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charts/chart5.xml" ContentType="application/vnd.openxmlformats-officedocument.drawingml.chart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drawings/drawing11.xml" ContentType="application/vnd.openxmlformats-officedocument.drawingml.chartshapes+xml"/>
  <Override PartName="/xl/charts/chart8.xml" ContentType="application/vnd.openxmlformats-officedocument.drawingml.chart+xml"/>
  <Override PartName="/xl/drawings/drawing12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E:\BA Coursework\"/>
    </mc:Choice>
  </mc:AlternateContent>
  <bookViews>
    <workbookView xWindow="-120" yWindow="-120" windowWidth="29040" windowHeight="15840" tabRatio="683" firstSheet="7" activeTab="15"/>
  </bookViews>
  <sheets>
    <sheet name="b. Age Group(1&amp; 2)" sheetId="69" r:id="rId1"/>
    <sheet name="London LSOA Data" sheetId="1" r:id="rId2"/>
    <sheet name="a. Median House Prces(1)" sheetId="4" r:id="rId3"/>
    <sheet name="a. Median House Prices(2)" sheetId="3" r:id="rId4"/>
    <sheet name="a. Median Hoouse Prices(2,3)" sheetId="32" r:id="rId5"/>
    <sheet name="a. Mediam House Prices(4)" sheetId="9" r:id="rId6"/>
    <sheet name="a. Median House Prices(5)" sheetId="10" r:id="rId7"/>
    <sheet name="d.Relationships between var (1)" sheetId="17" r:id="rId8"/>
    <sheet name="All Data" sheetId="48" r:id="rId9"/>
    <sheet name="significant variables" sheetId="61" r:id="rId10"/>
    <sheet name="_PalUtilTempWorksheet" sheetId="2" state="hidden" r:id="rId11"/>
    <sheet name="e Model(1)" sheetId="55" r:id="rId12"/>
    <sheet name="_STDS_DG2D13F48C" sheetId="62" state="hidden" r:id="rId13"/>
    <sheet name="_STDS_DG14FEE40F" sheetId="63" state="hidden" r:id="rId14"/>
    <sheet name="e Model(2)" sheetId="65" r:id="rId15"/>
    <sheet name="e Model(3)" sheetId="67" r:id="rId16"/>
  </sheets>
  <externalReferences>
    <externalReference r:id="rId17"/>
  </externalReferences>
  <definedNames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8" hidden="1">'All Data'!$M$1:$M$4424</definedName>
    <definedName name="_xlnm._FilterDatabase" localSheetId="1" hidden="1">'London LSOA Data'!$A$1:$P$4423</definedName>
    <definedName name="_xlchart.v1.0" hidden="1">'London LSOA Data'!$P$1</definedName>
    <definedName name="_xlchart.v1.1" hidden="1">'London LSOA Data'!$P$2:$P$4423</definedName>
    <definedName name="_xlcn.WorksheetConnection_LondonHousePricesandDeprivationperLSOAPb1Updated.xlsxTable11" hidden="1">Table1</definedName>
    <definedName name="_xlcn.WorksheetConnection_Sheet1A1B44231" hidden="1">'[1]Dataset Model2'!$A$1:$B$4423</definedName>
    <definedName name="Pal_Workbook_GUID" hidden="1">"XNWYS3JXLUSJ3JSP89IJE2N3"</definedName>
    <definedName name="PalisadeReportWorksheetCreatedBy" localSheetId="11" hidden="1">"StatTools"</definedName>
    <definedName name="PalisadeReportWorksheetCreatedBy" localSheetId="14" hidden="1">"StatTools"</definedName>
    <definedName name="PalisadeReportWorksheetCreatedBy" localSheetId="15" hidden="1">"StatTools"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</definedName>
    <definedName name="RiskNumSimulations" hidden="1">3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ST_AreaSqKm">'significant variables'!$K$2:$K$4353</definedName>
    <definedName name="ST_AreaSqKm_11">'All Data'!$K$2:$K$4423</definedName>
    <definedName name="ST_BarrierstoHousingandServicesRank">'significant variables'!$F$2:$F$4353</definedName>
    <definedName name="ST_BarrierstoHousingandServicesRank_6">'All Data'!$F$2:$F$4423</definedName>
    <definedName name="ST_CrimeRank">'significant variables'!$E$2:$E$4353</definedName>
    <definedName name="ST_CrimeRank_5">'All Data'!$E$2:$E$4423</definedName>
    <definedName name="ST_EducationSkillsandTrainingRank">'significant variables'!$C$2:$C$4353</definedName>
    <definedName name="ST_EducationSkillsandTrainingRank_4">'All Data'!$C$2:$C$4423</definedName>
    <definedName name="ST_EmploymentRank">'significant variables'!$B$2:$B$4353</definedName>
    <definedName name="ST_EmploymentRank_3">'All Data'!$B$2:$B$4423</definedName>
    <definedName name="ST_HealthDeprivationandDisabilityRank">'significant variables'!$D$2:$D$4353</definedName>
    <definedName name="ST_HealthDeprivationandDisabilityRank_5">'All Data'!$D$2:$D$4423</definedName>
    <definedName name="ST_IncomeRank">'significant variables'!$A$2:$A$4353</definedName>
    <definedName name="ST_IncomeRank_2">'All Data'!$A$2:$A$4423</definedName>
    <definedName name="ST_LivingEnvironmentRank">'significant variables'!$G$2:$G$4353</definedName>
    <definedName name="ST_LivingEnvironmentRank_8">'All Data'!$G$2:$G$4423</definedName>
    <definedName name="ST_MedianHousePrice">'significant variables'!$L$2:$L$4353</definedName>
    <definedName name="ST_MedianHousePrice_13">'All Data'!$L$2:$L$4423</definedName>
    <definedName name="ST_OutlierRegression">'All Data'!$M$2:$M$4423</definedName>
    <definedName name="ST_Populationaged015">'significant variables'!$H$2:$H$4353</definedName>
    <definedName name="ST_Populationaged015_8">'All Data'!$H$2:$H$4423</definedName>
    <definedName name="ST_Populationaged1664">'significant variables'!$I$2:$I$4353</definedName>
    <definedName name="ST_Populationaged1664_10">'All Data'!$I$2:$I$4423</definedName>
    <definedName name="ST_Populationaged65">'significant variables'!$J$2:$J$4353</definedName>
    <definedName name="ST_Populationaged65_11">'All Data'!$J$2:$J$4423</definedName>
    <definedName name="StatToolsHeader" localSheetId="11">'e Model(1)'!$1:$6</definedName>
    <definedName name="StatToolsHeader" localSheetId="14">'e Model(2)'!$1:$6</definedName>
    <definedName name="StatToolsHeader" localSheetId="15">'e Model(3)'!$1:$6</definedName>
    <definedName name="STWBD_StatToolsCorrAndCovar_CorrelationTable" hidden="1">"TRUE"</definedName>
    <definedName name="STWBD_StatToolsCorrAndCovar_CovarianceTable" hidden="1">"FALSE"</definedName>
    <definedName name="STWBD_StatToolsCorrAndCovar_HasDefaultInfo" hidden="1">"TRUE"</definedName>
    <definedName name="STWBD_StatToolsCorrAndCovar_RankOrderCorrelationTable" hidden="1">"FALSE"</definedName>
    <definedName name="STWBD_StatToolsCorrAndCovar_TableStructure" hidden="1">" 2"</definedName>
    <definedName name="STWBD_StatToolsCorrAndCovar_VariableList" hidden="1">13</definedName>
    <definedName name="STWBD_StatToolsCorrAndCovar_VariableList_1" hidden="1">"U_x0001_VGF82AB8FDB48A5A_x0001_"</definedName>
    <definedName name="STWBD_StatToolsCorrAndCovar_VariableList_10" hidden="1">"U_x0001_VG3E663471AD7E934_x0001_"</definedName>
    <definedName name="STWBD_StatToolsCorrAndCovar_VariableList_11" hidden="1">"U_x0001_VG3A70571730F89729_x0001_"</definedName>
    <definedName name="STWBD_StatToolsCorrAndCovar_VariableList_12" hidden="1">"U_x0001_VG32C87E282D018D38_x0001_"</definedName>
    <definedName name="STWBD_StatToolsCorrAndCovar_VariableList_13" hidden="1">"U_x0001_VG125605381848A6A_x0001_"</definedName>
    <definedName name="STWBD_StatToolsCorrAndCovar_VariableList_2" hidden="1">"U_x0001_VG15799D4C18E77E84_x0001_"</definedName>
    <definedName name="STWBD_StatToolsCorrAndCovar_VariableList_3" hidden="1">"U_x0001_VG1F44186E28C32F4E_x0001_"</definedName>
    <definedName name="STWBD_StatToolsCorrAndCovar_VariableList_4" hidden="1">"U_x0001_VGF2056618596C0A_x0001_"</definedName>
    <definedName name="STWBD_StatToolsCorrAndCovar_VariableList_5" hidden="1">"U_x0001_VG11D10D6125E9CA40_x0001_"</definedName>
    <definedName name="STWBD_StatToolsCorrAndCovar_VariableList_6" hidden="1">"U_x0001_VG27AA6D6A26E2E5DD_x0001_"</definedName>
    <definedName name="STWBD_StatToolsCorrAndCovar_VariableList_7" hidden="1">"U_x0001_VG231271C329078BC9_x0001_"</definedName>
    <definedName name="STWBD_StatToolsCorrAndCovar_VariableList_8" hidden="1">"U_x0001_VG31C4F2CF361DA173_x0001_"</definedName>
    <definedName name="STWBD_StatToolsCorrAndCovar_VariableList_9" hidden="1">"U_x0001_VGFD5B23491823D7_x0001_"</definedName>
    <definedName name="STWBD_StatToolsCorrAndCovar_VarSelectorDefaultDataSet" hidden="1">"DG17A2BF4E"</definedName>
    <definedName name="STWBD_StatToolsRegression_blockList" hidden="1">"-1"</definedName>
    <definedName name="STWBD_StatToolsRegression_CheckMulticollinearity" hidden="1">"TRUE"</definedName>
    <definedName name="STWBD_StatToolsRegression_ConfidenceLevel" hidden="1">" .95"</definedName>
    <definedName name="STWBD_StatToolsRegression_DisplayCorrelationMatrix" hidden="1">"TRUE"</definedName>
    <definedName name="STWBD_StatToolsRegression_DisplayRegressionEquation" hidden="1">"TRUE"</definedName>
    <definedName name="STWBD_StatToolsRegression_FixVariables" hidden="1">"FALSE"</definedName>
    <definedName name="STWBD_StatToolsRegression_fixVarList" hidden="1">"-1"</definedName>
    <definedName name="STWBD_StatToolsRegression_FValueToEnter" hidden="1">" 2.2"</definedName>
    <definedName name="STWBD_StatToolsRegression_FValueToLeave" hidden="1">" 1.1"</definedName>
    <definedName name="STWBD_StatToolsRegression_GraphFittedValueVsActualYValue" hidden="1">"FALSE"</definedName>
    <definedName name="STWBD_StatToolsRegression_GraphFittedValueVsXValue" hidden="1">"FALSE"</definedName>
    <definedName name="STWBD_StatToolsRegression_GraphHistogramOfResiduals" hidden="1">"TRUE"</definedName>
    <definedName name="STWBD_StatToolsRegression_GraphResidualVsFittedValue" hidden="1">"TRUE"</definedName>
    <definedName name="STWBD_StatToolsRegression_GraphResidualVsOrderIndex" hidden="1">"FALSE"</definedName>
    <definedName name="STWBD_StatToolsRegression_GraphResidualVsXValue" hidden="1">"FALSE"</definedName>
    <definedName name="STWBD_StatToolsRegression_HasDefaultInfo" hidden="1">"TRUE"</definedName>
    <definedName name="STWBD_StatToolsRegression_IdentifyOutliersInDataSet" hidden="1">"FALSE"</definedName>
    <definedName name="STWBD_StatToolsRegression_IdentifyOutliersInGraphs" hidden="1">"TRUE"</definedName>
    <definedName name="STWBD_StatToolsRegression_IncludeDerivedVariables" hidden="1">"TRUE"</definedName>
    <definedName name="STWBD_StatToolsRegression_IncludePrediction" hidden="1">"FALSE"</definedName>
    <definedName name="STWBD_StatToolsRegression_IncludeSteps" hidden="1">"FALSE"</definedName>
    <definedName name="STWBD_StatToolsRegression_ListedDerivedVariables" hidden="1">9</definedName>
    <definedName name="STWBD_StatToolsRegression_ListedDerivedVariables_1" hidden="1">"L_x0001_VG165414622A3D8078_x0001_ 2.71828182845905_x0001_"</definedName>
    <definedName name="STWBD_StatToolsRegression_ListedDerivedVariables_2" hidden="1">"L_x0001_VG31F4BCAA27D19756_x0001_ 2.71828182845905_x0001_"</definedName>
    <definedName name="STWBD_StatToolsRegression_ListedDerivedVariables_3" hidden="1">"L_x0001_VG3920BB2F11B213DE_x0001_ 2.71828182845905_x0001_"</definedName>
    <definedName name="STWBD_StatToolsRegression_ListedDerivedVariables_4" hidden="1">"L_x0001_VG162C3F191EEE4F61_x0001_ 2.71828182845905_x0001_"</definedName>
    <definedName name="STWBD_StatToolsRegression_ListedDerivedVariables_5" hidden="1">"L_x0001_VG170C7E0E36CA882F_x0001_ 2.71828182845905_x0001_"</definedName>
    <definedName name="STWBD_StatToolsRegression_ListedDerivedVariables_6" hidden="1">"L_x0001_VG196603D11D31268F_x0001_ 2.71828182845905_x0001_"</definedName>
    <definedName name="STWBD_StatToolsRegression_ListedDerivedVariables_7" hidden="1">"L_x0001_VG1390CE007307B13_x0001_ 2.71828182845905_x0001_"</definedName>
    <definedName name="STWBD_StatToolsRegression_ListedDerivedVariables_8" hidden="1">"L_x0001_VG33393CC627037FE9_x0001_ 2.71828182845905_x0001_"</definedName>
    <definedName name="STWBD_StatToolsRegression_ListedDerivedVariables_9" hidden="1">"L_x0001_VG8B90F07A19D259_x0001_ 2.71828182845905_x0001_"</definedName>
    <definedName name="STWBD_StatToolsRegression_NumberOfBlocks" hidden="1">" 2"</definedName>
    <definedName name="STWBD_StatToolsRegression_pValueToEnter" hidden="1">" .05"</definedName>
    <definedName name="STWBD_StatToolsRegression_pValueToLeave" hidden="1">" .1"</definedName>
    <definedName name="STWBD_StatToolsRegression_RegressionType" hidden="1">" 0"</definedName>
    <definedName name="STWBD_StatToolsRegression_StandardizeNumericVariables" hidden="1">"FALSE"</definedName>
    <definedName name="STWBD_StatToolsRegression_throughOrigin" hidden="1">"FALSE"</definedName>
    <definedName name="STWBD_StatToolsRegression_useFValue" hidden="1">"FALSE"</definedName>
    <definedName name="STWBD_StatToolsRegression_usePValue" hidden="1">"TRUE"</definedName>
    <definedName name="STWBD_StatToolsRegression_VariableDependent" hidden="1">"L_x0001_VG33393CC627037FE9_x0001_ 2.71828182845905_x0001_"</definedName>
    <definedName name="STWBD_StatToolsRegression_VariableListIndependent" hidden="1">8</definedName>
    <definedName name="STWBD_StatToolsRegression_VariableListIndependent_1" hidden="1">"L_x0001_VG165414622A3D8078_x0001_ 2.71828182845905_x0001_"</definedName>
    <definedName name="STWBD_StatToolsRegression_VariableListIndependent_2" hidden="1">"L_x0001_VG31F4BCAA27D19756_x0001_ 2.71828182845905_x0001_"</definedName>
    <definedName name="STWBD_StatToolsRegression_VariableListIndependent_3" hidden="1">"L_x0001_VG3920BB2F11B213DE_x0001_ 2.71828182845905_x0001_"</definedName>
    <definedName name="STWBD_StatToolsRegression_VariableListIndependent_4" hidden="1">"L_x0001_VG162C3F191EEE4F61_x0001_ 2.71828182845905_x0001_"</definedName>
    <definedName name="STWBD_StatToolsRegression_VariableListIndependent_5" hidden="1">"L_x0001_VG170C7E0E36CA882F_x0001_ 2.71828182845905_x0001_"</definedName>
    <definedName name="STWBD_StatToolsRegression_VariableListIndependent_6" hidden="1">"L_x0001_VG196603D11D31268F_x0001_ 2.71828182845905_x0001_"</definedName>
    <definedName name="STWBD_StatToolsRegression_VariableListIndependent_7" hidden="1">"L_x0001_VG1390CE007307B13_x0001_ 2.71828182845905_x0001_"</definedName>
    <definedName name="STWBD_StatToolsRegression_VariableListIndependent_8" hidden="1">"L_x0001_VG8B90F07A19D259_x0001_ 2.71828182845905_x0001_"</definedName>
    <definedName name="STWBD_StatToolsRegression_VarSelectorDefaultDataSet" hidden="1">"DG14FEE40F"</definedName>
    <definedName name="TopRankDefaultDistForRange" hidden="1">0</definedName>
    <definedName name="TopRankDefaultMaxChange" hidden="1">0.1</definedName>
    <definedName name="TopRankDefaultMinChange" hidden="1">-0.1</definedName>
    <definedName name="TopRankDefaultMultiGroupSize" hidden="1">2</definedName>
    <definedName name="TopRankDefaultMultiStepsPerInput" hidden="1">2</definedName>
    <definedName name="TopRankDefaultRangeType" hidden="1">0</definedName>
    <definedName name="TopRankDefaultStepsPerInput" hidden="1">5</definedName>
    <definedName name="TopRankDetailByInputReport" hidden="1">FALSE</definedName>
    <definedName name="TopRankMaxInputsPerGraph" hidden="1">10</definedName>
    <definedName name="TopRankMultiWayReport" hidden="1">FALSE</definedName>
    <definedName name="TopRankNumberOfRuns" hidden="1">1</definedName>
    <definedName name="TopRankOnlyInputsChangeThreshold">0.01</definedName>
    <definedName name="TopRankOnlyInputsOverThreshold" hidden="1">TRUE</definedName>
    <definedName name="TopRankOnlyTopRanking" hidden="1">TRUE</definedName>
    <definedName name="TopRankOutputDetailReport" hidden="1">FALSE</definedName>
    <definedName name="TopRankOutputsAsPercentChange" hidden="1">FALSE</definedName>
    <definedName name="TopRankOverwriteExisting" hidden="1">FALSE</definedName>
    <definedName name="TopRankPauseOnError" hidden="1">FALSE</definedName>
    <definedName name="TopRankPerformPrecedentScanAddOutput" hidden="1">FALSE</definedName>
    <definedName name="TopRankPerformPrecedentScanAtStart" hidden="1">TRUE</definedName>
    <definedName name="TopRankPrecedentScanType" hidden="1">1</definedName>
    <definedName name="TopRankReportAllOutputCells" hidden="1">TRUE</definedName>
    <definedName name="TopRankReportsInExistingWorkbook" hidden="1">FALSE</definedName>
    <definedName name="TopRankReportsInExistingWorkbookName" hidden="1">"Active Workbook"</definedName>
    <definedName name="TopRankReportsInNewWorkbook" hidden="1">TRUE</definedName>
    <definedName name="TopRankSensitivityGraphs" hidden="1">FALSE</definedName>
    <definedName name="TopRankSingleWorkbookAllResults" hidden="1">FALSE</definedName>
    <definedName name="TopRankSpiderGraphs" hidden="1">TRUE</definedName>
    <definedName name="TopRankTornadoGraphs" hidden="1">TRUE</definedName>
    <definedName name="TopRankUpdateDisplay" hidden="1">FALSE</definedName>
  </definedNames>
  <calcPr calcId="191029"/>
  <pivotCaches>
    <pivotCache cacheId="0" r:id="rId18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1!$A$1:$B$4423"/>
          <x15:modelTable id="Table1" name="Table1" connection="WorksheetConnection_London House Prices and Deprivation per LSOA Pb1 Updated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69" l="1"/>
  <c r="I6" i="69"/>
  <c r="I7" i="69"/>
  <c r="I8" i="69"/>
  <c r="I9" i="69"/>
  <c r="I10" i="69"/>
  <c r="I11" i="69"/>
  <c r="I12" i="69"/>
  <c r="I13" i="69"/>
  <c r="I14" i="69"/>
  <c r="I15" i="69"/>
  <c r="I16" i="69"/>
  <c r="I17" i="69"/>
  <c r="I18" i="69"/>
  <c r="I19" i="69"/>
  <c r="I20" i="69"/>
  <c r="I21" i="69"/>
  <c r="I22" i="69"/>
  <c r="I23" i="69"/>
  <c r="I24" i="69"/>
  <c r="I25" i="69"/>
  <c r="I26" i="69"/>
  <c r="I27" i="69"/>
  <c r="I28" i="69"/>
  <c r="I29" i="69"/>
  <c r="I30" i="69"/>
  <c r="I31" i="69"/>
  <c r="I32" i="69"/>
  <c r="I33" i="69"/>
  <c r="I34" i="69"/>
  <c r="I35" i="69"/>
  <c r="I36" i="69"/>
  <c r="I37" i="69"/>
  <c r="I4" i="69"/>
  <c r="H5" i="69"/>
  <c r="H6" i="69"/>
  <c r="H7" i="69"/>
  <c r="H8" i="69"/>
  <c r="H9" i="69"/>
  <c r="H10" i="69"/>
  <c r="H11" i="69"/>
  <c r="H12" i="69"/>
  <c r="H13" i="69"/>
  <c r="H14" i="69"/>
  <c r="H15" i="69"/>
  <c r="H16" i="69"/>
  <c r="H17" i="69"/>
  <c r="H18" i="69"/>
  <c r="H19" i="69"/>
  <c r="H20" i="69"/>
  <c r="H21" i="69"/>
  <c r="H22" i="69"/>
  <c r="H23" i="69"/>
  <c r="H24" i="69"/>
  <c r="H25" i="69"/>
  <c r="H26" i="69"/>
  <c r="H27" i="69"/>
  <c r="H28" i="69"/>
  <c r="H29" i="69"/>
  <c r="H30" i="69"/>
  <c r="H31" i="69"/>
  <c r="H32" i="69"/>
  <c r="H33" i="69"/>
  <c r="H34" i="69"/>
  <c r="H35" i="69"/>
  <c r="H36" i="69"/>
  <c r="H37" i="69"/>
  <c r="H4" i="69"/>
  <c r="G5" i="69"/>
  <c r="G6" i="69"/>
  <c r="G7" i="69"/>
  <c r="G8" i="69"/>
  <c r="G9" i="69"/>
  <c r="G10" i="69"/>
  <c r="G11" i="69"/>
  <c r="G12" i="69"/>
  <c r="G13" i="69"/>
  <c r="G14" i="69"/>
  <c r="G15" i="69"/>
  <c r="G16" i="69"/>
  <c r="G17" i="69"/>
  <c r="G18" i="69"/>
  <c r="G19" i="69"/>
  <c r="G20" i="69"/>
  <c r="G21" i="69"/>
  <c r="G22" i="69"/>
  <c r="G23" i="69"/>
  <c r="G24" i="69"/>
  <c r="G25" i="69"/>
  <c r="G26" i="69"/>
  <c r="G27" i="69"/>
  <c r="G28" i="69"/>
  <c r="G29" i="69"/>
  <c r="G30" i="69"/>
  <c r="G31" i="69"/>
  <c r="G32" i="69"/>
  <c r="G33" i="69"/>
  <c r="G34" i="69"/>
  <c r="G35" i="69"/>
  <c r="G36" i="69"/>
  <c r="G37" i="69"/>
  <c r="G4" i="69"/>
  <c r="B9" i="63"/>
  <c r="B9" i="62"/>
  <c r="B49" i="62"/>
  <c r="B46" i="62"/>
  <c r="B43" i="62"/>
  <c r="B40" i="62"/>
  <c r="B37" i="62"/>
  <c r="B34" i="62"/>
  <c r="B31" i="62"/>
  <c r="B28" i="62"/>
  <c r="B25" i="62"/>
  <c r="B22" i="62"/>
  <c r="B19" i="62"/>
  <c r="B16" i="62"/>
  <c r="B13" i="62"/>
  <c r="B7" i="62"/>
  <c r="B3" i="62"/>
  <c r="B46" i="63"/>
  <c r="B43" i="63"/>
  <c r="B40" i="63"/>
  <c r="B37" i="63"/>
  <c r="B34" i="63"/>
  <c r="B31" i="63"/>
  <c r="B28" i="63"/>
  <c r="B25" i="63"/>
  <c r="B22" i="63"/>
  <c r="B19" i="63"/>
  <c r="B16" i="63"/>
  <c r="B13" i="63"/>
  <c r="B7" i="63"/>
  <c r="B3" i="63"/>
  <c r="B9" i="2"/>
  <c r="F3" i="32" l="1" a="1"/>
  <c r="F3" i="32" s="1"/>
  <c r="F4" i="32" a="1"/>
  <c r="F4" i="32" s="1"/>
  <c r="F5" i="32" a="1"/>
  <c r="F5" i="32" s="1"/>
  <c r="F6" i="32" a="1"/>
  <c r="F6" i="32" s="1"/>
  <c r="F7" i="32" a="1"/>
  <c r="F7" i="32" s="1"/>
  <c r="F8" i="32" a="1"/>
  <c r="F8" i="32" s="1"/>
  <c r="F9" i="32" a="1"/>
  <c r="F9" i="32" s="1"/>
  <c r="F10" i="32" a="1"/>
  <c r="F10" i="32" s="1"/>
  <c r="F11" i="32" a="1"/>
  <c r="F11" i="32" s="1"/>
  <c r="F12" i="32" a="1"/>
  <c r="F12" i="32" s="1"/>
  <c r="F13" i="32" a="1"/>
  <c r="F13" i="32" s="1"/>
  <c r="F14" i="32" a="1"/>
  <c r="F14" i="32" s="1"/>
  <c r="F15" i="32" a="1"/>
  <c r="F15" i="32" s="1"/>
  <c r="F16" i="32" a="1"/>
  <c r="F16" i="32" s="1"/>
  <c r="F17" i="32" a="1"/>
  <c r="F17" i="32" s="1"/>
  <c r="F18" i="32" a="1"/>
  <c r="F18" i="32" s="1"/>
  <c r="F19" i="32" a="1"/>
  <c r="F19" i="32" s="1"/>
  <c r="F20" i="32" a="1"/>
  <c r="F20" i="32" s="1"/>
  <c r="F21" i="32" a="1"/>
  <c r="F21" i="32" s="1"/>
  <c r="F22" i="32" a="1"/>
  <c r="F22" i="32" s="1"/>
  <c r="F23" i="32" a="1"/>
  <c r="F23" i="32" s="1"/>
  <c r="F24" i="32" a="1"/>
  <c r="F24" i="32" s="1"/>
  <c r="F25" i="32" a="1"/>
  <c r="F25" i="32" s="1"/>
  <c r="F26" i="32" a="1"/>
  <c r="F26" i="32" s="1"/>
  <c r="F27" i="32" a="1"/>
  <c r="F27" i="32" s="1"/>
  <c r="F28" i="32" a="1"/>
  <c r="F28" i="32" s="1"/>
  <c r="F29" i="32" a="1"/>
  <c r="F29" i="32" s="1"/>
  <c r="F30" i="32" a="1"/>
  <c r="F30" i="32" s="1"/>
  <c r="F31" i="32" a="1"/>
  <c r="F31" i="32" s="1"/>
  <c r="F32" i="32" a="1"/>
  <c r="F32" i="32" s="1"/>
  <c r="F33" i="32" a="1"/>
  <c r="F33" i="32" s="1"/>
  <c r="F34" i="32" a="1"/>
  <c r="F34" i="32" s="1"/>
  <c r="F2" i="32" a="1"/>
  <c r="F2" i="32" s="1"/>
  <c r="E2" i="32" a="1"/>
  <c r="E2" i="32" s="1"/>
  <c r="E3" i="32" a="1"/>
  <c r="E3" i="32" s="1"/>
  <c r="E4" i="32" a="1"/>
  <c r="E4" i="32" s="1"/>
  <c r="E5" i="32" a="1"/>
  <c r="E5" i="32" s="1"/>
  <c r="E6" i="32" a="1"/>
  <c r="E6" i="32" s="1"/>
  <c r="E7" i="32" a="1"/>
  <c r="E7" i="32" s="1"/>
  <c r="E8" i="32" a="1"/>
  <c r="E8" i="32" s="1"/>
  <c r="E9" i="32" a="1"/>
  <c r="E9" i="32" s="1"/>
  <c r="E10" i="32" a="1"/>
  <c r="E10" i="32" s="1"/>
  <c r="E11" i="32" a="1"/>
  <c r="E11" i="32" s="1"/>
  <c r="E12" i="32" a="1"/>
  <c r="E12" i="32" s="1"/>
  <c r="E13" i="32" a="1"/>
  <c r="E13" i="32" s="1"/>
  <c r="E14" i="32" a="1"/>
  <c r="E14" i="32" s="1"/>
  <c r="E15" i="32" a="1"/>
  <c r="E15" i="32" s="1"/>
  <c r="E16" i="32" a="1"/>
  <c r="E16" i="32" s="1"/>
  <c r="E17" i="32" a="1"/>
  <c r="E17" i="32" s="1"/>
  <c r="E18" i="32" a="1"/>
  <c r="E18" i="32" s="1"/>
  <c r="E19" i="32" a="1"/>
  <c r="E19" i="32" s="1"/>
  <c r="E20" i="32" a="1"/>
  <c r="E20" i="32" s="1"/>
  <c r="E21" i="32" a="1"/>
  <c r="E21" i="32" s="1"/>
  <c r="E22" i="32" a="1"/>
  <c r="E22" i="32" s="1"/>
  <c r="E23" i="32" a="1"/>
  <c r="E23" i="32" s="1"/>
  <c r="E24" i="32" a="1"/>
  <c r="E24" i="32" s="1"/>
  <c r="E25" i="32" a="1"/>
  <c r="E25" i="32" s="1"/>
  <c r="E26" i="32" a="1"/>
  <c r="E26" i="32" s="1"/>
  <c r="E27" i="32" a="1"/>
  <c r="E27" i="32" s="1"/>
  <c r="E28" i="32" a="1"/>
  <c r="E28" i="32" s="1"/>
  <c r="E29" i="32" a="1"/>
  <c r="E29" i="32" s="1"/>
  <c r="E30" i="32" a="1"/>
  <c r="E30" i="32" s="1"/>
  <c r="E31" i="32" a="1"/>
  <c r="E31" i="32" s="1"/>
  <c r="E32" i="32" a="1"/>
  <c r="E32" i="32" s="1"/>
  <c r="E33" i="32" a="1"/>
  <c r="E33" i="32" s="1"/>
  <c r="E34" i="32" a="1"/>
  <c r="E34" i="32" s="1"/>
  <c r="D5" i="9" a="1"/>
  <c r="D5" i="9" s="1"/>
  <c r="B3" i="3"/>
  <c r="B4" i="3"/>
  <c r="B5" i="3"/>
  <c r="B6" i="3"/>
  <c r="B7" i="3"/>
  <c r="B8" i="3"/>
  <c r="C12" i="10" a="1"/>
  <c r="C12" i="10" s="1"/>
  <c r="D12" i="10" a="1"/>
  <c r="D12" i="10" s="1"/>
  <c r="D11" i="10" a="1"/>
  <c r="D11" i="10" s="1"/>
  <c r="C11" i="10" a="1"/>
  <c r="C11" i="10" s="1"/>
  <c r="B12" i="10" a="1"/>
  <c r="B12" i="10" s="1"/>
  <c r="B11" i="10" a="1"/>
  <c r="B11" i="10" s="1"/>
  <c r="D9" i="10"/>
  <c r="C9" i="10"/>
  <c r="D8" i="10"/>
  <c r="C8" i="10"/>
  <c r="B9" i="10"/>
  <c r="B8" i="10"/>
  <c r="D7" i="10"/>
  <c r="D6" i="10"/>
  <c r="C7" i="10"/>
  <c r="C6" i="10"/>
  <c r="B7" i="10"/>
  <c r="B6" i="10"/>
  <c r="D6" i="9" a="1"/>
  <c r="D6" i="9" s="1"/>
  <c r="D7" i="9" a="1"/>
  <c r="D7" i="9" s="1"/>
  <c r="D8" i="9" a="1"/>
  <c r="D8" i="9" s="1"/>
  <c r="D9" i="9" a="1"/>
  <c r="D9" i="9" s="1"/>
  <c r="D10" i="9" a="1"/>
  <c r="D10" i="9" s="1"/>
  <c r="D11" i="9" a="1"/>
  <c r="D11" i="9" s="1"/>
  <c r="D12" i="9" a="1"/>
  <c r="D12" i="9" s="1"/>
  <c r="D13" i="9" a="1"/>
  <c r="D13" i="9" s="1"/>
  <c r="D14" i="9" a="1"/>
  <c r="D14" i="9" s="1"/>
  <c r="D15" i="9" a="1"/>
  <c r="D15" i="9" s="1"/>
  <c r="D16" i="9" a="1"/>
  <c r="D16" i="9" s="1"/>
  <c r="D17" i="9" a="1"/>
  <c r="D17" i="9" s="1"/>
  <c r="D18" i="9" a="1"/>
  <c r="D18" i="9" s="1"/>
  <c r="D19" i="9" a="1"/>
  <c r="D19" i="9" s="1"/>
  <c r="D20" i="9" a="1"/>
  <c r="D20" i="9" s="1"/>
  <c r="D21" i="9" a="1"/>
  <c r="D21" i="9" s="1"/>
  <c r="D22" i="9" a="1"/>
  <c r="D22" i="9" s="1"/>
  <c r="D23" i="9" a="1"/>
  <c r="D23" i="9" s="1"/>
  <c r="D24" i="9" a="1"/>
  <c r="D24" i="9" s="1"/>
  <c r="D25" i="9" a="1"/>
  <c r="D25" i="9" s="1"/>
  <c r="D26" i="9" a="1"/>
  <c r="D26" i="9" s="1"/>
  <c r="D27" i="9" a="1"/>
  <c r="D27" i="9" s="1"/>
  <c r="D28" i="9" a="1"/>
  <c r="D28" i="9" s="1"/>
  <c r="D29" i="9" a="1"/>
  <c r="D29" i="9" s="1"/>
  <c r="D30" i="9" a="1"/>
  <c r="D30" i="9" s="1"/>
  <c r="D31" i="9" a="1"/>
  <c r="D31" i="9" s="1"/>
  <c r="D32" i="9" a="1"/>
  <c r="D32" i="9" s="1"/>
  <c r="D33" i="9" a="1"/>
  <c r="D33" i="9" s="1"/>
  <c r="D34" i="9" a="1"/>
  <c r="D34" i="9" s="1"/>
  <c r="D35" i="9" a="1"/>
  <c r="D35" i="9" s="1"/>
  <c r="D36" i="9" a="1"/>
  <c r="D36" i="9" s="1"/>
  <c r="D37" i="9" a="1"/>
  <c r="D37" i="9" s="1"/>
  <c r="D21" i="10" l="1"/>
  <c r="D22" i="10" s="1"/>
  <c r="D14" i="10" s="1"/>
  <c r="C10" i="10"/>
  <c r="B10" i="10"/>
  <c r="B21" i="10"/>
  <c r="B22" i="10" s="1"/>
  <c r="B14" i="10" s="1"/>
  <c r="B15" i="10" s="1"/>
  <c r="B16" i="10" s="1"/>
  <c r="B17" i="10" s="1"/>
  <c r="D10" i="10"/>
  <c r="C21" i="10"/>
  <c r="C22" i="10" s="1"/>
  <c r="C15" i="10" s="1"/>
  <c r="C16" i="10" s="1"/>
  <c r="C13" i="10" l="1"/>
  <c r="C14" i="10" s="1"/>
  <c r="C18" i="10" s="1"/>
  <c r="B13" i="10"/>
  <c r="B18" i="10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5" i="9"/>
  <c r="C17" i="10" l="1"/>
  <c r="F34" i="9"/>
  <c r="G34" i="9" s="1"/>
  <c r="E34" i="9"/>
  <c r="F30" i="9"/>
  <c r="G30" i="9" s="1"/>
  <c r="E30" i="9"/>
  <c r="F18" i="9"/>
  <c r="G18" i="9" s="1"/>
  <c r="E18" i="9"/>
  <c r="F6" i="9"/>
  <c r="G6" i="9" s="1"/>
  <c r="E6" i="9"/>
  <c r="F17" i="9"/>
  <c r="G17" i="9" s="1"/>
  <c r="E17" i="9"/>
  <c r="F29" i="9"/>
  <c r="G29" i="9" s="1"/>
  <c r="E29" i="9"/>
  <c r="F28" i="9"/>
  <c r="G28" i="9" s="1"/>
  <c r="E28" i="9"/>
  <c r="F16" i="9"/>
  <c r="G16" i="9" s="1"/>
  <c r="E16" i="9"/>
  <c r="F5" i="9"/>
  <c r="G5" i="9" s="1"/>
  <c r="E5" i="9"/>
  <c r="F27" i="9"/>
  <c r="G27" i="9" s="1"/>
  <c r="E27" i="9"/>
  <c r="F15" i="9"/>
  <c r="G15" i="9" s="1"/>
  <c r="E15" i="9"/>
  <c r="F26" i="9"/>
  <c r="G26" i="9" s="1"/>
  <c r="E26" i="9"/>
  <c r="F13" i="9"/>
  <c r="G13" i="9" s="1"/>
  <c r="E13" i="9"/>
  <c r="F14" i="9"/>
  <c r="G14" i="9" s="1"/>
  <c r="E14" i="9"/>
  <c r="F24" i="9"/>
  <c r="G24" i="9" s="1"/>
  <c r="E24" i="9"/>
  <c r="F12" i="9"/>
  <c r="G12" i="9" s="1"/>
  <c r="E12" i="9"/>
  <c r="F37" i="9"/>
  <c r="G37" i="9" s="1"/>
  <c r="E37" i="9"/>
  <c r="F23" i="9"/>
  <c r="G23" i="9" s="1"/>
  <c r="E23" i="9"/>
  <c r="F11" i="9"/>
  <c r="G11" i="9" s="1"/>
  <c r="E11" i="9"/>
  <c r="F35" i="9"/>
  <c r="G35" i="9" s="1"/>
  <c r="E35" i="9"/>
  <c r="F22" i="9"/>
  <c r="G22" i="9" s="1"/>
  <c r="E22" i="9"/>
  <c r="F10" i="9"/>
  <c r="G10" i="9" s="1"/>
  <c r="E10" i="9"/>
  <c r="F36" i="9"/>
  <c r="G36" i="9" s="1"/>
  <c r="E36" i="9"/>
  <c r="F21" i="9"/>
  <c r="G21" i="9" s="1"/>
  <c r="E21" i="9"/>
  <c r="F9" i="9"/>
  <c r="G9" i="9" s="1"/>
  <c r="E9" i="9"/>
  <c r="F33" i="9"/>
  <c r="G33" i="9" s="1"/>
  <c r="E33" i="9"/>
  <c r="F32" i="9"/>
  <c r="G32" i="9" s="1"/>
  <c r="E32" i="9"/>
  <c r="F20" i="9"/>
  <c r="G20" i="9" s="1"/>
  <c r="E20" i="9"/>
  <c r="F8" i="9"/>
  <c r="G8" i="9" s="1"/>
  <c r="E8" i="9"/>
  <c r="F25" i="9"/>
  <c r="G25" i="9" s="1"/>
  <c r="E25" i="9"/>
  <c r="F31" i="9"/>
  <c r="G31" i="9" s="1"/>
  <c r="E31" i="9"/>
  <c r="F19" i="9"/>
  <c r="G19" i="9" s="1"/>
  <c r="E19" i="9"/>
  <c r="F7" i="9"/>
  <c r="G7" i="9" s="1"/>
  <c r="E7" i="9"/>
  <c r="N8" i="4"/>
  <c r="N15" i="4"/>
  <c r="N14" i="4"/>
  <c r="N13" i="4"/>
  <c r="N12" i="4"/>
  <c r="N11" i="4"/>
  <c r="N10" i="4"/>
  <c r="N9" i="4"/>
  <c r="N7" i="4"/>
  <c r="N6" i="4"/>
  <c r="N5" i="4"/>
  <c r="H10" i="9" l="1"/>
  <c r="H12" i="9"/>
  <c r="H27" i="9"/>
  <c r="I6" i="9"/>
  <c r="I7" i="9"/>
  <c r="I32" i="9"/>
  <c r="H22" i="9"/>
  <c r="H24" i="9"/>
  <c r="H5" i="9"/>
  <c r="I18" i="9"/>
  <c r="I19" i="9"/>
  <c r="H33" i="9"/>
  <c r="H35" i="9"/>
  <c r="H14" i="9"/>
  <c r="H16" i="9"/>
  <c r="I30" i="9"/>
  <c r="I20" i="9"/>
  <c r="I31" i="9"/>
  <c r="H9" i="9"/>
  <c r="H11" i="9"/>
  <c r="H13" i="9"/>
  <c r="H28" i="9"/>
  <c r="H34" i="9"/>
  <c r="H25" i="9"/>
  <c r="H21" i="9"/>
  <c r="H23" i="9"/>
  <c r="H26" i="9"/>
  <c r="H29" i="9"/>
  <c r="I29" i="9"/>
  <c r="H19" i="9"/>
  <c r="I8" i="9"/>
  <c r="H36" i="9"/>
  <c r="H37" i="9"/>
  <c r="H15" i="9"/>
  <c r="H17" i="9"/>
  <c r="I10" i="9"/>
  <c r="I14" i="9"/>
  <c r="I24" i="9"/>
  <c r="H32" i="9"/>
  <c r="H8" i="9"/>
  <c r="I11" i="9"/>
  <c r="I36" i="9"/>
  <c r="I26" i="9"/>
  <c r="H6" i="9"/>
  <c r="I9" i="9"/>
  <c r="I23" i="9"/>
  <c r="H31" i="9"/>
  <c r="I5" i="9"/>
  <c r="I16" i="9"/>
  <c r="H18" i="9"/>
  <c r="I21" i="9"/>
  <c r="I35" i="9"/>
  <c r="I13" i="9"/>
  <c r="H20" i="9"/>
  <c r="I28" i="9"/>
  <c r="H30" i="9"/>
  <c r="I33" i="9"/>
  <c r="I22" i="9"/>
  <c r="I25" i="9"/>
  <c r="I15" i="9"/>
  <c r="I17" i="9"/>
  <c r="H7" i="9"/>
  <c r="I34" i="9"/>
  <c r="I12" i="9"/>
  <c r="I37" i="9"/>
  <c r="I27" i="9"/>
  <c r="B2" i="3" l="1"/>
  <c r="D15" i="10" l="1"/>
  <c r="D13" i="10" l="1"/>
  <c r="D16" i="10"/>
  <c r="D18" i="10" l="1"/>
  <c r="D17" i="10"/>
</calcChain>
</file>

<file path=xl/comments1.xml><?xml version="1.0" encoding="utf-8"?>
<comments xmlns="http://schemas.openxmlformats.org/spreadsheetml/2006/main">
  <authors>
    <author>Kamaljeet Kaur Sidhu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Kamaljeet Kaur Sidhu:</t>
        </r>
        <r>
          <rPr>
            <sz val="9"/>
            <color indexed="81"/>
            <rFont val="Tahoma"/>
            <family val="2"/>
          </rPr>
          <t xml:space="preserve">
The distribution of Median house prices is skewed to the right that means the peak amount of prices lies to the left of the centre. </t>
        </r>
      </text>
    </comment>
  </commentList>
</comments>
</file>

<file path=xl/comments2.xml><?xml version="1.0" encoding="utf-8"?>
<comments xmlns="http://schemas.openxmlformats.org/spreadsheetml/2006/main">
  <authors>
    <author>Kamaljeet Kaur Sidhu</author>
  </authors>
  <commentList>
    <comment ref="B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correlation between the actual Y values and the fitted Y values.</t>
        </r>
      </text>
    </comment>
    <comment ref="F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Number of records which had missing or invalid data and were ignored in this report.</t>
        </r>
      </text>
    </comment>
    <comment ref="G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An observation with a standardized residual greater than 3 (in absolute value) is deemed an outlier.</t>
        </r>
      </text>
    </comment>
    <comment ref="C10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Predicted Y values found by substituting into the regression equation.</t>
        </r>
      </text>
    </comment>
    <comment ref="D10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Y value minus fitted Y value.</t>
        </r>
      </text>
    </comment>
  </commentList>
</comments>
</file>

<file path=xl/comments3.xml><?xml version="1.0" encoding="utf-8"?>
<comments xmlns="http://schemas.openxmlformats.org/spreadsheetml/2006/main">
  <authors>
    <author>Kamaljeet Kaur Sidhu</author>
  </authors>
  <commentList>
    <comment ref="B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correlation between the actual Y values and the fitted Y values.</t>
        </r>
      </text>
    </comment>
    <comment ref="F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Number of records which had missing or invalid data and were ignored in this report.</t>
        </r>
      </text>
    </comment>
    <comment ref="G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An observation with a standardized residual greater than 3 (in absolute value) is deemed an outlier.</t>
        </r>
      </text>
    </comment>
    <comment ref="C102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Predicted Y values found by substituting into the regression equation.</t>
        </r>
      </text>
    </comment>
    <comment ref="D102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Y value minus fitted Y value.</t>
        </r>
      </text>
    </comment>
  </commentList>
</comments>
</file>

<file path=xl/comments4.xml><?xml version="1.0" encoding="utf-8"?>
<comments xmlns="http://schemas.openxmlformats.org/spreadsheetml/2006/main">
  <authors>
    <author>Kamaljeet Kaur Sidhu</author>
  </authors>
  <commentList>
    <comment ref="B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correlation between the actual Y values and the fitted Y values.</t>
        </r>
      </text>
    </comment>
    <comment ref="F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Number of records which had missing or invalid data and were ignored in this report.</t>
        </r>
      </text>
    </comment>
    <comment ref="G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An observation with a standardized residual greater than 3 (in absolute value) is deemed an outlier.</t>
        </r>
      </text>
    </comment>
    <comment ref="C102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Predicted Y values found by substituting into the regression equation.</t>
        </r>
      </text>
    </comment>
    <comment ref="D102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Y value minus fitted Y value.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London House Prices and Deprivation per LSOA Pb1 Updated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LondonHousePricesandDeprivationperLSOAPb1Updated.xlsxTable11"/>
        </x15:connection>
      </ext>
    </extLst>
  </connection>
  <connection id="3" name="WorksheetConnection_Sheet1!$A$1:$B$4423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B4423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<sst xmlns="http://schemas.openxmlformats.org/spreadsheetml/2006/main" count="18516" uniqueCount="9181">
  <si>
    <t>LSOA code</t>
  </si>
  <si>
    <t>LSOA name</t>
  </si>
  <si>
    <t>Local Authority District code</t>
  </si>
  <si>
    <t>Local Authority District name</t>
  </si>
  <si>
    <t>Income Rank</t>
  </si>
  <si>
    <t>Employment Rank</t>
  </si>
  <si>
    <t>Education, Skills and Training Rank</t>
  </si>
  <si>
    <t>Health Deprivation and Disability Rank</t>
  </si>
  <si>
    <t>Crime Rank</t>
  </si>
  <si>
    <t>Barriers to Housing and Services Rank</t>
  </si>
  <si>
    <t>Living Environment Rank</t>
  </si>
  <si>
    <t>Population aged 0-15</t>
  </si>
  <si>
    <t>Population aged 16-64</t>
  </si>
  <si>
    <t>Population aged 65+</t>
  </si>
  <si>
    <t>Area Sq Km</t>
  </si>
  <si>
    <t>Median House Price</t>
  </si>
  <si>
    <t>E01000027</t>
  </si>
  <si>
    <t>Barking and Dagenham 001A</t>
  </si>
  <si>
    <t>E09000002</t>
  </si>
  <si>
    <t>Barking and Dagenham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</si>
  <si>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</si>
  <si>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</si>
  <si>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</si>
  <si>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</si>
  <si>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</si>
  <si>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</si>
  <si>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</si>
  <si>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</si>
  <si>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</si>
  <si>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</si>
  <si>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</si>
  <si>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</si>
  <si>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</si>
  <si>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</si>
  <si>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</si>
  <si>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</si>
  <si>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</si>
  <si>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</si>
  <si>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E01000034</t>
  </si>
  <si>
    <t>Barking and Dagenham 003A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</si>
  <si>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</si>
  <si>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</si>
  <si>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</si>
  <si>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</si>
  <si>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</si>
  <si>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</si>
  <si>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E01000063</t>
  </si>
  <si>
    <t>Barking and Dagenham 004A</t>
  </si>
  <si>
    <t>E01000100</t>
  </si>
  <si>
    <t>Barking and Dagenham 004B</t>
  </si>
  <si>
    <t>E01000101</t>
  </si>
  <si>
    <t>Barking and Dagenham 004C</t>
  </si>
  <si>
    <t>E01000109</t>
  </si>
  <si>
    <t>Barking and Dagenham 004D</t>
  </si>
  <si>
    <t>E01000114</t>
  </si>
  <si>
    <t>Barking and Dagenham 004E</t>
  </si>
  <si>
    <t>E01000033</t>
  </si>
  <si>
    <t>Barking and Dagenham 006A</t>
  </si>
  <si>
    <t>E01000060</t>
  </si>
  <si>
    <t>Barking and Dagenham 006B</t>
  </si>
  <si>
    <t>E01000062</t>
  </si>
  <si>
    <t>Barking and Dagenham 006D</t>
  </si>
  <si>
    <t>E01000064</t>
  </si>
  <si>
    <t>Barking and Dagenham 006E</t>
  </si>
  <si>
    <t>E01000065</t>
  </si>
  <si>
    <t>Barking and Dagenham 007A</t>
  </si>
  <si>
    <t>E01000078</t>
  </si>
  <si>
    <t>Barking and Dagenham 007B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</si>
  <si>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</si>
  <si>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</si>
  <si>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</si>
  <si>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</si>
  <si>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</si>
  <si>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</si>
  <si>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</si>
  <si>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</si>
  <si>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E01000102</t>
  </si>
  <si>
    <t>Barking and Dagenham 007G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</si>
  <si>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</si>
  <si>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</si>
  <si>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</si>
  <si>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</si>
  <si>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</si>
  <si>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</si>
  <si>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</si>
  <si>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</si>
  <si>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</si>
  <si>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</si>
  <si>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E01000077</t>
  </si>
  <si>
    <t>Barking and Dagenham 008F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</si>
  <si>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</si>
  <si>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</si>
  <si>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</si>
  <si>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</si>
  <si>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</si>
  <si>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</si>
  <si>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</si>
  <si>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</si>
  <si>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E01000079</t>
  </si>
  <si>
    <t>Barking and Dagenham 009E</t>
  </si>
  <si>
    <t>E01000035</t>
  </si>
  <si>
    <t>Barking and Dagenham 010A</t>
  </si>
  <si>
    <t>E01000036</t>
  </si>
  <si>
    <t>Barking and Dagenham 010B</t>
  </si>
  <si>
    <t>E01000107</t>
  </si>
  <si>
    <t>Barking and Dagenham 010C</t>
  </si>
  <si>
    <t>E01000108</t>
  </si>
  <si>
    <t>Barking and Dagenham 010D</t>
  </si>
  <si>
    <t>E01000066</t>
  </si>
  <si>
    <t>Barking and Dagenham 011A</t>
  </si>
  <si>
    <t>E01000067</t>
  </si>
  <si>
    <t>Barking and Dagenham 011B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</si>
  <si>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</si>
  <si>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</si>
  <si>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</si>
  <si>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</si>
  <si>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</si>
  <si>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</si>
  <si>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E01000057</t>
  </si>
  <si>
    <t>Barking and Dagenham 012A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</si>
  <si>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</si>
  <si>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</si>
  <si>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</si>
  <si>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</si>
  <si>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</si>
  <si>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</si>
  <si>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</si>
  <si>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</si>
  <si>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E01000013</t>
  </si>
  <si>
    <t>Barking and Dagenham 013A</t>
  </si>
  <si>
    <t>E01000014</t>
  </si>
  <si>
    <t>Barking and Dagenham 013B</t>
  </si>
  <si>
    <t>E01000059</t>
  </si>
  <si>
    <t>Barking and Dagenham 013C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</si>
  <si>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</si>
  <si>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</si>
  <si>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</si>
  <si>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</si>
  <si>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</si>
  <si>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</si>
  <si>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</si>
  <si>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</si>
  <si>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</si>
  <si>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</si>
  <si>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</si>
  <si>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</si>
  <si>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</si>
  <si>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</si>
  <si>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E01000007</t>
  </si>
  <si>
    <t>Barking and Dagenham 015A</t>
  </si>
  <si>
    <t>E01000008</t>
  </si>
  <si>
    <t>Barking and Dagenham 015B</t>
  </si>
  <si>
    <t>E01000010</t>
  </si>
  <si>
    <t>Barking and Dagenham 015C</t>
  </si>
  <si>
    <t>E01000012</t>
  </si>
  <si>
    <t>Barking and Dagenham 015D</t>
  </si>
  <si>
    <t>E01000006</t>
  </si>
  <si>
    <t>Barking and Dagenham 016A</t>
  </si>
  <si>
    <t>E01000009</t>
  </si>
  <si>
    <t>Barking and Dagenham 016B</t>
  </si>
  <si>
    <t>E01000044</t>
  </si>
  <si>
    <t>Barking and Dagenham 016D</t>
  </si>
  <si>
    <t>E01000068</t>
  </si>
  <si>
    <t>Barking and Dagenham 016E</t>
  </si>
  <si>
    <t>E01000041</t>
  </si>
  <si>
    <t>Barking and Dagenham 017A</t>
  </si>
  <si>
    <t>E01000042</t>
  </si>
  <si>
    <t>Barking and Dagenham 017B</t>
  </si>
  <si>
    <t>E01000045</t>
  </si>
  <si>
    <t>Barking and Dagenham 017C</t>
  </si>
  <si>
    <t>E01000046</t>
  </si>
  <si>
    <t>Barking and Dagenham 017D</t>
  </si>
  <si>
    <t>E01000072</t>
  </si>
  <si>
    <t>Barking and Dagenham 017E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</si>
  <si>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</si>
  <si>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</si>
  <si>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</si>
  <si>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</si>
  <si>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</si>
  <si>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</si>
  <si>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E01000058</t>
  </si>
  <si>
    <t>Barking and Dagenham 018D</t>
  </si>
  <si>
    <t>E01000095</t>
  </si>
  <si>
    <t>Barking and Dagenham 018E</t>
  </si>
  <si>
    <t>E01000040</t>
  </si>
  <si>
    <t>Barking and Dagenham 019A</t>
  </si>
  <si>
    <t>E01000043</t>
  </si>
  <si>
    <t>Barking and Dagenham 019B</t>
  </si>
  <si>
    <t>E01000050</t>
  </si>
  <si>
    <t>Barking and Dagenham 019C</t>
  </si>
  <si>
    <t>E01000052</t>
  </si>
  <si>
    <t>Barking and Dagenham 019D</t>
  </si>
  <si>
    <t>E01000092</t>
  </si>
  <si>
    <t>Barking and Dagenham 019E</t>
  </si>
  <si>
    <t>E01000053</t>
  </si>
  <si>
    <t>Barking and Dagenham 020A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</si>
  <si>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</si>
  <si>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</si>
  <si>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</si>
  <si>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</si>
  <si>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</si>
  <si>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</si>
  <si>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</si>
  <si>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</si>
  <si>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E01000049</t>
  </si>
  <si>
    <t>Barking and Dagenham 021C</t>
  </si>
  <si>
    <t>E01000051</t>
  </si>
  <si>
    <t>Barking and Dagenham 021D</t>
  </si>
  <si>
    <t>E01033587</t>
  </si>
  <si>
    <t>Barking and Dagenham 021E</t>
  </si>
  <si>
    <t>E01033588</t>
  </si>
  <si>
    <t>Barking and Dagenham 021F</t>
  </si>
  <si>
    <t>E01000091</t>
  </si>
  <si>
    <t>Barking and Dagenham 022A</t>
  </si>
  <si>
    <t>E01000093</t>
  </si>
  <si>
    <t>Barking and Dagenham 022B</t>
  </si>
  <si>
    <t>E01000094</t>
  </si>
  <si>
    <t>Barking and Dagenham 022C</t>
  </si>
  <si>
    <t>E01000096</t>
  </si>
  <si>
    <t>Barking and Dagenham 022D</t>
  </si>
  <si>
    <t>E01000020</t>
  </si>
  <si>
    <t>Barking and Dagenham 023B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</si>
  <si>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</si>
  <si>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</si>
  <si>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</si>
  <si>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</si>
  <si>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</si>
  <si>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</si>
  <si>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E01000248</t>
  </si>
  <si>
    <t>Barnet 001A</t>
  </si>
  <si>
    <t>E09000003</t>
  </si>
  <si>
    <t>Barnet</t>
  </si>
  <si>
    <t>E01000249</t>
  </si>
  <si>
    <t>Barnet 001B</t>
  </si>
  <si>
    <t>E01000250</t>
  </si>
  <si>
    <t>Barnet 001C</t>
  </si>
  <si>
    <t>E01000254</t>
  </si>
  <si>
    <t>Barnet 001D</t>
  </si>
  <si>
    <t>E01000292</t>
  </si>
  <si>
    <t>Barnet 001E</t>
  </si>
  <si>
    <t>E01000293</t>
  </si>
  <si>
    <t>Barnet 001F</t>
  </si>
  <si>
    <t>E01000167</t>
  </si>
  <si>
    <t>Barnet 002A</t>
  </si>
  <si>
    <t>E01000246</t>
  </si>
  <si>
    <t>Barnet 002B</t>
  </si>
  <si>
    <t>E01000247</t>
  </si>
  <si>
    <t>Barnet 002C</t>
  </si>
  <si>
    <t>E01000251</t>
  </si>
  <si>
    <t>Barnet 002D</t>
  </si>
  <si>
    <t>E01000252</t>
  </si>
  <si>
    <t>Barnet 002E</t>
  </si>
  <si>
    <t>E01000166</t>
  </si>
  <si>
    <t>Barnet 003A</t>
  </si>
  <si>
    <t>E01000168</t>
  </si>
  <si>
    <t>Barnet 003B</t>
  </si>
  <si>
    <t>E01000169</t>
  </si>
  <si>
    <t>Barnet 003C</t>
  </si>
  <si>
    <t>E01000172</t>
  </si>
  <si>
    <t>Barnet 003D</t>
  </si>
  <si>
    <t>E01000285</t>
  </si>
  <si>
    <t>Barnet 004A</t>
  </si>
  <si>
    <t>E01000287</t>
  </si>
  <si>
    <t>Barnet 004B</t>
  </si>
  <si>
    <t>E01000288</t>
  </si>
  <si>
    <t>Barnet 004C</t>
  </si>
  <si>
    <t>E01000289</t>
  </si>
  <si>
    <t>Barnet 004D</t>
  </si>
  <si>
    <t>E01000291</t>
  </si>
  <si>
    <t>Barnet 004E</t>
  </si>
  <si>
    <t>E01000294</t>
  </si>
  <si>
    <t>Barnet 004F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</si>
  <si>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</si>
  <si>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</si>
  <si>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</si>
  <si>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</si>
  <si>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</si>
  <si>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</si>
  <si>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</si>
  <si>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</si>
  <si>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E01000170</t>
  </si>
  <si>
    <t>Barnet 006A</t>
  </si>
  <si>
    <t>E01000171</t>
  </si>
  <si>
    <t>Barnet 006B</t>
  </si>
  <si>
    <t>E01000173</t>
  </si>
  <si>
    <t>Barnet 006C</t>
  </si>
  <si>
    <t>E01000174</t>
  </si>
  <si>
    <t>Barnet 006D</t>
  </si>
  <si>
    <t>E01000175</t>
  </si>
  <si>
    <t>Barnet 006E</t>
  </si>
  <si>
    <t>E01000228</t>
  </si>
  <si>
    <t>Barnet 007A</t>
  </si>
  <si>
    <t>E01000253</t>
  </si>
  <si>
    <t>Barnet 007B</t>
  </si>
  <si>
    <t>E01000280</t>
  </si>
  <si>
    <t>Barnet 007D</t>
  </si>
  <si>
    <t>E01000286</t>
  </si>
  <si>
    <t>Barnet 007E</t>
  </si>
  <si>
    <t>E01000290</t>
  </si>
  <si>
    <t>Barnet 007F</t>
  </si>
  <si>
    <t>E01000271</t>
  </si>
  <si>
    <t>Barnet 008A</t>
  </si>
  <si>
    <t>E01000272</t>
  </si>
  <si>
    <t>Barnet 008B</t>
  </si>
  <si>
    <t>E01000273</t>
  </si>
  <si>
    <t>Barnet 008C</t>
  </si>
  <si>
    <t>E01000281</t>
  </si>
  <si>
    <t>Barnet 008D</t>
  </si>
  <si>
    <t>E01000282</t>
  </si>
  <si>
    <t>Barnet 008E</t>
  </si>
  <si>
    <t>E01000115</t>
  </si>
  <si>
    <t>Barnet 009A</t>
  </si>
  <si>
    <t>E01000116</t>
  </si>
  <si>
    <t>Barnet 009B</t>
  </si>
  <si>
    <t>E01000119</t>
  </si>
  <si>
    <t>Barnet 009C</t>
  </si>
  <si>
    <t>E01000120</t>
  </si>
  <si>
    <t>Barnet 009D</t>
  </si>
  <si>
    <t>E01000122</t>
  </si>
  <si>
    <t>Barnet 009E</t>
  </si>
  <si>
    <t>E01000117</t>
  </si>
  <si>
    <t>Barnet 010A</t>
  </si>
  <si>
    <t>E01000118</t>
  </si>
  <si>
    <t>Barnet 010B</t>
  </si>
  <si>
    <t>E01000121</t>
  </si>
  <si>
    <t>Barnet 010C</t>
  </si>
  <si>
    <t>E01000123</t>
  </si>
  <si>
    <t>Barnet 010D</t>
  </si>
  <si>
    <t>E01000124</t>
  </si>
  <si>
    <t>Barnet 010E</t>
  </si>
  <si>
    <t>E01000265</t>
  </si>
  <si>
    <t>Barnet 011A</t>
  </si>
  <si>
    <t>E01000266</t>
  </si>
  <si>
    <t>Barnet 011B</t>
  </si>
  <si>
    <t>E01000274</t>
  </si>
  <si>
    <t>Barnet 011C</t>
  </si>
  <si>
    <t>E01000320</t>
  </si>
  <si>
    <t>Barnet 011D</t>
  </si>
  <si>
    <t>E01000322</t>
  </si>
  <si>
    <t>Barnet 011E</t>
  </si>
  <si>
    <t>E01000275</t>
  </si>
  <si>
    <t>Barnet 012A</t>
  </si>
  <si>
    <t>E01000277</t>
  </si>
  <si>
    <t>Barnet 012B</t>
  </si>
  <si>
    <t>E01000283</t>
  </si>
  <si>
    <t>Barnet 012C</t>
  </si>
  <si>
    <t>E01000284</t>
  </si>
  <si>
    <t>Barnet 012D</t>
  </si>
  <si>
    <t>E01000321</t>
  </si>
  <si>
    <t>Barnet 012E</t>
  </si>
  <si>
    <t>E01000195</t>
  </si>
  <si>
    <t>Barnet 013A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</si>
  <si>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</si>
  <si>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</si>
  <si>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</si>
  <si>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</si>
  <si>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</si>
  <si>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</si>
  <si>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</si>
  <si>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</si>
  <si>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</si>
  <si>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</si>
  <si>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</si>
  <si>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</si>
  <si>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</si>
  <si>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</si>
  <si>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</si>
  <si>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</si>
  <si>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</si>
  <si>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</si>
  <si>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</si>
  <si>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</si>
  <si>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</si>
  <si>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</si>
  <si>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</si>
  <si>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</si>
  <si>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</si>
  <si>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</si>
  <si>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</si>
  <si>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</si>
  <si>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</si>
  <si>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</si>
  <si>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</si>
  <si>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</si>
  <si>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E01000324</t>
  </si>
  <si>
    <t>Barnet 015F</t>
  </si>
  <si>
    <t>E01000256</t>
  </si>
  <si>
    <t>Barnet 016A</t>
  </si>
  <si>
    <t>E01000258</t>
  </si>
  <si>
    <t>Barnet 016B</t>
  </si>
  <si>
    <t>E01000263</t>
  </si>
  <si>
    <t>Barnet 016C</t>
  </si>
  <si>
    <t>E01000264</t>
  </si>
  <si>
    <t>Barnet 016D</t>
  </si>
  <si>
    <t>E01000255</t>
  </si>
  <si>
    <t>Barnet 017A</t>
  </si>
  <si>
    <t>E01000257</t>
  </si>
  <si>
    <t>Barnet 017B</t>
  </si>
  <si>
    <t>E01000261</t>
  </si>
  <si>
    <t>Barnet 017C</t>
  </si>
  <si>
    <t>E01000262</t>
  </si>
  <si>
    <t>Barnet 017D</t>
  </si>
  <si>
    <t>E01000192</t>
  </si>
  <si>
    <t>Barnet 018A</t>
  </si>
  <si>
    <t>E01000226</t>
  </si>
  <si>
    <t>Barnet 018D</t>
  </si>
  <si>
    <t>E01000227</t>
  </si>
  <si>
    <t>Barnet 018E</t>
  </si>
  <si>
    <t>E01000299</t>
  </si>
  <si>
    <t>Barnet 019A</t>
  </si>
  <si>
    <t>E01000300</t>
  </si>
  <si>
    <t>Barnet 019B</t>
  </si>
  <si>
    <t>E01000302</t>
  </si>
  <si>
    <t>Barnet 019C</t>
  </si>
  <si>
    <t>E01000317</t>
  </si>
  <si>
    <t>Barnet 019D</t>
  </si>
  <si>
    <t>E01000318</t>
  </si>
  <si>
    <t>Barnet 019E</t>
  </si>
  <si>
    <t>E01000323</t>
  </si>
  <si>
    <t>Barnet 019F</t>
  </si>
  <si>
    <t>E01000276</t>
  </si>
  <si>
    <t>Barnet 020A</t>
  </si>
  <si>
    <t>E01000278</t>
  </si>
  <si>
    <t>Barnet 020B</t>
  </si>
  <si>
    <t>E01000301</t>
  </si>
  <si>
    <t>Barnet 020C</t>
  </si>
  <si>
    <t>E01000303</t>
  </si>
  <si>
    <t>Barnet 020D</t>
  </si>
  <si>
    <t>E01000304</t>
  </si>
  <si>
    <t>Barnet 020E</t>
  </si>
  <si>
    <t>E01000130</t>
  </si>
  <si>
    <t>Barnet 021A</t>
  </si>
  <si>
    <t>E01000132</t>
  </si>
  <si>
    <t>Barnet 021B</t>
  </si>
  <si>
    <t>E01000133</t>
  </si>
  <si>
    <t>Barnet 021C</t>
  </si>
  <si>
    <t>E01000234</t>
  </si>
  <si>
    <t>Barnet 021D</t>
  </si>
  <si>
    <t>E01000235</t>
  </si>
  <si>
    <t>Barnet 021E</t>
  </si>
  <si>
    <t>E01000156</t>
  </si>
  <si>
    <t>Barnet 022A</t>
  </si>
  <si>
    <t>E01000157</t>
  </si>
  <si>
    <t>Barnet 022B</t>
  </si>
  <si>
    <t>E01000163</t>
  </si>
  <si>
    <t>Barnet 022C</t>
  </si>
  <si>
    <t>E01000164</t>
  </si>
  <si>
    <t>Barnet 022D</t>
  </si>
  <si>
    <t>E01000165</t>
  </si>
  <si>
    <t>Barnet 022E</t>
  </si>
  <si>
    <t>E01000315</t>
  </si>
  <si>
    <t>Barnet 022F</t>
  </si>
  <si>
    <t>E01000197</t>
  </si>
  <si>
    <t>Barnet 023A</t>
  </si>
  <si>
    <t>E01000295</t>
  </si>
  <si>
    <t>Barnet 023B</t>
  </si>
  <si>
    <t>E01000296</t>
  </si>
  <si>
    <t>Barnet 023C</t>
  </si>
  <si>
    <t>E01000298</t>
  </si>
  <si>
    <t>Barnet 023D</t>
  </si>
  <si>
    <t>E01000125</t>
  </si>
  <si>
    <t>Barnet 024A</t>
  </si>
  <si>
    <t>E01000128</t>
  </si>
  <si>
    <t>Barnet 024C</t>
  </si>
  <si>
    <t>E01000134</t>
  </si>
  <si>
    <t>Barnet 024F</t>
  </si>
  <si>
    <t>E01000198</t>
  </si>
  <si>
    <t>Barnet 025A</t>
  </si>
  <si>
    <t>E01000199</t>
  </si>
  <si>
    <t>Barnet 025B</t>
  </si>
  <si>
    <t>E01000204</t>
  </si>
  <si>
    <t>Barnet 025C</t>
  </si>
  <si>
    <t>E01000259</t>
  </si>
  <si>
    <t>Barnet 025D</t>
  </si>
  <si>
    <t>E01000260</t>
  </si>
  <si>
    <t>Barnet 025E</t>
  </si>
  <si>
    <t>E01000126</t>
  </si>
  <si>
    <t>Barnet 026A</t>
  </si>
  <si>
    <t>E01000152</t>
  </si>
  <si>
    <t>Barnet 026C</t>
  </si>
  <si>
    <t>E01000153</t>
  </si>
  <si>
    <t>Barnet 026D</t>
  </si>
  <si>
    <t>E01000178</t>
  </si>
  <si>
    <t>Barnet 027B</t>
  </si>
  <si>
    <t>E01000184</t>
  </si>
  <si>
    <t>Barnet 027C</t>
  </si>
  <si>
    <t>E01000297</t>
  </si>
  <si>
    <t>Barnet 027D</t>
  </si>
  <si>
    <t>E01000316</t>
  </si>
  <si>
    <t>Barnet 027E</t>
  </si>
  <si>
    <t>E01000319</t>
  </si>
  <si>
    <t>Barnet 027F</t>
  </si>
  <si>
    <t>E01000196</t>
  </si>
  <si>
    <t>Barnet 028A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</si>
  <si>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</si>
  <si>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</si>
  <si>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</si>
  <si>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</si>
  <si>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</si>
  <si>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</si>
  <si>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</si>
  <si>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</si>
  <si>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E01000177</t>
  </si>
  <si>
    <t>Barnet 029A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</si>
  <si>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</si>
  <si>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</si>
  <si>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</si>
  <si>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</si>
  <si>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</si>
  <si>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</si>
  <si>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</si>
  <si>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</si>
  <si>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E01000185</t>
  </si>
  <si>
    <t>Barnet 029F</t>
  </si>
  <si>
    <t>E01000147</t>
  </si>
  <si>
    <t>Barnet 030A</t>
  </si>
  <si>
    <t>E01000148</t>
  </si>
  <si>
    <t>Barnet 030B</t>
  </si>
  <si>
    <t>E01000155</t>
  </si>
  <si>
    <t>Barnet 030D</t>
  </si>
  <si>
    <t>E01033572</t>
  </si>
  <si>
    <t>Barnet 030E</t>
  </si>
  <si>
    <t>E01033573</t>
  </si>
  <si>
    <t>Barnet 030F</t>
  </si>
  <si>
    <t>E01000239</t>
  </si>
  <si>
    <t>Barnet 031A</t>
  </si>
  <si>
    <t>E01000240</t>
  </si>
  <si>
    <t>Barnet 031B</t>
  </si>
  <si>
    <t>E01000241</t>
  </si>
  <si>
    <t>Barnet 031C</t>
  </si>
  <si>
    <t>E01000309</t>
  </si>
  <si>
    <t>Barnet 031D</t>
  </si>
  <si>
    <t>E01000237</t>
  </si>
  <si>
    <t>Barnet 032A</t>
  </si>
  <si>
    <t>E01000242</t>
  </si>
  <si>
    <t>Barnet 032B</t>
  </si>
  <si>
    <t>E01000243</t>
  </si>
  <si>
    <t>Barnet 032C</t>
  </si>
  <si>
    <t>E01000245</t>
  </si>
  <si>
    <t>Barnet 032E</t>
  </si>
  <si>
    <t>E01000314</t>
  </si>
  <si>
    <t>Barnet 032F</t>
  </si>
  <si>
    <t>E01000183</t>
  </si>
  <si>
    <t>Barnet 033A</t>
  </si>
  <si>
    <t>E01000206</t>
  </si>
  <si>
    <t>Barnet 033B</t>
  </si>
  <si>
    <t>E01000207</t>
  </si>
  <si>
    <t>Barnet 033C</t>
  </si>
  <si>
    <t>E01000208</t>
  </si>
  <si>
    <t>Barnet 033D</t>
  </si>
  <si>
    <t>E01000210</t>
  </si>
  <si>
    <t>Barnet 033E</t>
  </si>
  <si>
    <t>E01000213</t>
  </si>
  <si>
    <t>Barnet 033F</t>
  </si>
  <si>
    <t>E01000236</t>
  </si>
  <si>
    <t>Barnet 034A</t>
  </si>
  <si>
    <t>E01000238</t>
  </si>
  <si>
    <t>Barnet 034B</t>
  </si>
  <si>
    <t>E01000310</t>
  </si>
  <si>
    <t>Barnet 034C</t>
  </si>
  <si>
    <t>E01000311</t>
  </si>
  <si>
    <t>Barnet 034D</t>
  </si>
  <si>
    <t>E01000205</t>
  </si>
  <si>
    <t>Barnet 035A</t>
  </si>
  <si>
    <t>E01000209</t>
  </si>
  <si>
    <t>Barnet 035B</t>
  </si>
  <si>
    <t>E01000211</t>
  </si>
  <si>
    <t>Barnet 035C</t>
  </si>
  <si>
    <t>E01000212</t>
  </si>
  <si>
    <t>Barnet 035D</t>
  </si>
  <si>
    <t>E01000216</t>
  </si>
  <si>
    <t>Barnet 035E</t>
  </si>
  <si>
    <t>E01000217</t>
  </si>
  <si>
    <t>Barnet 035F</t>
  </si>
  <si>
    <t>E01000150</t>
  </si>
  <si>
    <t>Barnet 036A</t>
  </si>
  <si>
    <t>E01000305</t>
  </si>
  <si>
    <t>Barnet 036B</t>
  </si>
  <si>
    <t>E01000306</t>
  </si>
  <si>
    <t>Barnet 036C</t>
  </si>
  <si>
    <t>E01000308</t>
  </si>
  <si>
    <t>Barnet 036D</t>
  </si>
  <si>
    <t>E01000312</t>
  </si>
  <si>
    <t>Barnet 036E</t>
  </si>
  <si>
    <t>E01000313</t>
  </si>
  <si>
    <t>Barnet 036F</t>
  </si>
  <si>
    <t>E01000145</t>
  </si>
  <si>
    <t>Barnet 037A</t>
  </si>
  <si>
    <t>E01000215</t>
  </si>
  <si>
    <t>Barnet 037B</t>
  </si>
  <si>
    <t>E01000218</t>
  </si>
  <si>
    <t>Barnet 037C</t>
  </si>
  <si>
    <t>E01000219</t>
  </si>
  <si>
    <t>Barnet 037D</t>
  </si>
  <si>
    <t>E01000220</t>
  </si>
  <si>
    <t>Barnet 037E</t>
  </si>
  <si>
    <t>E01000225</t>
  </si>
  <si>
    <t>Barnet 037F</t>
  </si>
  <si>
    <t>E01000135</t>
  </si>
  <si>
    <t>Barnet 038A</t>
  </si>
  <si>
    <t>E01000136</t>
  </si>
  <si>
    <t>Barnet 038B</t>
  </si>
  <si>
    <t>E01000144</t>
  </si>
  <si>
    <t>Barnet 038C</t>
  </si>
  <si>
    <t>E01000146</t>
  </si>
  <si>
    <t>Barnet 038D</t>
  </si>
  <si>
    <t>E01000214</t>
  </si>
  <si>
    <t>Barnet 038E</t>
  </si>
  <si>
    <t>E01000141</t>
  </si>
  <si>
    <t>Barnet 039A</t>
  </si>
  <si>
    <t>E01000223</t>
  </si>
  <si>
    <t>Barnet 039C</t>
  </si>
  <si>
    <t>E01000307</t>
  </si>
  <si>
    <t>Barnet 039D</t>
  </si>
  <si>
    <t>E01000138</t>
  </si>
  <si>
    <t>Barnet 040A</t>
  </si>
  <si>
    <t>E01000142</t>
  </si>
  <si>
    <t>Barnet 040B</t>
  </si>
  <si>
    <t>E01000222</t>
  </si>
  <si>
    <t>Barnet 040C</t>
  </si>
  <si>
    <t>E01000224</t>
  </si>
  <si>
    <t>Barnet 040D</t>
  </si>
  <si>
    <t>E01000137</t>
  </si>
  <si>
    <t>Barnet 041A</t>
  </si>
  <si>
    <t>E01000139</t>
  </si>
  <si>
    <t>Barnet 041B</t>
  </si>
  <si>
    <t>E01000140</t>
  </si>
  <si>
    <t>Barnet 041C</t>
  </si>
  <si>
    <t>E01000143</t>
  </si>
  <si>
    <t>Barnet 041D</t>
  </si>
  <si>
    <t>E01000467</t>
  </si>
  <si>
    <t>Bexley 001B</t>
  </si>
  <si>
    <t>E09000004</t>
  </si>
  <si>
    <t>Bexley</t>
  </si>
  <si>
    <t>E01000468</t>
  </si>
  <si>
    <t>Bexley 001C</t>
  </si>
  <si>
    <t>E01000469</t>
  </si>
  <si>
    <t>Bexley 001D</t>
  </si>
  <si>
    <t>E01000416</t>
  </si>
  <si>
    <t>Bexley 002A</t>
  </si>
  <si>
    <t>E01000418</t>
  </si>
  <si>
    <t>Bexley 002B</t>
  </si>
  <si>
    <t>E01000333</t>
  </si>
  <si>
    <t>Bexley 003A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</si>
  <si>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</si>
  <si>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</si>
  <si>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</si>
  <si>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</si>
  <si>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</si>
  <si>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</si>
  <si>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</si>
  <si>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</si>
  <si>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E01000403</t>
  </si>
  <si>
    <t>Bexley 004A</t>
  </si>
  <si>
    <t>E01000404</t>
  </si>
  <si>
    <t>Bexley 004B</t>
  </si>
  <si>
    <t>E01000405</t>
  </si>
  <si>
    <t>Bexley 004C</t>
  </si>
  <si>
    <t>E01000408</t>
  </si>
  <si>
    <t>Bexley 004D</t>
  </si>
  <si>
    <t>E01000332</t>
  </si>
  <si>
    <t>Bexley 005A</t>
  </si>
  <si>
    <t>E01000402</t>
  </si>
  <si>
    <t>Bexley 005B</t>
  </si>
  <si>
    <t>E01000406</t>
  </si>
  <si>
    <t>Bexley 005C</t>
  </si>
  <si>
    <t>E01000407</t>
  </si>
  <si>
    <t>Bexley 005D</t>
  </si>
  <si>
    <t>E01000334</t>
  </si>
  <si>
    <t>Bexley 006A</t>
  </si>
  <si>
    <t>E01000417</t>
  </si>
  <si>
    <t>Bexley 006B</t>
  </si>
  <si>
    <t>E01000419</t>
  </si>
  <si>
    <t>Bexley 006C</t>
  </si>
  <si>
    <t>E01000420</t>
  </si>
  <si>
    <t>Bexley 006D</t>
  </si>
  <si>
    <t>E01000442</t>
  </si>
  <si>
    <t>Bexley 006E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</si>
  <si>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</si>
  <si>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</si>
  <si>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</si>
  <si>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</si>
  <si>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</si>
  <si>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</si>
  <si>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</si>
  <si>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</si>
  <si>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</si>
  <si>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</si>
  <si>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E01000373</t>
  </si>
  <si>
    <t>Bexley 008A</t>
  </si>
  <si>
    <t>E01000429</t>
  </si>
  <si>
    <t>Bexley 008B</t>
  </si>
  <si>
    <t>E01000430</t>
  </si>
  <si>
    <t>Bexley 008C</t>
  </si>
  <si>
    <t>E01000432</t>
  </si>
  <si>
    <t>Bexley 008E</t>
  </si>
  <si>
    <t>E01000433</t>
  </si>
  <si>
    <t>Bexley 008F</t>
  </si>
  <si>
    <t>E01000434</t>
  </si>
  <si>
    <t>Bexley 008G</t>
  </si>
  <si>
    <t>E01000356</t>
  </si>
  <si>
    <t>Bexley 009A</t>
  </si>
  <si>
    <t>E01000357</t>
  </si>
  <si>
    <t>Bexley 009B</t>
  </si>
  <si>
    <t>E01000359</t>
  </si>
  <si>
    <t>Bexley 009C</t>
  </si>
  <si>
    <t>E01000421</t>
  </si>
  <si>
    <t>Bexley 009D</t>
  </si>
  <si>
    <t>E01000450</t>
  </si>
  <si>
    <t>Bexley 009E</t>
  </si>
  <si>
    <t>E01000451</t>
  </si>
  <si>
    <t>Bexley 009F</t>
  </si>
  <si>
    <t>E01000452</t>
  </si>
  <si>
    <t>Bexley 009G</t>
  </si>
  <si>
    <t>E01000367</t>
  </si>
  <si>
    <t>Bexley 010A</t>
  </si>
  <si>
    <t>E01000368</t>
  </si>
  <si>
    <t>Bexley 010B</t>
  </si>
  <si>
    <t>E01000372</t>
  </si>
  <si>
    <t>Bexley 010C</t>
  </si>
  <si>
    <t>E01000380</t>
  </si>
  <si>
    <t>Bexley 010D</t>
  </si>
  <si>
    <t>E01000435</t>
  </si>
  <si>
    <t>Bexley 010E</t>
  </si>
  <si>
    <t>E01000353</t>
  </si>
  <si>
    <t>Bexley 011A</t>
  </si>
  <si>
    <t>E01000354</t>
  </si>
  <si>
    <t>Bexley 011B</t>
  </si>
  <si>
    <t>E01000355</t>
  </si>
  <si>
    <t>Bexley 011C</t>
  </si>
  <si>
    <t>E01000358</t>
  </si>
  <si>
    <t>Bexley 011D</t>
  </si>
  <si>
    <t>E01000436</t>
  </si>
  <si>
    <t>Bexley 011E</t>
  </si>
  <si>
    <t>E01000401</t>
  </si>
  <si>
    <t>Bexley 013A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</si>
  <si>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</si>
  <si>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</si>
  <si>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</si>
  <si>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</si>
  <si>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</si>
  <si>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</si>
  <si>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</si>
  <si>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</si>
  <si>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E01000325</t>
  </si>
  <si>
    <t>Bexley 014A</t>
  </si>
  <si>
    <t>E01000326</t>
  </si>
  <si>
    <t>Bexley 014B</t>
  </si>
  <si>
    <t>E01000369</t>
  </si>
  <si>
    <t>Bexley 014C</t>
  </si>
  <si>
    <t>E01000370</t>
  </si>
  <si>
    <t>Bexley 014D</t>
  </si>
  <si>
    <t>E01000371</t>
  </si>
  <si>
    <t>Bexley 014E</t>
  </si>
  <si>
    <t>E01000360</t>
  </si>
  <si>
    <t>Bexley 015A</t>
  </si>
  <si>
    <t>E01000362</t>
  </si>
  <si>
    <t>Bexley 015B</t>
  </si>
  <si>
    <t>E01000365</t>
  </si>
  <si>
    <t>Bexley 015C</t>
  </si>
  <si>
    <t>E01000366</t>
  </si>
  <si>
    <t>Bexley 015D</t>
  </si>
  <si>
    <t>E01000394</t>
  </si>
  <si>
    <t>Bexley 015E</t>
  </si>
  <si>
    <t>E01000388</t>
  </si>
  <si>
    <t>Bexley 016A</t>
  </si>
  <si>
    <t>E01000392</t>
  </si>
  <si>
    <t>Bexley 016B</t>
  </si>
  <si>
    <t>E01000409</t>
  </si>
  <si>
    <t>Bexley 016C</t>
  </si>
  <si>
    <t>E01000411</t>
  </si>
  <si>
    <t>Bexley 016D</t>
  </si>
  <si>
    <t>E01000414</t>
  </si>
  <si>
    <t>Bexley 016E</t>
  </si>
  <si>
    <t>E01000415</t>
  </si>
  <si>
    <t>Bexley 016F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</si>
  <si>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</si>
  <si>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</si>
  <si>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</si>
  <si>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</si>
  <si>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</si>
  <si>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</si>
  <si>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</si>
  <si>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</si>
  <si>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</si>
  <si>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</si>
  <si>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E01000340</t>
  </si>
  <si>
    <t>Bexley 018A</t>
  </si>
  <si>
    <t>E01000395</t>
  </si>
  <si>
    <t>Bexley 018B</t>
  </si>
  <si>
    <t>E01000396</t>
  </si>
  <si>
    <t>Bexley 018C</t>
  </si>
  <si>
    <t>E01000410</t>
  </si>
  <si>
    <t>Bexley 018D</t>
  </si>
  <si>
    <t>E01000412</t>
  </si>
  <si>
    <t>Bexley 018E</t>
  </si>
  <si>
    <t>E01000413</t>
  </si>
  <si>
    <t>Bexley 018F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</si>
  <si>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</si>
  <si>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</si>
  <si>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</si>
  <si>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</si>
  <si>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</si>
  <si>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</si>
  <si>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</si>
  <si>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</si>
  <si>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</si>
  <si>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</si>
  <si>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</si>
  <si>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</si>
  <si>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E01000348</t>
  </si>
  <si>
    <t>Bexley 020A</t>
  </si>
  <si>
    <t>E01000349</t>
  </si>
  <si>
    <t>Bexley 020B</t>
  </si>
  <si>
    <t>E01000361</t>
  </si>
  <si>
    <t>Bexley 020C</t>
  </si>
  <si>
    <t>E01000363</t>
  </si>
  <si>
    <t>Bexley 020D</t>
  </si>
  <si>
    <t>E01000389</t>
  </si>
  <si>
    <t>Bexley 020E</t>
  </si>
  <si>
    <t>E01000390</t>
  </si>
  <si>
    <t>Bexley 020F</t>
  </si>
  <si>
    <t>E01000393</t>
  </si>
  <si>
    <t>Bexley 020G</t>
  </si>
  <si>
    <t>E01000346</t>
  </si>
  <si>
    <t>Bexley 021A</t>
  </si>
  <si>
    <t>E01000347</t>
  </si>
  <si>
    <t>Bexley 021B</t>
  </si>
  <si>
    <t>E01000350</t>
  </si>
  <si>
    <t>Bexley 021C</t>
  </si>
  <si>
    <t>E01000352</t>
  </si>
  <si>
    <t>Bexley 021D</t>
  </si>
  <si>
    <t>E01000391</t>
  </si>
  <si>
    <t>Bexley 021E</t>
  </si>
  <si>
    <t>E01000341</t>
  </si>
  <si>
    <t>Bexley 022A</t>
  </si>
  <si>
    <t>E01000342</t>
  </si>
  <si>
    <t>Bexley 022B</t>
  </si>
  <si>
    <t>E01000343</t>
  </si>
  <si>
    <t>Bexley 022C</t>
  </si>
  <si>
    <t>E01000345</t>
  </si>
  <si>
    <t>Bexley 022D</t>
  </si>
  <si>
    <t>E01000460</t>
  </si>
  <si>
    <t>Bexley 022E</t>
  </si>
  <si>
    <t>E01000364</t>
  </si>
  <si>
    <t>Bexley 023A</t>
  </si>
  <si>
    <t>E01000444</t>
  </si>
  <si>
    <t>Bexley 023B</t>
  </si>
  <si>
    <t>E01000447</t>
  </si>
  <si>
    <t>Bexley 023C</t>
  </si>
  <si>
    <t>E01000448</t>
  </si>
  <si>
    <t>Bexley 023D</t>
  </si>
  <si>
    <t>E01000449</t>
  </si>
  <si>
    <t>Bexley 023E</t>
  </si>
  <si>
    <t>E01000351</t>
  </si>
  <si>
    <t>Bexley 024A</t>
  </si>
  <si>
    <t>E01000443</t>
  </si>
  <si>
    <t>Bexley 024B</t>
  </si>
  <si>
    <t>E01000445</t>
  </si>
  <si>
    <t>Bexley 024C</t>
  </si>
  <si>
    <t>E01000446</t>
  </si>
  <si>
    <t>Bexley 024D</t>
  </si>
  <si>
    <t>E01000461</t>
  </si>
  <si>
    <t>Bexley 024E</t>
  </si>
  <si>
    <t>E01000339</t>
  </si>
  <si>
    <t>Bexley 025A</t>
  </si>
  <si>
    <t>E01000344</t>
  </si>
  <si>
    <t>Bexley 025B</t>
  </si>
  <si>
    <t>E01000423</t>
  </si>
  <si>
    <t>Bexley 025C</t>
  </si>
  <si>
    <t>E01000425</t>
  </si>
  <si>
    <t>Bexley 025D</t>
  </si>
  <si>
    <t>E01000463</t>
  </si>
  <si>
    <t>Bexley 025E</t>
  </si>
  <si>
    <t>E01000424</t>
  </si>
  <si>
    <t>Bexley 026A</t>
  </si>
  <si>
    <t>E01000426</t>
  </si>
  <si>
    <t>Bexley 026B</t>
  </si>
  <si>
    <t>E01000427</t>
  </si>
  <si>
    <t>Bexley 026C</t>
  </si>
  <si>
    <t>E01000457</t>
  </si>
  <si>
    <t>Bexley 026D</t>
  </si>
  <si>
    <t>E01000462</t>
  </si>
  <si>
    <t>Bexley 026E</t>
  </si>
  <si>
    <t>E01000382</t>
  </si>
  <si>
    <t>Bexley 027A</t>
  </si>
  <si>
    <t>E01000384</t>
  </si>
  <si>
    <t>Bexley 027B</t>
  </si>
  <si>
    <t>E01000387</t>
  </si>
  <si>
    <t>Bexley 027C</t>
  </si>
  <si>
    <t>E01000428</t>
  </si>
  <si>
    <t>Bexley 027D</t>
  </si>
  <si>
    <t>E01000458</t>
  </si>
  <si>
    <t>Bexley 027E</t>
  </si>
  <si>
    <t>E01000459</t>
  </si>
  <si>
    <t>Bexley 027F</t>
  </si>
  <si>
    <t>E01000381</t>
  </si>
  <si>
    <t>Bexley 028A</t>
  </si>
  <si>
    <t>E01000383</t>
  </si>
  <si>
    <t>Bexley 028B</t>
  </si>
  <si>
    <t>E01000385</t>
  </si>
  <si>
    <t>Bexley 028C</t>
  </si>
  <si>
    <t>E01000386</t>
  </si>
  <si>
    <t>Bexley 028D</t>
  </si>
  <si>
    <t>E01000398</t>
  </si>
  <si>
    <t>Bexley 029A</t>
  </si>
  <si>
    <t>E01000399</t>
  </si>
  <si>
    <t>Bexley 029B</t>
  </si>
  <si>
    <t>E01000400</t>
  </si>
  <si>
    <t>Bexley 029C</t>
  </si>
  <si>
    <t>E01032566</t>
  </si>
  <si>
    <t>Bexley 029D</t>
  </si>
  <si>
    <t>E01000587</t>
  </si>
  <si>
    <t>Brent 001A</t>
  </si>
  <si>
    <t>E09000005</t>
  </si>
  <si>
    <t>Brent</t>
  </si>
  <si>
    <t>E01000589</t>
  </si>
  <si>
    <t>Brent 001B</t>
  </si>
  <si>
    <t>E01000590</t>
  </si>
  <si>
    <t>Brent 001C</t>
  </si>
  <si>
    <t>E01000593</t>
  </si>
  <si>
    <t>Brent 001E</t>
  </si>
  <si>
    <t>E01000594</t>
  </si>
  <si>
    <t>Brent 001F</t>
  </si>
  <si>
    <t>E01000513</t>
  </si>
  <si>
    <t>Brent 002A</t>
  </si>
  <si>
    <t>E01000514</t>
  </si>
  <si>
    <t>Brent 002B</t>
  </si>
  <si>
    <t>E01000516</t>
  </si>
  <si>
    <t>Brent 002C</t>
  </si>
  <si>
    <t>E01000520</t>
  </si>
  <si>
    <t>Brent 002D</t>
  </si>
  <si>
    <t>E01000588</t>
  </si>
  <si>
    <t>Brent 002E</t>
  </si>
  <si>
    <t>E01000515</t>
  </si>
  <si>
    <t>Brent 003A</t>
  </si>
  <si>
    <t>E01000517</t>
  </si>
  <si>
    <t>Brent 003B</t>
  </si>
  <si>
    <t>E01000543</t>
  </si>
  <si>
    <t>Brent 003E</t>
  </si>
  <si>
    <t>E01000591</t>
  </si>
  <si>
    <t>Brent 003F</t>
  </si>
  <si>
    <t>E01033463</t>
  </si>
  <si>
    <t>Brent 003G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</si>
  <si>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</si>
  <si>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</si>
  <si>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</si>
  <si>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</si>
  <si>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</si>
  <si>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</si>
  <si>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</si>
  <si>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</si>
  <si>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</si>
  <si>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</si>
  <si>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E01000518</t>
  </si>
  <si>
    <t>Brent 005A</t>
  </si>
  <si>
    <t>E01000519</t>
  </si>
  <si>
    <t>Brent 005B</t>
  </si>
  <si>
    <t>E01000624</t>
  </si>
  <si>
    <t>Brent 005D</t>
  </si>
  <si>
    <t>E01000629</t>
  </si>
  <si>
    <t>Brent 005E</t>
  </si>
  <si>
    <t>E01000485</t>
  </si>
  <si>
    <t>Brent 006C</t>
  </si>
  <si>
    <t>E01000486</t>
  </si>
  <si>
    <t>Brent 006D</t>
  </si>
  <si>
    <t>E01000487</t>
  </si>
  <si>
    <t>Brent 006E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</si>
  <si>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</si>
  <si>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</si>
  <si>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</si>
  <si>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</si>
  <si>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</si>
  <si>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</si>
  <si>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</si>
  <si>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</si>
  <si>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E01000577</t>
  </si>
  <si>
    <t>Brent 007E</t>
  </si>
  <si>
    <t>E01000562</t>
  </si>
  <si>
    <t>Brent 008A</t>
  </si>
  <si>
    <t>E01000563</t>
  </si>
  <si>
    <t>Brent 008B</t>
  </si>
  <si>
    <t>E01000566</t>
  </si>
  <si>
    <t>Brent 008C</t>
  </si>
  <si>
    <t>E01000569</t>
  </si>
  <si>
    <t>Brent 008E</t>
  </si>
  <si>
    <t>E01000479</t>
  </si>
  <si>
    <t>Brent 009A</t>
  </si>
  <si>
    <t>E01000482</t>
  </si>
  <si>
    <t>Brent 009C</t>
  </si>
  <si>
    <t>E01000625</t>
  </si>
  <si>
    <t>Brent 009E</t>
  </si>
  <si>
    <t>E01000622</t>
  </si>
  <si>
    <t>Brent 010D</t>
  </si>
  <si>
    <t>E01033464</t>
  </si>
  <si>
    <t>Brent 010F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</si>
  <si>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</si>
  <si>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</si>
  <si>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</si>
  <si>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</si>
  <si>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</si>
  <si>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</si>
  <si>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</si>
  <si>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</si>
  <si>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E01000570</t>
  </si>
  <si>
    <t>Brent 012A</t>
  </si>
  <si>
    <t>E01000576</t>
  </si>
  <si>
    <t>Brent 012C</t>
  </si>
  <si>
    <t>E01000578</t>
  </si>
  <si>
    <t>Brent 012D</t>
  </si>
  <si>
    <t>E01000564</t>
  </si>
  <si>
    <t>Brent 013A</t>
  </si>
  <si>
    <t>E01000607</t>
  </si>
  <si>
    <t>Brent 013C</t>
  </si>
  <si>
    <t>E01000608</t>
  </si>
  <si>
    <t>Brent 013D</t>
  </si>
  <si>
    <t>E01000613</t>
  </si>
  <si>
    <t>Brent 013E</t>
  </si>
  <si>
    <t>E01000506</t>
  </si>
  <si>
    <t>Brent 014A</t>
  </si>
  <si>
    <t>E01000509</t>
  </si>
  <si>
    <t>Brent 014B</t>
  </si>
  <si>
    <t>E01000627</t>
  </si>
  <si>
    <t>Brent 014E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</si>
  <si>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</si>
  <si>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</si>
  <si>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</si>
  <si>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</si>
  <si>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</si>
  <si>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</si>
  <si>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</si>
  <si>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</si>
  <si>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</si>
  <si>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</si>
  <si>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</si>
  <si>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</si>
  <si>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E01000567</t>
  </si>
  <si>
    <t>Brent 016A</t>
  </si>
  <si>
    <t>E01000606</t>
  </si>
  <si>
    <t>Brent 016B</t>
  </si>
  <si>
    <t>E01000609</t>
  </si>
  <si>
    <t>Brent 016C</t>
  </si>
  <si>
    <t>E01000617</t>
  </si>
  <si>
    <t>Brent 017C</t>
  </si>
  <si>
    <t>E01033424</t>
  </si>
  <si>
    <t>Brent 017F</t>
  </si>
  <si>
    <t>E01000504</t>
  </si>
  <si>
    <t>Brent 018A</t>
  </si>
  <si>
    <t>E01000507</t>
  </si>
  <si>
    <t>Brent 018C</t>
  </si>
  <si>
    <t>E01000512</t>
  </si>
  <si>
    <t>Brent 018D</t>
  </si>
  <si>
    <t>E01000559</t>
  </si>
  <si>
    <t>Brent 018E</t>
  </si>
  <si>
    <t>E01000610</t>
  </si>
  <si>
    <t>Brent 019A</t>
  </si>
  <si>
    <t>E01000612</t>
  </si>
  <si>
    <t>Brent 019B</t>
  </si>
  <si>
    <t>E01000631</t>
  </si>
  <si>
    <t>Brent 019C</t>
  </si>
  <si>
    <t>E01000633</t>
  </si>
  <si>
    <t>Brent 019D</t>
  </si>
  <si>
    <t>E01000616</t>
  </si>
  <si>
    <t>Brent 020A</t>
  </si>
  <si>
    <t>E01000620</t>
  </si>
  <si>
    <t>Brent 020B</t>
  </si>
  <si>
    <t>E01000621</t>
  </si>
  <si>
    <t>Brent 020C</t>
  </si>
  <si>
    <t>E01000635</t>
  </si>
  <si>
    <t>Brent 020D</t>
  </si>
  <si>
    <t>E01000636</t>
  </si>
  <si>
    <t>Brent 020E</t>
  </si>
  <si>
    <t>E01000603</t>
  </si>
  <si>
    <t>Brent 021D</t>
  </si>
  <si>
    <t>E01000488</t>
  </si>
  <si>
    <t>Brent 022A</t>
  </si>
  <si>
    <t>E01000637</t>
  </si>
  <si>
    <t>Brent 022B</t>
  </si>
  <si>
    <t>E01000639</t>
  </si>
  <si>
    <t>Brent 022C</t>
  </si>
  <si>
    <t>E01000642</t>
  </si>
  <si>
    <t>Brent 022D</t>
  </si>
  <si>
    <t>E01000644</t>
  </si>
  <si>
    <t>Brent 022E</t>
  </si>
  <si>
    <t>E01000490</t>
  </si>
  <si>
    <t>Brent 023A</t>
  </si>
  <si>
    <t>E01000494</t>
  </si>
  <si>
    <t>Brent 023B</t>
  </si>
  <si>
    <t>E01000495</t>
  </si>
  <si>
    <t>Brent 023C</t>
  </si>
  <si>
    <t>E01000560</t>
  </si>
  <si>
    <t>Brent 023D</t>
  </si>
  <si>
    <t>E01000561</t>
  </si>
  <si>
    <t>Brent 023E</t>
  </si>
  <si>
    <t>E01000641</t>
  </si>
  <si>
    <t>Brent 024C</t>
  </si>
  <si>
    <t>E01000643</t>
  </si>
  <si>
    <t>Brent 024D</t>
  </si>
  <si>
    <t>E01000508</t>
  </si>
  <si>
    <t>Brent 025A</t>
  </si>
  <si>
    <t>E01000521</t>
  </si>
  <si>
    <t>Brent 025B</t>
  </si>
  <si>
    <t>E01000522</t>
  </si>
  <si>
    <t>Brent 025C</t>
  </si>
  <si>
    <t>E01000527</t>
  </si>
  <si>
    <t>Brent 025E</t>
  </si>
  <si>
    <t>E01000528</t>
  </si>
  <si>
    <t>Brent 025F</t>
  </si>
  <si>
    <t>E01000476</t>
  </si>
  <si>
    <t>Brent 026C</t>
  </si>
  <si>
    <t>E01000477</t>
  </si>
  <si>
    <t>Brent 026D</t>
  </si>
  <si>
    <t>E01000630</t>
  </si>
  <si>
    <t>Brent 026E</t>
  </si>
  <si>
    <t>E01000599</t>
  </si>
  <si>
    <t>Brent 027D</t>
  </si>
  <si>
    <t>E01000600</t>
  </si>
  <si>
    <t>Brent 027E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</si>
  <si>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</si>
  <si>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</si>
  <si>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</si>
  <si>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</si>
  <si>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</si>
  <si>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</si>
  <si>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</si>
  <si>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</si>
  <si>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</si>
  <si>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</si>
  <si>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E01000472</t>
  </si>
  <si>
    <t>Brent 029A</t>
  </si>
  <si>
    <t>E01000475</t>
  </si>
  <si>
    <t>Brent 029C</t>
  </si>
  <si>
    <t>E01000478</t>
  </si>
  <si>
    <t>Brent 029D</t>
  </si>
  <si>
    <t>E01000489</t>
  </si>
  <si>
    <t>Brent 030A</t>
  </si>
  <si>
    <t>E01000491</t>
  </si>
  <si>
    <t>Brent 030B</t>
  </si>
  <si>
    <t>E01000492</t>
  </si>
  <si>
    <t>Brent 030C</t>
  </si>
  <si>
    <t>E01000493</t>
  </si>
  <si>
    <t>Brent 030D</t>
  </si>
  <si>
    <t>E01000581</t>
  </si>
  <si>
    <t>Brent 030E</t>
  </si>
  <si>
    <t>E01000525</t>
  </si>
  <si>
    <t>Brent 031C</t>
  </si>
  <si>
    <t>E01000533</t>
  </si>
  <si>
    <t>Brent 031E</t>
  </si>
  <si>
    <t>E01000535</t>
  </si>
  <si>
    <t>Brent 031F</t>
  </si>
  <si>
    <t>E01033485</t>
  </si>
  <si>
    <t>Brent 031H</t>
  </si>
  <si>
    <t>E01000579</t>
  </si>
  <si>
    <t>Brent 032A</t>
  </si>
  <si>
    <t>E01000580</t>
  </si>
  <si>
    <t>Brent 032B</t>
  </si>
  <si>
    <t>E01000582</t>
  </si>
  <si>
    <t>Brent 032C</t>
  </si>
  <si>
    <t>E01000583</t>
  </si>
  <si>
    <t>Brent 032D</t>
  </si>
  <si>
    <t>E01000586</t>
  </si>
  <si>
    <t>Brent 032E</t>
  </si>
  <si>
    <t>E01000530</t>
  </si>
  <si>
    <t>Brent 033A</t>
  </si>
  <si>
    <t>E01000531</t>
  </si>
  <si>
    <t>Brent 033B</t>
  </si>
  <si>
    <t>E01000532</t>
  </si>
  <si>
    <t>Brent 033C</t>
  </si>
  <si>
    <t>E01000534</t>
  </si>
  <si>
    <t>Brent 033D</t>
  </si>
  <si>
    <t>E01000584</t>
  </si>
  <si>
    <t>Brent 033E</t>
  </si>
  <si>
    <t>E01000585</t>
  </si>
  <si>
    <t>Brent 033F</t>
  </si>
  <si>
    <t>E01000544</t>
  </si>
  <si>
    <t>Brent 034A</t>
  </si>
  <si>
    <t>E01000551</t>
  </si>
  <si>
    <t>Brent 034C</t>
  </si>
  <si>
    <t>E01000552</t>
  </si>
  <si>
    <t>Brent 034D</t>
  </si>
  <si>
    <t>E01000779</t>
  </si>
  <si>
    <t>Bromley 001A</t>
  </si>
  <si>
    <t>E09000006</t>
  </si>
  <si>
    <t>Bromley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</si>
  <si>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</si>
  <si>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</si>
  <si>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</si>
  <si>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</si>
  <si>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</si>
  <si>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</si>
  <si>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</si>
  <si>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</si>
  <si>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E01000785</t>
  </si>
  <si>
    <t>Bromley 001F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</si>
  <si>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</si>
  <si>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</si>
  <si>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</si>
  <si>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</si>
  <si>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</si>
  <si>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</si>
  <si>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</si>
  <si>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</si>
  <si>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E01000784</t>
  </si>
  <si>
    <t>Bromley 002E</t>
  </si>
  <si>
    <t>E01000799</t>
  </si>
  <si>
    <t>Bromley 004A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</si>
  <si>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</si>
  <si>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</si>
  <si>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</si>
  <si>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</si>
  <si>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</si>
  <si>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</si>
  <si>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</si>
  <si>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</si>
  <si>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E01000740</t>
  </si>
  <si>
    <t>Bromley 005A</t>
  </si>
  <si>
    <t>E01000741</t>
  </si>
  <si>
    <t>Bromley 005B</t>
  </si>
  <si>
    <t>E01000742</t>
  </si>
  <si>
    <t>Bromley 005C</t>
  </si>
  <si>
    <t>E01000745</t>
  </si>
  <si>
    <t>Bromley 005D</t>
  </si>
  <si>
    <t>E01000746</t>
  </si>
  <si>
    <t>Bromley 005E</t>
  </si>
  <si>
    <t>E01000709</t>
  </si>
  <si>
    <t>Bromley 006A</t>
  </si>
  <si>
    <t>E01000710</t>
  </si>
  <si>
    <t>Bromley 006B</t>
  </si>
  <si>
    <t>E01000711</t>
  </si>
  <si>
    <t>Bromley 006C</t>
  </si>
  <si>
    <t>E01000714</t>
  </si>
  <si>
    <t>Bromley 006D</t>
  </si>
  <si>
    <t>E01000718</t>
  </si>
  <si>
    <t>Bromley 006E</t>
  </si>
  <si>
    <t>E01000645</t>
  </si>
  <si>
    <t>Bromley 007A</t>
  </si>
  <si>
    <t>E01000649</t>
  </si>
  <si>
    <t>Bromley 007B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</si>
  <si>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</si>
  <si>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</si>
  <si>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</si>
  <si>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</si>
  <si>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</si>
  <si>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</si>
  <si>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</si>
  <si>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</si>
  <si>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E01000674</t>
  </si>
  <si>
    <t>Bromley 008A</t>
  </si>
  <si>
    <t>E01000676</t>
  </si>
  <si>
    <t>Bromley 008B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</si>
  <si>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</si>
  <si>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</si>
  <si>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</si>
  <si>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</si>
  <si>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</si>
  <si>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</si>
  <si>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</si>
  <si>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</si>
  <si>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</si>
  <si>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</si>
  <si>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E01000743</t>
  </si>
  <si>
    <t>Bromley 009A</t>
  </si>
  <si>
    <t>E01000744</t>
  </si>
  <si>
    <t>Bromley 009B</t>
  </si>
  <si>
    <t>E01000798</t>
  </si>
  <si>
    <t>Bromley 009D</t>
  </si>
  <si>
    <t>E01000800</t>
  </si>
  <si>
    <t>Bromley 009E</t>
  </si>
  <si>
    <t>E01000806</t>
  </si>
  <si>
    <t>Bromley 009F</t>
  </si>
  <si>
    <t>E01000693</t>
  </si>
  <si>
    <t>Bromley 010A</t>
  </si>
  <si>
    <t>E01000698</t>
  </si>
  <si>
    <t>Bromley 010B</t>
  </si>
  <si>
    <t>E01000736</t>
  </si>
  <si>
    <t>Bromley 010C</t>
  </si>
  <si>
    <t>E01000737</t>
  </si>
  <si>
    <t>Bromley 010D</t>
  </si>
  <si>
    <t>E01000672</t>
  </si>
  <si>
    <t>Bromley 011A</t>
  </si>
  <si>
    <t>E01000673</t>
  </si>
  <si>
    <t>Bromley 011B</t>
  </si>
  <si>
    <t>E01000716</t>
  </si>
  <si>
    <t>Bromley 011C</t>
  </si>
  <si>
    <t>E01000717</t>
  </si>
  <si>
    <t>Bromley 011D</t>
  </si>
  <si>
    <t>E01000828</t>
  </si>
  <si>
    <t>Bromley 011E</t>
  </si>
  <si>
    <t>E01000712</t>
  </si>
  <si>
    <t>Bromley 012A</t>
  </si>
  <si>
    <t>E01000713</t>
  </si>
  <si>
    <t>Bromley 012B</t>
  </si>
  <si>
    <t>E01000715</t>
  </si>
  <si>
    <t>Bromley 012C</t>
  </si>
  <si>
    <t>E01000770</t>
  </si>
  <si>
    <t>Bromley 012D</t>
  </si>
  <si>
    <t>E01000772</t>
  </si>
  <si>
    <t>Bromley 012E</t>
  </si>
  <si>
    <t>E01000700</t>
  </si>
  <si>
    <t>Bromley 013A</t>
  </si>
  <si>
    <t>E01000702</t>
  </si>
  <si>
    <t>Bromley 013B</t>
  </si>
  <si>
    <t>E01000703</t>
  </si>
  <si>
    <t>Bromley 013C</t>
  </si>
  <si>
    <t>E01000706</t>
  </si>
  <si>
    <t>Bromley 013D</t>
  </si>
  <si>
    <t>E01000797</t>
  </si>
  <si>
    <t>Bromley 013E</t>
  </si>
  <si>
    <t>E01000729</t>
  </si>
  <si>
    <t>Bromley 014A</t>
  </si>
  <si>
    <t>E01000730</t>
  </si>
  <si>
    <t>Bromley 014B</t>
  </si>
  <si>
    <t>E01000735</t>
  </si>
  <si>
    <t>Bromley 014C</t>
  </si>
  <si>
    <t>E01000738</t>
  </si>
  <si>
    <t>Bromley 014D</t>
  </si>
  <si>
    <t>E01000739</t>
  </si>
  <si>
    <t>Bromley 014E</t>
  </si>
  <si>
    <t>E01000699</t>
  </si>
  <si>
    <t>Bromley 015A</t>
  </si>
  <si>
    <t>E01000701</t>
  </si>
  <si>
    <t>Bromley 015B</t>
  </si>
  <si>
    <t>E01000704</t>
  </si>
  <si>
    <t>Bromley 015C</t>
  </si>
  <si>
    <t>E01000705</t>
  </si>
  <si>
    <t>Bromley 015D</t>
  </si>
  <si>
    <t>E01000801</t>
  </si>
  <si>
    <t>Bromley 015E</t>
  </si>
  <si>
    <t>E01000646</t>
  </si>
  <si>
    <t>Bromley 016A</t>
  </si>
  <si>
    <t>E01000647</t>
  </si>
  <si>
    <t>Bromley 016B</t>
  </si>
  <si>
    <t>E01000648</t>
  </si>
  <si>
    <t>Bromley 016C</t>
  </si>
  <si>
    <t>E01000653</t>
  </si>
  <si>
    <t>Bromley 016D</t>
  </si>
  <si>
    <t>E01000678</t>
  </si>
  <si>
    <t>Bromley 016E</t>
  </si>
  <si>
    <t>E01000670</t>
  </si>
  <si>
    <t>Bromley 018A</t>
  </si>
  <si>
    <t>E01000675</t>
  </si>
  <si>
    <t>Bromley 018B</t>
  </si>
  <si>
    <t>E01000677</t>
  </si>
  <si>
    <t>Bromley 018C</t>
  </si>
  <si>
    <t>E01000762</t>
  </si>
  <si>
    <t>Bromley 018D</t>
  </si>
  <si>
    <t>E01000829</t>
  </si>
  <si>
    <t>Bromley 018E</t>
  </si>
  <si>
    <t>E01000719</t>
  </si>
  <si>
    <t>Bromley 019A</t>
  </si>
  <si>
    <t>E01000720</t>
  </si>
  <si>
    <t>Bromley 019B</t>
  </si>
  <si>
    <t>E01000721</t>
  </si>
  <si>
    <t>Bromley 019C</t>
  </si>
  <si>
    <t>E01000724</t>
  </si>
  <si>
    <t>Bromley 019D</t>
  </si>
  <si>
    <t>E01000728</t>
  </si>
  <si>
    <t>Bromley 019E</t>
  </si>
  <si>
    <t>E01000651</t>
  </si>
  <si>
    <t>Bromley 020A</t>
  </si>
  <si>
    <t>E01000668</t>
  </si>
  <si>
    <t>Bromley 020B</t>
  </si>
  <si>
    <t>E01000669</t>
  </si>
  <si>
    <t>Bromley 020C</t>
  </si>
  <si>
    <t>E01000671</t>
  </si>
  <si>
    <t>Bromley 020D</t>
  </si>
  <si>
    <t>E01000679</t>
  </si>
  <si>
    <t>Bromley 020E</t>
  </si>
  <si>
    <t>E01000826</t>
  </si>
  <si>
    <t>Bromley 021A</t>
  </si>
  <si>
    <t>E01000827</t>
  </si>
  <si>
    <t>Bromley 021B</t>
  </si>
  <si>
    <t>E01000830</t>
  </si>
  <si>
    <t>Bromley 021C</t>
  </si>
  <si>
    <t>E01000831</t>
  </si>
  <si>
    <t>Bromley 021D</t>
  </si>
  <si>
    <t>E01000833</t>
  </si>
  <si>
    <t>Bromley 021E</t>
  </si>
  <si>
    <t>E01000650</t>
  </si>
  <si>
    <t>Bromley 022A</t>
  </si>
  <si>
    <t>E01000652</t>
  </si>
  <si>
    <t>Bromley 022B</t>
  </si>
  <si>
    <t>E01000807</t>
  </si>
  <si>
    <t>Bromley 022C</t>
  </si>
  <si>
    <t>E01000809</t>
  </si>
  <si>
    <t>Bromley 022D</t>
  </si>
  <si>
    <t>E01000722</t>
  </si>
  <si>
    <t>Bromley 023A</t>
  </si>
  <si>
    <t>E01000725</t>
  </si>
  <si>
    <t>Bromley 023B</t>
  </si>
  <si>
    <t>E01000731</t>
  </si>
  <si>
    <t>Bromley 023C</t>
  </si>
  <si>
    <t>E01000732</t>
  </si>
  <si>
    <t>Bromley 023D</t>
  </si>
  <si>
    <t>E01000733</t>
  </si>
  <si>
    <t>Bromley 023E</t>
  </si>
  <si>
    <t>E01000769</t>
  </si>
  <si>
    <t>Bromley 024A</t>
  </si>
  <si>
    <t>E01000773</t>
  </si>
  <si>
    <t>Bromley 024B</t>
  </si>
  <si>
    <t>E01000775</t>
  </si>
  <si>
    <t>Bromley 024C</t>
  </si>
  <si>
    <t>E01000777</t>
  </si>
  <si>
    <t>Bromley 024D</t>
  </si>
  <si>
    <t>E01000778</t>
  </si>
  <si>
    <t>Bromley 024E</t>
  </si>
  <si>
    <t>E01000808</t>
  </si>
  <si>
    <t>Bromley 025A</t>
  </si>
  <si>
    <t>E01000810</t>
  </si>
  <si>
    <t>Bromley 025B</t>
  </si>
  <si>
    <t>E01000811</t>
  </si>
  <si>
    <t>Bromley 025C</t>
  </si>
  <si>
    <t>E01000813</t>
  </si>
  <si>
    <t>Bromley 025D</t>
  </si>
  <si>
    <t>E01000815</t>
  </si>
  <si>
    <t>Bromley 025E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</si>
  <si>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</si>
  <si>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</si>
  <si>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</si>
  <si>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</si>
  <si>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</si>
  <si>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</si>
  <si>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</si>
  <si>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</si>
  <si>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E01000763</t>
  </si>
  <si>
    <t>Bromley 027A</t>
  </si>
  <si>
    <t>E01000764</t>
  </si>
  <si>
    <t>Bromley 027B</t>
  </si>
  <si>
    <t>E01000766</t>
  </si>
  <si>
    <t>Bromley 027C</t>
  </si>
  <si>
    <t>E01000767</t>
  </si>
  <si>
    <t>Bromley 027D</t>
  </si>
  <si>
    <t>E01000834</t>
  </si>
  <si>
    <t>Bromley 027E</t>
  </si>
  <si>
    <t>E01000727</t>
  </si>
  <si>
    <t>Bromley 028A</t>
  </si>
  <si>
    <t>E01000734</t>
  </si>
  <si>
    <t>Bromley 028B</t>
  </si>
  <si>
    <t>E01000790</t>
  </si>
  <si>
    <t>Bromley 028C</t>
  </si>
  <si>
    <t>E01000812</t>
  </si>
  <si>
    <t>Bromley 028D</t>
  </si>
  <si>
    <t>E01000814</t>
  </si>
  <si>
    <t>Bromley 028E</t>
  </si>
  <si>
    <t>E01000723</t>
  </si>
  <si>
    <t>Bromley 029A</t>
  </si>
  <si>
    <t>E01000726</t>
  </si>
  <si>
    <t>Bromley 029B</t>
  </si>
  <si>
    <t>E01000787</t>
  </si>
  <si>
    <t>Bromley 029C</t>
  </si>
  <si>
    <t>E01000788</t>
  </si>
  <si>
    <t>Bromley 029D</t>
  </si>
  <si>
    <t>E01000791</t>
  </si>
  <si>
    <t>Bromley 029E</t>
  </si>
  <si>
    <t>E01000832</t>
  </si>
  <si>
    <t>Bromley 030A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</si>
  <si>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</si>
  <si>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</si>
  <si>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</si>
  <si>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</si>
  <si>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</si>
  <si>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</si>
  <si>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</si>
  <si>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</si>
  <si>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</si>
  <si>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</si>
  <si>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</si>
  <si>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</si>
  <si>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</si>
  <si>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</si>
  <si>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E01000753</t>
  </si>
  <si>
    <t>Bromley 031A</t>
  </si>
  <si>
    <t>E01000754</t>
  </si>
  <si>
    <t>Bromley 031B</t>
  </si>
  <si>
    <t>E01000755</t>
  </si>
  <si>
    <t>Bromley 031C</t>
  </si>
  <si>
    <t>E01000757</t>
  </si>
  <si>
    <t>Bromley 031D</t>
  </si>
  <si>
    <t>E01000758</t>
  </si>
  <si>
    <t>Bromley 031E</t>
  </si>
  <si>
    <t>E01000786</t>
  </si>
  <si>
    <t>Bromley 032A</t>
  </si>
  <si>
    <t>E01000789</t>
  </si>
  <si>
    <t>Bromley 032B</t>
  </si>
  <si>
    <t>E01000792</t>
  </si>
  <si>
    <t>Bromley 032C</t>
  </si>
  <si>
    <t>E01000793</t>
  </si>
  <si>
    <t>Bromley 032D</t>
  </si>
  <si>
    <t>E01000795</t>
  </si>
  <si>
    <t>Bromley 032E</t>
  </si>
  <si>
    <t>E01000665</t>
  </si>
  <si>
    <t>Bromley 033A</t>
  </si>
  <si>
    <t>E01000666</t>
  </si>
  <si>
    <t>Bromley 033B</t>
  </si>
  <si>
    <t>E01000667</t>
  </si>
  <si>
    <t>Bromley 033C</t>
  </si>
  <si>
    <t>E01000756</t>
  </si>
  <si>
    <t>Bromley 033D</t>
  </si>
  <si>
    <t>E01000759</t>
  </si>
  <si>
    <t>Bromley 034A</t>
  </si>
  <si>
    <t>E01000760</t>
  </si>
  <si>
    <t>Bromley 034B</t>
  </si>
  <si>
    <t>E01000761</t>
  </si>
  <si>
    <t>Bromley 034C</t>
  </si>
  <si>
    <t>E01000765</t>
  </si>
  <si>
    <t>Bromley 034D</t>
  </si>
  <si>
    <t>E01000768</t>
  </si>
  <si>
    <t>Bromley 034E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</si>
  <si>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</si>
  <si>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</si>
  <si>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</si>
  <si>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</si>
  <si>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</si>
  <si>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</si>
  <si>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</si>
  <si>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</si>
  <si>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E01000794</t>
  </si>
  <si>
    <t>Bromley 035E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</si>
  <si>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</si>
  <si>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</si>
  <si>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</si>
  <si>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</si>
  <si>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</si>
  <si>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</si>
  <si>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</si>
  <si>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</si>
  <si>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E01000680</t>
  </si>
  <si>
    <t>Bromley 037A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</si>
  <si>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</si>
  <si>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</si>
  <si>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</si>
  <si>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</si>
  <si>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</si>
  <si>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</si>
  <si>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</si>
  <si>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</si>
  <si>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</si>
  <si>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</si>
  <si>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</si>
  <si>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</si>
  <si>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</si>
  <si>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</si>
  <si>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</si>
  <si>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</si>
  <si>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E01000659</t>
  </si>
  <si>
    <t>Bromley 039E</t>
  </si>
  <si>
    <t>E01000816</t>
  </si>
  <si>
    <t>Bromley 040A</t>
  </si>
  <si>
    <t>E01000818</t>
  </si>
  <si>
    <t>Bromley 040B</t>
  </si>
  <si>
    <t>E01000819</t>
  </si>
  <si>
    <t>Bromley 040C</t>
  </si>
  <si>
    <t>E01032562</t>
  </si>
  <si>
    <t>Bromley 040D</t>
  </si>
  <si>
    <t>E01032563</t>
  </si>
  <si>
    <t>Bromley 040E</t>
  </si>
  <si>
    <t>E01000707</t>
  </si>
  <si>
    <t>Bromley 041A</t>
  </si>
  <si>
    <t>E01000708</t>
  </si>
  <si>
    <t>Bromley 041B</t>
  </si>
  <si>
    <t>E01000771</t>
  </si>
  <si>
    <t>Bromley 041C</t>
  </si>
  <si>
    <t>E01000774</t>
  </si>
  <si>
    <t>Bromley 041D</t>
  </si>
  <si>
    <t>E01032568</t>
  </si>
  <si>
    <t>Bromley 041E</t>
  </si>
  <si>
    <t>E01000658</t>
  </si>
  <si>
    <t>Bromley 042A</t>
  </si>
  <si>
    <t>E01000747</t>
  </si>
  <si>
    <t>Bromley 042B</t>
  </si>
  <si>
    <t>E01000748</t>
  </si>
  <si>
    <t>Bromley 042C</t>
  </si>
  <si>
    <t>E01032570</t>
  </si>
  <si>
    <t>Bromley 042D</t>
  </si>
  <si>
    <t>E01000907</t>
  </si>
  <si>
    <t>Camden 001A</t>
  </si>
  <si>
    <t>E09000007</t>
  </si>
  <si>
    <t>Camden</t>
  </si>
  <si>
    <t>E01000908</t>
  </si>
  <si>
    <t>Camden 001B</t>
  </si>
  <si>
    <t>E01000909</t>
  </si>
  <si>
    <t>Camden 001C</t>
  </si>
  <si>
    <t>E01000912</t>
  </si>
  <si>
    <t>Camden 001D</t>
  </si>
  <si>
    <t>E01000913</t>
  </si>
  <si>
    <t>Camden 001E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</si>
  <si>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</si>
  <si>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</si>
  <si>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</si>
  <si>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</si>
  <si>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</si>
  <si>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</si>
  <si>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</si>
  <si>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</si>
  <si>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E01000899</t>
  </si>
  <si>
    <t>Camden 002E</t>
  </si>
  <si>
    <t>E01000910</t>
  </si>
  <si>
    <t>Camden 003A</t>
  </si>
  <si>
    <t>E01000911</t>
  </si>
  <si>
    <t>Camden 003B</t>
  </si>
  <si>
    <t>E01000921</t>
  </si>
  <si>
    <t>Camden 003C</t>
  </si>
  <si>
    <t>E01000923</t>
  </si>
  <si>
    <t>Camden 003D</t>
  </si>
  <si>
    <t>E01000928</t>
  </si>
  <si>
    <t>Camden 003E</t>
  </si>
  <si>
    <t>E01000878</t>
  </si>
  <si>
    <t>Camden 004A</t>
  </si>
  <si>
    <t>E01000879</t>
  </si>
  <si>
    <t>Camden 004B</t>
  </si>
  <si>
    <t>E01000880</t>
  </si>
  <si>
    <t>Camden 004C</t>
  </si>
  <si>
    <t>E01000884</t>
  </si>
  <si>
    <t>Camden 004D</t>
  </si>
  <si>
    <t>E01000885</t>
  </si>
  <si>
    <t>Camden 004E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</si>
  <si>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</si>
  <si>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</si>
  <si>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</si>
  <si>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</si>
  <si>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</si>
  <si>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</si>
  <si>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</si>
  <si>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</si>
  <si>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E01000877</t>
  </si>
  <si>
    <t>Camden 005E</t>
  </si>
  <si>
    <t>E01000886</t>
  </si>
  <si>
    <t>Camden 006A</t>
  </si>
  <si>
    <t>E01000887</t>
  </si>
  <si>
    <t>Camden 006B</t>
  </si>
  <si>
    <t>E01000888</t>
  </si>
  <si>
    <t>Camden 006C</t>
  </si>
  <si>
    <t>E01000892</t>
  </si>
  <si>
    <t>Camden 006D</t>
  </si>
  <si>
    <t>E01000903</t>
  </si>
  <si>
    <t>Camden 006E</t>
  </si>
  <si>
    <t>E01000889</t>
  </si>
  <si>
    <t>Camden 007A</t>
  </si>
  <si>
    <t>E01000901</t>
  </si>
  <si>
    <t>Camden 007D</t>
  </si>
  <si>
    <t>E01000922</t>
  </si>
  <si>
    <t>Camden 007E</t>
  </si>
  <si>
    <t>E01000927</t>
  </si>
  <si>
    <t>Camden 007F</t>
  </si>
  <si>
    <t>E01000881</t>
  </si>
  <si>
    <t>Camden 008A</t>
  </si>
  <si>
    <t>E01000882</t>
  </si>
  <si>
    <t>Camden 008B</t>
  </si>
  <si>
    <t>E01000883</t>
  </si>
  <si>
    <t>Camden 008C</t>
  </si>
  <si>
    <t>E01000897</t>
  </si>
  <si>
    <t>Camden 008D</t>
  </si>
  <si>
    <t>E01000898</t>
  </si>
  <si>
    <t>Camden 008E</t>
  </si>
  <si>
    <t>E01000866</t>
  </si>
  <si>
    <t>Camden 009A</t>
  </si>
  <si>
    <t>E01000870</t>
  </si>
  <si>
    <t>Camden 009B</t>
  </si>
  <si>
    <t>E01000924</t>
  </si>
  <si>
    <t>Camden 009C</t>
  </si>
  <si>
    <t>E01000926</t>
  </si>
  <si>
    <t>Camden 009E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</si>
  <si>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</si>
  <si>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</si>
  <si>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</si>
  <si>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</si>
  <si>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</si>
  <si>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</si>
  <si>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</si>
  <si>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</si>
  <si>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</si>
  <si>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</si>
  <si>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E01000842</t>
  </si>
  <si>
    <t>Camden 011A</t>
  </si>
  <si>
    <t>E01000844</t>
  </si>
  <si>
    <t>Camden 011B</t>
  </si>
  <si>
    <t>E01000848</t>
  </si>
  <si>
    <t>Camden 011C</t>
  </si>
  <si>
    <t>E01000849</t>
  </si>
  <si>
    <t>Camden 011D</t>
  </si>
  <si>
    <t>E01000900</t>
  </si>
  <si>
    <t>Camden 012A</t>
  </si>
  <si>
    <t>E01000904</t>
  </si>
  <si>
    <t>Camden 012C</t>
  </si>
  <si>
    <t>E01000905</t>
  </si>
  <si>
    <t>Camden 012D</t>
  </si>
  <si>
    <t>E01000906</t>
  </si>
  <si>
    <t>Camden 012E</t>
  </si>
  <si>
    <t>E01000875</t>
  </si>
  <si>
    <t>Camden 013A</t>
  </si>
  <si>
    <t>E01000876</t>
  </si>
  <si>
    <t>Camden 013B</t>
  </si>
  <si>
    <t>E01000931</t>
  </si>
  <si>
    <t>Camden 013C</t>
  </si>
  <si>
    <t>E01000932</t>
  </si>
  <si>
    <t>Camden 013D</t>
  </si>
  <si>
    <t>E01000974</t>
  </si>
  <si>
    <t>Camden 013E</t>
  </si>
  <si>
    <t>E01000843</t>
  </si>
  <si>
    <t>Camden 014A</t>
  </si>
  <si>
    <t>E01000845</t>
  </si>
  <si>
    <t>Camden 014B</t>
  </si>
  <si>
    <t>E01000846</t>
  </si>
  <si>
    <t>Camden 014C</t>
  </si>
  <si>
    <t>E01000864</t>
  </si>
  <si>
    <t>Camden 015A</t>
  </si>
  <si>
    <t>E01000865</t>
  </si>
  <si>
    <t>Camden 015B</t>
  </si>
  <si>
    <t>E01000867</t>
  </si>
  <si>
    <t>Camden 015C</t>
  </si>
  <si>
    <t>E01000868</t>
  </si>
  <si>
    <t>Camden 015D</t>
  </si>
  <si>
    <t>E01000869</t>
  </si>
  <si>
    <t>Camden 015E</t>
  </si>
  <si>
    <t>E01000962</t>
  </si>
  <si>
    <t>Camden 016A</t>
  </si>
  <si>
    <t>E01000964</t>
  </si>
  <si>
    <t>Camden 016B</t>
  </si>
  <si>
    <t>E01000965</t>
  </si>
  <si>
    <t>Camden 016C</t>
  </si>
  <si>
    <t>E01000966</t>
  </si>
  <si>
    <t>Camden 016D</t>
  </si>
  <si>
    <t>E01000968</t>
  </si>
  <si>
    <t>Camden 016E</t>
  </si>
  <si>
    <t>E01000960</t>
  </si>
  <si>
    <t>Camden 017A</t>
  </si>
  <si>
    <t>E01000961</t>
  </si>
  <si>
    <t>Camden 017B</t>
  </si>
  <si>
    <t>E01000963</t>
  </si>
  <si>
    <t>Camden 017C</t>
  </si>
  <si>
    <t>E01000967</t>
  </si>
  <si>
    <t>Camden 017D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</si>
  <si>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</si>
  <si>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</si>
  <si>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</si>
  <si>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</si>
  <si>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</si>
  <si>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</si>
  <si>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</si>
  <si>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</si>
  <si>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E01000862</t>
  </si>
  <si>
    <t>Camden 018E</t>
  </si>
  <si>
    <t>E01000856</t>
  </si>
  <si>
    <t>Camden 019A</t>
  </si>
  <si>
    <t>E01000861</t>
  </si>
  <si>
    <t>Camden 019B</t>
  </si>
  <si>
    <t>E01000957</t>
  </si>
  <si>
    <t>Camden 019C</t>
  </si>
  <si>
    <t>E01000958</t>
  </si>
  <si>
    <t>Camden 019D</t>
  </si>
  <si>
    <t>E01000930</t>
  </si>
  <si>
    <t>Camden 020B</t>
  </si>
  <si>
    <t>E01000933</t>
  </si>
  <si>
    <t>Camden 020C</t>
  </si>
  <si>
    <t>E01000863</t>
  </si>
  <si>
    <t>Camden 021A</t>
  </si>
  <si>
    <t>E01000946</t>
  </si>
  <si>
    <t>Camden 021B</t>
  </si>
  <si>
    <t>E01000947</t>
  </si>
  <si>
    <t>Camden 021C</t>
  </si>
  <si>
    <t>E01000948</t>
  </si>
  <si>
    <t>Camden 021D</t>
  </si>
  <si>
    <t>E01000953</t>
  </si>
  <si>
    <t>Camden 022B</t>
  </si>
  <si>
    <t>E01000938</t>
  </si>
  <si>
    <t>Camden 024B</t>
  </si>
  <si>
    <t>E01000939</t>
  </si>
  <si>
    <t>Camden 024C</t>
  </si>
  <si>
    <t>E01000853</t>
  </si>
  <si>
    <t>Camden 025A</t>
  </si>
  <si>
    <t>E01000943</t>
  </si>
  <si>
    <t>Camden 025E</t>
  </si>
  <si>
    <t>E01000850</t>
  </si>
  <si>
    <t>Camden 026A</t>
  </si>
  <si>
    <t>E01000851</t>
  </si>
  <si>
    <t>Camden 026B</t>
  </si>
  <si>
    <t>E01000852</t>
  </si>
  <si>
    <t>Camden 026C</t>
  </si>
  <si>
    <t>E01000854</t>
  </si>
  <si>
    <t>Camden 026D</t>
  </si>
  <si>
    <t>E01000916</t>
  </si>
  <si>
    <t>Camden 027B</t>
  </si>
  <si>
    <t>E01000917</t>
  </si>
  <si>
    <t>Camden 027C</t>
  </si>
  <si>
    <t>E01000920</t>
  </si>
  <si>
    <t>Camden 027D</t>
  </si>
  <si>
    <t>E01000855</t>
  </si>
  <si>
    <t>Camden 028A</t>
  </si>
  <si>
    <t>E01000914</t>
  </si>
  <si>
    <t>Camden 028B</t>
  </si>
  <si>
    <t>E01000918</t>
  </si>
  <si>
    <t>Camden 028C</t>
  </si>
  <si>
    <t>E01000919</t>
  </si>
  <si>
    <t>Camden 028D</t>
  </si>
  <si>
    <t>E01000001</t>
  </si>
  <si>
    <t>City of London 001A</t>
  </si>
  <si>
    <t>E09000001</t>
  </si>
  <si>
    <t>City of London</t>
  </si>
  <si>
    <t>E01000002</t>
  </si>
  <si>
    <t>City of London 001B</t>
  </si>
  <si>
    <t>E01000003</t>
  </si>
  <si>
    <t>City of London 001C</t>
  </si>
  <si>
    <t>E01032739</t>
  </si>
  <si>
    <t>City of London 001F</t>
  </si>
  <si>
    <t>E01032740</t>
  </si>
  <si>
    <t>City of London 001G</t>
  </si>
  <si>
    <t>E01001137</t>
  </si>
  <si>
    <t>Croydon 001A</t>
  </si>
  <si>
    <t>E09000008</t>
  </si>
  <si>
    <t>Croydon</t>
  </si>
  <si>
    <t>E01001138</t>
  </si>
  <si>
    <t>Croydon 001B</t>
  </si>
  <si>
    <t>E01001156</t>
  </si>
  <si>
    <t>Croydon 001C</t>
  </si>
  <si>
    <t>E01001162</t>
  </si>
  <si>
    <t>Croydon 001D</t>
  </si>
  <si>
    <t>E01001164</t>
  </si>
  <si>
    <t>Croydon 001E</t>
  </si>
  <si>
    <t>E01001084</t>
  </si>
  <si>
    <t>Croydon 002A</t>
  </si>
  <si>
    <t>E01001157</t>
  </si>
  <si>
    <t>Croydon 002B</t>
  </si>
  <si>
    <t>E01001159</t>
  </si>
  <si>
    <t>Croydon 002C</t>
  </si>
  <si>
    <t>E01001160</t>
  </si>
  <si>
    <t>Croydon 002D</t>
  </si>
  <si>
    <t>E01001163</t>
  </si>
  <si>
    <t>Croydon 002E</t>
  </si>
  <si>
    <t>E01001083</t>
  </si>
  <si>
    <t>Croydon 003A</t>
  </si>
  <si>
    <t>E01001086</t>
  </si>
  <si>
    <t>Croydon 003B</t>
  </si>
  <si>
    <t>E01001087</t>
  </si>
  <si>
    <t>Croydon 003C</t>
  </si>
  <si>
    <t>E01001161</t>
  </si>
  <si>
    <t>Croydon 003D</t>
  </si>
  <si>
    <t>E01001085</t>
  </si>
  <si>
    <t>Croydon 004A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</si>
  <si>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</si>
  <si>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</si>
  <si>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</si>
  <si>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</si>
  <si>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</si>
  <si>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</si>
  <si>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</si>
  <si>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</si>
  <si>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E01001147</t>
  </si>
  <si>
    <t>Croydon 005A</t>
  </si>
  <si>
    <t>E01001148</t>
  </si>
  <si>
    <t>Croydon 005B</t>
  </si>
  <si>
    <t>E01001152</t>
  </si>
  <si>
    <t>Croydon 005D</t>
  </si>
  <si>
    <t>E01001158</t>
  </si>
  <si>
    <t>Croydon 005E</t>
  </si>
  <si>
    <t>E01001146</t>
  </si>
  <si>
    <t>Croydon 006A</t>
  </si>
  <si>
    <t>E01001149</t>
  </si>
  <si>
    <t>Croydon 006B</t>
  </si>
  <si>
    <t>E01001150</t>
  </si>
  <si>
    <t>Croydon 006C</t>
  </si>
  <si>
    <t>E01001153</t>
  </si>
  <si>
    <t>Croydon 006D</t>
  </si>
  <si>
    <t>E01001154</t>
  </si>
  <si>
    <t>Croydon 006E</t>
  </si>
  <si>
    <t>E01001136</t>
  </si>
  <si>
    <t>Croydon 007A</t>
  </si>
  <si>
    <t>E01001139</t>
  </si>
  <si>
    <t>Croydon 007B</t>
  </si>
  <si>
    <t>E01001140</t>
  </si>
  <si>
    <t>Croydon 007C</t>
  </si>
  <si>
    <t>E01001142</t>
  </si>
  <si>
    <t>Croydon 007D</t>
  </si>
  <si>
    <t>E01001144</t>
  </si>
  <si>
    <t>Croydon 007E</t>
  </si>
  <si>
    <t>E01001141</t>
  </si>
  <si>
    <t>Croydon 008A</t>
  </si>
  <si>
    <t>E01001143</t>
  </si>
  <si>
    <t>Croydon 008B</t>
  </si>
  <si>
    <t>E01001145</t>
  </si>
  <si>
    <t>Croydon 008C</t>
  </si>
  <si>
    <t>E01001191</t>
  </si>
  <si>
    <t>Croydon 008D</t>
  </si>
  <si>
    <t>E01001192</t>
  </si>
  <si>
    <t>Croydon 008E</t>
  </si>
  <si>
    <t>E01000994</t>
  </si>
  <si>
    <t>Croydon 009A</t>
  </si>
  <si>
    <t>E01000995</t>
  </si>
  <si>
    <t>Croydon 009B</t>
  </si>
  <si>
    <t>E01000997</t>
  </si>
  <si>
    <t>Croydon 009D</t>
  </si>
  <si>
    <t>E01000999</t>
  </si>
  <si>
    <t>Croydon 009E</t>
  </si>
  <si>
    <t>E01001002</t>
  </si>
  <si>
    <t>Croydon 009F</t>
  </si>
  <si>
    <t>E01000998</t>
  </si>
  <si>
    <t>Croydon 010A</t>
  </si>
  <si>
    <t>E01001000</t>
  </si>
  <si>
    <t>Croydon 010B</t>
  </si>
  <si>
    <t>E01001003</t>
  </si>
  <si>
    <t>Croydon 010C</t>
  </si>
  <si>
    <t>E01001111</t>
  </si>
  <si>
    <t>Croydon 010D</t>
  </si>
  <si>
    <t>E01001155</t>
  </si>
  <si>
    <t>Croydon 010E</t>
  </si>
  <si>
    <t>E01001174</t>
  </si>
  <si>
    <t>Croydon 011A</t>
  </si>
  <si>
    <t>E01001175</t>
  </si>
  <si>
    <t>Croydon 011B</t>
  </si>
  <si>
    <t>E01001176</t>
  </si>
  <si>
    <t>Croydon 011C</t>
  </si>
  <si>
    <t>E01001182</t>
  </si>
  <si>
    <t>Croydon 011D</t>
  </si>
  <si>
    <t>E01001183</t>
  </si>
  <si>
    <t>Croydon 011E</t>
  </si>
  <si>
    <t>E01001184</t>
  </si>
  <si>
    <t>Croydon 011F</t>
  </si>
  <si>
    <t>E01001001</t>
  </si>
  <si>
    <t>Croydon 013A</t>
  </si>
  <si>
    <t>E01001109</t>
  </si>
  <si>
    <t>Croydon 013B</t>
  </si>
  <si>
    <t>E01001112</t>
  </si>
  <si>
    <t>Croydon 013C</t>
  </si>
  <si>
    <t>E01001113</t>
  </si>
  <si>
    <t>Croydon 013D</t>
  </si>
  <si>
    <t>E01001114</t>
  </si>
  <si>
    <t>Croydon 013E</t>
  </si>
  <si>
    <t>E01001116</t>
  </si>
  <si>
    <t>Croydon 013F</t>
  </si>
  <si>
    <t>E01000992</t>
  </si>
  <si>
    <t>Croydon 014A</t>
  </si>
  <si>
    <t>E01001185</t>
  </si>
  <si>
    <t>Croydon 014B</t>
  </si>
  <si>
    <t>E01001186</t>
  </si>
  <si>
    <t>Croydon 014C</t>
  </si>
  <si>
    <t>E01001188</t>
  </si>
  <si>
    <t>Croydon 014D</t>
  </si>
  <si>
    <t>E01001193</t>
  </si>
  <si>
    <t>Croydon 014E</t>
  </si>
  <si>
    <t>E01001004</t>
  </si>
  <si>
    <t>Croydon 015A</t>
  </si>
  <si>
    <t>E01001115</t>
  </si>
  <si>
    <t>Croydon 015B</t>
  </si>
  <si>
    <t>E01001117</t>
  </si>
  <si>
    <t>Croydon 015C</t>
  </si>
  <si>
    <t>E01001181</t>
  </si>
  <si>
    <t>Croydon 015E</t>
  </si>
  <si>
    <t>E01001006</t>
  </si>
  <si>
    <t>Croydon 016A</t>
  </si>
  <si>
    <t>E01001007</t>
  </si>
  <si>
    <t>Croydon 016B</t>
  </si>
  <si>
    <t>E01001177</t>
  </si>
  <si>
    <t>Croydon 016C</t>
  </si>
  <si>
    <t>E01001179</t>
  </si>
  <si>
    <t>Croydon 016D</t>
  </si>
  <si>
    <t>E01001180</t>
  </si>
  <si>
    <t>Croydon 016E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</si>
  <si>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</si>
  <si>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</si>
  <si>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</si>
  <si>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</si>
  <si>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</si>
  <si>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</si>
  <si>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</si>
  <si>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</si>
  <si>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E01001187</t>
  </si>
  <si>
    <t>Croydon 017E</t>
  </si>
  <si>
    <t>E01000989</t>
  </si>
  <si>
    <t>Croydon 018A</t>
  </si>
  <si>
    <t>E01000991</t>
  </si>
  <si>
    <t>Croydon 018B</t>
  </si>
  <si>
    <t>E01001131</t>
  </si>
  <si>
    <t>Croydon 018C</t>
  </si>
  <si>
    <t>E01001132</t>
  </si>
  <si>
    <t>Croydon 018D</t>
  </si>
  <si>
    <t>E01001134</t>
  </si>
  <si>
    <t>Croydon 018E</t>
  </si>
  <si>
    <t>E01001005</t>
  </si>
  <si>
    <t>Croydon 019A</t>
  </si>
  <si>
    <t>E01001008</t>
  </si>
  <si>
    <t>Croydon 019B</t>
  </si>
  <si>
    <t>E01001009</t>
  </si>
  <si>
    <t>Croydon 019C</t>
  </si>
  <si>
    <t>E01001010</t>
  </si>
  <si>
    <t>Croydon 019D</t>
  </si>
  <si>
    <t>E01001012</t>
  </si>
  <si>
    <t>Croydon 020A</t>
  </si>
  <si>
    <t>E01001013</t>
  </si>
  <si>
    <t>Croydon 020B</t>
  </si>
  <si>
    <t>E01001048</t>
  </si>
  <si>
    <t>Croydon 020C</t>
  </si>
  <si>
    <t>E01001110</t>
  </si>
  <si>
    <t>Croydon 020D</t>
  </si>
  <si>
    <t>E01001118</t>
  </si>
  <si>
    <t>Croydon 020E</t>
  </si>
  <si>
    <t>E01000985</t>
  </si>
  <si>
    <t>Croydon 021A</t>
  </si>
  <si>
    <t>E01000986</t>
  </si>
  <si>
    <t>Croydon 021B</t>
  </si>
  <si>
    <t>E01000987</t>
  </si>
  <si>
    <t>Croydon 021C</t>
  </si>
  <si>
    <t>E01000993</t>
  </si>
  <si>
    <t>Croydon 021D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</si>
  <si>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</si>
  <si>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</si>
  <si>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</si>
  <si>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</si>
  <si>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</si>
  <si>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</si>
  <si>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</si>
  <si>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</si>
  <si>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</si>
  <si>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</si>
  <si>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E01000984</t>
  </si>
  <si>
    <t>Croydon 022F</t>
  </si>
  <si>
    <t>E01001044</t>
  </si>
  <si>
    <t>Croydon 023A</t>
  </si>
  <si>
    <t>E01001046</t>
  </si>
  <si>
    <t>Croydon 023B</t>
  </si>
  <si>
    <t>E01001049</t>
  </si>
  <si>
    <t>Croydon 023C</t>
  </si>
  <si>
    <t>E01001050</t>
  </si>
  <si>
    <t>Croydon 023D</t>
  </si>
  <si>
    <t>E01001014</t>
  </si>
  <si>
    <t>Croydon 024A</t>
  </si>
  <si>
    <t>E01001042</t>
  </si>
  <si>
    <t>Croydon 024B</t>
  </si>
  <si>
    <t>E01001165</t>
  </si>
  <si>
    <t>Croydon 024C</t>
  </si>
  <si>
    <t>E01001166</t>
  </si>
  <si>
    <t>Croydon 024D</t>
  </si>
  <si>
    <t>E01001168</t>
  </si>
  <si>
    <t>Croydon 024E</t>
  </si>
  <si>
    <t>E01001127</t>
  </si>
  <si>
    <t>Croydon 025A</t>
  </si>
  <si>
    <t>E01001128</t>
  </si>
  <si>
    <t>Croydon 025B</t>
  </si>
  <si>
    <t>E01001135</t>
  </si>
  <si>
    <t>Croydon 025D</t>
  </si>
  <si>
    <t>E01001062</t>
  </si>
  <si>
    <t>Croydon 026A</t>
  </si>
  <si>
    <t>E01001063</t>
  </si>
  <si>
    <t>Croydon 026B</t>
  </si>
  <si>
    <t>E01001064</t>
  </si>
  <si>
    <t>Croydon 026C</t>
  </si>
  <si>
    <t>E01001129</t>
  </si>
  <si>
    <t>Croydon 026D</t>
  </si>
  <si>
    <t>E01001133</t>
  </si>
  <si>
    <t>Croydon 026E</t>
  </si>
  <si>
    <t>E01001035</t>
  </si>
  <si>
    <t>Croydon 027A</t>
  </si>
  <si>
    <t>E01001043</t>
  </si>
  <si>
    <t>Croydon 027B</t>
  </si>
  <si>
    <t>E01001045</t>
  </si>
  <si>
    <t>Croydon 027C</t>
  </si>
  <si>
    <t>E01001047</t>
  </si>
  <si>
    <t>Croydon 027D</t>
  </si>
  <si>
    <t>E01001170</t>
  </si>
  <si>
    <t>Croydon 027E</t>
  </si>
  <si>
    <t>E01001167</t>
  </si>
  <si>
    <t>Croydon 028A</t>
  </si>
  <si>
    <t>E01001169</t>
  </si>
  <si>
    <t>Croydon 028B</t>
  </si>
  <si>
    <t>E01001171</t>
  </si>
  <si>
    <t>Croydon 028C</t>
  </si>
  <si>
    <t>E01001172</t>
  </si>
  <si>
    <t>Croydon 028D</t>
  </si>
  <si>
    <t>E01001173</t>
  </si>
  <si>
    <t>Croydon 028E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</si>
  <si>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</si>
  <si>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</si>
  <si>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</si>
  <si>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</si>
  <si>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</si>
  <si>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</si>
  <si>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</si>
  <si>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</si>
  <si>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</si>
  <si>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</si>
  <si>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E01001051</t>
  </si>
  <si>
    <t>Croydon 030A</t>
  </si>
  <si>
    <t>E01001054</t>
  </si>
  <si>
    <t>Croydon 030C</t>
  </si>
  <si>
    <t>E01001033</t>
  </si>
  <si>
    <t>Croydon 031A</t>
  </si>
  <si>
    <t>E01001034</t>
  </si>
  <si>
    <t>Croydon 031B</t>
  </si>
  <si>
    <t>E01001041</t>
  </si>
  <si>
    <t>Croydon 031C</t>
  </si>
  <si>
    <t>E01001095</t>
  </si>
  <si>
    <t>Croydon 031D</t>
  </si>
  <si>
    <t>E01001100</t>
  </si>
  <si>
    <t>Croydon 031E</t>
  </si>
  <si>
    <t>E01001053</t>
  </si>
  <si>
    <t>Croydon 032A</t>
  </si>
  <si>
    <t>E01001077</t>
  </si>
  <si>
    <t>Croydon 032C</t>
  </si>
  <si>
    <t>E01001082</t>
  </si>
  <si>
    <t>Croydon 032E</t>
  </si>
  <si>
    <t>E01001120</t>
  </si>
  <si>
    <t>Croydon 033A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</si>
  <si>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</si>
  <si>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</si>
  <si>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</si>
  <si>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</si>
  <si>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</si>
  <si>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</si>
  <si>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</si>
  <si>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</si>
  <si>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</si>
  <si>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</si>
  <si>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</si>
  <si>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</si>
  <si>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</si>
  <si>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</si>
  <si>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</si>
  <si>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</si>
  <si>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E01001065</t>
  </si>
  <si>
    <t>Croydon 034E</t>
  </si>
  <si>
    <t>E01001119</t>
  </si>
  <si>
    <t>Croydon 034G</t>
  </si>
  <si>
    <t>E01001126</t>
  </si>
  <si>
    <t>Croydon 034H</t>
  </si>
  <si>
    <t>E01001032</t>
  </si>
  <si>
    <t>Croydon 035A</t>
  </si>
  <si>
    <t>E01001101</t>
  </si>
  <si>
    <t>Croydon 035B</t>
  </si>
  <si>
    <t>E01001102</t>
  </si>
  <si>
    <t>Croydon 035C</t>
  </si>
  <si>
    <t>E01001107</t>
  </si>
  <si>
    <t>Croydon 035D</t>
  </si>
  <si>
    <t>E01001108</t>
  </si>
  <si>
    <t>Croydon 035E</t>
  </si>
  <si>
    <t>E01001076</t>
  </si>
  <si>
    <t>Croydon 036A</t>
  </si>
  <si>
    <t>E01001079</t>
  </si>
  <si>
    <t>Croydon 036B</t>
  </si>
  <si>
    <t>E01001081</t>
  </si>
  <si>
    <t>Croydon 036D</t>
  </si>
  <si>
    <t>E01001073</t>
  </si>
  <si>
    <t>Croydon 037A</t>
  </si>
  <si>
    <t>E01001092</t>
  </si>
  <si>
    <t>Croydon 037B</t>
  </si>
  <si>
    <t>E01001093</t>
  </si>
  <si>
    <t>Croydon 037C</t>
  </si>
  <si>
    <t>E01001096</t>
  </si>
  <si>
    <t>Croydon 037D</t>
  </si>
  <si>
    <t>E01001097</t>
  </si>
  <si>
    <t>Croydon 037E</t>
  </si>
  <si>
    <t>E01001098</t>
  </si>
  <si>
    <t>Croydon 037F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</si>
  <si>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</si>
  <si>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</si>
  <si>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</si>
  <si>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</si>
  <si>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</si>
  <si>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</si>
  <si>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</si>
  <si>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</si>
  <si>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E01001094</t>
  </si>
  <si>
    <t>Croydon 038E</t>
  </si>
  <si>
    <t>E01001103</t>
  </si>
  <si>
    <t>Croydon 039A</t>
  </si>
  <si>
    <t>E01001105</t>
  </si>
  <si>
    <t>Croydon 039B</t>
  </si>
  <si>
    <t>E01001106</t>
  </si>
  <si>
    <t>Croydon 039C</t>
  </si>
  <si>
    <t>E01001121</t>
  </si>
  <si>
    <t>Croydon 039D</t>
  </si>
  <si>
    <t>E01001069</t>
  </si>
  <si>
    <t>Croydon 040A</t>
  </si>
  <si>
    <t>E01001070</t>
  </si>
  <si>
    <t>Croydon 040B</t>
  </si>
  <si>
    <t>E01001075</t>
  </si>
  <si>
    <t>Croydon 040C</t>
  </si>
  <si>
    <t>E01001099</t>
  </si>
  <si>
    <t>Croydon 040D</t>
  </si>
  <si>
    <t>E01001015</t>
  </si>
  <si>
    <t>Croydon 041A</t>
  </si>
  <si>
    <t>E01001016</t>
  </si>
  <si>
    <t>Croydon 041B</t>
  </si>
  <si>
    <t>E01001023</t>
  </si>
  <si>
    <t>Croydon 041C</t>
  </si>
  <si>
    <t>E01001067</t>
  </si>
  <si>
    <t>Croydon 041D</t>
  </si>
  <si>
    <t>E01001074</t>
  </si>
  <si>
    <t>Croydon 041E</t>
  </si>
  <si>
    <t>E01001068</t>
  </si>
  <si>
    <t>Croydon 042A</t>
  </si>
  <si>
    <t>E01001071</t>
  </si>
  <si>
    <t>Croydon 042B</t>
  </si>
  <si>
    <t>E01001072</t>
  </si>
  <si>
    <t>Croydon 042C</t>
  </si>
  <si>
    <t>E01001104</t>
  </si>
  <si>
    <t>Croydon 042D</t>
  </si>
  <si>
    <t>E01001017</t>
  </si>
  <si>
    <t>Croydon 043A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</si>
  <si>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</si>
  <si>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</si>
  <si>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</si>
  <si>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</si>
  <si>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</si>
  <si>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</si>
  <si>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</si>
  <si>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</si>
  <si>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E01001018</t>
  </si>
  <si>
    <t>Croydon 044A</t>
  </si>
  <si>
    <t>E01001019</t>
  </si>
  <si>
    <t>Croydon 044B</t>
  </si>
  <si>
    <t>E01001020</t>
  </si>
  <si>
    <t>Croydon 044C</t>
  </si>
  <si>
    <t>E01001022</t>
  </si>
  <si>
    <t>Croydon 044E</t>
  </si>
  <si>
    <t>E01000990</t>
  </si>
  <si>
    <t>Croydon 045A</t>
  </si>
  <si>
    <t>E01001189</t>
  </si>
  <si>
    <t>Croydon 045B</t>
  </si>
  <si>
    <t>E01001190</t>
  </si>
  <si>
    <t>Croydon 045C</t>
  </si>
  <si>
    <t>E01001194</t>
  </si>
  <si>
    <t>Croydon 045D</t>
  </si>
  <si>
    <t>E01032569</t>
  </si>
  <si>
    <t>Croydon 045E</t>
  </si>
  <si>
    <t>E01001269</t>
  </si>
  <si>
    <t>Ealing 001A</t>
  </si>
  <si>
    <t>E09000009</t>
  </si>
  <si>
    <t>Ealing</t>
  </si>
  <si>
    <t>E01001271</t>
  </si>
  <si>
    <t>Ealing 001B</t>
  </si>
  <si>
    <t>E01001309</t>
  </si>
  <si>
    <t>Ealing 001C</t>
  </si>
  <si>
    <t>E01001310</t>
  </si>
  <si>
    <t>Ealing 001D</t>
  </si>
  <si>
    <t>E01001311</t>
  </si>
  <si>
    <t>Ealing 001E</t>
  </si>
  <si>
    <t>E01001307</t>
  </si>
  <si>
    <t>Ealing 002A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</si>
  <si>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</si>
  <si>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</si>
  <si>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</si>
  <si>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</si>
  <si>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</si>
  <si>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</si>
  <si>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</si>
  <si>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</si>
  <si>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E01001317</t>
  </si>
  <si>
    <t>Ealing 003C</t>
  </si>
  <si>
    <t>E01001318</t>
  </si>
  <si>
    <t>Ealing 003D</t>
  </si>
  <si>
    <t>E01001320</t>
  </si>
  <si>
    <t>Ealing 003E</t>
  </si>
  <si>
    <t>E01001321</t>
  </si>
  <si>
    <t>Ealing 003F</t>
  </si>
  <si>
    <t>E01001270</t>
  </si>
  <si>
    <t>Ealing 004A</t>
  </si>
  <si>
    <t>E01001319</t>
  </si>
  <si>
    <t>Ealing 004B</t>
  </si>
  <si>
    <t>E01001322</t>
  </si>
  <si>
    <t>Ealing 004C</t>
  </si>
  <si>
    <t>E01001323</t>
  </si>
  <si>
    <t>Ealing 004D</t>
  </si>
  <si>
    <t>E01001341</t>
  </si>
  <si>
    <t>Ealing 005A</t>
  </si>
  <si>
    <t>E01001342</t>
  </si>
  <si>
    <t>Ealing 005B</t>
  </si>
  <si>
    <t>E01001345</t>
  </si>
  <si>
    <t>Ealing 005D</t>
  </si>
  <si>
    <t>E01001265</t>
  </si>
  <si>
    <t>Ealing 006A</t>
  </si>
  <si>
    <t>E01001266</t>
  </si>
  <si>
    <t>Ealing 006B</t>
  </si>
  <si>
    <t>E01001267</t>
  </si>
  <si>
    <t>Ealing 006C</t>
  </si>
  <si>
    <t>E01001272</t>
  </si>
  <si>
    <t>Ealing 006D</t>
  </si>
  <si>
    <t>E01001349</t>
  </si>
  <si>
    <t>Ealing 006E</t>
  </si>
  <si>
    <t>E01001344</t>
  </si>
  <si>
    <t>Ealing 007A</t>
  </si>
  <si>
    <t>E01001346</t>
  </si>
  <si>
    <t>Ealing 007B</t>
  </si>
  <si>
    <t>E01001347</t>
  </si>
  <si>
    <t>Ealing 007C</t>
  </si>
  <si>
    <t>E01001348</t>
  </si>
  <si>
    <t>Ealing 007D</t>
  </si>
  <si>
    <t>E01001257</t>
  </si>
  <si>
    <t>Ealing 008A</t>
  </si>
  <si>
    <t>E01001324</t>
  </si>
  <si>
    <t>Ealing 008B</t>
  </si>
  <si>
    <t>E01001326</t>
  </si>
  <si>
    <t>Ealing 008C</t>
  </si>
  <si>
    <t>E01001330</t>
  </si>
  <si>
    <t>Ealing 008D</t>
  </si>
  <si>
    <t>E01001325</t>
  </si>
  <si>
    <t>Ealing 009A</t>
  </si>
  <si>
    <t>E01001327</t>
  </si>
  <si>
    <t>Ealing 009B</t>
  </si>
  <si>
    <t>E01001328</t>
  </si>
  <si>
    <t>Ealing 009C</t>
  </si>
  <si>
    <t>E01001329</t>
  </si>
  <si>
    <t>Ealing 009D</t>
  </si>
  <si>
    <t>E01001331</t>
  </si>
  <si>
    <t>Ealing 009E</t>
  </si>
  <si>
    <t>E01001258</t>
  </si>
  <si>
    <t>Ealing 010B</t>
  </si>
  <si>
    <t>E01001262</t>
  </si>
  <si>
    <t>Ealing 010C</t>
  </si>
  <si>
    <t>E01001263</t>
  </si>
  <si>
    <t>Ealing 010D</t>
  </si>
  <si>
    <t>E01001264</t>
  </si>
  <si>
    <t>Ealing 010E</t>
  </si>
  <si>
    <t>E01032743</t>
  </si>
  <si>
    <t>Ealing 010F</t>
  </si>
  <si>
    <t>E01032744</t>
  </si>
  <si>
    <t>Ealing 010G</t>
  </si>
  <si>
    <t>E01001276</t>
  </si>
  <si>
    <t>Ealing 011A</t>
  </si>
  <si>
    <t>E01001277</t>
  </si>
  <si>
    <t>Ealing 011B</t>
  </si>
  <si>
    <t>E01001278</t>
  </si>
  <si>
    <t>Ealing 011C</t>
  </si>
  <si>
    <t>E01001280</t>
  </si>
  <si>
    <t>Ealing 011D</t>
  </si>
  <si>
    <t>E01001218</t>
  </si>
  <si>
    <t>Ealing 012A</t>
  </si>
  <si>
    <t>E01001260</t>
  </si>
  <si>
    <t>Ealing 012B</t>
  </si>
  <si>
    <t>E01001261</t>
  </si>
  <si>
    <t>Ealing 012C</t>
  </si>
  <si>
    <t>E01001268</t>
  </si>
  <si>
    <t>Ealing 012D</t>
  </si>
  <si>
    <t>E01001209</t>
  </si>
  <si>
    <t>Ealing 013A</t>
  </si>
  <si>
    <t>E01001211</t>
  </si>
  <si>
    <t>Ealing 013B</t>
  </si>
  <si>
    <t>E01001279</t>
  </si>
  <si>
    <t>Ealing 013C</t>
  </si>
  <si>
    <t>E01001281</t>
  </si>
  <si>
    <t>Ealing 013D</t>
  </si>
  <si>
    <t>E01001259</t>
  </si>
  <si>
    <t>Ealing 014B</t>
  </si>
  <si>
    <t>E01001292</t>
  </si>
  <si>
    <t>Ealing 014D</t>
  </si>
  <si>
    <t>E01001293</t>
  </si>
  <si>
    <t>Ealing 014E</t>
  </si>
  <si>
    <t>E01001196</t>
  </si>
  <si>
    <t>Ealing 015A</t>
  </si>
  <si>
    <t>E01001238</t>
  </si>
  <si>
    <t>Ealing 015B</t>
  </si>
  <si>
    <t>E01001239</t>
  </si>
  <si>
    <t>Ealing 015C</t>
  </si>
  <si>
    <t>E01001246</t>
  </si>
  <si>
    <t>Ealing 015D</t>
  </si>
  <si>
    <t>E01001247</t>
  </si>
  <si>
    <t>Ealing 015E</t>
  </si>
  <si>
    <t>E01001210</t>
  </si>
  <si>
    <t>Ealing 016A</t>
  </si>
  <si>
    <t>E01001282</t>
  </si>
  <si>
    <t>Ealing 016B</t>
  </si>
  <si>
    <t>E01001283</t>
  </si>
  <si>
    <t>Ealing 016C</t>
  </si>
  <si>
    <t>E01001285</t>
  </si>
  <si>
    <t>Ealing 016D</t>
  </si>
  <si>
    <t>E01001286</t>
  </si>
  <si>
    <t>Ealing 016E</t>
  </si>
  <si>
    <t>E01001295</t>
  </si>
  <si>
    <t>Ealing 017B</t>
  </si>
  <si>
    <t>E01001297</t>
  </si>
  <si>
    <t>Ealing 017D</t>
  </si>
  <si>
    <t>E01001204</t>
  </si>
  <si>
    <t>Ealing 018A</t>
  </si>
  <si>
    <t>E01001205</t>
  </si>
  <si>
    <t>Ealing 018B</t>
  </si>
  <si>
    <t>E01001207</t>
  </si>
  <si>
    <t>Ealing 018D</t>
  </si>
  <si>
    <t>E01001208</t>
  </si>
  <si>
    <t>Ealing 018E</t>
  </si>
  <si>
    <t>E01001212</t>
  </si>
  <si>
    <t>Ealing 018F</t>
  </si>
  <si>
    <t>E01001222</t>
  </si>
  <si>
    <t>Ealing 019A</t>
  </si>
  <si>
    <t>E01001224</t>
  </si>
  <si>
    <t>Ealing 019B</t>
  </si>
  <si>
    <t>E01001226</t>
  </si>
  <si>
    <t>Ealing 019C</t>
  </si>
  <si>
    <t>E01001227</t>
  </si>
  <si>
    <t>Ealing 019D</t>
  </si>
  <si>
    <t>E01001228</t>
  </si>
  <si>
    <t>Ealing 019E</t>
  </si>
  <si>
    <t>E01001221</t>
  </si>
  <si>
    <t>Ealing 020A</t>
  </si>
  <si>
    <t>E01001223</t>
  </si>
  <si>
    <t>Ealing 020B</t>
  </si>
  <si>
    <t>E01001225</t>
  </si>
  <si>
    <t>Ealing 020C</t>
  </si>
  <si>
    <t>E01001235</t>
  </si>
  <si>
    <t>Ealing 020D</t>
  </si>
  <si>
    <t>E01001236</t>
  </si>
  <si>
    <t>Ealing 020E</t>
  </si>
  <si>
    <t>E01001273</t>
  </si>
  <si>
    <t>Ealing 020F</t>
  </si>
  <si>
    <t>E01001274</t>
  </si>
  <si>
    <t>Ealing 020G</t>
  </si>
  <si>
    <t>E01001275</t>
  </si>
  <si>
    <t>Ealing 020H</t>
  </si>
  <si>
    <t>E01001195</t>
  </si>
  <si>
    <t>Ealing 021A</t>
  </si>
  <si>
    <t>E01001197</t>
  </si>
  <si>
    <t>Ealing 021B</t>
  </si>
  <si>
    <t>E01001198</t>
  </si>
  <si>
    <t>Ealing 021C</t>
  </si>
  <si>
    <t>E01001199</t>
  </si>
  <si>
    <t>Ealing 021D</t>
  </si>
  <si>
    <t>E01001284</t>
  </si>
  <si>
    <t>Ealing 022A</t>
  </si>
  <si>
    <t>E01001288</t>
  </si>
  <si>
    <t>Ealing 022B</t>
  </si>
  <si>
    <t>E01001289</t>
  </si>
  <si>
    <t>Ealing 022C</t>
  </si>
  <si>
    <t>E01001290</t>
  </si>
  <si>
    <t>Ealing 022D</t>
  </si>
  <si>
    <t>E01001215</t>
  </si>
  <si>
    <t>Ealing 023C</t>
  </si>
  <si>
    <t>E01001216</t>
  </si>
  <si>
    <t>Ealing 023D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</si>
  <si>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</si>
  <si>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</si>
  <si>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</si>
  <si>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</si>
  <si>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</si>
  <si>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</si>
  <si>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</si>
  <si>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</si>
  <si>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</si>
  <si>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</si>
  <si>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</si>
  <si>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</si>
  <si>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</si>
  <si>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</si>
  <si>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</si>
  <si>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</si>
  <si>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</si>
  <si>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</si>
  <si>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</si>
  <si>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</si>
  <si>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E01001351</t>
  </si>
  <si>
    <t>Ealing 025E</t>
  </si>
  <si>
    <t>E01001359</t>
  </si>
  <si>
    <t>Ealing 026A</t>
  </si>
  <si>
    <t>E01001360</t>
  </si>
  <si>
    <t>Ealing 026B</t>
  </si>
  <si>
    <t>E01001362</t>
  </si>
  <si>
    <t>Ealing 026C</t>
  </si>
  <si>
    <t>E01001363</t>
  </si>
  <si>
    <t>Ealing 026D</t>
  </si>
  <si>
    <t>E01001231</t>
  </si>
  <si>
    <t>Ealing 027A</t>
  </si>
  <si>
    <t>E01001234</t>
  </si>
  <si>
    <t>Ealing 027B</t>
  </si>
  <si>
    <t>E01001350</t>
  </si>
  <si>
    <t>Ealing 027C</t>
  </si>
  <si>
    <t>E01001352</t>
  </si>
  <si>
    <t>Ealing 027D</t>
  </si>
  <si>
    <t>E01001354</t>
  </si>
  <si>
    <t>Ealing 027E</t>
  </si>
  <si>
    <t>E01001249</t>
  </si>
  <si>
    <t>Ealing 028A</t>
  </si>
  <si>
    <t>E01001250</t>
  </si>
  <si>
    <t>Ealing 028B</t>
  </si>
  <si>
    <t>E01001255</t>
  </si>
  <si>
    <t>Ealing 028C</t>
  </si>
  <si>
    <t>E01001383</t>
  </si>
  <si>
    <t>Ealing 028D</t>
  </si>
  <si>
    <t>E01001388</t>
  </si>
  <si>
    <t>Ealing 028E</t>
  </si>
  <si>
    <t>E01001389</t>
  </si>
  <si>
    <t>Ealing 028F</t>
  </si>
  <si>
    <t>E01001219</t>
  </si>
  <si>
    <t>Ealing 029A</t>
  </si>
  <si>
    <t>E01001334</t>
  </si>
  <si>
    <t>Ealing 029C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</si>
  <si>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</si>
  <si>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</si>
  <si>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</si>
  <si>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</si>
  <si>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</si>
  <si>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</si>
  <si>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</si>
  <si>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</si>
  <si>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</si>
  <si>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</si>
  <si>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</si>
  <si>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</si>
  <si>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</si>
  <si>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</si>
  <si>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</si>
  <si>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</si>
  <si>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E01001229</t>
  </si>
  <si>
    <t>Ealing 031A</t>
  </si>
  <si>
    <t>E01001230</t>
  </si>
  <si>
    <t>Ealing 031B</t>
  </si>
  <si>
    <t>E01001232</t>
  </si>
  <si>
    <t>Ealing 031C</t>
  </si>
  <si>
    <t>E01001233</t>
  </si>
  <si>
    <t>Ealing 031D</t>
  </si>
  <si>
    <t>E01001237</t>
  </si>
  <si>
    <t>Ealing 031E</t>
  </si>
  <si>
    <t>E01001386</t>
  </si>
  <si>
    <t>Ealing 031F</t>
  </si>
  <si>
    <t>E01001303</t>
  </si>
  <si>
    <t>Ealing 032A</t>
  </si>
  <si>
    <t>E01001382</t>
  </si>
  <si>
    <t>Ealing 032B</t>
  </si>
  <si>
    <t>E01001384</t>
  </si>
  <si>
    <t>Ealing 032C</t>
  </si>
  <si>
    <t>E01001385</t>
  </si>
  <si>
    <t>Ealing 032D</t>
  </si>
  <si>
    <t>E01001387</t>
  </si>
  <si>
    <t>Ealing 032E</t>
  </si>
  <si>
    <t>E01001353</t>
  </si>
  <si>
    <t>Ealing 033A</t>
  </si>
  <si>
    <t>E01001355</t>
  </si>
  <si>
    <t>Ealing 033B</t>
  </si>
  <si>
    <t>E01001357</t>
  </si>
  <si>
    <t>Ealing 033D</t>
  </si>
  <si>
    <t>E01001358</t>
  </si>
  <si>
    <t>Ealing 033E</t>
  </si>
  <si>
    <t>E01001375</t>
  </si>
  <si>
    <t>Ealing 034A</t>
  </si>
  <si>
    <t>E01001377</t>
  </si>
  <si>
    <t>Ealing 034B</t>
  </si>
  <si>
    <t>E01001379</t>
  </si>
  <si>
    <t>Ealing 034C</t>
  </si>
  <si>
    <t>E01001381</t>
  </si>
  <si>
    <t>Ealing 034D</t>
  </si>
  <si>
    <t>E01001248</t>
  </si>
  <si>
    <t>Ealing 035A</t>
  </si>
  <si>
    <t>E01001299</t>
  </si>
  <si>
    <t>Ealing 035B</t>
  </si>
  <si>
    <t>E01001305</t>
  </si>
  <si>
    <t>Ealing 035C</t>
  </si>
  <si>
    <t>E01001306</t>
  </si>
  <si>
    <t>Ealing 035D</t>
  </si>
  <si>
    <t>E01001366</t>
  </si>
  <si>
    <t>Ealing 037A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</si>
  <si>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</si>
  <si>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</si>
  <si>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</si>
  <si>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</si>
  <si>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</si>
  <si>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</si>
  <si>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</si>
  <si>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</si>
  <si>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E01001335</t>
  </si>
  <si>
    <t>Ealing 038B</t>
  </si>
  <si>
    <t>E01001336</t>
  </si>
  <si>
    <t>Ealing 038C</t>
  </si>
  <si>
    <t>E01001369</t>
  </si>
  <si>
    <t>Ealing 038D</t>
  </si>
  <si>
    <t>E01001300</t>
  </si>
  <si>
    <t>Ealing 039A</t>
  </si>
  <si>
    <t>E01001301</t>
  </si>
  <si>
    <t>Ealing 039B</t>
  </si>
  <si>
    <t>E01001302</t>
  </si>
  <si>
    <t>Ealing 039C</t>
  </si>
  <si>
    <t>E01001304</t>
  </si>
  <si>
    <t>Ealing 039D</t>
  </si>
  <si>
    <t>E01001374</t>
  </si>
  <si>
    <t>Ealing 040A</t>
  </si>
  <si>
    <t>E01001376</t>
  </si>
  <si>
    <t>Ealing 040B</t>
  </si>
  <si>
    <t>E01001380</t>
  </si>
  <si>
    <t>Ealing 040C</t>
  </si>
  <si>
    <t>E01032572</t>
  </si>
  <si>
    <t>Ealing 040D</t>
  </si>
  <si>
    <t>E01001444</t>
  </si>
  <si>
    <t>Enfield 001A</t>
  </si>
  <si>
    <t>E09000010</t>
  </si>
  <si>
    <t>Enfield</t>
  </si>
  <si>
    <t>E01001446</t>
  </si>
  <si>
    <t>Enfield 001B</t>
  </si>
  <si>
    <t>E01001546</t>
  </si>
  <si>
    <t>Enfield 001C</t>
  </si>
  <si>
    <t>E01001552</t>
  </si>
  <si>
    <t>Enfield 001D</t>
  </si>
  <si>
    <t>E01001442</t>
  </si>
  <si>
    <t>Enfield 002A</t>
  </si>
  <si>
    <t>E01001545</t>
  </si>
  <si>
    <t>Enfield 002B</t>
  </si>
  <si>
    <t>E01001547</t>
  </si>
  <si>
    <t>Enfield 002C</t>
  </si>
  <si>
    <t>E01001548</t>
  </si>
  <si>
    <t>Enfield 002D</t>
  </si>
  <si>
    <t>E01001551</t>
  </si>
  <si>
    <t>Enfield 002E</t>
  </si>
  <si>
    <t>E01001445</t>
  </si>
  <si>
    <t>Enfield 003B</t>
  </si>
  <si>
    <t>E01001448</t>
  </si>
  <si>
    <t>Enfield 003D</t>
  </si>
  <si>
    <t>E01001449</t>
  </si>
  <si>
    <t>Enfield 003E</t>
  </si>
  <si>
    <t>E01033148</t>
  </si>
  <si>
    <t>Enfield 003F</t>
  </si>
  <si>
    <t>E01033150</t>
  </si>
  <si>
    <t>Enfield 003G</t>
  </si>
  <si>
    <t>E01001408</t>
  </si>
  <si>
    <t>Enfield 004A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</si>
  <si>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</si>
  <si>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</si>
  <si>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</si>
  <si>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</si>
  <si>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</si>
  <si>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</si>
  <si>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</si>
  <si>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</si>
  <si>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E01001407</t>
  </si>
  <si>
    <t>Enfield 005A</t>
  </si>
  <si>
    <t>E01001409</t>
  </si>
  <si>
    <t>Enfield 005B</t>
  </si>
  <si>
    <t>E01001410</t>
  </si>
  <si>
    <t>Enfield 005C</t>
  </si>
  <si>
    <t>E01001537</t>
  </si>
  <si>
    <t>Enfield 005E</t>
  </si>
  <si>
    <t>E01001439</t>
  </si>
  <si>
    <t>Enfield 006A</t>
  </si>
  <si>
    <t>E01001441</t>
  </si>
  <si>
    <t>Enfield 006B</t>
  </si>
  <si>
    <t>E01001517</t>
  </si>
  <si>
    <t>Enfield 006C</t>
  </si>
  <si>
    <t>E01001549</t>
  </si>
  <si>
    <t>Enfield 006D</t>
  </si>
  <si>
    <t>E01001550</t>
  </si>
  <si>
    <t>Enfield 006E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</si>
  <si>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</si>
  <si>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</si>
  <si>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</si>
  <si>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</si>
  <si>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</si>
  <si>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</si>
  <si>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</si>
  <si>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</si>
  <si>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E01001438</t>
  </si>
  <si>
    <t>Enfield 007E</t>
  </si>
  <si>
    <t>E01001469</t>
  </si>
  <si>
    <t>Enfield 008A</t>
  </si>
  <si>
    <t>E01001536</t>
  </si>
  <si>
    <t>Enfield 008B</t>
  </si>
  <si>
    <t>E01001540</t>
  </si>
  <si>
    <t>Enfield 008C</t>
  </si>
  <si>
    <t>E01001541</t>
  </si>
  <si>
    <t>Enfield 008D</t>
  </si>
  <si>
    <t>E01001542</t>
  </si>
  <si>
    <t>Enfield 008E</t>
  </si>
  <si>
    <t>E01001538</t>
  </si>
  <si>
    <t>Enfield 009A</t>
  </si>
  <si>
    <t>E01001539</t>
  </si>
  <si>
    <t>Enfield 009B</t>
  </si>
  <si>
    <t>E01001543</t>
  </si>
  <si>
    <t>Enfield 009C</t>
  </si>
  <si>
    <t>E01001544</t>
  </si>
  <si>
    <t>Enfield 009D</t>
  </si>
  <si>
    <t>E01001457</t>
  </si>
  <si>
    <t>Enfield 010A</t>
  </si>
  <si>
    <t>E01001468</t>
  </si>
  <si>
    <t>Enfield 010B</t>
  </si>
  <si>
    <t>E01001471</t>
  </si>
  <si>
    <t>Enfield 010C</t>
  </si>
  <si>
    <t>E01001472</t>
  </si>
  <si>
    <t>Enfield 010D</t>
  </si>
  <si>
    <t>E01001474</t>
  </si>
  <si>
    <t>Enfield 010E</t>
  </si>
  <si>
    <t>E01001415</t>
  </si>
  <si>
    <t>Enfield 011A</t>
  </si>
  <si>
    <t>E01001417</t>
  </si>
  <si>
    <t>Enfield 011B</t>
  </si>
  <si>
    <t>E01001418</t>
  </si>
  <si>
    <t>Enfield 011C</t>
  </si>
  <si>
    <t>E01001422</t>
  </si>
  <si>
    <t>Enfield 011D</t>
  </si>
  <si>
    <t>E01001440</t>
  </si>
  <si>
    <t>Enfield 012A</t>
  </si>
  <si>
    <t>E01001504</t>
  </si>
  <si>
    <t>Enfield 012B</t>
  </si>
  <si>
    <t>E01001505</t>
  </si>
  <si>
    <t>Enfield 012C</t>
  </si>
  <si>
    <t>E01001507</t>
  </si>
  <si>
    <t>Enfield 012D</t>
  </si>
  <si>
    <t>E01001508</t>
  </si>
  <si>
    <t>Enfield 012E</t>
  </si>
  <si>
    <t>E01001513</t>
  </si>
  <si>
    <t>Enfield 012F</t>
  </si>
  <si>
    <t>E01001416</t>
  </si>
  <si>
    <t>Enfield 013A</t>
  </si>
  <si>
    <t>E01001470</t>
  </si>
  <si>
    <t>Enfield 013B</t>
  </si>
  <si>
    <t>E01001473</t>
  </si>
  <si>
    <t>Enfield 013C</t>
  </si>
  <si>
    <t>E01001475</t>
  </si>
  <si>
    <t>Enfield 013D</t>
  </si>
  <si>
    <t>E01001437</t>
  </si>
  <si>
    <t>Enfield 014A</t>
  </si>
  <si>
    <t>E01001506</t>
  </si>
  <si>
    <t>Enfield 014B</t>
  </si>
  <si>
    <t>E01001405</t>
  </si>
  <si>
    <t>Enfield 015A</t>
  </si>
  <si>
    <t>E01001406</t>
  </si>
  <si>
    <t>Enfield 015B</t>
  </si>
  <si>
    <t>E01001450</t>
  </si>
  <si>
    <t>Enfield 015C</t>
  </si>
  <si>
    <t>E01001512</t>
  </si>
  <si>
    <t>Enfield 015D</t>
  </si>
  <si>
    <t>E01001515</t>
  </si>
  <si>
    <t>Enfield 015E</t>
  </si>
  <si>
    <t>E01001401</t>
  </si>
  <si>
    <t>Enfield 016A</t>
  </si>
  <si>
    <t>E01001478</t>
  </si>
  <si>
    <t>Enfield 016B</t>
  </si>
  <si>
    <t>E01001484</t>
  </si>
  <si>
    <t>Enfield 016C</t>
  </si>
  <si>
    <t>E01001511</t>
  </si>
  <si>
    <t>Enfield 016D</t>
  </si>
  <si>
    <t>E01001514</t>
  </si>
  <si>
    <t>Enfield 016E</t>
  </si>
  <si>
    <t>E01001518</t>
  </si>
  <si>
    <t>Enfield 016F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</si>
  <si>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</si>
  <si>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</si>
  <si>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</si>
  <si>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</si>
  <si>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</si>
  <si>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</si>
  <si>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</si>
  <si>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</si>
  <si>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E01001476</t>
  </si>
  <si>
    <t>Enfield 018A</t>
  </si>
  <si>
    <t>E01001477</t>
  </si>
  <si>
    <t>Enfield 018B</t>
  </si>
  <si>
    <t>E01001502</t>
  </si>
  <si>
    <t>Enfield 018D</t>
  </si>
  <si>
    <t>E01001503</t>
  </si>
  <si>
    <t>Enfield 018E</t>
  </si>
  <si>
    <t>E01001520</t>
  </si>
  <si>
    <t>Enfield 019A</t>
  </si>
  <si>
    <t>E01001522</t>
  </si>
  <si>
    <t>Enfield 019B</t>
  </si>
  <si>
    <t>E01001523</t>
  </si>
  <si>
    <t>Enfield 019C</t>
  </si>
  <si>
    <t>E01001524</t>
  </si>
  <si>
    <t>Enfield 019D</t>
  </si>
  <si>
    <t>E01001526</t>
  </si>
  <si>
    <t>Enfield 019E</t>
  </si>
  <si>
    <t>E01001419</t>
  </si>
  <si>
    <t>Enfield 020A</t>
  </si>
  <si>
    <t>E01001420</t>
  </si>
  <si>
    <t>Enfield 020B</t>
  </si>
  <si>
    <t>E01001421</t>
  </si>
  <si>
    <t>Enfield 020C</t>
  </si>
  <si>
    <t>E01001519</t>
  </si>
  <si>
    <t>Enfield 020D</t>
  </si>
  <si>
    <t>E01001525</t>
  </si>
  <si>
    <t>Enfield 020E</t>
  </si>
  <si>
    <t>E01001398</t>
  </si>
  <si>
    <t>Enfield 021A</t>
  </si>
  <si>
    <t>E01001399</t>
  </si>
  <si>
    <t>Enfield 021B</t>
  </si>
  <si>
    <t>E01001400</t>
  </si>
  <si>
    <t>Enfield 021C</t>
  </si>
  <si>
    <t>E01001402</t>
  </si>
  <si>
    <t>Enfield 021D</t>
  </si>
  <si>
    <t>E01001403</t>
  </si>
  <si>
    <t>Enfield 021E</t>
  </si>
  <si>
    <t>E01001455</t>
  </si>
  <si>
    <t>Enfield 021F</t>
  </si>
  <si>
    <t>E01001456</t>
  </si>
  <si>
    <t>Enfield 022A</t>
  </si>
  <si>
    <t>E01001568</t>
  </si>
  <si>
    <t>Enfield 022D</t>
  </si>
  <si>
    <t>E01001569</t>
  </si>
  <si>
    <t>Enfield 022E</t>
  </si>
  <si>
    <t>E01001479</t>
  </si>
  <si>
    <t>Enfield 023A</t>
  </si>
  <si>
    <t>E01001482</t>
  </si>
  <si>
    <t>Enfield 023B</t>
  </si>
  <si>
    <t>E01001487</t>
  </si>
  <si>
    <t>Enfield 023C</t>
  </si>
  <si>
    <t>E01001489</t>
  </si>
  <si>
    <t>Enfield 023D</t>
  </si>
  <si>
    <t>E01001491</t>
  </si>
  <si>
    <t>Enfield 023E</t>
  </si>
  <si>
    <t>E01001459</t>
  </si>
  <si>
    <t>Enfield 024A</t>
  </si>
  <si>
    <t>E01001460</t>
  </si>
  <si>
    <t>Enfield 024B</t>
  </si>
  <si>
    <t>E01001462</t>
  </si>
  <si>
    <t>Enfield 024C</t>
  </si>
  <si>
    <t>E01001480</t>
  </si>
  <si>
    <t>Enfield 024D</t>
  </si>
  <si>
    <t>E01001488</t>
  </si>
  <si>
    <t>Enfield 024E</t>
  </si>
  <si>
    <t>E01001483</t>
  </si>
  <si>
    <t>Enfield 025A</t>
  </si>
  <si>
    <t>E01001485</t>
  </si>
  <si>
    <t>Enfield 025B</t>
  </si>
  <si>
    <t>E01001486</t>
  </si>
  <si>
    <t>Enfield 025C</t>
  </si>
  <si>
    <t>E01001492</t>
  </si>
  <si>
    <t>Enfield 025E</t>
  </si>
  <si>
    <t>E01033146</t>
  </si>
  <si>
    <t>Enfield 025F</t>
  </si>
  <si>
    <t>E01033151</t>
  </si>
  <si>
    <t>Enfield 025G</t>
  </si>
  <si>
    <t>E01001404</t>
  </si>
  <si>
    <t>Enfield 026A</t>
  </si>
  <si>
    <t>E01001493</t>
  </si>
  <si>
    <t>Enfield 026B</t>
  </si>
  <si>
    <t>E01001494</t>
  </si>
  <si>
    <t>Enfield 026C</t>
  </si>
  <si>
    <t>E01001496</t>
  </si>
  <si>
    <t>Enfield 026D</t>
  </si>
  <si>
    <t>E01001570</t>
  </si>
  <si>
    <t>Enfield 026E</t>
  </si>
  <si>
    <t>E01001425</t>
  </si>
  <si>
    <t>Enfield 027B</t>
  </si>
  <si>
    <t>E01001428</t>
  </si>
  <si>
    <t>Enfield 027C</t>
  </si>
  <si>
    <t>E01001461</t>
  </si>
  <si>
    <t>Enfield 027D</t>
  </si>
  <si>
    <t>E01001464</t>
  </si>
  <si>
    <t>Enfield 027E</t>
  </si>
  <si>
    <t>E01001521</t>
  </si>
  <si>
    <t>Enfield 028A</t>
  </si>
  <si>
    <t>E01001531</t>
  </si>
  <si>
    <t>Enfield 028B</t>
  </si>
  <si>
    <t>E01001532</t>
  </si>
  <si>
    <t>Enfield 028C</t>
  </si>
  <si>
    <t>E01001533</t>
  </si>
  <si>
    <t>Enfield 028D</t>
  </si>
  <si>
    <t>E01001535</t>
  </si>
  <si>
    <t>Enfield 028E</t>
  </si>
  <si>
    <t>E01001495</t>
  </si>
  <si>
    <t>Enfield 029A</t>
  </si>
  <si>
    <t>E01001498</t>
  </si>
  <si>
    <t>Enfield 029B</t>
  </si>
  <si>
    <t>E01001563</t>
  </si>
  <si>
    <t>Enfield 029C</t>
  </si>
  <si>
    <t>E01001565</t>
  </si>
  <si>
    <t>Enfield 029D</t>
  </si>
  <si>
    <t>E01001566</t>
  </si>
  <si>
    <t>Enfield 029E</t>
  </si>
  <si>
    <t>E01001424</t>
  </si>
  <si>
    <t>Enfield 030A</t>
  </si>
  <si>
    <t>E01001427</t>
  </si>
  <si>
    <t>Enfield 030C</t>
  </si>
  <si>
    <t>E01001429</t>
  </si>
  <si>
    <t>Enfield 030D</t>
  </si>
  <si>
    <t>E01001430</t>
  </si>
  <si>
    <t>Enfield 030E</t>
  </si>
  <si>
    <t>E01001463</t>
  </si>
  <si>
    <t>Enfield 031A</t>
  </si>
  <si>
    <t>E01001465</t>
  </si>
  <si>
    <t>Enfield 031B</t>
  </si>
  <si>
    <t>E01001466</t>
  </si>
  <si>
    <t>Enfield 031C</t>
  </si>
  <si>
    <t>E01001467</t>
  </si>
  <si>
    <t>Enfield 031D</t>
  </si>
  <si>
    <t>E01001497</t>
  </si>
  <si>
    <t>Enfield 031E</t>
  </si>
  <si>
    <t>E01001499</t>
  </si>
  <si>
    <t>Enfield 031F</t>
  </si>
  <si>
    <t>E01001392</t>
  </si>
  <si>
    <t>Enfield 032A</t>
  </si>
  <si>
    <t>E01001528</t>
  </si>
  <si>
    <t>Enfield 032B</t>
  </si>
  <si>
    <t>E01001529</t>
  </si>
  <si>
    <t>Enfield 032C</t>
  </si>
  <si>
    <t>E01001530</t>
  </si>
  <si>
    <t>Enfield 032D</t>
  </si>
  <si>
    <t>E01001534</t>
  </si>
  <si>
    <t>Enfield 032E</t>
  </si>
  <si>
    <t>E01001432</t>
  </si>
  <si>
    <t>Enfield 033B</t>
  </si>
  <si>
    <t>E01001555</t>
  </si>
  <si>
    <t>Enfield 033C</t>
  </si>
  <si>
    <t>E01001557</t>
  </si>
  <si>
    <t>Enfield 033D</t>
  </si>
  <si>
    <t>E01001559</t>
  </si>
  <si>
    <t>Enfield 033F</t>
  </si>
  <si>
    <t>E01001394</t>
  </si>
  <si>
    <t>Enfield 035A</t>
  </si>
  <si>
    <t>E01001395</t>
  </si>
  <si>
    <t>Enfield 035B</t>
  </si>
  <si>
    <t>E01001397</t>
  </si>
  <si>
    <t>Enfield 035C</t>
  </si>
  <si>
    <t>E01001500</t>
  </si>
  <si>
    <t>Enfield 035D</t>
  </si>
  <si>
    <t>E01001556</t>
  </si>
  <si>
    <t>Enfield 035E</t>
  </si>
  <si>
    <t>E01001560</t>
  </si>
  <si>
    <t>Enfield 035F</t>
  </si>
  <si>
    <t>E01001390</t>
  </si>
  <si>
    <t>Enfield 036A</t>
  </si>
  <si>
    <t>E01001391</t>
  </si>
  <si>
    <t>Enfield 036B</t>
  </si>
  <si>
    <t>E01001393</t>
  </si>
  <si>
    <t>Enfield 036C</t>
  </si>
  <si>
    <t>E01001396</t>
  </si>
  <si>
    <t>Enfield 036D</t>
  </si>
  <si>
    <t>E01001501</t>
  </si>
  <si>
    <t>Enfield 036E</t>
  </si>
  <si>
    <t>E01001527</t>
  </si>
  <si>
    <t>Enfield 036F</t>
  </si>
  <si>
    <t>E01001562</t>
  </si>
  <si>
    <t>Enfield 037D</t>
  </si>
  <si>
    <t>E01032574</t>
  </si>
  <si>
    <t>Enfield 037E</t>
  </si>
  <si>
    <t>E01001694</t>
  </si>
  <si>
    <t>Greenwich 001D</t>
  </si>
  <si>
    <t>E09000011</t>
  </si>
  <si>
    <t>Greenwich</t>
  </si>
  <si>
    <t>E01001687</t>
  </si>
  <si>
    <t>Greenwich 002A</t>
  </si>
  <si>
    <t>E01001688</t>
  </si>
  <si>
    <t>Greenwich 002B</t>
  </si>
  <si>
    <t>E01033739</t>
  </si>
  <si>
    <t>Greenwich 002E</t>
  </si>
  <si>
    <t>E01033740</t>
  </si>
  <si>
    <t>Greenwich 002F</t>
  </si>
  <si>
    <t>E01033741</t>
  </si>
  <si>
    <t>Greenwich 002G</t>
  </si>
  <si>
    <t>E01033743</t>
  </si>
  <si>
    <t>Greenwich 002H</t>
  </si>
  <si>
    <t>E01033745</t>
  </si>
  <si>
    <t>Greenwich 002I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</si>
  <si>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</si>
  <si>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</si>
  <si>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</si>
  <si>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</si>
  <si>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</si>
  <si>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</si>
  <si>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</si>
  <si>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</si>
  <si>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</si>
  <si>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</si>
  <si>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E01001711</t>
  </si>
  <si>
    <t>Greenwich 004C</t>
  </si>
  <si>
    <t>E01001712</t>
  </si>
  <si>
    <t>Greenwich 004D</t>
  </si>
  <si>
    <t>E01033731</t>
  </si>
  <si>
    <t>Greenwich 004E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</si>
  <si>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</si>
  <si>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</si>
  <si>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</si>
  <si>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</si>
  <si>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</si>
  <si>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</si>
  <si>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</si>
  <si>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</si>
  <si>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E01001705</t>
  </si>
  <si>
    <t>Greenwich 005A</t>
  </si>
  <si>
    <t>E01001708</t>
  </si>
  <si>
    <t>Greenwich 005C</t>
  </si>
  <si>
    <t>E01001672</t>
  </si>
  <si>
    <t>Greenwich 006A</t>
  </si>
  <si>
    <t>E01001674</t>
  </si>
  <si>
    <t>Greenwich 006C</t>
  </si>
  <si>
    <t>E01001675</t>
  </si>
  <si>
    <t>Greenwich 006D</t>
  </si>
  <si>
    <t>E01001677</t>
  </si>
  <si>
    <t>Greenwich 006E</t>
  </si>
  <si>
    <t>E01001632</t>
  </si>
  <si>
    <t>Greenwich 007C</t>
  </si>
  <si>
    <t>E01001635</t>
  </si>
  <si>
    <t>Greenwich 007D</t>
  </si>
  <si>
    <t>E01001636</t>
  </si>
  <si>
    <t>Greenwich 007E</t>
  </si>
  <si>
    <t>E01033742</t>
  </si>
  <si>
    <t>Greenwich 007F</t>
  </si>
  <si>
    <t>E01033744</t>
  </si>
  <si>
    <t>Greenwich 007G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</si>
  <si>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</si>
  <si>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</si>
  <si>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</si>
  <si>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</si>
  <si>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</si>
  <si>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</si>
  <si>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</si>
  <si>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</si>
  <si>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E01001629</t>
  </si>
  <si>
    <t>Greenwich 009A</t>
  </si>
  <si>
    <t>E01001633</t>
  </si>
  <si>
    <t>Greenwich 009B</t>
  </si>
  <si>
    <t>E01001634</t>
  </si>
  <si>
    <t>Greenwich 009C</t>
  </si>
  <si>
    <t>E01001637</t>
  </si>
  <si>
    <t>Greenwich 009D</t>
  </si>
  <si>
    <t>E01001696</t>
  </si>
  <si>
    <t>Greenwich 011B</t>
  </si>
  <si>
    <t>E01001697</t>
  </si>
  <si>
    <t>Greenwich 011C</t>
  </si>
  <si>
    <t>E01001700</t>
  </si>
  <si>
    <t>Greenwich 011D</t>
  </si>
  <si>
    <t>E01001704</t>
  </si>
  <si>
    <t>Greenwich 011F</t>
  </si>
  <si>
    <t>E01001588</t>
  </si>
  <si>
    <t>Greenwich 012A</t>
  </si>
  <si>
    <t>E01001589</t>
  </si>
  <si>
    <t>Greenwich 012B</t>
  </si>
  <si>
    <t>E01001591</t>
  </si>
  <si>
    <t>Greenwich 012C</t>
  </si>
  <si>
    <t>E01001595</t>
  </si>
  <si>
    <t>Greenwich 012D</t>
  </si>
  <si>
    <t>E01001590</t>
  </si>
  <si>
    <t>Greenwich 014A</t>
  </si>
  <si>
    <t>E01001592</t>
  </si>
  <si>
    <t>Greenwich 014B</t>
  </si>
  <si>
    <t>E01001593</t>
  </si>
  <si>
    <t>Greenwich 014C</t>
  </si>
  <si>
    <t>E01001594</t>
  </si>
  <si>
    <t>Greenwich 014D</t>
  </si>
  <si>
    <t>E01001698</t>
  </si>
  <si>
    <t>Greenwich 015A</t>
  </si>
  <si>
    <t>E01001699</t>
  </si>
  <si>
    <t>Greenwich 015B</t>
  </si>
  <si>
    <t>E01001701</t>
  </si>
  <si>
    <t>Greenwich 015C</t>
  </si>
  <si>
    <t>E01001581</t>
  </si>
  <si>
    <t>Greenwich 016A</t>
  </si>
  <si>
    <t>E01001585</t>
  </si>
  <si>
    <t>Greenwich 016B</t>
  </si>
  <si>
    <t>E01001586</t>
  </si>
  <si>
    <t>Greenwich 016C</t>
  </si>
  <si>
    <t>E01001587</t>
  </si>
  <si>
    <t>Greenwich 016D</t>
  </si>
  <si>
    <t>E01001678</t>
  </si>
  <si>
    <t>Greenwich 017A</t>
  </si>
  <si>
    <t>E01001683</t>
  </si>
  <si>
    <t>Greenwich 017B</t>
  </si>
  <si>
    <t>E01001684</t>
  </si>
  <si>
    <t>Greenwich 017C</t>
  </si>
  <si>
    <t>E01001685</t>
  </si>
  <si>
    <t>Greenwich 017D</t>
  </si>
  <si>
    <t>E01001646</t>
  </si>
  <si>
    <t>Greenwich 019A</t>
  </si>
  <si>
    <t>E01001650</t>
  </si>
  <si>
    <t>Greenwich 019B</t>
  </si>
  <si>
    <t>E01001651</t>
  </si>
  <si>
    <t>Greenwich 019C</t>
  </si>
  <si>
    <t>E01001652</t>
  </si>
  <si>
    <t>Greenwich 019D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</si>
  <si>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</si>
  <si>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</si>
  <si>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</si>
  <si>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</si>
  <si>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</si>
  <si>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</si>
  <si>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</si>
  <si>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</si>
  <si>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E01001686</t>
  </si>
  <si>
    <t>Greenwich 020E</t>
  </si>
  <si>
    <t>E01001580</t>
  </si>
  <si>
    <t>Greenwich 021A</t>
  </si>
  <si>
    <t>E01001582</t>
  </si>
  <si>
    <t>Greenwich 021B</t>
  </si>
  <si>
    <t>E01001583</t>
  </si>
  <si>
    <t>Greenwich 021C</t>
  </si>
  <si>
    <t>E01001584</t>
  </si>
  <si>
    <t>Greenwich 021D</t>
  </si>
  <si>
    <t>E01001645</t>
  </si>
  <si>
    <t>Greenwich 022A</t>
  </si>
  <si>
    <t>E01001647</t>
  </si>
  <si>
    <t>Greenwich 022B</t>
  </si>
  <si>
    <t>E01001648</t>
  </si>
  <si>
    <t>Greenwich 022C</t>
  </si>
  <si>
    <t>E01001649</t>
  </si>
  <si>
    <t>Greenwich 022D</t>
  </si>
  <si>
    <t>E01001605</t>
  </si>
  <si>
    <t>Greenwich 023A</t>
  </si>
  <si>
    <t>E01001606</t>
  </si>
  <si>
    <t>Greenwich 023B</t>
  </si>
  <si>
    <t>E01001610</t>
  </si>
  <si>
    <t>Greenwich 023C</t>
  </si>
  <si>
    <t>E01001611</t>
  </si>
  <si>
    <t>Greenwich 023D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</si>
  <si>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</si>
  <si>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</si>
  <si>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</si>
  <si>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</si>
  <si>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</si>
  <si>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</si>
  <si>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</si>
  <si>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</si>
  <si>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</si>
  <si>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</si>
  <si>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E01001604</t>
  </si>
  <si>
    <t>Greenwich 027A</t>
  </si>
  <si>
    <t>E01001607</t>
  </si>
  <si>
    <t>Greenwich 027B</t>
  </si>
  <si>
    <t>E01001608</t>
  </si>
  <si>
    <t>Greenwich 027C</t>
  </si>
  <si>
    <t>E01001609</t>
  </si>
  <si>
    <t>Greenwich 027D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</si>
  <si>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</si>
  <si>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</si>
  <si>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</si>
  <si>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</si>
  <si>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</si>
  <si>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</si>
  <si>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</si>
  <si>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</si>
  <si>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E01001653</t>
  </si>
  <si>
    <t>Greenwich 029A</t>
  </si>
  <si>
    <t>E01001654</t>
  </si>
  <si>
    <t>Greenwich 029B</t>
  </si>
  <si>
    <t>E01001655</t>
  </si>
  <si>
    <t>Greenwich 029C</t>
  </si>
  <si>
    <t>E01001660</t>
  </si>
  <si>
    <t>Greenwich 029D</t>
  </si>
  <si>
    <t>E01001661</t>
  </si>
  <si>
    <t>Greenwich 029E</t>
  </si>
  <si>
    <t>E01001618</t>
  </si>
  <si>
    <t>Greenwich 030C</t>
  </si>
  <si>
    <t>E01001619</t>
  </si>
  <si>
    <t>Greenwich 030D</t>
  </si>
  <si>
    <t>E01033729</t>
  </si>
  <si>
    <t>Greenwich 030E</t>
  </si>
  <si>
    <t>E01001597</t>
  </si>
  <si>
    <t>Greenwich 031A</t>
  </si>
  <si>
    <t>E01001598</t>
  </si>
  <si>
    <t>Greenwich 031B</t>
  </si>
  <si>
    <t>E01001602</t>
  </si>
  <si>
    <t>Greenwich 031C</t>
  </si>
  <si>
    <t>E01001603</t>
  </si>
  <si>
    <t>Greenwich 031D</t>
  </si>
  <si>
    <t>E01001596</t>
  </si>
  <si>
    <t>Greenwich 032A</t>
  </si>
  <si>
    <t>E01001599</t>
  </si>
  <si>
    <t>Greenwich 032B</t>
  </si>
  <si>
    <t>E01001600</t>
  </si>
  <si>
    <t>Greenwich 032C</t>
  </si>
  <si>
    <t>E01001601</t>
  </si>
  <si>
    <t>Greenwich 032D</t>
  </si>
  <si>
    <t>E01001669</t>
  </si>
  <si>
    <t>Greenwich 033A</t>
  </si>
  <si>
    <t>E01001671</t>
  </si>
  <si>
    <t>Greenwich 033B</t>
  </si>
  <si>
    <t>E01001676</t>
  </si>
  <si>
    <t>Greenwich 033C</t>
  </si>
  <si>
    <t>E01032567</t>
  </si>
  <si>
    <t>Greenwich 033D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</si>
  <si>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</si>
  <si>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</si>
  <si>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</si>
  <si>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</si>
  <si>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</si>
  <si>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</si>
  <si>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</si>
  <si>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</si>
  <si>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E01033726</t>
  </si>
  <si>
    <t>Greenwich 034E</t>
  </si>
  <si>
    <t>E01001640</t>
  </si>
  <si>
    <t>Greenwich 035A</t>
  </si>
  <si>
    <t>E01033727</t>
  </si>
  <si>
    <t>Greenwich 035B</t>
  </si>
  <si>
    <t>E01033728</t>
  </si>
  <si>
    <t>Greenwich 035C</t>
  </si>
  <si>
    <t>E01033730</t>
  </si>
  <si>
    <t>Greenwich 035D</t>
  </si>
  <si>
    <t>E01001666</t>
  </si>
  <si>
    <t>Greenwich 036A</t>
  </si>
  <si>
    <t>E01001667</t>
  </si>
  <si>
    <t>Greenwich 036B</t>
  </si>
  <si>
    <t>E01001668</t>
  </si>
  <si>
    <t>Greenwich 036C</t>
  </si>
  <si>
    <t>E01033732</t>
  </si>
  <si>
    <t>Greenwich 036D</t>
  </si>
  <si>
    <t>E01033733</t>
  </si>
  <si>
    <t>Greenwich 036E</t>
  </si>
  <si>
    <t>E01001662</t>
  </si>
  <si>
    <t>Greenwich 037A</t>
  </si>
  <si>
    <t>E01001664</t>
  </si>
  <si>
    <t>Greenwich 037B</t>
  </si>
  <si>
    <t>E01001665</t>
  </si>
  <si>
    <t>Greenwich 037C</t>
  </si>
  <si>
    <t>E01033738</t>
  </si>
  <si>
    <t>Greenwich 037D</t>
  </si>
  <si>
    <t>E01001638</t>
  </si>
  <si>
    <t>Greenwich 038A</t>
  </si>
  <si>
    <t>E01001641</t>
  </si>
  <si>
    <t>Greenwich 038B</t>
  </si>
  <si>
    <t>E01001642</t>
  </si>
  <si>
    <t>Greenwich 038C</t>
  </si>
  <si>
    <t>E01001644</t>
  </si>
  <si>
    <t>Greenwich 038D</t>
  </si>
  <si>
    <t>E01033746</t>
  </si>
  <si>
    <t>Greenwich 038E</t>
  </si>
  <si>
    <t>E01001814</t>
  </si>
  <si>
    <t>Hackney 001C</t>
  </si>
  <si>
    <t>E09000012</t>
  </si>
  <si>
    <t>Hackney</t>
  </si>
  <si>
    <t>E01001714</t>
  </si>
  <si>
    <t>Hackney 002A</t>
  </si>
  <si>
    <t>E01001811</t>
  </si>
  <si>
    <t>Hackney 002D</t>
  </si>
  <si>
    <t>E01033701</t>
  </si>
  <si>
    <t>Hackney 002F</t>
  </si>
  <si>
    <t>E01001799</t>
  </si>
  <si>
    <t>Hackney 003A</t>
  </si>
  <si>
    <t>E01001802</t>
  </si>
  <si>
    <t>Hackney 003B</t>
  </si>
  <si>
    <t>E01001807</t>
  </si>
  <si>
    <t>Hackney 003D</t>
  </si>
  <si>
    <t>E01001812</t>
  </si>
  <si>
    <t>Hackney 003E</t>
  </si>
  <si>
    <t>E01001723</t>
  </si>
  <si>
    <t>Hackney 006A</t>
  </si>
  <si>
    <t>E01001724</t>
  </si>
  <si>
    <t>Hackney 006B</t>
  </si>
  <si>
    <t>E01001727</t>
  </si>
  <si>
    <t>Hackney 006C</t>
  </si>
  <si>
    <t>E01001768</t>
  </si>
  <si>
    <t>Hackney 006D</t>
  </si>
  <si>
    <t>E01001769</t>
  </si>
  <si>
    <t>Hackney 006E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</si>
  <si>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</si>
  <si>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</si>
  <si>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</si>
  <si>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</si>
  <si>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</si>
  <si>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</si>
  <si>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</si>
  <si>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</si>
  <si>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</si>
  <si>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</si>
  <si>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</si>
  <si>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</si>
  <si>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E01001742</t>
  </si>
  <si>
    <t>Hackney 008A</t>
  </si>
  <si>
    <t>E01001801</t>
  </si>
  <si>
    <t>Hackney 008B</t>
  </si>
  <si>
    <t>E01001803</t>
  </si>
  <si>
    <t>Hackney 008C</t>
  </si>
  <si>
    <t>E01001806</t>
  </si>
  <si>
    <t>Hackney 008D</t>
  </si>
  <si>
    <t>E01001741</t>
  </si>
  <si>
    <t>Hackney 009A</t>
  </si>
  <si>
    <t>E01001805</t>
  </si>
  <si>
    <t>Hackney 009B</t>
  </si>
  <si>
    <t>E01001829</t>
  </si>
  <si>
    <t>Hackney 009C</t>
  </si>
  <si>
    <t>E01001831</t>
  </si>
  <si>
    <t>Hackney 009D</t>
  </si>
  <si>
    <t>E01001832</t>
  </si>
  <si>
    <t>Hackney 009E</t>
  </si>
  <si>
    <t>E01001764</t>
  </si>
  <si>
    <t>Hackney 010A</t>
  </si>
  <si>
    <t>E01001767</t>
  </si>
  <si>
    <t>Hackney 010D</t>
  </si>
  <si>
    <t>E01001770</t>
  </si>
  <si>
    <t>Hackney 010E</t>
  </si>
  <si>
    <t>E01033703</t>
  </si>
  <si>
    <t>Hackney 010F</t>
  </si>
  <si>
    <t>E01033713</t>
  </si>
  <si>
    <t>Hackney 010G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</si>
  <si>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</si>
  <si>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</si>
  <si>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</si>
  <si>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</si>
  <si>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</si>
  <si>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</si>
  <si>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</si>
  <si>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</si>
  <si>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</si>
  <si>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</si>
  <si>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</si>
  <si>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</si>
  <si>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</si>
  <si>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</si>
  <si>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</si>
  <si>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</si>
  <si>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</si>
  <si>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</si>
  <si>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E01001786</t>
  </si>
  <si>
    <t>Hackney 013A</t>
  </si>
  <si>
    <t>E01001787</t>
  </si>
  <si>
    <t>Hackney 013B</t>
  </si>
  <si>
    <t>E01001747</t>
  </si>
  <si>
    <t>Hackney 014B</t>
  </si>
  <si>
    <t>E01001830</t>
  </si>
  <si>
    <t>Hackney 014C</t>
  </si>
  <si>
    <t>E01001833</t>
  </si>
  <si>
    <t>Hackney 014D</t>
  </si>
  <si>
    <t>E01001834</t>
  </si>
  <si>
    <t>Hackney 014E</t>
  </si>
  <si>
    <t>E01001835</t>
  </si>
  <si>
    <t>Hackney 014F</t>
  </si>
  <si>
    <t>E01001733</t>
  </si>
  <si>
    <t>Hackney 015A</t>
  </si>
  <si>
    <t>E01001785</t>
  </si>
  <si>
    <t>Hackney 015B</t>
  </si>
  <si>
    <t>E01001789</t>
  </si>
  <si>
    <t>Hackney 015C</t>
  </si>
  <si>
    <t>E01001791</t>
  </si>
  <si>
    <t>Hackney 015D</t>
  </si>
  <si>
    <t>E01001745</t>
  </si>
  <si>
    <t>Hackney 016A</t>
  </si>
  <si>
    <t>E01001758</t>
  </si>
  <si>
    <t>Hackney 016D</t>
  </si>
  <si>
    <t>E01001759</t>
  </si>
  <si>
    <t>Hackney 016E</t>
  </si>
  <si>
    <t>E01001761</t>
  </si>
  <si>
    <t>Hackney 016F</t>
  </si>
  <si>
    <t>E01001731</t>
  </si>
  <si>
    <t>Hackney 017A</t>
  </si>
  <si>
    <t>E01001734</t>
  </si>
  <si>
    <t>Hackney 017B</t>
  </si>
  <si>
    <t>E01001760</t>
  </si>
  <si>
    <t>Hackney 017C</t>
  </si>
  <si>
    <t>E01001762</t>
  </si>
  <si>
    <t>Hackney 017D</t>
  </si>
  <si>
    <t>E01001847</t>
  </si>
  <si>
    <t>Hackney 018B</t>
  </si>
  <si>
    <t>E01001848</t>
  </si>
  <si>
    <t>Hackney 018C</t>
  </si>
  <si>
    <t>E01001849</t>
  </si>
  <si>
    <t>Hackney 018D</t>
  </si>
  <si>
    <t>E01001729</t>
  </si>
  <si>
    <t>Hackney 019A</t>
  </si>
  <si>
    <t>E01001730</t>
  </si>
  <si>
    <t>Hackney 019B</t>
  </si>
  <si>
    <t>E01001732</t>
  </si>
  <si>
    <t>Hackney 019C</t>
  </si>
  <si>
    <t>E01001735</t>
  </si>
  <si>
    <t>Hackney 019D</t>
  </si>
  <si>
    <t>E01001748</t>
  </si>
  <si>
    <t>Hackney 020A</t>
  </si>
  <si>
    <t>E01001749</t>
  </si>
  <si>
    <t>Hackney 020B</t>
  </si>
  <si>
    <t>E01001763</t>
  </si>
  <si>
    <t>Hackney 020C</t>
  </si>
  <si>
    <t>E01001816</t>
  </si>
  <si>
    <t>Hackney 020D</t>
  </si>
  <si>
    <t>E01001819</t>
  </si>
  <si>
    <t>Hackney 020E</t>
  </si>
  <si>
    <t>E01001744</t>
  </si>
  <si>
    <t>Hackney 021B</t>
  </si>
  <si>
    <t>E01001750</t>
  </si>
  <si>
    <t>Hackney 021C</t>
  </si>
  <si>
    <t>E01001751</t>
  </si>
  <si>
    <t>Hackney 021D</t>
  </si>
  <si>
    <t>E01001756</t>
  </si>
  <si>
    <t>Hackney 021E</t>
  </si>
  <si>
    <t>E01033698</t>
  </si>
  <si>
    <t>Hackney 021F</t>
  </si>
  <si>
    <t>E01033699</t>
  </si>
  <si>
    <t>Hackney 021G</t>
  </si>
  <si>
    <t>E01033700</t>
  </si>
  <si>
    <t>Hackney 021H</t>
  </si>
  <si>
    <t>E01001836</t>
  </si>
  <si>
    <t>Hackney 022A</t>
  </si>
  <si>
    <t>E01001840</t>
  </si>
  <si>
    <t>Hackney 022B</t>
  </si>
  <si>
    <t>E01001841</t>
  </si>
  <si>
    <t>Hackney 022C</t>
  </si>
  <si>
    <t>E01001844</t>
  </si>
  <si>
    <t>Hackney 022D</t>
  </si>
  <si>
    <t>E01001837</t>
  </si>
  <si>
    <t>Hackney 023B</t>
  </si>
  <si>
    <t>E01001839</t>
  </si>
  <si>
    <t>Hackney 023C</t>
  </si>
  <si>
    <t>E01001842</t>
  </si>
  <si>
    <t>Hackney 023D</t>
  </si>
  <si>
    <t>E01001843</t>
  </si>
  <si>
    <t>Hackney 023E</t>
  </si>
  <si>
    <t>E01033704</t>
  </si>
  <si>
    <t>Hackney 023F</t>
  </si>
  <si>
    <t>E01033712</t>
  </si>
  <si>
    <t>Hackney 023G</t>
  </si>
  <si>
    <t>E01001772</t>
  </si>
  <si>
    <t>Hackney 024A</t>
  </si>
  <si>
    <t>E01001774</t>
  </si>
  <si>
    <t>Hackney 024B</t>
  </si>
  <si>
    <t>E01001815</t>
  </si>
  <si>
    <t>Hackney 024D</t>
  </si>
  <si>
    <t>E01001820</t>
  </si>
  <si>
    <t>Hackney 024E</t>
  </si>
  <si>
    <t>E01001752</t>
  </si>
  <si>
    <t>Hackney 025A</t>
  </si>
  <si>
    <t>E01001754</t>
  </si>
  <si>
    <t>Hackney 025C</t>
  </si>
  <si>
    <t>E01001755</t>
  </si>
  <si>
    <t>Hackney 025D</t>
  </si>
  <si>
    <t>E01001773</t>
  </si>
  <si>
    <t>Hackney 025E</t>
  </si>
  <si>
    <t>E01001779</t>
  </si>
  <si>
    <t>Hackney 026A</t>
  </si>
  <si>
    <t>E01001782</t>
  </si>
  <si>
    <t>Hackney 026C</t>
  </si>
  <si>
    <t>E01001777</t>
  </si>
  <si>
    <t>Hackney 027B</t>
  </si>
  <si>
    <t>E01001780</t>
  </si>
  <si>
    <t>Hackney 027D</t>
  </si>
  <si>
    <t>E01001784</t>
  </si>
  <si>
    <t>Hackney 027E</t>
  </si>
  <si>
    <t>E01033706</t>
  </si>
  <si>
    <t>Hackney 027F</t>
  </si>
  <si>
    <t>E01033708</t>
  </si>
  <si>
    <t>Hackney 027G</t>
  </si>
  <si>
    <t>E01033709</t>
  </si>
  <si>
    <t>Hackney 027H</t>
  </si>
  <si>
    <t>E01033711</t>
  </si>
  <si>
    <t>Hackney 027I</t>
  </si>
  <si>
    <t>E01001798</t>
  </si>
  <si>
    <t>Hackney 028A</t>
  </si>
  <si>
    <t>E01001828</t>
  </si>
  <si>
    <t>Hackney 028B</t>
  </si>
  <si>
    <t>E01033702</t>
  </si>
  <si>
    <t>Hackney 028C</t>
  </si>
  <si>
    <t>E01033705</t>
  </si>
  <si>
    <t>Hackney 028D</t>
  </si>
  <si>
    <t>E01033710</t>
  </si>
  <si>
    <t>Hackney 028E</t>
  </si>
  <si>
    <t>E01001827</t>
  </si>
  <si>
    <t>Hackney 029D</t>
  </si>
  <si>
    <t>E01001874</t>
  </si>
  <si>
    <t>Hammersmith and Fulham 001A</t>
  </si>
  <si>
    <t>E09000013</t>
  </si>
  <si>
    <t>Hammersmith and Fulham</t>
  </si>
  <si>
    <t>E01001875</t>
  </si>
  <si>
    <t>Hammersmith and Fulham 001B</t>
  </si>
  <si>
    <t>E01001955</t>
  </si>
  <si>
    <t>Hammersmith and Fulham 002A</t>
  </si>
  <si>
    <t>E01001957</t>
  </si>
  <si>
    <t>Hammersmith and Fulham 002B</t>
  </si>
  <si>
    <t>E01001954</t>
  </si>
  <si>
    <t>Hammersmith and Fulham 003A</t>
  </si>
  <si>
    <t>E01001956</t>
  </si>
  <si>
    <t>Hammersmith and Fulham 003B</t>
  </si>
  <si>
    <t>E01001959</t>
  </si>
  <si>
    <t>Hammersmith and Fulham 003C</t>
  </si>
  <si>
    <t>E01001960</t>
  </si>
  <si>
    <t>Hammersmith and Fulham 003D</t>
  </si>
  <si>
    <t>E01001943</t>
  </si>
  <si>
    <t>Hammersmith and Fulham 004A</t>
  </si>
  <si>
    <t>E01001945</t>
  </si>
  <si>
    <t>Hammersmith and Fulham 004C</t>
  </si>
  <si>
    <t>E01001946</t>
  </si>
  <si>
    <t>Hammersmith and Fulham 004D</t>
  </si>
  <si>
    <t>E01001862</t>
  </si>
  <si>
    <t>Hammersmith and Fulham 005A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</si>
  <si>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</si>
  <si>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</si>
  <si>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</si>
  <si>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</si>
  <si>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</si>
  <si>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</si>
  <si>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E01001858</t>
  </si>
  <si>
    <t>Hammersmith and Fulham 006A</t>
  </si>
  <si>
    <t>E01001860</t>
  </si>
  <si>
    <t>Hammersmith and Fulham 006B</t>
  </si>
  <si>
    <t>E01001863</t>
  </si>
  <si>
    <t>Hammersmith and Fulham 006D</t>
  </si>
  <si>
    <t>E01001864</t>
  </si>
  <si>
    <t>Hammersmith and Fulham 006E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</si>
  <si>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</si>
  <si>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</si>
  <si>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</si>
  <si>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</si>
  <si>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</si>
  <si>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</si>
  <si>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E01001857</t>
  </si>
  <si>
    <t>Hammersmith and Fulham 007D</t>
  </si>
  <si>
    <t>E01001859</t>
  </si>
  <si>
    <t>Hammersmith and Fulham 008A</t>
  </si>
  <si>
    <t>E01001865</t>
  </si>
  <si>
    <t>Hammersmith and Fulham 008B</t>
  </si>
  <si>
    <t>E01001927</t>
  </si>
  <si>
    <t>Hammersmith and Fulham 008C</t>
  </si>
  <si>
    <t>E01001930</t>
  </si>
  <si>
    <t>Hammersmith and Fulham 008D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</si>
  <si>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</si>
  <si>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</si>
  <si>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</si>
  <si>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</si>
  <si>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</si>
  <si>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</si>
  <si>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E01001929</t>
  </si>
  <si>
    <t>Hammersmith and Fulham 009D</t>
  </si>
  <si>
    <t>E01001851</t>
  </si>
  <si>
    <t>Hammersmith and Fulham 010A</t>
  </si>
  <si>
    <t>E01001855</t>
  </si>
  <si>
    <t>Hammersmith and Fulham 010B</t>
  </si>
  <si>
    <t>E01001856</t>
  </si>
  <si>
    <t>Hammersmith and Fulham 010C</t>
  </si>
  <si>
    <t>E01001869</t>
  </si>
  <si>
    <t>Hammersmith and Fulham 010D</t>
  </si>
  <si>
    <t>E01001873</t>
  </si>
  <si>
    <t>Hammersmith and Fulham 010E</t>
  </si>
  <si>
    <t>E01001928</t>
  </si>
  <si>
    <t>Hammersmith and Fulham 011A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</si>
  <si>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</si>
  <si>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</si>
  <si>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</si>
  <si>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</si>
  <si>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</si>
  <si>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</si>
  <si>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E01001866</t>
  </si>
  <si>
    <t>Hammersmith and Fulham 012A</t>
  </si>
  <si>
    <t>E01001867</t>
  </si>
  <si>
    <t>Hammersmith and Fulham 012B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</si>
  <si>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</si>
  <si>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</si>
  <si>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</si>
  <si>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</si>
  <si>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</si>
  <si>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</si>
  <si>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E01001893</t>
  </si>
  <si>
    <t>Hammersmith and Fulham 013A</t>
  </si>
  <si>
    <t>E01001894</t>
  </si>
  <si>
    <t>Hammersmith and Fulham 013B</t>
  </si>
  <si>
    <t>E01001898</t>
  </si>
  <si>
    <t>Hammersmith and Fulham 013C</t>
  </si>
  <si>
    <t>E01001900</t>
  </si>
  <si>
    <t>Hammersmith and Fulham 013E</t>
  </si>
  <si>
    <t>E01001889</t>
  </si>
  <si>
    <t>Hammersmith and Fulham 014A</t>
  </si>
  <si>
    <t>E01001910</t>
  </si>
  <si>
    <t>Hammersmith and Fulham 014B</t>
  </si>
  <si>
    <t>E01001913</t>
  </si>
  <si>
    <t>Hammersmith and Fulham 014C</t>
  </si>
  <si>
    <t>E01001914</t>
  </si>
  <si>
    <t>Hammersmith and Fulham 014D</t>
  </si>
  <si>
    <t>E01001908</t>
  </si>
  <si>
    <t>Hammersmith and Fulham 015B</t>
  </si>
  <si>
    <t>E01001909</t>
  </si>
  <si>
    <t>Hammersmith and Fulham 015C</t>
  </si>
  <si>
    <t>E01001886</t>
  </si>
  <si>
    <t>Hammersmith and Fulham 016A</t>
  </si>
  <si>
    <t>E01001887</t>
  </si>
  <si>
    <t>Hammersmith and Fulham 016B</t>
  </si>
  <si>
    <t>E01001890</t>
  </si>
  <si>
    <t>Hammersmith and Fulham 016C</t>
  </si>
  <si>
    <t>E01001892</t>
  </si>
  <si>
    <t>Hammersmith and Fulham 016D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</si>
  <si>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</si>
  <si>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</si>
  <si>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</si>
  <si>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</si>
  <si>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</si>
  <si>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</si>
  <si>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</si>
  <si>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</si>
  <si>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</si>
  <si>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</si>
  <si>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E01001888</t>
  </si>
  <si>
    <t>Hammersmith and Fulham 018A</t>
  </si>
  <si>
    <t>E01001891</t>
  </si>
  <si>
    <t>Hammersmith and Fulham 018B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</si>
  <si>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</si>
  <si>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</si>
  <si>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</si>
  <si>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</si>
  <si>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</si>
  <si>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</si>
  <si>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E01001879</t>
  </si>
  <si>
    <t>Hammersmith and Fulham 019A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</si>
  <si>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</si>
  <si>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</si>
  <si>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</si>
  <si>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</si>
  <si>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</si>
  <si>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</si>
  <si>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</si>
  <si>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</si>
  <si>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</si>
  <si>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</si>
  <si>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</si>
  <si>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</si>
  <si>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</si>
  <si>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</si>
  <si>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</si>
  <si>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</si>
  <si>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</si>
  <si>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</si>
  <si>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</si>
  <si>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</si>
  <si>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</si>
  <si>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</si>
  <si>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</si>
  <si>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</si>
  <si>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E01001953</t>
  </si>
  <si>
    <t>Hammersmith and Fulham 021F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</si>
  <si>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</si>
  <si>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</si>
  <si>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</si>
  <si>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</si>
  <si>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</si>
  <si>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</si>
  <si>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</si>
  <si>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</si>
  <si>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E01001935</t>
  </si>
  <si>
    <t>Hammersmith and Fulham 023A</t>
  </si>
  <si>
    <t>E01001939</t>
  </si>
  <si>
    <t>Hammersmith and Fulham 023C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</si>
  <si>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</si>
  <si>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</si>
  <si>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</si>
  <si>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</si>
  <si>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</si>
  <si>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</si>
  <si>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E01001915</t>
  </si>
  <si>
    <t>Hammersmith and Fulham 024A</t>
  </si>
  <si>
    <t>E01001916</t>
  </si>
  <si>
    <t>Hammersmith and Fulham 024B</t>
  </si>
  <si>
    <t>E01001926</t>
  </si>
  <si>
    <t>Hammersmith and Fulham 024C</t>
  </si>
  <si>
    <t>E01001952</t>
  </si>
  <si>
    <t>Hammersmith and Fulham 024D</t>
  </si>
  <si>
    <t>E01001925</t>
  </si>
  <si>
    <t>Hammersmith and Fulham 025A</t>
  </si>
  <si>
    <t>E01001934</t>
  </si>
  <si>
    <t>Hammersmith and Fulham 025B</t>
  </si>
  <si>
    <t>E01001937</t>
  </si>
  <si>
    <t>Hammersmith and Fulham 025C</t>
  </si>
  <si>
    <t>E01001938</t>
  </si>
  <si>
    <t>Hammersmith and Fulham 025D</t>
  </si>
  <si>
    <t>E01001969</t>
  </si>
  <si>
    <t>Haringey 001A</t>
  </si>
  <si>
    <t>E09000014</t>
  </si>
  <si>
    <t>Haringey</t>
  </si>
  <si>
    <t>E01001971</t>
  </si>
  <si>
    <t>Haringey 001B</t>
  </si>
  <si>
    <t>E01001974</t>
  </si>
  <si>
    <t>Haringey 001C</t>
  </si>
  <si>
    <t>E01001975</t>
  </si>
  <si>
    <t>Haringey 001D</t>
  </si>
  <si>
    <t>E01002040</t>
  </si>
  <si>
    <t>Haringey 002D</t>
  </si>
  <si>
    <t>E01001962</t>
  </si>
  <si>
    <t>Haringey 004A</t>
  </si>
  <si>
    <t>E01001972</t>
  </si>
  <si>
    <t>Haringey 004C</t>
  </si>
  <si>
    <t>E01001973</t>
  </si>
  <si>
    <t>Haringey 004D</t>
  </si>
  <si>
    <t>E01002090</t>
  </si>
  <si>
    <t>Haringey 005A</t>
  </si>
  <si>
    <t>E01002097</t>
  </si>
  <si>
    <t>Haringey 005D</t>
  </si>
  <si>
    <t>E01002092</t>
  </si>
  <si>
    <t>Haringey 006B</t>
  </si>
  <si>
    <t>E01002094</t>
  </si>
  <si>
    <t>Haringey 006C</t>
  </si>
  <si>
    <t>E01002095</t>
  </si>
  <si>
    <t>Haringey 006D</t>
  </si>
  <si>
    <t>E01002098</t>
  </si>
  <si>
    <t>Haringey 007A</t>
  </si>
  <si>
    <t>E01002101</t>
  </si>
  <si>
    <t>Haringey 007B</t>
  </si>
  <si>
    <t>E01002102</t>
  </si>
  <si>
    <t>Haringey 007C</t>
  </si>
  <si>
    <t>E01002105</t>
  </si>
  <si>
    <t>Haringey 007D</t>
  </si>
  <si>
    <t>E01002099</t>
  </si>
  <si>
    <t>Haringey 008A</t>
  </si>
  <si>
    <t>E01002100</t>
  </si>
  <si>
    <t>Haringey 008B</t>
  </si>
  <si>
    <t>E01002103</t>
  </si>
  <si>
    <t>Haringey 008C</t>
  </si>
  <si>
    <t>E01002104</t>
  </si>
  <si>
    <t>Haringey 008D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</si>
  <si>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</si>
  <si>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</si>
  <si>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</si>
  <si>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</si>
  <si>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</si>
  <si>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</si>
  <si>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</si>
  <si>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</si>
  <si>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E01002027</t>
  </si>
  <si>
    <t>Haringey 010A</t>
  </si>
  <si>
    <t>E01002028</t>
  </si>
  <si>
    <t>Haringey 010B</t>
  </si>
  <si>
    <t>E01002032</t>
  </si>
  <si>
    <t>Haringey 010C</t>
  </si>
  <si>
    <t>E01002033</t>
  </si>
  <si>
    <t>Haringey 010D</t>
  </si>
  <si>
    <t>E01001976</t>
  </si>
  <si>
    <t>Haringey 011A</t>
  </si>
  <si>
    <t>E01001978</t>
  </si>
  <si>
    <t>Haringey 011C</t>
  </si>
  <si>
    <t>E01001979</t>
  </si>
  <si>
    <t>Haringey 011D</t>
  </si>
  <si>
    <t>E01002074</t>
  </si>
  <si>
    <t>Haringey 012A</t>
  </si>
  <si>
    <t>E01002077</t>
  </si>
  <si>
    <t>Haringey 012B</t>
  </si>
  <si>
    <t>E01002079</t>
  </si>
  <si>
    <t>Haringey 012C</t>
  </si>
  <si>
    <t>E01002081</t>
  </si>
  <si>
    <t>Haringey 012D</t>
  </si>
  <si>
    <t>E01002086</t>
  </si>
  <si>
    <t>Haringey 013B</t>
  </si>
  <si>
    <t>E01002088</t>
  </si>
  <si>
    <t>Haringey 013C</t>
  </si>
  <si>
    <t>E01001967</t>
  </si>
  <si>
    <t>Haringey 014A</t>
  </si>
  <si>
    <t>E01001968</t>
  </si>
  <si>
    <t>Haringey 014B</t>
  </si>
  <si>
    <t>E01001996</t>
  </si>
  <si>
    <t>Haringey 014C</t>
  </si>
  <si>
    <t>E01001997</t>
  </si>
  <si>
    <t>Haringey 014D</t>
  </si>
  <si>
    <t>E01002075</t>
  </si>
  <si>
    <t>Haringey 015A</t>
  </si>
  <si>
    <t>E01002076</t>
  </si>
  <si>
    <t>Haringey 015B</t>
  </si>
  <si>
    <t>E01002078</t>
  </si>
  <si>
    <t>Haringey 015C</t>
  </si>
  <si>
    <t>E01002080</t>
  </si>
  <si>
    <t>Haringey 015D</t>
  </si>
  <si>
    <t>E01002029</t>
  </si>
  <si>
    <t>Haringey 016B</t>
  </si>
  <si>
    <t>E01002030</t>
  </si>
  <si>
    <t>Haringey 016C</t>
  </si>
  <si>
    <t>E01002031</t>
  </si>
  <si>
    <t>Haringey 016D</t>
  </si>
  <si>
    <t>E01001991</t>
  </si>
  <si>
    <t>Haringey 017A</t>
  </si>
  <si>
    <t>E01001992</t>
  </si>
  <si>
    <t>Haringey 017B</t>
  </si>
  <si>
    <t>E01001993</t>
  </si>
  <si>
    <t>Haringey 017C</t>
  </si>
  <si>
    <t>E01001995</t>
  </si>
  <si>
    <t>Haringey 017D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</si>
  <si>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</si>
  <si>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</si>
  <si>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</si>
  <si>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</si>
  <si>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</si>
  <si>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</si>
  <si>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</si>
  <si>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</si>
  <si>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E01002083</t>
  </si>
  <si>
    <t>Haringey 019A</t>
  </si>
  <si>
    <t>E01002084</t>
  </si>
  <si>
    <t>Haringey 019B</t>
  </si>
  <si>
    <t>E01002085</t>
  </si>
  <si>
    <t>Haringey 019C</t>
  </si>
  <si>
    <t>E01002087</t>
  </si>
  <si>
    <t>Haringey 019D</t>
  </si>
  <si>
    <t>E01002014</t>
  </si>
  <si>
    <t>Haringey 020B</t>
  </si>
  <si>
    <t>E01002015</t>
  </si>
  <si>
    <t>Haringey 020C</t>
  </si>
  <si>
    <t>E01002018</t>
  </si>
  <si>
    <t>Haringey 020D</t>
  </si>
  <si>
    <t>E01033085</t>
  </si>
  <si>
    <t>Haringey 020E</t>
  </si>
  <si>
    <t>E01033086</t>
  </si>
  <si>
    <t>Haringey 020F</t>
  </si>
  <si>
    <t>E01002020</t>
  </si>
  <si>
    <t>Haringey 021A</t>
  </si>
  <si>
    <t>E01002022</t>
  </si>
  <si>
    <t>Haringey 021B</t>
  </si>
  <si>
    <t>E01002023</t>
  </si>
  <si>
    <t>Haringey 021C</t>
  </si>
  <si>
    <t>E01002025</t>
  </si>
  <si>
    <t>Haringey 021D</t>
  </si>
  <si>
    <t>E01002013</t>
  </si>
  <si>
    <t>Haringey 022A</t>
  </si>
  <si>
    <t>E01002019</t>
  </si>
  <si>
    <t>Haringey 022B</t>
  </si>
  <si>
    <t>E01002021</t>
  </si>
  <si>
    <t>Haringey 022C</t>
  </si>
  <si>
    <t>E01002024</t>
  </si>
  <si>
    <t>Haringey 022D</t>
  </si>
  <si>
    <t>E01001998</t>
  </si>
  <si>
    <t>Haringey 023A</t>
  </si>
  <si>
    <t>E01001999</t>
  </si>
  <si>
    <t>Haringey 023B</t>
  </si>
  <si>
    <t>E01002003</t>
  </si>
  <si>
    <t>Haringey 023C</t>
  </si>
  <si>
    <t>E01002004</t>
  </si>
  <si>
    <t>Haringey 023D</t>
  </si>
  <si>
    <t>E01002067</t>
  </si>
  <si>
    <t>Haringey 024A</t>
  </si>
  <si>
    <t>E01002069</t>
  </si>
  <si>
    <t>Haringey 024B</t>
  </si>
  <si>
    <t>E01002070</t>
  </si>
  <si>
    <t>Haringey 024C</t>
  </si>
  <si>
    <t>E01002073</t>
  </si>
  <si>
    <t>Haringey 024D</t>
  </si>
  <si>
    <t>E01002066</t>
  </si>
  <si>
    <t>Haringey 025A</t>
  </si>
  <si>
    <t>E01002068</t>
  </si>
  <si>
    <t>Haringey 025B</t>
  </si>
  <si>
    <t>E01002072</t>
  </si>
  <si>
    <t>Haringey 025D</t>
  </si>
  <si>
    <t>E01002043</t>
  </si>
  <si>
    <t>Haringey 026A</t>
  </si>
  <si>
    <t>E01002045</t>
  </si>
  <si>
    <t>Haringey 026B</t>
  </si>
  <si>
    <t>E01002049</t>
  </si>
  <si>
    <t>Haringey 026D</t>
  </si>
  <si>
    <t>E01002042</t>
  </si>
  <si>
    <t>Haringey 027A</t>
  </si>
  <si>
    <t>E01002044</t>
  </si>
  <si>
    <t>Haringey 027B</t>
  </si>
  <si>
    <t>E01002047</t>
  </si>
  <si>
    <t>Haringey 027C</t>
  </si>
  <si>
    <t>E01002048</t>
  </si>
  <si>
    <t>Haringey 027D</t>
  </si>
  <si>
    <t>E01002016</t>
  </si>
  <si>
    <t>Haringey 028A</t>
  </si>
  <si>
    <t>E01002017</t>
  </si>
  <si>
    <t>Haringey 028B</t>
  </si>
  <si>
    <t>E01002059</t>
  </si>
  <si>
    <t>Haringey 028C</t>
  </si>
  <si>
    <t>E01002060</t>
  </si>
  <si>
    <t>Haringey 028D</t>
  </si>
  <si>
    <t>E01002050</t>
  </si>
  <si>
    <t>Haringey 029A</t>
  </si>
  <si>
    <t>E01002052</t>
  </si>
  <si>
    <t>Haringey 029C</t>
  </si>
  <si>
    <t>E01002055</t>
  </si>
  <si>
    <t>Haringey 029D</t>
  </si>
  <si>
    <t>E01001994</t>
  </si>
  <si>
    <t>Haringey 030A</t>
  </si>
  <si>
    <t>E01002008</t>
  </si>
  <si>
    <t>Haringey 030B</t>
  </si>
  <si>
    <t>E01002010</t>
  </si>
  <si>
    <t>Haringey 030C</t>
  </si>
  <si>
    <t>E01002011</t>
  </si>
  <si>
    <t>Haringey 030D</t>
  </si>
  <si>
    <t>E01002000</t>
  </si>
  <si>
    <t>Haringey 031A</t>
  </si>
  <si>
    <t>E01002001</t>
  </si>
  <si>
    <t>Haringey 031B</t>
  </si>
  <si>
    <t>E01002002</t>
  </si>
  <si>
    <t>Haringey 031C</t>
  </si>
  <si>
    <t>E01002058</t>
  </si>
  <si>
    <t>Haringey 031D</t>
  </si>
  <si>
    <t>E01002056</t>
  </si>
  <si>
    <t>Haringey 032C</t>
  </si>
  <si>
    <t>E01001984</t>
  </si>
  <si>
    <t>Haringey 033A</t>
  </si>
  <si>
    <t>E01001985</t>
  </si>
  <si>
    <t>Haringey 033B</t>
  </si>
  <si>
    <t>E01001987</t>
  </si>
  <si>
    <t>Haringey 033C</t>
  </si>
  <si>
    <t>E01001989</t>
  </si>
  <si>
    <t>Haringey 033D</t>
  </si>
  <si>
    <t>E01001986</t>
  </si>
  <si>
    <t>Haringey 034A</t>
  </si>
  <si>
    <t>E01001988</t>
  </si>
  <si>
    <t>Haringey 034B</t>
  </si>
  <si>
    <t>E01001990</t>
  </si>
  <si>
    <t>Haringey 034C</t>
  </si>
  <si>
    <t>E01002062</t>
  </si>
  <si>
    <t>Haringey 034D</t>
  </si>
  <si>
    <t>E01002005</t>
  </si>
  <si>
    <t>Haringey 035A</t>
  </si>
  <si>
    <t>E01002006</t>
  </si>
  <si>
    <t>Haringey 035B</t>
  </si>
  <si>
    <t>E01002007</t>
  </si>
  <si>
    <t>Haringey 035C</t>
  </si>
  <si>
    <t>E01002009</t>
  </si>
  <si>
    <t>Haringey 035D</t>
  </si>
  <si>
    <t>E01002061</t>
  </si>
  <si>
    <t>Haringey 036A</t>
  </si>
  <si>
    <t>E01002063</t>
  </si>
  <si>
    <t>Haringey 036B</t>
  </si>
  <si>
    <t>E01002064</t>
  </si>
  <si>
    <t>Haringey 036C</t>
  </si>
  <si>
    <t>E01002065</t>
  </si>
  <si>
    <t>Haringey 036D</t>
  </si>
  <si>
    <t>E01002038</t>
  </si>
  <si>
    <t>Haringey 037B</t>
  </si>
  <si>
    <t>E01002041</t>
  </si>
  <si>
    <t>Haringey 037C</t>
  </si>
  <si>
    <t>E01002112</t>
  </si>
  <si>
    <t>Harrow 001A</t>
  </si>
  <si>
    <t>E09000015</t>
  </si>
  <si>
    <t>Harrow</t>
  </si>
  <si>
    <t>E01002114</t>
  </si>
  <si>
    <t>Harrow 001B</t>
  </si>
  <si>
    <t>E01002225</t>
  </si>
  <si>
    <t>Harrow 001C</t>
  </si>
  <si>
    <t>E01002226</t>
  </si>
  <si>
    <t>Harrow 001D</t>
  </si>
  <si>
    <t>E01002113</t>
  </si>
  <si>
    <t>Harrow 002A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</si>
  <si>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</si>
  <si>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</si>
  <si>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</si>
  <si>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</si>
  <si>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</si>
  <si>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</si>
  <si>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</si>
  <si>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</si>
  <si>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</si>
  <si>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</si>
  <si>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</si>
  <si>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</si>
  <si>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</si>
  <si>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</si>
  <si>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</si>
  <si>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</si>
  <si>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E01002144</t>
  </si>
  <si>
    <t>Harrow 004A</t>
  </si>
  <si>
    <t>E01002146</t>
  </si>
  <si>
    <t>Harrow 004B</t>
  </si>
  <si>
    <t>E01002147</t>
  </si>
  <si>
    <t>Harrow 004C</t>
  </si>
  <si>
    <t>E01002149</t>
  </si>
  <si>
    <t>Harrow 004D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</si>
  <si>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</si>
  <si>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</si>
  <si>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</si>
  <si>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</si>
  <si>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</si>
  <si>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</si>
  <si>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</si>
  <si>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</si>
  <si>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E01002145</t>
  </si>
  <si>
    <t>Harrow 005E</t>
  </si>
  <si>
    <t>E01002139</t>
  </si>
  <si>
    <t>Harrow 006A</t>
  </si>
  <si>
    <t>E01002148</t>
  </si>
  <si>
    <t>Harrow 006B</t>
  </si>
  <si>
    <t>E01002150</t>
  </si>
  <si>
    <t>Harrow 006C</t>
  </si>
  <si>
    <t>E01002151</t>
  </si>
  <si>
    <t>Harrow 006D</t>
  </si>
  <si>
    <t>E01002152</t>
  </si>
  <si>
    <t>Harrow 006E</t>
  </si>
  <si>
    <t>E01002119</t>
  </si>
  <si>
    <t>Harrow 007A</t>
  </si>
  <si>
    <t>E01002121</t>
  </si>
  <si>
    <t>Harrow 007C</t>
  </si>
  <si>
    <t>E01002122</t>
  </si>
  <si>
    <t>Harrow 007D</t>
  </si>
  <si>
    <t>E01002123</t>
  </si>
  <si>
    <t>Harrow 007E</t>
  </si>
  <si>
    <t>E01002106</t>
  </si>
  <si>
    <t>Harrow 008A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</si>
  <si>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</si>
  <si>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</si>
  <si>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</si>
  <si>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</si>
  <si>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</si>
  <si>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</si>
  <si>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</si>
  <si>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</si>
  <si>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E01002185</t>
  </si>
  <si>
    <t>Harrow 009A</t>
  </si>
  <si>
    <t>E01002186</t>
  </si>
  <si>
    <t>Harrow 009B</t>
  </si>
  <si>
    <t>E01002187</t>
  </si>
  <si>
    <t>Harrow 009C</t>
  </si>
  <si>
    <t>E01002190</t>
  </si>
  <si>
    <t>Harrow 009D</t>
  </si>
  <si>
    <t>E01002125</t>
  </si>
  <si>
    <t>Harrow 010B</t>
  </si>
  <si>
    <t>E01002203</t>
  </si>
  <si>
    <t>Harrow 010E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</si>
  <si>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</si>
  <si>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</si>
  <si>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</si>
  <si>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</si>
  <si>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</si>
  <si>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</si>
  <si>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</si>
  <si>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</si>
  <si>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</si>
  <si>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</si>
  <si>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E01002107</t>
  </si>
  <si>
    <t>Harrow 012A</t>
  </si>
  <si>
    <t>E01002197</t>
  </si>
  <si>
    <t>Harrow 012B</t>
  </si>
  <si>
    <t>E01002201</t>
  </si>
  <si>
    <t>Harrow 012D</t>
  </si>
  <si>
    <t>E01002202</t>
  </si>
  <si>
    <t>Harrow 012E</t>
  </si>
  <si>
    <t>E01002179</t>
  </si>
  <si>
    <t>Harrow 013A</t>
  </si>
  <si>
    <t>E01002180</t>
  </si>
  <si>
    <t>Harrow 013B</t>
  </si>
  <si>
    <t>E01002183</t>
  </si>
  <si>
    <t>Harrow 013C</t>
  </si>
  <si>
    <t>E01002184</t>
  </si>
  <si>
    <t>Harrow 013D</t>
  </si>
  <si>
    <t>E01002231</t>
  </si>
  <si>
    <t>Harrow 013E</t>
  </si>
  <si>
    <t>E01002154</t>
  </si>
  <si>
    <t>Harrow 015A</t>
  </si>
  <si>
    <t>E01002156</t>
  </si>
  <si>
    <t>Harrow 015B</t>
  </si>
  <si>
    <t>E01002162</t>
  </si>
  <si>
    <t>Harrow 015C</t>
  </si>
  <si>
    <t>E01002163</t>
  </si>
  <si>
    <t>Harrow 015D</t>
  </si>
  <si>
    <t>E01002188</t>
  </si>
  <si>
    <t>Harrow 016A</t>
  </si>
  <si>
    <t>E01002189</t>
  </si>
  <si>
    <t>Harrow 016B</t>
  </si>
  <si>
    <t>E01002192</t>
  </si>
  <si>
    <t>Harrow 016C</t>
  </si>
  <si>
    <t>E01002193</t>
  </si>
  <si>
    <t>Harrow 016D</t>
  </si>
  <si>
    <t>E01002169</t>
  </si>
  <si>
    <t>Harrow 017E</t>
  </si>
  <si>
    <t>E01002153</t>
  </si>
  <si>
    <t>Harrow 019A</t>
  </si>
  <si>
    <t>E01002155</t>
  </si>
  <si>
    <t>Harrow 019B</t>
  </si>
  <si>
    <t>E01002157</t>
  </si>
  <si>
    <t>Harrow 019C</t>
  </si>
  <si>
    <t>E01002158</t>
  </si>
  <si>
    <t>Harrow 019D</t>
  </si>
  <si>
    <t>E01002128</t>
  </si>
  <si>
    <t>Harrow 020A</t>
  </si>
  <si>
    <t>E01002130</t>
  </si>
  <si>
    <t>Harrow 020B</t>
  </si>
  <si>
    <t>E01002181</t>
  </si>
  <si>
    <t>Harrow 020C</t>
  </si>
  <si>
    <t>E01002182</t>
  </si>
  <si>
    <t>Harrow 020D</t>
  </si>
  <si>
    <t>E01002159</t>
  </si>
  <si>
    <t>Harrow 021A</t>
  </si>
  <si>
    <t>E01002160</t>
  </si>
  <si>
    <t>Harrow 021B</t>
  </si>
  <si>
    <t>E01002161</t>
  </si>
  <si>
    <t>Harrow 021C</t>
  </si>
  <si>
    <t>E01002164</t>
  </si>
  <si>
    <t>Harrow 021D</t>
  </si>
  <si>
    <t>E01002191</t>
  </si>
  <si>
    <t>Harrow 022A</t>
  </si>
  <si>
    <t>E01002194</t>
  </si>
  <si>
    <t>Harrow 022B</t>
  </si>
  <si>
    <t>E01002195</t>
  </si>
  <si>
    <t>Harrow 022C</t>
  </si>
  <si>
    <t>E01002196</t>
  </si>
  <si>
    <t>Harrow 022D</t>
  </si>
  <si>
    <t>E01002126</t>
  </si>
  <si>
    <t>Harrow 023A</t>
  </si>
  <si>
    <t>E01002127</t>
  </si>
  <si>
    <t>Harrow 023B</t>
  </si>
  <si>
    <t>E01002129</t>
  </si>
  <si>
    <t>Harrow 023C</t>
  </si>
  <si>
    <t>E01002131</t>
  </si>
  <si>
    <t>Harrow 023D</t>
  </si>
  <si>
    <t>E01002237</t>
  </si>
  <si>
    <t>Harrow 024A</t>
  </si>
  <si>
    <t>E01002238</t>
  </si>
  <si>
    <t>Harrow 024B</t>
  </si>
  <si>
    <t>E01002240</t>
  </si>
  <si>
    <t>Harrow 024C</t>
  </si>
  <si>
    <t>E01002242</t>
  </si>
  <si>
    <t>Harrow 024D</t>
  </si>
  <si>
    <t>E01002208</t>
  </si>
  <si>
    <t>Harrow 025A</t>
  </si>
  <si>
    <t>E01002209</t>
  </si>
  <si>
    <t>Harrow 025B</t>
  </si>
  <si>
    <t>E01002239</t>
  </si>
  <si>
    <t>Harrow 025C</t>
  </si>
  <si>
    <t>E01002241</t>
  </si>
  <si>
    <t>Harrow 025D</t>
  </si>
  <si>
    <t>E01002136</t>
  </si>
  <si>
    <t>Harrow 027B</t>
  </si>
  <si>
    <t>E01002138</t>
  </si>
  <si>
    <t>Harrow 027C</t>
  </si>
  <si>
    <t>E01002213</t>
  </si>
  <si>
    <t>Harrow 027D</t>
  </si>
  <si>
    <t>E01002212</t>
  </si>
  <si>
    <t>Harrow 028B</t>
  </si>
  <si>
    <t>E01002216</t>
  </si>
  <si>
    <t>Harrow 028C</t>
  </si>
  <si>
    <t>E01002217</t>
  </si>
  <si>
    <t>Harrow 028D</t>
  </si>
  <si>
    <t>E01002132</t>
  </si>
  <si>
    <t>Harrow 029A</t>
  </si>
  <si>
    <t>E01002134</t>
  </si>
  <si>
    <t>Harrow 029B</t>
  </si>
  <si>
    <t>E01002135</t>
  </si>
  <si>
    <t>Harrow 029C</t>
  </si>
  <si>
    <t>E01002137</t>
  </si>
  <si>
    <t>Harrow 029D</t>
  </si>
  <si>
    <t>E01002218</t>
  </si>
  <si>
    <t>Harrow 030A</t>
  </si>
  <si>
    <t>E01002219</t>
  </si>
  <si>
    <t>Harrow 030B</t>
  </si>
  <si>
    <t>E01002221</t>
  </si>
  <si>
    <t>Harrow 030C</t>
  </si>
  <si>
    <t>E01002222</t>
  </si>
  <si>
    <t>Harrow 030D</t>
  </si>
  <si>
    <t>E01002214</t>
  </si>
  <si>
    <t>Harrow 031A</t>
  </si>
  <si>
    <t>E01002215</t>
  </si>
  <si>
    <t>Harrow 031B</t>
  </si>
  <si>
    <t>E01002220</t>
  </si>
  <si>
    <t>Harrow 031C</t>
  </si>
  <si>
    <t>E01002223</t>
  </si>
  <si>
    <t>Harrow 031D</t>
  </si>
  <si>
    <t>E01002224</t>
  </si>
  <si>
    <t>Harrow 031E</t>
  </si>
  <si>
    <t>E01002204</t>
  </si>
  <si>
    <t>Harrow 032A</t>
  </si>
  <si>
    <t>E01002206</t>
  </si>
  <si>
    <t>Harrow 032B</t>
  </si>
  <si>
    <t>E01002207</t>
  </si>
  <si>
    <t>Harrow 032C</t>
  </si>
  <si>
    <t>E01002210</t>
  </si>
  <si>
    <t>Harrow 032D</t>
  </si>
  <si>
    <t>E01032576</t>
  </si>
  <si>
    <t>Harrow 032E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</si>
  <si>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</si>
  <si>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</si>
  <si>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</si>
  <si>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</si>
  <si>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</si>
  <si>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</si>
  <si>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</si>
  <si>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</si>
  <si>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</si>
  <si>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</si>
  <si>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</si>
  <si>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</si>
  <si>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</si>
  <si>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</si>
  <si>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</si>
  <si>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</si>
  <si>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</si>
  <si>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</si>
  <si>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E01002276</t>
  </si>
  <si>
    <t>Havering 001A</t>
  </si>
  <si>
    <t>E09000016</t>
  </si>
  <si>
    <t>Havering</t>
  </si>
  <si>
    <t>E01002278</t>
  </si>
  <si>
    <t>Havering 001B</t>
  </si>
  <si>
    <t>E01002312</t>
  </si>
  <si>
    <t>Havering 001C</t>
  </si>
  <si>
    <t>E01002313</t>
  </si>
  <si>
    <t>Havering 001D</t>
  </si>
  <si>
    <t>E01002277</t>
  </si>
  <si>
    <t>Havering 002A</t>
  </si>
  <si>
    <t>E01002279</t>
  </si>
  <si>
    <t>Havering 002B</t>
  </si>
  <si>
    <t>E01002281</t>
  </si>
  <si>
    <t>Havering 002C</t>
  </si>
  <si>
    <t>E01002283</t>
  </si>
  <si>
    <t>Havering 002D</t>
  </si>
  <si>
    <t>E01002299</t>
  </si>
  <si>
    <t>Havering 002E</t>
  </si>
  <si>
    <t>E01002301</t>
  </si>
  <si>
    <t>Havering 003A</t>
  </si>
  <si>
    <t>E01002303</t>
  </si>
  <si>
    <t>Havering 003B</t>
  </si>
  <si>
    <t>E01002304</t>
  </si>
  <si>
    <t>Havering 003C</t>
  </si>
  <si>
    <t>E01002306</t>
  </si>
  <si>
    <t>Havering 003D</t>
  </si>
  <si>
    <t>E01002307</t>
  </si>
  <si>
    <t>Havering 003E</t>
  </si>
  <si>
    <t>E01002280</t>
  </si>
  <si>
    <t>Havering 004A</t>
  </si>
  <si>
    <t>E01002282</t>
  </si>
  <si>
    <t>Havering 004B</t>
  </si>
  <si>
    <t>E01002284</t>
  </si>
  <si>
    <t>Havering 004C</t>
  </si>
  <si>
    <t>E01002297</t>
  </si>
  <si>
    <t>Havering 004D</t>
  </si>
  <si>
    <t>E01002314</t>
  </si>
  <si>
    <t>Havering 004E</t>
  </si>
  <si>
    <t>E01002316</t>
  </si>
  <si>
    <t>Havering 004F</t>
  </si>
  <si>
    <t>E01002302</t>
  </si>
  <si>
    <t>Havering 005A</t>
  </si>
  <si>
    <t>E01002305</t>
  </si>
  <si>
    <t>Havering 005B</t>
  </si>
  <si>
    <t>E01002308</t>
  </si>
  <si>
    <t>Havering 005C</t>
  </si>
  <si>
    <t>E01002326</t>
  </si>
  <si>
    <t>Havering 005D</t>
  </si>
  <si>
    <t>E01002331</t>
  </si>
  <si>
    <t>Havering 005E</t>
  </si>
  <si>
    <t>E01002309</t>
  </si>
  <si>
    <t>Havering 006A</t>
  </si>
  <si>
    <t>E01002310</t>
  </si>
  <si>
    <t>Havering 006B</t>
  </si>
  <si>
    <t>E01002311</t>
  </si>
  <si>
    <t>Havering 006C</t>
  </si>
  <si>
    <t>E01002315</t>
  </si>
  <si>
    <t>Havering 006D</t>
  </si>
  <si>
    <t>E01002293</t>
  </si>
  <si>
    <t>Havering 007A</t>
  </si>
  <si>
    <t>E01002294</t>
  </si>
  <si>
    <t>Havering 007B</t>
  </si>
  <si>
    <t>E01002296</t>
  </si>
  <si>
    <t>Havering 007C</t>
  </si>
  <si>
    <t>E01002298</t>
  </si>
  <si>
    <t>Havering 007D</t>
  </si>
  <si>
    <t>E01002300</t>
  </si>
  <si>
    <t>Havering 007E</t>
  </si>
  <si>
    <t>E01002333</t>
  </si>
  <si>
    <t>Havering 008A</t>
  </si>
  <si>
    <t>E01002334</t>
  </si>
  <si>
    <t>Havering 008B</t>
  </si>
  <si>
    <t>E01002336</t>
  </si>
  <si>
    <t>Havering 008C</t>
  </si>
  <si>
    <t>E01002339</t>
  </si>
  <si>
    <t>Havering 008D</t>
  </si>
  <si>
    <t>E01002341</t>
  </si>
  <si>
    <t>Havering 008E</t>
  </si>
  <si>
    <t>E01002327</t>
  </si>
  <si>
    <t>Havering 009A</t>
  </si>
  <si>
    <t>E01002328</t>
  </si>
  <si>
    <t>Havering 009B</t>
  </si>
  <si>
    <t>E01002332</t>
  </si>
  <si>
    <t>Havering 009C</t>
  </si>
  <si>
    <t>E01002335</t>
  </si>
  <si>
    <t>Havering 009D</t>
  </si>
  <si>
    <t>E01002338</t>
  </si>
  <si>
    <t>Havering 009E</t>
  </si>
  <si>
    <t>E01002340</t>
  </si>
  <si>
    <t>Havering 009F</t>
  </si>
  <si>
    <t>E01002268</t>
  </si>
  <si>
    <t>Havering 010A</t>
  </si>
  <si>
    <t>E01002269</t>
  </si>
  <si>
    <t>Havering 010B</t>
  </si>
  <si>
    <t>E01002295</t>
  </si>
  <si>
    <t>Havering 010C</t>
  </si>
  <si>
    <t>E01002377</t>
  </si>
  <si>
    <t>Havering 010D</t>
  </si>
  <si>
    <t>E01002378</t>
  </si>
  <si>
    <t>Havering 010E</t>
  </si>
  <si>
    <t>E01002383</t>
  </si>
  <si>
    <t>Havering 010F</t>
  </si>
  <si>
    <t>E01002244</t>
  </si>
  <si>
    <t>Havering 011A</t>
  </si>
  <si>
    <t>E01002245</t>
  </si>
  <si>
    <t>Havering 011B</t>
  </si>
  <si>
    <t>E01002325</t>
  </si>
  <si>
    <t>Havering 011C</t>
  </si>
  <si>
    <t>E01002329</t>
  </si>
  <si>
    <t>Havering 011D</t>
  </si>
  <si>
    <t>E01002330</t>
  </si>
  <si>
    <t>Havering 011E</t>
  </si>
  <si>
    <t>E01002337</t>
  </si>
  <si>
    <t>Havering 012A</t>
  </si>
  <si>
    <t>E01002354</t>
  </si>
  <si>
    <t>Havering 012B</t>
  </si>
  <si>
    <t>E01002376</t>
  </si>
  <si>
    <t>Havering 012C</t>
  </si>
  <si>
    <t>E01002379</t>
  </si>
  <si>
    <t>Havering 012D</t>
  </si>
  <si>
    <t>E01002380</t>
  </si>
  <si>
    <t>Havering 012E</t>
  </si>
  <si>
    <t>E01002381</t>
  </si>
  <si>
    <t>Havering 012F</t>
  </si>
  <si>
    <t>E01002243</t>
  </si>
  <si>
    <t>Havering 013A</t>
  </si>
  <si>
    <t>E01002353</t>
  </si>
  <si>
    <t>Havering 013B</t>
  </si>
  <si>
    <t>E01002356</t>
  </si>
  <si>
    <t>Havering 013C</t>
  </si>
  <si>
    <t>E01032741</t>
  </si>
  <si>
    <t>Havering 013E</t>
  </si>
  <si>
    <t>E01032742</t>
  </si>
  <si>
    <t>Havering 013F</t>
  </si>
  <si>
    <t>E01002272</t>
  </si>
  <si>
    <t>Havering 014A</t>
  </si>
  <si>
    <t>E01002274</t>
  </si>
  <si>
    <t>Havering 014B</t>
  </si>
  <si>
    <t>E01002317</t>
  </si>
  <si>
    <t>Havering 014C</t>
  </si>
  <si>
    <t>E01002318</t>
  </si>
  <si>
    <t>Havering 014D</t>
  </si>
  <si>
    <t>E01002355</t>
  </si>
  <si>
    <t>Havering 014E</t>
  </si>
  <si>
    <t>E01002382</t>
  </si>
  <si>
    <t>Havering 014F</t>
  </si>
  <si>
    <t>E01002270</t>
  </si>
  <si>
    <t>Havering 015A</t>
  </si>
  <si>
    <t>E01002271</t>
  </si>
  <si>
    <t>Havering 015B</t>
  </si>
  <si>
    <t>E01002273</t>
  </si>
  <si>
    <t>Havering 015C</t>
  </si>
  <si>
    <t>E01002275</t>
  </si>
  <si>
    <t>Havering 015D</t>
  </si>
  <si>
    <t>E01002319</t>
  </si>
  <si>
    <t>Havering 016A</t>
  </si>
  <si>
    <t>E01002350</t>
  </si>
  <si>
    <t>Havering 016B</t>
  </si>
  <si>
    <t>E01002351</t>
  </si>
  <si>
    <t>Havering 016C</t>
  </si>
  <si>
    <t>E01002352</t>
  </si>
  <si>
    <t>Havering 016D</t>
  </si>
  <si>
    <t>E01002358</t>
  </si>
  <si>
    <t>Havering 016E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</si>
  <si>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</si>
  <si>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</si>
  <si>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</si>
  <si>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</si>
  <si>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</si>
  <si>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</si>
  <si>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</si>
  <si>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</si>
  <si>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</si>
  <si>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</si>
  <si>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</si>
  <si>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</si>
  <si>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</si>
  <si>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</si>
  <si>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E01002256</t>
  </si>
  <si>
    <t>Havering 018B</t>
  </si>
  <si>
    <t>E01002258</t>
  </si>
  <si>
    <t>Havering 018C</t>
  </si>
  <si>
    <t>E01002259</t>
  </si>
  <si>
    <t>Havering 018D</t>
  </si>
  <si>
    <t>E01002391</t>
  </si>
  <si>
    <t>Havering 018E</t>
  </si>
  <si>
    <t>E01002253</t>
  </si>
  <si>
    <t>Havering 019A</t>
  </si>
  <si>
    <t>E01002254</t>
  </si>
  <si>
    <t>Havering 019B</t>
  </si>
  <si>
    <t>E01002257</t>
  </si>
  <si>
    <t>Havering 019C</t>
  </si>
  <si>
    <t>E01002384</t>
  </si>
  <si>
    <t>Havering 019D</t>
  </si>
  <si>
    <t>E01002359</t>
  </si>
  <si>
    <t>Havering 020A</t>
  </si>
  <si>
    <t>E01002360</t>
  </si>
  <si>
    <t>Havering 020B</t>
  </si>
  <si>
    <t>E01002361</t>
  </si>
  <si>
    <t>Havering 020C</t>
  </si>
  <si>
    <t>E01002363</t>
  </si>
  <si>
    <t>Havering 020D</t>
  </si>
  <si>
    <t>E01002367</t>
  </si>
  <si>
    <t>Havering 020E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</si>
  <si>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</si>
  <si>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</si>
  <si>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</si>
  <si>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</si>
  <si>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</si>
  <si>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</si>
  <si>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</si>
  <si>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</si>
  <si>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</si>
  <si>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</si>
  <si>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E01002255</t>
  </si>
  <si>
    <t>Havering 022A</t>
  </si>
  <si>
    <t>E01002289</t>
  </si>
  <si>
    <t>Havering 022B</t>
  </si>
  <si>
    <t>E01002292</t>
  </si>
  <si>
    <t>Havering 022C</t>
  </si>
  <si>
    <t>E01002362</t>
  </si>
  <si>
    <t>Havering 022D</t>
  </si>
  <si>
    <t>E01002386</t>
  </si>
  <si>
    <t>Havering 022E</t>
  </si>
  <si>
    <t>E01002287</t>
  </si>
  <si>
    <t>Havering 023A</t>
  </si>
  <si>
    <t>E01002291</t>
  </si>
  <si>
    <t>Havering 023B</t>
  </si>
  <si>
    <t>E01002364</t>
  </si>
  <si>
    <t>Havering 023C</t>
  </si>
  <si>
    <t>E01002365</t>
  </si>
  <si>
    <t>Havering 023D</t>
  </si>
  <si>
    <t>E01002366</t>
  </si>
  <si>
    <t>Havering 023E</t>
  </si>
  <si>
    <t>E01002385</t>
  </si>
  <si>
    <t>Havering 024A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</si>
  <si>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</si>
  <si>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</si>
  <si>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</si>
  <si>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</si>
  <si>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</si>
  <si>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</si>
  <si>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</si>
  <si>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</si>
  <si>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E01002265</t>
  </si>
  <si>
    <t>Havering 025A</t>
  </si>
  <si>
    <t>E01002285</t>
  </si>
  <si>
    <t>Havering 025B</t>
  </si>
  <si>
    <t>E01002286</t>
  </si>
  <si>
    <t>Havering 025C</t>
  </si>
  <si>
    <t>E01002288</t>
  </si>
  <si>
    <t>Havering 025D</t>
  </si>
  <si>
    <t>E01002290</t>
  </si>
  <si>
    <t>Havering 025E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</si>
  <si>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</si>
  <si>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</si>
  <si>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</si>
  <si>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</si>
  <si>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</si>
  <si>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</si>
  <si>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</si>
  <si>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</si>
  <si>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</si>
  <si>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</si>
  <si>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E01002266</t>
  </si>
  <si>
    <t>Havering 027A</t>
  </si>
  <si>
    <t>E01002267</t>
  </si>
  <si>
    <t>Havering 027B</t>
  </si>
  <si>
    <t>E01002372</t>
  </si>
  <si>
    <t>Havering 027C</t>
  </si>
  <si>
    <t>E01002373</t>
  </si>
  <si>
    <t>Havering 027D</t>
  </si>
  <si>
    <t>E01002374</t>
  </si>
  <si>
    <t>Havering 027E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</si>
  <si>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</si>
  <si>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</si>
  <si>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</si>
  <si>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</si>
  <si>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</si>
  <si>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</si>
  <si>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</si>
  <si>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</si>
  <si>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E01002375</t>
  </si>
  <si>
    <t>Havering 028E</t>
  </si>
  <si>
    <t>E01002343</t>
  </si>
  <si>
    <t>Havering 029A</t>
  </si>
  <si>
    <t>E01002344</t>
  </si>
  <si>
    <t>Havering 029B</t>
  </si>
  <si>
    <t>E01002348</t>
  </si>
  <si>
    <t>Havering 029C</t>
  </si>
  <si>
    <t>E01002349</t>
  </si>
  <si>
    <t>Havering 029D</t>
  </si>
  <si>
    <t>E01002342</t>
  </si>
  <si>
    <t>Havering 030A</t>
  </si>
  <si>
    <t>E01002345</t>
  </si>
  <si>
    <t>Havering 030B</t>
  </si>
  <si>
    <t>E01002346</t>
  </si>
  <si>
    <t>Havering 030C</t>
  </si>
  <si>
    <t>E01002347</t>
  </si>
  <si>
    <t>Havering 030D</t>
  </si>
  <si>
    <t>E01002473</t>
  </si>
  <si>
    <t>Hillingdon 001A</t>
  </si>
  <si>
    <t>E09000017</t>
  </si>
  <si>
    <t>Hillingdon</t>
  </si>
  <si>
    <t>E01002475</t>
  </si>
  <si>
    <t>Hillingdon 001B</t>
  </si>
  <si>
    <t>E01002476</t>
  </si>
  <si>
    <t>Hillingdon 001C</t>
  </si>
  <si>
    <t>E01002477</t>
  </si>
  <si>
    <t>Hillingdon 001D</t>
  </si>
  <si>
    <t>E01002482</t>
  </si>
  <si>
    <t>Hillingdon 001E</t>
  </si>
  <si>
    <t>E01002472</t>
  </si>
  <si>
    <t>Hillingdon 002A</t>
  </si>
  <si>
    <t>E01002474</t>
  </si>
  <si>
    <t>Hillingdon 002B</t>
  </si>
  <si>
    <t>E01002478</t>
  </si>
  <si>
    <t>Hillingdon 002C</t>
  </si>
  <si>
    <t>E01002483</t>
  </si>
  <si>
    <t>Hillingdon 002D</t>
  </si>
  <si>
    <t>E01002484</t>
  </si>
  <si>
    <t>Hillingdon 002E</t>
  </si>
  <si>
    <t>E01002485</t>
  </si>
  <si>
    <t>Hillingdon 002F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</si>
  <si>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</si>
  <si>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</si>
  <si>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</si>
  <si>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</si>
  <si>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</si>
  <si>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</si>
  <si>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</si>
  <si>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</si>
  <si>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</si>
  <si>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</si>
  <si>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E01002433</t>
  </si>
  <si>
    <t>Hillingdon 004A</t>
  </si>
  <si>
    <t>E01002436</t>
  </si>
  <si>
    <t>Hillingdon 004B</t>
  </si>
  <si>
    <t>E01002479</t>
  </si>
  <si>
    <t>Hillingdon 004C</t>
  </si>
  <si>
    <t>E01002480</t>
  </si>
  <si>
    <t>Hillingdon 004D</t>
  </si>
  <si>
    <t>E01002481</t>
  </si>
  <si>
    <t>Hillingdon 004E</t>
  </si>
  <si>
    <t>E01002533</t>
  </si>
  <si>
    <t>Hillingdon 005A</t>
  </si>
  <si>
    <t>E01002534</t>
  </si>
  <si>
    <t>Hillingdon 005B</t>
  </si>
  <si>
    <t>E01002538</t>
  </si>
  <si>
    <t>Hillingdon 005C</t>
  </si>
  <si>
    <t>E01002539</t>
  </si>
  <si>
    <t>Hillingdon 005D</t>
  </si>
  <si>
    <t>E01002418</t>
  </si>
  <si>
    <t>Hillingdon 006A</t>
  </si>
  <si>
    <t>E01002419</t>
  </si>
  <si>
    <t>Hillingdon 006B</t>
  </si>
  <si>
    <t>E01002431</t>
  </si>
  <si>
    <t>Hillingdon 006C</t>
  </si>
  <si>
    <t>E01002432</t>
  </si>
  <si>
    <t>Hillingdon 006D</t>
  </si>
  <si>
    <t>E01002437</t>
  </si>
  <si>
    <t>Hillingdon 006E</t>
  </si>
  <si>
    <t>E01002430</t>
  </si>
  <si>
    <t>Hillingdon 007A</t>
  </si>
  <si>
    <t>E01002434</t>
  </si>
  <si>
    <t>Hillingdon 007B</t>
  </si>
  <si>
    <t>E01002435</t>
  </si>
  <si>
    <t>Hillingdon 007C</t>
  </si>
  <si>
    <t>E01002470</t>
  </si>
  <si>
    <t>Hillingdon 007D</t>
  </si>
  <si>
    <t>E01002535</t>
  </si>
  <si>
    <t>Hillingdon 007E</t>
  </si>
  <si>
    <t>E01002416</t>
  </si>
  <si>
    <t>Hillingdon 008A</t>
  </si>
  <si>
    <t>E01002417</t>
  </si>
  <si>
    <t>Hillingdon 008B</t>
  </si>
  <si>
    <t>E01002420</t>
  </si>
  <si>
    <t>Hillingdon 008C</t>
  </si>
  <si>
    <t>E01002421</t>
  </si>
  <si>
    <t>Hillingdon 008D</t>
  </si>
  <si>
    <t>E01002471</t>
  </si>
  <si>
    <t>Hillingdon 008E</t>
  </si>
  <si>
    <t>E01002465</t>
  </si>
  <si>
    <t>Hillingdon 009A</t>
  </si>
  <si>
    <t>E01002467</t>
  </si>
  <si>
    <t>Hillingdon 009B</t>
  </si>
  <si>
    <t>E01002494</t>
  </si>
  <si>
    <t>Hillingdon 009C</t>
  </si>
  <si>
    <t>E01002536</t>
  </si>
  <si>
    <t>Hillingdon 009D</t>
  </si>
  <si>
    <t>E01002537</t>
  </si>
  <si>
    <t>Hillingdon 009E</t>
  </si>
  <si>
    <t>E01002415</t>
  </si>
  <si>
    <t>Hillingdon 010A</t>
  </si>
  <si>
    <t>E01002466</t>
  </si>
  <si>
    <t>Hillingdon 010B</t>
  </si>
  <si>
    <t>E01002468</t>
  </si>
  <si>
    <t>Hillingdon 010C</t>
  </si>
  <si>
    <t>E01002469</t>
  </si>
  <si>
    <t>Hillingdon 010D</t>
  </si>
  <si>
    <t>E01002495</t>
  </si>
  <si>
    <t>Hillingdon 010E</t>
  </si>
  <si>
    <t>E01002458</t>
  </si>
  <si>
    <t>Hillingdon 011A</t>
  </si>
  <si>
    <t>E01002459</t>
  </si>
  <si>
    <t>Hillingdon 011B</t>
  </si>
  <si>
    <t>E01002460</t>
  </si>
  <si>
    <t>Hillingdon 011C</t>
  </si>
  <si>
    <t>E01002462</t>
  </si>
  <si>
    <t>Hillingdon 011D</t>
  </si>
  <si>
    <t>E01002464</t>
  </si>
  <si>
    <t>Hillingdon 011E</t>
  </si>
  <si>
    <t>E01002461</t>
  </si>
  <si>
    <t>Hillingdon 013A</t>
  </si>
  <si>
    <t>E01002463</t>
  </si>
  <si>
    <t>Hillingdon 013B</t>
  </si>
  <si>
    <t>E01002512</t>
  </si>
  <si>
    <t>Hillingdon 013C</t>
  </si>
  <si>
    <t>E01002513</t>
  </si>
  <si>
    <t>Hillingdon 013D</t>
  </si>
  <si>
    <t>E01002516</t>
  </si>
  <si>
    <t>Hillingdon 013E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</si>
  <si>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</si>
  <si>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</si>
  <si>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</si>
  <si>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</si>
  <si>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</si>
  <si>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</si>
  <si>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</si>
  <si>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</si>
  <si>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</si>
  <si>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</si>
  <si>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E01002414</t>
  </si>
  <si>
    <t>Hillingdon 015A</t>
  </si>
  <si>
    <t>E01002514</t>
  </si>
  <si>
    <t>Hillingdon 015C</t>
  </si>
  <si>
    <t>E01002515</t>
  </si>
  <si>
    <t>Hillingdon 015D</t>
  </si>
  <si>
    <t>E01033725</t>
  </si>
  <si>
    <t>Hillingdon 015F</t>
  </si>
  <si>
    <t>E01002520</t>
  </si>
  <si>
    <t>Hillingdon 016B</t>
  </si>
  <si>
    <t>E01002521</t>
  </si>
  <si>
    <t>Hillingdon 016C</t>
  </si>
  <si>
    <t>E01002523</t>
  </si>
  <si>
    <t>Hillingdon 016D</t>
  </si>
  <si>
    <t>E01033724</t>
  </si>
  <si>
    <t>Hillingdon 016F</t>
  </si>
  <si>
    <t>E01002410</t>
  </si>
  <si>
    <t>Hillingdon 017A</t>
  </si>
  <si>
    <t>E01002412</t>
  </si>
  <si>
    <t>Hillingdon 017B</t>
  </si>
  <si>
    <t>E01002456</t>
  </si>
  <si>
    <t>Hillingdon 017C</t>
  </si>
  <si>
    <t>E01002509</t>
  </si>
  <si>
    <t>Hillingdon 017D</t>
  </si>
  <si>
    <t>E01002511</t>
  </si>
  <si>
    <t>Hillingdon 017E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</si>
  <si>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</si>
  <si>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</si>
  <si>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</si>
  <si>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</si>
  <si>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</si>
  <si>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</si>
  <si>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</si>
  <si>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</si>
  <si>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E01002427</t>
  </si>
  <si>
    <t>Hillingdon 018E</t>
  </si>
  <si>
    <t>E01002428</t>
  </si>
  <si>
    <t>Hillingdon 018F</t>
  </si>
  <si>
    <t>E01002408</t>
  </si>
  <si>
    <t>Hillingdon 019A</t>
  </si>
  <si>
    <t>E01002409</t>
  </si>
  <si>
    <t>Hillingdon 019B</t>
  </si>
  <si>
    <t>E01002429</t>
  </si>
  <si>
    <t>Hillingdon 019C</t>
  </si>
  <si>
    <t>E01002455</t>
  </si>
  <si>
    <t>Hillingdon 019D</t>
  </si>
  <si>
    <t>E01002457</t>
  </si>
  <si>
    <t>Hillingdon 019E</t>
  </si>
  <si>
    <t>E01002392</t>
  </si>
  <si>
    <t>Hillingdon 020A</t>
  </si>
  <si>
    <t>E01002393</t>
  </si>
  <si>
    <t>Hillingdon 020B</t>
  </si>
  <si>
    <t>E01002540</t>
  </si>
  <si>
    <t>Hillingdon 020C</t>
  </si>
  <si>
    <t>E01002542</t>
  </si>
  <si>
    <t>Hillingdon 020D</t>
  </si>
  <si>
    <t>E01002543</t>
  </si>
  <si>
    <t>Hillingdon 020E</t>
  </si>
  <si>
    <t>E01002394</t>
  </si>
  <si>
    <t>Hillingdon 021A</t>
  </si>
  <si>
    <t>E01002397</t>
  </si>
  <si>
    <t>Hillingdon 021C</t>
  </si>
  <si>
    <t>E01002399</t>
  </si>
  <si>
    <t>Hillingdon 021E</t>
  </si>
  <si>
    <t>E01002426</t>
  </si>
  <si>
    <t>Hillingdon 021F</t>
  </si>
  <si>
    <t>E01002411</t>
  </si>
  <si>
    <t>Hillingdon 022A</t>
  </si>
  <si>
    <t>E01002413</t>
  </si>
  <si>
    <t>Hillingdon 022B</t>
  </si>
  <si>
    <t>E01002518</t>
  </si>
  <si>
    <t>Hillingdon 022C</t>
  </si>
  <si>
    <t>E01002519</t>
  </si>
  <si>
    <t>Hillingdon 022D</t>
  </si>
  <si>
    <t>E01002550</t>
  </si>
  <si>
    <t>Hillingdon 022E</t>
  </si>
  <si>
    <t>E01002554</t>
  </si>
  <si>
    <t>Hillingdon 022F</t>
  </si>
  <si>
    <t>E01002541</t>
  </si>
  <si>
    <t>Hillingdon 023A</t>
  </si>
  <si>
    <t>E01002544</t>
  </si>
  <si>
    <t>Hillingdon 023B</t>
  </si>
  <si>
    <t>E01002546</t>
  </si>
  <si>
    <t>Hillingdon 023D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</si>
  <si>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</si>
  <si>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</si>
  <si>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</si>
  <si>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</si>
  <si>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</si>
  <si>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</si>
  <si>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</si>
  <si>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</si>
  <si>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</si>
  <si>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</si>
  <si>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E01002548</t>
  </si>
  <si>
    <t>Hillingdon 025A</t>
  </si>
  <si>
    <t>E01002549</t>
  </si>
  <si>
    <t>Hillingdon 025B</t>
  </si>
  <si>
    <t>E01002551</t>
  </si>
  <si>
    <t>Hillingdon 025C</t>
  </si>
  <si>
    <t>E01002553</t>
  </si>
  <si>
    <t>Hillingdon 025E</t>
  </si>
  <si>
    <t>E01002396</t>
  </si>
  <si>
    <t>Hillingdon 026A</t>
  </si>
  <si>
    <t>E01002501</t>
  </si>
  <si>
    <t>Hillingdon 026B</t>
  </si>
  <si>
    <t>E01002502</t>
  </si>
  <si>
    <t>Hillingdon 026C</t>
  </si>
  <si>
    <t>E01002505</t>
  </si>
  <si>
    <t>Hillingdon 026D</t>
  </si>
  <si>
    <t>E01002508</t>
  </si>
  <si>
    <t>Hillingdon 026E</t>
  </si>
  <si>
    <t>E01002405</t>
  </si>
  <si>
    <t>Hillingdon 027A</t>
  </si>
  <si>
    <t>E01002406</t>
  </si>
  <si>
    <t>Hillingdon 027B</t>
  </si>
  <si>
    <t>E01002503</t>
  </si>
  <si>
    <t>Hillingdon 027C</t>
  </si>
  <si>
    <t>E01002504</t>
  </si>
  <si>
    <t>Hillingdon 027D</t>
  </si>
  <si>
    <t>E01002506</t>
  </si>
  <si>
    <t>Hillingdon 027E</t>
  </si>
  <si>
    <t>E01002507</t>
  </si>
  <si>
    <t>Hillingdon 027F</t>
  </si>
  <si>
    <t>E01002486</t>
  </si>
  <si>
    <t>Hillingdon 028A</t>
  </si>
  <si>
    <t>E01002526</t>
  </si>
  <si>
    <t>Hillingdon 028C</t>
  </si>
  <si>
    <t>E01002528</t>
  </si>
  <si>
    <t>Hillingdon 028D</t>
  </si>
  <si>
    <t>E01002532</t>
  </si>
  <si>
    <t>Hillingdon 028E</t>
  </si>
  <si>
    <t>E01002445</t>
  </si>
  <si>
    <t>Hillingdon 029A</t>
  </si>
  <si>
    <t>E01002525</t>
  </si>
  <si>
    <t>Hillingdon 029B</t>
  </si>
  <si>
    <t>E01002529</t>
  </si>
  <si>
    <t>Hillingdon 029C</t>
  </si>
  <si>
    <t>E01002530</t>
  </si>
  <si>
    <t>Hillingdon 029D</t>
  </si>
  <si>
    <t>E01002531</t>
  </si>
  <si>
    <t>Hillingdon 029E</t>
  </si>
  <si>
    <t>E01002407</t>
  </si>
  <si>
    <t>Hillingdon 030A</t>
  </si>
  <si>
    <t>E01002488</t>
  </si>
  <si>
    <t>Hillingdon 030B</t>
  </si>
  <si>
    <t>E01002489</t>
  </si>
  <si>
    <t>Hillingdon 030C</t>
  </si>
  <si>
    <t>E01002490</t>
  </si>
  <si>
    <t>Hillingdon 030D</t>
  </si>
  <si>
    <t>E01002492</t>
  </si>
  <si>
    <t>Hillingdon 030E</t>
  </si>
  <si>
    <t>E01002444</t>
  </si>
  <si>
    <t>Hillingdon 031A</t>
  </si>
  <si>
    <t>E01002446</t>
  </si>
  <si>
    <t>Hillingdon 031B</t>
  </si>
  <si>
    <t>E01002447</t>
  </si>
  <si>
    <t>Hillingdon 031C</t>
  </si>
  <si>
    <t>E01002527</t>
  </si>
  <si>
    <t>Hillingdon 031D</t>
  </si>
  <si>
    <t>E01002443</t>
  </si>
  <si>
    <t>Hillingdon 032A</t>
  </si>
  <si>
    <t>E01002448</t>
  </si>
  <si>
    <t>Hillingdon 032B</t>
  </si>
  <si>
    <t>E01002449</t>
  </si>
  <si>
    <t>Hillingdon 032C</t>
  </si>
  <si>
    <t>E01002491</t>
  </si>
  <si>
    <t>Hillingdon 032D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</si>
  <si>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</si>
  <si>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</si>
  <si>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</si>
  <si>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</si>
  <si>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</si>
  <si>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</si>
  <si>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</si>
  <si>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</si>
  <si>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E01032577</t>
  </si>
  <si>
    <t>Hillingdon 033E</t>
  </si>
  <si>
    <t>E01002569</t>
  </si>
  <si>
    <t>Hounslow 001A</t>
  </si>
  <si>
    <t>E09000018</t>
  </si>
  <si>
    <t>Hounslow</t>
  </si>
  <si>
    <t>E01002570</t>
  </si>
  <si>
    <t>Hounslow 001B</t>
  </si>
  <si>
    <t>E01002573</t>
  </si>
  <si>
    <t>Hounslow 001C</t>
  </si>
  <si>
    <t>E01002574</t>
  </si>
  <si>
    <t>Hounslow 001D</t>
  </si>
  <si>
    <t>E01002575</t>
  </si>
  <si>
    <t>Hounslow 001E</t>
  </si>
  <si>
    <t>E01002562</t>
  </si>
  <si>
    <t>Hounslow 003A</t>
  </si>
  <si>
    <t>E01002564</t>
  </si>
  <si>
    <t>Hounslow 003B</t>
  </si>
  <si>
    <t>E01002566</t>
  </si>
  <si>
    <t>Hounslow 003C</t>
  </si>
  <si>
    <t>E01002568</t>
  </si>
  <si>
    <t>Hounslow 003D</t>
  </si>
  <si>
    <t>E01033081</t>
  </si>
  <si>
    <t>Hounslow 003F</t>
  </si>
  <si>
    <t>E01033082</t>
  </si>
  <si>
    <t>Hounslow 003G</t>
  </si>
  <si>
    <t>E01002620</t>
  </si>
  <si>
    <t>Hounslow 004A</t>
  </si>
  <si>
    <t>E01002625</t>
  </si>
  <si>
    <t>Hounslow 004B</t>
  </si>
  <si>
    <t>E01002626</t>
  </si>
  <si>
    <t>Hounslow 004C</t>
  </si>
  <si>
    <t>E01002627</t>
  </si>
  <si>
    <t>Hounslow 004D</t>
  </si>
  <si>
    <t>E01002631</t>
  </si>
  <si>
    <t>Hounslow 004E</t>
  </si>
  <si>
    <t>E01002633</t>
  </si>
  <si>
    <t>Hounslow 005A</t>
  </si>
  <si>
    <t>E01002638</t>
  </si>
  <si>
    <t>Hounslow 005D</t>
  </si>
  <si>
    <t>E01002563</t>
  </si>
  <si>
    <t>Hounslow 006A</t>
  </si>
  <si>
    <t>E01002565</t>
  </si>
  <si>
    <t>Hounslow 006B</t>
  </si>
  <si>
    <t>E01002567</t>
  </si>
  <si>
    <t>Hounslow 006C</t>
  </si>
  <si>
    <t>E01002684</t>
  </si>
  <si>
    <t>Hounslow 006D</t>
  </si>
  <si>
    <t>E01002686</t>
  </si>
  <si>
    <t>Hounslow 006E</t>
  </si>
  <si>
    <t>E01002571</t>
  </si>
  <si>
    <t>Hounslow 007A</t>
  </si>
  <si>
    <t>E01002572</t>
  </si>
  <si>
    <t>Hounslow 007B</t>
  </si>
  <si>
    <t>E01002577</t>
  </si>
  <si>
    <t>Hounslow 007C</t>
  </si>
  <si>
    <t>E01002578</t>
  </si>
  <si>
    <t>Hounslow 007D</t>
  </si>
  <si>
    <t>E01002689</t>
  </si>
  <si>
    <t>Hounslow 007E</t>
  </si>
  <si>
    <t>E01002690</t>
  </si>
  <si>
    <t>Hounslow 007F</t>
  </si>
  <si>
    <t>E01002576</t>
  </si>
  <si>
    <t>Hounslow 008A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</si>
  <si>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</si>
  <si>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</si>
  <si>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</si>
  <si>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</si>
  <si>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</si>
  <si>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</si>
  <si>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</si>
  <si>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</si>
  <si>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E01002675</t>
  </si>
  <si>
    <t>Hounslow 009A</t>
  </si>
  <si>
    <t>E01002679</t>
  </si>
  <si>
    <t>Hounslow 009C</t>
  </si>
  <si>
    <t>E01002680</t>
  </si>
  <si>
    <t>Hounslow 009D</t>
  </si>
  <si>
    <t>E01002619</t>
  </si>
  <si>
    <t>Hounslow 010A</t>
  </si>
  <si>
    <t>E01002622</t>
  </si>
  <si>
    <t>Hounslow 010B</t>
  </si>
  <si>
    <t>E01002632</t>
  </si>
  <si>
    <t>Hounslow 010C</t>
  </si>
  <si>
    <t>E01002635</t>
  </si>
  <si>
    <t>Hounslow 010D</t>
  </si>
  <si>
    <t>E01002636</t>
  </si>
  <si>
    <t>Hounslow 010E</t>
  </si>
  <si>
    <t>E01002618</t>
  </si>
  <si>
    <t>Hounslow 011A</t>
  </si>
  <si>
    <t>E01002621</t>
  </si>
  <si>
    <t>Hounslow 011B</t>
  </si>
  <si>
    <t>E01002628</t>
  </si>
  <si>
    <t>Hounslow 011D</t>
  </si>
  <si>
    <t>E01002630</t>
  </si>
  <si>
    <t>Hounslow 012A</t>
  </si>
  <si>
    <t>E01002639</t>
  </si>
  <si>
    <t>Hounslow 012B</t>
  </si>
  <si>
    <t>E01002674</t>
  </si>
  <si>
    <t>Hounslow 012D</t>
  </si>
  <si>
    <t>E01002676</t>
  </si>
  <si>
    <t>Hounslow 012E</t>
  </si>
  <si>
    <t>E01002583</t>
  </si>
  <si>
    <t>Hounslow 013A</t>
  </si>
  <si>
    <t>E01002585</t>
  </si>
  <si>
    <t>Hounslow 013C</t>
  </si>
  <si>
    <t>E01002586</t>
  </si>
  <si>
    <t>Hounslow 013D</t>
  </si>
  <si>
    <t>E01002589</t>
  </si>
  <si>
    <t>Hounslow 013E</t>
  </si>
  <si>
    <t>E01002668</t>
  </si>
  <si>
    <t>Hounslow 014A</t>
  </si>
  <si>
    <t>E01002669</t>
  </si>
  <si>
    <t>Hounslow 014B</t>
  </si>
  <si>
    <t>E01002681</t>
  </si>
  <si>
    <t>Hounslow 014C</t>
  </si>
  <si>
    <t>E01002682</t>
  </si>
  <si>
    <t>Hounslow 014D</t>
  </si>
  <si>
    <t>E01002683</t>
  </si>
  <si>
    <t>Hounslow 014E</t>
  </si>
  <si>
    <t>E01002642</t>
  </si>
  <si>
    <t>Hounslow 015A</t>
  </si>
  <si>
    <t>E01002643</t>
  </si>
  <si>
    <t>Hounslow 015B</t>
  </si>
  <si>
    <t>E01002645</t>
  </si>
  <si>
    <t>Hounslow 015C</t>
  </si>
  <si>
    <t>E01002658</t>
  </si>
  <si>
    <t>Hounslow 015D</t>
  </si>
  <si>
    <t>E01002677</t>
  </si>
  <si>
    <t>Hounslow 015E</t>
  </si>
  <si>
    <t>E01002587</t>
  </si>
  <si>
    <t>Hounslow 016A</t>
  </si>
  <si>
    <t>E01002588</t>
  </si>
  <si>
    <t>Hounslow 016B</t>
  </si>
  <si>
    <t>E01002665</t>
  </si>
  <si>
    <t>Hounslow 016E</t>
  </si>
  <si>
    <t>E01002624</t>
  </si>
  <si>
    <t>Hounslow 017A</t>
  </si>
  <si>
    <t>E01002662</t>
  </si>
  <si>
    <t>Hounslow 017C</t>
  </si>
  <si>
    <t>E01002663</t>
  </si>
  <si>
    <t>Hounslow 017D</t>
  </si>
  <si>
    <t>E01002664</t>
  </si>
  <si>
    <t>Hounslow 017E</t>
  </si>
  <si>
    <t>E01002641</t>
  </si>
  <si>
    <t>Hounslow 018A</t>
  </si>
  <si>
    <t>E01002648</t>
  </si>
  <si>
    <t>Hounslow 018C</t>
  </si>
  <si>
    <t>E01002649</t>
  </si>
  <si>
    <t>Hounslow 018D</t>
  </si>
  <si>
    <t>E01002657</t>
  </si>
  <si>
    <t>Hounslow 018E</t>
  </si>
  <si>
    <t>E01033083</t>
  </si>
  <si>
    <t>Hounslow 018F</t>
  </si>
  <si>
    <t>E01033084</t>
  </si>
  <si>
    <t>Hounslow 018G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</si>
  <si>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</si>
  <si>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</si>
  <si>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</si>
  <si>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</si>
  <si>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</si>
  <si>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</si>
  <si>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</si>
  <si>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</si>
  <si>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E01002659</t>
  </si>
  <si>
    <t>Hounslow 019E</t>
  </si>
  <si>
    <t>E01002667</t>
  </si>
  <si>
    <t>Hounslow 020A</t>
  </si>
  <si>
    <t>E01002670</t>
  </si>
  <si>
    <t>Hounslow 020B</t>
  </si>
  <si>
    <t>E01002671</t>
  </si>
  <si>
    <t>Hounslow 020C</t>
  </si>
  <si>
    <t>E01002672</t>
  </si>
  <si>
    <t>Hounslow 020D</t>
  </si>
  <si>
    <t>E01002647</t>
  </si>
  <si>
    <t>Hounslow 021A</t>
  </si>
  <si>
    <t>E01002650</t>
  </si>
  <si>
    <t>Hounslow 021B</t>
  </si>
  <si>
    <t>E01002651</t>
  </si>
  <si>
    <t>Hounslow 021C</t>
  </si>
  <si>
    <t>E01002652</t>
  </si>
  <si>
    <t>Hounslow 021D</t>
  </si>
  <si>
    <t>E01002666</t>
  </si>
  <si>
    <t>Hounslow 021E</t>
  </si>
  <si>
    <t>E01002555</t>
  </si>
  <si>
    <t>Hounslow 022A</t>
  </si>
  <si>
    <t>E01002556</t>
  </si>
  <si>
    <t>Hounslow 022B</t>
  </si>
  <si>
    <t>E01002590</t>
  </si>
  <si>
    <t>Hounslow 022C</t>
  </si>
  <si>
    <t>E01002592</t>
  </si>
  <si>
    <t>Hounslow 022D</t>
  </si>
  <si>
    <t>E01002595</t>
  </si>
  <si>
    <t>Hounslow 022E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</si>
  <si>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</si>
  <si>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</si>
  <si>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</si>
  <si>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</si>
  <si>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</si>
  <si>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</si>
  <si>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</si>
  <si>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</si>
  <si>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</si>
  <si>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</si>
  <si>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E01002591</t>
  </si>
  <si>
    <t>Hounslow 024A</t>
  </si>
  <si>
    <t>E01002593</t>
  </si>
  <si>
    <t>Hounslow 024B</t>
  </si>
  <si>
    <t>E01002594</t>
  </si>
  <si>
    <t>Hounslow 024C</t>
  </si>
  <si>
    <t>E01002611</t>
  </si>
  <si>
    <t>Hounslow 024D</t>
  </si>
  <si>
    <t>E01002612</t>
  </si>
  <si>
    <t>Hounslow 024E</t>
  </si>
  <si>
    <t>E01002613</t>
  </si>
  <si>
    <t>Hounslow 024F</t>
  </si>
  <si>
    <t>E01002598</t>
  </si>
  <si>
    <t>Hounslow 025B</t>
  </si>
  <si>
    <t>E01002599</t>
  </si>
  <si>
    <t>Hounslow 025C</t>
  </si>
  <si>
    <t>E01002600</t>
  </si>
  <si>
    <t>Hounslow 025D</t>
  </si>
  <si>
    <t>E01002603</t>
  </si>
  <si>
    <t>Hounslow 025E</t>
  </si>
  <si>
    <t>E01033000</t>
  </si>
  <si>
    <t>Hounslow 025F</t>
  </si>
  <si>
    <t>E01033030</t>
  </si>
  <si>
    <t>Hounslow 025G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</si>
  <si>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</si>
  <si>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</si>
  <si>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</si>
  <si>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</si>
  <si>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</si>
  <si>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</si>
  <si>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</si>
  <si>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</si>
  <si>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E01002615</t>
  </si>
  <si>
    <t>Hounslow 026E</t>
  </si>
  <si>
    <t>E01002596</t>
  </si>
  <si>
    <t>Hounslow 027A</t>
  </si>
  <si>
    <t>E01002601</t>
  </si>
  <si>
    <t>Hounslow 027B</t>
  </si>
  <si>
    <t>E01002602</t>
  </si>
  <si>
    <t>Hounslow 027C</t>
  </si>
  <si>
    <t>E01002614</t>
  </si>
  <si>
    <t>Hounslow 027D</t>
  </si>
  <si>
    <t>E01002616</t>
  </si>
  <si>
    <t>Hounslow 027E</t>
  </si>
  <si>
    <t>E01002608</t>
  </si>
  <si>
    <t>Hounslow 028A</t>
  </si>
  <si>
    <t>E01002609</t>
  </si>
  <si>
    <t>Hounslow 028B</t>
  </si>
  <si>
    <t>E01002610</t>
  </si>
  <si>
    <t>Hounslow 028C</t>
  </si>
  <si>
    <t>E01002617</t>
  </si>
  <si>
    <t>Hounslow 028D</t>
  </si>
  <si>
    <t>E01002687</t>
  </si>
  <si>
    <t>Hounslow 029A</t>
  </si>
  <si>
    <t>E01002691</t>
  </si>
  <si>
    <t>Hounslow 029B</t>
  </si>
  <si>
    <t>E01002692</t>
  </si>
  <si>
    <t>Hounslow 029C</t>
  </si>
  <si>
    <t>E01002693</t>
  </si>
  <si>
    <t>Hounslow 029D</t>
  </si>
  <si>
    <t>E01032573</t>
  </si>
  <si>
    <t>Hounslow 029E</t>
  </si>
  <si>
    <t>E01002755</t>
  </si>
  <si>
    <t>Islington 001A</t>
  </si>
  <si>
    <t>E09000019</t>
  </si>
  <si>
    <t>Islington</t>
  </si>
  <si>
    <t>E01002756</t>
  </si>
  <si>
    <t>Islington 001B</t>
  </si>
  <si>
    <t>E01002758</t>
  </si>
  <si>
    <t>Islington 001C</t>
  </si>
  <si>
    <t>E01002804</t>
  </si>
  <si>
    <t>Islington 001D</t>
  </si>
  <si>
    <t>E01002807</t>
  </si>
  <si>
    <t>Islington 001E</t>
  </si>
  <si>
    <t>E01002811</t>
  </si>
  <si>
    <t>Islington 001F</t>
  </si>
  <si>
    <t>E01002754</t>
  </si>
  <si>
    <t>Islington 002B</t>
  </si>
  <si>
    <t>E01002757</t>
  </si>
  <si>
    <t>Islington 002C</t>
  </si>
  <si>
    <t>E01002759</t>
  </si>
  <si>
    <t>Islington 002D</t>
  </si>
  <si>
    <t>E01002760</t>
  </si>
  <si>
    <t>Islington 002E</t>
  </si>
  <si>
    <t>E01002772</t>
  </si>
  <si>
    <t>Islington 002F</t>
  </si>
  <si>
    <t>E01002735</t>
  </si>
  <si>
    <t>Islington 003A</t>
  </si>
  <si>
    <t>E01002805</t>
  </si>
  <si>
    <t>Islington 003B</t>
  </si>
  <si>
    <t>E01002806</t>
  </si>
  <si>
    <t>Islington 003C</t>
  </si>
  <si>
    <t>E01002808</t>
  </si>
  <si>
    <t>Islington 003D</t>
  </si>
  <si>
    <t>E01002809</t>
  </si>
  <si>
    <t>Islington 003E</t>
  </si>
  <si>
    <t>E01002810</t>
  </si>
  <si>
    <t>Islington 003F</t>
  </si>
  <si>
    <t>E01002768</t>
  </si>
  <si>
    <t>Islington 004A</t>
  </si>
  <si>
    <t>E01002770</t>
  </si>
  <si>
    <t>Islington 004B</t>
  </si>
  <si>
    <t>E01002771</t>
  </si>
  <si>
    <t>Islington 004C</t>
  </si>
  <si>
    <t>E01002773</t>
  </si>
  <si>
    <t>Islington 004D</t>
  </si>
  <si>
    <t>E01002774</t>
  </si>
  <si>
    <t>Islington 004E</t>
  </si>
  <si>
    <t>E01002732</t>
  </si>
  <si>
    <t>Islington 005A</t>
  </si>
  <si>
    <t>E01002734</t>
  </si>
  <si>
    <t>Islington 005B</t>
  </si>
  <si>
    <t>E01002736</t>
  </si>
  <si>
    <t>Islington 005C</t>
  </si>
  <si>
    <t>E01002737</t>
  </si>
  <si>
    <t>Islington 005D</t>
  </si>
  <si>
    <t>E01002751</t>
  </si>
  <si>
    <t>Islington 005E</t>
  </si>
  <si>
    <t>E01002742</t>
  </si>
  <si>
    <t>Islington 006A</t>
  </si>
  <si>
    <t>E01002747</t>
  </si>
  <si>
    <t>Islington 006B</t>
  </si>
  <si>
    <t>E01002748</t>
  </si>
  <si>
    <t>Islington 006C</t>
  </si>
  <si>
    <t>E01002749</t>
  </si>
  <si>
    <t>Islington 006D</t>
  </si>
  <si>
    <t>E01033493</t>
  </si>
  <si>
    <t>Islington 006F</t>
  </si>
  <si>
    <t>E01033494</t>
  </si>
  <si>
    <t>Islington 006G</t>
  </si>
  <si>
    <t>E01002730</t>
  </si>
  <si>
    <t>Islington 007A</t>
  </si>
  <si>
    <t>E01002731</t>
  </si>
  <si>
    <t>Islington 007B</t>
  </si>
  <si>
    <t>E01002733</t>
  </si>
  <si>
    <t>Islington 007C</t>
  </si>
  <si>
    <t>E01002763</t>
  </si>
  <si>
    <t>Islington 007D</t>
  </si>
  <si>
    <t>E01002769</t>
  </si>
  <si>
    <t>Islington 008A</t>
  </si>
  <si>
    <t>E01002785</t>
  </si>
  <si>
    <t>Islington 008B</t>
  </si>
  <si>
    <t>E01002788</t>
  </si>
  <si>
    <t>Islington 008C</t>
  </si>
  <si>
    <t>E01002789</t>
  </si>
  <si>
    <t>Islington 008D</t>
  </si>
  <si>
    <t>E01002738</t>
  </si>
  <si>
    <t>Islington 009A</t>
  </si>
  <si>
    <t>E01002741</t>
  </si>
  <si>
    <t>Islington 009B</t>
  </si>
  <si>
    <t>E01002743</t>
  </si>
  <si>
    <t>Islington 009C</t>
  </si>
  <si>
    <t>E01002744</t>
  </si>
  <si>
    <t>Islington 009D</t>
  </si>
  <si>
    <t>E01002752</t>
  </si>
  <si>
    <t>Islington 009E</t>
  </si>
  <si>
    <t>E01002764</t>
  </si>
  <si>
    <t>Islington 010A</t>
  </si>
  <si>
    <t>E01002783</t>
  </si>
  <si>
    <t>Islington 010B</t>
  </si>
  <si>
    <t>E01002784</t>
  </si>
  <si>
    <t>Islington 010C</t>
  </si>
  <si>
    <t>E01002786</t>
  </si>
  <si>
    <t>Islington 010D</t>
  </si>
  <si>
    <t>E01002787</t>
  </si>
  <si>
    <t>Islington 010E</t>
  </si>
  <si>
    <t>E01002762</t>
  </si>
  <si>
    <t>Islington 011C</t>
  </si>
  <si>
    <t>E01002767</t>
  </si>
  <si>
    <t>Islington 011D</t>
  </si>
  <si>
    <t>E01033487</t>
  </si>
  <si>
    <t>Islington 011F</t>
  </si>
  <si>
    <t>E01033488</t>
  </si>
  <si>
    <t>Islington 011G</t>
  </si>
  <si>
    <t>E01033491</t>
  </si>
  <si>
    <t>Islington 011H</t>
  </si>
  <si>
    <t>E01033492</t>
  </si>
  <si>
    <t>Islington 011I</t>
  </si>
  <si>
    <t>E01002777</t>
  </si>
  <si>
    <t>Islington 012A</t>
  </si>
  <si>
    <t>E01002778</t>
  </si>
  <si>
    <t>Islington 012B</t>
  </si>
  <si>
    <t>E01002779</t>
  </si>
  <si>
    <t>Islington 012C</t>
  </si>
  <si>
    <t>E01002781</t>
  </si>
  <si>
    <t>Islington 012D</t>
  </si>
  <si>
    <t>E01002739</t>
  </si>
  <si>
    <t>Islington 013A</t>
  </si>
  <si>
    <t>E01002740</t>
  </si>
  <si>
    <t>Islington 013B</t>
  </si>
  <si>
    <t>E01002745</t>
  </si>
  <si>
    <t>Islington 013C</t>
  </si>
  <si>
    <t>E01002795</t>
  </si>
  <si>
    <t>Islington 013D</t>
  </si>
  <si>
    <t>E01002796</t>
  </si>
  <si>
    <t>Islington 013E</t>
  </si>
  <si>
    <t>E01002716</t>
  </si>
  <si>
    <t>Islington 014A</t>
  </si>
  <si>
    <t>E01002718</t>
  </si>
  <si>
    <t>Islington 014B</t>
  </si>
  <si>
    <t>E01002721</t>
  </si>
  <si>
    <t>Islington 014C</t>
  </si>
  <si>
    <t>E01002775</t>
  </si>
  <si>
    <t>Islington 014D</t>
  </si>
  <si>
    <t>E01002776</t>
  </si>
  <si>
    <t>Islington 014E</t>
  </si>
  <si>
    <t>E01002780</t>
  </si>
  <si>
    <t>Islington 014F</t>
  </si>
  <si>
    <t>E01002708</t>
  </si>
  <si>
    <t>Islington 015A</t>
  </si>
  <si>
    <t>E01002712</t>
  </si>
  <si>
    <t>Islington 015B</t>
  </si>
  <si>
    <t>E01002713</t>
  </si>
  <si>
    <t>Islington 015C</t>
  </si>
  <si>
    <t>E01002765</t>
  </si>
  <si>
    <t>Islington 015D</t>
  </si>
  <si>
    <t>E01002766</t>
  </si>
  <si>
    <t>Islington 015E</t>
  </si>
  <si>
    <t>E01002717</t>
  </si>
  <si>
    <t>Islington 016A</t>
  </si>
  <si>
    <t>E01002719</t>
  </si>
  <si>
    <t>Islington 016B</t>
  </si>
  <si>
    <t>E01002791</t>
  </si>
  <si>
    <t>Islington 016E</t>
  </si>
  <si>
    <t>E01002793</t>
  </si>
  <si>
    <t>Islington 016F</t>
  </si>
  <si>
    <t>E01002698</t>
  </si>
  <si>
    <t>Islington 017A</t>
  </si>
  <si>
    <t>E01002699</t>
  </si>
  <si>
    <t>Islington 017B</t>
  </si>
  <si>
    <t>E01002700</t>
  </si>
  <si>
    <t>Islington 017C</t>
  </si>
  <si>
    <t>E01002714</t>
  </si>
  <si>
    <t>Islington 017D</t>
  </si>
  <si>
    <t>E01002792</t>
  </si>
  <si>
    <t>Islington 017E</t>
  </si>
  <si>
    <t>E01002722</t>
  </si>
  <si>
    <t>Islington 018A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</si>
  <si>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</si>
  <si>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</si>
  <si>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</si>
  <si>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</si>
  <si>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</si>
  <si>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</si>
  <si>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</si>
  <si>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</si>
  <si>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E01002697</t>
  </si>
  <si>
    <t>Islington 019B</t>
  </si>
  <si>
    <t>E01002709</t>
  </si>
  <si>
    <t>Islington 019C</t>
  </si>
  <si>
    <t>E01002710</t>
  </si>
  <si>
    <t>Islington 019D</t>
  </si>
  <si>
    <t>E01002715</t>
  </si>
  <si>
    <t>Islington 019E</t>
  </si>
  <si>
    <t>E01002696</t>
  </si>
  <si>
    <t>Islington 020A</t>
  </si>
  <si>
    <t>E01002794</t>
  </si>
  <si>
    <t>Islington 020B</t>
  </si>
  <si>
    <t>E01002801</t>
  </si>
  <si>
    <t>Islington 020C</t>
  </si>
  <si>
    <t>E01002802</t>
  </si>
  <si>
    <t>Islington 020D</t>
  </si>
  <si>
    <t>E01002803</t>
  </si>
  <si>
    <t>Islington 020E</t>
  </si>
  <si>
    <t>E01002695</t>
  </si>
  <si>
    <t>Islington 021A</t>
  </si>
  <si>
    <t>E01002711</t>
  </si>
  <si>
    <t>Islington 021B</t>
  </si>
  <si>
    <t>E01002727</t>
  </si>
  <si>
    <t>Islington 021C</t>
  </si>
  <si>
    <t>E01002728</t>
  </si>
  <si>
    <t>Islington 021D</t>
  </si>
  <si>
    <t>E01002729</t>
  </si>
  <si>
    <t>Islington 021E</t>
  </si>
  <si>
    <t>E01002707</t>
  </si>
  <si>
    <t>Islington 022B</t>
  </si>
  <si>
    <t>E01002723</t>
  </si>
  <si>
    <t>Islington 022C</t>
  </si>
  <si>
    <t>E01002724</t>
  </si>
  <si>
    <t>Islington 022D</t>
  </si>
  <si>
    <t>E01002726</t>
  </si>
  <si>
    <t>Islington 022F</t>
  </si>
  <si>
    <t>E01033489</t>
  </si>
  <si>
    <t>Islington 022G</t>
  </si>
  <si>
    <t>E01033490</t>
  </si>
  <si>
    <t>Islington 022H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</si>
  <si>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</si>
  <si>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</si>
  <si>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</si>
  <si>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</si>
  <si>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</si>
  <si>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</si>
  <si>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</si>
  <si>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</si>
  <si>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</si>
  <si>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</si>
  <si>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E01002852</t>
  </si>
  <si>
    <t>Kensington and Chelsea 001A</t>
  </si>
  <si>
    <t>E09000020</t>
  </si>
  <si>
    <t>Kensington and Chelsea</t>
  </si>
  <si>
    <t>E01002854</t>
  </si>
  <si>
    <t>Kensington and Chelsea 001C</t>
  </si>
  <si>
    <t>E01002906</t>
  </si>
  <si>
    <t>Kensington and Chelsea 002C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</si>
  <si>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</si>
  <si>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</si>
  <si>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</si>
  <si>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</si>
  <si>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</si>
  <si>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</si>
  <si>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E01002909</t>
  </si>
  <si>
    <t>Kensington and Chelsea 003E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</si>
  <si>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</si>
  <si>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</si>
  <si>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</si>
  <si>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</si>
  <si>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</si>
  <si>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</si>
  <si>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</si>
  <si>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</si>
  <si>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E01002856</t>
  </si>
  <si>
    <t>Kensington and Chelsea 004E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</si>
  <si>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</si>
  <si>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</si>
  <si>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</si>
  <si>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</si>
  <si>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</si>
  <si>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</si>
  <si>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</si>
  <si>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</si>
  <si>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</si>
  <si>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</si>
  <si>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E01002833</t>
  </si>
  <si>
    <t>Kensington and Chelsea 007A</t>
  </si>
  <si>
    <t>E01002871</t>
  </si>
  <si>
    <t>Kensington and Chelsea 007B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</si>
  <si>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</si>
  <si>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</si>
  <si>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</si>
  <si>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</si>
  <si>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</si>
  <si>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</si>
  <si>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</si>
  <si>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</si>
  <si>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</si>
  <si>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</si>
  <si>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</si>
  <si>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</si>
  <si>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</si>
  <si>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</si>
  <si>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</si>
  <si>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</si>
  <si>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E01002864</t>
  </si>
  <si>
    <t>Kensington and Chelsea 009A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</si>
  <si>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</si>
  <si>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</si>
  <si>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</si>
  <si>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</si>
  <si>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</si>
  <si>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</si>
  <si>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</si>
  <si>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</si>
  <si>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E01002887</t>
  </si>
  <si>
    <t>Kensington and Chelsea 010A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</si>
  <si>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</si>
  <si>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</si>
  <si>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</si>
  <si>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</si>
  <si>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</si>
  <si>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</si>
  <si>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</si>
  <si>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</si>
  <si>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E01002813</t>
  </si>
  <si>
    <t>Kensington and Chelsea 011A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</si>
  <si>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</si>
  <si>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</si>
  <si>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</si>
  <si>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</si>
  <si>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</si>
  <si>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</si>
  <si>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E01002865</t>
  </si>
  <si>
    <t>Kensington and Chelsea 011E</t>
  </si>
  <si>
    <t>E01002818</t>
  </si>
  <si>
    <t>Kensington and Chelsea 012A</t>
  </si>
  <si>
    <t>E01002819</t>
  </si>
  <si>
    <t>Kensington and Chelsea 012B</t>
  </si>
  <si>
    <t>E01002859</t>
  </si>
  <si>
    <t>Kensington and Chelsea 012C</t>
  </si>
  <si>
    <t>E01002860</t>
  </si>
  <si>
    <t>Kensington and Chelsea 012D</t>
  </si>
  <si>
    <t>E01002863</t>
  </si>
  <si>
    <t>Kensington and Chelsea 012E</t>
  </si>
  <si>
    <t>E01002812</t>
  </si>
  <si>
    <t>Kensington and Chelsea 013A</t>
  </si>
  <si>
    <t>E01002834</t>
  </si>
  <si>
    <t>Kensington and Chelsea 013B</t>
  </si>
  <si>
    <t>E01002839</t>
  </si>
  <si>
    <t>Kensington and Chelsea 013C</t>
  </si>
  <si>
    <t>E01002850</t>
  </si>
  <si>
    <t>Kensington and Chelsea 013D</t>
  </si>
  <si>
    <t>E01002888</t>
  </si>
  <si>
    <t>Kensington and Chelsea 013E</t>
  </si>
  <si>
    <t>E01002821</t>
  </si>
  <si>
    <t>Kensington and Chelsea 014A</t>
  </si>
  <si>
    <t>E01002823</t>
  </si>
  <si>
    <t>Kensington and Chelsea 014B</t>
  </si>
  <si>
    <t>E01002858</t>
  </si>
  <si>
    <t>Kensington and Chelsea 014C</t>
  </si>
  <si>
    <t>E01002861</t>
  </si>
  <si>
    <t>Kensington and Chelsea 014D</t>
  </si>
  <si>
    <t>E01002862</t>
  </si>
  <si>
    <t>Kensington and Chelsea 014E</t>
  </si>
  <si>
    <t>E01002814</t>
  </si>
  <si>
    <t>Kensington and Chelsea 015A</t>
  </si>
  <si>
    <t>E01002847</t>
  </si>
  <si>
    <t>Kensington and Chelsea 015B</t>
  </si>
  <si>
    <t>E01002851</t>
  </si>
  <si>
    <t>Kensington and Chelsea 015D</t>
  </si>
  <si>
    <t>E01002820</t>
  </si>
  <si>
    <t>Kensington and Chelsea 016A</t>
  </si>
  <si>
    <t>E01002822</t>
  </si>
  <si>
    <t>Kensington and Chelsea 016B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</si>
  <si>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</si>
  <si>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</si>
  <si>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</si>
  <si>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</si>
  <si>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</si>
  <si>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</si>
  <si>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E01002846</t>
  </si>
  <si>
    <t>Kensington and Chelsea 017A</t>
  </si>
  <si>
    <t>E01002849</t>
  </si>
  <si>
    <t>Kensington and Chelsea 017B</t>
  </si>
  <si>
    <t>E01002893</t>
  </si>
  <si>
    <t>Kensington and Chelsea 017C</t>
  </si>
  <si>
    <t>E01002894</t>
  </si>
  <si>
    <t>Kensington and Chelsea 017D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</si>
  <si>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</si>
  <si>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</si>
  <si>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</si>
  <si>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</si>
  <si>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</si>
  <si>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</si>
  <si>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</si>
  <si>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</si>
  <si>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</si>
  <si>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</si>
  <si>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</si>
  <si>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</si>
  <si>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E01002844</t>
  </si>
  <si>
    <t>Kensington and Chelsea 019A</t>
  </si>
  <si>
    <t>E01002845</t>
  </si>
  <si>
    <t>Kensington and Chelsea 019B</t>
  </si>
  <si>
    <t>E01002910</t>
  </si>
  <si>
    <t>Kensington and Chelsea 019C</t>
  </si>
  <si>
    <t>E01002911</t>
  </si>
  <si>
    <t>Kensington and Chelsea 019D</t>
  </si>
  <si>
    <t>E01002914</t>
  </si>
  <si>
    <t>Kensington and Chelsea 019E</t>
  </si>
  <si>
    <t>E01002838</t>
  </si>
  <si>
    <t>Kensington and Chelsea 020A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</si>
  <si>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</si>
  <si>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</si>
  <si>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</si>
  <si>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</si>
  <si>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</si>
  <si>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</si>
  <si>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E01002912</t>
  </si>
  <si>
    <t>Kensington and Chelsea 020E</t>
  </si>
  <si>
    <t>E01002840</t>
  </si>
  <si>
    <t>Kensington and Chelsea 021A</t>
  </si>
  <si>
    <t>E01002841</t>
  </si>
  <si>
    <t>Kensington and Chelsea 021B</t>
  </si>
  <si>
    <t>E01002843</t>
  </si>
  <si>
    <t>Kensington and Chelsea 021D</t>
  </si>
  <si>
    <t>E01002913</t>
  </si>
  <si>
    <t>Kensington and Chelsea 021E</t>
  </si>
  <si>
    <t>E01003006</t>
  </si>
  <si>
    <t>Kingston upon Thames 001A</t>
  </si>
  <si>
    <t>E09000021</t>
  </si>
  <si>
    <t>Kingston upon Thames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</si>
  <si>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</si>
  <si>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</si>
  <si>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</si>
  <si>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</si>
  <si>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</si>
  <si>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</si>
  <si>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</si>
  <si>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</si>
  <si>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E01002952</t>
  </si>
  <si>
    <t>Kingston upon Thames 002A</t>
  </si>
  <si>
    <t>E01002953</t>
  </si>
  <si>
    <t>Kingston upon Thames 002B</t>
  </si>
  <si>
    <t>E01002955</t>
  </si>
  <si>
    <t>Kingston upon Thames 002C</t>
  </si>
  <si>
    <t>E01002956</t>
  </si>
  <si>
    <t>Kingston upon Thames 002D</t>
  </si>
  <si>
    <t>E01002959</t>
  </si>
  <si>
    <t>Kingston upon Thames 002E</t>
  </si>
  <si>
    <t>E01002935</t>
  </si>
  <si>
    <t>Kingston upon Thames 003A</t>
  </si>
  <si>
    <t>E01002938</t>
  </si>
  <si>
    <t>Kingston upon Thames 003B</t>
  </si>
  <si>
    <t>E01002951</t>
  </si>
  <si>
    <t>Kingston upon Thames 003C</t>
  </si>
  <si>
    <t>E01002954</t>
  </si>
  <si>
    <t>Kingston upon Thames 003D</t>
  </si>
  <si>
    <t>E01002957</t>
  </si>
  <si>
    <t>Kingston upon Thames 003E</t>
  </si>
  <si>
    <t>E01002933</t>
  </si>
  <si>
    <t>Kingston upon Thames 004A</t>
  </si>
  <si>
    <t>E01002934</t>
  </si>
  <si>
    <t>Kingston upon Thames 004B</t>
  </si>
  <si>
    <t>E01002937</t>
  </si>
  <si>
    <t>Kingston upon Thames 004D</t>
  </si>
  <si>
    <t>E01003011</t>
  </si>
  <si>
    <t>Kingston upon Thames 004E</t>
  </si>
  <si>
    <t>E01033568</t>
  </si>
  <si>
    <t>Kingston upon Thames 004F</t>
  </si>
  <si>
    <t>E01033569</t>
  </si>
  <si>
    <t>Kingston upon Thames 004G</t>
  </si>
  <si>
    <t>E01002964</t>
  </si>
  <si>
    <t>Kingston upon Thames 005A</t>
  </si>
  <si>
    <t>E01002971</t>
  </si>
  <si>
    <t>Kingston upon Thames 005C</t>
  </si>
  <si>
    <t>E01002972</t>
  </si>
  <si>
    <t>Kingston upon Thames 005D</t>
  </si>
  <si>
    <t>E01002974</t>
  </si>
  <si>
    <t>Kingston upon Thames 005E</t>
  </si>
  <si>
    <t>E01002932</t>
  </si>
  <si>
    <t>Kingston upon Thames 006A</t>
  </si>
  <si>
    <t>E01002960</t>
  </si>
  <si>
    <t>Kingston upon Thames 006B</t>
  </si>
  <si>
    <t>E01002962</t>
  </si>
  <si>
    <t>Kingston upon Thames 006C</t>
  </si>
  <si>
    <t>E01002970</t>
  </si>
  <si>
    <t>Kingston upon Thames 006D</t>
  </si>
  <si>
    <t>E01002973</t>
  </si>
  <si>
    <t>Kingston upon Thames 006E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</si>
  <si>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</si>
  <si>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</si>
  <si>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</si>
  <si>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</si>
  <si>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</si>
  <si>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</si>
  <si>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E01002963</t>
  </si>
  <si>
    <t>Kingston upon Thames 007D</t>
  </si>
  <si>
    <t>E01002985</t>
  </si>
  <si>
    <t>Kingston upon Thames 007E</t>
  </si>
  <si>
    <t>E01002927</t>
  </si>
  <si>
    <t>Kingston upon Thames 008A</t>
  </si>
  <si>
    <t>E01002928</t>
  </si>
  <si>
    <t>Kingston upon Thames 008B</t>
  </si>
  <si>
    <t>E01002958</t>
  </si>
  <si>
    <t>Kingston upon Thames 008C</t>
  </si>
  <si>
    <t>E01002961</t>
  </si>
  <si>
    <t>Kingston upon Thames 008D</t>
  </si>
  <si>
    <t>E01002986</t>
  </si>
  <si>
    <t>Kingston upon Thames 008E</t>
  </si>
  <si>
    <t>E01002965</t>
  </si>
  <si>
    <t>Kingston upon Thames 009A</t>
  </si>
  <si>
    <t>E01002967</t>
  </si>
  <si>
    <t>Kingston upon Thames 009B</t>
  </si>
  <si>
    <t>E01002968</t>
  </si>
  <si>
    <t>Kingston upon Thames 009C</t>
  </si>
  <si>
    <t>E01002990</t>
  </si>
  <si>
    <t>Kingston upon Thames 009D</t>
  </si>
  <si>
    <t>E01002991</t>
  </si>
  <si>
    <t>Kingston upon Thames 009E</t>
  </si>
  <si>
    <t>E01002922</t>
  </si>
  <si>
    <t>Kingston upon Thames 010A</t>
  </si>
  <si>
    <t>E01002926</t>
  </si>
  <si>
    <t>Kingston upon Thames 010B</t>
  </si>
  <si>
    <t>E01002966</t>
  </si>
  <si>
    <t>Kingston upon Thames 010C</t>
  </si>
  <si>
    <t>E01002992</t>
  </si>
  <si>
    <t>Kingston upon Thames 010D</t>
  </si>
  <si>
    <t>E01002921</t>
  </si>
  <si>
    <t>Kingston upon Thames 011A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</si>
  <si>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</si>
  <si>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</si>
  <si>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</si>
  <si>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</si>
  <si>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</si>
  <si>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</si>
  <si>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E01002975</t>
  </si>
  <si>
    <t>Kingston upon Thames 012A</t>
  </si>
  <si>
    <t>E01002977</t>
  </si>
  <si>
    <t>Kingston upon Thames 012B</t>
  </si>
  <si>
    <t>E01002980</t>
  </si>
  <si>
    <t>Kingston upon Thames 012C</t>
  </si>
  <si>
    <t>E01002981</t>
  </si>
  <si>
    <t>Kingston upon Thames 012D</t>
  </si>
  <si>
    <t>E01002984</t>
  </si>
  <si>
    <t>Kingston upon Thames 012E</t>
  </si>
  <si>
    <t>E01002923</t>
  </si>
  <si>
    <t>Kingston upon Thames 013A</t>
  </si>
  <si>
    <t>E01002925</t>
  </si>
  <si>
    <t>Kingston upon Thames 013B</t>
  </si>
  <si>
    <t>E01002993</t>
  </si>
  <si>
    <t>Kingston upon Thames 013C</t>
  </si>
  <si>
    <t>E01002995</t>
  </si>
  <si>
    <t>Kingston upon Thames 013D</t>
  </si>
  <si>
    <t>E01002999</t>
  </si>
  <si>
    <t>Kingston upon Thames 013E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</si>
  <si>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</si>
  <si>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</si>
  <si>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</si>
  <si>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</si>
  <si>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</si>
  <si>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</si>
  <si>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E01002920</t>
  </si>
  <si>
    <t>Kingston upon Thames 014D</t>
  </si>
  <si>
    <t>E01002924</t>
  </si>
  <si>
    <t>Kingston upon Thames 014E</t>
  </si>
  <si>
    <t>E01002976</t>
  </si>
  <si>
    <t>Kingston upon Thames 015A</t>
  </si>
  <si>
    <t>E01002978</t>
  </si>
  <si>
    <t>Kingston upon Thames 015B</t>
  </si>
  <si>
    <t>E01002979</t>
  </si>
  <si>
    <t>Kingston upon Thames 015C</t>
  </si>
  <si>
    <t>E01002982</t>
  </si>
  <si>
    <t>Kingston upon Thames 015D</t>
  </si>
  <si>
    <t>E01002983</t>
  </si>
  <si>
    <t>Kingston upon Thames 015E</t>
  </si>
  <si>
    <t>E01002994</t>
  </si>
  <si>
    <t>Kingston upon Thames 016A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</si>
  <si>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</si>
  <si>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</si>
  <si>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</si>
  <si>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</si>
  <si>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</si>
  <si>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</si>
  <si>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E01003002</t>
  </si>
  <si>
    <t>Kingston upon Thames 016E</t>
  </si>
  <si>
    <t>E01002918</t>
  </si>
  <si>
    <t>Kingston upon Thames 017A</t>
  </si>
  <si>
    <t>E01002919</t>
  </si>
  <si>
    <t>Kingston upon Thames 017B</t>
  </si>
  <si>
    <t>E01003000</t>
  </si>
  <si>
    <t>Kingston upon Thames 017C</t>
  </si>
  <si>
    <t>E01003001</t>
  </si>
  <si>
    <t>Kingston upon Thames 017D</t>
  </si>
  <si>
    <t>E01003003</t>
  </si>
  <si>
    <t>Kingston upon Thames 017E</t>
  </si>
  <si>
    <t>E01002939</t>
  </si>
  <si>
    <t>Kingston upon Thames 018A</t>
  </si>
  <si>
    <t>E01002941</t>
  </si>
  <si>
    <t>Kingston upon Thames 018B</t>
  </si>
  <si>
    <t>E01002942</t>
  </si>
  <si>
    <t>Kingston upon Thames 018C</t>
  </si>
  <si>
    <t>E01003004</t>
  </si>
  <si>
    <t>Kingston upon Thames 018D</t>
  </si>
  <si>
    <t>E01003005</t>
  </si>
  <si>
    <t>Kingston upon Thames 018E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</si>
  <si>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</si>
  <si>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</si>
  <si>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</si>
  <si>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</si>
  <si>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</si>
  <si>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</si>
  <si>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</si>
  <si>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</si>
  <si>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E01002940</t>
  </si>
  <si>
    <t>Kingston upon Thames 020A</t>
  </si>
  <si>
    <t>E01002943</t>
  </si>
  <si>
    <t>Kingston upon Thames 020B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</si>
  <si>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</si>
  <si>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</si>
  <si>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</si>
  <si>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</si>
  <si>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</si>
  <si>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</si>
  <si>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E01003015</t>
  </si>
  <si>
    <t>Lambeth 002A</t>
  </si>
  <si>
    <t>E09000022</t>
  </si>
  <si>
    <t>Lambeth</t>
  </si>
  <si>
    <t>E01003108</t>
  </si>
  <si>
    <t>Lambeth 002B</t>
  </si>
  <si>
    <t>E01003110</t>
  </si>
  <si>
    <t>Lambeth 002C</t>
  </si>
  <si>
    <t>E01003111</t>
  </si>
  <si>
    <t>Lambeth 002D</t>
  </si>
  <si>
    <t>E01003112</t>
  </si>
  <si>
    <t>Lambeth 002E</t>
  </si>
  <si>
    <t>E01003105</t>
  </si>
  <si>
    <t>Lambeth 003B</t>
  </si>
  <si>
    <t>E01003106</t>
  </si>
  <si>
    <t>Lambeth 003C</t>
  </si>
  <si>
    <t>E01003107</t>
  </si>
  <si>
    <t>Lambeth 003D</t>
  </si>
  <si>
    <t>E01003109</t>
  </si>
  <si>
    <t>Lambeth 003E</t>
  </si>
  <si>
    <t>E01003102</t>
  </si>
  <si>
    <t>Lambeth 004A</t>
  </si>
  <si>
    <t>E01003104</t>
  </si>
  <si>
    <t>Lambeth 004C</t>
  </si>
  <si>
    <t>E01003122</t>
  </si>
  <si>
    <t>Lambeth 004D</t>
  </si>
  <si>
    <t>E01003129</t>
  </si>
  <si>
    <t>Lambeth 004E</t>
  </si>
  <si>
    <t>E01033207</t>
  </si>
  <si>
    <t>Lambeth 004F</t>
  </si>
  <si>
    <t>E01033208</t>
  </si>
  <si>
    <t>Lambeth 004G</t>
  </si>
  <si>
    <t>E01003098</t>
  </si>
  <si>
    <t>Lambeth 005A</t>
  </si>
  <si>
    <t>E01003099</t>
  </si>
  <si>
    <t>Lambeth 005B</t>
  </si>
  <si>
    <t>E01003100</t>
  </si>
  <si>
    <t>Lambeth 005C</t>
  </si>
  <si>
    <t>E01003180</t>
  </si>
  <si>
    <t>Lambeth 005D</t>
  </si>
  <si>
    <t>E01003183</t>
  </si>
  <si>
    <t>Lambeth 005E</t>
  </si>
  <si>
    <t>E01003097</t>
  </si>
  <si>
    <t>Lambeth 006A</t>
  </si>
  <si>
    <t>E01003123</t>
  </si>
  <si>
    <t>Lambeth 006C</t>
  </si>
  <si>
    <t>E01003181</t>
  </si>
  <si>
    <t>Lambeth 007A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</si>
  <si>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</si>
  <si>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</si>
  <si>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</si>
  <si>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</si>
  <si>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</si>
  <si>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</si>
  <si>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</si>
  <si>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</si>
  <si>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E01003089</t>
  </si>
  <si>
    <t>Lambeth 008A</t>
  </si>
  <si>
    <t>E01003091</t>
  </si>
  <si>
    <t>Lambeth 008B</t>
  </si>
  <si>
    <t>E01003092</t>
  </si>
  <si>
    <t>Lambeth 008C</t>
  </si>
  <si>
    <t>E01003128</t>
  </si>
  <si>
    <t>Lambeth 008E</t>
  </si>
  <si>
    <t>E01003048</t>
  </si>
  <si>
    <t>Lambeth 009B</t>
  </si>
  <si>
    <t>E01003075</t>
  </si>
  <si>
    <t>Lambeth 009C</t>
  </si>
  <si>
    <t>E01003182</t>
  </si>
  <si>
    <t>Lambeth 009D</t>
  </si>
  <si>
    <t>E01003188</t>
  </si>
  <si>
    <t>Lambeth 009E</t>
  </si>
  <si>
    <t>E01003088</t>
  </si>
  <si>
    <t>Lambeth 010A</t>
  </si>
  <si>
    <t>E01003093</t>
  </si>
  <si>
    <t>Lambeth 010B</t>
  </si>
  <si>
    <t>E01003094</t>
  </si>
  <si>
    <t>Lambeth 010C</t>
  </si>
  <si>
    <t>E01003096</t>
  </si>
  <si>
    <t>Lambeth 010D</t>
  </si>
  <si>
    <t>E01003127</t>
  </si>
  <si>
    <t>Lambeth 010E</t>
  </si>
  <si>
    <t>E01003047</t>
  </si>
  <si>
    <t>Lambeth 011B</t>
  </si>
  <si>
    <t>E01003049</t>
  </si>
  <si>
    <t>Lambeth 011C</t>
  </si>
  <si>
    <t>E01003059</t>
  </si>
  <si>
    <t>Lambeth 011D</t>
  </si>
  <si>
    <t>E01003060</t>
  </si>
  <si>
    <t>Lambeth 011E</t>
  </si>
  <si>
    <t>E01003061</t>
  </si>
  <si>
    <t>Lambeth 011F</t>
  </si>
  <si>
    <t>E01003034</t>
  </si>
  <si>
    <t>Lambeth 012A</t>
  </si>
  <si>
    <t>E01003035</t>
  </si>
  <si>
    <t>Lambeth 012B</t>
  </si>
  <si>
    <t>E01003036</t>
  </si>
  <si>
    <t>Lambeth 012C</t>
  </si>
  <si>
    <t>E01003090</t>
  </si>
  <si>
    <t>Lambeth 012D</t>
  </si>
  <si>
    <t>E01003095</t>
  </si>
  <si>
    <t>Lambeth 012E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</si>
  <si>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</si>
  <si>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</si>
  <si>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</si>
  <si>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</si>
  <si>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</si>
  <si>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</si>
  <si>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</si>
  <si>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</si>
  <si>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E01003042</t>
  </si>
  <si>
    <t>Lambeth 013E</t>
  </si>
  <si>
    <t>E01003072</t>
  </si>
  <si>
    <t>Lambeth 014A</t>
  </si>
  <si>
    <t>E01003073</t>
  </si>
  <si>
    <t>Lambeth 014B</t>
  </si>
  <si>
    <t>E01003076</t>
  </si>
  <si>
    <t>Lambeth 014C</t>
  </si>
  <si>
    <t>E01003077</t>
  </si>
  <si>
    <t>Lambeth 014D</t>
  </si>
  <si>
    <t>E01003078</t>
  </si>
  <si>
    <t>Lambeth 014E</t>
  </si>
  <si>
    <t>E01003019</t>
  </si>
  <si>
    <t>Lambeth 015A</t>
  </si>
  <si>
    <t>E01003053</t>
  </si>
  <si>
    <t>Lambeth 015B</t>
  </si>
  <si>
    <t>E01003054</t>
  </si>
  <si>
    <t>Lambeth 015C</t>
  </si>
  <si>
    <t>E01003056</t>
  </si>
  <si>
    <t>Lambeth 015D</t>
  </si>
  <si>
    <t>E01003058</t>
  </si>
  <si>
    <t>Lambeth 015E</t>
  </si>
  <si>
    <t>E01003020</t>
  </si>
  <si>
    <t>Lambeth 016A</t>
  </si>
  <si>
    <t>E01003050</t>
  </si>
  <si>
    <t>Lambeth 016B</t>
  </si>
  <si>
    <t>E01003052</t>
  </si>
  <si>
    <t>Lambeth 016C</t>
  </si>
  <si>
    <t>E01003055</t>
  </si>
  <si>
    <t>Lambeth 016D</t>
  </si>
  <si>
    <t>E01003176</t>
  </si>
  <si>
    <t>Lambeth 016E</t>
  </si>
  <si>
    <t>E01003029</t>
  </si>
  <si>
    <t>Lambeth 017A</t>
  </si>
  <si>
    <t>E01003032</t>
  </si>
  <si>
    <t>Lambeth 017B</t>
  </si>
  <si>
    <t>E01003041</t>
  </si>
  <si>
    <t>Lambeth 017C</t>
  </si>
  <si>
    <t>E01003057</t>
  </si>
  <si>
    <t>Lambeth 017D</t>
  </si>
  <si>
    <t>E01003043</t>
  </si>
  <si>
    <t>Lambeth 018A</t>
  </si>
  <si>
    <t>E01003044</t>
  </si>
  <si>
    <t>Lambeth 018B</t>
  </si>
  <si>
    <t>E01003051</t>
  </si>
  <si>
    <t>Lambeth 018C</t>
  </si>
  <si>
    <t>E01003071</t>
  </si>
  <si>
    <t>Lambeth 018D</t>
  </si>
  <si>
    <t>E01003074</t>
  </si>
  <si>
    <t>Lambeth 018E</t>
  </si>
  <si>
    <t>E01003026</t>
  </si>
  <si>
    <t>Lambeth 019A</t>
  </si>
  <si>
    <t>E01003027</t>
  </si>
  <si>
    <t>Lambeth 019B</t>
  </si>
  <si>
    <t>E01003028</t>
  </si>
  <si>
    <t>Lambeth 019C</t>
  </si>
  <si>
    <t>E01003030</t>
  </si>
  <si>
    <t>Lambeth 019D</t>
  </si>
  <si>
    <t>E01003033</t>
  </si>
  <si>
    <t>Lambeth 019E</t>
  </si>
  <si>
    <t>E01003018</t>
  </si>
  <si>
    <t>Lambeth 020A</t>
  </si>
  <si>
    <t>E01003171</t>
  </si>
  <si>
    <t>Lambeth 020B</t>
  </si>
  <si>
    <t>E01003173</t>
  </si>
  <si>
    <t>Lambeth 020C</t>
  </si>
  <si>
    <t>E01003177</t>
  </si>
  <si>
    <t>Lambeth 020D</t>
  </si>
  <si>
    <t>E01003178</t>
  </si>
  <si>
    <t>Lambeth 020E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</si>
  <si>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</si>
  <si>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</si>
  <si>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</si>
  <si>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</si>
  <si>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</si>
  <si>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</si>
  <si>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</si>
  <si>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</si>
  <si>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</si>
  <si>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</si>
  <si>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E01003136</t>
  </si>
  <si>
    <t>Lambeth 022A</t>
  </si>
  <si>
    <t>E01003137</t>
  </si>
  <si>
    <t>Lambeth 022B</t>
  </si>
  <si>
    <t>E01003159</t>
  </si>
  <si>
    <t>Lambeth 022C</t>
  </si>
  <si>
    <t>E01003031</t>
  </si>
  <si>
    <t>Lambeth 023A</t>
  </si>
  <si>
    <t>E01003156</t>
  </si>
  <si>
    <t>Lambeth 023B</t>
  </si>
  <si>
    <t>E01003157</t>
  </si>
  <si>
    <t>Lambeth 023C</t>
  </si>
  <si>
    <t>E01003158</t>
  </si>
  <si>
    <t>Lambeth 023D</t>
  </si>
  <si>
    <t>E01003161</t>
  </si>
  <si>
    <t>Lambeth 023E</t>
  </si>
  <si>
    <t>E01003163</t>
  </si>
  <si>
    <t>Lambeth 023F</t>
  </si>
  <si>
    <t>E01003132</t>
  </si>
  <si>
    <t>Lambeth 024A</t>
  </si>
  <si>
    <t>E01003172</t>
  </si>
  <si>
    <t>Lambeth 024B</t>
  </si>
  <si>
    <t>E01003174</t>
  </si>
  <si>
    <t>Lambeth 024C</t>
  </si>
  <si>
    <t>E01003179</t>
  </si>
  <si>
    <t>Lambeth 024E</t>
  </si>
  <si>
    <t>E01003164</t>
  </si>
  <si>
    <t>Lambeth 025A</t>
  </si>
  <si>
    <t>E01003165</t>
  </si>
  <si>
    <t>Lambeth 025B</t>
  </si>
  <si>
    <t>E01003168</t>
  </si>
  <si>
    <t>Lambeth 025C</t>
  </si>
  <si>
    <t>E01003169</t>
  </si>
  <si>
    <t>Lambeth 025D</t>
  </si>
  <si>
    <t>E01003170</t>
  </si>
  <si>
    <t>Lambeth 025E</t>
  </si>
  <si>
    <t>E01003130</t>
  </si>
  <si>
    <t>Lambeth 026A</t>
  </si>
  <si>
    <t>E01003131</t>
  </si>
  <si>
    <t>Lambeth 026B</t>
  </si>
  <si>
    <t>E01003135</t>
  </si>
  <si>
    <t>Lambeth 026C</t>
  </si>
  <si>
    <t>E01003138</t>
  </si>
  <si>
    <t>Lambeth 026D</t>
  </si>
  <si>
    <t>E01003151</t>
  </si>
  <si>
    <t>Lambeth 026E</t>
  </si>
  <si>
    <t>E01003079</t>
  </si>
  <si>
    <t>Lambeth 027A</t>
  </si>
  <si>
    <t>E01003080</t>
  </si>
  <si>
    <t>Lambeth 027B</t>
  </si>
  <si>
    <t>E01003133</t>
  </si>
  <si>
    <t>Lambeth 027C</t>
  </si>
  <si>
    <t>E01003134</t>
  </si>
  <si>
    <t>Lambeth 027D</t>
  </si>
  <si>
    <t>E01003152</t>
  </si>
  <si>
    <t>Lambeth 027E</t>
  </si>
  <si>
    <t>E01003064</t>
  </si>
  <si>
    <t>Lambeth 028A</t>
  </si>
  <si>
    <t>E01003066</t>
  </si>
  <si>
    <t>Lambeth 028B</t>
  </si>
  <si>
    <t>E01003081</t>
  </si>
  <si>
    <t>Lambeth 028C</t>
  </si>
  <si>
    <t>E01003166</t>
  </si>
  <si>
    <t>Lambeth 028D</t>
  </si>
  <si>
    <t>E01003167</t>
  </si>
  <si>
    <t>Lambeth 028E</t>
  </si>
  <si>
    <t>E01003116</t>
  </si>
  <si>
    <t>Lambeth 029A</t>
  </si>
  <si>
    <t>E01003117</t>
  </si>
  <si>
    <t>Lambeth 029B</t>
  </si>
  <si>
    <t>E01003118</t>
  </si>
  <si>
    <t>Lambeth 029C</t>
  </si>
  <si>
    <t>E01003153</t>
  </si>
  <si>
    <t>Lambeth 029D</t>
  </si>
  <si>
    <t>E01003155</t>
  </si>
  <si>
    <t>Lambeth 029E</t>
  </si>
  <si>
    <t>E01003083</t>
  </si>
  <si>
    <t>Lambeth 030A</t>
  </si>
  <si>
    <t>E01003084</t>
  </si>
  <si>
    <t>Lambeth 030B</t>
  </si>
  <si>
    <t>E01003085</t>
  </si>
  <si>
    <t>Lambeth 030C</t>
  </si>
  <si>
    <t>E01003149</t>
  </si>
  <si>
    <t>Lambeth 030D</t>
  </si>
  <si>
    <t>E01003154</t>
  </si>
  <si>
    <t>Lambeth 030E</t>
  </si>
  <si>
    <t>E01003065</t>
  </si>
  <si>
    <t>Lambeth 031A</t>
  </si>
  <si>
    <t>E01003068</t>
  </si>
  <si>
    <t>Lambeth 031B</t>
  </si>
  <si>
    <t>E01003082</t>
  </si>
  <si>
    <t>Lambeth 031C</t>
  </si>
  <si>
    <t>E01003086</t>
  </si>
  <si>
    <t>Lambeth 031D</t>
  </si>
  <si>
    <t>E01003113</t>
  </si>
  <si>
    <t>Lambeth 032A</t>
  </si>
  <si>
    <t>E01003114</t>
  </si>
  <si>
    <t>Lambeth 032B</t>
  </si>
  <si>
    <t>E01003119</t>
  </si>
  <si>
    <t>Lambeth 032C</t>
  </si>
  <si>
    <t>E01003120</t>
  </si>
  <si>
    <t>Lambeth 032D</t>
  </si>
  <si>
    <t>E01003148</t>
  </si>
  <si>
    <t>Lambeth 032E</t>
  </si>
  <si>
    <t>E01003150</t>
  </si>
  <si>
    <t>Lambeth 032F</t>
  </si>
  <si>
    <t>E01003062</t>
  </si>
  <si>
    <t>Lambeth 033A</t>
  </si>
  <si>
    <t>E01003063</t>
  </si>
  <si>
    <t>Lambeth 033B</t>
  </si>
  <si>
    <t>E01003067</t>
  </si>
  <si>
    <t>Lambeth 033C</t>
  </si>
  <si>
    <t>E01003069</t>
  </si>
  <si>
    <t>Lambeth 033D</t>
  </si>
  <si>
    <t>E01003070</t>
  </si>
  <si>
    <t>Lambeth 033E</t>
  </si>
  <si>
    <t>E01003115</t>
  </si>
  <si>
    <t>Lambeth 034A</t>
  </si>
  <si>
    <t>E01003141</t>
  </si>
  <si>
    <t>Lambeth 034B</t>
  </si>
  <si>
    <t>E01003144</t>
  </si>
  <si>
    <t>Lambeth 034C</t>
  </si>
  <si>
    <t>E01003145</t>
  </si>
  <si>
    <t>Lambeth 034D</t>
  </si>
  <si>
    <t>E01003147</t>
  </si>
  <si>
    <t>Lambeth 034E</t>
  </si>
  <si>
    <t>E01003139</t>
  </si>
  <si>
    <t>Lambeth 035A</t>
  </si>
  <si>
    <t>E01003140</t>
  </si>
  <si>
    <t>Lambeth 035B</t>
  </si>
  <si>
    <t>E01003142</t>
  </si>
  <si>
    <t>Lambeth 035C</t>
  </si>
  <si>
    <t>E01003143</t>
  </si>
  <si>
    <t>Lambeth 035D</t>
  </si>
  <si>
    <t>E01003146</t>
  </si>
  <si>
    <t>Lambeth 035E</t>
  </si>
  <si>
    <t>E01003013</t>
  </si>
  <si>
    <t>Lambeth 036A</t>
  </si>
  <si>
    <t>E01003014</t>
  </si>
  <si>
    <t>Lambeth 036B</t>
  </si>
  <si>
    <t>E01003016</t>
  </si>
  <si>
    <t>Lambeth 036C</t>
  </si>
  <si>
    <t>E01003017</t>
  </si>
  <si>
    <t>Lambeth 036D</t>
  </si>
  <si>
    <t>E01032582</t>
  </si>
  <si>
    <t>Lambeth 036E</t>
  </si>
  <si>
    <t>E01003245</t>
  </si>
  <si>
    <t>Lewisham 001B</t>
  </si>
  <si>
    <t>E09000023</t>
  </si>
  <si>
    <t>Lewisham</t>
  </si>
  <si>
    <t>E01003247</t>
  </si>
  <si>
    <t>Lewisham 001C</t>
  </si>
  <si>
    <t>E01003249</t>
  </si>
  <si>
    <t>Lewisham 001D</t>
  </si>
  <si>
    <t>E01003250</t>
  </si>
  <si>
    <t>Lewisham 001E</t>
  </si>
  <si>
    <t>E01003246</t>
  </si>
  <si>
    <t>Lewisham 002A</t>
  </si>
  <si>
    <t>E01003251</t>
  </si>
  <si>
    <t>Lewisham 002C</t>
  </si>
  <si>
    <t>E01003253</t>
  </si>
  <si>
    <t>Lewisham 002E</t>
  </si>
  <si>
    <t>E01003297</t>
  </si>
  <si>
    <t>Lewisham 003A</t>
  </si>
  <si>
    <t>E01003299</t>
  </si>
  <si>
    <t>Lewisham 003B</t>
  </si>
  <si>
    <t>E01003301</t>
  </si>
  <si>
    <t>Lewisham 003C</t>
  </si>
  <si>
    <t>E01003302</t>
  </si>
  <si>
    <t>Lewisham 003D</t>
  </si>
  <si>
    <t>E01003305</t>
  </si>
  <si>
    <t>Lewisham 003E</t>
  </si>
  <si>
    <t>E01003207</t>
  </si>
  <si>
    <t>Lewisham 005A</t>
  </si>
  <si>
    <t>E01003209</t>
  </si>
  <si>
    <t>Lewisham 005B</t>
  </si>
  <si>
    <t>E01003210</t>
  </si>
  <si>
    <t>Lewisham 005C</t>
  </si>
  <si>
    <t>E01003212</t>
  </si>
  <si>
    <t>Lewisham 005D</t>
  </si>
  <si>
    <t>E01003215</t>
  </si>
  <si>
    <t>Lewisham 005E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</si>
  <si>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</si>
  <si>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</si>
  <si>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</si>
  <si>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</si>
  <si>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</si>
  <si>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</si>
  <si>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</si>
  <si>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</si>
  <si>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E01003343</t>
  </si>
  <si>
    <t>Lewisham 006E</t>
  </si>
  <si>
    <t>E01003199</t>
  </si>
  <si>
    <t>Lewisham 007A</t>
  </si>
  <si>
    <t>E01003201</t>
  </si>
  <si>
    <t>Lewisham 007B</t>
  </si>
  <si>
    <t>E01003204</t>
  </si>
  <si>
    <t>Lewisham 007C</t>
  </si>
  <si>
    <t>E01003205</t>
  </si>
  <si>
    <t>Lewisham 007D</t>
  </si>
  <si>
    <t>E01003206</t>
  </si>
  <si>
    <t>Lewisham 007E</t>
  </si>
  <si>
    <t>E01003211</t>
  </si>
  <si>
    <t>Lewisham 008B</t>
  </si>
  <si>
    <t>E01003213</t>
  </si>
  <si>
    <t>Lewisham 008C</t>
  </si>
  <si>
    <t>E01003214</t>
  </si>
  <si>
    <t>Lewisham 008D</t>
  </si>
  <si>
    <t>E01033324</t>
  </si>
  <si>
    <t>Lewisham 008E</t>
  </si>
  <si>
    <t>E01033325</t>
  </si>
  <si>
    <t>Lewisham 008F</t>
  </si>
  <si>
    <t>E01003198</t>
  </si>
  <si>
    <t>Lewisham 009A</t>
  </si>
  <si>
    <t>E01003200</t>
  </si>
  <si>
    <t>Lewisham 009B</t>
  </si>
  <si>
    <t>E01003202</t>
  </si>
  <si>
    <t>Lewisham 009C</t>
  </si>
  <si>
    <t>E01003203</t>
  </si>
  <si>
    <t>Lewisham 009D</t>
  </si>
  <si>
    <t>E01003336</t>
  </si>
  <si>
    <t>Lewisham 010A</t>
  </si>
  <si>
    <t>E01003342</t>
  </si>
  <si>
    <t>Lewisham 010C</t>
  </si>
  <si>
    <t>E01003344</t>
  </si>
  <si>
    <t>Lewisham 010D</t>
  </si>
  <si>
    <t>E01003345</t>
  </si>
  <si>
    <t>Lewisham 010E</t>
  </si>
  <si>
    <t>E01003273</t>
  </si>
  <si>
    <t>Lewisham 011A</t>
  </si>
  <si>
    <t>E01003277</t>
  </si>
  <si>
    <t>Lewisham 011B</t>
  </si>
  <si>
    <t>E01003278</t>
  </si>
  <si>
    <t>Lewisham 011C</t>
  </si>
  <si>
    <t>E01003279</t>
  </si>
  <si>
    <t>Lewisham 011D</t>
  </si>
  <si>
    <t>E01003288</t>
  </si>
  <si>
    <t>Lewisham 012A</t>
  </si>
  <si>
    <t>E01003290</t>
  </si>
  <si>
    <t>Lewisham 012C</t>
  </si>
  <si>
    <t>E01003291</t>
  </si>
  <si>
    <t>Lewisham 012D</t>
  </si>
  <si>
    <t>E01003296</t>
  </si>
  <si>
    <t>Lewisham 012E</t>
  </si>
  <si>
    <t>E01033327</t>
  </si>
  <si>
    <t>Lewisham 012F</t>
  </si>
  <si>
    <t>E01033341</t>
  </si>
  <si>
    <t>Lewisham 012G</t>
  </si>
  <si>
    <t>E01003282</t>
  </si>
  <si>
    <t>Lewisham 013A</t>
  </si>
  <si>
    <t>E01003283</t>
  </si>
  <si>
    <t>Lewisham 013B</t>
  </si>
  <si>
    <t>E01003284</t>
  </si>
  <si>
    <t>Lewisham 013C</t>
  </si>
  <si>
    <t>E01003286</t>
  </si>
  <si>
    <t>Lewisham 013D</t>
  </si>
  <si>
    <t>E01003272</t>
  </si>
  <si>
    <t>Lewisham 014A</t>
  </si>
  <si>
    <t>E01003274</t>
  </si>
  <si>
    <t>Lewisham 014B</t>
  </si>
  <si>
    <t>E01003275</t>
  </si>
  <si>
    <t>Lewisham 014C</t>
  </si>
  <si>
    <t>E01003276</t>
  </si>
  <si>
    <t>Lewisham 014D</t>
  </si>
  <si>
    <t>E01003225</t>
  </si>
  <si>
    <t>Lewisham 015A</t>
  </si>
  <si>
    <t>E01003231</t>
  </si>
  <si>
    <t>Lewisham 015B</t>
  </si>
  <si>
    <t>E01003232</t>
  </si>
  <si>
    <t>Lewisham 015C</t>
  </si>
  <si>
    <t>E01003233</t>
  </si>
  <si>
    <t>Lewisham 015D</t>
  </si>
  <si>
    <t>E01003280</t>
  </si>
  <si>
    <t>Lewisham 016A</t>
  </si>
  <si>
    <t>E01003281</t>
  </si>
  <si>
    <t>Lewisham 016B</t>
  </si>
  <si>
    <t>E01003285</t>
  </si>
  <si>
    <t>Lewisham 016C</t>
  </si>
  <si>
    <t>E01003287</t>
  </si>
  <si>
    <t>Lewisham 016D</t>
  </si>
  <si>
    <t>E01003292</t>
  </si>
  <si>
    <t>Lewisham 017A</t>
  </si>
  <si>
    <t>E01003293</t>
  </si>
  <si>
    <t>Lewisham 017B</t>
  </si>
  <si>
    <t>E01003295</t>
  </si>
  <si>
    <t>Lewisham 017D</t>
  </si>
  <si>
    <t>E01033320</t>
  </si>
  <si>
    <t>Lewisham 017E</t>
  </si>
  <si>
    <t>E01033322</t>
  </si>
  <si>
    <t>Lewisham 017F</t>
  </si>
  <si>
    <t>E01003319</t>
  </si>
  <si>
    <t>Lewisham 018A</t>
  </si>
  <si>
    <t>E01003320</t>
  </si>
  <si>
    <t>Lewisham 018B</t>
  </si>
  <si>
    <t>E01003323</t>
  </si>
  <si>
    <t>Lewisham 018C</t>
  </si>
  <si>
    <t>E01003325</t>
  </si>
  <si>
    <t>Lewisham 018D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</si>
  <si>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</si>
  <si>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</si>
  <si>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</si>
  <si>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</si>
  <si>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</si>
  <si>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</si>
  <si>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</si>
  <si>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</si>
  <si>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</si>
  <si>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</si>
  <si>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E01003317</t>
  </si>
  <si>
    <t>Lewisham 020A</t>
  </si>
  <si>
    <t>E01003318</t>
  </si>
  <si>
    <t>Lewisham 020B</t>
  </si>
  <si>
    <t>E01003321</t>
  </si>
  <si>
    <t>Lewisham 020C</t>
  </si>
  <si>
    <t>E01003322</t>
  </si>
  <si>
    <t>Lewisham 020D</t>
  </si>
  <si>
    <t>E01003324</t>
  </si>
  <si>
    <t>Lewisham 020E</t>
  </si>
  <si>
    <t>E01003254</t>
  </si>
  <si>
    <t>Lewisham 021A</t>
  </si>
  <si>
    <t>E01003255</t>
  </si>
  <si>
    <t>Lewisham 021B</t>
  </si>
  <si>
    <t>E01003260</t>
  </si>
  <si>
    <t>Lewisham 021C</t>
  </si>
  <si>
    <t>E01003261</t>
  </si>
  <si>
    <t>Lewisham 021D</t>
  </si>
  <si>
    <t>E01003262</t>
  </si>
  <si>
    <t>Lewisham 021E</t>
  </si>
  <si>
    <t>E01003217</t>
  </si>
  <si>
    <t>Lewisham 022A</t>
  </si>
  <si>
    <t>E01003218</t>
  </si>
  <si>
    <t>Lewisham 022B</t>
  </si>
  <si>
    <t>E01003220</t>
  </si>
  <si>
    <t>Lewisham 022C</t>
  </si>
  <si>
    <t>E01003222</t>
  </si>
  <si>
    <t>Lewisham 022D</t>
  </si>
  <si>
    <t>E01003224</t>
  </si>
  <si>
    <t>Lewisham 022E</t>
  </si>
  <si>
    <t>E01003263</t>
  </si>
  <si>
    <t>Lewisham 023A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</si>
  <si>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</si>
  <si>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</si>
  <si>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</si>
  <si>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</si>
  <si>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</si>
  <si>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</si>
  <si>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</si>
  <si>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</si>
  <si>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E01003307</t>
  </si>
  <si>
    <t>Lewisham 024A</t>
  </si>
  <si>
    <t>E01003308</t>
  </si>
  <si>
    <t>Lewisham 024B</t>
  </si>
  <si>
    <t>E01003314</t>
  </si>
  <si>
    <t>Lewisham 024C</t>
  </si>
  <si>
    <t>E01003315</t>
  </si>
  <si>
    <t>Lewisham 024D</t>
  </si>
  <si>
    <t>E01003316</t>
  </si>
  <si>
    <t>Lewisham 024E</t>
  </si>
  <si>
    <t>E01003216</t>
  </si>
  <si>
    <t>Lewisham 025A</t>
  </si>
  <si>
    <t>E01003219</t>
  </si>
  <si>
    <t>Lewisham 025B</t>
  </si>
  <si>
    <t>E01003221</t>
  </si>
  <si>
    <t>Lewisham 025C</t>
  </si>
  <si>
    <t>E01003223</t>
  </si>
  <si>
    <t>Lewisham 025D</t>
  </si>
  <si>
    <t>E01003346</t>
  </si>
  <si>
    <t>Lewisham 026A</t>
  </si>
  <si>
    <t>E01003349</t>
  </si>
  <si>
    <t>Lewisham 026B</t>
  </si>
  <si>
    <t>E01003351</t>
  </si>
  <si>
    <t>Lewisham 026C</t>
  </si>
  <si>
    <t>E01003354</t>
  </si>
  <si>
    <t>Lewisham 026D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</si>
  <si>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</si>
  <si>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</si>
  <si>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</si>
  <si>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</si>
  <si>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</si>
  <si>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</si>
  <si>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</si>
  <si>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</si>
  <si>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</si>
  <si>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</si>
  <si>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</si>
  <si>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</si>
  <si>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</si>
  <si>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</si>
  <si>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</si>
  <si>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</si>
  <si>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</si>
  <si>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</si>
  <si>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E01003193</t>
  </si>
  <si>
    <t>Lewisham 029A</t>
  </si>
  <si>
    <t>E01003194</t>
  </si>
  <si>
    <t>Lewisham 029B</t>
  </si>
  <si>
    <t>E01003195</t>
  </si>
  <si>
    <t>Lewisham 029C</t>
  </si>
  <si>
    <t>E01003348</t>
  </si>
  <si>
    <t>Lewisham 030B</t>
  </si>
  <si>
    <t>E01003350</t>
  </si>
  <si>
    <t>Lewisham 030C</t>
  </si>
  <si>
    <t>E01003352</t>
  </si>
  <si>
    <t>Lewisham 030D</t>
  </si>
  <si>
    <t>E01003353</t>
  </si>
  <si>
    <t>Lewisham 030E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</si>
  <si>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</si>
  <si>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</si>
  <si>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</si>
  <si>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</si>
  <si>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</si>
  <si>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</si>
  <si>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</si>
  <si>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</si>
  <si>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</si>
  <si>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</si>
  <si>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</si>
  <si>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</si>
  <si>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</si>
  <si>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</si>
  <si>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</si>
  <si>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</si>
  <si>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E01003334</t>
  </si>
  <si>
    <t>Lewisham 033E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</si>
  <si>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</si>
  <si>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</si>
  <si>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</si>
  <si>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</si>
  <si>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</si>
  <si>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</si>
  <si>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</si>
  <si>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</si>
  <si>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E01003326</t>
  </si>
  <si>
    <t>Lewisham 035A</t>
  </si>
  <si>
    <t>E01003327</t>
  </si>
  <si>
    <t>Lewisham 035B</t>
  </si>
  <si>
    <t>E01003328</t>
  </si>
  <si>
    <t>Lewisham 035C</t>
  </si>
  <si>
    <t>E01003333</t>
  </si>
  <si>
    <t>Lewisham 035D</t>
  </si>
  <si>
    <t>E01003335</t>
  </si>
  <si>
    <t>Lewisham 035E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</si>
  <si>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</si>
  <si>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</si>
  <si>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</si>
  <si>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</si>
  <si>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</si>
  <si>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</si>
  <si>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</si>
  <si>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</si>
  <si>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E01032564</t>
  </si>
  <si>
    <t>Lewisham 037E</t>
  </si>
  <si>
    <t>E01003235</t>
  </si>
  <si>
    <t>Lewisham 038A</t>
  </si>
  <si>
    <t>E01003240</t>
  </si>
  <si>
    <t>Lewisham 038B</t>
  </si>
  <si>
    <t>E01003243</t>
  </si>
  <si>
    <t>Lewisham 038D</t>
  </si>
  <si>
    <t>E01032565</t>
  </si>
  <si>
    <t>Lewisham 038E</t>
  </si>
  <si>
    <t>E01003298</t>
  </si>
  <si>
    <t>Lewisham 039A</t>
  </si>
  <si>
    <t>E01003303</t>
  </si>
  <si>
    <t>Lewisham 039C</t>
  </si>
  <si>
    <t>E01003304</t>
  </si>
  <si>
    <t>Lewisham 039D</t>
  </si>
  <si>
    <t>E01032579</t>
  </si>
  <si>
    <t>Lewisham 039E</t>
  </si>
  <si>
    <t>E01003472</t>
  </si>
  <si>
    <t>Merton 001A</t>
  </si>
  <si>
    <t>E09000024</t>
  </si>
  <si>
    <t>Merton</t>
  </si>
  <si>
    <t>E01003473</t>
  </si>
  <si>
    <t>Merton 001B</t>
  </si>
  <si>
    <t>E01003474</t>
  </si>
  <si>
    <t>Merton 001C</t>
  </si>
  <si>
    <t>E01003475</t>
  </si>
  <si>
    <t>Merton 001D</t>
  </si>
  <si>
    <t>E01003478</t>
  </si>
  <si>
    <t>Merton 001E</t>
  </si>
  <si>
    <t>E01003460</t>
  </si>
  <si>
    <t>Merton 002A</t>
  </si>
  <si>
    <t>E01003462</t>
  </si>
  <si>
    <t>Merton 002B</t>
  </si>
  <si>
    <t>E01003464</t>
  </si>
  <si>
    <t>Merton 002C</t>
  </si>
  <si>
    <t>E01003465</t>
  </si>
  <si>
    <t>Merton 002D</t>
  </si>
  <si>
    <t>E01003400</t>
  </si>
  <si>
    <t>Merton 003A</t>
  </si>
  <si>
    <t>E01003454</t>
  </si>
  <si>
    <t>Merton 003B</t>
  </si>
  <si>
    <t>E01003456</t>
  </si>
  <si>
    <t>Merton 003C</t>
  </si>
  <si>
    <t>E01003476</t>
  </si>
  <si>
    <t>Merton 003D</t>
  </si>
  <si>
    <t>E01003477</t>
  </si>
  <si>
    <t>Merton 003E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</si>
  <si>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</si>
  <si>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</si>
  <si>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</si>
  <si>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</si>
  <si>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</si>
  <si>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</si>
  <si>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</si>
  <si>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</si>
  <si>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E01003461</t>
  </si>
  <si>
    <t>Merton 004E</t>
  </si>
  <si>
    <t>E01003367</t>
  </si>
  <si>
    <t>Merton 005A</t>
  </si>
  <si>
    <t>E01003369</t>
  </si>
  <si>
    <t>Merton 005B</t>
  </si>
  <si>
    <t>E01003370</t>
  </si>
  <si>
    <t>Merton 005C</t>
  </si>
  <si>
    <t>E01003371</t>
  </si>
  <si>
    <t>Merton 005D</t>
  </si>
  <si>
    <t>E01003455</t>
  </si>
  <si>
    <t>Merton 005E</t>
  </si>
  <si>
    <t>E01003359</t>
  </si>
  <si>
    <t>Merton 006A</t>
  </si>
  <si>
    <t>E01003360</t>
  </si>
  <si>
    <t>Merton 006B</t>
  </si>
  <si>
    <t>E01003457</t>
  </si>
  <si>
    <t>Merton 006C</t>
  </si>
  <si>
    <t>E01003458</t>
  </si>
  <si>
    <t>Merton 006D</t>
  </si>
  <si>
    <t>E01003459</t>
  </si>
  <si>
    <t>Merton 006E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</si>
  <si>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</si>
  <si>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</si>
  <si>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</si>
  <si>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</si>
  <si>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</si>
  <si>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</si>
  <si>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</si>
  <si>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</si>
  <si>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</si>
  <si>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</si>
  <si>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E01003368</t>
  </si>
  <si>
    <t>Merton 008A</t>
  </si>
  <si>
    <t>E01003372</t>
  </si>
  <si>
    <t>Merton 008B</t>
  </si>
  <si>
    <t>E01003393</t>
  </si>
  <si>
    <t>Merton 008C</t>
  </si>
  <si>
    <t>E01003406</t>
  </si>
  <si>
    <t>Merton 008D</t>
  </si>
  <si>
    <t>E01003407</t>
  </si>
  <si>
    <t>Merton 008E</t>
  </si>
  <si>
    <t>E01003355</t>
  </si>
  <si>
    <t>Merton 009A</t>
  </si>
  <si>
    <t>E01003356</t>
  </si>
  <si>
    <t>Merton 009B</t>
  </si>
  <si>
    <t>E01003358</t>
  </si>
  <si>
    <t>Merton 009C</t>
  </si>
  <si>
    <t>E01003383</t>
  </si>
  <si>
    <t>Merton 009D</t>
  </si>
  <si>
    <t>E01003384</t>
  </si>
  <si>
    <t>Merton 009E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</si>
  <si>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</si>
  <si>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</si>
  <si>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</si>
  <si>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</si>
  <si>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</si>
  <si>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</si>
  <si>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</si>
  <si>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</si>
  <si>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E01003463</t>
  </si>
  <si>
    <t>Merton 010E</t>
  </si>
  <si>
    <t>E01003380</t>
  </si>
  <si>
    <t>Merton 011A</t>
  </si>
  <si>
    <t>E01003382</t>
  </si>
  <si>
    <t>Merton 011B</t>
  </si>
  <si>
    <t>E01003385</t>
  </si>
  <si>
    <t>Merton 011C</t>
  </si>
  <si>
    <t>E01003399</t>
  </si>
  <si>
    <t>Merton 011D</t>
  </si>
  <si>
    <t>E01003423</t>
  </si>
  <si>
    <t>Merton 011E</t>
  </si>
  <si>
    <t>E01003357</t>
  </si>
  <si>
    <t>Merton 012A</t>
  </si>
  <si>
    <t>E01003376</t>
  </si>
  <si>
    <t>Merton 012B</t>
  </si>
  <si>
    <t>E01003408</t>
  </si>
  <si>
    <t>Merton 012D</t>
  </si>
  <si>
    <t>E01003410</t>
  </si>
  <si>
    <t>Merton 012E</t>
  </si>
  <si>
    <t>E01003386</t>
  </si>
  <si>
    <t>Merton 013A</t>
  </si>
  <si>
    <t>E01003388</t>
  </si>
  <si>
    <t>Merton 013B</t>
  </si>
  <si>
    <t>E01003389</t>
  </si>
  <si>
    <t>Merton 013C</t>
  </si>
  <si>
    <t>E01003392</t>
  </si>
  <si>
    <t>Merton 013D</t>
  </si>
  <si>
    <t>E01003409</t>
  </si>
  <si>
    <t>Merton 013E</t>
  </si>
  <si>
    <t>E01003387</t>
  </si>
  <si>
    <t>Merton 014A</t>
  </si>
  <si>
    <t>E01003391</t>
  </si>
  <si>
    <t>Merton 014B</t>
  </si>
  <si>
    <t>E01003411</t>
  </si>
  <si>
    <t>Merton 014C</t>
  </si>
  <si>
    <t>E01003412</t>
  </si>
  <si>
    <t>Merton 014D</t>
  </si>
  <si>
    <t>E01003435</t>
  </si>
  <si>
    <t>Merton 014E</t>
  </si>
  <si>
    <t>E01003361</t>
  </si>
  <si>
    <t>Merton 015A</t>
  </si>
  <si>
    <t>E01003424</t>
  </si>
  <si>
    <t>Merton 015B</t>
  </si>
  <si>
    <t>E01003425</t>
  </si>
  <si>
    <t>Merton 015C</t>
  </si>
  <si>
    <t>E01003426</t>
  </si>
  <si>
    <t>Merton 015D</t>
  </si>
  <si>
    <t>E01003428</t>
  </si>
  <si>
    <t>Merton 015E</t>
  </si>
  <si>
    <t>E01003366</t>
  </si>
  <si>
    <t>Merton 016A</t>
  </si>
  <si>
    <t>E01003381</t>
  </si>
  <si>
    <t>Merton 016B</t>
  </si>
  <si>
    <t>E01003446</t>
  </si>
  <si>
    <t>Merton 016C</t>
  </si>
  <si>
    <t>E01003447</t>
  </si>
  <si>
    <t>Merton 016D</t>
  </si>
  <si>
    <t>E01003471</t>
  </si>
  <si>
    <t>Merton 016E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</si>
  <si>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</si>
  <si>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</si>
  <si>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</si>
  <si>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</si>
  <si>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</si>
  <si>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</si>
  <si>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</si>
  <si>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</si>
  <si>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E01003434</t>
  </si>
  <si>
    <t>Merton 017E</t>
  </si>
  <si>
    <t>E01003373</t>
  </si>
  <si>
    <t>Merton 018A</t>
  </si>
  <si>
    <t>E01003378</t>
  </si>
  <si>
    <t>Merton 018B</t>
  </si>
  <si>
    <t>E01003390</t>
  </si>
  <si>
    <t>Merton 018D</t>
  </si>
  <si>
    <t>E01003405</t>
  </si>
  <si>
    <t>Merton 018E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</si>
  <si>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</si>
  <si>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</si>
  <si>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</si>
  <si>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</si>
  <si>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</si>
  <si>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</si>
  <si>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</si>
  <si>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</si>
  <si>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</si>
  <si>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</si>
  <si>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</si>
  <si>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</si>
  <si>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</si>
  <si>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</si>
  <si>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</si>
  <si>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</si>
  <si>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</si>
  <si>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</si>
  <si>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</si>
  <si>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</si>
  <si>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E01003362</t>
  </si>
  <si>
    <t>Merton 021A</t>
  </si>
  <si>
    <t>E01003363</t>
  </si>
  <si>
    <t>Merton 021B</t>
  </si>
  <si>
    <t>E01003364</t>
  </si>
  <si>
    <t>Merton 021C</t>
  </si>
  <si>
    <t>E01003421</t>
  </si>
  <si>
    <t>Merton 021E</t>
  </si>
  <si>
    <t>E01003374</t>
  </si>
  <si>
    <t>Merton 022A</t>
  </si>
  <si>
    <t>E01003375</t>
  </si>
  <si>
    <t>Merton 022B</t>
  </si>
  <si>
    <t>E01003437</t>
  </si>
  <si>
    <t>Merton 022C</t>
  </si>
  <si>
    <t>E01003440</t>
  </si>
  <si>
    <t>Merton 022D</t>
  </si>
  <si>
    <t>E01003441</t>
  </si>
  <si>
    <t>Merton 022E</t>
  </si>
  <si>
    <t>E01003427</t>
  </si>
  <si>
    <t>Merton 023A</t>
  </si>
  <si>
    <t>E01003436</t>
  </si>
  <si>
    <t>Merton 023B</t>
  </si>
  <si>
    <t>E01003439</t>
  </si>
  <si>
    <t>Merton 023C</t>
  </si>
  <si>
    <t>E01003448</t>
  </si>
  <si>
    <t>Merton 023D</t>
  </si>
  <si>
    <t>E01003453</t>
  </si>
  <si>
    <t>Merton 023E</t>
  </si>
  <si>
    <t>E01003438</t>
  </si>
  <si>
    <t>Merton 024A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</si>
  <si>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</si>
  <si>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</si>
  <si>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</si>
  <si>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</si>
  <si>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</si>
  <si>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</si>
  <si>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</si>
  <si>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</si>
  <si>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</si>
  <si>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</si>
  <si>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</si>
  <si>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</si>
  <si>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</si>
  <si>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</si>
  <si>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</si>
  <si>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</si>
  <si>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E01003422</t>
  </si>
  <si>
    <t>Merton 025E</t>
  </si>
  <si>
    <t>E01003543</t>
  </si>
  <si>
    <t>Newham 001A</t>
  </si>
  <si>
    <t>E09000025</t>
  </si>
  <si>
    <t>Newham</t>
  </si>
  <si>
    <t>E01003544</t>
  </si>
  <si>
    <t>Newham 001B</t>
  </si>
  <si>
    <t>E01003546</t>
  </si>
  <si>
    <t>Newham 001C</t>
  </si>
  <si>
    <t>E01003550</t>
  </si>
  <si>
    <t>Newham 001D</t>
  </si>
  <si>
    <t>E01003581</t>
  </si>
  <si>
    <t>Newham 002B</t>
  </si>
  <si>
    <t>E01003583</t>
  </si>
  <si>
    <t>Newham 002D</t>
  </si>
  <si>
    <t>E01003578</t>
  </si>
  <si>
    <t>Newham 003A</t>
  </si>
  <si>
    <t>E01003584</t>
  </si>
  <si>
    <t>Newham 003B</t>
  </si>
  <si>
    <t>E01003586</t>
  </si>
  <si>
    <t>Newham 003C</t>
  </si>
  <si>
    <t>E01003590</t>
  </si>
  <si>
    <t>Newham 003D</t>
  </si>
  <si>
    <t>E01003585</t>
  </si>
  <si>
    <t>Newham 004B</t>
  </si>
  <si>
    <t>E01003587</t>
  </si>
  <si>
    <t>Newham 004C</t>
  </si>
  <si>
    <t>E01003591</t>
  </si>
  <si>
    <t>Newham 004D</t>
  </si>
  <si>
    <t>E01003575</t>
  </si>
  <si>
    <t>Newham 005B</t>
  </si>
  <si>
    <t>E01003577</t>
  </si>
  <si>
    <t>Newham 005C</t>
  </si>
  <si>
    <t>E01003545</t>
  </si>
  <si>
    <t>Newham 006A</t>
  </si>
  <si>
    <t>E01003548</t>
  </si>
  <si>
    <t>Newham 006B</t>
  </si>
  <si>
    <t>E01003549</t>
  </si>
  <si>
    <t>Newham 006C</t>
  </si>
  <si>
    <t>E01003557</t>
  </si>
  <si>
    <t>Newham 006D</t>
  </si>
  <si>
    <t>E01003547</t>
  </si>
  <si>
    <t>Newham 007A</t>
  </si>
  <si>
    <t>E01003555</t>
  </si>
  <si>
    <t>Newham 007B</t>
  </si>
  <si>
    <t>E01003567</t>
  </si>
  <si>
    <t>Newham 007D</t>
  </si>
  <si>
    <t>E01003558</t>
  </si>
  <si>
    <t>Newham 008B</t>
  </si>
  <si>
    <t>E01003570</t>
  </si>
  <si>
    <t>Newham 008C</t>
  </si>
  <si>
    <t>E01003572</t>
  </si>
  <si>
    <t>Newham 008E</t>
  </si>
  <si>
    <t>E01003551</t>
  </si>
  <si>
    <t>Newham 009A</t>
  </si>
  <si>
    <t>E01003553</t>
  </si>
  <si>
    <t>Newham 009B</t>
  </si>
  <si>
    <t>E01003554</t>
  </si>
  <si>
    <t>Newham 009C</t>
  </si>
  <si>
    <t>E01003559</t>
  </si>
  <si>
    <t>Newham 009D</t>
  </si>
  <si>
    <t>E01003530</t>
  </si>
  <si>
    <t>Newham 010B</t>
  </si>
  <si>
    <t>E01003531</t>
  </si>
  <si>
    <t>Newham 010C</t>
  </si>
  <si>
    <t>E01003532</t>
  </si>
  <si>
    <t>Newham 010D</t>
  </si>
  <si>
    <t>E01003534</t>
  </si>
  <si>
    <t>Newham 010E</t>
  </si>
  <si>
    <t>E01003563</t>
  </si>
  <si>
    <t>Newham 011C</t>
  </si>
  <si>
    <t>E01003589</t>
  </si>
  <si>
    <t>Newham 011E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</si>
  <si>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</si>
  <si>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</si>
  <si>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</si>
  <si>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</si>
  <si>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</si>
  <si>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</si>
  <si>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</si>
  <si>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</si>
  <si>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E01003615</t>
  </si>
  <si>
    <t>Newham 013C</t>
  </si>
  <si>
    <t>E01033578</t>
  </si>
  <si>
    <t>Newham 013E</t>
  </si>
  <si>
    <t>E01033579</t>
  </si>
  <si>
    <t>Newham 013F</t>
  </si>
  <si>
    <t>E01033583</t>
  </si>
  <si>
    <t>Newham 013G</t>
  </si>
  <si>
    <t>E01033586</t>
  </si>
  <si>
    <t>Newham 013H</t>
  </si>
  <si>
    <t>E01003564</t>
  </si>
  <si>
    <t>Newham 014B</t>
  </si>
  <si>
    <t>E01003565</t>
  </si>
  <si>
    <t>Newham 014C</t>
  </si>
  <si>
    <t>E01003566</t>
  </si>
  <si>
    <t>Newham 014D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</si>
  <si>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</si>
  <si>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</si>
  <si>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</si>
  <si>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</si>
  <si>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</si>
  <si>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</si>
  <si>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</si>
  <si>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</si>
  <si>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</si>
  <si>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</si>
  <si>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E01003552</t>
  </si>
  <si>
    <t>Newham 016A</t>
  </si>
  <si>
    <t>E01003596</t>
  </si>
  <si>
    <t>Newham 016B</t>
  </si>
  <si>
    <t>E01003597</t>
  </si>
  <si>
    <t>Newham 016C</t>
  </si>
  <si>
    <t>E01003635</t>
  </si>
  <si>
    <t>Newham 016D</t>
  </si>
  <si>
    <t>E01003568</t>
  </si>
  <si>
    <t>Newham 017A</t>
  </si>
  <si>
    <t>E01003569</t>
  </si>
  <si>
    <t>Newham 017B</t>
  </si>
  <si>
    <t>E01003520</t>
  </si>
  <si>
    <t>Newham 018A</t>
  </si>
  <si>
    <t>E01003521</t>
  </si>
  <si>
    <t>Newham 018B</t>
  </si>
  <si>
    <t>E01003526</t>
  </si>
  <si>
    <t>Newham 018E</t>
  </si>
  <si>
    <t>E01003488</t>
  </si>
  <si>
    <t>Newham 019A</t>
  </si>
  <si>
    <t>E01003489</t>
  </si>
  <si>
    <t>Newham 019B</t>
  </si>
  <si>
    <t>E01003490</t>
  </si>
  <si>
    <t>Newham 019C</t>
  </si>
  <si>
    <t>E01003524</t>
  </si>
  <si>
    <t>Newham 019D</t>
  </si>
  <si>
    <t>E01003631</t>
  </si>
  <si>
    <t>Newham 020A</t>
  </si>
  <si>
    <t>E01003632</t>
  </si>
  <si>
    <t>Newham 020B</t>
  </si>
  <si>
    <t>E01003634</t>
  </si>
  <si>
    <t>Newham 020D</t>
  </si>
  <si>
    <t>E01003636</t>
  </si>
  <si>
    <t>Newham 020E</t>
  </si>
  <si>
    <t>E01003600</t>
  </si>
  <si>
    <t>Newham 021B</t>
  </si>
  <si>
    <t>E01003637</t>
  </si>
  <si>
    <t>Newham 021D</t>
  </si>
  <si>
    <t>E01003491</t>
  </si>
  <si>
    <t>Newham 022A</t>
  </si>
  <si>
    <t>E01003592</t>
  </si>
  <si>
    <t>Newham 022B</t>
  </si>
  <si>
    <t>E01003599</t>
  </si>
  <si>
    <t>Newham 022C</t>
  </si>
  <si>
    <t>E01003606</t>
  </si>
  <si>
    <t>Newham 022D</t>
  </si>
  <si>
    <t>E01003536</t>
  </si>
  <si>
    <t>Newham 023B</t>
  </si>
  <si>
    <t>E01003621</t>
  </si>
  <si>
    <t>Newham 023C</t>
  </si>
  <si>
    <t>E01003622</t>
  </si>
  <si>
    <t>Newham 023D</t>
  </si>
  <si>
    <t>E01003623</t>
  </si>
  <si>
    <t>Newham 023E</t>
  </si>
  <si>
    <t>E01003523</t>
  </si>
  <si>
    <t>Newham 024A</t>
  </si>
  <si>
    <t>E01003527</t>
  </si>
  <si>
    <t>Newham 024B</t>
  </si>
  <si>
    <t>E01003537</t>
  </si>
  <si>
    <t>Newham 024C</t>
  </si>
  <si>
    <t>E01003542</t>
  </si>
  <si>
    <t>Newham 024D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</si>
  <si>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</si>
  <si>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</si>
  <si>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</si>
  <si>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</si>
  <si>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</si>
  <si>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</si>
  <si>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</si>
  <si>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</si>
  <si>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E01003594</t>
  </si>
  <si>
    <t>Newham 026A</t>
  </si>
  <si>
    <t>E01003595</t>
  </si>
  <si>
    <t>Newham 026B</t>
  </si>
  <si>
    <t>E01003602</t>
  </si>
  <si>
    <t>Newham 026C</t>
  </si>
  <si>
    <t>E01003607</t>
  </si>
  <si>
    <t>Newham 026D</t>
  </si>
  <si>
    <t>E01003498</t>
  </si>
  <si>
    <t>Newham 027B</t>
  </si>
  <si>
    <t>E01003500</t>
  </si>
  <si>
    <t>Newham 027C</t>
  </si>
  <si>
    <t>E01003593</t>
  </si>
  <si>
    <t>Newham 027D</t>
  </si>
  <si>
    <t>E01003601</t>
  </si>
  <si>
    <t>Newham 028A</t>
  </si>
  <si>
    <t>E01003603</t>
  </si>
  <si>
    <t>Newham 028B</t>
  </si>
  <si>
    <t>E01003608</t>
  </si>
  <si>
    <t>Newham 028D</t>
  </si>
  <si>
    <t>E01003538</t>
  </si>
  <si>
    <t>Newham 029A</t>
  </si>
  <si>
    <t>E01003539</t>
  </si>
  <si>
    <t>Newham 029B</t>
  </si>
  <si>
    <t>E01003541</t>
  </si>
  <si>
    <t>Newham 029D</t>
  </si>
  <si>
    <t>E01003499</t>
  </si>
  <si>
    <t>Newham 030A</t>
  </si>
  <si>
    <t>E01003502</t>
  </si>
  <si>
    <t>Newham 030C</t>
  </si>
  <si>
    <t>E01003503</t>
  </si>
  <si>
    <t>Newham 030D</t>
  </si>
  <si>
    <t>E01003507</t>
  </si>
  <si>
    <t>Newham 031A</t>
  </si>
  <si>
    <t>E01003508</t>
  </si>
  <si>
    <t>Newham 031B</t>
  </si>
  <si>
    <t>E01003509</t>
  </si>
  <si>
    <t>Newham 031C</t>
  </si>
  <si>
    <t>E01003604</t>
  </si>
  <si>
    <t>Newham 031D</t>
  </si>
  <si>
    <t>E01003484</t>
  </si>
  <si>
    <t>Newham 032B</t>
  </si>
  <si>
    <t>E01003516</t>
  </si>
  <si>
    <t>Newham 032C</t>
  </si>
  <si>
    <t>E01003518</t>
  </si>
  <si>
    <t>Newham 032D</t>
  </si>
  <si>
    <t>E01003519</t>
  </si>
  <si>
    <t>Newham 032E</t>
  </si>
  <si>
    <t>E01003480</t>
  </si>
  <si>
    <t>Newham 033A</t>
  </si>
  <si>
    <t>E01003482</t>
  </si>
  <si>
    <t>Newham 033B</t>
  </si>
  <si>
    <t>E01033574</t>
  </si>
  <si>
    <t>Newham 034F</t>
  </si>
  <si>
    <t>E01033575</t>
  </si>
  <si>
    <t>Newham 034G</t>
  </si>
  <si>
    <t>E01033576</t>
  </si>
  <si>
    <t>Newham 034H</t>
  </si>
  <si>
    <t>E01033585</t>
  </si>
  <si>
    <t>Newham 034J</t>
  </si>
  <si>
    <t>E01003479</t>
  </si>
  <si>
    <t>Newham 035A</t>
  </si>
  <si>
    <t>E01003485</t>
  </si>
  <si>
    <t>Newham 035C</t>
  </si>
  <si>
    <t>E01003513</t>
  </si>
  <si>
    <t>Newham 035D</t>
  </si>
  <si>
    <t>E01003511</t>
  </si>
  <si>
    <t>Newham 036A</t>
  </si>
  <si>
    <t>E01003512</t>
  </si>
  <si>
    <t>Newham 036B</t>
  </si>
  <si>
    <t>E01003515</t>
  </si>
  <si>
    <t>Newham 036D</t>
  </si>
  <si>
    <t>E01003517</t>
  </si>
  <si>
    <t>Newham 036E</t>
  </si>
  <si>
    <t>E01003609</t>
  </si>
  <si>
    <t>Newham 037A</t>
  </si>
  <si>
    <t>E01033577</t>
  </si>
  <si>
    <t>Newham 037E</t>
  </si>
  <si>
    <t>E01033580</t>
  </si>
  <si>
    <t>Newham 037F</t>
  </si>
  <si>
    <t>E01033581</t>
  </si>
  <si>
    <t>Newham 037G</t>
  </si>
  <si>
    <t>E01033582</t>
  </si>
  <si>
    <t>Newham 037H</t>
  </si>
  <si>
    <t>E01003744</t>
  </si>
  <si>
    <t>Redbridge 001A</t>
  </si>
  <si>
    <t>E09000026</t>
  </si>
  <si>
    <t>Redbridge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</si>
  <si>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</si>
  <si>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</si>
  <si>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</si>
  <si>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</si>
  <si>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</si>
  <si>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</si>
  <si>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</si>
  <si>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</si>
  <si>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</si>
  <si>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</si>
  <si>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</si>
  <si>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</si>
  <si>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E01003720</t>
  </si>
  <si>
    <t>Redbridge 002A</t>
  </si>
  <si>
    <t>E01003722</t>
  </si>
  <si>
    <t>Redbridge 002B</t>
  </si>
  <si>
    <t>E01003723</t>
  </si>
  <si>
    <t>Redbridge 002C</t>
  </si>
  <si>
    <t>E01003726</t>
  </si>
  <si>
    <t>Redbridge 002D</t>
  </si>
  <si>
    <t>E01003721</t>
  </si>
  <si>
    <t>Redbridge 003A</t>
  </si>
  <si>
    <t>E01003724</t>
  </si>
  <si>
    <t>Redbridge 003B</t>
  </si>
  <si>
    <t>E01003725</t>
  </si>
  <si>
    <t>Redbridge 003C</t>
  </si>
  <si>
    <t>E01003727</t>
  </si>
  <si>
    <t>Redbridge 003D</t>
  </si>
  <si>
    <t>E01003654</t>
  </si>
  <si>
    <t>Redbridge 004A</t>
  </si>
  <si>
    <t>E01003655</t>
  </si>
  <si>
    <t>Redbridge 004B</t>
  </si>
  <si>
    <t>E01003658</t>
  </si>
  <si>
    <t>Redbridge 004C</t>
  </si>
  <si>
    <t>E01003660</t>
  </si>
  <si>
    <t>Redbridge 004D</t>
  </si>
  <si>
    <t>E01003656</t>
  </si>
  <si>
    <t>Redbridge 005A</t>
  </si>
  <si>
    <t>E01003657</t>
  </si>
  <si>
    <t>Redbridge 005B</t>
  </si>
  <si>
    <t>E01003659</t>
  </si>
  <si>
    <t>Redbridge 005C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</si>
  <si>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</si>
  <si>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</si>
  <si>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</si>
  <si>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</si>
  <si>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</si>
  <si>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</si>
  <si>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</si>
  <si>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</si>
  <si>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</si>
  <si>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</si>
  <si>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</si>
  <si>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</si>
  <si>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</si>
  <si>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</si>
  <si>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</si>
  <si>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</si>
  <si>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</si>
  <si>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</si>
  <si>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</si>
  <si>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</si>
  <si>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</si>
  <si>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</si>
  <si>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</si>
  <si>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</si>
  <si>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</si>
  <si>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</si>
  <si>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</si>
  <si>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</si>
  <si>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E01003708</t>
  </si>
  <si>
    <t>Redbridge 008B</t>
  </si>
  <si>
    <t>E01003709</t>
  </si>
  <si>
    <t>Redbridge 008C</t>
  </si>
  <si>
    <t>E01003710</t>
  </si>
  <si>
    <t>Redbridge 008D</t>
  </si>
  <si>
    <t>E01003759</t>
  </si>
  <si>
    <t>Redbridge 009A</t>
  </si>
  <si>
    <t>E01003760</t>
  </si>
  <si>
    <t>Redbridge 009B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</si>
  <si>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</si>
  <si>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</si>
  <si>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</si>
  <si>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</si>
  <si>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</si>
  <si>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</si>
  <si>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</si>
  <si>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</si>
  <si>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E01003705</t>
  </si>
  <si>
    <t>Redbridge 010A</t>
  </si>
  <si>
    <t>E01003706</t>
  </si>
  <si>
    <t>Redbridge 010B</t>
  </si>
  <si>
    <t>E01003711</t>
  </si>
  <si>
    <t>Redbridge 010C</t>
  </si>
  <si>
    <t>E01003712</t>
  </si>
  <si>
    <t>Redbridge 010D</t>
  </si>
  <si>
    <t>E01003646</t>
  </si>
  <si>
    <t>Redbridge 012A</t>
  </si>
  <si>
    <t>E01003648</t>
  </si>
  <si>
    <t>Redbridge 012B</t>
  </si>
  <si>
    <t>E01003649</t>
  </si>
  <si>
    <t>Redbridge 012C</t>
  </si>
  <si>
    <t>E01003651</t>
  </si>
  <si>
    <t>Redbridge 012D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</si>
  <si>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</si>
  <si>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</si>
  <si>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</si>
  <si>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</si>
  <si>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</si>
  <si>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</si>
  <si>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</si>
  <si>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</si>
  <si>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</si>
  <si>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</si>
  <si>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</si>
  <si>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</si>
  <si>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</si>
  <si>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</si>
  <si>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</si>
  <si>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</si>
  <si>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</si>
  <si>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</si>
  <si>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</si>
  <si>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</si>
  <si>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</si>
  <si>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</si>
  <si>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E01003647</t>
  </si>
  <si>
    <t>Redbridge 015A</t>
  </si>
  <si>
    <t>E01003650</t>
  </si>
  <si>
    <t>Redbridge 015B</t>
  </si>
  <si>
    <t>E01003652</t>
  </si>
  <si>
    <t>Redbridge 015C</t>
  </si>
  <si>
    <t>E01003653</t>
  </si>
  <si>
    <t>Redbridge 015D</t>
  </si>
  <si>
    <t>E01003638</t>
  </si>
  <si>
    <t>Redbridge 017A</t>
  </si>
  <si>
    <t>E01003643</t>
  </si>
  <si>
    <t>Redbridge 017B</t>
  </si>
  <si>
    <t>E01003644</t>
  </si>
  <si>
    <t>Redbridge 017C</t>
  </si>
  <si>
    <t>E01003645</t>
  </si>
  <si>
    <t>Redbridge 017D</t>
  </si>
  <si>
    <t>E01003789</t>
  </si>
  <si>
    <t>Redbridge 018A</t>
  </si>
  <si>
    <t>E01003794</t>
  </si>
  <si>
    <t>Redbridge 018B</t>
  </si>
  <si>
    <t>E01003795</t>
  </si>
  <si>
    <t>Redbridge 018C</t>
  </si>
  <si>
    <t>E01003796</t>
  </si>
  <si>
    <t>Redbridge 018D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</si>
  <si>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</si>
  <si>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</si>
  <si>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</si>
  <si>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</si>
  <si>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</si>
  <si>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</si>
  <si>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</si>
  <si>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</si>
  <si>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</si>
  <si>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</si>
  <si>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</si>
  <si>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</si>
  <si>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E01033590</t>
  </si>
  <si>
    <t>Redbridge 019H</t>
  </si>
  <si>
    <t>E01033592</t>
  </si>
  <si>
    <t>Redbridge 019I</t>
  </si>
  <si>
    <t>E01003753</t>
  </si>
  <si>
    <t>Redbridge 020B</t>
  </si>
  <si>
    <t>E01003754</t>
  </si>
  <si>
    <t>Redbridge 020C</t>
  </si>
  <si>
    <t>E01003757</t>
  </si>
  <si>
    <t>Redbridge 020D</t>
  </si>
  <si>
    <t>E01003769</t>
  </si>
  <si>
    <t>Redbridge 022A</t>
  </si>
  <si>
    <t>E01003770</t>
  </si>
  <si>
    <t>Redbridge 022B</t>
  </si>
  <si>
    <t>E01003771</t>
  </si>
  <si>
    <t>Redbridge 022C</t>
  </si>
  <si>
    <t>E01003773</t>
  </si>
  <si>
    <t>Redbridge 022D</t>
  </si>
  <si>
    <t>E01003752</t>
  </si>
  <si>
    <t>Redbridge 023A</t>
  </si>
  <si>
    <t>E01003755</t>
  </si>
  <si>
    <t>Redbridge 023B</t>
  </si>
  <si>
    <t>E01003756</t>
  </si>
  <si>
    <t>Redbridge 023C</t>
  </si>
  <si>
    <t>E01003758</t>
  </si>
  <si>
    <t>Redbridge 023D</t>
  </si>
  <si>
    <t>E01003766</t>
  </si>
  <si>
    <t>Redbridge 024A</t>
  </si>
  <si>
    <t>E01003767</t>
  </si>
  <si>
    <t>Redbridge 024B</t>
  </si>
  <si>
    <t>E01003772</t>
  </si>
  <si>
    <t>Redbridge 024D</t>
  </si>
  <si>
    <t>E01003781</t>
  </si>
  <si>
    <t>Redbridge 026A</t>
  </si>
  <si>
    <t>E01003786</t>
  </si>
  <si>
    <t>Redbridge 026C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</si>
  <si>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</si>
  <si>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</si>
  <si>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</si>
  <si>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</si>
  <si>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</si>
  <si>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</si>
  <si>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</si>
  <si>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</si>
  <si>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E01003783</t>
  </si>
  <si>
    <t>Redbridge 029A</t>
  </si>
  <si>
    <t>E01003785</t>
  </si>
  <si>
    <t>Redbridge 029C</t>
  </si>
  <si>
    <t>E01003788</t>
  </si>
  <si>
    <t>Redbridge 029D</t>
  </si>
  <si>
    <t>E01003683</t>
  </si>
  <si>
    <t>Redbridge 030A</t>
  </si>
  <si>
    <t>E01003684</t>
  </si>
  <si>
    <t>Redbridge 030B</t>
  </si>
  <si>
    <t>E01003685</t>
  </si>
  <si>
    <t>Redbridge 030C</t>
  </si>
  <si>
    <t>E01003689</t>
  </si>
  <si>
    <t>Redbridge 030G</t>
  </si>
  <si>
    <t>E01033589</t>
  </si>
  <si>
    <t>Redbridge 030H</t>
  </si>
  <si>
    <t>E01033591</t>
  </si>
  <si>
    <t>Redbridge 030I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</si>
  <si>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</si>
  <si>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</si>
  <si>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</si>
  <si>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</si>
  <si>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</si>
  <si>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</si>
  <si>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</si>
  <si>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</si>
  <si>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</si>
  <si>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</si>
  <si>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</si>
  <si>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</si>
  <si>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</si>
  <si>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</si>
  <si>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E01003728</t>
  </si>
  <si>
    <t>Redbridge 032A</t>
  </si>
  <si>
    <t>E01003732</t>
  </si>
  <si>
    <t>Redbridge 032D</t>
  </si>
  <si>
    <t>E01003734</t>
  </si>
  <si>
    <t>Redbridge 033B</t>
  </si>
  <si>
    <t>E01003735</t>
  </si>
  <si>
    <t>Redbridge 033C</t>
  </si>
  <si>
    <t>E01003713</t>
  </si>
  <si>
    <t>Redbridge 034A</t>
  </si>
  <si>
    <t>E01003716</t>
  </si>
  <si>
    <t>Redbridge 034D</t>
  </si>
  <si>
    <t>E01003718</t>
  </si>
  <si>
    <t>Redbridge 034E</t>
  </si>
  <si>
    <t>E01003719</t>
  </si>
  <si>
    <t>Redbridge 034F</t>
  </si>
  <si>
    <t>E01032581</t>
  </si>
  <si>
    <t>Redbridge 034G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</si>
  <si>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</si>
  <si>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</si>
  <si>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</si>
  <si>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</si>
  <si>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</si>
  <si>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</si>
  <si>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</si>
  <si>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</si>
  <si>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</si>
  <si>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</si>
  <si>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E01003696</t>
  </si>
  <si>
    <t>Redbridge 035G</t>
  </si>
  <si>
    <t>E01003697</t>
  </si>
  <si>
    <t>Redbridge 035H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</si>
  <si>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</si>
  <si>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</si>
  <si>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</si>
  <si>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</si>
  <si>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</si>
  <si>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</si>
  <si>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</si>
  <si>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</si>
  <si>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</si>
  <si>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</si>
  <si>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</si>
  <si>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</si>
  <si>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</si>
  <si>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</si>
  <si>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</si>
  <si>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</si>
  <si>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E01003797</t>
  </si>
  <si>
    <t>Richmond upon Thames 001A</t>
  </si>
  <si>
    <t>E09000027</t>
  </si>
  <si>
    <t>Richmond upon Thames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</si>
  <si>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</si>
  <si>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</si>
  <si>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</si>
  <si>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</si>
  <si>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</si>
  <si>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</si>
  <si>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</si>
  <si>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</si>
  <si>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</si>
  <si>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</si>
  <si>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</si>
  <si>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</si>
  <si>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E01003846</t>
  </si>
  <si>
    <t>Richmond upon Thames 002A</t>
  </si>
  <si>
    <t>E01003847</t>
  </si>
  <si>
    <t>Richmond upon Thames 002B</t>
  </si>
  <si>
    <t>E01003849</t>
  </si>
  <si>
    <t>Richmond upon Thames 002C</t>
  </si>
  <si>
    <t>E01003851</t>
  </si>
  <si>
    <t>Richmond upon Thames 002D</t>
  </si>
  <si>
    <t>E01003860</t>
  </si>
  <si>
    <t>Richmond upon Thames 002E</t>
  </si>
  <si>
    <t>E01003864</t>
  </si>
  <si>
    <t>Richmond upon Thames 002F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</si>
  <si>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</si>
  <si>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</si>
  <si>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</si>
  <si>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</si>
  <si>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</si>
  <si>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</si>
  <si>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</si>
  <si>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</si>
  <si>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</si>
  <si>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</si>
  <si>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</si>
  <si>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</si>
  <si>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</si>
  <si>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</si>
  <si>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E01003848</t>
  </si>
  <si>
    <t>Richmond upon Thames 004A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</si>
  <si>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</si>
  <si>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</si>
  <si>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</si>
  <si>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</si>
  <si>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</si>
  <si>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</si>
  <si>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E01003865</t>
  </si>
  <si>
    <t>Richmond upon Thames 004F</t>
  </si>
  <si>
    <t>E01033570</t>
  </si>
  <si>
    <t>Richmond upon Thames 004G</t>
  </si>
  <si>
    <t>E01033571</t>
  </si>
  <si>
    <t>Richmond upon Thames 004H</t>
  </si>
  <si>
    <t>E01003804</t>
  </si>
  <si>
    <t>Richmond upon Thames 005A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</si>
  <si>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</si>
  <si>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</si>
  <si>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</si>
  <si>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</si>
  <si>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</si>
  <si>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</si>
  <si>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E01003859</t>
  </si>
  <si>
    <t>Richmond upon Thames 005E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</si>
  <si>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</si>
  <si>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</si>
  <si>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</si>
  <si>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</si>
  <si>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</si>
  <si>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</si>
  <si>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E01003878</t>
  </si>
  <si>
    <t>Richmond upon Thames 006D</t>
  </si>
  <si>
    <t>E01003866</t>
  </si>
  <si>
    <t>Richmond upon Thames 007A</t>
  </si>
  <si>
    <t>E01003868</t>
  </si>
  <si>
    <t>Richmond upon Thames 007B</t>
  </si>
  <si>
    <t>E01003871</t>
  </si>
  <si>
    <t>Richmond upon Thames 007C</t>
  </si>
  <si>
    <t>E01003872</t>
  </si>
  <si>
    <t>Richmond upon Thames 007D</t>
  </si>
  <si>
    <t>E01003821</t>
  </si>
  <si>
    <t>Richmond upon Thames 008A</t>
  </si>
  <si>
    <t>E01003876</t>
  </si>
  <si>
    <t>Richmond upon Thames 008B</t>
  </si>
  <si>
    <t>E01003877</t>
  </si>
  <si>
    <t>Richmond upon Thames 008C</t>
  </si>
  <si>
    <t>E01003879</t>
  </si>
  <si>
    <t>Richmond upon Thames 008D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</si>
  <si>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</si>
  <si>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</si>
  <si>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</si>
  <si>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</si>
  <si>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</si>
  <si>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</si>
  <si>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</si>
  <si>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</si>
  <si>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</si>
  <si>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</si>
  <si>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</si>
  <si>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</si>
  <si>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</si>
  <si>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</si>
  <si>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</si>
  <si>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</si>
  <si>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</si>
  <si>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</si>
  <si>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E01003867</t>
  </si>
  <si>
    <t>Richmond upon Thames 011A</t>
  </si>
  <si>
    <t>E01003869</t>
  </si>
  <si>
    <t>Richmond upon Thames 011B</t>
  </si>
  <si>
    <t>E01003870</t>
  </si>
  <si>
    <t>Richmond upon Thames 011C</t>
  </si>
  <si>
    <t>E01003910</t>
  </si>
  <si>
    <t>Richmond upon Thames 011D</t>
  </si>
  <si>
    <t>E01003805</t>
  </si>
  <si>
    <t>Richmond upon Thames 012A</t>
  </si>
  <si>
    <t>E01003806</t>
  </si>
  <si>
    <t>Richmond upon Thames 012B</t>
  </si>
  <si>
    <t>E01003816</t>
  </si>
  <si>
    <t>Richmond upon Thames 012C</t>
  </si>
  <si>
    <t>E01003817</t>
  </si>
  <si>
    <t>Richmond upon Thames 012D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</si>
  <si>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</si>
  <si>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</si>
  <si>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</si>
  <si>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</si>
  <si>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</si>
  <si>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</si>
  <si>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</si>
  <si>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</si>
  <si>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</si>
  <si>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</si>
  <si>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</si>
  <si>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</si>
  <si>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E01003882</t>
  </si>
  <si>
    <t>Richmond upon Thames 014A</t>
  </si>
  <si>
    <t>E01003883</t>
  </si>
  <si>
    <t>Richmond upon Thames 014B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</si>
  <si>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</si>
  <si>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</si>
  <si>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</si>
  <si>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</si>
  <si>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</si>
  <si>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</si>
  <si>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</si>
  <si>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</si>
  <si>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</si>
  <si>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</si>
  <si>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</si>
  <si>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</si>
  <si>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</si>
  <si>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</si>
  <si>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</si>
  <si>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</si>
  <si>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</si>
  <si>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</si>
  <si>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E01003880</t>
  </si>
  <si>
    <t>Richmond upon Thames 016A</t>
  </si>
  <si>
    <t>E01003881</t>
  </si>
  <si>
    <t>Richmond upon Thames 016B</t>
  </si>
  <si>
    <t>E01003884</t>
  </si>
  <si>
    <t>Richmond upon Thames 016C</t>
  </si>
  <si>
    <t>E01003885</t>
  </si>
  <si>
    <t>Richmond upon Thames 016D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</si>
  <si>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</si>
  <si>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</si>
  <si>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</si>
  <si>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</si>
  <si>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</si>
  <si>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</si>
  <si>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E01003811</t>
  </si>
  <si>
    <t>Richmond upon Thames 018A</t>
  </si>
  <si>
    <t>E01003812</t>
  </si>
  <si>
    <t>Richmond upon Thames 018B</t>
  </si>
  <si>
    <t>E01003890</t>
  </si>
  <si>
    <t>Richmond upon Thames 018C</t>
  </si>
  <si>
    <t>E01003891</t>
  </si>
  <si>
    <t>Richmond upon Thames 018D</t>
  </si>
  <si>
    <t>E01003810</t>
  </si>
  <si>
    <t>Richmond upon Thames 019A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</si>
  <si>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</si>
  <si>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</si>
  <si>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</si>
  <si>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</si>
  <si>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</si>
  <si>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</si>
  <si>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</si>
  <si>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</si>
  <si>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</si>
  <si>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</si>
  <si>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</si>
  <si>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</si>
  <si>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</si>
  <si>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</si>
  <si>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</si>
  <si>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</si>
  <si>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</si>
  <si>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</si>
  <si>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</si>
  <si>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</si>
  <si>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</si>
  <si>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</si>
  <si>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</si>
  <si>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</si>
  <si>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</si>
  <si>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</si>
  <si>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</si>
  <si>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</si>
  <si>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</si>
  <si>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</si>
  <si>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</si>
  <si>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</si>
  <si>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</si>
  <si>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</si>
  <si>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</si>
  <si>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</si>
  <si>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</si>
  <si>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</si>
  <si>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</si>
  <si>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</si>
  <si>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</si>
  <si>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</si>
  <si>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</si>
  <si>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</si>
  <si>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</si>
  <si>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</si>
  <si>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</si>
  <si>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</si>
  <si>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</si>
  <si>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</si>
  <si>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E01004029</t>
  </si>
  <si>
    <t>Southwark 001A</t>
  </si>
  <si>
    <t>E09000028</t>
  </si>
  <si>
    <t>Southwark</t>
  </si>
  <si>
    <t>E01004032</t>
  </si>
  <si>
    <t>Southwark 001B</t>
  </si>
  <si>
    <t>E01004053</t>
  </si>
  <si>
    <t>Southwark 001C</t>
  </si>
  <si>
    <t>E01004054</t>
  </si>
  <si>
    <t>Southwark 001D</t>
  </si>
  <si>
    <t>E01003927</t>
  </si>
  <si>
    <t>Southwark 002A</t>
  </si>
  <si>
    <t>E01003929</t>
  </si>
  <si>
    <t>Southwark 002B</t>
  </si>
  <si>
    <t>E01003934</t>
  </si>
  <si>
    <t>Southwark 002C</t>
  </si>
  <si>
    <t>E01003939</t>
  </si>
  <si>
    <t>Southwark 002E</t>
  </si>
  <si>
    <t>E01003976</t>
  </si>
  <si>
    <t>Southwark 003A</t>
  </si>
  <si>
    <t>E01004027</t>
  </si>
  <si>
    <t>Southwark 003E</t>
  </si>
  <si>
    <t>E01032637</t>
  </si>
  <si>
    <t>Southwark 003F</t>
  </si>
  <si>
    <t>E01032638</t>
  </si>
  <si>
    <t>Southwark 003G</t>
  </si>
  <si>
    <t>E01032640</t>
  </si>
  <si>
    <t>Southwark 003H</t>
  </si>
  <si>
    <t>E01032646</t>
  </si>
  <si>
    <t>Southwark 003I</t>
  </si>
  <si>
    <t>E01032803</t>
  </si>
  <si>
    <t>Southwark 003J</t>
  </si>
  <si>
    <t>E01032834</t>
  </si>
  <si>
    <t>Southwark 003K</t>
  </si>
  <si>
    <t>E01003978</t>
  </si>
  <si>
    <t>Southwark 004B</t>
  </si>
  <si>
    <t>E01004022</t>
  </si>
  <si>
    <t>Southwark 004C</t>
  </si>
  <si>
    <t>E01004023</t>
  </si>
  <si>
    <t>Southwark 004D</t>
  </si>
  <si>
    <t>E01004028</t>
  </si>
  <si>
    <t>Southwark 004E</t>
  </si>
  <si>
    <t>E01003938</t>
  </si>
  <si>
    <t>Southwark 006A</t>
  </si>
  <si>
    <t>E01003940</t>
  </si>
  <si>
    <t>Southwark 006B</t>
  </si>
  <si>
    <t>E01003941</t>
  </si>
  <si>
    <t>Southwark 006C</t>
  </si>
  <si>
    <t>E01003979</t>
  </si>
  <si>
    <t>Southwark 006E</t>
  </si>
  <si>
    <t>E01003981</t>
  </si>
  <si>
    <t>Southwark 006F</t>
  </si>
  <si>
    <t>E01004030</t>
  </si>
  <si>
    <t>Southwark 007A</t>
  </si>
  <si>
    <t>E01004031</t>
  </si>
  <si>
    <t>Southwark 007B</t>
  </si>
  <si>
    <t>E01004033</t>
  </si>
  <si>
    <t>Southwark 007C</t>
  </si>
  <si>
    <t>E01004034</t>
  </si>
  <si>
    <t>Southwark 007D</t>
  </si>
  <si>
    <t>E01004036</t>
  </si>
  <si>
    <t>Southwark 007E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</si>
  <si>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</si>
  <si>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</si>
  <si>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</si>
  <si>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</si>
  <si>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</si>
  <si>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</si>
  <si>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</si>
  <si>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</si>
  <si>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</si>
  <si>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</si>
  <si>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E01003936</t>
  </si>
  <si>
    <t>Southwark 009A</t>
  </si>
  <si>
    <t>E01003937</t>
  </si>
  <si>
    <t>Southwark 009B</t>
  </si>
  <si>
    <t>E01003943</t>
  </si>
  <si>
    <t>Southwark 009C</t>
  </si>
  <si>
    <t>E01032720</t>
  </si>
  <si>
    <t>Southwark 009F</t>
  </si>
  <si>
    <t>E01003977</t>
  </si>
  <si>
    <t>Southwark 010A</t>
  </si>
  <si>
    <t>E01004037</t>
  </si>
  <si>
    <t>Southwark 010B</t>
  </si>
  <si>
    <t>E01004038</t>
  </si>
  <si>
    <t>Southwark 010C</t>
  </si>
  <si>
    <t>E01004042</t>
  </si>
  <si>
    <t>Southwark 010D</t>
  </si>
  <si>
    <t>E01004043</t>
  </si>
  <si>
    <t>Southwark 010E</t>
  </si>
  <si>
    <t>E01003987</t>
  </si>
  <si>
    <t>Southwark 011B</t>
  </si>
  <si>
    <t>E01004035</t>
  </si>
  <si>
    <t>Southwark 011D</t>
  </si>
  <si>
    <t>E01003960</t>
  </si>
  <si>
    <t>Southwark 012A</t>
  </si>
  <si>
    <t>E01003961</t>
  </si>
  <si>
    <t>Southwark 012B</t>
  </si>
  <si>
    <t>E01003994</t>
  </si>
  <si>
    <t>Southwark 012E</t>
  </si>
  <si>
    <t>E01032722</t>
  </si>
  <si>
    <t>Southwark 012F</t>
  </si>
  <si>
    <t>E01003980</t>
  </si>
  <si>
    <t>Southwark 013A</t>
  </si>
  <si>
    <t>E01004039</t>
  </si>
  <si>
    <t>Southwark 013B</t>
  </si>
  <si>
    <t>E01004044</t>
  </si>
  <si>
    <t>Southwark 013E</t>
  </si>
  <si>
    <t>E01003995</t>
  </si>
  <si>
    <t>Southwark 014B</t>
  </si>
  <si>
    <t>E01003998</t>
  </si>
  <si>
    <t>Southwark 014D</t>
  </si>
  <si>
    <t>E01003999</t>
  </si>
  <si>
    <t>Southwark 014E</t>
  </si>
  <si>
    <t>E01032639</t>
  </si>
  <si>
    <t>Southwark 014F</t>
  </si>
  <si>
    <t>E01032719</t>
  </si>
  <si>
    <t>Southwark 014G</t>
  </si>
  <si>
    <t>E01003964</t>
  </si>
  <si>
    <t>Southwark 015A</t>
  </si>
  <si>
    <t>E01003966</t>
  </si>
  <si>
    <t>Southwark 015B</t>
  </si>
  <si>
    <t>E01003963</t>
  </si>
  <si>
    <t>Southwark 016A</t>
  </si>
  <si>
    <t>E01003923</t>
  </si>
  <si>
    <t>Southwark 017A</t>
  </si>
  <si>
    <t>E01003969</t>
  </si>
  <si>
    <t>Southwark 017B</t>
  </si>
  <si>
    <t>E01003991</t>
  </si>
  <si>
    <t>Southwark 017C</t>
  </si>
  <si>
    <t>E01003993</t>
  </si>
  <si>
    <t>Southwark 017D</t>
  </si>
  <si>
    <t>E01003997</t>
  </si>
  <si>
    <t>Southwark 017E</t>
  </si>
  <si>
    <t>E01003983</t>
  </si>
  <si>
    <t>Southwark 018A</t>
  </si>
  <si>
    <t>E01003988</t>
  </si>
  <si>
    <t>Southwark 018B</t>
  </si>
  <si>
    <t>E01003989</t>
  </si>
  <si>
    <t>Southwark 018C</t>
  </si>
  <si>
    <t>E01003990</t>
  </si>
  <si>
    <t>Southwark 018D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</si>
  <si>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</si>
  <si>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</si>
  <si>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</si>
  <si>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</si>
  <si>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</si>
  <si>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</si>
  <si>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</si>
  <si>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</si>
  <si>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E01003911</t>
  </si>
  <si>
    <t>Southwark 020A</t>
  </si>
  <si>
    <t>E01003916</t>
  </si>
  <si>
    <t>Southwark 020B</t>
  </si>
  <si>
    <t>E01003917</t>
  </si>
  <si>
    <t>Southwark 020C</t>
  </si>
  <si>
    <t>E01003918</t>
  </si>
  <si>
    <t>Southwark 020D</t>
  </si>
  <si>
    <t>E01003925</t>
  </si>
  <si>
    <t>Southwark 020E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</si>
  <si>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</si>
  <si>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</si>
  <si>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</si>
  <si>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</si>
  <si>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</si>
  <si>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</si>
  <si>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</si>
  <si>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</si>
  <si>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E01003926</t>
  </si>
  <si>
    <t>Southwark 021F</t>
  </si>
  <si>
    <t>E01004010</t>
  </si>
  <si>
    <t>Southwark 022D</t>
  </si>
  <si>
    <t>E01004067</t>
  </si>
  <si>
    <t>Southwark 022E</t>
  </si>
  <si>
    <t>E01032805</t>
  </si>
  <si>
    <t>Southwark 022F</t>
  </si>
  <si>
    <t>E01003984</t>
  </si>
  <si>
    <t>Southwark 023A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</si>
  <si>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</si>
  <si>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</si>
  <si>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</si>
  <si>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</si>
  <si>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</si>
  <si>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</si>
  <si>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</si>
  <si>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</si>
  <si>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E01003913</t>
  </si>
  <si>
    <t>Southwark 024A</t>
  </si>
  <si>
    <t>E01003914</t>
  </si>
  <si>
    <t>Southwark 024B</t>
  </si>
  <si>
    <t>E01003915</t>
  </si>
  <si>
    <t>Southwark 024C</t>
  </si>
  <si>
    <t>E01004050</t>
  </si>
  <si>
    <t>Southwark 024D</t>
  </si>
  <si>
    <t>E01004052</t>
  </si>
  <si>
    <t>Southwark 024E</t>
  </si>
  <si>
    <t>E01004061</t>
  </si>
  <si>
    <t>Southwark 025A</t>
  </si>
  <si>
    <t>E01004062</t>
  </si>
  <si>
    <t>Southwark 025B</t>
  </si>
  <si>
    <t>E01004063</t>
  </si>
  <si>
    <t>Southwark 025C</t>
  </si>
  <si>
    <t>E01004065</t>
  </si>
  <si>
    <t>Southwark 025D</t>
  </si>
  <si>
    <t>E01004066</t>
  </si>
  <si>
    <t>Southwark 025E</t>
  </si>
  <si>
    <t>E01004000</t>
  </si>
  <si>
    <t>Southwark 026A</t>
  </si>
  <si>
    <t>E01004001</t>
  </si>
  <si>
    <t>Southwark 026B</t>
  </si>
  <si>
    <t>E01004019</t>
  </si>
  <si>
    <t>Southwark 026C</t>
  </si>
  <si>
    <t>E01004064</t>
  </si>
  <si>
    <t>Southwark 026D</t>
  </si>
  <si>
    <t>E01004068</t>
  </si>
  <si>
    <t>Southwark 026E</t>
  </si>
  <si>
    <t>E01004045</t>
  </si>
  <si>
    <t>Southwark 027A</t>
  </si>
  <si>
    <t>E01004048</t>
  </si>
  <si>
    <t>Southwark 027C</t>
  </si>
  <si>
    <t>E01004049</t>
  </si>
  <si>
    <t>Southwark 027D</t>
  </si>
  <si>
    <t>E01004051</t>
  </si>
  <si>
    <t>Southwark 027E</t>
  </si>
  <si>
    <t>E01003953</t>
  </si>
  <si>
    <t>Southwark 028A</t>
  </si>
  <si>
    <t>E01003955</t>
  </si>
  <si>
    <t>Southwark 028B</t>
  </si>
  <si>
    <t>E01004015</t>
  </si>
  <si>
    <t>Southwark 028C</t>
  </si>
  <si>
    <t>E01004021</t>
  </si>
  <si>
    <t>Southwark 028D</t>
  </si>
  <si>
    <t>E01004046</t>
  </si>
  <si>
    <t>Southwark 028E</t>
  </si>
  <si>
    <t>E01004002</t>
  </si>
  <si>
    <t>Southwark 029A</t>
  </si>
  <si>
    <t>E01004016</t>
  </si>
  <si>
    <t>Southwark 029B</t>
  </si>
  <si>
    <t>E01004017</t>
  </si>
  <si>
    <t>Southwark 029C</t>
  </si>
  <si>
    <t>E01004020</t>
  </si>
  <si>
    <t>Southwark 029D</t>
  </si>
  <si>
    <t>E01003952</t>
  </si>
  <si>
    <t>Southwark 030A</t>
  </si>
  <si>
    <t>E01003954</t>
  </si>
  <si>
    <t>Southwark 030B</t>
  </si>
  <si>
    <t>E01003956</t>
  </si>
  <si>
    <t>Southwark 030C</t>
  </si>
  <si>
    <t>E01004071</t>
  </si>
  <si>
    <t>Southwark 030D</t>
  </si>
  <si>
    <t>E01004072</t>
  </si>
  <si>
    <t>Southwark 030E</t>
  </si>
  <si>
    <t>E01004069</t>
  </si>
  <si>
    <t>Southwark 031A</t>
  </si>
  <si>
    <t>E01004070</t>
  </si>
  <si>
    <t>Southwark 031B</t>
  </si>
  <si>
    <t>E01004073</t>
  </si>
  <si>
    <t>Southwark 031C</t>
  </si>
  <si>
    <t>E01004074</t>
  </si>
  <si>
    <t>Southwark 031D</t>
  </si>
  <si>
    <t>E01004075</t>
  </si>
  <si>
    <t>Southwark 031E</t>
  </si>
  <si>
    <t>E01003949</t>
  </si>
  <si>
    <t>Southwark 032A</t>
  </si>
  <si>
    <t>E01003950</t>
  </si>
  <si>
    <t>Southwark 032B</t>
  </si>
  <si>
    <t>E01003957</t>
  </si>
  <si>
    <t>Southwark 032C</t>
  </si>
  <si>
    <t>E01003958</t>
  </si>
  <si>
    <t>Southwark 032D</t>
  </si>
  <si>
    <t>E01004018</t>
  </si>
  <si>
    <t>Southwark 032E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</si>
  <si>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</si>
  <si>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</si>
  <si>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</si>
  <si>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</si>
  <si>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</si>
  <si>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</si>
  <si>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</si>
  <si>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</si>
  <si>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E01003951</t>
  </si>
  <si>
    <t>Southwark 033E</t>
  </si>
  <si>
    <t>E01003930</t>
  </si>
  <si>
    <t>Southwark 034A</t>
  </si>
  <si>
    <t>E01003932</t>
  </si>
  <si>
    <t>Southwark 034B</t>
  </si>
  <si>
    <t>E01003933</t>
  </si>
  <si>
    <t>Southwark 034C</t>
  </si>
  <si>
    <t>E01032583</t>
  </si>
  <si>
    <t>Southwark 034D</t>
  </si>
  <si>
    <t>E01032584</t>
  </si>
  <si>
    <t>Southwark 034E</t>
  </si>
  <si>
    <t>E01004125</t>
  </si>
  <si>
    <t>Sutton 001A</t>
  </si>
  <si>
    <t>E09000029</t>
  </si>
  <si>
    <t>Sutton</t>
  </si>
  <si>
    <t>E01004183</t>
  </si>
  <si>
    <t>Sutton 001B</t>
  </si>
  <si>
    <t>E01004184</t>
  </si>
  <si>
    <t>Sutton 001C</t>
  </si>
  <si>
    <t>E01004185</t>
  </si>
  <si>
    <t>Sutton 001D</t>
  </si>
  <si>
    <t>E01004189</t>
  </si>
  <si>
    <t>Sutton 001E</t>
  </si>
  <si>
    <t>E01004123</t>
  </si>
  <si>
    <t>Sutton 002A</t>
  </si>
  <si>
    <t>E01004124</t>
  </si>
  <si>
    <t>Sutton 002B</t>
  </si>
  <si>
    <t>E01004126</t>
  </si>
  <si>
    <t>Sutton 002C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</si>
  <si>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</si>
  <si>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</si>
  <si>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</si>
  <si>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</si>
  <si>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</si>
  <si>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</si>
  <si>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</si>
  <si>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</si>
  <si>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E01004134</t>
  </si>
  <si>
    <t>Sutton 003C</t>
  </si>
  <si>
    <t>E01004135</t>
  </si>
  <si>
    <t>Sutton 003D</t>
  </si>
  <si>
    <t>E01004136</t>
  </si>
  <si>
    <t>Sutton 003E</t>
  </si>
  <si>
    <t>E01004164</t>
  </si>
  <si>
    <t>Sutton 004A</t>
  </si>
  <si>
    <t>E01004166</t>
  </si>
  <si>
    <t>Sutton 004B</t>
  </si>
  <si>
    <t>E01004169</t>
  </si>
  <si>
    <t>Sutton 004C</t>
  </si>
  <si>
    <t>E01004186</t>
  </si>
  <si>
    <t>Sutton 004D</t>
  </si>
  <si>
    <t>E01004188</t>
  </si>
  <si>
    <t>Sutton 004E</t>
  </si>
  <si>
    <t>E01004127</t>
  </si>
  <si>
    <t>Sutton 005A</t>
  </si>
  <si>
    <t>E01004163</t>
  </si>
  <si>
    <t>Sutton 005B</t>
  </si>
  <si>
    <t>E01004165</t>
  </si>
  <si>
    <t>Sutton 005C</t>
  </si>
  <si>
    <t>E01004167</t>
  </si>
  <si>
    <t>Sutton 005D</t>
  </si>
  <si>
    <t>E01004187</t>
  </si>
  <si>
    <t>Sutton 005E</t>
  </si>
  <si>
    <t>E01004117</t>
  </si>
  <si>
    <t>Sutton 006A</t>
  </si>
  <si>
    <t>E01004121</t>
  </si>
  <si>
    <t>Sutton 006B</t>
  </si>
  <si>
    <t>E01004192</t>
  </si>
  <si>
    <t>Sutton 006C</t>
  </si>
  <si>
    <t>E01004193</t>
  </si>
  <si>
    <t>Sutton 006D</t>
  </si>
  <si>
    <t>E01004195</t>
  </si>
  <si>
    <t>Sutton 006E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</si>
  <si>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</si>
  <si>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</si>
  <si>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</si>
  <si>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</si>
  <si>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</si>
  <si>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</si>
  <si>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</si>
  <si>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</si>
  <si>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E01004116</t>
  </si>
  <si>
    <t>Sutton 008A</t>
  </si>
  <si>
    <t>E01004122</t>
  </si>
  <si>
    <t>Sutton 008B</t>
  </si>
  <si>
    <t>E01004190</t>
  </si>
  <si>
    <t>Sutton 008C</t>
  </si>
  <si>
    <t>E01004191</t>
  </si>
  <si>
    <t>Sutton 008D</t>
  </si>
  <si>
    <t>E01004194</t>
  </si>
  <si>
    <t>Sutton 008E</t>
  </si>
  <si>
    <t>E01004196</t>
  </si>
  <si>
    <t>Sutton 008F</t>
  </si>
  <si>
    <t>E01004115</t>
  </si>
  <si>
    <t>Sutton 009A</t>
  </si>
  <si>
    <t>E01004118</t>
  </si>
  <si>
    <t>Sutton 009B</t>
  </si>
  <si>
    <t>E01004119</t>
  </si>
  <si>
    <t>Sutton 009C</t>
  </si>
  <si>
    <t>E01004132</t>
  </si>
  <si>
    <t>Sutton 009D</t>
  </si>
  <si>
    <t>E01004133</t>
  </si>
  <si>
    <t>Sutton 009E</t>
  </si>
  <si>
    <t>E01004171</t>
  </si>
  <si>
    <t>Sutton 010A</t>
  </si>
  <si>
    <t>E01004172</t>
  </si>
  <si>
    <t>Sutton 010B</t>
  </si>
  <si>
    <t>E01004173</t>
  </si>
  <si>
    <t>Sutton 010C</t>
  </si>
  <si>
    <t>E01004175</t>
  </si>
  <si>
    <t>Sutton 010D</t>
  </si>
  <si>
    <t>E01004176</t>
  </si>
  <si>
    <t>Sutton 010E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</si>
  <si>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</si>
  <si>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</si>
  <si>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</si>
  <si>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</si>
  <si>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</si>
  <si>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</si>
  <si>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</si>
  <si>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</si>
  <si>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</si>
  <si>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</si>
  <si>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</si>
  <si>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</si>
  <si>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</si>
  <si>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</si>
  <si>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E01004137</t>
  </si>
  <si>
    <t>Sutton 012A</t>
  </si>
  <si>
    <t>E01004140</t>
  </si>
  <si>
    <t>Sutton 012B</t>
  </si>
  <si>
    <t>E01004141</t>
  </si>
  <si>
    <t>Sutton 012C</t>
  </si>
  <si>
    <t>E01004142</t>
  </si>
  <si>
    <t>Sutton 012D</t>
  </si>
  <si>
    <t>E01004149</t>
  </si>
  <si>
    <t>Sutton 012E</t>
  </si>
  <si>
    <t>E01004101</t>
  </si>
  <si>
    <t>Sutton 013A</t>
  </si>
  <si>
    <t>E01004103</t>
  </si>
  <si>
    <t>Sutton 013B</t>
  </si>
  <si>
    <t>E01004138</t>
  </si>
  <si>
    <t>Sutton 013C</t>
  </si>
  <si>
    <t>E01004139</t>
  </si>
  <si>
    <t>Sutton 013D</t>
  </si>
  <si>
    <t>E01004168</t>
  </si>
  <si>
    <t>Sutton 013E</t>
  </si>
  <si>
    <t>E01004143</t>
  </si>
  <si>
    <t>Sutton 014A</t>
  </si>
  <si>
    <t>E01004148</t>
  </si>
  <si>
    <t>Sutton 014B</t>
  </si>
  <si>
    <t>E01004159</t>
  </si>
  <si>
    <t>Sutton 014C</t>
  </si>
  <si>
    <t>E01004160</t>
  </si>
  <si>
    <t>Sutton 014D</t>
  </si>
  <si>
    <t>E01004161</t>
  </si>
  <si>
    <t>Sutton 014E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</si>
  <si>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</si>
  <si>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</si>
  <si>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</si>
  <si>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</si>
  <si>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</si>
  <si>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</si>
  <si>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</si>
  <si>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</si>
  <si>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E01004102</t>
  </si>
  <si>
    <t>Sutton 015E</t>
  </si>
  <si>
    <t>E01004110</t>
  </si>
  <si>
    <t>Sutton 016A</t>
  </si>
  <si>
    <t>E01004111</t>
  </si>
  <si>
    <t>Sutton 016B</t>
  </si>
  <si>
    <t>E01004112</t>
  </si>
  <si>
    <t>Sutton 016C</t>
  </si>
  <si>
    <t>E01004120</t>
  </si>
  <si>
    <t>Sutton 016D</t>
  </si>
  <si>
    <t>E01004157</t>
  </si>
  <si>
    <t>Sutton 016E</t>
  </si>
  <si>
    <t>E01004087</t>
  </si>
  <si>
    <t>Sutton 017A</t>
  </si>
  <si>
    <t>E01004170</t>
  </si>
  <si>
    <t>Sutton 017B</t>
  </si>
  <si>
    <t>E01004174</t>
  </si>
  <si>
    <t>Sutton 017C</t>
  </si>
  <si>
    <t>E01004178</t>
  </si>
  <si>
    <t>Sutton 017D</t>
  </si>
  <si>
    <t>E01004179</t>
  </si>
  <si>
    <t>Sutton 017E</t>
  </si>
  <si>
    <t>E01004152</t>
  </si>
  <si>
    <t>Sutton 018A</t>
  </si>
  <si>
    <t>E01004155</t>
  </si>
  <si>
    <t>Sutton 018B</t>
  </si>
  <si>
    <t>E01004156</t>
  </si>
  <si>
    <t>Sutton 018C</t>
  </si>
  <si>
    <t>E01004158</t>
  </si>
  <si>
    <t>Sutton 018D</t>
  </si>
  <si>
    <t>E01004162</t>
  </si>
  <si>
    <t>Sutton 018E</t>
  </si>
  <si>
    <t>E01004083</t>
  </si>
  <si>
    <t>Sutton 019A</t>
  </si>
  <si>
    <t>E01004086</t>
  </si>
  <si>
    <t>Sutton 019B</t>
  </si>
  <si>
    <t>E01004089</t>
  </si>
  <si>
    <t>Sutton 019D</t>
  </si>
  <si>
    <t>E01004182</t>
  </si>
  <si>
    <t>Sutton 019E</t>
  </si>
  <si>
    <t>E01004104</t>
  </si>
  <si>
    <t>Sutton 020A</t>
  </si>
  <si>
    <t>E01004107</t>
  </si>
  <si>
    <t>Sutton 020B</t>
  </si>
  <si>
    <t>E01004177</t>
  </si>
  <si>
    <t>Sutton 020C</t>
  </si>
  <si>
    <t>E01004180</t>
  </si>
  <si>
    <t>Sutton 020D</t>
  </si>
  <si>
    <t>E01004181</t>
  </si>
  <si>
    <t>Sutton 020E</t>
  </si>
  <si>
    <t>E01004090</t>
  </si>
  <si>
    <t>Sutton 021A</t>
  </si>
  <si>
    <t>E01004096</t>
  </si>
  <si>
    <t>Sutton 021B</t>
  </si>
  <si>
    <t>E01004150</t>
  </si>
  <si>
    <t>Sutton 021C</t>
  </si>
  <si>
    <t>E01004151</t>
  </si>
  <si>
    <t>Sutton 021D</t>
  </si>
  <si>
    <t>E01004153</t>
  </si>
  <si>
    <t>Sutton 021E</t>
  </si>
  <si>
    <t>E01004091</t>
  </si>
  <si>
    <t>Sutton 022A</t>
  </si>
  <si>
    <t>E01004092</t>
  </si>
  <si>
    <t>Sutton 022B</t>
  </si>
  <si>
    <t>E01004105</t>
  </si>
  <si>
    <t>Sutton 022C</t>
  </si>
  <si>
    <t>E01004106</t>
  </si>
  <si>
    <t>Sutton 022D</t>
  </si>
  <si>
    <t>E01004154</t>
  </si>
  <si>
    <t>Sutton 022E</t>
  </si>
  <si>
    <t>E01004084</t>
  </si>
  <si>
    <t>Sutton 024A</t>
  </si>
  <si>
    <t>E01004085</t>
  </si>
  <si>
    <t>Sutton 024B</t>
  </si>
  <si>
    <t>E01004108</t>
  </si>
  <si>
    <t>Sutton 024C</t>
  </si>
  <si>
    <t>E01004109</t>
  </si>
  <si>
    <t>Sutton 024D</t>
  </si>
  <si>
    <t>E01004093</t>
  </si>
  <si>
    <t>Sutton 025A</t>
  </si>
  <si>
    <t>E01004094</t>
  </si>
  <si>
    <t>Sutton 025B</t>
  </si>
  <si>
    <t>E01004095</t>
  </si>
  <si>
    <t>Sutton 025C</t>
  </si>
  <si>
    <t>E01004114</t>
  </si>
  <si>
    <t>Sutton 025D</t>
  </si>
  <si>
    <t>E01032623</t>
  </si>
  <si>
    <t>Sutton 025E</t>
  </si>
  <si>
    <t>E01004222</t>
  </si>
  <si>
    <t>Tower Hamlets 001A</t>
  </si>
  <si>
    <t>E09000030</t>
  </si>
  <si>
    <t>Tower Hamlets</t>
  </si>
  <si>
    <t>E01004223</t>
  </si>
  <si>
    <t>Tower Hamlets 001B</t>
  </si>
  <si>
    <t>E01004224</t>
  </si>
  <si>
    <t>Tower Hamlets 001C</t>
  </si>
  <si>
    <t>E01004226</t>
  </si>
  <si>
    <t>Tower Hamlets 001D</t>
  </si>
  <si>
    <t>E01004197</t>
  </si>
  <si>
    <t>Tower Hamlets 002A</t>
  </si>
  <si>
    <t>E01004199</t>
  </si>
  <si>
    <t>Tower Hamlets 002C</t>
  </si>
  <si>
    <t>E01004201</t>
  </si>
  <si>
    <t>Tower Hamlets 002D</t>
  </si>
  <si>
    <t>E01004228</t>
  </si>
  <si>
    <t>Tower Hamlets 003A</t>
  </si>
  <si>
    <t>E01004230</t>
  </si>
  <si>
    <t>Tower Hamlets 003B</t>
  </si>
  <si>
    <t>E01004232</t>
  </si>
  <si>
    <t>Tower Hamlets 003C</t>
  </si>
  <si>
    <t>E01004233</t>
  </si>
  <si>
    <t>Tower Hamlets 003D</t>
  </si>
  <si>
    <t>E01004234</t>
  </si>
  <si>
    <t>Tower Hamlets 003E</t>
  </si>
  <si>
    <t>E01004225</t>
  </si>
  <si>
    <t>Tower Hamlets 004A</t>
  </si>
  <si>
    <t>E01004229</t>
  </si>
  <si>
    <t>Tower Hamlets 004C</t>
  </si>
  <si>
    <t>E01032764</t>
  </si>
  <si>
    <t>Tower Hamlets 004E</t>
  </si>
  <si>
    <t>E01032765</t>
  </si>
  <si>
    <t>Tower Hamlets 004F</t>
  </si>
  <si>
    <t>E01032784</t>
  </si>
  <si>
    <t>Tower Hamlets 004G</t>
  </si>
  <si>
    <t>E01004200</t>
  </si>
  <si>
    <t>Tower Hamlets 005A</t>
  </si>
  <si>
    <t>E01004202</t>
  </si>
  <si>
    <t>Tower Hamlets 005B</t>
  </si>
  <si>
    <t>E01004203</t>
  </si>
  <si>
    <t>Tower Hamlets 005C</t>
  </si>
  <si>
    <t>E01004204</t>
  </si>
  <si>
    <t>Tower Hamlets 005D</t>
  </si>
  <si>
    <t>E01004311</t>
  </si>
  <si>
    <t>Tower Hamlets 006A</t>
  </si>
  <si>
    <t>E01004314</t>
  </si>
  <si>
    <t>Tower Hamlets 006B</t>
  </si>
  <si>
    <t>E01004315</t>
  </si>
  <si>
    <t>Tower Hamlets 006C</t>
  </si>
  <si>
    <t>E01004259</t>
  </si>
  <si>
    <t>Tower Hamlets 007A</t>
  </si>
  <si>
    <t>E01004260</t>
  </si>
  <si>
    <t>Tower Hamlets 007B</t>
  </si>
  <si>
    <t>E01004263</t>
  </si>
  <si>
    <t>Tower Hamlets 007C</t>
  </si>
  <si>
    <t>E01004237</t>
  </si>
  <si>
    <t>Tower Hamlets 008C</t>
  </si>
  <si>
    <t>E01004238</t>
  </si>
  <si>
    <t>Tower Hamlets 008D</t>
  </si>
  <si>
    <t>E01004239</t>
  </si>
  <si>
    <t>Tower Hamlets 008E</t>
  </si>
  <si>
    <t>E01004312</t>
  </si>
  <si>
    <t>Tower Hamlets 009A</t>
  </si>
  <si>
    <t>E01004313</t>
  </si>
  <si>
    <t>Tower Hamlets 009B</t>
  </si>
  <si>
    <t>E01004317</t>
  </si>
  <si>
    <t>Tower Hamlets 009D</t>
  </si>
  <si>
    <t>E01004264</t>
  </si>
  <si>
    <t>Tower Hamlets 010C</t>
  </si>
  <si>
    <t>E01032785</t>
  </si>
  <si>
    <t>Tower Hamlets 010E</t>
  </si>
  <si>
    <t>E01032786</t>
  </si>
  <si>
    <t>Tower Hamlets 010F</t>
  </si>
  <si>
    <t>E01004207</t>
  </si>
  <si>
    <t>Tower Hamlets 011A</t>
  </si>
  <si>
    <t>E01004212</t>
  </si>
  <si>
    <t>Tower Hamlets 011D</t>
  </si>
  <si>
    <t>E01004240</t>
  </si>
  <si>
    <t>Tower Hamlets 012A</t>
  </si>
  <si>
    <t>E01004242</t>
  </si>
  <si>
    <t>Tower Hamlets 012C</t>
  </si>
  <si>
    <t>E01004267</t>
  </si>
  <si>
    <t>Tower Hamlets 012D</t>
  </si>
  <si>
    <t>E01004268</t>
  </si>
  <si>
    <t>Tower Hamlets 012E</t>
  </si>
  <si>
    <t>E01004208</t>
  </si>
  <si>
    <t>Tower Hamlets 013C</t>
  </si>
  <si>
    <t>E01004211</t>
  </si>
  <si>
    <t>Tower Hamlets 013D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</si>
  <si>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</si>
  <si>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</si>
  <si>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</si>
  <si>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</si>
  <si>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</si>
  <si>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</si>
  <si>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</si>
  <si>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</si>
  <si>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</si>
  <si>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</si>
  <si>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</si>
  <si>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</si>
  <si>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</si>
  <si>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</si>
  <si>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</si>
  <si>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</si>
  <si>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</si>
  <si>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</si>
  <si>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</si>
  <si>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</si>
  <si>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E01004283</t>
  </si>
  <si>
    <t>Tower Hamlets 016A</t>
  </si>
  <si>
    <t>E01004287</t>
  </si>
  <si>
    <t>Tower Hamlets 016B</t>
  </si>
  <si>
    <t>E01004289</t>
  </si>
  <si>
    <t>Tower Hamlets 016C</t>
  </si>
  <si>
    <t>E01004290</t>
  </si>
  <si>
    <t>Tower Hamlets 016D</t>
  </si>
  <si>
    <t>E01004323</t>
  </si>
  <si>
    <t>Tower Hamlets 017B</t>
  </si>
  <si>
    <t>E01004324</t>
  </si>
  <si>
    <t>Tower Hamlets 017C</t>
  </si>
  <si>
    <t>E01004326</t>
  </si>
  <si>
    <t>Tower Hamlets 017D</t>
  </si>
  <si>
    <t>E01004245</t>
  </si>
  <si>
    <t>Tower Hamlets 018A</t>
  </si>
  <si>
    <t>E01004246</t>
  </si>
  <si>
    <t>Tower Hamlets 018B</t>
  </si>
  <si>
    <t>E01004249</t>
  </si>
  <si>
    <t>Tower Hamlets 018D</t>
  </si>
  <si>
    <t>E01004284</t>
  </si>
  <si>
    <t>Tower Hamlets 019A</t>
  </si>
  <si>
    <t>E01004285</t>
  </si>
  <si>
    <t>Tower Hamlets 019B</t>
  </si>
  <si>
    <t>E01004243</t>
  </si>
  <si>
    <t>Tower Hamlets 020A</t>
  </si>
  <si>
    <t>E01004244</t>
  </si>
  <si>
    <t>Tower Hamlets 020B</t>
  </si>
  <si>
    <t>E01004250</t>
  </si>
  <si>
    <t>Tower Hamlets 020D</t>
  </si>
  <si>
    <t>E01004319</t>
  </si>
  <si>
    <t>Tower Hamlets 021A</t>
  </si>
  <si>
    <t>E01004321</t>
  </si>
  <si>
    <t>Tower Hamlets 021C</t>
  </si>
  <si>
    <t>E01004325</t>
  </si>
  <si>
    <t>Tower Hamlets 021D</t>
  </si>
  <si>
    <t>E01032766</t>
  </si>
  <si>
    <t>Tower Hamlets 021E</t>
  </si>
  <si>
    <t>E01032767</t>
  </si>
  <si>
    <t>Tower Hamlets 021F</t>
  </si>
  <si>
    <t>E01004298</t>
  </si>
  <si>
    <t>Tower Hamlets 022A</t>
  </si>
  <si>
    <t>E01004305</t>
  </si>
  <si>
    <t>Tower Hamlets 022D</t>
  </si>
  <si>
    <t>E01004251</t>
  </si>
  <si>
    <t>Tower Hamlets 023A</t>
  </si>
  <si>
    <t>E01004254</t>
  </si>
  <si>
    <t>Tower Hamlets 023B</t>
  </si>
  <si>
    <t>E01004255</t>
  </si>
  <si>
    <t>Tower Hamlets 023C</t>
  </si>
  <si>
    <t>E01004258</t>
  </si>
  <si>
    <t>Tower Hamlets 023D</t>
  </si>
  <si>
    <t>E01004252</t>
  </si>
  <si>
    <t>Tower Hamlets 024A</t>
  </si>
  <si>
    <t>E01004253</t>
  </si>
  <si>
    <t>Tower Hamlets 024B</t>
  </si>
  <si>
    <t>E01004303</t>
  </si>
  <si>
    <t>Tower Hamlets 025D</t>
  </si>
  <si>
    <t>E01032768</t>
  </si>
  <si>
    <t>Tower Hamlets 025E</t>
  </si>
  <si>
    <t>E01032769</t>
  </si>
  <si>
    <t>Tower Hamlets 025F</t>
  </si>
  <si>
    <t>E01004292</t>
  </si>
  <si>
    <t>Tower Hamlets 026A</t>
  </si>
  <si>
    <t>E01004294</t>
  </si>
  <si>
    <t>Tower Hamlets 026B</t>
  </si>
  <si>
    <t>E01004296</t>
  </si>
  <si>
    <t>Tower Hamlets 026D</t>
  </si>
  <si>
    <t>E01004291</t>
  </si>
  <si>
    <t>Tower Hamlets 027A</t>
  </si>
  <si>
    <t>E01004293</t>
  </si>
  <si>
    <t>Tower Hamlets 027B</t>
  </si>
  <si>
    <t>E01004297</t>
  </si>
  <si>
    <t>Tower Hamlets 027C</t>
  </si>
  <si>
    <t>E01004215</t>
  </si>
  <si>
    <t>Tower Hamlets 028A</t>
  </si>
  <si>
    <t>E01004219</t>
  </si>
  <si>
    <t>Tower Hamlets 028B</t>
  </si>
  <si>
    <t>E01004221</t>
  </si>
  <si>
    <t>Tower Hamlets 028D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</si>
  <si>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</si>
  <si>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</si>
  <si>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</si>
  <si>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</si>
  <si>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</si>
  <si>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</si>
  <si>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</si>
  <si>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</si>
  <si>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</si>
  <si>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</si>
  <si>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E01004214</t>
  </si>
  <si>
    <t>Tower Hamlets 030A</t>
  </si>
  <si>
    <t>E01004216</t>
  </si>
  <si>
    <t>Tower Hamlets 030B</t>
  </si>
  <si>
    <t>E01004217</t>
  </si>
  <si>
    <t>Tower Hamlets 030C</t>
  </si>
  <si>
    <t>E01004218</t>
  </si>
  <si>
    <t>Tower Hamlets 030D</t>
  </si>
  <si>
    <t>E01004274</t>
  </si>
  <si>
    <t>Tower Hamlets 031A</t>
  </si>
  <si>
    <t>E01004275</t>
  </si>
  <si>
    <t>Tower Hamlets 031B</t>
  </si>
  <si>
    <t>E01004276</t>
  </si>
  <si>
    <t>Tower Hamlets 031C</t>
  </si>
  <si>
    <t>E01004281</t>
  </si>
  <si>
    <t>Tower Hamlets 031D</t>
  </si>
  <si>
    <t>E01032775</t>
  </si>
  <si>
    <t>Tower Hamlets 031F</t>
  </si>
  <si>
    <t>E01032783</t>
  </si>
  <si>
    <t>Tower Hamlets 031G</t>
  </si>
  <si>
    <t>E01004280</t>
  </si>
  <si>
    <t>Tower Hamlets 032A</t>
  </si>
  <si>
    <t>E01032770</t>
  </si>
  <si>
    <t>Tower Hamlets 032B</t>
  </si>
  <si>
    <t>E01032772</t>
  </si>
  <si>
    <t>Tower Hamlets 032C</t>
  </si>
  <si>
    <t>E01032773</t>
  </si>
  <si>
    <t>Tower Hamlets 032D</t>
  </si>
  <si>
    <t>E01032774</t>
  </si>
  <si>
    <t>Tower Hamlets 032E</t>
  </si>
  <si>
    <t>E01004277</t>
  </si>
  <si>
    <t>Tower Hamlets 033A</t>
  </si>
  <si>
    <t>E01032771</t>
  </si>
  <si>
    <t>Tower Hamlets 033B</t>
  </si>
  <si>
    <t>E01032781</t>
  </si>
  <si>
    <t>Tower Hamlets 033C</t>
  </si>
  <si>
    <t>E01032782</t>
  </si>
  <si>
    <t>Tower Hamlets 033D</t>
  </si>
  <si>
    <t>E01004349</t>
  </si>
  <si>
    <t>Waltham Forest 001A</t>
  </si>
  <si>
    <t>E09000031</t>
  </si>
  <si>
    <t>Waltham Forest</t>
  </si>
  <si>
    <t>E01004350</t>
  </si>
  <si>
    <t>Waltham Forest 001B</t>
  </si>
  <si>
    <t>E01004351</t>
  </si>
  <si>
    <t>Waltham Forest 001C</t>
  </si>
  <si>
    <t>E01004356</t>
  </si>
  <si>
    <t>Waltham Forest 001D</t>
  </si>
  <si>
    <t>E01004357</t>
  </si>
  <si>
    <t>Waltham Forest 001E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</si>
  <si>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</si>
  <si>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</si>
  <si>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</si>
  <si>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</si>
  <si>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</si>
  <si>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</si>
  <si>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E01004358</t>
  </si>
  <si>
    <t>Waltham Forest 002D</t>
  </si>
  <si>
    <t>E01004359</t>
  </si>
  <si>
    <t>Waltham Forest 002E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</si>
  <si>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</si>
  <si>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</si>
  <si>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</si>
  <si>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</si>
  <si>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</si>
  <si>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</si>
  <si>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E01004389</t>
  </si>
  <si>
    <t>Waltham Forest 003D</t>
  </si>
  <si>
    <t>E01004390</t>
  </si>
  <si>
    <t>Waltham Forest 003E</t>
  </si>
  <si>
    <t>E01004355</t>
  </si>
  <si>
    <t>Waltham Forest 004A</t>
  </si>
  <si>
    <t>E01004360</t>
  </si>
  <si>
    <t>Waltham Forest 004B</t>
  </si>
  <si>
    <t>E01004413</t>
  </si>
  <si>
    <t>Waltham Forest 004C</t>
  </si>
  <si>
    <t>E01004415</t>
  </si>
  <si>
    <t>Waltham Forest 004D</t>
  </si>
  <si>
    <t>E01004416</t>
  </si>
  <si>
    <t>Waltham Forest 004E</t>
  </si>
  <si>
    <t>E01004361</t>
  </si>
  <si>
    <t>Waltham Forest 005A</t>
  </si>
  <si>
    <t>E01004414</t>
  </si>
  <si>
    <t>Waltham Forest 005B</t>
  </si>
  <si>
    <t>E01004417</t>
  </si>
  <si>
    <t>Waltham Forest 005C</t>
  </si>
  <si>
    <t>E01004451</t>
  </si>
  <si>
    <t>Waltham Forest 005D</t>
  </si>
  <si>
    <t>E01004452</t>
  </si>
  <si>
    <t>Waltham Forest 005E</t>
  </si>
  <si>
    <t>E01004450</t>
  </si>
  <si>
    <t>Waltham Forest 006A</t>
  </si>
  <si>
    <t>E01004453</t>
  </si>
  <si>
    <t>Waltham Forest 006B</t>
  </si>
  <si>
    <t>E01004454</t>
  </si>
  <si>
    <t>Waltham Forest 006C</t>
  </si>
  <si>
    <t>E01004455</t>
  </si>
  <si>
    <t>Waltham Forest 006D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</si>
  <si>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</si>
  <si>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</si>
  <si>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</si>
  <si>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</si>
  <si>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</si>
  <si>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</si>
  <si>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E01004383</t>
  </si>
  <si>
    <t>Waltham Forest 007D</t>
  </si>
  <si>
    <t>E01004387</t>
  </si>
  <si>
    <t>Waltham Forest 007E</t>
  </si>
  <si>
    <t>E01004388</t>
  </si>
  <si>
    <t>Waltham Forest 007F</t>
  </si>
  <si>
    <t>E01004343</t>
  </si>
  <si>
    <t>Waltham Forest 008A</t>
  </si>
  <si>
    <t>E01004344</t>
  </si>
  <si>
    <t>Waltham Forest 008B</t>
  </si>
  <si>
    <t>E01004382</t>
  </si>
  <si>
    <t>Waltham Forest 008C</t>
  </si>
  <si>
    <t>E01004418</t>
  </si>
  <si>
    <t>Waltham Forest 008D</t>
  </si>
  <si>
    <t>E01004419</t>
  </si>
  <si>
    <t>Waltham Forest 008E</t>
  </si>
  <si>
    <t>E01004398</t>
  </si>
  <si>
    <t>Waltham Forest 009A</t>
  </si>
  <si>
    <t>E01004400</t>
  </si>
  <si>
    <t>Waltham Forest 009C</t>
  </si>
  <si>
    <t>E01004402</t>
  </si>
  <si>
    <t>Waltham Forest 009D</t>
  </si>
  <si>
    <t>E01004403</t>
  </si>
  <si>
    <t>Waltham Forest 009E</t>
  </si>
  <si>
    <t>E01004345</t>
  </si>
  <si>
    <t>Waltham Forest 010A</t>
  </si>
  <si>
    <t>E01004348</t>
  </si>
  <si>
    <t>Waltham Forest 010B</t>
  </si>
  <si>
    <t>E01004377</t>
  </si>
  <si>
    <t>Waltham Forest 010C</t>
  </si>
  <si>
    <t>E01004378</t>
  </si>
  <si>
    <t>Waltham Forest 010D</t>
  </si>
  <si>
    <t>E01004342</t>
  </si>
  <si>
    <t>Waltham Forest 011A</t>
  </si>
  <si>
    <t>E01004346</t>
  </si>
  <si>
    <t>Waltham Forest 011B</t>
  </si>
  <si>
    <t>E01004347</t>
  </si>
  <si>
    <t>Waltham Forest 011C</t>
  </si>
  <si>
    <t>E01004460</t>
  </si>
  <si>
    <t>Waltham Forest 011D</t>
  </si>
  <si>
    <t>E01004462</t>
  </si>
  <si>
    <t>Waltham Forest 011E</t>
  </si>
  <si>
    <t>E01004396</t>
  </si>
  <si>
    <t>Waltham Forest 012A</t>
  </si>
  <si>
    <t>E01004457</t>
  </si>
  <si>
    <t>Waltham Forest 012B</t>
  </si>
  <si>
    <t>E01004458</t>
  </si>
  <si>
    <t>Waltham Forest 012C</t>
  </si>
  <si>
    <t>E01004463</t>
  </si>
  <si>
    <t>Waltham Forest 012E</t>
  </si>
  <si>
    <t>E01004407</t>
  </si>
  <si>
    <t>Waltham Forest 013A</t>
  </si>
  <si>
    <t>E01004410</t>
  </si>
  <si>
    <t>Waltham Forest 013B</t>
  </si>
  <si>
    <t>E01004464</t>
  </si>
  <si>
    <t>Waltham Forest 013C</t>
  </si>
  <si>
    <t>E01004469</t>
  </si>
  <si>
    <t>Waltham Forest 013D</t>
  </si>
  <si>
    <t>E01004470</t>
  </si>
  <si>
    <t>Waltham Forest 013E</t>
  </si>
  <si>
    <t>E01004471</t>
  </si>
  <si>
    <t>Waltham Forest 013F</t>
  </si>
  <si>
    <t>E01004391</t>
  </si>
  <si>
    <t>Waltham Forest 014A</t>
  </si>
  <si>
    <t>E01004393</t>
  </si>
  <si>
    <t>Waltham Forest 014B</t>
  </si>
  <si>
    <t>E01004401</t>
  </si>
  <si>
    <t>Waltham Forest 014C</t>
  </si>
  <si>
    <t>E01004404</t>
  </si>
  <si>
    <t>Waltham Forest 014D</t>
  </si>
  <si>
    <t>E01004461</t>
  </si>
  <si>
    <t>Waltham Forest 014E</t>
  </si>
  <si>
    <t>E01004412</t>
  </si>
  <si>
    <t>Waltham Forest 015A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</si>
  <si>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</si>
  <si>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</si>
  <si>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</si>
  <si>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</si>
  <si>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</si>
  <si>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</si>
  <si>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</si>
  <si>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</si>
  <si>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E01004406</t>
  </si>
  <si>
    <t>Waltham Forest 016A</t>
  </si>
  <si>
    <t>E01004408</t>
  </si>
  <si>
    <t>Waltham Forest 016B</t>
  </si>
  <si>
    <t>E01004409</t>
  </si>
  <si>
    <t>Waltham Forest 016C</t>
  </si>
  <si>
    <t>E01004411</t>
  </si>
  <si>
    <t>Waltham Forest 016D</t>
  </si>
  <si>
    <t>E01004443</t>
  </si>
  <si>
    <t>Waltham Forest 016E</t>
  </si>
  <si>
    <t>E01004447</t>
  </si>
  <si>
    <t>Waltham Forest 016F</t>
  </si>
  <si>
    <t>E01004392</t>
  </si>
  <si>
    <t>Waltham Forest 017A</t>
  </si>
  <si>
    <t>E01004394</t>
  </si>
  <si>
    <t>Waltham Forest 017B</t>
  </si>
  <si>
    <t>E01004397</t>
  </si>
  <si>
    <t>Waltham Forest 017C</t>
  </si>
  <si>
    <t>E01004444</t>
  </si>
  <si>
    <t>Waltham Forest 017D</t>
  </si>
  <si>
    <t>E01004446</t>
  </si>
  <si>
    <t>Waltham Forest 017E</t>
  </si>
  <si>
    <t>E01004395</t>
  </si>
  <si>
    <t>Waltham Forest 018A</t>
  </si>
  <si>
    <t>E01004421</t>
  </si>
  <si>
    <t>Waltham Forest 018B</t>
  </si>
  <si>
    <t>E01004445</t>
  </si>
  <si>
    <t>Waltham Forest 018C</t>
  </si>
  <si>
    <t>E01004448</t>
  </si>
  <si>
    <t>Waltham Forest 018D</t>
  </si>
  <si>
    <t>E01004449</t>
  </si>
  <si>
    <t>Waltham Forest 018E</t>
  </si>
  <si>
    <t>E01004363</t>
  </si>
  <si>
    <t>Waltham Forest 019A</t>
  </si>
  <si>
    <t>E01004364</t>
  </si>
  <si>
    <t>Waltham Forest 019B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</si>
  <si>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</si>
  <si>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</si>
  <si>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</si>
  <si>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</si>
  <si>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</si>
  <si>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</si>
  <si>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E01004365</t>
  </si>
  <si>
    <t>Waltham Forest 020A</t>
  </si>
  <si>
    <t>E01004405</t>
  </si>
  <si>
    <t>Waltham Forest 020B</t>
  </si>
  <si>
    <t>E01004420</t>
  </si>
  <si>
    <t>Waltham Forest 020C</t>
  </si>
  <si>
    <t>E01004423</t>
  </si>
  <si>
    <t>Waltham Forest 020D</t>
  </si>
  <si>
    <t>E01033153</t>
  </si>
  <si>
    <t>Waltham Forest 020G</t>
  </si>
  <si>
    <t>E01004362</t>
  </si>
  <si>
    <t>Waltham Forest 021A</t>
  </si>
  <si>
    <t>E01004436</t>
  </si>
  <si>
    <t>Waltham Forest 021B</t>
  </si>
  <si>
    <t>E01004437</t>
  </si>
  <si>
    <t>Waltham Forest 021C</t>
  </si>
  <si>
    <t>E01004439</t>
  </si>
  <si>
    <t>Waltham Forest 021D</t>
  </si>
  <si>
    <t>E01004442</t>
  </si>
  <si>
    <t>Waltham Forest 021E</t>
  </si>
  <si>
    <t>E01004422</t>
  </si>
  <si>
    <t>Waltham Forest 022A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</si>
  <si>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</si>
  <si>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</si>
  <si>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</si>
  <si>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</si>
  <si>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</si>
  <si>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</si>
  <si>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</si>
  <si>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</si>
  <si>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E01004369</t>
  </si>
  <si>
    <t>Waltham Forest 023A</t>
  </si>
  <si>
    <t>E01004370</t>
  </si>
  <si>
    <t>Waltham Forest 023B</t>
  </si>
  <si>
    <t>E01004372</t>
  </si>
  <si>
    <t>Waltham Forest 023C</t>
  </si>
  <si>
    <t>E01004432</t>
  </si>
  <si>
    <t>Waltham Forest 023D</t>
  </si>
  <si>
    <t>E01004435</t>
  </si>
  <si>
    <t>Waltham Forest 023E</t>
  </si>
  <si>
    <t>E01004333</t>
  </si>
  <si>
    <t>Waltham Forest 024A</t>
  </si>
  <si>
    <t>E01004438</t>
  </si>
  <si>
    <t>Waltham Forest 024C</t>
  </si>
  <si>
    <t>E01004440</t>
  </si>
  <si>
    <t>Waltham Forest 024D</t>
  </si>
  <si>
    <t>E01004441</t>
  </si>
  <si>
    <t>Waltham Forest 024E</t>
  </si>
  <si>
    <t>E01004371</t>
  </si>
  <si>
    <t>Waltham Forest 025A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</si>
  <si>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</si>
  <si>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</si>
  <si>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</si>
  <si>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</si>
  <si>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</si>
  <si>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</si>
  <si>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</si>
  <si>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</si>
  <si>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E01004336</t>
  </si>
  <si>
    <t>Waltham Forest 026A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</si>
  <si>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</si>
  <si>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</si>
  <si>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</si>
  <si>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</si>
  <si>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</si>
  <si>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</si>
  <si>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E01004434</t>
  </si>
  <si>
    <t>Waltham Forest 026E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</si>
  <si>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</si>
  <si>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</si>
  <si>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</si>
  <si>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</si>
  <si>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</si>
  <si>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</si>
  <si>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</si>
  <si>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</si>
  <si>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</si>
  <si>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</si>
  <si>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</si>
  <si>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</si>
  <si>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</si>
  <si>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</si>
  <si>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</si>
  <si>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</si>
  <si>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</si>
  <si>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</si>
  <si>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</si>
  <si>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</si>
  <si>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E01004560</t>
  </si>
  <si>
    <t>Wandsworth 001A</t>
  </si>
  <si>
    <t>E09000032</t>
  </si>
  <si>
    <t>Wandsworth</t>
  </si>
  <si>
    <t>E01004566</t>
  </si>
  <si>
    <t>Wandsworth 001B</t>
  </si>
  <si>
    <t>E01004582</t>
  </si>
  <si>
    <t>Wandsworth 001C</t>
  </si>
  <si>
    <t>E01004583</t>
  </si>
  <si>
    <t>Wandsworth 001D</t>
  </si>
  <si>
    <t>E01004562</t>
  </si>
  <si>
    <t>Wandsworth 002B</t>
  </si>
  <si>
    <t>E01004563</t>
  </si>
  <si>
    <t>Wandsworth 002C</t>
  </si>
  <si>
    <t>E01004564</t>
  </si>
  <si>
    <t>Wandsworth 002D</t>
  </si>
  <si>
    <t>E01004567</t>
  </si>
  <si>
    <t>Wandsworth 002E</t>
  </si>
  <si>
    <t>E01033098</t>
  </si>
  <si>
    <t>Wandsworth 002F</t>
  </si>
  <si>
    <t>E01033100</t>
  </si>
  <si>
    <t>Wandsworth 002G</t>
  </si>
  <si>
    <t>E01033132</t>
  </si>
  <si>
    <t>Wandsworth 002H</t>
  </si>
  <si>
    <t>E01004539</t>
  </si>
  <si>
    <t>Wandsworth 003A</t>
  </si>
  <si>
    <t>E01004540</t>
  </si>
  <si>
    <t>Wandsworth 003B</t>
  </si>
  <si>
    <t>E01004577</t>
  </si>
  <si>
    <t>Wandsworth 003C</t>
  </si>
  <si>
    <t>E01004584</t>
  </si>
  <si>
    <t>Wandsworth 003D</t>
  </si>
  <si>
    <t>E01004579</t>
  </si>
  <si>
    <t>Wandsworth 004B</t>
  </si>
  <si>
    <t>E01004580</t>
  </si>
  <si>
    <t>Wandsworth 004C</t>
  </si>
  <si>
    <t>E01004581</t>
  </si>
  <si>
    <t>Wandsworth 004D</t>
  </si>
  <si>
    <t>E01033099</t>
  </si>
  <si>
    <t>Wandsworth 004E</t>
  </si>
  <si>
    <t>E01033101</t>
  </si>
  <si>
    <t>Wandsworth 004F</t>
  </si>
  <si>
    <t>E01033133</t>
  </si>
  <si>
    <t>Wandsworth 004G</t>
  </si>
  <si>
    <t>E01004565</t>
  </si>
  <si>
    <t>Wandsworth 005A</t>
  </si>
  <si>
    <t>E01004590</t>
  </si>
  <si>
    <t>Wandsworth 005B</t>
  </si>
  <si>
    <t>E01004591</t>
  </si>
  <si>
    <t>Wandsworth 005C</t>
  </si>
  <si>
    <t>E01004592</t>
  </si>
  <si>
    <t>Wandsworth 005D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</si>
  <si>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</si>
  <si>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</si>
  <si>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</si>
  <si>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</si>
  <si>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</si>
  <si>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</si>
  <si>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</si>
  <si>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</si>
  <si>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</si>
  <si>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</si>
  <si>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E01004537</t>
  </si>
  <si>
    <t>Wandsworth 007B</t>
  </si>
  <si>
    <t>E01004538</t>
  </si>
  <si>
    <t>Wandsworth 007C</t>
  </si>
  <si>
    <t>E01004541</t>
  </si>
  <si>
    <t>Wandsworth 007D</t>
  </si>
  <si>
    <t>E01004534</t>
  </si>
  <si>
    <t>Wandsworth 008A</t>
  </si>
  <si>
    <t>E01004536</t>
  </si>
  <si>
    <t>Wandsworth 008B</t>
  </si>
  <si>
    <t>E01004552</t>
  </si>
  <si>
    <t>Wandsworth 008C</t>
  </si>
  <si>
    <t>E01004585</t>
  </si>
  <si>
    <t>Wandsworth 008D</t>
  </si>
  <si>
    <t>E01004588</t>
  </si>
  <si>
    <t>Wandsworth 008E</t>
  </si>
  <si>
    <t>E01004554</t>
  </si>
  <si>
    <t>Wandsworth 009A</t>
  </si>
  <si>
    <t>E01004556</t>
  </si>
  <si>
    <t>Wandsworth 009B</t>
  </si>
  <si>
    <t>E01004586</t>
  </si>
  <si>
    <t>Wandsworth 009C</t>
  </si>
  <si>
    <t>E01004587</t>
  </si>
  <si>
    <t>Wandsworth 009D</t>
  </si>
  <si>
    <t>E01004589</t>
  </si>
  <si>
    <t>Wandsworth 009E</t>
  </si>
  <si>
    <t>E01004509</t>
  </si>
  <si>
    <t>Wandsworth 010A</t>
  </si>
  <si>
    <t>E01004511</t>
  </si>
  <si>
    <t>Wandsworth 010B</t>
  </si>
  <si>
    <t>E01004602</t>
  </si>
  <si>
    <t>Wandsworth 010C</t>
  </si>
  <si>
    <t>E01004609</t>
  </si>
  <si>
    <t>Wandsworth 010E</t>
  </si>
  <si>
    <t>E01033093</t>
  </si>
  <si>
    <t>Wandsworth 010F</t>
  </si>
  <si>
    <t>E01033135</t>
  </si>
  <si>
    <t>Wandsworth 010G</t>
  </si>
  <si>
    <t>E01004506</t>
  </si>
  <si>
    <t>Wandsworth 011A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</si>
  <si>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</si>
  <si>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</si>
  <si>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</si>
  <si>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</si>
  <si>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</si>
  <si>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</si>
  <si>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</si>
  <si>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</si>
  <si>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E01004508</t>
  </si>
  <si>
    <t>Wandsworth 012A</t>
  </si>
  <si>
    <t>E01004510</t>
  </si>
  <si>
    <t>Wandsworth 012B</t>
  </si>
  <si>
    <t>E01004514</t>
  </si>
  <si>
    <t>Wandsworth 012C</t>
  </si>
  <si>
    <t>E01004515</t>
  </si>
  <si>
    <t>Wandsworth 012D</t>
  </si>
  <si>
    <t>E01004551</t>
  </si>
  <si>
    <t>Wandsworth 012E</t>
  </si>
  <si>
    <t>E01004575</t>
  </si>
  <si>
    <t>Wandsworth 013C</t>
  </si>
  <si>
    <t>E01004576</t>
  </si>
  <si>
    <t>Wandsworth 013D</t>
  </si>
  <si>
    <t>E01004500</t>
  </si>
  <si>
    <t>Wandsworth 014A</t>
  </si>
  <si>
    <t>E01004501</t>
  </si>
  <si>
    <t>Wandsworth 014B</t>
  </si>
  <si>
    <t>E01004503</t>
  </si>
  <si>
    <t>Wandsworth 014C</t>
  </si>
  <si>
    <t>E01004505</t>
  </si>
  <si>
    <t>Wandsworth 014D</t>
  </si>
  <si>
    <t>E01004507</t>
  </si>
  <si>
    <t>Wandsworth 014E</t>
  </si>
  <si>
    <t>E01004553</t>
  </si>
  <si>
    <t>Wandsworth 015A</t>
  </si>
  <si>
    <t>E01004557</t>
  </si>
  <si>
    <t>Wandsworth 015B</t>
  </si>
  <si>
    <t>E01004558</t>
  </si>
  <si>
    <t>Wandsworth 015C</t>
  </si>
  <si>
    <t>E01004559</t>
  </si>
  <si>
    <t>Wandsworth 015D</t>
  </si>
  <si>
    <t>E01004619</t>
  </si>
  <si>
    <t>Wandsworth 015E</t>
  </si>
  <si>
    <t>E01004572</t>
  </si>
  <si>
    <t>Wandsworth 016A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</si>
  <si>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</si>
  <si>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</si>
  <si>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</si>
  <si>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</si>
  <si>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</si>
  <si>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</si>
  <si>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</si>
  <si>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</si>
  <si>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E01004477</t>
  </si>
  <si>
    <t>Wandsworth 017A</t>
  </si>
  <si>
    <t>E01004478</t>
  </si>
  <si>
    <t>Wandsworth 017B</t>
  </si>
  <si>
    <t>E01004479</t>
  </si>
  <si>
    <t>Wandsworth 017C</t>
  </si>
  <si>
    <t>E01004550</t>
  </si>
  <si>
    <t>Wandsworth 017D</t>
  </si>
  <si>
    <t>E01004555</t>
  </si>
  <si>
    <t>Wandsworth 017E</t>
  </si>
  <si>
    <t>E01004494</t>
  </si>
  <si>
    <t>Wandsworth 018A</t>
  </si>
  <si>
    <t>E01004513</t>
  </si>
  <si>
    <t>Wandsworth 018B</t>
  </si>
  <si>
    <t>E01004600</t>
  </si>
  <si>
    <t>Wandsworth 018C</t>
  </si>
  <si>
    <t>E01004601</t>
  </si>
  <si>
    <t>Wandsworth 018D</t>
  </si>
  <si>
    <t>E01004493</t>
  </si>
  <si>
    <t>Wandsworth 019A</t>
  </si>
  <si>
    <t>E01004512</t>
  </si>
  <si>
    <t>Wandsworth 019B</t>
  </si>
  <si>
    <t>E01004620</t>
  </si>
  <si>
    <t>Wandsworth 019C</t>
  </si>
  <si>
    <t>E01004621</t>
  </si>
  <si>
    <t>Wandsworth 019D</t>
  </si>
  <si>
    <t>E01004623</t>
  </si>
  <si>
    <t>Wandsworth 019E</t>
  </si>
  <si>
    <t>E01004627</t>
  </si>
  <si>
    <t>Wandsworth 019F</t>
  </si>
  <si>
    <t>E01004499</t>
  </si>
  <si>
    <t>Wandsworth 020A</t>
  </si>
  <si>
    <t>E01004502</t>
  </si>
  <si>
    <t>Wandsworth 020B</t>
  </si>
  <si>
    <t>E01004504</t>
  </si>
  <si>
    <t>Wandsworth 020C</t>
  </si>
  <si>
    <t>E01004594</t>
  </si>
  <si>
    <t>Wandsworth 020D</t>
  </si>
  <si>
    <t>E01004596</t>
  </si>
  <si>
    <t>Wandsworth 020E</t>
  </si>
  <si>
    <t>E01004629</t>
  </si>
  <si>
    <t>Wandsworth 020F</t>
  </si>
  <si>
    <t>E01004472</t>
  </si>
  <si>
    <t>Wandsworth 021A</t>
  </si>
  <si>
    <t>E01004474</t>
  </si>
  <si>
    <t>Wandsworth 021B</t>
  </si>
  <si>
    <t>E01004476</t>
  </si>
  <si>
    <t>Wandsworth 021C</t>
  </si>
  <si>
    <t>E01004542</t>
  </si>
  <si>
    <t>Wandsworth 021D</t>
  </si>
  <si>
    <t>E01004544</t>
  </si>
  <si>
    <t>Wandsworth 021E</t>
  </si>
  <si>
    <t>E01004628</t>
  </si>
  <si>
    <t>Wandsworth 022A</t>
  </si>
  <si>
    <t>E01004630</t>
  </si>
  <si>
    <t>Wandsworth 022B</t>
  </si>
  <si>
    <t>E01004631</t>
  </si>
  <si>
    <t>Wandsworth 022C</t>
  </si>
  <si>
    <t>E01004633</t>
  </si>
  <si>
    <t>Wandsworth 022D</t>
  </si>
  <si>
    <t>E01004569</t>
  </si>
  <si>
    <t>Wandsworth 023A</t>
  </si>
  <si>
    <t>E01004573</t>
  </si>
  <si>
    <t>Wandsworth 023D</t>
  </si>
  <si>
    <t>E01004495</t>
  </si>
  <si>
    <t>Wandsworth 024A</t>
  </si>
  <si>
    <t>E01004496</t>
  </si>
  <si>
    <t>Wandsworth 024B</t>
  </si>
  <si>
    <t>E01004497</t>
  </si>
  <si>
    <t>Wandsworth 024C</t>
  </si>
  <si>
    <t>E01004622</t>
  </si>
  <si>
    <t>Wandsworth 024D</t>
  </si>
  <si>
    <t>E01004624</t>
  </si>
  <si>
    <t>Wandsworth 024E</t>
  </si>
  <si>
    <t>E01004593</t>
  </si>
  <si>
    <t>Wandsworth 025A</t>
  </si>
  <si>
    <t>E01004595</t>
  </si>
  <si>
    <t>Wandsworth 025B</t>
  </si>
  <si>
    <t>E01004597</t>
  </si>
  <si>
    <t>Wandsworth 025C</t>
  </si>
  <si>
    <t>E01004598</t>
  </si>
  <si>
    <t>Wandsworth 025D</t>
  </si>
  <si>
    <t>E01004599</t>
  </si>
  <si>
    <t>Wandsworth 025E</t>
  </si>
  <si>
    <t>E01004473</t>
  </si>
  <si>
    <t>Wandsworth 026A</t>
  </si>
  <si>
    <t>E01004475</t>
  </si>
  <si>
    <t>Wandsworth 026B</t>
  </si>
  <si>
    <t>E01004480</t>
  </si>
  <si>
    <t>Wandsworth 026C</t>
  </si>
  <si>
    <t>E01004483</t>
  </si>
  <si>
    <t>Wandsworth 026D</t>
  </si>
  <si>
    <t>E01004484</t>
  </si>
  <si>
    <t>Wandsworth 026E</t>
  </si>
  <si>
    <t>E01004486</t>
  </si>
  <si>
    <t>Wandsworth 026F</t>
  </si>
  <si>
    <t>E01004543</t>
  </si>
  <si>
    <t>Wandsworth 027A</t>
  </si>
  <si>
    <t>E01004545</t>
  </si>
  <si>
    <t>Wandsworth 027B</t>
  </si>
  <si>
    <t>E01004546</t>
  </si>
  <si>
    <t>Wandsworth 027C</t>
  </si>
  <si>
    <t>E01004549</t>
  </si>
  <si>
    <t>Wandsworth 027D</t>
  </si>
  <si>
    <t>E01004625</t>
  </si>
  <si>
    <t>Wandsworth 027E</t>
  </si>
  <si>
    <t>E01004626</t>
  </si>
  <si>
    <t>Wandsworth 027F</t>
  </si>
  <si>
    <t>E01004632</t>
  </si>
  <si>
    <t>Wandsworth 028A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</si>
  <si>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</si>
  <si>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</si>
  <si>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</si>
  <si>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</si>
  <si>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</si>
  <si>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</si>
  <si>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</si>
  <si>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</si>
  <si>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E01004481</t>
  </si>
  <si>
    <t>Wandsworth 029A</t>
  </si>
  <si>
    <t>E01004488</t>
  </si>
  <si>
    <t>Wandsworth 029B</t>
  </si>
  <si>
    <t>E01004547</t>
  </si>
  <si>
    <t>Wandsworth 029C</t>
  </si>
  <si>
    <t>E01004548</t>
  </si>
  <si>
    <t>Wandsworth 029D</t>
  </si>
  <si>
    <t>E01004482</t>
  </si>
  <si>
    <t>Wandsworth 030A</t>
  </si>
  <si>
    <t>E01004485</t>
  </si>
  <si>
    <t>Wandsworth 030B</t>
  </si>
  <si>
    <t>E01004487</t>
  </si>
  <si>
    <t>Wandsworth 030C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</si>
  <si>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</si>
  <si>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</si>
  <si>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</si>
  <si>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</si>
  <si>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</si>
  <si>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</si>
  <si>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</si>
  <si>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</si>
  <si>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E01004498</t>
  </si>
  <si>
    <t>Wandsworth 031D</t>
  </si>
  <si>
    <t>E01004532</t>
  </si>
  <si>
    <t>Wandsworth 032A</t>
  </si>
  <si>
    <t>E01004611</t>
  </si>
  <si>
    <t>Wandsworth 032B</t>
  </si>
  <si>
    <t>E01004612</t>
  </si>
  <si>
    <t>Wandsworth 032C</t>
  </si>
  <si>
    <t>E01004618</t>
  </si>
  <si>
    <t>Wandsworth 032D</t>
  </si>
  <si>
    <t>E01004531</t>
  </si>
  <si>
    <t>Wandsworth 033A</t>
  </si>
  <si>
    <t>E01004533</t>
  </si>
  <si>
    <t>Wandsworth 033B</t>
  </si>
  <si>
    <t>E01004610</t>
  </si>
  <si>
    <t>Wandsworth 033C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</si>
  <si>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</si>
  <si>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</si>
  <si>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</si>
  <si>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</si>
  <si>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</si>
  <si>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</si>
  <si>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</si>
  <si>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</si>
  <si>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</si>
  <si>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</si>
  <si>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</si>
  <si>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</si>
  <si>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</si>
  <si>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</si>
  <si>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</si>
  <si>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</si>
  <si>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</si>
  <si>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</si>
  <si>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</si>
  <si>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</si>
  <si>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</si>
  <si>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</si>
  <si>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E01004516</t>
  </si>
  <si>
    <t>Wandsworth 036A</t>
  </si>
  <si>
    <t>E01004518</t>
  </si>
  <si>
    <t>Wandsworth 036B</t>
  </si>
  <si>
    <t>E01004519</t>
  </si>
  <si>
    <t>Wandsworth 036C</t>
  </si>
  <si>
    <t>E01004520</t>
  </si>
  <si>
    <t>Wandsworth 036D</t>
  </si>
  <si>
    <t>E01004523</t>
  </si>
  <si>
    <t>Wandsworth 036E</t>
  </si>
  <si>
    <t>E01004517</t>
  </si>
  <si>
    <t>Wandsworth 037A</t>
  </si>
  <si>
    <t>E01004521</t>
  </si>
  <si>
    <t>Wandsworth 037B</t>
  </si>
  <si>
    <t>E01004522</t>
  </si>
  <si>
    <t>Wandsworth 037C</t>
  </si>
  <si>
    <t>E01004524</t>
  </si>
  <si>
    <t>Wandsworth 037D</t>
  </si>
  <si>
    <t>E01004647</t>
  </si>
  <si>
    <t>Westminster 001A</t>
  </si>
  <si>
    <t>E09000033</t>
  </si>
  <si>
    <t>Westminster</t>
  </si>
  <si>
    <t>E01004649</t>
  </si>
  <si>
    <t>Westminster 001B</t>
  </si>
  <si>
    <t>E01004724</t>
  </si>
  <si>
    <t>Westminster 001C</t>
  </si>
  <si>
    <t>E01004730</t>
  </si>
  <si>
    <t>Westminster 001D</t>
  </si>
  <si>
    <t>E01004646</t>
  </si>
  <si>
    <t>Westminster 002A</t>
  </si>
  <si>
    <t>E01004648</t>
  </si>
  <si>
    <t>Westminster 002B</t>
  </si>
  <si>
    <t>E01004650</t>
  </si>
  <si>
    <t>Westminster 002C</t>
  </si>
  <si>
    <t>E01004651</t>
  </si>
  <si>
    <t>Westminster 003A</t>
  </si>
  <si>
    <t>E01004725</t>
  </si>
  <si>
    <t>Westminster 003B</t>
  </si>
  <si>
    <t>E01004726</t>
  </si>
  <si>
    <t>Westminster 003C</t>
  </si>
  <si>
    <t>E01004728</t>
  </si>
  <si>
    <t>Westminster 003D</t>
  </si>
  <si>
    <t>E01004729</t>
  </si>
  <si>
    <t>Westminster 003E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</si>
  <si>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</si>
  <si>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</si>
  <si>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</si>
  <si>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</si>
  <si>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</si>
  <si>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</si>
  <si>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</si>
  <si>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</si>
  <si>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</si>
  <si>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</si>
  <si>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E01004674</t>
  </si>
  <si>
    <t>Westminster 005A</t>
  </si>
  <si>
    <t>E01004675</t>
  </si>
  <si>
    <t>Westminster 005B</t>
  </si>
  <si>
    <t>E01004677</t>
  </si>
  <si>
    <t>Westminster 005C</t>
  </si>
  <si>
    <t>E01004678</t>
  </si>
  <si>
    <t>Westminster 005D</t>
  </si>
  <si>
    <t>E01004679</t>
  </si>
  <si>
    <t>Westminster 005E</t>
  </si>
  <si>
    <t>E01004723</t>
  </si>
  <si>
    <t>Westminster 005F</t>
  </si>
  <si>
    <t>E01004676</t>
  </si>
  <si>
    <t>Westminster 006A</t>
  </si>
  <si>
    <t>E01004706</t>
  </si>
  <si>
    <t>Westminster 006B</t>
  </si>
  <si>
    <t>E01004707</t>
  </si>
  <si>
    <t>Westminster 006C</t>
  </si>
  <si>
    <t>E01004708</t>
  </si>
  <si>
    <t>Westminster 006D</t>
  </si>
  <si>
    <t>E01004756</t>
  </si>
  <si>
    <t>Westminster 006E</t>
  </si>
  <si>
    <t>E01004701</t>
  </si>
  <si>
    <t>Westminster 007A</t>
  </si>
  <si>
    <t>E01004703</t>
  </si>
  <si>
    <t>Westminster 007B</t>
  </si>
  <si>
    <t>E01004705</t>
  </si>
  <si>
    <t>Westminster 007D</t>
  </si>
  <si>
    <t>E01004709</t>
  </si>
  <si>
    <t>Westminster 007E</t>
  </si>
  <si>
    <t>E01033600</t>
  </si>
  <si>
    <t>Westminster 007F</t>
  </si>
  <si>
    <t>E01004659</t>
  </si>
  <si>
    <t>Westminster 008A</t>
  </si>
  <si>
    <t>E01004660</t>
  </si>
  <si>
    <t>Westminster 008B</t>
  </si>
  <si>
    <t>E01004712</t>
  </si>
  <si>
    <t>Westminster 008C</t>
  </si>
  <si>
    <t>E01004727</t>
  </si>
  <si>
    <t>Westminster 008D</t>
  </si>
  <si>
    <t>E01004702</t>
  </si>
  <si>
    <t>Westminster 009E</t>
  </si>
  <si>
    <t>E01033603</t>
  </si>
  <si>
    <t>Westminster 009I</t>
  </si>
  <si>
    <t>E01033604</t>
  </si>
  <si>
    <t>Westminster 009J</t>
  </si>
  <si>
    <t>E01004754</t>
  </si>
  <si>
    <t>Westminster 010A</t>
  </si>
  <si>
    <t>E01004757</t>
  </si>
  <si>
    <t>Westminster 010C</t>
  </si>
  <si>
    <t>E01004713</t>
  </si>
  <si>
    <t>Westminster 011A</t>
  </si>
  <si>
    <t>E01004714</t>
  </si>
  <si>
    <t>Westminster 011B</t>
  </si>
  <si>
    <t>E01004716</t>
  </si>
  <si>
    <t>Westminster 011C</t>
  </si>
  <si>
    <t>E01004717</t>
  </si>
  <si>
    <t>Westminster 011D</t>
  </si>
  <si>
    <t>E01004762</t>
  </si>
  <si>
    <t>Westminster 011E</t>
  </si>
  <si>
    <t>E01004657</t>
  </si>
  <si>
    <t>Westminster 012A</t>
  </si>
  <si>
    <t>E01004658</t>
  </si>
  <si>
    <t>Westminster 012B</t>
  </si>
  <si>
    <t>E01004661</t>
  </si>
  <si>
    <t>Westminster 012C</t>
  </si>
  <si>
    <t>E01004662</t>
  </si>
  <si>
    <t>Westminster 012D</t>
  </si>
  <si>
    <t>E01004663</t>
  </si>
  <si>
    <t>Westminster 012E</t>
  </si>
  <si>
    <t>E01004715</t>
  </si>
  <si>
    <t>Westminster 013A</t>
  </si>
  <si>
    <t>E01004763</t>
  </si>
  <si>
    <t>Westminster 013B</t>
  </si>
  <si>
    <t>E01004765</t>
  </si>
  <si>
    <t>Westminster 013D</t>
  </si>
  <si>
    <t>E01033595</t>
  </si>
  <si>
    <t>Westminster 013E</t>
  </si>
  <si>
    <t>E01033596</t>
  </si>
  <si>
    <t>Westminster 013F</t>
  </si>
  <si>
    <t>E01004653</t>
  </si>
  <si>
    <t>Westminster 014A</t>
  </si>
  <si>
    <t>E01004654</t>
  </si>
  <si>
    <t>Westminster 014B</t>
  </si>
  <si>
    <t>E01004656</t>
  </si>
  <si>
    <t>Westminster 014D</t>
  </si>
  <si>
    <t>E01004760</t>
  </si>
  <si>
    <t>Westminster 014E</t>
  </si>
  <si>
    <t>E01033606</t>
  </si>
  <si>
    <t>Westminster 014F</t>
  </si>
  <si>
    <t>E01033607</t>
  </si>
  <si>
    <t>Westminster 014G</t>
  </si>
  <si>
    <t>E01004680</t>
  </si>
  <si>
    <t>Westminster 015A</t>
  </si>
  <si>
    <t>E01004683</t>
  </si>
  <si>
    <t>Westminster 015B</t>
  </si>
  <si>
    <t>E01004684</t>
  </si>
  <si>
    <t>Westminster 015C</t>
  </si>
  <si>
    <t>E01004686</t>
  </si>
  <si>
    <t>Westminster 015E</t>
  </si>
  <si>
    <t>E01033593</t>
  </si>
  <si>
    <t>Westminster 015F</t>
  </si>
  <si>
    <t>E01033594</t>
  </si>
  <si>
    <t>Westminster 015G</t>
  </si>
  <si>
    <t>E01004681</t>
  </si>
  <si>
    <t>Westminster 016A</t>
  </si>
  <si>
    <t>E01004682</t>
  </si>
  <si>
    <t>Westminster 016B</t>
  </si>
  <si>
    <t>E01004694</t>
  </si>
  <si>
    <t>Westminster 016C</t>
  </si>
  <si>
    <t>E01004697</t>
  </si>
  <si>
    <t>Westminster 016D</t>
  </si>
  <si>
    <t>E01004700</t>
  </si>
  <si>
    <t>Westminster 016E</t>
  </si>
  <si>
    <t>E01004652</t>
  </si>
  <si>
    <t>Westminster 017A</t>
  </si>
  <si>
    <t>E01004693</t>
  </si>
  <si>
    <t>Westminster 017B</t>
  </si>
  <si>
    <t>E01004696</t>
  </si>
  <si>
    <t>Westminster 017D</t>
  </si>
  <si>
    <t>E01004698</t>
  </si>
  <si>
    <t>Westminster 017E</t>
  </si>
  <si>
    <t>E01004699</t>
  </si>
  <si>
    <t>Westminster 017F</t>
  </si>
  <si>
    <t>E01004734</t>
  </si>
  <si>
    <t>Westminster 018A</t>
  </si>
  <si>
    <t>E01004735</t>
  </si>
  <si>
    <t>Westminster 018B</t>
  </si>
  <si>
    <t>E01004736</t>
  </si>
  <si>
    <t>Westminster 018C</t>
  </si>
  <si>
    <t>E01004761</t>
  </si>
  <si>
    <t>Westminster 018D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</si>
  <si>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</si>
  <si>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</si>
  <si>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</si>
  <si>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</si>
  <si>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</si>
  <si>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</si>
  <si>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</si>
  <si>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</si>
  <si>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</si>
  <si>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</si>
  <si>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</si>
  <si>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</si>
  <si>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E01004731</t>
  </si>
  <si>
    <t>Westminster 020A</t>
  </si>
  <si>
    <t>E01004733</t>
  </si>
  <si>
    <t>Westminster 020C</t>
  </si>
  <si>
    <t>E01004744</t>
  </si>
  <si>
    <t>Westminster 020D</t>
  </si>
  <si>
    <t>E01004748</t>
  </si>
  <si>
    <t>Westminster 020E</t>
  </si>
  <si>
    <t>E01004740</t>
  </si>
  <si>
    <t>Westminster 021A</t>
  </si>
  <si>
    <t>E01004743</t>
  </si>
  <si>
    <t>Westminster 021B</t>
  </si>
  <si>
    <t>E01004745</t>
  </si>
  <si>
    <t>Westminster 021C</t>
  </si>
  <si>
    <t>E01004747</t>
  </si>
  <si>
    <t>Westminster 021E</t>
  </si>
  <si>
    <t>E01004742</t>
  </si>
  <si>
    <t>Westminster 022A</t>
  </si>
  <si>
    <t>E01004749</t>
  </si>
  <si>
    <t>Westminster 022B</t>
  </si>
  <si>
    <t>E01004751</t>
  </si>
  <si>
    <t>Westminster 022C</t>
  </si>
  <si>
    <t>E01004752</t>
  </si>
  <si>
    <t>Westminster 022D</t>
  </si>
  <si>
    <t>E01004753</t>
  </si>
  <si>
    <t>Westminster 022E</t>
  </si>
  <si>
    <t>E01004666</t>
  </si>
  <si>
    <t>Westminster 023B</t>
  </si>
  <si>
    <t>E01004667</t>
  </si>
  <si>
    <t>Westminster 023C</t>
  </si>
  <si>
    <t>E01004668</t>
  </si>
  <si>
    <t>Westminster 023D</t>
  </si>
  <si>
    <t>E01004750</t>
  </si>
  <si>
    <t>Westminster 023E</t>
  </si>
  <si>
    <t>E01033597</t>
  </si>
  <si>
    <t>Westminster 023F</t>
  </si>
  <si>
    <t>E01033599</t>
  </si>
  <si>
    <t>Westminster 023G</t>
  </si>
  <si>
    <t>E01004669</t>
  </si>
  <si>
    <t>Westminster 024B</t>
  </si>
  <si>
    <t>E01004737</t>
  </si>
  <si>
    <t>Westminster 024C</t>
  </si>
  <si>
    <t>E01004738</t>
  </si>
  <si>
    <t>Westminster 024D</t>
  </si>
  <si>
    <t>Mean</t>
  </si>
  <si>
    <t>Median</t>
  </si>
  <si>
    <t>Mode</t>
  </si>
  <si>
    <t>Standard Deviation</t>
  </si>
  <si>
    <t>Kurtosis</t>
  </si>
  <si>
    <t>Skewness</t>
  </si>
  <si>
    <t>Minimum</t>
  </si>
  <si>
    <t>Maximum</t>
  </si>
  <si>
    <t>Sum</t>
  </si>
  <si>
    <t>Count</t>
  </si>
  <si>
    <t>Min</t>
  </si>
  <si>
    <t>Max</t>
  </si>
  <si>
    <t>1st Quartile</t>
  </si>
  <si>
    <t>2nd Quartile</t>
  </si>
  <si>
    <t>Summary Statistics</t>
  </si>
  <si>
    <t>Variance</t>
  </si>
  <si>
    <t>Row Labels</t>
  </si>
  <si>
    <t>Grand Total</t>
  </si>
  <si>
    <t>Average of Median House Price</t>
  </si>
  <si>
    <t>Sample Size</t>
  </si>
  <si>
    <t>Sample Mean</t>
  </si>
  <si>
    <t>Sample Standard Deviation</t>
  </si>
  <si>
    <t>Standard error of mean</t>
  </si>
  <si>
    <t>Degrees of Freedom</t>
  </si>
  <si>
    <t>Confidence Interval</t>
  </si>
  <si>
    <t>Confidence Interval for house prices for each local authority district</t>
  </si>
  <si>
    <t>Multiple</t>
  </si>
  <si>
    <t>Lower limit</t>
  </si>
  <si>
    <t>Upper limit</t>
  </si>
  <si>
    <t>Category 1</t>
  </si>
  <si>
    <t>Category 2</t>
  </si>
  <si>
    <t>Sample size 1</t>
  </si>
  <si>
    <t>Sample size 2</t>
  </si>
  <si>
    <t>Sample mean 1</t>
  </si>
  <si>
    <t>Sample mean 2</t>
  </si>
  <si>
    <t>Sample mean difference (1 minus 2)</t>
  </si>
  <si>
    <t>Sample std dev 1</t>
  </si>
  <si>
    <t>Sample std dev 2</t>
  </si>
  <si>
    <t>Pooled std dev</t>
  </si>
  <si>
    <t>Standard error of diff</t>
  </si>
  <si>
    <t>Degrees of freedom</t>
  </si>
  <si>
    <t>Test for equal variances</t>
  </si>
  <si>
    <t>Ratio of sample variances</t>
  </si>
  <si>
    <t>p-value</t>
  </si>
  <si>
    <t>Confidence Level</t>
  </si>
  <si>
    <t>Sum of Population aged 0-15</t>
  </si>
  <si>
    <t>Sum of Population aged 16-64</t>
  </si>
  <si>
    <t>Sum of Population aged 65+</t>
  </si>
  <si>
    <t>Regression</t>
  </si>
  <si>
    <t>F</t>
  </si>
  <si>
    <t>Statistics to compare house prices</t>
  </si>
  <si>
    <t>Min of Median House Price</t>
  </si>
  <si>
    <t>Max of Median House Price</t>
  </si>
  <si>
    <t>Quartile 1</t>
  </si>
  <si>
    <t>Quartile 3</t>
  </si>
  <si>
    <t>Percentage of Population aged 16-64</t>
  </si>
  <si>
    <t>Percentage of Population aged 65+</t>
  </si>
  <si>
    <t>StatTools Version that generated sheet, Major</t>
  </si>
  <si>
    <t>StatTools Version that generated sheet, Minor</t>
  </si>
  <si>
    <t>StatTools Version that generated sheet, Revision</t>
  </si>
  <si>
    <t>Min. StatTools Version to Read Sheet, Major (note ST versions before 1.1.1 don't perform forward compatibility check)</t>
  </si>
  <si>
    <t>Min. StatTools Version to Read Sheet, Minor</t>
  </si>
  <si>
    <t>Min. StatTools Version to Read Sheet, Revision</t>
  </si>
  <si>
    <t>Min. StatTools version to not put up warning about extra info, Major</t>
  </si>
  <si>
    <t>Min. StatTools version to not put up warning about extra info, Minor</t>
  </si>
  <si>
    <t>Min. StatTools version to not put up warning about extra info, Revision</t>
  </si>
  <si>
    <t>Name</t>
  </si>
  <si>
    <t>GUID</t>
  </si>
  <si>
    <t>Format Range</t>
  </si>
  <si>
    <t>Variable Layout</t>
  </si>
  <si>
    <t>Columns</t>
  </si>
  <si>
    <t>Variable Names In Cells</t>
  </si>
  <si>
    <t>Variable Names In 2nd Cells</t>
  </si>
  <si>
    <t>Data Set Ranges</t>
  </si>
  <si>
    <t>Data Sheet Format</t>
  </si>
  <si>
    <t>Formula Eval Cell</t>
  </si>
  <si>
    <t>Num Stored Vars</t>
  </si>
  <si>
    <t>1 : Info</t>
  </si>
  <si>
    <t>var1</t>
  </si>
  <si>
    <t>ST_IncomeRank</t>
  </si>
  <si>
    <t>1 : Ranges</t>
  </si>
  <si>
    <t>1 : MultiRefs</t>
  </si>
  <si>
    <t>2 : Info</t>
  </si>
  <si>
    <t>var2</t>
  </si>
  <si>
    <t>ST_EmploymentRank</t>
  </si>
  <si>
    <t>2 : Ranges</t>
  </si>
  <si>
    <t>2 : MultiRefs</t>
  </si>
  <si>
    <t>3 : Info</t>
  </si>
  <si>
    <t>var3</t>
  </si>
  <si>
    <t>ST_EducationSkillsandTrainingRank</t>
  </si>
  <si>
    <t>3 : Ranges</t>
  </si>
  <si>
    <t>3 : MultiRefs</t>
  </si>
  <si>
    <t>4 : Info</t>
  </si>
  <si>
    <t>var4</t>
  </si>
  <si>
    <t>ST_HealthDeprivationandDisabilityRank</t>
  </si>
  <si>
    <t>4 : Ranges</t>
  </si>
  <si>
    <t>4 : MultiRefs</t>
  </si>
  <si>
    <t>5 : Info</t>
  </si>
  <si>
    <t>5 : Ranges</t>
  </si>
  <si>
    <t>5 : MultiRefs</t>
  </si>
  <si>
    <t>6 : Info</t>
  </si>
  <si>
    <t>6 : Ranges</t>
  </si>
  <si>
    <t>6 : MultiRefs</t>
  </si>
  <si>
    <t>7 : Info</t>
  </si>
  <si>
    <t>var7</t>
  </si>
  <si>
    <t>ST_LivingEnvironmentRank</t>
  </si>
  <si>
    <t>7 : Ranges</t>
  </si>
  <si>
    <t>7 : MultiRefs</t>
  </si>
  <si>
    <t>8 : Info</t>
  </si>
  <si>
    <t>8 : Ranges</t>
  </si>
  <si>
    <t>8 : MultiRefs</t>
  </si>
  <si>
    <t>var9</t>
  </si>
  <si>
    <t>ST_Populationaged1664</t>
  </si>
  <si>
    <t>var10</t>
  </si>
  <si>
    <t>ST_Populationaged65</t>
  </si>
  <si>
    <t>var12</t>
  </si>
  <si>
    <t>ST_MedianHousePrice</t>
  </si>
  <si>
    <t>var5</t>
  </si>
  <si>
    <t>ST_CrimeRank</t>
  </si>
  <si>
    <t>var6</t>
  </si>
  <si>
    <t>ST_BarrierstoHousingandServicesRank</t>
  </si>
  <si>
    <t>var8</t>
  </si>
  <si>
    <t>ST_Populationaged015</t>
  </si>
  <si>
    <t>9 : Info</t>
  </si>
  <si>
    <t>9 : Ranges</t>
  </si>
  <si>
    <t>9 : MultiRefs</t>
  </si>
  <si>
    <t>10 : Info</t>
  </si>
  <si>
    <t>10 : Ranges</t>
  </si>
  <si>
    <t>10 : MultiRefs</t>
  </si>
  <si>
    <t>11 : Info</t>
  </si>
  <si>
    <t>var11</t>
  </si>
  <si>
    <t>ST_AreaSqKm</t>
  </si>
  <si>
    <t>11 : Ranges</t>
  </si>
  <si>
    <t>11 : MultiRefs</t>
  </si>
  <si>
    <t>12 : Info</t>
  </si>
  <si>
    <t>12 : Ranges</t>
  </si>
  <si>
    <t>12 : MultiRefs</t>
  </si>
  <si>
    <t>Outlier (Regression)</t>
  </si>
  <si>
    <t>ST_OutlierRegression</t>
  </si>
  <si>
    <t>Yes</t>
  </si>
  <si>
    <t>13 : Info</t>
  </si>
  <si>
    <t>13 : Ranges</t>
  </si>
  <si>
    <t>13 : MultiRefs</t>
  </si>
  <si>
    <t>Ln(Education, Skills and Training Rank)</t>
  </si>
  <si>
    <t>Ln(Barriers to Housing and Services Rank)</t>
  </si>
  <si>
    <t>Ln(Population aged 65+)</t>
  </si>
  <si>
    <t>Ln(Health Deprivation and Disability Rank)</t>
  </si>
  <si>
    <t>Ln(Crime Rank)</t>
  </si>
  <si>
    <t>Ln(Population aged 16-64)</t>
  </si>
  <si>
    <t>Ln(Population aged 0-15)</t>
  </si>
  <si>
    <t>Ln(Living Environment Rank)</t>
  </si>
  <si>
    <t>StatTools Report</t>
  </si>
  <si>
    <t>Analysis:</t>
  </si>
  <si>
    <t>Performed By:</t>
  </si>
  <si>
    <t>Kamaljeet Kaur Sidhu</t>
  </si>
  <si>
    <t>Date:</t>
  </si>
  <si>
    <t>Updating:</t>
  </si>
  <si>
    <t>Static</t>
  </si>
  <si>
    <t>Variable:</t>
  </si>
  <si>
    <t>Ln(Median House Price)</t>
  </si>
  <si>
    <t>Multiple Regression for Ln(Median House Price)</t>
  </si>
  <si>
    <t>Multiple_x000D_
R</t>
  </si>
  <si>
    <t>R-Square</t>
  </si>
  <si>
    <t>Adjusted_x000D_
R-square</t>
  </si>
  <si>
    <t>Std. Err. of_x000D_
Estimate</t>
  </si>
  <si>
    <t>Rows_x000D_
Ignored</t>
  </si>
  <si>
    <t>Outliers</t>
  </si>
  <si>
    <t>Summary</t>
  </si>
  <si>
    <t>Degrees of_x000D_
Freedom</t>
  </si>
  <si>
    <t>Sum of_x000D_
Squares</t>
  </si>
  <si>
    <t>Mean of_x000D_
Squares</t>
  </si>
  <si>
    <t>p-Value</t>
  </si>
  <si>
    <t>ANOVA Table</t>
  </si>
  <si>
    <t>Explained</t>
  </si>
  <si>
    <t>Unexplained</t>
  </si>
  <si>
    <t>Coefficient</t>
  </si>
  <si>
    <t>Standard_x000D_
Error</t>
  </si>
  <si>
    <t>t-Value</t>
  </si>
  <si>
    <t>Confidence Interval 95%</t>
  </si>
  <si>
    <t>Multicollinearity Checking</t>
  </si>
  <si>
    <t>Regression Table</t>
  </si>
  <si>
    <t>Lower</t>
  </si>
  <si>
    <t>Upper</t>
  </si>
  <si>
    <t>VIF</t>
  </si>
  <si>
    <t>Constant</t>
  </si>
  <si>
    <t>Correlation Matrix</t>
  </si>
  <si>
    <t>Residuals</t>
  </si>
  <si>
    <t>Frequency Table</t>
  </si>
  <si>
    <t>Bin Min</t>
  </si>
  <si>
    <t>Bin Max</t>
  </si>
  <si>
    <t>Bin Midpoint</t>
  </si>
  <si>
    <t>Frequency</t>
  </si>
  <si>
    <t>Bin # 1</t>
  </si>
  <si>
    <t>Bin # 2</t>
  </si>
  <si>
    <t>Bin # 3</t>
  </si>
  <si>
    <t>Bin # 4</t>
  </si>
  <si>
    <t>Bin # 5</t>
  </si>
  <si>
    <t>Bin # 6</t>
  </si>
  <si>
    <t>Bin # 7</t>
  </si>
  <si>
    <t>Bin # 8</t>
  </si>
  <si>
    <t>Bin # 9</t>
  </si>
  <si>
    <t>Bin # 10</t>
  </si>
  <si>
    <t>Bin # 11</t>
  </si>
  <si>
    <t>Bin # 12</t>
  </si>
  <si>
    <t>Bin # 13</t>
  </si>
  <si>
    <t>Bin # 14</t>
  </si>
  <si>
    <t>Graph Data</t>
  </si>
  <si>
    <t>Fit</t>
  </si>
  <si>
    <t>Regression Equation</t>
  </si>
  <si>
    <t>Multiple Regression for Median House Price</t>
  </si>
  <si>
    <t>All Data</t>
  </si>
  <si>
    <t>DG2D13F48C</t>
  </si>
  <si>
    <t>VG27EC3BE02FF69193</t>
  </si>
  <si>
    <t>ST_IncomeRank_2</t>
  </si>
  <si>
    <t>VGEA187F612FEE448</t>
  </si>
  <si>
    <t>ST_EmploymentRank_3</t>
  </si>
  <si>
    <t>VG357F20A82F391F6B</t>
  </si>
  <si>
    <t>ST_EducationSkillsandTrainingRank_4</t>
  </si>
  <si>
    <t>VG13D4A11D2209321A</t>
  </si>
  <si>
    <t>ST_HealthDeprivationandDisabilityRank_5</t>
  </si>
  <si>
    <t>VG2C12033234BFDA8</t>
  </si>
  <si>
    <t>ST_CrimeRank_5</t>
  </si>
  <si>
    <t>VG507903F11DDDF5C</t>
  </si>
  <si>
    <t>ST_BarrierstoHousingandServicesRank_6</t>
  </si>
  <si>
    <t>VG37E1279F1CB596E3</t>
  </si>
  <si>
    <t>ST_LivingEnvironmentRank_8</t>
  </si>
  <si>
    <t>VG152A214C35C4A45E</t>
  </si>
  <si>
    <t>ST_Populationaged015_8</t>
  </si>
  <si>
    <t>VG1A6A05AD35A6DBDD</t>
  </si>
  <si>
    <t>ST_Populationaged1664_10</t>
  </si>
  <si>
    <t>VG5006DEC5037DDD</t>
  </si>
  <si>
    <t>ST_Populationaged65_11</t>
  </si>
  <si>
    <t>VG1444463D16E6C225</t>
  </si>
  <si>
    <t>ST_AreaSqKm_11</t>
  </si>
  <si>
    <t>VG2A5277376CFD6F5</t>
  </si>
  <si>
    <t>ST_MedianHousePrice_13</t>
  </si>
  <si>
    <t>Median House Price = 349427.98334825 + 20.96754029 Income Rank - 14.76527408 Employment Rank + 10.76044569 Education, Skills and Training Rank + 5.97970748 Health Deprivation and Disability Rank - 2.5754121 Crime Rank + 0.5994054 Barriers to Housing and Services Rank - 17.66149056 Living Environment Rank - 81.28247485 Population aged 0-15 - 34.62437855 Population aged 16-64 + 355.22614877 Population aged 65+ - 2376.44393618 Area Sq Km</t>
  </si>
  <si>
    <t>VG3474E6011AFE94EE</t>
  </si>
  <si>
    <t>Significant variables</t>
  </si>
  <si>
    <t>DG14FEE40F</t>
  </si>
  <si>
    <t>VG2A8DA369A8090C3</t>
  </si>
  <si>
    <t>VG274D1EDA1C1AFB4E</t>
  </si>
  <si>
    <t>VG165414622A3D8078</t>
  </si>
  <si>
    <t>VG31F4BCAA27D19756</t>
  </si>
  <si>
    <t>VG3920BB2F11B213DE</t>
  </si>
  <si>
    <t>VG162C3F191EEE4F61</t>
  </si>
  <si>
    <t>VG170C7E0E36CA882F</t>
  </si>
  <si>
    <t>VG196603D11D31268F</t>
  </si>
  <si>
    <t>VG8B90F07A19D259</t>
  </si>
  <si>
    <t>VG1390CE007307B13</t>
  </si>
  <si>
    <t>VG1F0033283F8725D</t>
  </si>
  <si>
    <t>VG33393CC627037FE9</t>
  </si>
  <si>
    <t>Median House Price = 305333.86770533 + 12.4690415 Education, Skills and Training Rank + 2.99409266 Health Deprivation and Disability Rank - 1.10390563 Crime Rank + 4.3594229 Barriers to Housing and Services Rank - 8.96171954 Living Environment Rank - 120.64650957 Population aged 0-15 - 28.90699781 Population aged 16-64 + 189.58708865 Population aged 65+</t>
  </si>
  <si>
    <t>Ln(Median House Price) = 10.67584135 + 0.3603711 Ln(Education, Skills and Training Rank) + 0.05744122 Ln(Health Deprivation and Disability Rank) - 0.02166277 Ln(Crime Rank) + 0.04300045 Ln(Barriers to Housing and Services Rank) - 0.08099527 Ln(Living Environment Rank) - 0.1337471 Ln(Population aged 0-15) + 0.06169743 Ln(Population aged 65+) - 0.09790358 Ln(Population aged 16-64)</t>
  </si>
  <si>
    <t>Percentage of Population aged 0-15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</si>
</sst>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[&lt;0.0001]&quot;&lt; 0.0001&quot;;0.0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u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ashed">
        <color indexed="64"/>
      </right>
      <top style="dashed">
        <color rgb="FF000000"/>
      </top>
      <bottom/>
      <diagonal/>
    </border>
    <border>
      <left style="dashed">
        <color indexed="64"/>
      </left>
      <right style="dashed">
        <color indexed="64"/>
      </right>
      <top style="dashed">
        <color rgb="FF000000"/>
      </top>
      <bottom/>
      <diagonal/>
    </border>
    <border>
      <left style="dashed">
        <color indexed="64"/>
      </left>
      <right style="double">
        <color indexed="64"/>
      </right>
      <top style="dashed">
        <color rgb="FF000000"/>
      </top>
      <bottom/>
      <diagonal/>
    </border>
    <border>
      <left style="double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ashed">
        <color indexed="64"/>
      </right>
      <top/>
      <bottom style="double">
        <color indexed="64"/>
      </bottom>
      <diagonal/>
    </border>
    <border>
      <left style="dashed">
        <color indexed="64"/>
      </left>
      <right style="dashed">
        <color indexed="64"/>
      </right>
      <top/>
      <bottom style="double">
        <color indexed="64"/>
      </bottom>
      <diagonal/>
    </border>
    <border>
      <left style="dashed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indexed="64"/>
      </left>
      <right style="dashed">
        <color indexed="64"/>
      </right>
      <top style="dashed">
        <color rgb="FF000000"/>
      </top>
      <bottom style="double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rgb="FF000000"/>
      </top>
      <bottom style="double">
        <color indexed="64"/>
      </bottom>
      <diagonal/>
    </border>
    <border>
      <left style="dashed">
        <color indexed="64"/>
      </left>
      <right style="double">
        <color indexed="64"/>
      </right>
      <top style="dashed">
        <color rgb="FF000000"/>
      </top>
      <bottom style="double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96">
    <xf numFmtId="0" fontId="0" fillId="0" borderId="0" xfId="0"/>
    <xf numFmtId="0" fontId="16" fillId="0" borderId="0" xfId="0" applyFont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10" xfId="0" applyBorder="1"/>
    <xf numFmtId="0" fontId="0" fillId="0" borderId="0" xfId="0" pivotButton="1"/>
    <xf numFmtId="2" fontId="16" fillId="0" borderId="0" xfId="0" applyNumberFormat="1" applyFont="1"/>
    <xf numFmtId="164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" fontId="0" fillId="0" borderId="0" xfId="0" applyNumberFormat="1"/>
    <xf numFmtId="2" fontId="0" fillId="33" borderId="12" xfId="0" applyNumberFormat="1" applyFill="1" applyBorder="1" applyAlignment="1">
      <alignment horizontal="right"/>
    </xf>
    <xf numFmtId="2" fontId="0" fillId="33" borderId="12" xfId="0" applyNumberFormat="1" applyFill="1" applyBorder="1"/>
    <xf numFmtId="0" fontId="0" fillId="0" borderId="12" xfId="0" applyBorder="1"/>
    <xf numFmtId="2" fontId="0" fillId="0" borderId="12" xfId="0" applyNumberFormat="1" applyBorder="1" applyAlignment="1">
      <alignment horizontal="left"/>
    </xf>
    <xf numFmtId="0" fontId="0" fillId="0" borderId="12" xfId="0" applyBorder="1" applyAlignment="1">
      <alignment horizontal="left"/>
    </xf>
    <xf numFmtId="0" fontId="0" fillId="33" borderId="0" xfId="0" applyFill="1"/>
    <xf numFmtId="0" fontId="0" fillId="33" borderId="0" xfId="0" applyFill="1" applyAlignment="1">
      <alignment horizontal="left"/>
    </xf>
    <xf numFmtId="0" fontId="16" fillId="33" borderId="12" xfId="0" applyFont="1" applyFill="1" applyBorder="1"/>
    <xf numFmtId="0" fontId="0" fillId="34" borderId="10" xfId="0" applyFill="1" applyBorder="1"/>
    <xf numFmtId="9" fontId="0" fillId="34" borderId="10" xfId="0" applyNumberFormat="1" applyFill="1" applyBorder="1"/>
    <xf numFmtId="9" fontId="0" fillId="33" borderId="0" xfId="0" applyNumberFormat="1" applyFill="1"/>
    <xf numFmtId="0" fontId="0" fillId="33" borderId="12" xfId="0" applyFill="1" applyBorder="1"/>
    <xf numFmtId="0" fontId="0" fillId="33" borderId="12" xfId="0" applyFill="1" applyBorder="1" applyAlignment="1">
      <alignment wrapText="1"/>
    </xf>
    <xf numFmtId="2" fontId="0" fillId="37" borderId="0" xfId="0" applyNumberFormat="1" applyFill="1"/>
    <xf numFmtId="2" fontId="0" fillId="38" borderId="0" xfId="0" applyNumberFormat="1" applyFill="1" applyAlignment="1">
      <alignment horizontal="right"/>
    </xf>
    <xf numFmtId="2" fontId="0" fillId="38" borderId="0" xfId="0" applyNumberFormat="1" applyFill="1"/>
    <xf numFmtId="164" fontId="0" fillId="38" borderId="0" xfId="0" applyNumberFormat="1" applyFill="1"/>
    <xf numFmtId="164" fontId="0" fillId="37" borderId="0" xfId="0" applyNumberFormat="1" applyFill="1"/>
    <xf numFmtId="0" fontId="21" fillId="0" borderId="11" xfId="0" applyFont="1" applyBorder="1" applyAlignment="1">
      <alignment horizontal="center"/>
    </xf>
    <xf numFmtId="0" fontId="0" fillId="38" borderId="10" xfId="0" applyFill="1" applyBorder="1"/>
    <xf numFmtId="0" fontId="16" fillId="0" borderId="10" xfId="0" applyFont="1" applyBorder="1"/>
    <xf numFmtId="0" fontId="16" fillId="0" borderId="11" xfId="0" applyFont="1" applyBorder="1" applyAlignment="1">
      <alignment horizontal="left"/>
    </xf>
    <xf numFmtId="2" fontId="0" fillId="0" borderId="0" xfId="0" applyNumberFormat="1" applyAlignment="1">
      <alignment horizontal="left"/>
    </xf>
    <xf numFmtId="0" fontId="16" fillId="40" borderId="13" xfId="0" applyFont="1" applyFill="1" applyBorder="1"/>
    <xf numFmtId="0" fontId="16" fillId="40" borderId="14" xfId="0" applyFont="1" applyFill="1" applyBorder="1"/>
    <xf numFmtId="0" fontId="0" fillId="39" borderId="16" xfId="0" applyFill="1" applyBorder="1"/>
    <xf numFmtId="0" fontId="0" fillId="39" borderId="17" xfId="0" applyFill="1" applyBorder="1"/>
    <xf numFmtId="0" fontId="0" fillId="39" borderId="19" xfId="0" applyFill="1" applyBorder="1"/>
    <xf numFmtId="0" fontId="0" fillId="39" borderId="20" xfId="0" applyFill="1" applyBorder="1"/>
    <xf numFmtId="0" fontId="0" fillId="39" borderId="22" xfId="0" applyFill="1" applyBorder="1"/>
    <xf numFmtId="0" fontId="0" fillId="39" borderId="23" xfId="0" applyFill="1" applyBorder="1"/>
    <xf numFmtId="2" fontId="16" fillId="40" borderId="14" xfId="0" applyNumberFormat="1" applyFont="1" applyFill="1" applyBorder="1"/>
    <xf numFmtId="0" fontId="0" fillId="40" borderId="15" xfId="0" applyFill="1" applyBorder="1"/>
    <xf numFmtId="2" fontId="0" fillId="39" borderId="17" xfId="0" applyNumberFormat="1" applyFill="1" applyBorder="1"/>
    <xf numFmtId="0" fontId="0" fillId="39" borderId="18" xfId="0" applyFill="1" applyBorder="1"/>
    <xf numFmtId="2" fontId="0" fillId="39" borderId="20" xfId="0" applyNumberFormat="1" applyFill="1" applyBorder="1"/>
    <xf numFmtId="0" fontId="0" fillId="39" borderId="21" xfId="0" applyFill="1" applyBorder="1"/>
    <xf numFmtId="2" fontId="0" fillId="39" borderId="23" xfId="0" applyNumberFormat="1" applyFill="1" applyBorder="1"/>
    <xf numFmtId="0" fontId="0" fillId="39" borderId="24" xfId="0" applyFill="1" applyBorder="1"/>
    <xf numFmtId="0" fontId="0" fillId="0" borderId="0" xfId="0" applyAlignment="1">
      <alignment horizontal="center"/>
    </xf>
    <xf numFmtId="0" fontId="24" fillId="41" borderId="0" xfId="0" applyFont="1" applyFill="1" applyAlignment="1">
      <alignment horizontal="left"/>
    </xf>
    <xf numFmtId="0" fontId="25" fillId="41" borderId="0" xfId="0" applyFont="1" applyFill="1" applyAlignment="1">
      <alignment horizontal="left"/>
    </xf>
    <xf numFmtId="0" fontId="25" fillId="41" borderId="0" xfId="0" applyFont="1" applyFill="1"/>
    <xf numFmtId="0" fontId="26" fillId="41" borderId="0" xfId="0" applyFont="1" applyFill="1" applyAlignment="1">
      <alignment horizontal="right"/>
    </xf>
    <xf numFmtId="15" fontId="25" fillId="41" borderId="0" xfId="0" applyNumberFormat="1" applyFont="1" applyFill="1" applyAlignment="1">
      <alignment horizontal="left"/>
    </xf>
    <xf numFmtId="0" fontId="26" fillId="41" borderId="25" xfId="0" applyFont="1" applyFill="1" applyBorder="1" applyAlignment="1">
      <alignment horizontal="right"/>
    </xf>
    <xf numFmtId="0" fontId="25" fillId="41" borderId="25" xfId="0" applyFont="1" applyFill="1" applyBorder="1" applyAlignment="1">
      <alignment horizontal="left"/>
    </xf>
    <xf numFmtId="0" fontId="25" fillId="41" borderId="25" xfId="0" applyFont="1" applyFill="1" applyBorder="1"/>
    <xf numFmtId="49" fontId="27" fillId="0" borderId="0" xfId="0" applyNumberFormat="1" applyFont="1" applyAlignment="1">
      <alignment horizontal="left"/>
    </xf>
    <xf numFmtId="49" fontId="27" fillId="0" borderId="26" xfId="0" applyNumberFormat="1" applyFont="1" applyBorder="1" applyAlignment="1">
      <alignment horizontal="left"/>
    </xf>
    <xf numFmtId="49" fontId="26" fillId="0" borderId="0" xfId="0" applyNumberFormat="1" applyFont="1" applyAlignment="1">
      <alignment horizontal="left"/>
    </xf>
    <xf numFmtId="165" fontId="0" fillId="0" borderId="0" xfId="0" applyNumberFormat="1" applyAlignment="1">
      <alignment horizontal="center"/>
    </xf>
    <xf numFmtId="165" fontId="0" fillId="38" borderId="0" xfId="0" applyNumberFormat="1" applyFill="1" applyAlignment="1">
      <alignment horizontal="center"/>
    </xf>
    <xf numFmtId="0" fontId="0" fillId="38" borderId="0" xfId="0" applyFill="1" applyAlignment="1">
      <alignment horizontal="center"/>
    </xf>
    <xf numFmtId="166" fontId="0" fillId="0" borderId="0" xfId="0" applyNumberFormat="1" applyAlignment="1">
      <alignment horizontal="center"/>
    </xf>
    <xf numFmtId="49" fontId="26" fillId="0" borderId="0" xfId="0" applyNumberFormat="1" applyFont="1" applyAlignment="1">
      <alignment horizontal="center"/>
    </xf>
    <xf numFmtId="49" fontId="26" fillId="0" borderId="26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166" fontId="0" fillId="37" borderId="0" xfId="0" applyNumberFormat="1" applyFill="1" applyAlignment="1">
      <alignment horizontal="center"/>
    </xf>
    <xf numFmtId="2" fontId="16" fillId="40" borderId="15" xfId="0" applyNumberFormat="1" applyFont="1" applyFill="1" applyBorder="1"/>
    <xf numFmtId="2" fontId="0" fillId="39" borderId="18" xfId="0" applyNumberFormat="1" applyFill="1" applyBorder="1"/>
    <xf numFmtId="2" fontId="0" fillId="39" borderId="21" xfId="0" applyNumberFormat="1" applyFill="1" applyBorder="1"/>
    <xf numFmtId="2" fontId="0" fillId="39" borderId="24" xfId="0" applyNumberFormat="1" applyFill="1" applyBorder="1"/>
    <xf numFmtId="0" fontId="0" fillId="37" borderId="0" xfId="0" applyFill="1" applyAlignment="1">
      <alignment horizontal="center"/>
    </xf>
    <xf numFmtId="0" fontId="0" fillId="39" borderId="27" xfId="0" applyFill="1" applyBorder="1"/>
    <xf numFmtId="0" fontId="0" fillId="39" borderId="28" xfId="0" applyFill="1" applyBorder="1"/>
    <xf numFmtId="2" fontId="0" fillId="39" borderId="28" xfId="0" applyNumberFormat="1" applyFill="1" applyBorder="1"/>
    <xf numFmtId="0" fontId="0" fillId="39" borderId="29" xfId="0" applyFill="1" applyBorder="1"/>
    <xf numFmtId="0" fontId="16" fillId="42" borderId="30" xfId="0" applyFont="1" applyFill="1" applyBorder="1"/>
    <xf numFmtId="0" fontId="0" fillId="0" borderId="0" xfId="0" applyNumberFormat="1"/>
    <xf numFmtId="0" fontId="16" fillId="42" borderId="31" xfId="0" applyFont="1" applyFill="1" applyBorder="1" applyAlignment="1">
      <alignment horizontal="left"/>
    </xf>
    <xf numFmtId="2" fontId="0" fillId="35" borderId="0" xfId="0" applyNumberFormat="1" applyFill="1"/>
    <xf numFmtId="0" fontId="0" fillId="0" borderId="0" xfId="0" applyAlignment="1">
      <alignment horizontal="center"/>
    </xf>
    <xf numFmtId="0" fontId="16" fillId="36" borderId="12" xfId="0" applyFont="1" applyFill="1" applyBorder="1" applyAlignment="1">
      <alignment horizontal="center"/>
    </xf>
    <xf numFmtId="0" fontId="18" fillId="36" borderId="12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9" fillId="33" borderId="0" xfId="0" applyFont="1" applyFill="1" applyAlignment="1">
      <alignment horizontal="left"/>
    </xf>
    <xf numFmtId="0" fontId="20" fillId="33" borderId="0" xfId="0" applyFont="1" applyFill="1" applyAlignment="1">
      <alignment horizontal="left"/>
    </xf>
    <xf numFmtId="49" fontId="2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49" fontId="26" fillId="0" borderId="0" xfId="0" applyNumberFormat="1" applyFont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49" fontId="26" fillId="0" borderId="0" xfId="0" applyNumberFormat="1" applyFon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 patternType="solid"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</a:t>
            </a:r>
            <a:r>
              <a:rPr lang="en-GB" baseline="0"/>
              <a:t> of age group per Borough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211610412781125E-2"/>
          <c:y val="0.15535015062715157"/>
          <c:w val="0.81852645545949854"/>
          <c:h val="0.40847292200401858"/>
        </c:manualLayout>
      </c:layout>
      <c:lineChart>
        <c:grouping val="standard"/>
        <c:varyColors val="0"/>
        <c:ser>
          <c:idx val="0"/>
          <c:order val="0"/>
          <c:tx>
            <c:strRef>
              <c:f>'b. Age Group(1&amp; 2)'!$G$3</c:f>
              <c:strCache>
                <c:ptCount val="1"/>
                <c:pt idx="0">
                  <c:v>Percentage of Population aged 0-15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'b. Age Group(1&amp; 2)'!$F$4:$F$36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'b. Age Group(1&amp; 2)'!$G$4:$G$36</c:f>
              <c:numCache>
                <c:formatCode>0.00</c:formatCode>
                <c:ptCount val="33"/>
                <c:pt idx="0">
                  <c:v>27.126218323586741</c:v>
                </c:pt>
                <c:pt idx="1">
                  <c:v>21.300736586635228</c:v>
                </c:pt>
                <c:pt idx="2">
                  <c:v>20.484579650841034</c:v>
                </c:pt>
                <c:pt idx="3">
                  <c:v>20.950229627676531</c:v>
                </c:pt>
                <c:pt idx="4">
                  <c:v>20.365940330556018</c:v>
                </c:pt>
                <c:pt idx="5">
                  <c:v>17.07989958218382</c:v>
                </c:pt>
                <c:pt idx="6">
                  <c:v>14.017617770968977</c:v>
                </c:pt>
                <c:pt idx="7">
                  <c:v>21.7915196184458</c:v>
                </c:pt>
                <c:pt idx="8">
                  <c:v>21.546894390616867</c:v>
                </c:pt>
                <c:pt idx="9">
                  <c:v>22.587090777785335</c:v>
                </c:pt>
                <c:pt idx="10">
                  <c:v>21.610438497561411</c:v>
                </c:pt>
                <c:pt idx="11">
                  <c:v>18.718954941577838</c:v>
                </c:pt>
                <c:pt idx="12">
                  <c:v>17.828135054087195</c:v>
                </c:pt>
                <c:pt idx="13">
                  <c:v>19.642155103157101</c:v>
                </c:pt>
                <c:pt idx="14">
                  <c:v>21.239920005160958</c:v>
                </c:pt>
                <c:pt idx="15">
                  <c:v>20.289961163851562</c:v>
                </c:pt>
                <c:pt idx="16">
                  <c:v>21.759680551971424</c:v>
                </c:pt>
                <c:pt idx="17">
                  <c:v>21.808444787003349</c:v>
                </c:pt>
                <c:pt idx="18">
                  <c:v>15.659231142540211</c:v>
                </c:pt>
                <c:pt idx="19">
                  <c:v>16.502029085972588</c:v>
                </c:pt>
                <c:pt idx="20">
                  <c:v>20.179264945389111</c:v>
                </c:pt>
                <c:pt idx="21">
                  <c:v>17.06649947862018</c:v>
                </c:pt>
                <c:pt idx="22">
                  <c:v>20.263911374174633</c:v>
                </c:pt>
                <c:pt idx="23">
                  <c:v>20.967981834227409</c:v>
                </c:pt>
                <c:pt idx="24">
                  <c:v>21.614713195216957</c:v>
                </c:pt>
                <c:pt idx="25">
                  <c:v>22.131540344087121</c:v>
                </c:pt>
                <c:pt idx="26">
                  <c:v>21.018185123649751</c:v>
                </c:pt>
                <c:pt idx="27">
                  <c:v>18.098633226293323</c:v>
                </c:pt>
                <c:pt idx="28">
                  <c:v>21.239470517448858</c:v>
                </c:pt>
                <c:pt idx="29">
                  <c:v>19.582773279131015</c:v>
                </c:pt>
                <c:pt idx="30">
                  <c:v>21.78114890071534</c:v>
                </c:pt>
                <c:pt idx="31">
                  <c:v>17.855993802691955</c:v>
                </c:pt>
                <c:pt idx="32">
                  <c:v>16.32595128810939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3-44E0-97D9-BC32CB7C7E9D}"/>
            </c:ext>
          </c:extLst>
        </c:ser>
        <c:ser>
          <c:idx val="1"/>
          <c:order val="1"/>
          <c:tx>
            <c:strRef>
              <c:f>'b. Age Group(1&amp; 2)'!$H$3</c:f>
              <c:strCache>
                <c:ptCount val="1"/>
                <c:pt idx="0">
                  <c:v>Percentage of Population aged 16-64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'b. Age Group(1&amp; 2)'!$F$4:$F$36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'b. Age Group(1&amp; 2)'!$H$4:$H$36</c:f>
              <c:numCache>
                <c:formatCode>0.00</c:formatCode>
                <c:ptCount val="33"/>
                <c:pt idx="0">
                  <c:v>63.499025341130597</c:v>
                </c:pt>
                <c:pt idx="1">
                  <c:v>64.161369297029751</c:v>
                </c:pt>
                <c:pt idx="2">
                  <c:v>62.742960639957069</c:v>
                </c:pt>
                <c:pt idx="3">
                  <c:v>66.325209459007425</c:v>
                </c:pt>
                <c:pt idx="4">
                  <c:v>62.078299133537975</c:v>
                </c:pt>
                <c:pt idx="5">
                  <c:v>70.589200649344889</c:v>
                </c:pt>
                <c:pt idx="6">
                  <c:v>67.483722711604756</c:v>
                </c:pt>
                <c:pt idx="7">
                  <c:v>64.253387470807112</c:v>
                </c:pt>
                <c:pt idx="8">
                  <c:v>65.39346887186926</c:v>
                </c:pt>
                <c:pt idx="9">
                  <c:v>63.850162085839102</c:v>
                </c:pt>
                <c:pt idx="10">
                  <c:v>67.668740523866788</c:v>
                </c:pt>
                <c:pt idx="11">
                  <c:v>73.815647593289839</c:v>
                </c:pt>
                <c:pt idx="12">
                  <c:v>71.098862408488841</c:v>
                </c:pt>
                <c:pt idx="13">
                  <c:v>69.795138710835346</c:v>
                </c:pt>
                <c:pt idx="14">
                  <c:v>62.635528890609201</c:v>
                </c:pt>
                <c:pt idx="15">
                  <c:v>61.714030329182592</c:v>
                </c:pt>
                <c:pt idx="16">
                  <c:v>64.58432368560446</c:v>
                </c:pt>
                <c:pt idx="17">
                  <c:v>65.794738880923958</c:v>
                </c:pt>
                <c:pt idx="18">
                  <c:v>75.493968386023298</c:v>
                </c:pt>
                <c:pt idx="19">
                  <c:v>67.478301055702389</c:v>
                </c:pt>
                <c:pt idx="20">
                  <c:v>65.817796658428534</c:v>
                </c:pt>
                <c:pt idx="21">
                  <c:v>74.483574099279821</c:v>
                </c:pt>
                <c:pt idx="22">
                  <c:v>70.260989719211778</c:v>
                </c:pt>
                <c:pt idx="23">
                  <c:v>66.225743438209605</c:v>
                </c:pt>
                <c:pt idx="24">
                  <c:v>70.963827271998127</c:v>
                </c:pt>
                <c:pt idx="25">
                  <c:v>64.800026338797409</c:v>
                </c:pt>
                <c:pt idx="26">
                  <c:v>63.128790671602218</c:v>
                </c:pt>
                <c:pt idx="27">
                  <c:v>73.458396220798917</c:v>
                </c:pt>
                <c:pt idx="28">
                  <c:v>63.372565133593575</c:v>
                </c:pt>
                <c:pt idx="29">
                  <c:v>74.193795145832652</c:v>
                </c:pt>
                <c:pt idx="30">
                  <c:v>67.365244740022362</c:v>
                </c:pt>
                <c:pt idx="31">
                  <c:v>72.480078965699278</c:v>
                </c:pt>
                <c:pt idx="32">
                  <c:v>71.253259032487691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3-44E0-97D9-BC32CB7C7E9D}"/>
            </c:ext>
          </c:extLst>
        </c:ser>
        <c:ser>
          <c:idx val="2"/>
          <c:order val="2"/>
          <c:tx>
            <c:strRef>
              <c:f>'b. Age Group(1&amp; 2)'!$I$3</c:f>
              <c:strCache>
                <c:ptCount val="1"/>
                <c:pt idx="0">
                  <c:v>Percentage of Population aged 65+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'b. Age Group(1&amp; 2)'!$F$4:$F$36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'b. Age Group(1&amp; 2)'!$I$4:$I$36</c:f>
              <c:numCache>
                <c:formatCode>0.00</c:formatCode>
                <c:ptCount val="33"/>
                <c:pt idx="0">
                  <c:v>9.3747563352826511</c:v>
                </c:pt>
                <c:pt idx="1">
                  <c:v>14.537894116335018</c:v>
                </c:pt>
                <c:pt idx="2">
                  <c:v>16.772459709201897</c:v>
                </c:pt>
                <c:pt idx="3">
                  <c:v>12.724560913316044</c:v>
                </c:pt>
                <c:pt idx="4">
                  <c:v>17.555760535906003</c:v>
                </c:pt>
                <c:pt idx="5">
                  <c:v>12.330899768471291</c:v>
                </c:pt>
                <c:pt idx="6">
                  <c:v>18.498659517426276</c:v>
                </c:pt>
                <c:pt idx="7">
                  <c:v>13.955092910747091</c:v>
                </c:pt>
                <c:pt idx="8">
                  <c:v>13.059636737513875</c:v>
                </c:pt>
                <c:pt idx="9">
                  <c:v>13.562747136375561</c:v>
                </c:pt>
                <c:pt idx="10">
                  <c:v>10.720820978571801</c:v>
                </c:pt>
                <c:pt idx="11">
                  <c:v>7.4653974651323116</c:v>
                </c:pt>
                <c:pt idx="12">
                  <c:v>11.073002537423967</c:v>
                </c:pt>
                <c:pt idx="13">
                  <c:v>10.562706186007555</c:v>
                </c:pt>
                <c:pt idx="14">
                  <c:v>16.124551104229834</c:v>
                </c:pt>
                <c:pt idx="15">
                  <c:v>17.99600850696585</c:v>
                </c:pt>
                <c:pt idx="16">
                  <c:v>13.655995762424112</c:v>
                </c:pt>
                <c:pt idx="17">
                  <c:v>12.396816332072699</c:v>
                </c:pt>
                <c:pt idx="18">
                  <c:v>8.8468004714364952</c:v>
                </c:pt>
                <c:pt idx="19">
                  <c:v>16.019669858325027</c:v>
                </c:pt>
                <c:pt idx="20">
                  <c:v>14.002938396182362</c:v>
                </c:pt>
                <c:pt idx="21">
                  <c:v>8.4499264221000061</c:v>
                </c:pt>
                <c:pt idx="22">
                  <c:v>9.4750989066135958</c:v>
                </c:pt>
                <c:pt idx="23">
                  <c:v>12.806274727562991</c:v>
                </c:pt>
                <c:pt idx="24">
                  <c:v>7.4214595327849135</c:v>
                </c:pt>
                <c:pt idx="25">
                  <c:v>13.068433317115463</c:v>
                </c:pt>
                <c:pt idx="26">
                  <c:v>15.853024204748028</c:v>
                </c:pt>
                <c:pt idx="27">
                  <c:v>8.4429705529077648</c:v>
                </c:pt>
                <c:pt idx="28">
                  <c:v>15.387964348957569</c:v>
                </c:pt>
                <c:pt idx="29">
                  <c:v>6.2234315750363356</c:v>
                </c:pt>
                <c:pt idx="30">
                  <c:v>10.85360635926229</c:v>
                </c:pt>
                <c:pt idx="31">
                  <c:v>9.6639272316087688</c:v>
                </c:pt>
                <c:pt idx="32">
                  <c:v>12.420789679402915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3-44E0-97D9-BC32CB7C7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750975"/>
        <c:axId val="264749535"/>
      </c:lineChart>
      <c:catAx>
        <c:axId val="26475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49535"/>
        <c:crosses val="autoZero"/>
        <c:auto val="1"/>
        <c:lblAlgn val="ctr"/>
        <c:lblOffset val="100"/>
        <c:noMultiLvlLbl val="0"/>
      </c:catAx>
      <c:valAx>
        <c:axId val="26474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5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[Problem 1(London House Prices).xlsx]a. Median Hoouse Prices(2,3)!PivotTable7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'a. Median Hoouse Prices(2,3)'!$B$1</c:f>
              <c:strCache>
                <c:ptCount val="1"/>
                <c:pt idx="0">
                  <c:v>Min of Median House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'a. Median Hoouse Prices(2,3)'!$A$2:$A$35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'a. Median Hoouse Prices(2,3)'!$B$2:$B$35</c:f>
              <c:numCache>
                <c:formatCode>General</c:formatCode>
                <c:ptCount val="33"/>
                <c:pt idx="0">
                  <c:v>90750</c:v>
                </c:pt>
                <c:pt idx="1">
                  <c:v>260000</c:v>
                </c:pt>
                <c:pt idx="2">
                  <c:v>147500</c:v>
                </c:pt>
                <c:pt idx="3">
                  <c:v>173250</c:v>
                </c:pt>
                <c:pt idx="4">
                  <c:v>261000</c:v>
                </c:pt>
                <c:pt idx="5">
                  <c:v>335000</c:v>
                </c:pt>
                <c:pt idx="6">
                  <c:v>599000</c:v>
                </c:pt>
                <c:pt idx="7">
                  <c:v>207000</c:v>
                </c:pt>
                <c:pt idx="8">
                  <c:v>216250</c:v>
                </c:pt>
                <c:pt idx="9">
                  <c:v>165000</c:v>
                </c:pt>
                <c:pt idx="10">
                  <c:v>225000</c:v>
                </c:pt>
                <c:pt idx="11">
                  <c:v>288500</c:v>
                </c:pt>
                <c:pt idx="12">
                  <c:v>332000</c:v>
                </c:pt>
                <c:pt idx="13">
                  <c:v>221000</c:v>
                </c:pt>
                <c:pt idx="14">
                  <c:v>220000</c:v>
                </c:pt>
                <c:pt idx="15">
                  <c:v>230000</c:v>
                </c:pt>
                <c:pt idx="16">
                  <c:v>236750</c:v>
                </c:pt>
                <c:pt idx="17">
                  <c:v>195000</c:v>
                </c:pt>
                <c:pt idx="18">
                  <c:v>195250</c:v>
                </c:pt>
                <c:pt idx="19">
                  <c:v>375000</c:v>
                </c:pt>
                <c:pt idx="20">
                  <c:v>318500</c:v>
                </c:pt>
                <c:pt idx="21">
                  <c:v>210000</c:v>
                </c:pt>
                <c:pt idx="22">
                  <c:v>211250</c:v>
                </c:pt>
                <c:pt idx="23">
                  <c:v>210000</c:v>
                </c:pt>
                <c:pt idx="24">
                  <c:v>218000</c:v>
                </c:pt>
                <c:pt idx="25">
                  <c:v>150000</c:v>
                </c:pt>
                <c:pt idx="26">
                  <c:v>292000</c:v>
                </c:pt>
                <c:pt idx="27">
                  <c:v>196938</c:v>
                </c:pt>
                <c:pt idx="28">
                  <c:v>220000</c:v>
                </c:pt>
                <c:pt idx="29">
                  <c:v>197000</c:v>
                </c:pt>
                <c:pt idx="30">
                  <c:v>236250</c:v>
                </c:pt>
                <c:pt idx="31">
                  <c:v>284000</c:v>
                </c:pt>
                <c:pt idx="32">
                  <c:v>430000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F-4DE5-9E6C-EE2FAA479EAC}"/>
            </c:ext>
          </c:extLst>
        </c:ser>
        <c:ser>
          <c:idx val="1"/>
          <c:order val="1"/>
          <c:tx>
            <c:strRef>
              <c:f>'a. Median Hoouse Prices(2,3)'!$C$1</c:f>
              <c:strCache>
                <c:ptCount val="1"/>
                <c:pt idx="0">
                  <c:v>Average of Median House 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'a. Median Hoouse Prices(2,3)'!$A$2:$A$35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'a. Median Hoouse Prices(2,3)'!$C$2:$C$35</c:f>
              <c:numCache>
                <c:formatCode>General</c:formatCode>
                <c:ptCount val="33"/>
                <c:pt idx="0">
                  <c:v>312445.21904761903</c:v>
                </c:pt>
                <c:pt idx="1">
                  <c:v>598451.48</c:v>
                </c:pt>
                <c:pt idx="2">
                  <c:v>366680.89285714284</c:v>
                </c:pt>
                <c:pt idx="3">
                  <c:v>523779.32330827066</c:v>
                </c:pt>
                <c:pt idx="4">
                  <c:v>470236.32653061225</c:v>
                </c:pt>
                <c:pt idx="5">
                  <c:v>869962.59633027518</c:v>
                </c:pt>
                <c:pt idx="6">
                  <c:v>920482</c:v>
                </c:pt>
                <c:pt idx="7">
                  <c:v>405124.65700483089</c:v>
                </c:pt>
                <c:pt idx="8">
                  <c:v>514438.89142857143</c:v>
                </c:pt>
                <c:pt idx="9">
                  <c:v>446656.449704142</c:v>
                </c:pt>
                <c:pt idx="10">
                  <c:v>414180.43884892086</c:v>
                </c:pt>
                <c:pt idx="11">
                  <c:v>568603.84070796461</c:v>
                </c:pt>
                <c:pt idx="12">
                  <c:v>800870.22</c:v>
                </c:pt>
                <c:pt idx="13">
                  <c:v>583174.80158730154</c:v>
                </c:pt>
                <c:pt idx="14">
                  <c:v>506642.34126984124</c:v>
                </c:pt>
                <c:pt idx="15">
                  <c:v>389142.66666666669</c:v>
                </c:pt>
                <c:pt idx="16">
                  <c:v>449883.99350649351</c:v>
                </c:pt>
                <c:pt idx="17">
                  <c:v>446769.46564885497</c:v>
                </c:pt>
                <c:pt idx="18">
                  <c:v>613499.96551724139</c:v>
                </c:pt>
                <c:pt idx="19">
                  <c:v>1498838.7528089888</c:v>
                </c:pt>
                <c:pt idx="20">
                  <c:v>548068.49484536087</c:v>
                </c:pt>
                <c:pt idx="21">
                  <c:v>526681.13772455091</c:v>
                </c:pt>
                <c:pt idx="22">
                  <c:v>433704.39374999999</c:v>
                </c:pt>
                <c:pt idx="23">
                  <c:v>586890.70247933886</c:v>
                </c:pt>
                <c:pt idx="24">
                  <c:v>382139.92248062015</c:v>
                </c:pt>
                <c:pt idx="25">
                  <c:v>462287.97916666669</c:v>
                </c:pt>
                <c:pt idx="26">
                  <c:v>737712.30434782605</c:v>
                </c:pt>
                <c:pt idx="27">
                  <c:v>552002.04827586212</c:v>
                </c:pt>
                <c:pt idx="28">
                  <c:v>423157.41666666669</c:v>
                </c:pt>
                <c:pt idx="29">
                  <c:v>482207.31355932204</c:v>
                </c:pt>
                <c:pt idx="30">
                  <c:v>461641.31884057971</c:v>
                </c:pt>
                <c:pt idx="31">
                  <c:v>674897.37931034481</c:v>
                </c:pt>
                <c:pt idx="32">
                  <c:v>1215458.8198198199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0F-4DE5-9E6C-EE2FAA479EAC}"/>
            </c:ext>
          </c:extLst>
        </c:ser>
        <c:ser>
          <c:idx val="2"/>
          <c:order val="2"/>
          <c:tx>
            <c:strRef>
              <c:f>'a. Median Hoouse Prices(2,3)'!$D$1</c:f>
              <c:strCache>
                <c:ptCount val="1"/>
                <c:pt idx="0">
                  <c:v>Max of Median House Price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'a. Median Hoouse Prices(2,3)'!$A$2:$A$35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'a. Median Hoouse Prices(2,3)'!$D$2:$D$35</c:f>
              <c:numCache>
                <c:formatCode>General</c:formatCode>
                <c:ptCount val="33"/>
                <c:pt idx="0">
                  <c:v>495000</c:v>
                </c:pt>
                <c:pt idx="1">
                  <c:v>2225000</c:v>
                </c:pt>
                <c:pt idx="2">
                  <c:v>680000</c:v>
                </c:pt>
                <c:pt idx="3">
                  <c:v>1796500</c:v>
                </c:pt>
                <c:pt idx="4">
                  <c:v>962500</c:v>
                </c:pt>
                <c:pt idx="5">
                  <c:v>2900000</c:v>
                </c:pt>
                <c:pt idx="6">
                  <c:v>1357250</c:v>
                </c:pt>
                <c:pt idx="7">
                  <c:v>905000</c:v>
                </c:pt>
                <c:pt idx="8">
                  <c:v>1361000</c:v>
                </c:pt>
                <c:pt idx="9">
                  <c:v>1425000</c:v>
                </c:pt>
                <c:pt idx="10">
                  <c:v>910000</c:v>
                </c:pt>
                <c:pt idx="11">
                  <c:v>1455000</c:v>
                </c:pt>
                <c:pt idx="12">
                  <c:v>2387500</c:v>
                </c:pt>
                <c:pt idx="13">
                  <c:v>1630000</c:v>
                </c:pt>
                <c:pt idx="14">
                  <c:v>1062500</c:v>
                </c:pt>
                <c:pt idx="15">
                  <c:v>1335000</c:v>
                </c:pt>
                <c:pt idx="16">
                  <c:v>1365000</c:v>
                </c:pt>
                <c:pt idx="17">
                  <c:v>1200000</c:v>
                </c:pt>
                <c:pt idx="18">
                  <c:v>1237500</c:v>
                </c:pt>
                <c:pt idx="19">
                  <c:v>4380000</c:v>
                </c:pt>
                <c:pt idx="20">
                  <c:v>1900000</c:v>
                </c:pt>
                <c:pt idx="21">
                  <c:v>1460000</c:v>
                </c:pt>
                <c:pt idx="22">
                  <c:v>769750</c:v>
                </c:pt>
                <c:pt idx="23">
                  <c:v>2775000</c:v>
                </c:pt>
                <c:pt idx="24">
                  <c:v>795000</c:v>
                </c:pt>
                <c:pt idx="25">
                  <c:v>1020000</c:v>
                </c:pt>
                <c:pt idx="26">
                  <c:v>1727000</c:v>
                </c:pt>
                <c:pt idx="27">
                  <c:v>1980000</c:v>
                </c:pt>
                <c:pt idx="28">
                  <c:v>1071000</c:v>
                </c:pt>
                <c:pt idx="29">
                  <c:v>1032500</c:v>
                </c:pt>
                <c:pt idx="30">
                  <c:v>710000</c:v>
                </c:pt>
                <c:pt idx="31">
                  <c:v>2725000</c:v>
                </c:pt>
                <c:pt idx="32">
                  <c:v>7500000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F-4DE5-9E6C-EE2FAA479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254688"/>
        <c:axId val="1020255168"/>
      </c:lineChart>
      <c:catAx>
        <c:axId val="102025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255168"/>
        <c:crosses val="autoZero"/>
        <c:auto val="1"/>
        <c:lblAlgn val="ctr"/>
        <c:lblOffset val="100"/>
        <c:noMultiLvlLbl val="0"/>
      </c:catAx>
      <c:valAx>
        <c:axId val="102025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25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/>
            </a:pPr>
            <a:r>
              <a:rPr lang="en-US"/>
              <a:t>Scatterplot of Residuals vs Fit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Non-Outlier</c:v>
          </c:tx>
          <c:spPr>
            <a:ln w="19050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'e Model(1)'!$C$109:$C$4530</c:f>
              <c:numCache>
                <c:formatCode>General</c:formatCode>
                <c:ptCount val="4422"/>
                <c:pt idx="0">
                  <c:v>989324.03965063556</c:v>
                </c:pt>
                <c:pt idx="1">
                  <c:v>817309.10724698554</c:v>
                </c:pt>
                <c:pt idx="2">
                  <c:v>842523.46626215184</c:v>
                </c:pt>
                <c:pt idx="3">
                  <c:v>378897.53679542115</c:v>
                </c:pt>
                <c:pt idx="4">
                  <c:v>335640.87491255009</c:v>
                </c:pt>
                <c:pt idx="5">
                  <c:v>272000.5764834772</c:v>
                </c:pt>
                <c:pt idx="6">
                  <c:v>375524.51923227776</c:v>
                </c:pt>
                <c:pt idx="7">
                  <c:v>408631.6612428368</c:v>
                </c:pt>
                <c:pt idx="8">
                  <c:v>303141.35481626145</c:v>
                </c:pt>
                <c:pt idx="9">
                  <c:v>360625.3537103245</c:v>
                </c:pt>
                <c:pt idx="10">
                  <c:v>290389.29949104821</c:v>
                </c:pt>
                <c:pt idx="11">
                  <c:v>259553.97757765962</c:v>
                </c:pt>
                <c:pt idx="12">
                  <c:v>263888.25846616918</c:v>
                </c:pt>
                <c:pt idx="13">
                  <c:v>306748.17457462638</c:v>
                </c:pt>
                <c:pt idx="14">
                  <c:v>298809.2623975093</c:v>
                </c:pt>
                <c:pt idx="15">
                  <c:v>336194.38001733925</c:v>
                </c:pt>
                <c:pt idx="16">
                  <c:v>384382.82301841758</c:v>
                </c:pt>
                <c:pt idx="17">
                  <c:v>355787.72310140869</c:v>
                </c:pt>
                <c:pt idx="18">
                  <c:v>304430.86279905686</c:v>
                </c:pt>
                <c:pt idx="19">
                  <c:v>330983.45780493028</c:v>
                </c:pt>
                <c:pt idx="20">
                  <c:v>319023.82366624608</c:v>
                </c:pt>
                <c:pt idx="21">
                  <c:v>230111.41105106636</c:v>
                </c:pt>
                <c:pt idx="22">
                  <c:v>89148.546269126149</c:v>
                </c:pt>
                <c:pt idx="23">
                  <c:v>483705.73146242689</c:v>
                </c:pt>
                <c:pt idx="24">
                  <c:v>171764.2322707689</c:v>
                </c:pt>
                <c:pt idx="25">
                  <c:v>498701.29742606217</c:v>
                </c:pt>
                <c:pt idx="26">
                  <c:v>535838.206282306</c:v>
                </c:pt>
                <c:pt idx="27">
                  <c:v>180020.1493288294</c:v>
                </c:pt>
                <c:pt idx="28">
                  <c:v>212874.15951836135</c:v>
                </c:pt>
                <c:pt idx="29">
                  <c:v>284476.87688457745</c:v>
                </c:pt>
                <c:pt idx="30">
                  <c:v>470774.74327659234</c:v>
                </c:pt>
                <c:pt idx="31">
                  <c:v>498172.77826043329</c:v>
                </c:pt>
                <c:pt idx="32">
                  <c:v>453597.873930267</c:v>
                </c:pt>
                <c:pt idx="33">
                  <c:v>256168.16012863832</c:v>
                </c:pt>
                <c:pt idx="34">
                  <c:v>315254.2132449901</c:v>
                </c:pt>
                <c:pt idx="35">
                  <c:v>325217.53039516805</c:v>
                </c:pt>
                <c:pt idx="36">
                  <c:v>188351.38811679528</c:v>
                </c:pt>
                <c:pt idx="37">
                  <c:v>398483.74193053989</c:v>
                </c:pt>
                <c:pt idx="38">
                  <c:v>529819.82565764198</c:v>
                </c:pt>
                <c:pt idx="39">
                  <c:v>426659.67498597194</c:v>
                </c:pt>
                <c:pt idx="40">
                  <c:v>324270.45863190538</c:v>
                </c:pt>
                <c:pt idx="41">
                  <c:v>172632.32204777535</c:v>
                </c:pt>
                <c:pt idx="42">
                  <c:v>406254.26465410367</c:v>
                </c:pt>
                <c:pt idx="43">
                  <c:v>262485.47263117041</c:v>
                </c:pt>
                <c:pt idx="44">
                  <c:v>413951.81267835991</c:v>
                </c:pt>
                <c:pt idx="45">
                  <c:v>272960.80907933129</c:v>
                </c:pt>
                <c:pt idx="46">
                  <c:v>332848.16091609001</c:v>
                </c:pt>
                <c:pt idx="47">
                  <c:v>297360.5829381136</c:v>
                </c:pt>
                <c:pt idx="48">
                  <c:v>301815.06278680154</c:v>
                </c:pt>
                <c:pt idx="49">
                  <c:v>335771.01565427909</c:v>
                </c:pt>
                <c:pt idx="50">
                  <c:v>294974.39422622474</c:v>
                </c:pt>
                <c:pt idx="51">
                  <c:v>441552.63807774021</c:v>
                </c:pt>
                <c:pt idx="52">
                  <c:v>318685.34483551432</c:v>
                </c:pt>
                <c:pt idx="53">
                  <c:v>270749.04454743967</c:v>
                </c:pt>
                <c:pt idx="54">
                  <c:v>367932.64520502032</c:v>
                </c:pt>
                <c:pt idx="55">
                  <c:v>393681.46786387503</c:v>
                </c:pt>
                <c:pt idx="56">
                  <c:v>360241.63191073865</c:v>
                </c:pt>
                <c:pt idx="57">
                  <c:v>250865.5531674159</c:v>
                </c:pt>
                <c:pt idx="58">
                  <c:v>342627.20435305499</c:v>
                </c:pt>
                <c:pt idx="59">
                  <c:v>466402.51414698362</c:v>
                </c:pt>
                <c:pt idx="60">
                  <c:v>565980.31828931929</c:v>
                </c:pt>
                <c:pt idx="61">
                  <c:v>553530.60246756766</c:v>
                </c:pt>
                <c:pt idx="62">
                  <c:v>293965.42722460587</c:v>
                </c:pt>
                <c:pt idx="63">
                  <c:v>279976.31012001424</c:v>
                </c:pt>
                <c:pt idx="64">
                  <c:v>241022.41100563682</c:v>
                </c:pt>
                <c:pt idx="65">
                  <c:v>161661.2547761712</c:v>
                </c:pt>
                <c:pt idx="66">
                  <c:v>405719.75331546488</c:v>
                </c:pt>
                <c:pt idx="67">
                  <c:v>295209.07248009386</c:v>
                </c:pt>
                <c:pt idx="68">
                  <c:v>313624.45601566765</c:v>
                </c:pt>
                <c:pt idx="69">
                  <c:v>324929.98871715181</c:v>
                </c:pt>
                <c:pt idx="70">
                  <c:v>365361.67853976437</c:v>
                </c:pt>
                <c:pt idx="71">
                  <c:v>293334.37554245687</c:v>
                </c:pt>
                <c:pt idx="72">
                  <c:v>387803.03644743538</c:v>
                </c:pt>
                <c:pt idx="73">
                  <c:v>363013.27493408369</c:v>
                </c:pt>
                <c:pt idx="74">
                  <c:v>390741.19286531245</c:v>
                </c:pt>
                <c:pt idx="75">
                  <c:v>299605.34624977002</c:v>
                </c:pt>
                <c:pt idx="76">
                  <c:v>400465.2810048114</c:v>
                </c:pt>
                <c:pt idx="77">
                  <c:v>264437.05324230267</c:v>
                </c:pt>
                <c:pt idx="78">
                  <c:v>348668.09087493829</c:v>
                </c:pt>
                <c:pt idx="79">
                  <c:v>467353.59350075456</c:v>
                </c:pt>
                <c:pt idx="80">
                  <c:v>435399.09340388729</c:v>
                </c:pt>
                <c:pt idx="81">
                  <c:v>367423.94167924509</c:v>
                </c:pt>
                <c:pt idx="82">
                  <c:v>222533.70441424998</c:v>
                </c:pt>
                <c:pt idx="83">
                  <c:v>183902.33825986623</c:v>
                </c:pt>
                <c:pt idx="84">
                  <c:v>379310.89025609748</c:v>
                </c:pt>
                <c:pt idx="85">
                  <c:v>290282.84404721181</c:v>
                </c:pt>
                <c:pt idx="86">
                  <c:v>191333.10352700154</c:v>
                </c:pt>
                <c:pt idx="87">
                  <c:v>262123.57617701247</c:v>
                </c:pt>
                <c:pt idx="88">
                  <c:v>272149.28869686794</c:v>
                </c:pt>
                <c:pt idx="89">
                  <c:v>299491.29749125196</c:v>
                </c:pt>
                <c:pt idx="90">
                  <c:v>262406.26213589014</c:v>
                </c:pt>
                <c:pt idx="91">
                  <c:v>456055.29220157256</c:v>
                </c:pt>
                <c:pt idx="92">
                  <c:v>369687.19441986235</c:v>
                </c:pt>
                <c:pt idx="93">
                  <c:v>370765.00984533981</c:v>
                </c:pt>
                <c:pt idx="94">
                  <c:v>221677.91086091779</c:v>
                </c:pt>
                <c:pt idx="95">
                  <c:v>128944.62116611385</c:v>
                </c:pt>
                <c:pt idx="96">
                  <c:v>228574.74541825795</c:v>
                </c:pt>
                <c:pt idx="97">
                  <c:v>256890.25544229371</c:v>
                </c:pt>
                <c:pt idx="98">
                  <c:v>261650.83048358286</c:v>
                </c:pt>
                <c:pt idx="99">
                  <c:v>421567.37817914999</c:v>
                </c:pt>
                <c:pt idx="100">
                  <c:v>475443.94217208464</c:v>
                </c:pt>
                <c:pt idx="101">
                  <c:v>402787.0017349337</c:v>
                </c:pt>
                <c:pt idx="102">
                  <c:v>359071.95474285405</c:v>
                </c:pt>
                <c:pt idx="103">
                  <c:v>491789.45895673503</c:v>
                </c:pt>
                <c:pt idx="104">
                  <c:v>387544.67948293418</c:v>
                </c:pt>
                <c:pt idx="105">
                  <c:v>459165.56498653913</c:v>
                </c:pt>
                <c:pt idx="106">
                  <c:v>704812.81563972484</c:v>
                </c:pt>
                <c:pt idx="107">
                  <c:v>600782.20953161549</c:v>
                </c:pt>
                <c:pt idx="108">
                  <c:v>675623.83910458093</c:v>
                </c:pt>
                <c:pt idx="109">
                  <c:v>571613.88705688284</c:v>
                </c:pt>
                <c:pt idx="110">
                  <c:v>733987.8242180238</c:v>
                </c:pt>
                <c:pt idx="111">
                  <c:v>561764.02770242561</c:v>
                </c:pt>
                <c:pt idx="112">
                  <c:v>201131.41800249225</c:v>
                </c:pt>
                <c:pt idx="113">
                  <c:v>678381.5793101528</c:v>
                </c:pt>
                <c:pt idx="114">
                  <c:v>454678.24133255781</c:v>
                </c:pt>
                <c:pt idx="115">
                  <c:v>461328.4628264588</c:v>
                </c:pt>
                <c:pt idx="116">
                  <c:v>285752.12621689646</c:v>
                </c:pt>
                <c:pt idx="117">
                  <c:v>356109.82597071258</c:v>
                </c:pt>
                <c:pt idx="118">
                  <c:v>416445.41807043483</c:v>
                </c:pt>
                <c:pt idx="119">
                  <c:v>502198.29885392077</c:v>
                </c:pt>
                <c:pt idx="120">
                  <c:v>355765.76023741829</c:v>
                </c:pt>
                <c:pt idx="121">
                  <c:v>407351.14390392392</c:v>
                </c:pt>
                <c:pt idx="122">
                  <c:v>361632.47054468538</c:v>
                </c:pt>
                <c:pt idx="123">
                  <c:v>799561.56673706847</c:v>
                </c:pt>
                <c:pt idx="124">
                  <c:v>961979.53750555636</c:v>
                </c:pt>
                <c:pt idx="125">
                  <c:v>436183.43604742794</c:v>
                </c:pt>
                <c:pt idx="126">
                  <c:v>664232.41476770735</c:v>
                </c:pt>
                <c:pt idx="127">
                  <c:v>681209.66436196351</c:v>
                </c:pt>
                <c:pt idx="128">
                  <c:v>613887.86424858926</c:v>
                </c:pt>
                <c:pt idx="129">
                  <c:v>661468.96312639385</c:v>
                </c:pt>
                <c:pt idx="130">
                  <c:v>542018.41207901645</c:v>
                </c:pt>
                <c:pt idx="131">
                  <c:v>329077.95494623214</c:v>
                </c:pt>
                <c:pt idx="132">
                  <c:v>690929.55317451409</c:v>
                </c:pt>
                <c:pt idx="133">
                  <c:v>819005.86006166157</c:v>
                </c:pt>
                <c:pt idx="134">
                  <c:v>774550.43216335343</c:v>
                </c:pt>
                <c:pt idx="135">
                  <c:v>661497.66896179551</c:v>
                </c:pt>
                <c:pt idx="136">
                  <c:v>385877.09488547413</c:v>
                </c:pt>
                <c:pt idx="137">
                  <c:v>616036.0941099287</c:v>
                </c:pt>
                <c:pt idx="138">
                  <c:v>153814.22360260951</c:v>
                </c:pt>
                <c:pt idx="139">
                  <c:v>202900.10336578428</c:v>
                </c:pt>
                <c:pt idx="140">
                  <c:v>459929.20490386919</c:v>
                </c:pt>
                <c:pt idx="141">
                  <c:v>551251.8545576887</c:v>
                </c:pt>
                <c:pt idx="142">
                  <c:v>602536.28029751347</c:v>
                </c:pt>
                <c:pt idx="143">
                  <c:v>615886.82458309981</c:v>
                </c:pt>
                <c:pt idx="144">
                  <c:v>587678.56394920056</c:v>
                </c:pt>
                <c:pt idx="145">
                  <c:v>614757.17496567278</c:v>
                </c:pt>
                <c:pt idx="146">
                  <c:v>546485.84305608005</c:v>
                </c:pt>
                <c:pt idx="147">
                  <c:v>667144.79340812401</c:v>
                </c:pt>
                <c:pt idx="148">
                  <c:v>390903.12414143188</c:v>
                </c:pt>
                <c:pt idx="149">
                  <c:v>537515.69819173508</c:v>
                </c:pt>
                <c:pt idx="150">
                  <c:v>454381.40658297704</c:v>
                </c:pt>
                <c:pt idx="151">
                  <c:v>537421.03050463216</c:v>
                </c:pt>
                <c:pt idx="152">
                  <c:v>252837.08386013145</c:v>
                </c:pt>
                <c:pt idx="153">
                  <c:v>755249.74709085072</c:v>
                </c:pt>
                <c:pt idx="154">
                  <c:v>730842.89824202436</c:v>
                </c:pt>
                <c:pt idx="155">
                  <c:v>601295.6106651536</c:v>
                </c:pt>
                <c:pt idx="156">
                  <c:v>463587.09979215008</c:v>
                </c:pt>
                <c:pt idx="157">
                  <c:v>656791.50688916282</c:v>
                </c:pt>
                <c:pt idx="158">
                  <c:v>612688.06156463141</c:v>
                </c:pt>
                <c:pt idx="159">
                  <c:v>555699.36693531252</c:v>
                </c:pt>
                <c:pt idx="160">
                  <c:v>701403.19209976413</c:v>
                </c:pt>
                <c:pt idx="161">
                  <c:v>726809.60159238661</c:v>
                </c:pt>
                <c:pt idx="162">
                  <c:v>756041.70595082268</c:v>
                </c:pt>
                <c:pt idx="163">
                  <c:v>545125.51322823681</c:v>
                </c:pt>
                <c:pt idx="164">
                  <c:v>529701.4096586667</c:v>
                </c:pt>
                <c:pt idx="165">
                  <c:v>809799.58843239048</c:v>
                </c:pt>
                <c:pt idx="166">
                  <c:v>946235.04096751346</c:v>
                </c:pt>
                <c:pt idx="167">
                  <c:v>595858.57618344238</c:v>
                </c:pt>
                <c:pt idx="168">
                  <c:v>509107.28394787456</c:v>
                </c:pt>
                <c:pt idx="169">
                  <c:v>302367.41453952552</c:v>
                </c:pt>
                <c:pt idx="170">
                  <c:v>700502.08938576106</c:v>
                </c:pt>
                <c:pt idx="171">
                  <c:v>371531.9407498691</c:v>
                </c:pt>
                <c:pt idx="172">
                  <c:v>937244.15346854203</c:v>
                </c:pt>
                <c:pt idx="173">
                  <c:v>487904.12833425554</c:v>
                </c:pt>
                <c:pt idx="174">
                  <c:v>528371.09082196315</c:v>
                </c:pt>
                <c:pt idx="175">
                  <c:v>770891.25244175794</c:v>
                </c:pt>
                <c:pt idx="176">
                  <c:v>674128.35103897506</c:v>
                </c:pt>
                <c:pt idx="177">
                  <c:v>304411.19561284274</c:v>
                </c:pt>
                <c:pt idx="178">
                  <c:v>637483.81904937106</c:v>
                </c:pt>
                <c:pt idx="179">
                  <c:v>782484.5997501025</c:v>
                </c:pt>
                <c:pt idx="180">
                  <c:v>651973.97582266084</c:v>
                </c:pt>
                <c:pt idx="181">
                  <c:v>717177.81770025007</c:v>
                </c:pt>
                <c:pt idx="182">
                  <c:v>742399.52538118546</c:v>
                </c:pt>
                <c:pt idx="183">
                  <c:v>957612.91821501125</c:v>
                </c:pt>
                <c:pt idx="184">
                  <c:v>707280.33742670319</c:v>
                </c:pt>
                <c:pt idx="185">
                  <c:v>603272.23056340904</c:v>
                </c:pt>
                <c:pt idx="186">
                  <c:v>792707.12725860369</c:v>
                </c:pt>
                <c:pt idx="187">
                  <c:v>776260.19858361559</c:v>
                </c:pt>
                <c:pt idx="188">
                  <c:v>884640.10586234578</c:v>
                </c:pt>
                <c:pt idx="189">
                  <c:v>832672.75826766249</c:v>
                </c:pt>
                <c:pt idx="190">
                  <c:v>836579.63590054761</c:v>
                </c:pt>
                <c:pt idx="191">
                  <c:v>871613.23649456806</c:v>
                </c:pt>
                <c:pt idx="192">
                  <c:v>778592.88715376751</c:v>
                </c:pt>
                <c:pt idx="193">
                  <c:v>647905.4137488635</c:v>
                </c:pt>
                <c:pt idx="194">
                  <c:v>900287.12198632804</c:v>
                </c:pt>
                <c:pt idx="195">
                  <c:v>904474.49846184463</c:v>
                </c:pt>
                <c:pt idx="196">
                  <c:v>819918.70920616947</c:v>
                </c:pt>
                <c:pt idx="197">
                  <c:v>512445.33772648568</c:v>
                </c:pt>
                <c:pt idx="198">
                  <c:v>707210.60375603475</c:v>
                </c:pt>
                <c:pt idx="199">
                  <c:v>697901.45440295129</c:v>
                </c:pt>
                <c:pt idx="200">
                  <c:v>551322.05506942573</c:v>
                </c:pt>
                <c:pt idx="201">
                  <c:v>648562.99504981912</c:v>
                </c:pt>
                <c:pt idx="202">
                  <c:v>659434.23000780214</c:v>
                </c:pt>
                <c:pt idx="203">
                  <c:v>574091.07947564719</c:v>
                </c:pt>
                <c:pt idx="204">
                  <c:v>399417.1924779652</c:v>
                </c:pt>
                <c:pt idx="205">
                  <c:v>523676.15674208442</c:v>
                </c:pt>
                <c:pt idx="206">
                  <c:v>648144.01126347505</c:v>
                </c:pt>
                <c:pt idx="207">
                  <c:v>308055.04525737208</c:v>
                </c:pt>
                <c:pt idx="208">
                  <c:v>599748.46510217164</c:v>
                </c:pt>
                <c:pt idx="209">
                  <c:v>579418.27124791255</c:v>
                </c:pt>
                <c:pt idx="210">
                  <c:v>476512.79545579304</c:v>
                </c:pt>
                <c:pt idx="211">
                  <c:v>512040.86169864144</c:v>
                </c:pt>
                <c:pt idx="212">
                  <c:v>584474.84522524709</c:v>
                </c:pt>
                <c:pt idx="213">
                  <c:v>596713.45981227094</c:v>
                </c:pt>
                <c:pt idx="214">
                  <c:v>659754.26714695827</c:v>
                </c:pt>
                <c:pt idx="215">
                  <c:v>616912.98443158902</c:v>
                </c:pt>
                <c:pt idx="216">
                  <c:v>457727.10779151693</c:v>
                </c:pt>
                <c:pt idx="217">
                  <c:v>665268.41451344523</c:v>
                </c:pt>
                <c:pt idx="218">
                  <c:v>774953.2350920199</c:v>
                </c:pt>
                <c:pt idx="219">
                  <c:v>714535.71975653293</c:v>
                </c:pt>
                <c:pt idx="220">
                  <c:v>514698.31977273308</c:v>
                </c:pt>
                <c:pt idx="221">
                  <c:v>617702.43877262017</c:v>
                </c:pt>
                <c:pt idx="222">
                  <c:v>685915.13130009</c:v>
                </c:pt>
                <c:pt idx="223">
                  <c:v>662896.2601204447</c:v>
                </c:pt>
                <c:pt idx="224">
                  <c:v>750488.56147268822</c:v>
                </c:pt>
                <c:pt idx="225">
                  <c:v>545896.14316534088</c:v>
                </c:pt>
                <c:pt idx="226">
                  <c:v>820980.64487793774</c:v>
                </c:pt>
                <c:pt idx="227">
                  <c:v>572966.10919132805</c:v>
                </c:pt>
                <c:pt idx="228">
                  <c:v>798319.86737643089</c:v>
                </c:pt>
                <c:pt idx="229">
                  <c:v>855475.81789251289</c:v>
                </c:pt>
                <c:pt idx="230">
                  <c:v>651842.10689424549</c:v>
                </c:pt>
                <c:pt idx="231">
                  <c:v>620560.8757246678</c:v>
                </c:pt>
                <c:pt idx="232">
                  <c:v>594568.66262623761</c:v>
                </c:pt>
                <c:pt idx="233">
                  <c:v>640227.90115884994</c:v>
                </c:pt>
                <c:pt idx="234">
                  <c:v>870994.44033576222</c:v>
                </c:pt>
                <c:pt idx="235">
                  <c:v>611370.89394379559</c:v>
                </c:pt>
                <c:pt idx="236">
                  <c:v>566918.74294590694</c:v>
                </c:pt>
                <c:pt idx="237">
                  <c:v>407951.97216606874</c:v>
                </c:pt>
                <c:pt idx="238">
                  <c:v>769364.94806466263</c:v>
                </c:pt>
                <c:pt idx="239">
                  <c:v>629664.9579274985</c:v>
                </c:pt>
                <c:pt idx="240">
                  <c:v>536725.33246909617</c:v>
                </c:pt>
                <c:pt idx="241">
                  <c:v>746299.15385840763</c:v>
                </c:pt>
                <c:pt idx="242">
                  <c:v>360373.00054894364</c:v>
                </c:pt>
                <c:pt idx="243">
                  <c:v>811406.84113148437</c:v>
                </c:pt>
                <c:pt idx="244">
                  <c:v>679064.01226415171</c:v>
                </c:pt>
                <c:pt idx="245">
                  <c:v>516318.62946731213</c:v>
                </c:pt>
                <c:pt idx="246">
                  <c:v>773007.26140609803</c:v>
                </c:pt>
                <c:pt idx="247">
                  <c:v>729973.27750365913</c:v>
                </c:pt>
                <c:pt idx="248">
                  <c:v>443170.76936084009</c:v>
                </c:pt>
                <c:pt idx="249">
                  <c:v>677890.79391332157</c:v>
                </c:pt>
                <c:pt idx="250">
                  <c:v>724010.41214809776</c:v>
                </c:pt>
                <c:pt idx="251">
                  <c:v>719091.42647505598</c:v>
                </c:pt>
                <c:pt idx="252">
                  <c:v>738651.16836612439</c:v>
                </c:pt>
                <c:pt idx="253">
                  <c:v>640884.69501067535</c:v>
                </c:pt>
                <c:pt idx="254">
                  <c:v>571814.07694075734</c:v>
                </c:pt>
                <c:pt idx="255">
                  <c:v>477954.70648865495</c:v>
                </c:pt>
                <c:pt idx="256">
                  <c:v>667349.15896857798</c:v>
                </c:pt>
                <c:pt idx="257">
                  <c:v>557109.7967312485</c:v>
                </c:pt>
                <c:pt idx="258">
                  <c:v>749748.92893257039</c:v>
                </c:pt>
                <c:pt idx="259">
                  <c:v>788217.24080662266</c:v>
                </c:pt>
                <c:pt idx="260">
                  <c:v>570540.32408351894</c:v>
                </c:pt>
                <c:pt idx="261">
                  <c:v>766967.14429151709</c:v>
                </c:pt>
                <c:pt idx="262">
                  <c:v>698888.33058397728</c:v>
                </c:pt>
                <c:pt idx="263">
                  <c:v>489815.60432240291</c:v>
                </c:pt>
                <c:pt idx="264">
                  <c:v>561724.32256632776</c:v>
                </c:pt>
                <c:pt idx="265">
                  <c:v>550588.06746887637</c:v>
                </c:pt>
                <c:pt idx="266">
                  <c:v>409377.24979752471</c:v>
                </c:pt>
                <c:pt idx="267">
                  <c:v>616775.92238720728</c:v>
                </c:pt>
                <c:pt idx="268">
                  <c:v>283093.83450954274</c:v>
                </c:pt>
                <c:pt idx="269">
                  <c:v>523460.4010004265</c:v>
                </c:pt>
                <c:pt idx="270">
                  <c:v>203319.34738472063</c:v>
                </c:pt>
                <c:pt idx="271">
                  <c:v>770024.15428122529</c:v>
                </c:pt>
                <c:pt idx="272">
                  <c:v>748104.26647741243</c:v>
                </c:pt>
                <c:pt idx="273">
                  <c:v>587912.07245510072</c:v>
                </c:pt>
                <c:pt idx="274">
                  <c:v>960376.29667803494</c:v>
                </c:pt>
                <c:pt idx="275">
                  <c:v>615325.3585960262</c:v>
                </c:pt>
                <c:pt idx="276">
                  <c:v>519907.29271349392</c:v>
                </c:pt>
                <c:pt idx="277">
                  <c:v>657698.91113774944</c:v>
                </c:pt>
                <c:pt idx="278">
                  <c:v>722436.35057930683</c:v>
                </c:pt>
                <c:pt idx="279">
                  <c:v>579393.62113055412</c:v>
                </c:pt>
                <c:pt idx="280">
                  <c:v>815622.12580434955</c:v>
                </c:pt>
                <c:pt idx="281">
                  <c:v>484714.38975847606</c:v>
                </c:pt>
                <c:pt idx="282">
                  <c:v>571575.78707375005</c:v>
                </c:pt>
                <c:pt idx="283">
                  <c:v>586259.8497267334</c:v>
                </c:pt>
                <c:pt idx="284">
                  <c:v>605944.06485015387</c:v>
                </c:pt>
                <c:pt idx="285">
                  <c:v>589873.65174909704</c:v>
                </c:pt>
                <c:pt idx="286">
                  <c:v>544018.10787683981</c:v>
                </c:pt>
                <c:pt idx="287">
                  <c:v>432306.64278979157</c:v>
                </c:pt>
                <c:pt idx="288">
                  <c:v>685734.90522831678</c:v>
                </c:pt>
                <c:pt idx="289">
                  <c:v>533060.46803982265</c:v>
                </c:pt>
                <c:pt idx="290">
                  <c:v>950215.60501691292</c:v>
                </c:pt>
                <c:pt idx="291">
                  <c:v>405138.95024077583</c:v>
                </c:pt>
                <c:pt idx="292">
                  <c:v>546140.52775388025</c:v>
                </c:pt>
                <c:pt idx="293">
                  <c:v>726377.30701005145</c:v>
                </c:pt>
                <c:pt idx="294">
                  <c:v>339484.49809147639</c:v>
                </c:pt>
                <c:pt idx="295">
                  <c:v>672603.72565350251</c:v>
                </c:pt>
                <c:pt idx="296">
                  <c:v>588301.96629585559</c:v>
                </c:pt>
                <c:pt idx="297">
                  <c:v>636783.33339842397</c:v>
                </c:pt>
                <c:pt idx="298">
                  <c:v>667866.56944068812</c:v>
                </c:pt>
                <c:pt idx="299">
                  <c:v>606380.14491714037</c:v>
                </c:pt>
                <c:pt idx="300">
                  <c:v>743609.81953340385</c:v>
                </c:pt>
                <c:pt idx="301">
                  <c:v>722046.02500528365</c:v>
                </c:pt>
                <c:pt idx="302">
                  <c:v>722489.14420473028</c:v>
                </c:pt>
                <c:pt idx="303">
                  <c:v>645973.98162308556</c:v>
                </c:pt>
                <c:pt idx="304">
                  <c:v>591068.45069704216</c:v>
                </c:pt>
                <c:pt idx="305">
                  <c:v>596043.56626099977</c:v>
                </c:pt>
                <c:pt idx="306">
                  <c:v>631024.90898125595</c:v>
                </c:pt>
                <c:pt idx="307">
                  <c:v>558183.07079169841</c:v>
                </c:pt>
                <c:pt idx="308">
                  <c:v>493855.90767056996</c:v>
                </c:pt>
                <c:pt idx="309">
                  <c:v>644219.11759447097</c:v>
                </c:pt>
                <c:pt idx="310">
                  <c:v>390058.53617889376</c:v>
                </c:pt>
                <c:pt idx="311">
                  <c:v>603058.07280578976</c:v>
                </c:pt>
                <c:pt idx="312">
                  <c:v>337232.23413606989</c:v>
                </c:pt>
                <c:pt idx="313">
                  <c:v>379499.12776747183</c:v>
                </c:pt>
                <c:pt idx="314">
                  <c:v>351902.65006753115</c:v>
                </c:pt>
                <c:pt idx="315">
                  <c:v>351882.59505161957</c:v>
                </c:pt>
                <c:pt idx="316">
                  <c:v>400373.89227206592</c:v>
                </c:pt>
                <c:pt idx="317">
                  <c:v>464936.58483870374</c:v>
                </c:pt>
                <c:pt idx="318">
                  <c:v>353367.69337791635</c:v>
                </c:pt>
                <c:pt idx="319">
                  <c:v>500932.8311352224</c:v>
                </c:pt>
                <c:pt idx="320">
                  <c:v>556810.9091996249</c:v>
                </c:pt>
                <c:pt idx="321">
                  <c:v>669173.77970483433</c:v>
                </c:pt>
                <c:pt idx="322">
                  <c:v>553405.19630146725</c:v>
                </c:pt>
                <c:pt idx="323">
                  <c:v>560448.85647332412</c:v>
                </c:pt>
                <c:pt idx="324">
                  <c:v>553209.04379950743</c:v>
                </c:pt>
                <c:pt idx="325">
                  <c:v>657683.96512146259</c:v>
                </c:pt>
                <c:pt idx="326">
                  <c:v>391337.50783975172</c:v>
                </c:pt>
                <c:pt idx="327">
                  <c:v>616877.35975722095</c:v>
                </c:pt>
                <c:pt idx="328">
                  <c:v>582130.01195246924</c:v>
                </c:pt>
                <c:pt idx="329">
                  <c:v>523379.28039853589</c:v>
                </c:pt>
                <c:pt idx="330">
                  <c:v>455864.24508410966</c:v>
                </c:pt>
                <c:pt idx="331">
                  <c:v>457936.40803566668</c:v>
                </c:pt>
                <c:pt idx="332">
                  <c:v>643369.49772064015</c:v>
                </c:pt>
                <c:pt idx="333">
                  <c:v>398647.44572445488</c:v>
                </c:pt>
                <c:pt idx="334">
                  <c:v>660323.41524536116</c:v>
                </c:pt>
                <c:pt idx="335">
                  <c:v>652581.15724780119</c:v>
                </c:pt>
                <c:pt idx="336">
                  <c:v>595735.64957515465</c:v>
                </c:pt>
                <c:pt idx="337">
                  <c:v>588938.93046858418</c:v>
                </c:pt>
                <c:pt idx="338">
                  <c:v>626985.16836618213</c:v>
                </c:pt>
                <c:pt idx="339">
                  <c:v>668526.59602700756</c:v>
                </c:pt>
                <c:pt idx="340">
                  <c:v>531181.32049357239</c:v>
                </c:pt>
                <c:pt idx="341">
                  <c:v>622215.90122288279</c:v>
                </c:pt>
                <c:pt idx="342">
                  <c:v>687383.84987420973</c:v>
                </c:pt>
                <c:pt idx="343">
                  <c:v>575467.21509808605</c:v>
                </c:pt>
                <c:pt idx="344">
                  <c:v>618982.46020233515</c:v>
                </c:pt>
                <c:pt idx="345">
                  <c:v>478198.34573064453</c:v>
                </c:pt>
                <c:pt idx="346">
                  <c:v>222309.18592896021</c:v>
                </c:pt>
                <c:pt idx="347">
                  <c:v>123675.34326421903</c:v>
                </c:pt>
                <c:pt idx="348">
                  <c:v>505835.62056436873</c:v>
                </c:pt>
                <c:pt idx="349">
                  <c:v>590286.72737280605</c:v>
                </c:pt>
                <c:pt idx="350">
                  <c:v>485335.96143088484</c:v>
                </c:pt>
                <c:pt idx="351">
                  <c:v>293233.02328861982</c:v>
                </c:pt>
                <c:pt idx="352">
                  <c:v>209735.66153678944</c:v>
                </c:pt>
                <c:pt idx="353">
                  <c:v>266424.91492281499</c:v>
                </c:pt>
                <c:pt idx="354">
                  <c:v>453567.37376683712</c:v>
                </c:pt>
                <c:pt idx="355">
                  <c:v>544369.05407640641</c:v>
                </c:pt>
                <c:pt idx="356">
                  <c:v>579800.21214665449</c:v>
                </c:pt>
                <c:pt idx="357">
                  <c:v>500787.7784699761</c:v>
                </c:pt>
                <c:pt idx="358">
                  <c:v>469637.19824469683</c:v>
                </c:pt>
                <c:pt idx="359">
                  <c:v>208763.334794781</c:v>
                </c:pt>
                <c:pt idx="360">
                  <c:v>375671.35390047514</c:v>
                </c:pt>
                <c:pt idx="361">
                  <c:v>593371.74527881911</c:v>
                </c:pt>
                <c:pt idx="362">
                  <c:v>500786.70056511794</c:v>
                </c:pt>
                <c:pt idx="363">
                  <c:v>582561.86459596164</c:v>
                </c:pt>
                <c:pt idx="364">
                  <c:v>165855.27496679156</c:v>
                </c:pt>
                <c:pt idx="365">
                  <c:v>228251.10045789537</c:v>
                </c:pt>
                <c:pt idx="366">
                  <c:v>534849.794148557</c:v>
                </c:pt>
                <c:pt idx="367">
                  <c:v>616753.1878878104</c:v>
                </c:pt>
                <c:pt idx="368">
                  <c:v>516183.4564869763</c:v>
                </c:pt>
                <c:pt idx="369">
                  <c:v>553164.27603786008</c:v>
                </c:pt>
                <c:pt idx="370">
                  <c:v>519909.86439086188</c:v>
                </c:pt>
                <c:pt idx="371">
                  <c:v>354726.92622504238</c:v>
                </c:pt>
                <c:pt idx="372">
                  <c:v>728418.59856221196</c:v>
                </c:pt>
                <c:pt idx="373">
                  <c:v>527288.78599594813</c:v>
                </c:pt>
                <c:pt idx="374">
                  <c:v>616348.87002410379</c:v>
                </c:pt>
                <c:pt idx="375">
                  <c:v>586193.45850241929</c:v>
                </c:pt>
                <c:pt idx="376">
                  <c:v>384045.57584138896</c:v>
                </c:pt>
                <c:pt idx="377">
                  <c:v>629993.69641244633</c:v>
                </c:pt>
                <c:pt idx="378">
                  <c:v>635135.7380067996</c:v>
                </c:pt>
                <c:pt idx="379">
                  <c:v>399769.82882776542</c:v>
                </c:pt>
                <c:pt idx="380">
                  <c:v>364145.2110078102</c:v>
                </c:pt>
                <c:pt idx="381">
                  <c:v>311669.06332370918</c:v>
                </c:pt>
                <c:pt idx="382">
                  <c:v>132988.87902237719</c:v>
                </c:pt>
                <c:pt idx="383">
                  <c:v>384858.64514329971</c:v>
                </c:pt>
                <c:pt idx="384">
                  <c:v>342420.3089762209</c:v>
                </c:pt>
                <c:pt idx="385">
                  <c:v>584643.64880285272</c:v>
                </c:pt>
                <c:pt idx="386">
                  <c:v>369470.49816895317</c:v>
                </c:pt>
                <c:pt idx="387">
                  <c:v>538595.97485225624</c:v>
                </c:pt>
                <c:pt idx="388">
                  <c:v>575861.70855541178</c:v>
                </c:pt>
                <c:pt idx="389">
                  <c:v>591953.72964163066</c:v>
                </c:pt>
                <c:pt idx="390">
                  <c:v>570831.00454008486</c:v>
                </c:pt>
                <c:pt idx="391">
                  <c:v>467675.98518504715</c:v>
                </c:pt>
                <c:pt idx="392">
                  <c:v>596257.52842349978</c:v>
                </c:pt>
                <c:pt idx="393">
                  <c:v>559725.89721841842</c:v>
                </c:pt>
                <c:pt idx="394">
                  <c:v>335514.65824775898</c:v>
                </c:pt>
                <c:pt idx="395">
                  <c:v>473304.89647983224</c:v>
                </c:pt>
                <c:pt idx="396">
                  <c:v>339442.91330243286</c:v>
                </c:pt>
                <c:pt idx="397">
                  <c:v>636142.25973458751</c:v>
                </c:pt>
                <c:pt idx="398">
                  <c:v>423843.77739289787</c:v>
                </c:pt>
                <c:pt idx="399">
                  <c:v>644939.66330221144</c:v>
                </c:pt>
                <c:pt idx="400">
                  <c:v>653776.08820268244</c:v>
                </c:pt>
                <c:pt idx="401">
                  <c:v>882366.71386942721</c:v>
                </c:pt>
                <c:pt idx="402">
                  <c:v>550666.30748089962</c:v>
                </c:pt>
                <c:pt idx="403">
                  <c:v>561789.02863433876</c:v>
                </c:pt>
                <c:pt idx="404">
                  <c:v>580427.30197129794</c:v>
                </c:pt>
                <c:pt idx="405">
                  <c:v>332838.91442132834</c:v>
                </c:pt>
                <c:pt idx="406">
                  <c:v>180328.70835414086</c:v>
                </c:pt>
                <c:pt idx="407">
                  <c:v>159989.4046718257</c:v>
                </c:pt>
                <c:pt idx="408">
                  <c:v>222332.75212753366</c:v>
                </c:pt>
                <c:pt idx="409">
                  <c:v>201576.67369048082</c:v>
                </c:pt>
                <c:pt idx="410">
                  <c:v>104891.82182245067</c:v>
                </c:pt>
                <c:pt idx="411">
                  <c:v>264202.91978277592</c:v>
                </c:pt>
                <c:pt idx="412">
                  <c:v>607175.94327499415</c:v>
                </c:pt>
                <c:pt idx="413">
                  <c:v>389863.65131873242</c:v>
                </c:pt>
                <c:pt idx="414">
                  <c:v>442625.72732296836</c:v>
                </c:pt>
                <c:pt idx="415">
                  <c:v>453647.78027316881</c:v>
                </c:pt>
                <c:pt idx="416">
                  <c:v>631323.07735707774</c:v>
                </c:pt>
                <c:pt idx="417">
                  <c:v>171137.86668682529</c:v>
                </c:pt>
                <c:pt idx="418">
                  <c:v>455351.64264430664</c:v>
                </c:pt>
                <c:pt idx="419">
                  <c:v>523614.5622981661</c:v>
                </c:pt>
                <c:pt idx="420">
                  <c:v>774408.23872706119</c:v>
                </c:pt>
                <c:pt idx="421">
                  <c:v>590762.05667500419</c:v>
                </c:pt>
                <c:pt idx="422">
                  <c:v>571251.17255459924</c:v>
                </c:pt>
                <c:pt idx="423">
                  <c:v>632002.10151653772</c:v>
                </c:pt>
                <c:pt idx="424">
                  <c:v>658413.66364284838</c:v>
                </c:pt>
                <c:pt idx="425">
                  <c:v>746570.78311379033</c:v>
                </c:pt>
                <c:pt idx="426">
                  <c:v>377385.25680013478</c:v>
                </c:pt>
                <c:pt idx="427">
                  <c:v>561356.70798138075</c:v>
                </c:pt>
                <c:pt idx="428">
                  <c:v>523370.41746082925</c:v>
                </c:pt>
                <c:pt idx="429">
                  <c:v>522890.75586151157</c:v>
                </c:pt>
                <c:pt idx="430">
                  <c:v>447042.49726885691</c:v>
                </c:pt>
                <c:pt idx="431">
                  <c:v>575640.9921689675</c:v>
                </c:pt>
                <c:pt idx="432">
                  <c:v>613197.66439897288</c:v>
                </c:pt>
                <c:pt idx="433">
                  <c:v>466323.00012426305</c:v>
                </c:pt>
                <c:pt idx="434">
                  <c:v>577436.0499272733</c:v>
                </c:pt>
                <c:pt idx="435">
                  <c:v>435192.47218715074</c:v>
                </c:pt>
                <c:pt idx="436">
                  <c:v>498803.00455216458</c:v>
                </c:pt>
                <c:pt idx="437">
                  <c:v>607455.96551572438</c:v>
                </c:pt>
                <c:pt idx="438">
                  <c:v>608137.7344646675</c:v>
                </c:pt>
                <c:pt idx="439">
                  <c:v>582928.91085137823</c:v>
                </c:pt>
                <c:pt idx="440">
                  <c:v>266796.04323519708</c:v>
                </c:pt>
                <c:pt idx="441">
                  <c:v>128841.84028021462</c:v>
                </c:pt>
                <c:pt idx="442">
                  <c:v>303888.86104570417</c:v>
                </c:pt>
                <c:pt idx="443">
                  <c:v>470332.47870915552</c:v>
                </c:pt>
                <c:pt idx="444">
                  <c:v>444060.66114905983</c:v>
                </c:pt>
                <c:pt idx="445">
                  <c:v>489218.18004694307</c:v>
                </c:pt>
                <c:pt idx="446">
                  <c:v>368056.12534115708</c:v>
                </c:pt>
                <c:pt idx="447">
                  <c:v>507368.81706939504</c:v>
                </c:pt>
                <c:pt idx="448">
                  <c:v>643085.03099909355</c:v>
                </c:pt>
                <c:pt idx="449">
                  <c:v>348599.58784739289</c:v>
                </c:pt>
                <c:pt idx="450">
                  <c:v>171708.8987914123</c:v>
                </c:pt>
                <c:pt idx="451">
                  <c:v>570238.2367039728</c:v>
                </c:pt>
                <c:pt idx="452">
                  <c:v>506841.65243755892</c:v>
                </c:pt>
                <c:pt idx="453">
                  <c:v>500197.75200209831</c:v>
                </c:pt>
                <c:pt idx="454">
                  <c:v>556724.06297244551</c:v>
                </c:pt>
                <c:pt idx="455">
                  <c:v>548169.66209739132</c:v>
                </c:pt>
                <c:pt idx="456">
                  <c:v>510048.2532609402</c:v>
                </c:pt>
                <c:pt idx="457">
                  <c:v>722148.53464837361</c:v>
                </c:pt>
                <c:pt idx="458">
                  <c:v>736468.7894963735</c:v>
                </c:pt>
                <c:pt idx="459">
                  <c:v>489964.20499407005</c:v>
                </c:pt>
                <c:pt idx="460">
                  <c:v>455585.74593395053</c:v>
                </c:pt>
                <c:pt idx="461">
                  <c:v>336516.11045168358</c:v>
                </c:pt>
                <c:pt idx="462">
                  <c:v>367217.3449950621</c:v>
                </c:pt>
                <c:pt idx="463">
                  <c:v>417827.02294583502</c:v>
                </c:pt>
                <c:pt idx="464">
                  <c:v>545490.82483087888</c:v>
                </c:pt>
                <c:pt idx="465">
                  <c:v>602406.07949324278</c:v>
                </c:pt>
                <c:pt idx="466">
                  <c:v>449246.28699288896</c:v>
                </c:pt>
                <c:pt idx="467">
                  <c:v>485505.22662931978</c:v>
                </c:pt>
                <c:pt idx="468">
                  <c:v>406619.05492891237</c:v>
                </c:pt>
                <c:pt idx="469">
                  <c:v>476274.86316352949</c:v>
                </c:pt>
                <c:pt idx="470">
                  <c:v>675137.43907411117</c:v>
                </c:pt>
                <c:pt idx="471">
                  <c:v>475103.37716035044</c:v>
                </c:pt>
                <c:pt idx="472">
                  <c:v>542805.45234439336</c:v>
                </c:pt>
                <c:pt idx="473">
                  <c:v>354535.11661719956</c:v>
                </c:pt>
                <c:pt idx="474">
                  <c:v>556694.66163069417</c:v>
                </c:pt>
                <c:pt idx="475">
                  <c:v>662691.39725784515</c:v>
                </c:pt>
                <c:pt idx="476">
                  <c:v>485376.2365390886</c:v>
                </c:pt>
                <c:pt idx="477">
                  <c:v>422237.31370190548</c:v>
                </c:pt>
                <c:pt idx="478">
                  <c:v>496351.55309955153</c:v>
                </c:pt>
                <c:pt idx="479">
                  <c:v>428716.5677621183</c:v>
                </c:pt>
                <c:pt idx="480">
                  <c:v>355438.73964215314</c:v>
                </c:pt>
                <c:pt idx="481">
                  <c:v>445900.45853298757</c:v>
                </c:pt>
                <c:pt idx="482">
                  <c:v>472863.07314448932</c:v>
                </c:pt>
                <c:pt idx="483">
                  <c:v>428713.24832524487</c:v>
                </c:pt>
                <c:pt idx="484">
                  <c:v>759598.01496512943</c:v>
                </c:pt>
                <c:pt idx="485">
                  <c:v>546263.2015288918</c:v>
                </c:pt>
                <c:pt idx="486">
                  <c:v>574676.60369495372</c:v>
                </c:pt>
                <c:pt idx="487">
                  <c:v>424266.10261520784</c:v>
                </c:pt>
                <c:pt idx="488">
                  <c:v>621836.23380548216</c:v>
                </c:pt>
                <c:pt idx="489">
                  <c:v>636409.85394402628</c:v>
                </c:pt>
                <c:pt idx="490">
                  <c:v>676897.18529332988</c:v>
                </c:pt>
                <c:pt idx="491">
                  <c:v>718199.62060290365</c:v>
                </c:pt>
                <c:pt idx="492">
                  <c:v>705485.35336564179</c:v>
                </c:pt>
                <c:pt idx="493">
                  <c:v>711365.98637291824</c:v>
                </c:pt>
                <c:pt idx="494">
                  <c:v>493230.48515268858</c:v>
                </c:pt>
                <c:pt idx="495">
                  <c:v>546447.09465754323</c:v>
                </c:pt>
                <c:pt idx="496">
                  <c:v>434352.43780989619</c:v>
                </c:pt>
                <c:pt idx="497">
                  <c:v>608854.16685094149</c:v>
                </c:pt>
                <c:pt idx="498">
                  <c:v>595233.11985865282</c:v>
                </c:pt>
                <c:pt idx="499">
                  <c:v>511374.54637097183</c:v>
                </c:pt>
                <c:pt idx="500">
                  <c:v>508442.27136396745</c:v>
                </c:pt>
                <c:pt idx="501">
                  <c:v>711659.83580016403</c:v>
                </c:pt>
                <c:pt idx="502">
                  <c:v>326580.97765235335</c:v>
                </c:pt>
                <c:pt idx="503">
                  <c:v>451893.81378004112</c:v>
                </c:pt>
                <c:pt idx="504">
                  <c:v>479549.8167875252</c:v>
                </c:pt>
                <c:pt idx="505">
                  <c:v>465291.34910440329</c:v>
                </c:pt>
                <c:pt idx="506">
                  <c:v>667187.88515626709</c:v>
                </c:pt>
                <c:pt idx="507">
                  <c:v>564028.59795024211</c:v>
                </c:pt>
                <c:pt idx="508">
                  <c:v>532465.79848216206</c:v>
                </c:pt>
                <c:pt idx="509">
                  <c:v>636618.74948457943</c:v>
                </c:pt>
                <c:pt idx="510">
                  <c:v>543764.19356405665</c:v>
                </c:pt>
                <c:pt idx="511">
                  <c:v>667460.93052375445</c:v>
                </c:pt>
                <c:pt idx="512">
                  <c:v>527103.5703479728</c:v>
                </c:pt>
                <c:pt idx="513">
                  <c:v>596116.12329726061</c:v>
                </c:pt>
                <c:pt idx="514">
                  <c:v>743919.47208206309</c:v>
                </c:pt>
                <c:pt idx="515">
                  <c:v>422071.09631993243</c:v>
                </c:pt>
                <c:pt idx="516">
                  <c:v>506862.10132998333</c:v>
                </c:pt>
                <c:pt idx="517">
                  <c:v>511149.36998649826</c:v>
                </c:pt>
                <c:pt idx="518">
                  <c:v>508052.63866377727</c:v>
                </c:pt>
                <c:pt idx="519">
                  <c:v>490388.2339578325</c:v>
                </c:pt>
                <c:pt idx="520">
                  <c:v>423649.5925145775</c:v>
                </c:pt>
                <c:pt idx="521">
                  <c:v>497430.54486055544</c:v>
                </c:pt>
                <c:pt idx="522">
                  <c:v>571211.96285960521</c:v>
                </c:pt>
                <c:pt idx="523">
                  <c:v>649387.56544333731</c:v>
                </c:pt>
                <c:pt idx="524">
                  <c:v>652224.54134731158</c:v>
                </c:pt>
                <c:pt idx="525">
                  <c:v>435175.15547596302</c:v>
                </c:pt>
                <c:pt idx="526">
                  <c:v>541212.93674395129</c:v>
                </c:pt>
                <c:pt idx="527">
                  <c:v>681486.62074046454</c:v>
                </c:pt>
                <c:pt idx="528">
                  <c:v>688264.35219585861</c:v>
                </c:pt>
                <c:pt idx="529">
                  <c:v>723100.62112369831</c:v>
                </c:pt>
                <c:pt idx="530">
                  <c:v>752336.16099524812</c:v>
                </c:pt>
                <c:pt idx="531">
                  <c:v>838191.54384667776</c:v>
                </c:pt>
                <c:pt idx="532">
                  <c:v>674232.76005506492</c:v>
                </c:pt>
                <c:pt idx="533">
                  <c:v>543440.6630458188</c:v>
                </c:pt>
                <c:pt idx="534">
                  <c:v>623399.76512004517</c:v>
                </c:pt>
                <c:pt idx="535">
                  <c:v>399619.14633025008</c:v>
                </c:pt>
                <c:pt idx="536">
                  <c:v>416066.78749158117</c:v>
                </c:pt>
                <c:pt idx="537">
                  <c:v>442003.79657992639</c:v>
                </c:pt>
                <c:pt idx="538">
                  <c:v>498213.37139271997</c:v>
                </c:pt>
                <c:pt idx="539">
                  <c:v>570996.26880778873</c:v>
                </c:pt>
                <c:pt idx="540">
                  <c:v>375708.13403519464</c:v>
                </c:pt>
                <c:pt idx="541">
                  <c:v>488818.83965800283</c:v>
                </c:pt>
                <c:pt idx="542">
                  <c:v>437137.1562403987</c:v>
                </c:pt>
                <c:pt idx="543">
                  <c:v>432344.4990228652</c:v>
                </c:pt>
                <c:pt idx="544">
                  <c:v>374538.32480073511</c:v>
                </c:pt>
                <c:pt idx="545">
                  <c:v>608330.6037402458</c:v>
                </c:pt>
                <c:pt idx="546">
                  <c:v>459369.29538476223</c:v>
                </c:pt>
                <c:pt idx="547">
                  <c:v>522203.48579011933</c:v>
                </c:pt>
                <c:pt idx="548">
                  <c:v>454587.77697863861</c:v>
                </c:pt>
                <c:pt idx="549">
                  <c:v>410405.89376763115</c:v>
                </c:pt>
                <c:pt idx="550">
                  <c:v>332011.07467595971</c:v>
                </c:pt>
                <c:pt idx="551">
                  <c:v>446421.46004635794</c:v>
                </c:pt>
                <c:pt idx="552">
                  <c:v>636004.78383923764</c:v>
                </c:pt>
                <c:pt idx="553">
                  <c:v>526259.60897445935</c:v>
                </c:pt>
                <c:pt idx="554">
                  <c:v>588144.00037250889</c:v>
                </c:pt>
                <c:pt idx="555">
                  <c:v>388021.171797394</c:v>
                </c:pt>
                <c:pt idx="556">
                  <c:v>444523.92949805618</c:v>
                </c:pt>
                <c:pt idx="557">
                  <c:v>426554.97158055811</c:v>
                </c:pt>
                <c:pt idx="558">
                  <c:v>426581.14442443731</c:v>
                </c:pt>
                <c:pt idx="559">
                  <c:v>482308.54752289248</c:v>
                </c:pt>
                <c:pt idx="560">
                  <c:v>464424.294966268</c:v>
                </c:pt>
                <c:pt idx="561">
                  <c:v>420778.66374500736</c:v>
                </c:pt>
                <c:pt idx="562">
                  <c:v>520422.33869503299</c:v>
                </c:pt>
                <c:pt idx="563">
                  <c:v>366915.76334367861</c:v>
                </c:pt>
                <c:pt idx="564">
                  <c:v>554990.28311921156</c:v>
                </c:pt>
                <c:pt idx="565">
                  <c:v>581246.79060692363</c:v>
                </c:pt>
                <c:pt idx="566">
                  <c:v>521390.04817521945</c:v>
                </c:pt>
                <c:pt idx="567">
                  <c:v>553866.04479940701</c:v>
                </c:pt>
                <c:pt idx="568">
                  <c:v>411663.58982233657</c:v>
                </c:pt>
                <c:pt idx="569">
                  <c:v>554940.74984126771</c:v>
                </c:pt>
                <c:pt idx="570">
                  <c:v>384315.38692076312</c:v>
                </c:pt>
                <c:pt idx="571">
                  <c:v>563599.25033977511</c:v>
                </c:pt>
                <c:pt idx="572">
                  <c:v>731479.09707939054</c:v>
                </c:pt>
                <c:pt idx="573">
                  <c:v>726964.90999891749</c:v>
                </c:pt>
                <c:pt idx="574">
                  <c:v>611245.02077760338</c:v>
                </c:pt>
                <c:pt idx="575">
                  <c:v>664470.00571174989</c:v>
                </c:pt>
                <c:pt idx="576">
                  <c:v>562053.14843763504</c:v>
                </c:pt>
                <c:pt idx="577">
                  <c:v>591654.13127904909</c:v>
                </c:pt>
                <c:pt idx="578">
                  <c:v>629673.38756924111</c:v>
                </c:pt>
                <c:pt idx="579">
                  <c:v>689971.71979503857</c:v>
                </c:pt>
                <c:pt idx="580">
                  <c:v>662783.12108151941</c:v>
                </c:pt>
                <c:pt idx="581">
                  <c:v>324322.29482159001</c:v>
                </c:pt>
                <c:pt idx="582">
                  <c:v>298981.12753395812</c:v>
                </c:pt>
                <c:pt idx="583">
                  <c:v>479783.15007950523</c:v>
                </c:pt>
                <c:pt idx="584">
                  <c:v>299368.85273189691</c:v>
                </c:pt>
                <c:pt idx="585">
                  <c:v>475853.68350688112</c:v>
                </c:pt>
                <c:pt idx="586">
                  <c:v>352465.20233703323</c:v>
                </c:pt>
                <c:pt idx="587">
                  <c:v>99654.072453875124</c:v>
                </c:pt>
                <c:pt idx="588">
                  <c:v>346581.05274122872</c:v>
                </c:pt>
                <c:pt idx="589">
                  <c:v>365736.54207446548</c:v>
                </c:pt>
                <c:pt idx="590">
                  <c:v>371741.92431891919</c:v>
                </c:pt>
                <c:pt idx="591">
                  <c:v>543368.89134389721</c:v>
                </c:pt>
                <c:pt idx="592">
                  <c:v>638527.94546598406</c:v>
                </c:pt>
                <c:pt idx="593">
                  <c:v>679926.56107324874</c:v>
                </c:pt>
                <c:pt idx="594">
                  <c:v>693930.00374230882</c:v>
                </c:pt>
                <c:pt idx="595">
                  <c:v>686199.35026506742</c:v>
                </c:pt>
                <c:pt idx="596">
                  <c:v>696022.94264499168</c:v>
                </c:pt>
                <c:pt idx="597">
                  <c:v>639108.56562206068</c:v>
                </c:pt>
                <c:pt idx="598">
                  <c:v>636906.85132746282</c:v>
                </c:pt>
                <c:pt idx="599">
                  <c:v>607337.52102094702</c:v>
                </c:pt>
                <c:pt idx="600">
                  <c:v>493837.8024887857</c:v>
                </c:pt>
                <c:pt idx="601">
                  <c:v>812779.54477976682</c:v>
                </c:pt>
                <c:pt idx="602">
                  <c:v>576054.0281670196</c:v>
                </c:pt>
                <c:pt idx="603">
                  <c:v>751889.68435325299</c:v>
                </c:pt>
                <c:pt idx="604">
                  <c:v>665737.03206090757</c:v>
                </c:pt>
                <c:pt idx="605">
                  <c:v>761541.31777894637</c:v>
                </c:pt>
                <c:pt idx="606">
                  <c:v>666380.00770432584</c:v>
                </c:pt>
                <c:pt idx="607">
                  <c:v>585813.4891869633</c:v>
                </c:pt>
                <c:pt idx="608">
                  <c:v>652986.45453562587</c:v>
                </c:pt>
                <c:pt idx="609">
                  <c:v>596731.83192792779</c:v>
                </c:pt>
                <c:pt idx="610">
                  <c:v>578802.76260251855</c:v>
                </c:pt>
                <c:pt idx="611">
                  <c:v>348895.92541447614</c:v>
                </c:pt>
                <c:pt idx="612">
                  <c:v>552669.30714403908</c:v>
                </c:pt>
                <c:pt idx="613">
                  <c:v>611431.22072696337</c:v>
                </c:pt>
                <c:pt idx="614">
                  <c:v>594646.99233553978</c:v>
                </c:pt>
                <c:pt idx="615">
                  <c:v>333007.16499932279</c:v>
                </c:pt>
                <c:pt idx="616">
                  <c:v>664607.5000053579</c:v>
                </c:pt>
                <c:pt idx="617">
                  <c:v>433675.10145855416</c:v>
                </c:pt>
                <c:pt idx="618">
                  <c:v>698515.4681783329</c:v>
                </c:pt>
                <c:pt idx="619">
                  <c:v>876889.79116287176</c:v>
                </c:pt>
                <c:pt idx="620">
                  <c:v>631542.78107795073</c:v>
                </c:pt>
                <c:pt idx="621">
                  <c:v>771037.15973072452</c:v>
                </c:pt>
                <c:pt idx="622">
                  <c:v>819671.45950782462</c:v>
                </c:pt>
                <c:pt idx="623">
                  <c:v>656430.5763177115</c:v>
                </c:pt>
                <c:pt idx="624">
                  <c:v>684912.29536799854</c:v>
                </c:pt>
                <c:pt idx="625">
                  <c:v>439687.63697076944</c:v>
                </c:pt>
                <c:pt idx="626">
                  <c:v>638680.55564534164</c:v>
                </c:pt>
                <c:pt idx="627">
                  <c:v>617134.46197306016</c:v>
                </c:pt>
                <c:pt idx="628">
                  <c:v>782325.97459679865</c:v>
                </c:pt>
                <c:pt idx="629">
                  <c:v>880741.84261446481</c:v>
                </c:pt>
                <c:pt idx="630">
                  <c:v>690451.89636537165</c:v>
                </c:pt>
                <c:pt idx="631">
                  <c:v>756941.27039725694</c:v>
                </c:pt>
                <c:pt idx="632">
                  <c:v>609498.28596477967</c:v>
                </c:pt>
                <c:pt idx="633">
                  <c:v>788432.98023917712</c:v>
                </c:pt>
                <c:pt idx="634">
                  <c:v>729522.25611890177</c:v>
                </c:pt>
                <c:pt idx="635">
                  <c:v>496391.29578894866</c:v>
                </c:pt>
                <c:pt idx="636">
                  <c:v>579433.04167274293</c:v>
                </c:pt>
                <c:pt idx="637">
                  <c:v>503506.52206603216</c:v>
                </c:pt>
                <c:pt idx="638">
                  <c:v>667337.31909699005</c:v>
                </c:pt>
                <c:pt idx="639">
                  <c:v>682680.52015915769</c:v>
                </c:pt>
                <c:pt idx="640">
                  <c:v>618959.78288727265</c:v>
                </c:pt>
                <c:pt idx="641">
                  <c:v>781618.97294421238</c:v>
                </c:pt>
                <c:pt idx="642">
                  <c:v>608332.26556127449</c:v>
                </c:pt>
                <c:pt idx="643">
                  <c:v>642985.81080153969</c:v>
                </c:pt>
                <c:pt idx="644">
                  <c:v>519736.81596588308</c:v>
                </c:pt>
                <c:pt idx="645">
                  <c:v>291945.84772241727</c:v>
                </c:pt>
                <c:pt idx="646">
                  <c:v>207722.16234066337</c:v>
                </c:pt>
                <c:pt idx="647">
                  <c:v>114772.82860486483</c:v>
                </c:pt>
                <c:pt idx="648">
                  <c:v>393258.82177103439</c:v>
                </c:pt>
                <c:pt idx="649">
                  <c:v>505908.20315486402</c:v>
                </c:pt>
                <c:pt idx="650">
                  <c:v>78989.416347374499</c:v>
                </c:pt>
                <c:pt idx="651">
                  <c:v>383239.22960097308</c:v>
                </c:pt>
                <c:pt idx="652">
                  <c:v>593569.40703825827</c:v>
                </c:pt>
                <c:pt idx="653">
                  <c:v>594893.65463248792</c:v>
                </c:pt>
                <c:pt idx="654">
                  <c:v>410218.34686744574</c:v>
                </c:pt>
                <c:pt idx="655">
                  <c:v>107307.55173838163</c:v>
                </c:pt>
                <c:pt idx="656">
                  <c:v>90748.502136401425</c:v>
                </c:pt>
                <c:pt idx="657">
                  <c:v>287553.77008579677</c:v>
                </c:pt>
                <c:pt idx="658">
                  <c:v>454152.7470056974</c:v>
                </c:pt>
                <c:pt idx="659">
                  <c:v>471137.26280686201</c:v>
                </c:pt>
                <c:pt idx="660">
                  <c:v>467406.2362445519</c:v>
                </c:pt>
                <c:pt idx="661">
                  <c:v>304647.59358983627</c:v>
                </c:pt>
                <c:pt idx="662">
                  <c:v>315795.64678644895</c:v>
                </c:pt>
                <c:pt idx="663">
                  <c:v>311600.7855958544</c:v>
                </c:pt>
                <c:pt idx="664">
                  <c:v>507375.68376634805</c:v>
                </c:pt>
                <c:pt idx="665">
                  <c:v>156513.44224323519</c:v>
                </c:pt>
                <c:pt idx="666">
                  <c:v>382417.80681036139</c:v>
                </c:pt>
                <c:pt idx="667">
                  <c:v>441713.93062569882</c:v>
                </c:pt>
                <c:pt idx="668">
                  <c:v>524176.62040221575</c:v>
                </c:pt>
                <c:pt idx="669">
                  <c:v>375465.18143019272</c:v>
                </c:pt>
                <c:pt idx="670">
                  <c:v>165869.22475107864</c:v>
                </c:pt>
                <c:pt idx="671">
                  <c:v>483012.49252042291</c:v>
                </c:pt>
                <c:pt idx="672">
                  <c:v>509469.26945866313</c:v>
                </c:pt>
                <c:pt idx="673">
                  <c:v>483952.28398234065</c:v>
                </c:pt>
                <c:pt idx="674">
                  <c:v>756936.05203894782</c:v>
                </c:pt>
                <c:pt idx="675">
                  <c:v>560765.2737585936</c:v>
                </c:pt>
                <c:pt idx="676">
                  <c:v>175326.8689854627</c:v>
                </c:pt>
                <c:pt idx="677">
                  <c:v>488519.7535930156</c:v>
                </c:pt>
                <c:pt idx="678">
                  <c:v>689390.35718792828</c:v>
                </c:pt>
                <c:pt idx="679">
                  <c:v>651665.91951269389</c:v>
                </c:pt>
                <c:pt idx="680">
                  <c:v>547662.99148180045</c:v>
                </c:pt>
                <c:pt idx="681">
                  <c:v>594804.53839165054</c:v>
                </c:pt>
                <c:pt idx="682">
                  <c:v>714052.5861314931</c:v>
                </c:pt>
                <c:pt idx="683">
                  <c:v>668925.2263659552</c:v>
                </c:pt>
                <c:pt idx="684">
                  <c:v>657866.01057350601</c:v>
                </c:pt>
                <c:pt idx="685">
                  <c:v>693326.48877047596</c:v>
                </c:pt>
                <c:pt idx="686">
                  <c:v>686189.31666496489</c:v>
                </c:pt>
                <c:pt idx="687">
                  <c:v>668879.56494863832</c:v>
                </c:pt>
                <c:pt idx="688">
                  <c:v>536554.81675368245</c:v>
                </c:pt>
                <c:pt idx="689">
                  <c:v>644161.61501593108</c:v>
                </c:pt>
                <c:pt idx="690">
                  <c:v>512333.06543301517</c:v>
                </c:pt>
                <c:pt idx="691">
                  <c:v>670183.75511808717</c:v>
                </c:pt>
                <c:pt idx="692">
                  <c:v>696496.15138931794</c:v>
                </c:pt>
                <c:pt idx="693">
                  <c:v>760869.40734739637</c:v>
                </c:pt>
                <c:pt idx="694">
                  <c:v>724924.50383462536</c:v>
                </c:pt>
                <c:pt idx="695">
                  <c:v>591566.4275722421</c:v>
                </c:pt>
                <c:pt idx="696">
                  <c:v>885779.09333815787</c:v>
                </c:pt>
                <c:pt idx="697">
                  <c:v>892027.1292728025</c:v>
                </c:pt>
                <c:pt idx="698">
                  <c:v>670617.09185368533</c:v>
                </c:pt>
                <c:pt idx="699">
                  <c:v>749531.07303476753</c:v>
                </c:pt>
                <c:pt idx="700">
                  <c:v>580228.41610283428</c:v>
                </c:pt>
                <c:pt idx="701">
                  <c:v>638055.6746118787</c:v>
                </c:pt>
                <c:pt idx="702">
                  <c:v>712182.02069209726</c:v>
                </c:pt>
                <c:pt idx="703">
                  <c:v>535108.38190318085</c:v>
                </c:pt>
                <c:pt idx="704">
                  <c:v>743186.70501336653</c:v>
                </c:pt>
                <c:pt idx="705">
                  <c:v>355642.12536166486</c:v>
                </c:pt>
                <c:pt idx="706">
                  <c:v>106536.42846434988</c:v>
                </c:pt>
                <c:pt idx="707">
                  <c:v>207507.81269704414</c:v>
                </c:pt>
                <c:pt idx="708">
                  <c:v>136384.21474091339</c:v>
                </c:pt>
                <c:pt idx="709">
                  <c:v>608369.83273475163</c:v>
                </c:pt>
                <c:pt idx="710">
                  <c:v>281062.60502407013</c:v>
                </c:pt>
                <c:pt idx="711">
                  <c:v>762273.16539547185</c:v>
                </c:pt>
                <c:pt idx="712">
                  <c:v>452702.96364682226</c:v>
                </c:pt>
                <c:pt idx="713">
                  <c:v>624171.50123659731</c:v>
                </c:pt>
                <c:pt idx="714">
                  <c:v>37165.170176954227</c:v>
                </c:pt>
                <c:pt idx="715">
                  <c:v>846790.19018163008</c:v>
                </c:pt>
                <c:pt idx="716">
                  <c:v>660645.37884531845</c:v>
                </c:pt>
                <c:pt idx="717">
                  <c:v>323193.06368809723</c:v>
                </c:pt>
                <c:pt idx="718">
                  <c:v>747543.56213004026</c:v>
                </c:pt>
                <c:pt idx="719">
                  <c:v>628643.92651085567</c:v>
                </c:pt>
                <c:pt idx="720">
                  <c:v>389559.77079122886</c:v>
                </c:pt>
                <c:pt idx="721">
                  <c:v>853946.2078886932</c:v>
                </c:pt>
                <c:pt idx="722">
                  <c:v>358285.45192001003</c:v>
                </c:pt>
                <c:pt idx="723">
                  <c:v>707023.58635827457</c:v>
                </c:pt>
                <c:pt idx="724">
                  <c:v>456957.96638216486</c:v>
                </c:pt>
                <c:pt idx="725">
                  <c:v>614141.7227652357</c:v>
                </c:pt>
                <c:pt idx="726">
                  <c:v>704497.56381579943</c:v>
                </c:pt>
                <c:pt idx="727">
                  <c:v>631475.02721415402</c:v>
                </c:pt>
                <c:pt idx="728">
                  <c:v>798455.57055170927</c:v>
                </c:pt>
                <c:pt idx="729">
                  <c:v>614408.73026006273</c:v>
                </c:pt>
                <c:pt idx="730">
                  <c:v>347699.0514773808</c:v>
                </c:pt>
                <c:pt idx="731">
                  <c:v>786844.66057167493</c:v>
                </c:pt>
                <c:pt idx="732">
                  <c:v>646200.86906352127</c:v>
                </c:pt>
                <c:pt idx="733">
                  <c:v>657775.73101245298</c:v>
                </c:pt>
                <c:pt idx="734">
                  <c:v>689388.08672146162</c:v>
                </c:pt>
                <c:pt idx="735">
                  <c:v>697961.11113153538</c:v>
                </c:pt>
                <c:pt idx="736">
                  <c:v>620417.35112480307</c:v>
                </c:pt>
                <c:pt idx="737">
                  <c:v>649271.51120225864</c:v>
                </c:pt>
                <c:pt idx="738">
                  <c:v>748466.33403648692</c:v>
                </c:pt>
                <c:pt idx="739">
                  <c:v>683640.16143927735</c:v>
                </c:pt>
                <c:pt idx="740">
                  <c:v>567977.44709827111</c:v>
                </c:pt>
                <c:pt idx="741">
                  <c:v>647124.1076680097</c:v>
                </c:pt>
                <c:pt idx="742">
                  <c:v>426765.81645125069</c:v>
                </c:pt>
                <c:pt idx="743">
                  <c:v>610813.32031309069</c:v>
                </c:pt>
                <c:pt idx="744">
                  <c:v>497091.90264833893</c:v>
                </c:pt>
                <c:pt idx="745">
                  <c:v>730177.22304142872</c:v>
                </c:pt>
                <c:pt idx="746">
                  <c:v>659088.6222018</c:v>
                </c:pt>
                <c:pt idx="747">
                  <c:v>699736.78914738167</c:v>
                </c:pt>
                <c:pt idx="748">
                  <c:v>724210.32402880385</c:v>
                </c:pt>
                <c:pt idx="749">
                  <c:v>603418.38053124456</c:v>
                </c:pt>
                <c:pt idx="750">
                  <c:v>675748.68848588481</c:v>
                </c:pt>
                <c:pt idx="751">
                  <c:v>623365.59374601394</c:v>
                </c:pt>
                <c:pt idx="752">
                  <c:v>748918.38004342152</c:v>
                </c:pt>
                <c:pt idx="753">
                  <c:v>642616.98013209447</c:v>
                </c:pt>
                <c:pt idx="754">
                  <c:v>689622.85052600061</c:v>
                </c:pt>
                <c:pt idx="755">
                  <c:v>611828.25179264601</c:v>
                </c:pt>
                <c:pt idx="756">
                  <c:v>616928.12081728142</c:v>
                </c:pt>
                <c:pt idx="757">
                  <c:v>560680.05187862064</c:v>
                </c:pt>
                <c:pt idx="758">
                  <c:v>641234.33904694708</c:v>
                </c:pt>
                <c:pt idx="759">
                  <c:v>613414.67532113753</c:v>
                </c:pt>
                <c:pt idx="760">
                  <c:v>702915.04672625242</c:v>
                </c:pt>
                <c:pt idx="761">
                  <c:v>728875.63536696427</c:v>
                </c:pt>
                <c:pt idx="762">
                  <c:v>758857.2991830369</c:v>
                </c:pt>
                <c:pt idx="763">
                  <c:v>730125.8181269652</c:v>
                </c:pt>
                <c:pt idx="764">
                  <c:v>818313.26636899158</c:v>
                </c:pt>
                <c:pt idx="765">
                  <c:v>617315.24081834883</c:v>
                </c:pt>
                <c:pt idx="766">
                  <c:v>884763.03341265349</c:v>
                </c:pt>
                <c:pt idx="767">
                  <c:v>684412.92624711117</c:v>
                </c:pt>
                <c:pt idx="768">
                  <c:v>662512.07597225031</c:v>
                </c:pt>
                <c:pt idx="769">
                  <c:v>723319.98987122974</c:v>
                </c:pt>
                <c:pt idx="770">
                  <c:v>694221.65269457933</c:v>
                </c:pt>
                <c:pt idx="771">
                  <c:v>834887.10644160328</c:v>
                </c:pt>
                <c:pt idx="772">
                  <c:v>860510.78635654505</c:v>
                </c:pt>
                <c:pt idx="773">
                  <c:v>844360.69204618735</c:v>
                </c:pt>
                <c:pt idx="774">
                  <c:v>687549.31808957737</c:v>
                </c:pt>
                <c:pt idx="775">
                  <c:v>571402.47303383541</c:v>
                </c:pt>
                <c:pt idx="776">
                  <c:v>948875.70653041173</c:v>
                </c:pt>
                <c:pt idx="777">
                  <c:v>457589.97644058935</c:v>
                </c:pt>
                <c:pt idx="778">
                  <c:v>660139.52594584122</c:v>
                </c:pt>
                <c:pt idx="779">
                  <c:v>441541.44861542992</c:v>
                </c:pt>
                <c:pt idx="780">
                  <c:v>845806.52285903296</c:v>
                </c:pt>
                <c:pt idx="781">
                  <c:v>622751.52808911854</c:v>
                </c:pt>
                <c:pt idx="782">
                  <c:v>755484.8328164845</c:v>
                </c:pt>
                <c:pt idx="783">
                  <c:v>940962.85464428482</c:v>
                </c:pt>
                <c:pt idx="784">
                  <c:v>595285.98373385891</c:v>
                </c:pt>
                <c:pt idx="785">
                  <c:v>764374.12142011081</c:v>
                </c:pt>
                <c:pt idx="786">
                  <c:v>809709.84465415392</c:v>
                </c:pt>
                <c:pt idx="787">
                  <c:v>791749.82632233377</c:v>
                </c:pt>
                <c:pt idx="788">
                  <c:v>438229.81710491516</c:v>
                </c:pt>
                <c:pt idx="789">
                  <c:v>528184.12057214649</c:v>
                </c:pt>
                <c:pt idx="790">
                  <c:v>625315.41804675246</c:v>
                </c:pt>
                <c:pt idx="791">
                  <c:v>672206.44878121279</c:v>
                </c:pt>
                <c:pt idx="792">
                  <c:v>639748.20051522297</c:v>
                </c:pt>
                <c:pt idx="793">
                  <c:v>607820.32483802969</c:v>
                </c:pt>
                <c:pt idx="794">
                  <c:v>582659.7569160047</c:v>
                </c:pt>
                <c:pt idx="795">
                  <c:v>842974.728080748</c:v>
                </c:pt>
                <c:pt idx="796">
                  <c:v>496636.75808163354</c:v>
                </c:pt>
                <c:pt idx="797">
                  <c:v>377850.04876289022</c:v>
                </c:pt>
                <c:pt idx="798">
                  <c:v>668751.85884453962</c:v>
                </c:pt>
                <c:pt idx="799">
                  <c:v>650223.08222348127</c:v>
                </c:pt>
                <c:pt idx="800">
                  <c:v>836505.47602286388</c:v>
                </c:pt>
                <c:pt idx="801">
                  <c:v>846235.41703551612</c:v>
                </c:pt>
                <c:pt idx="802">
                  <c:v>607090.75983994734</c:v>
                </c:pt>
                <c:pt idx="803">
                  <c:v>887643.50721101195</c:v>
                </c:pt>
                <c:pt idx="804">
                  <c:v>829123.34316052869</c:v>
                </c:pt>
                <c:pt idx="805">
                  <c:v>820824.10228940856</c:v>
                </c:pt>
                <c:pt idx="806">
                  <c:v>801684.35796718975</c:v>
                </c:pt>
                <c:pt idx="807">
                  <c:v>754944.07534901646</c:v>
                </c:pt>
                <c:pt idx="808">
                  <c:v>685152.80315414607</c:v>
                </c:pt>
                <c:pt idx="809">
                  <c:v>766247.48494226392</c:v>
                </c:pt>
                <c:pt idx="810">
                  <c:v>335060.30063473264</c:v>
                </c:pt>
                <c:pt idx="811">
                  <c:v>539213.89332798892</c:v>
                </c:pt>
                <c:pt idx="812">
                  <c:v>832106.95875077043</c:v>
                </c:pt>
                <c:pt idx="813">
                  <c:v>794683.35870204167</c:v>
                </c:pt>
                <c:pt idx="814">
                  <c:v>556159.32391028886</c:v>
                </c:pt>
                <c:pt idx="815">
                  <c:v>928238.80330716935</c:v>
                </c:pt>
                <c:pt idx="816">
                  <c:v>893661.44075584284</c:v>
                </c:pt>
                <c:pt idx="817">
                  <c:v>306720.4860495468</c:v>
                </c:pt>
                <c:pt idx="818">
                  <c:v>1007376.5295528229</c:v>
                </c:pt>
                <c:pt idx="819">
                  <c:v>544037.59855899366</c:v>
                </c:pt>
                <c:pt idx="820">
                  <c:v>249227.61206246214</c:v>
                </c:pt>
                <c:pt idx="821">
                  <c:v>669446.19599313731</c:v>
                </c:pt>
                <c:pt idx="822">
                  <c:v>433168.9605684689</c:v>
                </c:pt>
                <c:pt idx="823">
                  <c:v>330010.59342999407</c:v>
                </c:pt>
                <c:pt idx="824">
                  <c:v>738411.50329204078</c:v>
                </c:pt>
                <c:pt idx="825">
                  <c:v>327955.07074851345</c:v>
                </c:pt>
                <c:pt idx="826">
                  <c:v>594607.10095709283</c:v>
                </c:pt>
                <c:pt idx="827">
                  <c:v>928692.41714518971</c:v>
                </c:pt>
                <c:pt idx="828">
                  <c:v>970765.39347309223</c:v>
                </c:pt>
                <c:pt idx="829">
                  <c:v>606430.95943297516</c:v>
                </c:pt>
                <c:pt idx="830">
                  <c:v>495584.25228199799</c:v>
                </c:pt>
                <c:pt idx="831">
                  <c:v>1083601.4393565578</c:v>
                </c:pt>
                <c:pt idx="832">
                  <c:v>824369.35892450577</c:v>
                </c:pt>
                <c:pt idx="833">
                  <c:v>642406.14729318279</c:v>
                </c:pt>
                <c:pt idx="834">
                  <c:v>503928.3083146055</c:v>
                </c:pt>
                <c:pt idx="835">
                  <c:v>767554.13192876719</c:v>
                </c:pt>
                <c:pt idx="836">
                  <c:v>712235.1015540238</c:v>
                </c:pt>
                <c:pt idx="837">
                  <c:v>742651.56496262411</c:v>
                </c:pt>
                <c:pt idx="838">
                  <c:v>723889.02473671781</c:v>
                </c:pt>
                <c:pt idx="839">
                  <c:v>514940.82728046761</c:v>
                </c:pt>
                <c:pt idx="840">
                  <c:v>653869.43965410639</c:v>
                </c:pt>
                <c:pt idx="841">
                  <c:v>756732.63622031384</c:v>
                </c:pt>
                <c:pt idx="842">
                  <c:v>453010.0282280168</c:v>
                </c:pt>
                <c:pt idx="843">
                  <c:v>711390.68328832788</c:v>
                </c:pt>
                <c:pt idx="844">
                  <c:v>694606.34903744503</c:v>
                </c:pt>
                <c:pt idx="845">
                  <c:v>550928.50525107281</c:v>
                </c:pt>
                <c:pt idx="846">
                  <c:v>539130.31893598579</c:v>
                </c:pt>
                <c:pt idx="847">
                  <c:v>398372.67952635267</c:v>
                </c:pt>
                <c:pt idx="848">
                  <c:v>722274.52558214264</c:v>
                </c:pt>
                <c:pt idx="849">
                  <c:v>576902.03888168244</c:v>
                </c:pt>
                <c:pt idx="850">
                  <c:v>407469.80243839434</c:v>
                </c:pt>
                <c:pt idx="851">
                  <c:v>938597.27807086194</c:v>
                </c:pt>
                <c:pt idx="852">
                  <c:v>549520.30869452981</c:v>
                </c:pt>
                <c:pt idx="853">
                  <c:v>637311.2053104887</c:v>
                </c:pt>
                <c:pt idx="854">
                  <c:v>754181.9173168391</c:v>
                </c:pt>
                <c:pt idx="855">
                  <c:v>331855.92678290169</c:v>
                </c:pt>
                <c:pt idx="856">
                  <c:v>480162.29096293269</c:v>
                </c:pt>
                <c:pt idx="857">
                  <c:v>206857.38791419918</c:v>
                </c:pt>
                <c:pt idx="858">
                  <c:v>548198.34635737375</c:v>
                </c:pt>
                <c:pt idx="859">
                  <c:v>569312.69853248354</c:v>
                </c:pt>
                <c:pt idx="860">
                  <c:v>719867.21104458196</c:v>
                </c:pt>
                <c:pt idx="861">
                  <c:v>743311.8727984603</c:v>
                </c:pt>
                <c:pt idx="862">
                  <c:v>430272.93934959697</c:v>
                </c:pt>
                <c:pt idx="863">
                  <c:v>483887.46193680842</c:v>
                </c:pt>
                <c:pt idx="864">
                  <c:v>730184.07069532003</c:v>
                </c:pt>
                <c:pt idx="865">
                  <c:v>832207.39385473961</c:v>
                </c:pt>
                <c:pt idx="866">
                  <c:v>611674.45136486937</c:v>
                </c:pt>
                <c:pt idx="867">
                  <c:v>796124.97246893507</c:v>
                </c:pt>
                <c:pt idx="868">
                  <c:v>784332.60860020155</c:v>
                </c:pt>
                <c:pt idx="869">
                  <c:v>846783.24314923829</c:v>
                </c:pt>
                <c:pt idx="870">
                  <c:v>617097.81155569386</c:v>
                </c:pt>
                <c:pt idx="871">
                  <c:v>590932.56572265353</c:v>
                </c:pt>
                <c:pt idx="872">
                  <c:v>481230.45411561476</c:v>
                </c:pt>
                <c:pt idx="873">
                  <c:v>439183.27895589726</c:v>
                </c:pt>
                <c:pt idx="874">
                  <c:v>540024.21235794481</c:v>
                </c:pt>
                <c:pt idx="875">
                  <c:v>416784.32749130635</c:v>
                </c:pt>
                <c:pt idx="876">
                  <c:v>750336.70780768769</c:v>
                </c:pt>
                <c:pt idx="877">
                  <c:v>627110.36494096415</c:v>
                </c:pt>
                <c:pt idx="878">
                  <c:v>483773.33677927591</c:v>
                </c:pt>
                <c:pt idx="879">
                  <c:v>455396.14404754533</c:v>
                </c:pt>
                <c:pt idx="880">
                  <c:v>479969.62792638439</c:v>
                </c:pt>
                <c:pt idx="881">
                  <c:v>704751.36772872473</c:v>
                </c:pt>
                <c:pt idx="882">
                  <c:v>455864.25725040957</c:v>
                </c:pt>
                <c:pt idx="883">
                  <c:v>584613.97929660429</c:v>
                </c:pt>
                <c:pt idx="884">
                  <c:v>688599.9842902692</c:v>
                </c:pt>
                <c:pt idx="885">
                  <c:v>737794.45826513018</c:v>
                </c:pt>
                <c:pt idx="886">
                  <c:v>417094.77669454686</c:v>
                </c:pt>
                <c:pt idx="887">
                  <c:v>295462.79938929179</c:v>
                </c:pt>
                <c:pt idx="888">
                  <c:v>619273.41047420795</c:v>
                </c:pt>
                <c:pt idx="889">
                  <c:v>422084.53552950744</c:v>
                </c:pt>
                <c:pt idx="890">
                  <c:v>583021.77742081415</c:v>
                </c:pt>
                <c:pt idx="891">
                  <c:v>545182.47296301462</c:v>
                </c:pt>
                <c:pt idx="892">
                  <c:v>651951.2901085359</c:v>
                </c:pt>
                <c:pt idx="893">
                  <c:v>422778.6290207447</c:v>
                </c:pt>
                <c:pt idx="894">
                  <c:v>516547.99696139287</c:v>
                </c:pt>
                <c:pt idx="895">
                  <c:v>658798.46963848639</c:v>
                </c:pt>
                <c:pt idx="896">
                  <c:v>529682.81577458477</c:v>
                </c:pt>
                <c:pt idx="897">
                  <c:v>480059.19930941757</c:v>
                </c:pt>
                <c:pt idx="898">
                  <c:v>491325.35296920955</c:v>
                </c:pt>
                <c:pt idx="899">
                  <c:v>511798.6547976287</c:v>
                </c:pt>
                <c:pt idx="900">
                  <c:v>294242.62144858052</c:v>
                </c:pt>
                <c:pt idx="901">
                  <c:v>446604.40340025222</c:v>
                </c:pt>
                <c:pt idx="902">
                  <c:v>208910.90175615362</c:v>
                </c:pt>
                <c:pt idx="903">
                  <c:v>365953.69111982989</c:v>
                </c:pt>
                <c:pt idx="904">
                  <c:v>283204.23578305222</c:v>
                </c:pt>
                <c:pt idx="905">
                  <c:v>494850.47095185902</c:v>
                </c:pt>
                <c:pt idx="906">
                  <c:v>332902.79203168553</c:v>
                </c:pt>
                <c:pt idx="907">
                  <c:v>405654.01018725114</c:v>
                </c:pt>
                <c:pt idx="908">
                  <c:v>224630.29721324053</c:v>
                </c:pt>
                <c:pt idx="909">
                  <c:v>363995.57786053239</c:v>
                </c:pt>
                <c:pt idx="910">
                  <c:v>143823.18896643911</c:v>
                </c:pt>
                <c:pt idx="911">
                  <c:v>523264.69363831764</c:v>
                </c:pt>
                <c:pt idx="912">
                  <c:v>624911.67770028813</c:v>
                </c:pt>
                <c:pt idx="913">
                  <c:v>641875.35725599912</c:v>
                </c:pt>
                <c:pt idx="914">
                  <c:v>533388.75058761903</c:v>
                </c:pt>
                <c:pt idx="915">
                  <c:v>600815.4468489252</c:v>
                </c:pt>
                <c:pt idx="916">
                  <c:v>542487.26868037158</c:v>
                </c:pt>
                <c:pt idx="917">
                  <c:v>589986.39515322354</c:v>
                </c:pt>
                <c:pt idx="918">
                  <c:v>614170.85565039644</c:v>
                </c:pt>
                <c:pt idx="919">
                  <c:v>551251.81230814965</c:v>
                </c:pt>
                <c:pt idx="920">
                  <c:v>234367.66905456441</c:v>
                </c:pt>
                <c:pt idx="921">
                  <c:v>467460.78719938075</c:v>
                </c:pt>
                <c:pt idx="922">
                  <c:v>781977.47440463037</c:v>
                </c:pt>
                <c:pt idx="923">
                  <c:v>635021.75063506817</c:v>
                </c:pt>
                <c:pt idx="924">
                  <c:v>657040.03392771224</c:v>
                </c:pt>
                <c:pt idx="925">
                  <c:v>750890.13430894935</c:v>
                </c:pt>
                <c:pt idx="926">
                  <c:v>666522.26269078732</c:v>
                </c:pt>
                <c:pt idx="927">
                  <c:v>727565.49661207548</c:v>
                </c:pt>
                <c:pt idx="928">
                  <c:v>602171.39783599193</c:v>
                </c:pt>
                <c:pt idx="929">
                  <c:v>457895.54776200105</c:v>
                </c:pt>
                <c:pt idx="930">
                  <c:v>741690.4816945811</c:v>
                </c:pt>
                <c:pt idx="931">
                  <c:v>469849.60745386156</c:v>
                </c:pt>
                <c:pt idx="932">
                  <c:v>449005.2115325575</c:v>
                </c:pt>
                <c:pt idx="933">
                  <c:v>648475.8105505124</c:v>
                </c:pt>
                <c:pt idx="934">
                  <c:v>594988.88576367602</c:v>
                </c:pt>
                <c:pt idx="935">
                  <c:v>637126.89055662008</c:v>
                </c:pt>
                <c:pt idx="936">
                  <c:v>433113.91101524758</c:v>
                </c:pt>
                <c:pt idx="937">
                  <c:v>511740.77081231138</c:v>
                </c:pt>
                <c:pt idx="938">
                  <c:v>694536.07041450613</c:v>
                </c:pt>
                <c:pt idx="939">
                  <c:v>551479.20860739611</c:v>
                </c:pt>
                <c:pt idx="940">
                  <c:v>697302.42184985045</c:v>
                </c:pt>
                <c:pt idx="941">
                  <c:v>637774.42298808252</c:v>
                </c:pt>
                <c:pt idx="942">
                  <c:v>429586.0329896707</c:v>
                </c:pt>
                <c:pt idx="943">
                  <c:v>780096.4000938253</c:v>
                </c:pt>
                <c:pt idx="944">
                  <c:v>477502.88873303001</c:v>
                </c:pt>
                <c:pt idx="945">
                  <c:v>-34346.596023670456</c:v>
                </c:pt>
                <c:pt idx="946">
                  <c:v>246076.03930933634</c:v>
                </c:pt>
                <c:pt idx="947">
                  <c:v>125555.99911622526</c:v>
                </c:pt>
                <c:pt idx="948">
                  <c:v>399741.91731533461</c:v>
                </c:pt>
                <c:pt idx="949">
                  <c:v>323707.68883706641</c:v>
                </c:pt>
                <c:pt idx="950">
                  <c:v>273629.94842538494</c:v>
                </c:pt>
                <c:pt idx="951">
                  <c:v>240891.16774234414</c:v>
                </c:pt>
                <c:pt idx="952">
                  <c:v>614828.2314348002</c:v>
                </c:pt>
                <c:pt idx="953">
                  <c:v>583126.03590077674</c:v>
                </c:pt>
                <c:pt idx="954">
                  <c:v>700467.40336464217</c:v>
                </c:pt>
                <c:pt idx="955">
                  <c:v>562636.76813246182</c:v>
                </c:pt>
                <c:pt idx="956">
                  <c:v>682731.61431746371</c:v>
                </c:pt>
                <c:pt idx="957">
                  <c:v>386031.70543732191</c:v>
                </c:pt>
                <c:pt idx="958">
                  <c:v>536063.52602793276</c:v>
                </c:pt>
                <c:pt idx="959">
                  <c:v>280470.79029407282</c:v>
                </c:pt>
                <c:pt idx="960">
                  <c:v>393116.34065502579</c:v>
                </c:pt>
                <c:pt idx="961">
                  <c:v>583736.42174911895</c:v>
                </c:pt>
                <c:pt idx="962">
                  <c:v>652366.73379449558</c:v>
                </c:pt>
                <c:pt idx="963">
                  <c:v>464106.27230694389</c:v>
                </c:pt>
                <c:pt idx="964">
                  <c:v>589873.72679673531</c:v>
                </c:pt>
                <c:pt idx="965">
                  <c:v>169583.72675906285</c:v>
                </c:pt>
                <c:pt idx="966">
                  <c:v>399206.75334951055</c:v>
                </c:pt>
                <c:pt idx="967">
                  <c:v>90388.753264127299</c:v>
                </c:pt>
                <c:pt idx="968">
                  <c:v>92796.639329232421</c:v>
                </c:pt>
                <c:pt idx="969">
                  <c:v>161213.3618948629</c:v>
                </c:pt>
                <c:pt idx="970">
                  <c:v>630144.77510732308</c:v>
                </c:pt>
                <c:pt idx="971">
                  <c:v>826206.8714937187</c:v>
                </c:pt>
                <c:pt idx="972">
                  <c:v>662229.37294647668</c:v>
                </c:pt>
                <c:pt idx="973">
                  <c:v>672952.54439606797</c:v>
                </c:pt>
                <c:pt idx="974">
                  <c:v>617470.11176816467</c:v>
                </c:pt>
                <c:pt idx="975">
                  <c:v>445664.25966593612</c:v>
                </c:pt>
                <c:pt idx="976">
                  <c:v>497819.47452278994</c:v>
                </c:pt>
                <c:pt idx="977">
                  <c:v>549440.07628369029</c:v>
                </c:pt>
                <c:pt idx="978">
                  <c:v>645783.02840901772</c:v>
                </c:pt>
                <c:pt idx="979">
                  <c:v>784459.99144349131</c:v>
                </c:pt>
                <c:pt idx="980">
                  <c:v>450488.30707626115</c:v>
                </c:pt>
                <c:pt idx="981">
                  <c:v>726622.65760967508</c:v>
                </c:pt>
                <c:pt idx="982">
                  <c:v>487844.03771256108</c:v>
                </c:pt>
                <c:pt idx="983">
                  <c:v>691156.99942004879</c:v>
                </c:pt>
                <c:pt idx="984">
                  <c:v>534350.52776881412</c:v>
                </c:pt>
                <c:pt idx="985">
                  <c:v>634143.6056188154</c:v>
                </c:pt>
                <c:pt idx="986">
                  <c:v>483917.04749119811</c:v>
                </c:pt>
                <c:pt idx="987">
                  <c:v>729733.96464026545</c:v>
                </c:pt>
                <c:pt idx="988">
                  <c:v>648788.47832987155</c:v>
                </c:pt>
                <c:pt idx="989">
                  <c:v>655075.71247621649</c:v>
                </c:pt>
                <c:pt idx="990">
                  <c:v>570559.2886934164</c:v>
                </c:pt>
                <c:pt idx="991">
                  <c:v>778805.80463116872</c:v>
                </c:pt>
                <c:pt idx="992">
                  <c:v>310732.93645945267</c:v>
                </c:pt>
                <c:pt idx="993">
                  <c:v>381305.6619567069</c:v>
                </c:pt>
                <c:pt idx="994">
                  <c:v>742846.02640784148</c:v>
                </c:pt>
                <c:pt idx="995">
                  <c:v>680134.68647855928</c:v>
                </c:pt>
                <c:pt idx="996">
                  <c:v>512648.03161484801</c:v>
                </c:pt>
                <c:pt idx="997">
                  <c:v>418387.84774815047</c:v>
                </c:pt>
                <c:pt idx="998">
                  <c:v>540926.81218707608</c:v>
                </c:pt>
                <c:pt idx="999">
                  <c:v>185128.37167869409</c:v>
                </c:pt>
                <c:pt idx="1000">
                  <c:v>520271.61034583853</c:v>
                </c:pt>
                <c:pt idx="1001">
                  <c:v>277621.97181773075</c:v>
                </c:pt>
                <c:pt idx="1002">
                  <c:v>333056.62558143545</c:v>
                </c:pt>
                <c:pt idx="1003">
                  <c:v>552803.21347747196</c:v>
                </c:pt>
                <c:pt idx="1004">
                  <c:v>525863.86068300717</c:v>
                </c:pt>
                <c:pt idx="1005">
                  <c:v>377499.19984670251</c:v>
                </c:pt>
                <c:pt idx="1006">
                  <c:v>458848.80163055396</c:v>
                </c:pt>
                <c:pt idx="1007">
                  <c:v>662244.79126712319</c:v>
                </c:pt>
                <c:pt idx="1008">
                  <c:v>541873.65690458764</c:v>
                </c:pt>
                <c:pt idx="1009">
                  <c:v>642025.14231023006</c:v>
                </c:pt>
                <c:pt idx="1010">
                  <c:v>584799.13024148555</c:v>
                </c:pt>
                <c:pt idx="1011">
                  <c:v>712833.01194341038</c:v>
                </c:pt>
                <c:pt idx="1012">
                  <c:v>508689.78442445921</c:v>
                </c:pt>
                <c:pt idx="1013">
                  <c:v>605369.19880970521</c:v>
                </c:pt>
                <c:pt idx="1014">
                  <c:v>621329.22499363788</c:v>
                </c:pt>
                <c:pt idx="1015">
                  <c:v>133133.80657525561</c:v>
                </c:pt>
                <c:pt idx="1016">
                  <c:v>642521.80615459755</c:v>
                </c:pt>
                <c:pt idx="1017">
                  <c:v>339543.03325473657</c:v>
                </c:pt>
                <c:pt idx="1018">
                  <c:v>644077.41149419057</c:v>
                </c:pt>
                <c:pt idx="1019">
                  <c:v>569624.70381633961</c:v>
                </c:pt>
                <c:pt idx="1020">
                  <c:v>481794.2862588219</c:v>
                </c:pt>
                <c:pt idx="1021">
                  <c:v>537688.53104971396</c:v>
                </c:pt>
                <c:pt idx="1022">
                  <c:v>602119.59932948812</c:v>
                </c:pt>
                <c:pt idx="1023">
                  <c:v>615435.13485141145</c:v>
                </c:pt>
                <c:pt idx="1024">
                  <c:v>535779.42060925369</c:v>
                </c:pt>
                <c:pt idx="1025">
                  <c:v>638674.15495736431</c:v>
                </c:pt>
                <c:pt idx="1026">
                  <c:v>416620.80160772725</c:v>
                </c:pt>
                <c:pt idx="1027">
                  <c:v>433665.24331532727</c:v>
                </c:pt>
                <c:pt idx="1028">
                  <c:v>625752.41209186718</c:v>
                </c:pt>
                <c:pt idx="1029">
                  <c:v>468316.27706984041</c:v>
                </c:pt>
                <c:pt idx="1030">
                  <c:v>467493.40247231035</c:v>
                </c:pt>
                <c:pt idx="1031">
                  <c:v>413889.36315144558</c:v>
                </c:pt>
                <c:pt idx="1032">
                  <c:v>626026.5395758443</c:v>
                </c:pt>
                <c:pt idx="1033">
                  <c:v>317770.1529975374</c:v>
                </c:pt>
                <c:pt idx="1034">
                  <c:v>507631.84535050055</c:v>
                </c:pt>
                <c:pt idx="1035">
                  <c:v>495119.80728593672</c:v>
                </c:pt>
                <c:pt idx="1036">
                  <c:v>554729.7555137655</c:v>
                </c:pt>
                <c:pt idx="1037">
                  <c:v>490103.1526461505</c:v>
                </c:pt>
                <c:pt idx="1038">
                  <c:v>534349.72279106709</c:v>
                </c:pt>
                <c:pt idx="1039">
                  <c:v>555863.70324411523</c:v>
                </c:pt>
                <c:pt idx="1040">
                  <c:v>348104.99640742945</c:v>
                </c:pt>
                <c:pt idx="1041">
                  <c:v>280561.92408559984</c:v>
                </c:pt>
                <c:pt idx="1042">
                  <c:v>565300.8136005596</c:v>
                </c:pt>
                <c:pt idx="1043">
                  <c:v>482088.39279810537</c:v>
                </c:pt>
                <c:pt idx="1044">
                  <c:v>541738.00400267052</c:v>
                </c:pt>
                <c:pt idx="1045">
                  <c:v>452844.78522635152</c:v>
                </c:pt>
                <c:pt idx="1046">
                  <c:v>160404.55976213823</c:v>
                </c:pt>
                <c:pt idx="1047">
                  <c:v>475342.15172338625</c:v>
                </c:pt>
                <c:pt idx="1048">
                  <c:v>765827.63562558906</c:v>
                </c:pt>
                <c:pt idx="1049">
                  <c:v>566943.05300045246</c:v>
                </c:pt>
                <c:pt idx="1050">
                  <c:v>598168.46491086413</c:v>
                </c:pt>
                <c:pt idx="1051">
                  <c:v>302020.53826894722</c:v>
                </c:pt>
                <c:pt idx="1052">
                  <c:v>529413.45806007215</c:v>
                </c:pt>
                <c:pt idx="1053">
                  <c:v>588140.9959957659</c:v>
                </c:pt>
                <c:pt idx="1054">
                  <c:v>249079.90574066149</c:v>
                </c:pt>
                <c:pt idx="1055">
                  <c:v>654444.387669813</c:v>
                </c:pt>
                <c:pt idx="1056">
                  <c:v>400257.37349142483</c:v>
                </c:pt>
                <c:pt idx="1057">
                  <c:v>117394.46084129563</c:v>
                </c:pt>
                <c:pt idx="1058">
                  <c:v>348042.25000175287</c:v>
                </c:pt>
                <c:pt idx="1059">
                  <c:v>445460.3114675727</c:v>
                </c:pt>
                <c:pt idx="1060">
                  <c:v>577871.75651416089</c:v>
                </c:pt>
                <c:pt idx="1061">
                  <c:v>561512.36804792529</c:v>
                </c:pt>
                <c:pt idx="1062">
                  <c:v>447241.59757775156</c:v>
                </c:pt>
                <c:pt idx="1063">
                  <c:v>600710.13223483809</c:v>
                </c:pt>
                <c:pt idx="1064">
                  <c:v>568109.54803255945</c:v>
                </c:pt>
                <c:pt idx="1065">
                  <c:v>440897.99960595014</c:v>
                </c:pt>
                <c:pt idx="1066">
                  <c:v>572075.72028786957</c:v>
                </c:pt>
                <c:pt idx="1067">
                  <c:v>493652.35239072039</c:v>
                </c:pt>
                <c:pt idx="1068">
                  <c:v>570626.66317869513</c:v>
                </c:pt>
                <c:pt idx="1069">
                  <c:v>438889.62697531277</c:v>
                </c:pt>
                <c:pt idx="1070">
                  <c:v>406907.83249463467</c:v>
                </c:pt>
                <c:pt idx="1071">
                  <c:v>576298.09857501113</c:v>
                </c:pt>
                <c:pt idx="1072">
                  <c:v>442878.02791223448</c:v>
                </c:pt>
                <c:pt idx="1073">
                  <c:v>587358.02755872998</c:v>
                </c:pt>
                <c:pt idx="1074">
                  <c:v>510877.17652192188</c:v>
                </c:pt>
                <c:pt idx="1075">
                  <c:v>517641.54809502856</c:v>
                </c:pt>
                <c:pt idx="1076">
                  <c:v>403745.31145717623</c:v>
                </c:pt>
                <c:pt idx="1077">
                  <c:v>151067.5681255848</c:v>
                </c:pt>
                <c:pt idx="1078">
                  <c:v>482882.14778772282</c:v>
                </c:pt>
                <c:pt idx="1079">
                  <c:v>454678.20140254055</c:v>
                </c:pt>
                <c:pt idx="1080">
                  <c:v>512879.66351385368</c:v>
                </c:pt>
                <c:pt idx="1081">
                  <c:v>645330.61644958542</c:v>
                </c:pt>
                <c:pt idx="1082">
                  <c:v>814979.08040023653</c:v>
                </c:pt>
                <c:pt idx="1083">
                  <c:v>371793.65396915679</c:v>
                </c:pt>
                <c:pt idx="1084">
                  <c:v>700611.60781836347</c:v>
                </c:pt>
                <c:pt idx="1085">
                  <c:v>674196.91854819749</c:v>
                </c:pt>
                <c:pt idx="1086">
                  <c:v>569928.45553581766</c:v>
                </c:pt>
                <c:pt idx="1087">
                  <c:v>546843.3725557304</c:v>
                </c:pt>
                <c:pt idx="1088">
                  <c:v>618611.84213910054</c:v>
                </c:pt>
                <c:pt idx="1089">
                  <c:v>509330.21578056365</c:v>
                </c:pt>
                <c:pt idx="1090">
                  <c:v>733287.7755962502</c:v>
                </c:pt>
                <c:pt idx="1091">
                  <c:v>909231.83731314132</c:v>
                </c:pt>
                <c:pt idx="1092">
                  <c:v>863401.14995095262</c:v>
                </c:pt>
                <c:pt idx="1093">
                  <c:v>307696.72759373562</c:v>
                </c:pt>
                <c:pt idx="1094">
                  <c:v>631305.58084829524</c:v>
                </c:pt>
                <c:pt idx="1095">
                  <c:v>850744.45518017118</c:v>
                </c:pt>
                <c:pt idx="1096">
                  <c:v>500376.84506227734</c:v>
                </c:pt>
                <c:pt idx="1097">
                  <c:v>586702.40040584863</c:v>
                </c:pt>
                <c:pt idx="1098">
                  <c:v>242181.66102203948</c:v>
                </c:pt>
                <c:pt idx="1099">
                  <c:v>232494.38544059449</c:v>
                </c:pt>
                <c:pt idx="1100">
                  <c:v>525654.57802890276</c:v>
                </c:pt>
                <c:pt idx="1101">
                  <c:v>636445.62546305195</c:v>
                </c:pt>
                <c:pt idx="1102">
                  <c:v>776674.58627404994</c:v>
                </c:pt>
                <c:pt idx="1103">
                  <c:v>932136.87016758416</c:v>
                </c:pt>
                <c:pt idx="1104">
                  <c:v>826718.77984717221</c:v>
                </c:pt>
                <c:pt idx="1105">
                  <c:v>632684.7480865746</c:v>
                </c:pt>
                <c:pt idx="1106">
                  <c:v>896534.80158206087</c:v>
                </c:pt>
                <c:pt idx="1107">
                  <c:v>492437.16685793811</c:v>
                </c:pt>
                <c:pt idx="1108">
                  <c:v>413558.60526301403</c:v>
                </c:pt>
                <c:pt idx="1109">
                  <c:v>835142.24543642963</c:v>
                </c:pt>
                <c:pt idx="1110">
                  <c:v>870943.55510383751</c:v>
                </c:pt>
                <c:pt idx="1111">
                  <c:v>550571.94036289968</c:v>
                </c:pt>
                <c:pt idx="1112">
                  <c:v>637133.45356309367</c:v>
                </c:pt>
                <c:pt idx="1113">
                  <c:v>762485.58177804912</c:v>
                </c:pt>
                <c:pt idx="1114">
                  <c:v>626323.93598900409</c:v>
                </c:pt>
                <c:pt idx="1115">
                  <c:v>515593.08038786944</c:v>
                </c:pt>
                <c:pt idx="1116">
                  <c:v>811894.93530160887</c:v>
                </c:pt>
                <c:pt idx="1117">
                  <c:v>430147.88298542914</c:v>
                </c:pt>
                <c:pt idx="1118">
                  <c:v>338523.85614850442</c:v>
                </c:pt>
                <c:pt idx="1119">
                  <c:v>486372.68280990247</c:v>
                </c:pt>
                <c:pt idx="1120">
                  <c:v>607516.56900846073</c:v>
                </c:pt>
                <c:pt idx="1121">
                  <c:v>567085.7918109952</c:v>
                </c:pt>
                <c:pt idx="1122">
                  <c:v>609865.82066620444</c:v>
                </c:pt>
                <c:pt idx="1123">
                  <c:v>530436.25819175562</c:v>
                </c:pt>
                <c:pt idx="1124">
                  <c:v>623754.88106896321</c:v>
                </c:pt>
                <c:pt idx="1125">
                  <c:v>537451.23683835659</c:v>
                </c:pt>
                <c:pt idx="1126">
                  <c:v>469394.68895561981</c:v>
                </c:pt>
                <c:pt idx="1127">
                  <c:v>560007.2916467404</c:v>
                </c:pt>
                <c:pt idx="1128">
                  <c:v>475943.74615659349</c:v>
                </c:pt>
                <c:pt idx="1129">
                  <c:v>470607.89382714004</c:v>
                </c:pt>
                <c:pt idx="1130">
                  <c:v>732539.48023599363</c:v>
                </c:pt>
                <c:pt idx="1131">
                  <c:v>578015.4984732545</c:v>
                </c:pt>
                <c:pt idx="1132">
                  <c:v>503996.75433149288</c:v>
                </c:pt>
                <c:pt idx="1133">
                  <c:v>636715.28481278731</c:v>
                </c:pt>
                <c:pt idx="1134">
                  <c:v>888217.9921968272</c:v>
                </c:pt>
                <c:pt idx="1135">
                  <c:v>220641.11761091478</c:v>
                </c:pt>
                <c:pt idx="1136">
                  <c:v>622514.68088644126</c:v>
                </c:pt>
                <c:pt idx="1137">
                  <c:v>480740.58449136827</c:v>
                </c:pt>
                <c:pt idx="1138">
                  <c:v>675088.16848709434</c:v>
                </c:pt>
                <c:pt idx="1139">
                  <c:v>628077.80345594999</c:v>
                </c:pt>
                <c:pt idx="1140">
                  <c:v>441531.38976291829</c:v>
                </c:pt>
                <c:pt idx="1141">
                  <c:v>388161.07051017304</c:v>
                </c:pt>
                <c:pt idx="1142">
                  <c:v>534025.15563593584</c:v>
                </c:pt>
                <c:pt idx="1143">
                  <c:v>498350.95527560258</c:v>
                </c:pt>
                <c:pt idx="1144">
                  <c:v>608598.24172694911</c:v>
                </c:pt>
                <c:pt idx="1145">
                  <c:v>502452.05712204712</c:v>
                </c:pt>
                <c:pt idx="1146">
                  <c:v>636682.79055887298</c:v>
                </c:pt>
                <c:pt idx="1147">
                  <c:v>722537.12237715139</c:v>
                </c:pt>
                <c:pt idx="1148">
                  <c:v>557360.97887537314</c:v>
                </c:pt>
                <c:pt idx="1149">
                  <c:v>459093.69580221595</c:v>
                </c:pt>
                <c:pt idx="1150">
                  <c:v>676816.85103571624</c:v>
                </c:pt>
                <c:pt idx="1151">
                  <c:v>835066.26586362743</c:v>
                </c:pt>
                <c:pt idx="1152">
                  <c:v>595369.91148489108</c:v>
                </c:pt>
                <c:pt idx="1153">
                  <c:v>725565.01949166623</c:v>
                </c:pt>
                <c:pt idx="1154">
                  <c:v>529220.06886569678</c:v>
                </c:pt>
                <c:pt idx="1155">
                  <c:v>626609.3970570059</c:v>
                </c:pt>
                <c:pt idx="1156">
                  <c:v>617811.04493749293</c:v>
                </c:pt>
                <c:pt idx="1157">
                  <c:v>979229.91669837595</c:v>
                </c:pt>
                <c:pt idx="1158">
                  <c:v>613261.22477859235</c:v>
                </c:pt>
                <c:pt idx="1159">
                  <c:v>919802.01258745149</c:v>
                </c:pt>
                <c:pt idx="1160">
                  <c:v>423375.99753644946</c:v>
                </c:pt>
                <c:pt idx="1161">
                  <c:v>494726.9136322001</c:v>
                </c:pt>
                <c:pt idx="1162">
                  <c:v>736859.87204410695</c:v>
                </c:pt>
                <c:pt idx="1163">
                  <c:v>536166.15914406558</c:v>
                </c:pt>
                <c:pt idx="1164">
                  <c:v>478170.45250549272</c:v>
                </c:pt>
                <c:pt idx="1165">
                  <c:v>753110.45722461503</c:v>
                </c:pt>
                <c:pt idx="1166">
                  <c:v>778759.73389322206</c:v>
                </c:pt>
                <c:pt idx="1167">
                  <c:v>736500.37669755309</c:v>
                </c:pt>
                <c:pt idx="1168">
                  <c:v>658091.70217238844</c:v>
                </c:pt>
                <c:pt idx="1169">
                  <c:v>461933.42888109322</c:v>
                </c:pt>
                <c:pt idx="1170">
                  <c:v>504335.41311304079</c:v>
                </c:pt>
                <c:pt idx="1171">
                  <c:v>425681.30654769472</c:v>
                </c:pt>
                <c:pt idx="1172">
                  <c:v>857276.58138008113</c:v>
                </c:pt>
                <c:pt idx="1173">
                  <c:v>863958.79440619505</c:v>
                </c:pt>
                <c:pt idx="1174">
                  <c:v>600373.1254990428</c:v>
                </c:pt>
                <c:pt idx="1175">
                  <c:v>845448.04728022718</c:v>
                </c:pt>
                <c:pt idx="1176">
                  <c:v>899848.47640516527</c:v>
                </c:pt>
                <c:pt idx="1177">
                  <c:v>711884.26719030051</c:v>
                </c:pt>
                <c:pt idx="1178">
                  <c:v>849050.11157544213</c:v>
                </c:pt>
                <c:pt idx="1179">
                  <c:v>777032.35257367813</c:v>
                </c:pt>
                <c:pt idx="1180">
                  <c:v>633178.22243436123</c:v>
                </c:pt>
                <c:pt idx="1181">
                  <c:v>510645.90948404442</c:v>
                </c:pt>
                <c:pt idx="1182">
                  <c:v>455800.37399821886</c:v>
                </c:pt>
                <c:pt idx="1183">
                  <c:v>216378.87729601961</c:v>
                </c:pt>
                <c:pt idx="1184">
                  <c:v>631070.41198063386</c:v>
                </c:pt>
                <c:pt idx="1185">
                  <c:v>588971.78536888631</c:v>
                </c:pt>
                <c:pt idx="1186">
                  <c:v>649075.14264721086</c:v>
                </c:pt>
                <c:pt idx="1187">
                  <c:v>405672.45143932791</c:v>
                </c:pt>
                <c:pt idx="1188">
                  <c:v>354607.03524978319</c:v>
                </c:pt>
                <c:pt idx="1189">
                  <c:v>285212.89857814822</c:v>
                </c:pt>
                <c:pt idx="1190">
                  <c:v>422531.01042112504</c:v>
                </c:pt>
                <c:pt idx="1191">
                  <c:v>208773.39507153493</c:v>
                </c:pt>
                <c:pt idx="1192">
                  <c:v>503757.26303227473</c:v>
                </c:pt>
                <c:pt idx="1193">
                  <c:v>592080.85453585756</c:v>
                </c:pt>
                <c:pt idx="1194">
                  <c:v>694993.25315096369</c:v>
                </c:pt>
                <c:pt idx="1195">
                  <c:v>428049.2732578314</c:v>
                </c:pt>
                <c:pt idx="1196">
                  <c:v>327512.2530787118</c:v>
                </c:pt>
                <c:pt idx="1197">
                  <c:v>436479.59457069036</c:v>
                </c:pt>
                <c:pt idx="1198">
                  <c:v>417398.18650117691</c:v>
                </c:pt>
                <c:pt idx="1199">
                  <c:v>359906.1623594751</c:v>
                </c:pt>
                <c:pt idx="1200">
                  <c:v>325651.47266617708</c:v>
                </c:pt>
                <c:pt idx="1201">
                  <c:v>352557.46135304327</c:v>
                </c:pt>
                <c:pt idx="1202">
                  <c:v>249018.55130993325</c:v>
                </c:pt>
                <c:pt idx="1203">
                  <c:v>254339.52497533386</c:v>
                </c:pt>
                <c:pt idx="1204">
                  <c:v>710881.05648084055</c:v>
                </c:pt>
                <c:pt idx="1205">
                  <c:v>546207.71165392012</c:v>
                </c:pt>
                <c:pt idx="1206">
                  <c:v>458098.23757937225</c:v>
                </c:pt>
                <c:pt idx="1207">
                  <c:v>545204.71323840227</c:v>
                </c:pt>
                <c:pt idx="1208">
                  <c:v>308968.5801717937</c:v>
                </c:pt>
                <c:pt idx="1209">
                  <c:v>293706.75942880556</c:v>
                </c:pt>
                <c:pt idx="1210">
                  <c:v>517527.65945960052</c:v>
                </c:pt>
                <c:pt idx="1211">
                  <c:v>581557.85468028218</c:v>
                </c:pt>
                <c:pt idx="1212">
                  <c:v>421431.90372174303</c:v>
                </c:pt>
                <c:pt idx="1213">
                  <c:v>427948.16595522827</c:v>
                </c:pt>
                <c:pt idx="1214">
                  <c:v>657724.24657096795</c:v>
                </c:pt>
                <c:pt idx="1215">
                  <c:v>544407.55678903847</c:v>
                </c:pt>
                <c:pt idx="1216">
                  <c:v>607477.65779066796</c:v>
                </c:pt>
                <c:pt idx="1217">
                  <c:v>459348.56176172476</c:v>
                </c:pt>
                <c:pt idx="1218">
                  <c:v>790003.79314315203</c:v>
                </c:pt>
                <c:pt idx="1219">
                  <c:v>683224.00942578609</c:v>
                </c:pt>
                <c:pt idx="1220">
                  <c:v>728662.17256953637</c:v>
                </c:pt>
                <c:pt idx="1221">
                  <c:v>547873.99189125071</c:v>
                </c:pt>
                <c:pt idx="1222">
                  <c:v>616351.50409727567</c:v>
                </c:pt>
                <c:pt idx="1223">
                  <c:v>649145.54327181634</c:v>
                </c:pt>
                <c:pt idx="1224">
                  <c:v>429734.86450251797</c:v>
                </c:pt>
                <c:pt idx="1225">
                  <c:v>388595.77535309491</c:v>
                </c:pt>
                <c:pt idx="1226">
                  <c:v>399581.38266937237</c:v>
                </c:pt>
                <c:pt idx="1227">
                  <c:v>527884.38367297826</c:v>
                </c:pt>
                <c:pt idx="1228">
                  <c:v>392920.02791715076</c:v>
                </c:pt>
                <c:pt idx="1229">
                  <c:v>358428.66247845913</c:v>
                </c:pt>
                <c:pt idx="1230">
                  <c:v>381916.65781855141</c:v>
                </c:pt>
                <c:pt idx="1231">
                  <c:v>420394.67927538493</c:v>
                </c:pt>
                <c:pt idx="1232">
                  <c:v>394853.02365837974</c:v>
                </c:pt>
                <c:pt idx="1233">
                  <c:v>307294.47532709595</c:v>
                </c:pt>
                <c:pt idx="1234">
                  <c:v>243161.79791987344</c:v>
                </c:pt>
                <c:pt idx="1235">
                  <c:v>299809.37328477041</c:v>
                </c:pt>
                <c:pt idx="1236">
                  <c:v>670436.90456041042</c:v>
                </c:pt>
                <c:pt idx="1237">
                  <c:v>795400.93428680243</c:v>
                </c:pt>
                <c:pt idx="1238">
                  <c:v>458050.39209261537</c:v>
                </c:pt>
                <c:pt idx="1239">
                  <c:v>892616.08254851098</c:v>
                </c:pt>
                <c:pt idx="1240">
                  <c:v>809902.81912009045</c:v>
                </c:pt>
                <c:pt idx="1241">
                  <c:v>708661.70604262617</c:v>
                </c:pt>
                <c:pt idx="1242">
                  <c:v>737897.69812216284</c:v>
                </c:pt>
                <c:pt idx="1243">
                  <c:v>961112.59252351965</c:v>
                </c:pt>
                <c:pt idx="1244">
                  <c:v>692468.90479947068</c:v>
                </c:pt>
                <c:pt idx="1245">
                  <c:v>686544.20323683403</c:v>
                </c:pt>
                <c:pt idx="1246">
                  <c:v>737872.91532557388</c:v>
                </c:pt>
                <c:pt idx="1247">
                  <c:v>822905.32951219706</c:v>
                </c:pt>
                <c:pt idx="1248">
                  <c:v>904559.37253824063</c:v>
                </c:pt>
                <c:pt idx="1249">
                  <c:v>650340.92532470718</c:v>
                </c:pt>
                <c:pt idx="1250">
                  <c:v>690181.86549394764</c:v>
                </c:pt>
                <c:pt idx="1251">
                  <c:v>612041.49649508682</c:v>
                </c:pt>
                <c:pt idx="1252">
                  <c:v>527213.06730247824</c:v>
                </c:pt>
                <c:pt idx="1253">
                  <c:v>779894.26914727408</c:v>
                </c:pt>
                <c:pt idx="1254">
                  <c:v>600754.76363682211</c:v>
                </c:pt>
                <c:pt idx="1255">
                  <c:v>491528.89914591692</c:v>
                </c:pt>
                <c:pt idx="1256">
                  <c:v>358142.77127451624</c:v>
                </c:pt>
                <c:pt idx="1257">
                  <c:v>481391.04441976972</c:v>
                </c:pt>
                <c:pt idx="1258">
                  <c:v>490112.72159531753</c:v>
                </c:pt>
                <c:pt idx="1259">
                  <c:v>690117.45485454111</c:v>
                </c:pt>
                <c:pt idx="1260">
                  <c:v>618298.25025785924</c:v>
                </c:pt>
                <c:pt idx="1261">
                  <c:v>727388.39383448847</c:v>
                </c:pt>
                <c:pt idx="1262">
                  <c:v>690854.80320573237</c:v>
                </c:pt>
                <c:pt idx="1263">
                  <c:v>591491.1990644004</c:v>
                </c:pt>
                <c:pt idx="1264">
                  <c:v>608292.94011380267</c:v>
                </c:pt>
                <c:pt idx="1265">
                  <c:v>446870.09380327218</c:v>
                </c:pt>
                <c:pt idx="1266">
                  <c:v>563070.78415961575</c:v>
                </c:pt>
                <c:pt idx="1267">
                  <c:v>551482.01362240955</c:v>
                </c:pt>
                <c:pt idx="1268">
                  <c:v>514764.09952509054</c:v>
                </c:pt>
                <c:pt idx="1269">
                  <c:v>702207.68670775474</c:v>
                </c:pt>
                <c:pt idx="1270">
                  <c:v>484090.55927389371</c:v>
                </c:pt>
                <c:pt idx="1271">
                  <c:v>220505.31447146222</c:v>
                </c:pt>
                <c:pt idx="1272">
                  <c:v>591259.10976764187</c:v>
                </c:pt>
                <c:pt idx="1273">
                  <c:v>562657.25244424178</c:v>
                </c:pt>
                <c:pt idx="1274">
                  <c:v>630864.25029635802</c:v>
                </c:pt>
                <c:pt idx="1275">
                  <c:v>383978.38787409291</c:v>
                </c:pt>
                <c:pt idx="1276">
                  <c:v>419089.33007000515</c:v>
                </c:pt>
                <c:pt idx="1277">
                  <c:v>694055.9943768821</c:v>
                </c:pt>
                <c:pt idx="1278">
                  <c:v>662226.67185616773</c:v>
                </c:pt>
                <c:pt idx="1279">
                  <c:v>527663.65087893989</c:v>
                </c:pt>
                <c:pt idx="1280">
                  <c:v>661816.94386461447</c:v>
                </c:pt>
                <c:pt idx="1281">
                  <c:v>407777.35858145199</c:v>
                </c:pt>
                <c:pt idx="1282">
                  <c:v>451420.68378878961</c:v>
                </c:pt>
                <c:pt idx="1283">
                  <c:v>638612.59865095722</c:v>
                </c:pt>
                <c:pt idx="1284">
                  <c:v>266708.58798312646</c:v>
                </c:pt>
                <c:pt idx="1285">
                  <c:v>328727.09968664043</c:v>
                </c:pt>
                <c:pt idx="1286">
                  <c:v>276450.11668332515</c:v>
                </c:pt>
                <c:pt idx="1287">
                  <c:v>356876.36169862497</c:v>
                </c:pt>
                <c:pt idx="1288">
                  <c:v>373080.59986793029</c:v>
                </c:pt>
                <c:pt idx="1289">
                  <c:v>315505.79393292108</c:v>
                </c:pt>
                <c:pt idx="1290">
                  <c:v>443943.53349914227</c:v>
                </c:pt>
                <c:pt idx="1291">
                  <c:v>236424.30887912901</c:v>
                </c:pt>
                <c:pt idx="1292">
                  <c:v>320588.42954240518</c:v>
                </c:pt>
                <c:pt idx="1293">
                  <c:v>407670.29977980291</c:v>
                </c:pt>
                <c:pt idx="1294">
                  <c:v>366613.80157456192</c:v>
                </c:pt>
                <c:pt idx="1295">
                  <c:v>316215.00722065591</c:v>
                </c:pt>
                <c:pt idx="1296">
                  <c:v>353432.19990370562</c:v>
                </c:pt>
                <c:pt idx="1297">
                  <c:v>303824.16787387762</c:v>
                </c:pt>
                <c:pt idx="1298">
                  <c:v>403490.58421740256</c:v>
                </c:pt>
                <c:pt idx="1299">
                  <c:v>320290.22605745005</c:v>
                </c:pt>
                <c:pt idx="1300">
                  <c:v>296630.37210501882</c:v>
                </c:pt>
                <c:pt idx="1301">
                  <c:v>420673.06525536848</c:v>
                </c:pt>
                <c:pt idx="1302">
                  <c:v>389127.48205108108</c:v>
                </c:pt>
                <c:pt idx="1303">
                  <c:v>447422.81043413974</c:v>
                </c:pt>
                <c:pt idx="1304">
                  <c:v>305317.85221752152</c:v>
                </c:pt>
                <c:pt idx="1305">
                  <c:v>175953.60957186628</c:v>
                </c:pt>
                <c:pt idx="1306">
                  <c:v>462242.48696931929</c:v>
                </c:pt>
                <c:pt idx="1307">
                  <c:v>808642.46394989488</c:v>
                </c:pt>
                <c:pt idx="1308">
                  <c:v>726164.89028756751</c:v>
                </c:pt>
                <c:pt idx="1309">
                  <c:v>752034.63645843277</c:v>
                </c:pt>
                <c:pt idx="1310">
                  <c:v>748329.21442827978</c:v>
                </c:pt>
                <c:pt idx="1311">
                  <c:v>476485.58979213133</c:v>
                </c:pt>
                <c:pt idx="1312">
                  <c:v>704010.56159948849</c:v>
                </c:pt>
                <c:pt idx="1313">
                  <c:v>540268.90966369433</c:v>
                </c:pt>
                <c:pt idx="1314">
                  <c:v>390873.47096507228</c:v>
                </c:pt>
                <c:pt idx="1315">
                  <c:v>370883.26832858426</c:v>
                </c:pt>
                <c:pt idx="1316">
                  <c:v>279335.88377793063</c:v>
                </c:pt>
                <c:pt idx="1317">
                  <c:v>395913.51761888003</c:v>
                </c:pt>
                <c:pt idx="1318">
                  <c:v>311802.22368005232</c:v>
                </c:pt>
                <c:pt idx="1319">
                  <c:v>268994.80975712615</c:v>
                </c:pt>
                <c:pt idx="1320">
                  <c:v>443106.17967800901</c:v>
                </c:pt>
                <c:pt idx="1321">
                  <c:v>314747.51376037829</c:v>
                </c:pt>
                <c:pt idx="1322">
                  <c:v>440662.37994687661</c:v>
                </c:pt>
                <c:pt idx="1323">
                  <c:v>412468.98253197951</c:v>
                </c:pt>
                <c:pt idx="1324">
                  <c:v>334040.71331887256</c:v>
                </c:pt>
                <c:pt idx="1325">
                  <c:v>548763.95217268472</c:v>
                </c:pt>
                <c:pt idx="1326">
                  <c:v>581303.10741774295</c:v>
                </c:pt>
                <c:pt idx="1327">
                  <c:v>461823.51700674661</c:v>
                </c:pt>
                <c:pt idx="1328">
                  <c:v>355460.3106477093</c:v>
                </c:pt>
                <c:pt idx="1329">
                  <c:v>641696.79301455594</c:v>
                </c:pt>
                <c:pt idx="1330">
                  <c:v>678806.15033510781</c:v>
                </c:pt>
                <c:pt idx="1331">
                  <c:v>311537.92960350798</c:v>
                </c:pt>
                <c:pt idx="1332">
                  <c:v>335351.08334758697</c:v>
                </c:pt>
                <c:pt idx="1333">
                  <c:v>408695.46592683898</c:v>
                </c:pt>
                <c:pt idx="1334">
                  <c:v>436416.79463515471</c:v>
                </c:pt>
                <c:pt idx="1335">
                  <c:v>398061.03999084863</c:v>
                </c:pt>
                <c:pt idx="1336">
                  <c:v>404985.7662198004</c:v>
                </c:pt>
                <c:pt idx="1337">
                  <c:v>359929.53141350474</c:v>
                </c:pt>
                <c:pt idx="1338">
                  <c:v>484198.55151935422</c:v>
                </c:pt>
                <c:pt idx="1339">
                  <c:v>422535.53401687375</c:v>
                </c:pt>
                <c:pt idx="1340">
                  <c:v>222463.14347023124</c:v>
                </c:pt>
                <c:pt idx="1341">
                  <c:v>373821.05297725811</c:v>
                </c:pt>
                <c:pt idx="1342">
                  <c:v>363965.71240951546</c:v>
                </c:pt>
                <c:pt idx="1343">
                  <c:v>370140.32883246354</c:v>
                </c:pt>
                <c:pt idx="1344">
                  <c:v>418577.12785102864</c:v>
                </c:pt>
                <c:pt idx="1345">
                  <c:v>405173.68932430999</c:v>
                </c:pt>
                <c:pt idx="1346">
                  <c:v>348015.20056708524</c:v>
                </c:pt>
                <c:pt idx="1347">
                  <c:v>429551.04335586715</c:v>
                </c:pt>
                <c:pt idx="1348">
                  <c:v>668503.17330334894</c:v>
                </c:pt>
                <c:pt idx="1349">
                  <c:v>601979.57471544144</c:v>
                </c:pt>
                <c:pt idx="1350">
                  <c:v>426606.14704217133</c:v>
                </c:pt>
                <c:pt idx="1351">
                  <c:v>622499.63425939612</c:v>
                </c:pt>
                <c:pt idx="1352">
                  <c:v>491610.28286215576</c:v>
                </c:pt>
                <c:pt idx="1353">
                  <c:v>627094.63886070554</c:v>
                </c:pt>
                <c:pt idx="1354">
                  <c:v>552683.16252766526</c:v>
                </c:pt>
                <c:pt idx="1355">
                  <c:v>421899.42529034731</c:v>
                </c:pt>
                <c:pt idx="1356">
                  <c:v>380732.16182759462</c:v>
                </c:pt>
                <c:pt idx="1357">
                  <c:v>465025.39858220302</c:v>
                </c:pt>
                <c:pt idx="1358">
                  <c:v>351549.21681749501</c:v>
                </c:pt>
                <c:pt idx="1359">
                  <c:v>291576.4793261353</c:v>
                </c:pt>
                <c:pt idx="1360">
                  <c:v>398669.93285551039</c:v>
                </c:pt>
                <c:pt idx="1361">
                  <c:v>349137.79538362415</c:v>
                </c:pt>
                <c:pt idx="1362">
                  <c:v>590842.13780823268</c:v>
                </c:pt>
                <c:pt idx="1363">
                  <c:v>552029.17298393429</c:v>
                </c:pt>
                <c:pt idx="1364">
                  <c:v>322300.9621706793</c:v>
                </c:pt>
                <c:pt idx="1365">
                  <c:v>491257.46148328437</c:v>
                </c:pt>
                <c:pt idx="1366">
                  <c:v>319749.13870036753</c:v>
                </c:pt>
                <c:pt idx="1367">
                  <c:v>71432.211738128564</c:v>
                </c:pt>
                <c:pt idx="1368">
                  <c:v>646134.53987018089</c:v>
                </c:pt>
                <c:pt idx="1369">
                  <c:v>413725.34506380174</c:v>
                </c:pt>
                <c:pt idx="1370">
                  <c:v>520754.31351998169</c:v>
                </c:pt>
                <c:pt idx="1371">
                  <c:v>647366.77754494979</c:v>
                </c:pt>
                <c:pt idx="1372">
                  <c:v>256987.88811722933</c:v>
                </c:pt>
                <c:pt idx="1373">
                  <c:v>538341.48695358657</c:v>
                </c:pt>
                <c:pt idx="1374">
                  <c:v>437426.0475869088</c:v>
                </c:pt>
                <c:pt idx="1375">
                  <c:v>664236.39833884872</c:v>
                </c:pt>
                <c:pt idx="1376">
                  <c:v>536548.70189882966</c:v>
                </c:pt>
                <c:pt idx="1377">
                  <c:v>701720.81665418297</c:v>
                </c:pt>
                <c:pt idx="1378">
                  <c:v>382099.39647135197</c:v>
                </c:pt>
                <c:pt idx="1379">
                  <c:v>340652.96340457216</c:v>
                </c:pt>
                <c:pt idx="1380">
                  <c:v>676244.62446283386</c:v>
                </c:pt>
                <c:pt idx="1381">
                  <c:v>809223.58096799965</c:v>
                </c:pt>
                <c:pt idx="1382">
                  <c:v>827496.1238531546</c:v>
                </c:pt>
                <c:pt idx="1383">
                  <c:v>743861.81190331932</c:v>
                </c:pt>
                <c:pt idx="1384">
                  <c:v>711268.49016231089</c:v>
                </c:pt>
                <c:pt idx="1385">
                  <c:v>757957.3036065792</c:v>
                </c:pt>
                <c:pt idx="1386">
                  <c:v>715075.70918205648</c:v>
                </c:pt>
                <c:pt idx="1387">
                  <c:v>437697.107029707</c:v>
                </c:pt>
                <c:pt idx="1388">
                  <c:v>631808.0548909792</c:v>
                </c:pt>
                <c:pt idx="1389">
                  <c:v>650196.14502180659</c:v>
                </c:pt>
                <c:pt idx="1390">
                  <c:v>618679.33400689007</c:v>
                </c:pt>
                <c:pt idx="1391">
                  <c:v>698468.88951320655</c:v>
                </c:pt>
                <c:pt idx="1392">
                  <c:v>416203.25976038282</c:v>
                </c:pt>
                <c:pt idx="1393">
                  <c:v>501223.32065487694</c:v>
                </c:pt>
                <c:pt idx="1394">
                  <c:v>654805.89638726774</c:v>
                </c:pt>
                <c:pt idx="1395">
                  <c:v>125983.9174993195</c:v>
                </c:pt>
                <c:pt idx="1396">
                  <c:v>267552.9185576305</c:v>
                </c:pt>
                <c:pt idx="1397">
                  <c:v>402456.23110106983</c:v>
                </c:pt>
                <c:pt idx="1398">
                  <c:v>276693.07938866038</c:v>
                </c:pt>
                <c:pt idx="1399">
                  <c:v>287781.54441074218</c:v>
                </c:pt>
                <c:pt idx="1400">
                  <c:v>250500.37251691529</c:v>
                </c:pt>
                <c:pt idx="1401">
                  <c:v>414839.96312132559</c:v>
                </c:pt>
                <c:pt idx="1402">
                  <c:v>513078.25644766202</c:v>
                </c:pt>
                <c:pt idx="1403">
                  <c:v>417701.65079266805</c:v>
                </c:pt>
                <c:pt idx="1404">
                  <c:v>546610.50858007278</c:v>
                </c:pt>
                <c:pt idx="1405">
                  <c:v>326377.33522714599</c:v>
                </c:pt>
                <c:pt idx="1406">
                  <c:v>412693.34859097656</c:v>
                </c:pt>
                <c:pt idx="1407">
                  <c:v>417896.27922008175</c:v>
                </c:pt>
                <c:pt idx="1408">
                  <c:v>234002.26460066636</c:v>
                </c:pt>
                <c:pt idx="1409">
                  <c:v>688592.89683082816</c:v>
                </c:pt>
                <c:pt idx="1410">
                  <c:v>612873.14840837556</c:v>
                </c:pt>
                <c:pt idx="1411">
                  <c:v>738892.05757369555</c:v>
                </c:pt>
                <c:pt idx="1412">
                  <c:v>790691.68599147024</c:v>
                </c:pt>
                <c:pt idx="1413">
                  <c:v>593186.04492161761</c:v>
                </c:pt>
                <c:pt idx="1414">
                  <c:v>479704.35777784826</c:v>
                </c:pt>
                <c:pt idx="1415">
                  <c:v>512752.19717260037</c:v>
                </c:pt>
                <c:pt idx="1416">
                  <c:v>594069.12045617797</c:v>
                </c:pt>
                <c:pt idx="1417">
                  <c:v>539529.34495321091</c:v>
                </c:pt>
                <c:pt idx="1418">
                  <c:v>170112.68933429272</c:v>
                </c:pt>
                <c:pt idx="1419">
                  <c:v>178700.42045951064</c:v>
                </c:pt>
                <c:pt idx="1420">
                  <c:v>153905.44680009916</c:v>
                </c:pt>
                <c:pt idx="1421">
                  <c:v>362188.90328812879</c:v>
                </c:pt>
                <c:pt idx="1422">
                  <c:v>333273.25737266586</c:v>
                </c:pt>
                <c:pt idx="1423">
                  <c:v>228037.7833039455</c:v>
                </c:pt>
                <c:pt idx="1424">
                  <c:v>804219.01962357701</c:v>
                </c:pt>
                <c:pt idx="1425">
                  <c:v>613865.94299318513</c:v>
                </c:pt>
                <c:pt idx="1426">
                  <c:v>577059.96073817171</c:v>
                </c:pt>
                <c:pt idx="1427">
                  <c:v>831701.6863503838</c:v>
                </c:pt>
                <c:pt idx="1428">
                  <c:v>660785.06233504543</c:v>
                </c:pt>
                <c:pt idx="1429">
                  <c:v>672874.98978074081</c:v>
                </c:pt>
                <c:pt idx="1430">
                  <c:v>653094.07259774907</c:v>
                </c:pt>
                <c:pt idx="1431">
                  <c:v>727147.82675439154</c:v>
                </c:pt>
                <c:pt idx="1432">
                  <c:v>552376.10305872478</c:v>
                </c:pt>
                <c:pt idx="1433">
                  <c:v>492251.48143335141</c:v>
                </c:pt>
                <c:pt idx="1434">
                  <c:v>578527.56188514514</c:v>
                </c:pt>
                <c:pt idx="1435">
                  <c:v>206849.7762871508</c:v>
                </c:pt>
                <c:pt idx="1436">
                  <c:v>765205.20786118845</c:v>
                </c:pt>
                <c:pt idx="1437">
                  <c:v>880738.28624766448</c:v>
                </c:pt>
                <c:pt idx="1438">
                  <c:v>216214.54482254921</c:v>
                </c:pt>
                <c:pt idx="1439">
                  <c:v>321836.97356743459</c:v>
                </c:pt>
                <c:pt idx="1440">
                  <c:v>532908.48396549921</c:v>
                </c:pt>
                <c:pt idx="1441">
                  <c:v>661664.83967962768</c:v>
                </c:pt>
                <c:pt idx="1442">
                  <c:v>482322.73387814627</c:v>
                </c:pt>
                <c:pt idx="1443">
                  <c:v>490310.70008423267</c:v>
                </c:pt>
                <c:pt idx="1444">
                  <c:v>485304.08028041711</c:v>
                </c:pt>
                <c:pt idx="1445">
                  <c:v>495516.63945405337</c:v>
                </c:pt>
                <c:pt idx="1446">
                  <c:v>297550.37944084324</c:v>
                </c:pt>
                <c:pt idx="1447">
                  <c:v>198858.17286293115</c:v>
                </c:pt>
                <c:pt idx="1448">
                  <c:v>771012.95227120002</c:v>
                </c:pt>
                <c:pt idx="1449">
                  <c:v>710129.71718578681</c:v>
                </c:pt>
                <c:pt idx="1450">
                  <c:v>728134.09667283797</c:v>
                </c:pt>
                <c:pt idx="1451">
                  <c:v>688845.16689463449</c:v>
                </c:pt>
                <c:pt idx="1452">
                  <c:v>733965.66106013907</c:v>
                </c:pt>
                <c:pt idx="1453">
                  <c:v>711132.59587866871</c:v>
                </c:pt>
                <c:pt idx="1454">
                  <c:v>554540.28915735823</c:v>
                </c:pt>
                <c:pt idx="1455">
                  <c:v>534082.13107939414</c:v>
                </c:pt>
                <c:pt idx="1456">
                  <c:v>535040.19388964574</c:v>
                </c:pt>
                <c:pt idx="1457">
                  <c:v>775753.51931370993</c:v>
                </c:pt>
                <c:pt idx="1458">
                  <c:v>576625.71346916154</c:v>
                </c:pt>
                <c:pt idx="1459">
                  <c:v>617046.11682261329</c:v>
                </c:pt>
                <c:pt idx="1460">
                  <c:v>323068.71498152037</c:v>
                </c:pt>
                <c:pt idx="1461">
                  <c:v>402201.2118834061</c:v>
                </c:pt>
                <c:pt idx="1462">
                  <c:v>271856.48322287994</c:v>
                </c:pt>
                <c:pt idx="1463">
                  <c:v>546016.1798141154</c:v>
                </c:pt>
                <c:pt idx="1464">
                  <c:v>408702.7273182302</c:v>
                </c:pt>
                <c:pt idx="1465">
                  <c:v>470259.09628495696</c:v>
                </c:pt>
                <c:pt idx="1466">
                  <c:v>328452.9900824838</c:v>
                </c:pt>
                <c:pt idx="1467">
                  <c:v>205716.70281530381</c:v>
                </c:pt>
                <c:pt idx="1468">
                  <c:v>311475.10929926357</c:v>
                </c:pt>
                <c:pt idx="1469">
                  <c:v>204599.46525705716</c:v>
                </c:pt>
                <c:pt idx="1470">
                  <c:v>141675.40555953031</c:v>
                </c:pt>
                <c:pt idx="1471">
                  <c:v>454102.45563629468</c:v>
                </c:pt>
                <c:pt idx="1472">
                  <c:v>461858.93374768866</c:v>
                </c:pt>
                <c:pt idx="1473">
                  <c:v>440036.71990005678</c:v>
                </c:pt>
                <c:pt idx="1474">
                  <c:v>283307.1028045959</c:v>
                </c:pt>
                <c:pt idx="1475">
                  <c:v>202430.10837507446</c:v>
                </c:pt>
                <c:pt idx="1476">
                  <c:v>755040.1044422714</c:v>
                </c:pt>
                <c:pt idx="1477">
                  <c:v>912580.63533189846</c:v>
                </c:pt>
                <c:pt idx="1478">
                  <c:v>617864.92294184724</c:v>
                </c:pt>
                <c:pt idx="1479">
                  <c:v>318562.46539139736</c:v>
                </c:pt>
                <c:pt idx="1480">
                  <c:v>166775.47036102449</c:v>
                </c:pt>
                <c:pt idx="1481">
                  <c:v>631586.27721506625</c:v>
                </c:pt>
                <c:pt idx="1482">
                  <c:v>463967.88244983752</c:v>
                </c:pt>
                <c:pt idx="1483">
                  <c:v>403787.59187813551</c:v>
                </c:pt>
                <c:pt idx="1484">
                  <c:v>410424.52166104224</c:v>
                </c:pt>
                <c:pt idx="1485">
                  <c:v>256014.40459739935</c:v>
                </c:pt>
                <c:pt idx="1486">
                  <c:v>667969.9956758467</c:v>
                </c:pt>
                <c:pt idx="1487">
                  <c:v>185536.36252370349</c:v>
                </c:pt>
                <c:pt idx="1488">
                  <c:v>305603.49299290567</c:v>
                </c:pt>
                <c:pt idx="1489">
                  <c:v>156883.04912520415</c:v>
                </c:pt>
                <c:pt idx="1490">
                  <c:v>456865.22963831702</c:v>
                </c:pt>
                <c:pt idx="1491">
                  <c:v>786257.99434427707</c:v>
                </c:pt>
                <c:pt idx="1492">
                  <c:v>463930.35442677519</c:v>
                </c:pt>
                <c:pt idx="1493">
                  <c:v>662504.29043803737</c:v>
                </c:pt>
                <c:pt idx="1494">
                  <c:v>281184.15035350074</c:v>
                </c:pt>
                <c:pt idx="1495">
                  <c:v>377602.12950942572</c:v>
                </c:pt>
                <c:pt idx="1496">
                  <c:v>618070.83197203814</c:v>
                </c:pt>
                <c:pt idx="1497">
                  <c:v>783026.47058801469</c:v>
                </c:pt>
                <c:pt idx="1498">
                  <c:v>621237.47494889889</c:v>
                </c:pt>
                <c:pt idx="1499">
                  <c:v>561726.79979307612</c:v>
                </c:pt>
                <c:pt idx="1500">
                  <c:v>375431.24912785692</c:v>
                </c:pt>
                <c:pt idx="1501">
                  <c:v>534454.19515546213</c:v>
                </c:pt>
                <c:pt idx="1502">
                  <c:v>437395.13930529956</c:v>
                </c:pt>
                <c:pt idx="1503">
                  <c:v>362223.27620055003</c:v>
                </c:pt>
                <c:pt idx="1504">
                  <c:v>424486.3707235537</c:v>
                </c:pt>
                <c:pt idx="1505">
                  <c:v>520135.29793016764</c:v>
                </c:pt>
                <c:pt idx="1506">
                  <c:v>378408.83722225012</c:v>
                </c:pt>
                <c:pt idx="1507">
                  <c:v>299296.64694173838</c:v>
                </c:pt>
                <c:pt idx="1508">
                  <c:v>440535.11923811096</c:v>
                </c:pt>
                <c:pt idx="1509">
                  <c:v>582900.08115866245</c:v>
                </c:pt>
                <c:pt idx="1510">
                  <c:v>502612.37619706144</c:v>
                </c:pt>
                <c:pt idx="1511">
                  <c:v>689199.35154425586</c:v>
                </c:pt>
                <c:pt idx="1512">
                  <c:v>640319.13927578286</c:v>
                </c:pt>
                <c:pt idx="1513">
                  <c:v>630453.73170232167</c:v>
                </c:pt>
                <c:pt idx="1514">
                  <c:v>434765.79294896242</c:v>
                </c:pt>
                <c:pt idx="1515">
                  <c:v>356364.23632473359</c:v>
                </c:pt>
                <c:pt idx="1516">
                  <c:v>556739.47524920816</c:v>
                </c:pt>
                <c:pt idx="1517">
                  <c:v>414062.10175427259</c:v>
                </c:pt>
                <c:pt idx="1518">
                  <c:v>348675.73195905489</c:v>
                </c:pt>
                <c:pt idx="1519">
                  <c:v>207606.94630582852</c:v>
                </c:pt>
                <c:pt idx="1520">
                  <c:v>217547.23187338797</c:v>
                </c:pt>
                <c:pt idx="1521">
                  <c:v>189003.94174126396</c:v>
                </c:pt>
                <c:pt idx="1522">
                  <c:v>291050.97410393012</c:v>
                </c:pt>
                <c:pt idx="1523">
                  <c:v>245665.31962475681</c:v>
                </c:pt>
                <c:pt idx="1524">
                  <c:v>120193.5994824692</c:v>
                </c:pt>
                <c:pt idx="1525">
                  <c:v>273813.76748407015</c:v>
                </c:pt>
                <c:pt idx="1526">
                  <c:v>315328.55728947429</c:v>
                </c:pt>
                <c:pt idx="1527">
                  <c:v>546727.49405769771</c:v>
                </c:pt>
                <c:pt idx="1528">
                  <c:v>216183.84160392237</c:v>
                </c:pt>
                <c:pt idx="1529">
                  <c:v>528190.23539072799</c:v>
                </c:pt>
                <c:pt idx="1530">
                  <c:v>500102.33276742545</c:v>
                </c:pt>
                <c:pt idx="1531">
                  <c:v>295891.13570452947</c:v>
                </c:pt>
                <c:pt idx="1532">
                  <c:v>428367.744144066</c:v>
                </c:pt>
                <c:pt idx="1533">
                  <c:v>561634.49507859419</c:v>
                </c:pt>
                <c:pt idx="1534">
                  <c:v>535917.88822017866</c:v>
                </c:pt>
                <c:pt idx="1535">
                  <c:v>417614.04396212834</c:v>
                </c:pt>
                <c:pt idx="1536">
                  <c:v>697908.08270688856</c:v>
                </c:pt>
                <c:pt idx="1537">
                  <c:v>311129.06657050265</c:v>
                </c:pt>
                <c:pt idx="1538">
                  <c:v>598884.87075905327</c:v>
                </c:pt>
                <c:pt idx="1539">
                  <c:v>386444.15766596689</c:v>
                </c:pt>
                <c:pt idx="1540">
                  <c:v>550094.91712907737</c:v>
                </c:pt>
                <c:pt idx="1541">
                  <c:v>371205.77386711643</c:v>
                </c:pt>
                <c:pt idx="1542">
                  <c:v>228466.50559427027</c:v>
                </c:pt>
                <c:pt idx="1543">
                  <c:v>356772.43216012255</c:v>
                </c:pt>
                <c:pt idx="1544">
                  <c:v>476662.54804036516</c:v>
                </c:pt>
                <c:pt idx="1545">
                  <c:v>279170.27699079132</c:v>
                </c:pt>
                <c:pt idx="1546">
                  <c:v>648936.48860045406</c:v>
                </c:pt>
                <c:pt idx="1547">
                  <c:v>550404.47130886756</c:v>
                </c:pt>
                <c:pt idx="1548">
                  <c:v>496207.17380418564</c:v>
                </c:pt>
                <c:pt idx="1549">
                  <c:v>536808.99440190964</c:v>
                </c:pt>
                <c:pt idx="1550">
                  <c:v>637976.27219451836</c:v>
                </c:pt>
                <c:pt idx="1551">
                  <c:v>510394.29366046103</c:v>
                </c:pt>
                <c:pt idx="1552">
                  <c:v>620087.89574461523</c:v>
                </c:pt>
                <c:pt idx="1553">
                  <c:v>712740.12952327752</c:v>
                </c:pt>
                <c:pt idx="1554">
                  <c:v>387855.29923342797</c:v>
                </c:pt>
                <c:pt idx="1555">
                  <c:v>497073.13458416739</c:v>
                </c:pt>
                <c:pt idx="1556">
                  <c:v>278063.58240001835</c:v>
                </c:pt>
                <c:pt idx="1557">
                  <c:v>388050.40587593406</c:v>
                </c:pt>
                <c:pt idx="1558">
                  <c:v>547270.46244660567</c:v>
                </c:pt>
                <c:pt idx="1559">
                  <c:v>679828.58231233654</c:v>
                </c:pt>
                <c:pt idx="1560">
                  <c:v>503257.73568905576</c:v>
                </c:pt>
                <c:pt idx="1561">
                  <c:v>868420.14370177337</c:v>
                </c:pt>
                <c:pt idx="1562">
                  <c:v>579684.51846383989</c:v>
                </c:pt>
                <c:pt idx="1563">
                  <c:v>498695.09648636542</c:v>
                </c:pt>
                <c:pt idx="1564">
                  <c:v>351447.87088831002</c:v>
                </c:pt>
                <c:pt idx="1565">
                  <c:v>757994.30679178692</c:v>
                </c:pt>
                <c:pt idx="1566">
                  <c:v>356757.51693454722</c:v>
                </c:pt>
                <c:pt idx="1567">
                  <c:v>554499.3910006138</c:v>
                </c:pt>
                <c:pt idx="1568">
                  <c:v>486544.79396230238</c:v>
                </c:pt>
                <c:pt idx="1569">
                  <c:v>465213.60467832832</c:v>
                </c:pt>
                <c:pt idx="1570">
                  <c:v>626918.87372369575</c:v>
                </c:pt>
                <c:pt idx="1571">
                  <c:v>517512.24539813615</c:v>
                </c:pt>
                <c:pt idx="1572">
                  <c:v>464968.23440878274</c:v>
                </c:pt>
                <c:pt idx="1573">
                  <c:v>493742.82457418856</c:v>
                </c:pt>
                <c:pt idx="1574">
                  <c:v>585657.32008437929</c:v>
                </c:pt>
                <c:pt idx="1575">
                  <c:v>515436.271554526</c:v>
                </c:pt>
                <c:pt idx="1576">
                  <c:v>303016.96981258015</c:v>
                </c:pt>
                <c:pt idx="1577">
                  <c:v>372145.16550808621</c:v>
                </c:pt>
                <c:pt idx="1578">
                  <c:v>441906.51036959956</c:v>
                </c:pt>
                <c:pt idx="1579">
                  <c:v>446077.82468552177</c:v>
                </c:pt>
                <c:pt idx="1580">
                  <c:v>499434.85174339579</c:v>
                </c:pt>
                <c:pt idx="1581">
                  <c:v>433173.73603954742</c:v>
                </c:pt>
                <c:pt idx="1582">
                  <c:v>516333.41001233971</c:v>
                </c:pt>
                <c:pt idx="1583">
                  <c:v>573040.51249706303</c:v>
                </c:pt>
                <c:pt idx="1584">
                  <c:v>390418.26944785652</c:v>
                </c:pt>
                <c:pt idx="1585">
                  <c:v>623926.84042391833</c:v>
                </c:pt>
                <c:pt idx="1586">
                  <c:v>287546.78504601022</c:v>
                </c:pt>
                <c:pt idx="1587">
                  <c:v>220312.2334639586</c:v>
                </c:pt>
                <c:pt idx="1588">
                  <c:v>527884.33820264135</c:v>
                </c:pt>
                <c:pt idx="1589">
                  <c:v>409016.65412996133</c:v>
                </c:pt>
                <c:pt idx="1590">
                  <c:v>506483.10823533166</c:v>
                </c:pt>
                <c:pt idx="1591">
                  <c:v>660632.95525952126</c:v>
                </c:pt>
                <c:pt idx="1592">
                  <c:v>680267.99778566766</c:v>
                </c:pt>
                <c:pt idx="1593">
                  <c:v>664473.6329460924</c:v>
                </c:pt>
                <c:pt idx="1594">
                  <c:v>647276.08713925711</c:v>
                </c:pt>
                <c:pt idx="1595">
                  <c:v>369931.80182697996</c:v>
                </c:pt>
                <c:pt idx="1596">
                  <c:v>387649.25944977865</c:v>
                </c:pt>
                <c:pt idx="1597">
                  <c:v>445097.84423239157</c:v>
                </c:pt>
                <c:pt idx="1598">
                  <c:v>309380.77673732792</c:v>
                </c:pt>
                <c:pt idx="1599">
                  <c:v>703359.28750675777</c:v>
                </c:pt>
                <c:pt idx="1600">
                  <c:v>729334.01519763784</c:v>
                </c:pt>
                <c:pt idx="1601">
                  <c:v>506850.30074937269</c:v>
                </c:pt>
                <c:pt idx="1602">
                  <c:v>469366.42768185475</c:v>
                </c:pt>
                <c:pt idx="1603">
                  <c:v>190371.96918051509</c:v>
                </c:pt>
                <c:pt idx="1604">
                  <c:v>370154.31823596091</c:v>
                </c:pt>
                <c:pt idx="1605">
                  <c:v>440557.55557083932</c:v>
                </c:pt>
                <c:pt idx="1606">
                  <c:v>355833.33597474144</c:v>
                </c:pt>
                <c:pt idx="1607">
                  <c:v>504371.14646689623</c:v>
                </c:pt>
                <c:pt idx="1608">
                  <c:v>592061.07800227788</c:v>
                </c:pt>
                <c:pt idx="1609">
                  <c:v>423647.73193055717</c:v>
                </c:pt>
                <c:pt idx="1610">
                  <c:v>161115.26335757348</c:v>
                </c:pt>
                <c:pt idx="1611">
                  <c:v>239062.88719830033</c:v>
                </c:pt>
                <c:pt idx="1612">
                  <c:v>761759.48215819639</c:v>
                </c:pt>
                <c:pt idx="1613">
                  <c:v>479043.48088198283</c:v>
                </c:pt>
                <c:pt idx="1614">
                  <c:v>658910.65882451879</c:v>
                </c:pt>
                <c:pt idx="1615">
                  <c:v>617372.72546992952</c:v>
                </c:pt>
                <c:pt idx="1616">
                  <c:v>407885.09413317835</c:v>
                </c:pt>
                <c:pt idx="1617">
                  <c:v>530334.6681020594</c:v>
                </c:pt>
                <c:pt idx="1618">
                  <c:v>665805.00267549267</c:v>
                </c:pt>
                <c:pt idx="1619">
                  <c:v>487835.9313691564</c:v>
                </c:pt>
                <c:pt idx="1620">
                  <c:v>591465.31877418398</c:v>
                </c:pt>
                <c:pt idx="1621">
                  <c:v>480041.64371967537</c:v>
                </c:pt>
                <c:pt idx="1622">
                  <c:v>295021.78713060124</c:v>
                </c:pt>
                <c:pt idx="1623">
                  <c:v>417366.86688510398</c:v>
                </c:pt>
                <c:pt idx="1624">
                  <c:v>392350.60753583536</c:v>
                </c:pt>
                <c:pt idx="1625">
                  <c:v>538639.55699616217</c:v>
                </c:pt>
                <c:pt idx="1626">
                  <c:v>605940.63922067906</c:v>
                </c:pt>
                <c:pt idx="1627">
                  <c:v>344252.08521883585</c:v>
                </c:pt>
                <c:pt idx="1628">
                  <c:v>415503.3207431339</c:v>
                </c:pt>
                <c:pt idx="1629">
                  <c:v>361825.91286345536</c:v>
                </c:pt>
                <c:pt idx="1630">
                  <c:v>825992.01806271123</c:v>
                </c:pt>
                <c:pt idx="1631">
                  <c:v>694178.2400641843</c:v>
                </c:pt>
                <c:pt idx="1632">
                  <c:v>765380.39908379701</c:v>
                </c:pt>
                <c:pt idx="1633">
                  <c:v>710059.41609743016</c:v>
                </c:pt>
                <c:pt idx="1634">
                  <c:v>667628.01093372656</c:v>
                </c:pt>
                <c:pt idx="1635">
                  <c:v>590648.43631247489</c:v>
                </c:pt>
                <c:pt idx="1636">
                  <c:v>513988.96326924616</c:v>
                </c:pt>
                <c:pt idx="1637">
                  <c:v>651582.8736754891</c:v>
                </c:pt>
                <c:pt idx="1638">
                  <c:v>412196.01695076062</c:v>
                </c:pt>
                <c:pt idx="1639">
                  <c:v>488164.11311771092</c:v>
                </c:pt>
                <c:pt idx="1640">
                  <c:v>449451.33730338799</c:v>
                </c:pt>
                <c:pt idx="1641">
                  <c:v>747419.30138756067</c:v>
                </c:pt>
                <c:pt idx="1642">
                  <c:v>666144.52207488567</c:v>
                </c:pt>
                <c:pt idx="1643">
                  <c:v>681425.81850204046</c:v>
                </c:pt>
                <c:pt idx="1644">
                  <c:v>847525.99370612542</c:v>
                </c:pt>
                <c:pt idx="1645">
                  <c:v>495380.97016090696</c:v>
                </c:pt>
                <c:pt idx="1646">
                  <c:v>807457.18504815619</c:v>
                </c:pt>
                <c:pt idx="1647">
                  <c:v>637218.58610174886</c:v>
                </c:pt>
                <c:pt idx="1648">
                  <c:v>727091.37431201816</c:v>
                </c:pt>
                <c:pt idx="1649">
                  <c:v>767545.36307515146</c:v>
                </c:pt>
                <c:pt idx="1650">
                  <c:v>613458.48061363073</c:v>
                </c:pt>
                <c:pt idx="1651">
                  <c:v>426447.60926068434</c:v>
                </c:pt>
                <c:pt idx="1652">
                  <c:v>412286.55660959019</c:v>
                </c:pt>
                <c:pt idx="1653">
                  <c:v>514931.16383702657</c:v>
                </c:pt>
                <c:pt idx="1654">
                  <c:v>482128.80250240583</c:v>
                </c:pt>
                <c:pt idx="1655">
                  <c:v>793930.97037222818</c:v>
                </c:pt>
                <c:pt idx="1656">
                  <c:v>796265.04654362355</c:v>
                </c:pt>
                <c:pt idx="1657">
                  <c:v>455766.53886955994</c:v>
                </c:pt>
                <c:pt idx="1658">
                  <c:v>660380.04297399428</c:v>
                </c:pt>
                <c:pt idx="1659">
                  <c:v>526493.56761774654</c:v>
                </c:pt>
                <c:pt idx="1660">
                  <c:v>471996.68289763387</c:v>
                </c:pt>
                <c:pt idx="1661">
                  <c:v>754831.12180634926</c:v>
                </c:pt>
                <c:pt idx="1662">
                  <c:v>857606.08668990713</c:v>
                </c:pt>
                <c:pt idx="1663">
                  <c:v>709682.02335068665</c:v>
                </c:pt>
                <c:pt idx="1664">
                  <c:v>646819.92510258779</c:v>
                </c:pt>
                <c:pt idx="1665">
                  <c:v>431337.1890898805</c:v>
                </c:pt>
                <c:pt idx="1666">
                  <c:v>475086.6840094371</c:v>
                </c:pt>
                <c:pt idx="1667">
                  <c:v>503663.97000134905</c:v>
                </c:pt>
                <c:pt idx="1668">
                  <c:v>604924.87870042154</c:v>
                </c:pt>
                <c:pt idx="1669">
                  <c:v>620755.8893897105</c:v>
                </c:pt>
                <c:pt idx="1670">
                  <c:v>756844.77866582118</c:v>
                </c:pt>
                <c:pt idx="1671">
                  <c:v>577910.27337753749</c:v>
                </c:pt>
                <c:pt idx="1672">
                  <c:v>570021.94933049276</c:v>
                </c:pt>
                <c:pt idx="1673">
                  <c:v>685514.44729606365</c:v>
                </c:pt>
                <c:pt idx="1674">
                  <c:v>475650.83973139478</c:v>
                </c:pt>
                <c:pt idx="1675">
                  <c:v>596431.07284523908</c:v>
                </c:pt>
                <c:pt idx="1676">
                  <c:v>802633.45474018704</c:v>
                </c:pt>
                <c:pt idx="1677">
                  <c:v>669719.76469860377</c:v>
                </c:pt>
                <c:pt idx="1678">
                  <c:v>678699.25633233425</c:v>
                </c:pt>
                <c:pt idx="1679">
                  <c:v>768990.74193152448</c:v>
                </c:pt>
                <c:pt idx="1680">
                  <c:v>686788.79197052971</c:v>
                </c:pt>
                <c:pt idx="1681">
                  <c:v>561872.17071327707</c:v>
                </c:pt>
                <c:pt idx="1682">
                  <c:v>779308.06128710846</c:v>
                </c:pt>
                <c:pt idx="1683">
                  <c:v>670529.08327212115</c:v>
                </c:pt>
                <c:pt idx="1684">
                  <c:v>642749.40314841724</c:v>
                </c:pt>
                <c:pt idx="1685">
                  <c:v>856771.43185426912</c:v>
                </c:pt>
                <c:pt idx="1686">
                  <c:v>991395.37268189422</c:v>
                </c:pt>
                <c:pt idx="1687">
                  <c:v>635393.47592550213</c:v>
                </c:pt>
                <c:pt idx="1688">
                  <c:v>635113.77774741699</c:v>
                </c:pt>
                <c:pt idx="1689">
                  <c:v>728931.32474559161</c:v>
                </c:pt>
                <c:pt idx="1690">
                  <c:v>659645.06132711645</c:v>
                </c:pt>
                <c:pt idx="1691">
                  <c:v>882379.97088951035</c:v>
                </c:pt>
                <c:pt idx="1692">
                  <c:v>807052.31276279956</c:v>
                </c:pt>
                <c:pt idx="1693">
                  <c:v>821768.79135812784</c:v>
                </c:pt>
                <c:pt idx="1694">
                  <c:v>918638.99458961689</c:v>
                </c:pt>
                <c:pt idx="1695">
                  <c:v>878356.00241197727</c:v>
                </c:pt>
                <c:pt idx="1696">
                  <c:v>895938.65274502896</c:v>
                </c:pt>
                <c:pt idx="1697">
                  <c:v>952495.10376072407</c:v>
                </c:pt>
                <c:pt idx="1698">
                  <c:v>726897.22458954051</c:v>
                </c:pt>
                <c:pt idx="1699">
                  <c:v>743750.04413905507</c:v>
                </c:pt>
                <c:pt idx="1700">
                  <c:v>902056.44254277518</c:v>
                </c:pt>
                <c:pt idx="1701">
                  <c:v>638501.3558485118</c:v>
                </c:pt>
                <c:pt idx="1702">
                  <c:v>747137.19049512409</c:v>
                </c:pt>
                <c:pt idx="1703">
                  <c:v>743498.49911744683</c:v>
                </c:pt>
                <c:pt idx="1704">
                  <c:v>269709.5023468947</c:v>
                </c:pt>
                <c:pt idx="1705">
                  <c:v>634730.79400247801</c:v>
                </c:pt>
                <c:pt idx="1706">
                  <c:v>826264.70924248418</c:v>
                </c:pt>
                <c:pt idx="1707">
                  <c:v>528004.98547433445</c:v>
                </c:pt>
                <c:pt idx="1708">
                  <c:v>446655.10093172337</c:v>
                </c:pt>
                <c:pt idx="1709">
                  <c:v>469148.99235837255</c:v>
                </c:pt>
                <c:pt idx="1710">
                  <c:v>656281.51346820989</c:v>
                </c:pt>
                <c:pt idx="1711">
                  <c:v>647487.85515007982</c:v>
                </c:pt>
                <c:pt idx="1712">
                  <c:v>681142.58110115409</c:v>
                </c:pt>
                <c:pt idx="1713">
                  <c:v>693390.89271497773</c:v>
                </c:pt>
                <c:pt idx="1714">
                  <c:v>354506.94711162715</c:v>
                </c:pt>
                <c:pt idx="1715">
                  <c:v>804371.50097040541</c:v>
                </c:pt>
                <c:pt idx="1716">
                  <c:v>792635.10622912855</c:v>
                </c:pt>
                <c:pt idx="1717">
                  <c:v>860176.18923166138</c:v>
                </c:pt>
                <c:pt idx="1718">
                  <c:v>772334.56592148892</c:v>
                </c:pt>
                <c:pt idx="1719">
                  <c:v>596725.2250051006</c:v>
                </c:pt>
                <c:pt idx="1720">
                  <c:v>466991.84340648528</c:v>
                </c:pt>
                <c:pt idx="1721">
                  <c:v>515976.12730857037</c:v>
                </c:pt>
                <c:pt idx="1722">
                  <c:v>395574.16018723918</c:v>
                </c:pt>
                <c:pt idx="1723">
                  <c:v>683574.00862995116</c:v>
                </c:pt>
                <c:pt idx="1724">
                  <c:v>234973.33484148094</c:v>
                </c:pt>
                <c:pt idx="1725">
                  <c:v>525235.61193122971</c:v>
                </c:pt>
                <c:pt idx="1726">
                  <c:v>638070.81186116661</c:v>
                </c:pt>
                <c:pt idx="1727">
                  <c:v>636764.45791887946</c:v>
                </c:pt>
                <c:pt idx="1728">
                  <c:v>787451.27152470313</c:v>
                </c:pt>
                <c:pt idx="1729">
                  <c:v>783118.03224625147</c:v>
                </c:pt>
                <c:pt idx="1730">
                  <c:v>668135.39650376921</c:v>
                </c:pt>
                <c:pt idx="1731">
                  <c:v>939267.28702554142</c:v>
                </c:pt>
                <c:pt idx="1732">
                  <c:v>852814.97835681832</c:v>
                </c:pt>
                <c:pt idx="1733">
                  <c:v>823279.35781054921</c:v>
                </c:pt>
                <c:pt idx="1734">
                  <c:v>479267.71177927277</c:v>
                </c:pt>
                <c:pt idx="1735">
                  <c:v>376999.95612049382</c:v>
                </c:pt>
                <c:pt idx="1736">
                  <c:v>574237.49192405248</c:v>
                </c:pt>
                <c:pt idx="1737">
                  <c:v>805656.45301466226</c:v>
                </c:pt>
                <c:pt idx="1738">
                  <c:v>764745.7571379306</c:v>
                </c:pt>
                <c:pt idx="1739">
                  <c:v>614362.91992962349</c:v>
                </c:pt>
                <c:pt idx="1740">
                  <c:v>446477.50058924209</c:v>
                </c:pt>
                <c:pt idx="1741">
                  <c:v>405546.06066476495</c:v>
                </c:pt>
                <c:pt idx="1742">
                  <c:v>430417.03110855131</c:v>
                </c:pt>
                <c:pt idx="1743">
                  <c:v>445678.88243802567</c:v>
                </c:pt>
                <c:pt idx="1744">
                  <c:v>469023.05840824114</c:v>
                </c:pt>
                <c:pt idx="1745">
                  <c:v>530095.84707157337</c:v>
                </c:pt>
                <c:pt idx="1746">
                  <c:v>489726.76879529696</c:v>
                </c:pt>
                <c:pt idx="1747">
                  <c:v>665698.26980242645</c:v>
                </c:pt>
                <c:pt idx="1748">
                  <c:v>843909.77352306223</c:v>
                </c:pt>
                <c:pt idx="1749">
                  <c:v>690620.56744898879</c:v>
                </c:pt>
                <c:pt idx="1750">
                  <c:v>799721.99652442755</c:v>
                </c:pt>
                <c:pt idx="1751">
                  <c:v>836755.16504066181</c:v>
                </c:pt>
                <c:pt idx="1752">
                  <c:v>760133.11015296925</c:v>
                </c:pt>
                <c:pt idx="1753">
                  <c:v>823681.33590794005</c:v>
                </c:pt>
                <c:pt idx="1754">
                  <c:v>761851.42162850825</c:v>
                </c:pt>
                <c:pt idx="1755">
                  <c:v>857146.24626778578</c:v>
                </c:pt>
                <c:pt idx="1756">
                  <c:v>870650.7244171421</c:v>
                </c:pt>
                <c:pt idx="1757">
                  <c:v>705301.206346308</c:v>
                </c:pt>
                <c:pt idx="1758">
                  <c:v>418134.55829563749</c:v>
                </c:pt>
                <c:pt idx="1759">
                  <c:v>806410.69102369901</c:v>
                </c:pt>
                <c:pt idx="1760">
                  <c:v>900269.10844922042</c:v>
                </c:pt>
                <c:pt idx="1761">
                  <c:v>588352.34763396601</c:v>
                </c:pt>
                <c:pt idx="1762">
                  <c:v>536592.30194818124</c:v>
                </c:pt>
                <c:pt idx="1763">
                  <c:v>532240.14770712866</c:v>
                </c:pt>
                <c:pt idx="1764">
                  <c:v>617631.24444509693</c:v>
                </c:pt>
                <c:pt idx="1765">
                  <c:v>566213.15877942345</c:v>
                </c:pt>
                <c:pt idx="1766">
                  <c:v>370469.5050289433</c:v>
                </c:pt>
                <c:pt idx="1767">
                  <c:v>556384.6799680409</c:v>
                </c:pt>
                <c:pt idx="1768">
                  <c:v>699884.27195667557</c:v>
                </c:pt>
                <c:pt idx="1769">
                  <c:v>799721.04079490947</c:v>
                </c:pt>
                <c:pt idx="1770">
                  <c:v>945076.97721256013</c:v>
                </c:pt>
                <c:pt idx="1771">
                  <c:v>785816.30568135693</c:v>
                </c:pt>
                <c:pt idx="1772">
                  <c:v>993590.33397039841</c:v>
                </c:pt>
                <c:pt idx="1773">
                  <c:v>662626.5886748872</c:v>
                </c:pt>
                <c:pt idx="1774">
                  <c:v>747074.64921905275</c:v>
                </c:pt>
                <c:pt idx="1775">
                  <c:v>751977.10940504831</c:v>
                </c:pt>
                <c:pt idx="1776">
                  <c:v>551182.39445803</c:v>
                </c:pt>
                <c:pt idx="1777">
                  <c:v>553444.62554773246</c:v>
                </c:pt>
                <c:pt idx="1778">
                  <c:v>533798.50060590019</c:v>
                </c:pt>
                <c:pt idx="1779">
                  <c:v>708045.51377577067</c:v>
                </c:pt>
                <c:pt idx="1780">
                  <c:v>611236.58366622403</c:v>
                </c:pt>
                <c:pt idx="1781">
                  <c:v>879060.10308870592</c:v>
                </c:pt>
                <c:pt idx="1782">
                  <c:v>705023.24098813254</c:v>
                </c:pt>
                <c:pt idx="1783">
                  <c:v>761630.98940684716</c:v>
                </c:pt>
                <c:pt idx="1784">
                  <c:v>832922.87245731032</c:v>
                </c:pt>
                <c:pt idx="1785">
                  <c:v>901728.16776328848</c:v>
                </c:pt>
                <c:pt idx="1786">
                  <c:v>715967.4942193951</c:v>
                </c:pt>
                <c:pt idx="1787">
                  <c:v>925353.25894496928</c:v>
                </c:pt>
                <c:pt idx="1788">
                  <c:v>448461.61675931222</c:v>
                </c:pt>
                <c:pt idx="1789">
                  <c:v>517872.46639286861</c:v>
                </c:pt>
                <c:pt idx="1790">
                  <c:v>463895.11660204444</c:v>
                </c:pt>
                <c:pt idx="1791">
                  <c:v>548926.03172905918</c:v>
                </c:pt>
                <c:pt idx="1792">
                  <c:v>511612.0998254345</c:v>
                </c:pt>
                <c:pt idx="1793">
                  <c:v>480632.57086285576</c:v>
                </c:pt>
                <c:pt idx="1794">
                  <c:v>408545.05234283733</c:v>
                </c:pt>
                <c:pt idx="1795">
                  <c:v>262109.08116080813</c:v>
                </c:pt>
                <c:pt idx="1796">
                  <c:v>351032.94772825413</c:v>
                </c:pt>
                <c:pt idx="1797">
                  <c:v>400338.01261100546</c:v>
                </c:pt>
                <c:pt idx="1798">
                  <c:v>484873.88821745152</c:v>
                </c:pt>
                <c:pt idx="1799">
                  <c:v>491398.50165408937</c:v>
                </c:pt>
                <c:pt idx="1800">
                  <c:v>568063.09179082559</c:v>
                </c:pt>
                <c:pt idx="1801">
                  <c:v>426748.99431117065</c:v>
                </c:pt>
                <c:pt idx="1802">
                  <c:v>546039.33988971461</c:v>
                </c:pt>
                <c:pt idx="1803">
                  <c:v>481491.92994449439</c:v>
                </c:pt>
                <c:pt idx="1804">
                  <c:v>329103.00488923379</c:v>
                </c:pt>
                <c:pt idx="1805">
                  <c:v>398667.47833210701</c:v>
                </c:pt>
                <c:pt idx="1806">
                  <c:v>367754.02806329826</c:v>
                </c:pt>
                <c:pt idx="1807">
                  <c:v>454701.6776331907</c:v>
                </c:pt>
                <c:pt idx="1808">
                  <c:v>377967.39010982937</c:v>
                </c:pt>
                <c:pt idx="1809">
                  <c:v>522976.82069543633</c:v>
                </c:pt>
                <c:pt idx="1810">
                  <c:v>607506.18926711415</c:v>
                </c:pt>
                <c:pt idx="1811">
                  <c:v>653099.30021559005</c:v>
                </c:pt>
                <c:pt idx="1812">
                  <c:v>761138.81140049326</c:v>
                </c:pt>
                <c:pt idx="1813">
                  <c:v>812918.82780066424</c:v>
                </c:pt>
                <c:pt idx="1814">
                  <c:v>608925.87237223273</c:v>
                </c:pt>
                <c:pt idx="1815">
                  <c:v>457864.50674891617</c:v>
                </c:pt>
                <c:pt idx="1816">
                  <c:v>622423.83204808016</c:v>
                </c:pt>
                <c:pt idx="1817">
                  <c:v>339660.98244179791</c:v>
                </c:pt>
                <c:pt idx="1818">
                  <c:v>418738.14325163292</c:v>
                </c:pt>
                <c:pt idx="1819">
                  <c:v>404184.16709942662</c:v>
                </c:pt>
                <c:pt idx="1820">
                  <c:v>396773.16254462115</c:v>
                </c:pt>
                <c:pt idx="1821">
                  <c:v>535976.01059358602</c:v>
                </c:pt>
                <c:pt idx="1822">
                  <c:v>599327.18475721194</c:v>
                </c:pt>
                <c:pt idx="1823">
                  <c:v>309461.46533334418</c:v>
                </c:pt>
                <c:pt idx="1824">
                  <c:v>343023.55393284798</c:v>
                </c:pt>
                <c:pt idx="1825">
                  <c:v>282578.78920417256</c:v>
                </c:pt>
                <c:pt idx="1826">
                  <c:v>385049.47990795196</c:v>
                </c:pt>
                <c:pt idx="1827">
                  <c:v>352455.34785713966</c:v>
                </c:pt>
                <c:pt idx="1828">
                  <c:v>431026.46408356744</c:v>
                </c:pt>
                <c:pt idx="1829">
                  <c:v>320080.6963573526</c:v>
                </c:pt>
                <c:pt idx="1830">
                  <c:v>410336.52648481587</c:v>
                </c:pt>
                <c:pt idx="1831">
                  <c:v>369908.38222912495</c:v>
                </c:pt>
                <c:pt idx="1832">
                  <c:v>578084.19558998989</c:v>
                </c:pt>
                <c:pt idx="1833">
                  <c:v>486368.66771660867</c:v>
                </c:pt>
                <c:pt idx="1834">
                  <c:v>462339.42939944682</c:v>
                </c:pt>
                <c:pt idx="1835">
                  <c:v>450450.26127114182</c:v>
                </c:pt>
                <c:pt idx="1836">
                  <c:v>539660.27485789021</c:v>
                </c:pt>
                <c:pt idx="1837">
                  <c:v>491787.15985278902</c:v>
                </c:pt>
                <c:pt idx="1838">
                  <c:v>378060.53113052651</c:v>
                </c:pt>
                <c:pt idx="1839">
                  <c:v>288810.13682548166</c:v>
                </c:pt>
                <c:pt idx="1840">
                  <c:v>384096.80828097061</c:v>
                </c:pt>
                <c:pt idx="1841">
                  <c:v>380761.01877438277</c:v>
                </c:pt>
                <c:pt idx="1842">
                  <c:v>432391.33252051787</c:v>
                </c:pt>
                <c:pt idx="1843">
                  <c:v>586226.1014308352</c:v>
                </c:pt>
                <c:pt idx="1844">
                  <c:v>184999.4896204067</c:v>
                </c:pt>
                <c:pt idx="1845">
                  <c:v>442774.26359257288</c:v>
                </c:pt>
                <c:pt idx="1846">
                  <c:v>403203.27881396806</c:v>
                </c:pt>
                <c:pt idx="1847">
                  <c:v>486587.80212146067</c:v>
                </c:pt>
                <c:pt idx="1848">
                  <c:v>474329.85899076756</c:v>
                </c:pt>
                <c:pt idx="1849">
                  <c:v>468549.0962313707</c:v>
                </c:pt>
                <c:pt idx="1850">
                  <c:v>478423.77550957142</c:v>
                </c:pt>
                <c:pt idx="1851">
                  <c:v>596838.00252909749</c:v>
                </c:pt>
                <c:pt idx="1852">
                  <c:v>624299.08043948514</c:v>
                </c:pt>
                <c:pt idx="1853">
                  <c:v>491685.48878587806</c:v>
                </c:pt>
                <c:pt idx="1854">
                  <c:v>630772.70849190326</c:v>
                </c:pt>
                <c:pt idx="1855">
                  <c:v>550363.31756343506</c:v>
                </c:pt>
                <c:pt idx="1856">
                  <c:v>594466.49846211926</c:v>
                </c:pt>
                <c:pt idx="1857">
                  <c:v>554135.15946778969</c:v>
                </c:pt>
                <c:pt idx="1858">
                  <c:v>507927.96482012112</c:v>
                </c:pt>
                <c:pt idx="1859">
                  <c:v>368703.128668683</c:v>
                </c:pt>
                <c:pt idx="1860">
                  <c:v>537660.17095190426</c:v>
                </c:pt>
                <c:pt idx="1861">
                  <c:v>604773.5150844272</c:v>
                </c:pt>
                <c:pt idx="1862">
                  <c:v>507660.60226869525</c:v>
                </c:pt>
                <c:pt idx="1863">
                  <c:v>451482.15683207824</c:v>
                </c:pt>
                <c:pt idx="1864">
                  <c:v>395574.55293573986</c:v>
                </c:pt>
                <c:pt idx="1865">
                  <c:v>508063.04186066129</c:v>
                </c:pt>
                <c:pt idx="1866">
                  <c:v>528512.32554631098</c:v>
                </c:pt>
                <c:pt idx="1867">
                  <c:v>533686.39339568547</c:v>
                </c:pt>
                <c:pt idx="1868">
                  <c:v>447324.75002624351</c:v>
                </c:pt>
                <c:pt idx="1869">
                  <c:v>571095.21294627525</c:v>
                </c:pt>
                <c:pt idx="1870">
                  <c:v>752504.0595028298</c:v>
                </c:pt>
                <c:pt idx="1871">
                  <c:v>677072.9588897482</c:v>
                </c:pt>
                <c:pt idx="1872">
                  <c:v>593697.43762571679</c:v>
                </c:pt>
                <c:pt idx="1873">
                  <c:v>501057.07750703557</c:v>
                </c:pt>
                <c:pt idx="1874">
                  <c:v>260783.17159240227</c:v>
                </c:pt>
                <c:pt idx="1875">
                  <c:v>645820.51649396843</c:v>
                </c:pt>
                <c:pt idx="1876">
                  <c:v>594479.67617104261</c:v>
                </c:pt>
                <c:pt idx="1877">
                  <c:v>517232.51297353563</c:v>
                </c:pt>
                <c:pt idx="1878">
                  <c:v>631329.33676389151</c:v>
                </c:pt>
                <c:pt idx="1879">
                  <c:v>660302.94774124539</c:v>
                </c:pt>
                <c:pt idx="1880">
                  <c:v>587295.8532161715</c:v>
                </c:pt>
                <c:pt idx="1881">
                  <c:v>247419.34096107917</c:v>
                </c:pt>
                <c:pt idx="1882">
                  <c:v>446539.77444176568</c:v>
                </c:pt>
                <c:pt idx="1883">
                  <c:v>575722.29287044692</c:v>
                </c:pt>
                <c:pt idx="1884">
                  <c:v>600726.37238128786</c:v>
                </c:pt>
                <c:pt idx="1885">
                  <c:v>491144.07606309594</c:v>
                </c:pt>
                <c:pt idx="1886">
                  <c:v>620025.76229513763</c:v>
                </c:pt>
                <c:pt idx="1887">
                  <c:v>525216.89442242682</c:v>
                </c:pt>
                <c:pt idx="1888">
                  <c:v>630265.60992188496</c:v>
                </c:pt>
                <c:pt idx="1889">
                  <c:v>693535.19070562429</c:v>
                </c:pt>
                <c:pt idx="1890">
                  <c:v>487209.25667928113</c:v>
                </c:pt>
                <c:pt idx="1891">
                  <c:v>671623.4646736721</c:v>
                </c:pt>
                <c:pt idx="1892">
                  <c:v>594779.47922916315</c:v>
                </c:pt>
                <c:pt idx="1893">
                  <c:v>345410.14633513737</c:v>
                </c:pt>
                <c:pt idx="1894">
                  <c:v>670284.5516031133</c:v>
                </c:pt>
                <c:pt idx="1895">
                  <c:v>761940.0231466426</c:v>
                </c:pt>
                <c:pt idx="1896">
                  <c:v>539131.88310015155</c:v>
                </c:pt>
                <c:pt idx="1897">
                  <c:v>741471.57150665636</c:v>
                </c:pt>
                <c:pt idx="1898">
                  <c:v>628329.84547591733</c:v>
                </c:pt>
                <c:pt idx="1899">
                  <c:v>519046.43854770326</c:v>
                </c:pt>
                <c:pt idx="1900">
                  <c:v>633479.9750776767</c:v>
                </c:pt>
                <c:pt idx="1901">
                  <c:v>592475.42823146982</c:v>
                </c:pt>
                <c:pt idx="1902">
                  <c:v>540009.00198476075</c:v>
                </c:pt>
                <c:pt idx="1903">
                  <c:v>436087.18713489966</c:v>
                </c:pt>
                <c:pt idx="1904">
                  <c:v>514915.23396115022</c:v>
                </c:pt>
                <c:pt idx="1905">
                  <c:v>605590.78297064872</c:v>
                </c:pt>
                <c:pt idx="1906">
                  <c:v>620572.57770062541</c:v>
                </c:pt>
                <c:pt idx="1907">
                  <c:v>444197.54577332904</c:v>
                </c:pt>
                <c:pt idx="1908">
                  <c:v>434967.18884893344</c:v>
                </c:pt>
                <c:pt idx="1909">
                  <c:v>530138.54174491612</c:v>
                </c:pt>
                <c:pt idx="1910">
                  <c:v>493598.38379174581</c:v>
                </c:pt>
                <c:pt idx="1911">
                  <c:v>475834.06532372488</c:v>
                </c:pt>
                <c:pt idx="1912">
                  <c:v>577664.56515449623</c:v>
                </c:pt>
                <c:pt idx="1913">
                  <c:v>485443.80293849437</c:v>
                </c:pt>
                <c:pt idx="1914">
                  <c:v>676773.45541977172</c:v>
                </c:pt>
                <c:pt idx="1915">
                  <c:v>475104.18972059141</c:v>
                </c:pt>
                <c:pt idx="1916">
                  <c:v>610019.31686748844</c:v>
                </c:pt>
                <c:pt idx="1917">
                  <c:v>376408.74067346449</c:v>
                </c:pt>
                <c:pt idx="1918">
                  <c:v>345708.35175893025</c:v>
                </c:pt>
                <c:pt idx="1919">
                  <c:v>541109.30033232877</c:v>
                </c:pt>
                <c:pt idx="1920">
                  <c:v>629932.7505787405</c:v>
                </c:pt>
                <c:pt idx="1921">
                  <c:v>468759.55609977222</c:v>
                </c:pt>
                <c:pt idx="1922">
                  <c:v>391370.74628050171</c:v>
                </c:pt>
                <c:pt idx="1923">
                  <c:v>275019.41941704485</c:v>
                </c:pt>
                <c:pt idx="1924">
                  <c:v>557527.35860443243</c:v>
                </c:pt>
                <c:pt idx="1925">
                  <c:v>600818.51055375871</c:v>
                </c:pt>
                <c:pt idx="1926">
                  <c:v>751951.43829490175</c:v>
                </c:pt>
                <c:pt idx="1927">
                  <c:v>671288.09375135647</c:v>
                </c:pt>
                <c:pt idx="1928">
                  <c:v>671255.51452635753</c:v>
                </c:pt>
                <c:pt idx="1929">
                  <c:v>575188.21168638952</c:v>
                </c:pt>
                <c:pt idx="1930">
                  <c:v>706723.64057326701</c:v>
                </c:pt>
                <c:pt idx="1931">
                  <c:v>536573.76631477219</c:v>
                </c:pt>
                <c:pt idx="1932">
                  <c:v>715859.52168888994</c:v>
                </c:pt>
                <c:pt idx="1933">
                  <c:v>582991.78088308999</c:v>
                </c:pt>
                <c:pt idx="1934">
                  <c:v>680001.45483126608</c:v>
                </c:pt>
                <c:pt idx="1935">
                  <c:v>472424.75197959587</c:v>
                </c:pt>
                <c:pt idx="1936">
                  <c:v>579798.35269797384</c:v>
                </c:pt>
                <c:pt idx="1937">
                  <c:v>375865.01750693598</c:v>
                </c:pt>
                <c:pt idx="1938">
                  <c:v>334503.2034493495</c:v>
                </c:pt>
                <c:pt idx="1939">
                  <c:v>514320.64141881105</c:v>
                </c:pt>
                <c:pt idx="1940">
                  <c:v>543096.0324727213</c:v>
                </c:pt>
                <c:pt idx="1941">
                  <c:v>489810.39458728099</c:v>
                </c:pt>
                <c:pt idx="1942">
                  <c:v>684714.06134937378</c:v>
                </c:pt>
                <c:pt idx="1943">
                  <c:v>597128.84866336244</c:v>
                </c:pt>
                <c:pt idx="1944">
                  <c:v>579215.40181878163</c:v>
                </c:pt>
                <c:pt idx="1945">
                  <c:v>478878.95256932173</c:v>
                </c:pt>
                <c:pt idx="1946">
                  <c:v>457875.64428318432</c:v>
                </c:pt>
                <c:pt idx="1947">
                  <c:v>399911.33983347879</c:v>
                </c:pt>
                <c:pt idx="1948">
                  <c:v>349085.29617618193</c:v>
                </c:pt>
                <c:pt idx="1949">
                  <c:v>552357.09156955453</c:v>
                </c:pt>
                <c:pt idx="1950">
                  <c:v>217422.35215870661</c:v>
                </c:pt>
                <c:pt idx="1951">
                  <c:v>569132.49680185155</c:v>
                </c:pt>
                <c:pt idx="1952">
                  <c:v>439312.46811180247</c:v>
                </c:pt>
                <c:pt idx="1953">
                  <c:v>378044.4957623923</c:v>
                </c:pt>
                <c:pt idx="1954">
                  <c:v>549418.87590022176</c:v>
                </c:pt>
                <c:pt idx="1955">
                  <c:v>430765.27420037088</c:v>
                </c:pt>
                <c:pt idx="1956">
                  <c:v>472554.03636079235</c:v>
                </c:pt>
                <c:pt idx="1957">
                  <c:v>339348.34029202146</c:v>
                </c:pt>
                <c:pt idx="1958">
                  <c:v>751107.6689053321</c:v>
                </c:pt>
                <c:pt idx="1959">
                  <c:v>678672.29296938633</c:v>
                </c:pt>
                <c:pt idx="1960">
                  <c:v>245222.37637002423</c:v>
                </c:pt>
                <c:pt idx="1961">
                  <c:v>402261.38041346404</c:v>
                </c:pt>
                <c:pt idx="1962">
                  <c:v>590589.27411972615</c:v>
                </c:pt>
                <c:pt idx="1963">
                  <c:v>604088.55090582685</c:v>
                </c:pt>
                <c:pt idx="1964">
                  <c:v>270418.54673900269</c:v>
                </c:pt>
                <c:pt idx="1965">
                  <c:v>469826.33830055303</c:v>
                </c:pt>
                <c:pt idx="1966">
                  <c:v>443812.62284916383</c:v>
                </c:pt>
                <c:pt idx="1967">
                  <c:v>323104.90117604524</c:v>
                </c:pt>
                <c:pt idx="1968">
                  <c:v>273538.46846560028</c:v>
                </c:pt>
                <c:pt idx="1969">
                  <c:v>470718.52729257091</c:v>
                </c:pt>
                <c:pt idx="1970">
                  <c:v>661884.24014047987</c:v>
                </c:pt>
                <c:pt idx="1971">
                  <c:v>532182.65270397137</c:v>
                </c:pt>
                <c:pt idx="1972">
                  <c:v>552527.98602531385</c:v>
                </c:pt>
                <c:pt idx="1973">
                  <c:v>611556.03997009993</c:v>
                </c:pt>
                <c:pt idx="1974">
                  <c:v>375436.18579818006</c:v>
                </c:pt>
                <c:pt idx="1975">
                  <c:v>599808.50039761281</c:v>
                </c:pt>
                <c:pt idx="1976">
                  <c:v>299610.07223228482</c:v>
                </c:pt>
                <c:pt idx="1977">
                  <c:v>498335.78577737621</c:v>
                </c:pt>
                <c:pt idx="1978">
                  <c:v>455421.08402275236</c:v>
                </c:pt>
                <c:pt idx="1979">
                  <c:v>689945.59580582031</c:v>
                </c:pt>
                <c:pt idx="1980">
                  <c:v>362575.80376094376</c:v>
                </c:pt>
                <c:pt idx="1981">
                  <c:v>292812.91985280486</c:v>
                </c:pt>
                <c:pt idx="1982">
                  <c:v>352351.15605634544</c:v>
                </c:pt>
                <c:pt idx="1983">
                  <c:v>435879.36213999399</c:v>
                </c:pt>
                <c:pt idx="1984">
                  <c:v>317536.92727284844</c:v>
                </c:pt>
                <c:pt idx="1985">
                  <c:v>597951.83106538048</c:v>
                </c:pt>
                <c:pt idx="1986">
                  <c:v>597885.29935985547</c:v>
                </c:pt>
                <c:pt idx="1987">
                  <c:v>633383.93567045138</c:v>
                </c:pt>
                <c:pt idx="1988">
                  <c:v>403537.42696495249</c:v>
                </c:pt>
                <c:pt idx="1989">
                  <c:v>480229.98178726039</c:v>
                </c:pt>
                <c:pt idx="1990">
                  <c:v>712617.13562355016</c:v>
                </c:pt>
                <c:pt idx="1991">
                  <c:v>312644.98290742567</c:v>
                </c:pt>
                <c:pt idx="1992">
                  <c:v>424995.5269369657</c:v>
                </c:pt>
                <c:pt idx="1993">
                  <c:v>445996.13121928333</c:v>
                </c:pt>
                <c:pt idx="1994">
                  <c:v>518751.30615288101</c:v>
                </c:pt>
                <c:pt idx="1995">
                  <c:v>459997.06644701696</c:v>
                </c:pt>
                <c:pt idx="1996">
                  <c:v>506189.62247052445</c:v>
                </c:pt>
                <c:pt idx="1997">
                  <c:v>224985.53126907369</c:v>
                </c:pt>
                <c:pt idx="1998">
                  <c:v>422582.63530528627</c:v>
                </c:pt>
                <c:pt idx="1999">
                  <c:v>430559.88649161055</c:v>
                </c:pt>
                <c:pt idx="2000">
                  <c:v>278921.91620462079</c:v>
                </c:pt>
                <c:pt idx="2001">
                  <c:v>438000.5682077363</c:v>
                </c:pt>
                <c:pt idx="2002">
                  <c:v>314455.72232007177</c:v>
                </c:pt>
                <c:pt idx="2003">
                  <c:v>510718.38692082907</c:v>
                </c:pt>
                <c:pt idx="2004">
                  <c:v>527573.29488769616</c:v>
                </c:pt>
                <c:pt idx="2005">
                  <c:v>595074.7487025063</c:v>
                </c:pt>
                <c:pt idx="2006">
                  <c:v>449225.91862008639</c:v>
                </c:pt>
                <c:pt idx="2007">
                  <c:v>491750.26351401821</c:v>
                </c:pt>
                <c:pt idx="2008">
                  <c:v>574210.42381080007</c:v>
                </c:pt>
                <c:pt idx="2009">
                  <c:v>233199.28951129972</c:v>
                </c:pt>
                <c:pt idx="2010">
                  <c:v>252073.91575498195</c:v>
                </c:pt>
                <c:pt idx="2011">
                  <c:v>139591.77037215576</c:v>
                </c:pt>
                <c:pt idx="2012">
                  <c:v>205381.20045797349</c:v>
                </c:pt>
                <c:pt idx="2013">
                  <c:v>-31862.550012710723</c:v>
                </c:pt>
                <c:pt idx="2014">
                  <c:v>62349.930768099395</c:v>
                </c:pt>
                <c:pt idx="2015">
                  <c:v>68081.689781576861</c:v>
                </c:pt>
                <c:pt idx="2016">
                  <c:v>213180.81836061901</c:v>
                </c:pt>
                <c:pt idx="2017">
                  <c:v>208491.36495375872</c:v>
                </c:pt>
                <c:pt idx="2018">
                  <c:v>429095.16565947083</c:v>
                </c:pt>
                <c:pt idx="2019">
                  <c:v>500862.2388183765</c:v>
                </c:pt>
                <c:pt idx="2020">
                  <c:v>609618.32708266634</c:v>
                </c:pt>
                <c:pt idx="2021">
                  <c:v>499465.06697779242</c:v>
                </c:pt>
                <c:pt idx="2022">
                  <c:v>451131.93021174963</c:v>
                </c:pt>
                <c:pt idx="2023">
                  <c:v>554408.2840010589</c:v>
                </c:pt>
                <c:pt idx="2024">
                  <c:v>675486.14241627231</c:v>
                </c:pt>
                <c:pt idx="2025">
                  <c:v>299078.30809772684</c:v>
                </c:pt>
                <c:pt idx="2026">
                  <c:v>359573.57290277211</c:v>
                </c:pt>
                <c:pt idx="2027">
                  <c:v>420999.60029240925</c:v>
                </c:pt>
                <c:pt idx="2028">
                  <c:v>327473.78594341164</c:v>
                </c:pt>
                <c:pt idx="2029">
                  <c:v>572099.1216873657</c:v>
                </c:pt>
                <c:pt idx="2030">
                  <c:v>180094.49683576828</c:v>
                </c:pt>
                <c:pt idx="2031">
                  <c:v>463025.00168433395</c:v>
                </c:pt>
                <c:pt idx="2032">
                  <c:v>277826.3850856754</c:v>
                </c:pt>
                <c:pt idx="2033">
                  <c:v>630174.13122280582</c:v>
                </c:pt>
                <c:pt idx="2034">
                  <c:v>429891.47053788783</c:v>
                </c:pt>
                <c:pt idx="2035">
                  <c:v>262057.70488745786</c:v>
                </c:pt>
                <c:pt idx="2036">
                  <c:v>158374.84445055889</c:v>
                </c:pt>
                <c:pt idx="2037">
                  <c:v>397107.76362280879</c:v>
                </c:pt>
                <c:pt idx="2038">
                  <c:v>248486.05516146973</c:v>
                </c:pt>
                <c:pt idx="2039">
                  <c:v>74150.489441658792</c:v>
                </c:pt>
                <c:pt idx="2040">
                  <c:v>91243.466171789056</c:v>
                </c:pt>
                <c:pt idx="2041">
                  <c:v>244866.43663962773</c:v>
                </c:pt>
                <c:pt idx="2042">
                  <c:v>230557.6673314574</c:v>
                </c:pt>
                <c:pt idx="2043">
                  <c:v>144716.10541694175</c:v>
                </c:pt>
                <c:pt idx="2044">
                  <c:v>182763.77274759347</c:v>
                </c:pt>
                <c:pt idx="2045">
                  <c:v>287594.55401509919</c:v>
                </c:pt>
                <c:pt idx="2046">
                  <c:v>256554.14245251578</c:v>
                </c:pt>
                <c:pt idx="2047">
                  <c:v>7950.3957051312173</c:v>
                </c:pt>
                <c:pt idx="2048">
                  <c:v>248828.74479308707</c:v>
                </c:pt>
                <c:pt idx="2049">
                  <c:v>-16429.56467639214</c:v>
                </c:pt>
                <c:pt idx="2050">
                  <c:v>588587.26241103502</c:v>
                </c:pt>
                <c:pt idx="2051">
                  <c:v>525134.46247560787</c:v>
                </c:pt>
                <c:pt idx="2052">
                  <c:v>459846.31580445991</c:v>
                </c:pt>
                <c:pt idx="2053">
                  <c:v>542678.99242536235</c:v>
                </c:pt>
                <c:pt idx="2054">
                  <c:v>569542.21836158738</c:v>
                </c:pt>
                <c:pt idx="2055">
                  <c:v>539499.18064962665</c:v>
                </c:pt>
                <c:pt idx="2056">
                  <c:v>576421.96368285466</c:v>
                </c:pt>
                <c:pt idx="2057">
                  <c:v>287938.28335891606</c:v>
                </c:pt>
                <c:pt idx="2058">
                  <c:v>267081.20714491705</c:v>
                </c:pt>
                <c:pt idx="2059">
                  <c:v>398355.20271778619</c:v>
                </c:pt>
                <c:pt idx="2060">
                  <c:v>512626.53758930095</c:v>
                </c:pt>
                <c:pt idx="2061">
                  <c:v>480162.77567114774</c:v>
                </c:pt>
                <c:pt idx="2062">
                  <c:v>512075.18951004389</c:v>
                </c:pt>
                <c:pt idx="2063">
                  <c:v>322795.68965664349</c:v>
                </c:pt>
                <c:pt idx="2064">
                  <c:v>415722.70150880143</c:v>
                </c:pt>
                <c:pt idx="2065">
                  <c:v>282335.06037136773</c:v>
                </c:pt>
                <c:pt idx="2066">
                  <c:v>463408.55485062359</c:v>
                </c:pt>
                <c:pt idx="2067">
                  <c:v>418959.86406761874</c:v>
                </c:pt>
                <c:pt idx="2068">
                  <c:v>280557.10333926859</c:v>
                </c:pt>
                <c:pt idx="2069">
                  <c:v>420129.74528410874</c:v>
                </c:pt>
                <c:pt idx="2070">
                  <c:v>513052.99945968378</c:v>
                </c:pt>
                <c:pt idx="2071">
                  <c:v>495682.23063807999</c:v>
                </c:pt>
                <c:pt idx="2072">
                  <c:v>572210.81491493445</c:v>
                </c:pt>
                <c:pt idx="2073">
                  <c:v>589246.03866964893</c:v>
                </c:pt>
                <c:pt idx="2074">
                  <c:v>438268.27826793457</c:v>
                </c:pt>
                <c:pt idx="2075">
                  <c:v>356345.12310700462</c:v>
                </c:pt>
                <c:pt idx="2076">
                  <c:v>439384.22175970871</c:v>
                </c:pt>
                <c:pt idx="2077">
                  <c:v>411003.88661628641</c:v>
                </c:pt>
                <c:pt idx="2078">
                  <c:v>412229.01311192499</c:v>
                </c:pt>
                <c:pt idx="2079">
                  <c:v>286784.01772437315</c:v>
                </c:pt>
                <c:pt idx="2080">
                  <c:v>502615.40849170444</c:v>
                </c:pt>
                <c:pt idx="2081">
                  <c:v>421074.85883339285</c:v>
                </c:pt>
                <c:pt idx="2082">
                  <c:v>322810.9865031162</c:v>
                </c:pt>
                <c:pt idx="2083">
                  <c:v>407827.2489566289</c:v>
                </c:pt>
                <c:pt idx="2084">
                  <c:v>561085.23012912518</c:v>
                </c:pt>
                <c:pt idx="2085">
                  <c:v>434105.44787812437</c:v>
                </c:pt>
                <c:pt idx="2086">
                  <c:v>649225.43429669028</c:v>
                </c:pt>
                <c:pt idx="2087">
                  <c:v>628858.51896843128</c:v>
                </c:pt>
                <c:pt idx="2088">
                  <c:v>553938.12454604951</c:v>
                </c:pt>
                <c:pt idx="2089">
                  <c:v>289710.13258431066</c:v>
                </c:pt>
                <c:pt idx="2090">
                  <c:v>448726.92960653146</c:v>
                </c:pt>
                <c:pt idx="2091">
                  <c:v>573503.57285608712</c:v>
                </c:pt>
                <c:pt idx="2092">
                  <c:v>525939.98896598467</c:v>
                </c:pt>
                <c:pt idx="2093">
                  <c:v>383615.19201463315</c:v>
                </c:pt>
                <c:pt idx="2094">
                  <c:v>513622.91297683393</c:v>
                </c:pt>
                <c:pt idx="2095">
                  <c:v>253827.33207712902</c:v>
                </c:pt>
                <c:pt idx="2096">
                  <c:v>548536.92276340234</c:v>
                </c:pt>
                <c:pt idx="2097">
                  <c:v>547883.5490263392</c:v>
                </c:pt>
                <c:pt idx="2098">
                  <c:v>338084.56375419057</c:v>
                </c:pt>
                <c:pt idx="2099">
                  <c:v>549631.40699641476</c:v>
                </c:pt>
                <c:pt idx="2100">
                  <c:v>401630.40328604606</c:v>
                </c:pt>
                <c:pt idx="2101">
                  <c:v>317327.43058975873</c:v>
                </c:pt>
                <c:pt idx="2102">
                  <c:v>374474.4755045005</c:v>
                </c:pt>
                <c:pt idx="2103">
                  <c:v>438373.65693163947</c:v>
                </c:pt>
                <c:pt idx="2104">
                  <c:v>459265.32155339519</c:v>
                </c:pt>
                <c:pt idx="2105">
                  <c:v>317417.29176425206</c:v>
                </c:pt>
                <c:pt idx="2106">
                  <c:v>349636.95751649584</c:v>
                </c:pt>
                <c:pt idx="2107">
                  <c:v>272050.74574133265</c:v>
                </c:pt>
                <c:pt idx="2108">
                  <c:v>549647.42710227543</c:v>
                </c:pt>
                <c:pt idx="2109">
                  <c:v>454296.39967469935</c:v>
                </c:pt>
                <c:pt idx="2110">
                  <c:v>521884.14224595914</c:v>
                </c:pt>
                <c:pt idx="2111">
                  <c:v>638780.39043988637</c:v>
                </c:pt>
                <c:pt idx="2112">
                  <c:v>267670.79506312963</c:v>
                </c:pt>
                <c:pt idx="2113">
                  <c:v>505434.70396313979</c:v>
                </c:pt>
                <c:pt idx="2114">
                  <c:v>606164.28334623028</c:v>
                </c:pt>
                <c:pt idx="2115">
                  <c:v>667460.38094630756</c:v>
                </c:pt>
                <c:pt idx="2116">
                  <c:v>685330.47840847541</c:v>
                </c:pt>
                <c:pt idx="2117">
                  <c:v>783201.90865738201</c:v>
                </c:pt>
                <c:pt idx="2118">
                  <c:v>548836.80250501586</c:v>
                </c:pt>
                <c:pt idx="2119">
                  <c:v>697507.75032819051</c:v>
                </c:pt>
                <c:pt idx="2120">
                  <c:v>654802.32772423513</c:v>
                </c:pt>
                <c:pt idx="2121">
                  <c:v>686834.41674308991</c:v>
                </c:pt>
                <c:pt idx="2122">
                  <c:v>632584.6562594336</c:v>
                </c:pt>
                <c:pt idx="2123">
                  <c:v>435866.66434069461</c:v>
                </c:pt>
                <c:pt idx="2124">
                  <c:v>91425.695323547232</c:v>
                </c:pt>
                <c:pt idx="2125">
                  <c:v>428472.19078331802</c:v>
                </c:pt>
                <c:pt idx="2126">
                  <c:v>305226.83991165785</c:v>
                </c:pt>
                <c:pt idx="2127">
                  <c:v>368505.49933625362</c:v>
                </c:pt>
                <c:pt idx="2128">
                  <c:v>445198.8801259824</c:v>
                </c:pt>
                <c:pt idx="2129">
                  <c:v>363650.49181945506</c:v>
                </c:pt>
                <c:pt idx="2130">
                  <c:v>284349.26075022179</c:v>
                </c:pt>
                <c:pt idx="2131">
                  <c:v>282360.93385333475</c:v>
                </c:pt>
                <c:pt idx="2132">
                  <c:v>446817.98520946695</c:v>
                </c:pt>
                <c:pt idx="2133">
                  <c:v>210975.89471703494</c:v>
                </c:pt>
                <c:pt idx="2134">
                  <c:v>153761.62637536606</c:v>
                </c:pt>
                <c:pt idx="2135">
                  <c:v>317583.86823353311</c:v>
                </c:pt>
                <c:pt idx="2136">
                  <c:v>446314.91591376613</c:v>
                </c:pt>
                <c:pt idx="2137">
                  <c:v>438035.0424485266</c:v>
                </c:pt>
                <c:pt idx="2138">
                  <c:v>282708.58499891008</c:v>
                </c:pt>
                <c:pt idx="2139">
                  <c:v>439422.39714801457</c:v>
                </c:pt>
                <c:pt idx="2140">
                  <c:v>545356.54364203697</c:v>
                </c:pt>
                <c:pt idx="2141">
                  <c:v>197008.67890049174</c:v>
                </c:pt>
                <c:pt idx="2142">
                  <c:v>504630.3198562027</c:v>
                </c:pt>
                <c:pt idx="2143">
                  <c:v>225662.92812161171</c:v>
                </c:pt>
                <c:pt idx="2144">
                  <c:v>439235.02248390991</c:v>
                </c:pt>
                <c:pt idx="2145">
                  <c:v>524775.71031264984</c:v>
                </c:pt>
                <c:pt idx="2146">
                  <c:v>440655.65363958845</c:v>
                </c:pt>
                <c:pt idx="2147">
                  <c:v>716845.94148145127</c:v>
                </c:pt>
                <c:pt idx="2148">
                  <c:v>388279.90712149988</c:v>
                </c:pt>
                <c:pt idx="2149">
                  <c:v>603598.70195301482</c:v>
                </c:pt>
                <c:pt idx="2150">
                  <c:v>306067.0015451028</c:v>
                </c:pt>
                <c:pt idx="2151">
                  <c:v>558567.89238091197</c:v>
                </c:pt>
                <c:pt idx="2152">
                  <c:v>616181.60139704787</c:v>
                </c:pt>
                <c:pt idx="2153">
                  <c:v>586763.26603646332</c:v>
                </c:pt>
                <c:pt idx="2154">
                  <c:v>495066.30341107631</c:v>
                </c:pt>
                <c:pt idx="2155">
                  <c:v>282041.43358646758</c:v>
                </c:pt>
                <c:pt idx="2156">
                  <c:v>512633.92816642945</c:v>
                </c:pt>
                <c:pt idx="2157">
                  <c:v>416320.8770592392</c:v>
                </c:pt>
                <c:pt idx="2158">
                  <c:v>328918.74361744232</c:v>
                </c:pt>
                <c:pt idx="2159">
                  <c:v>226982.74829938708</c:v>
                </c:pt>
                <c:pt idx="2160">
                  <c:v>721385.87355511426</c:v>
                </c:pt>
                <c:pt idx="2161">
                  <c:v>774038.60272496566</c:v>
                </c:pt>
                <c:pt idx="2162">
                  <c:v>670669.20682137192</c:v>
                </c:pt>
                <c:pt idx="2163">
                  <c:v>457715.98004266812</c:v>
                </c:pt>
                <c:pt idx="2164">
                  <c:v>788723.59510538878</c:v>
                </c:pt>
                <c:pt idx="2165">
                  <c:v>750359.64114144829</c:v>
                </c:pt>
                <c:pt idx="2166">
                  <c:v>614826.35370542516</c:v>
                </c:pt>
                <c:pt idx="2167">
                  <c:v>743626.63585663552</c:v>
                </c:pt>
                <c:pt idx="2168">
                  <c:v>303590.96346102178</c:v>
                </c:pt>
                <c:pt idx="2169">
                  <c:v>265656.06445630512</c:v>
                </c:pt>
                <c:pt idx="2170">
                  <c:v>144212.3920880481</c:v>
                </c:pt>
                <c:pt idx="2171">
                  <c:v>238642.03203752558</c:v>
                </c:pt>
                <c:pt idx="2172">
                  <c:v>155792.29593234957</c:v>
                </c:pt>
                <c:pt idx="2173">
                  <c:v>516921.88093246869</c:v>
                </c:pt>
                <c:pt idx="2174">
                  <c:v>444727.6973038984</c:v>
                </c:pt>
                <c:pt idx="2175">
                  <c:v>151793.88007108579</c:v>
                </c:pt>
                <c:pt idx="2176">
                  <c:v>502782.59166076017</c:v>
                </c:pt>
                <c:pt idx="2177">
                  <c:v>454898.65057393163</c:v>
                </c:pt>
                <c:pt idx="2178">
                  <c:v>571832.84056296782</c:v>
                </c:pt>
                <c:pt idx="2179">
                  <c:v>319980.91382846341</c:v>
                </c:pt>
                <c:pt idx="2180">
                  <c:v>500038.17509586725</c:v>
                </c:pt>
                <c:pt idx="2181">
                  <c:v>546621.02475335053</c:v>
                </c:pt>
                <c:pt idx="2182">
                  <c:v>627288.0352006274</c:v>
                </c:pt>
                <c:pt idx="2183">
                  <c:v>511890.72642300569</c:v>
                </c:pt>
                <c:pt idx="2184">
                  <c:v>374800.98625211418</c:v>
                </c:pt>
                <c:pt idx="2185">
                  <c:v>445159.66144708509</c:v>
                </c:pt>
                <c:pt idx="2186">
                  <c:v>452416.84710353345</c:v>
                </c:pt>
                <c:pt idx="2187">
                  <c:v>255826.5883026293</c:v>
                </c:pt>
                <c:pt idx="2188">
                  <c:v>738940.48943941074</c:v>
                </c:pt>
                <c:pt idx="2189">
                  <c:v>713588.29191693035</c:v>
                </c:pt>
                <c:pt idx="2190">
                  <c:v>649784.41657937225</c:v>
                </c:pt>
                <c:pt idx="2191">
                  <c:v>599968.40875824215</c:v>
                </c:pt>
                <c:pt idx="2192">
                  <c:v>622345.73543115554</c:v>
                </c:pt>
                <c:pt idx="2193">
                  <c:v>650640.53343385714</c:v>
                </c:pt>
                <c:pt idx="2194">
                  <c:v>423188.95657996932</c:v>
                </c:pt>
                <c:pt idx="2195">
                  <c:v>428267.58511535311</c:v>
                </c:pt>
                <c:pt idx="2196">
                  <c:v>600564.71391571406</c:v>
                </c:pt>
                <c:pt idx="2197">
                  <c:v>590815.33573040343</c:v>
                </c:pt>
                <c:pt idx="2198">
                  <c:v>613038.79781376268</c:v>
                </c:pt>
                <c:pt idx="2199">
                  <c:v>729005.00911973475</c:v>
                </c:pt>
                <c:pt idx="2200">
                  <c:v>592174.05280197586</c:v>
                </c:pt>
                <c:pt idx="2201">
                  <c:v>644941.71335594391</c:v>
                </c:pt>
                <c:pt idx="2202">
                  <c:v>400892.74228933454</c:v>
                </c:pt>
                <c:pt idx="2203">
                  <c:v>616500.25235344307</c:v>
                </c:pt>
                <c:pt idx="2204">
                  <c:v>538940.34100698133</c:v>
                </c:pt>
                <c:pt idx="2205">
                  <c:v>412094.03423801856</c:v>
                </c:pt>
                <c:pt idx="2206">
                  <c:v>599968.4801762253</c:v>
                </c:pt>
                <c:pt idx="2207">
                  <c:v>448657.38913886069</c:v>
                </c:pt>
                <c:pt idx="2208">
                  <c:v>540328.9389390538</c:v>
                </c:pt>
                <c:pt idx="2209">
                  <c:v>297299.11083465838</c:v>
                </c:pt>
                <c:pt idx="2210">
                  <c:v>576184.91092475038</c:v>
                </c:pt>
                <c:pt idx="2211">
                  <c:v>336616.08717558382</c:v>
                </c:pt>
                <c:pt idx="2212">
                  <c:v>656194.93822735432</c:v>
                </c:pt>
                <c:pt idx="2213">
                  <c:v>593027.59650575882</c:v>
                </c:pt>
                <c:pt idx="2214">
                  <c:v>518172.40654752008</c:v>
                </c:pt>
                <c:pt idx="2215">
                  <c:v>567830.11406323942</c:v>
                </c:pt>
                <c:pt idx="2216">
                  <c:v>318664.88749484764</c:v>
                </c:pt>
                <c:pt idx="2217">
                  <c:v>492432.02782163193</c:v>
                </c:pt>
                <c:pt idx="2218">
                  <c:v>472446.74091590138</c:v>
                </c:pt>
                <c:pt idx="2219">
                  <c:v>501769.4035419593</c:v>
                </c:pt>
                <c:pt idx="2220">
                  <c:v>331242.64151131827</c:v>
                </c:pt>
                <c:pt idx="2221">
                  <c:v>435888.17217974336</c:v>
                </c:pt>
                <c:pt idx="2222">
                  <c:v>461117.20901937818</c:v>
                </c:pt>
                <c:pt idx="2223">
                  <c:v>444131.86327437905</c:v>
                </c:pt>
                <c:pt idx="2224">
                  <c:v>515298.70004009089</c:v>
                </c:pt>
                <c:pt idx="2225">
                  <c:v>413276.96846487315</c:v>
                </c:pt>
                <c:pt idx="2226">
                  <c:v>662911.9998593817</c:v>
                </c:pt>
                <c:pt idx="2227">
                  <c:v>494839.66217838071</c:v>
                </c:pt>
                <c:pt idx="2228">
                  <c:v>451201.19727696961</c:v>
                </c:pt>
                <c:pt idx="2229">
                  <c:v>239348.90706546605</c:v>
                </c:pt>
                <c:pt idx="2230">
                  <c:v>355903.29657705111</c:v>
                </c:pt>
                <c:pt idx="2231">
                  <c:v>231402.25487925066</c:v>
                </c:pt>
                <c:pt idx="2232">
                  <c:v>420231.84057834803</c:v>
                </c:pt>
                <c:pt idx="2233">
                  <c:v>323899.16212079447</c:v>
                </c:pt>
                <c:pt idx="2234">
                  <c:v>364717.88200828584</c:v>
                </c:pt>
                <c:pt idx="2235">
                  <c:v>372505.89736302465</c:v>
                </c:pt>
                <c:pt idx="2236">
                  <c:v>651081.8496620357</c:v>
                </c:pt>
                <c:pt idx="2237">
                  <c:v>388224.78765384963</c:v>
                </c:pt>
                <c:pt idx="2238">
                  <c:v>660374.61772270128</c:v>
                </c:pt>
                <c:pt idx="2239">
                  <c:v>683470.14253695903</c:v>
                </c:pt>
                <c:pt idx="2240">
                  <c:v>618097.53016035317</c:v>
                </c:pt>
                <c:pt idx="2241">
                  <c:v>508603.73364934552</c:v>
                </c:pt>
                <c:pt idx="2242">
                  <c:v>697029.14867140655</c:v>
                </c:pt>
                <c:pt idx="2243">
                  <c:v>498087.5746110194</c:v>
                </c:pt>
                <c:pt idx="2244">
                  <c:v>437884.70300670335</c:v>
                </c:pt>
                <c:pt idx="2245">
                  <c:v>211185.43311009923</c:v>
                </c:pt>
                <c:pt idx="2246">
                  <c:v>270695.94665557134</c:v>
                </c:pt>
                <c:pt idx="2247">
                  <c:v>551769.70002806594</c:v>
                </c:pt>
                <c:pt idx="2248">
                  <c:v>624643.01972353365</c:v>
                </c:pt>
                <c:pt idx="2249">
                  <c:v>259232.36204266263</c:v>
                </c:pt>
                <c:pt idx="2250">
                  <c:v>318141.66307078721</c:v>
                </c:pt>
                <c:pt idx="2251">
                  <c:v>291446.94652484014</c:v>
                </c:pt>
                <c:pt idx="2252">
                  <c:v>310394.75290670653</c:v>
                </c:pt>
                <c:pt idx="2253">
                  <c:v>178584.77883629032</c:v>
                </c:pt>
                <c:pt idx="2254">
                  <c:v>437231.96834774863</c:v>
                </c:pt>
                <c:pt idx="2255">
                  <c:v>230378.47055142111</c:v>
                </c:pt>
                <c:pt idx="2256">
                  <c:v>278560.17895288765</c:v>
                </c:pt>
                <c:pt idx="2257">
                  <c:v>499670.57805773959</c:v>
                </c:pt>
                <c:pt idx="2258">
                  <c:v>727294.19333759148</c:v>
                </c:pt>
                <c:pt idx="2259">
                  <c:v>405615.82408581529</c:v>
                </c:pt>
                <c:pt idx="2260">
                  <c:v>581514.11783772171</c:v>
                </c:pt>
                <c:pt idx="2261">
                  <c:v>424470.46130878921</c:v>
                </c:pt>
                <c:pt idx="2262">
                  <c:v>577329.06236798048</c:v>
                </c:pt>
                <c:pt idx="2263">
                  <c:v>213983.68454753642</c:v>
                </c:pt>
                <c:pt idx="2264">
                  <c:v>350383.63710889296</c:v>
                </c:pt>
                <c:pt idx="2265">
                  <c:v>256144.68638582429</c:v>
                </c:pt>
                <c:pt idx="2266">
                  <c:v>357007.27948208054</c:v>
                </c:pt>
                <c:pt idx="2267">
                  <c:v>335653.46484047198</c:v>
                </c:pt>
                <c:pt idx="2268">
                  <c:v>496084.52139432658</c:v>
                </c:pt>
                <c:pt idx="2269">
                  <c:v>174720.07336485531</c:v>
                </c:pt>
                <c:pt idx="2270">
                  <c:v>432489.34909203649</c:v>
                </c:pt>
                <c:pt idx="2271">
                  <c:v>276436.67008857429</c:v>
                </c:pt>
                <c:pt idx="2272">
                  <c:v>248695.88108589829</c:v>
                </c:pt>
                <c:pt idx="2273">
                  <c:v>148796.7065903655</c:v>
                </c:pt>
                <c:pt idx="2274">
                  <c:v>389661.06377331831</c:v>
                </c:pt>
                <c:pt idx="2275">
                  <c:v>513124.72111768275</c:v>
                </c:pt>
                <c:pt idx="2276">
                  <c:v>451190.26773916162</c:v>
                </c:pt>
                <c:pt idx="2277">
                  <c:v>411511.63442220446</c:v>
                </c:pt>
                <c:pt idx="2278">
                  <c:v>401982.49732206413</c:v>
                </c:pt>
                <c:pt idx="2279">
                  <c:v>315295.80753151985</c:v>
                </c:pt>
                <c:pt idx="2280">
                  <c:v>287972.58726681978</c:v>
                </c:pt>
                <c:pt idx="2281">
                  <c:v>46720.864274775784</c:v>
                </c:pt>
                <c:pt idx="2282">
                  <c:v>510123.74602449604</c:v>
                </c:pt>
                <c:pt idx="2283">
                  <c:v>848978.99560106196</c:v>
                </c:pt>
                <c:pt idx="2284">
                  <c:v>482187.21334531269</c:v>
                </c:pt>
                <c:pt idx="2285">
                  <c:v>709430.55389498535</c:v>
                </c:pt>
                <c:pt idx="2286">
                  <c:v>533139.03931320203</c:v>
                </c:pt>
                <c:pt idx="2287">
                  <c:v>758447.85204888647</c:v>
                </c:pt>
                <c:pt idx="2288">
                  <c:v>290446.39348362084</c:v>
                </c:pt>
                <c:pt idx="2289">
                  <c:v>821515.45061510499</c:v>
                </c:pt>
                <c:pt idx="2290">
                  <c:v>735811.21860203717</c:v>
                </c:pt>
                <c:pt idx="2291">
                  <c:v>785362.08503426204</c:v>
                </c:pt>
                <c:pt idx="2292">
                  <c:v>270226.1649869656</c:v>
                </c:pt>
                <c:pt idx="2293">
                  <c:v>950203.91433460568</c:v>
                </c:pt>
                <c:pt idx="2294">
                  <c:v>815323.22426551487</c:v>
                </c:pt>
                <c:pt idx="2295">
                  <c:v>785261.08501572185</c:v>
                </c:pt>
                <c:pt idx="2296">
                  <c:v>678885.72514972405</c:v>
                </c:pt>
                <c:pt idx="2297">
                  <c:v>844445.33242366894</c:v>
                </c:pt>
                <c:pt idx="2298">
                  <c:v>807413.74886927055</c:v>
                </c:pt>
                <c:pt idx="2299">
                  <c:v>880441.92097061116</c:v>
                </c:pt>
                <c:pt idx="2300">
                  <c:v>678293.57189491566</c:v>
                </c:pt>
                <c:pt idx="2301">
                  <c:v>634800.25599802495</c:v>
                </c:pt>
                <c:pt idx="2302">
                  <c:v>646212.58885209472</c:v>
                </c:pt>
                <c:pt idx="2303">
                  <c:v>587307.74242037372</c:v>
                </c:pt>
                <c:pt idx="2304">
                  <c:v>429690.36296243657</c:v>
                </c:pt>
                <c:pt idx="2305">
                  <c:v>591139.66924476251</c:v>
                </c:pt>
                <c:pt idx="2306">
                  <c:v>542345.62254910241</c:v>
                </c:pt>
                <c:pt idx="2307">
                  <c:v>79441.062011773494</c:v>
                </c:pt>
                <c:pt idx="2308">
                  <c:v>233682.67839411466</c:v>
                </c:pt>
                <c:pt idx="2309">
                  <c:v>470849.71541733824</c:v>
                </c:pt>
                <c:pt idx="2310">
                  <c:v>307659.92887893051</c:v>
                </c:pt>
                <c:pt idx="2311">
                  <c:v>303030.2673104573</c:v>
                </c:pt>
                <c:pt idx="2312">
                  <c:v>491323.43923927756</c:v>
                </c:pt>
                <c:pt idx="2313">
                  <c:v>439246.22922422912</c:v>
                </c:pt>
                <c:pt idx="2314">
                  <c:v>355501.96995093819</c:v>
                </c:pt>
                <c:pt idx="2315">
                  <c:v>317802.67495683976</c:v>
                </c:pt>
                <c:pt idx="2316">
                  <c:v>433339.10779609543</c:v>
                </c:pt>
                <c:pt idx="2317">
                  <c:v>270003.10977112839</c:v>
                </c:pt>
                <c:pt idx="2318">
                  <c:v>387005.1315247569</c:v>
                </c:pt>
                <c:pt idx="2319">
                  <c:v>213041.66491215565</c:v>
                </c:pt>
                <c:pt idx="2320">
                  <c:v>479764.19491460064</c:v>
                </c:pt>
                <c:pt idx="2321">
                  <c:v>62015.304668310571</c:v>
                </c:pt>
                <c:pt idx="2322">
                  <c:v>147598.15270203073</c:v>
                </c:pt>
                <c:pt idx="2323">
                  <c:v>439167.94520988001</c:v>
                </c:pt>
                <c:pt idx="2324">
                  <c:v>164525.42345724994</c:v>
                </c:pt>
                <c:pt idx="2325">
                  <c:v>380420.76563646045</c:v>
                </c:pt>
                <c:pt idx="2326">
                  <c:v>303215.55489736225</c:v>
                </c:pt>
                <c:pt idx="2327">
                  <c:v>587551.22105971805</c:v>
                </c:pt>
                <c:pt idx="2328">
                  <c:v>211644.61506887933</c:v>
                </c:pt>
                <c:pt idx="2329">
                  <c:v>518848.18553504959</c:v>
                </c:pt>
                <c:pt idx="2330">
                  <c:v>423172.5790733429</c:v>
                </c:pt>
                <c:pt idx="2331">
                  <c:v>446876.88602161017</c:v>
                </c:pt>
                <c:pt idx="2332">
                  <c:v>422580.81280633644</c:v>
                </c:pt>
                <c:pt idx="2333">
                  <c:v>203589.59486820508</c:v>
                </c:pt>
                <c:pt idx="2334">
                  <c:v>378250.8465192772</c:v>
                </c:pt>
                <c:pt idx="2335">
                  <c:v>556837.75453454524</c:v>
                </c:pt>
                <c:pt idx="2336">
                  <c:v>655453.06597903732</c:v>
                </c:pt>
                <c:pt idx="2337">
                  <c:v>494067.65531691222</c:v>
                </c:pt>
                <c:pt idx="2338">
                  <c:v>474455.65946374688</c:v>
                </c:pt>
                <c:pt idx="2339">
                  <c:v>538448.67158393771</c:v>
                </c:pt>
                <c:pt idx="2340">
                  <c:v>524199.08902832528</c:v>
                </c:pt>
                <c:pt idx="2341">
                  <c:v>704168.72575187404</c:v>
                </c:pt>
                <c:pt idx="2342">
                  <c:v>638584.09487137338</c:v>
                </c:pt>
                <c:pt idx="2343">
                  <c:v>599996.28101442638</c:v>
                </c:pt>
                <c:pt idx="2344">
                  <c:v>191136.65230193813</c:v>
                </c:pt>
                <c:pt idx="2345">
                  <c:v>541771.8390385001</c:v>
                </c:pt>
                <c:pt idx="2346">
                  <c:v>700079.67332971282</c:v>
                </c:pt>
                <c:pt idx="2347">
                  <c:v>465091.81229923753</c:v>
                </c:pt>
                <c:pt idx="2348">
                  <c:v>695705.43704560411</c:v>
                </c:pt>
                <c:pt idx="2349">
                  <c:v>218273.48577920307</c:v>
                </c:pt>
                <c:pt idx="2350">
                  <c:v>608650.70573228074</c:v>
                </c:pt>
                <c:pt idx="2351">
                  <c:v>524858.922438649</c:v>
                </c:pt>
                <c:pt idx="2352">
                  <c:v>268586.03122482094</c:v>
                </c:pt>
                <c:pt idx="2353">
                  <c:v>692749.52812524035</c:v>
                </c:pt>
                <c:pt idx="2354">
                  <c:v>593676.3115525879</c:v>
                </c:pt>
                <c:pt idx="2355">
                  <c:v>678185.44133146433</c:v>
                </c:pt>
                <c:pt idx="2356">
                  <c:v>617768.35429046385</c:v>
                </c:pt>
                <c:pt idx="2357">
                  <c:v>551787.01251221728</c:v>
                </c:pt>
                <c:pt idx="2358">
                  <c:v>422923.42219104525</c:v>
                </c:pt>
                <c:pt idx="2359">
                  <c:v>459738.09199981566</c:v>
                </c:pt>
                <c:pt idx="2360">
                  <c:v>588818.28675554681</c:v>
                </c:pt>
                <c:pt idx="2361">
                  <c:v>457740.36261276808</c:v>
                </c:pt>
                <c:pt idx="2362">
                  <c:v>492835.30740766978</c:v>
                </c:pt>
                <c:pt idx="2363">
                  <c:v>570806.09925325029</c:v>
                </c:pt>
                <c:pt idx="2364">
                  <c:v>675040.31753411028</c:v>
                </c:pt>
                <c:pt idx="2365">
                  <c:v>782477.52679669368</c:v>
                </c:pt>
                <c:pt idx="2366">
                  <c:v>839137.27595678612</c:v>
                </c:pt>
                <c:pt idx="2367">
                  <c:v>631283.85845466645</c:v>
                </c:pt>
                <c:pt idx="2368">
                  <c:v>666676.4906694711</c:v>
                </c:pt>
                <c:pt idx="2369">
                  <c:v>650802.26221639849</c:v>
                </c:pt>
                <c:pt idx="2370">
                  <c:v>537048.32028353726</c:v>
                </c:pt>
                <c:pt idx="2371">
                  <c:v>780631.96976171702</c:v>
                </c:pt>
                <c:pt idx="2372">
                  <c:v>357258.05824519205</c:v>
                </c:pt>
                <c:pt idx="2373">
                  <c:v>669372.15641927719</c:v>
                </c:pt>
                <c:pt idx="2374">
                  <c:v>408553.65937928186</c:v>
                </c:pt>
                <c:pt idx="2375">
                  <c:v>526342.50405142084</c:v>
                </c:pt>
                <c:pt idx="2376">
                  <c:v>542459.953776062</c:v>
                </c:pt>
                <c:pt idx="2377">
                  <c:v>494344.52090682212</c:v>
                </c:pt>
                <c:pt idx="2378">
                  <c:v>359369.01987756946</c:v>
                </c:pt>
                <c:pt idx="2379">
                  <c:v>682144.55978540448</c:v>
                </c:pt>
                <c:pt idx="2380">
                  <c:v>751485.49748533312</c:v>
                </c:pt>
                <c:pt idx="2381">
                  <c:v>369711.38008352264</c:v>
                </c:pt>
                <c:pt idx="2382">
                  <c:v>700698.18457240891</c:v>
                </c:pt>
                <c:pt idx="2383">
                  <c:v>566592.30413450894</c:v>
                </c:pt>
                <c:pt idx="2384">
                  <c:v>867366.74489433668</c:v>
                </c:pt>
                <c:pt idx="2385">
                  <c:v>674870.9025167739</c:v>
                </c:pt>
                <c:pt idx="2386">
                  <c:v>694769.97714209103</c:v>
                </c:pt>
                <c:pt idx="2387">
                  <c:v>785757.24486255657</c:v>
                </c:pt>
                <c:pt idx="2388">
                  <c:v>487851.35449600249</c:v>
                </c:pt>
                <c:pt idx="2389">
                  <c:v>597527.67960599135</c:v>
                </c:pt>
                <c:pt idx="2390">
                  <c:v>748844.83510780951</c:v>
                </c:pt>
                <c:pt idx="2391">
                  <c:v>605703.64306646038</c:v>
                </c:pt>
                <c:pt idx="2392">
                  <c:v>276510.62154865952</c:v>
                </c:pt>
                <c:pt idx="2393">
                  <c:v>696550.61796097178</c:v>
                </c:pt>
                <c:pt idx="2394">
                  <c:v>641677.86337213882</c:v>
                </c:pt>
                <c:pt idx="2395">
                  <c:v>875767.86430563324</c:v>
                </c:pt>
                <c:pt idx="2396">
                  <c:v>736237.98717959365</c:v>
                </c:pt>
                <c:pt idx="2397">
                  <c:v>715024.79431484465</c:v>
                </c:pt>
                <c:pt idx="2398">
                  <c:v>725784.06028495135</c:v>
                </c:pt>
                <c:pt idx="2399">
                  <c:v>558738.91459285782</c:v>
                </c:pt>
                <c:pt idx="2400">
                  <c:v>644996.79010005586</c:v>
                </c:pt>
                <c:pt idx="2401">
                  <c:v>343446.67615967884</c:v>
                </c:pt>
                <c:pt idx="2402">
                  <c:v>537731.07265784102</c:v>
                </c:pt>
                <c:pt idx="2403">
                  <c:v>534154.14465673373</c:v>
                </c:pt>
                <c:pt idx="2404">
                  <c:v>908483.28763182217</c:v>
                </c:pt>
                <c:pt idx="2405">
                  <c:v>483861.50302034453</c:v>
                </c:pt>
                <c:pt idx="2406">
                  <c:v>411167.63685335009</c:v>
                </c:pt>
                <c:pt idx="2407">
                  <c:v>414431.51215410809</c:v>
                </c:pt>
                <c:pt idx="2408">
                  <c:v>512004.37972311128</c:v>
                </c:pt>
                <c:pt idx="2409">
                  <c:v>562961.95461918809</c:v>
                </c:pt>
                <c:pt idx="2410">
                  <c:v>511522.18339635077</c:v>
                </c:pt>
                <c:pt idx="2411">
                  <c:v>388714.72129661811</c:v>
                </c:pt>
                <c:pt idx="2412">
                  <c:v>356395.65006169712</c:v>
                </c:pt>
                <c:pt idx="2413">
                  <c:v>398372.52153610671</c:v>
                </c:pt>
                <c:pt idx="2414">
                  <c:v>594220.83553580579</c:v>
                </c:pt>
                <c:pt idx="2415">
                  <c:v>294251.23989495501</c:v>
                </c:pt>
                <c:pt idx="2416">
                  <c:v>331481.31907066953</c:v>
                </c:pt>
                <c:pt idx="2417">
                  <c:v>713414.40481369593</c:v>
                </c:pt>
                <c:pt idx="2418">
                  <c:v>249745.20436376747</c:v>
                </c:pt>
                <c:pt idx="2419">
                  <c:v>375527.04972769582</c:v>
                </c:pt>
                <c:pt idx="2420">
                  <c:v>527821.65325265401</c:v>
                </c:pt>
                <c:pt idx="2421">
                  <c:v>696129.01742176944</c:v>
                </c:pt>
                <c:pt idx="2422">
                  <c:v>639118.75079105922</c:v>
                </c:pt>
                <c:pt idx="2423">
                  <c:v>476821.64969413768</c:v>
                </c:pt>
                <c:pt idx="2424">
                  <c:v>475948.90840604733</c:v>
                </c:pt>
                <c:pt idx="2425">
                  <c:v>426424.71889993828</c:v>
                </c:pt>
                <c:pt idx="2426">
                  <c:v>654891.45872281422</c:v>
                </c:pt>
                <c:pt idx="2427">
                  <c:v>532670.04114601307</c:v>
                </c:pt>
                <c:pt idx="2428">
                  <c:v>628605.02722918952</c:v>
                </c:pt>
                <c:pt idx="2429">
                  <c:v>497978.80329116626</c:v>
                </c:pt>
                <c:pt idx="2430">
                  <c:v>779514.28197233053</c:v>
                </c:pt>
                <c:pt idx="2431">
                  <c:v>529972.63508358283</c:v>
                </c:pt>
                <c:pt idx="2432">
                  <c:v>557594.65945840697</c:v>
                </c:pt>
                <c:pt idx="2433">
                  <c:v>351574.80082778534</c:v>
                </c:pt>
                <c:pt idx="2434">
                  <c:v>661332.63395091554</c:v>
                </c:pt>
                <c:pt idx="2435">
                  <c:v>336262.92098573723</c:v>
                </c:pt>
                <c:pt idx="2436">
                  <c:v>564535.66337532038</c:v>
                </c:pt>
                <c:pt idx="2437">
                  <c:v>293819.53829073836</c:v>
                </c:pt>
                <c:pt idx="2438">
                  <c:v>227740.47659866721</c:v>
                </c:pt>
                <c:pt idx="2439">
                  <c:v>594631.09892236174</c:v>
                </c:pt>
                <c:pt idx="2440">
                  <c:v>772143.57298186282</c:v>
                </c:pt>
                <c:pt idx="2441">
                  <c:v>778843.48772494134</c:v>
                </c:pt>
                <c:pt idx="2442">
                  <c:v>310577.96215571545</c:v>
                </c:pt>
                <c:pt idx="2443">
                  <c:v>738183.17147251742</c:v>
                </c:pt>
                <c:pt idx="2444">
                  <c:v>557242.07156835927</c:v>
                </c:pt>
                <c:pt idx="2445">
                  <c:v>578263.06588309119</c:v>
                </c:pt>
                <c:pt idx="2446">
                  <c:v>655749.3825904961</c:v>
                </c:pt>
                <c:pt idx="2447">
                  <c:v>643163.93927395262</c:v>
                </c:pt>
                <c:pt idx="2448">
                  <c:v>550702.24905512226</c:v>
                </c:pt>
                <c:pt idx="2449">
                  <c:v>501647.81065381924</c:v>
                </c:pt>
                <c:pt idx="2450">
                  <c:v>523812.77237628499</c:v>
                </c:pt>
                <c:pt idx="2451">
                  <c:v>504174.28181895189</c:v>
                </c:pt>
                <c:pt idx="2452">
                  <c:v>542510.05191162566</c:v>
                </c:pt>
                <c:pt idx="2453">
                  <c:v>349751.57765958406</c:v>
                </c:pt>
                <c:pt idx="2454">
                  <c:v>683262.4356738379</c:v>
                </c:pt>
                <c:pt idx="2455">
                  <c:v>409469.61897426128</c:v>
                </c:pt>
                <c:pt idx="2456">
                  <c:v>292940.74514430272</c:v>
                </c:pt>
                <c:pt idx="2457">
                  <c:v>478334.70756719302</c:v>
                </c:pt>
                <c:pt idx="2458">
                  <c:v>230473.33450449328</c:v>
                </c:pt>
                <c:pt idx="2459">
                  <c:v>675682.39587525162</c:v>
                </c:pt>
                <c:pt idx="2460">
                  <c:v>545663.6494555379</c:v>
                </c:pt>
                <c:pt idx="2461">
                  <c:v>514842.02391689993</c:v>
                </c:pt>
                <c:pt idx="2462">
                  <c:v>227883.77518153048</c:v>
                </c:pt>
                <c:pt idx="2463">
                  <c:v>287479.62309824635</c:v>
                </c:pt>
                <c:pt idx="2464">
                  <c:v>426201.05920273066</c:v>
                </c:pt>
                <c:pt idx="2465">
                  <c:v>567212.14375958056</c:v>
                </c:pt>
                <c:pt idx="2466">
                  <c:v>695358.17206205323</c:v>
                </c:pt>
                <c:pt idx="2467">
                  <c:v>681651.63692578301</c:v>
                </c:pt>
                <c:pt idx="2468">
                  <c:v>515710.83281082916</c:v>
                </c:pt>
                <c:pt idx="2469">
                  <c:v>560427.28400830762</c:v>
                </c:pt>
                <c:pt idx="2470">
                  <c:v>384111.67240107298</c:v>
                </c:pt>
                <c:pt idx="2471">
                  <c:v>534637.43157489004</c:v>
                </c:pt>
                <c:pt idx="2472">
                  <c:v>509433.84327753622</c:v>
                </c:pt>
                <c:pt idx="2473">
                  <c:v>436719.24675220682</c:v>
                </c:pt>
                <c:pt idx="2474">
                  <c:v>602216.38321924291</c:v>
                </c:pt>
                <c:pt idx="2475">
                  <c:v>323597.41463683132</c:v>
                </c:pt>
                <c:pt idx="2476">
                  <c:v>504751.91901130654</c:v>
                </c:pt>
                <c:pt idx="2477">
                  <c:v>535255.38815676409</c:v>
                </c:pt>
                <c:pt idx="2478">
                  <c:v>362327.72844118736</c:v>
                </c:pt>
                <c:pt idx="2479">
                  <c:v>359391.75827207667</c:v>
                </c:pt>
                <c:pt idx="2480">
                  <c:v>313519.30923855503</c:v>
                </c:pt>
                <c:pt idx="2481">
                  <c:v>902601.58962840389</c:v>
                </c:pt>
                <c:pt idx="2482">
                  <c:v>448617.87614731997</c:v>
                </c:pt>
                <c:pt idx="2483">
                  <c:v>492906.58134920814</c:v>
                </c:pt>
                <c:pt idx="2484">
                  <c:v>742121.53605358209</c:v>
                </c:pt>
                <c:pt idx="2485">
                  <c:v>841945.50796373212</c:v>
                </c:pt>
                <c:pt idx="2486">
                  <c:v>653405.20891404245</c:v>
                </c:pt>
                <c:pt idx="2487">
                  <c:v>631327.42010441667</c:v>
                </c:pt>
                <c:pt idx="2488">
                  <c:v>480774.2133098559</c:v>
                </c:pt>
                <c:pt idx="2489">
                  <c:v>711789.14180113247</c:v>
                </c:pt>
                <c:pt idx="2490">
                  <c:v>512663.04702808266</c:v>
                </c:pt>
                <c:pt idx="2491">
                  <c:v>676763.45341482421</c:v>
                </c:pt>
                <c:pt idx="2492">
                  <c:v>409876.99437440553</c:v>
                </c:pt>
                <c:pt idx="2493">
                  <c:v>583427.89654071711</c:v>
                </c:pt>
                <c:pt idx="2494">
                  <c:v>447781.79049715342</c:v>
                </c:pt>
                <c:pt idx="2495">
                  <c:v>399640.83158119448</c:v>
                </c:pt>
                <c:pt idx="2496">
                  <c:v>844078.69071998179</c:v>
                </c:pt>
                <c:pt idx="2497">
                  <c:v>691723.62623261428</c:v>
                </c:pt>
                <c:pt idx="2498">
                  <c:v>538328.07171376259</c:v>
                </c:pt>
                <c:pt idx="2499">
                  <c:v>313911.89195959672</c:v>
                </c:pt>
                <c:pt idx="2500">
                  <c:v>480530.87785843451</c:v>
                </c:pt>
                <c:pt idx="2501">
                  <c:v>579146.2907228577</c:v>
                </c:pt>
                <c:pt idx="2502">
                  <c:v>336588.61518303945</c:v>
                </c:pt>
                <c:pt idx="2503">
                  <c:v>526322.0931292004</c:v>
                </c:pt>
                <c:pt idx="2504">
                  <c:v>507268.79755990498</c:v>
                </c:pt>
                <c:pt idx="2505">
                  <c:v>432387.39061532839</c:v>
                </c:pt>
                <c:pt idx="2506">
                  <c:v>502280.10384221631</c:v>
                </c:pt>
                <c:pt idx="2507">
                  <c:v>962527.62397702585</c:v>
                </c:pt>
                <c:pt idx="2508">
                  <c:v>989259.80594384635</c:v>
                </c:pt>
                <c:pt idx="2509">
                  <c:v>756680.65646380419</c:v>
                </c:pt>
                <c:pt idx="2510">
                  <c:v>840974.55884461617</c:v>
                </c:pt>
                <c:pt idx="2511">
                  <c:v>1042478.5601803446</c:v>
                </c:pt>
                <c:pt idx="2512">
                  <c:v>1041844.8032385687</c:v>
                </c:pt>
                <c:pt idx="2513">
                  <c:v>1026598.0049664215</c:v>
                </c:pt>
                <c:pt idx="2514">
                  <c:v>960714.82776118862</c:v>
                </c:pt>
                <c:pt idx="2515">
                  <c:v>886462.82792543084</c:v>
                </c:pt>
                <c:pt idx="2516">
                  <c:v>997817.55833421147</c:v>
                </c:pt>
                <c:pt idx="2517">
                  <c:v>1075500.8205337622</c:v>
                </c:pt>
                <c:pt idx="2518">
                  <c:v>739907.86629739474</c:v>
                </c:pt>
                <c:pt idx="2519">
                  <c:v>1034572.8703726244</c:v>
                </c:pt>
                <c:pt idx="2520">
                  <c:v>979459.80604420102</c:v>
                </c:pt>
                <c:pt idx="2521">
                  <c:v>986801.71151847718</c:v>
                </c:pt>
                <c:pt idx="2522">
                  <c:v>1074770.1822868916</c:v>
                </c:pt>
                <c:pt idx="2523">
                  <c:v>963159.52851133351</c:v>
                </c:pt>
                <c:pt idx="2524">
                  <c:v>724856.43137486558</c:v>
                </c:pt>
                <c:pt idx="2525">
                  <c:v>723868.17413614364</c:v>
                </c:pt>
                <c:pt idx="2526">
                  <c:v>736232.41586837394</c:v>
                </c:pt>
                <c:pt idx="2527">
                  <c:v>686749.81488108682</c:v>
                </c:pt>
                <c:pt idx="2528">
                  <c:v>846695.18754280603</c:v>
                </c:pt>
                <c:pt idx="2529">
                  <c:v>935053.28305630817</c:v>
                </c:pt>
                <c:pt idx="2530">
                  <c:v>991707.33107340476</c:v>
                </c:pt>
                <c:pt idx="2531">
                  <c:v>902684.25854690513</c:v>
                </c:pt>
                <c:pt idx="2532">
                  <c:v>1040427.498496393</c:v>
                </c:pt>
                <c:pt idx="2533">
                  <c:v>977785.32179448381</c:v>
                </c:pt>
                <c:pt idx="2534">
                  <c:v>932684.82577988296</c:v>
                </c:pt>
                <c:pt idx="2535">
                  <c:v>690904.39636436175</c:v>
                </c:pt>
                <c:pt idx="2536">
                  <c:v>721231.01272175275</c:v>
                </c:pt>
                <c:pt idx="2537">
                  <c:v>502768.98179502325</c:v>
                </c:pt>
                <c:pt idx="2538">
                  <c:v>901160.64621004113</c:v>
                </c:pt>
                <c:pt idx="2539">
                  <c:v>857220.91488576354</c:v>
                </c:pt>
                <c:pt idx="2540">
                  <c:v>727348.07926014403</c:v>
                </c:pt>
                <c:pt idx="2541">
                  <c:v>904722.43099427049</c:v>
                </c:pt>
                <c:pt idx="2542">
                  <c:v>936493.40097549499</c:v>
                </c:pt>
                <c:pt idx="2543">
                  <c:v>869088.08645747975</c:v>
                </c:pt>
                <c:pt idx="2544">
                  <c:v>716717.76674845861</c:v>
                </c:pt>
                <c:pt idx="2545">
                  <c:v>457395.3085994522</c:v>
                </c:pt>
                <c:pt idx="2546">
                  <c:v>539700.33529906976</c:v>
                </c:pt>
                <c:pt idx="2547">
                  <c:v>755570.87160817278</c:v>
                </c:pt>
                <c:pt idx="2548">
                  <c:v>699522.22514979716</c:v>
                </c:pt>
                <c:pt idx="2549">
                  <c:v>994652.62528233195</c:v>
                </c:pt>
                <c:pt idx="2550">
                  <c:v>1107359.8556580935</c:v>
                </c:pt>
                <c:pt idx="2551">
                  <c:v>835722.82393918827</c:v>
                </c:pt>
                <c:pt idx="2552">
                  <c:v>727675.64440883766</c:v>
                </c:pt>
                <c:pt idx="2553">
                  <c:v>997877.10927083867</c:v>
                </c:pt>
                <c:pt idx="2554">
                  <c:v>960908.0995517422</c:v>
                </c:pt>
                <c:pt idx="2555">
                  <c:v>950314.98536774167</c:v>
                </c:pt>
                <c:pt idx="2556">
                  <c:v>767314.28954269667</c:v>
                </c:pt>
                <c:pt idx="2557">
                  <c:v>742415.98694538977</c:v>
                </c:pt>
                <c:pt idx="2558">
                  <c:v>1022996.8378176593</c:v>
                </c:pt>
                <c:pt idx="2559">
                  <c:v>792244.76568672061</c:v>
                </c:pt>
                <c:pt idx="2560">
                  <c:v>1010312.8753874302</c:v>
                </c:pt>
                <c:pt idx="2561">
                  <c:v>880903.93641531607</c:v>
                </c:pt>
                <c:pt idx="2562">
                  <c:v>841018.41896424803</c:v>
                </c:pt>
                <c:pt idx="2563">
                  <c:v>1029529.4876496076</c:v>
                </c:pt>
                <c:pt idx="2564">
                  <c:v>816872.85037320887</c:v>
                </c:pt>
                <c:pt idx="2565">
                  <c:v>406366.8363340504</c:v>
                </c:pt>
                <c:pt idx="2566">
                  <c:v>693812.82627252291</c:v>
                </c:pt>
                <c:pt idx="2567">
                  <c:v>859010.3283563588</c:v>
                </c:pt>
                <c:pt idx="2568">
                  <c:v>1045699.172050113</c:v>
                </c:pt>
                <c:pt idx="2569">
                  <c:v>881140.06740677624</c:v>
                </c:pt>
                <c:pt idx="2570">
                  <c:v>835220.33676493797</c:v>
                </c:pt>
                <c:pt idx="2571">
                  <c:v>970892.93734686996</c:v>
                </c:pt>
                <c:pt idx="2572">
                  <c:v>1041495.3453379665</c:v>
                </c:pt>
                <c:pt idx="2573">
                  <c:v>915869.50895001972</c:v>
                </c:pt>
                <c:pt idx="2574">
                  <c:v>808562.28597810352</c:v>
                </c:pt>
                <c:pt idx="2575">
                  <c:v>1030053.7843882304</c:v>
                </c:pt>
                <c:pt idx="2576">
                  <c:v>969595.95097833604</c:v>
                </c:pt>
                <c:pt idx="2577">
                  <c:v>914936.50528419996</c:v>
                </c:pt>
                <c:pt idx="2578">
                  <c:v>721312.85580501019</c:v>
                </c:pt>
                <c:pt idx="2579">
                  <c:v>811630.15876865841</c:v>
                </c:pt>
                <c:pt idx="2580">
                  <c:v>1008342.8195325541</c:v>
                </c:pt>
                <c:pt idx="2581">
                  <c:v>878627.6544368302</c:v>
                </c:pt>
                <c:pt idx="2582">
                  <c:v>725955.06168697262</c:v>
                </c:pt>
                <c:pt idx="2583">
                  <c:v>961245.41002881527</c:v>
                </c:pt>
                <c:pt idx="2584">
                  <c:v>848657.66940951941</c:v>
                </c:pt>
                <c:pt idx="2585">
                  <c:v>1038425.7218868855</c:v>
                </c:pt>
                <c:pt idx="2586">
                  <c:v>940976.3048985959</c:v>
                </c:pt>
                <c:pt idx="2587">
                  <c:v>950176.89464375132</c:v>
                </c:pt>
                <c:pt idx="2588">
                  <c:v>1004446.0483658563</c:v>
                </c:pt>
                <c:pt idx="2589">
                  <c:v>597320.46510229772</c:v>
                </c:pt>
                <c:pt idx="2590">
                  <c:v>701746.56745821855</c:v>
                </c:pt>
                <c:pt idx="2591">
                  <c:v>840553.3389498922</c:v>
                </c:pt>
                <c:pt idx="2592">
                  <c:v>1046256.4541930527</c:v>
                </c:pt>
                <c:pt idx="2593">
                  <c:v>767997.37575946387</c:v>
                </c:pt>
                <c:pt idx="2594">
                  <c:v>783314.13119265181</c:v>
                </c:pt>
                <c:pt idx="2595">
                  <c:v>933894.57266489614</c:v>
                </c:pt>
                <c:pt idx="2596">
                  <c:v>776362.74903055525</c:v>
                </c:pt>
                <c:pt idx="2597">
                  <c:v>871165.12107299501</c:v>
                </c:pt>
                <c:pt idx="2598">
                  <c:v>748316.78250732995</c:v>
                </c:pt>
                <c:pt idx="2599">
                  <c:v>630392.25271434488</c:v>
                </c:pt>
                <c:pt idx="2600">
                  <c:v>477079.88588017377</c:v>
                </c:pt>
                <c:pt idx="2601">
                  <c:v>663318.9426747004</c:v>
                </c:pt>
                <c:pt idx="2602">
                  <c:v>529590.48309408315</c:v>
                </c:pt>
                <c:pt idx="2603">
                  <c:v>703784.39793684799</c:v>
                </c:pt>
                <c:pt idx="2604">
                  <c:v>280083.41304377321</c:v>
                </c:pt>
                <c:pt idx="2605">
                  <c:v>769305.43016601272</c:v>
                </c:pt>
                <c:pt idx="2606">
                  <c:v>789206.74946836766</c:v>
                </c:pt>
                <c:pt idx="2607">
                  <c:v>774307.31142242579</c:v>
                </c:pt>
                <c:pt idx="2608">
                  <c:v>636027.37554808462</c:v>
                </c:pt>
                <c:pt idx="2609">
                  <c:v>742496.27174474602</c:v>
                </c:pt>
                <c:pt idx="2610">
                  <c:v>968077.37041283108</c:v>
                </c:pt>
                <c:pt idx="2611">
                  <c:v>574646.6699835239</c:v>
                </c:pt>
                <c:pt idx="2612">
                  <c:v>800349.58138858364</c:v>
                </c:pt>
                <c:pt idx="2613">
                  <c:v>267130.69834369671</c:v>
                </c:pt>
                <c:pt idx="2614">
                  <c:v>554152.79756316775</c:v>
                </c:pt>
                <c:pt idx="2615">
                  <c:v>687635.8855162611</c:v>
                </c:pt>
                <c:pt idx="2616">
                  <c:v>742937.25773598743</c:v>
                </c:pt>
                <c:pt idx="2617">
                  <c:v>828436.83506131661</c:v>
                </c:pt>
                <c:pt idx="2618">
                  <c:v>827257.85077116196</c:v>
                </c:pt>
                <c:pt idx="2619">
                  <c:v>454818.66151506937</c:v>
                </c:pt>
                <c:pt idx="2620">
                  <c:v>502343.38455219771</c:v>
                </c:pt>
                <c:pt idx="2621">
                  <c:v>646739.13084527652</c:v>
                </c:pt>
                <c:pt idx="2622">
                  <c:v>551425.42523917195</c:v>
                </c:pt>
                <c:pt idx="2623">
                  <c:v>374880.02711235126</c:v>
                </c:pt>
                <c:pt idx="2624">
                  <c:v>265181.5207392411</c:v>
                </c:pt>
                <c:pt idx="2625">
                  <c:v>525425.5101726189</c:v>
                </c:pt>
                <c:pt idx="2626">
                  <c:v>624330.4914040186</c:v>
                </c:pt>
                <c:pt idx="2627">
                  <c:v>544586.66227075108</c:v>
                </c:pt>
                <c:pt idx="2628">
                  <c:v>277469.91014888918</c:v>
                </c:pt>
                <c:pt idx="2629">
                  <c:v>435873.7151213591</c:v>
                </c:pt>
                <c:pt idx="2630">
                  <c:v>237247.38799260481</c:v>
                </c:pt>
                <c:pt idx="2631">
                  <c:v>660867.41907730629</c:v>
                </c:pt>
                <c:pt idx="2632">
                  <c:v>713694.0372018473</c:v>
                </c:pt>
                <c:pt idx="2633">
                  <c:v>755284.34461375722</c:v>
                </c:pt>
                <c:pt idx="2634">
                  <c:v>349877.18531003804</c:v>
                </c:pt>
                <c:pt idx="2635">
                  <c:v>704628.95131879568</c:v>
                </c:pt>
                <c:pt idx="2636">
                  <c:v>615852.94197953003</c:v>
                </c:pt>
                <c:pt idx="2637">
                  <c:v>202366.44955894421</c:v>
                </c:pt>
                <c:pt idx="2638">
                  <c:v>809577.9278722353</c:v>
                </c:pt>
                <c:pt idx="2639">
                  <c:v>745847.02244883194</c:v>
                </c:pt>
                <c:pt idx="2640">
                  <c:v>758570.82235300727</c:v>
                </c:pt>
                <c:pt idx="2641">
                  <c:v>731518.58586920192</c:v>
                </c:pt>
                <c:pt idx="2642">
                  <c:v>622987.96419569699</c:v>
                </c:pt>
                <c:pt idx="2643">
                  <c:v>562304.06484942732</c:v>
                </c:pt>
                <c:pt idx="2644">
                  <c:v>520165.18614689482</c:v>
                </c:pt>
                <c:pt idx="2645">
                  <c:v>682173.0706228097</c:v>
                </c:pt>
                <c:pt idx="2646">
                  <c:v>754821.87615270016</c:v>
                </c:pt>
                <c:pt idx="2647">
                  <c:v>698879.84194988932</c:v>
                </c:pt>
                <c:pt idx="2648">
                  <c:v>833895.09120910452</c:v>
                </c:pt>
                <c:pt idx="2649">
                  <c:v>390303.11613068508</c:v>
                </c:pt>
                <c:pt idx="2650">
                  <c:v>503462.08572248515</c:v>
                </c:pt>
                <c:pt idx="2651">
                  <c:v>648863.90342923661</c:v>
                </c:pt>
                <c:pt idx="2652">
                  <c:v>359123.61043777439</c:v>
                </c:pt>
                <c:pt idx="2653">
                  <c:v>647189.56020077458</c:v>
                </c:pt>
                <c:pt idx="2654">
                  <c:v>629919.52294928557</c:v>
                </c:pt>
                <c:pt idx="2655">
                  <c:v>575774.28851597675</c:v>
                </c:pt>
                <c:pt idx="2656">
                  <c:v>403051.91373848228</c:v>
                </c:pt>
                <c:pt idx="2657">
                  <c:v>782761.47894071566</c:v>
                </c:pt>
                <c:pt idx="2658">
                  <c:v>652884.09052423504</c:v>
                </c:pt>
                <c:pt idx="2659">
                  <c:v>764425.47703581676</c:v>
                </c:pt>
                <c:pt idx="2660">
                  <c:v>720919.08659848978</c:v>
                </c:pt>
                <c:pt idx="2661">
                  <c:v>663920.51095802861</c:v>
                </c:pt>
                <c:pt idx="2662">
                  <c:v>656659.92775921221</c:v>
                </c:pt>
                <c:pt idx="2663">
                  <c:v>762701.06455994316</c:v>
                </c:pt>
                <c:pt idx="2664">
                  <c:v>527475.299156036</c:v>
                </c:pt>
                <c:pt idx="2665">
                  <c:v>719187.29434905329</c:v>
                </c:pt>
                <c:pt idx="2666">
                  <c:v>659035.82257135224</c:v>
                </c:pt>
                <c:pt idx="2667">
                  <c:v>661486.89452101197</c:v>
                </c:pt>
                <c:pt idx="2668">
                  <c:v>955445.31464667351</c:v>
                </c:pt>
                <c:pt idx="2669">
                  <c:v>748764.77396107488</c:v>
                </c:pt>
                <c:pt idx="2670">
                  <c:v>894919.07459322817</c:v>
                </c:pt>
                <c:pt idx="2671">
                  <c:v>627030.47658130853</c:v>
                </c:pt>
                <c:pt idx="2672">
                  <c:v>666983.18016275344</c:v>
                </c:pt>
                <c:pt idx="2673">
                  <c:v>621085.04396103974</c:v>
                </c:pt>
                <c:pt idx="2674">
                  <c:v>820698.28944114281</c:v>
                </c:pt>
                <c:pt idx="2675">
                  <c:v>832386.59931813192</c:v>
                </c:pt>
                <c:pt idx="2676">
                  <c:v>976855.62404793105</c:v>
                </c:pt>
                <c:pt idx="2677">
                  <c:v>371592.87308095506</c:v>
                </c:pt>
                <c:pt idx="2678">
                  <c:v>477279.15907249111</c:v>
                </c:pt>
                <c:pt idx="2679">
                  <c:v>366808.40189391735</c:v>
                </c:pt>
                <c:pt idx="2680">
                  <c:v>572886.1320459831</c:v>
                </c:pt>
                <c:pt idx="2681">
                  <c:v>494392.27104381029</c:v>
                </c:pt>
                <c:pt idx="2682">
                  <c:v>666797.91927463748</c:v>
                </c:pt>
                <c:pt idx="2683">
                  <c:v>632143.90411114902</c:v>
                </c:pt>
                <c:pt idx="2684">
                  <c:v>529676.14714877575</c:v>
                </c:pt>
                <c:pt idx="2685">
                  <c:v>641447.62708624743</c:v>
                </c:pt>
                <c:pt idx="2686">
                  <c:v>683753.88009719236</c:v>
                </c:pt>
                <c:pt idx="2687">
                  <c:v>783945.55343332014</c:v>
                </c:pt>
                <c:pt idx="2688">
                  <c:v>578183.22951605672</c:v>
                </c:pt>
                <c:pt idx="2689">
                  <c:v>833433.87856768246</c:v>
                </c:pt>
                <c:pt idx="2690">
                  <c:v>871078.60234461084</c:v>
                </c:pt>
                <c:pt idx="2691">
                  <c:v>816325.8179756985</c:v>
                </c:pt>
                <c:pt idx="2692">
                  <c:v>528378.72164016543</c:v>
                </c:pt>
                <c:pt idx="2693">
                  <c:v>527925.85059875774</c:v>
                </c:pt>
                <c:pt idx="2694">
                  <c:v>641154.95190614462</c:v>
                </c:pt>
                <c:pt idx="2695">
                  <c:v>713490.06926539668</c:v>
                </c:pt>
                <c:pt idx="2696">
                  <c:v>735040.8214013644</c:v>
                </c:pt>
                <c:pt idx="2697">
                  <c:v>659258.57563137345</c:v>
                </c:pt>
                <c:pt idx="2698">
                  <c:v>658342.89643375156</c:v>
                </c:pt>
                <c:pt idx="2699">
                  <c:v>451217.1581560371</c:v>
                </c:pt>
                <c:pt idx="2700">
                  <c:v>587891.15941573738</c:v>
                </c:pt>
                <c:pt idx="2701">
                  <c:v>508770.61047950608</c:v>
                </c:pt>
                <c:pt idx="2702">
                  <c:v>372857.5738906163</c:v>
                </c:pt>
                <c:pt idx="2703">
                  <c:v>426749.57111672289</c:v>
                </c:pt>
                <c:pt idx="2704">
                  <c:v>658281.78488465399</c:v>
                </c:pt>
                <c:pt idx="2705">
                  <c:v>992917.88042436575</c:v>
                </c:pt>
                <c:pt idx="2706">
                  <c:v>582919.56986138958</c:v>
                </c:pt>
                <c:pt idx="2707">
                  <c:v>576359.87843583943</c:v>
                </c:pt>
                <c:pt idx="2708">
                  <c:v>758069.0716248987</c:v>
                </c:pt>
                <c:pt idx="2709">
                  <c:v>407706.88135201024</c:v>
                </c:pt>
                <c:pt idx="2710">
                  <c:v>709691.66190697136</c:v>
                </c:pt>
                <c:pt idx="2711">
                  <c:v>784875.53679088503</c:v>
                </c:pt>
                <c:pt idx="2712">
                  <c:v>564630.35633924103</c:v>
                </c:pt>
                <c:pt idx="2713">
                  <c:v>683879.42251765064</c:v>
                </c:pt>
                <c:pt idx="2714">
                  <c:v>483735.79548722639</c:v>
                </c:pt>
                <c:pt idx="2715">
                  <c:v>489813.11181154638</c:v>
                </c:pt>
                <c:pt idx="2716">
                  <c:v>759218.38545688521</c:v>
                </c:pt>
                <c:pt idx="2717">
                  <c:v>782328.68439179519</c:v>
                </c:pt>
                <c:pt idx="2718">
                  <c:v>784721.20755537623</c:v>
                </c:pt>
                <c:pt idx="2719">
                  <c:v>488569.92968189256</c:v>
                </c:pt>
                <c:pt idx="2720">
                  <c:v>571975.74885357753</c:v>
                </c:pt>
                <c:pt idx="2721">
                  <c:v>638428.03345548222</c:v>
                </c:pt>
                <c:pt idx="2722">
                  <c:v>509979.22408646287</c:v>
                </c:pt>
                <c:pt idx="2723">
                  <c:v>453532.29026291601</c:v>
                </c:pt>
                <c:pt idx="2724">
                  <c:v>349176.77509318851</c:v>
                </c:pt>
                <c:pt idx="2725">
                  <c:v>412579.93413993082</c:v>
                </c:pt>
                <c:pt idx="2726">
                  <c:v>590342.94932477572</c:v>
                </c:pt>
                <c:pt idx="2727">
                  <c:v>450650.11836248764</c:v>
                </c:pt>
                <c:pt idx="2728">
                  <c:v>485772.27967152174</c:v>
                </c:pt>
                <c:pt idx="2729">
                  <c:v>726885.67875879165</c:v>
                </c:pt>
                <c:pt idx="2730">
                  <c:v>556796.33959373028</c:v>
                </c:pt>
                <c:pt idx="2731">
                  <c:v>534044.82223639323</c:v>
                </c:pt>
                <c:pt idx="2732">
                  <c:v>606998.41904418566</c:v>
                </c:pt>
                <c:pt idx="2733">
                  <c:v>461295.94091760821</c:v>
                </c:pt>
                <c:pt idx="2734">
                  <c:v>582915.02943700238</c:v>
                </c:pt>
                <c:pt idx="2735">
                  <c:v>426347.08247189707</c:v>
                </c:pt>
                <c:pt idx="2736">
                  <c:v>448827.88070669846</c:v>
                </c:pt>
                <c:pt idx="2737">
                  <c:v>595779.40824922896</c:v>
                </c:pt>
                <c:pt idx="2738">
                  <c:v>584059.76163398346</c:v>
                </c:pt>
                <c:pt idx="2739">
                  <c:v>392212.35113047622</c:v>
                </c:pt>
                <c:pt idx="2740">
                  <c:v>817488.47297688934</c:v>
                </c:pt>
                <c:pt idx="2741">
                  <c:v>315358.30339743115</c:v>
                </c:pt>
                <c:pt idx="2742">
                  <c:v>432892.8598165955</c:v>
                </c:pt>
                <c:pt idx="2743">
                  <c:v>654780.75109948195</c:v>
                </c:pt>
                <c:pt idx="2744">
                  <c:v>489844.63230496418</c:v>
                </c:pt>
                <c:pt idx="2745">
                  <c:v>615695.68382005556</c:v>
                </c:pt>
                <c:pt idx="2746">
                  <c:v>301022.17605335312</c:v>
                </c:pt>
                <c:pt idx="2747">
                  <c:v>673368.73717357591</c:v>
                </c:pt>
                <c:pt idx="2748">
                  <c:v>796278.56982458534</c:v>
                </c:pt>
                <c:pt idx="2749">
                  <c:v>550135.8190003949</c:v>
                </c:pt>
                <c:pt idx="2750">
                  <c:v>721103.31301950046</c:v>
                </c:pt>
                <c:pt idx="2751">
                  <c:v>359005.6146553118</c:v>
                </c:pt>
                <c:pt idx="2752">
                  <c:v>502991.98322401731</c:v>
                </c:pt>
                <c:pt idx="2753">
                  <c:v>620491.08575167763</c:v>
                </c:pt>
                <c:pt idx="2754">
                  <c:v>819045.38453384885</c:v>
                </c:pt>
                <c:pt idx="2755">
                  <c:v>529759.79918236949</c:v>
                </c:pt>
                <c:pt idx="2756">
                  <c:v>745183.49184925796</c:v>
                </c:pt>
                <c:pt idx="2757">
                  <c:v>605905.09158410318</c:v>
                </c:pt>
                <c:pt idx="2758">
                  <c:v>546924.66947412957</c:v>
                </c:pt>
                <c:pt idx="2759">
                  <c:v>761666.00113636279</c:v>
                </c:pt>
                <c:pt idx="2760">
                  <c:v>824451.90166396159</c:v>
                </c:pt>
                <c:pt idx="2761">
                  <c:v>762648.30837055552</c:v>
                </c:pt>
                <c:pt idx="2762">
                  <c:v>335550.50681257556</c:v>
                </c:pt>
                <c:pt idx="2763">
                  <c:v>552716.28317853704</c:v>
                </c:pt>
                <c:pt idx="2764">
                  <c:v>473853.07165228977</c:v>
                </c:pt>
                <c:pt idx="2765">
                  <c:v>659822.89693506842</c:v>
                </c:pt>
                <c:pt idx="2766">
                  <c:v>491403.33034092328</c:v>
                </c:pt>
                <c:pt idx="2767">
                  <c:v>317362.78390091669</c:v>
                </c:pt>
                <c:pt idx="2768">
                  <c:v>490879.44102247938</c:v>
                </c:pt>
                <c:pt idx="2769">
                  <c:v>551891.99204455735</c:v>
                </c:pt>
                <c:pt idx="2770">
                  <c:v>740687.00868379045</c:v>
                </c:pt>
                <c:pt idx="2771">
                  <c:v>635162.27994410624</c:v>
                </c:pt>
                <c:pt idx="2772">
                  <c:v>494022.26201305818</c:v>
                </c:pt>
                <c:pt idx="2773">
                  <c:v>667372.91237387236</c:v>
                </c:pt>
                <c:pt idx="2774">
                  <c:v>567485.8038251712</c:v>
                </c:pt>
                <c:pt idx="2775">
                  <c:v>741016.25902781473</c:v>
                </c:pt>
                <c:pt idx="2776">
                  <c:v>788216.49568648939</c:v>
                </c:pt>
                <c:pt idx="2777">
                  <c:v>716952.06689483835</c:v>
                </c:pt>
                <c:pt idx="2778">
                  <c:v>507286.76218398352</c:v>
                </c:pt>
                <c:pt idx="2779">
                  <c:v>681103.67026258493</c:v>
                </c:pt>
                <c:pt idx="2780">
                  <c:v>652618.78562950133</c:v>
                </c:pt>
                <c:pt idx="2781">
                  <c:v>574496.40784607886</c:v>
                </c:pt>
                <c:pt idx="2782">
                  <c:v>606447.09746713308</c:v>
                </c:pt>
                <c:pt idx="2783">
                  <c:v>685274.57778033987</c:v>
                </c:pt>
                <c:pt idx="2784">
                  <c:v>351540.00091180258</c:v>
                </c:pt>
                <c:pt idx="2785">
                  <c:v>526123.2417279355</c:v>
                </c:pt>
                <c:pt idx="2786">
                  <c:v>596017.15945888346</c:v>
                </c:pt>
                <c:pt idx="2787">
                  <c:v>722609.07314998819</c:v>
                </c:pt>
                <c:pt idx="2788">
                  <c:v>624421.76043379016</c:v>
                </c:pt>
                <c:pt idx="2789">
                  <c:v>781368.57567952573</c:v>
                </c:pt>
                <c:pt idx="2790">
                  <c:v>697707.997326046</c:v>
                </c:pt>
                <c:pt idx="2791">
                  <c:v>661280.16450956184</c:v>
                </c:pt>
                <c:pt idx="2792">
                  <c:v>739228.15172330174</c:v>
                </c:pt>
                <c:pt idx="2793">
                  <c:v>579490.80691404769</c:v>
                </c:pt>
                <c:pt idx="2794">
                  <c:v>423390.61998173926</c:v>
                </c:pt>
                <c:pt idx="2795">
                  <c:v>810241.15559578058</c:v>
                </c:pt>
                <c:pt idx="2796">
                  <c:v>697661.76075083262</c:v>
                </c:pt>
                <c:pt idx="2797">
                  <c:v>377900.99773342005</c:v>
                </c:pt>
                <c:pt idx="2798">
                  <c:v>578499.50458158134</c:v>
                </c:pt>
                <c:pt idx="2799">
                  <c:v>732923.39865381247</c:v>
                </c:pt>
                <c:pt idx="2800">
                  <c:v>867810.22670859122</c:v>
                </c:pt>
                <c:pt idx="2801">
                  <c:v>415607.70312406641</c:v>
                </c:pt>
                <c:pt idx="2802">
                  <c:v>676546.23899089789</c:v>
                </c:pt>
                <c:pt idx="2803">
                  <c:v>631580.77947764436</c:v>
                </c:pt>
                <c:pt idx="2804">
                  <c:v>561552.09778244747</c:v>
                </c:pt>
                <c:pt idx="2805">
                  <c:v>717031.7566277592</c:v>
                </c:pt>
                <c:pt idx="2806">
                  <c:v>442801.44884742436</c:v>
                </c:pt>
                <c:pt idx="2807">
                  <c:v>885226.9647791445</c:v>
                </c:pt>
                <c:pt idx="2808">
                  <c:v>558174.32664297021</c:v>
                </c:pt>
                <c:pt idx="2809">
                  <c:v>428094.9153760561</c:v>
                </c:pt>
                <c:pt idx="2810">
                  <c:v>696610.62419423577</c:v>
                </c:pt>
                <c:pt idx="2811">
                  <c:v>507887.58583468688</c:v>
                </c:pt>
                <c:pt idx="2812">
                  <c:v>498494.49248926726</c:v>
                </c:pt>
                <c:pt idx="2813">
                  <c:v>797744.28635733679</c:v>
                </c:pt>
                <c:pt idx="2814">
                  <c:v>677042.6635851718</c:v>
                </c:pt>
                <c:pt idx="2815">
                  <c:v>480520.48112783674</c:v>
                </c:pt>
                <c:pt idx="2816">
                  <c:v>632194.36872261611</c:v>
                </c:pt>
                <c:pt idx="2817">
                  <c:v>663030.58687403193</c:v>
                </c:pt>
                <c:pt idx="2818">
                  <c:v>755142.53242003173</c:v>
                </c:pt>
                <c:pt idx="2819">
                  <c:v>491267.74736239394</c:v>
                </c:pt>
                <c:pt idx="2820">
                  <c:v>296482.68683833897</c:v>
                </c:pt>
                <c:pt idx="2821">
                  <c:v>804809.70421082899</c:v>
                </c:pt>
                <c:pt idx="2822">
                  <c:v>668664.94202110544</c:v>
                </c:pt>
                <c:pt idx="2823">
                  <c:v>449043.99655744946</c:v>
                </c:pt>
                <c:pt idx="2824">
                  <c:v>825634.28467219614</c:v>
                </c:pt>
                <c:pt idx="2825">
                  <c:v>664329.90568504028</c:v>
                </c:pt>
                <c:pt idx="2826">
                  <c:v>711145.62164406909</c:v>
                </c:pt>
                <c:pt idx="2827">
                  <c:v>753610.91795361298</c:v>
                </c:pt>
                <c:pt idx="2828">
                  <c:v>418149.37107864872</c:v>
                </c:pt>
                <c:pt idx="2829">
                  <c:v>549771.81358827592</c:v>
                </c:pt>
                <c:pt idx="2830">
                  <c:v>706773.49511581054</c:v>
                </c:pt>
                <c:pt idx="2831">
                  <c:v>641551.25819673459</c:v>
                </c:pt>
                <c:pt idx="2832">
                  <c:v>752055.87557280192</c:v>
                </c:pt>
                <c:pt idx="2833">
                  <c:v>620456.93073451205</c:v>
                </c:pt>
                <c:pt idx="2834">
                  <c:v>904847.71770585142</c:v>
                </c:pt>
                <c:pt idx="2835">
                  <c:v>421151.19680447585</c:v>
                </c:pt>
                <c:pt idx="2836">
                  <c:v>683302.49628734845</c:v>
                </c:pt>
                <c:pt idx="2837">
                  <c:v>759246.73488576885</c:v>
                </c:pt>
                <c:pt idx="2838">
                  <c:v>597326.1031630839</c:v>
                </c:pt>
                <c:pt idx="2839">
                  <c:v>350105.75638525072</c:v>
                </c:pt>
                <c:pt idx="2840">
                  <c:v>797766.10463473503</c:v>
                </c:pt>
                <c:pt idx="2841">
                  <c:v>287894.41344520159</c:v>
                </c:pt>
                <c:pt idx="2842">
                  <c:v>462243.03498798679</c:v>
                </c:pt>
                <c:pt idx="2843">
                  <c:v>628678.22169999511</c:v>
                </c:pt>
                <c:pt idx="2844">
                  <c:v>793993.46674958523</c:v>
                </c:pt>
                <c:pt idx="2845">
                  <c:v>261582.70325262554</c:v>
                </c:pt>
                <c:pt idx="2846">
                  <c:v>600666.06580360257</c:v>
                </c:pt>
                <c:pt idx="2847">
                  <c:v>538124.03350965551</c:v>
                </c:pt>
                <c:pt idx="2848">
                  <c:v>565400.07613168133</c:v>
                </c:pt>
                <c:pt idx="2849">
                  <c:v>561078.4030044633</c:v>
                </c:pt>
                <c:pt idx="2850">
                  <c:v>363293.20601784775</c:v>
                </c:pt>
                <c:pt idx="2851">
                  <c:v>517662.43210607168</c:v>
                </c:pt>
                <c:pt idx="2852">
                  <c:v>727041.84580885922</c:v>
                </c:pt>
                <c:pt idx="2853">
                  <c:v>469502.33713720454</c:v>
                </c:pt>
                <c:pt idx="2854">
                  <c:v>497789.05381602194</c:v>
                </c:pt>
                <c:pt idx="2855">
                  <c:v>338788.52383678069</c:v>
                </c:pt>
                <c:pt idx="2856">
                  <c:v>239982.70129443653</c:v>
                </c:pt>
                <c:pt idx="2857">
                  <c:v>322471.6858689267</c:v>
                </c:pt>
                <c:pt idx="2858">
                  <c:v>230074.17749173733</c:v>
                </c:pt>
                <c:pt idx="2859">
                  <c:v>489115.32120884943</c:v>
                </c:pt>
                <c:pt idx="2860">
                  <c:v>350166.17090447521</c:v>
                </c:pt>
                <c:pt idx="2861">
                  <c:v>562751.67322720494</c:v>
                </c:pt>
                <c:pt idx="2862">
                  <c:v>609644.86874360032</c:v>
                </c:pt>
                <c:pt idx="2863">
                  <c:v>683749.04307025764</c:v>
                </c:pt>
                <c:pt idx="2864">
                  <c:v>889352.20346710214</c:v>
                </c:pt>
                <c:pt idx="2865">
                  <c:v>660206.33064355084</c:v>
                </c:pt>
                <c:pt idx="2866">
                  <c:v>949655.28377386113</c:v>
                </c:pt>
                <c:pt idx="2867">
                  <c:v>531362.26601177477</c:v>
                </c:pt>
                <c:pt idx="2868">
                  <c:v>394658.03131729795</c:v>
                </c:pt>
                <c:pt idx="2869">
                  <c:v>295032.36335198698</c:v>
                </c:pt>
                <c:pt idx="2870">
                  <c:v>643499.8451165955</c:v>
                </c:pt>
                <c:pt idx="2871">
                  <c:v>444034.31641012616</c:v>
                </c:pt>
                <c:pt idx="2872">
                  <c:v>501263.64784425561</c:v>
                </c:pt>
                <c:pt idx="2873">
                  <c:v>662738.68410968152</c:v>
                </c:pt>
                <c:pt idx="2874">
                  <c:v>640810.64457984036</c:v>
                </c:pt>
                <c:pt idx="2875">
                  <c:v>614016.58768984419</c:v>
                </c:pt>
                <c:pt idx="2876">
                  <c:v>522547.14880322997</c:v>
                </c:pt>
                <c:pt idx="2877">
                  <c:v>533002.51617646264</c:v>
                </c:pt>
                <c:pt idx="2878">
                  <c:v>525164.00407689158</c:v>
                </c:pt>
                <c:pt idx="2879">
                  <c:v>549121.04738425103</c:v>
                </c:pt>
                <c:pt idx="2880">
                  <c:v>608062.79330910533</c:v>
                </c:pt>
                <c:pt idx="2881">
                  <c:v>600437.36682732799</c:v>
                </c:pt>
                <c:pt idx="2882">
                  <c:v>608456.20322547597</c:v>
                </c:pt>
                <c:pt idx="2883">
                  <c:v>602930.76448977832</c:v>
                </c:pt>
                <c:pt idx="2884">
                  <c:v>615366.32021321356</c:v>
                </c:pt>
                <c:pt idx="2885">
                  <c:v>614867.52772447967</c:v>
                </c:pt>
                <c:pt idx="2886">
                  <c:v>668814.67823160253</c:v>
                </c:pt>
                <c:pt idx="2887">
                  <c:v>621197.35627923894</c:v>
                </c:pt>
                <c:pt idx="2888">
                  <c:v>707629.94191082078</c:v>
                </c:pt>
                <c:pt idx="2889">
                  <c:v>730859.22785136849</c:v>
                </c:pt>
                <c:pt idx="2890">
                  <c:v>706129.37288678368</c:v>
                </c:pt>
                <c:pt idx="2891">
                  <c:v>730684.53221082361</c:v>
                </c:pt>
                <c:pt idx="2892">
                  <c:v>349054.26067591482</c:v>
                </c:pt>
                <c:pt idx="2893">
                  <c:v>472196.17235371977</c:v>
                </c:pt>
                <c:pt idx="2894">
                  <c:v>623747.25349973224</c:v>
                </c:pt>
                <c:pt idx="2895">
                  <c:v>666280.4330829836</c:v>
                </c:pt>
                <c:pt idx="2896">
                  <c:v>650085.81681768131</c:v>
                </c:pt>
                <c:pt idx="2897">
                  <c:v>429820.38321340788</c:v>
                </c:pt>
                <c:pt idx="2898">
                  <c:v>423787.13676421845</c:v>
                </c:pt>
                <c:pt idx="2899">
                  <c:v>407738.32694084436</c:v>
                </c:pt>
                <c:pt idx="2900">
                  <c:v>321666.25446086505</c:v>
                </c:pt>
                <c:pt idx="2901">
                  <c:v>370608.33238942659</c:v>
                </c:pt>
                <c:pt idx="2902">
                  <c:v>425607.60538854694</c:v>
                </c:pt>
                <c:pt idx="2903">
                  <c:v>417534.910547295</c:v>
                </c:pt>
                <c:pt idx="2904">
                  <c:v>269047.30938968284</c:v>
                </c:pt>
                <c:pt idx="2905">
                  <c:v>443007.23922117869</c:v>
                </c:pt>
                <c:pt idx="2906">
                  <c:v>628104.25189808756</c:v>
                </c:pt>
                <c:pt idx="2907">
                  <c:v>279346.07363638893</c:v>
                </c:pt>
                <c:pt idx="2908">
                  <c:v>448624.94652903045</c:v>
                </c:pt>
                <c:pt idx="2909">
                  <c:v>232490.32646426442</c:v>
                </c:pt>
                <c:pt idx="2910">
                  <c:v>403032.77862098592</c:v>
                </c:pt>
                <c:pt idx="2911">
                  <c:v>816563.62163725973</c:v>
                </c:pt>
                <c:pt idx="2912">
                  <c:v>628927.32006614201</c:v>
                </c:pt>
                <c:pt idx="2913">
                  <c:v>485378.90718900668</c:v>
                </c:pt>
                <c:pt idx="2914">
                  <c:v>516790.44274241896</c:v>
                </c:pt>
                <c:pt idx="2915">
                  <c:v>173036.72551149369</c:v>
                </c:pt>
                <c:pt idx="2916">
                  <c:v>575509.99078338617</c:v>
                </c:pt>
                <c:pt idx="2917">
                  <c:v>663012.91135073779</c:v>
                </c:pt>
                <c:pt idx="2918">
                  <c:v>764555.93390171556</c:v>
                </c:pt>
                <c:pt idx="2919">
                  <c:v>683874.23206133395</c:v>
                </c:pt>
                <c:pt idx="2920">
                  <c:v>374852.89994261961</c:v>
                </c:pt>
                <c:pt idx="2921">
                  <c:v>359258.41103286383</c:v>
                </c:pt>
                <c:pt idx="2922">
                  <c:v>361705.33481168805</c:v>
                </c:pt>
                <c:pt idx="2923">
                  <c:v>239448.55278080053</c:v>
                </c:pt>
                <c:pt idx="2924">
                  <c:v>387894.17805592611</c:v>
                </c:pt>
                <c:pt idx="2925">
                  <c:v>603024.3871722318</c:v>
                </c:pt>
                <c:pt idx="2926">
                  <c:v>422308.32892856817</c:v>
                </c:pt>
                <c:pt idx="2927">
                  <c:v>712091.18626489164</c:v>
                </c:pt>
                <c:pt idx="2928">
                  <c:v>712816.57883373008</c:v>
                </c:pt>
                <c:pt idx="2929">
                  <c:v>768121.62999320927</c:v>
                </c:pt>
                <c:pt idx="2930">
                  <c:v>558559.62547807896</c:v>
                </c:pt>
                <c:pt idx="2931">
                  <c:v>610306.01086641743</c:v>
                </c:pt>
                <c:pt idx="2932">
                  <c:v>315556.99274623551</c:v>
                </c:pt>
                <c:pt idx="2933">
                  <c:v>690620.00325949339</c:v>
                </c:pt>
                <c:pt idx="2934">
                  <c:v>606517.88099621783</c:v>
                </c:pt>
                <c:pt idx="2935">
                  <c:v>505279.28263194032</c:v>
                </c:pt>
                <c:pt idx="2936">
                  <c:v>757018.30199883413</c:v>
                </c:pt>
                <c:pt idx="2937">
                  <c:v>320908.41333183617</c:v>
                </c:pt>
                <c:pt idx="2938">
                  <c:v>758577.27321404056</c:v>
                </c:pt>
                <c:pt idx="2939">
                  <c:v>390435.11816764186</c:v>
                </c:pt>
                <c:pt idx="2940">
                  <c:v>881655.27655314258</c:v>
                </c:pt>
                <c:pt idx="2941">
                  <c:v>602947.94163700647</c:v>
                </c:pt>
                <c:pt idx="2942">
                  <c:v>589781.85357160459</c:v>
                </c:pt>
                <c:pt idx="2943">
                  <c:v>375185.1858413989</c:v>
                </c:pt>
                <c:pt idx="2944">
                  <c:v>852050.21829197498</c:v>
                </c:pt>
                <c:pt idx="2945">
                  <c:v>507305.77278698044</c:v>
                </c:pt>
                <c:pt idx="2946">
                  <c:v>390745.88517451711</c:v>
                </c:pt>
                <c:pt idx="2947">
                  <c:v>287463.22351323708</c:v>
                </c:pt>
                <c:pt idx="2948">
                  <c:v>592416.11067057634</c:v>
                </c:pt>
                <c:pt idx="2949">
                  <c:v>582922.0995314793</c:v>
                </c:pt>
                <c:pt idx="2950">
                  <c:v>533606.47558170732</c:v>
                </c:pt>
                <c:pt idx="2951">
                  <c:v>407029.22297975078</c:v>
                </c:pt>
                <c:pt idx="2952">
                  <c:v>392760.70552427322</c:v>
                </c:pt>
                <c:pt idx="2953">
                  <c:v>408313.16445805004</c:v>
                </c:pt>
                <c:pt idx="2954">
                  <c:v>603183.06130134943</c:v>
                </c:pt>
                <c:pt idx="2955">
                  <c:v>487214.7805369671</c:v>
                </c:pt>
                <c:pt idx="2956">
                  <c:v>366716.5470090569</c:v>
                </c:pt>
                <c:pt idx="2957">
                  <c:v>458006.73381800717</c:v>
                </c:pt>
                <c:pt idx="2958">
                  <c:v>507599.92368434899</c:v>
                </c:pt>
                <c:pt idx="2959">
                  <c:v>465420.71939567011</c:v>
                </c:pt>
                <c:pt idx="2960">
                  <c:v>681586.62575028767</c:v>
                </c:pt>
                <c:pt idx="2961">
                  <c:v>647894.85363653325</c:v>
                </c:pt>
                <c:pt idx="2962">
                  <c:v>309251.50890105055</c:v>
                </c:pt>
                <c:pt idx="2963">
                  <c:v>525314.37730509951</c:v>
                </c:pt>
                <c:pt idx="2964">
                  <c:v>820199.17298980872</c:v>
                </c:pt>
                <c:pt idx="2965">
                  <c:v>655419.87928199337</c:v>
                </c:pt>
                <c:pt idx="2966">
                  <c:v>289264.15528099996</c:v>
                </c:pt>
                <c:pt idx="2967">
                  <c:v>702524.74983010534</c:v>
                </c:pt>
                <c:pt idx="2968">
                  <c:v>505005.03464436973</c:v>
                </c:pt>
                <c:pt idx="2969">
                  <c:v>637733.76618853491</c:v>
                </c:pt>
                <c:pt idx="2970">
                  <c:v>662716.70650160743</c:v>
                </c:pt>
                <c:pt idx="2971">
                  <c:v>597552.23247215967</c:v>
                </c:pt>
                <c:pt idx="2972">
                  <c:v>487145.45575668331</c:v>
                </c:pt>
                <c:pt idx="2973">
                  <c:v>420683.13346972031</c:v>
                </c:pt>
                <c:pt idx="2974">
                  <c:v>577612.04954619193</c:v>
                </c:pt>
                <c:pt idx="2975">
                  <c:v>584307.34550676274</c:v>
                </c:pt>
                <c:pt idx="2976">
                  <c:v>597588.73465084739</c:v>
                </c:pt>
                <c:pt idx="2977">
                  <c:v>523364.11176878063</c:v>
                </c:pt>
                <c:pt idx="2978">
                  <c:v>519524.21635741071</c:v>
                </c:pt>
                <c:pt idx="2979">
                  <c:v>567763.42766951222</c:v>
                </c:pt>
                <c:pt idx="2980">
                  <c:v>736354.52810405951</c:v>
                </c:pt>
                <c:pt idx="2981">
                  <c:v>573511.94630246656</c:v>
                </c:pt>
                <c:pt idx="2982">
                  <c:v>585199.68628863257</c:v>
                </c:pt>
                <c:pt idx="2983">
                  <c:v>442668.52354688139</c:v>
                </c:pt>
                <c:pt idx="2984">
                  <c:v>473287.80592497677</c:v>
                </c:pt>
                <c:pt idx="2985">
                  <c:v>304250.36428562639</c:v>
                </c:pt>
                <c:pt idx="2986">
                  <c:v>541055.31980529136</c:v>
                </c:pt>
                <c:pt idx="2987">
                  <c:v>502581.35574496549</c:v>
                </c:pt>
                <c:pt idx="2988">
                  <c:v>351505.46323030628</c:v>
                </c:pt>
                <c:pt idx="2989">
                  <c:v>312924.83682220953</c:v>
                </c:pt>
                <c:pt idx="2990">
                  <c:v>397706.61705355521</c:v>
                </c:pt>
                <c:pt idx="2991">
                  <c:v>618567.73132543196</c:v>
                </c:pt>
                <c:pt idx="2992">
                  <c:v>738057.51899008092</c:v>
                </c:pt>
                <c:pt idx="2993">
                  <c:v>781877.0895549932</c:v>
                </c:pt>
                <c:pt idx="2994">
                  <c:v>560750.19232704677</c:v>
                </c:pt>
                <c:pt idx="2995">
                  <c:v>618257.10665885347</c:v>
                </c:pt>
                <c:pt idx="2996">
                  <c:v>633001.97871262813</c:v>
                </c:pt>
                <c:pt idx="2997">
                  <c:v>438121.57268657698</c:v>
                </c:pt>
                <c:pt idx="2998">
                  <c:v>505381.31460830988</c:v>
                </c:pt>
                <c:pt idx="2999">
                  <c:v>468712.87684830202</c:v>
                </c:pt>
                <c:pt idx="3000">
                  <c:v>175170.89614232213</c:v>
                </c:pt>
                <c:pt idx="3001">
                  <c:v>365089.89856442623</c:v>
                </c:pt>
                <c:pt idx="3002">
                  <c:v>420129.70707880857</c:v>
                </c:pt>
                <c:pt idx="3003">
                  <c:v>304319.1110424489</c:v>
                </c:pt>
                <c:pt idx="3004">
                  <c:v>577931.88981486834</c:v>
                </c:pt>
                <c:pt idx="3005">
                  <c:v>590296.59222683194</c:v>
                </c:pt>
                <c:pt idx="3006">
                  <c:v>826933.56843368814</c:v>
                </c:pt>
                <c:pt idx="3007">
                  <c:v>803073.21142953401</c:v>
                </c:pt>
                <c:pt idx="3008">
                  <c:v>313457.22418755846</c:v>
                </c:pt>
                <c:pt idx="3009">
                  <c:v>773414.53632120369</c:v>
                </c:pt>
                <c:pt idx="3010">
                  <c:v>581025.25395438005</c:v>
                </c:pt>
                <c:pt idx="3011">
                  <c:v>831511.78634596395</c:v>
                </c:pt>
                <c:pt idx="3012">
                  <c:v>626498.38608013326</c:v>
                </c:pt>
                <c:pt idx="3013">
                  <c:v>709169.42775052681</c:v>
                </c:pt>
                <c:pt idx="3014">
                  <c:v>680608.12731410982</c:v>
                </c:pt>
                <c:pt idx="3015">
                  <c:v>690923.65283623314</c:v>
                </c:pt>
                <c:pt idx="3016">
                  <c:v>541987.63184288412</c:v>
                </c:pt>
                <c:pt idx="3017">
                  <c:v>791994.5762050841</c:v>
                </c:pt>
                <c:pt idx="3018">
                  <c:v>610769.1002744484</c:v>
                </c:pt>
                <c:pt idx="3019">
                  <c:v>735088.674971523</c:v>
                </c:pt>
                <c:pt idx="3020">
                  <c:v>665656.62213429715</c:v>
                </c:pt>
                <c:pt idx="3021">
                  <c:v>726719.59299065848</c:v>
                </c:pt>
                <c:pt idx="3022">
                  <c:v>454250.25746888161</c:v>
                </c:pt>
                <c:pt idx="3023">
                  <c:v>127984.16192979194</c:v>
                </c:pt>
                <c:pt idx="3024">
                  <c:v>394324.43663748517</c:v>
                </c:pt>
                <c:pt idx="3025">
                  <c:v>543753.97040640493</c:v>
                </c:pt>
                <c:pt idx="3026">
                  <c:v>327919.55821549962</c:v>
                </c:pt>
                <c:pt idx="3027">
                  <c:v>527365.13995167601</c:v>
                </c:pt>
                <c:pt idx="3028">
                  <c:v>827734.95131409541</c:v>
                </c:pt>
                <c:pt idx="3029">
                  <c:v>860050.8321146518</c:v>
                </c:pt>
                <c:pt idx="3030">
                  <c:v>771864.221377198</c:v>
                </c:pt>
                <c:pt idx="3031">
                  <c:v>858758.80719326378</c:v>
                </c:pt>
                <c:pt idx="3032">
                  <c:v>806695.06341761164</c:v>
                </c:pt>
                <c:pt idx="3033">
                  <c:v>837940.27311360766</c:v>
                </c:pt>
                <c:pt idx="3034">
                  <c:v>507557.97671117325</c:v>
                </c:pt>
                <c:pt idx="3035">
                  <c:v>420613.55841467506</c:v>
                </c:pt>
                <c:pt idx="3036">
                  <c:v>430922.44669143832</c:v>
                </c:pt>
                <c:pt idx="3037">
                  <c:v>545132.93258254032</c:v>
                </c:pt>
                <c:pt idx="3038">
                  <c:v>337940.26083755237</c:v>
                </c:pt>
                <c:pt idx="3039">
                  <c:v>203955.11582097085</c:v>
                </c:pt>
                <c:pt idx="3040">
                  <c:v>556636.46538129484</c:v>
                </c:pt>
                <c:pt idx="3041">
                  <c:v>597478.27309014392</c:v>
                </c:pt>
                <c:pt idx="3042">
                  <c:v>528552.89621066325</c:v>
                </c:pt>
                <c:pt idx="3043">
                  <c:v>541518.08745751018</c:v>
                </c:pt>
                <c:pt idx="3044">
                  <c:v>736311.34008697025</c:v>
                </c:pt>
                <c:pt idx="3045">
                  <c:v>655195.28686091234</c:v>
                </c:pt>
                <c:pt idx="3046">
                  <c:v>646170.6329734216</c:v>
                </c:pt>
                <c:pt idx="3047">
                  <c:v>684148.55428228423</c:v>
                </c:pt>
                <c:pt idx="3048">
                  <c:v>875834.54404001113</c:v>
                </c:pt>
                <c:pt idx="3049">
                  <c:v>684486.18479272292</c:v>
                </c:pt>
                <c:pt idx="3050">
                  <c:v>915651.39209380653</c:v>
                </c:pt>
                <c:pt idx="3051">
                  <c:v>877467.16221924475</c:v>
                </c:pt>
                <c:pt idx="3052">
                  <c:v>584193.80200034229</c:v>
                </c:pt>
                <c:pt idx="3053">
                  <c:v>355399.03393839614</c:v>
                </c:pt>
                <c:pt idx="3054">
                  <c:v>236840.97338475345</c:v>
                </c:pt>
                <c:pt idx="3055">
                  <c:v>424371.897907381</c:v>
                </c:pt>
                <c:pt idx="3056">
                  <c:v>603130.54177784687</c:v>
                </c:pt>
                <c:pt idx="3057">
                  <c:v>448456.07523690496</c:v>
                </c:pt>
                <c:pt idx="3058">
                  <c:v>331488.88438745675</c:v>
                </c:pt>
                <c:pt idx="3059">
                  <c:v>488923.17127157177</c:v>
                </c:pt>
                <c:pt idx="3060">
                  <c:v>370631.5539507072</c:v>
                </c:pt>
                <c:pt idx="3061">
                  <c:v>601891.17293779575</c:v>
                </c:pt>
                <c:pt idx="3062">
                  <c:v>618148.14893217199</c:v>
                </c:pt>
                <c:pt idx="3063">
                  <c:v>482402.55186052236</c:v>
                </c:pt>
                <c:pt idx="3064">
                  <c:v>537534.06234233757</c:v>
                </c:pt>
                <c:pt idx="3065">
                  <c:v>664982.71602447075</c:v>
                </c:pt>
                <c:pt idx="3066">
                  <c:v>638915.78296902508</c:v>
                </c:pt>
                <c:pt idx="3067">
                  <c:v>621770.18601723167</c:v>
                </c:pt>
                <c:pt idx="3068">
                  <c:v>546202.89315406431</c:v>
                </c:pt>
                <c:pt idx="3069">
                  <c:v>472137.00425803289</c:v>
                </c:pt>
                <c:pt idx="3070">
                  <c:v>570259.8124252269</c:v>
                </c:pt>
                <c:pt idx="3071">
                  <c:v>895214.72450667818</c:v>
                </c:pt>
                <c:pt idx="3072">
                  <c:v>924947.10377629788</c:v>
                </c:pt>
                <c:pt idx="3073">
                  <c:v>839095.61275322561</c:v>
                </c:pt>
                <c:pt idx="3074">
                  <c:v>836569.06363595603</c:v>
                </c:pt>
                <c:pt idx="3075">
                  <c:v>645718.7056250904</c:v>
                </c:pt>
                <c:pt idx="3076">
                  <c:v>795652.68456408463</c:v>
                </c:pt>
                <c:pt idx="3077">
                  <c:v>541331.12930622348</c:v>
                </c:pt>
                <c:pt idx="3078">
                  <c:v>316301.19590816746</c:v>
                </c:pt>
                <c:pt idx="3079">
                  <c:v>420141.30507766613</c:v>
                </c:pt>
                <c:pt idx="3080">
                  <c:v>309114.2742301317</c:v>
                </c:pt>
                <c:pt idx="3081">
                  <c:v>549050.38188791845</c:v>
                </c:pt>
                <c:pt idx="3082">
                  <c:v>646415.97746691073</c:v>
                </c:pt>
                <c:pt idx="3083">
                  <c:v>568579.88492957666</c:v>
                </c:pt>
                <c:pt idx="3084">
                  <c:v>474200.16727698862</c:v>
                </c:pt>
                <c:pt idx="3085">
                  <c:v>670765.02922102949</c:v>
                </c:pt>
                <c:pt idx="3086">
                  <c:v>502641.0719242823</c:v>
                </c:pt>
                <c:pt idx="3087">
                  <c:v>563444.79258978926</c:v>
                </c:pt>
                <c:pt idx="3088">
                  <c:v>471227.84379493492</c:v>
                </c:pt>
                <c:pt idx="3089">
                  <c:v>363843.87613604858</c:v>
                </c:pt>
                <c:pt idx="3090">
                  <c:v>682910.74044262455</c:v>
                </c:pt>
                <c:pt idx="3091">
                  <c:v>882790.43271614343</c:v>
                </c:pt>
                <c:pt idx="3092">
                  <c:v>907552.86930611229</c:v>
                </c:pt>
                <c:pt idx="3093">
                  <c:v>714251.52635604399</c:v>
                </c:pt>
                <c:pt idx="3094">
                  <c:v>674083.44025125937</c:v>
                </c:pt>
                <c:pt idx="3095">
                  <c:v>448250.55965712888</c:v>
                </c:pt>
                <c:pt idx="3096">
                  <c:v>566217.67684007692</c:v>
                </c:pt>
                <c:pt idx="3097">
                  <c:v>526673.54193149542</c:v>
                </c:pt>
                <c:pt idx="3098">
                  <c:v>511536.07560539327</c:v>
                </c:pt>
                <c:pt idx="3099">
                  <c:v>686668.0687434111</c:v>
                </c:pt>
                <c:pt idx="3100">
                  <c:v>442985.40201405872</c:v>
                </c:pt>
                <c:pt idx="3101">
                  <c:v>610729.68070306897</c:v>
                </c:pt>
                <c:pt idx="3102">
                  <c:v>690879.80797241069</c:v>
                </c:pt>
                <c:pt idx="3103">
                  <c:v>602082.78258198081</c:v>
                </c:pt>
                <c:pt idx="3104">
                  <c:v>894556.0068702912</c:v>
                </c:pt>
                <c:pt idx="3105">
                  <c:v>884530.49254303135</c:v>
                </c:pt>
                <c:pt idx="3106">
                  <c:v>804541.292755189</c:v>
                </c:pt>
                <c:pt idx="3107">
                  <c:v>347562.73089506209</c:v>
                </c:pt>
                <c:pt idx="3108">
                  <c:v>668193.71658419259</c:v>
                </c:pt>
                <c:pt idx="3109">
                  <c:v>801178.56286586833</c:v>
                </c:pt>
                <c:pt idx="3110">
                  <c:v>718893.62029660214</c:v>
                </c:pt>
                <c:pt idx="3111">
                  <c:v>869919.87870125379</c:v>
                </c:pt>
                <c:pt idx="3112">
                  <c:v>826897.2938567698</c:v>
                </c:pt>
                <c:pt idx="3113">
                  <c:v>826209.6269461757</c:v>
                </c:pt>
                <c:pt idx="3114">
                  <c:v>744251.26860550407</c:v>
                </c:pt>
                <c:pt idx="3115">
                  <c:v>781320.85885068309</c:v>
                </c:pt>
                <c:pt idx="3116">
                  <c:v>856737.2405851949</c:v>
                </c:pt>
                <c:pt idx="3117">
                  <c:v>540253.00093085098</c:v>
                </c:pt>
                <c:pt idx="3118">
                  <c:v>638856.49956817878</c:v>
                </c:pt>
                <c:pt idx="3119">
                  <c:v>640789.92234411137</c:v>
                </c:pt>
                <c:pt idx="3120">
                  <c:v>880863.74387085217</c:v>
                </c:pt>
                <c:pt idx="3121">
                  <c:v>843458.08933527244</c:v>
                </c:pt>
                <c:pt idx="3122">
                  <c:v>873933.33088859625</c:v>
                </c:pt>
                <c:pt idx="3123">
                  <c:v>636216.89365715906</c:v>
                </c:pt>
                <c:pt idx="3124">
                  <c:v>625544.28165047243</c:v>
                </c:pt>
                <c:pt idx="3125">
                  <c:v>769359.58644740854</c:v>
                </c:pt>
                <c:pt idx="3126">
                  <c:v>861359.24219989649</c:v>
                </c:pt>
                <c:pt idx="3127">
                  <c:v>467403.73330363515</c:v>
                </c:pt>
                <c:pt idx="3128">
                  <c:v>245551.94674097584</c:v>
                </c:pt>
                <c:pt idx="3129">
                  <c:v>446492.38715450687</c:v>
                </c:pt>
                <c:pt idx="3130">
                  <c:v>259507.54354087904</c:v>
                </c:pt>
                <c:pt idx="3131">
                  <c:v>297729.21938231378</c:v>
                </c:pt>
                <c:pt idx="3132">
                  <c:v>256933.27211865695</c:v>
                </c:pt>
                <c:pt idx="3133">
                  <c:v>289404.98439145053</c:v>
                </c:pt>
                <c:pt idx="3134">
                  <c:v>270555.69039631641</c:v>
                </c:pt>
                <c:pt idx="3135">
                  <c:v>566798.23859384295</c:v>
                </c:pt>
                <c:pt idx="3136">
                  <c:v>462293.38107573742</c:v>
                </c:pt>
                <c:pt idx="3137">
                  <c:v>428084.63145285408</c:v>
                </c:pt>
                <c:pt idx="3138">
                  <c:v>484824.51516262878</c:v>
                </c:pt>
                <c:pt idx="3139">
                  <c:v>509779.74427416333</c:v>
                </c:pt>
                <c:pt idx="3140">
                  <c:v>235303.28781117726</c:v>
                </c:pt>
                <c:pt idx="3141">
                  <c:v>382578.31203206861</c:v>
                </c:pt>
                <c:pt idx="3142">
                  <c:v>381644.89715152432</c:v>
                </c:pt>
                <c:pt idx="3143">
                  <c:v>388571.6861232518</c:v>
                </c:pt>
                <c:pt idx="3144">
                  <c:v>413512.49989854521</c:v>
                </c:pt>
                <c:pt idx="3145">
                  <c:v>490717.50813241355</c:v>
                </c:pt>
                <c:pt idx="3146">
                  <c:v>371892.04965573305</c:v>
                </c:pt>
                <c:pt idx="3147">
                  <c:v>482741.59761693492</c:v>
                </c:pt>
                <c:pt idx="3148">
                  <c:v>184897.33918996315</c:v>
                </c:pt>
                <c:pt idx="3149">
                  <c:v>324743.39532219083</c:v>
                </c:pt>
                <c:pt idx="3150">
                  <c:v>358363.70417031739</c:v>
                </c:pt>
                <c:pt idx="3151">
                  <c:v>242334.85374041821</c:v>
                </c:pt>
                <c:pt idx="3152">
                  <c:v>275517.37360040168</c:v>
                </c:pt>
                <c:pt idx="3153">
                  <c:v>257918.57390147238</c:v>
                </c:pt>
                <c:pt idx="3154">
                  <c:v>368556.19327536057</c:v>
                </c:pt>
                <c:pt idx="3155">
                  <c:v>290636.3082342727</c:v>
                </c:pt>
                <c:pt idx="3156">
                  <c:v>402480.3254667279</c:v>
                </c:pt>
                <c:pt idx="3157">
                  <c:v>607538.35413151816</c:v>
                </c:pt>
                <c:pt idx="3158">
                  <c:v>429084.10935138835</c:v>
                </c:pt>
                <c:pt idx="3159">
                  <c:v>537923.35200699198</c:v>
                </c:pt>
                <c:pt idx="3160">
                  <c:v>436486.15024668042</c:v>
                </c:pt>
                <c:pt idx="3161">
                  <c:v>599887.18323657615</c:v>
                </c:pt>
                <c:pt idx="3162">
                  <c:v>366422.77462379687</c:v>
                </c:pt>
                <c:pt idx="3163">
                  <c:v>461160.88816217444</c:v>
                </c:pt>
                <c:pt idx="3164">
                  <c:v>550732.44342076802</c:v>
                </c:pt>
                <c:pt idx="3165">
                  <c:v>423016.05804164102</c:v>
                </c:pt>
                <c:pt idx="3166">
                  <c:v>388419.37954989896</c:v>
                </c:pt>
                <c:pt idx="3167">
                  <c:v>450491.32085274084</c:v>
                </c:pt>
                <c:pt idx="3168">
                  <c:v>388612.17383120395</c:v>
                </c:pt>
                <c:pt idx="3169">
                  <c:v>375015.79244182928</c:v>
                </c:pt>
                <c:pt idx="3170">
                  <c:v>361893.37171822065</c:v>
                </c:pt>
                <c:pt idx="3171">
                  <c:v>352836.20356747735</c:v>
                </c:pt>
                <c:pt idx="3172">
                  <c:v>426273.75901218026</c:v>
                </c:pt>
                <c:pt idx="3173">
                  <c:v>461741.12587538688</c:v>
                </c:pt>
                <c:pt idx="3174">
                  <c:v>378628.75525840453</c:v>
                </c:pt>
                <c:pt idx="3175">
                  <c:v>309313.96321910154</c:v>
                </c:pt>
                <c:pt idx="3176">
                  <c:v>625140.28881753294</c:v>
                </c:pt>
                <c:pt idx="3177">
                  <c:v>459385.42991867743</c:v>
                </c:pt>
                <c:pt idx="3178">
                  <c:v>415636.57396618021</c:v>
                </c:pt>
                <c:pt idx="3179">
                  <c:v>438593.82512041472</c:v>
                </c:pt>
                <c:pt idx="3180">
                  <c:v>472760.54163142998</c:v>
                </c:pt>
                <c:pt idx="3181">
                  <c:v>507366.13297949359</c:v>
                </c:pt>
                <c:pt idx="3182">
                  <c:v>432844.38241092686</c:v>
                </c:pt>
                <c:pt idx="3183">
                  <c:v>527328.29681802494</c:v>
                </c:pt>
                <c:pt idx="3184">
                  <c:v>562126.47257651016</c:v>
                </c:pt>
                <c:pt idx="3185">
                  <c:v>519099.97262860864</c:v>
                </c:pt>
                <c:pt idx="3186">
                  <c:v>379407.49325692403</c:v>
                </c:pt>
                <c:pt idx="3187">
                  <c:v>468149.26148710819</c:v>
                </c:pt>
                <c:pt idx="3188">
                  <c:v>341881.90027877188</c:v>
                </c:pt>
                <c:pt idx="3189">
                  <c:v>427981.53151840158</c:v>
                </c:pt>
                <c:pt idx="3190">
                  <c:v>280018.5086653356</c:v>
                </c:pt>
                <c:pt idx="3191">
                  <c:v>448285.114149309</c:v>
                </c:pt>
                <c:pt idx="3192">
                  <c:v>335577.57802256622</c:v>
                </c:pt>
                <c:pt idx="3193">
                  <c:v>442601.41082326265</c:v>
                </c:pt>
                <c:pt idx="3194">
                  <c:v>428187.94864606741</c:v>
                </c:pt>
                <c:pt idx="3195">
                  <c:v>382640.98238500411</c:v>
                </c:pt>
                <c:pt idx="3196">
                  <c:v>314234.89715729986</c:v>
                </c:pt>
                <c:pt idx="3197">
                  <c:v>317479.95849292947</c:v>
                </c:pt>
                <c:pt idx="3198">
                  <c:v>283694.1174397936</c:v>
                </c:pt>
                <c:pt idx="3199">
                  <c:v>345335.39084275329</c:v>
                </c:pt>
                <c:pt idx="3200">
                  <c:v>398783.95193632459</c:v>
                </c:pt>
                <c:pt idx="3201">
                  <c:v>410023.66619605577</c:v>
                </c:pt>
                <c:pt idx="3202">
                  <c:v>499161.05307340116</c:v>
                </c:pt>
                <c:pt idx="3203">
                  <c:v>318782.77616055077</c:v>
                </c:pt>
                <c:pt idx="3204">
                  <c:v>411147.8397335023</c:v>
                </c:pt>
                <c:pt idx="3205">
                  <c:v>313672.60018891084</c:v>
                </c:pt>
                <c:pt idx="3206">
                  <c:v>279841.61424414592</c:v>
                </c:pt>
                <c:pt idx="3207">
                  <c:v>364774.02553749201</c:v>
                </c:pt>
                <c:pt idx="3208">
                  <c:v>382456.51993456105</c:v>
                </c:pt>
                <c:pt idx="3209">
                  <c:v>450513.84936195944</c:v>
                </c:pt>
                <c:pt idx="3210">
                  <c:v>288883.9888991983</c:v>
                </c:pt>
                <c:pt idx="3211">
                  <c:v>361797.05962908413</c:v>
                </c:pt>
                <c:pt idx="3212">
                  <c:v>397439.65607644769</c:v>
                </c:pt>
                <c:pt idx="3213">
                  <c:v>337226.4261027808</c:v>
                </c:pt>
                <c:pt idx="3214">
                  <c:v>341504.10426929645</c:v>
                </c:pt>
                <c:pt idx="3215">
                  <c:v>350496.77072966687</c:v>
                </c:pt>
                <c:pt idx="3216">
                  <c:v>357871.06234537024</c:v>
                </c:pt>
                <c:pt idx="3217">
                  <c:v>400715.42412447499</c:v>
                </c:pt>
                <c:pt idx="3218">
                  <c:v>379704.70704525791</c:v>
                </c:pt>
                <c:pt idx="3219">
                  <c:v>421635.96570242773</c:v>
                </c:pt>
                <c:pt idx="3220">
                  <c:v>399617.28044272284</c:v>
                </c:pt>
                <c:pt idx="3221">
                  <c:v>455383.62586715142</c:v>
                </c:pt>
                <c:pt idx="3222">
                  <c:v>449215.7142503811</c:v>
                </c:pt>
                <c:pt idx="3223">
                  <c:v>591128.46156884555</c:v>
                </c:pt>
                <c:pt idx="3224">
                  <c:v>136862.18457522459</c:v>
                </c:pt>
                <c:pt idx="3225">
                  <c:v>449307.17581923882</c:v>
                </c:pt>
                <c:pt idx="3226">
                  <c:v>367256.13573464274</c:v>
                </c:pt>
                <c:pt idx="3227">
                  <c:v>582470.02781334426</c:v>
                </c:pt>
                <c:pt idx="3228">
                  <c:v>602776.35751547676</c:v>
                </c:pt>
                <c:pt idx="3229">
                  <c:v>437353.58563411917</c:v>
                </c:pt>
                <c:pt idx="3230">
                  <c:v>251805.09125063493</c:v>
                </c:pt>
                <c:pt idx="3231">
                  <c:v>410042.43726439361</c:v>
                </c:pt>
                <c:pt idx="3232">
                  <c:v>309207.0362563224</c:v>
                </c:pt>
                <c:pt idx="3233">
                  <c:v>503785.14674569387</c:v>
                </c:pt>
                <c:pt idx="3234">
                  <c:v>561331.42040295096</c:v>
                </c:pt>
                <c:pt idx="3235">
                  <c:v>322491.96004197176</c:v>
                </c:pt>
                <c:pt idx="3236">
                  <c:v>439113.54702001018</c:v>
                </c:pt>
                <c:pt idx="3237">
                  <c:v>460988.02872444014</c:v>
                </c:pt>
                <c:pt idx="3238">
                  <c:v>466945.24128524557</c:v>
                </c:pt>
                <c:pt idx="3239">
                  <c:v>471795.55333588464</c:v>
                </c:pt>
                <c:pt idx="3240">
                  <c:v>269482.47862170439</c:v>
                </c:pt>
                <c:pt idx="3241">
                  <c:v>566724.67369217076</c:v>
                </c:pt>
                <c:pt idx="3242">
                  <c:v>284924.24284644297</c:v>
                </c:pt>
                <c:pt idx="3243">
                  <c:v>510741.92066136131</c:v>
                </c:pt>
                <c:pt idx="3244">
                  <c:v>476253.95550301927</c:v>
                </c:pt>
                <c:pt idx="3245">
                  <c:v>479007.86294110428</c:v>
                </c:pt>
                <c:pt idx="3246">
                  <c:v>626171.59947885806</c:v>
                </c:pt>
                <c:pt idx="3247">
                  <c:v>499222.15080102818</c:v>
                </c:pt>
                <c:pt idx="3248">
                  <c:v>485002.84883500286</c:v>
                </c:pt>
                <c:pt idx="3249">
                  <c:v>614318.45143174357</c:v>
                </c:pt>
                <c:pt idx="3250">
                  <c:v>525912.66156625131</c:v>
                </c:pt>
                <c:pt idx="3251">
                  <c:v>557203.0488100308</c:v>
                </c:pt>
                <c:pt idx="3252">
                  <c:v>534460.86769945896</c:v>
                </c:pt>
                <c:pt idx="3253">
                  <c:v>622389.61060130969</c:v>
                </c:pt>
                <c:pt idx="3254">
                  <c:v>567382.89950555551</c:v>
                </c:pt>
                <c:pt idx="3255">
                  <c:v>463180.12413849414</c:v>
                </c:pt>
                <c:pt idx="3256">
                  <c:v>519645.94787588587</c:v>
                </c:pt>
                <c:pt idx="3257">
                  <c:v>646158.00449861726</c:v>
                </c:pt>
                <c:pt idx="3258">
                  <c:v>626185.18242376717</c:v>
                </c:pt>
                <c:pt idx="3259">
                  <c:v>630275.01036288997</c:v>
                </c:pt>
                <c:pt idx="3260">
                  <c:v>517579.25926984503</c:v>
                </c:pt>
                <c:pt idx="3261">
                  <c:v>676853.27744916419</c:v>
                </c:pt>
                <c:pt idx="3262">
                  <c:v>441080.03853550035</c:v>
                </c:pt>
                <c:pt idx="3263">
                  <c:v>602067.93735924328</c:v>
                </c:pt>
                <c:pt idx="3264">
                  <c:v>336053.45957830059</c:v>
                </c:pt>
                <c:pt idx="3265">
                  <c:v>623228.56510444765</c:v>
                </c:pt>
                <c:pt idx="3266">
                  <c:v>610358.69565597188</c:v>
                </c:pt>
                <c:pt idx="3267">
                  <c:v>411766.50288810837</c:v>
                </c:pt>
                <c:pt idx="3268">
                  <c:v>434907.35965941817</c:v>
                </c:pt>
                <c:pt idx="3269">
                  <c:v>418850.18895647681</c:v>
                </c:pt>
                <c:pt idx="3270">
                  <c:v>523223.69372603227</c:v>
                </c:pt>
                <c:pt idx="3271">
                  <c:v>448643.42782399053</c:v>
                </c:pt>
                <c:pt idx="3272">
                  <c:v>412980.18770707125</c:v>
                </c:pt>
                <c:pt idx="3273">
                  <c:v>696676.89872746379</c:v>
                </c:pt>
                <c:pt idx="3274">
                  <c:v>894110.94258705841</c:v>
                </c:pt>
                <c:pt idx="3275">
                  <c:v>705448.19691439986</c:v>
                </c:pt>
                <c:pt idx="3276">
                  <c:v>755086.45447134413</c:v>
                </c:pt>
                <c:pt idx="3277">
                  <c:v>558624.30652434332</c:v>
                </c:pt>
                <c:pt idx="3278">
                  <c:v>933989.23186027794</c:v>
                </c:pt>
                <c:pt idx="3279">
                  <c:v>641826.19776866701</c:v>
                </c:pt>
                <c:pt idx="3280">
                  <c:v>679873.54713023454</c:v>
                </c:pt>
                <c:pt idx="3281">
                  <c:v>639904.11858198897</c:v>
                </c:pt>
                <c:pt idx="3282">
                  <c:v>618019.52411832451</c:v>
                </c:pt>
                <c:pt idx="3283">
                  <c:v>596264.64147275942</c:v>
                </c:pt>
                <c:pt idx="3284">
                  <c:v>621632.04421110242</c:v>
                </c:pt>
                <c:pt idx="3285">
                  <c:v>508392.16565377812</c:v>
                </c:pt>
                <c:pt idx="3286">
                  <c:v>488659.09914414561</c:v>
                </c:pt>
                <c:pt idx="3287">
                  <c:v>588927.72523458418</c:v>
                </c:pt>
                <c:pt idx="3288">
                  <c:v>405485.555122372</c:v>
                </c:pt>
                <c:pt idx="3289">
                  <c:v>355514.91731011414</c:v>
                </c:pt>
                <c:pt idx="3290">
                  <c:v>351638.60005578859</c:v>
                </c:pt>
                <c:pt idx="3291">
                  <c:v>439655.22231567168</c:v>
                </c:pt>
                <c:pt idx="3292">
                  <c:v>562078.68938374612</c:v>
                </c:pt>
                <c:pt idx="3293">
                  <c:v>473580.71931559028</c:v>
                </c:pt>
                <c:pt idx="3294">
                  <c:v>572168.37148692249</c:v>
                </c:pt>
                <c:pt idx="3295">
                  <c:v>497249.58750293113</c:v>
                </c:pt>
                <c:pt idx="3296">
                  <c:v>628713.03906074737</c:v>
                </c:pt>
                <c:pt idx="3297">
                  <c:v>424946.51828788407</c:v>
                </c:pt>
                <c:pt idx="3298">
                  <c:v>685385.51472886745</c:v>
                </c:pt>
                <c:pt idx="3299">
                  <c:v>659268.43653808138</c:v>
                </c:pt>
                <c:pt idx="3300">
                  <c:v>313672.30157652486</c:v>
                </c:pt>
                <c:pt idx="3301">
                  <c:v>573183.48183394084</c:v>
                </c:pt>
                <c:pt idx="3302">
                  <c:v>586361.99332353694</c:v>
                </c:pt>
                <c:pt idx="3303">
                  <c:v>455693.44024292601</c:v>
                </c:pt>
                <c:pt idx="3304">
                  <c:v>421567.3785437803</c:v>
                </c:pt>
                <c:pt idx="3305">
                  <c:v>517866.80664707941</c:v>
                </c:pt>
                <c:pt idx="3306">
                  <c:v>463745.89251081669</c:v>
                </c:pt>
                <c:pt idx="3307">
                  <c:v>343251.16039381287</c:v>
                </c:pt>
                <c:pt idx="3308">
                  <c:v>307862.36929483514</c:v>
                </c:pt>
                <c:pt idx="3309">
                  <c:v>578289.53592473199</c:v>
                </c:pt>
                <c:pt idx="3310">
                  <c:v>496553.72300704039</c:v>
                </c:pt>
                <c:pt idx="3311">
                  <c:v>536162.59705432039</c:v>
                </c:pt>
                <c:pt idx="3312">
                  <c:v>258668.46508764618</c:v>
                </c:pt>
                <c:pt idx="3313">
                  <c:v>408879.06500272505</c:v>
                </c:pt>
                <c:pt idx="3314">
                  <c:v>529631.7837817223</c:v>
                </c:pt>
                <c:pt idx="3315">
                  <c:v>482081.22185994266</c:v>
                </c:pt>
                <c:pt idx="3316">
                  <c:v>492014.16108729638</c:v>
                </c:pt>
                <c:pt idx="3317">
                  <c:v>323052.20891980297</c:v>
                </c:pt>
                <c:pt idx="3318">
                  <c:v>426838.76713299524</c:v>
                </c:pt>
                <c:pt idx="3319">
                  <c:v>244230.03685481264</c:v>
                </c:pt>
                <c:pt idx="3320">
                  <c:v>405706.95190496265</c:v>
                </c:pt>
                <c:pt idx="3321">
                  <c:v>406380.22615010425</c:v>
                </c:pt>
                <c:pt idx="3322">
                  <c:v>262381.51415671525</c:v>
                </c:pt>
                <c:pt idx="3323">
                  <c:v>270922.64469349437</c:v>
                </c:pt>
                <c:pt idx="3324">
                  <c:v>318307.6498008921</c:v>
                </c:pt>
                <c:pt idx="3325">
                  <c:v>577601.11733806657</c:v>
                </c:pt>
                <c:pt idx="3326">
                  <c:v>139667.89964818285</c:v>
                </c:pt>
                <c:pt idx="3327">
                  <c:v>353886.24798383733</c:v>
                </c:pt>
                <c:pt idx="3328">
                  <c:v>79134.820864276364</c:v>
                </c:pt>
                <c:pt idx="3329">
                  <c:v>495840.82617646805</c:v>
                </c:pt>
                <c:pt idx="3330">
                  <c:v>475334.43820262846</c:v>
                </c:pt>
                <c:pt idx="3331">
                  <c:v>385680.1884636266</c:v>
                </c:pt>
                <c:pt idx="3332">
                  <c:v>535889.29042729363</c:v>
                </c:pt>
                <c:pt idx="3333">
                  <c:v>638220.70272086153</c:v>
                </c:pt>
                <c:pt idx="3334">
                  <c:v>234970.70827297124</c:v>
                </c:pt>
                <c:pt idx="3335">
                  <c:v>352497.39842093457</c:v>
                </c:pt>
                <c:pt idx="3336">
                  <c:v>619812.59657443862</c:v>
                </c:pt>
                <c:pt idx="3337">
                  <c:v>783450.59494031046</c:v>
                </c:pt>
                <c:pt idx="3338">
                  <c:v>818388.22363042226</c:v>
                </c:pt>
                <c:pt idx="3339">
                  <c:v>777031.81605705048</c:v>
                </c:pt>
                <c:pt idx="3340">
                  <c:v>859550.01964045106</c:v>
                </c:pt>
                <c:pt idx="3341">
                  <c:v>791532.62659791135</c:v>
                </c:pt>
                <c:pt idx="3342">
                  <c:v>731417.3584303878</c:v>
                </c:pt>
                <c:pt idx="3343">
                  <c:v>476805.57658116997</c:v>
                </c:pt>
                <c:pt idx="3344">
                  <c:v>601065.90633416059</c:v>
                </c:pt>
                <c:pt idx="3345">
                  <c:v>543208.34238575737</c:v>
                </c:pt>
                <c:pt idx="3346">
                  <c:v>395638.77933965775</c:v>
                </c:pt>
                <c:pt idx="3347">
                  <c:v>596351.78284975805</c:v>
                </c:pt>
                <c:pt idx="3348">
                  <c:v>483586.56877324841</c:v>
                </c:pt>
                <c:pt idx="3349">
                  <c:v>286265.58690528083</c:v>
                </c:pt>
                <c:pt idx="3350">
                  <c:v>756720.45068610646</c:v>
                </c:pt>
                <c:pt idx="3351">
                  <c:v>599179.03720126394</c:v>
                </c:pt>
                <c:pt idx="3352">
                  <c:v>741477.8719058726</c:v>
                </c:pt>
                <c:pt idx="3353">
                  <c:v>640932.8950211677</c:v>
                </c:pt>
                <c:pt idx="3354">
                  <c:v>762893.55151228106</c:v>
                </c:pt>
                <c:pt idx="3355">
                  <c:v>663551.9196120972</c:v>
                </c:pt>
                <c:pt idx="3356">
                  <c:v>456766.22142230475</c:v>
                </c:pt>
                <c:pt idx="3357">
                  <c:v>529163.39026942791</c:v>
                </c:pt>
                <c:pt idx="3358">
                  <c:v>580110.99542448111</c:v>
                </c:pt>
                <c:pt idx="3359">
                  <c:v>398368.97724827821</c:v>
                </c:pt>
                <c:pt idx="3360">
                  <c:v>332752.02241022157</c:v>
                </c:pt>
                <c:pt idx="3361">
                  <c:v>507969.3627978841</c:v>
                </c:pt>
                <c:pt idx="3362">
                  <c:v>521772.01206807641</c:v>
                </c:pt>
                <c:pt idx="3363">
                  <c:v>807792.13987416658</c:v>
                </c:pt>
                <c:pt idx="3364">
                  <c:v>820566.77904913167</c:v>
                </c:pt>
                <c:pt idx="3365">
                  <c:v>295383.04818139452</c:v>
                </c:pt>
                <c:pt idx="3366">
                  <c:v>890142.61355208361</c:v>
                </c:pt>
                <c:pt idx="3367">
                  <c:v>781937.30727000197</c:v>
                </c:pt>
                <c:pt idx="3368">
                  <c:v>679295.04711016512</c:v>
                </c:pt>
                <c:pt idx="3369">
                  <c:v>856114.55693874764</c:v>
                </c:pt>
                <c:pt idx="3370">
                  <c:v>447770.46940949943</c:v>
                </c:pt>
                <c:pt idx="3371">
                  <c:v>525885.20574479434</c:v>
                </c:pt>
                <c:pt idx="3372">
                  <c:v>428137.516920992</c:v>
                </c:pt>
                <c:pt idx="3373">
                  <c:v>591072.33139234735</c:v>
                </c:pt>
                <c:pt idx="3374">
                  <c:v>506123.30891529482</c:v>
                </c:pt>
                <c:pt idx="3375">
                  <c:v>925580.91763590975</c:v>
                </c:pt>
                <c:pt idx="3376">
                  <c:v>680240.77664687741</c:v>
                </c:pt>
                <c:pt idx="3377">
                  <c:v>915843.9749947408</c:v>
                </c:pt>
                <c:pt idx="3378">
                  <c:v>886331.17967744661</c:v>
                </c:pt>
                <c:pt idx="3379">
                  <c:v>499927.34260199702</c:v>
                </c:pt>
                <c:pt idx="3380">
                  <c:v>680925.82218063076</c:v>
                </c:pt>
                <c:pt idx="3381">
                  <c:v>886143.71929250809</c:v>
                </c:pt>
                <c:pt idx="3382">
                  <c:v>738330.22688895557</c:v>
                </c:pt>
                <c:pt idx="3383">
                  <c:v>999603.02177181211</c:v>
                </c:pt>
                <c:pt idx="3384">
                  <c:v>691143.48180540884</c:v>
                </c:pt>
                <c:pt idx="3385">
                  <c:v>1018793.3328324188</c:v>
                </c:pt>
                <c:pt idx="3386">
                  <c:v>632216.21808616188</c:v>
                </c:pt>
                <c:pt idx="3387">
                  <c:v>892160.6726479925</c:v>
                </c:pt>
                <c:pt idx="3388">
                  <c:v>842116.38210614887</c:v>
                </c:pt>
                <c:pt idx="3389">
                  <c:v>441443.52447908465</c:v>
                </c:pt>
                <c:pt idx="3390">
                  <c:v>826930.39096232841</c:v>
                </c:pt>
                <c:pt idx="3391">
                  <c:v>920944.23022851313</c:v>
                </c:pt>
                <c:pt idx="3392">
                  <c:v>1003338.0576045067</c:v>
                </c:pt>
                <c:pt idx="3393">
                  <c:v>787474.08085598599</c:v>
                </c:pt>
                <c:pt idx="3394">
                  <c:v>804174.04399685108</c:v>
                </c:pt>
                <c:pt idx="3395">
                  <c:v>1047476.0252318433</c:v>
                </c:pt>
                <c:pt idx="3396">
                  <c:v>773884.4969965613</c:v>
                </c:pt>
                <c:pt idx="3397">
                  <c:v>800336.0698867637</c:v>
                </c:pt>
                <c:pt idx="3398">
                  <c:v>649551.82907208463</c:v>
                </c:pt>
                <c:pt idx="3399">
                  <c:v>916941.07186512521</c:v>
                </c:pt>
                <c:pt idx="3400">
                  <c:v>725864.23558646918</c:v>
                </c:pt>
                <c:pt idx="3401">
                  <c:v>703771.74847741239</c:v>
                </c:pt>
                <c:pt idx="3402">
                  <c:v>726366.07154420787</c:v>
                </c:pt>
                <c:pt idx="3403">
                  <c:v>856826.7747992815</c:v>
                </c:pt>
                <c:pt idx="3404">
                  <c:v>569401.16748202522</c:v>
                </c:pt>
                <c:pt idx="3405">
                  <c:v>387514.42952445737</c:v>
                </c:pt>
                <c:pt idx="3406">
                  <c:v>577589.53828597814</c:v>
                </c:pt>
                <c:pt idx="3407">
                  <c:v>822700.19367727055</c:v>
                </c:pt>
                <c:pt idx="3408">
                  <c:v>853207.83422343514</c:v>
                </c:pt>
                <c:pt idx="3409">
                  <c:v>909944.40563716122</c:v>
                </c:pt>
                <c:pt idx="3410">
                  <c:v>808976.97471364075</c:v>
                </c:pt>
                <c:pt idx="3411">
                  <c:v>761343.84039269004</c:v>
                </c:pt>
                <c:pt idx="3412">
                  <c:v>455333.19814913708</c:v>
                </c:pt>
                <c:pt idx="3413">
                  <c:v>697413.96453396627</c:v>
                </c:pt>
                <c:pt idx="3414">
                  <c:v>785248.79673998128</c:v>
                </c:pt>
                <c:pt idx="3415">
                  <c:v>434049.98672568734</c:v>
                </c:pt>
                <c:pt idx="3416">
                  <c:v>786615.66371225391</c:v>
                </c:pt>
                <c:pt idx="3417">
                  <c:v>600577.66189481784</c:v>
                </c:pt>
                <c:pt idx="3418">
                  <c:v>218106.51905985232</c:v>
                </c:pt>
                <c:pt idx="3419">
                  <c:v>443217.81508644798</c:v>
                </c:pt>
                <c:pt idx="3420">
                  <c:v>756208.0136249963</c:v>
                </c:pt>
                <c:pt idx="3421">
                  <c:v>908368.96978653013</c:v>
                </c:pt>
                <c:pt idx="3422">
                  <c:v>743926.90889336471</c:v>
                </c:pt>
                <c:pt idx="3423">
                  <c:v>768644.45933323493</c:v>
                </c:pt>
                <c:pt idx="3424">
                  <c:v>861556.85332500038</c:v>
                </c:pt>
                <c:pt idx="3425">
                  <c:v>680275.43545419048</c:v>
                </c:pt>
                <c:pt idx="3426">
                  <c:v>549303.37019635353</c:v>
                </c:pt>
                <c:pt idx="3427">
                  <c:v>305165.89152826037</c:v>
                </c:pt>
                <c:pt idx="3428">
                  <c:v>569122.16453878919</c:v>
                </c:pt>
                <c:pt idx="3429">
                  <c:v>555711.15261367895</c:v>
                </c:pt>
                <c:pt idx="3430">
                  <c:v>932558.50379468862</c:v>
                </c:pt>
                <c:pt idx="3431">
                  <c:v>729383.36438547377</c:v>
                </c:pt>
                <c:pt idx="3432">
                  <c:v>968814.37565966789</c:v>
                </c:pt>
                <c:pt idx="3433">
                  <c:v>834058.49874565564</c:v>
                </c:pt>
                <c:pt idx="3434">
                  <c:v>822311.48108622385</c:v>
                </c:pt>
                <c:pt idx="3435">
                  <c:v>1003184.3300897909</c:v>
                </c:pt>
                <c:pt idx="3436">
                  <c:v>1005773.2688029029</c:v>
                </c:pt>
                <c:pt idx="3437">
                  <c:v>873950.65583444922</c:v>
                </c:pt>
                <c:pt idx="3438">
                  <c:v>800036.24654854648</c:v>
                </c:pt>
                <c:pt idx="3439">
                  <c:v>801319.78996120486</c:v>
                </c:pt>
                <c:pt idx="3440">
                  <c:v>497199.5914695891</c:v>
                </c:pt>
                <c:pt idx="3441">
                  <c:v>691201.41332846531</c:v>
                </c:pt>
                <c:pt idx="3442">
                  <c:v>729348.30964830029</c:v>
                </c:pt>
                <c:pt idx="3443">
                  <c:v>873496.90944806312</c:v>
                </c:pt>
                <c:pt idx="3444">
                  <c:v>899431.65426208498</c:v>
                </c:pt>
                <c:pt idx="3445">
                  <c:v>880170.16613954969</c:v>
                </c:pt>
                <c:pt idx="3446">
                  <c:v>695030.89077565924</c:v>
                </c:pt>
                <c:pt idx="3447">
                  <c:v>813642.49011091422</c:v>
                </c:pt>
                <c:pt idx="3448">
                  <c:v>885948.7415589802</c:v>
                </c:pt>
                <c:pt idx="3449">
                  <c:v>854712.76690058922</c:v>
                </c:pt>
                <c:pt idx="3450">
                  <c:v>719407.68060652749</c:v>
                </c:pt>
                <c:pt idx="3451">
                  <c:v>917650.97830613726</c:v>
                </c:pt>
                <c:pt idx="3452">
                  <c:v>825668.60646815167</c:v>
                </c:pt>
                <c:pt idx="3453">
                  <c:v>923689.52795202681</c:v>
                </c:pt>
                <c:pt idx="3454">
                  <c:v>855346.50544680527</c:v>
                </c:pt>
                <c:pt idx="3455">
                  <c:v>896845.86316070217</c:v>
                </c:pt>
                <c:pt idx="3456">
                  <c:v>822607.0612699294</c:v>
                </c:pt>
                <c:pt idx="3457">
                  <c:v>904939.83524936961</c:v>
                </c:pt>
                <c:pt idx="3458">
                  <c:v>877873.14793455158</c:v>
                </c:pt>
                <c:pt idx="3459">
                  <c:v>862231.52350129536</c:v>
                </c:pt>
                <c:pt idx="3460">
                  <c:v>783997.45736662112</c:v>
                </c:pt>
                <c:pt idx="3461">
                  <c:v>955018.78622734174</c:v>
                </c:pt>
                <c:pt idx="3462">
                  <c:v>900059.63505079993</c:v>
                </c:pt>
                <c:pt idx="3463">
                  <c:v>523445.65095009899</c:v>
                </c:pt>
                <c:pt idx="3464">
                  <c:v>911929.44526738732</c:v>
                </c:pt>
                <c:pt idx="3465">
                  <c:v>865335.78816976689</c:v>
                </c:pt>
                <c:pt idx="3466">
                  <c:v>811038.2044162564</c:v>
                </c:pt>
                <c:pt idx="3467">
                  <c:v>972301.04745316191</c:v>
                </c:pt>
                <c:pt idx="3468">
                  <c:v>743527.00849231903</c:v>
                </c:pt>
                <c:pt idx="3469">
                  <c:v>819291.51451775304</c:v>
                </c:pt>
                <c:pt idx="3470">
                  <c:v>824635.93725479604</c:v>
                </c:pt>
                <c:pt idx="3471">
                  <c:v>812784.5436050666</c:v>
                </c:pt>
                <c:pt idx="3472">
                  <c:v>939156.78649292595</c:v>
                </c:pt>
                <c:pt idx="3473">
                  <c:v>620712.42547663767</c:v>
                </c:pt>
                <c:pt idx="3474">
                  <c:v>848828.57885695773</c:v>
                </c:pt>
                <c:pt idx="3475">
                  <c:v>825765.27431090921</c:v>
                </c:pt>
                <c:pt idx="3476">
                  <c:v>807962.67379470076</c:v>
                </c:pt>
                <c:pt idx="3477">
                  <c:v>837498.0041778147</c:v>
                </c:pt>
                <c:pt idx="3478">
                  <c:v>961885.1339869143</c:v>
                </c:pt>
                <c:pt idx="3479">
                  <c:v>872185.57148375094</c:v>
                </c:pt>
                <c:pt idx="3480">
                  <c:v>918352.30828509317</c:v>
                </c:pt>
                <c:pt idx="3481">
                  <c:v>970072.58809328661</c:v>
                </c:pt>
                <c:pt idx="3482">
                  <c:v>785431.22240638488</c:v>
                </c:pt>
                <c:pt idx="3483">
                  <c:v>775520.74698253616</c:v>
                </c:pt>
                <c:pt idx="3484">
                  <c:v>859103.06964130816</c:v>
                </c:pt>
                <c:pt idx="3485">
                  <c:v>553058.6640669218</c:v>
                </c:pt>
                <c:pt idx="3486">
                  <c:v>792014.38717040839</c:v>
                </c:pt>
                <c:pt idx="3487">
                  <c:v>920419.87546773511</c:v>
                </c:pt>
                <c:pt idx="3488">
                  <c:v>671865.09398867772</c:v>
                </c:pt>
                <c:pt idx="3489">
                  <c:v>695526.08628482441</c:v>
                </c:pt>
                <c:pt idx="3490">
                  <c:v>653222.03784393927</c:v>
                </c:pt>
                <c:pt idx="3491">
                  <c:v>750950.756352172</c:v>
                </c:pt>
                <c:pt idx="3492">
                  <c:v>374802.37744754355</c:v>
                </c:pt>
                <c:pt idx="3493">
                  <c:v>835227.72982023051</c:v>
                </c:pt>
                <c:pt idx="3494">
                  <c:v>828941.96163604443</c:v>
                </c:pt>
                <c:pt idx="3495">
                  <c:v>808679.65166169847</c:v>
                </c:pt>
                <c:pt idx="3496">
                  <c:v>459860.10850959201</c:v>
                </c:pt>
                <c:pt idx="3497">
                  <c:v>656642.91631626303</c:v>
                </c:pt>
                <c:pt idx="3498">
                  <c:v>625211.84913018404</c:v>
                </c:pt>
                <c:pt idx="3499">
                  <c:v>481056.27055570122</c:v>
                </c:pt>
                <c:pt idx="3500">
                  <c:v>553587.78419791569</c:v>
                </c:pt>
                <c:pt idx="3501">
                  <c:v>454672.35487757297</c:v>
                </c:pt>
                <c:pt idx="3502">
                  <c:v>500088.81719074753</c:v>
                </c:pt>
                <c:pt idx="3503">
                  <c:v>744024.72023670562</c:v>
                </c:pt>
                <c:pt idx="3504">
                  <c:v>475376.11871462071</c:v>
                </c:pt>
                <c:pt idx="3505">
                  <c:v>528223.75339332107</c:v>
                </c:pt>
                <c:pt idx="3506">
                  <c:v>494488.43835491786</c:v>
                </c:pt>
                <c:pt idx="3507">
                  <c:v>574086.53329997242</c:v>
                </c:pt>
                <c:pt idx="3508">
                  <c:v>531049.69244399841</c:v>
                </c:pt>
                <c:pt idx="3509">
                  <c:v>476822.26928343106</c:v>
                </c:pt>
                <c:pt idx="3510">
                  <c:v>569534.05923267221</c:v>
                </c:pt>
                <c:pt idx="3511">
                  <c:v>611915.60460192105</c:v>
                </c:pt>
                <c:pt idx="3512">
                  <c:v>622466.17674155789</c:v>
                </c:pt>
                <c:pt idx="3513">
                  <c:v>521804.09787326294</c:v>
                </c:pt>
                <c:pt idx="3514">
                  <c:v>567281.07461518166</c:v>
                </c:pt>
                <c:pt idx="3515">
                  <c:v>696670.00456959917</c:v>
                </c:pt>
                <c:pt idx="3516">
                  <c:v>651650.55508834461</c:v>
                </c:pt>
                <c:pt idx="3517">
                  <c:v>707962.65125314612</c:v>
                </c:pt>
                <c:pt idx="3518">
                  <c:v>508042.74816430401</c:v>
                </c:pt>
                <c:pt idx="3519">
                  <c:v>541501.44444273366</c:v>
                </c:pt>
                <c:pt idx="3520">
                  <c:v>417040.92447032366</c:v>
                </c:pt>
                <c:pt idx="3521">
                  <c:v>590198.12839650339</c:v>
                </c:pt>
                <c:pt idx="3522">
                  <c:v>482884.73150136787</c:v>
                </c:pt>
                <c:pt idx="3523">
                  <c:v>710164.16073406558</c:v>
                </c:pt>
                <c:pt idx="3524">
                  <c:v>745583.21129615302</c:v>
                </c:pt>
                <c:pt idx="3525">
                  <c:v>173734.22727730495</c:v>
                </c:pt>
                <c:pt idx="3526">
                  <c:v>632365.10749278846</c:v>
                </c:pt>
                <c:pt idx="3527">
                  <c:v>657160.12070950901</c:v>
                </c:pt>
                <c:pt idx="3528">
                  <c:v>472329.6147498223</c:v>
                </c:pt>
                <c:pt idx="3529">
                  <c:v>815010.07680976158</c:v>
                </c:pt>
                <c:pt idx="3530">
                  <c:v>762026.32837908762</c:v>
                </c:pt>
                <c:pt idx="3531">
                  <c:v>741701.58612853824</c:v>
                </c:pt>
                <c:pt idx="3532">
                  <c:v>729978.06799625931</c:v>
                </c:pt>
                <c:pt idx="3533">
                  <c:v>641408.82836342324</c:v>
                </c:pt>
                <c:pt idx="3534">
                  <c:v>711776.92098050332</c:v>
                </c:pt>
                <c:pt idx="3535">
                  <c:v>633681.06857813173</c:v>
                </c:pt>
                <c:pt idx="3536">
                  <c:v>697684.2702847654</c:v>
                </c:pt>
                <c:pt idx="3537">
                  <c:v>631160.34480479348</c:v>
                </c:pt>
                <c:pt idx="3538">
                  <c:v>508971.02070706029</c:v>
                </c:pt>
                <c:pt idx="3539">
                  <c:v>364869.60530285758</c:v>
                </c:pt>
                <c:pt idx="3540">
                  <c:v>583987.66837580327</c:v>
                </c:pt>
                <c:pt idx="3541">
                  <c:v>478054.18717582262</c:v>
                </c:pt>
                <c:pt idx="3542">
                  <c:v>584517.63751391089</c:v>
                </c:pt>
                <c:pt idx="3543">
                  <c:v>459379.3091802058</c:v>
                </c:pt>
                <c:pt idx="3544">
                  <c:v>455009.20866661251</c:v>
                </c:pt>
                <c:pt idx="3545">
                  <c:v>499619.29632033297</c:v>
                </c:pt>
                <c:pt idx="3546">
                  <c:v>516859.4844171179</c:v>
                </c:pt>
                <c:pt idx="3547">
                  <c:v>490504.46700995142</c:v>
                </c:pt>
                <c:pt idx="3548">
                  <c:v>500547.07722981164</c:v>
                </c:pt>
                <c:pt idx="3549">
                  <c:v>384448.13938646414</c:v>
                </c:pt>
                <c:pt idx="3550">
                  <c:v>537630.09848395048</c:v>
                </c:pt>
                <c:pt idx="3551">
                  <c:v>199450.77965268638</c:v>
                </c:pt>
                <c:pt idx="3552">
                  <c:v>512043.23979253997</c:v>
                </c:pt>
                <c:pt idx="3553">
                  <c:v>356764.97025313659</c:v>
                </c:pt>
                <c:pt idx="3554">
                  <c:v>324548.17159542418</c:v>
                </c:pt>
                <c:pt idx="3555">
                  <c:v>358227.27469269279</c:v>
                </c:pt>
                <c:pt idx="3556">
                  <c:v>409427.74347789312</c:v>
                </c:pt>
                <c:pt idx="3557">
                  <c:v>409173.69979032717</c:v>
                </c:pt>
                <c:pt idx="3558">
                  <c:v>555981.9619839401</c:v>
                </c:pt>
                <c:pt idx="3559">
                  <c:v>616883.52450382663</c:v>
                </c:pt>
                <c:pt idx="3560">
                  <c:v>707405.2365598866</c:v>
                </c:pt>
                <c:pt idx="3561">
                  <c:v>463211.71369057393</c:v>
                </c:pt>
                <c:pt idx="3562">
                  <c:v>487682.49663556181</c:v>
                </c:pt>
                <c:pt idx="3563">
                  <c:v>278538.40918811719</c:v>
                </c:pt>
                <c:pt idx="3564">
                  <c:v>784002.01412560872</c:v>
                </c:pt>
                <c:pt idx="3565">
                  <c:v>362907.18536257057</c:v>
                </c:pt>
                <c:pt idx="3566">
                  <c:v>422016.98473947472</c:v>
                </c:pt>
                <c:pt idx="3567">
                  <c:v>429120.70798254228</c:v>
                </c:pt>
                <c:pt idx="3568">
                  <c:v>570210.65835612128</c:v>
                </c:pt>
                <c:pt idx="3569">
                  <c:v>442510.75953464152</c:v>
                </c:pt>
                <c:pt idx="3570">
                  <c:v>395835.15208207566</c:v>
                </c:pt>
                <c:pt idx="3571">
                  <c:v>383160.40325459908</c:v>
                </c:pt>
                <c:pt idx="3572">
                  <c:v>379506.568036401</c:v>
                </c:pt>
                <c:pt idx="3573">
                  <c:v>281285.12707245216</c:v>
                </c:pt>
                <c:pt idx="3574">
                  <c:v>718553.07473435323</c:v>
                </c:pt>
                <c:pt idx="3575">
                  <c:v>553793.67183193332</c:v>
                </c:pt>
                <c:pt idx="3576">
                  <c:v>702479.68834686396</c:v>
                </c:pt>
                <c:pt idx="3577">
                  <c:v>794868.26379088382</c:v>
                </c:pt>
                <c:pt idx="3578">
                  <c:v>370627.265823044</c:v>
                </c:pt>
                <c:pt idx="3579">
                  <c:v>305812.09439519467</c:v>
                </c:pt>
                <c:pt idx="3580">
                  <c:v>633785.28220571263</c:v>
                </c:pt>
                <c:pt idx="3581">
                  <c:v>451154.4464999676</c:v>
                </c:pt>
                <c:pt idx="3582">
                  <c:v>460227.82891473552</c:v>
                </c:pt>
                <c:pt idx="3583">
                  <c:v>469146.36610295135</c:v>
                </c:pt>
                <c:pt idx="3584">
                  <c:v>298323.14751914528</c:v>
                </c:pt>
                <c:pt idx="3585">
                  <c:v>494287.96397880773</c:v>
                </c:pt>
                <c:pt idx="3586">
                  <c:v>462506.91215080622</c:v>
                </c:pt>
                <c:pt idx="3587">
                  <c:v>569882.50535915047</c:v>
                </c:pt>
                <c:pt idx="3588">
                  <c:v>735389.0237105391</c:v>
                </c:pt>
                <c:pt idx="3589">
                  <c:v>471043.21287584957</c:v>
                </c:pt>
                <c:pt idx="3590">
                  <c:v>363511.53703019209</c:v>
                </c:pt>
                <c:pt idx="3591">
                  <c:v>355533.59708768752</c:v>
                </c:pt>
                <c:pt idx="3592">
                  <c:v>389553.51785143279</c:v>
                </c:pt>
                <c:pt idx="3593">
                  <c:v>451150.43280532246</c:v>
                </c:pt>
                <c:pt idx="3594">
                  <c:v>382327.79794675723</c:v>
                </c:pt>
                <c:pt idx="3595">
                  <c:v>623216.58064713131</c:v>
                </c:pt>
                <c:pt idx="3596">
                  <c:v>304185.52444671083</c:v>
                </c:pt>
                <c:pt idx="3597">
                  <c:v>504517.57587654114</c:v>
                </c:pt>
                <c:pt idx="3598">
                  <c:v>413026.6808725213</c:v>
                </c:pt>
                <c:pt idx="3599">
                  <c:v>303481.79648565303</c:v>
                </c:pt>
                <c:pt idx="3600">
                  <c:v>703279.48759591032</c:v>
                </c:pt>
                <c:pt idx="3601">
                  <c:v>611487.10253596504</c:v>
                </c:pt>
                <c:pt idx="3602">
                  <c:v>327642.32972962037</c:v>
                </c:pt>
                <c:pt idx="3603">
                  <c:v>846613.78543073114</c:v>
                </c:pt>
                <c:pt idx="3604">
                  <c:v>626116.20910505718</c:v>
                </c:pt>
                <c:pt idx="3605">
                  <c:v>743002.19729996414</c:v>
                </c:pt>
                <c:pt idx="3606">
                  <c:v>566285.12294428446</c:v>
                </c:pt>
                <c:pt idx="3607">
                  <c:v>659506.9463965114</c:v>
                </c:pt>
                <c:pt idx="3608">
                  <c:v>454695.16556705243</c:v>
                </c:pt>
                <c:pt idx="3609">
                  <c:v>331178.07747018029</c:v>
                </c:pt>
                <c:pt idx="3610">
                  <c:v>808394.07749946939</c:v>
                </c:pt>
                <c:pt idx="3611">
                  <c:v>766856.63279248239</c:v>
                </c:pt>
                <c:pt idx="3612">
                  <c:v>486114.9974715123</c:v>
                </c:pt>
                <c:pt idx="3613">
                  <c:v>693230.40791240719</c:v>
                </c:pt>
                <c:pt idx="3614">
                  <c:v>411970.58489528939</c:v>
                </c:pt>
                <c:pt idx="3615">
                  <c:v>650568.57215267676</c:v>
                </c:pt>
                <c:pt idx="3616">
                  <c:v>409129.22364574083</c:v>
                </c:pt>
                <c:pt idx="3617">
                  <c:v>688797.38276019553</c:v>
                </c:pt>
                <c:pt idx="3618">
                  <c:v>542645.25799693412</c:v>
                </c:pt>
                <c:pt idx="3619">
                  <c:v>566061.05148878554</c:v>
                </c:pt>
                <c:pt idx="3620">
                  <c:v>458252.45713808935</c:v>
                </c:pt>
                <c:pt idx="3621">
                  <c:v>996698.12530267658</c:v>
                </c:pt>
                <c:pt idx="3622">
                  <c:v>710786.12458446901</c:v>
                </c:pt>
                <c:pt idx="3623">
                  <c:v>492707.7597787978</c:v>
                </c:pt>
                <c:pt idx="3624">
                  <c:v>875197.52657380491</c:v>
                </c:pt>
                <c:pt idx="3625">
                  <c:v>766080.79157381842</c:v>
                </c:pt>
                <c:pt idx="3626">
                  <c:v>969273.17212696222</c:v>
                </c:pt>
                <c:pt idx="3627">
                  <c:v>1031781.3288545501</c:v>
                </c:pt>
                <c:pt idx="3628">
                  <c:v>457076.71387372224</c:v>
                </c:pt>
                <c:pt idx="3629">
                  <c:v>500250.4307255249</c:v>
                </c:pt>
                <c:pt idx="3630">
                  <c:v>420994.92162079911</c:v>
                </c:pt>
                <c:pt idx="3631">
                  <c:v>757200.001165897</c:v>
                </c:pt>
                <c:pt idx="3632">
                  <c:v>611872.35482603428</c:v>
                </c:pt>
                <c:pt idx="3633">
                  <c:v>497771.39568554109</c:v>
                </c:pt>
                <c:pt idx="3634">
                  <c:v>603884.39655264723</c:v>
                </c:pt>
                <c:pt idx="3635">
                  <c:v>-48114.918708988298</c:v>
                </c:pt>
                <c:pt idx="3636">
                  <c:v>653063.82177911233</c:v>
                </c:pt>
                <c:pt idx="3637">
                  <c:v>610179.94164354273</c:v>
                </c:pt>
                <c:pt idx="3638">
                  <c:v>407515.29582852952</c:v>
                </c:pt>
                <c:pt idx="3639">
                  <c:v>624109.377895499</c:v>
                </c:pt>
                <c:pt idx="3640">
                  <c:v>39533.53920785457</c:v>
                </c:pt>
                <c:pt idx="3641">
                  <c:v>148698.92084704986</c:v>
                </c:pt>
                <c:pt idx="3642">
                  <c:v>552989.61938296037</c:v>
                </c:pt>
                <c:pt idx="3643">
                  <c:v>859459.44180768146</c:v>
                </c:pt>
                <c:pt idx="3644">
                  <c:v>660161.35064642865</c:v>
                </c:pt>
                <c:pt idx="3645">
                  <c:v>611867.53900802322</c:v>
                </c:pt>
                <c:pt idx="3646">
                  <c:v>839394.77913269738</c:v>
                </c:pt>
                <c:pt idx="3647">
                  <c:v>621057.80546078912</c:v>
                </c:pt>
                <c:pt idx="3648">
                  <c:v>610628.74616596906</c:v>
                </c:pt>
                <c:pt idx="3649">
                  <c:v>595449.60900700639</c:v>
                </c:pt>
                <c:pt idx="3650">
                  <c:v>512684.82733123266</c:v>
                </c:pt>
                <c:pt idx="3651">
                  <c:v>618767.71903633873</c:v>
                </c:pt>
                <c:pt idx="3652">
                  <c:v>703552.48266440467</c:v>
                </c:pt>
                <c:pt idx="3653">
                  <c:v>783673.46347693633</c:v>
                </c:pt>
                <c:pt idx="3654">
                  <c:v>650815.89854290546</c:v>
                </c:pt>
                <c:pt idx="3655">
                  <c:v>794266.29833306593</c:v>
                </c:pt>
                <c:pt idx="3656">
                  <c:v>663203.52141287411</c:v>
                </c:pt>
                <c:pt idx="3657">
                  <c:v>696256.46686576866</c:v>
                </c:pt>
                <c:pt idx="3658">
                  <c:v>452105.55933332461</c:v>
                </c:pt>
                <c:pt idx="3659">
                  <c:v>533681.54371213494</c:v>
                </c:pt>
                <c:pt idx="3660">
                  <c:v>291397.77440155292</c:v>
                </c:pt>
                <c:pt idx="3661">
                  <c:v>678676.50310566789</c:v>
                </c:pt>
                <c:pt idx="3662">
                  <c:v>550741.43104420323</c:v>
                </c:pt>
                <c:pt idx="3663">
                  <c:v>679265.74788888893</c:v>
                </c:pt>
                <c:pt idx="3664">
                  <c:v>638257.51045502711</c:v>
                </c:pt>
                <c:pt idx="3665">
                  <c:v>518564.90205856564</c:v>
                </c:pt>
                <c:pt idx="3666">
                  <c:v>549528.28249690938</c:v>
                </c:pt>
                <c:pt idx="3667">
                  <c:v>587313.74332596269</c:v>
                </c:pt>
                <c:pt idx="3668">
                  <c:v>515099.7569418202</c:v>
                </c:pt>
                <c:pt idx="3669">
                  <c:v>591039.29463834676</c:v>
                </c:pt>
                <c:pt idx="3670">
                  <c:v>673111.47448172991</c:v>
                </c:pt>
                <c:pt idx="3671">
                  <c:v>590146.5879885772</c:v>
                </c:pt>
                <c:pt idx="3672">
                  <c:v>751859.09323752485</c:v>
                </c:pt>
                <c:pt idx="3673">
                  <c:v>545375.56043025269</c:v>
                </c:pt>
                <c:pt idx="3674">
                  <c:v>343383.42402443994</c:v>
                </c:pt>
                <c:pt idx="3675">
                  <c:v>420515.5038317974</c:v>
                </c:pt>
                <c:pt idx="3676">
                  <c:v>333817.48769060994</c:v>
                </c:pt>
                <c:pt idx="3677">
                  <c:v>440451.91533832299</c:v>
                </c:pt>
                <c:pt idx="3678">
                  <c:v>329655.0590386166</c:v>
                </c:pt>
                <c:pt idx="3679">
                  <c:v>333416.88355363801</c:v>
                </c:pt>
                <c:pt idx="3680">
                  <c:v>574811.96669058164</c:v>
                </c:pt>
                <c:pt idx="3681">
                  <c:v>541672.2537176864</c:v>
                </c:pt>
                <c:pt idx="3682">
                  <c:v>578011.91288270871</c:v>
                </c:pt>
                <c:pt idx="3683">
                  <c:v>537883.79747288034</c:v>
                </c:pt>
                <c:pt idx="3684">
                  <c:v>618277.02260744269</c:v>
                </c:pt>
                <c:pt idx="3685">
                  <c:v>505633.90618169075</c:v>
                </c:pt>
                <c:pt idx="3686">
                  <c:v>591599.68538672558</c:v>
                </c:pt>
                <c:pt idx="3687">
                  <c:v>695948.05027921614</c:v>
                </c:pt>
                <c:pt idx="3688">
                  <c:v>590671.74968589703</c:v>
                </c:pt>
                <c:pt idx="3689">
                  <c:v>674666.04110680986</c:v>
                </c:pt>
                <c:pt idx="3690">
                  <c:v>368255.92959157005</c:v>
                </c:pt>
                <c:pt idx="3691">
                  <c:v>368912.22809604567</c:v>
                </c:pt>
                <c:pt idx="3692">
                  <c:v>223969.88816052617</c:v>
                </c:pt>
                <c:pt idx="3693">
                  <c:v>645281.64699752314</c:v>
                </c:pt>
                <c:pt idx="3694">
                  <c:v>642514.11089194892</c:v>
                </c:pt>
                <c:pt idx="3695">
                  <c:v>517552.41726005875</c:v>
                </c:pt>
                <c:pt idx="3696">
                  <c:v>676484.99910426396</c:v>
                </c:pt>
                <c:pt idx="3697">
                  <c:v>571951.43244300771</c:v>
                </c:pt>
                <c:pt idx="3698">
                  <c:v>394662.32544696622</c:v>
                </c:pt>
                <c:pt idx="3699">
                  <c:v>646481.55650143395</c:v>
                </c:pt>
                <c:pt idx="3700">
                  <c:v>452422.67368240596</c:v>
                </c:pt>
                <c:pt idx="3701">
                  <c:v>603663.87399764312</c:v>
                </c:pt>
                <c:pt idx="3702">
                  <c:v>537367.59978795494</c:v>
                </c:pt>
                <c:pt idx="3703">
                  <c:v>551407.96198738751</c:v>
                </c:pt>
                <c:pt idx="3704">
                  <c:v>754907.15186227299</c:v>
                </c:pt>
                <c:pt idx="3705">
                  <c:v>559586.37511900486</c:v>
                </c:pt>
                <c:pt idx="3706">
                  <c:v>635023.11791633395</c:v>
                </c:pt>
                <c:pt idx="3707">
                  <c:v>715891.09259176895</c:v>
                </c:pt>
                <c:pt idx="3708">
                  <c:v>681445.55634421005</c:v>
                </c:pt>
                <c:pt idx="3709">
                  <c:v>524733.15296707465</c:v>
                </c:pt>
                <c:pt idx="3710">
                  <c:v>642604.90509983909</c:v>
                </c:pt>
                <c:pt idx="3711">
                  <c:v>528916.43519761018</c:v>
                </c:pt>
                <c:pt idx="3712">
                  <c:v>535312.77426728874</c:v>
                </c:pt>
                <c:pt idx="3713">
                  <c:v>629123.1652040839</c:v>
                </c:pt>
                <c:pt idx="3714">
                  <c:v>800492.46198775922</c:v>
                </c:pt>
                <c:pt idx="3715">
                  <c:v>500576.7456105164</c:v>
                </c:pt>
                <c:pt idx="3716">
                  <c:v>598234.87093518069</c:v>
                </c:pt>
                <c:pt idx="3717">
                  <c:v>147470.04815766221</c:v>
                </c:pt>
                <c:pt idx="3718">
                  <c:v>607647.71882499615</c:v>
                </c:pt>
                <c:pt idx="3719">
                  <c:v>305027.44329846947</c:v>
                </c:pt>
                <c:pt idx="3720">
                  <c:v>764152.07269226655</c:v>
                </c:pt>
                <c:pt idx="3721">
                  <c:v>663195.47646871116</c:v>
                </c:pt>
                <c:pt idx="3722">
                  <c:v>460273.17644797359</c:v>
                </c:pt>
                <c:pt idx="3723">
                  <c:v>646798.82748095319</c:v>
                </c:pt>
                <c:pt idx="3724">
                  <c:v>713522.66478873324</c:v>
                </c:pt>
                <c:pt idx="3725">
                  <c:v>480220.8308457032</c:v>
                </c:pt>
                <c:pt idx="3726">
                  <c:v>670926.80581109645</c:v>
                </c:pt>
                <c:pt idx="3727">
                  <c:v>618138.26324881078</c:v>
                </c:pt>
                <c:pt idx="3728">
                  <c:v>643595.93340098672</c:v>
                </c:pt>
                <c:pt idx="3729">
                  <c:v>770568.76815444708</c:v>
                </c:pt>
                <c:pt idx="3730">
                  <c:v>674889.33780677558</c:v>
                </c:pt>
                <c:pt idx="3731">
                  <c:v>685249.56333830708</c:v>
                </c:pt>
                <c:pt idx="3732">
                  <c:v>461365.40772125887</c:v>
                </c:pt>
                <c:pt idx="3733">
                  <c:v>282108.7424364296</c:v>
                </c:pt>
                <c:pt idx="3734">
                  <c:v>350633.30194207793</c:v>
                </c:pt>
                <c:pt idx="3735">
                  <c:v>205472.83705580147</c:v>
                </c:pt>
                <c:pt idx="3736">
                  <c:v>589038.19906726619</c:v>
                </c:pt>
                <c:pt idx="3737">
                  <c:v>396026.52284827031</c:v>
                </c:pt>
                <c:pt idx="3738">
                  <c:v>447137.37760674534</c:v>
                </c:pt>
                <c:pt idx="3739">
                  <c:v>438455.71174091951</c:v>
                </c:pt>
                <c:pt idx="3740">
                  <c:v>625041.8192375137</c:v>
                </c:pt>
                <c:pt idx="3741">
                  <c:v>583150.09336653154</c:v>
                </c:pt>
                <c:pt idx="3742">
                  <c:v>419168.82504465629</c:v>
                </c:pt>
                <c:pt idx="3743">
                  <c:v>199850.47329162678</c:v>
                </c:pt>
                <c:pt idx="3744">
                  <c:v>583692.36996745598</c:v>
                </c:pt>
                <c:pt idx="3745">
                  <c:v>557817.74260271515</c:v>
                </c:pt>
                <c:pt idx="3746">
                  <c:v>581989.03783497319</c:v>
                </c:pt>
                <c:pt idx="3747">
                  <c:v>481754.64367643581</c:v>
                </c:pt>
                <c:pt idx="3748">
                  <c:v>320018.14472048986</c:v>
                </c:pt>
                <c:pt idx="3749">
                  <c:v>603905.03899576631</c:v>
                </c:pt>
                <c:pt idx="3750">
                  <c:v>420258.1087609086</c:v>
                </c:pt>
                <c:pt idx="3751">
                  <c:v>503138.28156834445</c:v>
                </c:pt>
                <c:pt idx="3752">
                  <c:v>462990.00904069631</c:v>
                </c:pt>
                <c:pt idx="3753">
                  <c:v>388735.42963637679</c:v>
                </c:pt>
                <c:pt idx="3754">
                  <c:v>494550.78505686828</c:v>
                </c:pt>
                <c:pt idx="3755">
                  <c:v>609213.46823981625</c:v>
                </c:pt>
                <c:pt idx="3756">
                  <c:v>608185.23218718637</c:v>
                </c:pt>
                <c:pt idx="3757">
                  <c:v>410961.45397238259</c:v>
                </c:pt>
                <c:pt idx="3758">
                  <c:v>85085.490082270757</c:v>
                </c:pt>
                <c:pt idx="3759">
                  <c:v>275237.90850576141</c:v>
                </c:pt>
                <c:pt idx="3760">
                  <c:v>229267.27589485917</c:v>
                </c:pt>
                <c:pt idx="3761">
                  <c:v>339744.33788323309</c:v>
                </c:pt>
                <c:pt idx="3762">
                  <c:v>416377.74876889214</c:v>
                </c:pt>
                <c:pt idx="3763">
                  <c:v>372989.95874575537</c:v>
                </c:pt>
                <c:pt idx="3764">
                  <c:v>252793.99373010345</c:v>
                </c:pt>
                <c:pt idx="3765">
                  <c:v>238654.9227132978</c:v>
                </c:pt>
                <c:pt idx="3766">
                  <c:v>385653.94870431768</c:v>
                </c:pt>
                <c:pt idx="3767">
                  <c:v>293623.81015941221</c:v>
                </c:pt>
                <c:pt idx="3768">
                  <c:v>578418.03285346658</c:v>
                </c:pt>
                <c:pt idx="3769">
                  <c:v>187910.49085878656</c:v>
                </c:pt>
                <c:pt idx="3770">
                  <c:v>495853.47313236503</c:v>
                </c:pt>
                <c:pt idx="3771">
                  <c:v>442901.84977762279</c:v>
                </c:pt>
                <c:pt idx="3772">
                  <c:v>422135.25775122934</c:v>
                </c:pt>
                <c:pt idx="3773">
                  <c:v>721101.96649603231</c:v>
                </c:pt>
                <c:pt idx="3774">
                  <c:v>274590.91841301043</c:v>
                </c:pt>
                <c:pt idx="3775">
                  <c:v>756785.8543911645</c:v>
                </c:pt>
                <c:pt idx="3776">
                  <c:v>463453.35077467974</c:v>
                </c:pt>
                <c:pt idx="3777">
                  <c:v>252255.33511377079</c:v>
                </c:pt>
                <c:pt idx="3778">
                  <c:v>260754.45903144992</c:v>
                </c:pt>
                <c:pt idx="3779">
                  <c:v>211544.27487021583</c:v>
                </c:pt>
                <c:pt idx="3780">
                  <c:v>115909.67368608026</c:v>
                </c:pt>
                <c:pt idx="3781">
                  <c:v>375915.818793891</c:v>
                </c:pt>
                <c:pt idx="3782">
                  <c:v>330829.68000148417</c:v>
                </c:pt>
                <c:pt idx="3783">
                  <c:v>209449.7422562727</c:v>
                </c:pt>
                <c:pt idx="3784">
                  <c:v>267652.10415590002</c:v>
                </c:pt>
                <c:pt idx="3785">
                  <c:v>276687.67381468182</c:v>
                </c:pt>
                <c:pt idx="3786">
                  <c:v>113447.48280959763</c:v>
                </c:pt>
                <c:pt idx="3787">
                  <c:v>274547.31146957254</c:v>
                </c:pt>
                <c:pt idx="3788">
                  <c:v>202540.42556860685</c:v>
                </c:pt>
                <c:pt idx="3789">
                  <c:v>170216.20428618119</c:v>
                </c:pt>
                <c:pt idx="3790">
                  <c:v>612772.05575064686</c:v>
                </c:pt>
                <c:pt idx="3791">
                  <c:v>318825.16497675155</c:v>
                </c:pt>
                <c:pt idx="3792">
                  <c:v>683783.85896415322</c:v>
                </c:pt>
                <c:pt idx="3793">
                  <c:v>519535.00044398406</c:v>
                </c:pt>
                <c:pt idx="3794">
                  <c:v>265067.15300139564</c:v>
                </c:pt>
                <c:pt idx="3795">
                  <c:v>340983.48304600187</c:v>
                </c:pt>
                <c:pt idx="3796">
                  <c:v>250031.08356352636</c:v>
                </c:pt>
                <c:pt idx="3797">
                  <c:v>530871.09963665227</c:v>
                </c:pt>
                <c:pt idx="3798">
                  <c:v>218087.35084403856</c:v>
                </c:pt>
                <c:pt idx="3799">
                  <c:v>367018.6346304196</c:v>
                </c:pt>
                <c:pt idx="3800">
                  <c:v>456368.81121636776</c:v>
                </c:pt>
                <c:pt idx="3801">
                  <c:v>258203.30191202892</c:v>
                </c:pt>
                <c:pt idx="3802">
                  <c:v>122553.70420381034</c:v>
                </c:pt>
                <c:pt idx="3803">
                  <c:v>205358.33703574035</c:v>
                </c:pt>
                <c:pt idx="3804">
                  <c:v>140610.53247575701</c:v>
                </c:pt>
                <c:pt idx="3805">
                  <c:v>355216.64759816602</c:v>
                </c:pt>
                <c:pt idx="3806">
                  <c:v>657807.52769046184</c:v>
                </c:pt>
                <c:pt idx="3807">
                  <c:v>509161.65392486291</c:v>
                </c:pt>
                <c:pt idx="3808">
                  <c:v>254099.2952043683</c:v>
                </c:pt>
                <c:pt idx="3809">
                  <c:v>524068.27084555582</c:v>
                </c:pt>
                <c:pt idx="3810">
                  <c:v>348548.41326904763</c:v>
                </c:pt>
                <c:pt idx="3811">
                  <c:v>219677.76145454744</c:v>
                </c:pt>
                <c:pt idx="3812">
                  <c:v>169376.1397301321</c:v>
                </c:pt>
                <c:pt idx="3813">
                  <c:v>371746.35217242892</c:v>
                </c:pt>
                <c:pt idx="3814">
                  <c:v>466207.33857293881</c:v>
                </c:pt>
                <c:pt idx="3815">
                  <c:v>458972.21387516049</c:v>
                </c:pt>
                <c:pt idx="3816">
                  <c:v>577496.70284643804</c:v>
                </c:pt>
                <c:pt idx="3817">
                  <c:v>638848.04901521816</c:v>
                </c:pt>
                <c:pt idx="3818">
                  <c:v>759562.03393788438</c:v>
                </c:pt>
                <c:pt idx="3819">
                  <c:v>493619.52484663366</c:v>
                </c:pt>
                <c:pt idx="3820">
                  <c:v>323534.65509481402</c:v>
                </c:pt>
                <c:pt idx="3821">
                  <c:v>620222.90968160797</c:v>
                </c:pt>
                <c:pt idx="3822">
                  <c:v>381631.93714495312</c:v>
                </c:pt>
                <c:pt idx="3823">
                  <c:v>412652.39523035567</c:v>
                </c:pt>
                <c:pt idx="3824">
                  <c:v>439215.31050539779</c:v>
                </c:pt>
                <c:pt idx="3825">
                  <c:v>643560.48907238396</c:v>
                </c:pt>
                <c:pt idx="3826">
                  <c:v>614539.4445429109</c:v>
                </c:pt>
                <c:pt idx="3827">
                  <c:v>423482.7632777355</c:v>
                </c:pt>
                <c:pt idx="3828">
                  <c:v>348180.08187583892</c:v>
                </c:pt>
                <c:pt idx="3829">
                  <c:v>453238.43321436923</c:v>
                </c:pt>
                <c:pt idx="3830">
                  <c:v>451935.33493943483</c:v>
                </c:pt>
                <c:pt idx="3831">
                  <c:v>333805.72728896799</c:v>
                </c:pt>
                <c:pt idx="3832">
                  <c:v>394411.37580896815</c:v>
                </c:pt>
                <c:pt idx="3833">
                  <c:v>698218.82015397586</c:v>
                </c:pt>
                <c:pt idx="3834">
                  <c:v>449542.57642841601</c:v>
                </c:pt>
                <c:pt idx="3835">
                  <c:v>464822.20144646789</c:v>
                </c:pt>
                <c:pt idx="3836">
                  <c:v>390583.38084286381</c:v>
                </c:pt>
                <c:pt idx="3837">
                  <c:v>440511.11366146209</c:v>
                </c:pt>
                <c:pt idx="3838">
                  <c:v>285645.37580571917</c:v>
                </c:pt>
                <c:pt idx="3839">
                  <c:v>264619.03245759004</c:v>
                </c:pt>
                <c:pt idx="3840">
                  <c:v>532697.72718103474</c:v>
                </c:pt>
                <c:pt idx="3841">
                  <c:v>499946.78426812479</c:v>
                </c:pt>
                <c:pt idx="3842">
                  <c:v>503376.8454974604</c:v>
                </c:pt>
                <c:pt idx="3843">
                  <c:v>612197.53089070658</c:v>
                </c:pt>
                <c:pt idx="3844">
                  <c:v>480671.45494071947</c:v>
                </c:pt>
                <c:pt idx="3845">
                  <c:v>628481.53478607908</c:v>
                </c:pt>
                <c:pt idx="3846">
                  <c:v>385302.80387451866</c:v>
                </c:pt>
                <c:pt idx="3847">
                  <c:v>383398.66911008168</c:v>
                </c:pt>
                <c:pt idx="3848">
                  <c:v>344557.25921441492</c:v>
                </c:pt>
                <c:pt idx="3849">
                  <c:v>523307.22259329684</c:v>
                </c:pt>
                <c:pt idx="3850">
                  <c:v>374616.54465442686</c:v>
                </c:pt>
                <c:pt idx="3851">
                  <c:v>591891.31142439216</c:v>
                </c:pt>
                <c:pt idx="3852">
                  <c:v>519256.18961971742</c:v>
                </c:pt>
                <c:pt idx="3853">
                  <c:v>340313.08507134323</c:v>
                </c:pt>
                <c:pt idx="3854">
                  <c:v>427044.14841838437</c:v>
                </c:pt>
                <c:pt idx="3855">
                  <c:v>690408.14569182612</c:v>
                </c:pt>
                <c:pt idx="3856">
                  <c:v>444314.26506160607</c:v>
                </c:pt>
                <c:pt idx="3857">
                  <c:v>553026.87154755951</c:v>
                </c:pt>
                <c:pt idx="3858">
                  <c:v>451570.69966833142</c:v>
                </c:pt>
                <c:pt idx="3859">
                  <c:v>533484.92013435299</c:v>
                </c:pt>
                <c:pt idx="3860">
                  <c:v>440867.88212672062</c:v>
                </c:pt>
                <c:pt idx="3861">
                  <c:v>421137.50891122309</c:v>
                </c:pt>
                <c:pt idx="3862">
                  <c:v>611933.27408056939</c:v>
                </c:pt>
                <c:pt idx="3863">
                  <c:v>605968.98013864062</c:v>
                </c:pt>
                <c:pt idx="3864">
                  <c:v>897163.87324437581</c:v>
                </c:pt>
                <c:pt idx="3865">
                  <c:v>596422.98387716699</c:v>
                </c:pt>
                <c:pt idx="3866">
                  <c:v>607799.54516976385</c:v>
                </c:pt>
                <c:pt idx="3867">
                  <c:v>376276.88386854646</c:v>
                </c:pt>
                <c:pt idx="3868">
                  <c:v>418232.36683756585</c:v>
                </c:pt>
                <c:pt idx="3869">
                  <c:v>460052.47408843675</c:v>
                </c:pt>
                <c:pt idx="3870">
                  <c:v>468580.45229433238</c:v>
                </c:pt>
                <c:pt idx="3871">
                  <c:v>587008.00513444701</c:v>
                </c:pt>
                <c:pt idx="3872">
                  <c:v>717736.77209085738</c:v>
                </c:pt>
                <c:pt idx="3873">
                  <c:v>644647.75731170317</c:v>
                </c:pt>
                <c:pt idx="3874">
                  <c:v>726196.10152877017</c:v>
                </c:pt>
                <c:pt idx="3875">
                  <c:v>545153.71527713572</c:v>
                </c:pt>
                <c:pt idx="3876">
                  <c:v>476594.73958198226</c:v>
                </c:pt>
                <c:pt idx="3877">
                  <c:v>289625.86184129131</c:v>
                </c:pt>
                <c:pt idx="3878">
                  <c:v>670708.34065522545</c:v>
                </c:pt>
                <c:pt idx="3879">
                  <c:v>544204.62367754348</c:v>
                </c:pt>
                <c:pt idx="3880">
                  <c:v>570495.08587429184</c:v>
                </c:pt>
                <c:pt idx="3881">
                  <c:v>296113.64357997564</c:v>
                </c:pt>
                <c:pt idx="3882">
                  <c:v>628970.59176063188</c:v>
                </c:pt>
                <c:pt idx="3883">
                  <c:v>645774.81538469868</c:v>
                </c:pt>
                <c:pt idx="3884">
                  <c:v>627458.35366630938</c:v>
                </c:pt>
                <c:pt idx="3885">
                  <c:v>535492.2677685977</c:v>
                </c:pt>
                <c:pt idx="3886">
                  <c:v>625340.73298493831</c:v>
                </c:pt>
                <c:pt idx="3887">
                  <c:v>593911.99336863973</c:v>
                </c:pt>
                <c:pt idx="3888">
                  <c:v>563451.15633748146</c:v>
                </c:pt>
                <c:pt idx="3889">
                  <c:v>586555.60015825205</c:v>
                </c:pt>
                <c:pt idx="3890">
                  <c:v>602211.25539059273</c:v>
                </c:pt>
                <c:pt idx="3891">
                  <c:v>694944.28906620538</c:v>
                </c:pt>
                <c:pt idx="3892">
                  <c:v>503016.93784779811</c:v>
                </c:pt>
                <c:pt idx="3893">
                  <c:v>643651.8075899448</c:v>
                </c:pt>
                <c:pt idx="3894">
                  <c:v>231736.6109605619</c:v>
                </c:pt>
                <c:pt idx="3895">
                  <c:v>554041.69853522326</c:v>
                </c:pt>
                <c:pt idx="3896">
                  <c:v>306301.80035687692</c:v>
                </c:pt>
                <c:pt idx="3897">
                  <c:v>425380.02129429183</c:v>
                </c:pt>
                <c:pt idx="3898">
                  <c:v>719452.08511114842</c:v>
                </c:pt>
                <c:pt idx="3899">
                  <c:v>746680.01513936487</c:v>
                </c:pt>
                <c:pt idx="3900">
                  <c:v>582575.43731371814</c:v>
                </c:pt>
                <c:pt idx="3901">
                  <c:v>417404.22977810435</c:v>
                </c:pt>
                <c:pt idx="3902">
                  <c:v>274773.01283643232</c:v>
                </c:pt>
                <c:pt idx="3903">
                  <c:v>469552.00426246738</c:v>
                </c:pt>
                <c:pt idx="3904">
                  <c:v>505063.43197874073</c:v>
                </c:pt>
                <c:pt idx="3905">
                  <c:v>438258.89004551817</c:v>
                </c:pt>
                <c:pt idx="3906">
                  <c:v>429904.10305081465</c:v>
                </c:pt>
                <c:pt idx="3907">
                  <c:v>638201.45100880228</c:v>
                </c:pt>
                <c:pt idx="3908">
                  <c:v>549369.26368500933</c:v>
                </c:pt>
                <c:pt idx="3909">
                  <c:v>576632.95832201745</c:v>
                </c:pt>
                <c:pt idx="3910">
                  <c:v>304637.92321541382</c:v>
                </c:pt>
                <c:pt idx="3911">
                  <c:v>510944.91801434755</c:v>
                </c:pt>
                <c:pt idx="3912">
                  <c:v>363168.78356717434</c:v>
                </c:pt>
                <c:pt idx="3913">
                  <c:v>535292.8382286774</c:v>
                </c:pt>
                <c:pt idx="3914">
                  <c:v>362244.07226985466</c:v>
                </c:pt>
                <c:pt idx="3915">
                  <c:v>246992.19531789512</c:v>
                </c:pt>
                <c:pt idx="3916">
                  <c:v>547900.97023371817</c:v>
                </c:pt>
                <c:pt idx="3917">
                  <c:v>596641.82957746368</c:v>
                </c:pt>
                <c:pt idx="3918">
                  <c:v>380178.12612551847</c:v>
                </c:pt>
                <c:pt idx="3919">
                  <c:v>596674.84532751911</c:v>
                </c:pt>
                <c:pt idx="3920">
                  <c:v>554176.01376940089</c:v>
                </c:pt>
                <c:pt idx="3921">
                  <c:v>378994.87455730245</c:v>
                </c:pt>
                <c:pt idx="3922">
                  <c:v>477446.63756930485</c:v>
                </c:pt>
                <c:pt idx="3923">
                  <c:v>659404.06850891921</c:v>
                </c:pt>
                <c:pt idx="3924">
                  <c:v>296212.93717979197</c:v>
                </c:pt>
                <c:pt idx="3925">
                  <c:v>509054.86415117449</c:v>
                </c:pt>
                <c:pt idx="3926">
                  <c:v>301422.31698372198</c:v>
                </c:pt>
                <c:pt idx="3927">
                  <c:v>521544.64375876094</c:v>
                </c:pt>
                <c:pt idx="3928">
                  <c:v>591629.23904456059</c:v>
                </c:pt>
                <c:pt idx="3929">
                  <c:v>548186.66600676824</c:v>
                </c:pt>
                <c:pt idx="3930">
                  <c:v>683906.82570625644</c:v>
                </c:pt>
                <c:pt idx="3931">
                  <c:v>451942.85051691817</c:v>
                </c:pt>
                <c:pt idx="3932">
                  <c:v>626743.48444636841</c:v>
                </c:pt>
                <c:pt idx="3933">
                  <c:v>475448.30778267409</c:v>
                </c:pt>
                <c:pt idx="3934">
                  <c:v>488382.46682473191</c:v>
                </c:pt>
                <c:pt idx="3935">
                  <c:v>470044.40154671395</c:v>
                </c:pt>
                <c:pt idx="3936">
                  <c:v>412701.93336625089</c:v>
                </c:pt>
                <c:pt idx="3937">
                  <c:v>552373.06722095155</c:v>
                </c:pt>
                <c:pt idx="3938">
                  <c:v>399532.70816255163</c:v>
                </c:pt>
                <c:pt idx="3939">
                  <c:v>197069.45861625846</c:v>
                </c:pt>
                <c:pt idx="3940">
                  <c:v>401027.47775087238</c:v>
                </c:pt>
                <c:pt idx="3941">
                  <c:v>586716.36589636549</c:v>
                </c:pt>
                <c:pt idx="3942">
                  <c:v>593856.89236297854</c:v>
                </c:pt>
                <c:pt idx="3943">
                  <c:v>391388.34020886268</c:v>
                </c:pt>
                <c:pt idx="3944">
                  <c:v>451890.12556796556</c:v>
                </c:pt>
                <c:pt idx="3945">
                  <c:v>715351.29300338426</c:v>
                </c:pt>
                <c:pt idx="3946">
                  <c:v>587994.26950499765</c:v>
                </c:pt>
                <c:pt idx="3947">
                  <c:v>655615.06090880989</c:v>
                </c:pt>
                <c:pt idx="3948">
                  <c:v>461559.59545885754</c:v>
                </c:pt>
                <c:pt idx="3949">
                  <c:v>722060.87829596491</c:v>
                </c:pt>
                <c:pt idx="3950">
                  <c:v>739841.51864345395</c:v>
                </c:pt>
                <c:pt idx="3951">
                  <c:v>725316.15277118701</c:v>
                </c:pt>
                <c:pt idx="3952">
                  <c:v>495927.24198904092</c:v>
                </c:pt>
                <c:pt idx="3953">
                  <c:v>363821.75501462497</c:v>
                </c:pt>
                <c:pt idx="3954">
                  <c:v>398428.36198731262</c:v>
                </c:pt>
                <c:pt idx="3955">
                  <c:v>569148.67066651583</c:v>
                </c:pt>
                <c:pt idx="3956">
                  <c:v>560320.79174240388</c:v>
                </c:pt>
                <c:pt idx="3957">
                  <c:v>523019.67891312612</c:v>
                </c:pt>
                <c:pt idx="3958">
                  <c:v>194776.94785709487</c:v>
                </c:pt>
                <c:pt idx="3959">
                  <c:v>670336.30993577361</c:v>
                </c:pt>
                <c:pt idx="3960">
                  <c:v>565212.83766784961</c:v>
                </c:pt>
                <c:pt idx="3961">
                  <c:v>494735.66133391048</c:v>
                </c:pt>
                <c:pt idx="3962">
                  <c:v>535467.98976685968</c:v>
                </c:pt>
                <c:pt idx="3963">
                  <c:v>419404.59663223382</c:v>
                </c:pt>
                <c:pt idx="3964">
                  <c:v>412737.48843579827</c:v>
                </c:pt>
                <c:pt idx="3965">
                  <c:v>581574.13466406101</c:v>
                </c:pt>
                <c:pt idx="3966">
                  <c:v>468032.97974518739</c:v>
                </c:pt>
                <c:pt idx="3967">
                  <c:v>423874.17484790948</c:v>
                </c:pt>
                <c:pt idx="3968">
                  <c:v>563625.44414216303</c:v>
                </c:pt>
                <c:pt idx="3969">
                  <c:v>518378.6493419467</c:v>
                </c:pt>
                <c:pt idx="3970">
                  <c:v>414480.94970150938</c:v>
                </c:pt>
                <c:pt idx="3971">
                  <c:v>247657.83052167</c:v>
                </c:pt>
                <c:pt idx="3972">
                  <c:v>629664.42947608337</c:v>
                </c:pt>
                <c:pt idx="3973">
                  <c:v>586293.26564388676</c:v>
                </c:pt>
                <c:pt idx="3974">
                  <c:v>456345.17057136458</c:v>
                </c:pt>
                <c:pt idx="3975">
                  <c:v>682663.3910354391</c:v>
                </c:pt>
                <c:pt idx="3976">
                  <c:v>305853.20425790019</c:v>
                </c:pt>
                <c:pt idx="3977">
                  <c:v>530242.59130883066</c:v>
                </c:pt>
                <c:pt idx="3978">
                  <c:v>509997.01547521452</c:v>
                </c:pt>
                <c:pt idx="3979">
                  <c:v>673988.36176625674</c:v>
                </c:pt>
                <c:pt idx="3980">
                  <c:v>638372.77681971423</c:v>
                </c:pt>
                <c:pt idx="3981">
                  <c:v>528077.75859308837</c:v>
                </c:pt>
                <c:pt idx="3982">
                  <c:v>692732.46033225069</c:v>
                </c:pt>
                <c:pt idx="3983">
                  <c:v>596812.31676753215</c:v>
                </c:pt>
                <c:pt idx="3984">
                  <c:v>875843.84077502019</c:v>
                </c:pt>
                <c:pt idx="3985">
                  <c:v>848395.46360374487</c:v>
                </c:pt>
                <c:pt idx="3986">
                  <c:v>814031.38740052492</c:v>
                </c:pt>
                <c:pt idx="3987">
                  <c:v>745819.57277151104</c:v>
                </c:pt>
                <c:pt idx="3988">
                  <c:v>685509.20082862908</c:v>
                </c:pt>
                <c:pt idx="3989">
                  <c:v>668450.18524531671</c:v>
                </c:pt>
                <c:pt idx="3990">
                  <c:v>606539.15284889308</c:v>
                </c:pt>
                <c:pt idx="3991">
                  <c:v>558284.52435888175</c:v>
                </c:pt>
                <c:pt idx="3992">
                  <c:v>609675.51712256146</c:v>
                </c:pt>
                <c:pt idx="3993">
                  <c:v>601300.94592127483</c:v>
                </c:pt>
                <c:pt idx="3994">
                  <c:v>701347.97139370744</c:v>
                </c:pt>
                <c:pt idx="3995">
                  <c:v>867612.17750703078</c:v>
                </c:pt>
                <c:pt idx="3996">
                  <c:v>698544.70202969585</c:v>
                </c:pt>
                <c:pt idx="3997">
                  <c:v>879838.62551781349</c:v>
                </c:pt>
                <c:pt idx="3998">
                  <c:v>393533.9426954122</c:v>
                </c:pt>
                <c:pt idx="3999">
                  <c:v>632656.37461391697</c:v>
                </c:pt>
                <c:pt idx="4000">
                  <c:v>555279.5005852239</c:v>
                </c:pt>
                <c:pt idx="4001">
                  <c:v>557545.60443101474</c:v>
                </c:pt>
                <c:pt idx="4002">
                  <c:v>332431.44181049755</c:v>
                </c:pt>
                <c:pt idx="4003">
                  <c:v>598116.46920828905</c:v>
                </c:pt>
                <c:pt idx="4004">
                  <c:v>592259.58559709147</c:v>
                </c:pt>
                <c:pt idx="4005">
                  <c:v>641540.14628636593</c:v>
                </c:pt>
                <c:pt idx="4006">
                  <c:v>511111.48838447366</c:v>
                </c:pt>
                <c:pt idx="4007">
                  <c:v>588179.56355216855</c:v>
                </c:pt>
                <c:pt idx="4008">
                  <c:v>524701.4660441</c:v>
                </c:pt>
                <c:pt idx="4009">
                  <c:v>957990.84961537574</c:v>
                </c:pt>
                <c:pt idx="4010">
                  <c:v>585419.21702345042</c:v>
                </c:pt>
                <c:pt idx="4011">
                  <c:v>722953.8086749072</c:v>
                </c:pt>
                <c:pt idx="4012">
                  <c:v>837366.82279662183</c:v>
                </c:pt>
                <c:pt idx="4013">
                  <c:v>723958.83701717283</c:v>
                </c:pt>
                <c:pt idx="4014">
                  <c:v>640878.76566966774</c:v>
                </c:pt>
                <c:pt idx="4015">
                  <c:v>683098.67361079121</c:v>
                </c:pt>
                <c:pt idx="4016">
                  <c:v>563992.89193913538</c:v>
                </c:pt>
                <c:pt idx="4017">
                  <c:v>673853.38289199339</c:v>
                </c:pt>
                <c:pt idx="4018">
                  <c:v>851192.65660352982</c:v>
                </c:pt>
                <c:pt idx="4019">
                  <c:v>765775.31930717803</c:v>
                </c:pt>
                <c:pt idx="4020">
                  <c:v>357287.47498666926</c:v>
                </c:pt>
                <c:pt idx="4021">
                  <c:v>723616.70846134191</c:v>
                </c:pt>
                <c:pt idx="4022">
                  <c:v>559208.02104044217</c:v>
                </c:pt>
                <c:pt idx="4023">
                  <c:v>835521.14209109161</c:v>
                </c:pt>
                <c:pt idx="4024">
                  <c:v>496077.24300080939</c:v>
                </c:pt>
                <c:pt idx="4025">
                  <c:v>783021.05422346236</c:v>
                </c:pt>
                <c:pt idx="4026">
                  <c:v>604950.08606915537</c:v>
                </c:pt>
                <c:pt idx="4027">
                  <c:v>570914.60560152063</c:v>
                </c:pt>
                <c:pt idx="4028">
                  <c:v>462443.73992361745</c:v>
                </c:pt>
                <c:pt idx="4029">
                  <c:v>524160.11185470375</c:v>
                </c:pt>
                <c:pt idx="4030">
                  <c:v>689698.94416513247</c:v>
                </c:pt>
                <c:pt idx="4031">
                  <c:v>231470.94890134339</c:v>
                </c:pt>
                <c:pt idx="4032">
                  <c:v>594511.38690971304</c:v>
                </c:pt>
                <c:pt idx="4033">
                  <c:v>538272.09092239954</c:v>
                </c:pt>
                <c:pt idx="4034">
                  <c:v>632541.78301710635</c:v>
                </c:pt>
                <c:pt idx="4035">
                  <c:v>419740.6756250792</c:v>
                </c:pt>
                <c:pt idx="4036">
                  <c:v>570248.30029732245</c:v>
                </c:pt>
                <c:pt idx="4037">
                  <c:v>627323.10669002531</c:v>
                </c:pt>
                <c:pt idx="4038">
                  <c:v>573489.37498089869</c:v>
                </c:pt>
                <c:pt idx="4039">
                  <c:v>545212.85153414065</c:v>
                </c:pt>
                <c:pt idx="4040">
                  <c:v>529764.97555139032</c:v>
                </c:pt>
                <c:pt idx="4041">
                  <c:v>843176.72919105738</c:v>
                </c:pt>
                <c:pt idx="4042">
                  <c:v>536023.44337480364</c:v>
                </c:pt>
                <c:pt idx="4043">
                  <c:v>377310.80280000728</c:v>
                </c:pt>
                <c:pt idx="4044">
                  <c:v>360805.6785593743</c:v>
                </c:pt>
                <c:pt idx="4045">
                  <c:v>356666.70651297428</c:v>
                </c:pt>
                <c:pt idx="4046">
                  <c:v>610491.87416233716</c:v>
                </c:pt>
                <c:pt idx="4047">
                  <c:v>351234.48187265539</c:v>
                </c:pt>
                <c:pt idx="4048">
                  <c:v>756447.36374971119</c:v>
                </c:pt>
                <c:pt idx="4049">
                  <c:v>758330.65098758985</c:v>
                </c:pt>
                <c:pt idx="4050">
                  <c:v>755347.53384101938</c:v>
                </c:pt>
                <c:pt idx="4051">
                  <c:v>887529.9636622034</c:v>
                </c:pt>
                <c:pt idx="4052">
                  <c:v>688232.53362894733</c:v>
                </c:pt>
                <c:pt idx="4053">
                  <c:v>637292.21781435388</c:v>
                </c:pt>
                <c:pt idx="4054">
                  <c:v>589768.40872149635</c:v>
                </c:pt>
                <c:pt idx="4055">
                  <c:v>619666.2339816431</c:v>
                </c:pt>
                <c:pt idx="4056">
                  <c:v>417456.80223094946</c:v>
                </c:pt>
                <c:pt idx="4057">
                  <c:v>753007.63998289045</c:v>
                </c:pt>
                <c:pt idx="4058">
                  <c:v>736935.63675297669</c:v>
                </c:pt>
                <c:pt idx="4059">
                  <c:v>661071.16742725321</c:v>
                </c:pt>
                <c:pt idx="4060">
                  <c:v>902678.74356668268</c:v>
                </c:pt>
                <c:pt idx="4061">
                  <c:v>894230.72332845954</c:v>
                </c:pt>
                <c:pt idx="4062">
                  <c:v>827262.59969887626</c:v>
                </c:pt>
                <c:pt idx="4063">
                  <c:v>770995.46126004506</c:v>
                </c:pt>
                <c:pt idx="4064">
                  <c:v>668984.00790677965</c:v>
                </c:pt>
                <c:pt idx="4065">
                  <c:v>802366.08107428113</c:v>
                </c:pt>
                <c:pt idx="4066">
                  <c:v>790909.91063810908</c:v>
                </c:pt>
                <c:pt idx="4067">
                  <c:v>516314.61565375648</c:v>
                </c:pt>
                <c:pt idx="4068">
                  <c:v>630978.81174931535</c:v>
                </c:pt>
                <c:pt idx="4069">
                  <c:v>551845.79466496664</c:v>
                </c:pt>
                <c:pt idx="4070">
                  <c:v>552897.03755822859</c:v>
                </c:pt>
                <c:pt idx="4071">
                  <c:v>790579.34498518123</c:v>
                </c:pt>
                <c:pt idx="4072">
                  <c:v>163917.63676580956</c:v>
                </c:pt>
                <c:pt idx="4073">
                  <c:v>381047.22447141749</c:v>
                </c:pt>
                <c:pt idx="4074">
                  <c:v>500797.22097040527</c:v>
                </c:pt>
                <c:pt idx="4075">
                  <c:v>542435.8255956925</c:v>
                </c:pt>
                <c:pt idx="4076">
                  <c:v>443592.66431062605</c:v>
                </c:pt>
                <c:pt idx="4077">
                  <c:v>303597.3137359207</c:v>
                </c:pt>
                <c:pt idx="4078">
                  <c:v>703493.5817885123</c:v>
                </c:pt>
                <c:pt idx="4079">
                  <c:v>774903.70308844431</c:v>
                </c:pt>
                <c:pt idx="4080">
                  <c:v>589624.97593404748</c:v>
                </c:pt>
                <c:pt idx="4081">
                  <c:v>623279.45000309113</c:v>
                </c:pt>
                <c:pt idx="4082">
                  <c:v>819708.86080537376</c:v>
                </c:pt>
                <c:pt idx="4083">
                  <c:v>687034.41380681156</c:v>
                </c:pt>
                <c:pt idx="4084">
                  <c:v>226355.78959389607</c:v>
                </c:pt>
                <c:pt idx="4085">
                  <c:v>727714.69921900076</c:v>
                </c:pt>
                <c:pt idx="4086">
                  <c:v>761515.43275136512</c:v>
                </c:pt>
                <c:pt idx="4087">
                  <c:v>867105.80027954339</c:v>
                </c:pt>
                <c:pt idx="4088">
                  <c:v>915915.4092055026</c:v>
                </c:pt>
                <c:pt idx="4089">
                  <c:v>910551.43299728842</c:v>
                </c:pt>
                <c:pt idx="4090">
                  <c:v>666389.01203482307</c:v>
                </c:pt>
                <c:pt idx="4091">
                  <c:v>601049.61042298877</c:v>
                </c:pt>
                <c:pt idx="4092">
                  <c:v>588583.13497517817</c:v>
                </c:pt>
                <c:pt idx="4093">
                  <c:v>624496.4672543999</c:v>
                </c:pt>
                <c:pt idx="4094">
                  <c:v>897923.60890950437</c:v>
                </c:pt>
                <c:pt idx="4095">
                  <c:v>669643.36372774607</c:v>
                </c:pt>
                <c:pt idx="4096">
                  <c:v>904698.77954370808</c:v>
                </c:pt>
                <c:pt idx="4097">
                  <c:v>658939.96986075223</c:v>
                </c:pt>
                <c:pt idx="4098">
                  <c:v>775093.52277049667</c:v>
                </c:pt>
                <c:pt idx="4099">
                  <c:v>778885.75238298264</c:v>
                </c:pt>
                <c:pt idx="4100">
                  <c:v>373102.11880525196</c:v>
                </c:pt>
                <c:pt idx="4101">
                  <c:v>598530.9150647053</c:v>
                </c:pt>
                <c:pt idx="4102">
                  <c:v>942428.58394124138</c:v>
                </c:pt>
                <c:pt idx="4103">
                  <c:v>1018724.4608183127</c:v>
                </c:pt>
                <c:pt idx="4104">
                  <c:v>706092.50689034222</c:v>
                </c:pt>
                <c:pt idx="4105">
                  <c:v>911875.30150469835</c:v>
                </c:pt>
                <c:pt idx="4106">
                  <c:v>925086.0839395409</c:v>
                </c:pt>
                <c:pt idx="4107">
                  <c:v>561646.51504361408</c:v>
                </c:pt>
                <c:pt idx="4108">
                  <c:v>945302.41253109905</c:v>
                </c:pt>
                <c:pt idx="4109">
                  <c:v>722053.84517786489</c:v>
                </c:pt>
                <c:pt idx="4110">
                  <c:v>713167.26560897776</c:v>
                </c:pt>
                <c:pt idx="4111">
                  <c:v>599604.31391176605</c:v>
                </c:pt>
                <c:pt idx="4112">
                  <c:v>509349.67091915879</c:v>
                </c:pt>
                <c:pt idx="4113">
                  <c:v>359929.59560303146</c:v>
                </c:pt>
                <c:pt idx="4114">
                  <c:v>291465.13688016811</c:v>
                </c:pt>
                <c:pt idx="4115">
                  <c:v>468240.87480331137</c:v>
                </c:pt>
                <c:pt idx="4116">
                  <c:v>238827.67210184777</c:v>
                </c:pt>
                <c:pt idx="4117">
                  <c:v>843965.72786107613</c:v>
                </c:pt>
                <c:pt idx="4118">
                  <c:v>932913.67273956735</c:v>
                </c:pt>
                <c:pt idx="4119">
                  <c:v>787187.52901568636</c:v>
                </c:pt>
                <c:pt idx="4120">
                  <c:v>748706.03713730955</c:v>
                </c:pt>
                <c:pt idx="4121">
                  <c:v>437386.81675359205</c:v>
                </c:pt>
                <c:pt idx="4122">
                  <c:v>590833.79421290767</c:v>
                </c:pt>
                <c:pt idx="4123">
                  <c:v>548678.18696419615</c:v>
                </c:pt>
                <c:pt idx="4124">
                  <c:v>955941.12418400566</c:v>
                </c:pt>
                <c:pt idx="4125">
                  <c:v>779400.64518457837</c:v>
                </c:pt>
                <c:pt idx="4126">
                  <c:v>781409.09686618065</c:v>
                </c:pt>
                <c:pt idx="4127">
                  <c:v>427744.65075113508</c:v>
                </c:pt>
                <c:pt idx="4128">
                  <c:v>755964.98497473798</c:v>
                </c:pt>
                <c:pt idx="4129">
                  <c:v>231765.07093032575</c:v>
                </c:pt>
                <c:pt idx="4130">
                  <c:v>454072.96999367379</c:v>
                </c:pt>
                <c:pt idx="4131">
                  <c:v>571249.26678753644</c:v>
                </c:pt>
                <c:pt idx="4132">
                  <c:v>238843.80550907718</c:v>
                </c:pt>
                <c:pt idx="4133">
                  <c:v>581533.70502650738</c:v>
                </c:pt>
                <c:pt idx="4134">
                  <c:v>498376.36686692486</c:v>
                </c:pt>
                <c:pt idx="4135">
                  <c:v>419918.43787873472</c:v>
                </c:pt>
                <c:pt idx="4136">
                  <c:v>481394.01547768246</c:v>
                </c:pt>
                <c:pt idx="4137">
                  <c:v>951887.08520581224</c:v>
                </c:pt>
                <c:pt idx="4138">
                  <c:v>758510.36445353029</c:v>
                </c:pt>
                <c:pt idx="4139">
                  <c:v>796801.5348136375</c:v>
                </c:pt>
                <c:pt idx="4140">
                  <c:v>762451.4410578052</c:v>
                </c:pt>
                <c:pt idx="4141">
                  <c:v>478618.1116772489</c:v>
                </c:pt>
                <c:pt idx="4142">
                  <c:v>369555.37224595458</c:v>
                </c:pt>
                <c:pt idx="4143">
                  <c:v>436139.77746437781</c:v>
                </c:pt>
                <c:pt idx="4144">
                  <c:v>220401.77295373817</c:v>
                </c:pt>
                <c:pt idx="4145">
                  <c:v>761071.45562692161</c:v>
                </c:pt>
                <c:pt idx="4146">
                  <c:v>764951.5282541475</c:v>
                </c:pt>
                <c:pt idx="4147">
                  <c:v>692131.53711584106</c:v>
                </c:pt>
                <c:pt idx="4148">
                  <c:v>709692.10773027875</c:v>
                </c:pt>
                <c:pt idx="4149">
                  <c:v>853811.87181997322</c:v>
                </c:pt>
                <c:pt idx="4150">
                  <c:v>713248.46763765463</c:v>
                </c:pt>
                <c:pt idx="4151">
                  <c:v>564789.91940364963</c:v>
                </c:pt>
                <c:pt idx="4152">
                  <c:v>930119.64383402013</c:v>
                </c:pt>
                <c:pt idx="4153">
                  <c:v>819918.10811734793</c:v>
                </c:pt>
                <c:pt idx="4154">
                  <c:v>754232.77025682374</c:v>
                </c:pt>
                <c:pt idx="4155">
                  <c:v>1024713.1875251734</c:v>
                </c:pt>
                <c:pt idx="4156">
                  <c:v>736509.10709893785</c:v>
                </c:pt>
                <c:pt idx="4157">
                  <c:v>754975.89157950168</c:v>
                </c:pt>
                <c:pt idx="4158">
                  <c:v>874207.73380683013</c:v>
                </c:pt>
                <c:pt idx="4159">
                  <c:v>844723.57406701683</c:v>
                </c:pt>
                <c:pt idx="4160">
                  <c:v>955870.17323921819</c:v>
                </c:pt>
                <c:pt idx="4161">
                  <c:v>953500.82790513162</c:v>
                </c:pt>
                <c:pt idx="4162">
                  <c:v>709356.78082480177</c:v>
                </c:pt>
                <c:pt idx="4163">
                  <c:v>735311.46592885081</c:v>
                </c:pt>
                <c:pt idx="4164">
                  <c:v>772490.17896708858</c:v>
                </c:pt>
                <c:pt idx="4165">
                  <c:v>457181.72291938355</c:v>
                </c:pt>
                <c:pt idx="4166">
                  <c:v>476573.62895500998</c:v>
                </c:pt>
                <c:pt idx="4167">
                  <c:v>562437.96706565365</c:v>
                </c:pt>
                <c:pt idx="4168">
                  <c:v>504889.07797489327</c:v>
                </c:pt>
                <c:pt idx="4169">
                  <c:v>544455.82088885817</c:v>
                </c:pt>
                <c:pt idx="4170">
                  <c:v>504239.94366624067</c:v>
                </c:pt>
                <c:pt idx="4171">
                  <c:v>563056.37990305305</c:v>
                </c:pt>
                <c:pt idx="4172">
                  <c:v>1011404.1820798959</c:v>
                </c:pt>
                <c:pt idx="4173">
                  <c:v>667164.75363310811</c:v>
                </c:pt>
                <c:pt idx="4174">
                  <c:v>815636.39942264545</c:v>
                </c:pt>
                <c:pt idx="4175">
                  <c:v>999098.37807837885</c:v>
                </c:pt>
                <c:pt idx="4176">
                  <c:v>708136.52141799463</c:v>
                </c:pt>
                <c:pt idx="4177">
                  <c:v>811498.59928802121</c:v>
                </c:pt>
                <c:pt idx="4178">
                  <c:v>1047166.5185685463</c:v>
                </c:pt>
                <c:pt idx="4179">
                  <c:v>806093.62805865821</c:v>
                </c:pt>
                <c:pt idx="4180">
                  <c:v>1023326.5411602692</c:v>
                </c:pt>
                <c:pt idx="4181">
                  <c:v>923375.01113272773</c:v>
                </c:pt>
                <c:pt idx="4182">
                  <c:v>1032269.7799671693</c:v>
                </c:pt>
                <c:pt idx="4183">
                  <c:v>920156.94797727547</c:v>
                </c:pt>
                <c:pt idx="4184">
                  <c:v>1005837.5641197073</c:v>
                </c:pt>
                <c:pt idx="4185">
                  <c:v>900810.32705583598</c:v>
                </c:pt>
                <c:pt idx="4186">
                  <c:v>529680.23448473494</c:v>
                </c:pt>
                <c:pt idx="4187">
                  <c:v>743484.17638439289</c:v>
                </c:pt>
                <c:pt idx="4188">
                  <c:v>801069.16252579924</c:v>
                </c:pt>
                <c:pt idx="4189">
                  <c:v>883878.53078907845</c:v>
                </c:pt>
                <c:pt idx="4190">
                  <c:v>850075.08532163862</c:v>
                </c:pt>
                <c:pt idx="4191">
                  <c:v>795095.80150330917</c:v>
                </c:pt>
                <c:pt idx="4192">
                  <c:v>452823.02131864568</c:v>
                </c:pt>
                <c:pt idx="4193">
                  <c:v>817631.70145869651</c:v>
                </c:pt>
                <c:pt idx="4194">
                  <c:v>909698.39127825166</c:v>
                </c:pt>
                <c:pt idx="4195">
                  <c:v>776072.71925604658</c:v>
                </c:pt>
                <c:pt idx="4196">
                  <c:v>823249.46151456342</c:v>
                </c:pt>
                <c:pt idx="4197">
                  <c:v>781433.22751638759</c:v>
                </c:pt>
                <c:pt idx="4198">
                  <c:v>628663.20445492549</c:v>
                </c:pt>
                <c:pt idx="4199">
                  <c:v>812957.64268863073</c:v>
                </c:pt>
                <c:pt idx="4200">
                  <c:v>1006056.233493604</c:v>
                </c:pt>
                <c:pt idx="4201">
                  <c:v>990677.99549578398</c:v>
                </c:pt>
                <c:pt idx="4202">
                  <c:v>544716.05827529624</c:v>
                </c:pt>
                <c:pt idx="4203">
                  <c:v>1000396.6227178489</c:v>
                </c:pt>
                <c:pt idx="4204">
                  <c:v>1003659.3245634864</c:v>
                </c:pt>
                <c:pt idx="4205">
                  <c:v>522974.24122667027</c:v>
                </c:pt>
                <c:pt idx="4206">
                  <c:v>586090.71624513029</c:v>
                </c:pt>
                <c:pt idx="4207">
                  <c:v>560871.05114348349</c:v>
                </c:pt>
                <c:pt idx="4208">
                  <c:v>456938.84001413028</c:v>
                </c:pt>
                <c:pt idx="4209">
                  <c:v>315380.55255992129</c:v>
                </c:pt>
                <c:pt idx="4210">
                  <c:v>461115.95391371846</c:v>
                </c:pt>
                <c:pt idx="4211">
                  <c:v>562862.23316665553</c:v>
                </c:pt>
                <c:pt idx="4212">
                  <c:v>552925.38941512699</c:v>
                </c:pt>
                <c:pt idx="4213">
                  <c:v>936315.53767170478</c:v>
                </c:pt>
                <c:pt idx="4214">
                  <c:v>971595.0207022581</c:v>
                </c:pt>
                <c:pt idx="4215">
                  <c:v>658679.78849883238</c:v>
                </c:pt>
                <c:pt idx="4216">
                  <c:v>673523.54152116133</c:v>
                </c:pt>
                <c:pt idx="4217">
                  <c:v>836834.2981230166</c:v>
                </c:pt>
                <c:pt idx="4218">
                  <c:v>793523.89333391271</c:v>
                </c:pt>
                <c:pt idx="4219">
                  <c:v>926034.78694953094</c:v>
                </c:pt>
                <c:pt idx="4220">
                  <c:v>848703.30494080763</c:v>
                </c:pt>
                <c:pt idx="4221">
                  <c:v>740795.7769814264</c:v>
                </c:pt>
                <c:pt idx="4222">
                  <c:v>1046951.6029567471</c:v>
                </c:pt>
                <c:pt idx="4223">
                  <c:v>668798.4464960905</c:v>
                </c:pt>
                <c:pt idx="4224">
                  <c:v>979570.8093538268</c:v>
                </c:pt>
                <c:pt idx="4225">
                  <c:v>577829.81211956334</c:v>
                </c:pt>
                <c:pt idx="4226">
                  <c:v>794494.92922761338</c:v>
                </c:pt>
                <c:pt idx="4227">
                  <c:v>569527.30015253811</c:v>
                </c:pt>
                <c:pt idx="4228">
                  <c:v>625605.5592676627</c:v>
                </c:pt>
                <c:pt idx="4229">
                  <c:v>841048.01118749904</c:v>
                </c:pt>
                <c:pt idx="4230">
                  <c:v>721715.31539159722</c:v>
                </c:pt>
                <c:pt idx="4231">
                  <c:v>985246.26396768144</c:v>
                </c:pt>
                <c:pt idx="4232">
                  <c:v>819158.55246637715</c:v>
                </c:pt>
                <c:pt idx="4233">
                  <c:v>664681.79831290978</c:v>
                </c:pt>
                <c:pt idx="4234">
                  <c:v>883848.48965862871</c:v>
                </c:pt>
                <c:pt idx="4235">
                  <c:v>704164.71612836653</c:v>
                </c:pt>
                <c:pt idx="4236">
                  <c:v>802768.34520036099</c:v>
                </c:pt>
                <c:pt idx="4237">
                  <c:v>441653.63970954099</c:v>
                </c:pt>
                <c:pt idx="4238">
                  <c:v>526254.36679065891</c:v>
                </c:pt>
                <c:pt idx="4239">
                  <c:v>456950.17064622027</c:v>
                </c:pt>
                <c:pt idx="4240">
                  <c:v>599342.94161208184</c:v>
                </c:pt>
                <c:pt idx="4241">
                  <c:v>970035.5451977714</c:v>
                </c:pt>
                <c:pt idx="4242">
                  <c:v>932561.3310516607</c:v>
                </c:pt>
                <c:pt idx="4243">
                  <c:v>823564.99391598441</c:v>
                </c:pt>
                <c:pt idx="4244">
                  <c:v>808644.26608519908</c:v>
                </c:pt>
                <c:pt idx="4245">
                  <c:v>361292.47985033435</c:v>
                </c:pt>
                <c:pt idx="4246">
                  <c:v>814839.25901718554</c:v>
                </c:pt>
                <c:pt idx="4247">
                  <c:v>354535.51946809446</c:v>
                </c:pt>
                <c:pt idx="4248">
                  <c:v>392158.67877201526</c:v>
                </c:pt>
                <c:pt idx="4249">
                  <c:v>437722.03367071878</c:v>
                </c:pt>
                <c:pt idx="4250">
                  <c:v>586778.5093191918</c:v>
                </c:pt>
                <c:pt idx="4251">
                  <c:v>341495.23444423679</c:v>
                </c:pt>
                <c:pt idx="4252">
                  <c:v>140416.18472350936</c:v>
                </c:pt>
                <c:pt idx="4253">
                  <c:v>381668.26971445774</c:v>
                </c:pt>
                <c:pt idx="4254">
                  <c:v>538564.90533086867</c:v>
                </c:pt>
                <c:pt idx="4255">
                  <c:v>797891.12897512433</c:v>
                </c:pt>
                <c:pt idx="4256">
                  <c:v>339888.98808517848</c:v>
                </c:pt>
                <c:pt idx="4257">
                  <c:v>548011.3842331107</c:v>
                </c:pt>
                <c:pt idx="4258">
                  <c:v>461349.51918417658</c:v>
                </c:pt>
                <c:pt idx="4259">
                  <c:v>360029.20734967664</c:v>
                </c:pt>
                <c:pt idx="4260">
                  <c:v>378326.91113157774</c:v>
                </c:pt>
                <c:pt idx="4261">
                  <c:v>555221.50766289036</c:v>
                </c:pt>
                <c:pt idx="4262">
                  <c:v>591153.67303533619</c:v>
                </c:pt>
                <c:pt idx="4263">
                  <c:v>642741.86921375501</c:v>
                </c:pt>
                <c:pt idx="4264">
                  <c:v>683786.84717661608</c:v>
                </c:pt>
                <c:pt idx="4265">
                  <c:v>856317.04977280204</c:v>
                </c:pt>
                <c:pt idx="4266">
                  <c:v>783387.57471290871</c:v>
                </c:pt>
                <c:pt idx="4267">
                  <c:v>583200.8536721014</c:v>
                </c:pt>
                <c:pt idx="4268">
                  <c:v>943128.44691108866</c:v>
                </c:pt>
                <c:pt idx="4269">
                  <c:v>604538.6535531407</c:v>
                </c:pt>
                <c:pt idx="4270">
                  <c:v>558402.94331765734</c:v>
                </c:pt>
                <c:pt idx="4271">
                  <c:v>506423.53354185837</c:v>
                </c:pt>
                <c:pt idx="4272">
                  <c:v>596058.0640968947</c:v>
                </c:pt>
                <c:pt idx="4273">
                  <c:v>885466.21295954753</c:v>
                </c:pt>
                <c:pt idx="4274">
                  <c:v>955661.18829221174</c:v>
                </c:pt>
                <c:pt idx="4275">
                  <c:v>569723.10897148051</c:v>
                </c:pt>
                <c:pt idx="4276">
                  <c:v>487847.28319867339</c:v>
                </c:pt>
                <c:pt idx="4277">
                  <c:v>289624.64944811608</c:v>
                </c:pt>
                <c:pt idx="4278">
                  <c:v>367067.32761908241</c:v>
                </c:pt>
                <c:pt idx="4279">
                  <c:v>432457.40077070706</c:v>
                </c:pt>
                <c:pt idx="4280">
                  <c:v>232975.16043289253</c:v>
                </c:pt>
                <c:pt idx="4281">
                  <c:v>367545.24962318968</c:v>
                </c:pt>
                <c:pt idx="4282">
                  <c:v>602267.99070261</c:v>
                </c:pt>
                <c:pt idx="4283">
                  <c:v>878178.60662034166</c:v>
                </c:pt>
                <c:pt idx="4284">
                  <c:v>552837.06442628475</c:v>
                </c:pt>
                <c:pt idx="4285">
                  <c:v>318598.88646329602</c:v>
                </c:pt>
                <c:pt idx="4286">
                  <c:v>303020.85551343323</c:v>
                </c:pt>
                <c:pt idx="4287">
                  <c:v>433183.42258242774</c:v>
                </c:pt>
                <c:pt idx="4288">
                  <c:v>200956.48271397827</c:v>
                </c:pt>
                <c:pt idx="4289">
                  <c:v>189146.44116068885</c:v>
                </c:pt>
                <c:pt idx="4290">
                  <c:v>488641.79188032524</c:v>
                </c:pt>
                <c:pt idx="4291">
                  <c:v>656344.5827511414</c:v>
                </c:pt>
                <c:pt idx="4292">
                  <c:v>336728.67438398796</c:v>
                </c:pt>
                <c:pt idx="4293">
                  <c:v>620726.65937003621</c:v>
                </c:pt>
                <c:pt idx="4294">
                  <c:v>524166.31282340281</c:v>
                </c:pt>
                <c:pt idx="4295">
                  <c:v>688908.96726812201</c:v>
                </c:pt>
                <c:pt idx="4296">
                  <c:v>502793.28926042811</c:v>
                </c:pt>
                <c:pt idx="4297">
                  <c:v>408196.48647302628</c:v>
                </c:pt>
                <c:pt idx="4298">
                  <c:v>366335.67267148843</c:v>
                </c:pt>
                <c:pt idx="4299">
                  <c:v>354604.37491211091</c:v>
                </c:pt>
                <c:pt idx="4300">
                  <c:v>508735.50870232534</c:v>
                </c:pt>
                <c:pt idx="4301">
                  <c:v>352378.71728158317</c:v>
                </c:pt>
                <c:pt idx="4302">
                  <c:v>405886.55893855001</c:v>
                </c:pt>
                <c:pt idx="4303">
                  <c:v>692088.83412806154</c:v>
                </c:pt>
                <c:pt idx="4304">
                  <c:v>578527.39690146339</c:v>
                </c:pt>
                <c:pt idx="4305">
                  <c:v>553531.10105101403</c:v>
                </c:pt>
                <c:pt idx="4306">
                  <c:v>470763.09298893064</c:v>
                </c:pt>
                <c:pt idx="4307">
                  <c:v>929360.98888538126</c:v>
                </c:pt>
                <c:pt idx="4308">
                  <c:v>204209.06362796269</c:v>
                </c:pt>
                <c:pt idx="4309">
                  <c:v>562394.95021096698</c:v>
                </c:pt>
                <c:pt idx="4310">
                  <c:v>342086.18579109467</c:v>
                </c:pt>
                <c:pt idx="4311">
                  <c:v>521206.71279378142</c:v>
                </c:pt>
                <c:pt idx="4312">
                  <c:v>775248.92961330642</c:v>
                </c:pt>
                <c:pt idx="4313">
                  <c:v>606212.17392767908</c:v>
                </c:pt>
                <c:pt idx="4314">
                  <c:v>458459.78305918799</c:v>
                </c:pt>
                <c:pt idx="4315">
                  <c:v>181246.7465948207</c:v>
                </c:pt>
                <c:pt idx="4316">
                  <c:v>806957.45708529884</c:v>
                </c:pt>
                <c:pt idx="4317">
                  <c:v>842108.44136287691</c:v>
                </c:pt>
                <c:pt idx="4318">
                  <c:v>603257.03520662466</c:v>
                </c:pt>
                <c:pt idx="4319">
                  <c:v>587998.96098783123</c:v>
                </c:pt>
                <c:pt idx="4320">
                  <c:v>756369.3222025407</c:v>
                </c:pt>
                <c:pt idx="4321">
                  <c:v>643068.45101266389</c:v>
                </c:pt>
                <c:pt idx="4322">
                  <c:v>695332.55194093473</c:v>
                </c:pt>
                <c:pt idx="4323">
                  <c:v>878632.94321462617</c:v>
                </c:pt>
                <c:pt idx="4324">
                  <c:v>183787.45208373683</c:v>
                </c:pt>
                <c:pt idx="4325">
                  <c:v>148372.5856641781</c:v>
                </c:pt>
                <c:pt idx="4326">
                  <c:v>231703.26765886322</c:v>
                </c:pt>
                <c:pt idx="4327">
                  <c:v>267670.54856675363</c:v>
                </c:pt>
                <c:pt idx="4328">
                  <c:v>240987.03325455092</c:v>
                </c:pt>
                <c:pt idx="4329">
                  <c:v>564141.52821893175</c:v>
                </c:pt>
                <c:pt idx="4330">
                  <c:v>791136.12116790575</c:v>
                </c:pt>
                <c:pt idx="4331">
                  <c:v>694586.94193926977</c:v>
                </c:pt>
                <c:pt idx="4332">
                  <c:v>584366.40466883359</c:v>
                </c:pt>
                <c:pt idx="4333">
                  <c:v>606946.74543222494</c:v>
                </c:pt>
                <c:pt idx="4334">
                  <c:v>707405.34954834427</c:v>
                </c:pt>
                <c:pt idx="4335">
                  <c:v>709731.15487108135</c:v>
                </c:pt>
                <c:pt idx="4336">
                  <c:v>523106.11376627471</c:v>
                </c:pt>
                <c:pt idx="4337">
                  <c:v>387242.39643083245</c:v>
                </c:pt>
                <c:pt idx="4338">
                  <c:v>666123.40459048748</c:v>
                </c:pt>
                <c:pt idx="4339">
                  <c:v>376007.64067198214</c:v>
                </c:pt>
                <c:pt idx="4340">
                  <c:v>554866.90755246591</c:v>
                </c:pt>
                <c:pt idx="4341">
                  <c:v>455687.02064044919</c:v>
                </c:pt>
                <c:pt idx="4342">
                  <c:v>402220.36244400014</c:v>
                </c:pt>
                <c:pt idx="4343">
                  <c:v>729574.67651104392</c:v>
                </c:pt>
                <c:pt idx="4344">
                  <c:v>583035.53853455512</c:v>
                </c:pt>
                <c:pt idx="4345">
                  <c:v>617044.02769753069</c:v>
                </c:pt>
                <c:pt idx="4346">
                  <c:v>581247.90669731412</c:v>
                </c:pt>
                <c:pt idx="4347">
                  <c:v>590224.14057562989</c:v>
                </c:pt>
                <c:pt idx="4348">
                  <c:v>752632.97916110954</c:v>
                </c:pt>
                <c:pt idx="4349">
                  <c:v>696310.53519927536</c:v>
                </c:pt>
                <c:pt idx="4350">
                  <c:v>661556.04088040511</c:v>
                </c:pt>
                <c:pt idx="4351">
                  <c:v>655557.4473538138</c:v>
                </c:pt>
                <c:pt idx="4352">
                  <c:v>769267.04502546263</c:v>
                </c:pt>
                <c:pt idx="4353">
                  <c:v>450088.81861895625</c:v>
                </c:pt>
                <c:pt idx="4354">
                  <c:v>663157.97966675193</c:v>
                </c:pt>
                <c:pt idx="4355">
                  <c:v>748797.68357322796</c:v>
                </c:pt>
                <c:pt idx="4356">
                  <c:v>801773.70139467053</c:v>
                </c:pt>
                <c:pt idx="4357">
                  <c:v>521938.74144192983</c:v>
                </c:pt>
                <c:pt idx="4358">
                  <c:v>153105.12384806047</c:v>
                </c:pt>
                <c:pt idx="4359">
                  <c:v>436710.9988964462</c:v>
                </c:pt>
                <c:pt idx="4360">
                  <c:v>645640.46368072147</c:v>
                </c:pt>
                <c:pt idx="4361">
                  <c:v>479626.56267120712</c:v>
                </c:pt>
                <c:pt idx="4362">
                  <c:v>314835.2412087617</c:v>
                </c:pt>
                <c:pt idx="4363">
                  <c:v>583438.59137723665</c:v>
                </c:pt>
                <c:pt idx="4364">
                  <c:v>-24013.794895758852</c:v>
                </c:pt>
                <c:pt idx="4365">
                  <c:v>424974.03988703794</c:v>
                </c:pt>
                <c:pt idx="4366">
                  <c:v>501514.02266043634</c:v>
                </c:pt>
                <c:pt idx="4367">
                  <c:v>406341.66529626306</c:v>
                </c:pt>
                <c:pt idx="4368">
                  <c:v>168514.65923453151</c:v>
                </c:pt>
                <c:pt idx="4369">
                  <c:v>619661.19675727491</c:v>
                </c:pt>
                <c:pt idx="4370">
                  <c:v>212820.91167519049</c:v>
                </c:pt>
                <c:pt idx="4371">
                  <c:v>455962.27742253314</c:v>
                </c:pt>
                <c:pt idx="4372">
                  <c:v>397753.95468622691</c:v>
                </c:pt>
                <c:pt idx="4373">
                  <c:v>617668.51734617422</c:v>
                </c:pt>
                <c:pt idx="4374">
                  <c:v>616716.45844282885</c:v>
                </c:pt>
                <c:pt idx="4375">
                  <c:v>906028.92864562932</c:v>
                </c:pt>
                <c:pt idx="4376">
                  <c:v>781279.06481313088</c:v>
                </c:pt>
                <c:pt idx="4377">
                  <c:v>725484.03946920845</c:v>
                </c:pt>
                <c:pt idx="4378">
                  <c:v>463243.11718173756</c:v>
                </c:pt>
                <c:pt idx="4379">
                  <c:v>783709.30939178495</c:v>
                </c:pt>
                <c:pt idx="4380">
                  <c:v>567347.35432575876</c:v>
                </c:pt>
                <c:pt idx="4381">
                  <c:v>660221.9193861736</c:v>
                </c:pt>
                <c:pt idx="4382">
                  <c:v>700651.12416348117</c:v>
                </c:pt>
                <c:pt idx="4383">
                  <c:v>856149.63212176308</c:v>
                </c:pt>
                <c:pt idx="4384">
                  <c:v>356602.25073756173</c:v>
                </c:pt>
                <c:pt idx="4385">
                  <c:v>492522.22726415657</c:v>
                </c:pt>
                <c:pt idx="4386">
                  <c:v>470406.00401810324</c:v>
                </c:pt>
                <c:pt idx="4387">
                  <c:v>396247.56953294657</c:v>
                </c:pt>
                <c:pt idx="4388">
                  <c:v>252594.19696246478</c:v>
                </c:pt>
                <c:pt idx="4389">
                  <c:v>427564.51300139452</c:v>
                </c:pt>
                <c:pt idx="4390">
                  <c:v>650225.09591701429</c:v>
                </c:pt>
                <c:pt idx="4391">
                  <c:v>245956.33245615126</c:v>
                </c:pt>
                <c:pt idx="4392">
                  <c:v>584445.54773197137</c:v>
                </c:pt>
                <c:pt idx="4393">
                  <c:v>752249.84457743482</c:v>
                </c:pt>
                <c:pt idx="4394">
                  <c:v>580066.39362052327</c:v>
                </c:pt>
                <c:pt idx="4395">
                  <c:v>307793.91116984712</c:v>
                </c:pt>
                <c:pt idx="4396">
                  <c:v>559757.78972202097</c:v>
                </c:pt>
                <c:pt idx="4397">
                  <c:v>497084.37037396571</c:v>
                </c:pt>
                <c:pt idx="4398">
                  <c:v>540116.92564023694</c:v>
                </c:pt>
                <c:pt idx="4399">
                  <c:v>387125.89984429843</c:v>
                </c:pt>
                <c:pt idx="4400">
                  <c:v>492481.3867966322</c:v>
                </c:pt>
                <c:pt idx="4401">
                  <c:v>475611.22247656313</c:v>
                </c:pt>
                <c:pt idx="4402">
                  <c:v>307994.34262080665</c:v>
                </c:pt>
                <c:pt idx="4403">
                  <c:v>501757.50030086871</c:v>
                </c:pt>
                <c:pt idx="4404">
                  <c:v>108104.93207502204</c:v>
                </c:pt>
                <c:pt idx="4405">
                  <c:v>398009.00425618526</c:v>
                </c:pt>
                <c:pt idx="4406">
                  <c:v>733191.40718666383</c:v>
                </c:pt>
                <c:pt idx="4407">
                  <c:v>449422.52485842572</c:v>
                </c:pt>
                <c:pt idx="4408">
                  <c:v>464940.43182346207</c:v>
                </c:pt>
                <c:pt idx="4409">
                  <c:v>291700.65951527446</c:v>
                </c:pt>
                <c:pt idx="4410">
                  <c:v>502074.9350716084</c:v>
                </c:pt>
                <c:pt idx="4411">
                  <c:v>569489.23948768934</c:v>
                </c:pt>
                <c:pt idx="4412">
                  <c:v>252842.82826652762</c:v>
                </c:pt>
                <c:pt idx="4413">
                  <c:v>645372.61932680279</c:v>
                </c:pt>
                <c:pt idx="4414">
                  <c:v>125321.92750553315</c:v>
                </c:pt>
                <c:pt idx="4415">
                  <c:v>304330.5910111246</c:v>
                </c:pt>
                <c:pt idx="4416">
                  <c:v>-1371.8155911260401</c:v>
                </c:pt>
                <c:pt idx="4417">
                  <c:v>299743.4272864018</c:v>
                </c:pt>
                <c:pt idx="4418">
                  <c:v>153744.09530773605</c:v>
                </c:pt>
                <c:pt idx="4419">
                  <c:v>130511.2317272833</c:v>
                </c:pt>
                <c:pt idx="4420">
                  <c:v>254433.48131026287</c:v>
                </c:pt>
                <c:pt idx="4421">
                  <c:v>754803.43228253978</c:v>
                </c:pt>
              </c:numCache>
            </c:numRef>
          </c:xVal>
          <c:yVal>
            <c:numRef>
              <c:f>'e Model(1)'!$D$109:$D$4530</c:f>
              <c:numCache>
                <c:formatCode>General</c:formatCode>
                <c:ptCount val="4422"/>
                <c:pt idx="0">
                  <c:v>-141824.03965063556</c:v>
                </c:pt>
                <c:pt idx="1">
                  <c:v>40190.892753014457</c:v>
                </c:pt>
                <c:pt idx="2">
                  <c:v>-243523.46626215184</c:v>
                </c:pt>
                <c:pt idx="3">
                  <c:v>-173897.53679542115</c:v>
                </c:pt>
                <c:pt idx="4">
                  <c:v>-128140.87491255009</c:v>
                </c:pt>
                <c:pt idx="5">
                  <c:v>-57000.576483477198</c:v>
                </c:pt>
                <c:pt idx="6">
                  <c:v>-180524.51923227776</c:v>
                </c:pt>
                <c:pt idx="7">
                  <c:v>-182381.6612428368</c:v>
                </c:pt>
                <c:pt idx="8">
                  <c:v>-73141.354816261446</c:v>
                </c:pt>
                <c:pt idx="9">
                  <c:v>-55625.353710324503</c:v>
                </c:pt>
                <c:pt idx="10">
                  <c:v>24610.700508951792</c:v>
                </c:pt>
                <c:pt idx="11">
                  <c:v>54446.022422340378</c:v>
                </c:pt>
                <c:pt idx="12">
                  <c:v>47111.74153383082</c:v>
                </c:pt>
                <c:pt idx="13">
                  <c:v>3251.8254253736231</c:v>
                </c:pt>
                <c:pt idx="14">
                  <c:v>4690.7376024906989</c:v>
                </c:pt>
                <c:pt idx="15">
                  <c:v>-16194.380017339252</c:v>
                </c:pt>
                <c:pt idx="16">
                  <c:v>-72632.823018417577</c:v>
                </c:pt>
                <c:pt idx="17">
                  <c:v>-46787.723101408686</c:v>
                </c:pt>
                <c:pt idx="18">
                  <c:v>-29930.862799056864</c:v>
                </c:pt>
                <c:pt idx="19">
                  <c:v>17516.54219506972</c:v>
                </c:pt>
                <c:pt idx="20">
                  <c:v>-9023.823666246084</c:v>
                </c:pt>
                <c:pt idx="21">
                  <c:v>114888.58894893364</c:v>
                </c:pt>
                <c:pt idx="22">
                  <c:v>223351.45373087385</c:v>
                </c:pt>
                <c:pt idx="23">
                  <c:v>-114705.73146242689</c:v>
                </c:pt>
                <c:pt idx="24">
                  <c:v>253235.7677292311</c:v>
                </c:pt>
                <c:pt idx="25">
                  <c:v>-106201.29742606217</c:v>
                </c:pt>
                <c:pt idx="26">
                  <c:v>-235838.206282306</c:v>
                </c:pt>
                <c:pt idx="27">
                  <c:v>129979.8506711706</c:v>
                </c:pt>
                <c:pt idx="28">
                  <c:v>122125.84048163865</c:v>
                </c:pt>
                <c:pt idx="29">
                  <c:v>-5976.8768845774466</c:v>
                </c:pt>
                <c:pt idx="30">
                  <c:v>-153274.74327659234</c:v>
                </c:pt>
                <c:pt idx="31">
                  <c:v>-124922.77826043329</c:v>
                </c:pt>
                <c:pt idx="32">
                  <c:v>-93597.873930267</c:v>
                </c:pt>
                <c:pt idx="33">
                  <c:v>78831.839871361677</c:v>
                </c:pt>
                <c:pt idx="34">
                  <c:v>2995.7867550099036</c:v>
                </c:pt>
                <c:pt idx="35">
                  <c:v>-2717.5303951680544</c:v>
                </c:pt>
                <c:pt idx="36">
                  <c:v>161648.61188320472</c:v>
                </c:pt>
                <c:pt idx="37">
                  <c:v>-78483.741930539894</c:v>
                </c:pt>
                <c:pt idx="38">
                  <c:v>-197319.82565764198</c:v>
                </c:pt>
                <c:pt idx="39">
                  <c:v>-128659.67498597194</c:v>
                </c:pt>
                <c:pt idx="40">
                  <c:v>-19270.458631905378</c:v>
                </c:pt>
                <c:pt idx="41">
                  <c:v>137367.67795222465</c:v>
                </c:pt>
                <c:pt idx="42">
                  <c:v>-93754.264654103667</c:v>
                </c:pt>
                <c:pt idx="43">
                  <c:v>-171735.47263117041</c:v>
                </c:pt>
                <c:pt idx="44">
                  <c:v>-113951.81267835991</c:v>
                </c:pt>
                <c:pt idx="45">
                  <c:v>14539.190920668712</c:v>
                </c:pt>
                <c:pt idx="46">
                  <c:v>-52848.160916090012</c:v>
                </c:pt>
                <c:pt idx="47">
                  <c:v>17639.417061886401</c:v>
                </c:pt>
                <c:pt idx="48">
                  <c:v>-46815.062786801544</c:v>
                </c:pt>
                <c:pt idx="49">
                  <c:v>-52771.015654279094</c:v>
                </c:pt>
                <c:pt idx="50">
                  <c:v>10025.605773775256</c:v>
                </c:pt>
                <c:pt idx="51">
                  <c:v>-142052.63807774021</c:v>
                </c:pt>
                <c:pt idx="52">
                  <c:v>8814.6551644856809</c:v>
                </c:pt>
                <c:pt idx="53">
                  <c:v>39250.955452560331</c:v>
                </c:pt>
                <c:pt idx="54">
                  <c:v>-52932.645205020322</c:v>
                </c:pt>
                <c:pt idx="55">
                  <c:v>-73681.467863875034</c:v>
                </c:pt>
                <c:pt idx="56">
                  <c:v>-50241.631910738652</c:v>
                </c:pt>
                <c:pt idx="57">
                  <c:v>119134.4468325841</c:v>
                </c:pt>
                <c:pt idx="58">
                  <c:v>134372.79564694501</c:v>
                </c:pt>
                <c:pt idx="59">
                  <c:v>-6902.5141469836235</c:v>
                </c:pt>
                <c:pt idx="60">
                  <c:v>-70980.318289319286</c:v>
                </c:pt>
                <c:pt idx="61">
                  <c:v>-83530.60246756766</c:v>
                </c:pt>
                <c:pt idx="62">
                  <c:v>111034.57277539413</c:v>
                </c:pt>
                <c:pt idx="63">
                  <c:v>12523.689879985759</c:v>
                </c:pt>
                <c:pt idx="64">
                  <c:v>64977.588994363177</c:v>
                </c:pt>
                <c:pt idx="65">
                  <c:v>138338.7452238288</c:v>
                </c:pt>
                <c:pt idx="66">
                  <c:v>-43219.753315464885</c:v>
                </c:pt>
                <c:pt idx="67">
                  <c:v>-3959.0724800938624</c:v>
                </c:pt>
                <c:pt idx="68">
                  <c:v>-26124.456015667645</c:v>
                </c:pt>
                <c:pt idx="69">
                  <c:v>-14929.988717151806</c:v>
                </c:pt>
                <c:pt idx="70">
                  <c:v>-71611.678539764369</c:v>
                </c:pt>
                <c:pt idx="71">
                  <c:v>21665.624457543134</c:v>
                </c:pt>
                <c:pt idx="72">
                  <c:v>-87803.036447435385</c:v>
                </c:pt>
                <c:pt idx="73">
                  <c:v>-49513.274934083689</c:v>
                </c:pt>
                <c:pt idx="74">
                  <c:v>-73241.192865312449</c:v>
                </c:pt>
                <c:pt idx="75">
                  <c:v>15394.653750229976</c:v>
                </c:pt>
                <c:pt idx="76">
                  <c:v>-95465.281004811404</c:v>
                </c:pt>
                <c:pt idx="77">
                  <c:v>41062.946757697326</c:v>
                </c:pt>
                <c:pt idx="78">
                  <c:v>-45168.090874938294</c:v>
                </c:pt>
                <c:pt idx="79">
                  <c:v>-167353.59350075456</c:v>
                </c:pt>
                <c:pt idx="80">
                  <c:v>-147899.09340388729</c:v>
                </c:pt>
                <c:pt idx="81">
                  <c:v>-75923.941679245094</c:v>
                </c:pt>
                <c:pt idx="82">
                  <c:v>94966.29558575002</c:v>
                </c:pt>
                <c:pt idx="83">
                  <c:v>120595.66174013377</c:v>
                </c:pt>
                <c:pt idx="84">
                  <c:v>-54310.890256097482</c:v>
                </c:pt>
                <c:pt idx="85">
                  <c:v>-50282.844047211809</c:v>
                </c:pt>
                <c:pt idx="86">
                  <c:v>128666.89647299846</c:v>
                </c:pt>
                <c:pt idx="87">
                  <c:v>17876.423822987534</c:v>
                </c:pt>
                <c:pt idx="88">
                  <c:v>35850.711303132062</c:v>
                </c:pt>
                <c:pt idx="89">
                  <c:v>20508.702508748043</c:v>
                </c:pt>
                <c:pt idx="90">
                  <c:v>62593.737864109862</c:v>
                </c:pt>
                <c:pt idx="91">
                  <c:v>-171055.29220157256</c:v>
                </c:pt>
                <c:pt idx="92">
                  <c:v>-64687.194419862353</c:v>
                </c:pt>
                <c:pt idx="93">
                  <c:v>-62515.00984533981</c:v>
                </c:pt>
                <c:pt idx="94">
                  <c:v>73322.089139082207</c:v>
                </c:pt>
                <c:pt idx="95">
                  <c:v>126055.37883388615</c:v>
                </c:pt>
                <c:pt idx="96">
                  <c:v>65175.254581742047</c:v>
                </c:pt>
                <c:pt idx="97">
                  <c:v>-46890.25544229371</c:v>
                </c:pt>
                <c:pt idx="98">
                  <c:v>83349.16951641714</c:v>
                </c:pt>
                <c:pt idx="99">
                  <c:v>-101567.37817914999</c:v>
                </c:pt>
                <c:pt idx="100">
                  <c:v>-145443.94217208464</c:v>
                </c:pt>
                <c:pt idx="101">
                  <c:v>-48787.001734933699</c:v>
                </c:pt>
                <c:pt idx="102">
                  <c:v>-41571.954742854054</c:v>
                </c:pt>
                <c:pt idx="103">
                  <c:v>-165789.45895673503</c:v>
                </c:pt>
                <c:pt idx="104">
                  <c:v>-39544.679482934182</c:v>
                </c:pt>
                <c:pt idx="105">
                  <c:v>-95665.564986539131</c:v>
                </c:pt>
                <c:pt idx="106">
                  <c:v>17687.184360275161</c:v>
                </c:pt>
                <c:pt idx="107">
                  <c:v>-5782.2095316154882</c:v>
                </c:pt>
                <c:pt idx="108">
                  <c:v>-107373.83910458093</c:v>
                </c:pt>
                <c:pt idx="109">
                  <c:v>-89113.887056882842</c:v>
                </c:pt>
                <c:pt idx="110">
                  <c:v>-68987.824218023801</c:v>
                </c:pt>
                <c:pt idx="111">
                  <c:v>84735.972297574393</c:v>
                </c:pt>
                <c:pt idx="112">
                  <c:v>133868.58199750775</c:v>
                </c:pt>
                <c:pt idx="113">
                  <c:v>-48381.579310152796</c:v>
                </c:pt>
                <c:pt idx="114">
                  <c:v>321.75866744219093</c:v>
                </c:pt>
                <c:pt idx="115">
                  <c:v>-41328.462826458795</c:v>
                </c:pt>
                <c:pt idx="116">
                  <c:v>14247.87378310354</c:v>
                </c:pt>
                <c:pt idx="117">
                  <c:v>-96109.825970712584</c:v>
                </c:pt>
                <c:pt idx="118">
                  <c:v>1054.5819295651745</c:v>
                </c:pt>
                <c:pt idx="119">
                  <c:v>-190698.29885392077</c:v>
                </c:pt>
                <c:pt idx="120">
                  <c:v>19234.23976258171</c:v>
                </c:pt>
                <c:pt idx="121">
                  <c:v>2648.8560960760806</c:v>
                </c:pt>
                <c:pt idx="122">
                  <c:v>11367.529455314623</c:v>
                </c:pt>
                <c:pt idx="123">
                  <c:v>55438.433262931532</c:v>
                </c:pt>
                <c:pt idx="124">
                  <c:v>825520.46249444364</c:v>
                </c:pt>
                <c:pt idx="125">
                  <c:v>-43683.436047427938</c:v>
                </c:pt>
                <c:pt idx="126">
                  <c:v>-174232.41476770735</c:v>
                </c:pt>
                <c:pt idx="127">
                  <c:v>-167459.66436196351</c:v>
                </c:pt>
                <c:pt idx="128">
                  <c:v>96112.135751410737</c:v>
                </c:pt>
                <c:pt idx="129">
                  <c:v>-225718.96312639385</c:v>
                </c:pt>
                <c:pt idx="130">
                  <c:v>-134518.41207901645</c:v>
                </c:pt>
                <c:pt idx="131">
                  <c:v>174922.04505376786</c:v>
                </c:pt>
                <c:pt idx="132">
                  <c:v>109070.44682548591</c:v>
                </c:pt>
                <c:pt idx="133">
                  <c:v>90994.139938338427</c:v>
                </c:pt>
                <c:pt idx="134">
                  <c:v>-299550.43216335343</c:v>
                </c:pt>
                <c:pt idx="135">
                  <c:v>-126497.66896179551</c:v>
                </c:pt>
                <c:pt idx="136">
                  <c:v>-52377.094885474129</c:v>
                </c:pt>
                <c:pt idx="137">
                  <c:v>-121036.0941099287</c:v>
                </c:pt>
                <c:pt idx="138">
                  <c:v>285685.77639739052</c:v>
                </c:pt>
                <c:pt idx="139">
                  <c:v>152099.89663421572</c:v>
                </c:pt>
                <c:pt idx="140">
                  <c:v>-120929.20490386919</c:v>
                </c:pt>
                <c:pt idx="141">
                  <c:v>93748.145442311303</c:v>
                </c:pt>
                <c:pt idx="142">
                  <c:v>-237536.28029751347</c:v>
                </c:pt>
                <c:pt idx="143">
                  <c:v>-65886.824583099806</c:v>
                </c:pt>
                <c:pt idx="144">
                  <c:v>94821.436050799442</c:v>
                </c:pt>
                <c:pt idx="145">
                  <c:v>-174757.17496567278</c:v>
                </c:pt>
                <c:pt idx="146">
                  <c:v>-146485.84305608005</c:v>
                </c:pt>
                <c:pt idx="147">
                  <c:v>-27144.793408124009</c:v>
                </c:pt>
                <c:pt idx="148">
                  <c:v>-115903.12414143188</c:v>
                </c:pt>
                <c:pt idx="149">
                  <c:v>-225015.69819173508</c:v>
                </c:pt>
                <c:pt idx="150">
                  <c:v>-9381.4065829770407</c:v>
                </c:pt>
                <c:pt idx="151">
                  <c:v>22578.969495367841</c:v>
                </c:pt>
                <c:pt idx="152">
                  <c:v>279662.91613986855</c:v>
                </c:pt>
                <c:pt idx="153">
                  <c:v>-69699.747090850724</c:v>
                </c:pt>
                <c:pt idx="154">
                  <c:v>-318342.89824202436</c:v>
                </c:pt>
                <c:pt idx="155">
                  <c:v>-161295.6106651536</c:v>
                </c:pt>
                <c:pt idx="156">
                  <c:v>-113587.09979215008</c:v>
                </c:pt>
                <c:pt idx="157">
                  <c:v>-94291.506889162818</c:v>
                </c:pt>
                <c:pt idx="158">
                  <c:v>-99688.061564631411</c:v>
                </c:pt>
                <c:pt idx="159">
                  <c:v>-235699.36693531252</c:v>
                </c:pt>
                <c:pt idx="160">
                  <c:v>-181403.19209976413</c:v>
                </c:pt>
                <c:pt idx="161">
                  <c:v>-166809.60159238661</c:v>
                </c:pt>
                <c:pt idx="162">
                  <c:v>-34791.705950822681</c:v>
                </c:pt>
                <c:pt idx="163">
                  <c:v>-20125.513228236814</c:v>
                </c:pt>
                <c:pt idx="164">
                  <c:v>210298.5903413333</c:v>
                </c:pt>
                <c:pt idx="165">
                  <c:v>215200.41156760952</c:v>
                </c:pt>
                <c:pt idx="166">
                  <c:v>-77838.040967513458</c:v>
                </c:pt>
                <c:pt idx="167">
                  <c:v>-85858.576183442376</c:v>
                </c:pt>
                <c:pt idx="168">
                  <c:v>-189107.28394787456</c:v>
                </c:pt>
                <c:pt idx="169">
                  <c:v>57632.585460474482</c:v>
                </c:pt>
                <c:pt idx="170">
                  <c:v>6997.9106142389355</c:v>
                </c:pt>
                <c:pt idx="171">
                  <c:v>298468.0592501309</c:v>
                </c:pt>
                <c:pt idx="172">
                  <c:v>-102244.15346854203</c:v>
                </c:pt>
                <c:pt idx="173">
                  <c:v>-172904.12833425554</c:v>
                </c:pt>
                <c:pt idx="174">
                  <c:v>174128.90917803685</c:v>
                </c:pt>
                <c:pt idx="175">
                  <c:v>-95891.252441757941</c:v>
                </c:pt>
                <c:pt idx="176">
                  <c:v>58371.648961024941</c:v>
                </c:pt>
                <c:pt idx="177">
                  <c:v>-6911.195612842741</c:v>
                </c:pt>
                <c:pt idx="178">
                  <c:v>-122483.81904937106</c:v>
                </c:pt>
                <c:pt idx="179">
                  <c:v>-289484.5997501025</c:v>
                </c:pt>
                <c:pt idx="180">
                  <c:v>-126973.97582266084</c:v>
                </c:pt>
                <c:pt idx="181">
                  <c:v>-284677.81770025007</c:v>
                </c:pt>
                <c:pt idx="182">
                  <c:v>-2399.5253811854636</c:v>
                </c:pt>
                <c:pt idx="183">
                  <c:v>114887.08178498875</c:v>
                </c:pt>
                <c:pt idx="184">
                  <c:v>-57280.33742670319</c:v>
                </c:pt>
                <c:pt idx="185">
                  <c:v>-273772.23056340904</c:v>
                </c:pt>
                <c:pt idx="186">
                  <c:v>-126707.12725860369</c:v>
                </c:pt>
                <c:pt idx="187">
                  <c:v>191239.80141638441</c:v>
                </c:pt>
                <c:pt idx="188">
                  <c:v>1340359.8941376542</c:v>
                </c:pt>
                <c:pt idx="189">
                  <c:v>647327.24173233751</c:v>
                </c:pt>
                <c:pt idx="190">
                  <c:v>353420.36409945239</c:v>
                </c:pt>
                <c:pt idx="191">
                  <c:v>50886.76350543194</c:v>
                </c:pt>
                <c:pt idx="192">
                  <c:v>-28592.887153767515</c:v>
                </c:pt>
                <c:pt idx="193">
                  <c:v>-201405.4137488635</c:v>
                </c:pt>
                <c:pt idx="194">
                  <c:v>99712.878013671958</c:v>
                </c:pt>
                <c:pt idx="195">
                  <c:v>1081775.5015381554</c:v>
                </c:pt>
                <c:pt idx="196">
                  <c:v>-229918.70920616947</c:v>
                </c:pt>
                <c:pt idx="197">
                  <c:v>52529.662273514317</c:v>
                </c:pt>
                <c:pt idx="198">
                  <c:v>317789.39624396525</c:v>
                </c:pt>
                <c:pt idx="199">
                  <c:v>892098.54559704871</c:v>
                </c:pt>
                <c:pt idx="200">
                  <c:v>298677.94493057427</c:v>
                </c:pt>
                <c:pt idx="201">
                  <c:v>33937.004950180883</c:v>
                </c:pt>
                <c:pt idx="202">
                  <c:v>108065.76999219786</c:v>
                </c:pt>
                <c:pt idx="203">
                  <c:v>-148091.07947564719</c:v>
                </c:pt>
                <c:pt idx="204">
                  <c:v>31782.807522034796</c:v>
                </c:pt>
                <c:pt idx="205">
                  <c:v>51323.843257915578</c:v>
                </c:pt>
                <c:pt idx="206">
                  <c:v>121855.98873652495</c:v>
                </c:pt>
                <c:pt idx="207">
                  <c:v>55944.954742627917</c:v>
                </c:pt>
                <c:pt idx="208">
                  <c:v>-67248.465102171642</c:v>
                </c:pt>
                <c:pt idx="209">
                  <c:v>220581.72875208745</c:v>
                </c:pt>
                <c:pt idx="210">
                  <c:v>-149012.79545579304</c:v>
                </c:pt>
                <c:pt idx="211">
                  <c:v>22959.138301358558</c:v>
                </c:pt>
                <c:pt idx="212">
                  <c:v>-224474.84522524709</c:v>
                </c:pt>
                <c:pt idx="213">
                  <c:v>8786.5401877290569</c:v>
                </c:pt>
                <c:pt idx="214">
                  <c:v>-44754.267146958271</c:v>
                </c:pt>
                <c:pt idx="215">
                  <c:v>28087.015568410978</c:v>
                </c:pt>
                <c:pt idx="216">
                  <c:v>-62727.10779151693</c:v>
                </c:pt>
                <c:pt idx="217">
                  <c:v>-170268.41451344523</c:v>
                </c:pt>
                <c:pt idx="218">
                  <c:v>-234953.2350920199</c:v>
                </c:pt>
                <c:pt idx="219">
                  <c:v>-59535.719756532926</c:v>
                </c:pt>
                <c:pt idx="220">
                  <c:v>-244698.31977273308</c:v>
                </c:pt>
                <c:pt idx="221">
                  <c:v>-79702.438772620168</c:v>
                </c:pt>
                <c:pt idx="222">
                  <c:v>-263665.13130009</c:v>
                </c:pt>
                <c:pt idx="223">
                  <c:v>64751.739879555302</c:v>
                </c:pt>
                <c:pt idx="224">
                  <c:v>-350488.56147268822</c:v>
                </c:pt>
                <c:pt idx="225">
                  <c:v>-225896.14316534088</c:v>
                </c:pt>
                <c:pt idx="226">
                  <c:v>-169730.64487793774</c:v>
                </c:pt>
                <c:pt idx="227">
                  <c:v>-197966.10919132805</c:v>
                </c:pt>
                <c:pt idx="228">
                  <c:v>-253319.86737643089</c:v>
                </c:pt>
                <c:pt idx="229">
                  <c:v>-190475.81789251289</c:v>
                </c:pt>
                <c:pt idx="230">
                  <c:v>-281892.10689424549</c:v>
                </c:pt>
                <c:pt idx="231">
                  <c:v>-220560.8757246678</c:v>
                </c:pt>
                <c:pt idx="232">
                  <c:v>-164568.66262623761</c:v>
                </c:pt>
                <c:pt idx="233">
                  <c:v>158522.09884115006</c:v>
                </c:pt>
                <c:pt idx="234">
                  <c:v>-145994.44033576222</c:v>
                </c:pt>
                <c:pt idx="235">
                  <c:v>-71370.893943795585</c:v>
                </c:pt>
                <c:pt idx="236">
                  <c:v>-29418.742945906939</c:v>
                </c:pt>
                <c:pt idx="237">
                  <c:v>32048.027833931264</c:v>
                </c:pt>
                <c:pt idx="238">
                  <c:v>-114364.94806466263</c:v>
                </c:pt>
                <c:pt idx="239">
                  <c:v>-108414.9579274985</c:v>
                </c:pt>
                <c:pt idx="240">
                  <c:v>-116725.33246909617</c:v>
                </c:pt>
                <c:pt idx="241">
                  <c:v>53700.846141592367</c:v>
                </c:pt>
                <c:pt idx="242">
                  <c:v>375626.99945105636</c:v>
                </c:pt>
                <c:pt idx="243">
                  <c:v>276093.15886851563</c:v>
                </c:pt>
                <c:pt idx="244">
                  <c:v>130935.98773584829</c:v>
                </c:pt>
                <c:pt idx="245">
                  <c:v>-183818.62946731213</c:v>
                </c:pt>
                <c:pt idx="246">
                  <c:v>126992.73859390197</c:v>
                </c:pt>
                <c:pt idx="247">
                  <c:v>-29973.277503659134</c:v>
                </c:pt>
                <c:pt idx="248">
                  <c:v>-75170.769360840088</c:v>
                </c:pt>
                <c:pt idx="249">
                  <c:v>-152890.79391332157</c:v>
                </c:pt>
                <c:pt idx="250">
                  <c:v>-294010.41214809776</c:v>
                </c:pt>
                <c:pt idx="251">
                  <c:v>-50091.426475055981</c:v>
                </c:pt>
                <c:pt idx="252">
                  <c:v>71348.831633875612</c:v>
                </c:pt>
                <c:pt idx="253">
                  <c:v>-170884.69501067535</c:v>
                </c:pt>
                <c:pt idx="254">
                  <c:v>-31814.076940757339</c:v>
                </c:pt>
                <c:pt idx="255">
                  <c:v>262045.29351134505</c:v>
                </c:pt>
                <c:pt idx="256">
                  <c:v>174650.84103142202</c:v>
                </c:pt>
                <c:pt idx="257">
                  <c:v>-117109.7967312485</c:v>
                </c:pt>
                <c:pt idx="258">
                  <c:v>18751.071067429613</c:v>
                </c:pt>
                <c:pt idx="259">
                  <c:v>173282.75919337734</c:v>
                </c:pt>
                <c:pt idx="260">
                  <c:v>56959.675916481065</c:v>
                </c:pt>
                <c:pt idx="261">
                  <c:v>-108217.14429151709</c:v>
                </c:pt>
                <c:pt idx="262">
                  <c:v>231111.66941602272</c:v>
                </c:pt>
                <c:pt idx="263">
                  <c:v>-44815.604322402913</c:v>
                </c:pt>
                <c:pt idx="264">
                  <c:v>-19224.322566327755</c:v>
                </c:pt>
                <c:pt idx="265">
                  <c:v>-85588.067468876368</c:v>
                </c:pt>
                <c:pt idx="266">
                  <c:v>76622.75020247529</c:v>
                </c:pt>
                <c:pt idx="267">
                  <c:v>-51775.922387207276</c:v>
                </c:pt>
                <c:pt idx="268">
                  <c:v>316906.16549045726</c:v>
                </c:pt>
                <c:pt idx="269">
                  <c:v>119039.5989995735</c:v>
                </c:pt>
                <c:pt idx="270">
                  <c:v>346680.65261527937</c:v>
                </c:pt>
                <c:pt idx="271">
                  <c:v>-220024.15428122529</c:v>
                </c:pt>
                <c:pt idx="272">
                  <c:v>-57604.266477412428</c:v>
                </c:pt>
                <c:pt idx="273">
                  <c:v>12087.927544899285</c:v>
                </c:pt>
                <c:pt idx="274">
                  <c:v>-266876.29667803494</c:v>
                </c:pt>
                <c:pt idx="275">
                  <c:v>-190325.3585960262</c:v>
                </c:pt>
                <c:pt idx="276">
                  <c:v>-104907.29271349392</c:v>
                </c:pt>
                <c:pt idx="277">
                  <c:v>-163948.91113774944</c:v>
                </c:pt>
                <c:pt idx="278">
                  <c:v>-294936.35057930683</c:v>
                </c:pt>
                <c:pt idx="279">
                  <c:v>190606.37886944588</c:v>
                </c:pt>
                <c:pt idx="280">
                  <c:v>-23122.125804349547</c:v>
                </c:pt>
                <c:pt idx="281">
                  <c:v>-66714.389758476056</c:v>
                </c:pt>
                <c:pt idx="282">
                  <c:v>88424.212926249951</c:v>
                </c:pt>
                <c:pt idx="283">
                  <c:v>-64259.849726733402</c:v>
                </c:pt>
                <c:pt idx="284">
                  <c:v>-123444.06485015387</c:v>
                </c:pt>
                <c:pt idx="285">
                  <c:v>-118873.65174909704</c:v>
                </c:pt>
                <c:pt idx="286">
                  <c:v>-29018.107876839815</c:v>
                </c:pt>
                <c:pt idx="287">
                  <c:v>49193.357210208429</c:v>
                </c:pt>
                <c:pt idx="288">
                  <c:v>-264484.90522831678</c:v>
                </c:pt>
                <c:pt idx="289">
                  <c:v>33189.531960177352</c:v>
                </c:pt>
                <c:pt idx="290">
                  <c:v>52284.394983087084</c:v>
                </c:pt>
                <c:pt idx="291">
                  <c:v>-57638.950240775826</c:v>
                </c:pt>
                <c:pt idx="292">
                  <c:v>-196140.52775388025</c:v>
                </c:pt>
                <c:pt idx="293">
                  <c:v>228622.69298994855</c:v>
                </c:pt>
                <c:pt idx="294">
                  <c:v>134515.50190852361</c:v>
                </c:pt>
                <c:pt idx="295">
                  <c:v>-267603.72565350251</c:v>
                </c:pt>
                <c:pt idx="296">
                  <c:v>-128301.96629585559</c:v>
                </c:pt>
                <c:pt idx="297">
                  <c:v>93216.666601576027</c:v>
                </c:pt>
                <c:pt idx="298">
                  <c:v>-167866.56944068812</c:v>
                </c:pt>
                <c:pt idx="299">
                  <c:v>-151380.14491714037</c:v>
                </c:pt>
                <c:pt idx="300">
                  <c:v>-211109.81953340385</c:v>
                </c:pt>
                <c:pt idx="301">
                  <c:v>-317046.02500528365</c:v>
                </c:pt>
                <c:pt idx="302">
                  <c:v>-327489.14420473028</c:v>
                </c:pt>
                <c:pt idx="303">
                  <c:v>29026.018376914435</c:v>
                </c:pt>
                <c:pt idx="304">
                  <c:v>-135068.45069704216</c:v>
                </c:pt>
                <c:pt idx="305">
                  <c:v>-296043.56626099977</c:v>
                </c:pt>
                <c:pt idx="306">
                  <c:v>-236024.90898125595</c:v>
                </c:pt>
                <c:pt idx="307">
                  <c:v>-168183.07079169841</c:v>
                </c:pt>
                <c:pt idx="308">
                  <c:v>-164355.90767056996</c:v>
                </c:pt>
                <c:pt idx="309">
                  <c:v>-309219.11759447097</c:v>
                </c:pt>
                <c:pt idx="310">
                  <c:v>-63058.536178893759</c:v>
                </c:pt>
                <c:pt idx="311">
                  <c:v>-286558.07280578976</c:v>
                </c:pt>
                <c:pt idx="312">
                  <c:v>-40232.234136069892</c:v>
                </c:pt>
                <c:pt idx="313">
                  <c:v>-39499.127767471829</c:v>
                </c:pt>
                <c:pt idx="314">
                  <c:v>-91902.650067531154</c:v>
                </c:pt>
                <c:pt idx="315">
                  <c:v>-97382.595051619573</c:v>
                </c:pt>
                <c:pt idx="316">
                  <c:v>-90373.892272065917</c:v>
                </c:pt>
                <c:pt idx="317">
                  <c:v>-139936.58483870374</c:v>
                </c:pt>
                <c:pt idx="318">
                  <c:v>82132.306622083648</c:v>
                </c:pt>
                <c:pt idx="319">
                  <c:v>-115932.8311352224</c:v>
                </c:pt>
                <c:pt idx="320">
                  <c:v>-176810.9091996249</c:v>
                </c:pt>
                <c:pt idx="321">
                  <c:v>-329173.77970483433</c:v>
                </c:pt>
                <c:pt idx="322">
                  <c:v>-133405.19630146725</c:v>
                </c:pt>
                <c:pt idx="323">
                  <c:v>-135448.85647332412</c:v>
                </c:pt>
                <c:pt idx="324">
                  <c:v>-175709.04379950743</c:v>
                </c:pt>
                <c:pt idx="325">
                  <c:v>-326183.96512146259</c:v>
                </c:pt>
                <c:pt idx="326">
                  <c:v>-36337.507839751721</c:v>
                </c:pt>
                <c:pt idx="327">
                  <c:v>-4377.3597572209546</c:v>
                </c:pt>
                <c:pt idx="328">
                  <c:v>-157130.01195246924</c:v>
                </c:pt>
                <c:pt idx="329">
                  <c:v>-38379.280398535891</c:v>
                </c:pt>
                <c:pt idx="330">
                  <c:v>-41864.245084109658</c:v>
                </c:pt>
                <c:pt idx="331">
                  <c:v>-90936.408035666682</c:v>
                </c:pt>
                <c:pt idx="332">
                  <c:v>-158369.49772064015</c:v>
                </c:pt>
                <c:pt idx="333">
                  <c:v>-21147.445724454883</c:v>
                </c:pt>
                <c:pt idx="334">
                  <c:v>-266823.41524536116</c:v>
                </c:pt>
                <c:pt idx="335">
                  <c:v>-182581.15724780119</c:v>
                </c:pt>
                <c:pt idx="336">
                  <c:v>-133235.64957515465</c:v>
                </c:pt>
                <c:pt idx="337">
                  <c:v>-193938.93046858418</c:v>
                </c:pt>
                <c:pt idx="338">
                  <c:v>-176985.16836618213</c:v>
                </c:pt>
                <c:pt idx="339">
                  <c:v>-329526.59602700756</c:v>
                </c:pt>
                <c:pt idx="340">
                  <c:v>-161181.32049357239</c:v>
                </c:pt>
                <c:pt idx="341">
                  <c:v>-294715.90122288279</c:v>
                </c:pt>
                <c:pt idx="342">
                  <c:v>-257383.84987420973</c:v>
                </c:pt>
                <c:pt idx="343">
                  <c:v>-180467.21509808605</c:v>
                </c:pt>
                <c:pt idx="344">
                  <c:v>-271482.46020233515</c:v>
                </c:pt>
                <c:pt idx="345">
                  <c:v>-78198.345730644534</c:v>
                </c:pt>
                <c:pt idx="346">
                  <c:v>27690.814071039786</c:v>
                </c:pt>
                <c:pt idx="347">
                  <c:v>174964.65673578097</c:v>
                </c:pt>
                <c:pt idx="348">
                  <c:v>-156835.62056436873</c:v>
                </c:pt>
                <c:pt idx="349">
                  <c:v>-107036.72737280605</c:v>
                </c:pt>
                <c:pt idx="350">
                  <c:v>-160335.96143088484</c:v>
                </c:pt>
                <c:pt idx="351">
                  <c:v>51766.976711380179</c:v>
                </c:pt>
                <c:pt idx="352">
                  <c:v>71214.338463210559</c:v>
                </c:pt>
                <c:pt idx="353">
                  <c:v>31075.085077185009</c:v>
                </c:pt>
                <c:pt idx="354">
                  <c:v>-148067.37376683712</c:v>
                </c:pt>
                <c:pt idx="355">
                  <c:v>-229369.05407640641</c:v>
                </c:pt>
                <c:pt idx="356">
                  <c:v>-284800.21214665449</c:v>
                </c:pt>
                <c:pt idx="357">
                  <c:v>-186287.7784699761</c:v>
                </c:pt>
                <c:pt idx="358">
                  <c:v>-147637.19824469683</c:v>
                </c:pt>
                <c:pt idx="359">
                  <c:v>51236.665205219004</c:v>
                </c:pt>
                <c:pt idx="360">
                  <c:v>-57671.353900475136</c:v>
                </c:pt>
                <c:pt idx="361">
                  <c:v>-78371.745278819115</c:v>
                </c:pt>
                <c:pt idx="362">
                  <c:v>-85786.700565117935</c:v>
                </c:pt>
                <c:pt idx="363">
                  <c:v>-233011.86459596164</c:v>
                </c:pt>
                <c:pt idx="364">
                  <c:v>137144.72503320844</c:v>
                </c:pt>
                <c:pt idx="365">
                  <c:v>16748.899542104627</c:v>
                </c:pt>
                <c:pt idx="366">
                  <c:v>-104849.794148557</c:v>
                </c:pt>
                <c:pt idx="367">
                  <c:v>-166753.1878878104</c:v>
                </c:pt>
                <c:pt idx="368">
                  <c:v>-98683.456486976298</c:v>
                </c:pt>
                <c:pt idx="369">
                  <c:v>-213164.27603786008</c:v>
                </c:pt>
                <c:pt idx="370">
                  <c:v>-189409.86439086188</c:v>
                </c:pt>
                <c:pt idx="371">
                  <c:v>-57226.926225042378</c:v>
                </c:pt>
                <c:pt idx="372">
                  <c:v>-370918.59856221196</c:v>
                </c:pt>
                <c:pt idx="373">
                  <c:v>-206288.78599594813</c:v>
                </c:pt>
                <c:pt idx="374">
                  <c:v>-176348.87002410379</c:v>
                </c:pt>
                <c:pt idx="375">
                  <c:v>-201193.45850241929</c:v>
                </c:pt>
                <c:pt idx="376">
                  <c:v>-19045.575841388956</c:v>
                </c:pt>
                <c:pt idx="377">
                  <c:v>-204993.69641244633</c:v>
                </c:pt>
                <c:pt idx="378">
                  <c:v>-264135.7380067996</c:v>
                </c:pt>
                <c:pt idx="379">
                  <c:v>-69509.828827765421</c:v>
                </c:pt>
                <c:pt idx="380">
                  <c:v>-106645.2110078102</c:v>
                </c:pt>
                <c:pt idx="381">
                  <c:v>-164169.06332370918</c:v>
                </c:pt>
                <c:pt idx="382">
                  <c:v>90011.120977622806</c:v>
                </c:pt>
                <c:pt idx="383">
                  <c:v>-109858.64514329971</c:v>
                </c:pt>
                <c:pt idx="384">
                  <c:v>45079.691023779102</c:v>
                </c:pt>
                <c:pt idx="385">
                  <c:v>-164643.64880285272</c:v>
                </c:pt>
                <c:pt idx="386">
                  <c:v>-67720.498168953171</c:v>
                </c:pt>
                <c:pt idx="387">
                  <c:v>-164595.97485225624</c:v>
                </c:pt>
                <c:pt idx="388">
                  <c:v>-198861.70855541178</c:v>
                </c:pt>
                <c:pt idx="389">
                  <c:v>-230953.72964163066</c:v>
                </c:pt>
                <c:pt idx="390">
                  <c:v>-240831.00454008486</c:v>
                </c:pt>
                <c:pt idx="391">
                  <c:v>-121425.98518504715</c:v>
                </c:pt>
                <c:pt idx="392">
                  <c:v>-311257.52842349978</c:v>
                </c:pt>
                <c:pt idx="393">
                  <c:v>-89975.897218418424</c:v>
                </c:pt>
                <c:pt idx="394">
                  <c:v>39485.341752241016</c:v>
                </c:pt>
                <c:pt idx="395">
                  <c:v>-78304.896479832241</c:v>
                </c:pt>
                <c:pt idx="396">
                  <c:v>-39442.913302432862</c:v>
                </c:pt>
                <c:pt idx="397">
                  <c:v>-226142.25973458751</c:v>
                </c:pt>
                <c:pt idx="398">
                  <c:v>-63843.777392897871</c:v>
                </c:pt>
                <c:pt idx="399">
                  <c:v>-239939.66330221144</c:v>
                </c:pt>
                <c:pt idx="400">
                  <c:v>-150276.08820268244</c:v>
                </c:pt>
                <c:pt idx="401">
                  <c:v>-594366.71386942721</c:v>
                </c:pt>
                <c:pt idx="402">
                  <c:v>833.69251910038292</c:v>
                </c:pt>
                <c:pt idx="403">
                  <c:v>-226789.02863433876</c:v>
                </c:pt>
                <c:pt idx="404">
                  <c:v>-232927.30197129794</c:v>
                </c:pt>
                <c:pt idx="405">
                  <c:v>-52338.914421328343</c:v>
                </c:pt>
                <c:pt idx="406">
                  <c:v>-15328.708354140865</c:v>
                </c:pt>
                <c:pt idx="407">
                  <c:v>139010.5953281743</c:v>
                </c:pt>
                <c:pt idx="408">
                  <c:v>173167.24787246634</c:v>
                </c:pt>
                <c:pt idx="409">
                  <c:v>103923.32630951918</c:v>
                </c:pt>
                <c:pt idx="410">
                  <c:v>173358.17817754933</c:v>
                </c:pt>
                <c:pt idx="411">
                  <c:v>60797.08021722408</c:v>
                </c:pt>
                <c:pt idx="412">
                  <c:v>-177175.94327499415</c:v>
                </c:pt>
                <c:pt idx="413">
                  <c:v>-27363.651318732416</c:v>
                </c:pt>
                <c:pt idx="414">
                  <c:v>-115125.72732296836</c:v>
                </c:pt>
                <c:pt idx="415">
                  <c:v>-128647.78027316881</c:v>
                </c:pt>
                <c:pt idx="416">
                  <c:v>-211348.07735707774</c:v>
                </c:pt>
                <c:pt idx="417">
                  <c:v>125112.13331317471</c:v>
                </c:pt>
                <c:pt idx="418">
                  <c:v>-48901.642644306645</c:v>
                </c:pt>
                <c:pt idx="419">
                  <c:v>-134614.5622981661</c:v>
                </c:pt>
                <c:pt idx="420">
                  <c:v>-94408.238727061194</c:v>
                </c:pt>
                <c:pt idx="421">
                  <c:v>-106012.05667500419</c:v>
                </c:pt>
                <c:pt idx="422">
                  <c:v>-191251.17255459924</c:v>
                </c:pt>
                <c:pt idx="423">
                  <c:v>-259502.10151653772</c:v>
                </c:pt>
                <c:pt idx="424">
                  <c:v>-173413.66364284838</c:v>
                </c:pt>
                <c:pt idx="425">
                  <c:v>-266570.78311379033</c:v>
                </c:pt>
                <c:pt idx="426">
                  <c:v>5114.7431998652173</c:v>
                </c:pt>
                <c:pt idx="427">
                  <c:v>-198856.70798138075</c:v>
                </c:pt>
                <c:pt idx="428">
                  <c:v>-122120.41746082925</c:v>
                </c:pt>
                <c:pt idx="429">
                  <c:v>-105390.75586151157</c:v>
                </c:pt>
                <c:pt idx="430">
                  <c:v>-47042.497268856911</c:v>
                </c:pt>
                <c:pt idx="431">
                  <c:v>-194640.9921689675</c:v>
                </c:pt>
                <c:pt idx="432">
                  <c:v>-213197.66439897288</c:v>
                </c:pt>
                <c:pt idx="433">
                  <c:v>-150323.00012426305</c:v>
                </c:pt>
                <c:pt idx="434">
                  <c:v>-243936.0499272733</c:v>
                </c:pt>
                <c:pt idx="435">
                  <c:v>-75192.472187150735</c:v>
                </c:pt>
                <c:pt idx="436">
                  <c:v>90946.995447835419</c:v>
                </c:pt>
                <c:pt idx="437">
                  <c:v>-39955.965515724383</c:v>
                </c:pt>
                <c:pt idx="438">
                  <c:v>-341137.7344646675</c:v>
                </c:pt>
                <c:pt idx="439">
                  <c:v>-154428.91085137823</c:v>
                </c:pt>
                <c:pt idx="440">
                  <c:v>-5546.0432351970812</c:v>
                </c:pt>
                <c:pt idx="441">
                  <c:v>143158.15971978538</c:v>
                </c:pt>
                <c:pt idx="442">
                  <c:v>-1388.861045704165</c:v>
                </c:pt>
                <c:pt idx="443">
                  <c:v>-200332.47870915552</c:v>
                </c:pt>
                <c:pt idx="444">
                  <c:v>-47560.66114905983</c:v>
                </c:pt>
                <c:pt idx="445">
                  <c:v>-39218.180046943075</c:v>
                </c:pt>
                <c:pt idx="446">
                  <c:v>-84056.12534115708</c:v>
                </c:pt>
                <c:pt idx="447">
                  <c:v>-72368.817069395038</c:v>
                </c:pt>
                <c:pt idx="448">
                  <c:v>16914.969000906451</c:v>
                </c:pt>
                <c:pt idx="449">
                  <c:v>-28599.58784739289</c:v>
                </c:pt>
                <c:pt idx="450">
                  <c:v>228290.1012085877</c:v>
                </c:pt>
                <c:pt idx="451">
                  <c:v>74761.763296027202</c:v>
                </c:pt>
                <c:pt idx="452">
                  <c:v>-149841.65243755892</c:v>
                </c:pt>
                <c:pt idx="453">
                  <c:v>254802.24799790169</c:v>
                </c:pt>
                <c:pt idx="454">
                  <c:v>143225.93702755449</c:v>
                </c:pt>
                <c:pt idx="455">
                  <c:v>-23169.662097391323</c:v>
                </c:pt>
                <c:pt idx="456">
                  <c:v>189951.7467390598</c:v>
                </c:pt>
                <c:pt idx="457">
                  <c:v>187851.46535162639</c:v>
                </c:pt>
                <c:pt idx="458">
                  <c:v>288531.2105036265</c:v>
                </c:pt>
                <c:pt idx="459">
                  <c:v>75035.795005929947</c:v>
                </c:pt>
                <c:pt idx="460">
                  <c:v>99414.254066049471</c:v>
                </c:pt>
                <c:pt idx="461">
                  <c:v>203483.88954831642</c:v>
                </c:pt>
                <c:pt idx="462">
                  <c:v>35782.6550049379</c:v>
                </c:pt>
                <c:pt idx="463">
                  <c:v>-5327.0229458350223</c:v>
                </c:pt>
                <c:pt idx="464">
                  <c:v>-1990.8248308788752</c:v>
                </c:pt>
                <c:pt idx="465">
                  <c:v>-137406.07949324278</c:v>
                </c:pt>
                <c:pt idx="466">
                  <c:v>-141771.28699288896</c:v>
                </c:pt>
                <c:pt idx="467">
                  <c:v>269494.77337068022</c:v>
                </c:pt>
                <c:pt idx="468">
                  <c:v>-13119.054928912374</c:v>
                </c:pt>
                <c:pt idx="469">
                  <c:v>68725.136836470512</c:v>
                </c:pt>
                <c:pt idx="470">
                  <c:v>74862.560925888829</c:v>
                </c:pt>
                <c:pt idx="471">
                  <c:v>63896.622839649557</c:v>
                </c:pt>
                <c:pt idx="472">
                  <c:v>-49805.452344393358</c:v>
                </c:pt>
                <c:pt idx="473">
                  <c:v>-56535.116617199557</c:v>
                </c:pt>
                <c:pt idx="474">
                  <c:v>-116019.66163069417</c:v>
                </c:pt>
                <c:pt idx="475">
                  <c:v>-12691.39725784515</c:v>
                </c:pt>
                <c:pt idx="476">
                  <c:v>-182876.2365390886</c:v>
                </c:pt>
                <c:pt idx="477">
                  <c:v>27762.686298094515</c:v>
                </c:pt>
                <c:pt idx="478">
                  <c:v>-6351.5530995515292</c:v>
                </c:pt>
                <c:pt idx="479">
                  <c:v>-28716.567762118299</c:v>
                </c:pt>
                <c:pt idx="480">
                  <c:v>69561.260357846855</c:v>
                </c:pt>
                <c:pt idx="481">
                  <c:v>-95900.45853298757</c:v>
                </c:pt>
                <c:pt idx="482">
                  <c:v>-122863.07314448932</c:v>
                </c:pt>
                <c:pt idx="483">
                  <c:v>-255463.24832524487</c:v>
                </c:pt>
                <c:pt idx="484">
                  <c:v>109651.98503487057</c:v>
                </c:pt>
                <c:pt idx="485">
                  <c:v>28736.798471108195</c:v>
                </c:pt>
                <c:pt idx="486">
                  <c:v>285323.39630504628</c:v>
                </c:pt>
                <c:pt idx="487">
                  <c:v>-14266.102615207841</c:v>
                </c:pt>
                <c:pt idx="488">
                  <c:v>-53836.233805482159</c:v>
                </c:pt>
                <c:pt idx="489">
                  <c:v>-66409.853944026283</c:v>
                </c:pt>
                <c:pt idx="490">
                  <c:v>-335397.18529332988</c:v>
                </c:pt>
                <c:pt idx="491">
                  <c:v>16800.379397096345</c:v>
                </c:pt>
                <c:pt idx="492">
                  <c:v>-47985.353365641786</c:v>
                </c:pt>
                <c:pt idx="493">
                  <c:v>3634.0136270817602</c:v>
                </c:pt>
                <c:pt idx="494">
                  <c:v>-178230.48515268858</c:v>
                </c:pt>
                <c:pt idx="495">
                  <c:v>-8947.0946575432317</c:v>
                </c:pt>
                <c:pt idx="496">
                  <c:v>248147.56219010381</c:v>
                </c:pt>
                <c:pt idx="497">
                  <c:v>-128854.16685094149</c:v>
                </c:pt>
                <c:pt idx="498">
                  <c:v>102266.88014134718</c:v>
                </c:pt>
                <c:pt idx="499">
                  <c:v>273600.45362902817</c:v>
                </c:pt>
                <c:pt idx="500">
                  <c:v>-78442.271363967448</c:v>
                </c:pt>
                <c:pt idx="501">
                  <c:v>-46659.83580016403</c:v>
                </c:pt>
                <c:pt idx="502">
                  <c:v>218419.02234764665</c:v>
                </c:pt>
                <c:pt idx="503">
                  <c:v>94856.18621995888</c:v>
                </c:pt>
                <c:pt idx="504">
                  <c:v>-7049.8167875251966</c:v>
                </c:pt>
                <c:pt idx="505">
                  <c:v>5958.6508955967147</c:v>
                </c:pt>
                <c:pt idx="506">
                  <c:v>357812.11484373291</c:v>
                </c:pt>
                <c:pt idx="507">
                  <c:v>-151528.59795024211</c:v>
                </c:pt>
                <c:pt idx="508">
                  <c:v>-128465.79848216206</c:v>
                </c:pt>
                <c:pt idx="509">
                  <c:v>240881.25051542057</c:v>
                </c:pt>
                <c:pt idx="510">
                  <c:v>73735.806435943348</c:v>
                </c:pt>
                <c:pt idx="511">
                  <c:v>-84960.930523754447</c:v>
                </c:pt>
                <c:pt idx="512">
                  <c:v>37896.429652027204</c:v>
                </c:pt>
                <c:pt idx="513">
                  <c:v>363883.87670273939</c:v>
                </c:pt>
                <c:pt idx="514">
                  <c:v>-6419.4720820630901</c:v>
                </c:pt>
                <c:pt idx="515">
                  <c:v>-100821.09631993243</c:v>
                </c:pt>
                <c:pt idx="516">
                  <c:v>31637.898670016672</c:v>
                </c:pt>
                <c:pt idx="517">
                  <c:v>-67399.369986498263</c:v>
                </c:pt>
                <c:pt idx="518">
                  <c:v>46947.361336222733</c:v>
                </c:pt>
                <c:pt idx="519">
                  <c:v>-140388.2339578325</c:v>
                </c:pt>
                <c:pt idx="520">
                  <c:v>148850.4074854225</c:v>
                </c:pt>
                <c:pt idx="521">
                  <c:v>15069.455139444559</c:v>
                </c:pt>
                <c:pt idx="522">
                  <c:v>-28711.962859605206</c:v>
                </c:pt>
                <c:pt idx="523">
                  <c:v>-129387.56544333731</c:v>
                </c:pt>
                <c:pt idx="524">
                  <c:v>-392224.54134731158</c:v>
                </c:pt>
                <c:pt idx="525">
                  <c:v>-180175.15547596302</c:v>
                </c:pt>
                <c:pt idx="526">
                  <c:v>-58712.936743951286</c:v>
                </c:pt>
                <c:pt idx="527">
                  <c:v>-111486.62074046454</c:v>
                </c:pt>
                <c:pt idx="528">
                  <c:v>501735.64780414139</c:v>
                </c:pt>
                <c:pt idx="529">
                  <c:v>1073399.3788763017</c:v>
                </c:pt>
                <c:pt idx="530">
                  <c:v>931413.83900475188</c:v>
                </c:pt>
                <c:pt idx="531">
                  <c:v>-38216.543846677756</c:v>
                </c:pt>
                <c:pt idx="532">
                  <c:v>355767.23994493508</c:v>
                </c:pt>
                <c:pt idx="533">
                  <c:v>78086.336954181199</c:v>
                </c:pt>
                <c:pt idx="534">
                  <c:v>-23399.765120045166</c:v>
                </c:pt>
                <c:pt idx="535">
                  <c:v>145380.85366974992</c:v>
                </c:pt>
                <c:pt idx="536">
                  <c:v>80933.21250841883</c:v>
                </c:pt>
                <c:pt idx="537">
                  <c:v>17996.203420073609</c:v>
                </c:pt>
                <c:pt idx="538">
                  <c:v>-13213.371392719971</c:v>
                </c:pt>
                <c:pt idx="539">
                  <c:v>-134746.26880778873</c:v>
                </c:pt>
                <c:pt idx="540">
                  <c:v>74291.865964805358</c:v>
                </c:pt>
                <c:pt idx="541">
                  <c:v>-43818.839658002835</c:v>
                </c:pt>
                <c:pt idx="542">
                  <c:v>-48387.156240398705</c:v>
                </c:pt>
                <c:pt idx="543">
                  <c:v>-32345.499022865202</c:v>
                </c:pt>
                <c:pt idx="544">
                  <c:v>-184538.32480073511</c:v>
                </c:pt>
                <c:pt idx="545">
                  <c:v>-183330.6037402458</c:v>
                </c:pt>
                <c:pt idx="546">
                  <c:v>-18869.295384762227</c:v>
                </c:pt>
                <c:pt idx="547">
                  <c:v>-307203.48579011933</c:v>
                </c:pt>
                <c:pt idx="548">
                  <c:v>-149587.77697863861</c:v>
                </c:pt>
                <c:pt idx="549">
                  <c:v>-30405.893767631147</c:v>
                </c:pt>
                <c:pt idx="550">
                  <c:v>142988.92532404029</c:v>
                </c:pt>
                <c:pt idx="551">
                  <c:v>-176421.46004635794</c:v>
                </c:pt>
                <c:pt idx="552">
                  <c:v>-246004.78383923764</c:v>
                </c:pt>
                <c:pt idx="553">
                  <c:v>-38759.608974459348</c:v>
                </c:pt>
                <c:pt idx="554">
                  <c:v>-123144.00037250889</c:v>
                </c:pt>
                <c:pt idx="555">
                  <c:v>86978.828202606004</c:v>
                </c:pt>
                <c:pt idx="556">
                  <c:v>-171523.92949805618</c:v>
                </c:pt>
                <c:pt idx="557">
                  <c:v>26295.028419441893</c:v>
                </c:pt>
                <c:pt idx="558">
                  <c:v>-126581.14442443731</c:v>
                </c:pt>
                <c:pt idx="559">
                  <c:v>-169808.54752289248</c:v>
                </c:pt>
                <c:pt idx="560">
                  <c:v>-86924.294966268004</c:v>
                </c:pt>
                <c:pt idx="561">
                  <c:v>-100778.66374500736</c:v>
                </c:pt>
                <c:pt idx="562">
                  <c:v>-32922.338695032988</c:v>
                </c:pt>
                <c:pt idx="563">
                  <c:v>-3915.7633436786127</c:v>
                </c:pt>
                <c:pt idx="564">
                  <c:v>-144990.28311921156</c:v>
                </c:pt>
                <c:pt idx="565">
                  <c:v>-256746.79060692363</c:v>
                </c:pt>
                <c:pt idx="566">
                  <c:v>-48890.048175219446</c:v>
                </c:pt>
                <c:pt idx="567">
                  <c:v>-123866.04479940701</c:v>
                </c:pt>
                <c:pt idx="568">
                  <c:v>-59663.589822336566</c:v>
                </c:pt>
                <c:pt idx="569">
                  <c:v>-167465.74984126771</c:v>
                </c:pt>
                <c:pt idx="570">
                  <c:v>-24315.386920763121</c:v>
                </c:pt>
                <c:pt idx="571">
                  <c:v>-133599.25033977511</c:v>
                </c:pt>
                <c:pt idx="572">
                  <c:v>143520.90292060946</c:v>
                </c:pt>
                <c:pt idx="573">
                  <c:v>-336964.90999891749</c:v>
                </c:pt>
                <c:pt idx="574">
                  <c:v>-178745.02077760338</c:v>
                </c:pt>
                <c:pt idx="575">
                  <c:v>-227470.00571174989</c:v>
                </c:pt>
                <c:pt idx="576">
                  <c:v>27946.851562364958</c:v>
                </c:pt>
                <c:pt idx="577">
                  <c:v>370845.86872095091</c:v>
                </c:pt>
                <c:pt idx="578">
                  <c:v>-129673.38756924111</c:v>
                </c:pt>
                <c:pt idx="579">
                  <c:v>-96971.719795038574</c:v>
                </c:pt>
                <c:pt idx="580">
                  <c:v>-57783.121081519406</c:v>
                </c:pt>
                <c:pt idx="581">
                  <c:v>20677.705178409989</c:v>
                </c:pt>
                <c:pt idx="582">
                  <c:v>56018.872466041881</c:v>
                </c:pt>
                <c:pt idx="583">
                  <c:v>-54783.150079505227</c:v>
                </c:pt>
                <c:pt idx="584">
                  <c:v>-3368.8527318969136</c:v>
                </c:pt>
                <c:pt idx="585">
                  <c:v>-3853.6835068811197</c:v>
                </c:pt>
                <c:pt idx="586">
                  <c:v>42534.797662966768</c:v>
                </c:pt>
                <c:pt idx="587">
                  <c:v>185345.92754612488</c:v>
                </c:pt>
                <c:pt idx="588">
                  <c:v>28418.947258771281</c:v>
                </c:pt>
                <c:pt idx="589">
                  <c:v>74263.457925534516</c:v>
                </c:pt>
                <c:pt idx="590">
                  <c:v>78258.075681080809</c:v>
                </c:pt>
                <c:pt idx="591">
                  <c:v>-103368.89134389721</c:v>
                </c:pt>
                <c:pt idx="592">
                  <c:v>-38527.945465984056</c:v>
                </c:pt>
                <c:pt idx="593">
                  <c:v>-22426.56107324874</c:v>
                </c:pt>
                <c:pt idx="594">
                  <c:v>-331430.00374230882</c:v>
                </c:pt>
                <c:pt idx="595">
                  <c:v>-246199.35026506742</c:v>
                </c:pt>
                <c:pt idx="596">
                  <c:v>-91022.942644991679</c:v>
                </c:pt>
                <c:pt idx="597">
                  <c:v>-274108.56562206068</c:v>
                </c:pt>
                <c:pt idx="598">
                  <c:v>-280906.85132746282</c:v>
                </c:pt>
                <c:pt idx="599">
                  <c:v>-7337.5210209470242</c:v>
                </c:pt>
                <c:pt idx="600">
                  <c:v>-165087.8024887857</c:v>
                </c:pt>
                <c:pt idx="601">
                  <c:v>-452779.54477976682</c:v>
                </c:pt>
                <c:pt idx="602">
                  <c:v>-251054.0281670196</c:v>
                </c:pt>
                <c:pt idx="603">
                  <c:v>-325389.68435325299</c:v>
                </c:pt>
                <c:pt idx="604">
                  <c:v>-245737.03206090757</c:v>
                </c:pt>
                <c:pt idx="605">
                  <c:v>-246541.31777894637</c:v>
                </c:pt>
                <c:pt idx="606">
                  <c:v>-246380.00770432584</c:v>
                </c:pt>
                <c:pt idx="607">
                  <c:v>-105813.4891869633</c:v>
                </c:pt>
                <c:pt idx="608">
                  <c:v>-172986.45453562587</c:v>
                </c:pt>
                <c:pt idx="609">
                  <c:v>-188231.83192792779</c:v>
                </c:pt>
                <c:pt idx="610">
                  <c:v>-11302.762602518545</c:v>
                </c:pt>
                <c:pt idx="611">
                  <c:v>121104.07458552386</c:v>
                </c:pt>
                <c:pt idx="612">
                  <c:v>24830.692855960922</c:v>
                </c:pt>
                <c:pt idx="613">
                  <c:v>-121431.22072696337</c:v>
                </c:pt>
                <c:pt idx="614">
                  <c:v>65453.007664460223</c:v>
                </c:pt>
                <c:pt idx="615">
                  <c:v>96992.835000677209</c:v>
                </c:pt>
                <c:pt idx="616">
                  <c:v>-130857.5000053579</c:v>
                </c:pt>
                <c:pt idx="617">
                  <c:v>-13675.101458554156</c:v>
                </c:pt>
                <c:pt idx="618">
                  <c:v>-193515.4681783329</c:v>
                </c:pt>
                <c:pt idx="619">
                  <c:v>-319914.79116287176</c:v>
                </c:pt>
                <c:pt idx="620">
                  <c:v>-1542.7810779507272</c:v>
                </c:pt>
                <c:pt idx="621">
                  <c:v>-216037.15973072452</c:v>
                </c:pt>
                <c:pt idx="622">
                  <c:v>-88421.45950782462</c:v>
                </c:pt>
                <c:pt idx="623">
                  <c:v>-176430.5763177115</c:v>
                </c:pt>
                <c:pt idx="624">
                  <c:v>222587.70463200146</c:v>
                </c:pt>
                <c:pt idx="625">
                  <c:v>-39687.636970769439</c:v>
                </c:pt>
                <c:pt idx="626">
                  <c:v>-253680.55564534164</c:v>
                </c:pt>
                <c:pt idx="627">
                  <c:v>-209134.46197306016</c:v>
                </c:pt>
                <c:pt idx="628">
                  <c:v>-273575.97459679865</c:v>
                </c:pt>
                <c:pt idx="629">
                  <c:v>-538741.84261446481</c:v>
                </c:pt>
                <c:pt idx="630">
                  <c:v>-275451.89636537165</c:v>
                </c:pt>
                <c:pt idx="631">
                  <c:v>-332163.27039725694</c:v>
                </c:pt>
                <c:pt idx="632">
                  <c:v>-221998.28596477967</c:v>
                </c:pt>
                <c:pt idx="633">
                  <c:v>-128432.98023917712</c:v>
                </c:pt>
                <c:pt idx="634">
                  <c:v>-310522.25611890177</c:v>
                </c:pt>
                <c:pt idx="635">
                  <c:v>-148891.29578894866</c:v>
                </c:pt>
                <c:pt idx="636">
                  <c:v>-129433.04167274293</c:v>
                </c:pt>
                <c:pt idx="637">
                  <c:v>-115506.52206603216</c:v>
                </c:pt>
                <c:pt idx="638">
                  <c:v>-257337.31909699005</c:v>
                </c:pt>
                <c:pt idx="639">
                  <c:v>-290180.52015915769</c:v>
                </c:pt>
                <c:pt idx="640">
                  <c:v>-243959.78288727265</c:v>
                </c:pt>
                <c:pt idx="641">
                  <c:v>-401618.97294421238</c:v>
                </c:pt>
                <c:pt idx="642">
                  <c:v>-259832.26556127449</c:v>
                </c:pt>
                <c:pt idx="643">
                  <c:v>-320985.81080153969</c:v>
                </c:pt>
                <c:pt idx="644">
                  <c:v>-144986.81596588308</c:v>
                </c:pt>
                <c:pt idx="645">
                  <c:v>-28695.847722417268</c:v>
                </c:pt>
                <c:pt idx="646">
                  <c:v>72277.837659336627</c:v>
                </c:pt>
                <c:pt idx="647">
                  <c:v>172227.17139513517</c:v>
                </c:pt>
                <c:pt idx="648">
                  <c:v>-43258.821771034389</c:v>
                </c:pt>
                <c:pt idx="649">
                  <c:v>-153408.20315486402</c:v>
                </c:pt>
                <c:pt idx="650">
                  <c:v>236010.5836526255</c:v>
                </c:pt>
                <c:pt idx="651">
                  <c:v>-73239.229600973078</c:v>
                </c:pt>
                <c:pt idx="652">
                  <c:v>-260569.40703825827</c:v>
                </c:pt>
                <c:pt idx="653">
                  <c:v>-212393.65463248792</c:v>
                </c:pt>
                <c:pt idx="654">
                  <c:v>-102718.34686744574</c:v>
                </c:pt>
                <c:pt idx="655">
                  <c:v>167692.44826161838</c:v>
                </c:pt>
                <c:pt idx="656">
                  <c:v>219251.49786359858</c:v>
                </c:pt>
                <c:pt idx="657">
                  <c:v>87446.229914203228</c:v>
                </c:pt>
                <c:pt idx="658">
                  <c:v>-54152.747005697398</c:v>
                </c:pt>
                <c:pt idx="659">
                  <c:v>-96137.262806862011</c:v>
                </c:pt>
                <c:pt idx="660">
                  <c:v>-147406.2362445519</c:v>
                </c:pt>
                <c:pt idx="661">
                  <c:v>27852.406410163734</c:v>
                </c:pt>
                <c:pt idx="662">
                  <c:v>23204.353213551047</c:v>
                </c:pt>
                <c:pt idx="663">
                  <c:v>899.21440414560493</c:v>
                </c:pt>
                <c:pt idx="664">
                  <c:v>-148625.68376634805</c:v>
                </c:pt>
                <c:pt idx="665">
                  <c:v>104486.55775676481</c:v>
                </c:pt>
                <c:pt idx="666">
                  <c:v>43582.193189638609</c:v>
                </c:pt>
                <c:pt idx="667">
                  <c:v>-85713.93062569882</c:v>
                </c:pt>
                <c:pt idx="668">
                  <c:v>-136676.62040221575</c:v>
                </c:pt>
                <c:pt idx="669">
                  <c:v>-90965.181430192722</c:v>
                </c:pt>
                <c:pt idx="670">
                  <c:v>134130.77524892136</c:v>
                </c:pt>
                <c:pt idx="671">
                  <c:v>-64512.492520422908</c:v>
                </c:pt>
                <c:pt idx="672">
                  <c:v>-93219.269458663126</c:v>
                </c:pt>
                <c:pt idx="673">
                  <c:v>90997.716017659346</c:v>
                </c:pt>
                <c:pt idx="674">
                  <c:v>-279436.05203894782</c:v>
                </c:pt>
                <c:pt idx="675">
                  <c:v>-97015.273758593597</c:v>
                </c:pt>
                <c:pt idx="676">
                  <c:v>223173.1310145373</c:v>
                </c:pt>
                <c:pt idx="677">
                  <c:v>-53519.753593015601</c:v>
                </c:pt>
                <c:pt idx="678">
                  <c:v>-269390.35718792828</c:v>
                </c:pt>
                <c:pt idx="679">
                  <c:v>-21665.919512693887</c:v>
                </c:pt>
                <c:pt idx="680">
                  <c:v>-160162.99148180045</c:v>
                </c:pt>
                <c:pt idx="681">
                  <c:v>-49804.538391650538</c:v>
                </c:pt>
                <c:pt idx="682">
                  <c:v>115947.4138685069</c:v>
                </c:pt>
                <c:pt idx="683">
                  <c:v>-38925.226365955197</c:v>
                </c:pt>
                <c:pt idx="684">
                  <c:v>-122866.01057350601</c:v>
                </c:pt>
                <c:pt idx="685">
                  <c:v>-163326.48877047596</c:v>
                </c:pt>
                <c:pt idx="686">
                  <c:v>-188689.31666496489</c:v>
                </c:pt>
                <c:pt idx="687">
                  <c:v>-118879.56494863832</c:v>
                </c:pt>
                <c:pt idx="688">
                  <c:v>-126554.81675368245</c:v>
                </c:pt>
                <c:pt idx="689">
                  <c:v>-14161.615015931078</c:v>
                </c:pt>
                <c:pt idx="690">
                  <c:v>-22334.065433015174</c:v>
                </c:pt>
                <c:pt idx="691">
                  <c:v>-190183.75511808717</c:v>
                </c:pt>
                <c:pt idx="692">
                  <c:v>-61496.151389317936</c:v>
                </c:pt>
                <c:pt idx="693">
                  <c:v>-210869.40734739637</c:v>
                </c:pt>
                <c:pt idx="694">
                  <c:v>-366924.50383462536</c:v>
                </c:pt>
                <c:pt idx="695">
                  <c:v>-50316.427572242101</c:v>
                </c:pt>
                <c:pt idx="696">
                  <c:v>-323279.09333815787</c:v>
                </c:pt>
                <c:pt idx="697">
                  <c:v>-292027.1292728025</c:v>
                </c:pt>
                <c:pt idx="698">
                  <c:v>-185617.09185368533</c:v>
                </c:pt>
                <c:pt idx="699">
                  <c:v>-172031.07303476753</c:v>
                </c:pt>
                <c:pt idx="700">
                  <c:v>-50228.416102834279</c:v>
                </c:pt>
                <c:pt idx="701">
                  <c:v>61944.325388121302</c:v>
                </c:pt>
                <c:pt idx="702">
                  <c:v>-197182.02069209726</c:v>
                </c:pt>
                <c:pt idx="703">
                  <c:v>-35108.381903180853</c:v>
                </c:pt>
                <c:pt idx="704">
                  <c:v>-193186.70501336653</c:v>
                </c:pt>
                <c:pt idx="705">
                  <c:v>61857.874638335139</c:v>
                </c:pt>
                <c:pt idx="706">
                  <c:v>209963.57153565012</c:v>
                </c:pt>
                <c:pt idx="707">
                  <c:v>117492.18730295586</c:v>
                </c:pt>
                <c:pt idx="708">
                  <c:v>188615.78525908661</c:v>
                </c:pt>
                <c:pt idx="709">
                  <c:v>-123369.83273475163</c:v>
                </c:pt>
                <c:pt idx="710">
                  <c:v>41407.39497592987</c:v>
                </c:pt>
                <c:pt idx="711">
                  <c:v>-312273.16539547185</c:v>
                </c:pt>
                <c:pt idx="712">
                  <c:v>-132702.96364682226</c:v>
                </c:pt>
                <c:pt idx="713">
                  <c:v>-199171.50123659731</c:v>
                </c:pt>
                <c:pt idx="714">
                  <c:v>279334.82982304576</c:v>
                </c:pt>
                <c:pt idx="715">
                  <c:v>-454290.19018163008</c:v>
                </c:pt>
                <c:pt idx="716">
                  <c:v>-230645.37884531845</c:v>
                </c:pt>
                <c:pt idx="717">
                  <c:v>74306.936311902769</c:v>
                </c:pt>
                <c:pt idx="718">
                  <c:v>-182543.56213004026</c:v>
                </c:pt>
                <c:pt idx="719">
                  <c:v>-46143.926510855672</c:v>
                </c:pt>
                <c:pt idx="720">
                  <c:v>140440.22920877114</c:v>
                </c:pt>
                <c:pt idx="721">
                  <c:v>-3946.2078886931995</c:v>
                </c:pt>
                <c:pt idx="722">
                  <c:v>-33785.451920010033</c:v>
                </c:pt>
                <c:pt idx="723">
                  <c:v>-197023.58635827457</c:v>
                </c:pt>
                <c:pt idx="724">
                  <c:v>-146957.96638216486</c:v>
                </c:pt>
                <c:pt idx="725">
                  <c:v>-336141.7227652357</c:v>
                </c:pt>
                <c:pt idx="726">
                  <c:v>-254697.56381579943</c:v>
                </c:pt>
                <c:pt idx="727">
                  <c:v>-178975.02721415402</c:v>
                </c:pt>
                <c:pt idx="728">
                  <c:v>1544.429448290728</c:v>
                </c:pt>
                <c:pt idx="729">
                  <c:v>-121908.73026006273</c:v>
                </c:pt>
                <c:pt idx="730">
                  <c:v>-35199.051477380795</c:v>
                </c:pt>
                <c:pt idx="731">
                  <c:v>-206844.66057167493</c:v>
                </c:pt>
                <c:pt idx="732">
                  <c:v>13799.13093647873</c:v>
                </c:pt>
                <c:pt idx="733">
                  <c:v>-209025.73101245298</c:v>
                </c:pt>
                <c:pt idx="734">
                  <c:v>-15388.086721461616</c:v>
                </c:pt>
                <c:pt idx="735">
                  <c:v>-107961.11113153538</c:v>
                </c:pt>
                <c:pt idx="736">
                  <c:v>-214167.35112480307</c:v>
                </c:pt>
                <c:pt idx="737">
                  <c:v>-161221.51120225864</c:v>
                </c:pt>
                <c:pt idx="738">
                  <c:v>-58466.334036486922</c:v>
                </c:pt>
                <c:pt idx="739">
                  <c:v>116359.83856072265</c:v>
                </c:pt>
                <c:pt idx="740">
                  <c:v>-132977.44709827111</c:v>
                </c:pt>
                <c:pt idx="741">
                  <c:v>-114624.1076680097</c:v>
                </c:pt>
                <c:pt idx="742">
                  <c:v>-36765.816451250692</c:v>
                </c:pt>
                <c:pt idx="743">
                  <c:v>19184.679686909309</c:v>
                </c:pt>
                <c:pt idx="744">
                  <c:v>-163591.90264833893</c:v>
                </c:pt>
                <c:pt idx="745">
                  <c:v>-300177.22304142872</c:v>
                </c:pt>
                <c:pt idx="746">
                  <c:v>-324088.6222018</c:v>
                </c:pt>
                <c:pt idx="747">
                  <c:v>-372236.78914738167</c:v>
                </c:pt>
                <c:pt idx="748">
                  <c:v>195789.67597119615</c:v>
                </c:pt>
                <c:pt idx="749">
                  <c:v>-133418.38053124456</c:v>
                </c:pt>
                <c:pt idx="750">
                  <c:v>-195748.68848588481</c:v>
                </c:pt>
                <c:pt idx="751">
                  <c:v>-153365.59374601394</c:v>
                </c:pt>
                <c:pt idx="752">
                  <c:v>194831.61995657848</c:v>
                </c:pt>
                <c:pt idx="753">
                  <c:v>-217616.98013209447</c:v>
                </c:pt>
                <c:pt idx="754">
                  <c:v>-164622.85052600061</c:v>
                </c:pt>
                <c:pt idx="755">
                  <c:v>134671.74820735399</c:v>
                </c:pt>
                <c:pt idx="756">
                  <c:v>-75178.120817281422</c:v>
                </c:pt>
                <c:pt idx="757">
                  <c:v>-55680.051878620638</c:v>
                </c:pt>
                <c:pt idx="758">
                  <c:v>-83734.339046947076</c:v>
                </c:pt>
                <c:pt idx="759">
                  <c:v>-138414.67532113753</c:v>
                </c:pt>
                <c:pt idx="760">
                  <c:v>-190415.04672625242</c:v>
                </c:pt>
                <c:pt idx="761">
                  <c:v>-145875.63536696427</c:v>
                </c:pt>
                <c:pt idx="762">
                  <c:v>-86357.299183036899</c:v>
                </c:pt>
                <c:pt idx="763">
                  <c:v>-161125.8181269652</c:v>
                </c:pt>
                <c:pt idx="764">
                  <c:v>456686.73363100842</c:v>
                </c:pt>
                <c:pt idx="765">
                  <c:v>217684.75918165117</c:v>
                </c:pt>
                <c:pt idx="766">
                  <c:v>147736.96658734651</c:v>
                </c:pt>
                <c:pt idx="767">
                  <c:v>365587.07375288883</c:v>
                </c:pt>
                <c:pt idx="768">
                  <c:v>637487.92402774969</c:v>
                </c:pt>
                <c:pt idx="769">
                  <c:v>251680.01012877026</c:v>
                </c:pt>
                <c:pt idx="770">
                  <c:v>125278.34730542067</c:v>
                </c:pt>
                <c:pt idx="771">
                  <c:v>520112.89355839672</c:v>
                </c:pt>
                <c:pt idx="772">
                  <c:v>-178010.78635654505</c:v>
                </c:pt>
                <c:pt idx="773">
                  <c:v>-190860.69204618735</c:v>
                </c:pt>
                <c:pt idx="774">
                  <c:v>-84165.318089577369</c:v>
                </c:pt>
                <c:pt idx="775">
                  <c:v>108597.52696616459</c:v>
                </c:pt>
                <c:pt idx="776">
                  <c:v>-606875.70653041173</c:v>
                </c:pt>
                <c:pt idx="777">
                  <c:v>192410.02355941065</c:v>
                </c:pt>
                <c:pt idx="778">
                  <c:v>569860.47405415878</c:v>
                </c:pt>
                <c:pt idx="779">
                  <c:v>338458.55138457008</c:v>
                </c:pt>
                <c:pt idx="780">
                  <c:v>654193.47714096704</c:v>
                </c:pt>
                <c:pt idx="781">
                  <c:v>2277248.4719108813</c:v>
                </c:pt>
                <c:pt idx="782">
                  <c:v>-44484.832816484501</c:v>
                </c:pt>
                <c:pt idx="783">
                  <c:v>259037.14535571518</c:v>
                </c:pt>
                <c:pt idx="784">
                  <c:v>467214.01626614109</c:v>
                </c:pt>
                <c:pt idx="785">
                  <c:v>-61874.121420110809</c:v>
                </c:pt>
                <c:pt idx="786">
                  <c:v>-377209.84465415392</c:v>
                </c:pt>
                <c:pt idx="787">
                  <c:v>-91749.826322333771</c:v>
                </c:pt>
                <c:pt idx="788">
                  <c:v>131770.18289508484</c:v>
                </c:pt>
                <c:pt idx="789">
                  <c:v>65565.879427853506</c:v>
                </c:pt>
                <c:pt idx="790">
                  <c:v>-82815.418046752457</c:v>
                </c:pt>
                <c:pt idx="791">
                  <c:v>66420.551218787208</c:v>
                </c:pt>
                <c:pt idx="792">
                  <c:v>-39748.200515222969</c:v>
                </c:pt>
                <c:pt idx="793">
                  <c:v>-152820.32483802969</c:v>
                </c:pt>
                <c:pt idx="794">
                  <c:v>147340.2430839953</c:v>
                </c:pt>
                <c:pt idx="795">
                  <c:v>150525.271919252</c:v>
                </c:pt>
                <c:pt idx="796">
                  <c:v>53363.241918366461</c:v>
                </c:pt>
                <c:pt idx="797">
                  <c:v>264649.95123710978</c:v>
                </c:pt>
                <c:pt idx="798">
                  <c:v>322248.14115546038</c:v>
                </c:pt>
                <c:pt idx="799">
                  <c:v>369776.91777651873</c:v>
                </c:pt>
                <c:pt idx="800">
                  <c:v>513494.52397713612</c:v>
                </c:pt>
                <c:pt idx="801">
                  <c:v>260014.58296448388</c:v>
                </c:pt>
                <c:pt idx="802">
                  <c:v>593909.24016005266</c:v>
                </c:pt>
                <c:pt idx="803">
                  <c:v>662356.49278898805</c:v>
                </c:pt>
                <c:pt idx="804">
                  <c:v>-19123.34316052869</c:v>
                </c:pt>
                <c:pt idx="805">
                  <c:v>651675.89771059144</c:v>
                </c:pt>
                <c:pt idx="806">
                  <c:v>788315.64203281025</c:v>
                </c:pt>
                <c:pt idx="807">
                  <c:v>320055.92465098354</c:v>
                </c:pt>
                <c:pt idx="808">
                  <c:v>76847.196845853934</c:v>
                </c:pt>
                <c:pt idx="809">
                  <c:v>63752.515057736076</c:v>
                </c:pt>
                <c:pt idx="810">
                  <c:v>264702.69936526736</c:v>
                </c:pt>
                <c:pt idx="811">
                  <c:v>260786.10667201108</c:v>
                </c:pt>
                <c:pt idx="812">
                  <c:v>167893.04124922957</c:v>
                </c:pt>
                <c:pt idx="813">
                  <c:v>1430316.6412979583</c:v>
                </c:pt>
                <c:pt idx="814">
                  <c:v>120940.67608971114</c:v>
                </c:pt>
                <c:pt idx="815">
                  <c:v>121761.19669283065</c:v>
                </c:pt>
                <c:pt idx="816">
                  <c:v>159338.55924415716</c:v>
                </c:pt>
                <c:pt idx="817">
                  <c:v>893279.51395045314</c:v>
                </c:pt>
                <c:pt idx="818">
                  <c:v>1042623.4704471771</c:v>
                </c:pt>
                <c:pt idx="819">
                  <c:v>151812.40144100634</c:v>
                </c:pt>
                <c:pt idx="820">
                  <c:v>141772.38793753786</c:v>
                </c:pt>
                <c:pt idx="821">
                  <c:v>-69446.195993137313</c:v>
                </c:pt>
                <c:pt idx="822">
                  <c:v>66831.039431531099</c:v>
                </c:pt>
                <c:pt idx="823">
                  <c:v>172989.40657000593</c:v>
                </c:pt>
                <c:pt idx="824">
                  <c:v>-103411.50329204078</c:v>
                </c:pt>
                <c:pt idx="825">
                  <c:v>236544.92925148655</c:v>
                </c:pt>
                <c:pt idx="826">
                  <c:v>-54607.100957092829</c:v>
                </c:pt>
                <c:pt idx="827">
                  <c:v>481307.58285481029</c:v>
                </c:pt>
                <c:pt idx="828">
                  <c:v>254234.60652690777</c:v>
                </c:pt>
                <c:pt idx="829">
                  <c:v>-19430.959432975156</c:v>
                </c:pt>
                <c:pt idx="830">
                  <c:v>4414.7477180020069</c:v>
                </c:pt>
                <c:pt idx="831">
                  <c:v>121398.56064344221</c:v>
                </c:pt>
                <c:pt idx="832">
                  <c:v>175630.64107549423</c:v>
                </c:pt>
                <c:pt idx="833">
                  <c:v>-19906.147293182788</c:v>
                </c:pt>
                <c:pt idx="834">
                  <c:v>118571.6916853945</c:v>
                </c:pt>
                <c:pt idx="835">
                  <c:v>204945.86807123281</c:v>
                </c:pt>
                <c:pt idx="836">
                  <c:v>130264.8984459762</c:v>
                </c:pt>
                <c:pt idx="837">
                  <c:v>64098.435037375893</c:v>
                </c:pt>
                <c:pt idx="838">
                  <c:v>-124639.02473671781</c:v>
                </c:pt>
                <c:pt idx="839">
                  <c:v>162559.17271953239</c:v>
                </c:pt>
                <c:pt idx="840">
                  <c:v>308630.56034589361</c:v>
                </c:pt>
                <c:pt idx="841">
                  <c:v>-119232.63622031384</c:v>
                </c:pt>
                <c:pt idx="842">
                  <c:v>79489.971771983197</c:v>
                </c:pt>
                <c:pt idx="843">
                  <c:v>88609.316711672116</c:v>
                </c:pt>
                <c:pt idx="844">
                  <c:v>455393.65096255497</c:v>
                </c:pt>
                <c:pt idx="845">
                  <c:v>-215928.50525107281</c:v>
                </c:pt>
                <c:pt idx="846">
                  <c:v>-59130.318935985793</c:v>
                </c:pt>
                <c:pt idx="847">
                  <c:v>192877.32047364733</c:v>
                </c:pt>
                <c:pt idx="848">
                  <c:v>-174774.52558214264</c:v>
                </c:pt>
                <c:pt idx="849">
                  <c:v>-127902.03888168244</c:v>
                </c:pt>
                <c:pt idx="850">
                  <c:v>227755.19756160566</c:v>
                </c:pt>
                <c:pt idx="851">
                  <c:v>-373597.27807086194</c:v>
                </c:pt>
                <c:pt idx="852">
                  <c:v>1750479.6913054702</c:v>
                </c:pt>
                <c:pt idx="853">
                  <c:v>-47311.205310488702</c:v>
                </c:pt>
                <c:pt idx="854">
                  <c:v>134318.0826831609</c:v>
                </c:pt>
                <c:pt idx="855">
                  <c:v>1178894.0732170984</c:v>
                </c:pt>
                <c:pt idx="856">
                  <c:v>-50662.29096293269</c:v>
                </c:pt>
                <c:pt idx="857">
                  <c:v>655892.61208580085</c:v>
                </c:pt>
                <c:pt idx="858">
                  <c:v>121801.65364262625</c:v>
                </c:pt>
                <c:pt idx="859">
                  <c:v>-19312.69853248354</c:v>
                </c:pt>
                <c:pt idx="860">
                  <c:v>-49867.211044581956</c:v>
                </c:pt>
                <c:pt idx="861">
                  <c:v>166688.1272015397</c:v>
                </c:pt>
                <c:pt idx="862">
                  <c:v>532227.06065040303</c:v>
                </c:pt>
                <c:pt idx="863">
                  <c:v>216112.53806319158</c:v>
                </c:pt>
                <c:pt idx="864">
                  <c:v>24815.929304679972</c:v>
                </c:pt>
                <c:pt idx="865">
                  <c:v>192792.60614526039</c:v>
                </c:pt>
                <c:pt idx="866">
                  <c:v>48325.548635130632</c:v>
                </c:pt>
                <c:pt idx="867">
                  <c:v>-57274.97246893507</c:v>
                </c:pt>
                <c:pt idx="868">
                  <c:v>-181832.60860020155</c:v>
                </c:pt>
                <c:pt idx="869">
                  <c:v>33216.756850761711</c:v>
                </c:pt>
                <c:pt idx="870">
                  <c:v>-44222.811555693857</c:v>
                </c:pt>
                <c:pt idx="871">
                  <c:v>-40932.565722653526</c:v>
                </c:pt>
                <c:pt idx="872">
                  <c:v>30769.545884385239</c:v>
                </c:pt>
                <c:pt idx="873">
                  <c:v>-40433.278955897258</c:v>
                </c:pt>
                <c:pt idx="874">
                  <c:v>-206524.21235794481</c:v>
                </c:pt>
                <c:pt idx="875">
                  <c:v>-136784.32749130635</c:v>
                </c:pt>
                <c:pt idx="876">
                  <c:v>-470336.70780768769</c:v>
                </c:pt>
                <c:pt idx="877">
                  <c:v>-188110.36494096415</c:v>
                </c:pt>
                <c:pt idx="878">
                  <c:v>-108773.33677927591</c:v>
                </c:pt>
                <c:pt idx="879">
                  <c:v>-95396.144047545327</c:v>
                </c:pt>
                <c:pt idx="880">
                  <c:v>-128969.62792638439</c:v>
                </c:pt>
                <c:pt idx="881">
                  <c:v>-304751.36772872473</c:v>
                </c:pt>
                <c:pt idx="882">
                  <c:v>-117246.25725040957</c:v>
                </c:pt>
                <c:pt idx="883">
                  <c:v>-86613.979296604288</c:v>
                </c:pt>
                <c:pt idx="884">
                  <c:v>-313754.9842902692</c:v>
                </c:pt>
                <c:pt idx="885">
                  <c:v>-242294.45826513018</c:v>
                </c:pt>
                <c:pt idx="886">
                  <c:v>-8094.7766945468611</c:v>
                </c:pt>
                <c:pt idx="887">
                  <c:v>101037.20061070821</c:v>
                </c:pt>
                <c:pt idx="888">
                  <c:v>-162273.41047420795</c:v>
                </c:pt>
                <c:pt idx="889">
                  <c:v>-19584.535529507441</c:v>
                </c:pt>
                <c:pt idx="890">
                  <c:v>-124021.77742081415</c:v>
                </c:pt>
                <c:pt idx="891">
                  <c:v>-145182.47296301462</c:v>
                </c:pt>
                <c:pt idx="892">
                  <c:v>-396951.2901085359</c:v>
                </c:pt>
                <c:pt idx="893">
                  <c:v>-32778.629020744702</c:v>
                </c:pt>
                <c:pt idx="894">
                  <c:v>-261547.99696139287</c:v>
                </c:pt>
                <c:pt idx="895">
                  <c:v>-291048.46963848639</c:v>
                </c:pt>
                <c:pt idx="896">
                  <c:v>-234682.81577458477</c:v>
                </c:pt>
                <c:pt idx="897">
                  <c:v>-230059.19930941757</c:v>
                </c:pt>
                <c:pt idx="898">
                  <c:v>-175325.35296920955</c:v>
                </c:pt>
                <c:pt idx="899">
                  <c:v>-157548.6547976287</c:v>
                </c:pt>
                <c:pt idx="900">
                  <c:v>-28242.621448580525</c:v>
                </c:pt>
                <c:pt idx="901">
                  <c:v>-126604.40340025222</c:v>
                </c:pt>
                <c:pt idx="902">
                  <c:v>146089.09824384638</c:v>
                </c:pt>
                <c:pt idx="903">
                  <c:v>-17953.691119829891</c:v>
                </c:pt>
                <c:pt idx="904">
                  <c:v>21795.764216947777</c:v>
                </c:pt>
                <c:pt idx="905">
                  <c:v>-194850.47095185902</c:v>
                </c:pt>
                <c:pt idx="906">
                  <c:v>37097.207968314469</c:v>
                </c:pt>
                <c:pt idx="907">
                  <c:v>-90654.010187251144</c:v>
                </c:pt>
                <c:pt idx="908">
                  <c:v>145369.70278675947</c:v>
                </c:pt>
                <c:pt idx="909">
                  <c:v>-48495.577860532387</c:v>
                </c:pt>
                <c:pt idx="910">
                  <c:v>404676.81103356089</c:v>
                </c:pt>
                <c:pt idx="911">
                  <c:v>51735.306361682364</c:v>
                </c:pt>
                <c:pt idx="912">
                  <c:v>-94911.677700288128</c:v>
                </c:pt>
                <c:pt idx="913">
                  <c:v>-227875.35725599912</c:v>
                </c:pt>
                <c:pt idx="914">
                  <c:v>19111.249412380974</c:v>
                </c:pt>
                <c:pt idx="915">
                  <c:v>-160815.4468489252</c:v>
                </c:pt>
                <c:pt idx="916">
                  <c:v>-100487.26868037158</c:v>
                </c:pt>
                <c:pt idx="917">
                  <c:v>-22491.395153223537</c:v>
                </c:pt>
                <c:pt idx="918">
                  <c:v>-183170.85565039644</c:v>
                </c:pt>
                <c:pt idx="919">
                  <c:v>-76251.812308149645</c:v>
                </c:pt>
                <c:pt idx="920">
                  <c:v>185632.33094543559</c:v>
                </c:pt>
                <c:pt idx="921">
                  <c:v>130034.21280061925</c:v>
                </c:pt>
                <c:pt idx="922">
                  <c:v>-41977.474404630368</c:v>
                </c:pt>
                <c:pt idx="923">
                  <c:v>-202521.75063506817</c:v>
                </c:pt>
                <c:pt idx="924">
                  <c:v>-4540.0339277122403</c:v>
                </c:pt>
                <c:pt idx="925">
                  <c:v>-50390.134308949346</c:v>
                </c:pt>
                <c:pt idx="926">
                  <c:v>20977.73730921268</c:v>
                </c:pt>
                <c:pt idx="927">
                  <c:v>-345065.49661207548</c:v>
                </c:pt>
                <c:pt idx="928">
                  <c:v>-282171.39783599193</c:v>
                </c:pt>
                <c:pt idx="929">
                  <c:v>-175395.54776200105</c:v>
                </c:pt>
                <c:pt idx="930">
                  <c:v>-103690.4816945811</c:v>
                </c:pt>
                <c:pt idx="931">
                  <c:v>-131849.60745386156</c:v>
                </c:pt>
                <c:pt idx="932">
                  <c:v>-126505.2115325575</c:v>
                </c:pt>
                <c:pt idx="933">
                  <c:v>-38475.810550512397</c:v>
                </c:pt>
                <c:pt idx="934">
                  <c:v>-237488.88576367602</c:v>
                </c:pt>
                <c:pt idx="935">
                  <c:v>-322126.89055662008</c:v>
                </c:pt>
                <c:pt idx="936">
                  <c:v>-108113.91101524758</c:v>
                </c:pt>
                <c:pt idx="937">
                  <c:v>-156740.77081231138</c:v>
                </c:pt>
                <c:pt idx="938">
                  <c:v>-240786.07041450613</c:v>
                </c:pt>
                <c:pt idx="939">
                  <c:v>-293979.20860739611</c:v>
                </c:pt>
                <c:pt idx="940">
                  <c:v>-320302.42184985045</c:v>
                </c:pt>
                <c:pt idx="941">
                  <c:v>-265274.42298808252</c:v>
                </c:pt>
                <c:pt idx="942">
                  <c:v>-129586.0329896707</c:v>
                </c:pt>
                <c:pt idx="943">
                  <c:v>124903.5999061747</c:v>
                </c:pt>
                <c:pt idx="944">
                  <c:v>-152502.88873303001</c:v>
                </c:pt>
                <c:pt idx="945">
                  <c:v>319346.59602367046</c:v>
                </c:pt>
                <c:pt idx="946">
                  <c:v>91423.960690663662</c:v>
                </c:pt>
                <c:pt idx="947">
                  <c:v>154444.00088377474</c:v>
                </c:pt>
                <c:pt idx="948">
                  <c:v>-39741.917315334606</c:v>
                </c:pt>
                <c:pt idx="949">
                  <c:v>-73707.688837066409</c:v>
                </c:pt>
                <c:pt idx="950">
                  <c:v>37370.051574615063</c:v>
                </c:pt>
                <c:pt idx="951">
                  <c:v>54108.832257655857</c:v>
                </c:pt>
                <c:pt idx="952">
                  <c:v>-14828.231434800196</c:v>
                </c:pt>
                <c:pt idx="953">
                  <c:v>-110126.03590077674</c:v>
                </c:pt>
                <c:pt idx="954">
                  <c:v>-207967.40336464217</c:v>
                </c:pt>
                <c:pt idx="955">
                  <c:v>-275136.76813246182</c:v>
                </c:pt>
                <c:pt idx="956">
                  <c:v>-94731.614317463711</c:v>
                </c:pt>
                <c:pt idx="957">
                  <c:v>7468.2945626780856</c:v>
                </c:pt>
                <c:pt idx="958">
                  <c:v>-51063.526027932763</c:v>
                </c:pt>
                <c:pt idx="959">
                  <c:v>169529.20970592718</c:v>
                </c:pt>
                <c:pt idx="960">
                  <c:v>-3116.3406550257932</c:v>
                </c:pt>
                <c:pt idx="961">
                  <c:v>228763.57825088105</c:v>
                </c:pt>
                <c:pt idx="962">
                  <c:v>-255866.73379449558</c:v>
                </c:pt>
                <c:pt idx="963">
                  <c:v>-129106.27230694389</c:v>
                </c:pt>
                <c:pt idx="964">
                  <c:v>-205123.72679673531</c:v>
                </c:pt>
                <c:pt idx="965">
                  <c:v>148416.27324093715</c:v>
                </c:pt>
                <c:pt idx="966">
                  <c:v>-84206.753349510545</c:v>
                </c:pt>
                <c:pt idx="967">
                  <c:v>229611.2467358727</c:v>
                </c:pt>
                <c:pt idx="968">
                  <c:v>225203.36067076758</c:v>
                </c:pt>
                <c:pt idx="969">
                  <c:v>195786.6381051371</c:v>
                </c:pt>
                <c:pt idx="970">
                  <c:v>-88644.775107323076</c:v>
                </c:pt>
                <c:pt idx="971">
                  <c:v>-166206.8714937187</c:v>
                </c:pt>
                <c:pt idx="972">
                  <c:v>-202229.37294647668</c:v>
                </c:pt>
                <c:pt idx="973">
                  <c:v>-237952.54439606797</c:v>
                </c:pt>
                <c:pt idx="974">
                  <c:v>-211970.11176816467</c:v>
                </c:pt>
                <c:pt idx="975">
                  <c:v>-5664.2596659361152</c:v>
                </c:pt>
                <c:pt idx="976">
                  <c:v>-119819.47452278994</c:v>
                </c:pt>
                <c:pt idx="977">
                  <c:v>-244440.07628369029</c:v>
                </c:pt>
                <c:pt idx="978">
                  <c:v>-130783.02840901772</c:v>
                </c:pt>
                <c:pt idx="979">
                  <c:v>-359459.99144349131</c:v>
                </c:pt>
                <c:pt idx="980">
                  <c:v>-86488.307076261146</c:v>
                </c:pt>
                <c:pt idx="981">
                  <c:v>-51622.65760967508</c:v>
                </c:pt>
                <c:pt idx="982">
                  <c:v>-132344.03771256108</c:v>
                </c:pt>
                <c:pt idx="983">
                  <c:v>-73656.999420048785</c:v>
                </c:pt>
                <c:pt idx="984">
                  <c:v>-259350.52776881412</c:v>
                </c:pt>
                <c:pt idx="985">
                  <c:v>30856.394381184597</c:v>
                </c:pt>
                <c:pt idx="986">
                  <c:v>-78917.047491198115</c:v>
                </c:pt>
                <c:pt idx="987">
                  <c:v>-249733.96464026545</c:v>
                </c:pt>
                <c:pt idx="988">
                  <c:v>-93788.478329871548</c:v>
                </c:pt>
                <c:pt idx="989">
                  <c:v>-121375.71247621649</c:v>
                </c:pt>
                <c:pt idx="990">
                  <c:v>-80559.288693416398</c:v>
                </c:pt>
                <c:pt idx="991">
                  <c:v>-233805.80463116872</c:v>
                </c:pt>
                <c:pt idx="992">
                  <c:v>166767.06354054733</c:v>
                </c:pt>
                <c:pt idx="993">
                  <c:v>78694.338043293101</c:v>
                </c:pt>
                <c:pt idx="994">
                  <c:v>24653.973592158523</c:v>
                </c:pt>
                <c:pt idx="995">
                  <c:v>-108884.68647855928</c:v>
                </c:pt>
                <c:pt idx="996">
                  <c:v>-222648.03161484801</c:v>
                </c:pt>
                <c:pt idx="997">
                  <c:v>-129387.84774815047</c:v>
                </c:pt>
                <c:pt idx="998">
                  <c:v>-188926.81218707608</c:v>
                </c:pt>
                <c:pt idx="999">
                  <c:v>69871.628321305907</c:v>
                </c:pt>
                <c:pt idx="1000">
                  <c:v>-221271.61034583853</c:v>
                </c:pt>
                <c:pt idx="1001">
                  <c:v>24878.028182269249</c:v>
                </c:pt>
                <c:pt idx="1002">
                  <c:v>43193.374418564548</c:v>
                </c:pt>
                <c:pt idx="1003">
                  <c:v>-222853.21347747196</c:v>
                </c:pt>
                <c:pt idx="1004">
                  <c:v>-318863.86068300717</c:v>
                </c:pt>
                <c:pt idx="1005">
                  <c:v>-102499.19984670251</c:v>
                </c:pt>
                <c:pt idx="1006">
                  <c:v>-61348.801630553964</c:v>
                </c:pt>
                <c:pt idx="1007">
                  <c:v>-273744.79126712319</c:v>
                </c:pt>
                <c:pt idx="1008">
                  <c:v>-21923.656904587639</c:v>
                </c:pt>
                <c:pt idx="1009">
                  <c:v>-15775.142310230061</c:v>
                </c:pt>
                <c:pt idx="1010">
                  <c:v>-129799.13024148555</c:v>
                </c:pt>
                <c:pt idx="1011">
                  <c:v>-162833.01194341038</c:v>
                </c:pt>
                <c:pt idx="1012">
                  <c:v>-63689.784424459212</c:v>
                </c:pt>
                <c:pt idx="1013">
                  <c:v>-214119.19880970521</c:v>
                </c:pt>
                <c:pt idx="1014">
                  <c:v>-109029.22499363788</c:v>
                </c:pt>
                <c:pt idx="1015">
                  <c:v>303116.19342474442</c:v>
                </c:pt>
                <c:pt idx="1016">
                  <c:v>-115521.80615459755</c:v>
                </c:pt>
                <c:pt idx="1017">
                  <c:v>4906.9667452634312</c:v>
                </c:pt>
                <c:pt idx="1018">
                  <c:v>-191577.41149419057</c:v>
                </c:pt>
                <c:pt idx="1019">
                  <c:v>-174624.70381633961</c:v>
                </c:pt>
                <c:pt idx="1020">
                  <c:v>-69294.2862588219</c:v>
                </c:pt>
                <c:pt idx="1021">
                  <c:v>-12688.531049713958</c:v>
                </c:pt>
                <c:pt idx="1022">
                  <c:v>-324619.59932948812</c:v>
                </c:pt>
                <c:pt idx="1023">
                  <c:v>-118435.13485141145</c:v>
                </c:pt>
                <c:pt idx="1024">
                  <c:v>-33279.420609253692</c:v>
                </c:pt>
                <c:pt idx="1025">
                  <c:v>-225424.15495736431</c:v>
                </c:pt>
                <c:pt idx="1026">
                  <c:v>-92620.801607727248</c:v>
                </c:pt>
                <c:pt idx="1027">
                  <c:v>-150165.24331532727</c:v>
                </c:pt>
                <c:pt idx="1028">
                  <c:v>-230252.41209186718</c:v>
                </c:pt>
                <c:pt idx="1029">
                  <c:v>-91316.277069840406</c:v>
                </c:pt>
                <c:pt idx="1030">
                  <c:v>-97493.40247231035</c:v>
                </c:pt>
                <c:pt idx="1031">
                  <c:v>-83889.363151445577</c:v>
                </c:pt>
                <c:pt idx="1032">
                  <c:v>-269026.5395758443</c:v>
                </c:pt>
                <c:pt idx="1033">
                  <c:v>-60770.1529975374</c:v>
                </c:pt>
                <c:pt idx="1034">
                  <c:v>-157631.84535050055</c:v>
                </c:pt>
                <c:pt idx="1035">
                  <c:v>-172119.80728593672</c:v>
                </c:pt>
                <c:pt idx="1036">
                  <c:v>-143854.7555137655</c:v>
                </c:pt>
                <c:pt idx="1037">
                  <c:v>-217103.1526461505</c:v>
                </c:pt>
                <c:pt idx="1038">
                  <c:v>-164349.72279106709</c:v>
                </c:pt>
                <c:pt idx="1039">
                  <c:v>-203113.70324411523</c:v>
                </c:pt>
                <c:pt idx="1040">
                  <c:v>151895.00359257055</c:v>
                </c:pt>
                <c:pt idx="1041">
                  <c:v>206938.07591440016</c:v>
                </c:pt>
                <c:pt idx="1042">
                  <c:v>-10300.813600559602</c:v>
                </c:pt>
                <c:pt idx="1043">
                  <c:v>-174588.39279810537</c:v>
                </c:pt>
                <c:pt idx="1044">
                  <c:v>-50238.004002670525</c:v>
                </c:pt>
                <c:pt idx="1045">
                  <c:v>-2844.7852263515233</c:v>
                </c:pt>
                <c:pt idx="1046">
                  <c:v>289595.44023786177</c:v>
                </c:pt>
                <c:pt idx="1047">
                  <c:v>-159842.15172338625</c:v>
                </c:pt>
                <c:pt idx="1048">
                  <c:v>-359077.63562558906</c:v>
                </c:pt>
                <c:pt idx="1049">
                  <c:v>-201943.05300045246</c:v>
                </c:pt>
                <c:pt idx="1050">
                  <c:v>-288168.46491086413</c:v>
                </c:pt>
                <c:pt idx="1051">
                  <c:v>39355.461731052783</c:v>
                </c:pt>
                <c:pt idx="1052">
                  <c:v>-157413.45806007215</c:v>
                </c:pt>
                <c:pt idx="1053">
                  <c:v>-263140.9959957659</c:v>
                </c:pt>
                <c:pt idx="1054">
                  <c:v>120920.09425933851</c:v>
                </c:pt>
                <c:pt idx="1055">
                  <c:v>-371944.387669813</c:v>
                </c:pt>
                <c:pt idx="1056">
                  <c:v>-100257.37349142483</c:v>
                </c:pt>
                <c:pt idx="1057">
                  <c:v>183105.53915870437</c:v>
                </c:pt>
                <c:pt idx="1058">
                  <c:v>-23042.250001752866</c:v>
                </c:pt>
                <c:pt idx="1059">
                  <c:v>-70460.311467572697</c:v>
                </c:pt>
                <c:pt idx="1060">
                  <c:v>-205371.75651416089</c:v>
                </c:pt>
                <c:pt idx="1061">
                  <c:v>-305762.36804792529</c:v>
                </c:pt>
                <c:pt idx="1062">
                  <c:v>-102741.59757775156</c:v>
                </c:pt>
                <c:pt idx="1063">
                  <c:v>-259460.13223483809</c:v>
                </c:pt>
                <c:pt idx="1064">
                  <c:v>-238109.54803255945</c:v>
                </c:pt>
                <c:pt idx="1065">
                  <c:v>-195897.99960595014</c:v>
                </c:pt>
                <c:pt idx="1066">
                  <c:v>-142075.72028786957</c:v>
                </c:pt>
                <c:pt idx="1067">
                  <c:v>-113652.35239072039</c:v>
                </c:pt>
                <c:pt idx="1068">
                  <c:v>-177626.66317869513</c:v>
                </c:pt>
                <c:pt idx="1069">
                  <c:v>-89889.626975312771</c:v>
                </c:pt>
                <c:pt idx="1070">
                  <c:v>-121907.83249463467</c:v>
                </c:pt>
                <c:pt idx="1071">
                  <c:v>-320298.09857501113</c:v>
                </c:pt>
                <c:pt idx="1072">
                  <c:v>-62878.02791223448</c:v>
                </c:pt>
                <c:pt idx="1073">
                  <c:v>-167358.02755872998</c:v>
                </c:pt>
                <c:pt idx="1074">
                  <c:v>-100877.17652192188</c:v>
                </c:pt>
                <c:pt idx="1075">
                  <c:v>-105141.54809502856</c:v>
                </c:pt>
                <c:pt idx="1076">
                  <c:v>-31245.311457176227</c:v>
                </c:pt>
                <c:pt idx="1077">
                  <c:v>222932.4318744152</c:v>
                </c:pt>
                <c:pt idx="1078">
                  <c:v>-81382.147787722817</c:v>
                </c:pt>
                <c:pt idx="1079">
                  <c:v>174471.79859745945</c:v>
                </c:pt>
                <c:pt idx="1080">
                  <c:v>-112879.66351385368</c:v>
                </c:pt>
                <c:pt idx="1081">
                  <c:v>-155330.61644958542</c:v>
                </c:pt>
                <c:pt idx="1082">
                  <c:v>225020.91959976347</c:v>
                </c:pt>
                <c:pt idx="1083">
                  <c:v>3206.3460308432113</c:v>
                </c:pt>
                <c:pt idx="1084">
                  <c:v>15888.392181636533</c:v>
                </c:pt>
                <c:pt idx="1085">
                  <c:v>-45196.918548197486</c:v>
                </c:pt>
                <c:pt idx="1086">
                  <c:v>-217428.45553581766</c:v>
                </c:pt>
                <c:pt idx="1087">
                  <c:v>-121843.3725557304</c:v>
                </c:pt>
                <c:pt idx="1088">
                  <c:v>136388.15786089946</c:v>
                </c:pt>
                <c:pt idx="1089">
                  <c:v>-59331.215780563653</c:v>
                </c:pt>
                <c:pt idx="1090">
                  <c:v>266712.2244037498</c:v>
                </c:pt>
                <c:pt idx="1091">
                  <c:v>-51731.837313141325</c:v>
                </c:pt>
                <c:pt idx="1092">
                  <c:v>-88401.149950952618</c:v>
                </c:pt>
                <c:pt idx="1093">
                  <c:v>142303.27240626438</c:v>
                </c:pt>
                <c:pt idx="1094">
                  <c:v>228694.41915170476</c:v>
                </c:pt>
                <c:pt idx="1095">
                  <c:v>-306936.45518017118</c:v>
                </c:pt>
                <c:pt idx="1096">
                  <c:v>-376.845062277338</c:v>
                </c:pt>
                <c:pt idx="1097">
                  <c:v>-294702.40040584863</c:v>
                </c:pt>
                <c:pt idx="1098">
                  <c:v>107818.33897796052</c:v>
                </c:pt>
                <c:pt idx="1099">
                  <c:v>2505.6145594055124</c:v>
                </c:pt>
                <c:pt idx="1100">
                  <c:v>314345.42197109724</c:v>
                </c:pt>
                <c:pt idx="1101">
                  <c:v>-236795.62546305195</c:v>
                </c:pt>
                <c:pt idx="1102">
                  <c:v>-226674.58627404994</c:v>
                </c:pt>
                <c:pt idx="1103">
                  <c:v>-470636.87016758416</c:v>
                </c:pt>
                <c:pt idx="1104">
                  <c:v>-94718.779847172205</c:v>
                </c:pt>
                <c:pt idx="1105">
                  <c:v>-1434.7480865746038</c:v>
                </c:pt>
                <c:pt idx="1106">
                  <c:v>23465.198417939129</c:v>
                </c:pt>
                <c:pt idx="1107">
                  <c:v>-24937.166857938108</c:v>
                </c:pt>
                <c:pt idx="1108">
                  <c:v>88441.394736985967</c:v>
                </c:pt>
                <c:pt idx="1109">
                  <c:v>-122642.24543642963</c:v>
                </c:pt>
                <c:pt idx="1110">
                  <c:v>-70943.555103837512</c:v>
                </c:pt>
                <c:pt idx="1111">
                  <c:v>-96571.940362899681</c:v>
                </c:pt>
                <c:pt idx="1112">
                  <c:v>-53133.453563093673</c:v>
                </c:pt>
                <c:pt idx="1113">
                  <c:v>-142485.58177804912</c:v>
                </c:pt>
                <c:pt idx="1114">
                  <c:v>-146323.93598900409</c:v>
                </c:pt>
                <c:pt idx="1115">
                  <c:v>-60593.080387869442</c:v>
                </c:pt>
                <c:pt idx="1116">
                  <c:v>53105.064698391128</c:v>
                </c:pt>
                <c:pt idx="1117">
                  <c:v>-119647.88298542914</c:v>
                </c:pt>
                <c:pt idx="1118">
                  <c:v>191476.14385149558</c:v>
                </c:pt>
                <c:pt idx="1119">
                  <c:v>108627.31719009753</c:v>
                </c:pt>
                <c:pt idx="1120">
                  <c:v>-106516.56900846073</c:v>
                </c:pt>
                <c:pt idx="1121">
                  <c:v>482914.2081890048</c:v>
                </c:pt>
                <c:pt idx="1122">
                  <c:v>-73115.820666204439</c:v>
                </c:pt>
                <c:pt idx="1123">
                  <c:v>-181436.25819175562</c:v>
                </c:pt>
                <c:pt idx="1124">
                  <c:v>-138754.88106896321</c:v>
                </c:pt>
                <c:pt idx="1125">
                  <c:v>-28401.236838356592</c:v>
                </c:pt>
                <c:pt idx="1126">
                  <c:v>80605.311044380185</c:v>
                </c:pt>
                <c:pt idx="1127">
                  <c:v>94992.708353259601</c:v>
                </c:pt>
                <c:pt idx="1128">
                  <c:v>-160943.74615659349</c:v>
                </c:pt>
                <c:pt idx="1129">
                  <c:v>-70657.89382714004</c:v>
                </c:pt>
                <c:pt idx="1130">
                  <c:v>-192589.48023599363</c:v>
                </c:pt>
                <c:pt idx="1131">
                  <c:v>-87015.498473254498</c:v>
                </c:pt>
                <c:pt idx="1132">
                  <c:v>-51246.754331492877</c:v>
                </c:pt>
                <c:pt idx="1133">
                  <c:v>-67275.284812787315</c:v>
                </c:pt>
                <c:pt idx="1134">
                  <c:v>-206717.9921968272</c:v>
                </c:pt>
                <c:pt idx="1135">
                  <c:v>69358.882389085222</c:v>
                </c:pt>
                <c:pt idx="1136">
                  <c:v>-217514.68088644126</c:v>
                </c:pt>
                <c:pt idx="1137">
                  <c:v>-172740.58449136827</c:v>
                </c:pt>
                <c:pt idx="1138">
                  <c:v>-282588.16848709434</c:v>
                </c:pt>
                <c:pt idx="1139">
                  <c:v>-163077.80345594999</c:v>
                </c:pt>
                <c:pt idx="1140">
                  <c:v>-148531.38976291829</c:v>
                </c:pt>
                <c:pt idx="1141">
                  <c:v>-150111.07051017304</c:v>
                </c:pt>
                <c:pt idx="1142">
                  <c:v>-139025.15563593584</c:v>
                </c:pt>
                <c:pt idx="1143">
                  <c:v>-88350.955275602581</c:v>
                </c:pt>
                <c:pt idx="1144">
                  <c:v>-133598.24172694911</c:v>
                </c:pt>
                <c:pt idx="1145">
                  <c:v>-217452.05712204712</c:v>
                </c:pt>
                <c:pt idx="1146">
                  <c:v>-164932.79055887298</c:v>
                </c:pt>
                <c:pt idx="1147">
                  <c:v>-254537.12237715139</c:v>
                </c:pt>
                <c:pt idx="1148">
                  <c:v>-138110.97887537314</c:v>
                </c:pt>
                <c:pt idx="1149">
                  <c:v>-36093.695802215952</c:v>
                </c:pt>
                <c:pt idx="1150">
                  <c:v>-216816.85103571624</c:v>
                </c:pt>
                <c:pt idx="1151">
                  <c:v>-95566.265863627428</c:v>
                </c:pt>
                <c:pt idx="1152">
                  <c:v>152130.08851510892</c:v>
                </c:pt>
                <c:pt idx="1153">
                  <c:v>-211815.01949166623</c:v>
                </c:pt>
                <c:pt idx="1154">
                  <c:v>-116720.06886569678</c:v>
                </c:pt>
                <c:pt idx="1155">
                  <c:v>-134134.3970570059</c:v>
                </c:pt>
                <c:pt idx="1156">
                  <c:v>-267811.04493749293</c:v>
                </c:pt>
                <c:pt idx="1157">
                  <c:v>-139229.91669837595</c:v>
                </c:pt>
                <c:pt idx="1158">
                  <c:v>-95761.224778592354</c:v>
                </c:pt>
                <c:pt idx="1159">
                  <c:v>-59802.012587451492</c:v>
                </c:pt>
                <c:pt idx="1160">
                  <c:v>124.00246355053969</c:v>
                </c:pt>
                <c:pt idx="1161">
                  <c:v>-67226.9136322001</c:v>
                </c:pt>
                <c:pt idx="1162">
                  <c:v>-194359.87204410695</c:v>
                </c:pt>
                <c:pt idx="1163">
                  <c:v>-76166.159144065576</c:v>
                </c:pt>
                <c:pt idx="1164">
                  <c:v>-18170.452505492722</c:v>
                </c:pt>
                <c:pt idx="1165">
                  <c:v>-183110.45722461503</c:v>
                </c:pt>
                <c:pt idx="1166">
                  <c:v>-363759.73389322206</c:v>
                </c:pt>
                <c:pt idx="1167">
                  <c:v>-276500.37669755309</c:v>
                </c:pt>
                <c:pt idx="1168">
                  <c:v>-179091.70217238844</c:v>
                </c:pt>
                <c:pt idx="1169">
                  <c:v>-28933.428881093219</c:v>
                </c:pt>
                <c:pt idx="1170">
                  <c:v>-86860.413113040791</c:v>
                </c:pt>
                <c:pt idx="1171">
                  <c:v>-95681.306547694723</c:v>
                </c:pt>
                <c:pt idx="1172">
                  <c:v>-12276.58138008113</c:v>
                </c:pt>
                <c:pt idx="1173">
                  <c:v>-81458.794406195055</c:v>
                </c:pt>
                <c:pt idx="1174">
                  <c:v>-90373.125499042799</c:v>
                </c:pt>
                <c:pt idx="1175">
                  <c:v>-207948.04728022718</c:v>
                </c:pt>
                <c:pt idx="1176">
                  <c:v>-58714.476405165275</c:v>
                </c:pt>
                <c:pt idx="1177">
                  <c:v>-214384.26719030051</c:v>
                </c:pt>
                <c:pt idx="1178">
                  <c:v>-114050.11157544213</c:v>
                </c:pt>
                <c:pt idx="1179">
                  <c:v>-123032.35257367813</c:v>
                </c:pt>
                <c:pt idx="1180">
                  <c:v>-103178.22243436123</c:v>
                </c:pt>
                <c:pt idx="1181">
                  <c:v>-54645.909484044416</c:v>
                </c:pt>
                <c:pt idx="1182">
                  <c:v>-155800.37399821886</c:v>
                </c:pt>
                <c:pt idx="1183">
                  <c:v>191121.12270398039</c:v>
                </c:pt>
                <c:pt idx="1184">
                  <c:v>-181070.41198063386</c:v>
                </c:pt>
                <c:pt idx="1185">
                  <c:v>-76471.785368886311</c:v>
                </c:pt>
                <c:pt idx="1186">
                  <c:v>-209125.14264721086</c:v>
                </c:pt>
                <c:pt idx="1187">
                  <c:v>-25172.45143932791</c:v>
                </c:pt>
                <c:pt idx="1188">
                  <c:v>25392.964750216808</c:v>
                </c:pt>
                <c:pt idx="1189">
                  <c:v>50287.101421851781</c:v>
                </c:pt>
                <c:pt idx="1190">
                  <c:v>-7531.0104211250436</c:v>
                </c:pt>
                <c:pt idx="1191">
                  <c:v>151726.60492846507</c:v>
                </c:pt>
                <c:pt idx="1192">
                  <c:v>-78757.263032274728</c:v>
                </c:pt>
                <c:pt idx="1193">
                  <c:v>-132080.85453585756</c:v>
                </c:pt>
                <c:pt idx="1194">
                  <c:v>-322493.25315096369</c:v>
                </c:pt>
                <c:pt idx="1195">
                  <c:v>-175549.2732578314</c:v>
                </c:pt>
                <c:pt idx="1196">
                  <c:v>97487.746921288199</c:v>
                </c:pt>
                <c:pt idx="1197">
                  <c:v>-56479.594570690359</c:v>
                </c:pt>
                <c:pt idx="1198">
                  <c:v>-14898.186501176911</c:v>
                </c:pt>
                <c:pt idx="1199">
                  <c:v>20093.8376405249</c:v>
                </c:pt>
                <c:pt idx="1200">
                  <c:v>91848.527333822916</c:v>
                </c:pt>
                <c:pt idx="1201">
                  <c:v>-75057.461353043269</c:v>
                </c:pt>
                <c:pt idx="1202">
                  <c:v>-32768.551309933246</c:v>
                </c:pt>
                <c:pt idx="1203">
                  <c:v>31660.475024666142</c:v>
                </c:pt>
                <c:pt idx="1204">
                  <c:v>-10881.056480840547</c:v>
                </c:pt>
                <c:pt idx="1205">
                  <c:v>-233707.71165392012</c:v>
                </c:pt>
                <c:pt idx="1206">
                  <c:v>3901.7624206277542</c:v>
                </c:pt>
                <c:pt idx="1207">
                  <c:v>-108954.71323840227</c:v>
                </c:pt>
                <c:pt idx="1208">
                  <c:v>62281.419828206301</c:v>
                </c:pt>
                <c:pt idx="1209">
                  <c:v>71793.240571194445</c:v>
                </c:pt>
                <c:pt idx="1210">
                  <c:v>-182527.65945960052</c:v>
                </c:pt>
                <c:pt idx="1211">
                  <c:v>-143557.85468028218</c:v>
                </c:pt>
                <c:pt idx="1212">
                  <c:v>8568.0962782569695</c:v>
                </c:pt>
                <c:pt idx="1213">
                  <c:v>122051.83404477173</c:v>
                </c:pt>
                <c:pt idx="1214">
                  <c:v>-172724.24657096795</c:v>
                </c:pt>
                <c:pt idx="1215">
                  <c:v>-134407.55678903847</c:v>
                </c:pt>
                <c:pt idx="1216">
                  <c:v>-118477.65779066796</c:v>
                </c:pt>
                <c:pt idx="1217">
                  <c:v>-29348.561761724763</c:v>
                </c:pt>
                <c:pt idx="1218">
                  <c:v>-337503.79314315203</c:v>
                </c:pt>
                <c:pt idx="1219">
                  <c:v>-223224.00942578609</c:v>
                </c:pt>
                <c:pt idx="1220">
                  <c:v>321337.82743046363</c:v>
                </c:pt>
                <c:pt idx="1221">
                  <c:v>-150373.99189125071</c:v>
                </c:pt>
                <c:pt idx="1222">
                  <c:v>-16351.504097275669</c:v>
                </c:pt>
                <c:pt idx="1223">
                  <c:v>-129145.54327181634</c:v>
                </c:pt>
                <c:pt idx="1224">
                  <c:v>132765.13549748203</c:v>
                </c:pt>
                <c:pt idx="1225">
                  <c:v>208879.22464690509</c:v>
                </c:pt>
                <c:pt idx="1226">
                  <c:v>-99581.382669372368</c:v>
                </c:pt>
                <c:pt idx="1227">
                  <c:v>-125384.38367297826</c:v>
                </c:pt>
                <c:pt idx="1228">
                  <c:v>-142920.02791715076</c:v>
                </c:pt>
                <c:pt idx="1229">
                  <c:v>-87428.662478459126</c:v>
                </c:pt>
                <c:pt idx="1230">
                  <c:v>-29916.657818551408</c:v>
                </c:pt>
                <c:pt idx="1231">
                  <c:v>-140394.67927538493</c:v>
                </c:pt>
                <c:pt idx="1232">
                  <c:v>-27853.023658379738</c:v>
                </c:pt>
                <c:pt idx="1233">
                  <c:v>-89794.475327095948</c:v>
                </c:pt>
                <c:pt idx="1234">
                  <c:v>72588.202080126561</c:v>
                </c:pt>
                <c:pt idx="1235">
                  <c:v>-69809.373284770409</c:v>
                </c:pt>
                <c:pt idx="1236">
                  <c:v>-30436.904560410418</c:v>
                </c:pt>
                <c:pt idx="1237">
                  <c:v>219599.06571319757</c:v>
                </c:pt>
                <c:pt idx="1238">
                  <c:v>41949.607907384634</c:v>
                </c:pt>
                <c:pt idx="1239">
                  <c:v>468383.91745148902</c:v>
                </c:pt>
                <c:pt idx="1240">
                  <c:v>195097.18087990955</c:v>
                </c:pt>
                <c:pt idx="1241">
                  <c:v>-146161.70604262617</c:v>
                </c:pt>
                <c:pt idx="1242">
                  <c:v>-245397.69812216284</c:v>
                </c:pt>
                <c:pt idx="1243">
                  <c:v>-101112.59252351965</c:v>
                </c:pt>
                <c:pt idx="1244">
                  <c:v>-117468.90479947068</c:v>
                </c:pt>
                <c:pt idx="1245">
                  <c:v>21455.79676316597</c:v>
                </c:pt>
                <c:pt idx="1246">
                  <c:v>-97872.915325573878</c:v>
                </c:pt>
                <c:pt idx="1247">
                  <c:v>-37905.329512197059</c:v>
                </c:pt>
                <c:pt idx="1248">
                  <c:v>-412559.37253824063</c:v>
                </c:pt>
                <c:pt idx="1249">
                  <c:v>99659.074675292824</c:v>
                </c:pt>
                <c:pt idx="1250">
                  <c:v>-57431.86549394764</c:v>
                </c:pt>
                <c:pt idx="1251">
                  <c:v>-240066.49649508682</c:v>
                </c:pt>
                <c:pt idx="1252">
                  <c:v>-212213.06730247824</c:v>
                </c:pt>
                <c:pt idx="1253">
                  <c:v>-125894.26914727408</c:v>
                </c:pt>
                <c:pt idx="1254">
                  <c:v>-112504.76363682211</c:v>
                </c:pt>
                <c:pt idx="1255">
                  <c:v>-130828.89914591692</c:v>
                </c:pt>
                <c:pt idx="1256">
                  <c:v>38607.228725483757</c:v>
                </c:pt>
                <c:pt idx="1257">
                  <c:v>-59141.044419769722</c:v>
                </c:pt>
                <c:pt idx="1258">
                  <c:v>-180112.72159531753</c:v>
                </c:pt>
                <c:pt idx="1259">
                  <c:v>-172617.45485454111</c:v>
                </c:pt>
                <c:pt idx="1260">
                  <c:v>-85798.250257859239</c:v>
                </c:pt>
                <c:pt idx="1261">
                  <c:v>-119388.39383448847</c:v>
                </c:pt>
                <c:pt idx="1262">
                  <c:v>-240854.80320573237</c:v>
                </c:pt>
                <c:pt idx="1263">
                  <c:v>52508.800935599604</c:v>
                </c:pt>
                <c:pt idx="1264">
                  <c:v>-270817.94011380267</c:v>
                </c:pt>
                <c:pt idx="1265">
                  <c:v>40629.906196727825</c:v>
                </c:pt>
                <c:pt idx="1266">
                  <c:v>-213070.78415961575</c:v>
                </c:pt>
                <c:pt idx="1267">
                  <c:v>-116482.01362240955</c:v>
                </c:pt>
                <c:pt idx="1268">
                  <c:v>-69764.09952509054</c:v>
                </c:pt>
                <c:pt idx="1269">
                  <c:v>-300707.68670775474</c:v>
                </c:pt>
                <c:pt idx="1270">
                  <c:v>-119090.55927389371</c:v>
                </c:pt>
                <c:pt idx="1271">
                  <c:v>11994.685528537782</c:v>
                </c:pt>
                <c:pt idx="1272">
                  <c:v>-162259.10976764187</c:v>
                </c:pt>
                <c:pt idx="1273">
                  <c:v>37342.747555758222</c:v>
                </c:pt>
                <c:pt idx="1274">
                  <c:v>-64864.250296358019</c:v>
                </c:pt>
                <c:pt idx="1275">
                  <c:v>-53978.387874092907</c:v>
                </c:pt>
                <c:pt idx="1276">
                  <c:v>43410.669929994852</c:v>
                </c:pt>
                <c:pt idx="1277">
                  <c:v>25944.005623117904</c:v>
                </c:pt>
                <c:pt idx="1278">
                  <c:v>537773.32814383227</c:v>
                </c:pt>
                <c:pt idx="1279">
                  <c:v>197336.34912106011</c:v>
                </c:pt>
                <c:pt idx="1280">
                  <c:v>-46816.94386461447</c:v>
                </c:pt>
                <c:pt idx="1281">
                  <c:v>114722.64141854801</c:v>
                </c:pt>
                <c:pt idx="1282">
                  <c:v>-61420.683788789611</c:v>
                </c:pt>
                <c:pt idx="1283">
                  <c:v>786387.40134904278</c:v>
                </c:pt>
                <c:pt idx="1284">
                  <c:v>-23708.587983126461</c:v>
                </c:pt>
                <c:pt idx="1285">
                  <c:v>51272.900313359569</c:v>
                </c:pt>
                <c:pt idx="1286">
                  <c:v>17299.883316674852</c:v>
                </c:pt>
                <c:pt idx="1287">
                  <c:v>23123.638301375031</c:v>
                </c:pt>
                <c:pt idx="1288">
                  <c:v>-135580.59986793029</c:v>
                </c:pt>
                <c:pt idx="1289">
                  <c:v>-48505.793932921079</c:v>
                </c:pt>
                <c:pt idx="1290">
                  <c:v>-128943.53349914227</c:v>
                </c:pt>
                <c:pt idx="1291">
                  <c:v>121075.69112087099</c:v>
                </c:pt>
                <c:pt idx="1292">
                  <c:v>46911.570457594818</c:v>
                </c:pt>
                <c:pt idx="1293">
                  <c:v>-6422.2997798029101</c:v>
                </c:pt>
                <c:pt idx="1294">
                  <c:v>-59113.80157456192</c:v>
                </c:pt>
                <c:pt idx="1295">
                  <c:v>-48715.007220655913</c:v>
                </c:pt>
                <c:pt idx="1296">
                  <c:v>-35932.199903705623</c:v>
                </c:pt>
                <c:pt idx="1297">
                  <c:v>30175.832126122375</c:v>
                </c:pt>
                <c:pt idx="1298">
                  <c:v>-3990.5842174025602</c:v>
                </c:pt>
                <c:pt idx="1299">
                  <c:v>-7790.2260574500542</c:v>
                </c:pt>
                <c:pt idx="1300">
                  <c:v>45869.627894981182</c:v>
                </c:pt>
                <c:pt idx="1301">
                  <c:v>-57173.065255368478</c:v>
                </c:pt>
                <c:pt idx="1302">
                  <c:v>-161627.48205108108</c:v>
                </c:pt>
                <c:pt idx="1303">
                  <c:v>-89047.810434139741</c:v>
                </c:pt>
                <c:pt idx="1304">
                  <c:v>59682.147782478482</c:v>
                </c:pt>
                <c:pt idx="1305">
                  <c:v>175044.39042813372</c:v>
                </c:pt>
                <c:pt idx="1306">
                  <c:v>-154242.48696931929</c:v>
                </c:pt>
                <c:pt idx="1307">
                  <c:v>-165142.46394989488</c:v>
                </c:pt>
                <c:pt idx="1308">
                  <c:v>161335.10971243249</c:v>
                </c:pt>
                <c:pt idx="1309">
                  <c:v>112965.36354156723</c:v>
                </c:pt>
                <c:pt idx="1310">
                  <c:v>-198329.21442827978</c:v>
                </c:pt>
                <c:pt idx="1311">
                  <c:v>76014.41020786867</c:v>
                </c:pt>
                <c:pt idx="1312">
                  <c:v>110989.43840051151</c:v>
                </c:pt>
                <c:pt idx="1313">
                  <c:v>-162568.90966369433</c:v>
                </c:pt>
                <c:pt idx="1314">
                  <c:v>-10873.47096507228</c:v>
                </c:pt>
                <c:pt idx="1315">
                  <c:v>-95883.268328584265</c:v>
                </c:pt>
                <c:pt idx="1316">
                  <c:v>-32085.883777930634</c:v>
                </c:pt>
                <c:pt idx="1317">
                  <c:v>-83413.517618880025</c:v>
                </c:pt>
                <c:pt idx="1318">
                  <c:v>88197.776319947676</c:v>
                </c:pt>
                <c:pt idx="1319">
                  <c:v>166005.19024287385</c:v>
                </c:pt>
                <c:pt idx="1320">
                  <c:v>-58106.179678009008</c:v>
                </c:pt>
                <c:pt idx="1321">
                  <c:v>35252.486239621707</c:v>
                </c:pt>
                <c:pt idx="1322">
                  <c:v>-78662.379946876608</c:v>
                </c:pt>
                <c:pt idx="1323">
                  <c:v>187530.01746802049</c:v>
                </c:pt>
                <c:pt idx="1324">
                  <c:v>130959.28668112744</c:v>
                </c:pt>
                <c:pt idx="1325">
                  <c:v>25236.047827315284</c:v>
                </c:pt>
                <c:pt idx="1326">
                  <c:v>-279553.10741774295</c:v>
                </c:pt>
                <c:pt idx="1327">
                  <c:v>-51823.51700674661</c:v>
                </c:pt>
                <c:pt idx="1328">
                  <c:v>296539.6893522907</c:v>
                </c:pt>
                <c:pt idx="1329">
                  <c:v>-141696.79301455594</c:v>
                </c:pt>
                <c:pt idx="1330">
                  <c:v>-21306.150335107814</c:v>
                </c:pt>
                <c:pt idx="1331">
                  <c:v>86962.070396492025</c:v>
                </c:pt>
                <c:pt idx="1332">
                  <c:v>27648.916652413027</c:v>
                </c:pt>
                <c:pt idx="1333">
                  <c:v>-23695.465926838981</c:v>
                </c:pt>
                <c:pt idx="1334">
                  <c:v>-101416.79463515471</c:v>
                </c:pt>
                <c:pt idx="1335">
                  <c:v>-82061.039990848629</c:v>
                </c:pt>
                <c:pt idx="1336">
                  <c:v>-49985.766219800396</c:v>
                </c:pt>
                <c:pt idx="1337">
                  <c:v>-149929.53141350474</c:v>
                </c:pt>
                <c:pt idx="1338">
                  <c:v>-124198.55151935422</c:v>
                </c:pt>
                <c:pt idx="1339">
                  <c:v>-94535.534016873746</c:v>
                </c:pt>
                <c:pt idx="1340">
                  <c:v>107536.85652976876</c:v>
                </c:pt>
                <c:pt idx="1341">
                  <c:v>-1321.0529772581067</c:v>
                </c:pt>
                <c:pt idx="1342">
                  <c:v>-3965.7124095154577</c:v>
                </c:pt>
                <c:pt idx="1343">
                  <c:v>-14140.328832463536</c:v>
                </c:pt>
                <c:pt idx="1344">
                  <c:v>-106077.12785102864</c:v>
                </c:pt>
                <c:pt idx="1345">
                  <c:v>-35173.689324309991</c:v>
                </c:pt>
                <c:pt idx="1346">
                  <c:v>41359.799432914762</c:v>
                </c:pt>
                <c:pt idx="1347">
                  <c:v>80448.95664413285</c:v>
                </c:pt>
                <c:pt idx="1348">
                  <c:v>-328503.17330334894</c:v>
                </c:pt>
                <c:pt idx="1349">
                  <c:v>-51979.574715441442</c:v>
                </c:pt>
                <c:pt idx="1350">
                  <c:v>-11606.147042171331</c:v>
                </c:pt>
                <c:pt idx="1351">
                  <c:v>-206499.63425939612</c:v>
                </c:pt>
                <c:pt idx="1352">
                  <c:v>28389.717137844244</c:v>
                </c:pt>
                <c:pt idx="1353">
                  <c:v>-30844.638860705541</c:v>
                </c:pt>
                <c:pt idx="1354">
                  <c:v>-152683.16252766526</c:v>
                </c:pt>
                <c:pt idx="1355">
                  <c:v>-56899.42529034731</c:v>
                </c:pt>
                <c:pt idx="1356">
                  <c:v>-20732.161827594624</c:v>
                </c:pt>
                <c:pt idx="1357">
                  <c:v>-115025.39858220302</c:v>
                </c:pt>
                <c:pt idx="1358">
                  <c:v>-6549.2168174950057</c:v>
                </c:pt>
                <c:pt idx="1359">
                  <c:v>73423.520673864696</c:v>
                </c:pt>
                <c:pt idx="1360">
                  <c:v>-57669.932855510386</c:v>
                </c:pt>
                <c:pt idx="1361">
                  <c:v>125857.20461637585</c:v>
                </c:pt>
                <c:pt idx="1362">
                  <c:v>-175842.13780823268</c:v>
                </c:pt>
                <c:pt idx="1363">
                  <c:v>-217029.17298393429</c:v>
                </c:pt>
                <c:pt idx="1364">
                  <c:v>11699.037829320703</c:v>
                </c:pt>
                <c:pt idx="1365">
                  <c:v>-91257.461483284365</c:v>
                </c:pt>
                <c:pt idx="1366">
                  <c:v>-74749.138700367534</c:v>
                </c:pt>
                <c:pt idx="1367">
                  <c:v>145567.78826187144</c:v>
                </c:pt>
                <c:pt idx="1368">
                  <c:v>-267634.53987018089</c:v>
                </c:pt>
                <c:pt idx="1369">
                  <c:v>-48725.345063801738</c:v>
                </c:pt>
                <c:pt idx="1370">
                  <c:v>139245.68648001831</c:v>
                </c:pt>
                <c:pt idx="1371">
                  <c:v>-92366.777544949786</c:v>
                </c:pt>
                <c:pt idx="1372">
                  <c:v>137012.11188277067</c:v>
                </c:pt>
                <c:pt idx="1373">
                  <c:v>46658.513046413427</c:v>
                </c:pt>
                <c:pt idx="1374">
                  <c:v>210073.9524130912</c:v>
                </c:pt>
                <c:pt idx="1375">
                  <c:v>-156736.39833884872</c:v>
                </c:pt>
                <c:pt idx="1376">
                  <c:v>-117798.70189882966</c:v>
                </c:pt>
                <c:pt idx="1377">
                  <c:v>-311720.81665418297</c:v>
                </c:pt>
                <c:pt idx="1378">
                  <c:v>62900.603528648033</c:v>
                </c:pt>
                <c:pt idx="1379">
                  <c:v>-34402.963404572161</c:v>
                </c:pt>
                <c:pt idx="1380">
                  <c:v>-129994.62446283386</c:v>
                </c:pt>
                <c:pt idx="1381">
                  <c:v>28776.419032000354</c:v>
                </c:pt>
                <c:pt idx="1382">
                  <c:v>97503.876146845403</c:v>
                </c:pt>
                <c:pt idx="1383">
                  <c:v>126138.18809668068</c:v>
                </c:pt>
                <c:pt idx="1384">
                  <c:v>-63768.490162310889</c:v>
                </c:pt>
                <c:pt idx="1385">
                  <c:v>-49707.303606579197</c:v>
                </c:pt>
                <c:pt idx="1386">
                  <c:v>-193825.70918205648</c:v>
                </c:pt>
                <c:pt idx="1387">
                  <c:v>-102697.107029707</c:v>
                </c:pt>
                <c:pt idx="1388">
                  <c:v>-131808.0548909792</c:v>
                </c:pt>
                <c:pt idx="1389">
                  <c:v>-223196.14502180659</c:v>
                </c:pt>
                <c:pt idx="1390">
                  <c:v>-291679.33400689007</c:v>
                </c:pt>
                <c:pt idx="1391">
                  <c:v>-197218.88951320655</c:v>
                </c:pt>
                <c:pt idx="1392">
                  <c:v>-91203.259760382818</c:v>
                </c:pt>
                <c:pt idx="1393">
                  <c:v>90276.679345123062</c:v>
                </c:pt>
                <c:pt idx="1394">
                  <c:v>-69805.896387267741</c:v>
                </c:pt>
                <c:pt idx="1395">
                  <c:v>115016.0825006805</c:v>
                </c:pt>
                <c:pt idx="1396">
                  <c:v>65947.081442369497</c:v>
                </c:pt>
                <c:pt idx="1397">
                  <c:v>-56456.231101069832</c:v>
                </c:pt>
                <c:pt idx="1398">
                  <c:v>123306.92061133962</c:v>
                </c:pt>
                <c:pt idx="1399">
                  <c:v>-97781.544410742179</c:v>
                </c:pt>
                <c:pt idx="1400">
                  <c:v>134499.62748308471</c:v>
                </c:pt>
                <c:pt idx="1401">
                  <c:v>-64839.963121325593</c:v>
                </c:pt>
                <c:pt idx="1402">
                  <c:v>-94078.256447662017</c:v>
                </c:pt>
                <c:pt idx="1403">
                  <c:v>-67701.65079266805</c:v>
                </c:pt>
                <c:pt idx="1404">
                  <c:v>-81610.508580072783</c:v>
                </c:pt>
                <c:pt idx="1405">
                  <c:v>43622.664772854012</c:v>
                </c:pt>
                <c:pt idx="1406">
                  <c:v>-101193.34859097656</c:v>
                </c:pt>
                <c:pt idx="1407">
                  <c:v>22103.720779918251</c:v>
                </c:pt>
                <c:pt idx="1408">
                  <c:v>-69002.264600666356</c:v>
                </c:pt>
                <c:pt idx="1409">
                  <c:v>-311092.89683082816</c:v>
                </c:pt>
                <c:pt idx="1410">
                  <c:v>-227873.14840837556</c:v>
                </c:pt>
                <c:pt idx="1411">
                  <c:v>-488892.05757369555</c:v>
                </c:pt>
                <c:pt idx="1412">
                  <c:v>-390691.68599147024</c:v>
                </c:pt>
                <c:pt idx="1413">
                  <c:v>81813.955078382394</c:v>
                </c:pt>
                <c:pt idx="1414">
                  <c:v>-117204.35777784826</c:v>
                </c:pt>
                <c:pt idx="1415">
                  <c:v>-152502.19717260037</c:v>
                </c:pt>
                <c:pt idx="1416">
                  <c:v>-209069.12045617797</c:v>
                </c:pt>
                <c:pt idx="1417">
                  <c:v>-187029.34495321091</c:v>
                </c:pt>
                <c:pt idx="1418">
                  <c:v>184862.31066570728</c:v>
                </c:pt>
                <c:pt idx="1419">
                  <c:v>71299.579540489358</c:v>
                </c:pt>
                <c:pt idx="1420">
                  <c:v>121094.55319990084</c:v>
                </c:pt>
                <c:pt idx="1421">
                  <c:v>-47188.903288128786</c:v>
                </c:pt>
                <c:pt idx="1422">
                  <c:v>-13773.257372665859</c:v>
                </c:pt>
                <c:pt idx="1423">
                  <c:v>91962.2166960545</c:v>
                </c:pt>
                <c:pt idx="1424">
                  <c:v>-303109.01962357701</c:v>
                </c:pt>
                <c:pt idx="1425">
                  <c:v>-208865.94299318513</c:v>
                </c:pt>
                <c:pt idx="1426">
                  <c:v>-194059.96073817171</c:v>
                </c:pt>
                <c:pt idx="1427">
                  <c:v>-256701.6863503838</c:v>
                </c:pt>
                <c:pt idx="1428">
                  <c:v>109214.93766495457</c:v>
                </c:pt>
                <c:pt idx="1429">
                  <c:v>92125.010219259188</c:v>
                </c:pt>
                <c:pt idx="1430">
                  <c:v>-283094.07259774907</c:v>
                </c:pt>
                <c:pt idx="1431">
                  <c:v>-229647.82675439154</c:v>
                </c:pt>
                <c:pt idx="1432">
                  <c:v>17623.896941275219</c:v>
                </c:pt>
                <c:pt idx="1433">
                  <c:v>-13051.481433351408</c:v>
                </c:pt>
                <c:pt idx="1434">
                  <c:v>-163527.56188514514</c:v>
                </c:pt>
                <c:pt idx="1435">
                  <c:v>193150.2237128492</c:v>
                </c:pt>
                <c:pt idx="1436">
                  <c:v>-172705.20786118845</c:v>
                </c:pt>
                <c:pt idx="1437">
                  <c:v>-293738.28624766448</c:v>
                </c:pt>
                <c:pt idx="1438">
                  <c:v>63785.455177450785</c:v>
                </c:pt>
                <c:pt idx="1439">
                  <c:v>221913.02643256541</c:v>
                </c:pt>
                <c:pt idx="1440">
                  <c:v>-24158.48396549921</c:v>
                </c:pt>
                <c:pt idx="1441">
                  <c:v>-156664.83967962768</c:v>
                </c:pt>
                <c:pt idx="1442">
                  <c:v>7677.2661218537251</c:v>
                </c:pt>
                <c:pt idx="1443">
                  <c:v>-30310.700084232667</c:v>
                </c:pt>
                <c:pt idx="1444">
                  <c:v>-38304.080280417111</c:v>
                </c:pt>
                <c:pt idx="1445">
                  <c:v>-75516.639454053366</c:v>
                </c:pt>
                <c:pt idx="1446">
                  <c:v>54949.620559156756</c:v>
                </c:pt>
                <c:pt idx="1447">
                  <c:v>162141.82713706885</c:v>
                </c:pt>
                <c:pt idx="1448">
                  <c:v>-211012.95227120002</c:v>
                </c:pt>
                <c:pt idx="1449">
                  <c:v>-215129.71718578681</c:v>
                </c:pt>
                <c:pt idx="1450">
                  <c:v>-283134.09667283797</c:v>
                </c:pt>
                <c:pt idx="1451">
                  <c:v>-263845.16689463449</c:v>
                </c:pt>
                <c:pt idx="1452">
                  <c:v>176034.33893986093</c:v>
                </c:pt>
                <c:pt idx="1453">
                  <c:v>-296132.59587866871</c:v>
                </c:pt>
                <c:pt idx="1454">
                  <c:v>-139540.28915735823</c:v>
                </c:pt>
                <c:pt idx="1455">
                  <c:v>-135082.13107939414</c:v>
                </c:pt>
                <c:pt idx="1456">
                  <c:v>-162540.19388964574</c:v>
                </c:pt>
                <c:pt idx="1457">
                  <c:v>-121753.51931370993</c:v>
                </c:pt>
                <c:pt idx="1458">
                  <c:v>-254125.71346916154</c:v>
                </c:pt>
                <c:pt idx="1459">
                  <c:v>-307046.11682261329</c:v>
                </c:pt>
                <c:pt idx="1460">
                  <c:v>234381.28501847963</c:v>
                </c:pt>
                <c:pt idx="1461">
                  <c:v>-52201.211883406097</c:v>
                </c:pt>
                <c:pt idx="1462">
                  <c:v>128143.51677712006</c:v>
                </c:pt>
                <c:pt idx="1463">
                  <c:v>-241516.1798141154</c:v>
                </c:pt>
                <c:pt idx="1464">
                  <c:v>-1202.7273182302015</c:v>
                </c:pt>
                <c:pt idx="1465">
                  <c:v>-100559.09628495696</c:v>
                </c:pt>
                <c:pt idx="1466">
                  <c:v>13547.009917516203</c:v>
                </c:pt>
                <c:pt idx="1467">
                  <c:v>52783.297184696188</c:v>
                </c:pt>
                <c:pt idx="1468">
                  <c:v>23524.890700736432</c:v>
                </c:pt>
                <c:pt idx="1469">
                  <c:v>120400.53474294284</c:v>
                </c:pt>
                <c:pt idx="1470">
                  <c:v>103824.59444046969</c:v>
                </c:pt>
                <c:pt idx="1471">
                  <c:v>-84107.455636294675</c:v>
                </c:pt>
                <c:pt idx="1472">
                  <c:v>-104358.93374768866</c:v>
                </c:pt>
                <c:pt idx="1473">
                  <c:v>-90036.719900056778</c:v>
                </c:pt>
                <c:pt idx="1474">
                  <c:v>101692.8971954041</c:v>
                </c:pt>
                <c:pt idx="1475">
                  <c:v>352569.89162492554</c:v>
                </c:pt>
                <c:pt idx="1476">
                  <c:v>-121290.1044422714</c:v>
                </c:pt>
                <c:pt idx="1477">
                  <c:v>-62580.635331898462</c:v>
                </c:pt>
                <c:pt idx="1478">
                  <c:v>-113364.92294184724</c:v>
                </c:pt>
                <c:pt idx="1479">
                  <c:v>51437.53460860264</c:v>
                </c:pt>
                <c:pt idx="1480">
                  <c:v>115724.52963897551</c:v>
                </c:pt>
                <c:pt idx="1481">
                  <c:v>-74586.277215066249</c:v>
                </c:pt>
                <c:pt idx="1482">
                  <c:v>-48967.882449837518</c:v>
                </c:pt>
                <c:pt idx="1483">
                  <c:v>-44287.591878135514</c:v>
                </c:pt>
                <c:pt idx="1484">
                  <c:v>-424.52166104223579</c:v>
                </c:pt>
                <c:pt idx="1485">
                  <c:v>20985.595402600651</c:v>
                </c:pt>
                <c:pt idx="1486">
                  <c:v>-217969.9956758467</c:v>
                </c:pt>
                <c:pt idx="1487">
                  <c:v>92963.637476296513</c:v>
                </c:pt>
                <c:pt idx="1488">
                  <c:v>-603.49299290566705</c:v>
                </c:pt>
                <c:pt idx="1489">
                  <c:v>118117.95087479585</c:v>
                </c:pt>
                <c:pt idx="1490">
                  <c:v>168134.77036168298</c:v>
                </c:pt>
                <c:pt idx="1491">
                  <c:v>-186257.99434427707</c:v>
                </c:pt>
                <c:pt idx="1492">
                  <c:v>-88930.354426775186</c:v>
                </c:pt>
                <c:pt idx="1493">
                  <c:v>-119504.29043803737</c:v>
                </c:pt>
                <c:pt idx="1494">
                  <c:v>73815.849646499264</c:v>
                </c:pt>
                <c:pt idx="1495">
                  <c:v>-12602.129509425722</c:v>
                </c:pt>
                <c:pt idx="1496">
                  <c:v>-129070.83197203814</c:v>
                </c:pt>
                <c:pt idx="1497">
                  <c:v>-223026.47058801469</c:v>
                </c:pt>
                <c:pt idx="1498">
                  <c:v>-44987.474948898889</c:v>
                </c:pt>
                <c:pt idx="1499">
                  <c:v>-66726.799793076119</c:v>
                </c:pt>
                <c:pt idx="1500">
                  <c:v>214568.75087214308</c:v>
                </c:pt>
                <c:pt idx="1501">
                  <c:v>-89454.195155462134</c:v>
                </c:pt>
                <c:pt idx="1502">
                  <c:v>-97395.139305299555</c:v>
                </c:pt>
                <c:pt idx="1503">
                  <c:v>-22223.276200550026</c:v>
                </c:pt>
                <c:pt idx="1504">
                  <c:v>-101986.3707235537</c:v>
                </c:pt>
                <c:pt idx="1505">
                  <c:v>-160135.29793016764</c:v>
                </c:pt>
                <c:pt idx="1506">
                  <c:v>-43408.83722225012</c:v>
                </c:pt>
                <c:pt idx="1507">
                  <c:v>50703.353058261622</c:v>
                </c:pt>
                <c:pt idx="1508">
                  <c:v>-85535.119238110958</c:v>
                </c:pt>
                <c:pt idx="1509">
                  <c:v>-256400.08115866245</c:v>
                </c:pt>
                <c:pt idx="1510">
                  <c:v>-97612.376197061443</c:v>
                </c:pt>
                <c:pt idx="1511">
                  <c:v>-211699.35154425586</c:v>
                </c:pt>
                <c:pt idx="1512">
                  <c:v>-217819.13927578286</c:v>
                </c:pt>
                <c:pt idx="1513">
                  <c:v>-246953.73170232167</c:v>
                </c:pt>
                <c:pt idx="1514">
                  <c:v>-69765.792948962422</c:v>
                </c:pt>
                <c:pt idx="1515">
                  <c:v>22635.763675266411</c:v>
                </c:pt>
                <c:pt idx="1516">
                  <c:v>-216739.47524920816</c:v>
                </c:pt>
                <c:pt idx="1517">
                  <c:v>-114062.10175427259</c:v>
                </c:pt>
                <c:pt idx="1518">
                  <c:v>-63675.731959054887</c:v>
                </c:pt>
                <c:pt idx="1519">
                  <c:v>82393.053694171482</c:v>
                </c:pt>
                <c:pt idx="1520">
                  <c:v>34952.768126612034</c:v>
                </c:pt>
                <c:pt idx="1521">
                  <c:v>100996.05825873604</c:v>
                </c:pt>
                <c:pt idx="1522">
                  <c:v>268949.02589606988</c:v>
                </c:pt>
                <c:pt idx="1523">
                  <c:v>9334.6803752431879</c:v>
                </c:pt>
                <c:pt idx="1524">
                  <c:v>249806.4005175308</c:v>
                </c:pt>
                <c:pt idx="1525">
                  <c:v>38186.232515929849</c:v>
                </c:pt>
                <c:pt idx="1526">
                  <c:v>174671.44271052571</c:v>
                </c:pt>
                <c:pt idx="1527">
                  <c:v>-221727.49405769771</c:v>
                </c:pt>
                <c:pt idx="1528">
                  <c:v>8816.1583960776334</c:v>
                </c:pt>
                <c:pt idx="1529">
                  <c:v>-168190.23539072799</c:v>
                </c:pt>
                <c:pt idx="1530">
                  <c:v>-260102.33276742545</c:v>
                </c:pt>
                <c:pt idx="1531">
                  <c:v>1108.8642954705283</c:v>
                </c:pt>
                <c:pt idx="1532">
                  <c:v>17882.255855933996</c:v>
                </c:pt>
                <c:pt idx="1533">
                  <c:v>79365.504921405809</c:v>
                </c:pt>
                <c:pt idx="1534">
                  <c:v>-140917.88822017866</c:v>
                </c:pt>
                <c:pt idx="1535">
                  <c:v>157385.95603787166</c:v>
                </c:pt>
                <c:pt idx="1536">
                  <c:v>-103408.08270688856</c:v>
                </c:pt>
                <c:pt idx="1537">
                  <c:v>151370.93342949735</c:v>
                </c:pt>
                <c:pt idx="1538">
                  <c:v>39615.129240946728</c:v>
                </c:pt>
                <c:pt idx="1539">
                  <c:v>197055.84233403311</c:v>
                </c:pt>
                <c:pt idx="1540">
                  <c:v>-162594.91712907737</c:v>
                </c:pt>
                <c:pt idx="1541">
                  <c:v>222544.22613288357</c:v>
                </c:pt>
                <c:pt idx="1542">
                  <c:v>166533.49440572973</c:v>
                </c:pt>
                <c:pt idx="1543">
                  <c:v>146227.56783987745</c:v>
                </c:pt>
                <c:pt idx="1544">
                  <c:v>-28662.54804036516</c:v>
                </c:pt>
                <c:pt idx="1545">
                  <c:v>120829.72300920868</c:v>
                </c:pt>
                <c:pt idx="1546">
                  <c:v>7063.5113995459396</c:v>
                </c:pt>
                <c:pt idx="1547">
                  <c:v>-404.47130886756349</c:v>
                </c:pt>
                <c:pt idx="1548">
                  <c:v>11292.826195814356</c:v>
                </c:pt>
                <c:pt idx="1549">
                  <c:v>223191.00559809036</c:v>
                </c:pt>
                <c:pt idx="1550">
                  <c:v>-65476.272194518358</c:v>
                </c:pt>
                <c:pt idx="1551">
                  <c:v>39605.70633953897</c:v>
                </c:pt>
                <c:pt idx="1552">
                  <c:v>129912.10425538477</c:v>
                </c:pt>
                <c:pt idx="1553">
                  <c:v>287259.87047672248</c:v>
                </c:pt>
                <c:pt idx="1554">
                  <c:v>194644.70076657203</c:v>
                </c:pt>
                <c:pt idx="1555">
                  <c:v>72926.86541583261</c:v>
                </c:pt>
                <c:pt idx="1556">
                  <c:v>47186.417599981651</c:v>
                </c:pt>
                <c:pt idx="1557">
                  <c:v>86199.594124065945</c:v>
                </c:pt>
                <c:pt idx="1558">
                  <c:v>-29770.46244660567</c:v>
                </c:pt>
                <c:pt idx="1559">
                  <c:v>-179828.58231233654</c:v>
                </c:pt>
                <c:pt idx="1560">
                  <c:v>13242.264310944243</c:v>
                </c:pt>
                <c:pt idx="1561">
                  <c:v>-35920.14370177337</c:v>
                </c:pt>
                <c:pt idx="1562">
                  <c:v>20315.481536160107</c:v>
                </c:pt>
                <c:pt idx="1563">
                  <c:v>-53695.096486365423</c:v>
                </c:pt>
                <c:pt idx="1564">
                  <c:v>57302.129111689981</c:v>
                </c:pt>
                <c:pt idx="1565">
                  <c:v>-211619.30679178692</c:v>
                </c:pt>
                <c:pt idx="1566">
                  <c:v>94492.483065452776</c:v>
                </c:pt>
                <c:pt idx="1567">
                  <c:v>5500.608999386197</c:v>
                </c:pt>
                <c:pt idx="1568">
                  <c:v>58455.206037697615</c:v>
                </c:pt>
                <c:pt idx="1569">
                  <c:v>9786.3953216716764</c:v>
                </c:pt>
                <c:pt idx="1570">
                  <c:v>-126918.87372369575</c:v>
                </c:pt>
                <c:pt idx="1571">
                  <c:v>127987.75460186385</c:v>
                </c:pt>
                <c:pt idx="1572">
                  <c:v>-34968.234408782737</c:v>
                </c:pt>
                <c:pt idx="1573">
                  <c:v>51257.175425811438</c:v>
                </c:pt>
                <c:pt idx="1574">
                  <c:v>-145657.32008437929</c:v>
                </c:pt>
                <c:pt idx="1575">
                  <c:v>122063.728445474</c:v>
                </c:pt>
                <c:pt idx="1576">
                  <c:v>146983.03018741985</c:v>
                </c:pt>
                <c:pt idx="1577">
                  <c:v>125104.83449191379</c:v>
                </c:pt>
                <c:pt idx="1578">
                  <c:v>-153406.51036959956</c:v>
                </c:pt>
                <c:pt idx="1579">
                  <c:v>13922.175314478227</c:v>
                </c:pt>
                <c:pt idx="1580">
                  <c:v>20565.14825660421</c:v>
                </c:pt>
                <c:pt idx="1581">
                  <c:v>91826.263960452576</c:v>
                </c:pt>
                <c:pt idx="1582">
                  <c:v>-76333.410012339707</c:v>
                </c:pt>
                <c:pt idx="1583">
                  <c:v>120459.48750293697</c:v>
                </c:pt>
                <c:pt idx="1584">
                  <c:v>24581.730552143476</c:v>
                </c:pt>
                <c:pt idx="1585">
                  <c:v>181073.15957608167</c:v>
                </c:pt>
                <c:pt idx="1586">
                  <c:v>207451.21495398978</c:v>
                </c:pt>
                <c:pt idx="1587">
                  <c:v>250937.7665360414</c:v>
                </c:pt>
                <c:pt idx="1588">
                  <c:v>122115.66179735865</c:v>
                </c:pt>
                <c:pt idx="1589">
                  <c:v>370983.34587003867</c:v>
                </c:pt>
                <c:pt idx="1590">
                  <c:v>53516.89176466834</c:v>
                </c:pt>
                <c:pt idx="1591">
                  <c:v>236867.04474047874</c:v>
                </c:pt>
                <c:pt idx="1592">
                  <c:v>-85267.997785667656</c:v>
                </c:pt>
                <c:pt idx="1593">
                  <c:v>85526.367053907597</c:v>
                </c:pt>
                <c:pt idx="1594">
                  <c:v>-167776.08713925711</c:v>
                </c:pt>
                <c:pt idx="1595">
                  <c:v>82068.198173020035</c:v>
                </c:pt>
                <c:pt idx="1596">
                  <c:v>207350.74055022135</c:v>
                </c:pt>
                <c:pt idx="1597">
                  <c:v>-92097.844232391566</c:v>
                </c:pt>
                <c:pt idx="1598">
                  <c:v>74119.22326267208</c:v>
                </c:pt>
                <c:pt idx="1599">
                  <c:v>-60359.28750675777</c:v>
                </c:pt>
                <c:pt idx="1600">
                  <c:v>-194334.01519763784</c:v>
                </c:pt>
                <c:pt idx="1601">
                  <c:v>-74350.300749372691</c:v>
                </c:pt>
                <c:pt idx="1602">
                  <c:v>-59366.427681854751</c:v>
                </c:pt>
                <c:pt idx="1603">
                  <c:v>476678.03081948491</c:v>
                </c:pt>
                <c:pt idx="1604">
                  <c:v>106345.68176403909</c:v>
                </c:pt>
                <c:pt idx="1605">
                  <c:v>-43057.555570839322</c:v>
                </c:pt>
                <c:pt idx="1606">
                  <c:v>194166.66402525856</c:v>
                </c:pt>
                <c:pt idx="1607">
                  <c:v>628128.85353310383</c:v>
                </c:pt>
                <c:pt idx="1608">
                  <c:v>645438.92199772212</c:v>
                </c:pt>
                <c:pt idx="1609">
                  <c:v>73852.268069442827</c:v>
                </c:pt>
                <c:pt idx="1610">
                  <c:v>408884.73664242652</c:v>
                </c:pt>
                <c:pt idx="1611">
                  <c:v>235937.11280169967</c:v>
                </c:pt>
                <c:pt idx="1612">
                  <c:v>313240.51784180361</c:v>
                </c:pt>
                <c:pt idx="1613">
                  <c:v>85956.519118017168</c:v>
                </c:pt>
                <c:pt idx="1614">
                  <c:v>-66910.658824518789</c:v>
                </c:pt>
                <c:pt idx="1615">
                  <c:v>307627.27453007048</c:v>
                </c:pt>
                <c:pt idx="1616">
                  <c:v>137114.90586682165</c:v>
                </c:pt>
                <c:pt idx="1617">
                  <c:v>32165.331897940603</c:v>
                </c:pt>
                <c:pt idx="1618">
                  <c:v>284194.99732450733</c:v>
                </c:pt>
                <c:pt idx="1619">
                  <c:v>52164.068630843598</c:v>
                </c:pt>
                <c:pt idx="1620">
                  <c:v>-86465.318774183979</c:v>
                </c:pt>
                <c:pt idx="1621">
                  <c:v>129958.35628032463</c:v>
                </c:pt>
                <c:pt idx="1622">
                  <c:v>544978.21286939876</c:v>
                </c:pt>
                <c:pt idx="1623">
                  <c:v>119633.13311489602</c:v>
                </c:pt>
                <c:pt idx="1624">
                  <c:v>87649.392464164644</c:v>
                </c:pt>
                <c:pt idx="1625">
                  <c:v>916360.44300383783</c:v>
                </c:pt>
                <c:pt idx="1626">
                  <c:v>92559.360779320938</c:v>
                </c:pt>
                <c:pt idx="1627">
                  <c:v>38247.914781164145</c:v>
                </c:pt>
                <c:pt idx="1628">
                  <c:v>34496.679256866104</c:v>
                </c:pt>
                <c:pt idx="1629">
                  <c:v>-28325.912863455364</c:v>
                </c:pt>
                <c:pt idx="1630">
                  <c:v>44007.981937288772</c:v>
                </c:pt>
                <c:pt idx="1631">
                  <c:v>-106178.2400641843</c:v>
                </c:pt>
                <c:pt idx="1632">
                  <c:v>-173880.39908379701</c:v>
                </c:pt>
                <c:pt idx="1633">
                  <c:v>-178059.41609743016</c:v>
                </c:pt>
                <c:pt idx="1634">
                  <c:v>-39128.01093372656</c:v>
                </c:pt>
                <c:pt idx="1635">
                  <c:v>135851.56368752511</c:v>
                </c:pt>
                <c:pt idx="1636">
                  <c:v>-181988.96326924616</c:v>
                </c:pt>
                <c:pt idx="1637">
                  <c:v>-254582.8736754891</c:v>
                </c:pt>
                <c:pt idx="1638">
                  <c:v>32803.983049239381</c:v>
                </c:pt>
                <c:pt idx="1639">
                  <c:v>42085.88688228908</c:v>
                </c:pt>
                <c:pt idx="1640">
                  <c:v>48048.662696612009</c:v>
                </c:pt>
                <c:pt idx="1641">
                  <c:v>40080.69861243933</c:v>
                </c:pt>
                <c:pt idx="1642">
                  <c:v>301355.47792511433</c:v>
                </c:pt>
                <c:pt idx="1643">
                  <c:v>277574.18149795954</c:v>
                </c:pt>
                <c:pt idx="1644">
                  <c:v>157474.00629387458</c:v>
                </c:pt>
                <c:pt idx="1645">
                  <c:v>254619.02983909304</c:v>
                </c:pt>
                <c:pt idx="1646">
                  <c:v>492542.81495184381</c:v>
                </c:pt>
                <c:pt idx="1647">
                  <c:v>-142218.58610174886</c:v>
                </c:pt>
                <c:pt idx="1648">
                  <c:v>-17091.374312018161</c:v>
                </c:pt>
                <c:pt idx="1649">
                  <c:v>-155045.36307515146</c:v>
                </c:pt>
                <c:pt idx="1650">
                  <c:v>686541.51938636927</c:v>
                </c:pt>
                <c:pt idx="1651">
                  <c:v>-3947.6092606843449</c:v>
                </c:pt>
                <c:pt idx="1652">
                  <c:v>84713.443390409811</c:v>
                </c:pt>
                <c:pt idx="1653">
                  <c:v>195068.83616297343</c:v>
                </c:pt>
                <c:pt idx="1654">
                  <c:v>112871.19749759417</c:v>
                </c:pt>
                <c:pt idx="1655">
                  <c:v>-193931.97037222818</c:v>
                </c:pt>
                <c:pt idx="1656">
                  <c:v>-26265.046543623554</c:v>
                </c:pt>
                <c:pt idx="1657">
                  <c:v>589608.46113044</c:v>
                </c:pt>
                <c:pt idx="1658">
                  <c:v>-62380.042973994277</c:v>
                </c:pt>
                <c:pt idx="1659">
                  <c:v>-40493.567617746536</c:v>
                </c:pt>
                <c:pt idx="1660">
                  <c:v>143003.31710236613</c:v>
                </c:pt>
                <c:pt idx="1661">
                  <c:v>255786.87819365074</c:v>
                </c:pt>
                <c:pt idx="1662">
                  <c:v>-157606.08668990713</c:v>
                </c:pt>
                <c:pt idx="1663">
                  <c:v>275317.97664931335</c:v>
                </c:pt>
                <c:pt idx="1664">
                  <c:v>153180.07489741221</c:v>
                </c:pt>
                <c:pt idx="1665">
                  <c:v>165905.8109101195</c:v>
                </c:pt>
                <c:pt idx="1666">
                  <c:v>169913.3159905629</c:v>
                </c:pt>
                <c:pt idx="1667">
                  <c:v>35586.029998650949</c:v>
                </c:pt>
                <c:pt idx="1668">
                  <c:v>41325.121299578459</c:v>
                </c:pt>
                <c:pt idx="1669">
                  <c:v>204244.1106102895</c:v>
                </c:pt>
                <c:pt idx="1670">
                  <c:v>570655.22133417882</c:v>
                </c:pt>
                <c:pt idx="1671">
                  <c:v>400039.72662246251</c:v>
                </c:pt>
                <c:pt idx="1672">
                  <c:v>-85021.94933049276</c:v>
                </c:pt>
                <c:pt idx="1673">
                  <c:v>537735.55270393635</c:v>
                </c:pt>
                <c:pt idx="1674">
                  <c:v>276849.16026860522</c:v>
                </c:pt>
                <c:pt idx="1675">
                  <c:v>103568.92715476092</c:v>
                </c:pt>
                <c:pt idx="1676">
                  <c:v>-22633.454740187037</c:v>
                </c:pt>
                <c:pt idx="1677">
                  <c:v>149530.23530139623</c:v>
                </c:pt>
                <c:pt idx="1678">
                  <c:v>141300.74366766575</c:v>
                </c:pt>
                <c:pt idx="1679">
                  <c:v>-8990.741931524477</c:v>
                </c:pt>
                <c:pt idx="1680">
                  <c:v>-141788.79197052971</c:v>
                </c:pt>
                <c:pt idx="1681">
                  <c:v>-46872.170713277068</c:v>
                </c:pt>
                <c:pt idx="1682">
                  <c:v>-254308.06128710846</c:v>
                </c:pt>
                <c:pt idx="1683">
                  <c:v>-78529.083272121148</c:v>
                </c:pt>
                <c:pt idx="1684">
                  <c:v>-115249.40314841724</c:v>
                </c:pt>
                <c:pt idx="1685">
                  <c:v>568228.56814573088</c:v>
                </c:pt>
                <c:pt idx="1686">
                  <c:v>158604.62731810578</c:v>
                </c:pt>
                <c:pt idx="1687">
                  <c:v>289606.52407449787</c:v>
                </c:pt>
                <c:pt idx="1688">
                  <c:v>123886.22225258301</c:v>
                </c:pt>
                <c:pt idx="1689">
                  <c:v>421068.67525440839</c:v>
                </c:pt>
                <c:pt idx="1690">
                  <c:v>125354.93867288355</c:v>
                </c:pt>
                <c:pt idx="1691">
                  <c:v>237620.02911048965</c:v>
                </c:pt>
                <c:pt idx="1692">
                  <c:v>701447.68723720044</c:v>
                </c:pt>
                <c:pt idx="1693">
                  <c:v>378231.20864187216</c:v>
                </c:pt>
                <c:pt idx="1694">
                  <c:v>1468861.005410383</c:v>
                </c:pt>
                <c:pt idx="1695">
                  <c:v>416643.99758802273</c:v>
                </c:pt>
                <c:pt idx="1696">
                  <c:v>214061.34725497104</c:v>
                </c:pt>
                <c:pt idx="1697">
                  <c:v>560004.89623927593</c:v>
                </c:pt>
                <c:pt idx="1698">
                  <c:v>290602.77541045949</c:v>
                </c:pt>
                <c:pt idx="1699">
                  <c:v>357887.95586094493</c:v>
                </c:pt>
                <c:pt idx="1700">
                  <c:v>890443.55745722482</c:v>
                </c:pt>
                <c:pt idx="1701">
                  <c:v>-118501.3558485118</c:v>
                </c:pt>
                <c:pt idx="1702">
                  <c:v>-197137.19049512409</c:v>
                </c:pt>
                <c:pt idx="1703">
                  <c:v>246501.50088255317</c:v>
                </c:pt>
                <c:pt idx="1704">
                  <c:v>570290.4976531053</c:v>
                </c:pt>
                <c:pt idx="1705">
                  <c:v>40269.205997521989</c:v>
                </c:pt>
                <c:pt idx="1706">
                  <c:v>36235.290757515817</c:v>
                </c:pt>
                <c:pt idx="1707">
                  <c:v>126995.01452566555</c:v>
                </c:pt>
                <c:pt idx="1708">
                  <c:v>553344.89906827663</c:v>
                </c:pt>
                <c:pt idx="1709">
                  <c:v>55851.007641627453</c:v>
                </c:pt>
                <c:pt idx="1710">
                  <c:v>-292281.51346820989</c:v>
                </c:pt>
                <c:pt idx="1711">
                  <c:v>52462.14484992018</c:v>
                </c:pt>
                <c:pt idx="1712">
                  <c:v>253857.41889884591</c:v>
                </c:pt>
                <c:pt idx="1713">
                  <c:v>6608.1072850222699</c:v>
                </c:pt>
                <c:pt idx="1714">
                  <c:v>581493.05288837291</c:v>
                </c:pt>
                <c:pt idx="1715">
                  <c:v>-269371.50097040541</c:v>
                </c:pt>
                <c:pt idx="1716">
                  <c:v>79864.893770871451</c:v>
                </c:pt>
                <c:pt idx="1717">
                  <c:v>-52176.189231661381</c:v>
                </c:pt>
                <c:pt idx="1718">
                  <c:v>682665.43407851108</c:v>
                </c:pt>
                <c:pt idx="1719">
                  <c:v>-81725.225005100598</c:v>
                </c:pt>
                <c:pt idx="1720">
                  <c:v>158008.15659351472</c:v>
                </c:pt>
                <c:pt idx="1721">
                  <c:v>248023.87269142963</c:v>
                </c:pt>
                <c:pt idx="1722">
                  <c:v>-16574.160187239177</c:v>
                </c:pt>
                <c:pt idx="1723">
                  <c:v>-203574.00862995116</c:v>
                </c:pt>
                <c:pt idx="1724">
                  <c:v>105026.66515851906</c:v>
                </c:pt>
                <c:pt idx="1725">
                  <c:v>112264.38806877029</c:v>
                </c:pt>
                <c:pt idx="1726">
                  <c:v>-28070.811861166614</c:v>
                </c:pt>
                <c:pt idx="1727">
                  <c:v>348235.54208112054</c:v>
                </c:pt>
                <c:pt idx="1728">
                  <c:v>312548.72847529687</c:v>
                </c:pt>
                <c:pt idx="1729">
                  <c:v>-258118.03224625147</c:v>
                </c:pt>
                <c:pt idx="1730">
                  <c:v>-28135.396503769211</c:v>
                </c:pt>
                <c:pt idx="1731">
                  <c:v>437232.71297445858</c:v>
                </c:pt>
                <c:pt idx="1732">
                  <c:v>317185.02164318168</c:v>
                </c:pt>
                <c:pt idx="1733">
                  <c:v>-53279.357810549205</c:v>
                </c:pt>
                <c:pt idx="1734">
                  <c:v>-1767.7117792727659</c:v>
                </c:pt>
                <c:pt idx="1735">
                  <c:v>64650.043879506178</c:v>
                </c:pt>
                <c:pt idx="1736">
                  <c:v>-29987.491924052476</c:v>
                </c:pt>
                <c:pt idx="1737">
                  <c:v>-403156.45301466226</c:v>
                </c:pt>
                <c:pt idx="1738">
                  <c:v>-254745.7571379306</c:v>
                </c:pt>
                <c:pt idx="1739">
                  <c:v>-208112.91992962349</c:v>
                </c:pt>
                <c:pt idx="1740">
                  <c:v>-75977.500589242089</c:v>
                </c:pt>
                <c:pt idx="1741">
                  <c:v>94453.939335235045</c:v>
                </c:pt>
                <c:pt idx="1742">
                  <c:v>38332.968891448691</c:v>
                </c:pt>
                <c:pt idx="1743">
                  <c:v>156821.11756197433</c:v>
                </c:pt>
                <c:pt idx="1744">
                  <c:v>39976.941591758863</c:v>
                </c:pt>
                <c:pt idx="1745">
                  <c:v>24904.152928426629</c:v>
                </c:pt>
                <c:pt idx="1746">
                  <c:v>85273.231204703043</c:v>
                </c:pt>
                <c:pt idx="1747">
                  <c:v>-185698.26980242645</c:v>
                </c:pt>
                <c:pt idx="1748">
                  <c:v>-147909.77352306223</c:v>
                </c:pt>
                <c:pt idx="1749">
                  <c:v>183129.43255101121</c:v>
                </c:pt>
                <c:pt idx="1750">
                  <c:v>37778.003475572448</c:v>
                </c:pt>
                <c:pt idx="1751">
                  <c:v>-336720.16504066181</c:v>
                </c:pt>
                <c:pt idx="1752">
                  <c:v>-153633.11015296925</c:v>
                </c:pt>
                <c:pt idx="1753">
                  <c:v>-138681.33590794005</c:v>
                </c:pt>
                <c:pt idx="1754">
                  <c:v>-121851.42162850825</c:v>
                </c:pt>
                <c:pt idx="1755">
                  <c:v>300353.75373221422</c:v>
                </c:pt>
                <c:pt idx="1756">
                  <c:v>529349.2755828579</c:v>
                </c:pt>
                <c:pt idx="1757">
                  <c:v>-215301.206346308</c:v>
                </c:pt>
                <c:pt idx="1758">
                  <c:v>51865.441704362514</c:v>
                </c:pt>
                <c:pt idx="1759">
                  <c:v>137089.30897630099</c:v>
                </c:pt>
                <c:pt idx="1760">
                  <c:v>-450269.10844922042</c:v>
                </c:pt>
                <c:pt idx="1761">
                  <c:v>-94352.347633966012</c:v>
                </c:pt>
                <c:pt idx="1762">
                  <c:v>298407.69805181876</c:v>
                </c:pt>
                <c:pt idx="1763">
                  <c:v>107759.85229287134</c:v>
                </c:pt>
                <c:pt idx="1764">
                  <c:v>-17631.244445096934</c:v>
                </c:pt>
                <c:pt idx="1765">
                  <c:v>8786.8412205765489</c:v>
                </c:pt>
                <c:pt idx="1766">
                  <c:v>77030.494971056702</c:v>
                </c:pt>
                <c:pt idx="1767">
                  <c:v>6765.3200319590978</c:v>
                </c:pt>
                <c:pt idx="1768">
                  <c:v>-107384.27195667557</c:v>
                </c:pt>
                <c:pt idx="1769">
                  <c:v>-351221.04079490947</c:v>
                </c:pt>
                <c:pt idx="1770">
                  <c:v>-50076.97721256013</c:v>
                </c:pt>
                <c:pt idx="1771">
                  <c:v>844183.69431864307</c:v>
                </c:pt>
                <c:pt idx="1772">
                  <c:v>-39840.333970398409</c:v>
                </c:pt>
                <c:pt idx="1773">
                  <c:v>472373.4113251128</c:v>
                </c:pt>
                <c:pt idx="1774">
                  <c:v>-57074.64921905275</c:v>
                </c:pt>
                <c:pt idx="1775">
                  <c:v>-231977.10940504831</c:v>
                </c:pt>
                <c:pt idx="1776">
                  <c:v>-17932.394458030001</c:v>
                </c:pt>
                <c:pt idx="1777">
                  <c:v>-3444.6255477324594</c:v>
                </c:pt>
                <c:pt idx="1778">
                  <c:v>-13798.50060590019</c:v>
                </c:pt>
                <c:pt idx="1779">
                  <c:v>-90545.513775770669</c:v>
                </c:pt>
                <c:pt idx="1780">
                  <c:v>-51236.583666224033</c:v>
                </c:pt>
                <c:pt idx="1781">
                  <c:v>400939.89691129408</c:v>
                </c:pt>
                <c:pt idx="1782">
                  <c:v>214976.75901186746</c:v>
                </c:pt>
                <c:pt idx="1783">
                  <c:v>618369.01059315284</c:v>
                </c:pt>
                <c:pt idx="1784">
                  <c:v>-159172.87245731032</c:v>
                </c:pt>
                <c:pt idx="1785">
                  <c:v>-334228.16776328848</c:v>
                </c:pt>
                <c:pt idx="1786">
                  <c:v>-85967.494219395099</c:v>
                </c:pt>
                <c:pt idx="1787">
                  <c:v>-325353.25894496928</c:v>
                </c:pt>
                <c:pt idx="1788">
                  <c:v>126538.38324068778</c:v>
                </c:pt>
                <c:pt idx="1789">
                  <c:v>-14372.466392868606</c:v>
                </c:pt>
                <c:pt idx="1790">
                  <c:v>-133895.11660204444</c:v>
                </c:pt>
                <c:pt idx="1791">
                  <c:v>11073.968270940823</c:v>
                </c:pt>
                <c:pt idx="1792">
                  <c:v>-92572.099825434503</c:v>
                </c:pt>
                <c:pt idx="1793">
                  <c:v>-59632.570862855762</c:v>
                </c:pt>
                <c:pt idx="1794">
                  <c:v>91454.947657162673</c:v>
                </c:pt>
                <c:pt idx="1795">
                  <c:v>-41109.081160808128</c:v>
                </c:pt>
                <c:pt idx="1796">
                  <c:v>110967.05227174587</c:v>
                </c:pt>
                <c:pt idx="1797">
                  <c:v>-40338.012611005455</c:v>
                </c:pt>
                <c:pt idx="1798">
                  <c:v>-6873.8882174515165</c:v>
                </c:pt>
                <c:pt idx="1799">
                  <c:v>38601.49834591063</c:v>
                </c:pt>
                <c:pt idx="1800">
                  <c:v>-133063.09179082559</c:v>
                </c:pt>
                <c:pt idx="1801">
                  <c:v>23251.005688829347</c:v>
                </c:pt>
                <c:pt idx="1802">
                  <c:v>168960.66011028539</c:v>
                </c:pt>
                <c:pt idx="1803">
                  <c:v>72508.07005550561</c:v>
                </c:pt>
                <c:pt idx="1804">
                  <c:v>161896.99511076621</c:v>
                </c:pt>
                <c:pt idx="1805">
                  <c:v>440582.52166789299</c:v>
                </c:pt>
                <c:pt idx="1806">
                  <c:v>222245.97193670174</c:v>
                </c:pt>
                <c:pt idx="1807">
                  <c:v>320298.3223668093</c:v>
                </c:pt>
                <c:pt idx="1808">
                  <c:v>66032.609890170628</c:v>
                </c:pt>
                <c:pt idx="1809">
                  <c:v>-976.82069543632679</c:v>
                </c:pt>
                <c:pt idx="1810">
                  <c:v>-27506.189267114154</c:v>
                </c:pt>
                <c:pt idx="1811">
                  <c:v>8150.6997844099533</c:v>
                </c:pt>
                <c:pt idx="1812">
                  <c:v>-251138.81140049326</c:v>
                </c:pt>
                <c:pt idx="1813">
                  <c:v>-367918.82780066424</c:v>
                </c:pt>
                <c:pt idx="1814">
                  <c:v>-98925.872372232727</c:v>
                </c:pt>
                <c:pt idx="1815">
                  <c:v>57135.493251083826</c:v>
                </c:pt>
                <c:pt idx="1816">
                  <c:v>-152423.83204808016</c:v>
                </c:pt>
                <c:pt idx="1817">
                  <c:v>-39660.982441797911</c:v>
                </c:pt>
                <c:pt idx="1818">
                  <c:v>31261.856748367078</c:v>
                </c:pt>
                <c:pt idx="1819">
                  <c:v>101565.83290057338</c:v>
                </c:pt>
                <c:pt idx="1820">
                  <c:v>-11773.162544621155</c:v>
                </c:pt>
                <c:pt idx="1821">
                  <c:v>-15976.010593586019</c:v>
                </c:pt>
                <c:pt idx="1822">
                  <c:v>-213327.18475721194</c:v>
                </c:pt>
                <c:pt idx="1823">
                  <c:v>145538.53466665582</c:v>
                </c:pt>
                <c:pt idx="1824">
                  <c:v>6976.446067152021</c:v>
                </c:pt>
                <c:pt idx="1825">
                  <c:v>117421.21079582744</c:v>
                </c:pt>
                <c:pt idx="1826">
                  <c:v>62450.520092048042</c:v>
                </c:pt>
                <c:pt idx="1827">
                  <c:v>33794.652142860345</c:v>
                </c:pt>
                <c:pt idx="1828">
                  <c:v>-65776.464083567436</c:v>
                </c:pt>
                <c:pt idx="1829">
                  <c:v>174919.3036426474</c:v>
                </c:pt>
                <c:pt idx="1830">
                  <c:v>39663.473515184131</c:v>
                </c:pt>
                <c:pt idx="1831">
                  <c:v>55091.617770875047</c:v>
                </c:pt>
                <c:pt idx="1832">
                  <c:v>-133084.19558998989</c:v>
                </c:pt>
                <c:pt idx="1833">
                  <c:v>-1368.6677166086738</c:v>
                </c:pt>
                <c:pt idx="1834">
                  <c:v>-12339.429399446817</c:v>
                </c:pt>
                <c:pt idx="1835">
                  <c:v>144549.73872885818</c:v>
                </c:pt>
                <c:pt idx="1836">
                  <c:v>-39660.27485789021</c:v>
                </c:pt>
                <c:pt idx="1837">
                  <c:v>-11787.159852789016</c:v>
                </c:pt>
                <c:pt idx="1838">
                  <c:v>59439.468869473494</c:v>
                </c:pt>
                <c:pt idx="1839">
                  <c:v>-12560.136825481663</c:v>
                </c:pt>
                <c:pt idx="1840">
                  <c:v>13403.19171902939</c:v>
                </c:pt>
                <c:pt idx="1841">
                  <c:v>31238.98122561723</c:v>
                </c:pt>
                <c:pt idx="1842">
                  <c:v>3608.6674794821301</c:v>
                </c:pt>
                <c:pt idx="1843">
                  <c:v>-121226.1014308352</c:v>
                </c:pt>
                <c:pt idx="1844">
                  <c:v>210000.5103795933</c:v>
                </c:pt>
                <c:pt idx="1845">
                  <c:v>-172774.26359257288</c:v>
                </c:pt>
                <c:pt idx="1846">
                  <c:v>-13203.278813968063</c:v>
                </c:pt>
                <c:pt idx="1847">
                  <c:v>-36587.802121460671</c:v>
                </c:pt>
                <c:pt idx="1848">
                  <c:v>55670.141009232437</c:v>
                </c:pt>
                <c:pt idx="1849">
                  <c:v>138950.9037686293</c:v>
                </c:pt>
                <c:pt idx="1850">
                  <c:v>7076.2244904285762</c:v>
                </c:pt>
                <c:pt idx="1851">
                  <c:v>-96838.002529097488</c:v>
                </c:pt>
                <c:pt idx="1852">
                  <c:v>-44299.080439485144</c:v>
                </c:pt>
                <c:pt idx="1853">
                  <c:v>54564.511214121943</c:v>
                </c:pt>
                <c:pt idx="1854">
                  <c:v>109227.29150809674</c:v>
                </c:pt>
                <c:pt idx="1855">
                  <c:v>74636.682436564937</c:v>
                </c:pt>
                <c:pt idx="1856">
                  <c:v>-86966.498462119256</c:v>
                </c:pt>
                <c:pt idx="1857">
                  <c:v>508364.84053221031</c:v>
                </c:pt>
                <c:pt idx="1858">
                  <c:v>-102927.96482012112</c:v>
                </c:pt>
                <c:pt idx="1859">
                  <c:v>63046.871331317001</c:v>
                </c:pt>
                <c:pt idx="1860">
                  <c:v>29339.829048095737</c:v>
                </c:pt>
                <c:pt idx="1861">
                  <c:v>212726.4849155728</c:v>
                </c:pt>
                <c:pt idx="1862">
                  <c:v>-96660.602268695249</c:v>
                </c:pt>
                <c:pt idx="1863">
                  <c:v>-41482.156832078239</c:v>
                </c:pt>
                <c:pt idx="1864">
                  <c:v>-45574.552935739863</c:v>
                </c:pt>
                <c:pt idx="1865">
                  <c:v>11936.958139338705</c:v>
                </c:pt>
                <c:pt idx="1866">
                  <c:v>-46012.325546310982</c:v>
                </c:pt>
                <c:pt idx="1867">
                  <c:v>21313.606604314526</c:v>
                </c:pt>
                <c:pt idx="1868">
                  <c:v>-2324.750026243506</c:v>
                </c:pt>
                <c:pt idx="1869">
                  <c:v>-129095.21294627525</c:v>
                </c:pt>
                <c:pt idx="1870">
                  <c:v>-357504.0595028298</c:v>
                </c:pt>
                <c:pt idx="1871">
                  <c:v>-344572.9588897482</c:v>
                </c:pt>
                <c:pt idx="1872">
                  <c:v>-229447.43762571679</c:v>
                </c:pt>
                <c:pt idx="1873">
                  <c:v>-48557.077507035574</c:v>
                </c:pt>
                <c:pt idx="1874">
                  <c:v>162716.82840759773</c:v>
                </c:pt>
                <c:pt idx="1875">
                  <c:v>-228320.51649396843</c:v>
                </c:pt>
                <c:pt idx="1876">
                  <c:v>105520.32382895739</c:v>
                </c:pt>
                <c:pt idx="1877">
                  <c:v>-129232.51297353563</c:v>
                </c:pt>
                <c:pt idx="1878">
                  <c:v>-196329.33676389151</c:v>
                </c:pt>
                <c:pt idx="1879">
                  <c:v>-228552.94774124539</c:v>
                </c:pt>
                <c:pt idx="1880">
                  <c:v>-169295.8532161715</c:v>
                </c:pt>
                <c:pt idx="1881">
                  <c:v>97580.659038920829</c:v>
                </c:pt>
                <c:pt idx="1882">
                  <c:v>35460.22555823432</c:v>
                </c:pt>
                <c:pt idx="1883">
                  <c:v>4277.7071295530768</c:v>
                </c:pt>
                <c:pt idx="1884">
                  <c:v>-110726.37238128786</c:v>
                </c:pt>
                <c:pt idx="1885">
                  <c:v>-21144.076063095941</c:v>
                </c:pt>
                <c:pt idx="1886">
                  <c:v>31474.237704862375</c:v>
                </c:pt>
                <c:pt idx="1887">
                  <c:v>-23216.89442242682</c:v>
                </c:pt>
                <c:pt idx="1888">
                  <c:v>19734.390078115044</c:v>
                </c:pt>
                <c:pt idx="1889">
                  <c:v>31464.809294375707</c:v>
                </c:pt>
                <c:pt idx="1890">
                  <c:v>237790.74332071887</c:v>
                </c:pt>
                <c:pt idx="1891">
                  <c:v>83376.535326327896</c:v>
                </c:pt>
                <c:pt idx="1892">
                  <c:v>-237279.47922916315</c:v>
                </c:pt>
                <c:pt idx="1893">
                  <c:v>29589.853664862632</c:v>
                </c:pt>
                <c:pt idx="1894">
                  <c:v>19715.448396886699</c:v>
                </c:pt>
                <c:pt idx="1895">
                  <c:v>-121940.0231466426</c:v>
                </c:pt>
                <c:pt idx="1896">
                  <c:v>25868.11689984845</c:v>
                </c:pt>
                <c:pt idx="1897">
                  <c:v>-176471.57150665636</c:v>
                </c:pt>
                <c:pt idx="1898">
                  <c:v>14170.154524082667</c:v>
                </c:pt>
                <c:pt idx="1899">
                  <c:v>10953.561452296737</c:v>
                </c:pt>
                <c:pt idx="1900">
                  <c:v>4020.0249223232968</c:v>
                </c:pt>
                <c:pt idx="1901">
                  <c:v>-87475.428231469821</c:v>
                </c:pt>
                <c:pt idx="1902">
                  <c:v>-165009.00198476075</c:v>
                </c:pt>
                <c:pt idx="1903">
                  <c:v>43912.812865100335</c:v>
                </c:pt>
                <c:pt idx="1904">
                  <c:v>-74915.233961150225</c:v>
                </c:pt>
                <c:pt idx="1905">
                  <c:v>-55590.782970648725</c:v>
                </c:pt>
                <c:pt idx="1906">
                  <c:v>-258072.57770062541</c:v>
                </c:pt>
                <c:pt idx="1907">
                  <c:v>65802.454226670961</c:v>
                </c:pt>
                <c:pt idx="1908">
                  <c:v>54532.811151066562</c:v>
                </c:pt>
                <c:pt idx="1909">
                  <c:v>34861.458255083882</c:v>
                </c:pt>
                <c:pt idx="1910">
                  <c:v>11401.616208254185</c:v>
                </c:pt>
                <c:pt idx="1911">
                  <c:v>31665.934676275123</c:v>
                </c:pt>
                <c:pt idx="1912">
                  <c:v>-52664.565154496231</c:v>
                </c:pt>
                <c:pt idx="1913">
                  <c:v>69531.197061505634</c:v>
                </c:pt>
                <c:pt idx="1914">
                  <c:v>-76773.455419771723</c:v>
                </c:pt>
                <c:pt idx="1915">
                  <c:v>144895.81027940859</c:v>
                </c:pt>
                <c:pt idx="1916">
                  <c:v>-55019.316867488436</c:v>
                </c:pt>
                <c:pt idx="1917">
                  <c:v>-118908.74067346449</c:v>
                </c:pt>
                <c:pt idx="1918">
                  <c:v>-125708.35175893025</c:v>
                </c:pt>
                <c:pt idx="1919">
                  <c:v>-178949.30033232877</c:v>
                </c:pt>
                <c:pt idx="1920">
                  <c:v>-264932.7505787405</c:v>
                </c:pt>
                <c:pt idx="1921">
                  <c:v>17490.44390022778</c:v>
                </c:pt>
                <c:pt idx="1922">
                  <c:v>8579.253719498287</c:v>
                </c:pt>
                <c:pt idx="1923">
                  <c:v>90180.580582955154</c:v>
                </c:pt>
                <c:pt idx="1924">
                  <c:v>-145052.35860443243</c:v>
                </c:pt>
                <c:pt idx="1925">
                  <c:v>-118818.51055375871</c:v>
                </c:pt>
                <c:pt idx="1926">
                  <c:v>108048.56170509825</c:v>
                </c:pt>
                <c:pt idx="1927">
                  <c:v>-65288.093751356471</c:v>
                </c:pt>
                <c:pt idx="1928">
                  <c:v>43744.485473642475</c:v>
                </c:pt>
                <c:pt idx="1929">
                  <c:v>19811.788313610479</c:v>
                </c:pt>
                <c:pt idx="1930">
                  <c:v>45226.35942673299</c:v>
                </c:pt>
                <c:pt idx="1931">
                  <c:v>85926.233685227809</c:v>
                </c:pt>
                <c:pt idx="1932">
                  <c:v>170890.47831111006</c:v>
                </c:pt>
                <c:pt idx="1933">
                  <c:v>82008.219116910012</c:v>
                </c:pt>
                <c:pt idx="1934">
                  <c:v>-32501.454831266077</c:v>
                </c:pt>
                <c:pt idx="1935">
                  <c:v>57575.248020404135</c:v>
                </c:pt>
                <c:pt idx="1936">
                  <c:v>-49798.352697973838</c:v>
                </c:pt>
                <c:pt idx="1937">
                  <c:v>-43365.017506935983</c:v>
                </c:pt>
                <c:pt idx="1938">
                  <c:v>90496.796550650499</c:v>
                </c:pt>
                <c:pt idx="1939">
                  <c:v>-34320.64141881105</c:v>
                </c:pt>
                <c:pt idx="1940">
                  <c:v>-31096.032472721301</c:v>
                </c:pt>
                <c:pt idx="1941">
                  <c:v>10164.605412719015</c:v>
                </c:pt>
                <c:pt idx="1942">
                  <c:v>-73214.061349373776</c:v>
                </c:pt>
                <c:pt idx="1943">
                  <c:v>-318128.84866336244</c:v>
                </c:pt>
                <c:pt idx="1944">
                  <c:v>-29215.401818781625</c:v>
                </c:pt>
                <c:pt idx="1945">
                  <c:v>-158878.95256932173</c:v>
                </c:pt>
                <c:pt idx="1946">
                  <c:v>-137875.64428318432</c:v>
                </c:pt>
                <c:pt idx="1947">
                  <c:v>27588.660166521207</c:v>
                </c:pt>
                <c:pt idx="1948">
                  <c:v>57164.703823818068</c:v>
                </c:pt>
                <c:pt idx="1949">
                  <c:v>-76357.091569554526</c:v>
                </c:pt>
                <c:pt idx="1950">
                  <c:v>199327.64784129339</c:v>
                </c:pt>
                <c:pt idx="1951">
                  <c:v>-279132.49680185155</c:v>
                </c:pt>
                <c:pt idx="1952">
                  <c:v>-29312.468111802475</c:v>
                </c:pt>
                <c:pt idx="1953">
                  <c:v>90455.504237607704</c:v>
                </c:pt>
                <c:pt idx="1954">
                  <c:v>-104418.87590022176</c:v>
                </c:pt>
                <c:pt idx="1955">
                  <c:v>-3765.2742003708845</c:v>
                </c:pt>
                <c:pt idx="1956">
                  <c:v>-22554.03636079235</c:v>
                </c:pt>
                <c:pt idx="1957">
                  <c:v>65651.659707978542</c:v>
                </c:pt>
                <c:pt idx="1958">
                  <c:v>231642.3310946679</c:v>
                </c:pt>
                <c:pt idx="1959">
                  <c:v>-228672.29296938633</c:v>
                </c:pt>
                <c:pt idx="1960">
                  <c:v>229777.62362997577</c:v>
                </c:pt>
                <c:pt idx="1961">
                  <c:v>277738.61958653596</c:v>
                </c:pt>
                <c:pt idx="1962">
                  <c:v>-48089.274119726149</c:v>
                </c:pt>
                <c:pt idx="1963">
                  <c:v>-58088.550905826851</c:v>
                </c:pt>
                <c:pt idx="1964">
                  <c:v>194581.45326099731</c:v>
                </c:pt>
                <c:pt idx="1965">
                  <c:v>-29826.338300553034</c:v>
                </c:pt>
                <c:pt idx="1966">
                  <c:v>-58812.622849163832</c:v>
                </c:pt>
                <c:pt idx="1967">
                  <c:v>76895.098823954759</c:v>
                </c:pt>
                <c:pt idx="1968">
                  <c:v>151461.53153439972</c:v>
                </c:pt>
                <c:pt idx="1969">
                  <c:v>-130718.52729257091</c:v>
                </c:pt>
                <c:pt idx="1970">
                  <c:v>-301884.24014047987</c:v>
                </c:pt>
                <c:pt idx="1971">
                  <c:v>-52182.652703971369</c:v>
                </c:pt>
                <c:pt idx="1972">
                  <c:v>-20527.986025313847</c:v>
                </c:pt>
                <c:pt idx="1973">
                  <c:v>-88556.039970099926</c:v>
                </c:pt>
                <c:pt idx="1974">
                  <c:v>84563.814201819943</c:v>
                </c:pt>
                <c:pt idx="1975">
                  <c:v>-99808.500397612806</c:v>
                </c:pt>
                <c:pt idx="1976">
                  <c:v>-44610.072232284816</c:v>
                </c:pt>
                <c:pt idx="1977">
                  <c:v>-142335.78577737621</c:v>
                </c:pt>
                <c:pt idx="1978">
                  <c:v>-77921.084022752359</c:v>
                </c:pt>
                <c:pt idx="1979">
                  <c:v>-335445.59580582031</c:v>
                </c:pt>
                <c:pt idx="1980">
                  <c:v>-17575.80376094376</c:v>
                </c:pt>
                <c:pt idx="1981">
                  <c:v>42187.080147195142</c:v>
                </c:pt>
                <c:pt idx="1982">
                  <c:v>-62351.15605634544</c:v>
                </c:pt>
                <c:pt idx="1983">
                  <c:v>-103379.36213999399</c:v>
                </c:pt>
                <c:pt idx="1984">
                  <c:v>12463.072727151564</c:v>
                </c:pt>
                <c:pt idx="1985">
                  <c:v>-212951.83106538048</c:v>
                </c:pt>
                <c:pt idx="1986">
                  <c:v>-102910.29935985547</c:v>
                </c:pt>
                <c:pt idx="1987">
                  <c:v>-121383.93567045138</c:v>
                </c:pt>
                <c:pt idx="1988">
                  <c:v>8962.573035047506</c:v>
                </c:pt>
                <c:pt idx="1989">
                  <c:v>-88979.981787260389</c:v>
                </c:pt>
                <c:pt idx="1990">
                  <c:v>92382.864376449841</c:v>
                </c:pt>
                <c:pt idx="1991">
                  <c:v>-30394.98290742567</c:v>
                </c:pt>
                <c:pt idx="1992">
                  <c:v>-39995.526936965703</c:v>
                </c:pt>
                <c:pt idx="1993">
                  <c:v>-81996.131219283328</c:v>
                </c:pt>
                <c:pt idx="1994">
                  <c:v>-151251.30615288101</c:v>
                </c:pt>
                <c:pt idx="1995">
                  <c:v>-100997.06644701696</c:v>
                </c:pt>
                <c:pt idx="1996">
                  <c:v>-131189.62247052445</c:v>
                </c:pt>
                <c:pt idx="1997">
                  <c:v>20014.46873092631</c:v>
                </c:pt>
                <c:pt idx="1998">
                  <c:v>-97582.635305286269</c:v>
                </c:pt>
                <c:pt idx="1999">
                  <c:v>-70559.886491610552</c:v>
                </c:pt>
                <c:pt idx="2000">
                  <c:v>56078.083795379207</c:v>
                </c:pt>
                <c:pt idx="2001">
                  <c:v>1999.4317922636983</c:v>
                </c:pt>
                <c:pt idx="2002">
                  <c:v>86544.277679928229</c:v>
                </c:pt>
                <c:pt idx="2003">
                  <c:v>824281.61307917093</c:v>
                </c:pt>
                <c:pt idx="2004">
                  <c:v>414926.70511230384</c:v>
                </c:pt>
                <c:pt idx="2005">
                  <c:v>-142474.7487025063</c:v>
                </c:pt>
                <c:pt idx="2006">
                  <c:v>95774.081379913609</c:v>
                </c:pt>
                <c:pt idx="2007">
                  <c:v>-86750.26351401821</c:v>
                </c:pt>
                <c:pt idx="2008">
                  <c:v>-89210.423810800072</c:v>
                </c:pt>
                <c:pt idx="2009">
                  <c:v>86800.710488700279</c:v>
                </c:pt>
                <c:pt idx="2010">
                  <c:v>62926.08424501805</c:v>
                </c:pt>
                <c:pt idx="2011">
                  <c:v>180408.22962784424</c:v>
                </c:pt>
                <c:pt idx="2012">
                  <c:v>109618.79954202651</c:v>
                </c:pt>
                <c:pt idx="2013">
                  <c:v>321862.55001271074</c:v>
                </c:pt>
                <c:pt idx="2014">
                  <c:v>215150.06923190062</c:v>
                </c:pt>
                <c:pt idx="2015">
                  <c:v>224418.31021842314</c:v>
                </c:pt>
                <c:pt idx="2016">
                  <c:v>111819.18163938099</c:v>
                </c:pt>
                <c:pt idx="2017">
                  <c:v>106008.63504624128</c:v>
                </c:pt>
                <c:pt idx="2018">
                  <c:v>-9095.1656594708329</c:v>
                </c:pt>
                <c:pt idx="2019">
                  <c:v>-63612.2388183765</c:v>
                </c:pt>
                <c:pt idx="2020">
                  <c:v>-231618.32708266634</c:v>
                </c:pt>
                <c:pt idx="2021">
                  <c:v>-24465.066977792419</c:v>
                </c:pt>
                <c:pt idx="2022">
                  <c:v>-64281.930211749626</c:v>
                </c:pt>
                <c:pt idx="2023">
                  <c:v>-129158.2840010589</c:v>
                </c:pt>
                <c:pt idx="2024">
                  <c:v>-398486.14241627231</c:v>
                </c:pt>
                <c:pt idx="2025">
                  <c:v>88421.69190227316</c:v>
                </c:pt>
                <c:pt idx="2026">
                  <c:v>-4573.57290277211</c:v>
                </c:pt>
                <c:pt idx="2027">
                  <c:v>24000.399707590754</c:v>
                </c:pt>
                <c:pt idx="2028">
                  <c:v>60526.21405658836</c:v>
                </c:pt>
                <c:pt idx="2029">
                  <c:v>-195599.1216873657</c:v>
                </c:pt>
                <c:pt idx="2030">
                  <c:v>87405.503164231719</c:v>
                </c:pt>
                <c:pt idx="2031">
                  <c:v>-73025.001684333954</c:v>
                </c:pt>
                <c:pt idx="2032">
                  <c:v>62273.6149143246</c:v>
                </c:pt>
                <c:pt idx="2033">
                  <c:v>-240174.13122280582</c:v>
                </c:pt>
                <c:pt idx="2034">
                  <c:v>-59891.470537887828</c:v>
                </c:pt>
                <c:pt idx="2035">
                  <c:v>102942.29511254214</c:v>
                </c:pt>
                <c:pt idx="2036">
                  <c:v>126625.15554944111</c:v>
                </c:pt>
                <c:pt idx="2037">
                  <c:v>-22107.763622808794</c:v>
                </c:pt>
                <c:pt idx="2038">
                  <c:v>111513.94483853027</c:v>
                </c:pt>
                <c:pt idx="2039">
                  <c:v>241849.51055834122</c:v>
                </c:pt>
                <c:pt idx="2040">
                  <c:v>254756.53382821096</c:v>
                </c:pt>
                <c:pt idx="2041">
                  <c:v>95133.563360372267</c:v>
                </c:pt>
                <c:pt idx="2042">
                  <c:v>116692.3326685426</c:v>
                </c:pt>
                <c:pt idx="2043">
                  <c:v>159033.89458305825</c:v>
                </c:pt>
                <c:pt idx="2044">
                  <c:v>150736.22725240653</c:v>
                </c:pt>
                <c:pt idx="2045">
                  <c:v>19405.445984900813</c:v>
                </c:pt>
                <c:pt idx="2046">
                  <c:v>63445.857547484222</c:v>
                </c:pt>
                <c:pt idx="2047">
                  <c:v>269549.60429486877</c:v>
                </c:pt>
                <c:pt idx="2048">
                  <c:v>46171.255206912931</c:v>
                </c:pt>
                <c:pt idx="2049">
                  <c:v>276429.56467639212</c:v>
                </c:pt>
                <c:pt idx="2050">
                  <c:v>-158587.26241103502</c:v>
                </c:pt>
                <c:pt idx="2051">
                  <c:v>-57634.46247560787</c:v>
                </c:pt>
                <c:pt idx="2052">
                  <c:v>-109346.31580445991</c:v>
                </c:pt>
                <c:pt idx="2053">
                  <c:v>-100178.99242536235</c:v>
                </c:pt>
                <c:pt idx="2054">
                  <c:v>-160542.21836158738</c:v>
                </c:pt>
                <c:pt idx="2055">
                  <c:v>-175749.18064962665</c:v>
                </c:pt>
                <c:pt idx="2056">
                  <c:v>-191421.96368285466</c:v>
                </c:pt>
                <c:pt idx="2057">
                  <c:v>67561.716641083942</c:v>
                </c:pt>
                <c:pt idx="2058">
                  <c:v>57918.792855082953</c:v>
                </c:pt>
                <c:pt idx="2059">
                  <c:v>-56855.202717786189</c:v>
                </c:pt>
                <c:pt idx="2060">
                  <c:v>-157626.53758930095</c:v>
                </c:pt>
                <c:pt idx="2061">
                  <c:v>-85162.775671147741</c:v>
                </c:pt>
                <c:pt idx="2062">
                  <c:v>-161825.18951004389</c:v>
                </c:pt>
                <c:pt idx="2063">
                  <c:v>19454.310343356512</c:v>
                </c:pt>
                <c:pt idx="2064">
                  <c:v>-83222.70150880143</c:v>
                </c:pt>
                <c:pt idx="2065">
                  <c:v>58914.939628632274</c:v>
                </c:pt>
                <c:pt idx="2066">
                  <c:v>-48408.554850623594</c:v>
                </c:pt>
                <c:pt idx="2067">
                  <c:v>48540.135932381265</c:v>
                </c:pt>
                <c:pt idx="2068">
                  <c:v>97567.896660731407</c:v>
                </c:pt>
                <c:pt idx="2069">
                  <c:v>-32629.745284108736</c:v>
                </c:pt>
                <c:pt idx="2070">
                  <c:v>190447.00054031622</c:v>
                </c:pt>
                <c:pt idx="2071">
                  <c:v>-115682.23063807999</c:v>
                </c:pt>
                <c:pt idx="2072">
                  <c:v>-5210.8149149344536</c:v>
                </c:pt>
                <c:pt idx="2073">
                  <c:v>-209246.03866964893</c:v>
                </c:pt>
                <c:pt idx="2074">
                  <c:v>-45768.278267934569</c:v>
                </c:pt>
                <c:pt idx="2075">
                  <c:v>-34345.12310700462</c:v>
                </c:pt>
                <c:pt idx="2076">
                  <c:v>-86884.221759708715</c:v>
                </c:pt>
                <c:pt idx="2077">
                  <c:v>-80003.886616286414</c:v>
                </c:pt>
                <c:pt idx="2078">
                  <c:v>-182229.01311192499</c:v>
                </c:pt>
                <c:pt idx="2079">
                  <c:v>13215.982275626855</c:v>
                </c:pt>
                <c:pt idx="2080">
                  <c:v>-157615.40849170444</c:v>
                </c:pt>
                <c:pt idx="2081">
                  <c:v>-81074.858833392849</c:v>
                </c:pt>
                <c:pt idx="2082">
                  <c:v>37189.013496883796</c:v>
                </c:pt>
                <c:pt idx="2083">
                  <c:v>-137827.2489566289</c:v>
                </c:pt>
                <c:pt idx="2084">
                  <c:v>-201085.23012912518</c:v>
                </c:pt>
                <c:pt idx="2085">
                  <c:v>-157105.44787812437</c:v>
                </c:pt>
                <c:pt idx="2086">
                  <c:v>-344225.43429669028</c:v>
                </c:pt>
                <c:pt idx="2087">
                  <c:v>-21358.518968431279</c:v>
                </c:pt>
                <c:pt idx="2088">
                  <c:v>-63938.124546049512</c:v>
                </c:pt>
                <c:pt idx="2089">
                  <c:v>-57210.132584310661</c:v>
                </c:pt>
                <c:pt idx="2090">
                  <c:v>-148726.92960653146</c:v>
                </c:pt>
                <c:pt idx="2091">
                  <c:v>-173503.57285608712</c:v>
                </c:pt>
                <c:pt idx="2092">
                  <c:v>-125939.98896598467</c:v>
                </c:pt>
                <c:pt idx="2093">
                  <c:v>-86615.192014633154</c:v>
                </c:pt>
                <c:pt idx="2094">
                  <c:v>-81122.912976833933</c:v>
                </c:pt>
                <c:pt idx="2095">
                  <c:v>168672.66792287098</c:v>
                </c:pt>
                <c:pt idx="2096">
                  <c:v>-121536.92276340234</c:v>
                </c:pt>
                <c:pt idx="2097">
                  <c:v>-197883.5490263392</c:v>
                </c:pt>
                <c:pt idx="2098">
                  <c:v>60415.436245809426</c:v>
                </c:pt>
                <c:pt idx="2099">
                  <c:v>-84631.406996414764</c:v>
                </c:pt>
                <c:pt idx="2100">
                  <c:v>-120630.40328604606</c:v>
                </c:pt>
                <c:pt idx="2101">
                  <c:v>57672.569410241267</c:v>
                </c:pt>
                <c:pt idx="2102">
                  <c:v>-39474.4755045005</c:v>
                </c:pt>
                <c:pt idx="2103">
                  <c:v>-92873.656931639474</c:v>
                </c:pt>
                <c:pt idx="2104">
                  <c:v>-110265.32155339519</c:v>
                </c:pt>
                <c:pt idx="2105">
                  <c:v>33582.708235747938</c:v>
                </c:pt>
                <c:pt idx="2106">
                  <c:v>-14636.957516495837</c:v>
                </c:pt>
                <c:pt idx="2107">
                  <c:v>52949.254258667352</c:v>
                </c:pt>
                <c:pt idx="2108">
                  <c:v>-44647.427102275426</c:v>
                </c:pt>
                <c:pt idx="2109">
                  <c:v>-69296.399674699351</c:v>
                </c:pt>
                <c:pt idx="2110">
                  <c:v>-101884.14224595914</c:v>
                </c:pt>
                <c:pt idx="2111">
                  <c:v>-151780.39043988637</c:v>
                </c:pt>
                <c:pt idx="2112">
                  <c:v>12329.204936870374</c:v>
                </c:pt>
                <c:pt idx="2113">
                  <c:v>-54434.703963139793</c:v>
                </c:pt>
                <c:pt idx="2114">
                  <c:v>-245414.28334623028</c:v>
                </c:pt>
                <c:pt idx="2115">
                  <c:v>-357460.38094630756</c:v>
                </c:pt>
                <c:pt idx="2116">
                  <c:v>-150330.47840847541</c:v>
                </c:pt>
                <c:pt idx="2117">
                  <c:v>-283201.90865738201</c:v>
                </c:pt>
                <c:pt idx="2118">
                  <c:v>-191336.80250501586</c:v>
                </c:pt>
                <c:pt idx="2119">
                  <c:v>-32507.750328190508</c:v>
                </c:pt>
                <c:pt idx="2120">
                  <c:v>-54802.327724235132</c:v>
                </c:pt>
                <c:pt idx="2121">
                  <c:v>-69334.416743089911</c:v>
                </c:pt>
                <c:pt idx="2122">
                  <c:v>6165.3437405664008</c:v>
                </c:pt>
                <c:pt idx="2123">
                  <c:v>11633.33565930539</c:v>
                </c:pt>
                <c:pt idx="2124">
                  <c:v>258574.30467645277</c:v>
                </c:pt>
                <c:pt idx="2125">
                  <c:v>-115472.19078331802</c:v>
                </c:pt>
                <c:pt idx="2126">
                  <c:v>69773.160088342149</c:v>
                </c:pt>
                <c:pt idx="2127">
                  <c:v>33494.500663746381</c:v>
                </c:pt>
                <c:pt idx="2128">
                  <c:v>-42698.880125982396</c:v>
                </c:pt>
                <c:pt idx="2129">
                  <c:v>66349.508180544944</c:v>
                </c:pt>
                <c:pt idx="2130">
                  <c:v>101900.73924977821</c:v>
                </c:pt>
                <c:pt idx="2131">
                  <c:v>20139.066146665253</c:v>
                </c:pt>
                <c:pt idx="2132">
                  <c:v>-130817.98520946695</c:v>
                </c:pt>
                <c:pt idx="2133">
                  <c:v>99024.105282965058</c:v>
                </c:pt>
                <c:pt idx="2134">
                  <c:v>106238.37362463394</c:v>
                </c:pt>
                <c:pt idx="2135">
                  <c:v>-2583.8682335331105</c:v>
                </c:pt>
                <c:pt idx="2136">
                  <c:v>-56364.915913766134</c:v>
                </c:pt>
                <c:pt idx="2137">
                  <c:v>-173035.0424485266</c:v>
                </c:pt>
                <c:pt idx="2138">
                  <c:v>69791.415001089917</c:v>
                </c:pt>
                <c:pt idx="2139">
                  <c:v>-29422.39714801457</c:v>
                </c:pt>
                <c:pt idx="2140">
                  <c:v>-140356.54364203697</c:v>
                </c:pt>
                <c:pt idx="2141">
                  <c:v>180491.32109950826</c:v>
                </c:pt>
                <c:pt idx="2142">
                  <c:v>-84630.319856202696</c:v>
                </c:pt>
                <c:pt idx="2143">
                  <c:v>129337.07187838829</c:v>
                </c:pt>
                <c:pt idx="2144">
                  <c:v>-20985.02248390991</c:v>
                </c:pt>
                <c:pt idx="2145">
                  <c:v>-71275.71031264984</c:v>
                </c:pt>
                <c:pt idx="2146">
                  <c:v>69344.346360411553</c:v>
                </c:pt>
                <c:pt idx="2147">
                  <c:v>-379845.94148145127</c:v>
                </c:pt>
                <c:pt idx="2148">
                  <c:v>141720.09287850012</c:v>
                </c:pt>
                <c:pt idx="2149">
                  <c:v>-106098.70195301482</c:v>
                </c:pt>
                <c:pt idx="2150">
                  <c:v>177432.9984548972</c:v>
                </c:pt>
                <c:pt idx="2151">
                  <c:v>-70067.892380911973</c:v>
                </c:pt>
                <c:pt idx="2152">
                  <c:v>-191181.60139704787</c:v>
                </c:pt>
                <c:pt idx="2153">
                  <c:v>-164263.26603646332</c:v>
                </c:pt>
                <c:pt idx="2154">
                  <c:v>-92566.303411076311</c:v>
                </c:pt>
                <c:pt idx="2155">
                  <c:v>118958.56641353242</c:v>
                </c:pt>
                <c:pt idx="2156">
                  <c:v>-158633.92816642945</c:v>
                </c:pt>
                <c:pt idx="2157">
                  <c:v>4679.1229407608043</c:v>
                </c:pt>
                <c:pt idx="2158">
                  <c:v>86081.25638255768</c:v>
                </c:pt>
                <c:pt idx="2159">
                  <c:v>173017.25170061292</c:v>
                </c:pt>
                <c:pt idx="2160">
                  <c:v>56114.12644488574</c:v>
                </c:pt>
                <c:pt idx="2161">
                  <c:v>-83788.602724965662</c:v>
                </c:pt>
                <c:pt idx="2162">
                  <c:v>-20669.206821371918</c:v>
                </c:pt>
                <c:pt idx="2163">
                  <c:v>-47715.980042668118</c:v>
                </c:pt>
                <c:pt idx="2164">
                  <c:v>-63723.595105388784</c:v>
                </c:pt>
                <c:pt idx="2165">
                  <c:v>-25359.641141448286</c:v>
                </c:pt>
                <c:pt idx="2166">
                  <c:v>-137826.35370542516</c:v>
                </c:pt>
                <c:pt idx="2167">
                  <c:v>-18626.635856635519</c:v>
                </c:pt>
                <c:pt idx="2168">
                  <c:v>176409.03653897822</c:v>
                </c:pt>
                <c:pt idx="2169">
                  <c:v>109343.93554369488</c:v>
                </c:pt>
                <c:pt idx="2170">
                  <c:v>223287.6079119519</c:v>
                </c:pt>
                <c:pt idx="2171">
                  <c:v>126357.96796247442</c:v>
                </c:pt>
                <c:pt idx="2172">
                  <c:v>237707.70406765043</c:v>
                </c:pt>
                <c:pt idx="2173">
                  <c:v>-129921.88093246869</c:v>
                </c:pt>
                <c:pt idx="2174">
                  <c:v>-39727.6973038984</c:v>
                </c:pt>
                <c:pt idx="2175">
                  <c:v>190706.11992891421</c:v>
                </c:pt>
                <c:pt idx="2176">
                  <c:v>-105282.59166076017</c:v>
                </c:pt>
                <c:pt idx="2177">
                  <c:v>-218148.65057393163</c:v>
                </c:pt>
                <c:pt idx="2178">
                  <c:v>-256832.84056296782</c:v>
                </c:pt>
                <c:pt idx="2179">
                  <c:v>-70480.91382846341</c:v>
                </c:pt>
                <c:pt idx="2180">
                  <c:v>-107038.17509586725</c:v>
                </c:pt>
                <c:pt idx="2181">
                  <c:v>-107121.02475335053</c:v>
                </c:pt>
                <c:pt idx="2182">
                  <c:v>-128038.0352006274</c:v>
                </c:pt>
                <c:pt idx="2183">
                  <c:v>-131890.72642300569</c:v>
                </c:pt>
                <c:pt idx="2184">
                  <c:v>25199.013747885823</c:v>
                </c:pt>
                <c:pt idx="2185">
                  <c:v>-71409.661447085091</c:v>
                </c:pt>
                <c:pt idx="2186">
                  <c:v>-52416.847103533451</c:v>
                </c:pt>
                <c:pt idx="2187">
                  <c:v>149173.4116973707</c:v>
                </c:pt>
                <c:pt idx="2188">
                  <c:v>-53940.48943941074</c:v>
                </c:pt>
                <c:pt idx="2189">
                  <c:v>-71088.29191693035</c:v>
                </c:pt>
                <c:pt idx="2190">
                  <c:v>-154784.41657937225</c:v>
                </c:pt>
                <c:pt idx="2191">
                  <c:v>138031.59124175785</c:v>
                </c:pt>
                <c:pt idx="2192">
                  <c:v>-41095.735431155539</c:v>
                </c:pt>
                <c:pt idx="2193">
                  <c:v>70109.466566142859</c:v>
                </c:pt>
                <c:pt idx="2194">
                  <c:v>83311.043420030677</c:v>
                </c:pt>
                <c:pt idx="2195">
                  <c:v>-108267.58511535311</c:v>
                </c:pt>
                <c:pt idx="2196">
                  <c:v>-126564.71391571406</c:v>
                </c:pt>
                <c:pt idx="2197">
                  <c:v>-148815.33573040343</c:v>
                </c:pt>
                <c:pt idx="2198">
                  <c:v>-138038.79781376268</c:v>
                </c:pt>
                <c:pt idx="2199">
                  <c:v>-252005.00911973475</c:v>
                </c:pt>
                <c:pt idx="2200">
                  <c:v>15325.947198024136</c:v>
                </c:pt>
                <c:pt idx="2201">
                  <c:v>-188241.71335594391</c:v>
                </c:pt>
                <c:pt idx="2202">
                  <c:v>71605.257710665464</c:v>
                </c:pt>
                <c:pt idx="2203">
                  <c:v>683499.74764655693</c:v>
                </c:pt>
                <c:pt idx="2204">
                  <c:v>-18940.341006981325</c:v>
                </c:pt>
                <c:pt idx="2205">
                  <c:v>267905.96576198144</c:v>
                </c:pt>
                <c:pt idx="2206">
                  <c:v>765031.5198237747</c:v>
                </c:pt>
                <c:pt idx="2207">
                  <c:v>320342.61086113931</c:v>
                </c:pt>
                <c:pt idx="2208">
                  <c:v>9671.0610609462019</c:v>
                </c:pt>
                <c:pt idx="2209">
                  <c:v>222700.88916534162</c:v>
                </c:pt>
                <c:pt idx="2210">
                  <c:v>3815.0890752496198</c:v>
                </c:pt>
                <c:pt idx="2211">
                  <c:v>155883.91282441618</c:v>
                </c:pt>
                <c:pt idx="2212">
                  <c:v>101305.06177264568</c:v>
                </c:pt>
                <c:pt idx="2213">
                  <c:v>-128027.59650575882</c:v>
                </c:pt>
                <c:pt idx="2214">
                  <c:v>8302.5934524799231</c:v>
                </c:pt>
                <c:pt idx="2215">
                  <c:v>-152830.11406323942</c:v>
                </c:pt>
                <c:pt idx="2216">
                  <c:v>86335.112505152356</c:v>
                </c:pt>
                <c:pt idx="2217">
                  <c:v>-52432.027821631928</c:v>
                </c:pt>
                <c:pt idx="2218">
                  <c:v>-127446.74091590138</c:v>
                </c:pt>
                <c:pt idx="2219">
                  <c:v>-136769.4035419593</c:v>
                </c:pt>
                <c:pt idx="2220">
                  <c:v>36757.358488681726</c:v>
                </c:pt>
                <c:pt idx="2221">
                  <c:v>-48388.172179743357</c:v>
                </c:pt>
                <c:pt idx="2222">
                  <c:v>-31617.209019378177</c:v>
                </c:pt>
                <c:pt idx="2223">
                  <c:v>4368.1367256209487</c:v>
                </c:pt>
                <c:pt idx="2224">
                  <c:v>-135298.70004009089</c:v>
                </c:pt>
                <c:pt idx="2225">
                  <c:v>-44276.968464873149</c:v>
                </c:pt>
                <c:pt idx="2226">
                  <c:v>-187911.9998593817</c:v>
                </c:pt>
                <c:pt idx="2227">
                  <c:v>-129589.66217838071</c:v>
                </c:pt>
                <c:pt idx="2228">
                  <c:v>11298.802723030385</c:v>
                </c:pt>
                <c:pt idx="2229">
                  <c:v>148151.09293453395</c:v>
                </c:pt>
                <c:pt idx="2230">
                  <c:v>69096.703422948893</c:v>
                </c:pt>
                <c:pt idx="2231">
                  <c:v>38597.745120749343</c:v>
                </c:pt>
                <c:pt idx="2232">
                  <c:v>-120231.84057834803</c:v>
                </c:pt>
                <c:pt idx="2233">
                  <c:v>56100.83787920553</c:v>
                </c:pt>
                <c:pt idx="2234">
                  <c:v>55282.117991714156</c:v>
                </c:pt>
                <c:pt idx="2235">
                  <c:v>82494.102636975353</c:v>
                </c:pt>
                <c:pt idx="2236">
                  <c:v>-101081.8496620357</c:v>
                </c:pt>
                <c:pt idx="2237">
                  <c:v>81775.212346150365</c:v>
                </c:pt>
                <c:pt idx="2238">
                  <c:v>24625.382277298719</c:v>
                </c:pt>
                <c:pt idx="2239">
                  <c:v>-238470.14253695903</c:v>
                </c:pt>
                <c:pt idx="2240">
                  <c:v>-300597.53016035317</c:v>
                </c:pt>
                <c:pt idx="2241">
                  <c:v>91391.266350654478</c:v>
                </c:pt>
                <c:pt idx="2242">
                  <c:v>124720.85132859345</c:v>
                </c:pt>
                <c:pt idx="2243">
                  <c:v>-69337.574611019401</c:v>
                </c:pt>
                <c:pt idx="2244">
                  <c:v>-132884.70300670335</c:v>
                </c:pt>
                <c:pt idx="2245">
                  <c:v>103534.56688990077</c:v>
                </c:pt>
                <c:pt idx="2246">
                  <c:v>11804.053344428656</c:v>
                </c:pt>
                <c:pt idx="2247">
                  <c:v>-209769.70002806594</c:v>
                </c:pt>
                <c:pt idx="2248">
                  <c:v>-224643.01972353365</c:v>
                </c:pt>
                <c:pt idx="2249">
                  <c:v>100765.63795733737</c:v>
                </c:pt>
                <c:pt idx="2250">
                  <c:v>26858.33692921279</c:v>
                </c:pt>
                <c:pt idx="2251">
                  <c:v>121053.05347515986</c:v>
                </c:pt>
                <c:pt idx="2252">
                  <c:v>102105.24709329347</c:v>
                </c:pt>
                <c:pt idx="2253">
                  <c:v>172915.22116370968</c:v>
                </c:pt>
                <c:pt idx="2254">
                  <c:v>7768.0316522513749</c:v>
                </c:pt>
                <c:pt idx="2255">
                  <c:v>102621.52944857889</c:v>
                </c:pt>
                <c:pt idx="2256">
                  <c:v>211439.82104711235</c:v>
                </c:pt>
                <c:pt idx="2257">
                  <c:v>83829.421942260407</c:v>
                </c:pt>
                <c:pt idx="2258">
                  <c:v>-142794.19333759148</c:v>
                </c:pt>
                <c:pt idx="2259">
                  <c:v>-100615.82408581529</c:v>
                </c:pt>
                <c:pt idx="2260">
                  <c:v>-221465.11783772171</c:v>
                </c:pt>
                <c:pt idx="2261">
                  <c:v>-44470.461308789207</c:v>
                </c:pt>
                <c:pt idx="2262">
                  <c:v>22670.937632019515</c:v>
                </c:pt>
                <c:pt idx="2263">
                  <c:v>91016.315452463576</c:v>
                </c:pt>
                <c:pt idx="2264">
                  <c:v>-59883.637108892959</c:v>
                </c:pt>
                <c:pt idx="2265">
                  <c:v>18855.313614175713</c:v>
                </c:pt>
                <c:pt idx="2266">
                  <c:v>2992.7205179194571</c:v>
                </c:pt>
                <c:pt idx="2267">
                  <c:v>64346.535159528023</c:v>
                </c:pt>
                <c:pt idx="2268">
                  <c:v>-56084.521394326584</c:v>
                </c:pt>
                <c:pt idx="2269">
                  <c:v>235279.92663514469</c:v>
                </c:pt>
                <c:pt idx="2270">
                  <c:v>-15489.349092036486</c:v>
                </c:pt>
                <c:pt idx="2271">
                  <c:v>-13936.67008857429</c:v>
                </c:pt>
                <c:pt idx="2272">
                  <c:v>109304.11891410171</c:v>
                </c:pt>
                <c:pt idx="2273">
                  <c:v>210203.2934096345</c:v>
                </c:pt>
                <c:pt idx="2274">
                  <c:v>338.93622668168973</c:v>
                </c:pt>
                <c:pt idx="2275">
                  <c:v>-125624.72111768275</c:v>
                </c:pt>
                <c:pt idx="2276">
                  <c:v>-103190.26773916162</c:v>
                </c:pt>
                <c:pt idx="2277">
                  <c:v>-159011.63442220446</c:v>
                </c:pt>
                <c:pt idx="2278">
                  <c:v>-159482.49732206413</c:v>
                </c:pt>
                <c:pt idx="2279">
                  <c:v>-50295.807531519851</c:v>
                </c:pt>
                <c:pt idx="2280">
                  <c:v>107027.41273318022</c:v>
                </c:pt>
                <c:pt idx="2281">
                  <c:v>163279.13572522422</c:v>
                </c:pt>
                <c:pt idx="2282">
                  <c:v>146126.25397550396</c:v>
                </c:pt>
                <c:pt idx="2283">
                  <c:v>-193978.99560106196</c:v>
                </c:pt>
                <c:pt idx="2284">
                  <c:v>32812.786654687312</c:v>
                </c:pt>
                <c:pt idx="2285">
                  <c:v>-299430.55389498535</c:v>
                </c:pt>
                <c:pt idx="2286">
                  <c:v>21860.960686797975</c:v>
                </c:pt>
                <c:pt idx="2287">
                  <c:v>-228447.85204888647</c:v>
                </c:pt>
                <c:pt idx="2288">
                  <c:v>52053.606516379165</c:v>
                </c:pt>
                <c:pt idx="2289">
                  <c:v>143484.54938489501</c:v>
                </c:pt>
                <c:pt idx="2290">
                  <c:v>104188.78139796283</c:v>
                </c:pt>
                <c:pt idx="2291">
                  <c:v>-30362.08503426204</c:v>
                </c:pt>
                <c:pt idx="2292">
                  <c:v>89773.835013034404</c:v>
                </c:pt>
                <c:pt idx="2293">
                  <c:v>-180203.91433460568</c:v>
                </c:pt>
                <c:pt idx="2294">
                  <c:v>161176.77573448513</c:v>
                </c:pt>
                <c:pt idx="2295">
                  <c:v>414738.91498427815</c:v>
                </c:pt>
                <c:pt idx="2296">
                  <c:v>56114.27485027595</c:v>
                </c:pt>
                <c:pt idx="2297">
                  <c:v>-244445.33242366894</c:v>
                </c:pt>
                <c:pt idx="2298">
                  <c:v>342586.25113072945</c:v>
                </c:pt>
                <c:pt idx="2299">
                  <c:v>-179941.92097061116</c:v>
                </c:pt>
                <c:pt idx="2300">
                  <c:v>121706.42810508434</c:v>
                </c:pt>
                <c:pt idx="2301">
                  <c:v>-164800.25599802495</c:v>
                </c:pt>
                <c:pt idx="2302">
                  <c:v>163787.41114790528</c:v>
                </c:pt>
                <c:pt idx="2303">
                  <c:v>-184807.74242037372</c:v>
                </c:pt>
                <c:pt idx="2304">
                  <c:v>-134690.36296243657</c:v>
                </c:pt>
                <c:pt idx="2305">
                  <c:v>-166139.66924476251</c:v>
                </c:pt>
                <c:pt idx="2306">
                  <c:v>-117345.62254910241</c:v>
                </c:pt>
                <c:pt idx="2307">
                  <c:v>116558.93798822651</c:v>
                </c:pt>
                <c:pt idx="2308">
                  <c:v>116317.32160588534</c:v>
                </c:pt>
                <c:pt idx="2309">
                  <c:v>-120849.71541733824</c:v>
                </c:pt>
                <c:pt idx="2310">
                  <c:v>92340.071121069486</c:v>
                </c:pt>
                <c:pt idx="2311">
                  <c:v>71969.732689542696</c:v>
                </c:pt>
                <c:pt idx="2312">
                  <c:v>-104073.43923927756</c:v>
                </c:pt>
                <c:pt idx="2313">
                  <c:v>-71246.229224229115</c:v>
                </c:pt>
                <c:pt idx="2314">
                  <c:v>49498.03004906181</c:v>
                </c:pt>
                <c:pt idx="2315">
                  <c:v>-122802.67495683976</c:v>
                </c:pt>
                <c:pt idx="2316">
                  <c:v>-73339.107796095428</c:v>
                </c:pt>
                <c:pt idx="2317">
                  <c:v>67996.890228871605</c:v>
                </c:pt>
                <c:pt idx="2318">
                  <c:v>-32005.1315247569</c:v>
                </c:pt>
                <c:pt idx="2319">
                  <c:v>107958.33508784435</c:v>
                </c:pt>
                <c:pt idx="2320">
                  <c:v>-119764.19491460064</c:v>
                </c:pt>
                <c:pt idx="2321">
                  <c:v>271984.69533168944</c:v>
                </c:pt>
                <c:pt idx="2322">
                  <c:v>162401.84729796927</c:v>
                </c:pt>
                <c:pt idx="2323">
                  <c:v>-163167.94520988001</c:v>
                </c:pt>
                <c:pt idx="2324">
                  <c:v>170474.57654275006</c:v>
                </c:pt>
                <c:pt idx="2325">
                  <c:v>-171420.76563646045</c:v>
                </c:pt>
                <c:pt idx="2326">
                  <c:v>81784.44510263775</c:v>
                </c:pt>
                <c:pt idx="2327">
                  <c:v>-215551.22105971805</c:v>
                </c:pt>
                <c:pt idx="2328">
                  <c:v>173355.38493112067</c:v>
                </c:pt>
                <c:pt idx="2329">
                  <c:v>-162598.18553504959</c:v>
                </c:pt>
                <c:pt idx="2330">
                  <c:v>-127172.5790733429</c:v>
                </c:pt>
                <c:pt idx="2331">
                  <c:v>-21876.886021610175</c:v>
                </c:pt>
                <c:pt idx="2332">
                  <c:v>-105580.81280633644</c:v>
                </c:pt>
                <c:pt idx="2333">
                  <c:v>111410.40513179492</c:v>
                </c:pt>
                <c:pt idx="2334">
                  <c:v>-24250.846519277198</c:v>
                </c:pt>
                <c:pt idx="2335">
                  <c:v>-216837.75453454524</c:v>
                </c:pt>
                <c:pt idx="2336">
                  <c:v>-185453.06597903732</c:v>
                </c:pt>
                <c:pt idx="2337">
                  <c:v>-16067.65531691222</c:v>
                </c:pt>
                <c:pt idx="2338">
                  <c:v>-184455.65946374688</c:v>
                </c:pt>
                <c:pt idx="2339">
                  <c:v>-214448.67158393771</c:v>
                </c:pt>
                <c:pt idx="2340">
                  <c:v>10800.910971674719</c:v>
                </c:pt>
                <c:pt idx="2341">
                  <c:v>-404168.72575187404</c:v>
                </c:pt>
                <c:pt idx="2342">
                  <c:v>-198584.09487137338</c:v>
                </c:pt>
                <c:pt idx="2343">
                  <c:v>-94996.281014426379</c:v>
                </c:pt>
                <c:pt idx="2344">
                  <c:v>108863.34769806187</c:v>
                </c:pt>
                <c:pt idx="2345">
                  <c:v>-143771.8390385001</c:v>
                </c:pt>
                <c:pt idx="2346">
                  <c:v>-400079.67332971282</c:v>
                </c:pt>
                <c:pt idx="2347">
                  <c:v>-224191.81229923753</c:v>
                </c:pt>
                <c:pt idx="2348">
                  <c:v>-238205.43704560411</c:v>
                </c:pt>
                <c:pt idx="2349">
                  <c:v>151726.51422079693</c:v>
                </c:pt>
                <c:pt idx="2350">
                  <c:v>-68650.705732280738</c:v>
                </c:pt>
                <c:pt idx="2351">
                  <c:v>-54858.922438648995</c:v>
                </c:pt>
                <c:pt idx="2352">
                  <c:v>130413.96877517906</c:v>
                </c:pt>
                <c:pt idx="2353">
                  <c:v>-192749.52812524035</c:v>
                </c:pt>
                <c:pt idx="2354">
                  <c:v>-326176.3115525879</c:v>
                </c:pt>
                <c:pt idx="2355">
                  <c:v>-358185.44133146433</c:v>
                </c:pt>
                <c:pt idx="2356">
                  <c:v>-372768.35429046385</c:v>
                </c:pt>
                <c:pt idx="2357">
                  <c:v>-185537.01251221728</c:v>
                </c:pt>
                <c:pt idx="2358">
                  <c:v>-43923.422191045247</c:v>
                </c:pt>
                <c:pt idx="2359">
                  <c:v>-126088.09199981566</c:v>
                </c:pt>
                <c:pt idx="2360">
                  <c:v>-159068.28675554681</c:v>
                </c:pt>
                <c:pt idx="2361">
                  <c:v>-186490.36261276808</c:v>
                </c:pt>
                <c:pt idx="2362">
                  <c:v>-157835.30740766978</c:v>
                </c:pt>
                <c:pt idx="2363">
                  <c:v>-145806.09925325029</c:v>
                </c:pt>
                <c:pt idx="2364">
                  <c:v>-92540.317534110276</c:v>
                </c:pt>
                <c:pt idx="2365">
                  <c:v>-407477.52679669368</c:v>
                </c:pt>
                <c:pt idx="2366">
                  <c:v>-295137.27595678612</c:v>
                </c:pt>
                <c:pt idx="2367">
                  <c:v>-176283.85845466645</c:v>
                </c:pt>
                <c:pt idx="2368">
                  <c:v>-189176.4906694711</c:v>
                </c:pt>
                <c:pt idx="2369">
                  <c:v>-68302.262216398492</c:v>
                </c:pt>
                <c:pt idx="2370">
                  <c:v>-27048.320283537265</c:v>
                </c:pt>
                <c:pt idx="2371">
                  <c:v>-530631.96976171702</c:v>
                </c:pt>
                <c:pt idx="2372">
                  <c:v>27741.941754807951</c:v>
                </c:pt>
                <c:pt idx="2373">
                  <c:v>-374372.15641927719</c:v>
                </c:pt>
                <c:pt idx="2374">
                  <c:v>17446.34062071814</c:v>
                </c:pt>
                <c:pt idx="2375">
                  <c:v>-96342.504051420838</c:v>
                </c:pt>
                <c:pt idx="2376">
                  <c:v>25040.046223937999</c:v>
                </c:pt>
                <c:pt idx="2377">
                  <c:v>-121844.52090682212</c:v>
                </c:pt>
                <c:pt idx="2378">
                  <c:v>33630.980122430541</c:v>
                </c:pt>
                <c:pt idx="2379">
                  <c:v>-222144.55978540448</c:v>
                </c:pt>
                <c:pt idx="2380">
                  <c:v>-148985.49748533312</c:v>
                </c:pt>
                <c:pt idx="2381">
                  <c:v>-44711.380083522643</c:v>
                </c:pt>
                <c:pt idx="2382">
                  <c:v>-185698.18457240891</c:v>
                </c:pt>
                <c:pt idx="2383">
                  <c:v>-223092.30413450894</c:v>
                </c:pt>
                <c:pt idx="2384">
                  <c:v>-152616.74489433668</c:v>
                </c:pt>
                <c:pt idx="2385">
                  <c:v>-232370.9025167739</c:v>
                </c:pt>
                <c:pt idx="2386">
                  <c:v>-222269.97714209103</c:v>
                </c:pt>
                <c:pt idx="2387">
                  <c:v>-410757.24486255657</c:v>
                </c:pt>
                <c:pt idx="2388">
                  <c:v>-117851.35449600249</c:v>
                </c:pt>
                <c:pt idx="2389">
                  <c:v>-217527.67960599135</c:v>
                </c:pt>
                <c:pt idx="2390">
                  <c:v>-287594.83510780951</c:v>
                </c:pt>
                <c:pt idx="2391">
                  <c:v>-66953.643066460383</c:v>
                </c:pt>
                <c:pt idx="2392">
                  <c:v>96989.378451340483</c:v>
                </c:pt>
                <c:pt idx="2393">
                  <c:v>-137800.61796097178</c:v>
                </c:pt>
                <c:pt idx="2394">
                  <c:v>433322.13662786118</c:v>
                </c:pt>
                <c:pt idx="2395">
                  <c:v>-125767.86430563324</c:v>
                </c:pt>
                <c:pt idx="2396">
                  <c:v>-103737.98717959365</c:v>
                </c:pt>
                <c:pt idx="2397">
                  <c:v>-155024.79431484465</c:v>
                </c:pt>
                <c:pt idx="2398">
                  <c:v>-335784.06028495135</c:v>
                </c:pt>
                <c:pt idx="2399">
                  <c:v>71261.085407142178</c:v>
                </c:pt>
                <c:pt idx="2400">
                  <c:v>380003.20989994414</c:v>
                </c:pt>
                <c:pt idx="2401">
                  <c:v>575256.32384032116</c:v>
                </c:pt>
                <c:pt idx="2402">
                  <c:v>49768.927342158975</c:v>
                </c:pt>
                <c:pt idx="2403">
                  <c:v>340845.85534326627</c:v>
                </c:pt>
                <c:pt idx="2404">
                  <c:v>329016.71236817783</c:v>
                </c:pt>
                <c:pt idx="2405">
                  <c:v>256138.49697965547</c:v>
                </c:pt>
                <c:pt idx="2406">
                  <c:v>-215917.63685335009</c:v>
                </c:pt>
                <c:pt idx="2407">
                  <c:v>225568.48784589191</c:v>
                </c:pt>
                <c:pt idx="2408">
                  <c:v>354995.62027688872</c:v>
                </c:pt>
                <c:pt idx="2409">
                  <c:v>-22961.954619188095</c:v>
                </c:pt>
                <c:pt idx="2410">
                  <c:v>44727.816603649233</c:v>
                </c:pt>
                <c:pt idx="2411">
                  <c:v>11285.278703381889</c:v>
                </c:pt>
                <c:pt idx="2412">
                  <c:v>143604.34993830288</c:v>
                </c:pt>
                <c:pt idx="2413">
                  <c:v>569127.47846389329</c:v>
                </c:pt>
                <c:pt idx="2414">
                  <c:v>95779.164464194211</c:v>
                </c:pt>
                <c:pt idx="2415">
                  <c:v>46248.760105044988</c:v>
                </c:pt>
                <c:pt idx="2416">
                  <c:v>324768.68092933047</c:v>
                </c:pt>
                <c:pt idx="2417">
                  <c:v>-93414.404813695932</c:v>
                </c:pt>
                <c:pt idx="2418">
                  <c:v>200254.79563623253</c:v>
                </c:pt>
                <c:pt idx="2419">
                  <c:v>99472.950272304181</c:v>
                </c:pt>
                <c:pt idx="2420">
                  <c:v>362178.34674734599</c:v>
                </c:pt>
                <c:pt idx="2421">
                  <c:v>-96129.017421769444</c:v>
                </c:pt>
                <c:pt idx="2422">
                  <c:v>170881.24920894078</c:v>
                </c:pt>
                <c:pt idx="2423">
                  <c:v>243178.35030586232</c:v>
                </c:pt>
                <c:pt idx="2424">
                  <c:v>-40948.908406047325</c:v>
                </c:pt>
                <c:pt idx="2425">
                  <c:v>120019.28110006172</c:v>
                </c:pt>
                <c:pt idx="2426">
                  <c:v>89108.541277185781</c:v>
                </c:pt>
                <c:pt idx="2427">
                  <c:v>-10870.041146013071</c:v>
                </c:pt>
                <c:pt idx="2428">
                  <c:v>76394.972770810477</c:v>
                </c:pt>
                <c:pt idx="2429">
                  <c:v>177021.19670883374</c:v>
                </c:pt>
                <c:pt idx="2430">
                  <c:v>-92206.281972330529</c:v>
                </c:pt>
                <c:pt idx="2431">
                  <c:v>90027.364916417166</c:v>
                </c:pt>
                <c:pt idx="2432">
                  <c:v>-97594.659458406968</c:v>
                </c:pt>
                <c:pt idx="2433">
                  <c:v>163925.19917221466</c:v>
                </c:pt>
                <c:pt idx="2434">
                  <c:v>-201332.63395091554</c:v>
                </c:pt>
                <c:pt idx="2435">
                  <c:v>93987.079014262767</c:v>
                </c:pt>
                <c:pt idx="2436">
                  <c:v>-117535.66337532038</c:v>
                </c:pt>
                <c:pt idx="2437">
                  <c:v>219180.46170926164</c:v>
                </c:pt>
                <c:pt idx="2438">
                  <c:v>217259.52340133279</c:v>
                </c:pt>
                <c:pt idx="2439">
                  <c:v>95368.901077638264</c:v>
                </c:pt>
                <c:pt idx="2440">
                  <c:v>-111143.57298186282</c:v>
                </c:pt>
                <c:pt idx="2441">
                  <c:v>-78843.48772494134</c:v>
                </c:pt>
                <c:pt idx="2442">
                  <c:v>152422.03784428455</c:v>
                </c:pt>
                <c:pt idx="2443">
                  <c:v>61816.828527482576</c:v>
                </c:pt>
                <c:pt idx="2444">
                  <c:v>88757.928431640728</c:v>
                </c:pt>
                <c:pt idx="2445">
                  <c:v>125486.93411690881</c:v>
                </c:pt>
                <c:pt idx="2446">
                  <c:v>84250.617409503902</c:v>
                </c:pt>
                <c:pt idx="2447">
                  <c:v>171836.06072604738</c:v>
                </c:pt>
                <c:pt idx="2448">
                  <c:v>74297.750944877742</c:v>
                </c:pt>
                <c:pt idx="2449">
                  <c:v>43352.189346180763</c:v>
                </c:pt>
                <c:pt idx="2450">
                  <c:v>-126312.77237628499</c:v>
                </c:pt>
                <c:pt idx="2451">
                  <c:v>35825.718181048112</c:v>
                </c:pt>
                <c:pt idx="2452">
                  <c:v>25989.948088374338</c:v>
                </c:pt>
                <c:pt idx="2453">
                  <c:v>90248.422340415942</c:v>
                </c:pt>
                <c:pt idx="2454">
                  <c:v>-133262.4356738379</c:v>
                </c:pt>
                <c:pt idx="2455">
                  <c:v>610530.38102573878</c:v>
                </c:pt>
                <c:pt idx="2456">
                  <c:v>107059.25485569728</c:v>
                </c:pt>
                <c:pt idx="2457">
                  <c:v>71665.292432806978</c:v>
                </c:pt>
                <c:pt idx="2458">
                  <c:v>195526.66549550672</c:v>
                </c:pt>
                <c:pt idx="2459">
                  <c:v>-98182.395875251619</c:v>
                </c:pt>
                <c:pt idx="2460">
                  <c:v>16336.350544462097</c:v>
                </c:pt>
                <c:pt idx="2461">
                  <c:v>-51092.023916899925</c:v>
                </c:pt>
                <c:pt idx="2462">
                  <c:v>194616.22481846952</c:v>
                </c:pt>
                <c:pt idx="2463">
                  <c:v>103520.37690175365</c:v>
                </c:pt>
                <c:pt idx="2464">
                  <c:v>162298.94079726934</c:v>
                </c:pt>
                <c:pt idx="2465">
                  <c:v>-115712.14375958056</c:v>
                </c:pt>
                <c:pt idx="2466">
                  <c:v>392141.82793794677</c:v>
                </c:pt>
                <c:pt idx="2467">
                  <c:v>-306676.63692578301</c:v>
                </c:pt>
                <c:pt idx="2468">
                  <c:v>64789.167189170839</c:v>
                </c:pt>
                <c:pt idx="2469">
                  <c:v>-138927.28400830762</c:v>
                </c:pt>
                <c:pt idx="2470">
                  <c:v>25888.327598927019</c:v>
                </c:pt>
                <c:pt idx="2471">
                  <c:v>-27137.431574890041</c:v>
                </c:pt>
                <c:pt idx="2472">
                  <c:v>91066.156722463784</c:v>
                </c:pt>
                <c:pt idx="2473">
                  <c:v>38280.753247793182</c:v>
                </c:pt>
                <c:pt idx="2474">
                  <c:v>18283.616780757089</c:v>
                </c:pt>
                <c:pt idx="2475">
                  <c:v>81402.585363168677</c:v>
                </c:pt>
                <c:pt idx="2476">
                  <c:v>85248.080988693458</c:v>
                </c:pt>
                <c:pt idx="2477">
                  <c:v>88244.611843235907</c:v>
                </c:pt>
                <c:pt idx="2478">
                  <c:v>133672.27155881264</c:v>
                </c:pt>
                <c:pt idx="2479">
                  <c:v>9108.2417279233341</c:v>
                </c:pt>
                <c:pt idx="2480">
                  <c:v>228730.69076144497</c:v>
                </c:pt>
                <c:pt idx="2481">
                  <c:v>-267601.58962840389</c:v>
                </c:pt>
                <c:pt idx="2482">
                  <c:v>1382.1238526800298</c:v>
                </c:pt>
                <c:pt idx="2483">
                  <c:v>27093.418650791864</c:v>
                </c:pt>
                <c:pt idx="2484">
                  <c:v>-52121.536053582095</c:v>
                </c:pt>
                <c:pt idx="2485">
                  <c:v>-79445.507963732118</c:v>
                </c:pt>
                <c:pt idx="2486">
                  <c:v>89594.79108595755</c:v>
                </c:pt>
                <c:pt idx="2487">
                  <c:v>68672.579895583331</c:v>
                </c:pt>
                <c:pt idx="2488">
                  <c:v>-20774.213309855899</c:v>
                </c:pt>
                <c:pt idx="2489">
                  <c:v>225710.85819886753</c:v>
                </c:pt>
                <c:pt idx="2490">
                  <c:v>128336.95297191734</c:v>
                </c:pt>
                <c:pt idx="2491">
                  <c:v>53236.546585175791</c:v>
                </c:pt>
                <c:pt idx="2492">
                  <c:v>63873.005625594466</c:v>
                </c:pt>
                <c:pt idx="2493">
                  <c:v>416572.10345928289</c:v>
                </c:pt>
                <c:pt idx="2494">
                  <c:v>114218.20950284658</c:v>
                </c:pt>
                <c:pt idx="2495">
                  <c:v>267234.16841880552</c:v>
                </c:pt>
                <c:pt idx="2496">
                  <c:v>391671.30928001821</c:v>
                </c:pt>
                <c:pt idx="2497">
                  <c:v>9826.3737673857249</c:v>
                </c:pt>
                <c:pt idx="2498">
                  <c:v>329514.92828623741</c:v>
                </c:pt>
                <c:pt idx="2499">
                  <c:v>147588.10804040328</c:v>
                </c:pt>
                <c:pt idx="2500">
                  <c:v>-9530.8778584345127</c:v>
                </c:pt>
                <c:pt idx="2501">
                  <c:v>120853.7092771423</c:v>
                </c:pt>
                <c:pt idx="2502">
                  <c:v>118411.38481696055</c:v>
                </c:pt>
                <c:pt idx="2503">
                  <c:v>-87322.093129200395</c:v>
                </c:pt>
                <c:pt idx="2504">
                  <c:v>92731.202440095018</c:v>
                </c:pt>
                <c:pt idx="2505">
                  <c:v>185112.60938467161</c:v>
                </c:pt>
                <c:pt idx="2506">
                  <c:v>-7280.103842216311</c:v>
                </c:pt>
                <c:pt idx="2507">
                  <c:v>227472.37602297415</c:v>
                </c:pt>
                <c:pt idx="2508">
                  <c:v>610740.19405615365</c:v>
                </c:pt>
                <c:pt idx="2509">
                  <c:v>1063319.3435361958</c:v>
                </c:pt>
                <c:pt idx="2510">
                  <c:v>71525.441155383829</c:v>
                </c:pt>
                <c:pt idx="2511">
                  <c:v>432521.43981965538</c:v>
                </c:pt>
                <c:pt idx="2512">
                  <c:v>-41844.803238568711</c:v>
                </c:pt>
                <c:pt idx="2513">
                  <c:v>1310901.9950335785</c:v>
                </c:pt>
                <c:pt idx="2514">
                  <c:v>889285.17223881138</c:v>
                </c:pt>
                <c:pt idx="2515">
                  <c:v>801037.17207456916</c:v>
                </c:pt>
                <c:pt idx="2516">
                  <c:v>452182.44166578853</c:v>
                </c:pt>
                <c:pt idx="2517">
                  <c:v>1574498.1794662378</c:v>
                </c:pt>
                <c:pt idx="2518">
                  <c:v>300092.13370260526</c:v>
                </c:pt>
                <c:pt idx="2519">
                  <c:v>160427.12962737563</c:v>
                </c:pt>
                <c:pt idx="2520">
                  <c:v>1820540.1939557991</c:v>
                </c:pt>
                <c:pt idx="2521">
                  <c:v>-19301.711518477183</c:v>
                </c:pt>
                <c:pt idx="2522">
                  <c:v>1450229.8177131084</c:v>
                </c:pt>
                <c:pt idx="2523">
                  <c:v>394340.47148866649</c:v>
                </c:pt>
                <c:pt idx="2524">
                  <c:v>462643.56862513442</c:v>
                </c:pt>
                <c:pt idx="2525">
                  <c:v>-155368.17413614364</c:v>
                </c:pt>
                <c:pt idx="2526">
                  <c:v>28767.584131626063</c:v>
                </c:pt>
                <c:pt idx="2527">
                  <c:v>333250.18511891318</c:v>
                </c:pt>
                <c:pt idx="2528">
                  <c:v>270804.81245719397</c:v>
                </c:pt>
                <c:pt idx="2529">
                  <c:v>-27553.283056308166</c:v>
                </c:pt>
                <c:pt idx="2530">
                  <c:v>653292.66892659524</c:v>
                </c:pt>
                <c:pt idx="2531">
                  <c:v>234815.74145309487</c:v>
                </c:pt>
                <c:pt idx="2532">
                  <c:v>421072.50150360703</c:v>
                </c:pt>
                <c:pt idx="2533">
                  <c:v>197214.67820551619</c:v>
                </c:pt>
                <c:pt idx="2534">
                  <c:v>203315.17422011704</c:v>
                </c:pt>
                <c:pt idx="2535">
                  <c:v>-40904.396364361746</c:v>
                </c:pt>
                <c:pt idx="2536">
                  <c:v>-183731.01272175275</c:v>
                </c:pt>
                <c:pt idx="2537">
                  <c:v>77231.018204976746</c:v>
                </c:pt>
                <c:pt idx="2538">
                  <c:v>923839.35378995887</c:v>
                </c:pt>
                <c:pt idx="2539">
                  <c:v>202779.08511423646</c:v>
                </c:pt>
                <c:pt idx="2540">
                  <c:v>-63598.079260144033</c:v>
                </c:pt>
                <c:pt idx="2541">
                  <c:v>-124722.43099427049</c:v>
                </c:pt>
                <c:pt idx="2542">
                  <c:v>-111493.40097549499</c:v>
                </c:pt>
                <c:pt idx="2543">
                  <c:v>-151588.08645747975</c:v>
                </c:pt>
                <c:pt idx="2544">
                  <c:v>-36717.766748458613</c:v>
                </c:pt>
                <c:pt idx="2545">
                  <c:v>42604.691400547803</c:v>
                </c:pt>
                <c:pt idx="2546">
                  <c:v>-24700.33529906976</c:v>
                </c:pt>
                <c:pt idx="2547">
                  <c:v>203179.12839182722</c:v>
                </c:pt>
                <c:pt idx="2548">
                  <c:v>-109522.22514979716</c:v>
                </c:pt>
                <c:pt idx="2549">
                  <c:v>625347.37471766805</c:v>
                </c:pt>
                <c:pt idx="2550">
                  <c:v>1305140.1443419065</c:v>
                </c:pt>
                <c:pt idx="2551">
                  <c:v>2414277.1760608116</c:v>
                </c:pt>
                <c:pt idx="2552">
                  <c:v>-352675.64440883766</c:v>
                </c:pt>
                <c:pt idx="2553">
                  <c:v>3382122.8907291614</c:v>
                </c:pt>
                <c:pt idx="2554">
                  <c:v>1498341.9004482578</c:v>
                </c:pt>
                <c:pt idx="2555">
                  <c:v>497185.01463225833</c:v>
                </c:pt>
                <c:pt idx="2556">
                  <c:v>182685.71045730333</c:v>
                </c:pt>
                <c:pt idx="2557">
                  <c:v>-44915.98694538977</c:v>
                </c:pt>
                <c:pt idx="2558">
                  <c:v>1232003.1621823409</c:v>
                </c:pt>
                <c:pt idx="2559">
                  <c:v>32755.23431327939</c:v>
                </c:pt>
                <c:pt idx="2560">
                  <c:v>2319687.1246125698</c:v>
                </c:pt>
                <c:pt idx="2561">
                  <c:v>491596.06358468393</c:v>
                </c:pt>
                <c:pt idx="2562">
                  <c:v>2408981.5810357518</c:v>
                </c:pt>
                <c:pt idx="2563">
                  <c:v>1485470.5123503925</c:v>
                </c:pt>
                <c:pt idx="2564">
                  <c:v>1458127.149626791</c:v>
                </c:pt>
                <c:pt idx="2565">
                  <c:v>468633.1636659496</c:v>
                </c:pt>
                <c:pt idx="2566">
                  <c:v>-3812.8262725229142</c:v>
                </c:pt>
                <c:pt idx="2567">
                  <c:v>504739.6716436412</c:v>
                </c:pt>
                <c:pt idx="2568">
                  <c:v>916800.82794988703</c:v>
                </c:pt>
                <c:pt idx="2569">
                  <c:v>1277459.9325932236</c:v>
                </c:pt>
                <c:pt idx="2570">
                  <c:v>-8420.3367649379652</c:v>
                </c:pt>
                <c:pt idx="2571">
                  <c:v>779107.06265313004</c:v>
                </c:pt>
                <c:pt idx="2572">
                  <c:v>233504.65466203354</c:v>
                </c:pt>
                <c:pt idx="2573">
                  <c:v>249130.49104998028</c:v>
                </c:pt>
                <c:pt idx="2574">
                  <c:v>1591437.7140218965</c:v>
                </c:pt>
                <c:pt idx="2575">
                  <c:v>2344946.2156117698</c:v>
                </c:pt>
                <c:pt idx="2576">
                  <c:v>1452904.0490216641</c:v>
                </c:pt>
                <c:pt idx="2577">
                  <c:v>790063.49471580004</c:v>
                </c:pt>
                <c:pt idx="2578">
                  <c:v>-36312.855805010186</c:v>
                </c:pt>
                <c:pt idx="2579">
                  <c:v>-91630.15876865841</c:v>
                </c:pt>
                <c:pt idx="2580">
                  <c:v>2491657.1804674459</c:v>
                </c:pt>
                <c:pt idx="2581">
                  <c:v>121372.3455631698</c:v>
                </c:pt>
                <c:pt idx="2582">
                  <c:v>139044.93831302738</c:v>
                </c:pt>
                <c:pt idx="2583">
                  <c:v>973754.58997118473</c:v>
                </c:pt>
                <c:pt idx="2584">
                  <c:v>-88657.669409519411</c:v>
                </c:pt>
                <c:pt idx="2585">
                  <c:v>1711574.2781131146</c:v>
                </c:pt>
                <c:pt idx="2586">
                  <c:v>509273.6951014041</c:v>
                </c:pt>
                <c:pt idx="2587">
                  <c:v>819323.10535624868</c:v>
                </c:pt>
                <c:pt idx="2588">
                  <c:v>2220553.9516341435</c:v>
                </c:pt>
                <c:pt idx="2589">
                  <c:v>157679.53489770228</c:v>
                </c:pt>
                <c:pt idx="2590">
                  <c:v>-76746.567458218546</c:v>
                </c:pt>
                <c:pt idx="2591">
                  <c:v>296946.6610501078</c:v>
                </c:pt>
                <c:pt idx="2592">
                  <c:v>878743.54580694728</c:v>
                </c:pt>
                <c:pt idx="2593">
                  <c:v>182002.62424053613</c:v>
                </c:pt>
                <c:pt idx="2594">
                  <c:v>616685.86880734819</c:v>
                </c:pt>
                <c:pt idx="2595">
                  <c:v>766105.42733510386</c:v>
                </c:pt>
                <c:pt idx="2596">
                  <c:v>-281362.74903055525</c:v>
                </c:pt>
                <c:pt idx="2597">
                  <c:v>-266190.12107299501</c:v>
                </c:pt>
                <c:pt idx="2598">
                  <c:v>-98316.782507329946</c:v>
                </c:pt>
                <c:pt idx="2599">
                  <c:v>-237392.25271434488</c:v>
                </c:pt>
                <c:pt idx="2600">
                  <c:v>-133603.88588017377</c:v>
                </c:pt>
                <c:pt idx="2601">
                  <c:v>52931.057325299596</c:v>
                </c:pt>
                <c:pt idx="2602">
                  <c:v>-134590.48309408315</c:v>
                </c:pt>
                <c:pt idx="2603">
                  <c:v>-132284.39793684799</c:v>
                </c:pt>
                <c:pt idx="2604">
                  <c:v>74416.586956226791</c:v>
                </c:pt>
                <c:pt idx="2605">
                  <c:v>-19305.430166012724</c:v>
                </c:pt>
                <c:pt idx="2606">
                  <c:v>-325706.74946836766</c:v>
                </c:pt>
                <c:pt idx="2607">
                  <c:v>-139307.31142242579</c:v>
                </c:pt>
                <c:pt idx="2608">
                  <c:v>-196027.37554808462</c:v>
                </c:pt>
                <c:pt idx="2609">
                  <c:v>-369246.27174474602</c:v>
                </c:pt>
                <c:pt idx="2610">
                  <c:v>-173077.37041283108</c:v>
                </c:pt>
                <c:pt idx="2611">
                  <c:v>-117146.6699835239</c:v>
                </c:pt>
                <c:pt idx="2612">
                  <c:v>-279099.58138858364</c:v>
                </c:pt>
                <c:pt idx="2613">
                  <c:v>145369.30165630329</c:v>
                </c:pt>
                <c:pt idx="2614">
                  <c:v>138347.20243683225</c:v>
                </c:pt>
                <c:pt idx="2615">
                  <c:v>-55135.8855162611</c:v>
                </c:pt>
                <c:pt idx="2616">
                  <c:v>-336962.25773598743</c:v>
                </c:pt>
                <c:pt idx="2617">
                  <c:v>-78436.835061316611</c:v>
                </c:pt>
                <c:pt idx="2618">
                  <c:v>-208507.85077116196</c:v>
                </c:pt>
                <c:pt idx="2619">
                  <c:v>-82318.661515069369</c:v>
                </c:pt>
                <c:pt idx="2620">
                  <c:v>-47843.384552197705</c:v>
                </c:pt>
                <c:pt idx="2621">
                  <c:v>-171739.13084527652</c:v>
                </c:pt>
                <c:pt idx="2622">
                  <c:v>-141425.42523917195</c:v>
                </c:pt>
                <c:pt idx="2623">
                  <c:v>35119.972887648735</c:v>
                </c:pt>
                <c:pt idx="2624">
                  <c:v>94818.479260758904</c:v>
                </c:pt>
                <c:pt idx="2625">
                  <c:v>-185425.5101726189</c:v>
                </c:pt>
                <c:pt idx="2626">
                  <c:v>-241330.4914040186</c:v>
                </c:pt>
                <c:pt idx="2627">
                  <c:v>-149586.66227075108</c:v>
                </c:pt>
                <c:pt idx="2628">
                  <c:v>103030.08985111082</c:v>
                </c:pt>
                <c:pt idx="2629">
                  <c:v>-15873.715121359099</c:v>
                </c:pt>
                <c:pt idx="2630">
                  <c:v>81252.61200739519</c:v>
                </c:pt>
                <c:pt idx="2631">
                  <c:v>99132.580922693713</c:v>
                </c:pt>
                <c:pt idx="2632">
                  <c:v>1186305.9627981526</c:v>
                </c:pt>
                <c:pt idx="2633">
                  <c:v>312215.65538624278</c:v>
                </c:pt>
                <c:pt idx="2634">
                  <c:v>25122.814689961961</c:v>
                </c:pt>
                <c:pt idx="2635">
                  <c:v>-157128.95131879568</c:v>
                </c:pt>
                <c:pt idx="2636">
                  <c:v>284147.05802046997</c:v>
                </c:pt>
                <c:pt idx="2637">
                  <c:v>127633.55044105579</c:v>
                </c:pt>
                <c:pt idx="2638">
                  <c:v>-214577.9278722353</c:v>
                </c:pt>
                <c:pt idx="2639">
                  <c:v>293152.97755116806</c:v>
                </c:pt>
                <c:pt idx="2640">
                  <c:v>91429.177646992728</c:v>
                </c:pt>
                <c:pt idx="2641">
                  <c:v>88481.414130798075</c:v>
                </c:pt>
                <c:pt idx="2642">
                  <c:v>-87987.964195696986</c:v>
                </c:pt>
                <c:pt idx="2643">
                  <c:v>-190054.06484942732</c:v>
                </c:pt>
                <c:pt idx="2644">
                  <c:v>-62665.186146894819</c:v>
                </c:pt>
                <c:pt idx="2645">
                  <c:v>-247173.0706228097</c:v>
                </c:pt>
                <c:pt idx="2646">
                  <c:v>-237321.87615270016</c:v>
                </c:pt>
                <c:pt idx="2647">
                  <c:v>-266379.84194988932</c:v>
                </c:pt>
                <c:pt idx="2648">
                  <c:v>-396395.09120910452</c:v>
                </c:pt>
                <c:pt idx="2649">
                  <c:v>27196.883869314916</c:v>
                </c:pt>
                <c:pt idx="2650">
                  <c:v>26537.91427751485</c:v>
                </c:pt>
                <c:pt idx="2651">
                  <c:v>-290113.90342923661</c:v>
                </c:pt>
                <c:pt idx="2652">
                  <c:v>80876.38956222561</c:v>
                </c:pt>
                <c:pt idx="2653">
                  <c:v>44060.439799225423</c:v>
                </c:pt>
                <c:pt idx="2654">
                  <c:v>-64919.522949285572</c:v>
                </c:pt>
                <c:pt idx="2655">
                  <c:v>-126899.28851597675</c:v>
                </c:pt>
                <c:pt idx="2656">
                  <c:v>119448.08626151772</c:v>
                </c:pt>
                <c:pt idx="2657">
                  <c:v>-332761.47894071566</c:v>
                </c:pt>
                <c:pt idx="2658">
                  <c:v>-16634.090524235042</c:v>
                </c:pt>
                <c:pt idx="2659">
                  <c:v>-244425.47703581676</c:v>
                </c:pt>
                <c:pt idx="2660">
                  <c:v>-230919.08659848978</c:v>
                </c:pt>
                <c:pt idx="2661">
                  <c:v>-108920.51095802861</c:v>
                </c:pt>
                <c:pt idx="2662">
                  <c:v>-56659.927759212209</c:v>
                </c:pt>
                <c:pt idx="2663">
                  <c:v>-272701.06455994316</c:v>
                </c:pt>
                <c:pt idx="2664">
                  <c:v>-67475.299156035995</c:v>
                </c:pt>
                <c:pt idx="2665">
                  <c:v>330812.70565094671</c:v>
                </c:pt>
                <c:pt idx="2666">
                  <c:v>-314035.82257135224</c:v>
                </c:pt>
                <c:pt idx="2667">
                  <c:v>-161536.89452101197</c:v>
                </c:pt>
                <c:pt idx="2668">
                  <c:v>-389777.31464667351</c:v>
                </c:pt>
                <c:pt idx="2669">
                  <c:v>-358764.77396107488</c:v>
                </c:pt>
                <c:pt idx="2670">
                  <c:v>-230419.07459322817</c:v>
                </c:pt>
                <c:pt idx="2671">
                  <c:v>-137030.47658130853</c:v>
                </c:pt>
                <c:pt idx="2672">
                  <c:v>-276483.18016275344</c:v>
                </c:pt>
                <c:pt idx="2673">
                  <c:v>-270085.04396103974</c:v>
                </c:pt>
                <c:pt idx="2674">
                  <c:v>-395698.28944114281</c:v>
                </c:pt>
                <c:pt idx="2675">
                  <c:v>-207386.59931813192</c:v>
                </c:pt>
                <c:pt idx="2676">
                  <c:v>-356855.62404793105</c:v>
                </c:pt>
                <c:pt idx="2677">
                  <c:v>45907.126919044938</c:v>
                </c:pt>
                <c:pt idx="2678">
                  <c:v>-109779.15907249111</c:v>
                </c:pt>
                <c:pt idx="2679">
                  <c:v>198141.59810608265</c:v>
                </c:pt>
                <c:pt idx="2680">
                  <c:v>-102886.1320459831</c:v>
                </c:pt>
                <c:pt idx="2681">
                  <c:v>-106392.27104381029</c:v>
                </c:pt>
                <c:pt idx="2682">
                  <c:v>-159297.91927463748</c:v>
                </c:pt>
                <c:pt idx="2683">
                  <c:v>-209643.90411114902</c:v>
                </c:pt>
                <c:pt idx="2684">
                  <c:v>-134676.14714877575</c:v>
                </c:pt>
                <c:pt idx="2685">
                  <c:v>-1372.6270862474339</c:v>
                </c:pt>
                <c:pt idx="2686">
                  <c:v>441246.11990280764</c:v>
                </c:pt>
                <c:pt idx="2687">
                  <c:v>-63945.553433320136</c:v>
                </c:pt>
                <c:pt idx="2688">
                  <c:v>-210183.22951605672</c:v>
                </c:pt>
                <c:pt idx="2689">
                  <c:v>91566.121432317537</c:v>
                </c:pt>
                <c:pt idx="2690">
                  <c:v>-346078.60234461084</c:v>
                </c:pt>
                <c:pt idx="2691">
                  <c:v>-28825.817975698505</c:v>
                </c:pt>
                <c:pt idx="2692">
                  <c:v>143121.27835983457</c:v>
                </c:pt>
                <c:pt idx="2693">
                  <c:v>22074.149401242263</c:v>
                </c:pt>
                <c:pt idx="2694">
                  <c:v>-76154.951906144619</c:v>
                </c:pt>
                <c:pt idx="2695">
                  <c:v>-240990.06926539668</c:v>
                </c:pt>
                <c:pt idx="2696">
                  <c:v>-216040.8214013644</c:v>
                </c:pt>
                <c:pt idx="2697">
                  <c:v>-59258.575631373446</c:v>
                </c:pt>
                <c:pt idx="2698">
                  <c:v>-158342.89643375156</c:v>
                </c:pt>
                <c:pt idx="2699">
                  <c:v>78782.841843962902</c:v>
                </c:pt>
                <c:pt idx="2700">
                  <c:v>212108.84058426262</c:v>
                </c:pt>
                <c:pt idx="2701">
                  <c:v>-38770.610479506082</c:v>
                </c:pt>
                <c:pt idx="2702">
                  <c:v>-24357.573890616302</c:v>
                </c:pt>
                <c:pt idx="2703">
                  <c:v>9750.4288832771126</c:v>
                </c:pt>
                <c:pt idx="2704">
                  <c:v>156718.21511534601</c:v>
                </c:pt>
                <c:pt idx="2705">
                  <c:v>467082.11957563425</c:v>
                </c:pt>
                <c:pt idx="2706">
                  <c:v>139580.43013861042</c:v>
                </c:pt>
                <c:pt idx="2707">
                  <c:v>-68884.878435839433</c:v>
                </c:pt>
                <c:pt idx="2708">
                  <c:v>-195569.0716248987</c:v>
                </c:pt>
                <c:pt idx="2709">
                  <c:v>-10206.881352010241</c:v>
                </c:pt>
                <c:pt idx="2710">
                  <c:v>-197691.66190697136</c:v>
                </c:pt>
                <c:pt idx="2711">
                  <c:v>55124.463209114969</c:v>
                </c:pt>
                <c:pt idx="2712">
                  <c:v>110369.64366075897</c:v>
                </c:pt>
                <c:pt idx="2713">
                  <c:v>-103879.42251765064</c:v>
                </c:pt>
                <c:pt idx="2714">
                  <c:v>66264.204512773606</c:v>
                </c:pt>
                <c:pt idx="2715">
                  <c:v>-64813.111811546376</c:v>
                </c:pt>
                <c:pt idx="2716">
                  <c:v>-214218.38545688521</c:v>
                </c:pt>
                <c:pt idx="2717">
                  <c:v>-59828.684391795192</c:v>
                </c:pt>
                <c:pt idx="2718">
                  <c:v>-214721.20755537623</c:v>
                </c:pt>
                <c:pt idx="2719">
                  <c:v>-73569.929681892565</c:v>
                </c:pt>
                <c:pt idx="2720">
                  <c:v>178024.25114642247</c:v>
                </c:pt>
                <c:pt idx="2721">
                  <c:v>-3428.0334554822184</c:v>
                </c:pt>
                <c:pt idx="2722">
                  <c:v>-299979.22408646287</c:v>
                </c:pt>
                <c:pt idx="2723">
                  <c:v>43967.709737083991</c:v>
                </c:pt>
                <c:pt idx="2724">
                  <c:v>-14176.775093188509</c:v>
                </c:pt>
                <c:pt idx="2725">
                  <c:v>-152579.93413993082</c:v>
                </c:pt>
                <c:pt idx="2726">
                  <c:v>-45342.94932477572</c:v>
                </c:pt>
                <c:pt idx="2727">
                  <c:v>149299.88163751236</c:v>
                </c:pt>
                <c:pt idx="2728">
                  <c:v>-104522.27967152174</c:v>
                </c:pt>
                <c:pt idx="2729">
                  <c:v>-120135.67875879165</c:v>
                </c:pt>
                <c:pt idx="2730">
                  <c:v>-8046.3395937302848</c:v>
                </c:pt>
                <c:pt idx="2731">
                  <c:v>45955.177763606771</c:v>
                </c:pt>
                <c:pt idx="2732">
                  <c:v>-96998.419044185663</c:v>
                </c:pt>
                <c:pt idx="2733">
                  <c:v>37704.059082391788</c:v>
                </c:pt>
                <c:pt idx="2734">
                  <c:v>13334.970562997623</c:v>
                </c:pt>
                <c:pt idx="2735">
                  <c:v>34264.917528102931</c:v>
                </c:pt>
                <c:pt idx="2736">
                  <c:v>-19827.880706698459</c:v>
                </c:pt>
                <c:pt idx="2737">
                  <c:v>-95779.40824922896</c:v>
                </c:pt>
                <c:pt idx="2738">
                  <c:v>-174059.76163398346</c:v>
                </c:pt>
                <c:pt idx="2739">
                  <c:v>52787.648869523779</c:v>
                </c:pt>
                <c:pt idx="2740">
                  <c:v>-280488.47297688934</c:v>
                </c:pt>
                <c:pt idx="2741">
                  <c:v>34641.696602568845</c:v>
                </c:pt>
                <c:pt idx="2742">
                  <c:v>-48642.859816595505</c:v>
                </c:pt>
                <c:pt idx="2743">
                  <c:v>-128530.75109948195</c:v>
                </c:pt>
                <c:pt idx="2744">
                  <c:v>-3344.6323049641796</c:v>
                </c:pt>
                <c:pt idx="2745">
                  <c:v>-159945.68382005556</c:v>
                </c:pt>
                <c:pt idx="2746">
                  <c:v>126477.82394664688</c:v>
                </c:pt>
                <c:pt idx="2747">
                  <c:v>-180868.73717357591</c:v>
                </c:pt>
                <c:pt idx="2748">
                  <c:v>183721.43017541466</c:v>
                </c:pt>
                <c:pt idx="2749">
                  <c:v>-55135.819000394898</c:v>
                </c:pt>
                <c:pt idx="2750">
                  <c:v>-121104.31301950046</c:v>
                </c:pt>
                <c:pt idx="2751">
                  <c:v>-19005.614655311801</c:v>
                </c:pt>
                <c:pt idx="2752">
                  <c:v>-36403.983224017313</c:v>
                </c:pt>
                <c:pt idx="2753">
                  <c:v>-162991.08575167763</c:v>
                </c:pt>
                <c:pt idx="2754">
                  <c:v>43954.615466151154</c:v>
                </c:pt>
                <c:pt idx="2755">
                  <c:v>-124658.79918236949</c:v>
                </c:pt>
                <c:pt idx="2756">
                  <c:v>-257683.49184925796</c:v>
                </c:pt>
                <c:pt idx="2757">
                  <c:v>-108405.09158410318</c:v>
                </c:pt>
                <c:pt idx="2758">
                  <c:v>-115924.66947412957</c:v>
                </c:pt>
                <c:pt idx="2759">
                  <c:v>-144166.00113636279</c:v>
                </c:pt>
                <c:pt idx="2760">
                  <c:v>-365451.90166396159</c:v>
                </c:pt>
                <c:pt idx="2761">
                  <c:v>-151577.30837055552</c:v>
                </c:pt>
                <c:pt idx="2762">
                  <c:v>33949.493187424436</c:v>
                </c:pt>
                <c:pt idx="2763">
                  <c:v>324783.71682146296</c:v>
                </c:pt>
                <c:pt idx="2764">
                  <c:v>-53428.071652289771</c:v>
                </c:pt>
                <c:pt idx="2765">
                  <c:v>-61072.89693506842</c:v>
                </c:pt>
                <c:pt idx="2766">
                  <c:v>-68403.330340923276</c:v>
                </c:pt>
                <c:pt idx="2767">
                  <c:v>182637.21609908331</c:v>
                </c:pt>
                <c:pt idx="2768">
                  <c:v>-263379.44102247938</c:v>
                </c:pt>
                <c:pt idx="2769">
                  <c:v>223108.00795544265</c:v>
                </c:pt>
                <c:pt idx="2770">
                  <c:v>-140687.00868379045</c:v>
                </c:pt>
                <c:pt idx="2771">
                  <c:v>-60162.279944106238</c:v>
                </c:pt>
                <c:pt idx="2772">
                  <c:v>-110022.26201305818</c:v>
                </c:pt>
                <c:pt idx="2773">
                  <c:v>82627.087626127643</c:v>
                </c:pt>
                <c:pt idx="2774">
                  <c:v>-142485.8038251712</c:v>
                </c:pt>
                <c:pt idx="2775">
                  <c:v>-234016.25902781473</c:v>
                </c:pt>
                <c:pt idx="2776">
                  <c:v>-51966.49568648939</c:v>
                </c:pt>
                <c:pt idx="2777">
                  <c:v>-216952.06689483835</c:v>
                </c:pt>
                <c:pt idx="2778">
                  <c:v>-14786.762183983519</c:v>
                </c:pt>
                <c:pt idx="2779">
                  <c:v>-167603.67026258493</c:v>
                </c:pt>
                <c:pt idx="2780">
                  <c:v>-21118.785629501333</c:v>
                </c:pt>
                <c:pt idx="2781">
                  <c:v>-184496.40784607886</c:v>
                </c:pt>
                <c:pt idx="2782">
                  <c:v>372052.90253286692</c:v>
                </c:pt>
                <c:pt idx="2783">
                  <c:v>-145274.57778033987</c:v>
                </c:pt>
                <c:pt idx="2784">
                  <c:v>232959.99908819742</c:v>
                </c:pt>
                <c:pt idx="2785">
                  <c:v>-41123.2417279355</c:v>
                </c:pt>
                <c:pt idx="2786">
                  <c:v>-216017.15945888346</c:v>
                </c:pt>
                <c:pt idx="2787">
                  <c:v>-272609.07314998819</c:v>
                </c:pt>
                <c:pt idx="2788">
                  <c:v>-248292.76043379016</c:v>
                </c:pt>
                <c:pt idx="2789">
                  <c:v>-311368.57567952573</c:v>
                </c:pt>
                <c:pt idx="2790">
                  <c:v>-236457.997326046</c:v>
                </c:pt>
                <c:pt idx="2791">
                  <c:v>-234780.16450956184</c:v>
                </c:pt>
                <c:pt idx="2792">
                  <c:v>-302978.15172330174</c:v>
                </c:pt>
                <c:pt idx="2793">
                  <c:v>-191990.80691404769</c:v>
                </c:pt>
                <c:pt idx="2794">
                  <c:v>59609.380018260737</c:v>
                </c:pt>
                <c:pt idx="2795">
                  <c:v>-280241.15559578058</c:v>
                </c:pt>
                <c:pt idx="2796">
                  <c:v>-315661.76075083262</c:v>
                </c:pt>
                <c:pt idx="2797">
                  <c:v>64599.002266579948</c:v>
                </c:pt>
                <c:pt idx="2798">
                  <c:v>-98499.504581581336</c:v>
                </c:pt>
                <c:pt idx="2799">
                  <c:v>-195423.39865381247</c:v>
                </c:pt>
                <c:pt idx="2800">
                  <c:v>-267811.22670859122</c:v>
                </c:pt>
                <c:pt idx="2801">
                  <c:v>-607.70312406640733</c:v>
                </c:pt>
                <c:pt idx="2802">
                  <c:v>-217796.23899089789</c:v>
                </c:pt>
                <c:pt idx="2803">
                  <c:v>-156580.77947764436</c:v>
                </c:pt>
                <c:pt idx="2804">
                  <c:v>-76552.097782447468</c:v>
                </c:pt>
                <c:pt idx="2805">
                  <c:v>-339031.7566277592</c:v>
                </c:pt>
                <c:pt idx="2806">
                  <c:v>-122801.44884742436</c:v>
                </c:pt>
                <c:pt idx="2807">
                  <c:v>-250226.9647791445</c:v>
                </c:pt>
                <c:pt idx="2808">
                  <c:v>-108174.32664297021</c:v>
                </c:pt>
                <c:pt idx="2809">
                  <c:v>6905.0846239438979</c:v>
                </c:pt>
                <c:pt idx="2810">
                  <c:v>-166610.62419423577</c:v>
                </c:pt>
                <c:pt idx="2811">
                  <c:v>-95387.585834686877</c:v>
                </c:pt>
                <c:pt idx="2812">
                  <c:v>-15994.492489267257</c:v>
                </c:pt>
                <c:pt idx="2813">
                  <c:v>-202744.28635733679</c:v>
                </c:pt>
                <c:pt idx="2814">
                  <c:v>-257042.6635851718</c:v>
                </c:pt>
                <c:pt idx="2815">
                  <c:v>9479.5188721632585</c:v>
                </c:pt>
                <c:pt idx="2816">
                  <c:v>-155444.36872261611</c:v>
                </c:pt>
                <c:pt idx="2817">
                  <c:v>-163030.58687403193</c:v>
                </c:pt>
                <c:pt idx="2818">
                  <c:v>-197142.53242003173</c:v>
                </c:pt>
                <c:pt idx="2819">
                  <c:v>-141267.74736239394</c:v>
                </c:pt>
                <c:pt idx="2820">
                  <c:v>23517.313161661034</c:v>
                </c:pt>
                <c:pt idx="2821">
                  <c:v>-405809.70421082899</c:v>
                </c:pt>
                <c:pt idx="2822">
                  <c:v>-283664.94202110544</c:v>
                </c:pt>
                <c:pt idx="2823">
                  <c:v>-149043.99655744946</c:v>
                </c:pt>
                <c:pt idx="2824">
                  <c:v>-273634.28467219614</c:v>
                </c:pt>
                <c:pt idx="2825">
                  <c:v>-149329.90568504028</c:v>
                </c:pt>
                <c:pt idx="2826">
                  <c:v>383854.37835593091</c:v>
                </c:pt>
                <c:pt idx="2827">
                  <c:v>-91110.917953612981</c:v>
                </c:pt>
                <c:pt idx="2828">
                  <c:v>511850.62892135128</c:v>
                </c:pt>
                <c:pt idx="2829">
                  <c:v>77228.186411724077</c:v>
                </c:pt>
                <c:pt idx="2830">
                  <c:v>-174023.49511581054</c:v>
                </c:pt>
                <c:pt idx="2831">
                  <c:v>-250551.25819673459</c:v>
                </c:pt>
                <c:pt idx="2832">
                  <c:v>-262055.87557280192</c:v>
                </c:pt>
                <c:pt idx="2833">
                  <c:v>-232956.93073451205</c:v>
                </c:pt>
                <c:pt idx="2834">
                  <c:v>-271347.71770585142</c:v>
                </c:pt>
                <c:pt idx="2835">
                  <c:v>63098.803195524146</c:v>
                </c:pt>
                <c:pt idx="2836">
                  <c:v>-193552.49628734845</c:v>
                </c:pt>
                <c:pt idx="2837">
                  <c:v>753.26511423115153</c:v>
                </c:pt>
                <c:pt idx="2838">
                  <c:v>-99351.103163083899</c:v>
                </c:pt>
                <c:pt idx="2839">
                  <c:v>101894.24361474928</c:v>
                </c:pt>
                <c:pt idx="2840">
                  <c:v>-182766.10463473503</c:v>
                </c:pt>
                <c:pt idx="2841">
                  <c:v>88055.586554798414</c:v>
                </c:pt>
                <c:pt idx="2842">
                  <c:v>-199743.03498798679</c:v>
                </c:pt>
                <c:pt idx="2843">
                  <c:v>-57203.221699995105</c:v>
                </c:pt>
                <c:pt idx="2844">
                  <c:v>-140442.46674958523</c:v>
                </c:pt>
                <c:pt idx="2845">
                  <c:v>100417.29674737446</c:v>
                </c:pt>
                <c:pt idx="2846">
                  <c:v>9333.9341963974293</c:v>
                </c:pt>
                <c:pt idx="2847">
                  <c:v>-127624.03350965551</c:v>
                </c:pt>
                <c:pt idx="2848">
                  <c:v>-111400.07613168133</c:v>
                </c:pt>
                <c:pt idx="2849">
                  <c:v>51421.596995536704</c:v>
                </c:pt>
                <c:pt idx="2850">
                  <c:v>34206.793982152245</c:v>
                </c:pt>
                <c:pt idx="2851">
                  <c:v>-58662.432106071676</c:v>
                </c:pt>
                <c:pt idx="2852">
                  <c:v>-317091.84580885922</c:v>
                </c:pt>
                <c:pt idx="2853">
                  <c:v>42497.662862795463</c:v>
                </c:pt>
                <c:pt idx="2854">
                  <c:v>-32789.053816021944</c:v>
                </c:pt>
                <c:pt idx="2855">
                  <c:v>-3788.5238367806887</c:v>
                </c:pt>
                <c:pt idx="2856">
                  <c:v>33767.298705563473</c:v>
                </c:pt>
                <c:pt idx="2857">
                  <c:v>-39971.685868926696</c:v>
                </c:pt>
                <c:pt idx="2858">
                  <c:v>108675.82250826267</c:v>
                </c:pt>
                <c:pt idx="2859">
                  <c:v>-124115.32120884943</c:v>
                </c:pt>
                <c:pt idx="2860">
                  <c:v>44833.829095524794</c:v>
                </c:pt>
                <c:pt idx="2861">
                  <c:v>-112751.67322720494</c:v>
                </c:pt>
                <c:pt idx="2862">
                  <c:v>30355.131256399676</c:v>
                </c:pt>
                <c:pt idx="2863">
                  <c:v>-74999.043070257641</c:v>
                </c:pt>
                <c:pt idx="2864">
                  <c:v>-367677.20346710214</c:v>
                </c:pt>
                <c:pt idx="2865">
                  <c:v>-160206.33064355084</c:v>
                </c:pt>
                <c:pt idx="2866">
                  <c:v>-381155.28377386113</c:v>
                </c:pt>
                <c:pt idx="2867">
                  <c:v>-233862.26601177477</c:v>
                </c:pt>
                <c:pt idx="2868">
                  <c:v>29091.968682702049</c:v>
                </c:pt>
                <c:pt idx="2869">
                  <c:v>79967.636648013024</c:v>
                </c:pt>
                <c:pt idx="2870">
                  <c:v>-170999.8451165955</c:v>
                </c:pt>
                <c:pt idx="2871">
                  <c:v>-87034.316410126165</c:v>
                </c:pt>
                <c:pt idx="2872">
                  <c:v>-152763.64784425561</c:v>
                </c:pt>
                <c:pt idx="2873">
                  <c:v>-272738.68410968152</c:v>
                </c:pt>
                <c:pt idx="2874">
                  <c:v>-180810.64457984036</c:v>
                </c:pt>
                <c:pt idx="2875">
                  <c:v>-49016.587689844193</c:v>
                </c:pt>
                <c:pt idx="2876">
                  <c:v>-22547.148803229968</c:v>
                </c:pt>
                <c:pt idx="2877">
                  <c:v>-26502.516176462639</c:v>
                </c:pt>
                <c:pt idx="2878">
                  <c:v>-35164.004076891579</c:v>
                </c:pt>
                <c:pt idx="2879">
                  <c:v>-74121.047384251026</c:v>
                </c:pt>
                <c:pt idx="2880">
                  <c:v>-143062.79330910533</c:v>
                </c:pt>
                <c:pt idx="2881">
                  <c:v>-86687.366827327991</c:v>
                </c:pt>
                <c:pt idx="2882">
                  <c:v>-113456.20322547597</c:v>
                </c:pt>
                <c:pt idx="2883">
                  <c:v>-159430.76448977832</c:v>
                </c:pt>
                <c:pt idx="2884">
                  <c:v>-197866.32021321356</c:v>
                </c:pt>
                <c:pt idx="2885">
                  <c:v>-144867.52772447967</c:v>
                </c:pt>
                <c:pt idx="2886">
                  <c:v>-108814.67823160253</c:v>
                </c:pt>
                <c:pt idx="2887">
                  <c:v>-132447.35627923894</c:v>
                </c:pt>
                <c:pt idx="2888">
                  <c:v>-142629.94191082078</c:v>
                </c:pt>
                <c:pt idx="2889">
                  <c:v>-160859.22785136849</c:v>
                </c:pt>
                <c:pt idx="2890">
                  <c:v>63620.627113216324</c:v>
                </c:pt>
                <c:pt idx="2891">
                  <c:v>-75184.532210823614</c:v>
                </c:pt>
                <c:pt idx="2892">
                  <c:v>65945.739324085182</c:v>
                </c:pt>
                <c:pt idx="2893">
                  <c:v>-15146.172353719769</c:v>
                </c:pt>
                <c:pt idx="2894">
                  <c:v>-17247.253499732236</c:v>
                </c:pt>
                <c:pt idx="2895">
                  <c:v>-53780.433082983596</c:v>
                </c:pt>
                <c:pt idx="2896">
                  <c:v>-100835.81681768131</c:v>
                </c:pt>
                <c:pt idx="2897">
                  <c:v>-9820.3832134078839</c:v>
                </c:pt>
                <c:pt idx="2898">
                  <c:v>-118787.13676421845</c:v>
                </c:pt>
                <c:pt idx="2899">
                  <c:v>-90238.326940844359</c:v>
                </c:pt>
                <c:pt idx="2900">
                  <c:v>-21666.25446086505</c:v>
                </c:pt>
                <c:pt idx="2901">
                  <c:v>-60608.332389426592</c:v>
                </c:pt>
                <c:pt idx="2902">
                  <c:v>-120607.60538854694</c:v>
                </c:pt>
                <c:pt idx="2903">
                  <c:v>-132534.910547295</c:v>
                </c:pt>
                <c:pt idx="2904">
                  <c:v>30952.690610317164</c:v>
                </c:pt>
                <c:pt idx="2905">
                  <c:v>21992.760778821306</c:v>
                </c:pt>
                <c:pt idx="2906">
                  <c:v>-243104.25189808756</c:v>
                </c:pt>
                <c:pt idx="2907">
                  <c:v>68153.92636361107</c:v>
                </c:pt>
                <c:pt idx="2908">
                  <c:v>2625.0534709695494</c:v>
                </c:pt>
                <c:pt idx="2909">
                  <c:v>36259.673535735579</c:v>
                </c:pt>
                <c:pt idx="2910">
                  <c:v>1967.2213790140813</c:v>
                </c:pt>
                <c:pt idx="2911">
                  <c:v>-286563.62163725973</c:v>
                </c:pt>
                <c:pt idx="2912">
                  <c:v>-238927.32006614201</c:v>
                </c:pt>
                <c:pt idx="2913">
                  <c:v>-90378.907189006684</c:v>
                </c:pt>
                <c:pt idx="2914">
                  <c:v>-136790.44274241896</c:v>
                </c:pt>
                <c:pt idx="2915">
                  <c:v>135963.27448850631</c:v>
                </c:pt>
                <c:pt idx="2916">
                  <c:v>-185509.99078338617</c:v>
                </c:pt>
                <c:pt idx="2917">
                  <c:v>-20902.911350737792</c:v>
                </c:pt>
                <c:pt idx="2918">
                  <c:v>-312555.93390171556</c:v>
                </c:pt>
                <c:pt idx="2919">
                  <c:v>-321374.23206133395</c:v>
                </c:pt>
                <c:pt idx="2920">
                  <c:v>-39852.89994261961</c:v>
                </c:pt>
                <c:pt idx="2921">
                  <c:v>-17258.411032863834</c:v>
                </c:pt>
                <c:pt idx="2922">
                  <c:v>-106705.33481168805</c:v>
                </c:pt>
                <c:pt idx="2923">
                  <c:v>86051.447219199472</c:v>
                </c:pt>
                <c:pt idx="2924">
                  <c:v>-37894.17805592611</c:v>
                </c:pt>
                <c:pt idx="2925">
                  <c:v>-178024.3871722318</c:v>
                </c:pt>
                <c:pt idx="2926">
                  <c:v>45191.671071431832</c:v>
                </c:pt>
                <c:pt idx="2927">
                  <c:v>-322841.18626489164</c:v>
                </c:pt>
                <c:pt idx="2928">
                  <c:v>-264066.57883373008</c:v>
                </c:pt>
                <c:pt idx="2929">
                  <c:v>-313121.62999320927</c:v>
                </c:pt>
                <c:pt idx="2930">
                  <c:v>21440.37452192104</c:v>
                </c:pt>
                <c:pt idx="2931">
                  <c:v>-110306.01086641743</c:v>
                </c:pt>
                <c:pt idx="2932">
                  <c:v>163193.00725376449</c:v>
                </c:pt>
                <c:pt idx="2933">
                  <c:v>-25620.003259493387</c:v>
                </c:pt>
                <c:pt idx="2934">
                  <c:v>-120517.88099621783</c:v>
                </c:pt>
                <c:pt idx="2935">
                  <c:v>-60279.282631940325</c:v>
                </c:pt>
                <c:pt idx="2936">
                  <c:v>-124388.30199883413</c:v>
                </c:pt>
                <c:pt idx="2937">
                  <c:v>139091.58666816383</c:v>
                </c:pt>
                <c:pt idx="2938">
                  <c:v>-129689.27321404056</c:v>
                </c:pt>
                <c:pt idx="2939">
                  <c:v>54564.881832358136</c:v>
                </c:pt>
                <c:pt idx="2940">
                  <c:v>-264155.27655314258</c:v>
                </c:pt>
                <c:pt idx="2941">
                  <c:v>27052.058362993528</c:v>
                </c:pt>
                <c:pt idx="2942">
                  <c:v>-223281.85357160459</c:v>
                </c:pt>
                <c:pt idx="2943">
                  <c:v>106064.8141586011</c:v>
                </c:pt>
                <c:pt idx="2944">
                  <c:v>-159550.21829197498</c:v>
                </c:pt>
                <c:pt idx="2945">
                  <c:v>30944.227213019563</c:v>
                </c:pt>
                <c:pt idx="2946">
                  <c:v>-745.88517451711232</c:v>
                </c:pt>
                <c:pt idx="2947">
                  <c:v>47786.776486762916</c:v>
                </c:pt>
                <c:pt idx="2948">
                  <c:v>-138416.11067057634</c:v>
                </c:pt>
                <c:pt idx="2949">
                  <c:v>-182922.0995314793</c:v>
                </c:pt>
                <c:pt idx="2950">
                  <c:v>-103756.47558170732</c:v>
                </c:pt>
                <c:pt idx="2951">
                  <c:v>12970.777020249225</c:v>
                </c:pt>
                <c:pt idx="2952">
                  <c:v>-141260.70552427322</c:v>
                </c:pt>
                <c:pt idx="2953">
                  <c:v>-128313.16445805004</c:v>
                </c:pt>
                <c:pt idx="2954">
                  <c:v>-23183.061301349429</c:v>
                </c:pt>
                <c:pt idx="2955">
                  <c:v>-42214.780536967097</c:v>
                </c:pt>
                <c:pt idx="2956">
                  <c:v>-31716.5470090569</c:v>
                </c:pt>
                <c:pt idx="2957">
                  <c:v>-33006.733818007167</c:v>
                </c:pt>
                <c:pt idx="2958">
                  <c:v>-137599.92368434899</c:v>
                </c:pt>
                <c:pt idx="2959">
                  <c:v>-254170.71939567011</c:v>
                </c:pt>
                <c:pt idx="2960">
                  <c:v>-256586.62575028767</c:v>
                </c:pt>
                <c:pt idx="2961">
                  <c:v>-236894.85363653325</c:v>
                </c:pt>
                <c:pt idx="2962">
                  <c:v>70248.491098949453</c:v>
                </c:pt>
                <c:pt idx="2963">
                  <c:v>-165314.37730509951</c:v>
                </c:pt>
                <c:pt idx="2964">
                  <c:v>-370199.17298980872</c:v>
                </c:pt>
                <c:pt idx="2965">
                  <c:v>-190419.87928199337</c:v>
                </c:pt>
                <c:pt idx="2966">
                  <c:v>153235.84471900004</c:v>
                </c:pt>
                <c:pt idx="2967">
                  <c:v>-252024.74983010534</c:v>
                </c:pt>
                <c:pt idx="2968">
                  <c:v>-117505.03464436973</c:v>
                </c:pt>
                <c:pt idx="2969">
                  <c:v>-122733.76618853491</c:v>
                </c:pt>
                <c:pt idx="2970">
                  <c:v>-342716.70650160743</c:v>
                </c:pt>
                <c:pt idx="2971">
                  <c:v>-327552.23247215967</c:v>
                </c:pt>
                <c:pt idx="2972">
                  <c:v>-157145.45575668331</c:v>
                </c:pt>
                <c:pt idx="2973">
                  <c:v>-50683.133469720313</c:v>
                </c:pt>
                <c:pt idx="2974">
                  <c:v>-162112.04954619193</c:v>
                </c:pt>
                <c:pt idx="2975">
                  <c:v>-170307.34550676274</c:v>
                </c:pt>
                <c:pt idx="2976">
                  <c:v>-156588.73465084739</c:v>
                </c:pt>
                <c:pt idx="2977">
                  <c:v>-185864.11176878063</c:v>
                </c:pt>
                <c:pt idx="2978">
                  <c:v>-172024.21635741071</c:v>
                </c:pt>
                <c:pt idx="2979">
                  <c:v>-50263.427669512224</c:v>
                </c:pt>
                <c:pt idx="2980">
                  <c:v>-96354.528104059515</c:v>
                </c:pt>
                <c:pt idx="2981">
                  <c:v>-116011.94630246656</c:v>
                </c:pt>
                <c:pt idx="2982">
                  <c:v>-62699.686288632569</c:v>
                </c:pt>
                <c:pt idx="2983">
                  <c:v>115081.47645311861</c:v>
                </c:pt>
                <c:pt idx="2984">
                  <c:v>-153037.80592497677</c:v>
                </c:pt>
                <c:pt idx="2985">
                  <c:v>116249.63571437361</c:v>
                </c:pt>
                <c:pt idx="2986">
                  <c:v>-57055.319805291365</c:v>
                </c:pt>
                <c:pt idx="2987">
                  <c:v>-55581.355744965491</c:v>
                </c:pt>
                <c:pt idx="2988">
                  <c:v>185994.53676969372</c:v>
                </c:pt>
                <c:pt idx="2989">
                  <c:v>67075.163177790469</c:v>
                </c:pt>
                <c:pt idx="2990">
                  <c:v>-81706.617053555208</c:v>
                </c:pt>
                <c:pt idx="2991">
                  <c:v>-208567.73132543196</c:v>
                </c:pt>
                <c:pt idx="2992">
                  <c:v>-243057.51899008092</c:v>
                </c:pt>
                <c:pt idx="2993">
                  <c:v>-214377.0895549932</c:v>
                </c:pt>
                <c:pt idx="2994">
                  <c:v>-88250.192327046767</c:v>
                </c:pt>
                <c:pt idx="2995">
                  <c:v>66742.893341146526</c:v>
                </c:pt>
                <c:pt idx="2996">
                  <c:v>-189501.97871262813</c:v>
                </c:pt>
                <c:pt idx="2997">
                  <c:v>-3121.572686576983</c:v>
                </c:pt>
                <c:pt idx="2998">
                  <c:v>-122881.31460830988</c:v>
                </c:pt>
                <c:pt idx="2999">
                  <c:v>-28712.876848302025</c:v>
                </c:pt>
                <c:pt idx="3000">
                  <c:v>147829.10385767787</c:v>
                </c:pt>
                <c:pt idx="3001">
                  <c:v>24910.101435573772</c:v>
                </c:pt>
                <c:pt idx="3002">
                  <c:v>-92629.707078808569</c:v>
                </c:pt>
                <c:pt idx="3003">
                  <c:v>15680.888957551098</c:v>
                </c:pt>
                <c:pt idx="3004">
                  <c:v>-195431.88981486834</c:v>
                </c:pt>
                <c:pt idx="3005">
                  <c:v>-373296.59222683194</c:v>
                </c:pt>
                <c:pt idx="3006">
                  <c:v>-271933.56843368814</c:v>
                </c:pt>
                <c:pt idx="3007">
                  <c:v>34426.788570465986</c:v>
                </c:pt>
                <c:pt idx="3008">
                  <c:v>79042.775812441541</c:v>
                </c:pt>
                <c:pt idx="3009">
                  <c:v>-248414.53632120369</c:v>
                </c:pt>
                <c:pt idx="3010">
                  <c:v>3974.7460456199478</c:v>
                </c:pt>
                <c:pt idx="3011">
                  <c:v>-201511.78634596395</c:v>
                </c:pt>
                <c:pt idx="3012">
                  <c:v>-76498.386080133263</c:v>
                </c:pt>
                <c:pt idx="3013">
                  <c:v>-110669.42775052681</c:v>
                </c:pt>
                <c:pt idx="3014">
                  <c:v>-170608.12731410982</c:v>
                </c:pt>
                <c:pt idx="3015">
                  <c:v>-165923.65283623314</c:v>
                </c:pt>
                <c:pt idx="3016">
                  <c:v>-56987.631842884119</c:v>
                </c:pt>
                <c:pt idx="3017">
                  <c:v>-361994.5762050841</c:v>
                </c:pt>
                <c:pt idx="3018">
                  <c:v>-175769.1002744484</c:v>
                </c:pt>
                <c:pt idx="3019">
                  <c:v>-275088.674971523</c:v>
                </c:pt>
                <c:pt idx="3020">
                  <c:v>-260656.62213429715</c:v>
                </c:pt>
                <c:pt idx="3021">
                  <c:v>-146719.59299065848</c:v>
                </c:pt>
                <c:pt idx="3022">
                  <c:v>-25300.257468881609</c:v>
                </c:pt>
                <c:pt idx="3023">
                  <c:v>167015.83807020806</c:v>
                </c:pt>
                <c:pt idx="3024">
                  <c:v>-132324.43663748517</c:v>
                </c:pt>
                <c:pt idx="3025">
                  <c:v>-146253.97040640493</c:v>
                </c:pt>
                <c:pt idx="3026">
                  <c:v>47080.441784500377</c:v>
                </c:pt>
                <c:pt idx="3027">
                  <c:v>-178365.13995167601</c:v>
                </c:pt>
                <c:pt idx="3028">
                  <c:v>-406734.95131409541</c:v>
                </c:pt>
                <c:pt idx="3029">
                  <c:v>-255050.8321146518</c:v>
                </c:pt>
                <c:pt idx="3030">
                  <c:v>-174364.221377198</c:v>
                </c:pt>
                <c:pt idx="3031">
                  <c:v>-88483.807193263783</c:v>
                </c:pt>
                <c:pt idx="3032">
                  <c:v>-146695.06341761164</c:v>
                </c:pt>
                <c:pt idx="3033">
                  <c:v>38309.726886392338</c:v>
                </c:pt>
                <c:pt idx="3034">
                  <c:v>-125057.97671117325</c:v>
                </c:pt>
                <c:pt idx="3035">
                  <c:v>-110613.55841467506</c:v>
                </c:pt>
                <c:pt idx="3036">
                  <c:v>-75922.446691438323</c:v>
                </c:pt>
                <c:pt idx="3037">
                  <c:v>-150132.93258254032</c:v>
                </c:pt>
                <c:pt idx="3038">
                  <c:v>-127940.26083755237</c:v>
                </c:pt>
                <c:pt idx="3039">
                  <c:v>216044.88417902915</c:v>
                </c:pt>
                <c:pt idx="3040">
                  <c:v>-247636.46538129484</c:v>
                </c:pt>
                <c:pt idx="3041">
                  <c:v>-189978.27309014392</c:v>
                </c:pt>
                <c:pt idx="3042">
                  <c:v>-74802.896210663253</c:v>
                </c:pt>
                <c:pt idx="3043">
                  <c:v>-101518.08745751018</c:v>
                </c:pt>
                <c:pt idx="3044">
                  <c:v>-98811.340086970245</c:v>
                </c:pt>
                <c:pt idx="3045">
                  <c:v>-194695.28686091234</c:v>
                </c:pt>
                <c:pt idx="3046">
                  <c:v>-130270.6329734216</c:v>
                </c:pt>
                <c:pt idx="3047">
                  <c:v>851.44571771577466</c:v>
                </c:pt>
                <c:pt idx="3048">
                  <c:v>-275834.54404001113</c:v>
                </c:pt>
                <c:pt idx="3049">
                  <c:v>15513.815207277075</c:v>
                </c:pt>
                <c:pt idx="3050">
                  <c:v>39348.607906193472</c:v>
                </c:pt>
                <c:pt idx="3051">
                  <c:v>110032.83778075525</c:v>
                </c:pt>
                <c:pt idx="3052">
                  <c:v>-60443.802000342286</c:v>
                </c:pt>
                <c:pt idx="3053">
                  <c:v>-5399.03393839614</c:v>
                </c:pt>
                <c:pt idx="3054">
                  <c:v>157659.02661524655</c:v>
                </c:pt>
                <c:pt idx="3055">
                  <c:v>-120621.897907381</c:v>
                </c:pt>
                <c:pt idx="3056">
                  <c:v>-269630.54177784687</c:v>
                </c:pt>
                <c:pt idx="3057">
                  <c:v>-78456.075236904959</c:v>
                </c:pt>
                <c:pt idx="3058">
                  <c:v>-15488.884387456754</c:v>
                </c:pt>
                <c:pt idx="3059">
                  <c:v>-63923.171271571773</c:v>
                </c:pt>
                <c:pt idx="3060">
                  <c:v>-48631.553950707195</c:v>
                </c:pt>
                <c:pt idx="3061">
                  <c:v>-238891.17293779575</c:v>
                </c:pt>
                <c:pt idx="3062">
                  <c:v>-223148.14893217199</c:v>
                </c:pt>
                <c:pt idx="3063">
                  <c:v>-82402.551860522362</c:v>
                </c:pt>
                <c:pt idx="3064">
                  <c:v>-141534.06234233757</c:v>
                </c:pt>
                <c:pt idx="3065">
                  <c:v>-194982.71602447075</c:v>
                </c:pt>
                <c:pt idx="3066">
                  <c:v>-215665.78296902508</c:v>
                </c:pt>
                <c:pt idx="3067">
                  <c:v>-223770.18601723167</c:v>
                </c:pt>
                <c:pt idx="3068">
                  <c:v>-91202.89315406431</c:v>
                </c:pt>
                <c:pt idx="3069">
                  <c:v>-93137.004258032888</c:v>
                </c:pt>
                <c:pt idx="3070">
                  <c:v>-160259.8124252269</c:v>
                </c:pt>
                <c:pt idx="3071">
                  <c:v>-345264.72450667818</c:v>
                </c:pt>
                <c:pt idx="3072">
                  <c:v>55052.896223702119</c:v>
                </c:pt>
                <c:pt idx="3073">
                  <c:v>-46595.612753225607</c:v>
                </c:pt>
                <c:pt idx="3074">
                  <c:v>-201569.06363595603</c:v>
                </c:pt>
                <c:pt idx="3075">
                  <c:v>-248218.7056250904</c:v>
                </c:pt>
                <c:pt idx="3076">
                  <c:v>-260652.68456408463</c:v>
                </c:pt>
                <c:pt idx="3077">
                  <c:v>-146331.12930622348</c:v>
                </c:pt>
                <c:pt idx="3078">
                  <c:v>-23801.195908167458</c:v>
                </c:pt>
                <c:pt idx="3079">
                  <c:v>-52641.305077666126</c:v>
                </c:pt>
                <c:pt idx="3080">
                  <c:v>75885.725769868295</c:v>
                </c:pt>
                <c:pt idx="3081">
                  <c:v>-170050.38188791845</c:v>
                </c:pt>
                <c:pt idx="3082">
                  <c:v>-253915.97746691073</c:v>
                </c:pt>
                <c:pt idx="3083">
                  <c:v>-193579.88492957666</c:v>
                </c:pt>
                <c:pt idx="3084">
                  <c:v>-89200.167276988621</c:v>
                </c:pt>
                <c:pt idx="3085">
                  <c:v>-264265.02922102949</c:v>
                </c:pt>
                <c:pt idx="3086">
                  <c:v>-132691.0719242823</c:v>
                </c:pt>
                <c:pt idx="3087">
                  <c:v>-152194.79258978926</c:v>
                </c:pt>
                <c:pt idx="3088">
                  <c:v>-181227.84379493492</c:v>
                </c:pt>
                <c:pt idx="3089">
                  <c:v>-37593.876136048581</c:v>
                </c:pt>
                <c:pt idx="3090">
                  <c:v>172089.25955737545</c:v>
                </c:pt>
                <c:pt idx="3091">
                  <c:v>209709.56728385657</c:v>
                </c:pt>
                <c:pt idx="3092">
                  <c:v>-310052.86930611229</c:v>
                </c:pt>
                <c:pt idx="3093">
                  <c:v>190748.47364395601</c:v>
                </c:pt>
                <c:pt idx="3094">
                  <c:v>-294083.44025125937</c:v>
                </c:pt>
                <c:pt idx="3095">
                  <c:v>-98250.559657128877</c:v>
                </c:pt>
                <c:pt idx="3096">
                  <c:v>-233717.67684007692</c:v>
                </c:pt>
                <c:pt idx="3097">
                  <c:v>-144173.54193149542</c:v>
                </c:pt>
                <c:pt idx="3098">
                  <c:v>-141536.07560539327</c:v>
                </c:pt>
                <c:pt idx="3099">
                  <c:v>-244668.0687434111</c:v>
                </c:pt>
                <c:pt idx="3100">
                  <c:v>-172985.40201405872</c:v>
                </c:pt>
                <c:pt idx="3101">
                  <c:v>-177729.68070306897</c:v>
                </c:pt>
                <c:pt idx="3102">
                  <c:v>-197879.80797241069</c:v>
                </c:pt>
                <c:pt idx="3103">
                  <c:v>-152082.78258198081</c:v>
                </c:pt>
                <c:pt idx="3104">
                  <c:v>-254556.0068702912</c:v>
                </c:pt>
                <c:pt idx="3105">
                  <c:v>25469.507456968655</c:v>
                </c:pt>
                <c:pt idx="3106">
                  <c:v>-3541.2927551890025</c:v>
                </c:pt>
                <c:pt idx="3107">
                  <c:v>109437.26910493791</c:v>
                </c:pt>
                <c:pt idx="3108">
                  <c:v>2106806.2834158074</c:v>
                </c:pt>
                <c:pt idx="3109">
                  <c:v>648821.43713413167</c:v>
                </c:pt>
                <c:pt idx="3110">
                  <c:v>543606.37970339786</c:v>
                </c:pt>
                <c:pt idx="3111">
                  <c:v>405080.12129874621</c:v>
                </c:pt>
                <c:pt idx="3112">
                  <c:v>470602.7061432302</c:v>
                </c:pt>
                <c:pt idx="3113">
                  <c:v>1811290.3730538243</c:v>
                </c:pt>
                <c:pt idx="3114">
                  <c:v>-144251.26860550407</c:v>
                </c:pt>
                <c:pt idx="3115">
                  <c:v>-78820.858850683086</c:v>
                </c:pt>
                <c:pt idx="3116">
                  <c:v>-319237.2405851949</c:v>
                </c:pt>
                <c:pt idx="3117">
                  <c:v>-107753.00093085098</c:v>
                </c:pt>
                <c:pt idx="3118">
                  <c:v>-181356.49956817878</c:v>
                </c:pt>
                <c:pt idx="3119">
                  <c:v>74210.077655888628</c:v>
                </c:pt>
                <c:pt idx="3120">
                  <c:v>94136.256129147834</c:v>
                </c:pt>
                <c:pt idx="3121">
                  <c:v>236541.91066472756</c:v>
                </c:pt>
                <c:pt idx="3122">
                  <c:v>963566.66911140375</c:v>
                </c:pt>
                <c:pt idx="3123">
                  <c:v>-232216.89365715906</c:v>
                </c:pt>
                <c:pt idx="3124">
                  <c:v>249455.71834952757</c:v>
                </c:pt>
                <c:pt idx="3125">
                  <c:v>28640.413552591461</c:v>
                </c:pt>
                <c:pt idx="3126">
                  <c:v>21140.757800103514</c:v>
                </c:pt>
                <c:pt idx="3127">
                  <c:v>-205403.73330363515</c:v>
                </c:pt>
                <c:pt idx="3128">
                  <c:v>170448.05325902416</c:v>
                </c:pt>
                <c:pt idx="3129">
                  <c:v>36007.612845493131</c:v>
                </c:pt>
                <c:pt idx="3130">
                  <c:v>60492.456459120964</c:v>
                </c:pt>
                <c:pt idx="3131">
                  <c:v>42270.780617686221</c:v>
                </c:pt>
                <c:pt idx="3132">
                  <c:v>-38933.272118656954</c:v>
                </c:pt>
                <c:pt idx="3133">
                  <c:v>74595.015608549467</c:v>
                </c:pt>
                <c:pt idx="3134">
                  <c:v>94444.309603683592</c:v>
                </c:pt>
                <c:pt idx="3135">
                  <c:v>-326798.23859384295</c:v>
                </c:pt>
                <c:pt idx="3136">
                  <c:v>-64793.381075737416</c:v>
                </c:pt>
                <c:pt idx="3137">
                  <c:v>-20586.631452854082</c:v>
                </c:pt>
                <c:pt idx="3138">
                  <c:v>-139824.51516262878</c:v>
                </c:pt>
                <c:pt idx="3139">
                  <c:v>-139779.74427416333</c:v>
                </c:pt>
                <c:pt idx="3140">
                  <c:v>89696.712188822741</c:v>
                </c:pt>
                <c:pt idx="3141">
                  <c:v>-140578.31203206861</c:v>
                </c:pt>
                <c:pt idx="3142">
                  <c:v>8355.1028484756825</c:v>
                </c:pt>
                <c:pt idx="3143">
                  <c:v>-98571.686123251799</c:v>
                </c:pt>
                <c:pt idx="3144">
                  <c:v>-58512.499898545211</c:v>
                </c:pt>
                <c:pt idx="3145">
                  <c:v>-94717.508132413554</c:v>
                </c:pt>
                <c:pt idx="3146">
                  <c:v>-49392.049655733048</c:v>
                </c:pt>
                <c:pt idx="3147">
                  <c:v>-155741.59761693492</c:v>
                </c:pt>
                <c:pt idx="3148">
                  <c:v>150102.66081003685</c:v>
                </c:pt>
                <c:pt idx="3149">
                  <c:v>27256.60467780917</c:v>
                </c:pt>
                <c:pt idx="3150">
                  <c:v>21636.295829682611</c:v>
                </c:pt>
                <c:pt idx="3151">
                  <c:v>217665.14625958179</c:v>
                </c:pt>
                <c:pt idx="3152">
                  <c:v>34482.626399598317</c:v>
                </c:pt>
                <c:pt idx="3153">
                  <c:v>97081.42609852762</c:v>
                </c:pt>
                <c:pt idx="3154">
                  <c:v>11443.806724639435</c:v>
                </c:pt>
                <c:pt idx="3155">
                  <c:v>101863.6917657273</c:v>
                </c:pt>
                <c:pt idx="3156">
                  <c:v>32519.674533272104</c:v>
                </c:pt>
                <c:pt idx="3157">
                  <c:v>-267538.35413151816</c:v>
                </c:pt>
                <c:pt idx="3158">
                  <c:v>-89084.109351388353</c:v>
                </c:pt>
                <c:pt idx="3159">
                  <c:v>-157923.35200699198</c:v>
                </c:pt>
                <c:pt idx="3160">
                  <c:v>-38986.150246680423</c:v>
                </c:pt>
                <c:pt idx="3161">
                  <c:v>-244887.18323657615</c:v>
                </c:pt>
                <c:pt idx="3162">
                  <c:v>62827.225376203132</c:v>
                </c:pt>
                <c:pt idx="3163">
                  <c:v>-4160.8881621744367</c:v>
                </c:pt>
                <c:pt idx="3164">
                  <c:v>-115732.44342076802</c:v>
                </c:pt>
                <c:pt idx="3165">
                  <c:v>-64516.058041641023</c:v>
                </c:pt>
                <c:pt idx="3166">
                  <c:v>-38419.379549898964</c:v>
                </c:pt>
                <c:pt idx="3167">
                  <c:v>-60491.320852740842</c:v>
                </c:pt>
                <c:pt idx="3168">
                  <c:v>-31612.173831203952</c:v>
                </c:pt>
                <c:pt idx="3169">
                  <c:v>-5015.7924418292823</c:v>
                </c:pt>
                <c:pt idx="3170">
                  <c:v>-35893.371718220646</c:v>
                </c:pt>
                <c:pt idx="3171">
                  <c:v>-2836.2035674773506</c:v>
                </c:pt>
                <c:pt idx="3172">
                  <c:v>66476.240987819736</c:v>
                </c:pt>
                <c:pt idx="3173">
                  <c:v>-61741.125875386875</c:v>
                </c:pt>
                <c:pt idx="3174">
                  <c:v>34071.244741595467</c:v>
                </c:pt>
                <c:pt idx="3175">
                  <c:v>58186.036780898459</c:v>
                </c:pt>
                <c:pt idx="3176">
                  <c:v>17359.711182467057</c:v>
                </c:pt>
                <c:pt idx="3177">
                  <c:v>100114.57008132257</c:v>
                </c:pt>
                <c:pt idx="3178">
                  <c:v>-60636.573966180207</c:v>
                </c:pt>
                <c:pt idx="3179">
                  <c:v>118406.17487958528</c:v>
                </c:pt>
                <c:pt idx="3180">
                  <c:v>-180260.54163142998</c:v>
                </c:pt>
                <c:pt idx="3181">
                  <c:v>-182366.13297949359</c:v>
                </c:pt>
                <c:pt idx="3182">
                  <c:v>-131844.38241092686</c:v>
                </c:pt>
                <c:pt idx="3183">
                  <c:v>-118628.29681802494</c:v>
                </c:pt>
                <c:pt idx="3184">
                  <c:v>232873.52742348984</c:v>
                </c:pt>
                <c:pt idx="3185">
                  <c:v>86900.027371391363</c:v>
                </c:pt>
                <c:pt idx="3186">
                  <c:v>-66907.493256924034</c:v>
                </c:pt>
                <c:pt idx="3187">
                  <c:v>-60649.26148710819</c:v>
                </c:pt>
                <c:pt idx="3188">
                  <c:v>40618.099721228122</c:v>
                </c:pt>
                <c:pt idx="3189">
                  <c:v>-22981.531518401578</c:v>
                </c:pt>
                <c:pt idx="3190">
                  <c:v>94981.491334664403</c:v>
                </c:pt>
                <c:pt idx="3191">
                  <c:v>-68285.114149308996</c:v>
                </c:pt>
                <c:pt idx="3192">
                  <c:v>64422.421977433783</c:v>
                </c:pt>
                <c:pt idx="3193">
                  <c:v>-24101.410823262646</c:v>
                </c:pt>
                <c:pt idx="3194">
                  <c:v>-45687.948646067409</c:v>
                </c:pt>
                <c:pt idx="3195">
                  <c:v>-32640.982385004114</c:v>
                </c:pt>
                <c:pt idx="3196">
                  <c:v>185765.10284270014</c:v>
                </c:pt>
                <c:pt idx="3197">
                  <c:v>60020.041507070535</c:v>
                </c:pt>
                <c:pt idx="3198">
                  <c:v>-42194.117439793597</c:v>
                </c:pt>
                <c:pt idx="3199">
                  <c:v>19664.609157246712</c:v>
                </c:pt>
                <c:pt idx="3200">
                  <c:v>1216.0480636754073</c:v>
                </c:pt>
                <c:pt idx="3201">
                  <c:v>-69023.666196055769</c:v>
                </c:pt>
                <c:pt idx="3202">
                  <c:v>-4161.0530734011554</c:v>
                </c:pt>
                <c:pt idx="3203">
                  <c:v>96217.223839449231</c:v>
                </c:pt>
                <c:pt idx="3204">
                  <c:v>-131147.8397335023</c:v>
                </c:pt>
                <c:pt idx="3205">
                  <c:v>-32672.600188910845</c:v>
                </c:pt>
                <c:pt idx="3206">
                  <c:v>150158.38575585408</c:v>
                </c:pt>
                <c:pt idx="3207">
                  <c:v>-84774.025537492009</c:v>
                </c:pt>
                <c:pt idx="3208">
                  <c:v>-94956.519934561045</c:v>
                </c:pt>
                <c:pt idx="3209">
                  <c:v>-75513.849361959437</c:v>
                </c:pt>
                <c:pt idx="3210">
                  <c:v>46716.011100801697</c:v>
                </c:pt>
                <c:pt idx="3211">
                  <c:v>3202.9403709158651</c:v>
                </c:pt>
                <c:pt idx="3212">
                  <c:v>-94939.656076447689</c:v>
                </c:pt>
                <c:pt idx="3213">
                  <c:v>-12226.426102780795</c:v>
                </c:pt>
                <c:pt idx="3214">
                  <c:v>123495.89573070355</c:v>
                </c:pt>
                <c:pt idx="3215">
                  <c:v>-40496.770729666867</c:v>
                </c:pt>
                <c:pt idx="3216">
                  <c:v>67128.937654629757</c:v>
                </c:pt>
                <c:pt idx="3217">
                  <c:v>-40215.424124474986</c:v>
                </c:pt>
                <c:pt idx="3218">
                  <c:v>22295.292954742094</c:v>
                </c:pt>
                <c:pt idx="3219">
                  <c:v>-71635.965702427726</c:v>
                </c:pt>
                <c:pt idx="3220">
                  <c:v>-72117.28044272284</c:v>
                </c:pt>
                <c:pt idx="3221">
                  <c:v>-105383.62586715142</c:v>
                </c:pt>
                <c:pt idx="3222">
                  <c:v>-124215.7142503811</c:v>
                </c:pt>
                <c:pt idx="3223">
                  <c:v>-261128.46156884555</c:v>
                </c:pt>
                <c:pt idx="3224">
                  <c:v>263137.81542477541</c:v>
                </c:pt>
                <c:pt idx="3225">
                  <c:v>-6807.1758192388224</c:v>
                </c:pt>
                <c:pt idx="3226">
                  <c:v>-47256.135734642739</c:v>
                </c:pt>
                <c:pt idx="3227">
                  <c:v>-217470.02781334426</c:v>
                </c:pt>
                <c:pt idx="3228">
                  <c:v>-161526.35751547676</c:v>
                </c:pt>
                <c:pt idx="3229">
                  <c:v>-37353.585634119168</c:v>
                </c:pt>
                <c:pt idx="3230">
                  <c:v>130694.90874936507</c:v>
                </c:pt>
                <c:pt idx="3231">
                  <c:v>-42542.437264393608</c:v>
                </c:pt>
                <c:pt idx="3232">
                  <c:v>24792.963743677596</c:v>
                </c:pt>
                <c:pt idx="3233">
                  <c:v>-153785.14674569387</c:v>
                </c:pt>
                <c:pt idx="3234">
                  <c:v>-131331.42040295096</c:v>
                </c:pt>
                <c:pt idx="3235">
                  <c:v>67508.039958028239</c:v>
                </c:pt>
                <c:pt idx="3236">
                  <c:v>-59113.547020010184</c:v>
                </c:pt>
                <c:pt idx="3237">
                  <c:v>-162488.02872444014</c:v>
                </c:pt>
                <c:pt idx="3238">
                  <c:v>-92089.241285245575</c:v>
                </c:pt>
                <c:pt idx="3239">
                  <c:v>-34295.553335884644</c:v>
                </c:pt>
                <c:pt idx="3240">
                  <c:v>73017.521378295613</c:v>
                </c:pt>
                <c:pt idx="3241">
                  <c:v>-144724.67369217076</c:v>
                </c:pt>
                <c:pt idx="3242">
                  <c:v>123825.75715355703</c:v>
                </c:pt>
                <c:pt idx="3243">
                  <c:v>-67491.920661361306</c:v>
                </c:pt>
                <c:pt idx="3244">
                  <c:v>-1253.9555030192714</c:v>
                </c:pt>
                <c:pt idx="3245">
                  <c:v>-92007.862941104278</c:v>
                </c:pt>
                <c:pt idx="3246">
                  <c:v>-216171.59947885806</c:v>
                </c:pt>
                <c:pt idx="3247">
                  <c:v>-89722.150801028183</c:v>
                </c:pt>
                <c:pt idx="3248">
                  <c:v>-112502.84883500286</c:v>
                </c:pt>
                <c:pt idx="3249">
                  <c:v>-184318.45143174357</c:v>
                </c:pt>
                <c:pt idx="3250">
                  <c:v>-58412.661566251307</c:v>
                </c:pt>
                <c:pt idx="3251">
                  <c:v>-178203.0488100308</c:v>
                </c:pt>
                <c:pt idx="3252">
                  <c:v>-149460.86769945896</c:v>
                </c:pt>
                <c:pt idx="3253">
                  <c:v>-147389.61060130969</c:v>
                </c:pt>
                <c:pt idx="3254">
                  <c:v>-37382.899505555513</c:v>
                </c:pt>
                <c:pt idx="3255">
                  <c:v>90319.875861505861</c:v>
                </c:pt>
                <c:pt idx="3256">
                  <c:v>-69645.947875885875</c:v>
                </c:pt>
                <c:pt idx="3257">
                  <c:v>-396158.00449861726</c:v>
                </c:pt>
                <c:pt idx="3258">
                  <c:v>-96185.182423767168</c:v>
                </c:pt>
                <c:pt idx="3259">
                  <c:v>-240275.01036288997</c:v>
                </c:pt>
                <c:pt idx="3260">
                  <c:v>80420.740730154968</c:v>
                </c:pt>
                <c:pt idx="3261">
                  <c:v>-146603.27744916419</c:v>
                </c:pt>
                <c:pt idx="3262">
                  <c:v>23919.961464499647</c:v>
                </c:pt>
                <c:pt idx="3263">
                  <c:v>-162067.93735924328</c:v>
                </c:pt>
                <c:pt idx="3264">
                  <c:v>188946.54042169941</c:v>
                </c:pt>
                <c:pt idx="3265">
                  <c:v>-196228.56510444765</c:v>
                </c:pt>
                <c:pt idx="3266">
                  <c:v>-42608.695655971882</c:v>
                </c:pt>
                <c:pt idx="3267">
                  <c:v>-101766.50288810837</c:v>
                </c:pt>
                <c:pt idx="3268">
                  <c:v>-174907.35965941817</c:v>
                </c:pt>
                <c:pt idx="3269">
                  <c:v>-233850.18895647681</c:v>
                </c:pt>
                <c:pt idx="3270">
                  <c:v>-117223.69372603227</c:v>
                </c:pt>
                <c:pt idx="3271">
                  <c:v>-28643.427823990525</c:v>
                </c:pt>
                <c:pt idx="3272">
                  <c:v>-37980.187707071251</c:v>
                </c:pt>
                <c:pt idx="3273">
                  <c:v>-270676.89872746379</c:v>
                </c:pt>
                <c:pt idx="3274">
                  <c:v>-394110.94258705841</c:v>
                </c:pt>
                <c:pt idx="3275">
                  <c:v>-80448.196914399858</c:v>
                </c:pt>
                <c:pt idx="3276">
                  <c:v>-72586.454471344128</c:v>
                </c:pt>
                <c:pt idx="3277">
                  <c:v>-227374.30652434332</c:v>
                </c:pt>
                <c:pt idx="3278">
                  <c:v>-433994.23186027794</c:v>
                </c:pt>
                <c:pt idx="3279">
                  <c:v>-266826.19776866701</c:v>
                </c:pt>
                <c:pt idx="3280">
                  <c:v>-149873.54713023454</c:v>
                </c:pt>
                <c:pt idx="3281">
                  <c:v>-129654.11858198897</c:v>
                </c:pt>
                <c:pt idx="3282">
                  <c:v>-43019.524118324509</c:v>
                </c:pt>
                <c:pt idx="3283">
                  <c:v>40735.358527240576</c:v>
                </c:pt>
                <c:pt idx="3284">
                  <c:v>-25382.044211102417</c:v>
                </c:pt>
                <c:pt idx="3285">
                  <c:v>10107.834346221876</c:v>
                </c:pt>
                <c:pt idx="3286">
                  <c:v>-163659.09914414561</c:v>
                </c:pt>
                <c:pt idx="3287">
                  <c:v>3572.2747654158156</c:v>
                </c:pt>
                <c:pt idx="3288">
                  <c:v>-40485.555122371996</c:v>
                </c:pt>
                <c:pt idx="3289">
                  <c:v>34485.082689885865</c:v>
                </c:pt>
                <c:pt idx="3290">
                  <c:v>45861.399944211415</c:v>
                </c:pt>
                <c:pt idx="3291">
                  <c:v>-4655.2223156716791</c:v>
                </c:pt>
                <c:pt idx="3292">
                  <c:v>-314578.68938374612</c:v>
                </c:pt>
                <c:pt idx="3293">
                  <c:v>42919.280684409721</c:v>
                </c:pt>
                <c:pt idx="3294">
                  <c:v>-22418.371486922493</c:v>
                </c:pt>
                <c:pt idx="3295">
                  <c:v>142750.41249706887</c:v>
                </c:pt>
                <c:pt idx="3296">
                  <c:v>-71213.039060747367</c:v>
                </c:pt>
                <c:pt idx="3297">
                  <c:v>108803.48171211593</c:v>
                </c:pt>
                <c:pt idx="3298">
                  <c:v>-203885.51472886745</c:v>
                </c:pt>
                <c:pt idx="3299">
                  <c:v>-191768.43653808138</c:v>
                </c:pt>
                <c:pt idx="3300">
                  <c:v>141327.69842347514</c:v>
                </c:pt>
                <c:pt idx="3301">
                  <c:v>-153183.48183394084</c:v>
                </c:pt>
                <c:pt idx="3302">
                  <c:v>-126361.99332353694</c:v>
                </c:pt>
                <c:pt idx="3303">
                  <c:v>-107693.44024292601</c:v>
                </c:pt>
                <c:pt idx="3304">
                  <c:v>103432.6214562197</c:v>
                </c:pt>
                <c:pt idx="3305">
                  <c:v>-97866.806647079415</c:v>
                </c:pt>
                <c:pt idx="3306">
                  <c:v>6204.1074891833123</c:v>
                </c:pt>
                <c:pt idx="3307">
                  <c:v>47998.839606187132</c:v>
                </c:pt>
                <c:pt idx="3308">
                  <c:v>162137.63070516486</c:v>
                </c:pt>
                <c:pt idx="3309">
                  <c:v>-98289.535924731987</c:v>
                </c:pt>
                <c:pt idx="3310">
                  <c:v>-31553.723007040389</c:v>
                </c:pt>
                <c:pt idx="3311">
                  <c:v>-96162.597054320388</c:v>
                </c:pt>
                <c:pt idx="3312">
                  <c:v>188331.53491235382</c:v>
                </c:pt>
                <c:pt idx="3313">
                  <c:v>51120.934997274948</c:v>
                </c:pt>
                <c:pt idx="3314">
                  <c:v>-163131.7837817223</c:v>
                </c:pt>
                <c:pt idx="3315">
                  <c:v>-256581.22185994266</c:v>
                </c:pt>
                <c:pt idx="3316">
                  <c:v>-80114.161087296379</c:v>
                </c:pt>
                <c:pt idx="3317">
                  <c:v>64447.791080197028</c:v>
                </c:pt>
                <c:pt idx="3318">
                  <c:v>13160.232867004757</c:v>
                </c:pt>
                <c:pt idx="3319">
                  <c:v>105769.96314518736</c:v>
                </c:pt>
                <c:pt idx="3320">
                  <c:v>-61706.951904962654</c:v>
                </c:pt>
                <c:pt idx="3321">
                  <c:v>-12880.226150104252</c:v>
                </c:pt>
                <c:pt idx="3322">
                  <c:v>80118.485843284754</c:v>
                </c:pt>
                <c:pt idx="3323">
                  <c:v>181577.35530650563</c:v>
                </c:pt>
                <c:pt idx="3324">
                  <c:v>49692.350199107896</c:v>
                </c:pt>
                <c:pt idx="3325">
                  <c:v>-181601.11733806657</c:v>
                </c:pt>
                <c:pt idx="3326">
                  <c:v>105332.10035181715</c:v>
                </c:pt>
                <c:pt idx="3327">
                  <c:v>11113.752016162674</c:v>
                </c:pt>
                <c:pt idx="3328">
                  <c:v>180865.17913572362</c:v>
                </c:pt>
                <c:pt idx="3329">
                  <c:v>74159.17382353195</c:v>
                </c:pt>
                <c:pt idx="3330">
                  <c:v>-36834.438202628458</c:v>
                </c:pt>
                <c:pt idx="3331">
                  <c:v>-10680.188463626604</c:v>
                </c:pt>
                <c:pt idx="3332">
                  <c:v>-18389.290427293628</c:v>
                </c:pt>
                <c:pt idx="3333">
                  <c:v>-389470.70272086153</c:v>
                </c:pt>
                <c:pt idx="3334">
                  <c:v>134029.29172702876</c:v>
                </c:pt>
                <c:pt idx="3335">
                  <c:v>47502.601579065435</c:v>
                </c:pt>
                <c:pt idx="3336">
                  <c:v>187.40342556138057</c:v>
                </c:pt>
                <c:pt idx="3337">
                  <c:v>171549.40505968954</c:v>
                </c:pt>
                <c:pt idx="3338">
                  <c:v>-93388.223630422261</c:v>
                </c:pt>
                <c:pt idx="3339">
                  <c:v>97968.183942949516</c:v>
                </c:pt>
                <c:pt idx="3340">
                  <c:v>91449.980359548936</c:v>
                </c:pt>
                <c:pt idx="3341">
                  <c:v>-411532.62659791135</c:v>
                </c:pt>
                <c:pt idx="3342">
                  <c:v>-422667.3584303878</c:v>
                </c:pt>
                <c:pt idx="3343">
                  <c:v>-98805.576581169968</c:v>
                </c:pt>
                <c:pt idx="3344">
                  <c:v>-346065.90633416059</c:v>
                </c:pt>
                <c:pt idx="3345">
                  <c:v>-153208.34238575737</c:v>
                </c:pt>
                <c:pt idx="3346">
                  <c:v>36861.220660342253</c:v>
                </c:pt>
                <c:pt idx="3347">
                  <c:v>-176351.78284975805</c:v>
                </c:pt>
                <c:pt idx="3348">
                  <c:v>-53586.568773248408</c:v>
                </c:pt>
                <c:pt idx="3349">
                  <c:v>23734.413094719173</c:v>
                </c:pt>
                <c:pt idx="3350">
                  <c:v>-14220.450686106458</c:v>
                </c:pt>
                <c:pt idx="3351">
                  <c:v>-129179.03720126394</c:v>
                </c:pt>
                <c:pt idx="3352">
                  <c:v>-226477.8719058726</c:v>
                </c:pt>
                <c:pt idx="3353">
                  <c:v>-168432.8950211677</c:v>
                </c:pt>
                <c:pt idx="3354">
                  <c:v>-237893.55151228106</c:v>
                </c:pt>
                <c:pt idx="3355">
                  <c:v>-142301.9196120972</c:v>
                </c:pt>
                <c:pt idx="3356">
                  <c:v>-1766.2214223047486</c:v>
                </c:pt>
                <c:pt idx="3357">
                  <c:v>-99163.39026942791</c:v>
                </c:pt>
                <c:pt idx="3358">
                  <c:v>-205110.99542448111</c:v>
                </c:pt>
                <c:pt idx="3359">
                  <c:v>-98368.977248278214</c:v>
                </c:pt>
                <c:pt idx="3360">
                  <c:v>77247.977589778428</c:v>
                </c:pt>
                <c:pt idx="3361">
                  <c:v>-115469.3627978841</c:v>
                </c:pt>
                <c:pt idx="3362">
                  <c:v>-96772.012068076408</c:v>
                </c:pt>
                <c:pt idx="3363">
                  <c:v>-117792.13987416658</c:v>
                </c:pt>
                <c:pt idx="3364">
                  <c:v>-387066.77904913167</c:v>
                </c:pt>
                <c:pt idx="3365">
                  <c:v>88116.951818605477</c:v>
                </c:pt>
                <c:pt idx="3366">
                  <c:v>-401392.61355208361</c:v>
                </c:pt>
                <c:pt idx="3367">
                  <c:v>-379437.30727000197</c:v>
                </c:pt>
                <c:pt idx="3368">
                  <c:v>-179295.04711016512</c:v>
                </c:pt>
                <c:pt idx="3369">
                  <c:v>43885.443061252357</c:v>
                </c:pt>
                <c:pt idx="3370">
                  <c:v>-147770.46940949943</c:v>
                </c:pt>
                <c:pt idx="3371">
                  <c:v>-375885.20574479434</c:v>
                </c:pt>
                <c:pt idx="3372">
                  <c:v>-214512.516920992</c:v>
                </c:pt>
                <c:pt idx="3373">
                  <c:v>-101072.33139234735</c:v>
                </c:pt>
                <c:pt idx="3374">
                  <c:v>-91123.308915294823</c:v>
                </c:pt>
                <c:pt idx="3375">
                  <c:v>-220580.91763590975</c:v>
                </c:pt>
                <c:pt idx="3376">
                  <c:v>181759.22335312259</c:v>
                </c:pt>
                <c:pt idx="3377">
                  <c:v>-45843.974994740798</c:v>
                </c:pt>
                <c:pt idx="3378">
                  <c:v>-124331.17967744661</c:v>
                </c:pt>
                <c:pt idx="3379">
                  <c:v>-172427.34260199702</c:v>
                </c:pt>
                <c:pt idx="3380">
                  <c:v>-35925.822180630756</c:v>
                </c:pt>
                <c:pt idx="3381">
                  <c:v>133856.28070749191</c:v>
                </c:pt>
                <c:pt idx="3382">
                  <c:v>111669.77311104443</c:v>
                </c:pt>
                <c:pt idx="3383">
                  <c:v>727396.97822818789</c:v>
                </c:pt>
                <c:pt idx="3384">
                  <c:v>308856.51819459116</c:v>
                </c:pt>
                <c:pt idx="3385">
                  <c:v>546206.66716758115</c:v>
                </c:pt>
                <c:pt idx="3386">
                  <c:v>817783.78191383812</c:v>
                </c:pt>
                <c:pt idx="3387">
                  <c:v>352839.3273520075</c:v>
                </c:pt>
                <c:pt idx="3388">
                  <c:v>527883.61789385113</c:v>
                </c:pt>
                <c:pt idx="3389">
                  <c:v>348556.47552091535</c:v>
                </c:pt>
                <c:pt idx="3390">
                  <c:v>-296930.39096232841</c:v>
                </c:pt>
                <c:pt idx="3391">
                  <c:v>479055.76977148687</c:v>
                </c:pt>
                <c:pt idx="3392">
                  <c:v>286661.94239549327</c:v>
                </c:pt>
                <c:pt idx="3393">
                  <c:v>-364974.08085598599</c:v>
                </c:pt>
                <c:pt idx="3394">
                  <c:v>15825.956003148924</c:v>
                </c:pt>
                <c:pt idx="3395">
                  <c:v>232523.97476815665</c:v>
                </c:pt>
                <c:pt idx="3396">
                  <c:v>-138884.4969965613</c:v>
                </c:pt>
                <c:pt idx="3397">
                  <c:v>-125336.0698867637</c:v>
                </c:pt>
                <c:pt idx="3398">
                  <c:v>-109551.82907208463</c:v>
                </c:pt>
                <c:pt idx="3399">
                  <c:v>-82941.07186512521</c:v>
                </c:pt>
                <c:pt idx="3400">
                  <c:v>-290869.23558646918</c:v>
                </c:pt>
                <c:pt idx="3401">
                  <c:v>-146271.74847741239</c:v>
                </c:pt>
                <c:pt idx="3402">
                  <c:v>188633.92845579213</c:v>
                </c:pt>
                <c:pt idx="3403">
                  <c:v>-315351.7747992815</c:v>
                </c:pt>
                <c:pt idx="3404">
                  <c:v>5598.8325179747771</c:v>
                </c:pt>
                <c:pt idx="3405">
                  <c:v>141235.57047554263</c:v>
                </c:pt>
                <c:pt idx="3406">
                  <c:v>34910.461714021862</c:v>
                </c:pt>
                <c:pt idx="3407">
                  <c:v>132299.80632272945</c:v>
                </c:pt>
                <c:pt idx="3408">
                  <c:v>136792.16577656486</c:v>
                </c:pt>
                <c:pt idx="3409">
                  <c:v>-469944.40563716122</c:v>
                </c:pt>
                <c:pt idx="3410">
                  <c:v>-28976.974713640753</c:v>
                </c:pt>
                <c:pt idx="3411">
                  <c:v>-179843.84039269004</c:v>
                </c:pt>
                <c:pt idx="3412">
                  <c:v>21166.801850862917</c:v>
                </c:pt>
                <c:pt idx="3413">
                  <c:v>-72413.964533966267</c:v>
                </c:pt>
                <c:pt idx="3414">
                  <c:v>-179748.79673998128</c:v>
                </c:pt>
                <c:pt idx="3415">
                  <c:v>-1549.9867256873404</c:v>
                </c:pt>
                <c:pt idx="3416">
                  <c:v>-187615.66371225391</c:v>
                </c:pt>
                <c:pt idx="3417">
                  <c:v>-218077.66189481784</c:v>
                </c:pt>
                <c:pt idx="3418">
                  <c:v>73893.480940147681</c:v>
                </c:pt>
                <c:pt idx="3419">
                  <c:v>-79467.815086447983</c:v>
                </c:pt>
                <c:pt idx="3420">
                  <c:v>-271208.0136249963</c:v>
                </c:pt>
                <c:pt idx="3421">
                  <c:v>114131.03021346987</c:v>
                </c:pt>
                <c:pt idx="3422">
                  <c:v>122323.09110663529</c:v>
                </c:pt>
                <c:pt idx="3423">
                  <c:v>-118644.45933323493</c:v>
                </c:pt>
                <c:pt idx="3424">
                  <c:v>-206556.85332500038</c:v>
                </c:pt>
                <c:pt idx="3425">
                  <c:v>-210275.43545419048</c:v>
                </c:pt>
                <c:pt idx="3426">
                  <c:v>-11803.370196353528</c:v>
                </c:pt>
                <c:pt idx="3427">
                  <c:v>24834.10847173963</c:v>
                </c:pt>
                <c:pt idx="3428">
                  <c:v>-109122.16453878919</c:v>
                </c:pt>
                <c:pt idx="3429">
                  <c:v>-125711.15261367895</c:v>
                </c:pt>
                <c:pt idx="3430">
                  <c:v>-297558.50379468862</c:v>
                </c:pt>
                <c:pt idx="3431">
                  <c:v>-169383.36438547377</c:v>
                </c:pt>
                <c:pt idx="3432">
                  <c:v>281185.62434033211</c:v>
                </c:pt>
                <c:pt idx="3433">
                  <c:v>-253058.49874565564</c:v>
                </c:pt>
                <c:pt idx="3434">
                  <c:v>-192311.48108622385</c:v>
                </c:pt>
                <c:pt idx="3435">
                  <c:v>-90684.330089790863</c:v>
                </c:pt>
                <c:pt idx="3436">
                  <c:v>54226.731197097106</c:v>
                </c:pt>
                <c:pt idx="3437">
                  <c:v>-253950.65583444922</c:v>
                </c:pt>
                <c:pt idx="3438">
                  <c:v>479963.75345145352</c:v>
                </c:pt>
                <c:pt idx="3439">
                  <c:v>16180.210038795136</c:v>
                </c:pt>
                <c:pt idx="3440">
                  <c:v>-66949.591469589097</c:v>
                </c:pt>
                <c:pt idx="3441">
                  <c:v>-78701.413328465307</c:v>
                </c:pt>
                <c:pt idx="3442">
                  <c:v>130651.69035169971</c:v>
                </c:pt>
                <c:pt idx="3443">
                  <c:v>126503.09055193688</c:v>
                </c:pt>
                <c:pt idx="3444">
                  <c:v>100568.34573791502</c:v>
                </c:pt>
                <c:pt idx="3445">
                  <c:v>-35170.166139549692</c:v>
                </c:pt>
                <c:pt idx="3446">
                  <c:v>-170030.89077565924</c:v>
                </c:pt>
                <c:pt idx="3447">
                  <c:v>-208642.49011091422</c:v>
                </c:pt>
                <c:pt idx="3448">
                  <c:v>-145948.7415589802</c:v>
                </c:pt>
                <c:pt idx="3449">
                  <c:v>-224712.76690058922</c:v>
                </c:pt>
                <c:pt idx="3450">
                  <c:v>30592.319393472513</c:v>
                </c:pt>
                <c:pt idx="3451">
                  <c:v>25349.021693862742</c:v>
                </c:pt>
                <c:pt idx="3452">
                  <c:v>-207168.60646815167</c:v>
                </c:pt>
                <c:pt idx="3453">
                  <c:v>-323694.52795202681</c:v>
                </c:pt>
                <c:pt idx="3454">
                  <c:v>-300346.50544680527</c:v>
                </c:pt>
                <c:pt idx="3455">
                  <c:v>-171845.86316070217</c:v>
                </c:pt>
                <c:pt idx="3456">
                  <c:v>38392.9387300706</c:v>
                </c:pt>
                <c:pt idx="3457">
                  <c:v>-413189.83524936961</c:v>
                </c:pt>
                <c:pt idx="3458">
                  <c:v>-227873.14793455158</c:v>
                </c:pt>
                <c:pt idx="3459">
                  <c:v>-132231.52350129536</c:v>
                </c:pt>
                <c:pt idx="3460">
                  <c:v>891002.54263337888</c:v>
                </c:pt>
                <c:pt idx="3461">
                  <c:v>-280018.78622734174</c:v>
                </c:pt>
                <c:pt idx="3462">
                  <c:v>-245059.63505079993</c:v>
                </c:pt>
                <c:pt idx="3463">
                  <c:v>1171554.3490499011</c:v>
                </c:pt>
                <c:pt idx="3464">
                  <c:v>483070.55473261268</c:v>
                </c:pt>
                <c:pt idx="3465">
                  <c:v>257164.21183023311</c:v>
                </c:pt>
                <c:pt idx="3466">
                  <c:v>-266038.2044162564</c:v>
                </c:pt>
                <c:pt idx="3467">
                  <c:v>-378301.04745316191</c:v>
                </c:pt>
                <c:pt idx="3468">
                  <c:v>-143577.00849231903</c:v>
                </c:pt>
                <c:pt idx="3469">
                  <c:v>-259291.51451775304</c:v>
                </c:pt>
                <c:pt idx="3470">
                  <c:v>-84635.937254796037</c:v>
                </c:pt>
                <c:pt idx="3471">
                  <c:v>-52784.543605066603</c:v>
                </c:pt>
                <c:pt idx="3472">
                  <c:v>-243156.78649292595</c:v>
                </c:pt>
                <c:pt idx="3473">
                  <c:v>-110712.42547663767</c:v>
                </c:pt>
                <c:pt idx="3474">
                  <c:v>-235328.57885695773</c:v>
                </c:pt>
                <c:pt idx="3475">
                  <c:v>-74765.274310909212</c:v>
                </c:pt>
                <c:pt idx="3476">
                  <c:v>29537.326205299236</c:v>
                </c:pt>
                <c:pt idx="3477">
                  <c:v>237501.9958221853</c:v>
                </c:pt>
                <c:pt idx="3478">
                  <c:v>-416885.1339869143</c:v>
                </c:pt>
                <c:pt idx="3479">
                  <c:v>-167185.57148375094</c:v>
                </c:pt>
                <c:pt idx="3480">
                  <c:v>-98352.308285093168</c:v>
                </c:pt>
                <c:pt idx="3481">
                  <c:v>-460072.58809328661</c:v>
                </c:pt>
                <c:pt idx="3482">
                  <c:v>-362931.22240638488</c:v>
                </c:pt>
                <c:pt idx="3483">
                  <c:v>-245520.74698253616</c:v>
                </c:pt>
                <c:pt idx="3484">
                  <c:v>-316603.06964130816</c:v>
                </c:pt>
                <c:pt idx="3485">
                  <c:v>76941.335933078197</c:v>
                </c:pt>
                <c:pt idx="3486">
                  <c:v>-202014.38717040839</c:v>
                </c:pt>
                <c:pt idx="3487">
                  <c:v>-360419.87546773511</c:v>
                </c:pt>
                <c:pt idx="3488">
                  <c:v>-109365.09398867772</c:v>
                </c:pt>
                <c:pt idx="3489">
                  <c:v>-144276.08628482441</c:v>
                </c:pt>
                <c:pt idx="3490">
                  <c:v>-153222.03784393927</c:v>
                </c:pt>
                <c:pt idx="3491">
                  <c:v>-255950.756352172</c:v>
                </c:pt>
                <c:pt idx="3492">
                  <c:v>140197.62255245645</c:v>
                </c:pt>
                <c:pt idx="3493">
                  <c:v>-337727.72982023051</c:v>
                </c:pt>
                <c:pt idx="3494">
                  <c:v>-141441.96163604443</c:v>
                </c:pt>
                <c:pt idx="3495">
                  <c:v>-278679.65166169847</c:v>
                </c:pt>
                <c:pt idx="3496">
                  <c:v>75139.891490407987</c:v>
                </c:pt>
                <c:pt idx="3497">
                  <c:v>-151642.91631626303</c:v>
                </c:pt>
                <c:pt idx="3498">
                  <c:v>99788.15086981596</c:v>
                </c:pt>
                <c:pt idx="3499">
                  <c:v>63943.729444298777</c:v>
                </c:pt>
                <c:pt idx="3500">
                  <c:v>-113587.78419791569</c:v>
                </c:pt>
                <c:pt idx="3501">
                  <c:v>-52172.354877572972</c:v>
                </c:pt>
                <c:pt idx="3502">
                  <c:v>-50093.817190747533</c:v>
                </c:pt>
                <c:pt idx="3503">
                  <c:v>-144024.72023670562</c:v>
                </c:pt>
                <c:pt idx="3504">
                  <c:v>-34626.118714620708</c:v>
                </c:pt>
                <c:pt idx="3505">
                  <c:v>31776.246606678935</c:v>
                </c:pt>
                <c:pt idx="3506">
                  <c:v>-119488.43835491786</c:v>
                </c:pt>
                <c:pt idx="3507">
                  <c:v>-7086.5332999724196</c:v>
                </c:pt>
                <c:pt idx="3508">
                  <c:v>-186049.69244399841</c:v>
                </c:pt>
                <c:pt idx="3509">
                  <c:v>-91822.269283431058</c:v>
                </c:pt>
                <c:pt idx="3510">
                  <c:v>120465.94076732779</c:v>
                </c:pt>
                <c:pt idx="3511">
                  <c:v>20584.395398078952</c:v>
                </c:pt>
                <c:pt idx="3512">
                  <c:v>297533.82325844211</c:v>
                </c:pt>
                <c:pt idx="3513">
                  <c:v>-93054.097873262945</c:v>
                </c:pt>
                <c:pt idx="3514">
                  <c:v>180218.92538481834</c:v>
                </c:pt>
                <c:pt idx="3515">
                  <c:v>1283329.9954304008</c:v>
                </c:pt>
                <c:pt idx="3516">
                  <c:v>48349.444911655388</c:v>
                </c:pt>
                <c:pt idx="3517">
                  <c:v>-316712.65125314612</c:v>
                </c:pt>
                <c:pt idx="3518">
                  <c:v>311957.25183569599</c:v>
                </c:pt>
                <c:pt idx="3519">
                  <c:v>-1501.4444427336566</c:v>
                </c:pt>
                <c:pt idx="3520">
                  <c:v>-19540.924470323662</c:v>
                </c:pt>
                <c:pt idx="3521">
                  <c:v>22301.871603496606</c:v>
                </c:pt>
                <c:pt idx="3522">
                  <c:v>-32884.731501367874</c:v>
                </c:pt>
                <c:pt idx="3523">
                  <c:v>-290164.16073406558</c:v>
                </c:pt>
                <c:pt idx="3524">
                  <c:v>-66083.211296153022</c:v>
                </c:pt>
                <c:pt idx="3525">
                  <c:v>171240.77272269505</c:v>
                </c:pt>
                <c:pt idx="3526">
                  <c:v>-227365.10749278846</c:v>
                </c:pt>
                <c:pt idx="3527">
                  <c:v>-259660.12070950901</c:v>
                </c:pt>
                <c:pt idx="3528">
                  <c:v>-92329.6147498223</c:v>
                </c:pt>
                <c:pt idx="3529">
                  <c:v>-10.07680976158008</c:v>
                </c:pt>
                <c:pt idx="3530">
                  <c:v>-249526.32837908762</c:v>
                </c:pt>
                <c:pt idx="3531">
                  <c:v>-179201.58612853824</c:v>
                </c:pt>
                <c:pt idx="3532">
                  <c:v>45021.932003740687</c:v>
                </c:pt>
                <c:pt idx="3533">
                  <c:v>-41408.828363423236</c:v>
                </c:pt>
                <c:pt idx="3534">
                  <c:v>14223.079019496683</c:v>
                </c:pt>
                <c:pt idx="3535">
                  <c:v>121318.93142186827</c:v>
                </c:pt>
                <c:pt idx="3536">
                  <c:v>-126684.2702847654</c:v>
                </c:pt>
                <c:pt idx="3537">
                  <c:v>-142160.34480479348</c:v>
                </c:pt>
                <c:pt idx="3538">
                  <c:v>-155971.02070706029</c:v>
                </c:pt>
                <c:pt idx="3539">
                  <c:v>-28869.605302857584</c:v>
                </c:pt>
                <c:pt idx="3540">
                  <c:v>-306487.66837580327</c:v>
                </c:pt>
                <c:pt idx="3541">
                  <c:v>-203054.18717582262</c:v>
                </c:pt>
                <c:pt idx="3542">
                  <c:v>-44517.637513910886</c:v>
                </c:pt>
                <c:pt idx="3543">
                  <c:v>-9379.3091802058043</c:v>
                </c:pt>
                <c:pt idx="3544">
                  <c:v>-32509.208666612511</c:v>
                </c:pt>
                <c:pt idx="3545">
                  <c:v>3878.7036796670291</c:v>
                </c:pt>
                <c:pt idx="3546">
                  <c:v>38140.515582882101</c:v>
                </c:pt>
                <c:pt idx="3547">
                  <c:v>-160504.46700995142</c:v>
                </c:pt>
                <c:pt idx="3548">
                  <c:v>29452.922770188365</c:v>
                </c:pt>
                <c:pt idx="3549">
                  <c:v>-29447.139386464143</c:v>
                </c:pt>
                <c:pt idx="3550">
                  <c:v>-131380.09848395048</c:v>
                </c:pt>
                <c:pt idx="3551">
                  <c:v>175549.22034731362</c:v>
                </c:pt>
                <c:pt idx="3552">
                  <c:v>-47043.239792539971</c:v>
                </c:pt>
                <c:pt idx="3553">
                  <c:v>217710.02974686341</c:v>
                </c:pt>
                <c:pt idx="3554">
                  <c:v>42451.828404575819</c:v>
                </c:pt>
                <c:pt idx="3555">
                  <c:v>200772.72530730721</c:v>
                </c:pt>
                <c:pt idx="3556">
                  <c:v>-212489.74347789312</c:v>
                </c:pt>
                <c:pt idx="3557">
                  <c:v>73326.300209672831</c:v>
                </c:pt>
                <c:pt idx="3558">
                  <c:v>-85981.961983940098</c:v>
                </c:pt>
                <c:pt idx="3559">
                  <c:v>-71883.524503826629</c:v>
                </c:pt>
                <c:pt idx="3560">
                  <c:v>-152430.2365598866</c:v>
                </c:pt>
                <c:pt idx="3561">
                  <c:v>89288.286309426068</c:v>
                </c:pt>
                <c:pt idx="3562">
                  <c:v>56067.503364438191</c:v>
                </c:pt>
                <c:pt idx="3563">
                  <c:v>153961.59081188281</c:v>
                </c:pt>
                <c:pt idx="3564">
                  <c:v>-217002.01412560872</c:v>
                </c:pt>
                <c:pt idx="3565">
                  <c:v>-35407.18536257057</c:v>
                </c:pt>
                <c:pt idx="3566">
                  <c:v>122983.01526052528</c:v>
                </c:pt>
                <c:pt idx="3567">
                  <c:v>-64120.707982542284</c:v>
                </c:pt>
                <c:pt idx="3568">
                  <c:v>-65210.658356121276</c:v>
                </c:pt>
                <c:pt idx="3569">
                  <c:v>-24510.759534641518</c:v>
                </c:pt>
                <c:pt idx="3570">
                  <c:v>-40835.152082075656</c:v>
                </c:pt>
                <c:pt idx="3571">
                  <c:v>-62160.403254599078</c:v>
                </c:pt>
                <c:pt idx="3572">
                  <c:v>-17006.568036401004</c:v>
                </c:pt>
                <c:pt idx="3573">
                  <c:v>6214.8729275478399</c:v>
                </c:pt>
                <c:pt idx="3574">
                  <c:v>-31053.074734353228</c:v>
                </c:pt>
                <c:pt idx="3575">
                  <c:v>-43793.671831933316</c:v>
                </c:pt>
                <c:pt idx="3576">
                  <c:v>-5004.6883468639571</c:v>
                </c:pt>
                <c:pt idx="3577">
                  <c:v>-74868.263790883822</c:v>
                </c:pt>
                <c:pt idx="3578">
                  <c:v>139372.734176956</c:v>
                </c:pt>
                <c:pt idx="3579">
                  <c:v>101687.90560480533</c:v>
                </c:pt>
                <c:pt idx="3580">
                  <c:v>-153785.28220571263</c:v>
                </c:pt>
                <c:pt idx="3581">
                  <c:v>-56654.446499967598</c:v>
                </c:pt>
                <c:pt idx="3582">
                  <c:v>-58227.828914735524</c:v>
                </c:pt>
                <c:pt idx="3583">
                  <c:v>130853.63389704865</c:v>
                </c:pt>
                <c:pt idx="3584">
                  <c:v>141676.85248085472</c:v>
                </c:pt>
                <c:pt idx="3585">
                  <c:v>-11287.963978807733</c:v>
                </c:pt>
                <c:pt idx="3586">
                  <c:v>37443.087849193776</c:v>
                </c:pt>
                <c:pt idx="3587">
                  <c:v>15117.494640849531</c:v>
                </c:pt>
                <c:pt idx="3588">
                  <c:v>-192889.0237105391</c:v>
                </c:pt>
                <c:pt idx="3589">
                  <c:v>-1543.2128758495674</c:v>
                </c:pt>
                <c:pt idx="3590">
                  <c:v>91488.462969807908</c:v>
                </c:pt>
                <c:pt idx="3591">
                  <c:v>196966.40291231248</c:v>
                </c:pt>
                <c:pt idx="3592">
                  <c:v>-70553.517851432785</c:v>
                </c:pt>
                <c:pt idx="3593">
                  <c:v>-169900.43280532246</c:v>
                </c:pt>
                <c:pt idx="3594">
                  <c:v>12672.20205324277</c:v>
                </c:pt>
                <c:pt idx="3595">
                  <c:v>-258966.58064713131</c:v>
                </c:pt>
                <c:pt idx="3596">
                  <c:v>18064.475553289172</c:v>
                </c:pt>
                <c:pt idx="3597">
                  <c:v>131482.42412345886</c:v>
                </c:pt>
                <c:pt idx="3598">
                  <c:v>116973.3191274787</c:v>
                </c:pt>
                <c:pt idx="3599">
                  <c:v>-46481.796485653031</c:v>
                </c:pt>
                <c:pt idx="3600">
                  <c:v>9220.5124040896771</c:v>
                </c:pt>
                <c:pt idx="3601">
                  <c:v>-37987.102535965038</c:v>
                </c:pt>
                <c:pt idx="3602">
                  <c:v>-7642.3297296203673</c:v>
                </c:pt>
                <c:pt idx="3603">
                  <c:v>-259113.78543073114</c:v>
                </c:pt>
                <c:pt idx="3604">
                  <c:v>-181116.20910505718</c:v>
                </c:pt>
                <c:pt idx="3605">
                  <c:v>6997.8027000358561</c:v>
                </c:pt>
                <c:pt idx="3606">
                  <c:v>-21285.122944284463</c:v>
                </c:pt>
                <c:pt idx="3607">
                  <c:v>-149506.9463965114</c:v>
                </c:pt>
                <c:pt idx="3608">
                  <c:v>145304.83443294757</c:v>
                </c:pt>
                <c:pt idx="3609">
                  <c:v>265021.92252981971</c:v>
                </c:pt>
                <c:pt idx="3610">
                  <c:v>-333394.07749946939</c:v>
                </c:pt>
                <c:pt idx="3611">
                  <c:v>-351856.63279248239</c:v>
                </c:pt>
                <c:pt idx="3612">
                  <c:v>-100119.9974715123</c:v>
                </c:pt>
                <c:pt idx="3613">
                  <c:v>134269.59208759281</c:v>
                </c:pt>
                <c:pt idx="3614">
                  <c:v>-23970.584895289387</c:v>
                </c:pt>
                <c:pt idx="3615">
                  <c:v>-10568.572152676759</c:v>
                </c:pt>
                <c:pt idx="3616">
                  <c:v>160870.77635425917</c:v>
                </c:pt>
                <c:pt idx="3617">
                  <c:v>172702.61723980447</c:v>
                </c:pt>
                <c:pt idx="3618">
                  <c:v>-30145.257996934117</c:v>
                </c:pt>
                <c:pt idx="3619">
                  <c:v>-66061.051488785539</c:v>
                </c:pt>
                <c:pt idx="3620">
                  <c:v>18497.542861910653</c:v>
                </c:pt>
                <c:pt idx="3621">
                  <c:v>653301.87469732342</c:v>
                </c:pt>
                <c:pt idx="3622">
                  <c:v>54213.875415530987</c:v>
                </c:pt>
                <c:pt idx="3623">
                  <c:v>104792.2402212022</c:v>
                </c:pt>
                <c:pt idx="3624">
                  <c:v>99802.473426195094</c:v>
                </c:pt>
                <c:pt idx="3625">
                  <c:v>362919.20842618158</c:v>
                </c:pt>
                <c:pt idx="3626">
                  <c:v>296851.82787303778</c:v>
                </c:pt>
                <c:pt idx="3627">
                  <c:v>493218.67114544986</c:v>
                </c:pt>
                <c:pt idx="3628">
                  <c:v>-102076.71387372224</c:v>
                </c:pt>
                <c:pt idx="3629">
                  <c:v>-20250.4307255249</c:v>
                </c:pt>
                <c:pt idx="3630">
                  <c:v>-87994.921620799112</c:v>
                </c:pt>
                <c:pt idx="3631">
                  <c:v>-228200.001165897</c:v>
                </c:pt>
                <c:pt idx="3632">
                  <c:v>-126872.35482603428</c:v>
                </c:pt>
                <c:pt idx="3633">
                  <c:v>-112771.39568554109</c:v>
                </c:pt>
                <c:pt idx="3634">
                  <c:v>-178884.39655264723</c:v>
                </c:pt>
                <c:pt idx="3635">
                  <c:v>360114.91870898829</c:v>
                </c:pt>
                <c:pt idx="3636">
                  <c:v>46936.178220887668</c:v>
                </c:pt>
                <c:pt idx="3637">
                  <c:v>67320.058356457273</c:v>
                </c:pt>
                <c:pt idx="3638">
                  <c:v>120984.70417147048</c:v>
                </c:pt>
                <c:pt idx="3639">
                  <c:v>8390.6221045010025</c:v>
                </c:pt>
                <c:pt idx="3640">
                  <c:v>235466.46079214543</c:v>
                </c:pt>
                <c:pt idx="3641">
                  <c:v>146301.07915295014</c:v>
                </c:pt>
                <c:pt idx="3642">
                  <c:v>34510.380617039627</c:v>
                </c:pt>
                <c:pt idx="3643">
                  <c:v>-129459.44180768146</c:v>
                </c:pt>
                <c:pt idx="3644">
                  <c:v>-120161.35064642865</c:v>
                </c:pt>
                <c:pt idx="3645">
                  <c:v>-256867.53900802322</c:v>
                </c:pt>
                <c:pt idx="3646">
                  <c:v>-416894.77913269738</c:v>
                </c:pt>
                <c:pt idx="3647">
                  <c:v>-368057.80546078912</c:v>
                </c:pt>
                <c:pt idx="3648">
                  <c:v>-239628.74616596906</c:v>
                </c:pt>
                <c:pt idx="3649">
                  <c:v>-146949.60900700639</c:v>
                </c:pt>
                <c:pt idx="3650">
                  <c:v>-144689.82733123266</c:v>
                </c:pt>
                <c:pt idx="3651">
                  <c:v>-88767.719036338734</c:v>
                </c:pt>
                <c:pt idx="3652">
                  <c:v>-248552.48266440467</c:v>
                </c:pt>
                <c:pt idx="3653">
                  <c:v>-376173.46347693633</c:v>
                </c:pt>
                <c:pt idx="3654">
                  <c:v>-355815.89854290546</c:v>
                </c:pt>
                <c:pt idx="3655">
                  <c:v>-222316.29833306593</c:v>
                </c:pt>
                <c:pt idx="3656">
                  <c:v>-18203.521412874106</c:v>
                </c:pt>
                <c:pt idx="3657">
                  <c:v>53743.533134231344</c:v>
                </c:pt>
                <c:pt idx="3658">
                  <c:v>-15105.559333324607</c:v>
                </c:pt>
                <c:pt idx="3659">
                  <c:v>-38681.543712134939</c:v>
                </c:pt>
                <c:pt idx="3660">
                  <c:v>88602.225598447083</c:v>
                </c:pt>
                <c:pt idx="3661">
                  <c:v>-303676.50310566789</c:v>
                </c:pt>
                <c:pt idx="3662">
                  <c:v>-130741.43104420323</c:v>
                </c:pt>
                <c:pt idx="3663">
                  <c:v>-4765.7478888889309</c:v>
                </c:pt>
                <c:pt idx="3664">
                  <c:v>432742.48954497289</c:v>
                </c:pt>
                <c:pt idx="3665">
                  <c:v>-91064.90205856564</c:v>
                </c:pt>
                <c:pt idx="3666">
                  <c:v>-99528.282496909378</c:v>
                </c:pt>
                <c:pt idx="3667">
                  <c:v>-52338.743325962685</c:v>
                </c:pt>
                <c:pt idx="3668">
                  <c:v>7150.2430581797962</c:v>
                </c:pt>
                <c:pt idx="3669">
                  <c:v>-111039.29463834676</c:v>
                </c:pt>
                <c:pt idx="3670">
                  <c:v>-45611.474481729907</c:v>
                </c:pt>
                <c:pt idx="3671">
                  <c:v>-97396.587988577201</c:v>
                </c:pt>
                <c:pt idx="3672">
                  <c:v>-226359.09323752485</c:v>
                </c:pt>
                <c:pt idx="3673">
                  <c:v>-262125.56043025269</c:v>
                </c:pt>
                <c:pt idx="3674">
                  <c:v>11616.575975560059</c:v>
                </c:pt>
                <c:pt idx="3675">
                  <c:v>-90515.503831797396</c:v>
                </c:pt>
                <c:pt idx="3676">
                  <c:v>-2567.487690609938</c:v>
                </c:pt>
                <c:pt idx="3677">
                  <c:v>-90451.915338322986</c:v>
                </c:pt>
                <c:pt idx="3678">
                  <c:v>-1655.0590386166004</c:v>
                </c:pt>
                <c:pt idx="3679">
                  <c:v>-7416.8835536380066</c:v>
                </c:pt>
                <c:pt idx="3680">
                  <c:v>-164811.96669058164</c:v>
                </c:pt>
                <c:pt idx="3681">
                  <c:v>-76672.253717686399</c:v>
                </c:pt>
                <c:pt idx="3682">
                  <c:v>-143811.91288270871</c:v>
                </c:pt>
                <c:pt idx="3683">
                  <c:v>-91633.797472880338</c:v>
                </c:pt>
                <c:pt idx="3684">
                  <c:v>-223277.02260744269</c:v>
                </c:pt>
                <c:pt idx="3685">
                  <c:v>-24133.906181690749</c:v>
                </c:pt>
                <c:pt idx="3686">
                  <c:v>-169599.68538672558</c:v>
                </c:pt>
                <c:pt idx="3687">
                  <c:v>-365448.05027921614</c:v>
                </c:pt>
                <c:pt idx="3688">
                  <c:v>-224671.74968589703</c:v>
                </c:pt>
                <c:pt idx="3689">
                  <c:v>-324666.04110680986</c:v>
                </c:pt>
                <c:pt idx="3690">
                  <c:v>-148255.92959157005</c:v>
                </c:pt>
                <c:pt idx="3691">
                  <c:v>-98912.22809604567</c:v>
                </c:pt>
                <c:pt idx="3692">
                  <c:v>86030.11183947383</c:v>
                </c:pt>
                <c:pt idx="3693">
                  <c:v>-290281.64699752314</c:v>
                </c:pt>
                <c:pt idx="3694">
                  <c:v>-182014.11089194892</c:v>
                </c:pt>
                <c:pt idx="3695">
                  <c:v>-97552.417260058748</c:v>
                </c:pt>
                <c:pt idx="3696">
                  <c:v>-276484.99910426396</c:v>
                </c:pt>
                <c:pt idx="3697">
                  <c:v>-158451.43244300771</c:v>
                </c:pt>
                <c:pt idx="3698">
                  <c:v>10337.674553033779</c:v>
                </c:pt>
                <c:pt idx="3699">
                  <c:v>-331481.55650143395</c:v>
                </c:pt>
                <c:pt idx="3700">
                  <c:v>-218422.67368240596</c:v>
                </c:pt>
                <c:pt idx="3701">
                  <c:v>-296163.87399764312</c:v>
                </c:pt>
                <c:pt idx="3702">
                  <c:v>-277367.59978795494</c:v>
                </c:pt>
                <c:pt idx="3703">
                  <c:v>-216407.96198738751</c:v>
                </c:pt>
                <c:pt idx="3704">
                  <c:v>-134907.15186227299</c:v>
                </c:pt>
                <c:pt idx="3705">
                  <c:v>-249586.37511900486</c:v>
                </c:pt>
                <c:pt idx="3706">
                  <c:v>-335023.11791633395</c:v>
                </c:pt>
                <c:pt idx="3707">
                  <c:v>-32891.092591768946</c:v>
                </c:pt>
                <c:pt idx="3708">
                  <c:v>-269995.55634421005</c:v>
                </c:pt>
                <c:pt idx="3709">
                  <c:v>-174733.15296707465</c:v>
                </c:pt>
                <c:pt idx="3710">
                  <c:v>-320354.90509983909</c:v>
                </c:pt>
                <c:pt idx="3711">
                  <c:v>-113916.43519761018</c:v>
                </c:pt>
                <c:pt idx="3712">
                  <c:v>-225312.77426728874</c:v>
                </c:pt>
                <c:pt idx="3713">
                  <c:v>-254123.1652040839</c:v>
                </c:pt>
                <c:pt idx="3714">
                  <c:v>-439992.46198775922</c:v>
                </c:pt>
                <c:pt idx="3715">
                  <c:v>-157576.7456105164</c:v>
                </c:pt>
                <c:pt idx="3716">
                  <c:v>-218259.87093518069</c:v>
                </c:pt>
                <c:pt idx="3717">
                  <c:v>143029.95184233779</c:v>
                </c:pt>
                <c:pt idx="3718">
                  <c:v>-232647.71882499615</c:v>
                </c:pt>
                <c:pt idx="3719">
                  <c:v>-17027.443298469472</c:v>
                </c:pt>
                <c:pt idx="3720">
                  <c:v>-473652.07269226655</c:v>
                </c:pt>
                <c:pt idx="3721">
                  <c:v>-208195.47646871116</c:v>
                </c:pt>
                <c:pt idx="3722">
                  <c:v>-197273.17644797359</c:v>
                </c:pt>
                <c:pt idx="3723">
                  <c:v>-257798.82748095319</c:v>
                </c:pt>
                <c:pt idx="3724">
                  <c:v>-303022.66478873324</c:v>
                </c:pt>
                <c:pt idx="3725">
                  <c:v>-92720.830845703196</c:v>
                </c:pt>
                <c:pt idx="3726">
                  <c:v>-293426.80581109645</c:v>
                </c:pt>
                <c:pt idx="3727">
                  <c:v>-349138.26324881078</c:v>
                </c:pt>
                <c:pt idx="3728">
                  <c:v>-398595.93340098672</c:v>
                </c:pt>
                <c:pt idx="3729">
                  <c:v>-232568.76815444708</c:v>
                </c:pt>
                <c:pt idx="3730">
                  <c:v>-42389.337806775584</c:v>
                </c:pt>
                <c:pt idx="3731">
                  <c:v>-390249.56333830708</c:v>
                </c:pt>
                <c:pt idx="3732">
                  <c:v>-81365.407721258875</c:v>
                </c:pt>
                <c:pt idx="3733">
                  <c:v>30391.257563570398</c:v>
                </c:pt>
                <c:pt idx="3734">
                  <c:v>-2658.301942077931</c:v>
                </c:pt>
                <c:pt idx="3735">
                  <c:v>248277.16294419853</c:v>
                </c:pt>
                <c:pt idx="3736">
                  <c:v>-319038.19906726619</c:v>
                </c:pt>
                <c:pt idx="3737">
                  <c:v>-26026.52284827031</c:v>
                </c:pt>
                <c:pt idx="3738">
                  <c:v>102857.62239325466</c:v>
                </c:pt>
                <c:pt idx="3739">
                  <c:v>-88455.711740919505</c:v>
                </c:pt>
                <c:pt idx="3740">
                  <c:v>-45041.819237513701</c:v>
                </c:pt>
                <c:pt idx="3741">
                  <c:v>-208150.09336653154</c:v>
                </c:pt>
                <c:pt idx="3742">
                  <c:v>10831.174955343711</c:v>
                </c:pt>
                <c:pt idx="3743">
                  <c:v>215149.52670837322</c:v>
                </c:pt>
                <c:pt idx="3744">
                  <c:v>-245192.36996745598</c:v>
                </c:pt>
                <c:pt idx="3745">
                  <c:v>-145192.74260271515</c:v>
                </c:pt>
                <c:pt idx="3746">
                  <c:v>-101989.03783497319</c:v>
                </c:pt>
                <c:pt idx="3747">
                  <c:v>-93754.643676435808</c:v>
                </c:pt>
                <c:pt idx="3748">
                  <c:v>49981.855279510142</c:v>
                </c:pt>
                <c:pt idx="3749">
                  <c:v>-69905.038995766314</c:v>
                </c:pt>
                <c:pt idx="3750">
                  <c:v>-30258.108760908595</c:v>
                </c:pt>
                <c:pt idx="3751">
                  <c:v>-58138.28156834445</c:v>
                </c:pt>
                <c:pt idx="3752">
                  <c:v>-20490.009040696314</c:v>
                </c:pt>
                <c:pt idx="3753">
                  <c:v>137870.57036362321</c:v>
                </c:pt>
                <c:pt idx="3754">
                  <c:v>-44550.785056868277</c:v>
                </c:pt>
                <c:pt idx="3755">
                  <c:v>-178713.46823981625</c:v>
                </c:pt>
                <c:pt idx="3756">
                  <c:v>-63185.232187186368</c:v>
                </c:pt>
                <c:pt idx="3757">
                  <c:v>59038.546027617413</c:v>
                </c:pt>
                <c:pt idx="3758">
                  <c:v>447164.50991772924</c:v>
                </c:pt>
                <c:pt idx="3759">
                  <c:v>275025.09149423859</c:v>
                </c:pt>
                <c:pt idx="3760">
                  <c:v>190732.72410514083</c:v>
                </c:pt>
                <c:pt idx="3761">
                  <c:v>135255.66211676691</c:v>
                </c:pt>
                <c:pt idx="3762">
                  <c:v>58622.251231107861</c:v>
                </c:pt>
                <c:pt idx="3763">
                  <c:v>225123.04125424463</c:v>
                </c:pt>
                <c:pt idx="3764">
                  <c:v>237206.00626989655</c:v>
                </c:pt>
                <c:pt idx="3765">
                  <c:v>193845.0772867022</c:v>
                </c:pt>
                <c:pt idx="3766">
                  <c:v>59346.051295682322</c:v>
                </c:pt>
                <c:pt idx="3767">
                  <c:v>201376.18984058779</c:v>
                </c:pt>
                <c:pt idx="3768">
                  <c:v>-193418.03285346658</c:v>
                </c:pt>
                <c:pt idx="3769">
                  <c:v>212089.50914121344</c:v>
                </c:pt>
                <c:pt idx="3770">
                  <c:v>42646.526867634966</c:v>
                </c:pt>
                <c:pt idx="3771">
                  <c:v>-32901.849777622789</c:v>
                </c:pt>
                <c:pt idx="3772">
                  <c:v>145364.74224877066</c:v>
                </c:pt>
                <c:pt idx="3773">
                  <c:v>311398.03350396769</c:v>
                </c:pt>
                <c:pt idx="3774">
                  <c:v>155409.08158698957</c:v>
                </c:pt>
                <c:pt idx="3775">
                  <c:v>-116785.8543911645</c:v>
                </c:pt>
                <c:pt idx="3776">
                  <c:v>-168453.35077467974</c:v>
                </c:pt>
                <c:pt idx="3777">
                  <c:v>70244.664886229206</c:v>
                </c:pt>
                <c:pt idx="3778">
                  <c:v>104245.54096855008</c:v>
                </c:pt>
                <c:pt idx="3779">
                  <c:v>306205.7251297842</c:v>
                </c:pt>
                <c:pt idx="3780">
                  <c:v>236590.32631391974</c:v>
                </c:pt>
                <c:pt idx="3781">
                  <c:v>83084.181206109002</c:v>
                </c:pt>
                <c:pt idx="3782">
                  <c:v>-45829.680001484172</c:v>
                </c:pt>
                <c:pt idx="3783">
                  <c:v>195550.2577437273</c:v>
                </c:pt>
                <c:pt idx="3784">
                  <c:v>202347.89584409998</c:v>
                </c:pt>
                <c:pt idx="3785">
                  <c:v>118459.32618531818</c:v>
                </c:pt>
                <c:pt idx="3786">
                  <c:v>366552.51719040237</c:v>
                </c:pt>
                <c:pt idx="3787">
                  <c:v>125452.68853042746</c:v>
                </c:pt>
                <c:pt idx="3788">
                  <c:v>219459.57443139315</c:v>
                </c:pt>
                <c:pt idx="3789">
                  <c:v>231783.79571381881</c:v>
                </c:pt>
                <c:pt idx="3790">
                  <c:v>-112772.05575064686</c:v>
                </c:pt>
                <c:pt idx="3791">
                  <c:v>74174.835023248452</c:v>
                </c:pt>
                <c:pt idx="3792">
                  <c:v>-143783.85896415322</c:v>
                </c:pt>
                <c:pt idx="3793">
                  <c:v>-146535.00044398406</c:v>
                </c:pt>
                <c:pt idx="3794">
                  <c:v>-68067.153001395636</c:v>
                </c:pt>
                <c:pt idx="3795">
                  <c:v>229016.51695399813</c:v>
                </c:pt>
                <c:pt idx="3796">
                  <c:v>299968.91643647361</c:v>
                </c:pt>
                <c:pt idx="3797">
                  <c:v>-143371.09963665227</c:v>
                </c:pt>
                <c:pt idx="3798">
                  <c:v>151912.64915596144</c:v>
                </c:pt>
                <c:pt idx="3799">
                  <c:v>10481.365369580395</c:v>
                </c:pt>
                <c:pt idx="3800">
                  <c:v>148631.18878363224</c:v>
                </c:pt>
                <c:pt idx="3801">
                  <c:v>221796.69808797108</c:v>
                </c:pt>
                <c:pt idx="3802">
                  <c:v>371246.29579618969</c:v>
                </c:pt>
                <c:pt idx="3803">
                  <c:v>219641.66296425965</c:v>
                </c:pt>
                <c:pt idx="3804">
                  <c:v>589389.46752424305</c:v>
                </c:pt>
                <c:pt idx="3805">
                  <c:v>282283.35240183398</c:v>
                </c:pt>
                <c:pt idx="3806">
                  <c:v>-71807.527690461837</c:v>
                </c:pt>
                <c:pt idx="3807">
                  <c:v>115838.34607513709</c:v>
                </c:pt>
                <c:pt idx="3808">
                  <c:v>208500.7047956317</c:v>
                </c:pt>
                <c:pt idx="3809">
                  <c:v>-179068.27084555582</c:v>
                </c:pt>
                <c:pt idx="3810">
                  <c:v>41451.586730952375</c:v>
                </c:pt>
                <c:pt idx="3811">
                  <c:v>100322.23854545256</c:v>
                </c:pt>
                <c:pt idx="3812">
                  <c:v>308123.86026986793</c:v>
                </c:pt>
                <c:pt idx="3813">
                  <c:v>39503.647827571083</c:v>
                </c:pt>
                <c:pt idx="3814">
                  <c:v>181292.66142706119</c:v>
                </c:pt>
                <c:pt idx="3815">
                  <c:v>-93972.213875160494</c:v>
                </c:pt>
                <c:pt idx="3816">
                  <c:v>-42496.702846438042</c:v>
                </c:pt>
                <c:pt idx="3817">
                  <c:v>23649.950984781841</c:v>
                </c:pt>
                <c:pt idx="3818">
                  <c:v>-174562.03393788438</c:v>
                </c:pt>
                <c:pt idx="3819">
                  <c:v>134706.47515336634</c:v>
                </c:pt>
                <c:pt idx="3820">
                  <c:v>176460.34490518598</c:v>
                </c:pt>
                <c:pt idx="3821">
                  <c:v>-32722.909681607969</c:v>
                </c:pt>
                <c:pt idx="3822">
                  <c:v>5868.0628550468828</c:v>
                </c:pt>
                <c:pt idx="3823">
                  <c:v>62347.604769644327</c:v>
                </c:pt>
                <c:pt idx="3824">
                  <c:v>-36715.310505397792</c:v>
                </c:pt>
                <c:pt idx="3825">
                  <c:v>-153560.48907238396</c:v>
                </c:pt>
                <c:pt idx="3826">
                  <c:v>107960.5554570891</c:v>
                </c:pt>
                <c:pt idx="3827">
                  <c:v>176517.2367222645</c:v>
                </c:pt>
                <c:pt idx="3828">
                  <c:v>71819.918124161079</c:v>
                </c:pt>
                <c:pt idx="3829">
                  <c:v>338761.56678563077</c:v>
                </c:pt>
                <c:pt idx="3830">
                  <c:v>-51935.334939434833</c:v>
                </c:pt>
                <c:pt idx="3831">
                  <c:v>103194.27271103201</c:v>
                </c:pt>
                <c:pt idx="3832">
                  <c:v>58088.624191031849</c:v>
                </c:pt>
                <c:pt idx="3833">
                  <c:v>256781.17984602414</c:v>
                </c:pt>
                <c:pt idx="3834">
                  <c:v>260457.42357158399</c:v>
                </c:pt>
                <c:pt idx="3835">
                  <c:v>62677.798553532106</c:v>
                </c:pt>
                <c:pt idx="3836">
                  <c:v>-583.38084286381491</c:v>
                </c:pt>
                <c:pt idx="3837">
                  <c:v>-68011.113661462092</c:v>
                </c:pt>
                <c:pt idx="3838">
                  <c:v>185354.62419428083</c:v>
                </c:pt>
                <c:pt idx="3839">
                  <c:v>170380.96754240996</c:v>
                </c:pt>
                <c:pt idx="3840">
                  <c:v>44802.272818965255</c:v>
                </c:pt>
                <c:pt idx="3841">
                  <c:v>-149946.78426812479</c:v>
                </c:pt>
                <c:pt idx="3842">
                  <c:v>-50876.845497460396</c:v>
                </c:pt>
                <c:pt idx="3843">
                  <c:v>-161197.53089070658</c:v>
                </c:pt>
                <c:pt idx="3844">
                  <c:v>-5671.4549407194718</c:v>
                </c:pt>
                <c:pt idx="3845">
                  <c:v>-128981.53478607908</c:v>
                </c:pt>
                <c:pt idx="3846">
                  <c:v>73197.196125481336</c:v>
                </c:pt>
                <c:pt idx="3847">
                  <c:v>51601.330889918318</c:v>
                </c:pt>
                <c:pt idx="3848">
                  <c:v>155442.74078558508</c:v>
                </c:pt>
                <c:pt idx="3849">
                  <c:v>-98307.222593296843</c:v>
                </c:pt>
                <c:pt idx="3850">
                  <c:v>112529.45534557314</c:v>
                </c:pt>
                <c:pt idx="3851">
                  <c:v>18108.688575607841</c:v>
                </c:pt>
                <c:pt idx="3852">
                  <c:v>18743.810380282579</c:v>
                </c:pt>
                <c:pt idx="3853">
                  <c:v>-17813.08507134323</c:v>
                </c:pt>
                <c:pt idx="3854">
                  <c:v>-4044.1484183843713</c:v>
                </c:pt>
                <c:pt idx="3855">
                  <c:v>-206933.14569182612</c:v>
                </c:pt>
                <c:pt idx="3856">
                  <c:v>-19314.265061606071</c:v>
                </c:pt>
                <c:pt idx="3857">
                  <c:v>-80526.871547559509</c:v>
                </c:pt>
                <c:pt idx="3858">
                  <c:v>18429.300331668579</c:v>
                </c:pt>
                <c:pt idx="3859">
                  <c:v>-40984.920134352986</c:v>
                </c:pt>
                <c:pt idx="3860">
                  <c:v>-100867.88212672062</c:v>
                </c:pt>
                <c:pt idx="3861">
                  <c:v>-21137.508911223093</c:v>
                </c:pt>
                <c:pt idx="3862">
                  <c:v>-161933.27408056939</c:v>
                </c:pt>
                <c:pt idx="3863">
                  <c:v>-160968.98013864062</c:v>
                </c:pt>
                <c:pt idx="3864">
                  <c:v>-349663.87324437581</c:v>
                </c:pt>
                <c:pt idx="3865">
                  <c:v>13577.016122833011</c:v>
                </c:pt>
                <c:pt idx="3866">
                  <c:v>-122799.54516976385</c:v>
                </c:pt>
                <c:pt idx="3867">
                  <c:v>-41276.883868546458</c:v>
                </c:pt>
                <c:pt idx="3868">
                  <c:v>47767.633162434155</c:v>
                </c:pt>
                <c:pt idx="3869">
                  <c:v>-44052.474088436749</c:v>
                </c:pt>
                <c:pt idx="3870">
                  <c:v>-128580.45229433238</c:v>
                </c:pt>
                <c:pt idx="3871">
                  <c:v>-20508.005134447012</c:v>
                </c:pt>
                <c:pt idx="3872">
                  <c:v>-175736.77209085738</c:v>
                </c:pt>
                <c:pt idx="3873">
                  <c:v>-153397.75731170317</c:v>
                </c:pt>
                <c:pt idx="3874">
                  <c:v>-292446.10152877017</c:v>
                </c:pt>
                <c:pt idx="3875">
                  <c:v>17346.284722864279</c:v>
                </c:pt>
                <c:pt idx="3876">
                  <c:v>34405.260418017744</c:v>
                </c:pt>
                <c:pt idx="3877">
                  <c:v>163874.13815870869</c:v>
                </c:pt>
                <c:pt idx="3878">
                  <c:v>-64208.340655225446</c:v>
                </c:pt>
                <c:pt idx="3879">
                  <c:v>-3204.6236775434809</c:v>
                </c:pt>
                <c:pt idx="3880">
                  <c:v>-185495.08587429184</c:v>
                </c:pt>
                <c:pt idx="3881">
                  <c:v>130886.35642002436</c:v>
                </c:pt>
                <c:pt idx="3882">
                  <c:v>-183470.59176063188</c:v>
                </c:pt>
                <c:pt idx="3883">
                  <c:v>-54224.815384698682</c:v>
                </c:pt>
                <c:pt idx="3884">
                  <c:v>-194958.35366630938</c:v>
                </c:pt>
                <c:pt idx="3885">
                  <c:v>-80492.267768597696</c:v>
                </c:pt>
                <c:pt idx="3886">
                  <c:v>-91840.73298493831</c:v>
                </c:pt>
                <c:pt idx="3887">
                  <c:v>-93911.993368639727</c:v>
                </c:pt>
                <c:pt idx="3888">
                  <c:v>-78451.156337481458</c:v>
                </c:pt>
                <c:pt idx="3889">
                  <c:v>-136555.60015825205</c:v>
                </c:pt>
                <c:pt idx="3890">
                  <c:v>-17211.255390592734</c:v>
                </c:pt>
                <c:pt idx="3891">
                  <c:v>-261944.28906620538</c:v>
                </c:pt>
                <c:pt idx="3892">
                  <c:v>-28016.937847798108</c:v>
                </c:pt>
                <c:pt idx="3893">
                  <c:v>-64001.807589944801</c:v>
                </c:pt>
                <c:pt idx="3894">
                  <c:v>173263.3890394381</c:v>
                </c:pt>
                <c:pt idx="3895">
                  <c:v>30958.301464776741</c:v>
                </c:pt>
                <c:pt idx="3896">
                  <c:v>43698.19964312308</c:v>
                </c:pt>
                <c:pt idx="3897">
                  <c:v>19619.97870570817</c:v>
                </c:pt>
                <c:pt idx="3898">
                  <c:v>-139452.08511114842</c:v>
                </c:pt>
                <c:pt idx="3899">
                  <c:v>-239180.01513936487</c:v>
                </c:pt>
                <c:pt idx="3900">
                  <c:v>-184575.43731371814</c:v>
                </c:pt>
                <c:pt idx="3901">
                  <c:v>17595.770221895655</c:v>
                </c:pt>
                <c:pt idx="3902">
                  <c:v>100226.98716356768</c:v>
                </c:pt>
                <c:pt idx="3903">
                  <c:v>-67054.004262467381</c:v>
                </c:pt>
                <c:pt idx="3904">
                  <c:v>-68535.431978740729</c:v>
                </c:pt>
                <c:pt idx="3905">
                  <c:v>-96758.890045518172</c:v>
                </c:pt>
                <c:pt idx="3906">
                  <c:v>-14904.10305081465</c:v>
                </c:pt>
                <c:pt idx="3907">
                  <c:v>-22201.45100880228</c:v>
                </c:pt>
                <c:pt idx="3908">
                  <c:v>-14369.263685009326</c:v>
                </c:pt>
                <c:pt idx="3909">
                  <c:v>-226632.95832201745</c:v>
                </c:pt>
                <c:pt idx="3910">
                  <c:v>105362.07678458618</c:v>
                </c:pt>
                <c:pt idx="3911">
                  <c:v>-108444.91801434755</c:v>
                </c:pt>
                <c:pt idx="3912">
                  <c:v>139331.21643282566</c:v>
                </c:pt>
                <c:pt idx="3913">
                  <c:v>-99042.838228677399</c:v>
                </c:pt>
                <c:pt idx="3914">
                  <c:v>62755.92773014534</c:v>
                </c:pt>
                <c:pt idx="3915">
                  <c:v>-10742.195317895123</c:v>
                </c:pt>
                <c:pt idx="3916">
                  <c:v>162099.02976628183</c:v>
                </c:pt>
                <c:pt idx="3917">
                  <c:v>33858.170422536321</c:v>
                </c:pt>
                <c:pt idx="3918">
                  <c:v>-70178.126125518465</c:v>
                </c:pt>
                <c:pt idx="3919">
                  <c:v>-66174.845327519113</c:v>
                </c:pt>
                <c:pt idx="3920">
                  <c:v>-67676.013769400888</c:v>
                </c:pt>
                <c:pt idx="3921">
                  <c:v>102005.12544269755</c:v>
                </c:pt>
                <c:pt idx="3922">
                  <c:v>-37846.637569304847</c:v>
                </c:pt>
                <c:pt idx="3923">
                  <c:v>-74404.068508919212</c:v>
                </c:pt>
                <c:pt idx="3924">
                  <c:v>23787.062820208026</c:v>
                </c:pt>
                <c:pt idx="3925">
                  <c:v>-88304.864151174494</c:v>
                </c:pt>
                <c:pt idx="3926">
                  <c:v>148577.68301627802</c:v>
                </c:pt>
                <c:pt idx="3927">
                  <c:v>-16544.64375876094</c:v>
                </c:pt>
                <c:pt idx="3928">
                  <c:v>-136629.23904456059</c:v>
                </c:pt>
                <c:pt idx="3929">
                  <c:v>-190686.66600676824</c:v>
                </c:pt>
                <c:pt idx="3930">
                  <c:v>-228906.82570625644</c:v>
                </c:pt>
                <c:pt idx="3931">
                  <c:v>17057.149483081826</c:v>
                </c:pt>
                <c:pt idx="3932">
                  <c:v>-204743.48444636841</c:v>
                </c:pt>
                <c:pt idx="3933">
                  <c:v>-20448.307782674092</c:v>
                </c:pt>
                <c:pt idx="3934">
                  <c:v>-13382.466824731906</c:v>
                </c:pt>
                <c:pt idx="3935">
                  <c:v>-130044.40154671395</c:v>
                </c:pt>
                <c:pt idx="3936">
                  <c:v>-37701.933366250887</c:v>
                </c:pt>
                <c:pt idx="3937">
                  <c:v>-77373.067220951547</c:v>
                </c:pt>
                <c:pt idx="3938">
                  <c:v>-25782.708162551629</c:v>
                </c:pt>
                <c:pt idx="3939">
                  <c:v>102930.54138374154</c:v>
                </c:pt>
                <c:pt idx="3940">
                  <c:v>18472.522249127622</c:v>
                </c:pt>
                <c:pt idx="3941">
                  <c:v>-194216.36589636549</c:v>
                </c:pt>
                <c:pt idx="3942">
                  <c:v>-113856.89236297854</c:v>
                </c:pt>
                <c:pt idx="3943">
                  <c:v>-21388.340208862675</c:v>
                </c:pt>
                <c:pt idx="3944">
                  <c:v>-109890.12556796556</c:v>
                </c:pt>
                <c:pt idx="3945">
                  <c:v>-226601.29300338426</c:v>
                </c:pt>
                <c:pt idx="3946">
                  <c:v>-173744.26950499765</c:v>
                </c:pt>
                <c:pt idx="3947">
                  <c:v>9384.9390911901137</c:v>
                </c:pt>
                <c:pt idx="3948">
                  <c:v>38440.404541142459</c:v>
                </c:pt>
                <c:pt idx="3949">
                  <c:v>-284560.87829596491</c:v>
                </c:pt>
                <c:pt idx="3950">
                  <c:v>-304841.51864345395</c:v>
                </c:pt>
                <c:pt idx="3951">
                  <c:v>-307816.15277118701</c:v>
                </c:pt>
                <c:pt idx="3952">
                  <c:v>21072.758010959078</c:v>
                </c:pt>
                <c:pt idx="3953">
                  <c:v>133676.24498537503</c:v>
                </c:pt>
                <c:pt idx="3954">
                  <c:v>56003.638012687385</c:v>
                </c:pt>
                <c:pt idx="3955">
                  <c:v>-19148.670666515827</c:v>
                </c:pt>
                <c:pt idx="3956">
                  <c:v>-2820.7917424038751</c:v>
                </c:pt>
                <c:pt idx="3957">
                  <c:v>-74519.678913126118</c:v>
                </c:pt>
                <c:pt idx="3958">
                  <c:v>262823.05214290513</c:v>
                </c:pt>
                <c:pt idx="3959">
                  <c:v>-231586.30993577361</c:v>
                </c:pt>
                <c:pt idx="3960">
                  <c:v>-80212.837667849613</c:v>
                </c:pt>
                <c:pt idx="3961">
                  <c:v>-144735.66133391048</c:v>
                </c:pt>
                <c:pt idx="3962">
                  <c:v>-157467.98976685968</c:v>
                </c:pt>
                <c:pt idx="3963">
                  <c:v>-64404.596632233821</c:v>
                </c:pt>
                <c:pt idx="3964">
                  <c:v>-37737.488435798266</c:v>
                </c:pt>
                <c:pt idx="3965">
                  <c:v>-142074.13466406101</c:v>
                </c:pt>
                <c:pt idx="3966">
                  <c:v>68467.020254812611</c:v>
                </c:pt>
                <c:pt idx="3967">
                  <c:v>224625.82515209052</c:v>
                </c:pt>
                <c:pt idx="3968">
                  <c:v>-119125.44414216303</c:v>
                </c:pt>
                <c:pt idx="3969">
                  <c:v>-143378.6493419467</c:v>
                </c:pt>
                <c:pt idx="3970">
                  <c:v>18519.05029849062</c:v>
                </c:pt>
                <c:pt idx="3971">
                  <c:v>213092.16947833</c:v>
                </c:pt>
                <c:pt idx="3972">
                  <c:v>17835.570523916627</c:v>
                </c:pt>
                <c:pt idx="3973">
                  <c:v>51731.734356113244</c:v>
                </c:pt>
                <c:pt idx="3974">
                  <c:v>-128845.17057136458</c:v>
                </c:pt>
                <c:pt idx="3975">
                  <c:v>-107663.3910354391</c:v>
                </c:pt>
                <c:pt idx="3976">
                  <c:v>239146.79574209981</c:v>
                </c:pt>
                <c:pt idx="3977">
                  <c:v>-42742.591308830655</c:v>
                </c:pt>
                <c:pt idx="3978">
                  <c:v>-39997.015475214517</c:v>
                </c:pt>
                <c:pt idx="3979">
                  <c:v>238511.63823374326</c:v>
                </c:pt>
                <c:pt idx="3980">
                  <c:v>-20872.776819714229</c:v>
                </c:pt>
                <c:pt idx="3981">
                  <c:v>-63077.758593088365</c:v>
                </c:pt>
                <c:pt idx="3982">
                  <c:v>-51232.460332250688</c:v>
                </c:pt>
                <c:pt idx="3983">
                  <c:v>-51812.316767532146</c:v>
                </c:pt>
                <c:pt idx="3984">
                  <c:v>609156.15922497981</c:v>
                </c:pt>
                <c:pt idx="3985">
                  <c:v>901604.53639625513</c:v>
                </c:pt>
                <c:pt idx="3986">
                  <c:v>514968.61259947508</c:v>
                </c:pt>
                <c:pt idx="3987">
                  <c:v>-75819.572771511041</c:v>
                </c:pt>
                <c:pt idx="3988">
                  <c:v>-23509.20082862908</c:v>
                </c:pt>
                <c:pt idx="3989">
                  <c:v>6549.8147546832915</c:v>
                </c:pt>
                <c:pt idx="3990">
                  <c:v>-206539.15284889308</c:v>
                </c:pt>
                <c:pt idx="3991">
                  <c:v>51715.475641118246</c:v>
                </c:pt>
                <c:pt idx="3992">
                  <c:v>57824.482877438539</c:v>
                </c:pt>
                <c:pt idx="3993">
                  <c:v>-113800.94592127483</c:v>
                </c:pt>
                <c:pt idx="3994">
                  <c:v>-16347.971393707441</c:v>
                </c:pt>
                <c:pt idx="3995">
                  <c:v>-173337.17750703078</c:v>
                </c:pt>
                <c:pt idx="3996">
                  <c:v>176455.29797030415</c:v>
                </c:pt>
                <c:pt idx="3997">
                  <c:v>-179838.62551781349</c:v>
                </c:pt>
                <c:pt idx="3998">
                  <c:v>-40533.942695412203</c:v>
                </c:pt>
                <c:pt idx="3999">
                  <c:v>67343.625386083033</c:v>
                </c:pt>
                <c:pt idx="4000">
                  <c:v>-7779.5005852238974</c:v>
                </c:pt>
                <c:pt idx="4001">
                  <c:v>-82545.604431014741</c:v>
                </c:pt>
                <c:pt idx="4002">
                  <c:v>217568.55818950245</c:v>
                </c:pt>
                <c:pt idx="4003">
                  <c:v>-128116.46920828905</c:v>
                </c:pt>
                <c:pt idx="4004">
                  <c:v>117740.41440290853</c:v>
                </c:pt>
                <c:pt idx="4005">
                  <c:v>-46540.146286365925</c:v>
                </c:pt>
                <c:pt idx="4006">
                  <c:v>31388.511615526339</c:v>
                </c:pt>
                <c:pt idx="4007">
                  <c:v>-115679.56355216855</c:v>
                </c:pt>
                <c:pt idx="4008">
                  <c:v>-24726.466044100001</c:v>
                </c:pt>
                <c:pt idx="4009">
                  <c:v>-197990.84961537574</c:v>
                </c:pt>
                <c:pt idx="4010">
                  <c:v>-59294.217023450416</c:v>
                </c:pt>
                <c:pt idx="4011">
                  <c:v>-72953.808674907195</c:v>
                </c:pt>
                <c:pt idx="4012">
                  <c:v>-335866.82279662183</c:v>
                </c:pt>
                <c:pt idx="4013">
                  <c:v>-123958.83701717283</c:v>
                </c:pt>
                <c:pt idx="4014">
                  <c:v>-97378.765669667744</c:v>
                </c:pt>
                <c:pt idx="4015">
                  <c:v>-183098.67361079121</c:v>
                </c:pt>
                <c:pt idx="4016">
                  <c:v>-34852.891939135385</c:v>
                </c:pt>
                <c:pt idx="4017">
                  <c:v>-173853.38289199339</c:v>
                </c:pt>
                <c:pt idx="4018">
                  <c:v>-179692.65660352982</c:v>
                </c:pt>
                <c:pt idx="4019">
                  <c:v>-148275.31930717803</c:v>
                </c:pt>
                <c:pt idx="4020">
                  <c:v>17712.525013330742</c:v>
                </c:pt>
                <c:pt idx="4021">
                  <c:v>175133.29153865809</c:v>
                </c:pt>
                <c:pt idx="4022">
                  <c:v>39791.978959557833</c:v>
                </c:pt>
                <c:pt idx="4023">
                  <c:v>2978.8579089083942</c:v>
                </c:pt>
                <c:pt idx="4024">
                  <c:v>-21077.243000809394</c:v>
                </c:pt>
                <c:pt idx="4025">
                  <c:v>-231521.05422346236</c:v>
                </c:pt>
                <c:pt idx="4026">
                  <c:v>-114950.08606915537</c:v>
                </c:pt>
                <c:pt idx="4027">
                  <c:v>29085.394398479373</c:v>
                </c:pt>
                <c:pt idx="4028">
                  <c:v>62556.260076382547</c:v>
                </c:pt>
                <c:pt idx="4029">
                  <c:v>-24160.111854703748</c:v>
                </c:pt>
                <c:pt idx="4030">
                  <c:v>-234698.94416513247</c:v>
                </c:pt>
                <c:pt idx="4031">
                  <c:v>66029.051098656608</c:v>
                </c:pt>
                <c:pt idx="4032">
                  <c:v>-100962.38690971304</c:v>
                </c:pt>
                <c:pt idx="4033">
                  <c:v>-63272.09092239954</c:v>
                </c:pt>
                <c:pt idx="4034">
                  <c:v>104988.21698289365</c:v>
                </c:pt>
                <c:pt idx="4035">
                  <c:v>-14740.675625079195</c:v>
                </c:pt>
                <c:pt idx="4036">
                  <c:v>-95248.30029732245</c:v>
                </c:pt>
                <c:pt idx="4037">
                  <c:v>-82323.106690025306</c:v>
                </c:pt>
                <c:pt idx="4038">
                  <c:v>-3489.3749808986904</c:v>
                </c:pt>
                <c:pt idx="4039">
                  <c:v>72287.148465859354</c:v>
                </c:pt>
                <c:pt idx="4040">
                  <c:v>20235.024448609678</c:v>
                </c:pt>
                <c:pt idx="4041">
                  <c:v>31823.270808942616</c:v>
                </c:pt>
                <c:pt idx="4042">
                  <c:v>-156023.44337480364</c:v>
                </c:pt>
                <c:pt idx="4043">
                  <c:v>7689.1971999927191</c:v>
                </c:pt>
                <c:pt idx="4044">
                  <c:v>16694.321440625703</c:v>
                </c:pt>
                <c:pt idx="4045">
                  <c:v>-41666.706512974284</c:v>
                </c:pt>
                <c:pt idx="4046">
                  <c:v>-96941.874162337161</c:v>
                </c:pt>
                <c:pt idx="4047">
                  <c:v>74765.518127344607</c:v>
                </c:pt>
                <c:pt idx="4048">
                  <c:v>428552.63625028881</c:v>
                </c:pt>
                <c:pt idx="4049">
                  <c:v>-167030.65098758985</c:v>
                </c:pt>
                <c:pt idx="4050">
                  <c:v>419652.46615898062</c:v>
                </c:pt>
                <c:pt idx="4051">
                  <c:v>-442529.9636622034</c:v>
                </c:pt>
                <c:pt idx="4052">
                  <c:v>6767.4663710526656</c:v>
                </c:pt>
                <c:pt idx="4053">
                  <c:v>-155292.21781435388</c:v>
                </c:pt>
                <c:pt idx="4054">
                  <c:v>-99768.408721496351</c:v>
                </c:pt>
                <c:pt idx="4055">
                  <c:v>307333.7660183569</c:v>
                </c:pt>
                <c:pt idx="4056">
                  <c:v>457543.19776905054</c:v>
                </c:pt>
                <c:pt idx="4057">
                  <c:v>-254007.63998289045</c:v>
                </c:pt>
                <c:pt idx="4058">
                  <c:v>-76935.636752976687</c:v>
                </c:pt>
                <c:pt idx="4059">
                  <c:v>-37821.167427253211</c:v>
                </c:pt>
                <c:pt idx="4060">
                  <c:v>-52678.743566682679</c:v>
                </c:pt>
                <c:pt idx="4061">
                  <c:v>455769.27667154046</c:v>
                </c:pt>
                <c:pt idx="4062">
                  <c:v>542737.40030112374</c:v>
                </c:pt>
                <c:pt idx="4063">
                  <c:v>391504.53873995494</c:v>
                </c:pt>
                <c:pt idx="4064">
                  <c:v>543515.99209322035</c:v>
                </c:pt>
                <c:pt idx="4065">
                  <c:v>678261.91892571887</c:v>
                </c:pt>
                <c:pt idx="4066">
                  <c:v>-85909.910638109082</c:v>
                </c:pt>
                <c:pt idx="4067">
                  <c:v>371185.38434624352</c:v>
                </c:pt>
                <c:pt idx="4068">
                  <c:v>-340978.81174931535</c:v>
                </c:pt>
                <c:pt idx="4069">
                  <c:v>20654.205335033359</c:v>
                </c:pt>
                <c:pt idx="4070">
                  <c:v>-32897.037558228592</c:v>
                </c:pt>
                <c:pt idx="4071">
                  <c:v>-114329.34498518123</c:v>
                </c:pt>
                <c:pt idx="4072">
                  <c:v>231082.36323419044</c:v>
                </c:pt>
                <c:pt idx="4073">
                  <c:v>123314.77552858251</c:v>
                </c:pt>
                <c:pt idx="4074">
                  <c:v>155202.77902959473</c:v>
                </c:pt>
                <c:pt idx="4075">
                  <c:v>-177435.8255956925</c:v>
                </c:pt>
                <c:pt idx="4076">
                  <c:v>129407.33568937395</c:v>
                </c:pt>
                <c:pt idx="4077">
                  <c:v>236402.6862640793</c:v>
                </c:pt>
                <c:pt idx="4078">
                  <c:v>167506.4182114877</c:v>
                </c:pt>
                <c:pt idx="4079">
                  <c:v>-139903.70308844431</c:v>
                </c:pt>
                <c:pt idx="4080">
                  <c:v>-159624.97593404748</c:v>
                </c:pt>
                <c:pt idx="4081">
                  <c:v>-146029.45000309113</c:v>
                </c:pt>
                <c:pt idx="4082">
                  <c:v>60291.139194626245</c:v>
                </c:pt>
                <c:pt idx="4083">
                  <c:v>112965.58619318844</c:v>
                </c:pt>
                <c:pt idx="4084">
                  <c:v>57644.210406103928</c:v>
                </c:pt>
                <c:pt idx="4085">
                  <c:v>-20214.699219000759</c:v>
                </c:pt>
                <c:pt idx="4086">
                  <c:v>-101515.43275136512</c:v>
                </c:pt>
                <c:pt idx="4087">
                  <c:v>-127105.80027954339</c:v>
                </c:pt>
                <c:pt idx="4088">
                  <c:v>-289415.4092055026</c:v>
                </c:pt>
                <c:pt idx="4089">
                  <c:v>-210551.43299728842</c:v>
                </c:pt>
                <c:pt idx="4090">
                  <c:v>-125389.01203482307</c:v>
                </c:pt>
                <c:pt idx="4091">
                  <c:v>-16299.610422988771</c:v>
                </c:pt>
                <c:pt idx="4092">
                  <c:v>246416.86502482183</c:v>
                </c:pt>
                <c:pt idx="4093">
                  <c:v>-74496.467254399904</c:v>
                </c:pt>
                <c:pt idx="4094">
                  <c:v>127076.39109049563</c:v>
                </c:pt>
                <c:pt idx="4095">
                  <c:v>-79393.363727746066</c:v>
                </c:pt>
                <c:pt idx="4096">
                  <c:v>50301.220456291921</c:v>
                </c:pt>
                <c:pt idx="4097">
                  <c:v>218060.03013924777</c:v>
                </c:pt>
                <c:pt idx="4098">
                  <c:v>-191343.52277049667</c:v>
                </c:pt>
                <c:pt idx="4099">
                  <c:v>305114.24761701736</c:v>
                </c:pt>
                <c:pt idx="4100">
                  <c:v>38897.881194748043</c:v>
                </c:pt>
                <c:pt idx="4101">
                  <c:v>-268530.9150647053</c:v>
                </c:pt>
                <c:pt idx="4102">
                  <c:v>-278678.58394124138</c:v>
                </c:pt>
                <c:pt idx="4103">
                  <c:v>386275.53918168729</c:v>
                </c:pt>
                <c:pt idx="4104">
                  <c:v>115157.49310965778</c:v>
                </c:pt>
                <c:pt idx="4105">
                  <c:v>-280400.30150469835</c:v>
                </c:pt>
                <c:pt idx="4106">
                  <c:v>-250086.0839395409</c:v>
                </c:pt>
                <c:pt idx="4107">
                  <c:v>48353.484956385917</c:v>
                </c:pt>
                <c:pt idx="4108">
                  <c:v>-361677.41253109905</c:v>
                </c:pt>
                <c:pt idx="4109">
                  <c:v>-297053.84517786489</c:v>
                </c:pt>
                <c:pt idx="4110">
                  <c:v>-30667.265608977759</c:v>
                </c:pt>
                <c:pt idx="4111">
                  <c:v>52395.686088233953</c:v>
                </c:pt>
                <c:pt idx="4112">
                  <c:v>-29349.670919158787</c:v>
                </c:pt>
                <c:pt idx="4113">
                  <c:v>208820.40439696854</c:v>
                </c:pt>
                <c:pt idx="4114">
                  <c:v>131034.86311983189</c:v>
                </c:pt>
                <c:pt idx="4115">
                  <c:v>56759.125196688634</c:v>
                </c:pt>
                <c:pt idx="4116">
                  <c:v>295347.32789815223</c:v>
                </c:pt>
                <c:pt idx="4117">
                  <c:v>-46465.727861076128</c:v>
                </c:pt>
                <c:pt idx="4118">
                  <c:v>1792086.3272604328</c:v>
                </c:pt>
                <c:pt idx="4119">
                  <c:v>-29687.529015686363</c:v>
                </c:pt>
                <c:pt idx="4120">
                  <c:v>-91206.037137309555</c:v>
                </c:pt>
                <c:pt idx="4121">
                  <c:v>-9886.8167535920511</c:v>
                </c:pt>
                <c:pt idx="4122">
                  <c:v>262916.20578709233</c:v>
                </c:pt>
                <c:pt idx="4123">
                  <c:v>-9928.186964196153</c:v>
                </c:pt>
                <c:pt idx="4124">
                  <c:v>641058.87581599434</c:v>
                </c:pt>
                <c:pt idx="4125">
                  <c:v>-29400.645184578374</c:v>
                </c:pt>
                <c:pt idx="4126">
                  <c:v>508590.90313381935</c:v>
                </c:pt>
                <c:pt idx="4127">
                  <c:v>107255.34924886492</c:v>
                </c:pt>
                <c:pt idx="4128">
                  <c:v>428535.01502526202</c:v>
                </c:pt>
                <c:pt idx="4129">
                  <c:v>145734.92906967425</c:v>
                </c:pt>
                <c:pt idx="4130">
                  <c:v>127987.03000632621</c:v>
                </c:pt>
                <c:pt idx="4131">
                  <c:v>-72249.266787536442</c:v>
                </c:pt>
                <c:pt idx="4132">
                  <c:v>95156.194490922819</c:v>
                </c:pt>
                <c:pt idx="4133">
                  <c:v>-149033.70502650738</c:v>
                </c:pt>
                <c:pt idx="4134">
                  <c:v>-25876.366866924858</c:v>
                </c:pt>
                <c:pt idx="4135">
                  <c:v>-4918.4378787347232</c:v>
                </c:pt>
                <c:pt idx="4136">
                  <c:v>43605.984522317536</c:v>
                </c:pt>
                <c:pt idx="4137">
                  <c:v>548112.91479418776</c:v>
                </c:pt>
                <c:pt idx="4138">
                  <c:v>-261010.36445353029</c:v>
                </c:pt>
                <c:pt idx="4139">
                  <c:v>-256801.5348136375</c:v>
                </c:pt>
                <c:pt idx="4140">
                  <c:v>-99951.441057805205</c:v>
                </c:pt>
                <c:pt idx="4141">
                  <c:v>153881.8883227511</c:v>
                </c:pt>
                <c:pt idx="4142">
                  <c:v>252944.62775404542</c:v>
                </c:pt>
                <c:pt idx="4143">
                  <c:v>170860.22253562219</c:v>
                </c:pt>
                <c:pt idx="4144">
                  <c:v>124598.22704626183</c:v>
                </c:pt>
                <c:pt idx="4145">
                  <c:v>1518928.5443730783</c:v>
                </c:pt>
                <c:pt idx="4146">
                  <c:v>2477548.4717458524</c:v>
                </c:pt>
                <c:pt idx="4147">
                  <c:v>747868.46288415894</c:v>
                </c:pt>
                <c:pt idx="4148">
                  <c:v>1568307.8922697213</c:v>
                </c:pt>
                <c:pt idx="4149">
                  <c:v>238688.12818002678</c:v>
                </c:pt>
                <c:pt idx="4150">
                  <c:v>-247248.46763765463</c:v>
                </c:pt>
                <c:pt idx="4151">
                  <c:v>-17789.919403649634</c:v>
                </c:pt>
                <c:pt idx="4152">
                  <c:v>1469880.35616598</c:v>
                </c:pt>
                <c:pt idx="4153">
                  <c:v>355081.89188265207</c:v>
                </c:pt>
                <c:pt idx="4154">
                  <c:v>-174232.77025682374</c:v>
                </c:pt>
                <c:pt idx="4155">
                  <c:v>950286.81247482658</c:v>
                </c:pt>
                <c:pt idx="4156">
                  <c:v>-154009.10709893785</c:v>
                </c:pt>
                <c:pt idx="4157">
                  <c:v>-117475.89157950168</c:v>
                </c:pt>
                <c:pt idx="4158">
                  <c:v>365792.26619316987</c:v>
                </c:pt>
                <c:pt idx="4159">
                  <c:v>265276.42593298317</c:v>
                </c:pt>
                <c:pt idx="4160">
                  <c:v>21629.826760781812</c:v>
                </c:pt>
                <c:pt idx="4161">
                  <c:v>301499.17209486838</c:v>
                </c:pt>
                <c:pt idx="4162">
                  <c:v>3350643.2191751981</c:v>
                </c:pt>
                <c:pt idx="4163">
                  <c:v>647188.53407114919</c:v>
                </c:pt>
                <c:pt idx="4164">
                  <c:v>577509.82103291142</c:v>
                </c:pt>
                <c:pt idx="4165">
                  <c:v>27818.277080616448</c:v>
                </c:pt>
                <c:pt idx="4166">
                  <c:v>57926.371044990025</c:v>
                </c:pt>
                <c:pt idx="4167">
                  <c:v>-37437.967065653647</c:v>
                </c:pt>
                <c:pt idx="4168">
                  <c:v>137610.92202510673</c:v>
                </c:pt>
                <c:pt idx="4169">
                  <c:v>19544.179111141828</c:v>
                </c:pt>
                <c:pt idx="4170">
                  <c:v>10760.056333759334</c:v>
                </c:pt>
                <c:pt idx="4171">
                  <c:v>-110556.37990305305</c:v>
                </c:pt>
                <c:pt idx="4172">
                  <c:v>938595.81792010413</c:v>
                </c:pt>
                <c:pt idx="4173">
                  <c:v>172835.24636689189</c:v>
                </c:pt>
                <c:pt idx="4174">
                  <c:v>159363.60057735455</c:v>
                </c:pt>
                <c:pt idx="4175">
                  <c:v>210901.62192162115</c:v>
                </c:pt>
                <c:pt idx="4176">
                  <c:v>-30136.521417994634</c:v>
                </c:pt>
                <c:pt idx="4177">
                  <c:v>-187998.59928802121</c:v>
                </c:pt>
                <c:pt idx="4178">
                  <c:v>952833.48143145372</c:v>
                </c:pt>
                <c:pt idx="4179">
                  <c:v>893906.37194134179</c:v>
                </c:pt>
                <c:pt idx="4180">
                  <c:v>2001673.4588397308</c:v>
                </c:pt>
                <c:pt idx="4181">
                  <c:v>1926624.9888672722</c:v>
                </c:pt>
                <c:pt idx="4182">
                  <c:v>1767730.2200328307</c:v>
                </c:pt>
                <c:pt idx="4183">
                  <c:v>1529843.0520227244</c:v>
                </c:pt>
                <c:pt idx="4184">
                  <c:v>619162.43588029267</c:v>
                </c:pt>
                <c:pt idx="4185">
                  <c:v>-150810.32705583598</c:v>
                </c:pt>
                <c:pt idx="4186">
                  <c:v>55319.765515265055</c:v>
                </c:pt>
                <c:pt idx="4187">
                  <c:v>-58484.176384392893</c:v>
                </c:pt>
                <c:pt idx="4188">
                  <c:v>90180.837474200758</c:v>
                </c:pt>
                <c:pt idx="4189">
                  <c:v>23621.469210921554</c:v>
                </c:pt>
                <c:pt idx="4190">
                  <c:v>-75.085321638616733</c:v>
                </c:pt>
                <c:pt idx="4191">
                  <c:v>239904.19849669083</c:v>
                </c:pt>
                <c:pt idx="4192">
                  <c:v>279676.97868135432</c:v>
                </c:pt>
                <c:pt idx="4193">
                  <c:v>909868.29854130349</c:v>
                </c:pt>
                <c:pt idx="4194">
                  <c:v>350301.60872174834</c:v>
                </c:pt>
                <c:pt idx="4195">
                  <c:v>93927.280743953423</c:v>
                </c:pt>
                <c:pt idx="4196">
                  <c:v>126750.53848543658</c:v>
                </c:pt>
                <c:pt idx="4197">
                  <c:v>-261433.22751638759</c:v>
                </c:pt>
                <c:pt idx="4198">
                  <c:v>266336.79554507451</c:v>
                </c:pt>
                <c:pt idx="4199">
                  <c:v>1417042.3573113694</c:v>
                </c:pt>
                <c:pt idx="4200">
                  <c:v>443943.766506396</c:v>
                </c:pt>
                <c:pt idx="4201">
                  <c:v>1884322.0045042159</c:v>
                </c:pt>
                <c:pt idx="4202">
                  <c:v>142783.94172470376</c:v>
                </c:pt>
                <c:pt idx="4203">
                  <c:v>607103.37728215114</c:v>
                </c:pt>
                <c:pt idx="4204">
                  <c:v>946340.67543651361</c:v>
                </c:pt>
                <c:pt idx="4205">
                  <c:v>157025.75877332973</c:v>
                </c:pt>
                <c:pt idx="4206">
                  <c:v>141909.28375486971</c:v>
                </c:pt>
                <c:pt idx="4207">
                  <c:v>281628.94885651651</c:v>
                </c:pt>
                <c:pt idx="4208">
                  <c:v>199211.15998586972</c:v>
                </c:pt>
                <c:pt idx="4209">
                  <c:v>134619.44744007871</c:v>
                </c:pt>
                <c:pt idx="4210">
                  <c:v>41384.046086281538</c:v>
                </c:pt>
                <c:pt idx="4211">
                  <c:v>132137.76683334447</c:v>
                </c:pt>
                <c:pt idx="4212">
                  <c:v>851203.61058487301</c:v>
                </c:pt>
                <c:pt idx="4213">
                  <c:v>-96315.537671704777</c:v>
                </c:pt>
                <c:pt idx="4214">
                  <c:v>-34095.020702258102</c:v>
                </c:pt>
                <c:pt idx="4215">
                  <c:v>741320.21150116762</c:v>
                </c:pt>
                <c:pt idx="4216">
                  <c:v>-243523.54152116133</c:v>
                </c:pt>
                <c:pt idx="4217">
                  <c:v>-34334.298123016604</c:v>
                </c:pt>
                <c:pt idx="4218">
                  <c:v>573976.10666608729</c:v>
                </c:pt>
                <c:pt idx="4219">
                  <c:v>26465.213050469058</c:v>
                </c:pt>
                <c:pt idx="4220">
                  <c:v>801296.69505919237</c:v>
                </c:pt>
                <c:pt idx="4221">
                  <c:v>859204.2230185736</c:v>
                </c:pt>
                <c:pt idx="4222">
                  <c:v>78048.397043252946</c:v>
                </c:pt>
                <c:pt idx="4223">
                  <c:v>728701.5535039095</c:v>
                </c:pt>
                <c:pt idx="4224">
                  <c:v>-129570.8093538268</c:v>
                </c:pt>
                <c:pt idx="4225">
                  <c:v>122170.18788043666</c:v>
                </c:pt>
                <c:pt idx="4226">
                  <c:v>-194494.92922761338</c:v>
                </c:pt>
                <c:pt idx="4227">
                  <c:v>243250.69984746189</c:v>
                </c:pt>
                <c:pt idx="4228">
                  <c:v>49394.440732337302</c:v>
                </c:pt>
                <c:pt idx="4229">
                  <c:v>-181048.01118749904</c:v>
                </c:pt>
                <c:pt idx="4230">
                  <c:v>-61715.315391597222</c:v>
                </c:pt>
                <c:pt idx="4231">
                  <c:v>-177246.26396768144</c:v>
                </c:pt>
                <c:pt idx="4232">
                  <c:v>230841.44753362285</c:v>
                </c:pt>
                <c:pt idx="4233">
                  <c:v>26068.201687090215</c:v>
                </c:pt>
                <c:pt idx="4234">
                  <c:v>46151.510341371293</c:v>
                </c:pt>
                <c:pt idx="4235">
                  <c:v>28335.283871633466</c:v>
                </c:pt>
                <c:pt idx="4236">
                  <c:v>-62146.345200360985</c:v>
                </c:pt>
                <c:pt idx="4237">
                  <c:v>23346.360290459008</c:v>
                </c:pt>
                <c:pt idx="4238">
                  <c:v>248745.63320934109</c:v>
                </c:pt>
                <c:pt idx="4239">
                  <c:v>80049.829353779729</c:v>
                </c:pt>
                <c:pt idx="4240">
                  <c:v>195657.05838791816</c:v>
                </c:pt>
                <c:pt idx="4241">
                  <c:v>1229964.4548022286</c:v>
                </c:pt>
                <c:pt idx="4242">
                  <c:v>6567438.6689483393</c:v>
                </c:pt>
                <c:pt idx="4243">
                  <c:v>276435.00608401559</c:v>
                </c:pt>
                <c:pt idx="4244">
                  <c:v>228855.73391480092</c:v>
                </c:pt>
                <c:pt idx="4245">
                  <c:v>-41292.479850334348</c:v>
                </c:pt>
                <c:pt idx="4246">
                  <c:v>-161089.25901718554</c:v>
                </c:pt>
                <c:pt idx="4247">
                  <c:v>-35785.519468094455</c:v>
                </c:pt>
                <c:pt idx="4248">
                  <c:v>-59658.678772015264</c:v>
                </c:pt>
                <c:pt idx="4249">
                  <c:v>-136722.03367071878</c:v>
                </c:pt>
                <c:pt idx="4250">
                  <c:v>-196778.5093191918</c:v>
                </c:pt>
                <c:pt idx="4251">
                  <c:v>21004.76555576321</c:v>
                </c:pt>
                <c:pt idx="4252">
                  <c:v>244583.81527649064</c:v>
                </c:pt>
                <c:pt idx="4253">
                  <c:v>8281.7302855422604</c:v>
                </c:pt>
                <c:pt idx="4254">
                  <c:v>16435.094669131329</c:v>
                </c:pt>
                <c:pt idx="4255">
                  <c:v>-197891.12897512433</c:v>
                </c:pt>
                <c:pt idx="4256">
                  <c:v>93361.011914821516</c:v>
                </c:pt>
                <c:pt idx="4257">
                  <c:v>-88011.384233110701</c:v>
                </c:pt>
                <c:pt idx="4258">
                  <c:v>11150.480815823423</c:v>
                </c:pt>
                <c:pt idx="4259">
                  <c:v>-75029.207349676639</c:v>
                </c:pt>
                <c:pt idx="4260">
                  <c:v>-83326.911131577741</c:v>
                </c:pt>
                <c:pt idx="4261">
                  <c:v>101778.49233710964</c:v>
                </c:pt>
                <c:pt idx="4262">
                  <c:v>-91153.673035336193</c:v>
                </c:pt>
                <c:pt idx="4263">
                  <c:v>-112741.86921375501</c:v>
                </c:pt>
                <c:pt idx="4264">
                  <c:v>178713.15282338392</c:v>
                </c:pt>
                <c:pt idx="4265">
                  <c:v>-271317.04977280204</c:v>
                </c:pt>
                <c:pt idx="4266">
                  <c:v>-45887.57471290871</c:v>
                </c:pt>
                <c:pt idx="4267">
                  <c:v>-78200.853672101395</c:v>
                </c:pt>
                <c:pt idx="4268">
                  <c:v>-103128.44691108866</c:v>
                </c:pt>
                <c:pt idx="4269">
                  <c:v>-31538.653553140699</c:v>
                </c:pt>
                <c:pt idx="4270">
                  <c:v>-93402.943317657337</c:v>
                </c:pt>
                <c:pt idx="4271">
                  <c:v>81571.466458141629</c:v>
                </c:pt>
                <c:pt idx="4272">
                  <c:v>19891.935903105303</c:v>
                </c:pt>
                <c:pt idx="4273">
                  <c:v>55693.787040452473</c:v>
                </c:pt>
                <c:pt idx="4274">
                  <c:v>401588.81170778826</c:v>
                </c:pt>
                <c:pt idx="4275">
                  <c:v>-277223.10897148051</c:v>
                </c:pt>
                <c:pt idx="4276">
                  <c:v>-227597.28319867339</c:v>
                </c:pt>
                <c:pt idx="4277">
                  <c:v>-14624.649448116077</c:v>
                </c:pt>
                <c:pt idx="4278">
                  <c:v>-4567.3276190824108</c:v>
                </c:pt>
                <c:pt idx="4279">
                  <c:v>50042.599229292944</c:v>
                </c:pt>
                <c:pt idx="4280">
                  <c:v>174024.83956710747</c:v>
                </c:pt>
                <c:pt idx="4281">
                  <c:v>539704.75037681032</c:v>
                </c:pt>
                <c:pt idx="4282">
                  <c:v>-127267.99070261</c:v>
                </c:pt>
                <c:pt idx="4283">
                  <c:v>-340178.60662034166</c:v>
                </c:pt>
                <c:pt idx="4284">
                  <c:v>-42837.064426284749</c:v>
                </c:pt>
                <c:pt idx="4285">
                  <c:v>99401.113536703982</c:v>
                </c:pt>
                <c:pt idx="4286">
                  <c:v>288979.14448656677</c:v>
                </c:pt>
                <c:pt idx="4287">
                  <c:v>48816.577417572262</c:v>
                </c:pt>
                <c:pt idx="4288">
                  <c:v>199043.51728602173</c:v>
                </c:pt>
                <c:pt idx="4289">
                  <c:v>179853.55883931115</c:v>
                </c:pt>
                <c:pt idx="4290">
                  <c:v>5858.2081196747604</c:v>
                </c:pt>
                <c:pt idx="4291">
                  <c:v>-198844.5827511414</c:v>
                </c:pt>
                <c:pt idx="4292">
                  <c:v>3071.3256160120363</c:v>
                </c:pt>
                <c:pt idx="4293">
                  <c:v>-151161.65937003621</c:v>
                </c:pt>
                <c:pt idx="4294">
                  <c:v>-11666.312823402812</c:v>
                </c:pt>
                <c:pt idx="4295">
                  <c:v>-95908.967268122011</c:v>
                </c:pt>
                <c:pt idx="4296">
                  <c:v>-52793.289260428108</c:v>
                </c:pt>
                <c:pt idx="4297">
                  <c:v>96803.513526973722</c:v>
                </c:pt>
                <c:pt idx="4298">
                  <c:v>33664.327328511572</c:v>
                </c:pt>
                <c:pt idx="4299">
                  <c:v>-23354.374912110914</c:v>
                </c:pt>
                <c:pt idx="4300">
                  <c:v>-61235.508702325344</c:v>
                </c:pt>
                <c:pt idx="4301">
                  <c:v>-37378.717281583173</c:v>
                </c:pt>
                <c:pt idx="4302">
                  <c:v>279113.44106144999</c:v>
                </c:pt>
                <c:pt idx="4303">
                  <c:v>-14588.834128061542</c:v>
                </c:pt>
                <c:pt idx="4304">
                  <c:v>171472.60309853661</c:v>
                </c:pt>
                <c:pt idx="4305">
                  <c:v>46468.898948985967</c:v>
                </c:pt>
                <c:pt idx="4306">
                  <c:v>-94763.092988930643</c:v>
                </c:pt>
                <c:pt idx="4307">
                  <c:v>-69360.988885381259</c:v>
                </c:pt>
                <c:pt idx="4308">
                  <c:v>130790.93637203731</c:v>
                </c:pt>
                <c:pt idx="4309">
                  <c:v>-277144.95021096698</c:v>
                </c:pt>
                <c:pt idx="4310">
                  <c:v>87913.814208905329</c:v>
                </c:pt>
                <c:pt idx="4311">
                  <c:v>-91206.712793781422</c:v>
                </c:pt>
                <c:pt idx="4312">
                  <c:v>-532748.92961330642</c:v>
                </c:pt>
                <c:pt idx="4313">
                  <c:v>-291212.17392767908</c:v>
                </c:pt>
                <c:pt idx="4314">
                  <c:v>2940.2169408120099</c:v>
                </c:pt>
                <c:pt idx="4315">
                  <c:v>132753.2534051793</c:v>
                </c:pt>
                <c:pt idx="4316">
                  <c:v>-189457.45708529884</c:v>
                </c:pt>
                <c:pt idx="4317">
                  <c:v>127891.55863712309</c:v>
                </c:pt>
                <c:pt idx="4318">
                  <c:v>-28257.035206624656</c:v>
                </c:pt>
                <c:pt idx="4319">
                  <c:v>152001.03901216877</c:v>
                </c:pt>
                <c:pt idx="4320">
                  <c:v>-146369.3222025407</c:v>
                </c:pt>
                <c:pt idx="4321">
                  <c:v>113806.54898733611</c:v>
                </c:pt>
                <c:pt idx="4322">
                  <c:v>-195332.55194093473</c:v>
                </c:pt>
                <c:pt idx="4323">
                  <c:v>76367.056785373832</c:v>
                </c:pt>
                <c:pt idx="4324">
                  <c:v>656312.54791626311</c:v>
                </c:pt>
                <c:pt idx="4325">
                  <c:v>994127.41433582187</c:v>
                </c:pt>
                <c:pt idx="4326">
                  <c:v>370796.73234113678</c:v>
                </c:pt>
                <c:pt idx="4327">
                  <c:v>242329.45143324637</c:v>
                </c:pt>
                <c:pt idx="4328">
                  <c:v>59512.966745449085</c:v>
                </c:pt>
                <c:pt idx="4329">
                  <c:v>183858.47178106825</c:v>
                </c:pt>
                <c:pt idx="4330">
                  <c:v>-28636.121167905745</c:v>
                </c:pt>
                <c:pt idx="4331">
                  <c:v>-257086.94193926977</c:v>
                </c:pt>
                <c:pt idx="4332">
                  <c:v>-244866.40466883359</c:v>
                </c:pt>
                <c:pt idx="4333">
                  <c:v>43053.25456777506</c:v>
                </c:pt>
                <c:pt idx="4334">
                  <c:v>-337405.34954834427</c:v>
                </c:pt>
                <c:pt idx="4335">
                  <c:v>-379731.15487108135</c:v>
                </c:pt>
                <c:pt idx="4336">
                  <c:v>-93106.113766274706</c:v>
                </c:pt>
                <c:pt idx="4337">
                  <c:v>-24242.39643083245</c:v>
                </c:pt>
                <c:pt idx="4338">
                  <c:v>-128623.40459048748</c:v>
                </c:pt>
                <c:pt idx="4339">
                  <c:v>106492.35932801786</c:v>
                </c:pt>
                <c:pt idx="4340">
                  <c:v>-137866.90755246591</c:v>
                </c:pt>
                <c:pt idx="4341">
                  <c:v>36812.979359550809</c:v>
                </c:pt>
                <c:pt idx="4342">
                  <c:v>175529.63755599986</c:v>
                </c:pt>
                <c:pt idx="4343">
                  <c:v>160425.32348895608</c:v>
                </c:pt>
                <c:pt idx="4344">
                  <c:v>56962.461465444881</c:v>
                </c:pt>
                <c:pt idx="4345">
                  <c:v>35455.972302469308</c:v>
                </c:pt>
                <c:pt idx="4346">
                  <c:v>-161247.90669731412</c:v>
                </c:pt>
                <c:pt idx="4347">
                  <c:v>-70224.140575629892</c:v>
                </c:pt>
                <c:pt idx="4348">
                  <c:v>227367.02083889046</c:v>
                </c:pt>
                <c:pt idx="4349">
                  <c:v>-110410.53519927536</c:v>
                </c:pt>
                <c:pt idx="4350">
                  <c:v>-74256.040880405111</c:v>
                </c:pt>
                <c:pt idx="4351">
                  <c:v>-55557.447353813797</c:v>
                </c:pt>
                <c:pt idx="4352">
                  <c:v>88232.954974537366</c:v>
                </c:pt>
                <c:pt idx="4353">
                  <c:v>61786.181381043745</c:v>
                </c:pt>
                <c:pt idx="4354">
                  <c:v>-253706.97966675193</c:v>
                </c:pt>
                <c:pt idx="4355">
                  <c:v>-363797.68357322796</c:v>
                </c:pt>
                <c:pt idx="4356">
                  <c:v>-343623.70139467053</c:v>
                </c:pt>
                <c:pt idx="4357">
                  <c:v>-101938.74144192983</c:v>
                </c:pt>
                <c:pt idx="4358">
                  <c:v>359894.8761519395</c:v>
                </c:pt>
                <c:pt idx="4359">
                  <c:v>-86710.998896446195</c:v>
                </c:pt>
                <c:pt idx="4360">
                  <c:v>-244592.46368072147</c:v>
                </c:pt>
                <c:pt idx="4361">
                  <c:v>-42126.562671207124</c:v>
                </c:pt>
                <c:pt idx="4362">
                  <c:v>12664.758791238302</c:v>
                </c:pt>
                <c:pt idx="4363">
                  <c:v>-234688.59137723665</c:v>
                </c:pt>
                <c:pt idx="4364">
                  <c:v>619013.79489575885</c:v>
                </c:pt>
                <c:pt idx="4365">
                  <c:v>15023.960112962057</c:v>
                </c:pt>
                <c:pt idx="4366">
                  <c:v>-191514.02266043634</c:v>
                </c:pt>
                <c:pt idx="4367">
                  <c:v>-65341.665296263061</c:v>
                </c:pt>
                <c:pt idx="4368">
                  <c:v>95985.340765468485</c:v>
                </c:pt>
                <c:pt idx="4369">
                  <c:v>-346661.19675727491</c:v>
                </c:pt>
                <c:pt idx="4370">
                  <c:v>34679.088324809505</c:v>
                </c:pt>
                <c:pt idx="4371">
                  <c:v>-165962.27742253314</c:v>
                </c:pt>
                <c:pt idx="4372">
                  <c:v>-32753.954686226905</c:v>
                </c:pt>
                <c:pt idx="4373">
                  <c:v>614831.48265382578</c:v>
                </c:pt>
                <c:pt idx="4374">
                  <c:v>633283.54155717115</c:v>
                </c:pt>
                <c:pt idx="4375">
                  <c:v>213971.07135437068</c:v>
                </c:pt>
                <c:pt idx="4376">
                  <c:v>229720.93518686912</c:v>
                </c:pt>
                <c:pt idx="4377">
                  <c:v>74515.960530791548</c:v>
                </c:pt>
                <c:pt idx="4378">
                  <c:v>366756.88281826244</c:v>
                </c:pt>
                <c:pt idx="4379">
                  <c:v>317540.69060821505</c:v>
                </c:pt>
                <c:pt idx="4380">
                  <c:v>162652.64567424124</c:v>
                </c:pt>
                <c:pt idx="4381">
                  <c:v>23778.080613826402</c:v>
                </c:pt>
                <c:pt idx="4382">
                  <c:v>-75651.124163481174</c:v>
                </c:pt>
                <c:pt idx="4383">
                  <c:v>1921350.3678782368</c:v>
                </c:pt>
                <c:pt idx="4384">
                  <c:v>57147.749262438272</c:v>
                </c:pt>
                <c:pt idx="4385">
                  <c:v>109977.77273584343</c:v>
                </c:pt>
                <c:pt idx="4386">
                  <c:v>122093.99598189676</c:v>
                </c:pt>
                <c:pt idx="4387">
                  <c:v>221315.43046705343</c:v>
                </c:pt>
                <c:pt idx="4388">
                  <c:v>84905.803037535225</c:v>
                </c:pt>
                <c:pt idx="4389">
                  <c:v>-8564.5130013945163</c:v>
                </c:pt>
                <c:pt idx="4390">
                  <c:v>-50227.095917014289</c:v>
                </c:pt>
                <c:pt idx="4391">
                  <c:v>151543.66754384874</c:v>
                </c:pt>
                <c:pt idx="4392">
                  <c:v>-114445.54773197137</c:v>
                </c:pt>
                <c:pt idx="4393">
                  <c:v>57750.155422565178</c:v>
                </c:pt>
                <c:pt idx="4394">
                  <c:v>-136066.39362052327</c:v>
                </c:pt>
                <c:pt idx="4395">
                  <c:v>52206.088830152876</c:v>
                </c:pt>
                <c:pt idx="4396">
                  <c:v>12742.210277979029</c:v>
                </c:pt>
                <c:pt idx="4397">
                  <c:v>102915.62962603429</c:v>
                </c:pt>
                <c:pt idx="4398">
                  <c:v>-108116.92564023694</c:v>
                </c:pt>
                <c:pt idx="4399">
                  <c:v>-32125.89984429843</c:v>
                </c:pt>
                <c:pt idx="4400">
                  <c:v>-22481.3867966322</c:v>
                </c:pt>
                <c:pt idx="4401">
                  <c:v>-13611.222476563125</c:v>
                </c:pt>
                <c:pt idx="4402">
                  <c:v>67005.657379193348</c:v>
                </c:pt>
                <c:pt idx="4403">
                  <c:v>-1757.5003008687054</c:v>
                </c:pt>
                <c:pt idx="4404">
                  <c:v>301895.06792497798</c:v>
                </c:pt>
                <c:pt idx="4405">
                  <c:v>83990.995743814739</c:v>
                </c:pt>
                <c:pt idx="4406">
                  <c:v>-241741.40718666383</c:v>
                </c:pt>
                <c:pt idx="4407">
                  <c:v>-118422.52485842572</c:v>
                </c:pt>
                <c:pt idx="4408">
                  <c:v>84309.568176537927</c:v>
                </c:pt>
                <c:pt idx="4409">
                  <c:v>135799.34048472554</c:v>
                </c:pt>
                <c:pt idx="4410">
                  <c:v>-127074.9350716084</c:v>
                </c:pt>
                <c:pt idx="4411">
                  <c:v>-8289.2394876893377</c:v>
                </c:pt>
                <c:pt idx="4412">
                  <c:v>152157.17173347238</c:v>
                </c:pt>
                <c:pt idx="4413">
                  <c:v>-217872.61932680279</c:v>
                </c:pt>
                <c:pt idx="4414">
                  <c:v>134678.07249446685</c:v>
                </c:pt>
                <c:pt idx="4415">
                  <c:v>28669.408988875395</c:v>
                </c:pt>
                <c:pt idx="4416">
                  <c:v>333871.81559112604</c:v>
                </c:pt>
                <c:pt idx="4417">
                  <c:v>-9743.4272864017985</c:v>
                </c:pt>
                <c:pt idx="4418">
                  <c:v>151255.90469226395</c:v>
                </c:pt>
                <c:pt idx="4419">
                  <c:v>196988.7682727167</c:v>
                </c:pt>
                <c:pt idx="4420">
                  <c:v>58566.518689737131</c:v>
                </c:pt>
                <c:pt idx="4421">
                  <c:v>-116803.43228253978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66-425F-8CB0-D3F990464BC0}"/>
            </c:ext>
          </c:extLst>
        </c:ser>
        <c:ser>
          <c:idx val="1"/>
          <c:order val="1"/>
          <c:tx>
            <c:v>Outlier</c:v>
          </c:tx>
          <c:spPr>
            <a:ln w="19050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'e Model(1)'!$C$4534:$C$4603</c:f>
              <c:numCache>
                <c:formatCode>General</c:formatCode>
                <c:ptCount val="70"/>
                <c:pt idx="0">
                  <c:v>884640.10586234578</c:v>
                </c:pt>
                <c:pt idx="1">
                  <c:v>904474.49846184463</c:v>
                </c:pt>
                <c:pt idx="2">
                  <c:v>697901.45440295129</c:v>
                </c:pt>
                <c:pt idx="3">
                  <c:v>723100.62112369831</c:v>
                </c:pt>
                <c:pt idx="4">
                  <c:v>752336.16099524812</c:v>
                </c:pt>
                <c:pt idx="5">
                  <c:v>622751.52808911854</c:v>
                </c:pt>
                <c:pt idx="6">
                  <c:v>794683.35870204167</c:v>
                </c:pt>
                <c:pt idx="7">
                  <c:v>306720.4860495468</c:v>
                </c:pt>
                <c:pt idx="8">
                  <c:v>1007376.5295528229</c:v>
                </c:pt>
                <c:pt idx="9">
                  <c:v>549520.30869452981</c:v>
                </c:pt>
                <c:pt idx="10">
                  <c:v>331855.92678290169</c:v>
                </c:pt>
                <c:pt idx="11">
                  <c:v>538639.55699616217</c:v>
                </c:pt>
                <c:pt idx="12">
                  <c:v>918638.99458961689</c:v>
                </c:pt>
                <c:pt idx="13">
                  <c:v>902056.44254277518</c:v>
                </c:pt>
                <c:pt idx="14">
                  <c:v>756680.65646380419</c:v>
                </c:pt>
                <c:pt idx="15">
                  <c:v>1026598.0049664215</c:v>
                </c:pt>
                <c:pt idx="16">
                  <c:v>960714.82776118862</c:v>
                </c:pt>
                <c:pt idx="17">
                  <c:v>1075500.8205337622</c:v>
                </c:pt>
                <c:pt idx="18">
                  <c:v>979459.80604420102</c:v>
                </c:pt>
                <c:pt idx="19">
                  <c:v>1074770.1822868916</c:v>
                </c:pt>
                <c:pt idx="20">
                  <c:v>901160.64621004113</c:v>
                </c:pt>
                <c:pt idx="21">
                  <c:v>1107359.8556580935</c:v>
                </c:pt>
                <c:pt idx="22">
                  <c:v>835722.82393918827</c:v>
                </c:pt>
                <c:pt idx="23">
                  <c:v>997877.10927083867</c:v>
                </c:pt>
                <c:pt idx="24">
                  <c:v>960908.0995517422</c:v>
                </c:pt>
                <c:pt idx="25">
                  <c:v>1022996.8378176593</c:v>
                </c:pt>
                <c:pt idx="26">
                  <c:v>1010312.8753874302</c:v>
                </c:pt>
                <c:pt idx="27">
                  <c:v>841018.41896424803</c:v>
                </c:pt>
                <c:pt idx="28">
                  <c:v>1029529.4876496076</c:v>
                </c:pt>
                <c:pt idx="29">
                  <c:v>816872.85037320887</c:v>
                </c:pt>
                <c:pt idx="30">
                  <c:v>1045699.172050113</c:v>
                </c:pt>
                <c:pt idx="31">
                  <c:v>881140.06740677624</c:v>
                </c:pt>
                <c:pt idx="32">
                  <c:v>808562.28597810352</c:v>
                </c:pt>
                <c:pt idx="33">
                  <c:v>1030053.7843882304</c:v>
                </c:pt>
                <c:pt idx="34">
                  <c:v>969595.95097833604</c:v>
                </c:pt>
                <c:pt idx="35">
                  <c:v>1008342.8195325541</c:v>
                </c:pt>
                <c:pt idx="36">
                  <c:v>961245.41002881527</c:v>
                </c:pt>
                <c:pt idx="37">
                  <c:v>1038425.7218868855</c:v>
                </c:pt>
                <c:pt idx="38">
                  <c:v>1004446.0483658563</c:v>
                </c:pt>
                <c:pt idx="39">
                  <c:v>1046256.4541930527</c:v>
                </c:pt>
                <c:pt idx="40">
                  <c:v>713694.0372018473</c:v>
                </c:pt>
                <c:pt idx="41">
                  <c:v>668193.71658419259</c:v>
                </c:pt>
                <c:pt idx="42">
                  <c:v>826209.6269461757</c:v>
                </c:pt>
                <c:pt idx="43">
                  <c:v>873933.33088859625</c:v>
                </c:pt>
                <c:pt idx="44">
                  <c:v>783997.45736662112</c:v>
                </c:pt>
                <c:pt idx="45">
                  <c:v>523445.65095009899</c:v>
                </c:pt>
                <c:pt idx="46">
                  <c:v>696670.00456959917</c:v>
                </c:pt>
                <c:pt idx="47">
                  <c:v>848395.46360374487</c:v>
                </c:pt>
                <c:pt idx="48">
                  <c:v>932913.67273956735</c:v>
                </c:pt>
                <c:pt idx="49">
                  <c:v>761071.45562692161</c:v>
                </c:pt>
                <c:pt idx="50">
                  <c:v>764951.5282541475</c:v>
                </c:pt>
                <c:pt idx="51">
                  <c:v>709692.10773027875</c:v>
                </c:pt>
                <c:pt idx="52">
                  <c:v>930119.64383402013</c:v>
                </c:pt>
                <c:pt idx="53">
                  <c:v>1024713.1875251734</c:v>
                </c:pt>
                <c:pt idx="54">
                  <c:v>709356.78082480177</c:v>
                </c:pt>
                <c:pt idx="55">
                  <c:v>1011404.1820798959</c:v>
                </c:pt>
                <c:pt idx="56">
                  <c:v>1047166.5185685463</c:v>
                </c:pt>
                <c:pt idx="57">
                  <c:v>806093.62805865821</c:v>
                </c:pt>
                <c:pt idx="58">
                  <c:v>1023326.5411602692</c:v>
                </c:pt>
                <c:pt idx="59">
                  <c:v>923375.01113272773</c:v>
                </c:pt>
                <c:pt idx="60">
                  <c:v>1032269.7799671693</c:v>
                </c:pt>
                <c:pt idx="61">
                  <c:v>920156.94797727547</c:v>
                </c:pt>
                <c:pt idx="62">
                  <c:v>817631.70145869651</c:v>
                </c:pt>
                <c:pt idx="63">
                  <c:v>812957.64268863073</c:v>
                </c:pt>
                <c:pt idx="64">
                  <c:v>990677.99549578398</c:v>
                </c:pt>
                <c:pt idx="65">
                  <c:v>1003659.3245634864</c:v>
                </c:pt>
                <c:pt idx="66">
                  <c:v>970035.5451977714</c:v>
                </c:pt>
                <c:pt idx="67">
                  <c:v>932561.3310516607</c:v>
                </c:pt>
                <c:pt idx="68">
                  <c:v>148372.5856641781</c:v>
                </c:pt>
                <c:pt idx="69">
                  <c:v>856149.63212176308</c:v>
                </c:pt>
              </c:numCache>
            </c:numRef>
          </c:xVal>
          <c:yVal>
            <c:numRef>
              <c:f>'e Model(1)'!$D$4534:$D$4603</c:f>
              <c:numCache>
                <c:formatCode>General</c:formatCode>
                <c:ptCount val="70"/>
                <c:pt idx="0">
                  <c:v>1340359.8941376542</c:v>
                </c:pt>
                <c:pt idx="1">
                  <c:v>1081775.5015381554</c:v>
                </c:pt>
                <c:pt idx="2">
                  <c:v>892098.54559704871</c:v>
                </c:pt>
                <c:pt idx="3">
                  <c:v>1073399.3788763017</c:v>
                </c:pt>
                <c:pt idx="4">
                  <c:v>931413.83900475188</c:v>
                </c:pt>
                <c:pt idx="5">
                  <c:v>2277248.4719108813</c:v>
                </c:pt>
                <c:pt idx="6">
                  <c:v>1430316.6412979583</c:v>
                </c:pt>
                <c:pt idx="7">
                  <c:v>893279.51395045314</c:v>
                </c:pt>
                <c:pt idx="8">
                  <c:v>1042623.4704471771</c:v>
                </c:pt>
                <c:pt idx="9">
                  <c:v>1750479.6913054702</c:v>
                </c:pt>
                <c:pt idx="10">
                  <c:v>1178894.0732170984</c:v>
                </c:pt>
                <c:pt idx="11">
                  <c:v>916360.44300383783</c:v>
                </c:pt>
                <c:pt idx="12">
                  <c:v>1468861.005410383</c:v>
                </c:pt>
                <c:pt idx="13">
                  <c:v>890443.55745722482</c:v>
                </c:pt>
                <c:pt idx="14">
                  <c:v>1063319.3435361958</c:v>
                </c:pt>
                <c:pt idx="15">
                  <c:v>1310901.9950335785</c:v>
                </c:pt>
                <c:pt idx="16">
                  <c:v>889285.17223881138</c:v>
                </c:pt>
                <c:pt idx="17">
                  <c:v>1574498.1794662378</c:v>
                </c:pt>
                <c:pt idx="18">
                  <c:v>1820540.1939557991</c:v>
                </c:pt>
                <c:pt idx="19">
                  <c:v>1450229.8177131084</c:v>
                </c:pt>
                <c:pt idx="20">
                  <c:v>923839.35378995887</c:v>
                </c:pt>
                <c:pt idx="21">
                  <c:v>1305140.1443419065</c:v>
                </c:pt>
                <c:pt idx="22">
                  <c:v>2414277.1760608116</c:v>
                </c:pt>
                <c:pt idx="23">
                  <c:v>3382122.8907291614</c:v>
                </c:pt>
                <c:pt idx="24">
                  <c:v>1498341.9004482578</c:v>
                </c:pt>
                <c:pt idx="25">
                  <c:v>1232003.1621823409</c:v>
                </c:pt>
                <c:pt idx="26">
                  <c:v>2319687.1246125698</c:v>
                </c:pt>
                <c:pt idx="27">
                  <c:v>2408981.5810357518</c:v>
                </c:pt>
                <c:pt idx="28">
                  <c:v>1485470.5123503925</c:v>
                </c:pt>
                <c:pt idx="29">
                  <c:v>1458127.149626791</c:v>
                </c:pt>
                <c:pt idx="30">
                  <c:v>916800.82794988703</c:v>
                </c:pt>
                <c:pt idx="31">
                  <c:v>1277459.9325932236</c:v>
                </c:pt>
                <c:pt idx="32">
                  <c:v>1591437.7140218965</c:v>
                </c:pt>
                <c:pt idx="33">
                  <c:v>2344946.2156117698</c:v>
                </c:pt>
                <c:pt idx="34">
                  <c:v>1452904.0490216641</c:v>
                </c:pt>
                <c:pt idx="35">
                  <c:v>2491657.1804674459</c:v>
                </c:pt>
                <c:pt idx="36">
                  <c:v>973754.58997118473</c:v>
                </c:pt>
                <c:pt idx="37">
                  <c:v>1711574.2781131146</c:v>
                </c:pt>
                <c:pt idx="38">
                  <c:v>2220553.9516341435</c:v>
                </c:pt>
                <c:pt idx="39">
                  <c:v>878743.54580694728</c:v>
                </c:pt>
                <c:pt idx="40">
                  <c:v>1186305.9627981526</c:v>
                </c:pt>
                <c:pt idx="41">
                  <c:v>2106806.2834158074</c:v>
                </c:pt>
                <c:pt idx="42">
                  <c:v>1811290.3730538243</c:v>
                </c:pt>
                <c:pt idx="43">
                  <c:v>963566.66911140375</c:v>
                </c:pt>
                <c:pt idx="44">
                  <c:v>891002.54263337888</c:v>
                </c:pt>
                <c:pt idx="45">
                  <c:v>1171554.3490499011</c:v>
                </c:pt>
                <c:pt idx="46">
                  <c:v>1283329.9954304008</c:v>
                </c:pt>
                <c:pt idx="47">
                  <c:v>901604.53639625513</c:v>
                </c:pt>
                <c:pt idx="48">
                  <c:v>1792086.3272604328</c:v>
                </c:pt>
                <c:pt idx="49">
                  <c:v>1518928.5443730783</c:v>
                </c:pt>
                <c:pt idx="50">
                  <c:v>2477548.4717458524</c:v>
                </c:pt>
                <c:pt idx="51">
                  <c:v>1568307.8922697213</c:v>
                </c:pt>
                <c:pt idx="52">
                  <c:v>1469880.35616598</c:v>
                </c:pt>
                <c:pt idx="53">
                  <c:v>950286.81247482658</c:v>
                </c:pt>
                <c:pt idx="54">
                  <c:v>3350643.2191751981</c:v>
                </c:pt>
                <c:pt idx="55">
                  <c:v>938595.81792010413</c:v>
                </c:pt>
                <c:pt idx="56">
                  <c:v>952833.48143145372</c:v>
                </c:pt>
                <c:pt idx="57">
                  <c:v>893906.37194134179</c:v>
                </c:pt>
                <c:pt idx="58">
                  <c:v>2001673.4588397308</c:v>
                </c:pt>
                <c:pt idx="59">
                  <c:v>1926624.9888672722</c:v>
                </c:pt>
                <c:pt idx="60">
                  <c:v>1767730.2200328307</c:v>
                </c:pt>
                <c:pt idx="61">
                  <c:v>1529843.0520227244</c:v>
                </c:pt>
                <c:pt idx="62">
                  <c:v>909868.29854130349</c:v>
                </c:pt>
                <c:pt idx="63">
                  <c:v>1417042.3573113694</c:v>
                </c:pt>
                <c:pt idx="64">
                  <c:v>1884322.0045042159</c:v>
                </c:pt>
                <c:pt idx="65">
                  <c:v>946340.67543651361</c:v>
                </c:pt>
                <c:pt idx="66">
                  <c:v>1229964.4548022286</c:v>
                </c:pt>
                <c:pt idx="67">
                  <c:v>6567438.6689483393</c:v>
                </c:pt>
                <c:pt idx="68">
                  <c:v>994127.41433582187</c:v>
                </c:pt>
                <c:pt idx="69">
                  <c:v>1921350.3678782368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66-425F-8CB0-D3F990464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514080"/>
        <c:axId val="974508800"/>
      </c:scatterChart>
      <c:valAx>
        <c:axId val="97451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GB"/>
                  <a:t>Fit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800" b="0"/>
            </a:pPr>
            <a:endParaRPr lang="en-US"/>
          </a:p>
        </c:txPr>
        <c:crossAx val="974508800"/>
        <c:crosses val="autoZero"/>
        <c:crossBetween val="midCat"/>
      </c:valAx>
      <c:valAx>
        <c:axId val="9745088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800" b="0"/>
            </a:pPr>
            <a:endParaRPr lang="en-US"/>
          </a:p>
        </c:txPr>
        <c:crossAx val="974514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ln w="6350"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/>
            </a:pPr>
            <a:r>
              <a:rPr lang="en-US"/>
              <a:t>Histogram of Residuals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25400">
              <a:solidFill>
                <a:srgbClr val="333399"/>
              </a:solidFill>
              <a:prstDash val="solid"/>
            </a:ln>
          </c:spPr>
          <c:invertIfNegative val="0"/>
          <c:cat>
            <c:numRef>
              <c:f>'e Model(1)'!$D$92:$D$105</c:f>
              <c:numCache>
                <c:formatCode>General</c:formatCode>
                <c:ptCount val="14"/>
                <c:pt idx="0">
                  <c:v>-350650.19312045584</c:v>
                </c:pt>
                <c:pt idx="1">
                  <c:v>161800.83369945499</c:v>
                </c:pt>
                <c:pt idx="2">
                  <c:v>674251.86051936494</c:v>
                </c:pt>
                <c:pt idx="3">
                  <c:v>1186702.8873392751</c:v>
                </c:pt>
                <c:pt idx="4">
                  <c:v>1699153.914159185</c:v>
                </c:pt>
                <c:pt idx="5">
                  <c:v>2211604.9409790952</c:v>
                </c:pt>
                <c:pt idx="6">
                  <c:v>2724055.9677990051</c:v>
                </c:pt>
                <c:pt idx="7">
                  <c:v>3236506.994618915</c:v>
                </c:pt>
                <c:pt idx="8">
                  <c:v>3748958.0214388301</c:v>
                </c:pt>
                <c:pt idx="9">
                  <c:v>4261409.0482587451</c:v>
                </c:pt>
                <c:pt idx="10">
                  <c:v>4773860.075078655</c:v>
                </c:pt>
                <c:pt idx="11">
                  <c:v>5286311.1018985659</c:v>
                </c:pt>
                <c:pt idx="12">
                  <c:v>5798762.1287184749</c:v>
                </c:pt>
                <c:pt idx="13">
                  <c:v>6311213.1555383848</c:v>
                </c:pt>
              </c:numCache>
            </c:numRef>
          </c:cat>
          <c:val>
            <c:numRef>
              <c:f>'e Model(1)'!$E$92:$E$105</c:f>
              <c:numCache>
                <c:formatCode>General</c:formatCode>
                <c:ptCount val="14"/>
                <c:pt idx="0">
                  <c:v>1602</c:v>
                </c:pt>
                <c:pt idx="1">
                  <c:v>2631</c:v>
                </c:pt>
                <c:pt idx="2">
                  <c:v>131</c:v>
                </c:pt>
                <c:pt idx="3">
                  <c:v>24</c:v>
                </c:pt>
                <c:pt idx="4">
                  <c:v>21</c:v>
                </c:pt>
                <c:pt idx="5">
                  <c:v>8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A-45BE-8DC6-C851801A3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974499680"/>
        <c:axId val="974518880"/>
      </c:barChart>
      <c:catAx>
        <c:axId val="97449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974518880"/>
        <c:crosses val="autoZero"/>
        <c:auto val="1"/>
        <c:lblAlgn val="ctr"/>
        <c:lblOffset val="100"/>
        <c:noMultiLvlLbl val="0"/>
      </c:catAx>
      <c:valAx>
        <c:axId val="974518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800" b="0"/>
            </a:pPr>
            <a:endParaRPr lang="en-US"/>
          </a:p>
        </c:txPr>
        <c:crossAx val="974499680"/>
        <c:crosses val="autoZero"/>
        <c:crossBetween val="between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ln w="6350"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/>
            </a:pPr>
            <a:r>
              <a:rPr lang="en-US"/>
              <a:t>Scatterplot of Residuals vs Fit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Non-Outlier</c:v>
          </c:tx>
          <c:spPr>
            <a:ln w="19050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'e Model(2)'!$C$103:$C$4454</c:f>
              <c:numCache>
                <c:formatCode>General</c:formatCode>
                <c:ptCount val="4352"/>
                <c:pt idx="0">
                  <c:v>764619.63378022891</c:v>
                </c:pt>
                <c:pt idx="1">
                  <c:v>715098.59058902133</c:v>
                </c:pt>
                <c:pt idx="2">
                  <c:v>640300.77110977087</c:v>
                </c:pt>
                <c:pt idx="3">
                  <c:v>407843.96234818746</c:v>
                </c:pt>
                <c:pt idx="4">
                  <c:v>387810.39395364921</c:v>
                </c:pt>
                <c:pt idx="5">
                  <c:v>306532.7368303297</c:v>
                </c:pt>
                <c:pt idx="6">
                  <c:v>395542.38132893539</c:v>
                </c:pt>
                <c:pt idx="7">
                  <c:v>413116.09948480839</c:v>
                </c:pt>
                <c:pt idx="8">
                  <c:v>352546.16793343116</c:v>
                </c:pt>
                <c:pt idx="9">
                  <c:v>333613.16595771525</c:v>
                </c:pt>
                <c:pt idx="10">
                  <c:v>281168.41469641076</c:v>
                </c:pt>
                <c:pt idx="11">
                  <c:v>272220.20310363465</c:v>
                </c:pt>
                <c:pt idx="12">
                  <c:v>285129.72544428363</c:v>
                </c:pt>
                <c:pt idx="13">
                  <c:v>325599.19971980696</c:v>
                </c:pt>
                <c:pt idx="14">
                  <c:v>307545.09619473008</c:v>
                </c:pt>
                <c:pt idx="15">
                  <c:v>337355.39357041311</c:v>
                </c:pt>
                <c:pt idx="16">
                  <c:v>339398.32809227577</c:v>
                </c:pt>
                <c:pt idx="17">
                  <c:v>325815.94213428639</c:v>
                </c:pt>
                <c:pt idx="18">
                  <c:v>281355.81031788263</c:v>
                </c:pt>
                <c:pt idx="19">
                  <c:v>305452.68659118214</c:v>
                </c:pt>
                <c:pt idx="20">
                  <c:v>318957.23687920201</c:v>
                </c:pt>
                <c:pt idx="21">
                  <c:v>232530.13778941997</c:v>
                </c:pt>
                <c:pt idx="22">
                  <c:v>204860.63975032547</c:v>
                </c:pt>
                <c:pt idx="23">
                  <c:v>425510.35686820821</c:v>
                </c:pt>
                <c:pt idx="24">
                  <c:v>191820.7121600786</c:v>
                </c:pt>
                <c:pt idx="25">
                  <c:v>485909.62369282974</c:v>
                </c:pt>
                <c:pt idx="26">
                  <c:v>417976.12788044719</c:v>
                </c:pt>
                <c:pt idx="27">
                  <c:v>251221.42943074572</c:v>
                </c:pt>
                <c:pt idx="28">
                  <c:v>248970.77768741042</c:v>
                </c:pt>
                <c:pt idx="29">
                  <c:v>308803.30952097976</c:v>
                </c:pt>
                <c:pt idx="30">
                  <c:v>452364.56606432959</c:v>
                </c:pt>
                <c:pt idx="31">
                  <c:v>382340.27022695157</c:v>
                </c:pt>
                <c:pt idx="32">
                  <c:v>452472.39230769541</c:v>
                </c:pt>
                <c:pt idx="33">
                  <c:v>319456.36128929741</c:v>
                </c:pt>
                <c:pt idx="34">
                  <c:v>312085.54331750813</c:v>
                </c:pt>
                <c:pt idx="35">
                  <c:v>290025.47459477111</c:v>
                </c:pt>
                <c:pt idx="36">
                  <c:v>224940.42870710051</c:v>
                </c:pt>
                <c:pt idx="37">
                  <c:v>364684.80555857962</c:v>
                </c:pt>
                <c:pt idx="38">
                  <c:v>429742.56304595503</c:v>
                </c:pt>
                <c:pt idx="39">
                  <c:v>365132.93776303343</c:v>
                </c:pt>
                <c:pt idx="40">
                  <c:v>298782.10150898749</c:v>
                </c:pt>
                <c:pt idx="41">
                  <c:v>242632.8926668317</c:v>
                </c:pt>
                <c:pt idx="42">
                  <c:v>352247.86607020342</c:v>
                </c:pt>
                <c:pt idx="43">
                  <c:v>311862.98598013882</c:v>
                </c:pt>
                <c:pt idx="44">
                  <c:v>346345.16453336226</c:v>
                </c:pt>
                <c:pt idx="45">
                  <c:v>308809.92613265663</c:v>
                </c:pt>
                <c:pt idx="46">
                  <c:v>333390.36366602575</c:v>
                </c:pt>
                <c:pt idx="47">
                  <c:v>325009.68826953258</c:v>
                </c:pt>
                <c:pt idx="48">
                  <c:v>292555.82673933031</c:v>
                </c:pt>
                <c:pt idx="49">
                  <c:v>319997.91463882377</c:v>
                </c:pt>
                <c:pt idx="50">
                  <c:v>304821.93620044377</c:v>
                </c:pt>
                <c:pt idx="51">
                  <c:v>357046.9967700938</c:v>
                </c:pt>
                <c:pt idx="52">
                  <c:v>307527.00738876901</c:v>
                </c:pt>
                <c:pt idx="53">
                  <c:v>258564.716559066</c:v>
                </c:pt>
                <c:pt idx="54">
                  <c:v>300227.69311291561</c:v>
                </c:pt>
                <c:pt idx="55">
                  <c:v>347876.82913323405</c:v>
                </c:pt>
                <c:pt idx="56">
                  <c:v>326717.53972658748</c:v>
                </c:pt>
                <c:pt idx="57">
                  <c:v>286190.17292510485</c:v>
                </c:pt>
                <c:pt idx="58">
                  <c:v>387631.98543666897</c:v>
                </c:pt>
                <c:pt idx="59">
                  <c:v>444021.13835199428</c:v>
                </c:pt>
                <c:pt idx="60">
                  <c:v>453350.27704272815</c:v>
                </c:pt>
                <c:pt idx="61">
                  <c:v>464411.05706562183</c:v>
                </c:pt>
                <c:pt idx="62">
                  <c:v>379454.42450245452</c:v>
                </c:pt>
                <c:pt idx="63">
                  <c:v>272888.86089360353</c:v>
                </c:pt>
                <c:pt idx="64">
                  <c:v>246850.74323465506</c:v>
                </c:pt>
                <c:pt idx="65">
                  <c:v>237276.66860438432</c:v>
                </c:pt>
                <c:pt idx="66">
                  <c:v>336158.36912751291</c:v>
                </c:pt>
                <c:pt idx="67">
                  <c:v>245719.51664351037</c:v>
                </c:pt>
                <c:pt idx="68">
                  <c:v>300445.48288664437</c:v>
                </c:pt>
                <c:pt idx="69">
                  <c:v>307336.93382299726</c:v>
                </c:pt>
                <c:pt idx="70">
                  <c:v>346844.37200631888</c:v>
                </c:pt>
                <c:pt idx="71">
                  <c:v>282697.06256601843</c:v>
                </c:pt>
                <c:pt idx="72">
                  <c:v>316808.31599202187</c:v>
                </c:pt>
                <c:pt idx="73">
                  <c:v>298311.30612391798</c:v>
                </c:pt>
                <c:pt idx="74">
                  <c:v>332989.29253527569</c:v>
                </c:pt>
                <c:pt idx="75">
                  <c:v>294253.68236929167</c:v>
                </c:pt>
                <c:pt idx="76">
                  <c:v>315408.25069958367</c:v>
                </c:pt>
                <c:pt idx="77">
                  <c:v>286365.99553049152</c:v>
                </c:pt>
                <c:pt idx="78">
                  <c:v>342099.56949929125</c:v>
                </c:pt>
                <c:pt idx="79">
                  <c:v>385675.49023932387</c:v>
                </c:pt>
                <c:pt idx="80">
                  <c:v>368725.61710976477</c:v>
                </c:pt>
                <c:pt idx="81">
                  <c:v>371253.94944795419</c:v>
                </c:pt>
                <c:pt idx="82">
                  <c:v>221951.25392221837</c:v>
                </c:pt>
                <c:pt idx="83">
                  <c:v>170639.53874149974</c:v>
                </c:pt>
                <c:pt idx="84">
                  <c:v>335731.72943392012</c:v>
                </c:pt>
                <c:pt idx="85">
                  <c:v>351886.63297333382</c:v>
                </c:pt>
                <c:pt idx="86">
                  <c:v>284886.0197827128</c:v>
                </c:pt>
                <c:pt idx="87">
                  <c:v>273226.64141554839</c:v>
                </c:pt>
                <c:pt idx="88">
                  <c:v>280816.65181118262</c:v>
                </c:pt>
                <c:pt idx="89">
                  <c:v>285460.58694860607</c:v>
                </c:pt>
                <c:pt idx="90">
                  <c:v>268462.67330296361</c:v>
                </c:pt>
                <c:pt idx="91">
                  <c:v>352856.762687871</c:v>
                </c:pt>
                <c:pt idx="92">
                  <c:v>345922.90062229929</c:v>
                </c:pt>
                <c:pt idx="93">
                  <c:v>361254.49318597687</c:v>
                </c:pt>
                <c:pt idx="94">
                  <c:v>264564.5226335671</c:v>
                </c:pt>
                <c:pt idx="95">
                  <c:v>196412.82547140378</c:v>
                </c:pt>
                <c:pt idx="96">
                  <c:v>226143.32207394266</c:v>
                </c:pt>
                <c:pt idx="97">
                  <c:v>271689.96012096142</c:v>
                </c:pt>
                <c:pt idx="98">
                  <c:v>276302.45118711062</c:v>
                </c:pt>
                <c:pt idx="99">
                  <c:v>390115.521649773</c:v>
                </c:pt>
                <c:pt idx="100">
                  <c:v>354567.93132278253</c:v>
                </c:pt>
                <c:pt idx="101">
                  <c:v>425475.80330339947</c:v>
                </c:pt>
                <c:pt idx="102">
                  <c:v>347550.31968428148</c:v>
                </c:pt>
                <c:pt idx="103">
                  <c:v>447045.85198682803</c:v>
                </c:pt>
                <c:pt idx="104">
                  <c:v>405649.91152646719</c:v>
                </c:pt>
                <c:pt idx="105">
                  <c:v>384604.78840888164</c:v>
                </c:pt>
                <c:pt idx="106">
                  <c:v>680167.4390094704</c:v>
                </c:pt>
                <c:pt idx="107">
                  <c:v>637428.22289333178</c:v>
                </c:pt>
                <c:pt idx="108">
                  <c:v>615244.73231800622</c:v>
                </c:pt>
                <c:pt idx="109">
                  <c:v>541589.41105151817</c:v>
                </c:pt>
                <c:pt idx="110">
                  <c:v>688042.50248227036</c:v>
                </c:pt>
                <c:pt idx="111">
                  <c:v>620107.96247049642</c:v>
                </c:pt>
                <c:pt idx="112">
                  <c:v>284118.91226910066</c:v>
                </c:pt>
                <c:pt idx="113">
                  <c:v>630366.89907519752</c:v>
                </c:pt>
                <c:pt idx="114">
                  <c:v>474307.87218317366</c:v>
                </c:pt>
                <c:pt idx="115">
                  <c:v>441688.96237054322</c:v>
                </c:pt>
                <c:pt idx="116">
                  <c:v>297355.97597855679</c:v>
                </c:pt>
                <c:pt idx="117">
                  <c:v>389390.03381359635</c:v>
                </c:pt>
                <c:pt idx="118">
                  <c:v>391204.06158681517</c:v>
                </c:pt>
                <c:pt idx="119">
                  <c:v>431850.70850375242</c:v>
                </c:pt>
                <c:pt idx="120">
                  <c:v>377342.50174227159</c:v>
                </c:pt>
                <c:pt idx="121">
                  <c:v>344446.40304845304</c:v>
                </c:pt>
                <c:pt idx="122">
                  <c:v>394733.50043401663</c:v>
                </c:pt>
                <c:pt idx="123">
                  <c:v>713712.70670066576</c:v>
                </c:pt>
                <c:pt idx="124">
                  <c:v>774442.49591275095</c:v>
                </c:pt>
                <c:pt idx="125">
                  <c:v>500549.43770562124</c:v>
                </c:pt>
                <c:pt idx="126">
                  <c:v>590268.14527781354</c:v>
                </c:pt>
                <c:pt idx="127">
                  <c:v>685270.65835200704</c:v>
                </c:pt>
                <c:pt idx="128">
                  <c:v>558014.79245414305</c:v>
                </c:pt>
                <c:pt idx="129">
                  <c:v>579121.96047958755</c:v>
                </c:pt>
                <c:pt idx="130">
                  <c:v>523281.02395088522</c:v>
                </c:pt>
                <c:pt idx="131">
                  <c:v>392113.91651089792</c:v>
                </c:pt>
                <c:pt idx="132">
                  <c:v>580005.29769381008</c:v>
                </c:pt>
                <c:pt idx="133">
                  <c:v>668659.91707994184</c:v>
                </c:pt>
                <c:pt idx="134">
                  <c:v>623354.40465028596</c:v>
                </c:pt>
                <c:pt idx="135">
                  <c:v>611508.13597844273</c:v>
                </c:pt>
                <c:pt idx="136">
                  <c:v>358653.3515435452</c:v>
                </c:pt>
                <c:pt idx="137">
                  <c:v>575308.87655730266</c:v>
                </c:pt>
                <c:pt idx="138">
                  <c:v>247868.05300161461</c:v>
                </c:pt>
                <c:pt idx="139">
                  <c:v>236003.39003759238</c:v>
                </c:pt>
                <c:pt idx="140">
                  <c:v>408877.15114863333</c:v>
                </c:pt>
                <c:pt idx="141">
                  <c:v>623135.78122099605</c:v>
                </c:pt>
                <c:pt idx="142">
                  <c:v>575028.6398215529</c:v>
                </c:pt>
                <c:pt idx="143">
                  <c:v>565644.04753539269</c:v>
                </c:pt>
                <c:pt idx="144">
                  <c:v>572452.08706676681</c:v>
                </c:pt>
                <c:pt idx="145">
                  <c:v>564030.4224746984</c:v>
                </c:pt>
                <c:pt idx="146">
                  <c:v>606270.27747040207</c:v>
                </c:pt>
                <c:pt idx="147">
                  <c:v>580249.3676253116</c:v>
                </c:pt>
                <c:pt idx="148">
                  <c:v>415193.73201207753</c:v>
                </c:pt>
                <c:pt idx="149">
                  <c:v>504434.45120617893</c:v>
                </c:pt>
                <c:pt idx="150">
                  <c:v>533385.01101307699</c:v>
                </c:pt>
                <c:pt idx="151">
                  <c:v>527027.11121845793</c:v>
                </c:pt>
                <c:pt idx="152">
                  <c:v>326031.21383221459</c:v>
                </c:pt>
                <c:pt idx="153">
                  <c:v>690101.40110089665</c:v>
                </c:pt>
                <c:pt idx="154">
                  <c:v>657363.70415435289</c:v>
                </c:pt>
                <c:pt idx="155">
                  <c:v>559980.62763418094</c:v>
                </c:pt>
                <c:pt idx="156">
                  <c:v>495581.8075067586</c:v>
                </c:pt>
                <c:pt idx="157">
                  <c:v>673795.38929781597</c:v>
                </c:pt>
                <c:pt idx="158">
                  <c:v>630401.49441823806</c:v>
                </c:pt>
                <c:pt idx="159">
                  <c:v>568024.826766107</c:v>
                </c:pt>
                <c:pt idx="160">
                  <c:v>641233.930484902</c:v>
                </c:pt>
                <c:pt idx="161">
                  <c:v>676221.3232222267</c:v>
                </c:pt>
                <c:pt idx="162">
                  <c:v>689715.97025728808</c:v>
                </c:pt>
                <c:pt idx="163">
                  <c:v>605230.79300232197</c:v>
                </c:pt>
                <c:pt idx="164">
                  <c:v>584661.27346319926</c:v>
                </c:pt>
                <c:pt idx="165">
                  <c:v>750007.65304959181</c:v>
                </c:pt>
                <c:pt idx="166">
                  <c:v>777800.2788109039</c:v>
                </c:pt>
                <c:pt idx="167">
                  <c:v>638182.44683000178</c:v>
                </c:pt>
                <c:pt idx="168">
                  <c:v>450509.31062921055</c:v>
                </c:pt>
                <c:pt idx="169">
                  <c:v>426263.79289422074</c:v>
                </c:pt>
                <c:pt idx="170">
                  <c:v>641454.74746901868</c:v>
                </c:pt>
                <c:pt idx="171">
                  <c:v>486694.24745714071</c:v>
                </c:pt>
                <c:pt idx="172">
                  <c:v>740893.55197642883</c:v>
                </c:pt>
                <c:pt idx="173">
                  <c:v>394878.55916990212</c:v>
                </c:pt>
                <c:pt idx="174">
                  <c:v>571226.19262832904</c:v>
                </c:pt>
                <c:pt idx="175">
                  <c:v>687251.34341094177</c:v>
                </c:pt>
                <c:pt idx="176">
                  <c:v>613412.48630601435</c:v>
                </c:pt>
                <c:pt idx="177">
                  <c:v>312632.08665931813</c:v>
                </c:pt>
                <c:pt idx="178">
                  <c:v>587294.10670768493</c:v>
                </c:pt>
                <c:pt idx="179">
                  <c:v>714905.89084263786</c:v>
                </c:pt>
                <c:pt idx="180">
                  <c:v>630569.96678263065</c:v>
                </c:pt>
                <c:pt idx="181">
                  <c:v>679766.97767404513</c:v>
                </c:pt>
                <c:pt idx="182">
                  <c:v>710133.5766378775</c:v>
                </c:pt>
                <c:pt idx="183">
                  <c:v>793525.03077989421</c:v>
                </c:pt>
                <c:pt idx="184">
                  <c:v>675179.53601744061</c:v>
                </c:pt>
                <c:pt idx="185">
                  <c:v>576431.64282489137</c:v>
                </c:pt>
                <c:pt idx="186">
                  <c:v>717222.85076536145</c:v>
                </c:pt>
                <c:pt idx="187">
                  <c:v>713339.83269181172</c:v>
                </c:pt>
                <c:pt idx="188">
                  <c:v>702970.83206915227</c:v>
                </c:pt>
                <c:pt idx="189">
                  <c:v>692889.59888288495</c:v>
                </c:pt>
                <c:pt idx="190">
                  <c:v>764258.30841803388</c:v>
                </c:pt>
                <c:pt idx="191">
                  <c:v>745630.37982261251</c:v>
                </c:pt>
                <c:pt idx="192">
                  <c:v>629062.68991769303</c:v>
                </c:pt>
                <c:pt idx="193">
                  <c:v>726779.228344328</c:v>
                </c:pt>
                <c:pt idx="194">
                  <c:v>675236.80902651616</c:v>
                </c:pt>
                <c:pt idx="195">
                  <c:v>520328.3360910794</c:v>
                </c:pt>
                <c:pt idx="196">
                  <c:v>622069.24155011389</c:v>
                </c:pt>
                <c:pt idx="197">
                  <c:v>507043.89686273865</c:v>
                </c:pt>
                <c:pt idx="198">
                  <c:v>461758.55743877118</c:v>
                </c:pt>
                <c:pt idx="199">
                  <c:v>572060.79128126183</c:v>
                </c:pt>
                <c:pt idx="200">
                  <c:v>486652.25779344112</c:v>
                </c:pt>
                <c:pt idx="201">
                  <c:v>381930.45194905438</c:v>
                </c:pt>
                <c:pt idx="202">
                  <c:v>502607.9629365119</c:v>
                </c:pt>
                <c:pt idx="203">
                  <c:v>542241.71505368757</c:v>
                </c:pt>
                <c:pt idx="204">
                  <c:v>344974.09163355088</c:v>
                </c:pt>
                <c:pt idx="205">
                  <c:v>592214.88445675466</c:v>
                </c:pt>
                <c:pt idx="206">
                  <c:v>575502.49071597483</c:v>
                </c:pt>
                <c:pt idx="207">
                  <c:v>433884.02406283532</c:v>
                </c:pt>
                <c:pt idx="208">
                  <c:v>545278.77342584345</c:v>
                </c:pt>
                <c:pt idx="209">
                  <c:v>563450.77085367776</c:v>
                </c:pt>
                <c:pt idx="210">
                  <c:v>594464.39370279387</c:v>
                </c:pt>
                <c:pt idx="211">
                  <c:v>616689.66800985753</c:v>
                </c:pt>
                <c:pt idx="212">
                  <c:v>602202.24274223996</c:v>
                </c:pt>
                <c:pt idx="213">
                  <c:v>432157.59754975978</c:v>
                </c:pt>
                <c:pt idx="214">
                  <c:v>613974.5766648032</c:v>
                </c:pt>
                <c:pt idx="215">
                  <c:v>681475.40639166953</c:v>
                </c:pt>
                <c:pt idx="216">
                  <c:v>604294.29644864239</c:v>
                </c:pt>
                <c:pt idx="217">
                  <c:v>528695.08548860799</c:v>
                </c:pt>
                <c:pt idx="218">
                  <c:v>598067.19331718248</c:v>
                </c:pt>
                <c:pt idx="219">
                  <c:v>660818.38899160281</c:v>
                </c:pt>
                <c:pt idx="220">
                  <c:v>614328.9568088915</c:v>
                </c:pt>
                <c:pt idx="221">
                  <c:v>667181.56031662808</c:v>
                </c:pt>
                <c:pt idx="222">
                  <c:v>499437.91638044501</c:v>
                </c:pt>
                <c:pt idx="223">
                  <c:v>677836.30840137717</c:v>
                </c:pt>
                <c:pt idx="224">
                  <c:v>564446.43335602432</c:v>
                </c:pt>
                <c:pt idx="225">
                  <c:v>725913.355146082</c:v>
                </c:pt>
                <c:pt idx="226">
                  <c:v>686400.59609145543</c:v>
                </c:pt>
                <c:pt idx="227">
                  <c:v>624484.73792455299</c:v>
                </c:pt>
                <c:pt idx="228">
                  <c:v>582364.08662267693</c:v>
                </c:pt>
                <c:pt idx="229">
                  <c:v>596758.60528014821</c:v>
                </c:pt>
                <c:pt idx="230">
                  <c:v>578801.29492348793</c:v>
                </c:pt>
                <c:pt idx="231">
                  <c:v>726062.75792769738</c:v>
                </c:pt>
                <c:pt idx="232">
                  <c:v>602120.40945532802</c:v>
                </c:pt>
                <c:pt idx="233">
                  <c:v>593017.11857994122</c:v>
                </c:pt>
                <c:pt idx="234">
                  <c:v>387657.2568585577</c:v>
                </c:pt>
                <c:pt idx="235">
                  <c:v>692786.5998397331</c:v>
                </c:pt>
                <c:pt idx="236">
                  <c:v>582802.35914177774</c:v>
                </c:pt>
                <c:pt idx="237">
                  <c:v>473446.53465145041</c:v>
                </c:pt>
                <c:pt idx="238">
                  <c:v>663440.10775542643</c:v>
                </c:pt>
                <c:pt idx="239">
                  <c:v>423633.86937482684</c:v>
                </c:pt>
                <c:pt idx="240">
                  <c:v>662644.74109200225</c:v>
                </c:pt>
                <c:pt idx="241">
                  <c:v>621212.89013722097</c:v>
                </c:pt>
                <c:pt idx="242">
                  <c:v>541797.22092348011</c:v>
                </c:pt>
                <c:pt idx="243">
                  <c:v>698535.0964926756</c:v>
                </c:pt>
                <c:pt idx="244">
                  <c:v>672803.79143958422</c:v>
                </c:pt>
                <c:pt idx="245">
                  <c:v>532650.34669103206</c:v>
                </c:pt>
                <c:pt idx="246">
                  <c:v>622789.98254922568</c:v>
                </c:pt>
                <c:pt idx="247">
                  <c:v>663898.2091898236</c:v>
                </c:pt>
                <c:pt idx="248">
                  <c:v>629365.6897845621</c:v>
                </c:pt>
                <c:pt idx="249">
                  <c:v>675207.53022962145</c:v>
                </c:pt>
                <c:pt idx="250">
                  <c:v>646495.36252738803</c:v>
                </c:pt>
                <c:pt idx="251">
                  <c:v>563553.92137622554</c:v>
                </c:pt>
                <c:pt idx="252">
                  <c:v>572303.86396641517</c:v>
                </c:pt>
                <c:pt idx="253">
                  <c:v>606402.16419965203</c:v>
                </c:pt>
                <c:pt idx="254">
                  <c:v>549952.14799352409</c:v>
                </c:pt>
                <c:pt idx="255">
                  <c:v>651057.31824222393</c:v>
                </c:pt>
                <c:pt idx="256">
                  <c:v>686955.93480101589</c:v>
                </c:pt>
                <c:pt idx="257">
                  <c:v>569990.94654404395</c:v>
                </c:pt>
                <c:pt idx="258">
                  <c:v>681524.24927009863</c:v>
                </c:pt>
                <c:pt idx="259">
                  <c:v>630341.40285547078</c:v>
                </c:pt>
                <c:pt idx="260">
                  <c:v>559879.80985076155</c:v>
                </c:pt>
                <c:pt idx="261">
                  <c:v>541324.68117481645</c:v>
                </c:pt>
                <c:pt idx="262">
                  <c:v>522806.81768950715</c:v>
                </c:pt>
                <c:pt idx="263">
                  <c:v>406213.0166916491</c:v>
                </c:pt>
                <c:pt idx="264">
                  <c:v>573392.17067569762</c:v>
                </c:pt>
                <c:pt idx="265">
                  <c:v>289879.47472184233</c:v>
                </c:pt>
                <c:pt idx="266">
                  <c:v>477898.31044397521</c:v>
                </c:pt>
                <c:pt idx="267">
                  <c:v>263132.97075385367</c:v>
                </c:pt>
                <c:pt idx="268">
                  <c:v>678019.51257556514</c:v>
                </c:pt>
                <c:pt idx="269">
                  <c:v>719175.85199618351</c:v>
                </c:pt>
                <c:pt idx="270">
                  <c:v>584920.82230468921</c:v>
                </c:pt>
                <c:pt idx="271">
                  <c:v>764312.2143371132</c:v>
                </c:pt>
                <c:pt idx="272">
                  <c:v>610038.40720083739</c:v>
                </c:pt>
                <c:pt idx="273">
                  <c:v>561631.99053293327</c:v>
                </c:pt>
                <c:pt idx="274">
                  <c:v>691825.41759783193</c:v>
                </c:pt>
                <c:pt idx="275">
                  <c:v>705886.23531341262</c:v>
                </c:pt>
                <c:pt idx="276">
                  <c:v>613526.95370796241</c:v>
                </c:pt>
                <c:pt idx="277">
                  <c:v>697536.68928116141</c:v>
                </c:pt>
                <c:pt idx="278">
                  <c:v>522722.92454680434</c:v>
                </c:pt>
                <c:pt idx="279">
                  <c:v>572441.98385275761</c:v>
                </c:pt>
                <c:pt idx="280">
                  <c:v>570314.48757263413</c:v>
                </c:pt>
                <c:pt idx="281">
                  <c:v>505277.0009672452</c:v>
                </c:pt>
                <c:pt idx="282">
                  <c:v>529635.4865249797</c:v>
                </c:pt>
                <c:pt idx="283">
                  <c:v>492532.83635811909</c:v>
                </c:pt>
                <c:pt idx="284">
                  <c:v>391721.99611373083</c:v>
                </c:pt>
                <c:pt idx="285">
                  <c:v>627321.63526285486</c:v>
                </c:pt>
                <c:pt idx="286">
                  <c:v>483416.05172974855</c:v>
                </c:pt>
                <c:pt idx="287">
                  <c:v>692181.01731062436</c:v>
                </c:pt>
                <c:pt idx="288">
                  <c:v>439209.76331613038</c:v>
                </c:pt>
                <c:pt idx="289">
                  <c:v>481120.22911263717</c:v>
                </c:pt>
                <c:pt idx="290">
                  <c:v>649378.14857092116</c:v>
                </c:pt>
                <c:pt idx="291">
                  <c:v>355074.36225933506</c:v>
                </c:pt>
                <c:pt idx="292">
                  <c:v>630017.92525126762</c:v>
                </c:pt>
                <c:pt idx="293">
                  <c:v>644664.06827997218</c:v>
                </c:pt>
                <c:pt idx="294">
                  <c:v>683083.23297547712</c:v>
                </c:pt>
                <c:pt idx="295">
                  <c:v>678017.79263339227</c:v>
                </c:pt>
                <c:pt idx="296">
                  <c:v>655830.70320893882</c:v>
                </c:pt>
                <c:pt idx="297">
                  <c:v>669371.74270320858</c:v>
                </c:pt>
                <c:pt idx="298">
                  <c:v>689381.70359337167</c:v>
                </c:pt>
                <c:pt idx="299">
                  <c:v>644700.113279082</c:v>
                </c:pt>
                <c:pt idx="300">
                  <c:v>605910.14655497367</c:v>
                </c:pt>
                <c:pt idx="301">
                  <c:v>531400.6934468589</c:v>
                </c:pt>
                <c:pt idx="302">
                  <c:v>477787.61495270632</c:v>
                </c:pt>
                <c:pt idx="303">
                  <c:v>535184.13617192348</c:v>
                </c:pt>
                <c:pt idx="304">
                  <c:v>468808.54245391698</c:v>
                </c:pt>
                <c:pt idx="305">
                  <c:v>439557.55057468318</c:v>
                </c:pt>
                <c:pt idx="306">
                  <c:v>565936.14131668839</c:v>
                </c:pt>
                <c:pt idx="307">
                  <c:v>298783.95400333783</c:v>
                </c:pt>
                <c:pt idx="308">
                  <c:v>544539.24962748913</c:v>
                </c:pt>
                <c:pt idx="309">
                  <c:v>327894.48122131074</c:v>
                </c:pt>
                <c:pt idx="310">
                  <c:v>364360.03432246158</c:v>
                </c:pt>
                <c:pt idx="311">
                  <c:v>275699.26891044615</c:v>
                </c:pt>
                <c:pt idx="312">
                  <c:v>339941.93619085645</c:v>
                </c:pt>
                <c:pt idx="313">
                  <c:v>451503.84374283819</c:v>
                </c:pt>
                <c:pt idx="314">
                  <c:v>459653.30498848826</c:v>
                </c:pt>
                <c:pt idx="315">
                  <c:v>376414.75036535552</c:v>
                </c:pt>
                <c:pt idx="316">
                  <c:v>472205.89349950792</c:v>
                </c:pt>
                <c:pt idx="317">
                  <c:v>521302.52753852209</c:v>
                </c:pt>
                <c:pt idx="318">
                  <c:v>494474.67027275317</c:v>
                </c:pt>
                <c:pt idx="319">
                  <c:v>505747.42981668992</c:v>
                </c:pt>
                <c:pt idx="320">
                  <c:v>498620.25148092717</c:v>
                </c:pt>
                <c:pt idx="321">
                  <c:v>529559.08375303459</c:v>
                </c:pt>
                <c:pt idx="322">
                  <c:v>556165.19241704955</c:v>
                </c:pt>
                <c:pt idx="323">
                  <c:v>450803.69063385949</c:v>
                </c:pt>
                <c:pt idx="324">
                  <c:v>512218.27934204513</c:v>
                </c:pt>
                <c:pt idx="325">
                  <c:v>524205.68128745037</c:v>
                </c:pt>
                <c:pt idx="326">
                  <c:v>482735.4936490804</c:v>
                </c:pt>
                <c:pt idx="327">
                  <c:v>433288.11669453414</c:v>
                </c:pt>
                <c:pt idx="328">
                  <c:v>448286.00384717889</c:v>
                </c:pt>
                <c:pt idx="329">
                  <c:v>629662.2953356877</c:v>
                </c:pt>
                <c:pt idx="330">
                  <c:v>386848.38768733066</c:v>
                </c:pt>
                <c:pt idx="331">
                  <c:v>515850.28761193115</c:v>
                </c:pt>
                <c:pt idx="332">
                  <c:v>558404.29896446527</c:v>
                </c:pt>
                <c:pt idx="333">
                  <c:v>543362.14050567511</c:v>
                </c:pt>
                <c:pt idx="334">
                  <c:v>554351.92459948163</c:v>
                </c:pt>
                <c:pt idx="335">
                  <c:v>564407.44092395308</c:v>
                </c:pt>
                <c:pt idx="336">
                  <c:v>599957.66156143986</c:v>
                </c:pt>
                <c:pt idx="337">
                  <c:v>489116.93246010353</c:v>
                </c:pt>
                <c:pt idx="338">
                  <c:v>551111.98490468389</c:v>
                </c:pt>
                <c:pt idx="339">
                  <c:v>580868.96332373004</c:v>
                </c:pt>
                <c:pt idx="340">
                  <c:v>509169.69402063527</c:v>
                </c:pt>
                <c:pt idx="341">
                  <c:v>596125.17334411829</c:v>
                </c:pt>
                <c:pt idx="342">
                  <c:v>558342.96148299135</c:v>
                </c:pt>
                <c:pt idx="343">
                  <c:v>224230.65531094701</c:v>
                </c:pt>
                <c:pt idx="344">
                  <c:v>184858.59505063854</c:v>
                </c:pt>
                <c:pt idx="345">
                  <c:v>470199.21933027543</c:v>
                </c:pt>
                <c:pt idx="346">
                  <c:v>510902.4840249077</c:v>
                </c:pt>
                <c:pt idx="347">
                  <c:v>461513.23490065447</c:v>
                </c:pt>
                <c:pt idx="348">
                  <c:v>305403.72649392748</c:v>
                </c:pt>
                <c:pt idx="349">
                  <c:v>199364.38841446288</c:v>
                </c:pt>
                <c:pt idx="350">
                  <c:v>229482.62889932236</c:v>
                </c:pt>
                <c:pt idx="351">
                  <c:v>400893.68523527042</c:v>
                </c:pt>
                <c:pt idx="352">
                  <c:v>499129.20050798974</c:v>
                </c:pt>
                <c:pt idx="353">
                  <c:v>459075.29454368388</c:v>
                </c:pt>
                <c:pt idx="354">
                  <c:v>395658.08762273507</c:v>
                </c:pt>
                <c:pt idx="355">
                  <c:v>443910.67948869755</c:v>
                </c:pt>
                <c:pt idx="356">
                  <c:v>252541.31091532178</c:v>
                </c:pt>
                <c:pt idx="357">
                  <c:v>307836.10143062344</c:v>
                </c:pt>
                <c:pt idx="358">
                  <c:v>509002.79455983627</c:v>
                </c:pt>
                <c:pt idx="359">
                  <c:v>418737.14361455879</c:v>
                </c:pt>
                <c:pt idx="360">
                  <c:v>603825.31752794585</c:v>
                </c:pt>
                <c:pt idx="361">
                  <c:v>231056.36551311295</c:v>
                </c:pt>
                <c:pt idx="362">
                  <c:v>244713.24366019113</c:v>
                </c:pt>
                <c:pt idx="363">
                  <c:v>450453.04227888712</c:v>
                </c:pt>
                <c:pt idx="364">
                  <c:v>570743.13534467935</c:v>
                </c:pt>
                <c:pt idx="365">
                  <c:v>513883.93917929294</c:v>
                </c:pt>
                <c:pt idx="366">
                  <c:v>507266.07618638105</c:v>
                </c:pt>
                <c:pt idx="367">
                  <c:v>445822.83313236834</c:v>
                </c:pt>
                <c:pt idx="368">
                  <c:v>356973.06637095322</c:v>
                </c:pt>
                <c:pt idx="369">
                  <c:v>604310.82209796819</c:v>
                </c:pt>
                <c:pt idx="370">
                  <c:v>557601.52526752953</c:v>
                </c:pt>
                <c:pt idx="371">
                  <c:v>554076.60891935241</c:v>
                </c:pt>
                <c:pt idx="372">
                  <c:v>523658.25184411305</c:v>
                </c:pt>
                <c:pt idx="373">
                  <c:v>320830.59347875853</c:v>
                </c:pt>
                <c:pt idx="374">
                  <c:v>495560.55414441018</c:v>
                </c:pt>
                <c:pt idx="375">
                  <c:v>533629.96606155857</c:v>
                </c:pt>
                <c:pt idx="376">
                  <c:v>390600.63143972657</c:v>
                </c:pt>
                <c:pt idx="377">
                  <c:v>370439.63383818272</c:v>
                </c:pt>
                <c:pt idx="378">
                  <c:v>336919.58851559571</c:v>
                </c:pt>
                <c:pt idx="379">
                  <c:v>226876.41200187537</c:v>
                </c:pt>
                <c:pt idx="380">
                  <c:v>372314.41145067103</c:v>
                </c:pt>
                <c:pt idx="381">
                  <c:v>363497.06108363147</c:v>
                </c:pt>
                <c:pt idx="382">
                  <c:v>518832.82975224592</c:v>
                </c:pt>
                <c:pt idx="383">
                  <c:v>418114.31841792702</c:v>
                </c:pt>
                <c:pt idx="384">
                  <c:v>464533.40274445195</c:v>
                </c:pt>
                <c:pt idx="385">
                  <c:v>483192.57224933372</c:v>
                </c:pt>
                <c:pt idx="386">
                  <c:v>514996.25285789021</c:v>
                </c:pt>
                <c:pt idx="387">
                  <c:v>446959.9590064545</c:v>
                </c:pt>
                <c:pt idx="388">
                  <c:v>425508.3846539596</c:v>
                </c:pt>
                <c:pt idx="389">
                  <c:v>582199.15678208834</c:v>
                </c:pt>
                <c:pt idx="390">
                  <c:v>518652.71052910411</c:v>
                </c:pt>
                <c:pt idx="391">
                  <c:v>376807.58765201742</c:v>
                </c:pt>
                <c:pt idx="392">
                  <c:v>418963.48731577414</c:v>
                </c:pt>
                <c:pt idx="393">
                  <c:v>403319.81952599052</c:v>
                </c:pt>
                <c:pt idx="394">
                  <c:v>540097.80928199727</c:v>
                </c:pt>
                <c:pt idx="395">
                  <c:v>416438.51339762314</c:v>
                </c:pt>
                <c:pt idx="396">
                  <c:v>541373.33300996583</c:v>
                </c:pt>
                <c:pt idx="397">
                  <c:v>586998.55612161872</c:v>
                </c:pt>
                <c:pt idx="398">
                  <c:v>748561.73807073885</c:v>
                </c:pt>
                <c:pt idx="399">
                  <c:v>507017.13676392502</c:v>
                </c:pt>
                <c:pt idx="400">
                  <c:v>573443.94162535283</c:v>
                </c:pt>
                <c:pt idx="401">
                  <c:v>492281.24453856517</c:v>
                </c:pt>
                <c:pt idx="402">
                  <c:v>375407.93863380665</c:v>
                </c:pt>
                <c:pt idx="403">
                  <c:v>218993.42445327234</c:v>
                </c:pt>
                <c:pt idx="404">
                  <c:v>283203.14312461996</c:v>
                </c:pt>
                <c:pt idx="405">
                  <c:v>253800.65865104232</c:v>
                </c:pt>
                <c:pt idx="406">
                  <c:v>236530.18157408244</c:v>
                </c:pt>
                <c:pt idx="407">
                  <c:v>161448.06638518182</c:v>
                </c:pt>
                <c:pt idx="408">
                  <c:v>290847.94835037616</c:v>
                </c:pt>
                <c:pt idx="409">
                  <c:v>544413.48192891991</c:v>
                </c:pt>
                <c:pt idx="410">
                  <c:v>421769.61897305044</c:v>
                </c:pt>
                <c:pt idx="411">
                  <c:v>436835.44555338554</c:v>
                </c:pt>
                <c:pt idx="412">
                  <c:v>427830.08148993843</c:v>
                </c:pt>
                <c:pt idx="413">
                  <c:v>490135.90727960144</c:v>
                </c:pt>
                <c:pt idx="414">
                  <c:v>269629.78561290028</c:v>
                </c:pt>
                <c:pt idx="415">
                  <c:v>415019.46869496204</c:v>
                </c:pt>
                <c:pt idx="416">
                  <c:v>437278.65569819731</c:v>
                </c:pt>
                <c:pt idx="417">
                  <c:v>593647.78889146633</c:v>
                </c:pt>
                <c:pt idx="418">
                  <c:v>503560.73526768375</c:v>
                </c:pt>
                <c:pt idx="419">
                  <c:v>524862.64776845439</c:v>
                </c:pt>
                <c:pt idx="420">
                  <c:v>626412.65923601214</c:v>
                </c:pt>
                <c:pt idx="421">
                  <c:v>645368.93826139625</c:v>
                </c:pt>
                <c:pt idx="422">
                  <c:v>662648.93631319562</c:v>
                </c:pt>
                <c:pt idx="423">
                  <c:v>369066.88905703923</c:v>
                </c:pt>
                <c:pt idx="424">
                  <c:v>483876.69051743741</c:v>
                </c:pt>
                <c:pt idx="425">
                  <c:v>525119.41492467886</c:v>
                </c:pt>
                <c:pt idx="426">
                  <c:v>495999.72466765932</c:v>
                </c:pt>
                <c:pt idx="427">
                  <c:v>416421.31862414896</c:v>
                </c:pt>
                <c:pt idx="428">
                  <c:v>509561.13789162418</c:v>
                </c:pt>
                <c:pt idx="429">
                  <c:v>533623.0139144439</c:v>
                </c:pt>
                <c:pt idx="430">
                  <c:v>490515.02281093952</c:v>
                </c:pt>
                <c:pt idx="431">
                  <c:v>588433.29297902551</c:v>
                </c:pt>
                <c:pt idx="432">
                  <c:v>502371.89687670511</c:v>
                </c:pt>
                <c:pt idx="433">
                  <c:v>483546.66264320724</c:v>
                </c:pt>
                <c:pt idx="434">
                  <c:v>514188.10238994152</c:v>
                </c:pt>
                <c:pt idx="435">
                  <c:v>581081.53114781145</c:v>
                </c:pt>
                <c:pt idx="436">
                  <c:v>553837.81995069457</c:v>
                </c:pt>
                <c:pt idx="437">
                  <c:v>375151.87420642172</c:v>
                </c:pt>
                <c:pt idx="438">
                  <c:v>315944.63228804688</c:v>
                </c:pt>
                <c:pt idx="439">
                  <c:v>393696.59945500962</c:v>
                </c:pt>
                <c:pt idx="440">
                  <c:v>516748.10586400953</c:v>
                </c:pt>
                <c:pt idx="441">
                  <c:v>446297.32317817316</c:v>
                </c:pt>
                <c:pt idx="442">
                  <c:v>406498.68810749555</c:v>
                </c:pt>
                <c:pt idx="443">
                  <c:v>313062.96733192401</c:v>
                </c:pt>
                <c:pt idx="444">
                  <c:v>448547.19525843643</c:v>
                </c:pt>
                <c:pt idx="445">
                  <c:v>589837.56335993542</c:v>
                </c:pt>
                <c:pt idx="446">
                  <c:v>362799.26421085442</c:v>
                </c:pt>
                <c:pt idx="447">
                  <c:v>324593.82679839182</c:v>
                </c:pt>
                <c:pt idx="448">
                  <c:v>529445.03912283527</c:v>
                </c:pt>
                <c:pt idx="449">
                  <c:v>525071.72422198241</c:v>
                </c:pt>
                <c:pt idx="450">
                  <c:v>466345.3629353916</c:v>
                </c:pt>
                <c:pt idx="451">
                  <c:v>620996.13388430316</c:v>
                </c:pt>
                <c:pt idx="452">
                  <c:v>514305.29817086627</c:v>
                </c:pt>
                <c:pt idx="453">
                  <c:v>488387.53394277056</c:v>
                </c:pt>
                <c:pt idx="454">
                  <c:v>682902.92953730607</c:v>
                </c:pt>
                <c:pt idx="455">
                  <c:v>679076.07525475044</c:v>
                </c:pt>
                <c:pt idx="456">
                  <c:v>572119.91427010682</c:v>
                </c:pt>
                <c:pt idx="457">
                  <c:v>501871.5464381848</c:v>
                </c:pt>
                <c:pt idx="458">
                  <c:v>355031.19386829343</c:v>
                </c:pt>
                <c:pt idx="459">
                  <c:v>386354.53433126048</c:v>
                </c:pt>
                <c:pt idx="460">
                  <c:v>446568.05919276766</c:v>
                </c:pt>
                <c:pt idx="461">
                  <c:v>456905.32169913198</c:v>
                </c:pt>
                <c:pt idx="462">
                  <c:v>529410.73077982373</c:v>
                </c:pt>
                <c:pt idx="463">
                  <c:v>397444.89563416218</c:v>
                </c:pt>
                <c:pt idx="464">
                  <c:v>496879.44513265073</c:v>
                </c:pt>
                <c:pt idx="465">
                  <c:v>329106.99970393063</c:v>
                </c:pt>
                <c:pt idx="466">
                  <c:v>392193.37584678642</c:v>
                </c:pt>
                <c:pt idx="467">
                  <c:v>634156.10777910531</c:v>
                </c:pt>
                <c:pt idx="468">
                  <c:v>501796.26557982783</c:v>
                </c:pt>
                <c:pt idx="469">
                  <c:v>531772.39423433354</c:v>
                </c:pt>
                <c:pt idx="470">
                  <c:v>380538.54421591363</c:v>
                </c:pt>
                <c:pt idx="471">
                  <c:v>477872.45738044474</c:v>
                </c:pt>
                <c:pt idx="472">
                  <c:v>615815.40738361736</c:v>
                </c:pt>
                <c:pt idx="473">
                  <c:v>468700.80075564241</c:v>
                </c:pt>
                <c:pt idx="474">
                  <c:v>465278.90342309041</c:v>
                </c:pt>
                <c:pt idx="475">
                  <c:v>456484.10566054401</c:v>
                </c:pt>
                <c:pt idx="476">
                  <c:v>338736.70403442997</c:v>
                </c:pt>
                <c:pt idx="477">
                  <c:v>350281.97355000844</c:v>
                </c:pt>
                <c:pt idx="478">
                  <c:v>384810.7367647264</c:v>
                </c:pt>
                <c:pt idx="479">
                  <c:v>351332.55090495327</c:v>
                </c:pt>
                <c:pt idx="480">
                  <c:v>398667.58329222671</c:v>
                </c:pt>
                <c:pt idx="481">
                  <c:v>664234.57903407619</c:v>
                </c:pt>
                <c:pt idx="482">
                  <c:v>520501.48572523129</c:v>
                </c:pt>
                <c:pt idx="483">
                  <c:v>486520.91619528743</c:v>
                </c:pt>
                <c:pt idx="484">
                  <c:v>365465.87719220552</c:v>
                </c:pt>
                <c:pt idx="485">
                  <c:v>565577.20748871088</c:v>
                </c:pt>
                <c:pt idx="486">
                  <c:v>527625.19222489244</c:v>
                </c:pt>
                <c:pt idx="487">
                  <c:v>649846.85306803137</c:v>
                </c:pt>
                <c:pt idx="488">
                  <c:v>685690.66565733124</c:v>
                </c:pt>
                <c:pt idx="489">
                  <c:v>646571.02735591098</c:v>
                </c:pt>
                <c:pt idx="490">
                  <c:v>644113.33396748989</c:v>
                </c:pt>
                <c:pt idx="491">
                  <c:v>586742.75909447309</c:v>
                </c:pt>
                <c:pt idx="492">
                  <c:v>533856.69737725658</c:v>
                </c:pt>
                <c:pt idx="493">
                  <c:v>459862.57739782304</c:v>
                </c:pt>
                <c:pt idx="494">
                  <c:v>539652.65356843744</c:v>
                </c:pt>
                <c:pt idx="495">
                  <c:v>549555.15142821672</c:v>
                </c:pt>
                <c:pt idx="496">
                  <c:v>519156.10826848372</c:v>
                </c:pt>
                <c:pt idx="497">
                  <c:v>517156.82735942584</c:v>
                </c:pt>
                <c:pt idx="498">
                  <c:v>632554.29606525553</c:v>
                </c:pt>
                <c:pt idx="499">
                  <c:v>334654.37952598627</c:v>
                </c:pt>
                <c:pt idx="500">
                  <c:v>404343.14203924924</c:v>
                </c:pt>
                <c:pt idx="501">
                  <c:v>422399.23248121643</c:v>
                </c:pt>
                <c:pt idx="502">
                  <c:v>448826.74815465958</c:v>
                </c:pt>
                <c:pt idx="503">
                  <c:v>622345.66332417866</c:v>
                </c:pt>
                <c:pt idx="504">
                  <c:v>492381.64285015973</c:v>
                </c:pt>
                <c:pt idx="505">
                  <c:v>517403.53847532248</c:v>
                </c:pt>
                <c:pt idx="506">
                  <c:v>569436.33023305284</c:v>
                </c:pt>
                <c:pt idx="507">
                  <c:v>572766.96820265683</c:v>
                </c:pt>
                <c:pt idx="508">
                  <c:v>578768.57605132519</c:v>
                </c:pt>
                <c:pt idx="509">
                  <c:v>533635.74835751939</c:v>
                </c:pt>
                <c:pt idx="510">
                  <c:v>641841.93120379606</c:v>
                </c:pt>
                <c:pt idx="511">
                  <c:v>690969.03969331924</c:v>
                </c:pt>
                <c:pt idx="512">
                  <c:v>454402.11291777552</c:v>
                </c:pt>
                <c:pt idx="513">
                  <c:v>516386.95230325731</c:v>
                </c:pt>
                <c:pt idx="514">
                  <c:v>542202.23038873507</c:v>
                </c:pt>
                <c:pt idx="515">
                  <c:v>607168.84195444325</c:v>
                </c:pt>
                <c:pt idx="516">
                  <c:v>417209.99755715206</c:v>
                </c:pt>
                <c:pt idx="517">
                  <c:v>523845.69237562362</c:v>
                </c:pt>
                <c:pt idx="518">
                  <c:v>568275.52760995843</c:v>
                </c:pt>
                <c:pt idx="519">
                  <c:v>550922.00814989512</c:v>
                </c:pt>
                <c:pt idx="520">
                  <c:v>579259.11363371974</c:v>
                </c:pt>
                <c:pt idx="521">
                  <c:v>582946.92385083565</c:v>
                </c:pt>
                <c:pt idx="522">
                  <c:v>397746.24799386261</c:v>
                </c:pt>
                <c:pt idx="523">
                  <c:v>483763.22118185542</c:v>
                </c:pt>
                <c:pt idx="524">
                  <c:v>603163.19503080135</c:v>
                </c:pt>
                <c:pt idx="525">
                  <c:v>641423.10562102194</c:v>
                </c:pt>
                <c:pt idx="526">
                  <c:v>667173.1027792464</c:v>
                </c:pt>
                <c:pt idx="527">
                  <c:v>606038.54162188433</c:v>
                </c:pt>
                <c:pt idx="528">
                  <c:v>578684.55863894918</c:v>
                </c:pt>
                <c:pt idx="529">
                  <c:v>527913.7633810417</c:v>
                </c:pt>
                <c:pt idx="530">
                  <c:v>452957.97415762057</c:v>
                </c:pt>
                <c:pt idx="531">
                  <c:v>401240.4726841785</c:v>
                </c:pt>
                <c:pt idx="532">
                  <c:v>404954.83267153904</c:v>
                </c:pt>
                <c:pt idx="533">
                  <c:v>528508.64165601914</c:v>
                </c:pt>
                <c:pt idx="534">
                  <c:v>493665.86860844196</c:v>
                </c:pt>
                <c:pt idx="535">
                  <c:v>426332.50191196089</c:v>
                </c:pt>
                <c:pt idx="536">
                  <c:v>527541.01520538796</c:v>
                </c:pt>
                <c:pt idx="537">
                  <c:v>430216.05461210164</c:v>
                </c:pt>
                <c:pt idx="538">
                  <c:v>283030.58615096379</c:v>
                </c:pt>
                <c:pt idx="539">
                  <c:v>357703.1044944147</c:v>
                </c:pt>
                <c:pt idx="540">
                  <c:v>542505.94054751983</c:v>
                </c:pt>
                <c:pt idx="541">
                  <c:v>473231.75578830898</c:v>
                </c:pt>
                <c:pt idx="542">
                  <c:v>522875.11879723321</c:v>
                </c:pt>
                <c:pt idx="543">
                  <c:v>449308.42956253944</c:v>
                </c:pt>
                <c:pt idx="544">
                  <c:v>397574.76393426151</c:v>
                </c:pt>
                <c:pt idx="545">
                  <c:v>446103.46223575319</c:v>
                </c:pt>
                <c:pt idx="546">
                  <c:v>445470.6419622557</c:v>
                </c:pt>
                <c:pt idx="547">
                  <c:v>549167.90136087697</c:v>
                </c:pt>
                <c:pt idx="548">
                  <c:v>486888.70273448766</c:v>
                </c:pt>
                <c:pt idx="549">
                  <c:v>488553.95377260575</c:v>
                </c:pt>
                <c:pt idx="550">
                  <c:v>385165.43147871294</c:v>
                </c:pt>
                <c:pt idx="551">
                  <c:v>398362.63773688884</c:v>
                </c:pt>
                <c:pt idx="552">
                  <c:v>433540.00323003239</c:v>
                </c:pt>
                <c:pt idx="553">
                  <c:v>447351.82727084379</c:v>
                </c:pt>
                <c:pt idx="554">
                  <c:v>380056.83028875373</c:v>
                </c:pt>
                <c:pt idx="555">
                  <c:v>398309.92024630419</c:v>
                </c:pt>
                <c:pt idx="556">
                  <c:v>363777.62467908842</c:v>
                </c:pt>
                <c:pt idx="557">
                  <c:v>480035.40611839795</c:v>
                </c:pt>
                <c:pt idx="558">
                  <c:v>367152.68801346543</c:v>
                </c:pt>
                <c:pt idx="559">
                  <c:v>463355.84544623288</c:v>
                </c:pt>
                <c:pt idx="560">
                  <c:v>479085.17002320109</c:v>
                </c:pt>
                <c:pt idx="561">
                  <c:v>468943.82292779663</c:v>
                </c:pt>
                <c:pt idx="562">
                  <c:v>526849.14758726361</c:v>
                </c:pt>
                <c:pt idx="563">
                  <c:v>384090.36134631699</c:v>
                </c:pt>
                <c:pt idx="564">
                  <c:v>515581.65132049628</c:v>
                </c:pt>
                <c:pt idx="565">
                  <c:v>360324.51362643531</c:v>
                </c:pt>
                <c:pt idx="566">
                  <c:v>544090.4159765431</c:v>
                </c:pt>
                <c:pt idx="567">
                  <c:v>635918.24547811295</c:v>
                </c:pt>
                <c:pt idx="568">
                  <c:v>676173.34085231798</c:v>
                </c:pt>
                <c:pt idx="569">
                  <c:v>606877.98335008591</c:v>
                </c:pt>
                <c:pt idx="570">
                  <c:v>616551.64873988926</c:v>
                </c:pt>
                <c:pt idx="571">
                  <c:v>571245.81325002934</c:v>
                </c:pt>
                <c:pt idx="572">
                  <c:v>571421.04494251625</c:v>
                </c:pt>
                <c:pt idx="573">
                  <c:v>628373.00794300064</c:v>
                </c:pt>
                <c:pt idx="574">
                  <c:v>615448.48748308071</c:v>
                </c:pt>
                <c:pt idx="575">
                  <c:v>542833.30614486057</c:v>
                </c:pt>
                <c:pt idx="576">
                  <c:v>350771.7309956078</c:v>
                </c:pt>
                <c:pt idx="577">
                  <c:v>299802.84984634956</c:v>
                </c:pt>
                <c:pt idx="578">
                  <c:v>484929.08086564246</c:v>
                </c:pt>
                <c:pt idx="579">
                  <c:v>413709.29935924808</c:v>
                </c:pt>
                <c:pt idx="580">
                  <c:v>464081.03562366043</c:v>
                </c:pt>
                <c:pt idx="581">
                  <c:v>372868.02702091471</c:v>
                </c:pt>
                <c:pt idx="582">
                  <c:v>169927.94349463918</c:v>
                </c:pt>
                <c:pt idx="583">
                  <c:v>365549.16803455586</c:v>
                </c:pt>
                <c:pt idx="584">
                  <c:v>397541.33719395607</c:v>
                </c:pt>
                <c:pt idx="585">
                  <c:v>363927.37921267422</c:v>
                </c:pt>
                <c:pt idx="586">
                  <c:v>453903.91711161728</c:v>
                </c:pt>
                <c:pt idx="587">
                  <c:v>547176.84167783323</c:v>
                </c:pt>
                <c:pt idx="588">
                  <c:v>546804.63873299421</c:v>
                </c:pt>
                <c:pt idx="589">
                  <c:v>673605.40856999636</c:v>
                </c:pt>
                <c:pt idx="590">
                  <c:v>623596.67639344127</c:v>
                </c:pt>
                <c:pt idx="591">
                  <c:v>622893.73041367496</c:v>
                </c:pt>
                <c:pt idx="592">
                  <c:v>582783.71588734165</c:v>
                </c:pt>
                <c:pt idx="593">
                  <c:v>590783.33868991362</c:v>
                </c:pt>
                <c:pt idx="594">
                  <c:v>558487.64662050141</c:v>
                </c:pt>
                <c:pt idx="595">
                  <c:v>578371.59413852077</c:v>
                </c:pt>
                <c:pt idx="596">
                  <c:v>688173.03498693136</c:v>
                </c:pt>
                <c:pt idx="597">
                  <c:v>562556.37652064918</c:v>
                </c:pt>
                <c:pt idx="598">
                  <c:v>646934.43851019209</c:v>
                </c:pt>
                <c:pt idx="599">
                  <c:v>583011.26734218129</c:v>
                </c:pt>
                <c:pt idx="600">
                  <c:v>646707.41420505976</c:v>
                </c:pt>
                <c:pt idx="601">
                  <c:v>554070.02241905127</c:v>
                </c:pt>
                <c:pt idx="602">
                  <c:v>558092.33002082387</c:v>
                </c:pt>
                <c:pt idx="603">
                  <c:v>599233.58306155331</c:v>
                </c:pt>
                <c:pt idx="604">
                  <c:v>514556.86105559929</c:v>
                </c:pt>
                <c:pt idx="605">
                  <c:v>520869.9620278104</c:v>
                </c:pt>
                <c:pt idx="606">
                  <c:v>415740.34632905404</c:v>
                </c:pt>
                <c:pt idx="607">
                  <c:v>604341.8541806495</c:v>
                </c:pt>
                <c:pt idx="608">
                  <c:v>645344.54029144789</c:v>
                </c:pt>
                <c:pt idx="609">
                  <c:v>622022.02414141037</c:v>
                </c:pt>
                <c:pt idx="610">
                  <c:v>380275.68358148704</c:v>
                </c:pt>
                <c:pt idx="611">
                  <c:v>624242.25466548989</c:v>
                </c:pt>
                <c:pt idx="612">
                  <c:v>505404.54317856266</c:v>
                </c:pt>
                <c:pt idx="613">
                  <c:v>672902.45275479846</c:v>
                </c:pt>
                <c:pt idx="614">
                  <c:v>663691.00290769897</c:v>
                </c:pt>
                <c:pt idx="615">
                  <c:v>572382.03529146162</c:v>
                </c:pt>
                <c:pt idx="616">
                  <c:v>661508.05847879127</c:v>
                </c:pt>
                <c:pt idx="617">
                  <c:v>679701.94498959999</c:v>
                </c:pt>
                <c:pt idx="618">
                  <c:v>609461.92020622932</c:v>
                </c:pt>
                <c:pt idx="619">
                  <c:v>546299.76542573236</c:v>
                </c:pt>
                <c:pt idx="620">
                  <c:v>450578.752189525</c:v>
                </c:pt>
                <c:pt idx="621">
                  <c:v>576373.18715513579</c:v>
                </c:pt>
                <c:pt idx="622">
                  <c:v>621716.80811101838</c:v>
                </c:pt>
                <c:pt idx="623">
                  <c:v>669263.90368155146</c:v>
                </c:pt>
                <c:pt idx="624">
                  <c:v>746760.67721866223</c:v>
                </c:pt>
                <c:pt idx="625">
                  <c:v>628087.59167345811</c:v>
                </c:pt>
                <c:pt idx="626">
                  <c:v>650004.19151063345</c:v>
                </c:pt>
                <c:pt idx="627">
                  <c:v>548123.70336742117</c:v>
                </c:pt>
                <c:pt idx="628">
                  <c:v>714698.1652803669</c:v>
                </c:pt>
                <c:pt idx="629">
                  <c:v>630474.54207610746</c:v>
                </c:pt>
                <c:pt idx="630">
                  <c:v>499272.36792948568</c:v>
                </c:pt>
                <c:pt idx="631">
                  <c:v>593421.09249280428</c:v>
                </c:pt>
                <c:pt idx="632">
                  <c:v>509124.95572170801</c:v>
                </c:pt>
                <c:pt idx="633">
                  <c:v>608618.19479912589</c:v>
                </c:pt>
                <c:pt idx="634">
                  <c:v>589342.0539114459</c:v>
                </c:pt>
                <c:pt idx="635">
                  <c:v>571345.26259035396</c:v>
                </c:pt>
                <c:pt idx="636">
                  <c:v>688877.88260934537</c:v>
                </c:pt>
                <c:pt idx="637">
                  <c:v>634350.25310551107</c:v>
                </c:pt>
                <c:pt idx="638">
                  <c:v>612071.61735490605</c:v>
                </c:pt>
                <c:pt idx="639">
                  <c:v>442693.64165214833</c:v>
                </c:pt>
                <c:pt idx="640">
                  <c:v>340152.00407597469</c:v>
                </c:pt>
                <c:pt idx="641">
                  <c:v>243297.89143086944</c:v>
                </c:pt>
                <c:pt idx="642">
                  <c:v>208161.43864831919</c:v>
                </c:pt>
                <c:pt idx="643">
                  <c:v>407410.80004975467</c:v>
                </c:pt>
                <c:pt idx="644">
                  <c:v>403741.42723077146</c:v>
                </c:pt>
                <c:pt idx="645">
                  <c:v>164486.90784578759</c:v>
                </c:pt>
                <c:pt idx="646">
                  <c:v>391195.47430764872</c:v>
                </c:pt>
                <c:pt idx="647">
                  <c:v>543008.18176290288</c:v>
                </c:pt>
                <c:pt idx="648">
                  <c:v>540639.21469526994</c:v>
                </c:pt>
                <c:pt idx="649">
                  <c:v>374503.46222831099</c:v>
                </c:pt>
                <c:pt idx="650">
                  <c:v>186996.72033971036</c:v>
                </c:pt>
                <c:pt idx="651">
                  <c:v>174468.16433221335</c:v>
                </c:pt>
                <c:pt idx="652">
                  <c:v>294873.54734839289</c:v>
                </c:pt>
                <c:pt idx="653">
                  <c:v>470528.88844315382</c:v>
                </c:pt>
                <c:pt idx="654">
                  <c:v>476952.6450337352</c:v>
                </c:pt>
                <c:pt idx="655">
                  <c:v>461349.04124013055</c:v>
                </c:pt>
                <c:pt idx="656">
                  <c:v>290346.23140567326</c:v>
                </c:pt>
                <c:pt idx="657">
                  <c:v>328950.04789123381</c:v>
                </c:pt>
                <c:pt idx="658">
                  <c:v>353904.50258836168</c:v>
                </c:pt>
                <c:pt idx="659">
                  <c:v>461153.06343630829</c:v>
                </c:pt>
                <c:pt idx="660">
                  <c:v>219018.35192984372</c:v>
                </c:pt>
                <c:pt idx="661">
                  <c:v>430038.72245032934</c:v>
                </c:pt>
                <c:pt idx="662">
                  <c:v>445952.93270119646</c:v>
                </c:pt>
                <c:pt idx="663">
                  <c:v>516198.49179762858</c:v>
                </c:pt>
                <c:pt idx="664">
                  <c:v>372814.90755856573</c:v>
                </c:pt>
                <c:pt idx="665">
                  <c:v>253928.86360740277</c:v>
                </c:pt>
                <c:pt idx="666">
                  <c:v>511711.32872040558</c:v>
                </c:pt>
                <c:pt idx="667">
                  <c:v>509689.72748854547</c:v>
                </c:pt>
                <c:pt idx="668">
                  <c:v>416512.94801513903</c:v>
                </c:pt>
                <c:pt idx="669">
                  <c:v>547972.92765118275</c:v>
                </c:pt>
                <c:pt idx="670">
                  <c:v>495042.52728604863</c:v>
                </c:pt>
                <c:pt idx="671">
                  <c:v>228341.58158348364</c:v>
                </c:pt>
                <c:pt idx="672">
                  <c:v>463865.67082510045</c:v>
                </c:pt>
                <c:pt idx="673">
                  <c:v>620508.94226388575</c:v>
                </c:pt>
                <c:pt idx="674">
                  <c:v>519354.46520000405</c:v>
                </c:pt>
                <c:pt idx="675">
                  <c:v>522805.50772038195</c:v>
                </c:pt>
                <c:pt idx="676">
                  <c:v>551723.45595191233</c:v>
                </c:pt>
                <c:pt idx="677">
                  <c:v>648067.53254547517</c:v>
                </c:pt>
                <c:pt idx="678">
                  <c:v>574721.50391676684</c:v>
                </c:pt>
                <c:pt idx="679">
                  <c:v>606886.72586212319</c:v>
                </c:pt>
                <c:pt idx="680">
                  <c:v>519828.08632095496</c:v>
                </c:pt>
                <c:pt idx="681">
                  <c:v>562337.1642758291</c:v>
                </c:pt>
                <c:pt idx="682">
                  <c:v>529428.97468265274</c:v>
                </c:pt>
                <c:pt idx="683">
                  <c:v>551907.75869258982</c:v>
                </c:pt>
                <c:pt idx="684">
                  <c:v>544838.44234668894</c:v>
                </c:pt>
                <c:pt idx="685">
                  <c:v>477280.75355374318</c:v>
                </c:pt>
                <c:pt idx="686">
                  <c:v>606744.30522236729</c:v>
                </c:pt>
                <c:pt idx="687">
                  <c:v>620299.7880075092</c:v>
                </c:pt>
                <c:pt idx="688">
                  <c:v>656044.05395899015</c:v>
                </c:pt>
                <c:pt idx="689">
                  <c:v>618449.05386341468</c:v>
                </c:pt>
                <c:pt idx="690">
                  <c:v>457950.79119721433</c:v>
                </c:pt>
                <c:pt idx="691">
                  <c:v>765798.61765751627</c:v>
                </c:pt>
                <c:pt idx="692">
                  <c:v>734812.88233218982</c:v>
                </c:pt>
                <c:pt idx="693">
                  <c:v>675978.65630007186</c:v>
                </c:pt>
                <c:pt idx="694">
                  <c:v>603791.34257116495</c:v>
                </c:pt>
                <c:pt idx="695">
                  <c:v>542896.22331263823</c:v>
                </c:pt>
                <c:pt idx="696">
                  <c:v>553608.31395783008</c:v>
                </c:pt>
                <c:pt idx="697">
                  <c:v>582684.81801076338</c:v>
                </c:pt>
                <c:pt idx="698">
                  <c:v>446199.0864666226</c:v>
                </c:pt>
                <c:pt idx="699">
                  <c:v>675259.23972315714</c:v>
                </c:pt>
                <c:pt idx="700">
                  <c:v>372078.57080141566</c:v>
                </c:pt>
                <c:pt idx="701">
                  <c:v>202637.97791966677</c:v>
                </c:pt>
                <c:pt idx="702">
                  <c:v>232287.81285313232</c:v>
                </c:pt>
                <c:pt idx="703">
                  <c:v>219375.05271140856</c:v>
                </c:pt>
                <c:pt idx="704">
                  <c:v>589200.84468642436</c:v>
                </c:pt>
                <c:pt idx="705">
                  <c:v>328656.81816503534</c:v>
                </c:pt>
                <c:pt idx="706">
                  <c:v>598305.21273318515</c:v>
                </c:pt>
                <c:pt idx="707">
                  <c:v>398837.68770110188</c:v>
                </c:pt>
                <c:pt idx="708">
                  <c:v>530865.89381212264</c:v>
                </c:pt>
                <c:pt idx="709">
                  <c:v>148471.42635483044</c:v>
                </c:pt>
                <c:pt idx="710">
                  <c:v>692133.78926185612</c:v>
                </c:pt>
                <c:pt idx="711">
                  <c:v>537232.85682361224</c:v>
                </c:pt>
                <c:pt idx="712">
                  <c:v>410129.50405903242</c:v>
                </c:pt>
                <c:pt idx="713">
                  <c:v>644756.68225370196</c:v>
                </c:pt>
                <c:pt idx="714">
                  <c:v>584577.88470271102</c:v>
                </c:pt>
                <c:pt idx="715">
                  <c:v>433394.01654518128</c:v>
                </c:pt>
                <c:pt idx="716">
                  <c:v>653856.54215895385</c:v>
                </c:pt>
                <c:pt idx="717">
                  <c:v>350611.24466585857</c:v>
                </c:pt>
                <c:pt idx="718">
                  <c:v>608393.18151948415</c:v>
                </c:pt>
                <c:pt idx="719">
                  <c:v>433124.90806411667</c:v>
                </c:pt>
                <c:pt idx="720">
                  <c:v>532250.51058975013</c:v>
                </c:pt>
                <c:pt idx="721">
                  <c:v>658652.14103094861</c:v>
                </c:pt>
                <c:pt idx="722">
                  <c:v>590629.62088277808</c:v>
                </c:pt>
                <c:pt idx="723">
                  <c:v>698178.23162319837</c:v>
                </c:pt>
                <c:pt idx="724">
                  <c:v>571954.08249183081</c:v>
                </c:pt>
                <c:pt idx="725">
                  <c:v>384203.4992598042</c:v>
                </c:pt>
                <c:pt idx="726">
                  <c:v>668397.92150467087</c:v>
                </c:pt>
                <c:pt idx="727">
                  <c:v>568831.00092615327</c:v>
                </c:pt>
                <c:pt idx="728">
                  <c:v>583526.4201223494</c:v>
                </c:pt>
                <c:pt idx="729">
                  <c:v>651899.02136093355</c:v>
                </c:pt>
                <c:pt idx="730">
                  <c:v>620808.07446919067</c:v>
                </c:pt>
                <c:pt idx="731">
                  <c:v>607749.76047396683</c:v>
                </c:pt>
                <c:pt idx="732">
                  <c:v>621906.94392572867</c:v>
                </c:pt>
                <c:pt idx="733">
                  <c:v>659134.70099783479</c:v>
                </c:pt>
                <c:pt idx="734">
                  <c:v>637553.2026674092</c:v>
                </c:pt>
                <c:pt idx="735">
                  <c:v>499461.28655775613</c:v>
                </c:pt>
                <c:pt idx="736">
                  <c:v>533168.07946256676</c:v>
                </c:pt>
                <c:pt idx="737">
                  <c:v>440110.8481313503</c:v>
                </c:pt>
                <c:pt idx="738">
                  <c:v>579373.19654663419</c:v>
                </c:pt>
                <c:pt idx="739">
                  <c:v>558714.27553964546</c:v>
                </c:pt>
                <c:pt idx="740">
                  <c:v>647174.5250254639</c:v>
                </c:pt>
                <c:pt idx="741">
                  <c:v>649961.37599903578</c:v>
                </c:pt>
                <c:pt idx="742">
                  <c:v>592429.17471155233</c:v>
                </c:pt>
                <c:pt idx="743">
                  <c:v>623690.9723047103</c:v>
                </c:pt>
                <c:pt idx="744">
                  <c:v>603308.64410862315</c:v>
                </c:pt>
                <c:pt idx="745">
                  <c:v>609751.27155729209</c:v>
                </c:pt>
                <c:pt idx="746">
                  <c:v>592200.07633924321</c:v>
                </c:pt>
                <c:pt idx="747">
                  <c:v>651630.43236428231</c:v>
                </c:pt>
                <c:pt idx="748">
                  <c:v>630185.72418778995</c:v>
                </c:pt>
                <c:pt idx="749">
                  <c:v>601653.36007581663</c:v>
                </c:pt>
                <c:pt idx="750">
                  <c:v>591895.2195127653</c:v>
                </c:pt>
                <c:pt idx="751">
                  <c:v>568720.72284732666</c:v>
                </c:pt>
                <c:pt idx="752">
                  <c:v>606921.70615824393</c:v>
                </c:pt>
                <c:pt idx="753">
                  <c:v>562754.7792209523</c:v>
                </c:pt>
                <c:pt idx="754">
                  <c:v>533429.60937470652</c:v>
                </c:pt>
                <c:pt idx="755">
                  <c:v>584903.23753823829</c:v>
                </c:pt>
                <c:pt idx="756">
                  <c:v>628654.76984931307</c:v>
                </c:pt>
                <c:pt idx="757">
                  <c:v>612391.61544712586</c:v>
                </c:pt>
                <c:pt idx="758">
                  <c:v>643973.31500556658</c:v>
                </c:pt>
                <c:pt idx="759">
                  <c:v>694611.7436662541</c:v>
                </c:pt>
                <c:pt idx="760">
                  <c:v>677130.31889546453</c:v>
                </c:pt>
                <c:pt idx="761">
                  <c:v>747016.81897966901</c:v>
                </c:pt>
                <c:pt idx="762">
                  <c:v>689307.96610342001</c:v>
                </c:pt>
                <c:pt idx="763">
                  <c:v>633088.07836811082</c:v>
                </c:pt>
                <c:pt idx="764">
                  <c:v>674447.52523697272</c:v>
                </c:pt>
                <c:pt idx="765">
                  <c:v>597094.37969721423</c:v>
                </c:pt>
                <c:pt idx="766">
                  <c:v>723692.66692057915</c:v>
                </c:pt>
                <c:pt idx="767">
                  <c:v>682467.02195132826</c:v>
                </c:pt>
                <c:pt idx="768">
                  <c:v>758951.54004727723</c:v>
                </c:pt>
                <c:pt idx="769">
                  <c:v>631683.79712303856</c:v>
                </c:pt>
                <c:pt idx="770">
                  <c:v>610485.45489124279</c:v>
                </c:pt>
                <c:pt idx="771">
                  <c:v>743125.80901555426</c:v>
                </c:pt>
                <c:pt idx="772">
                  <c:v>500651.84994409548</c:v>
                </c:pt>
                <c:pt idx="773">
                  <c:v>708629.53772842744</c:v>
                </c:pt>
                <c:pt idx="774">
                  <c:v>483994.89605791168</c:v>
                </c:pt>
                <c:pt idx="775">
                  <c:v>735698.69566415413</c:v>
                </c:pt>
                <c:pt idx="776">
                  <c:v>696880.74950968067</c:v>
                </c:pt>
                <c:pt idx="777">
                  <c:v>795347.69175192947</c:v>
                </c:pt>
                <c:pt idx="778">
                  <c:v>523762.55136415112</c:v>
                </c:pt>
                <c:pt idx="779">
                  <c:v>694958.08139415528</c:v>
                </c:pt>
                <c:pt idx="780">
                  <c:v>728179.71587355074</c:v>
                </c:pt>
                <c:pt idx="781">
                  <c:v>707341.60827767453</c:v>
                </c:pt>
                <c:pt idx="782">
                  <c:v>458283.59765889996</c:v>
                </c:pt>
                <c:pt idx="783">
                  <c:v>462781.54250845418</c:v>
                </c:pt>
                <c:pt idx="784">
                  <c:v>629546.41631239036</c:v>
                </c:pt>
                <c:pt idx="785">
                  <c:v>636044.880086647</c:v>
                </c:pt>
                <c:pt idx="786">
                  <c:v>660358.58658515883</c:v>
                </c:pt>
                <c:pt idx="787">
                  <c:v>578463.25700258766</c:v>
                </c:pt>
                <c:pt idx="788">
                  <c:v>606418.50231965631</c:v>
                </c:pt>
                <c:pt idx="789">
                  <c:v>747685.3666088609</c:v>
                </c:pt>
                <c:pt idx="790">
                  <c:v>515371.79816451657</c:v>
                </c:pt>
                <c:pt idx="791">
                  <c:v>424606.88834569673</c:v>
                </c:pt>
                <c:pt idx="792">
                  <c:v>651722.22902409977</c:v>
                </c:pt>
                <c:pt idx="793">
                  <c:v>613300.23766751215</c:v>
                </c:pt>
                <c:pt idx="794">
                  <c:v>724288.11136377451</c:v>
                </c:pt>
                <c:pt idx="795">
                  <c:v>707101.15940204356</c:v>
                </c:pt>
                <c:pt idx="796">
                  <c:v>555551.94564648508</c:v>
                </c:pt>
                <c:pt idx="797">
                  <c:v>745537.47241341067</c:v>
                </c:pt>
                <c:pt idx="798">
                  <c:v>735353.21984112856</c:v>
                </c:pt>
                <c:pt idx="799">
                  <c:v>688859.80372862518</c:v>
                </c:pt>
                <c:pt idx="800">
                  <c:v>652810.90248025814</c:v>
                </c:pt>
                <c:pt idx="801">
                  <c:v>730102.87892599264</c:v>
                </c:pt>
                <c:pt idx="802">
                  <c:v>654705.54140243272</c:v>
                </c:pt>
                <c:pt idx="803">
                  <c:v>667372.25826812699</c:v>
                </c:pt>
                <c:pt idx="804">
                  <c:v>383657.00829255604</c:v>
                </c:pt>
                <c:pt idx="805">
                  <c:v>586818.27892364981</c:v>
                </c:pt>
                <c:pt idx="806">
                  <c:v>729908.80903502379</c:v>
                </c:pt>
                <c:pt idx="807">
                  <c:v>660183.33071518503</c:v>
                </c:pt>
                <c:pt idx="808">
                  <c:v>765331.90653265826</c:v>
                </c:pt>
                <c:pt idx="809">
                  <c:v>766467.97286657651</c:v>
                </c:pt>
                <c:pt idx="810">
                  <c:v>505295.89970880863</c:v>
                </c:pt>
                <c:pt idx="811">
                  <c:v>317395.44804946485</c:v>
                </c:pt>
                <c:pt idx="812">
                  <c:v>717347.92668237095</c:v>
                </c:pt>
                <c:pt idx="813">
                  <c:v>477058.47459869512</c:v>
                </c:pt>
                <c:pt idx="814">
                  <c:v>382732.00507306977</c:v>
                </c:pt>
                <c:pt idx="815">
                  <c:v>738253.31085882196</c:v>
                </c:pt>
                <c:pt idx="816">
                  <c:v>397229.63421629771</c:v>
                </c:pt>
                <c:pt idx="817">
                  <c:v>541527.42239685054</c:v>
                </c:pt>
                <c:pt idx="818">
                  <c:v>789252.82082052156</c:v>
                </c:pt>
                <c:pt idx="819">
                  <c:v>818154.90966374241</c:v>
                </c:pt>
                <c:pt idx="820">
                  <c:v>658169.7831219876</c:v>
                </c:pt>
                <c:pt idx="821">
                  <c:v>562834.24245598214</c:v>
                </c:pt>
                <c:pt idx="822">
                  <c:v>832913.9267929598</c:v>
                </c:pt>
                <c:pt idx="823">
                  <c:v>701583.3755093466</c:v>
                </c:pt>
                <c:pt idx="824">
                  <c:v>595942.74665598921</c:v>
                </c:pt>
                <c:pt idx="825">
                  <c:v>488362.00408216135</c:v>
                </c:pt>
                <c:pt idx="826">
                  <c:v>670709.57744927623</c:v>
                </c:pt>
                <c:pt idx="827">
                  <c:v>624865.96929484652</c:v>
                </c:pt>
                <c:pt idx="828">
                  <c:v>720534.90048944845</c:v>
                </c:pt>
                <c:pt idx="829">
                  <c:v>674137.5873071755</c:v>
                </c:pt>
                <c:pt idx="830">
                  <c:v>548237.45338568138</c:v>
                </c:pt>
                <c:pt idx="831">
                  <c:v>652921.58466722642</c:v>
                </c:pt>
                <c:pt idx="832">
                  <c:v>737435.43627515365</c:v>
                </c:pt>
                <c:pt idx="833">
                  <c:v>602863.26949055446</c:v>
                </c:pt>
                <c:pt idx="834">
                  <c:v>687189.14797043824</c:v>
                </c:pt>
                <c:pt idx="835">
                  <c:v>670344.89124818984</c:v>
                </c:pt>
                <c:pt idx="836">
                  <c:v>549787.73876124457</c:v>
                </c:pt>
                <c:pt idx="837">
                  <c:v>534145.72023931448</c:v>
                </c:pt>
                <c:pt idx="838">
                  <c:v>522270.12561765371</c:v>
                </c:pt>
                <c:pt idx="839">
                  <c:v>675964.51643730362</c:v>
                </c:pt>
                <c:pt idx="840">
                  <c:v>509088.40017293993</c:v>
                </c:pt>
                <c:pt idx="841">
                  <c:v>412117.77970896027</c:v>
                </c:pt>
                <c:pt idx="842">
                  <c:v>776175.73777408979</c:v>
                </c:pt>
                <c:pt idx="843">
                  <c:v>598215.35711425531</c:v>
                </c:pt>
                <c:pt idx="844">
                  <c:v>652939.70380621485</c:v>
                </c:pt>
                <c:pt idx="845">
                  <c:v>522609.33243147889</c:v>
                </c:pt>
                <c:pt idx="846">
                  <c:v>346286.69948270789</c:v>
                </c:pt>
                <c:pt idx="847">
                  <c:v>529341.3782366229</c:v>
                </c:pt>
                <c:pt idx="848">
                  <c:v>545130.17585794383</c:v>
                </c:pt>
                <c:pt idx="849">
                  <c:v>648445.77068142907</c:v>
                </c:pt>
                <c:pt idx="850">
                  <c:v>678525.56659555214</c:v>
                </c:pt>
                <c:pt idx="851">
                  <c:v>503724.25240187236</c:v>
                </c:pt>
                <c:pt idx="852">
                  <c:v>559186.38004512084</c:v>
                </c:pt>
                <c:pt idx="853">
                  <c:v>643201.06327008398</c:v>
                </c:pt>
                <c:pt idx="854">
                  <c:v>736332.04797703761</c:v>
                </c:pt>
                <c:pt idx="855">
                  <c:v>633642.01797638531</c:v>
                </c:pt>
                <c:pt idx="856">
                  <c:v>757410.11026102153</c:v>
                </c:pt>
                <c:pt idx="857">
                  <c:v>730781.3539229387</c:v>
                </c:pt>
                <c:pt idx="858">
                  <c:v>777448.48499264347</c:v>
                </c:pt>
                <c:pt idx="859">
                  <c:v>578653.95078065596</c:v>
                </c:pt>
                <c:pt idx="860">
                  <c:v>567011.12105703901</c:v>
                </c:pt>
                <c:pt idx="861">
                  <c:v>484872.2713613938</c:v>
                </c:pt>
                <c:pt idx="862">
                  <c:v>434204.46969161497</c:v>
                </c:pt>
                <c:pt idx="863">
                  <c:v>513582.49674152891</c:v>
                </c:pt>
                <c:pt idx="864">
                  <c:v>437598.53157286171</c:v>
                </c:pt>
                <c:pt idx="865">
                  <c:v>606528.64550051861</c:v>
                </c:pt>
                <c:pt idx="866">
                  <c:v>520009.00858153967</c:v>
                </c:pt>
                <c:pt idx="867">
                  <c:v>530535.53168731683</c:v>
                </c:pt>
                <c:pt idx="868">
                  <c:v>510567.75782243977</c:v>
                </c:pt>
                <c:pt idx="869">
                  <c:v>504989.18304975814</c:v>
                </c:pt>
                <c:pt idx="870">
                  <c:v>616337.55210873962</c:v>
                </c:pt>
                <c:pt idx="871">
                  <c:v>457867.730995494</c:v>
                </c:pt>
                <c:pt idx="872">
                  <c:v>583710.86361676222</c:v>
                </c:pt>
                <c:pt idx="873">
                  <c:v>640280.8937286241</c:v>
                </c:pt>
                <c:pt idx="874">
                  <c:v>644664.66567239817</c:v>
                </c:pt>
                <c:pt idx="875">
                  <c:v>421121.62325292028</c:v>
                </c:pt>
                <c:pt idx="876">
                  <c:v>284518.2185628413</c:v>
                </c:pt>
                <c:pt idx="877">
                  <c:v>544162.77589329029</c:v>
                </c:pt>
                <c:pt idx="878">
                  <c:v>361237.42726643395</c:v>
                </c:pt>
                <c:pt idx="879">
                  <c:v>543020.04163214122</c:v>
                </c:pt>
                <c:pt idx="880">
                  <c:v>507985.52259375248</c:v>
                </c:pt>
                <c:pt idx="881">
                  <c:v>572516.88296904229</c:v>
                </c:pt>
                <c:pt idx="882">
                  <c:v>461542.90296588873</c:v>
                </c:pt>
                <c:pt idx="883">
                  <c:v>437345.29935288092</c:v>
                </c:pt>
                <c:pt idx="884">
                  <c:v>564069.88090250664</c:v>
                </c:pt>
                <c:pt idx="885">
                  <c:v>460277.17437879485</c:v>
                </c:pt>
                <c:pt idx="886">
                  <c:v>466786.74223125388</c:v>
                </c:pt>
                <c:pt idx="887">
                  <c:v>464272.64031183737</c:v>
                </c:pt>
                <c:pt idx="888">
                  <c:v>488536.6675038446</c:v>
                </c:pt>
                <c:pt idx="889">
                  <c:v>341617.46253111114</c:v>
                </c:pt>
                <c:pt idx="890">
                  <c:v>434303.49435405439</c:v>
                </c:pt>
                <c:pt idx="891">
                  <c:v>286980.60944557679</c:v>
                </c:pt>
                <c:pt idx="892">
                  <c:v>436284.25882818544</c:v>
                </c:pt>
                <c:pt idx="893">
                  <c:v>299426.71522442915</c:v>
                </c:pt>
                <c:pt idx="894">
                  <c:v>470334.20901571587</c:v>
                </c:pt>
                <c:pt idx="895">
                  <c:v>301314.8151467201</c:v>
                </c:pt>
                <c:pt idx="896">
                  <c:v>364812.27451742941</c:v>
                </c:pt>
                <c:pt idx="897">
                  <c:v>252063.77196077985</c:v>
                </c:pt>
                <c:pt idx="898">
                  <c:v>281329.527839749</c:v>
                </c:pt>
                <c:pt idx="899">
                  <c:v>269331.69819756813</c:v>
                </c:pt>
                <c:pt idx="900">
                  <c:v>464446.26258158323</c:v>
                </c:pt>
                <c:pt idx="901">
                  <c:v>543083.76290896325</c:v>
                </c:pt>
                <c:pt idx="902">
                  <c:v>588003.74675344676</c:v>
                </c:pt>
                <c:pt idx="903">
                  <c:v>532890.25548623805</c:v>
                </c:pt>
                <c:pt idx="904">
                  <c:v>536279.28794545308</c:v>
                </c:pt>
                <c:pt idx="905">
                  <c:v>519159.90463104809</c:v>
                </c:pt>
                <c:pt idx="906">
                  <c:v>520043.02568277402</c:v>
                </c:pt>
                <c:pt idx="907">
                  <c:v>598465.66419902176</c:v>
                </c:pt>
                <c:pt idx="908">
                  <c:v>505560.8305515087</c:v>
                </c:pt>
                <c:pt idx="909">
                  <c:v>378536.1538633274</c:v>
                </c:pt>
                <c:pt idx="910">
                  <c:v>416021.66875629243</c:v>
                </c:pt>
                <c:pt idx="911">
                  <c:v>635655.86718387762</c:v>
                </c:pt>
                <c:pt idx="912">
                  <c:v>565640.24190229562</c:v>
                </c:pt>
                <c:pt idx="913">
                  <c:v>602057.28293453914</c:v>
                </c:pt>
                <c:pt idx="914">
                  <c:v>672163.06715701846</c:v>
                </c:pt>
                <c:pt idx="915">
                  <c:v>616300.48310917139</c:v>
                </c:pt>
                <c:pt idx="916">
                  <c:v>627407.80624596449</c:v>
                </c:pt>
                <c:pt idx="917">
                  <c:v>509964.39460173598</c:v>
                </c:pt>
                <c:pt idx="918">
                  <c:v>430207.4097060411</c:v>
                </c:pt>
                <c:pt idx="919">
                  <c:v>566359.55192786292</c:v>
                </c:pt>
                <c:pt idx="920">
                  <c:v>475870.97968168289</c:v>
                </c:pt>
                <c:pt idx="921">
                  <c:v>401420.26022941363</c:v>
                </c:pt>
                <c:pt idx="922">
                  <c:v>597039.37555175915</c:v>
                </c:pt>
                <c:pt idx="923">
                  <c:v>544636.80512765166</c:v>
                </c:pt>
                <c:pt idx="924">
                  <c:v>550364.02119348629</c:v>
                </c:pt>
                <c:pt idx="925">
                  <c:v>404391.93066433707</c:v>
                </c:pt>
                <c:pt idx="926">
                  <c:v>443044.88762211567</c:v>
                </c:pt>
                <c:pt idx="927">
                  <c:v>658982.55056444276</c:v>
                </c:pt>
                <c:pt idx="928">
                  <c:v>431781.13605626608</c:v>
                </c:pt>
                <c:pt idx="929">
                  <c:v>616309.83200917509</c:v>
                </c:pt>
                <c:pt idx="930">
                  <c:v>568812.21744177677</c:v>
                </c:pt>
                <c:pt idx="931">
                  <c:v>401142.78995661018</c:v>
                </c:pt>
                <c:pt idx="932">
                  <c:v>626854.84536361706</c:v>
                </c:pt>
                <c:pt idx="933">
                  <c:v>523104.70259383821</c:v>
                </c:pt>
                <c:pt idx="934">
                  <c:v>122030.67656808867</c:v>
                </c:pt>
                <c:pt idx="935">
                  <c:v>269966.25611401664</c:v>
                </c:pt>
                <c:pt idx="936">
                  <c:v>198973.91578165322</c:v>
                </c:pt>
                <c:pt idx="937">
                  <c:v>383714.41962850164</c:v>
                </c:pt>
                <c:pt idx="938">
                  <c:v>409007.67146100471</c:v>
                </c:pt>
                <c:pt idx="939">
                  <c:v>362090.11179433612</c:v>
                </c:pt>
                <c:pt idx="940">
                  <c:v>306643.36931791622</c:v>
                </c:pt>
                <c:pt idx="941">
                  <c:v>624864.65061787749</c:v>
                </c:pt>
                <c:pt idx="942">
                  <c:v>605660.79623209231</c:v>
                </c:pt>
                <c:pt idx="943">
                  <c:v>578410.76354978001</c:v>
                </c:pt>
                <c:pt idx="944">
                  <c:v>514019.49624743039</c:v>
                </c:pt>
                <c:pt idx="945">
                  <c:v>547097.42699800129</c:v>
                </c:pt>
                <c:pt idx="946">
                  <c:v>369026.50668489444</c:v>
                </c:pt>
                <c:pt idx="947">
                  <c:v>472755.90195136482</c:v>
                </c:pt>
                <c:pt idx="948">
                  <c:v>374875.58959648828</c:v>
                </c:pt>
                <c:pt idx="949">
                  <c:v>374774.23451492429</c:v>
                </c:pt>
                <c:pt idx="950">
                  <c:v>564536.80202748009</c:v>
                </c:pt>
                <c:pt idx="951">
                  <c:v>565850.16705578682</c:v>
                </c:pt>
                <c:pt idx="952">
                  <c:v>457192.89670576685</c:v>
                </c:pt>
                <c:pt idx="953">
                  <c:v>550115.46708654717</c:v>
                </c:pt>
                <c:pt idx="954">
                  <c:v>199705.11879596644</c:v>
                </c:pt>
                <c:pt idx="955">
                  <c:v>359918.22247717698</c:v>
                </c:pt>
                <c:pt idx="956">
                  <c:v>182456.19427245876</c:v>
                </c:pt>
                <c:pt idx="957">
                  <c:v>185520.45766167447</c:v>
                </c:pt>
                <c:pt idx="958">
                  <c:v>201994.43994358886</c:v>
                </c:pt>
                <c:pt idx="959">
                  <c:v>618862.57388940302</c:v>
                </c:pt>
                <c:pt idx="960">
                  <c:v>695980.73567785288</c:v>
                </c:pt>
                <c:pt idx="961">
                  <c:v>616855.48697950679</c:v>
                </c:pt>
                <c:pt idx="962">
                  <c:v>589196.12411464553</c:v>
                </c:pt>
                <c:pt idx="963">
                  <c:v>464243.80606676871</c:v>
                </c:pt>
                <c:pt idx="964">
                  <c:v>458645.8727473563</c:v>
                </c:pt>
                <c:pt idx="965">
                  <c:v>465974.92499112169</c:v>
                </c:pt>
                <c:pt idx="966">
                  <c:v>460777.35527879326</c:v>
                </c:pt>
                <c:pt idx="967">
                  <c:v>604217.69973608712</c:v>
                </c:pt>
                <c:pt idx="968">
                  <c:v>587333.84595477208</c:v>
                </c:pt>
                <c:pt idx="969">
                  <c:v>485464.93462061445</c:v>
                </c:pt>
                <c:pt idx="970">
                  <c:v>624298.53782894975</c:v>
                </c:pt>
                <c:pt idx="971">
                  <c:v>517293.04882405908</c:v>
                </c:pt>
                <c:pt idx="972">
                  <c:v>592010.35017110419</c:v>
                </c:pt>
                <c:pt idx="973">
                  <c:v>480458.14289870352</c:v>
                </c:pt>
                <c:pt idx="974">
                  <c:v>591609.82428694691</c:v>
                </c:pt>
                <c:pt idx="975">
                  <c:v>471645.58629609586</c:v>
                </c:pt>
                <c:pt idx="976">
                  <c:v>665599.8318161685</c:v>
                </c:pt>
                <c:pt idx="977">
                  <c:v>568470.73389386036</c:v>
                </c:pt>
                <c:pt idx="978">
                  <c:v>632094.52636440273</c:v>
                </c:pt>
                <c:pt idx="979">
                  <c:v>525736.11897437228</c:v>
                </c:pt>
                <c:pt idx="980">
                  <c:v>674668.60323963221</c:v>
                </c:pt>
                <c:pt idx="981">
                  <c:v>328776.5529595582</c:v>
                </c:pt>
                <c:pt idx="982">
                  <c:v>402418.43140054581</c:v>
                </c:pt>
                <c:pt idx="983">
                  <c:v>611204.64986040141</c:v>
                </c:pt>
                <c:pt idx="984">
                  <c:v>591300.50651361654</c:v>
                </c:pt>
                <c:pt idx="985">
                  <c:v>412514.6688198857</c:v>
                </c:pt>
                <c:pt idx="986">
                  <c:v>383444.3563277885</c:v>
                </c:pt>
                <c:pt idx="987">
                  <c:v>469170.1692041264</c:v>
                </c:pt>
                <c:pt idx="988">
                  <c:v>301498.92275455757</c:v>
                </c:pt>
                <c:pt idx="989">
                  <c:v>434301.02973455517</c:v>
                </c:pt>
                <c:pt idx="990">
                  <c:v>287304.74239078816</c:v>
                </c:pt>
                <c:pt idx="991">
                  <c:v>332775.60566413647</c:v>
                </c:pt>
                <c:pt idx="992">
                  <c:v>472510.84110837954</c:v>
                </c:pt>
                <c:pt idx="993">
                  <c:v>416859.37604065135</c:v>
                </c:pt>
                <c:pt idx="994">
                  <c:v>360542.34905518597</c:v>
                </c:pt>
                <c:pt idx="995">
                  <c:v>385454.58720605576</c:v>
                </c:pt>
                <c:pt idx="996">
                  <c:v>595803.78684530081</c:v>
                </c:pt>
                <c:pt idx="997">
                  <c:v>493443.35441762052</c:v>
                </c:pt>
                <c:pt idx="998">
                  <c:v>536155.46600637306</c:v>
                </c:pt>
                <c:pt idx="999">
                  <c:v>472377.6671254494</c:v>
                </c:pt>
                <c:pt idx="1000">
                  <c:v>609220.5874905251</c:v>
                </c:pt>
                <c:pt idx="1001">
                  <c:v>520044.90099455666</c:v>
                </c:pt>
                <c:pt idx="1002">
                  <c:v>558232.31491774763</c:v>
                </c:pt>
                <c:pt idx="1003">
                  <c:v>591227.97394969733</c:v>
                </c:pt>
                <c:pt idx="1004">
                  <c:v>223496.11962248525</c:v>
                </c:pt>
                <c:pt idx="1005">
                  <c:v>574197.86340007628</c:v>
                </c:pt>
                <c:pt idx="1006">
                  <c:v>416621.22596769163</c:v>
                </c:pt>
                <c:pt idx="1007">
                  <c:v>542416.90225148038</c:v>
                </c:pt>
                <c:pt idx="1008">
                  <c:v>556141.69407933718</c:v>
                </c:pt>
                <c:pt idx="1009">
                  <c:v>498196.67655690893</c:v>
                </c:pt>
                <c:pt idx="1010">
                  <c:v>553446.72152262903</c:v>
                </c:pt>
                <c:pt idx="1011">
                  <c:v>491773.40200011572</c:v>
                </c:pt>
                <c:pt idx="1012">
                  <c:v>565164.05371465196</c:v>
                </c:pt>
                <c:pt idx="1013">
                  <c:v>543506.7918264661</c:v>
                </c:pt>
                <c:pt idx="1014">
                  <c:v>543198.55125843221</c:v>
                </c:pt>
                <c:pt idx="1015">
                  <c:v>442328.70208757755</c:v>
                </c:pt>
                <c:pt idx="1016">
                  <c:v>440385.02454489167</c:v>
                </c:pt>
                <c:pt idx="1017">
                  <c:v>558689.7309912109</c:v>
                </c:pt>
                <c:pt idx="1018">
                  <c:v>393923.41142923594</c:v>
                </c:pt>
                <c:pt idx="1019">
                  <c:v>395245.83353708131</c:v>
                </c:pt>
                <c:pt idx="1020">
                  <c:v>381861.20819483453</c:v>
                </c:pt>
                <c:pt idx="1021">
                  <c:v>553298.79999351245</c:v>
                </c:pt>
                <c:pt idx="1022">
                  <c:v>292610.08160863153</c:v>
                </c:pt>
                <c:pt idx="1023">
                  <c:v>530668.1058026402</c:v>
                </c:pt>
                <c:pt idx="1024">
                  <c:v>481551.77586795896</c:v>
                </c:pt>
                <c:pt idx="1025">
                  <c:v>545908.58065064612</c:v>
                </c:pt>
                <c:pt idx="1026">
                  <c:v>444848.10437099228</c:v>
                </c:pt>
                <c:pt idx="1027">
                  <c:v>475962.3043625172</c:v>
                </c:pt>
                <c:pt idx="1028">
                  <c:v>455008.47380776063</c:v>
                </c:pt>
                <c:pt idx="1029">
                  <c:v>352966.46350283572</c:v>
                </c:pt>
                <c:pt idx="1030">
                  <c:v>361514.21249599499</c:v>
                </c:pt>
                <c:pt idx="1031">
                  <c:v>547053.33266360476</c:v>
                </c:pt>
                <c:pt idx="1032">
                  <c:v>453310.5388516594</c:v>
                </c:pt>
                <c:pt idx="1033">
                  <c:v>541429.1553223693</c:v>
                </c:pt>
                <c:pt idx="1034">
                  <c:v>497935.9229737753</c:v>
                </c:pt>
                <c:pt idx="1035">
                  <c:v>231619.35406056535</c:v>
                </c:pt>
                <c:pt idx="1036">
                  <c:v>427287.09727025864</c:v>
                </c:pt>
                <c:pt idx="1037">
                  <c:v>643243.09783442388</c:v>
                </c:pt>
                <c:pt idx="1038">
                  <c:v>532719.6486076751</c:v>
                </c:pt>
                <c:pt idx="1039">
                  <c:v>492780.44078935363</c:v>
                </c:pt>
                <c:pt idx="1040">
                  <c:v>345105.15315243334</c:v>
                </c:pt>
                <c:pt idx="1041">
                  <c:v>496560.67370225169</c:v>
                </c:pt>
                <c:pt idx="1042">
                  <c:v>520605.19794048596</c:v>
                </c:pt>
                <c:pt idx="1043">
                  <c:v>279437.88863192894</c:v>
                </c:pt>
                <c:pt idx="1044">
                  <c:v>555982.14256165666</c:v>
                </c:pt>
                <c:pt idx="1045">
                  <c:v>374211.27753691986</c:v>
                </c:pt>
                <c:pt idx="1046">
                  <c:v>175156.62232681725</c:v>
                </c:pt>
                <c:pt idx="1047">
                  <c:v>377048.64982025221</c:v>
                </c:pt>
                <c:pt idx="1048">
                  <c:v>454234.75938749156</c:v>
                </c:pt>
                <c:pt idx="1049">
                  <c:v>505214.98866657441</c:v>
                </c:pt>
                <c:pt idx="1050">
                  <c:v>500211.29220641957</c:v>
                </c:pt>
                <c:pt idx="1051">
                  <c:v>417716.81004175532</c:v>
                </c:pt>
                <c:pt idx="1052">
                  <c:v>568136.36242446327</c:v>
                </c:pt>
                <c:pt idx="1053">
                  <c:v>522562.44242568163</c:v>
                </c:pt>
                <c:pt idx="1054">
                  <c:v>387861.91353121347</c:v>
                </c:pt>
                <c:pt idx="1055">
                  <c:v>527628.23473683931</c:v>
                </c:pt>
                <c:pt idx="1056">
                  <c:v>441502.73982853856</c:v>
                </c:pt>
                <c:pt idx="1057">
                  <c:v>555286.14371962985</c:v>
                </c:pt>
                <c:pt idx="1058">
                  <c:v>427954.08720058296</c:v>
                </c:pt>
                <c:pt idx="1059">
                  <c:v>389318.59736165224</c:v>
                </c:pt>
                <c:pt idx="1060">
                  <c:v>483217.73900724744</c:v>
                </c:pt>
                <c:pt idx="1061">
                  <c:v>414919.01169125509</c:v>
                </c:pt>
                <c:pt idx="1062">
                  <c:v>502859.34904474183</c:v>
                </c:pt>
                <c:pt idx="1063">
                  <c:v>488265.80699094222</c:v>
                </c:pt>
                <c:pt idx="1064">
                  <c:v>474648.98098907946</c:v>
                </c:pt>
                <c:pt idx="1065">
                  <c:v>391015.42996738211</c:v>
                </c:pt>
                <c:pt idx="1066">
                  <c:v>230502.98559084913</c:v>
                </c:pt>
                <c:pt idx="1067">
                  <c:v>484910.32705625438</c:v>
                </c:pt>
                <c:pt idx="1068">
                  <c:v>504374.74211562256</c:v>
                </c:pt>
                <c:pt idx="1069">
                  <c:v>469148.81444791076</c:v>
                </c:pt>
                <c:pt idx="1070">
                  <c:v>552746.73427173763</c:v>
                </c:pt>
                <c:pt idx="1071">
                  <c:v>674113.47695488902</c:v>
                </c:pt>
                <c:pt idx="1072">
                  <c:v>448514.70735056227</c:v>
                </c:pt>
                <c:pt idx="1073">
                  <c:v>620860.69448587426</c:v>
                </c:pt>
                <c:pt idx="1074">
                  <c:v>614109.69331011106</c:v>
                </c:pt>
                <c:pt idx="1075">
                  <c:v>503940.61424443562</c:v>
                </c:pt>
                <c:pt idx="1076">
                  <c:v>528967.59879582899</c:v>
                </c:pt>
                <c:pt idx="1077">
                  <c:v>653507.8882163685</c:v>
                </c:pt>
                <c:pt idx="1078">
                  <c:v>471584.71342828614</c:v>
                </c:pt>
                <c:pt idx="1079">
                  <c:v>664210.51983230922</c:v>
                </c:pt>
                <c:pt idx="1080">
                  <c:v>789215.3788355242</c:v>
                </c:pt>
                <c:pt idx="1081">
                  <c:v>757792.99686078064</c:v>
                </c:pt>
                <c:pt idx="1082">
                  <c:v>328854.68987268076</c:v>
                </c:pt>
                <c:pt idx="1083">
                  <c:v>650398.92334701645</c:v>
                </c:pt>
                <c:pt idx="1084">
                  <c:v>694790.04005446564</c:v>
                </c:pt>
                <c:pt idx="1085">
                  <c:v>468113.45050782064</c:v>
                </c:pt>
                <c:pt idx="1086">
                  <c:v>504135.81414372317</c:v>
                </c:pt>
                <c:pt idx="1087">
                  <c:v>307410.77713735343</c:v>
                </c:pt>
                <c:pt idx="1088">
                  <c:v>268564.50820603385</c:v>
                </c:pt>
                <c:pt idx="1089">
                  <c:v>498586.5158188364</c:v>
                </c:pt>
                <c:pt idx="1090">
                  <c:v>564132.74354744237</c:v>
                </c:pt>
                <c:pt idx="1091">
                  <c:v>664512.12027837045</c:v>
                </c:pt>
                <c:pt idx="1092">
                  <c:v>760658.50210868055</c:v>
                </c:pt>
                <c:pt idx="1093">
                  <c:v>724147.20149517851</c:v>
                </c:pt>
                <c:pt idx="1094">
                  <c:v>609923.21197041648</c:v>
                </c:pt>
                <c:pt idx="1095">
                  <c:v>726051.54481647862</c:v>
                </c:pt>
                <c:pt idx="1096">
                  <c:v>564659.32674266712</c:v>
                </c:pt>
                <c:pt idx="1097">
                  <c:v>406232.94117355684</c:v>
                </c:pt>
                <c:pt idx="1098">
                  <c:v>648537.91103971819</c:v>
                </c:pt>
                <c:pt idx="1099">
                  <c:v>731998.1094822525</c:v>
                </c:pt>
                <c:pt idx="1100">
                  <c:v>483668.89619960659</c:v>
                </c:pt>
                <c:pt idx="1101">
                  <c:v>644796.40617441549</c:v>
                </c:pt>
                <c:pt idx="1102">
                  <c:v>686928.35401187686</c:v>
                </c:pt>
                <c:pt idx="1103">
                  <c:v>599117.21965875791</c:v>
                </c:pt>
                <c:pt idx="1104">
                  <c:v>587553.09711349942</c:v>
                </c:pt>
                <c:pt idx="1105">
                  <c:v>708932.54886353563</c:v>
                </c:pt>
                <c:pt idx="1106">
                  <c:v>398199.16120095976</c:v>
                </c:pt>
                <c:pt idx="1107">
                  <c:v>377426.35963150806</c:v>
                </c:pt>
                <c:pt idx="1108">
                  <c:v>500683.40720657597</c:v>
                </c:pt>
                <c:pt idx="1109">
                  <c:v>594785.01162468502</c:v>
                </c:pt>
                <c:pt idx="1110">
                  <c:v>488265.11451452039</c:v>
                </c:pt>
                <c:pt idx="1111">
                  <c:v>521834.07335344865</c:v>
                </c:pt>
                <c:pt idx="1112">
                  <c:v>497995.39948093402</c:v>
                </c:pt>
                <c:pt idx="1113">
                  <c:v>607401.11452546599</c:v>
                </c:pt>
                <c:pt idx="1114">
                  <c:v>475661.5378182421</c:v>
                </c:pt>
                <c:pt idx="1115">
                  <c:v>468237.86776389222</c:v>
                </c:pt>
                <c:pt idx="1116">
                  <c:v>547875.73662867991</c:v>
                </c:pt>
                <c:pt idx="1117">
                  <c:v>445678.11460953229</c:v>
                </c:pt>
                <c:pt idx="1118">
                  <c:v>420416.76196370606</c:v>
                </c:pt>
                <c:pt idx="1119">
                  <c:v>668274.7375724694</c:v>
                </c:pt>
                <c:pt idx="1120">
                  <c:v>527641.98175730254</c:v>
                </c:pt>
                <c:pt idx="1121">
                  <c:v>542840.66927801596</c:v>
                </c:pt>
                <c:pt idx="1122">
                  <c:v>625055.49583422369</c:v>
                </c:pt>
                <c:pt idx="1123">
                  <c:v>691808.79651192052</c:v>
                </c:pt>
                <c:pt idx="1124">
                  <c:v>253670.02403727383</c:v>
                </c:pt>
                <c:pt idx="1125">
                  <c:v>539073.12318892288</c:v>
                </c:pt>
                <c:pt idx="1126">
                  <c:v>493886.74014306255</c:v>
                </c:pt>
                <c:pt idx="1127">
                  <c:v>605352.6176878555</c:v>
                </c:pt>
                <c:pt idx="1128">
                  <c:v>508638.64829810249</c:v>
                </c:pt>
                <c:pt idx="1129">
                  <c:v>422601.91199678916</c:v>
                </c:pt>
                <c:pt idx="1130">
                  <c:v>387888.39634678449</c:v>
                </c:pt>
                <c:pt idx="1131">
                  <c:v>408931.83417114196</c:v>
                </c:pt>
                <c:pt idx="1132">
                  <c:v>435757.43192198552</c:v>
                </c:pt>
                <c:pt idx="1133">
                  <c:v>549456.0069465111</c:v>
                </c:pt>
                <c:pt idx="1134">
                  <c:v>470124.4183224811</c:v>
                </c:pt>
                <c:pt idx="1135">
                  <c:v>562069.89326422662</c:v>
                </c:pt>
                <c:pt idx="1136">
                  <c:v>567451.06373530184</c:v>
                </c:pt>
                <c:pt idx="1137">
                  <c:v>540841.64383262303</c:v>
                </c:pt>
                <c:pt idx="1138">
                  <c:v>446074.29516709514</c:v>
                </c:pt>
                <c:pt idx="1139">
                  <c:v>589004.06507081469</c:v>
                </c:pt>
                <c:pt idx="1140">
                  <c:v>695716.07162582735</c:v>
                </c:pt>
                <c:pt idx="1141">
                  <c:v>517100.90159842151</c:v>
                </c:pt>
                <c:pt idx="1142">
                  <c:v>578924.5591697481</c:v>
                </c:pt>
                <c:pt idx="1143">
                  <c:v>504328.04621024989</c:v>
                </c:pt>
                <c:pt idx="1144">
                  <c:v>603660.88125441747</c:v>
                </c:pt>
                <c:pt idx="1145">
                  <c:v>577372.70875870425</c:v>
                </c:pt>
                <c:pt idx="1146">
                  <c:v>780666.74386611907</c:v>
                </c:pt>
                <c:pt idx="1147">
                  <c:v>576823.25212646276</c:v>
                </c:pt>
                <c:pt idx="1148">
                  <c:v>772024.03466800973</c:v>
                </c:pt>
                <c:pt idx="1149">
                  <c:v>407898.66016423376</c:v>
                </c:pt>
                <c:pt idx="1150">
                  <c:v>463768.45187948574</c:v>
                </c:pt>
                <c:pt idx="1151">
                  <c:v>619446.91827016103</c:v>
                </c:pt>
                <c:pt idx="1152">
                  <c:v>474952.13443853421</c:v>
                </c:pt>
                <c:pt idx="1153">
                  <c:v>443373.83448142977</c:v>
                </c:pt>
                <c:pt idx="1154">
                  <c:v>676982.23697630072</c:v>
                </c:pt>
                <c:pt idx="1155">
                  <c:v>690290.2428672245</c:v>
                </c:pt>
                <c:pt idx="1156">
                  <c:v>652460.08678544068</c:v>
                </c:pt>
                <c:pt idx="1157">
                  <c:v>581805.32827180088</c:v>
                </c:pt>
                <c:pt idx="1158">
                  <c:v>461540.92458448134</c:v>
                </c:pt>
                <c:pt idx="1159">
                  <c:v>510686.97952659393</c:v>
                </c:pt>
                <c:pt idx="1160">
                  <c:v>409678.48969889112</c:v>
                </c:pt>
                <c:pt idx="1161">
                  <c:v>719830.92538158037</c:v>
                </c:pt>
                <c:pt idx="1162">
                  <c:v>733474.98327955685</c:v>
                </c:pt>
                <c:pt idx="1163">
                  <c:v>611657.41496878536</c:v>
                </c:pt>
                <c:pt idx="1164">
                  <c:v>728145.12432112475</c:v>
                </c:pt>
                <c:pt idx="1165">
                  <c:v>781259.30658214516</c:v>
                </c:pt>
                <c:pt idx="1166">
                  <c:v>685497.79889814754</c:v>
                </c:pt>
                <c:pt idx="1167">
                  <c:v>716847.45373623271</c:v>
                </c:pt>
                <c:pt idx="1168">
                  <c:v>730984.02276325307</c:v>
                </c:pt>
                <c:pt idx="1169">
                  <c:v>567587.48840925063</c:v>
                </c:pt>
                <c:pt idx="1170">
                  <c:v>528533.89172131359</c:v>
                </c:pt>
                <c:pt idx="1171">
                  <c:v>457043.33849445847</c:v>
                </c:pt>
                <c:pt idx="1172">
                  <c:v>276888.38063407707</c:v>
                </c:pt>
                <c:pt idx="1173">
                  <c:v>559258.40888554091</c:v>
                </c:pt>
                <c:pt idx="1174">
                  <c:v>562521.23938257759</c:v>
                </c:pt>
                <c:pt idx="1175">
                  <c:v>582407.6832167377</c:v>
                </c:pt>
                <c:pt idx="1176">
                  <c:v>431868.08220704668</c:v>
                </c:pt>
                <c:pt idx="1177">
                  <c:v>341807.42735121207</c:v>
                </c:pt>
                <c:pt idx="1178">
                  <c:v>326459.74652813165</c:v>
                </c:pt>
                <c:pt idx="1179">
                  <c:v>407250.93392398552</c:v>
                </c:pt>
                <c:pt idx="1180">
                  <c:v>241462.49972960725</c:v>
                </c:pt>
                <c:pt idx="1181">
                  <c:v>409692.70926065446</c:v>
                </c:pt>
                <c:pt idx="1182">
                  <c:v>536575.83190551528</c:v>
                </c:pt>
                <c:pt idx="1183">
                  <c:v>571899.42229813174</c:v>
                </c:pt>
                <c:pt idx="1184">
                  <c:v>417024.22682009224</c:v>
                </c:pt>
                <c:pt idx="1185">
                  <c:v>352922.49252871505</c:v>
                </c:pt>
                <c:pt idx="1186">
                  <c:v>406425.0844392014</c:v>
                </c:pt>
                <c:pt idx="1187">
                  <c:v>383114.99028195365</c:v>
                </c:pt>
                <c:pt idx="1188">
                  <c:v>340295.49346880894</c:v>
                </c:pt>
                <c:pt idx="1189">
                  <c:v>393310.29665564082</c:v>
                </c:pt>
                <c:pt idx="1190">
                  <c:v>329791.09911174269</c:v>
                </c:pt>
                <c:pt idx="1191">
                  <c:v>282313.74126121588</c:v>
                </c:pt>
                <c:pt idx="1192">
                  <c:v>285832.77540541376</c:v>
                </c:pt>
                <c:pt idx="1193">
                  <c:v>628218.01049856143</c:v>
                </c:pt>
                <c:pt idx="1194">
                  <c:v>506453.7469792082</c:v>
                </c:pt>
                <c:pt idx="1195">
                  <c:v>410454.33495627611</c:v>
                </c:pt>
                <c:pt idx="1196">
                  <c:v>446678.30059404974</c:v>
                </c:pt>
                <c:pt idx="1197">
                  <c:v>337242.56541897671</c:v>
                </c:pt>
                <c:pt idx="1198">
                  <c:v>280313.9591686452</c:v>
                </c:pt>
                <c:pt idx="1199">
                  <c:v>511566.50261882314</c:v>
                </c:pt>
                <c:pt idx="1200">
                  <c:v>550131.60834666982</c:v>
                </c:pt>
                <c:pt idx="1201">
                  <c:v>462377.78555331036</c:v>
                </c:pt>
                <c:pt idx="1202">
                  <c:v>423629.76656191458</c:v>
                </c:pt>
                <c:pt idx="1203">
                  <c:v>642839.99721232662</c:v>
                </c:pt>
                <c:pt idx="1204">
                  <c:v>514067.87619504728</c:v>
                </c:pt>
                <c:pt idx="1205">
                  <c:v>622706.55320316076</c:v>
                </c:pt>
                <c:pt idx="1206">
                  <c:v>422082.12638128642</c:v>
                </c:pt>
                <c:pt idx="1207">
                  <c:v>667951.09588621976</c:v>
                </c:pt>
                <c:pt idx="1208">
                  <c:v>643469.90707197017</c:v>
                </c:pt>
                <c:pt idx="1209">
                  <c:v>723098.09080054821</c:v>
                </c:pt>
                <c:pt idx="1210">
                  <c:v>519514.31569997413</c:v>
                </c:pt>
                <c:pt idx="1211">
                  <c:v>616670.46763106168</c:v>
                </c:pt>
                <c:pt idx="1212">
                  <c:v>590227.63354113721</c:v>
                </c:pt>
                <c:pt idx="1213">
                  <c:v>472643.5188933941</c:v>
                </c:pt>
                <c:pt idx="1214">
                  <c:v>375566.98028136534</c:v>
                </c:pt>
                <c:pt idx="1215">
                  <c:v>355562.22299785021</c:v>
                </c:pt>
                <c:pt idx="1216">
                  <c:v>448295.85216774396</c:v>
                </c:pt>
                <c:pt idx="1217">
                  <c:v>313386.61792377499</c:v>
                </c:pt>
                <c:pt idx="1218">
                  <c:v>322242.13081277028</c:v>
                </c:pt>
                <c:pt idx="1219">
                  <c:v>334973.24263563298</c:v>
                </c:pt>
                <c:pt idx="1220">
                  <c:v>381816.40682097297</c:v>
                </c:pt>
                <c:pt idx="1221">
                  <c:v>338638.75870076637</c:v>
                </c:pt>
                <c:pt idx="1222">
                  <c:v>285875.82721891551</c:v>
                </c:pt>
                <c:pt idx="1223">
                  <c:v>239107.84088657837</c:v>
                </c:pt>
                <c:pt idx="1224">
                  <c:v>324220.23664504127</c:v>
                </c:pt>
                <c:pt idx="1225">
                  <c:v>649198.22404374427</c:v>
                </c:pt>
                <c:pt idx="1226">
                  <c:v>718246.42437993921</c:v>
                </c:pt>
                <c:pt idx="1227">
                  <c:v>487122.88315588405</c:v>
                </c:pt>
                <c:pt idx="1228">
                  <c:v>757507.1786090344</c:v>
                </c:pt>
                <c:pt idx="1229">
                  <c:v>722898.36021178146</c:v>
                </c:pt>
                <c:pt idx="1230">
                  <c:v>695720.70244716108</c:v>
                </c:pt>
                <c:pt idx="1231">
                  <c:v>684754.8787147433</c:v>
                </c:pt>
                <c:pt idx="1232">
                  <c:v>782060.4281076974</c:v>
                </c:pt>
                <c:pt idx="1233">
                  <c:v>657119.9654294597</c:v>
                </c:pt>
                <c:pt idx="1234">
                  <c:v>677791.65696726879</c:v>
                </c:pt>
                <c:pt idx="1235">
                  <c:v>725170.85321856639</c:v>
                </c:pt>
                <c:pt idx="1236">
                  <c:v>712943.85019382101</c:v>
                </c:pt>
                <c:pt idx="1237">
                  <c:v>740976.67901675869</c:v>
                </c:pt>
                <c:pt idx="1238">
                  <c:v>578319.44113982585</c:v>
                </c:pt>
                <c:pt idx="1239">
                  <c:v>695999.45315473957</c:v>
                </c:pt>
                <c:pt idx="1240">
                  <c:v>615753.67534880072</c:v>
                </c:pt>
                <c:pt idx="1241">
                  <c:v>462690.3390677133</c:v>
                </c:pt>
                <c:pt idx="1242">
                  <c:v>689269.92669342621</c:v>
                </c:pt>
                <c:pt idx="1243">
                  <c:v>546626.19360879192</c:v>
                </c:pt>
                <c:pt idx="1244">
                  <c:v>523966.31584997842</c:v>
                </c:pt>
                <c:pt idx="1245">
                  <c:v>347993.16353923251</c:v>
                </c:pt>
                <c:pt idx="1246">
                  <c:v>547797.39522183652</c:v>
                </c:pt>
                <c:pt idx="1247">
                  <c:v>481698.85264342406</c:v>
                </c:pt>
                <c:pt idx="1248">
                  <c:v>670620.38164037559</c:v>
                </c:pt>
                <c:pt idx="1249">
                  <c:v>588311.83770130109</c:v>
                </c:pt>
                <c:pt idx="1250">
                  <c:v>638244.68940630613</c:v>
                </c:pt>
                <c:pt idx="1251">
                  <c:v>613723.95586028008</c:v>
                </c:pt>
                <c:pt idx="1252">
                  <c:v>586640.95975839114</c:v>
                </c:pt>
                <c:pt idx="1253">
                  <c:v>534862.06019448256</c:v>
                </c:pt>
                <c:pt idx="1254">
                  <c:v>442845.94503001048</c:v>
                </c:pt>
                <c:pt idx="1255">
                  <c:v>603086.21783339488</c:v>
                </c:pt>
                <c:pt idx="1256">
                  <c:v>484068.71676637849</c:v>
                </c:pt>
                <c:pt idx="1257">
                  <c:v>465091.170979866</c:v>
                </c:pt>
                <c:pt idx="1258">
                  <c:v>634701.21767547715</c:v>
                </c:pt>
                <c:pt idx="1259">
                  <c:v>418470.75774041552</c:v>
                </c:pt>
                <c:pt idx="1260">
                  <c:v>224278.88978789156</c:v>
                </c:pt>
                <c:pt idx="1261">
                  <c:v>572699.60254565428</c:v>
                </c:pt>
                <c:pt idx="1262">
                  <c:v>475999.7302335464</c:v>
                </c:pt>
                <c:pt idx="1263">
                  <c:v>589061.6380356669</c:v>
                </c:pt>
                <c:pt idx="1264">
                  <c:v>332871.46145692351</c:v>
                </c:pt>
                <c:pt idx="1265">
                  <c:v>543684.90085957409</c:v>
                </c:pt>
                <c:pt idx="1266">
                  <c:v>667909.75749566394</c:v>
                </c:pt>
                <c:pt idx="1267">
                  <c:v>563685.20628252404</c:v>
                </c:pt>
                <c:pt idx="1268">
                  <c:v>523516.96396239835</c:v>
                </c:pt>
                <c:pt idx="1269">
                  <c:v>604275.56568327034</c:v>
                </c:pt>
                <c:pt idx="1270">
                  <c:v>386790.51777469844</c:v>
                </c:pt>
                <c:pt idx="1271">
                  <c:v>463170.78141392273</c:v>
                </c:pt>
                <c:pt idx="1272">
                  <c:v>555831.61682343809</c:v>
                </c:pt>
                <c:pt idx="1273">
                  <c:v>321550.797005361</c:v>
                </c:pt>
                <c:pt idx="1274">
                  <c:v>284350.58118913946</c:v>
                </c:pt>
                <c:pt idx="1275">
                  <c:v>276984.02797107666</c:v>
                </c:pt>
                <c:pt idx="1276">
                  <c:v>298022.06300179078</c:v>
                </c:pt>
                <c:pt idx="1277">
                  <c:v>312522.5341345449</c:v>
                </c:pt>
                <c:pt idx="1278">
                  <c:v>293794.27587306255</c:v>
                </c:pt>
                <c:pt idx="1279">
                  <c:v>377991.39969503292</c:v>
                </c:pt>
                <c:pt idx="1280">
                  <c:v>226310.52255786592</c:v>
                </c:pt>
                <c:pt idx="1281">
                  <c:v>311299.76981665561</c:v>
                </c:pt>
                <c:pt idx="1282">
                  <c:v>388887.28862254298</c:v>
                </c:pt>
                <c:pt idx="1283">
                  <c:v>372516.46861151361</c:v>
                </c:pt>
                <c:pt idx="1284">
                  <c:v>302545.44494856038</c:v>
                </c:pt>
                <c:pt idx="1285">
                  <c:v>345332.35250690661</c:v>
                </c:pt>
                <c:pt idx="1286">
                  <c:v>277151.75026374904</c:v>
                </c:pt>
                <c:pt idx="1287">
                  <c:v>371953.64234909217</c:v>
                </c:pt>
                <c:pt idx="1288">
                  <c:v>312670.85368527868</c:v>
                </c:pt>
                <c:pt idx="1289">
                  <c:v>286158.31713333575</c:v>
                </c:pt>
                <c:pt idx="1290">
                  <c:v>393894.36516976357</c:v>
                </c:pt>
                <c:pt idx="1291">
                  <c:v>352376.833540219</c:v>
                </c:pt>
                <c:pt idx="1292">
                  <c:v>387973.80892149382</c:v>
                </c:pt>
                <c:pt idx="1293">
                  <c:v>319304.8053058834</c:v>
                </c:pt>
                <c:pt idx="1294">
                  <c:v>256049.78041171841</c:v>
                </c:pt>
                <c:pt idx="1295">
                  <c:v>456311.34380787227</c:v>
                </c:pt>
                <c:pt idx="1296">
                  <c:v>653242.02013072954</c:v>
                </c:pt>
                <c:pt idx="1297">
                  <c:v>625242.3693585943</c:v>
                </c:pt>
                <c:pt idx="1298">
                  <c:v>614608.83215250517</c:v>
                </c:pt>
                <c:pt idx="1299">
                  <c:v>679999.8197253315</c:v>
                </c:pt>
                <c:pt idx="1300">
                  <c:v>469222.99273144914</c:v>
                </c:pt>
                <c:pt idx="1301">
                  <c:v>704651.20223896042</c:v>
                </c:pt>
                <c:pt idx="1302">
                  <c:v>518065.38532586006</c:v>
                </c:pt>
                <c:pt idx="1303">
                  <c:v>384413.64243613614</c:v>
                </c:pt>
                <c:pt idx="1304">
                  <c:v>305859.44284852641</c:v>
                </c:pt>
                <c:pt idx="1305">
                  <c:v>283860.49915472849</c:v>
                </c:pt>
                <c:pt idx="1306">
                  <c:v>381405.84597453219</c:v>
                </c:pt>
                <c:pt idx="1307">
                  <c:v>383405.46677601588</c:v>
                </c:pt>
                <c:pt idx="1308">
                  <c:v>288375.18929550197</c:v>
                </c:pt>
                <c:pt idx="1309">
                  <c:v>393296.32111616357</c:v>
                </c:pt>
                <c:pt idx="1310">
                  <c:v>339072.09566668177</c:v>
                </c:pt>
                <c:pt idx="1311">
                  <c:v>413308.99185735744</c:v>
                </c:pt>
                <c:pt idx="1312">
                  <c:v>377756.54549149802</c:v>
                </c:pt>
                <c:pt idx="1313">
                  <c:v>339670.73937895225</c:v>
                </c:pt>
                <c:pt idx="1314">
                  <c:v>531664.19474249159</c:v>
                </c:pt>
                <c:pt idx="1315">
                  <c:v>551023.34990763466</c:v>
                </c:pt>
                <c:pt idx="1316">
                  <c:v>504120.54304967</c:v>
                </c:pt>
                <c:pt idx="1317">
                  <c:v>405562.00277744548</c:v>
                </c:pt>
                <c:pt idx="1318">
                  <c:v>582308.67053730763</c:v>
                </c:pt>
                <c:pt idx="1319">
                  <c:v>621552.37700701889</c:v>
                </c:pt>
                <c:pt idx="1320">
                  <c:v>325235.14343891019</c:v>
                </c:pt>
                <c:pt idx="1321">
                  <c:v>286530.2850387239</c:v>
                </c:pt>
                <c:pt idx="1322">
                  <c:v>360502.04646579269</c:v>
                </c:pt>
                <c:pt idx="1323">
                  <c:v>392064.39681453467</c:v>
                </c:pt>
                <c:pt idx="1324">
                  <c:v>398165.11388241482</c:v>
                </c:pt>
                <c:pt idx="1325">
                  <c:v>336663.07689595572</c:v>
                </c:pt>
                <c:pt idx="1326">
                  <c:v>328228.45425816561</c:v>
                </c:pt>
                <c:pt idx="1327">
                  <c:v>428587.09289976367</c:v>
                </c:pt>
                <c:pt idx="1328">
                  <c:v>357386.17612825951</c:v>
                </c:pt>
                <c:pt idx="1329">
                  <c:v>231764.40731884266</c:v>
                </c:pt>
                <c:pt idx="1330">
                  <c:v>312599.69776255731</c:v>
                </c:pt>
                <c:pt idx="1331">
                  <c:v>342181.1289641686</c:v>
                </c:pt>
                <c:pt idx="1332">
                  <c:v>306920.09393739572</c:v>
                </c:pt>
                <c:pt idx="1333">
                  <c:v>370703.8668927126</c:v>
                </c:pt>
                <c:pt idx="1334">
                  <c:v>357925.98999377183</c:v>
                </c:pt>
                <c:pt idx="1335">
                  <c:v>325465.58789642947</c:v>
                </c:pt>
                <c:pt idx="1336">
                  <c:v>478619.44404079637</c:v>
                </c:pt>
                <c:pt idx="1337">
                  <c:v>627913.16799296672</c:v>
                </c:pt>
                <c:pt idx="1338">
                  <c:v>579971.8006894961</c:v>
                </c:pt>
                <c:pt idx="1339">
                  <c:v>474051.08226658014</c:v>
                </c:pt>
                <c:pt idx="1340">
                  <c:v>611738.5846621627</c:v>
                </c:pt>
                <c:pt idx="1341">
                  <c:v>507426.77658542088</c:v>
                </c:pt>
                <c:pt idx="1342">
                  <c:v>583933.60480274726</c:v>
                </c:pt>
                <c:pt idx="1343">
                  <c:v>521834.93270202912</c:v>
                </c:pt>
                <c:pt idx="1344">
                  <c:v>373703.56012587395</c:v>
                </c:pt>
                <c:pt idx="1345">
                  <c:v>383387.31644789519</c:v>
                </c:pt>
                <c:pt idx="1346">
                  <c:v>384738.87298738339</c:v>
                </c:pt>
                <c:pt idx="1347">
                  <c:v>341043.98370997392</c:v>
                </c:pt>
                <c:pt idx="1348">
                  <c:v>300041.85549859889</c:v>
                </c:pt>
                <c:pt idx="1349">
                  <c:v>328312.99067431904</c:v>
                </c:pt>
                <c:pt idx="1350">
                  <c:v>348588.22088161611</c:v>
                </c:pt>
                <c:pt idx="1351">
                  <c:v>521891.29596688709</c:v>
                </c:pt>
                <c:pt idx="1352">
                  <c:v>507574.25374538905</c:v>
                </c:pt>
                <c:pt idx="1353">
                  <c:v>326842.47460296273</c:v>
                </c:pt>
                <c:pt idx="1354">
                  <c:v>445646.88755838544</c:v>
                </c:pt>
                <c:pt idx="1355">
                  <c:v>316983.9511990028</c:v>
                </c:pt>
                <c:pt idx="1356">
                  <c:v>134107.49696465407</c:v>
                </c:pt>
                <c:pt idx="1357">
                  <c:v>625764.77278109756</c:v>
                </c:pt>
                <c:pt idx="1358">
                  <c:v>534928.90056584042</c:v>
                </c:pt>
                <c:pt idx="1359">
                  <c:v>502468.39679431962</c:v>
                </c:pt>
                <c:pt idx="1360">
                  <c:v>616787.41551700293</c:v>
                </c:pt>
                <c:pt idx="1361">
                  <c:v>375873.28405640746</c:v>
                </c:pt>
                <c:pt idx="1362">
                  <c:v>563454.39665127592</c:v>
                </c:pt>
                <c:pt idx="1363">
                  <c:v>445820.30155117973</c:v>
                </c:pt>
                <c:pt idx="1364">
                  <c:v>613298.43767772685</c:v>
                </c:pt>
                <c:pt idx="1365">
                  <c:v>530824.31955354521</c:v>
                </c:pt>
                <c:pt idx="1366">
                  <c:v>655172.10653279349</c:v>
                </c:pt>
                <c:pt idx="1367">
                  <c:v>352306.27281611989</c:v>
                </c:pt>
                <c:pt idx="1368">
                  <c:v>383181.37099364831</c:v>
                </c:pt>
                <c:pt idx="1369">
                  <c:v>604418.83598867909</c:v>
                </c:pt>
                <c:pt idx="1370">
                  <c:v>689826.88538512646</c:v>
                </c:pt>
                <c:pt idx="1371">
                  <c:v>717892.72316917172</c:v>
                </c:pt>
                <c:pt idx="1372">
                  <c:v>696981.81346105365</c:v>
                </c:pt>
                <c:pt idx="1373">
                  <c:v>642535.04796604463</c:v>
                </c:pt>
                <c:pt idx="1374">
                  <c:v>700679.46251709328</c:v>
                </c:pt>
                <c:pt idx="1375">
                  <c:v>616749.63358786784</c:v>
                </c:pt>
                <c:pt idx="1376">
                  <c:v>515669.19481793488</c:v>
                </c:pt>
                <c:pt idx="1377">
                  <c:v>517517.03296887793</c:v>
                </c:pt>
                <c:pt idx="1378">
                  <c:v>596791.04988510022</c:v>
                </c:pt>
                <c:pt idx="1379">
                  <c:v>601932.32782497641</c:v>
                </c:pt>
                <c:pt idx="1380">
                  <c:v>609454.97302177025</c:v>
                </c:pt>
                <c:pt idx="1381">
                  <c:v>435328.46787015465</c:v>
                </c:pt>
                <c:pt idx="1382">
                  <c:v>504783.26171331282</c:v>
                </c:pt>
                <c:pt idx="1383">
                  <c:v>594787.43584292207</c:v>
                </c:pt>
                <c:pt idx="1384">
                  <c:v>187046.57473983703</c:v>
                </c:pt>
                <c:pt idx="1385">
                  <c:v>279512.05054447579</c:v>
                </c:pt>
                <c:pt idx="1386">
                  <c:v>354277.33557560039</c:v>
                </c:pt>
                <c:pt idx="1387">
                  <c:v>293737.27650564222</c:v>
                </c:pt>
                <c:pt idx="1388">
                  <c:v>261873.84515045802</c:v>
                </c:pt>
                <c:pt idx="1389">
                  <c:v>286665.90454256773</c:v>
                </c:pt>
                <c:pt idx="1390">
                  <c:v>332790.98267768003</c:v>
                </c:pt>
                <c:pt idx="1391">
                  <c:v>409478.94542200514</c:v>
                </c:pt>
                <c:pt idx="1392">
                  <c:v>338410.20722874749</c:v>
                </c:pt>
                <c:pt idx="1393">
                  <c:v>499394.7234443152</c:v>
                </c:pt>
                <c:pt idx="1394">
                  <c:v>324991.76671673375</c:v>
                </c:pt>
                <c:pt idx="1395">
                  <c:v>346956.84624547703</c:v>
                </c:pt>
                <c:pt idx="1396">
                  <c:v>378110.49551485328</c:v>
                </c:pt>
                <c:pt idx="1397">
                  <c:v>236867.89618078744</c:v>
                </c:pt>
                <c:pt idx="1398">
                  <c:v>672042.32185910025</c:v>
                </c:pt>
                <c:pt idx="1399">
                  <c:v>615133.27837854926</c:v>
                </c:pt>
                <c:pt idx="1400">
                  <c:v>654210.48281335563</c:v>
                </c:pt>
                <c:pt idx="1401">
                  <c:v>629088.96836758603</c:v>
                </c:pt>
                <c:pt idx="1402">
                  <c:v>548607.97454455297</c:v>
                </c:pt>
                <c:pt idx="1403">
                  <c:v>479333.29550318874</c:v>
                </c:pt>
                <c:pt idx="1404">
                  <c:v>506694.44484766916</c:v>
                </c:pt>
                <c:pt idx="1405">
                  <c:v>562281.79148704442</c:v>
                </c:pt>
                <c:pt idx="1406">
                  <c:v>536521.9591478426</c:v>
                </c:pt>
                <c:pt idx="1407">
                  <c:v>208506.2373055839</c:v>
                </c:pt>
                <c:pt idx="1408">
                  <c:v>274279.27599867055</c:v>
                </c:pt>
                <c:pt idx="1409">
                  <c:v>239651.31510821279</c:v>
                </c:pt>
                <c:pt idx="1410">
                  <c:v>347754.50973440282</c:v>
                </c:pt>
                <c:pt idx="1411">
                  <c:v>351992.49588727066</c:v>
                </c:pt>
                <c:pt idx="1412">
                  <c:v>288689.88027361658</c:v>
                </c:pt>
                <c:pt idx="1413">
                  <c:v>718347.59902675496</c:v>
                </c:pt>
                <c:pt idx="1414">
                  <c:v>632792.0715158839</c:v>
                </c:pt>
                <c:pt idx="1415">
                  <c:v>560354.177976195</c:v>
                </c:pt>
                <c:pt idx="1416">
                  <c:v>697074.02277211566</c:v>
                </c:pt>
                <c:pt idx="1417">
                  <c:v>608554.18019088521</c:v>
                </c:pt>
                <c:pt idx="1418">
                  <c:v>625050.05785706604</c:v>
                </c:pt>
                <c:pt idx="1419">
                  <c:v>591550.54657950031</c:v>
                </c:pt>
                <c:pt idx="1420">
                  <c:v>636116.38465279364</c:v>
                </c:pt>
                <c:pt idx="1421">
                  <c:v>492445.24970967235</c:v>
                </c:pt>
                <c:pt idx="1422">
                  <c:v>434236.03806279786</c:v>
                </c:pt>
                <c:pt idx="1423">
                  <c:v>592987.80169523938</c:v>
                </c:pt>
                <c:pt idx="1424">
                  <c:v>288761.42662159086</c:v>
                </c:pt>
                <c:pt idx="1425">
                  <c:v>678551.08307247446</c:v>
                </c:pt>
                <c:pt idx="1426">
                  <c:v>741161.85485832707</c:v>
                </c:pt>
                <c:pt idx="1427">
                  <c:v>307484.5367891402</c:v>
                </c:pt>
                <c:pt idx="1428">
                  <c:v>338477.02938460401</c:v>
                </c:pt>
                <c:pt idx="1429">
                  <c:v>475259.30169197806</c:v>
                </c:pt>
                <c:pt idx="1430">
                  <c:v>581308.85823832033</c:v>
                </c:pt>
                <c:pt idx="1431">
                  <c:v>500225.06060442521</c:v>
                </c:pt>
                <c:pt idx="1432">
                  <c:v>417333.27044906648</c:v>
                </c:pt>
                <c:pt idx="1433">
                  <c:v>485528.89574221213</c:v>
                </c:pt>
                <c:pt idx="1434">
                  <c:v>521944.71088426304</c:v>
                </c:pt>
                <c:pt idx="1435">
                  <c:v>316513.15930209827</c:v>
                </c:pt>
                <c:pt idx="1436">
                  <c:v>240260.07476349146</c:v>
                </c:pt>
                <c:pt idx="1437">
                  <c:v>695581.41111712903</c:v>
                </c:pt>
                <c:pt idx="1438">
                  <c:v>558283.70336232474</c:v>
                </c:pt>
                <c:pt idx="1439">
                  <c:v>635567.54189029383</c:v>
                </c:pt>
                <c:pt idx="1440">
                  <c:v>637397.84825640556</c:v>
                </c:pt>
                <c:pt idx="1441">
                  <c:v>600109.98546430399</c:v>
                </c:pt>
                <c:pt idx="1442">
                  <c:v>618767.32647207577</c:v>
                </c:pt>
                <c:pt idx="1443">
                  <c:v>539251.58035425202</c:v>
                </c:pt>
                <c:pt idx="1444">
                  <c:v>481672.52853700472</c:v>
                </c:pt>
                <c:pt idx="1445">
                  <c:v>538928.29464629304</c:v>
                </c:pt>
                <c:pt idx="1446">
                  <c:v>640007.64353910938</c:v>
                </c:pt>
                <c:pt idx="1447">
                  <c:v>555198.12193431053</c:v>
                </c:pt>
                <c:pt idx="1448">
                  <c:v>572386.84510749346</c:v>
                </c:pt>
                <c:pt idx="1449">
                  <c:v>348588.03151856468</c:v>
                </c:pt>
                <c:pt idx="1450">
                  <c:v>487554.29815516568</c:v>
                </c:pt>
                <c:pt idx="1451">
                  <c:v>281927.72258535295</c:v>
                </c:pt>
                <c:pt idx="1452">
                  <c:v>464179.40597629303</c:v>
                </c:pt>
                <c:pt idx="1453">
                  <c:v>345576.28583498538</c:v>
                </c:pt>
                <c:pt idx="1454">
                  <c:v>422466.5278140881</c:v>
                </c:pt>
                <c:pt idx="1455">
                  <c:v>300442.53901980544</c:v>
                </c:pt>
                <c:pt idx="1456">
                  <c:v>260514.57044289965</c:v>
                </c:pt>
                <c:pt idx="1457">
                  <c:v>374794.28201147937</c:v>
                </c:pt>
                <c:pt idx="1458">
                  <c:v>294204.48858542787</c:v>
                </c:pt>
                <c:pt idx="1459">
                  <c:v>206559.53184074041</c:v>
                </c:pt>
                <c:pt idx="1460">
                  <c:v>487087.78297453694</c:v>
                </c:pt>
                <c:pt idx="1461">
                  <c:v>443209.8376181951</c:v>
                </c:pt>
                <c:pt idx="1462">
                  <c:v>432330.72676075529</c:v>
                </c:pt>
                <c:pt idx="1463">
                  <c:v>384513.19104201649</c:v>
                </c:pt>
                <c:pt idx="1464">
                  <c:v>316743.52869057684</c:v>
                </c:pt>
                <c:pt idx="1465">
                  <c:v>691729.39006650168</c:v>
                </c:pt>
                <c:pt idx="1466">
                  <c:v>790683.55650934961</c:v>
                </c:pt>
                <c:pt idx="1467">
                  <c:v>585949.64953183266</c:v>
                </c:pt>
                <c:pt idx="1468">
                  <c:v>367528.51197841909</c:v>
                </c:pt>
                <c:pt idx="1469">
                  <c:v>284012.37135710585</c:v>
                </c:pt>
                <c:pt idx="1470">
                  <c:v>531903.24509664986</c:v>
                </c:pt>
                <c:pt idx="1471">
                  <c:v>444909.62334336957</c:v>
                </c:pt>
                <c:pt idx="1472">
                  <c:v>360974.60804681433</c:v>
                </c:pt>
                <c:pt idx="1473">
                  <c:v>378854.01575450751</c:v>
                </c:pt>
                <c:pt idx="1474">
                  <c:v>254329.50691144049</c:v>
                </c:pt>
                <c:pt idx="1475">
                  <c:v>652977.45855514694</c:v>
                </c:pt>
                <c:pt idx="1476">
                  <c:v>234753.32888230923</c:v>
                </c:pt>
                <c:pt idx="1477">
                  <c:v>284353.1776977831</c:v>
                </c:pt>
                <c:pt idx="1478">
                  <c:v>203579.28528400743</c:v>
                </c:pt>
                <c:pt idx="1479">
                  <c:v>505634.15102406149</c:v>
                </c:pt>
                <c:pt idx="1480">
                  <c:v>680715.97028210177</c:v>
                </c:pt>
                <c:pt idx="1481">
                  <c:v>498374.21254225535</c:v>
                </c:pt>
                <c:pt idx="1482">
                  <c:v>541502.45801542222</c:v>
                </c:pt>
                <c:pt idx="1483">
                  <c:v>290717.42694028094</c:v>
                </c:pt>
                <c:pt idx="1484">
                  <c:v>330296.85377781739</c:v>
                </c:pt>
                <c:pt idx="1485">
                  <c:v>629528.7164884191</c:v>
                </c:pt>
                <c:pt idx="1486">
                  <c:v>695388.58421203063</c:v>
                </c:pt>
                <c:pt idx="1487">
                  <c:v>601267.24615970545</c:v>
                </c:pt>
                <c:pt idx="1488">
                  <c:v>551881.8855210531</c:v>
                </c:pt>
                <c:pt idx="1489">
                  <c:v>357518.06862732524</c:v>
                </c:pt>
                <c:pt idx="1490">
                  <c:v>488911.50987862737</c:v>
                </c:pt>
                <c:pt idx="1491">
                  <c:v>400216.30868287588</c:v>
                </c:pt>
                <c:pt idx="1492">
                  <c:v>405951.44876460801</c:v>
                </c:pt>
                <c:pt idx="1493">
                  <c:v>432437.63208242616</c:v>
                </c:pt>
                <c:pt idx="1494">
                  <c:v>469261.1634795916</c:v>
                </c:pt>
                <c:pt idx="1495">
                  <c:v>410694.49881514505</c:v>
                </c:pt>
                <c:pt idx="1496">
                  <c:v>327914.48761968972</c:v>
                </c:pt>
                <c:pt idx="1497">
                  <c:v>433373.75909201585</c:v>
                </c:pt>
                <c:pt idx="1498">
                  <c:v>548428.2423710908</c:v>
                </c:pt>
                <c:pt idx="1499">
                  <c:v>510896.60448954208</c:v>
                </c:pt>
                <c:pt idx="1500">
                  <c:v>624355.83202111674</c:v>
                </c:pt>
                <c:pt idx="1501">
                  <c:v>605485.49178054859</c:v>
                </c:pt>
                <c:pt idx="1502">
                  <c:v>581976.34119773842</c:v>
                </c:pt>
                <c:pt idx="1503">
                  <c:v>445160.76099308382</c:v>
                </c:pt>
                <c:pt idx="1504">
                  <c:v>382955.57702080882</c:v>
                </c:pt>
                <c:pt idx="1505">
                  <c:v>572561.62313097774</c:v>
                </c:pt>
                <c:pt idx="1506">
                  <c:v>491250.93685236783</c:v>
                </c:pt>
                <c:pt idx="1507">
                  <c:v>379735.28948531445</c:v>
                </c:pt>
                <c:pt idx="1508">
                  <c:v>313759.72053045791</c:v>
                </c:pt>
                <c:pt idx="1509">
                  <c:v>336518.9401851283</c:v>
                </c:pt>
                <c:pt idx="1510">
                  <c:v>290870.05366466573</c:v>
                </c:pt>
                <c:pt idx="1511">
                  <c:v>312709.77983609727</c:v>
                </c:pt>
                <c:pt idx="1512">
                  <c:v>329235.92493928701</c:v>
                </c:pt>
                <c:pt idx="1513">
                  <c:v>205162.26466455817</c:v>
                </c:pt>
                <c:pt idx="1514">
                  <c:v>310898.48941462499</c:v>
                </c:pt>
                <c:pt idx="1515">
                  <c:v>347416.24883387255</c:v>
                </c:pt>
                <c:pt idx="1516">
                  <c:v>482082.49382049346</c:v>
                </c:pt>
                <c:pt idx="1517">
                  <c:v>249254.40813250569</c:v>
                </c:pt>
                <c:pt idx="1518">
                  <c:v>482812.37389728561</c:v>
                </c:pt>
                <c:pt idx="1519">
                  <c:v>566736.84893973439</c:v>
                </c:pt>
                <c:pt idx="1520">
                  <c:v>334621.78982657567</c:v>
                </c:pt>
                <c:pt idx="1521">
                  <c:v>411125.26136488584</c:v>
                </c:pt>
                <c:pt idx="1522">
                  <c:v>565540.26093924895</c:v>
                </c:pt>
                <c:pt idx="1523">
                  <c:v>543801.13911289768</c:v>
                </c:pt>
                <c:pt idx="1524">
                  <c:v>446405.82915733155</c:v>
                </c:pt>
                <c:pt idx="1525">
                  <c:v>641999.75375825528</c:v>
                </c:pt>
                <c:pt idx="1526">
                  <c:v>392846.50770718727</c:v>
                </c:pt>
                <c:pt idx="1527">
                  <c:v>590295.6471739125</c:v>
                </c:pt>
                <c:pt idx="1528">
                  <c:v>465554.64783840755</c:v>
                </c:pt>
                <c:pt idx="1529">
                  <c:v>558913.13320035499</c:v>
                </c:pt>
                <c:pt idx="1530">
                  <c:v>348204.89912340965</c:v>
                </c:pt>
                <c:pt idx="1531">
                  <c:v>297814.57758099592</c:v>
                </c:pt>
                <c:pt idx="1532">
                  <c:v>321444.51237340976</c:v>
                </c:pt>
                <c:pt idx="1533">
                  <c:v>428827.58913663356</c:v>
                </c:pt>
                <c:pt idx="1534">
                  <c:v>322627.99794343434</c:v>
                </c:pt>
                <c:pt idx="1535">
                  <c:v>586565.80331631703</c:v>
                </c:pt>
                <c:pt idx="1536">
                  <c:v>548962.03626902576</c:v>
                </c:pt>
                <c:pt idx="1537">
                  <c:v>516338.61266710248</c:v>
                </c:pt>
                <c:pt idx="1538">
                  <c:v>583514.84226904879</c:v>
                </c:pt>
                <c:pt idx="1539">
                  <c:v>648933.44134117046</c:v>
                </c:pt>
                <c:pt idx="1540">
                  <c:v>534323.63199562824</c:v>
                </c:pt>
                <c:pt idx="1541">
                  <c:v>591938.20465044887</c:v>
                </c:pt>
                <c:pt idx="1542">
                  <c:v>674731.03176467016</c:v>
                </c:pt>
                <c:pt idx="1543">
                  <c:v>463973.80891045794</c:v>
                </c:pt>
                <c:pt idx="1544">
                  <c:v>502118.36784403649</c:v>
                </c:pt>
                <c:pt idx="1545">
                  <c:v>361815.18776082154</c:v>
                </c:pt>
                <c:pt idx="1546">
                  <c:v>467159.37439359538</c:v>
                </c:pt>
                <c:pt idx="1547">
                  <c:v>511540.13069274236</c:v>
                </c:pt>
                <c:pt idx="1548">
                  <c:v>636638.85827290791</c:v>
                </c:pt>
                <c:pt idx="1549">
                  <c:v>524591.09353610885</c:v>
                </c:pt>
                <c:pt idx="1550">
                  <c:v>736313.40802868886</c:v>
                </c:pt>
                <c:pt idx="1551">
                  <c:v>564808.49031616468</c:v>
                </c:pt>
                <c:pt idx="1552">
                  <c:v>481630.21477617708</c:v>
                </c:pt>
                <c:pt idx="1553">
                  <c:v>373267.97527980059</c:v>
                </c:pt>
                <c:pt idx="1554">
                  <c:v>590283.9382905144</c:v>
                </c:pt>
                <c:pt idx="1555">
                  <c:v>405877.36476507393</c:v>
                </c:pt>
                <c:pt idx="1556">
                  <c:v>547318.18607599312</c:v>
                </c:pt>
                <c:pt idx="1557">
                  <c:v>509881.8332032591</c:v>
                </c:pt>
                <c:pt idx="1558">
                  <c:v>494076.62644097937</c:v>
                </c:pt>
                <c:pt idx="1559">
                  <c:v>583026.01636904955</c:v>
                </c:pt>
                <c:pt idx="1560">
                  <c:v>520967.69092445396</c:v>
                </c:pt>
                <c:pt idx="1561">
                  <c:v>472105.42220962816</c:v>
                </c:pt>
                <c:pt idx="1562">
                  <c:v>507864.26898303186</c:v>
                </c:pt>
                <c:pt idx="1563">
                  <c:v>549376.11988756713</c:v>
                </c:pt>
                <c:pt idx="1564">
                  <c:v>562738.48249030497</c:v>
                </c:pt>
                <c:pt idx="1565">
                  <c:v>349346.11012736184</c:v>
                </c:pt>
                <c:pt idx="1566">
                  <c:v>395382.47038503678</c:v>
                </c:pt>
                <c:pt idx="1567">
                  <c:v>443539.88467217429</c:v>
                </c:pt>
                <c:pt idx="1568">
                  <c:v>507811.49893321708</c:v>
                </c:pt>
                <c:pt idx="1569">
                  <c:v>489398.34451928956</c:v>
                </c:pt>
                <c:pt idx="1570">
                  <c:v>422854.11407012079</c:v>
                </c:pt>
                <c:pt idx="1571">
                  <c:v>484568.43593961489</c:v>
                </c:pt>
                <c:pt idx="1572">
                  <c:v>548816.72224495781</c:v>
                </c:pt>
                <c:pt idx="1573">
                  <c:v>452811.07061714085</c:v>
                </c:pt>
                <c:pt idx="1574">
                  <c:v>607068.8680504777</c:v>
                </c:pt>
                <c:pt idx="1575">
                  <c:v>325654.77368759888</c:v>
                </c:pt>
                <c:pt idx="1576">
                  <c:v>278830.80177820777</c:v>
                </c:pt>
                <c:pt idx="1577">
                  <c:v>529617.78719298297</c:v>
                </c:pt>
                <c:pt idx="1578">
                  <c:v>436770.60366270086</c:v>
                </c:pt>
                <c:pt idx="1579">
                  <c:v>502018.8307550833</c:v>
                </c:pt>
                <c:pt idx="1580">
                  <c:v>618819.54511225782</c:v>
                </c:pt>
                <c:pt idx="1581">
                  <c:v>628917.15474673745</c:v>
                </c:pt>
                <c:pt idx="1582">
                  <c:v>588147.97744246642</c:v>
                </c:pt>
                <c:pt idx="1583">
                  <c:v>562704.21551405196</c:v>
                </c:pt>
                <c:pt idx="1584">
                  <c:v>381338.16295395524</c:v>
                </c:pt>
                <c:pt idx="1585">
                  <c:v>319901.42465498729</c:v>
                </c:pt>
                <c:pt idx="1586">
                  <c:v>461918.41937106295</c:v>
                </c:pt>
                <c:pt idx="1587">
                  <c:v>340430.50338216271</c:v>
                </c:pt>
                <c:pt idx="1588">
                  <c:v>598876.04000898369</c:v>
                </c:pt>
                <c:pt idx="1589">
                  <c:v>694047.03875016584</c:v>
                </c:pt>
                <c:pt idx="1590">
                  <c:v>537042.39183693484</c:v>
                </c:pt>
                <c:pt idx="1591">
                  <c:v>440849.1443633025</c:v>
                </c:pt>
                <c:pt idx="1592">
                  <c:v>234034.08583910461</c:v>
                </c:pt>
                <c:pt idx="1593">
                  <c:v>317331.19308140053</c:v>
                </c:pt>
                <c:pt idx="1594">
                  <c:v>405084.95753480244</c:v>
                </c:pt>
                <c:pt idx="1595">
                  <c:v>396699.5541910493</c:v>
                </c:pt>
                <c:pt idx="1596">
                  <c:v>557174.415458465</c:v>
                </c:pt>
                <c:pt idx="1597">
                  <c:v>621635.086404867</c:v>
                </c:pt>
                <c:pt idx="1598">
                  <c:v>411290.08982351271</c:v>
                </c:pt>
                <c:pt idx="1599">
                  <c:v>182021.15680159847</c:v>
                </c:pt>
                <c:pt idx="1600">
                  <c:v>289203.4188372069</c:v>
                </c:pt>
                <c:pt idx="1601">
                  <c:v>697870.02063530008</c:v>
                </c:pt>
                <c:pt idx="1602">
                  <c:v>490383.60088053928</c:v>
                </c:pt>
                <c:pt idx="1603">
                  <c:v>659157.89926168101</c:v>
                </c:pt>
                <c:pt idx="1604">
                  <c:v>578428.26730969257</c:v>
                </c:pt>
                <c:pt idx="1605">
                  <c:v>421025.43255784857</c:v>
                </c:pt>
                <c:pt idx="1606">
                  <c:v>552109.5489687802</c:v>
                </c:pt>
                <c:pt idx="1607">
                  <c:v>656501.02710782003</c:v>
                </c:pt>
                <c:pt idx="1608">
                  <c:v>476294.78331806522</c:v>
                </c:pt>
                <c:pt idx="1609">
                  <c:v>628672.23597261007</c:v>
                </c:pt>
                <c:pt idx="1610">
                  <c:v>477299.55295750347</c:v>
                </c:pt>
                <c:pt idx="1611">
                  <c:v>355487.47291587928</c:v>
                </c:pt>
                <c:pt idx="1612">
                  <c:v>420021.87801533786</c:v>
                </c:pt>
                <c:pt idx="1613">
                  <c:v>450131.99833675165</c:v>
                </c:pt>
                <c:pt idx="1614">
                  <c:v>566209.1589500542</c:v>
                </c:pt>
                <c:pt idx="1615">
                  <c:v>351605.47003996116</c:v>
                </c:pt>
                <c:pt idx="1616">
                  <c:v>425076.76108409336</c:v>
                </c:pt>
                <c:pt idx="1617">
                  <c:v>387948.3797930312</c:v>
                </c:pt>
                <c:pt idx="1618">
                  <c:v>708645.90802537836</c:v>
                </c:pt>
                <c:pt idx="1619">
                  <c:v>655705.63580466935</c:v>
                </c:pt>
                <c:pt idx="1620">
                  <c:v>654937.1181632001</c:v>
                </c:pt>
                <c:pt idx="1621">
                  <c:v>681190.56826245342</c:v>
                </c:pt>
                <c:pt idx="1622">
                  <c:v>600501.03300020297</c:v>
                </c:pt>
                <c:pt idx="1623">
                  <c:v>566827.22811883746</c:v>
                </c:pt>
                <c:pt idx="1624">
                  <c:v>501213.9821910148</c:v>
                </c:pt>
                <c:pt idx="1625">
                  <c:v>627534.57455773198</c:v>
                </c:pt>
                <c:pt idx="1626">
                  <c:v>510200.09140866523</c:v>
                </c:pt>
                <c:pt idx="1627">
                  <c:v>462502.33729890507</c:v>
                </c:pt>
                <c:pt idx="1628">
                  <c:v>455158.66359942156</c:v>
                </c:pt>
                <c:pt idx="1629">
                  <c:v>688119.9322043017</c:v>
                </c:pt>
                <c:pt idx="1630">
                  <c:v>635244.53243080527</c:v>
                </c:pt>
                <c:pt idx="1631">
                  <c:v>658673.87572008476</c:v>
                </c:pt>
                <c:pt idx="1632">
                  <c:v>788812.99303386791</c:v>
                </c:pt>
                <c:pt idx="1633">
                  <c:v>655313.68887560279</c:v>
                </c:pt>
                <c:pt idx="1634">
                  <c:v>735381.18654088525</c:v>
                </c:pt>
                <c:pt idx="1635">
                  <c:v>608226.85303659795</c:v>
                </c:pt>
                <c:pt idx="1636">
                  <c:v>692363.20538002555</c:v>
                </c:pt>
                <c:pt idx="1637">
                  <c:v>697464.82150445611</c:v>
                </c:pt>
                <c:pt idx="1638">
                  <c:v>616765.26327681413</c:v>
                </c:pt>
                <c:pt idx="1639">
                  <c:v>426711.248128468</c:v>
                </c:pt>
                <c:pt idx="1640">
                  <c:v>382246.84269150638</c:v>
                </c:pt>
                <c:pt idx="1641">
                  <c:v>526772.78616994643</c:v>
                </c:pt>
                <c:pt idx="1642">
                  <c:v>568946.66710702726</c:v>
                </c:pt>
                <c:pt idx="1643">
                  <c:v>690220.54144402384</c:v>
                </c:pt>
                <c:pt idx="1644">
                  <c:v>716965.51843191695</c:v>
                </c:pt>
                <c:pt idx="1645">
                  <c:v>525391.8905202396</c:v>
                </c:pt>
                <c:pt idx="1646">
                  <c:v>638169.01964453398</c:v>
                </c:pt>
                <c:pt idx="1647">
                  <c:v>551658.39448464639</c:v>
                </c:pt>
                <c:pt idx="1648">
                  <c:v>524151.74961976311</c:v>
                </c:pt>
                <c:pt idx="1649">
                  <c:v>672376.88182903465</c:v>
                </c:pt>
                <c:pt idx="1650">
                  <c:v>731774.60872659308</c:v>
                </c:pt>
                <c:pt idx="1651">
                  <c:v>635753.65114846115</c:v>
                </c:pt>
                <c:pt idx="1652">
                  <c:v>486389.62021215388</c:v>
                </c:pt>
                <c:pt idx="1653">
                  <c:v>446102.39374153543</c:v>
                </c:pt>
                <c:pt idx="1654">
                  <c:v>506210.10874229501</c:v>
                </c:pt>
                <c:pt idx="1655">
                  <c:v>489396.06969967531</c:v>
                </c:pt>
                <c:pt idx="1656">
                  <c:v>549219.00352698111</c:v>
                </c:pt>
                <c:pt idx="1657">
                  <c:v>628867.65004507173</c:v>
                </c:pt>
                <c:pt idx="1658">
                  <c:v>690702.8916658737</c:v>
                </c:pt>
                <c:pt idx="1659">
                  <c:v>539251.17584835272</c:v>
                </c:pt>
                <c:pt idx="1660">
                  <c:v>541617.39374974929</c:v>
                </c:pt>
                <c:pt idx="1661">
                  <c:v>604799.98838595778</c:v>
                </c:pt>
                <c:pt idx="1662">
                  <c:v>486792.17276634724</c:v>
                </c:pt>
                <c:pt idx="1663">
                  <c:v>599807.03854908654</c:v>
                </c:pt>
                <c:pt idx="1664">
                  <c:v>708684.23182167404</c:v>
                </c:pt>
                <c:pt idx="1665">
                  <c:v>622195.11251361598</c:v>
                </c:pt>
                <c:pt idx="1666">
                  <c:v>666796.98190086882</c:v>
                </c:pt>
                <c:pt idx="1667">
                  <c:v>720678.24478231499</c:v>
                </c:pt>
                <c:pt idx="1668">
                  <c:v>649031.67099838005</c:v>
                </c:pt>
                <c:pt idx="1669">
                  <c:v>575638.95435055287</c:v>
                </c:pt>
                <c:pt idx="1670">
                  <c:v>706010.29239388322</c:v>
                </c:pt>
                <c:pt idx="1671">
                  <c:v>599787.309207574</c:v>
                </c:pt>
                <c:pt idx="1672">
                  <c:v>581807.2456828102</c:v>
                </c:pt>
                <c:pt idx="1673">
                  <c:v>749572.83457778266</c:v>
                </c:pt>
                <c:pt idx="1674">
                  <c:v>796307.13528689195</c:v>
                </c:pt>
                <c:pt idx="1675">
                  <c:v>672140.39629152871</c:v>
                </c:pt>
                <c:pt idx="1676">
                  <c:v>672197.32324958872</c:v>
                </c:pt>
                <c:pt idx="1677">
                  <c:v>672817.11231524358</c:v>
                </c:pt>
                <c:pt idx="1678">
                  <c:v>625279.78753638</c:v>
                </c:pt>
                <c:pt idx="1679">
                  <c:v>728026.06109693821</c:v>
                </c:pt>
                <c:pt idx="1680">
                  <c:v>716071.3595147524</c:v>
                </c:pt>
                <c:pt idx="1681">
                  <c:v>757863.22342892841</c:v>
                </c:pt>
                <c:pt idx="1682">
                  <c:v>743077.99367619958</c:v>
                </c:pt>
                <c:pt idx="1683">
                  <c:v>777487.95909743907</c:v>
                </c:pt>
                <c:pt idx="1684">
                  <c:v>775851.02033635275</c:v>
                </c:pt>
                <c:pt idx="1685">
                  <c:v>698181.7467537073</c:v>
                </c:pt>
                <c:pt idx="1686">
                  <c:v>697116.81248082081</c:v>
                </c:pt>
                <c:pt idx="1687">
                  <c:v>639189.95839825447</c:v>
                </c:pt>
                <c:pt idx="1688">
                  <c:v>669168.79481064214</c:v>
                </c:pt>
                <c:pt idx="1689">
                  <c:v>638493.82744727901</c:v>
                </c:pt>
                <c:pt idx="1690">
                  <c:v>405125.55753738689</c:v>
                </c:pt>
                <c:pt idx="1691">
                  <c:v>613068.51431845408</c:v>
                </c:pt>
                <c:pt idx="1692">
                  <c:v>682940.56384832691</c:v>
                </c:pt>
                <c:pt idx="1693">
                  <c:v>552525.6546877427</c:v>
                </c:pt>
                <c:pt idx="1694">
                  <c:v>457861.38868131104</c:v>
                </c:pt>
                <c:pt idx="1695">
                  <c:v>484658.13075208571</c:v>
                </c:pt>
                <c:pt idx="1696">
                  <c:v>590407.41491635016</c:v>
                </c:pt>
                <c:pt idx="1697">
                  <c:v>603740.56082548155</c:v>
                </c:pt>
                <c:pt idx="1698">
                  <c:v>597277.04853962047</c:v>
                </c:pt>
                <c:pt idx="1699">
                  <c:v>674254.05532492464</c:v>
                </c:pt>
                <c:pt idx="1700">
                  <c:v>436374.41428544978</c:v>
                </c:pt>
                <c:pt idx="1701">
                  <c:v>708308.79720985179</c:v>
                </c:pt>
                <c:pt idx="1702">
                  <c:v>701524.69214120053</c:v>
                </c:pt>
                <c:pt idx="1703">
                  <c:v>723456.08745604439</c:v>
                </c:pt>
                <c:pt idx="1704">
                  <c:v>712295.71647776838</c:v>
                </c:pt>
                <c:pt idx="1705">
                  <c:v>577637.0732141193</c:v>
                </c:pt>
                <c:pt idx="1706">
                  <c:v>533173.83955817099</c:v>
                </c:pt>
                <c:pt idx="1707">
                  <c:v>568063.59922183305</c:v>
                </c:pt>
                <c:pt idx="1708">
                  <c:v>399401.68831719481</c:v>
                </c:pt>
                <c:pt idx="1709">
                  <c:v>625817.83154991432</c:v>
                </c:pt>
                <c:pt idx="1710">
                  <c:v>294461.34631915565</c:v>
                </c:pt>
                <c:pt idx="1711">
                  <c:v>468944.26054329413</c:v>
                </c:pt>
                <c:pt idx="1712">
                  <c:v>646816.00619639421</c:v>
                </c:pt>
                <c:pt idx="1713">
                  <c:v>629049.67075221427</c:v>
                </c:pt>
                <c:pt idx="1714">
                  <c:v>728451.23066946177</c:v>
                </c:pt>
                <c:pt idx="1715">
                  <c:v>681380.70793199469</c:v>
                </c:pt>
                <c:pt idx="1716">
                  <c:v>644486.83475031285</c:v>
                </c:pt>
                <c:pt idx="1717">
                  <c:v>786325.23368532292</c:v>
                </c:pt>
                <c:pt idx="1718">
                  <c:v>734869.33547228412</c:v>
                </c:pt>
                <c:pt idx="1719">
                  <c:v>717144.57752554212</c:v>
                </c:pt>
                <c:pt idx="1720">
                  <c:v>436333.18411885999</c:v>
                </c:pt>
                <c:pt idx="1721">
                  <c:v>389697.74904574221</c:v>
                </c:pt>
                <c:pt idx="1722">
                  <c:v>532639.13899108616</c:v>
                </c:pt>
                <c:pt idx="1723">
                  <c:v>701433.74381946912</c:v>
                </c:pt>
                <c:pt idx="1724">
                  <c:v>605523.6604325556</c:v>
                </c:pt>
                <c:pt idx="1725">
                  <c:v>492428.4357766445</c:v>
                </c:pt>
                <c:pt idx="1726">
                  <c:v>364170.64498226077</c:v>
                </c:pt>
                <c:pt idx="1727">
                  <c:v>343784.48075883428</c:v>
                </c:pt>
                <c:pt idx="1728">
                  <c:v>359365.26001585409</c:v>
                </c:pt>
                <c:pt idx="1729">
                  <c:v>427114.21324785368</c:v>
                </c:pt>
                <c:pt idx="1730">
                  <c:v>418316.71746278321</c:v>
                </c:pt>
                <c:pt idx="1731">
                  <c:v>448816.3464361814</c:v>
                </c:pt>
                <c:pt idx="1732">
                  <c:v>460249.2934829939</c:v>
                </c:pt>
                <c:pt idx="1733">
                  <c:v>656702.77587339131</c:v>
                </c:pt>
                <c:pt idx="1734">
                  <c:v>726673.80780707742</c:v>
                </c:pt>
                <c:pt idx="1735">
                  <c:v>656104.93132216739</c:v>
                </c:pt>
                <c:pt idx="1736">
                  <c:v>681326.77980104985</c:v>
                </c:pt>
                <c:pt idx="1737">
                  <c:v>722188.70863749809</c:v>
                </c:pt>
                <c:pt idx="1738">
                  <c:v>730361.66176065395</c:v>
                </c:pt>
                <c:pt idx="1739">
                  <c:v>734772.85961038619</c:v>
                </c:pt>
                <c:pt idx="1740">
                  <c:v>696970.89499533118</c:v>
                </c:pt>
                <c:pt idx="1741">
                  <c:v>716124.2293894575</c:v>
                </c:pt>
                <c:pt idx="1742">
                  <c:v>736028.53241347079</c:v>
                </c:pt>
                <c:pt idx="1743">
                  <c:v>677062.10984677798</c:v>
                </c:pt>
                <c:pt idx="1744">
                  <c:v>433592.64224550978</c:v>
                </c:pt>
                <c:pt idx="1745">
                  <c:v>734430.91885315208</c:v>
                </c:pt>
                <c:pt idx="1746">
                  <c:v>765345.28376492287</c:v>
                </c:pt>
                <c:pt idx="1747">
                  <c:v>586699.6095669131</c:v>
                </c:pt>
                <c:pt idx="1748">
                  <c:v>500912.79996480845</c:v>
                </c:pt>
                <c:pt idx="1749">
                  <c:v>564517.19792626111</c:v>
                </c:pt>
                <c:pt idx="1750">
                  <c:v>584157.12023674347</c:v>
                </c:pt>
                <c:pt idx="1751">
                  <c:v>505643.75917713309</c:v>
                </c:pt>
                <c:pt idx="1752">
                  <c:v>327236.70751286898</c:v>
                </c:pt>
                <c:pt idx="1753">
                  <c:v>548300.70841183932</c:v>
                </c:pt>
                <c:pt idx="1754">
                  <c:v>562459.08316341904</c:v>
                </c:pt>
                <c:pt idx="1755">
                  <c:v>707068.09048235533</c:v>
                </c:pt>
                <c:pt idx="1756">
                  <c:v>749233.64256762865</c:v>
                </c:pt>
                <c:pt idx="1757">
                  <c:v>671337.38781622681</c:v>
                </c:pt>
                <c:pt idx="1758">
                  <c:v>761826.93516199663</c:v>
                </c:pt>
                <c:pt idx="1759">
                  <c:v>592203.91112268076</c:v>
                </c:pt>
                <c:pt idx="1760">
                  <c:v>640346.20345393289</c:v>
                </c:pt>
                <c:pt idx="1761">
                  <c:v>728786.0442278008</c:v>
                </c:pt>
                <c:pt idx="1762">
                  <c:v>611677.94728648115</c:v>
                </c:pt>
                <c:pt idx="1763">
                  <c:v>575876.88721832586</c:v>
                </c:pt>
                <c:pt idx="1764">
                  <c:v>583982.03429060988</c:v>
                </c:pt>
                <c:pt idx="1765">
                  <c:v>598469.96338517638</c:v>
                </c:pt>
                <c:pt idx="1766">
                  <c:v>608341.90804337559</c:v>
                </c:pt>
                <c:pt idx="1767">
                  <c:v>757300.19167723856</c:v>
                </c:pt>
                <c:pt idx="1768">
                  <c:v>633674.95611771429</c:v>
                </c:pt>
                <c:pt idx="1769">
                  <c:v>741259.06757839781</c:v>
                </c:pt>
                <c:pt idx="1770">
                  <c:v>704494.66187365423</c:v>
                </c:pt>
                <c:pt idx="1771">
                  <c:v>759600.60572184122</c:v>
                </c:pt>
                <c:pt idx="1772">
                  <c:v>693696.91650490579</c:v>
                </c:pt>
                <c:pt idx="1773">
                  <c:v>731748.99421449122</c:v>
                </c:pt>
                <c:pt idx="1774">
                  <c:v>429746.57721832301</c:v>
                </c:pt>
                <c:pt idx="1775">
                  <c:v>449641.80819651153</c:v>
                </c:pt>
                <c:pt idx="1776">
                  <c:v>441806.19242972927</c:v>
                </c:pt>
                <c:pt idx="1777">
                  <c:v>502312.52621980442</c:v>
                </c:pt>
                <c:pt idx="1778">
                  <c:v>473080.56136977754</c:v>
                </c:pt>
                <c:pt idx="1779">
                  <c:v>389242.85251851054</c:v>
                </c:pt>
                <c:pt idx="1780">
                  <c:v>366327.19087528461</c:v>
                </c:pt>
                <c:pt idx="1781">
                  <c:v>240575.2856139022</c:v>
                </c:pt>
                <c:pt idx="1782">
                  <c:v>302670.06941741309</c:v>
                </c:pt>
                <c:pt idx="1783">
                  <c:v>368119.70245893439</c:v>
                </c:pt>
                <c:pt idx="1784">
                  <c:v>513932.99137509527</c:v>
                </c:pt>
                <c:pt idx="1785">
                  <c:v>432836.9775272595</c:v>
                </c:pt>
                <c:pt idx="1786">
                  <c:v>560815.11739862163</c:v>
                </c:pt>
                <c:pt idx="1787">
                  <c:v>405703.52432132099</c:v>
                </c:pt>
                <c:pt idx="1788">
                  <c:v>509383.50457027362</c:v>
                </c:pt>
                <c:pt idx="1789">
                  <c:v>484053.55303856515</c:v>
                </c:pt>
                <c:pt idx="1790">
                  <c:v>362772.35201217304</c:v>
                </c:pt>
                <c:pt idx="1791">
                  <c:v>263236.66036974272</c:v>
                </c:pt>
                <c:pt idx="1792">
                  <c:v>203068.64699801532</c:v>
                </c:pt>
                <c:pt idx="1793">
                  <c:v>314269.39494365058</c:v>
                </c:pt>
                <c:pt idx="1794">
                  <c:v>390438.54318051325</c:v>
                </c:pt>
                <c:pt idx="1795">
                  <c:v>521006.39095186786</c:v>
                </c:pt>
                <c:pt idx="1796">
                  <c:v>611948.698471196</c:v>
                </c:pt>
                <c:pt idx="1797">
                  <c:v>623478.3892941121</c:v>
                </c:pt>
                <c:pt idx="1798">
                  <c:v>706607.23232488602</c:v>
                </c:pt>
                <c:pt idx="1799">
                  <c:v>718756.55867250217</c:v>
                </c:pt>
                <c:pt idx="1800">
                  <c:v>565376.30429993954</c:v>
                </c:pt>
                <c:pt idx="1801">
                  <c:v>498337.14239048254</c:v>
                </c:pt>
                <c:pt idx="1802">
                  <c:v>572902.97225887596</c:v>
                </c:pt>
                <c:pt idx="1803">
                  <c:v>341373.49344859371</c:v>
                </c:pt>
                <c:pt idx="1804">
                  <c:v>393226.75378326257</c:v>
                </c:pt>
                <c:pt idx="1805">
                  <c:v>382526.57321839413</c:v>
                </c:pt>
                <c:pt idx="1806">
                  <c:v>342794.04065690248</c:v>
                </c:pt>
                <c:pt idx="1807">
                  <c:v>460593.52035914548</c:v>
                </c:pt>
                <c:pt idx="1808">
                  <c:v>508843.31355623447</c:v>
                </c:pt>
                <c:pt idx="1809">
                  <c:v>338585.07668207923</c:v>
                </c:pt>
                <c:pt idx="1810">
                  <c:v>303431.05576213892</c:v>
                </c:pt>
                <c:pt idx="1811">
                  <c:v>257142.77621637168</c:v>
                </c:pt>
                <c:pt idx="1812">
                  <c:v>359180.2092733949</c:v>
                </c:pt>
                <c:pt idx="1813">
                  <c:v>338824.35391297948</c:v>
                </c:pt>
                <c:pt idx="1814">
                  <c:v>393483.63057537086</c:v>
                </c:pt>
                <c:pt idx="1815">
                  <c:v>336954.6351310701</c:v>
                </c:pt>
                <c:pt idx="1816">
                  <c:v>408026.91856920556</c:v>
                </c:pt>
                <c:pt idx="1817">
                  <c:v>350789.61200880178</c:v>
                </c:pt>
                <c:pt idx="1818">
                  <c:v>576886.24010721769</c:v>
                </c:pt>
                <c:pt idx="1819">
                  <c:v>457089.37358311168</c:v>
                </c:pt>
                <c:pt idx="1820">
                  <c:v>474284.38745356433</c:v>
                </c:pt>
                <c:pt idx="1821">
                  <c:v>432021.6484156269</c:v>
                </c:pt>
                <c:pt idx="1822">
                  <c:v>512176.26497153414</c:v>
                </c:pt>
                <c:pt idx="1823">
                  <c:v>425625.54562626575</c:v>
                </c:pt>
                <c:pt idx="1824">
                  <c:v>341005.80836220388</c:v>
                </c:pt>
                <c:pt idx="1825">
                  <c:v>336198.65983564983</c:v>
                </c:pt>
                <c:pt idx="1826">
                  <c:v>358792.486909564</c:v>
                </c:pt>
                <c:pt idx="1827">
                  <c:v>353579.84214869386</c:v>
                </c:pt>
                <c:pt idx="1828">
                  <c:v>394014.19351567706</c:v>
                </c:pt>
                <c:pt idx="1829">
                  <c:v>600166.09779640287</c:v>
                </c:pt>
                <c:pt idx="1830">
                  <c:v>267954.73468237242</c:v>
                </c:pt>
                <c:pt idx="1831">
                  <c:v>368543.21815588465</c:v>
                </c:pt>
                <c:pt idx="1832">
                  <c:v>360448.06226843543</c:v>
                </c:pt>
                <c:pt idx="1833">
                  <c:v>473682.01223972254</c:v>
                </c:pt>
                <c:pt idx="1834">
                  <c:v>428505.54469714983</c:v>
                </c:pt>
                <c:pt idx="1835">
                  <c:v>431512.36445749446</c:v>
                </c:pt>
                <c:pt idx="1836">
                  <c:v>427490.25824725017</c:v>
                </c:pt>
                <c:pt idx="1837">
                  <c:v>539020.04199666739</c:v>
                </c:pt>
                <c:pt idx="1838">
                  <c:v>596195.25050136715</c:v>
                </c:pt>
                <c:pt idx="1839">
                  <c:v>562576.43756714824</c:v>
                </c:pt>
                <c:pt idx="1840">
                  <c:v>635805.98367532576</c:v>
                </c:pt>
                <c:pt idx="1841">
                  <c:v>603909.49333646346</c:v>
                </c:pt>
                <c:pt idx="1842">
                  <c:v>533127.96424249338</c:v>
                </c:pt>
                <c:pt idx="1843">
                  <c:v>629909.72261347901</c:v>
                </c:pt>
                <c:pt idx="1844">
                  <c:v>521394.21919409174</c:v>
                </c:pt>
                <c:pt idx="1845">
                  <c:v>482029.44732281798</c:v>
                </c:pt>
                <c:pt idx="1846">
                  <c:v>549099.66060038342</c:v>
                </c:pt>
                <c:pt idx="1847">
                  <c:v>601410.08214923472</c:v>
                </c:pt>
                <c:pt idx="1848">
                  <c:v>488682.36301815388</c:v>
                </c:pt>
                <c:pt idx="1849">
                  <c:v>482074.10396468121</c:v>
                </c:pt>
                <c:pt idx="1850">
                  <c:v>442452.00891982485</c:v>
                </c:pt>
                <c:pt idx="1851">
                  <c:v>500181.92500617949</c:v>
                </c:pt>
                <c:pt idx="1852">
                  <c:v>520781.60927633819</c:v>
                </c:pt>
                <c:pt idx="1853">
                  <c:v>507914.15618996654</c:v>
                </c:pt>
                <c:pt idx="1854">
                  <c:v>429792.73077179911</c:v>
                </c:pt>
                <c:pt idx="1855">
                  <c:v>575726.81085208501</c:v>
                </c:pt>
                <c:pt idx="1856">
                  <c:v>665421.92981370841</c:v>
                </c:pt>
                <c:pt idx="1857">
                  <c:v>599703.16968873877</c:v>
                </c:pt>
                <c:pt idx="1858">
                  <c:v>546937.00306065462</c:v>
                </c:pt>
                <c:pt idx="1859">
                  <c:v>561801.92565627699</c:v>
                </c:pt>
                <c:pt idx="1860">
                  <c:v>346906.88646320498</c:v>
                </c:pt>
                <c:pt idx="1861">
                  <c:v>620256.45174075768</c:v>
                </c:pt>
                <c:pt idx="1862">
                  <c:v>601634.68794100697</c:v>
                </c:pt>
                <c:pt idx="1863">
                  <c:v>503345.38415750529</c:v>
                </c:pt>
                <c:pt idx="1864">
                  <c:v>642419.27122202329</c:v>
                </c:pt>
                <c:pt idx="1865">
                  <c:v>561512.7476128455</c:v>
                </c:pt>
                <c:pt idx="1866">
                  <c:v>607216.48381617398</c:v>
                </c:pt>
                <c:pt idx="1867">
                  <c:v>306130.43573119666</c:v>
                </c:pt>
                <c:pt idx="1868">
                  <c:v>493062.18850555137</c:v>
                </c:pt>
                <c:pt idx="1869">
                  <c:v>565296.25288346654</c:v>
                </c:pt>
                <c:pt idx="1870">
                  <c:v>615661.55572129297</c:v>
                </c:pt>
                <c:pt idx="1871">
                  <c:v>482773.10197720997</c:v>
                </c:pt>
                <c:pt idx="1872">
                  <c:v>586689.43532513466</c:v>
                </c:pt>
                <c:pt idx="1873">
                  <c:v>530492.41167687543</c:v>
                </c:pt>
                <c:pt idx="1874">
                  <c:v>654829.18066067412</c:v>
                </c:pt>
                <c:pt idx="1875">
                  <c:v>657399.34971320711</c:v>
                </c:pt>
                <c:pt idx="1876">
                  <c:v>591621.80128965597</c:v>
                </c:pt>
                <c:pt idx="1877">
                  <c:v>636715.30979618744</c:v>
                </c:pt>
                <c:pt idx="1878">
                  <c:v>589104.40058619832</c:v>
                </c:pt>
                <c:pt idx="1879">
                  <c:v>334158.65559623623</c:v>
                </c:pt>
                <c:pt idx="1880">
                  <c:v>621293.40797257412</c:v>
                </c:pt>
                <c:pt idx="1881">
                  <c:v>674844.81451980118</c:v>
                </c:pt>
                <c:pt idx="1882">
                  <c:v>595605.44139814179</c:v>
                </c:pt>
                <c:pt idx="1883">
                  <c:v>632552.18938741484</c:v>
                </c:pt>
                <c:pt idx="1884">
                  <c:v>611212.18876512838</c:v>
                </c:pt>
                <c:pt idx="1885">
                  <c:v>595264.08282743045</c:v>
                </c:pt>
                <c:pt idx="1886">
                  <c:v>599213.89252001513</c:v>
                </c:pt>
                <c:pt idx="1887">
                  <c:v>606086.00367575558</c:v>
                </c:pt>
                <c:pt idx="1888">
                  <c:v>578436.19041373802</c:v>
                </c:pt>
                <c:pt idx="1889">
                  <c:v>548704.23324035201</c:v>
                </c:pt>
                <c:pt idx="1890">
                  <c:v>556055.72657788324</c:v>
                </c:pt>
                <c:pt idx="1891">
                  <c:v>587270.13109743223</c:v>
                </c:pt>
                <c:pt idx="1892">
                  <c:v>607214.76837611198</c:v>
                </c:pt>
                <c:pt idx="1893">
                  <c:v>473406.67549673613</c:v>
                </c:pt>
                <c:pt idx="1894">
                  <c:v>432889.44193538686</c:v>
                </c:pt>
                <c:pt idx="1895">
                  <c:v>511646.4685526159</c:v>
                </c:pt>
                <c:pt idx="1896">
                  <c:v>461574.4879097743</c:v>
                </c:pt>
                <c:pt idx="1897">
                  <c:v>515210.27429526392</c:v>
                </c:pt>
                <c:pt idx="1898">
                  <c:v>587131.50240678107</c:v>
                </c:pt>
                <c:pt idx="1899">
                  <c:v>522376.55610890477</c:v>
                </c:pt>
                <c:pt idx="1900">
                  <c:v>550676.99732949596</c:v>
                </c:pt>
                <c:pt idx="1901">
                  <c:v>569648.78101440647</c:v>
                </c:pt>
                <c:pt idx="1902">
                  <c:v>615181.76115532988</c:v>
                </c:pt>
                <c:pt idx="1903">
                  <c:v>397911.92954693257</c:v>
                </c:pt>
                <c:pt idx="1904">
                  <c:v>361734.3722847855</c:v>
                </c:pt>
                <c:pt idx="1905">
                  <c:v>564520.89425399108</c:v>
                </c:pt>
                <c:pt idx="1906">
                  <c:v>597964.43871074682</c:v>
                </c:pt>
                <c:pt idx="1907">
                  <c:v>487477.63844037463</c:v>
                </c:pt>
                <c:pt idx="1908">
                  <c:v>464932.93675600557</c:v>
                </c:pt>
                <c:pt idx="1909">
                  <c:v>340936.09211304318</c:v>
                </c:pt>
                <c:pt idx="1910">
                  <c:v>511150.2078792234</c:v>
                </c:pt>
                <c:pt idx="1911">
                  <c:v>542270.36624846002</c:v>
                </c:pt>
                <c:pt idx="1912">
                  <c:v>678301.66650540917</c:v>
                </c:pt>
                <c:pt idx="1913">
                  <c:v>652954.4775286552</c:v>
                </c:pt>
                <c:pt idx="1914">
                  <c:v>594514.67242457974</c:v>
                </c:pt>
                <c:pt idx="1915">
                  <c:v>604638.5736039544</c:v>
                </c:pt>
                <c:pt idx="1916">
                  <c:v>649298.56361899921</c:v>
                </c:pt>
                <c:pt idx="1917">
                  <c:v>535827.55807109526</c:v>
                </c:pt>
                <c:pt idx="1918">
                  <c:v>637715.65676498879</c:v>
                </c:pt>
                <c:pt idx="1919">
                  <c:v>618407.43215514813</c:v>
                </c:pt>
                <c:pt idx="1920">
                  <c:v>651490.91659792303</c:v>
                </c:pt>
                <c:pt idx="1921">
                  <c:v>503282.1063953538</c:v>
                </c:pt>
                <c:pt idx="1922">
                  <c:v>611029.39750529546</c:v>
                </c:pt>
                <c:pt idx="1923">
                  <c:v>386020.67743982596</c:v>
                </c:pt>
                <c:pt idx="1924">
                  <c:v>424281.61960451456</c:v>
                </c:pt>
                <c:pt idx="1925">
                  <c:v>546585.29801121005</c:v>
                </c:pt>
                <c:pt idx="1926">
                  <c:v>597799.09995863482</c:v>
                </c:pt>
                <c:pt idx="1927">
                  <c:v>549807.14525313734</c:v>
                </c:pt>
                <c:pt idx="1928">
                  <c:v>640808.11447394395</c:v>
                </c:pt>
                <c:pt idx="1929">
                  <c:v>586535.025629109</c:v>
                </c:pt>
                <c:pt idx="1930">
                  <c:v>593878.69926939497</c:v>
                </c:pt>
                <c:pt idx="1931">
                  <c:v>481571.90501305892</c:v>
                </c:pt>
                <c:pt idx="1932">
                  <c:v>479645.8408728111</c:v>
                </c:pt>
                <c:pt idx="1933">
                  <c:v>421387.87523048505</c:v>
                </c:pt>
                <c:pt idx="1934">
                  <c:v>365423.27307640482</c:v>
                </c:pt>
                <c:pt idx="1935">
                  <c:v>550378.33852527535</c:v>
                </c:pt>
                <c:pt idx="1936">
                  <c:v>289762.01931602199</c:v>
                </c:pt>
                <c:pt idx="1937">
                  <c:v>550210.47477940377</c:v>
                </c:pt>
                <c:pt idx="1938">
                  <c:v>472015.14264287642</c:v>
                </c:pt>
                <c:pt idx="1939">
                  <c:v>473867.27375620313</c:v>
                </c:pt>
                <c:pt idx="1940">
                  <c:v>528337.98757050477</c:v>
                </c:pt>
                <c:pt idx="1941">
                  <c:v>527750.19579255092</c:v>
                </c:pt>
                <c:pt idx="1942">
                  <c:v>507353.13266669522</c:v>
                </c:pt>
                <c:pt idx="1943">
                  <c:v>344608.59815947019</c:v>
                </c:pt>
                <c:pt idx="1944">
                  <c:v>651273.54538668145</c:v>
                </c:pt>
                <c:pt idx="1945">
                  <c:v>612601.68629325787</c:v>
                </c:pt>
                <c:pt idx="1946">
                  <c:v>315319.79200155329</c:v>
                </c:pt>
                <c:pt idx="1947">
                  <c:v>426312.7411936252</c:v>
                </c:pt>
                <c:pt idx="1948">
                  <c:v>534460.58347735682</c:v>
                </c:pt>
                <c:pt idx="1949">
                  <c:v>566277.85081742762</c:v>
                </c:pt>
                <c:pt idx="1950">
                  <c:v>356449.18857407151</c:v>
                </c:pt>
                <c:pt idx="1951">
                  <c:v>512658.26080463629</c:v>
                </c:pt>
                <c:pt idx="1952">
                  <c:v>454630.05590212316</c:v>
                </c:pt>
                <c:pt idx="1953">
                  <c:v>376197.90911254071</c:v>
                </c:pt>
                <c:pt idx="1954">
                  <c:v>314684.04762539751</c:v>
                </c:pt>
                <c:pt idx="1955">
                  <c:v>448701.22814271087</c:v>
                </c:pt>
                <c:pt idx="1956">
                  <c:v>591134.82791767886</c:v>
                </c:pt>
                <c:pt idx="1957">
                  <c:v>579072.44016967271</c:v>
                </c:pt>
                <c:pt idx="1958">
                  <c:v>553183.53094446019</c:v>
                </c:pt>
                <c:pt idx="1959">
                  <c:v>587807.72199969634</c:v>
                </c:pt>
                <c:pt idx="1960">
                  <c:v>465822.83966743672</c:v>
                </c:pt>
                <c:pt idx="1961">
                  <c:v>639726.66232182272</c:v>
                </c:pt>
                <c:pt idx="1962">
                  <c:v>304148.8136467883</c:v>
                </c:pt>
                <c:pt idx="1963">
                  <c:v>418108.94845181005</c:v>
                </c:pt>
                <c:pt idx="1964">
                  <c:v>511072.33976016456</c:v>
                </c:pt>
                <c:pt idx="1965">
                  <c:v>590985.41381086875</c:v>
                </c:pt>
                <c:pt idx="1966">
                  <c:v>441606.69078054937</c:v>
                </c:pt>
                <c:pt idx="1967">
                  <c:v>364534.60444295889</c:v>
                </c:pt>
                <c:pt idx="1968">
                  <c:v>365663.15769581631</c:v>
                </c:pt>
                <c:pt idx="1969">
                  <c:v>398604.35347403999</c:v>
                </c:pt>
                <c:pt idx="1970">
                  <c:v>350125.23818255012</c:v>
                </c:pt>
                <c:pt idx="1971">
                  <c:v>450838.59402812028</c:v>
                </c:pt>
                <c:pt idx="1972">
                  <c:v>592396.96543227718</c:v>
                </c:pt>
                <c:pt idx="1973">
                  <c:v>603096.01615233498</c:v>
                </c:pt>
                <c:pt idx="1974">
                  <c:v>380788.95928690158</c:v>
                </c:pt>
                <c:pt idx="1975">
                  <c:v>469042.79482674086</c:v>
                </c:pt>
                <c:pt idx="1976">
                  <c:v>663852.18668176536</c:v>
                </c:pt>
                <c:pt idx="1977">
                  <c:v>415373.55815708364</c:v>
                </c:pt>
                <c:pt idx="1978">
                  <c:v>519577.83398643543</c:v>
                </c:pt>
                <c:pt idx="1979">
                  <c:v>382738.46096283663</c:v>
                </c:pt>
                <c:pt idx="1980">
                  <c:v>482887.10348160204</c:v>
                </c:pt>
                <c:pt idx="1981">
                  <c:v>441358.41357007273</c:v>
                </c:pt>
                <c:pt idx="1982">
                  <c:v>450497.76324544585</c:v>
                </c:pt>
                <c:pt idx="1983">
                  <c:v>287137.4154379057</c:v>
                </c:pt>
                <c:pt idx="1984">
                  <c:v>480033.01260102179</c:v>
                </c:pt>
                <c:pt idx="1985">
                  <c:v>401148.52106722107</c:v>
                </c:pt>
                <c:pt idx="1986">
                  <c:v>316506.08169287263</c:v>
                </c:pt>
                <c:pt idx="1987">
                  <c:v>423891.66924071853</c:v>
                </c:pt>
                <c:pt idx="1988">
                  <c:v>417140.97790239414</c:v>
                </c:pt>
                <c:pt idx="1989">
                  <c:v>505263.68031615374</c:v>
                </c:pt>
                <c:pt idx="1990">
                  <c:v>454292.51506788586</c:v>
                </c:pt>
                <c:pt idx="1991">
                  <c:v>594859.66152777045</c:v>
                </c:pt>
                <c:pt idx="1992">
                  <c:v>371274.11576837313</c:v>
                </c:pt>
                <c:pt idx="1993">
                  <c:v>485383.18511483277</c:v>
                </c:pt>
                <c:pt idx="1994">
                  <c:v>451145.44277573889</c:v>
                </c:pt>
                <c:pt idx="1995">
                  <c:v>252030.88866951398</c:v>
                </c:pt>
                <c:pt idx="1996">
                  <c:v>237572.95830736135</c:v>
                </c:pt>
                <c:pt idx="1997">
                  <c:v>188124.13943006133</c:v>
                </c:pt>
                <c:pt idx="1998">
                  <c:v>246998.30606777134</c:v>
                </c:pt>
                <c:pt idx="1999">
                  <c:v>101685.31250753117</c:v>
                </c:pt>
                <c:pt idx="2000">
                  <c:v>153525.02344603158</c:v>
                </c:pt>
                <c:pt idx="2001">
                  <c:v>170559.33305079411</c:v>
                </c:pt>
                <c:pt idx="2002">
                  <c:v>266161.94989866385</c:v>
                </c:pt>
                <c:pt idx="2003">
                  <c:v>266757.8311228127</c:v>
                </c:pt>
                <c:pt idx="2004">
                  <c:v>460371.00313481118</c:v>
                </c:pt>
                <c:pt idx="2005">
                  <c:v>444817.24687716732</c:v>
                </c:pt>
                <c:pt idx="2006">
                  <c:v>553441.42758945259</c:v>
                </c:pt>
                <c:pt idx="2007">
                  <c:v>414047.74861535634</c:v>
                </c:pt>
                <c:pt idx="2008">
                  <c:v>452547.86708186532</c:v>
                </c:pt>
                <c:pt idx="2009">
                  <c:v>519621.34113420546</c:v>
                </c:pt>
                <c:pt idx="2010">
                  <c:v>597153.79348297557</c:v>
                </c:pt>
                <c:pt idx="2011">
                  <c:v>321926.95757657406</c:v>
                </c:pt>
                <c:pt idx="2012">
                  <c:v>375578.8573567897</c:v>
                </c:pt>
                <c:pt idx="2013">
                  <c:v>512302.3137287086</c:v>
                </c:pt>
                <c:pt idx="2014">
                  <c:v>410433.53169527801</c:v>
                </c:pt>
                <c:pt idx="2015">
                  <c:v>463805.42369468795</c:v>
                </c:pt>
                <c:pt idx="2016">
                  <c:v>222076.21671488398</c:v>
                </c:pt>
                <c:pt idx="2017">
                  <c:v>480147.56629500852</c:v>
                </c:pt>
                <c:pt idx="2018">
                  <c:v>289345.46681948053</c:v>
                </c:pt>
                <c:pt idx="2019">
                  <c:v>589145.91468527773</c:v>
                </c:pt>
                <c:pt idx="2020">
                  <c:v>406850.90521619946</c:v>
                </c:pt>
                <c:pt idx="2021">
                  <c:v>359467.11975280754</c:v>
                </c:pt>
                <c:pt idx="2022">
                  <c:v>215218.86647123803</c:v>
                </c:pt>
                <c:pt idx="2023">
                  <c:v>268497.78917738236</c:v>
                </c:pt>
                <c:pt idx="2024">
                  <c:v>276067.88213295426</c:v>
                </c:pt>
                <c:pt idx="2025">
                  <c:v>182094.26189063242</c:v>
                </c:pt>
                <c:pt idx="2026">
                  <c:v>216151.0404939935</c:v>
                </c:pt>
                <c:pt idx="2027">
                  <c:v>260744.89888306113</c:v>
                </c:pt>
                <c:pt idx="2028">
                  <c:v>325368.87585049111</c:v>
                </c:pt>
                <c:pt idx="2029">
                  <c:v>222904.38205518687</c:v>
                </c:pt>
                <c:pt idx="2030">
                  <c:v>226440.08209548355</c:v>
                </c:pt>
                <c:pt idx="2031">
                  <c:v>264999.03031323303</c:v>
                </c:pt>
                <c:pt idx="2032">
                  <c:v>219844.66854889115</c:v>
                </c:pt>
                <c:pt idx="2033">
                  <c:v>151294.10478040116</c:v>
                </c:pt>
                <c:pt idx="2034">
                  <c:v>270327.27118950826</c:v>
                </c:pt>
                <c:pt idx="2035">
                  <c:v>126264.76774741663</c:v>
                </c:pt>
                <c:pt idx="2036">
                  <c:v>519073.24827169452</c:v>
                </c:pt>
                <c:pt idx="2037">
                  <c:v>462898.1724861695</c:v>
                </c:pt>
                <c:pt idx="2038">
                  <c:v>483189.68461725704</c:v>
                </c:pt>
                <c:pt idx="2039">
                  <c:v>521658.74671230355</c:v>
                </c:pt>
                <c:pt idx="2040">
                  <c:v>465993.73003170156</c:v>
                </c:pt>
                <c:pt idx="2041">
                  <c:v>463210.52672951465</c:v>
                </c:pt>
                <c:pt idx="2042">
                  <c:v>420550.74295069149</c:v>
                </c:pt>
                <c:pt idx="2043">
                  <c:v>297565.67131962039</c:v>
                </c:pt>
                <c:pt idx="2044">
                  <c:v>299616.83394562308</c:v>
                </c:pt>
                <c:pt idx="2045">
                  <c:v>403901.34411717812</c:v>
                </c:pt>
                <c:pt idx="2046">
                  <c:v>407728.80588599772</c:v>
                </c:pt>
                <c:pt idx="2047">
                  <c:v>465644.32353395532</c:v>
                </c:pt>
                <c:pt idx="2048">
                  <c:v>445038.86433662788</c:v>
                </c:pt>
                <c:pt idx="2049">
                  <c:v>338356.23803077498</c:v>
                </c:pt>
                <c:pt idx="2050">
                  <c:v>386341.94078768272</c:v>
                </c:pt>
                <c:pt idx="2051">
                  <c:v>339531.2277194073</c:v>
                </c:pt>
                <c:pt idx="2052">
                  <c:v>409930.02169871255</c:v>
                </c:pt>
                <c:pt idx="2053">
                  <c:v>456698.00903051486</c:v>
                </c:pt>
                <c:pt idx="2054">
                  <c:v>344053.30825380329</c:v>
                </c:pt>
                <c:pt idx="2055">
                  <c:v>422377.92505436117</c:v>
                </c:pt>
                <c:pt idx="2056">
                  <c:v>509000.16147116967</c:v>
                </c:pt>
                <c:pt idx="2057">
                  <c:v>455373.14105878735</c:v>
                </c:pt>
                <c:pt idx="2058">
                  <c:v>517373.15742452629</c:v>
                </c:pt>
                <c:pt idx="2059">
                  <c:v>525439.96183577005</c:v>
                </c:pt>
                <c:pt idx="2060">
                  <c:v>365139.00108157849</c:v>
                </c:pt>
                <c:pt idx="2061">
                  <c:v>395791.97487773764</c:v>
                </c:pt>
                <c:pt idx="2062">
                  <c:v>391011.93299116858</c:v>
                </c:pt>
                <c:pt idx="2063">
                  <c:v>388865.88743676193</c:v>
                </c:pt>
                <c:pt idx="2064">
                  <c:v>394910.28435131791</c:v>
                </c:pt>
                <c:pt idx="2065">
                  <c:v>338954.23308309447</c:v>
                </c:pt>
                <c:pt idx="2066">
                  <c:v>418042.22790200938</c:v>
                </c:pt>
                <c:pt idx="2067">
                  <c:v>375802.06622851093</c:v>
                </c:pt>
                <c:pt idx="2068">
                  <c:v>376611.43051749759</c:v>
                </c:pt>
                <c:pt idx="2069">
                  <c:v>404487.10424411763</c:v>
                </c:pt>
                <c:pt idx="2070">
                  <c:v>523684.46901795478</c:v>
                </c:pt>
                <c:pt idx="2071">
                  <c:v>473131.4785279932</c:v>
                </c:pt>
                <c:pt idx="2072">
                  <c:v>542645.52593508991</c:v>
                </c:pt>
                <c:pt idx="2073">
                  <c:v>598551.65270556556</c:v>
                </c:pt>
                <c:pt idx="2074">
                  <c:v>502822.34017612709</c:v>
                </c:pt>
                <c:pt idx="2075">
                  <c:v>300997.01689870202</c:v>
                </c:pt>
                <c:pt idx="2076">
                  <c:v>430744.46736416355</c:v>
                </c:pt>
                <c:pt idx="2077">
                  <c:v>550577.0185902965</c:v>
                </c:pt>
                <c:pt idx="2078">
                  <c:v>547601.39090632612</c:v>
                </c:pt>
                <c:pt idx="2079">
                  <c:v>404973.32797669986</c:v>
                </c:pt>
                <c:pt idx="2080">
                  <c:v>555400.93876751291</c:v>
                </c:pt>
                <c:pt idx="2081">
                  <c:v>345328.87652603065</c:v>
                </c:pt>
                <c:pt idx="2082">
                  <c:v>533824.69466870895</c:v>
                </c:pt>
                <c:pt idx="2083">
                  <c:v>508387.99249050545</c:v>
                </c:pt>
                <c:pt idx="2084">
                  <c:v>428364.44167313981</c:v>
                </c:pt>
                <c:pt idx="2085">
                  <c:v>544301.3432897178</c:v>
                </c:pt>
                <c:pt idx="2086">
                  <c:v>330502.07947053644</c:v>
                </c:pt>
                <c:pt idx="2087">
                  <c:v>311862.33409281954</c:v>
                </c:pt>
                <c:pt idx="2088">
                  <c:v>343770.88621887367</c:v>
                </c:pt>
                <c:pt idx="2089">
                  <c:v>471907.15424971475</c:v>
                </c:pt>
                <c:pt idx="2090">
                  <c:v>385230.95637989824</c:v>
                </c:pt>
                <c:pt idx="2091">
                  <c:v>395280.4684805834</c:v>
                </c:pt>
                <c:pt idx="2092">
                  <c:v>416982.61654889438</c:v>
                </c:pt>
                <c:pt idx="2093">
                  <c:v>305750.38632063015</c:v>
                </c:pt>
                <c:pt idx="2094">
                  <c:v>515356.5676777499</c:v>
                </c:pt>
                <c:pt idx="2095">
                  <c:v>488947.42297743855</c:v>
                </c:pt>
                <c:pt idx="2096">
                  <c:v>458011.58768041036</c:v>
                </c:pt>
                <c:pt idx="2097">
                  <c:v>612751.68601270311</c:v>
                </c:pt>
                <c:pt idx="2098">
                  <c:v>374309.22937689844</c:v>
                </c:pt>
                <c:pt idx="2099">
                  <c:v>465328.46909590845</c:v>
                </c:pt>
                <c:pt idx="2100">
                  <c:v>524696.16979832714</c:v>
                </c:pt>
                <c:pt idx="2101">
                  <c:v>516992.77230657561</c:v>
                </c:pt>
                <c:pt idx="2102">
                  <c:v>654318.39552187128</c:v>
                </c:pt>
                <c:pt idx="2103">
                  <c:v>554135.93674960814</c:v>
                </c:pt>
                <c:pt idx="2104">
                  <c:v>625317.35362394294</c:v>
                </c:pt>
                <c:pt idx="2105">
                  <c:v>646035.81462123827</c:v>
                </c:pt>
                <c:pt idx="2106">
                  <c:v>621068.21243355027</c:v>
                </c:pt>
                <c:pt idx="2107">
                  <c:v>593414.73793513398</c:v>
                </c:pt>
                <c:pt idx="2108">
                  <c:v>592802.11213876097</c:v>
                </c:pt>
                <c:pt idx="2109">
                  <c:v>404404.2759081382</c:v>
                </c:pt>
                <c:pt idx="2110">
                  <c:v>172870.20281053177</c:v>
                </c:pt>
                <c:pt idx="2111">
                  <c:v>375332.68535037618</c:v>
                </c:pt>
                <c:pt idx="2112">
                  <c:v>350134.34097110422</c:v>
                </c:pt>
                <c:pt idx="2113">
                  <c:v>403923.37103329052</c:v>
                </c:pt>
                <c:pt idx="2114">
                  <c:v>405845.85357698548</c:v>
                </c:pt>
                <c:pt idx="2115">
                  <c:v>416407.86760817538</c:v>
                </c:pt>
                <c:pt idx="2116">
                  <c:v>322649.62154506863</c:v>
                </c:pt>
                <c:pt idx="2117">
                  <c:v>303083.09518355812</c:v>
                </c:pt>
                <c:pt idx="2118">
                  <c:v>408393.28483888949</c:v>
                </c:pt>
                <c:pt idx="2119">
                  <c:v>266469.55548729317</c:v>
                </c:pt>
                <c:pt idx="2120">
                  <c:v>227514.44209743748</c:v>
                </c:pt>
                <c:pt idx="2121">
                  <c:v>327315.22307779751</c:v>
                </c:pt>
                <c:pt idx="2122">
                  <c:v>357769.0987041613</c:v>
                </c:pt>
                <c:pt idx="2123">
                  <c:v>367018.99127941573</c:v>
                </c:pt>
                <c:pt idx="2124">
                  <c:v>319548.95460660796</c:v>
                </c:pt>
                <c:pt idx="2125">
                  <c:v>428340.76500783343</c:v>
                </c:pt>
                <c:pt idx="2126">
                  <c:v>508664.87307543389</c:v>
                </c:pt>
                <c:pt idx="2127">
                  <c:v>223380.57119673718</c:v>
                </c:pt>
                <c:pt idx="2128">
                  <c:v>436982.20264478901</c:v>
                </c:pt>
                <c:pt idx="2129">
                  <c:v>273710.27226507396</c:v>
                </c:pt>
                <c:pt idx="2130">
                  <c:v>396836.28662941954</c:v>
                </c:pt>
                <c:pt idx="2131">
                  <c:v>502805.34280072368</c:v>
                </c:pt>
                <c:pt idx="2132">
                  <c:v>482183.54557365482</c:v>
                </c:pt>
                <c:pt idx="2133">
                  <c:v>655206.04618543922</c:v>
                </c:pt>
                <c:pt idx="2134">
                  <c:v>429644.55178817932</c:v>
                </c:pt>
                <c:pt idx="2135">
                  <c:v>613130.46542843175</c:v>
                </c:pt>
                <c:pt idx="2136">
                  <c:v>430099.93802124722</c:v>
                </c:pt>
                <c:pt idx="2137">
                  <c:v>622430.29212647688</c:v>
                </c:pt>
                <c:pt idx="2138">
                  <c:v>537296.31627344829</c:v>
                </c:pt>
                <c:pt idx="2139">
                  <c:v>488475.19030925073</c:v>
                </c:pt>
                <c:pt idx="2140">
                  <c:v>500712.68407617602</c:v>
                </c:pt>
                <c:pt idx="2141">
                  <c:v>303941.16168386454</c:v>
                </c:pt>
                <c:pt idx="2142">
                  <c:v>471174.64228510659</c:v>
                </c:pt>
                <c:pt idx="2143">
                  <c:v>491068.94495862065</c:v>
                </c:pt>
                <c:pt idx="2144">
                  <c:v>383691.72278976766</c:v>
                </c:pt>
                <c:pt idx="2145">
                  <c:v>274697.07159650623</c:v>
                </c:pt>
                <c:pt idx="2146">
                  <c:v>608133.8223877796</c:v>
                </c:pt>
                <c:pt idx="2147">
                  <c:v>688964.56624294771</c:v>
                </c:pt>
                <c:pt idx="2148">
                  <c:v>688315.75394471164</c:v>
                </c:pt>
                <c:pt idx="2149">
                  <c:v>408066.5787692162</c:v>
                </c:pt>
                <c:pt idx="2150">
                  <c:v>713641.76715503307</c:v>
                </c:pt>
                <c:pt idx="2151">
                  <c:v>670121.65477172961</c:v>
                </c:pt>
                <c:pt idx="2152">
                  <c:v>576646.83153382177</c:v>
                </c:pt>
                <c:pt idx="2153">
                  <c:v>674990.97910342657</c:v>
                </c:pt>
                <c:pt idx="2154">
                  <c:v>355179.82558486273</c:v>
                </c:pt>
                <c:pt idx="2155">
                  <c:v>361474.68454603147</c:v>
                </c:pt>
                <c:pt idx="2156">
                  <c:v>234773.80634084836</c:v>
                </c:pt>
                <c:pt idx="2157">
                  <c:v>336237.89048191614</c:v>
                </c:pt>
                <c:pt idx="2158">
                  <c:v>214163.6171911417</c:v>
                </c:pt>
                <c:pt idx="2159">
                  <c:v>450871.94739087374</c:v>
                </c:pt>
                <c:pt idx="2160">
                  <c:v>414690.92050272861</c:v>
                </c:pt>
                <c:pt idx="2161">
                  <c:v>209723.52358821244</c:v>
                </c:pt>
                <c:pt idx="2162">
                  <c:v>403448.77621342731</c:v>
                </c:pt>
                <c:pt idx="2163">
                  <c:v>393998.43711518956</c:v>
                </c:pt>
                <c:pt idx="2164">
                  <c:v>503571.86598909937</c:v>
                </c:pt>
                <c:pt idx="2165">
                  <c:v>371567.87953064172</c:v>
                </c:pt>
                <c:pt idx="2166">
                  <c:v>489284.53498693247</c:v>
                </c:pt>
                <c:pt idx="2167">
                  <c:v>538614.83234976232</c:v>
                </c:pt>
                <c:pt idx="2168">
                  <c:v>571065.29627582198</c:v>
                </c:pt>
                <c:pt idx="2169">
                  <c:v>539097.31969373359</c:v>
                </c:pt>
                <c:pt idx="2170">
                  <c:v>379680.47623672406</c:v>
                </c:pt>
                <c:pt idx="2171">
                  <c:v>407735.22163887601</c:v>
                </c:pt>
                <c:pt idx="2172">
                  <c:v>452846.96150787186</c:v>
                </c:pt>
                <c:pt idx="2173">
                  <c:v>310441.6820329139</c:v>
                </c:pt>
                <c:pt idx="2174">
                  <c:v>592717.64594769815</c:v>
                </c:pt>
                <c:pt idx="2175">
                  <c:v>626522.88900742261</c:v>
                </c:pt>
                <c:pt idx="2176">
                  <c:v>676533.45659504982</c:v>
                </c:pt>
                <c:pt idx="2177">
                  <c:v>537154.40023200773</c:v>
                </c:pt>
                <c:pt idx="2178">
                  <c:v>545536.12886062544</c:v>
                </c:pt>
                <c:pt idx="2179">
                  <c:v>563729.9581168486</c:v>
                </c:pt>
                <c:pt idx="2180">
                  <c:v>527343.31662359729</c:v>
                </c:pt>
                <c:pt idx="2181">
                  <c:v>475245.59915309789</c:v>
                </c:pt>
                <c:pt idx="2182">
                  <c:v>583777.90726998821</c:v>
                </c:pt>
                <c:pt idx="2183">
                  <c:v>565028.63201035443</c:v>
                </c:pt>
                <c:pt idx="2184">
                  <c:v>544815.54756235424</c:v>
                </c:pt>
                <c:pt idx="2185">
                  <c:v>593236.02246214706</c:v>
                </c:pt>
                <c:pt idx="2186">
                  <c:v>632394.7658766167</c:v>
                </c:pt>
                <c:pt idx="2187">
                  <c:v>605978.97425112163</c:v>
                </c:pt>
                <c:pt idx="2188">
                  <c:v>548147.15368484904</c:v>
                </c:pt>
                <c:pt idx="2189">
                  <c:v>561792.80723078409</c:v>
                </c:pt>
                <c:pt idx="2190">
                  <c:v>598194.48965110851</c:v>
                </c:pt>
                <c:pt idx="2191">
                  <c:v>442330.43369312707</c:v>
                </c:pt>
                <c:pt idx="2192">
                  <c:v>638810.06334263051</c:v>
                </c:pt>
                <c:pt idx="2193">
                  <c:v>545214.38124691637</c:v>
                </c:pt>
                <c:pt idx="2194">
                  <c:v>579924.48703937267</c:v>
                </c:pt>
                <c:pt idx="2195">
                  <c:v>383953.64653718303</c:v>
                </c:pt>
                <c:pt idx="2196">
                  <c:v>570410.9066694068</c:v>
                </c:pt>
                <c:pt idx="2197">
                  <c:v>413975.09511348355</c:v>
                </c:pt>
                <c:pt idx="2198">
                  <c:v>641661.46850761469</c:v>
                </c:pt>
                <c:pt idx="2199">
                  <c:v>565809.67342514917</c:v>
                </c:pt>
                <c:pt idx="2200">
                  <c:v>524788.77106521546</c:v>
                </c:pt>
                <c:pt idx="2201">
                  <c:v>545627.6652567815</c:v>
                </c:pt>
                <c:pt idx="2202">
                  <c:v>324419.41994362586</c:v>
                </c:pt>
                <c:pt idx="2203">
                  <c:v>419751.27115786413</c:v>
                </c:pt>
                <c:pt idx="2204">
                  <c:v>472545.29164707568</c:v>
                </c:pt>
                <c:pt idx="2205">
                  <c:v>434902.56074476626</c:v>
                </c:pt>
                <c:pt idx="2206">
                  <c:v>327351.45610388776</c:v>
                </c:pt>
                <c:pt idx="2207">
                  <c:v>403273.51113972784</c:v>
                </c:pt>
                <c:pt idx="2208">
                  <c:v>503947.36169827671</c:v>
                </c:pt>
                <c:pt idx="2209">
                  <c:v>466339.83271970332</c:v>
                </c:pt>
                <c:pt idx="2210">
                  <c:v>464540.48845596169</c:v>
                </c:pt>
                <c:pt idx="2211">
                  <c:v>451904.0823759351</c:v>
                </c:pt>
                <c:pt idx="2212">
                  <c:v>638004.37663746695</c:v>
                </c:pt>
                <c:pt idx="2213">
                  <c:v>475246.15883199876</c:v>
                </c:pt>
                <c:pt idx="2214">
                  <c:v>414162.83427458169</c:v>
                </c:pt>
                <c:pt idx="2215">
                  <c:v>263762.85651481734</c:v>
                </c:pt>
                <c:pt idx="2216">
                  <c:v>382705.50241735292</c:v>
                </c:pt>
                <c:pt idx="2217">
                  <c:v>282817.0542327218</c:v>
                </c:pt>
                <c:pt idx="2218">
                  <c:v>386988.00190333551</c:v>
                </c:pt>
                <c:pt idx="2219">
                  <c:v>316722.34944138059</c:v>
                </c:pt>
                <c:pt idx="2220">
                  <c:v>448753.94718157616</c:v>
                </c:pt>
                <c:pt idx="2221">
                  <c:v>353635.65891888662</c:v>
                </c:pt>
                <c:pt idx="2222">
                  <c:v>586328.50899540004</c:v>
                </c:pt>
                <c:pt idx="2223">
                  <c:v>386920.57634667214</c:v>
                </c:pt>
                <c:pt idx="2224">
                  <c:v>657294.40841742989</c:v>
                </c:pt>
                <c:pt idx="2225">
                  <c:v>597181.17069802014</c:v>
                </c:pt>
                <c:pt idx="2226">
                  <c:v>602049.28811095166</c:v>
                </c:pt>
                <c:pt idx="2227">
                  <c:v>473742.95349407173</c:v>
                </c:pt>
                <c:pt idx="2228">
                  <c:v>614539.24626712967</c:v>
                </c:pt>
                <c:pt idx="2229">
                  <c:v>516132.0391920901</c:v>
                </c:pt>
                <c:pt idx="2230">
                  <c:v>374106.44910538621</c:v>
                </c:pt>
                <c:pt idx="2231">
                  <c:v>322818.85867765587</c:v>
                </c:pt>
                <c:pt idx="2232">
                  <c:v>385278.45355357655</c:v>
                </c:pt>
                <c:pt idx="2233">
                  <c:v>507446.86900723435</c:v>
                </c:pt>
                <c:pt idx="2234">
                  <c:v>605869.94713537255</c:v>
                </c:pt>
                <c:pt idx="2235">
                  <c:v>208762.62486064513</c:v>
                </c:pt>
                <c:pt idx="2236">
                  <c:v>377119.97363285988</c:v>
                </c:pt>
                <c:pt idx="2237">
                  <c:v>260175.78021321999</c:v>
                </c:pt>
                <c:pt idx="2238">
                  <c:v>379352.82798623503</c:v>
                </c:pt>
                <c:pt idx="2239">
                  <c:v>218576.75388608148</c:v>
                </c:pt>
                <c:pt idx="2240">
                  <c:v>476174.85565134772</c:v>
                </c:pt>
                <c:pt idx="2241">
                  <c:v>193922.91726698077</c:v>
                </c:pt>
                <c:pt idx="2242">
                  <c:v>342479.35992014612</c:v>
                </c:pt>
                <c:pt idx="2243">
                  <c:v>581911.82402386621</c:v>
                </c:pt>
                <c:pt idx="2244">
                  <c:v>693618.74879920494</c:v>
                </c:pt>
                <c:pt idx="2245">
                  <c:v>468463.75035166985</c:v>
                </c:pt>
                <c:pt idx="2246">
                  <c:v>558285.81050778599</c:v>
                </c:pt>
                <c:pt idx="2247">
                  <c:v>480787.63568219135</c:v>
                </c:pt>
                <c:pt idx="2248">
                  <c:v>586306.9727506272</c:v>
                </c:pt>
                <c:pt idx="2249">
                  <c:v>272143.85199742846</c:v>
                </c:pt>
                <c:pt idx="2250">
                  <c:v>400086.40470969421</c:v>
                </c:pt>
                <c:pt idx="2251">
                  <c:v>306391.10893711192</c:v>
                </c:pt>
                <c:pt idx="2252">
                  <c:v>348380.53092948423</c:v>
                </c:pt>
                <c:pt idx="2253">
                  <c:v>394444.53023673187</c:v>
                </c:pt>
                <c:pt idx="2254">
                  <c:v>464547.87971092056</c:v>
                </c:pt>
                <c:pt idx="2255">
                  <c:v>244225.98452192551</c:v>
                </c:pt>
                <c:pt idx="2256">
                  <c:v>380404.90800218098</c:v>
                </c:pt>
                <c:pt idx="2257">
                  <c:v>265861.06161217083</c:v>
                </c:pt>
                <c:pt idx="2258">
                  <c:v>311403.19671483926</c:v>
                </c:pt>
                <c:pt idx="2259">
                  <c:v>200957.76028847834</c:v>
                </c:pt>
                <c:pt idx="2260">
                  <c:v>372445.77093564975</c:v>
                </c:pt>
                <c:pt idx="2261">
                  <c:v>475523.63386918436</c:v>
                </c:pt>
                <c:pt idx="2262">
                  <c:v>474937.09760698909</c:v>
                </c:pt>
                <c:pt idx="2263">
                  <c:v>356260.35905957839</c:v>
                </c:pt>
                <c:pt idx="2264">
                  <c:v>355167.91187325143</c:v>
                </c:pt>
                <c:pt idx="2265">
                  <c:v>282896.73507887142</c:v>
                </c:pt>
                <c:pt idx="2266">
                  <c:v>295345.05671292974</c:v>
                </c:pt>
                <c:pt idx="2267">
                  <c:v>159373.37721673463</c:v>
                </c:pt>
                <c:pt idx="2268">
                  <c:v>473638.09143974219</c:v>
                </c:pt>
                <c:pt idx="2269">
                  <c:v>708947.40162680566</c:v>
                </c:pt>
                <c:pt idx="2270">
                  <c:v>477439.41616912477</c:v>
                </c:pt>
                <c:pt idx="2271">
                  <c:v>643194.96435366408</c:v>
                </c:pt>
                <c:pt idx="2272">
                  <c:v>453470.05958697817</c:v>
                </c:pt>
                <c:pt idx="2273">
                  <c:v>736213.13864906807</c:v>
                </c:pt>
                <c:pt idx="2274">
                  <c:v>343726.73457372282</c:v>
                </c:pt>
                <c:pt idx="2275">
                  <c:v>700421.42206162005</c:v>
                </c:pt>
                <c:pt idx="2276">
                  <c:v>664953.68289751478</c:v>
                </c:pt>
                <c:pt idx="2277">
                  <c:v>686828.2587219564</c:v>
                </c:pt>
                <c:pt idx="2278">
                  <c:v>347651.50500766857</c:v>
                </c:pt>
                <c:pt idx="2279">
                  <c:v>783298.5703257022</c:v>
                </c:pt>
                <c:pt idx="2280">
                  <c:v>726229.69504139142</c:v>
                </c:pt>
                <c:pt idx="2281">
                  <c:v>706444.99197870423</c:v>
                </c:pt>
                <c:pt idx="2282">
                  <c:v>635397.26339694648</c:v>
                </c:pt>
                <c:pt idx="2283">
                  <c:v>754993.21770064032</c:v>
                </c:pt>
                <c:pt idx="2284">
                  <c:v>775026.00443650293</c:v>
                </c:pt>
                <c:pt idx="2285">
                  <c:v>738074.46704167337</c:v>
                </c:pt>
                <c:pt idx="2286">
                  <c:v>641146.05598186969</c:v>
                </c:pt>
                <c:pt idx="2287">
                  <c:v>624719.02837386855</c:v>
                </c:pt>
                <c:pt idx="2288">
                  <c:v>648714.83585305477</c:v>
                </c:pt>
                <c:pt idx="2289">
                  <c:v>559470.836061446</c:v>
                </c:pt>
                <c:pt idx="2290">
                  <c:v>391573.22361433017</c:v>
                </c:pt>
                <c:pt idx="2291">
                  <c:v>495917.77970882435</c:v>
                </c:pt>
                <c:pt idx="2292">
                  <c:v>490145.91133647278</c:v>
                </c:pt>
                <c:pt idx="2293">
                  <c:v>163058.24301736269</c:v>
                </c:pt>
                <c:pt idx="2294">
                  <c:v>314893.81690332864</c:v>
                </c:pt>
                <c:pt idx="2295">
                  <c:v>385926.42457667412</c:v>
                </c:pt>
                <c:pt idx="2296">
                  <c:v>307570.2398492439</c:v>
                </c:pt>
                <c:pt idx="2297">
                  <c:v>302757.2166872946</c:v>
                </c:pt>
                <c:pt idx="2298">
                  <c:v>437973.96692711208</c:v>
                </c:pt>
                <c:pt idx="2299">
                  <c:v>446685.41263187205</c:v>
                </c:pt>
                <c:pt idx="2300">
                  <c:v>343241.19929306832</c:v>
                </c:pt>
                <c:pt idx="2301">
                  <c:v>381296.58184606704</c:v>
                </c:pt>
                <c:pt idx="2302">
                  <c:v>359203.63125021156</c:v>
                </c:pt>
                <c:pt idx="2303">
                  <c:v>287302.47506202781</c:v>
                </c:pt>
                <c:pt idx="2304">
                  <c:v>357835.67124043265</c:v>
                </c:pt>
                <c:pt idx="2305">
                  <c:v>327132.12102363323</c:v>
                </c:pt>
                <c:pt idx="2306">
                  <c:v>425322.35194466443</c:v>
                </c:pt>
                <c:pt idx="2307">
                  <c:v>183852.4175375154</c:v>
                </c:pt>
                <c:pt idx="2308">
                  <c:v>222543.54281202849</c:v>
                </c:pt>
                <c:pt idx="2309">
                  <c:v>385461.45311064692</c:v>
                </c:pt>
                <c:pt idx="2310">
                  <c:v>238938.66962218389</c:v>
                </c:pt>
                <c:pt idx="2311">
                  <c:v>395748.5456102317</c:v>
                </c:pt>
                <c:pt idx="2312">
                  <c:v>285798.91159548104</c:v>
                </c:pt>
                <c:pt idx="2313">
                  <c:v>534288.00913609855</c:v>
                </c:pt>
                <c:pt idx="2314">
                  <c:v>274057.25618516502</c:v>
                </c:pt>
                <c:pt idx="2315">
                  <c:v>412759.07955889101</c:v>
                </c:pt>
                <c:pt idx="2316">
                  <c:v>436850.72077000822</c:v>
                </c:pt>
                <c:pt idx="2317">
                  <c:v>436845.16184668714</c:v>
                </c:pt>
                <c:pt idx="2318">
                  <c:v>439808.62792883778</c:v>
                </c:pt>
                <c:pt idx="2319">
                  <c:v>248634.77886961124</c:v>
                </c:pt>
                <c:pt idx="2320">
                  <c:v>387151.50792254647</c:v>
                </c:pt>
                <c:pt idx="2321">
                  <c:v>474026.76648260362</c:v>
                </c:pt>
                <c:pt idx="2322">
                  <c:v>595994.66529630334</c:v>
                </c:pt>
                <c:pt idx="2323">
                  <c:v>519622.64471446234</c:v>
                </c:pt>
                <c:pt idx="2324">
                  <c:v>435591.29955839121</c:v>
                </c:pt>
                <c:pt idx="2325">
                  <c:v>495473.80945976981</c:v>
                </c:pt>
                <c:pt idx="2326">
                  <c:v>522867.44521045842</c:v>
                </c:pt>
                <c:pt idx="2327">
                  <c:v>578458.64123274956</c:v>
                </c:pt>
                <c:pt idx="2328">
                  <c:v>549156.3290304431</c:v>
                </c:pt>
                <c:pt idx="2329">
                  <c:v>542083.42356644</c:v>
                </c:pt>
                <c:pt idx="2330">
                  <c:v>284242.89749588841</c:v>
                </c:pt>
                <c:pt idx="2331">
                  <c:v>571844.68628939812</c:v>
                </c:pt>
                <c:pt idx="2332">
                  <c:v>614855.50918326655</c:v>
                </c:pt>
                <c:pt idx="2333">
                  <c:v>503334.72047482181</c:v>
                </c:pt>
                <c:pt idx="2334">
                  <c:v>598093.09979691147</c:v>
                </c:pt>
                <c:pt idx="2335">
                  <c:v>259032.29259226561</c:v>
                </c:pt>
                <c:pt idx="2336">
                  <c:v>565652.60980656021</c:v>
                </c:pt>
                <c:pt idx="2337">
                  <c:v>506045.35008132335</c:v>
                </c:pt>
                <c:pt idx="2338">
                  <c:v>327880.47515413811</c:v>
                </c:pt>
                <c:pt idx="2339">
                  <c:v>602785.98065586586</c:v>
                </c:pt>
                <c:pt idx="2340">
                  <c:v>546909.22074421216</c:v>
                </c:pt>
                <c:pt idx="2341">
                  <c:v>572892.39880955569</c:v>
                </c:pt>
                <c:pt idx="2342">
                  <c:v>547684.59011260909</c:v>
                </c:pt>
                <c:pt idx="2343">
                  <c:v>528882.32958850195</c:v>
                </c:pt>
                <c:pt idx="2344">
                  <c:v>414514.34390512999</c:v>
                </c:pt>
                <c:pt idx="2345">
                  <c:v>443460.22429117607</c:v>
                </c:pt>
                <c:pt idx="2346">
                  <c:v>558623.46705219022</c:v>
                </c:pt>
                <c:pt idx="2347">
                  <c:v>466964.44933517958</c:v>
                </c:pt>
                <c:pt idx="2348">
                  <c:v>556946.10468816094</c:v>
                </c:pt>
                <c:pt idx="2349">
                  <c:v>569592.84138968028</c:v>
                </c:pt>
                <c:pt idx="2350">
                  <c:v>574458.34975793783</c:v>
                </c:pt>
                <c:pt idx="2351">
                  <c:v>615351.41282276029</c:v>
                </c:pt>
                <c:pt idx="2352">
                  <c:v>655657.43416704051</c:v>
                </c:pt>
                <c:pt idx="2353">
                  <c:v>537100.31398639048</c:v>
                </c:pt>
                <c:pt idx="2354">
                  <c:v>620853.34711261699</c:v>
                </c:pt>
                <c:pt idx="2355">
                  <c:v>589857.9937549209</c:v>
                </c:pt>
                <c:pt idx="2356">
                  <c:v>498731.57068349997</c:v>
                </c:pt>
                <c:pt idx="2357">
                  <c:v>626025.92568993499</c:v>
                </c:pt>
                <c:pt idx="2358">
                  <c:v>435082.35873396427</c:v>
                </c:pt>
                <c:pt idx="2359">
                  <c:v>571546.7223797309</c:v>
                </c:pt>
                <c:pt idx="2360">
                  <c:v>451121.45394786942</c:v>
                </c:pt>
                <c:pt idx="2361">
                  <c:v>517456.91292365629</c:v>
                </c:pt>
                <c:pt idx="2362">
                  <c:v>546961.41152060975</c:v>
                </c:pt>
                <c:pt idx="2363">
                  <c:v>452322.79550182912</c:v>
                </c:pt>
                <c:pt idx="2364">
                  <c:v>353180.28911761654</c:v>
                </c:pt>
                <c:pt idx="2365">
                  <c:v>583590.84682258684</c:v>
                </c:pt>
                <c:pt idx="2366">
                  <c:v>619590.38392210146</c:v>
                </c:pt>
                <c:pt idx="2367">
                  <c:v>440931.66716663656</c:v>
                </c:pt>
                <c:pt idx="2368">
                  <c:v>662598.58648398495</c:v>
                </c:pt>
                <c:pt idx="2369">
                  <c:v>584270.3222904146</c:v>
                </c:pt>
                <c:pt idx="2370">
                  <c:v>713173.45287837321</c:v>
                </c:pt>
                <c:pt idx="2371">
                  <c:v>610881.72934413422</c:v>
                </c:pt>
                <c:pt idx="2372">
                  <c:v>627130.92442187073</c:v>
                </c:pt>
                <c:pt idx="2373">
                  <c:v>676621.02158951701</c:v>
                </c:pt>
                <c:pt idx="2374">
                  <c:v>455815.13341856073</c:v>
                </c:pt>
                <c:pt idx="2375">
                  <c:v>531762.85075779539</c:v>
                </c:pt>
                <c:pt idx="2376">
                  <c:v>647292.39016568614</c:v>
                </c:pt>
                <c:pt idx="2377">
                  <c:v>562129.70712573966</c:v>
                </c:pt>
                <c:pt idx="2378">
                  <c:v>284979.56323968124</c:v>
                </c:pt>
                <c:pt idx="2379">
                  <c:v>704566.66855096654</c:v>
                </c:pt>
                <c:pt idx="2380">
                  <c:v>581936.49472569325</c:v>
                </c:pt>
                <c:pt idx="2381">
                  <c:v>738434.50035268627</c:v>
                </c:pt>
                <c:pt idx="2382">
                  <c:v>650382.13696718274</c:v>
                </c:pt>
                <c:pt idx="2383">
                  <c:v>640538.07818324957</c:v>
                </c:pt>
                <c:pt idx="2384">
                  <c:v>734157.48437161627</c:v>
                </c:pt>
                <c:pt idx="2385">
                  <c:v>564072.79656825925</c:v>
                </c:pt>
                <c:pt idx="2386">
                  <c:v>599039.76442722348</c:v>
                </c:pt>
                <c:pt idx="2387">
                  <c:v>396591.63729354751</c:v>
                </c:pt>
                <c:pt idx="2388">
                  <c:v>530073.41147407144</c:v>
                </c:pt>
                <c:pt idx="2389">
                  <c:v>546470.31188427133</c:v>
                </c:pt>
                <c:pt idx="2390">
                  <c:v>784796.81557184726</c:v>
                </c:pt>
                <c:pt idx="2391">
                  <c:v>489478.73744315084</c:v>
                </c:pt>
                <c:pt idx="2392">
                  <c:v>435817.90198556951</c:v>
                </c:pt>
                <c:pt idx="2393">
                  <c:v>441001.35031800694</c:v>
                </c:pt>
                <c:pt idx="2394">
                  <c:v>512909.98020870303</c:v>
                </c:pt>
                <c:pt idx="2395">
                  <c:v>561683.06642335444</c:v>
                </c:pt>
                <c:pt idx="2396">
                  <c:v>504281.67629018734</c:v>
                </c:pt>
                <c:pt idx="2397">
                  <c:v>394033.63470607949</c:v>
                </c:pt>
                <c:pt idx="2398">
                  <c:v>426629.68495511077</c:v>
                </c:pt>
                <c:pt idx="2399">
                  <c:v>417207.21593216405</c:v>
                </c:pt>
                <c:pt idx="2400">
                  <c:v>580160.05126943323</c:v>
                </c:pt>
                <c:pt idx="2401">
                  <c:v>336064.44133039162</c:v>
                </c:pt>
                <c:pt idx="2402">
                  <c:v>359097.69965607976</c:v>
                </c:pt>
                <c:pt idx="2403">
                  <c:v>650327.78923060407</c:v>
                </c:pt>
                <c:pt idx="2404">
                  <c:v>306210.64554470917</c:v>
                </c:pt>
                <c:pt idx="2405">
                  <c:v>434396.68526914733</c:v>
                </c:pt>
                <c:pt idx="2406">
                  <c:v>569964.98848216096</c:v>
                </c:pt>
                <c:pt idx="2407">
                  <c:v>621901.84341487417</c:v>
                </c:pt>
                <c:pt idx="2408">
                  <c:v>587511.55993353727</c:v>
                </c:pt>
                <c:pt idx="2409">
                  <c:v>445735.91672600718</c:v>
                </c:pt>
                <c:pt idx="2410">
                  <c:v>469642.58884134586</c:v>
                </c:pt>
                <c:pt idx="2411">
                  <c:v>467471.89995413739</c:v>
                </c:pt>
                <c:pt idx="2412">
                  <c:v>629327.62781120127</c:v>
                </c:pt>
                <c:pt idx="2413">
                  <c:v>562701.52672076062</c:v>
                </c:pt>
                <c:pt idx="2414">
                  <c:v>569765.03383482329</c:v>
                </c:pt>
                <c:pt idx="2415">
                  <c:v>530016.23494213761</c:v>
                </c:pt>
                <c:pt idx="2416">
                  <c:v>678214.25409199612</c:v>
                </c:pt>
                <c:pt idx="2417">
                  <c:v>546437.24958845647</c:v>
                </c:pt>
                <c:pt idx="2418">
                  <c:v>522403.88336010376</c:v>
                </c:pt>
                <c:pt idx="2419">
                  <c:v>363658.91728276532</c:v>
                </c:pt>
                <c:pt idx="2420">
                  <c:v>712505.34973694012</c:v>
                </c:pt>
                <c:pt idx="2421">
                  <c:v>349127.08316755877</c:v>
                </c:pt>
                <c:pt idx="2422">
                  <c:v>578237.02786530321</c:v>
                </c:pt>
                <c:pt idx="2423">
                  <c:v>342512.79945468786</c:v>
                </c:pt>
                <c:pt idx="2424">
                  <c:v>302238.18176676612</c:v>
                </c:pt>
                <c:pt idx="2425">
                  <c:v>544498.20023498638</c:v>
                </c:pt>
                <c:pt idx="2426">
                  <c:v>728825.35861295171</c:v>
                </c:pt>
                <c:pt idx="2427">
                  <c:v>679501.86513025302</c:v>
                </c:pt>
                <c:pt idx="2428">
                  <c:v>369916.31834614929</c:v>
                </c:pt>
                <c:pt idx="2429">
                  <c:v>743618.44486661849</c:v>
                </c:pt>
                <c:pt idx="2430">
                  <c:v>582698.64692824497</c:v>
                </c:pt>
                <c:pt idx="2431">
                  <c:v>580001.92776285764</c:v>
                </c:pt>
                <c:pt idx="2432">
                  <c:v>645565.4580719762</c:v>
                </c:pt>
                <c:pt idx="2433">
                  <c:v>635185.03220119129</c:v>
                </c:pt>
                <c:pt idx="2434">
                  <c:v>545961.61697980273</c:v>
                </c:pt>
                <c:pt idx="2435">
                  <c:v>526733.80311712122</c:v>
                </c:pt>
                <c:pt idx="2436">
                  <c:v>496175.03363319539</c:v>
                </c:pt>
                <c:pt idx="2437">
                  <c:v>553434.9234791823</c:v>
                </c:pt>
                <c:pt idx="2438">
                  <c:v>616203.46735037595</c:v>
                </c:pt>
                <c:pt idx="2439">
                  <c:v>408997.55896453839</c:v>
                </c:pt>
                <c:pt idx="2440">
                  <c:v>667575.57714719023</c:v>
                </c:pt>
                <c:pt idx="2441">
                  <c:v>475961.10867002851</c:v>
                </c:pt>
                <c:pt idx="2442">
                  <c:v>362275.85590795148</c:v>
                </c:pt>
                <c:pt idx="2443">
                  <c:v>598891.41208120913</c:v>
                </c:pt>
                <c:pt idx="2444">
                  <c:v>319365.49470234942</c:v>
                </c:pt>
                <c:pt idx="2445">
                  <c:v>614336.00710831</c:v>
                </c:pt>
                <c:pt idx="2446">
                  <c:v>526839.78318042739</c:v>
                </c:pt>
                <c:pt idx="2447">
                  <c:v>505745.55251360027</c:v>
                </c:pt>
                <c:pt idx="2448">
                  <c:v>300261.00880234735</c:v>
                </c:pt>
                <c:pt idx="2449">
                  <c:v>316591.29858149565</c:v>
                </c:pt>
                <c:pt idx="2450">
                  <c:v>424656.48895887018</c:v>
                </c:pt>
                <c:pt idx="2451">
                  <c:v>566713.30627859407</c:v>
                </c:pt>
                <c:pt idx="2452">
                  <c:v>652811.93475872953</c:v>
                </c:pt>
                <c:pt idx="2453">
                  <c:v>653957.76463366265</c:v>
                </c:pt>
                <c:pt idx="2454">
                  <c:v>563442.11888816359</c:v>
                </c:pt>
                <c:pt idx="2455">
                  <c:v>571378.2117668743</c:v>
                </c:pt>
                <c:pt idx="2456">
                  <c:v>409306.00143172452</c:v>
                </c:pt>
                <c:pt idx="2457">
                  <c:v>517725.24720573879</c:v>
                </c:pt>
                <c:pt idx="2458">
                  <c:v>510760.09676623181</c:v>
                </c:pt>
                <c:pt idx="2459">
                  <c:v>461096.10766514752</c:v>
                </c:pt>
                <c:pt idx="2460">
                  <c:v>620853.79337938235</c:v>
                </c:pt>
                <c:pt idx="2461">
                  <c:v>350639.16796597786</c:v>
                </c:pt>
                <c:pt idx="2462">
                  <c:v>551047.04664161266</c:v>
                </c:pt>
                <c:pt idx="2463">
                  <c:v>545032.95074904815</c:v>
                </c:pt>
                <c:pt idx="2464">
                  <c:v>463345.37797896116</c:v>
                </c:pt>
                <c:pt idx="2465">
                  <c:v>385060.90921416681</c:v>
                </c:pt>
                <c:pt idx="2466">
                  <c:v>381880.90379560564</c:v>
                </c:pt>
                <c:pt idx="2467">
                  <c:v>732541.04648949241</c:v>
                </c:pt>
                <c:pt idx="2468">
                  <c:v>508310.68816734041</c:v>
                </c:pt>
                <c:pt idx="2469">
                  <c:v>499235.12017353077</c:v>
                </c:pt>
                <c:pt idx="2470">
                  <c:v>653541.69561825739</c:v>
                </c:pt>
                <c:pt idx="2471">
                  <c:v>745108.30310499156</c:v>
                </c:pt>
                <c:pt idx="2472">
                  <c:v>580652.59740805416</c:v>
                </c:pt>
                <c:pt idx="2473">
                  <c:v>634275.06132647186</c:v>
                </c:pt>
                <c:pt idx="2474">
                  <c:v>509325.91629752429</c:v>
                </c:pt>
                <c:pt idx="2475">
                  <c:v>648358.67139035929</c:v>
                </c:pt>
                <c:pt idx="2476">
                  <c:v>501193.96410989924</c:v>
                </c:pt>
                <c:pt idx="2477">
                  <c:v>698690.74674605567</c:v>
                </c:pt>
                <c:pt idx="2478">
                  <c:v>430857.85641576326</c:v>
                </c:pt>
                <c:pt idx="2479">
                  <c:v>614173.33178795141</c:v>
                </c:pt>
                <c:pt idx="2480">
                  <c:v>488929.12544460053</c:v>
                </c:pt>
                <c:pt idx="2481">
                  <c:v>349893.7583960038</c:v>
                </c:pt>
                <c:pt idx="2482">
                  <c:v>781610.25373700599</c:v>
                </c:pt>
                <c:pt idx="2483">
                  <c:v>655117.4884539562</c:v>
                </c:pt>
                <c:pt idx="2484">
                  <c:v>528481.16608101572</c:v>
                </c:pt>
                <c:pt idx="2485">
                  <c:v>344985.73011985183</c:v>
                </c:pt>
                <c:pt idx="2486">
                  <c:v>528482.72081395949</c:v>
                </c:pt>
                <c:pt idx="2487">
                  <c:v>620568.57117230713</c:v>
                </c:pt>
                <c:pt idx="2488">
                  <c:v>410400.65493849071</c:v>
                </c:pt>
                <c:pt idx="2489">
                  <c:v>550351.38864505396</c:v>
                </c:pt>
                <c:pt idx="2490">
                  <c:v>522944.69049819314</c:v>
                </c:pt>
                <c:pt idx="2491">
                  <c:v>461048.90199470503</c:v>
                </c:pt>
                <c:pt idx="2492">
                  <c:v>532787.80804770545</c:v>
                </c:pt>
                <c:pt idx="2493">
                  <c:v>709888.89030456089</c:v>
                </c:pt>
                <c:pt idx="2494">
                  <c:v>792881.64253368753</c:v>
                </c:pt>
                <c:pt idx="2495">
                  <c:v>734767.65876559075</c:v>
                </c:pt>
                <c:pt idx="2496">
                  <c:v>773628.33898262784</c:v>
                </c:pt>
                <c:pt idx="2497">
                  <c:v>810559.72080665117</c:v>
                </c:pt>
                <c:pt idx="2498">
                  <c:v>679435.61160771688</c:v>
                </c:pt>
                <c:pt idx="2499">
                  <c:v>749801.06398960471</c:v>
                </c:pt>
                <c:pt idx="2500">
                  <c:v>656751.81020000135</c:v>
                </c:pt>
                <c:pt idx="2501">
                  <c:v>788339.8544949285</c:v>
                </c:pt>
                <c:pt idx="2502">
                  <c:v>775941.8111936088</c:v>
                </c:pt>
                <c:pt idx="2503">
                  <c:v>740536.7864743293</c:v>
                </c:pt>
                <c:pt idx="2504">
                  <c:v>643419.76945227163</c:v>
                </c:pt>
                <c:pt idx="2505">
                  <c:v>617776.22097591939</c:v>
                </c:pt>
                <c:pt idx="2506">
                  <c:v>637532.22371722595</c:v>
                </c:pt>
                <c:pt idx="2507">
                  <c:v>632381.91477354418</c:v>
                </c:pt>
                <c:pt idx="2508">
                  <c:v>713771.51191958925</c:v>
                </c:pt>
                <c:pt idx="2509">
                  <c:v>766560.53925420018</c:v>
                </c:pt>
                <c:pt idx="2510">
                  <c:v>750431.86122074001</c:v>
                </c:pt>
                <c:pt idx="2511">
                  <c:v>726013.96035406948</c:v>
                </c:pt>
                <c:pt idx="2512">
                  <c:v>761148.41121224465</c:v>
                </c:pt>
                <c:pt idx="2513">
                  <c:v>727253.11272594205</c:v>
                </c:pt>
                <c:pt idx="2514">
                  <c:v>732686.62169508357</c:v>
                </c:pt>
                <c:pt idx="2515">
                  <c:v>620846.41904382687</c:v>
                </c:pt>
                <c:pt idx="2516">
                  <c:v>654363.66664462432</c:v>
                </c:pt>
                <c:pt idx="2517">
                  <c:v>481696.9251669005</c:v>
                </c:pt>
                <c:pt idx="2518">
                  <c:v>738888.64952476928</c:v>
                </c:pt>
                <c:pt idx="2519">
                  <c:v>662079.4194512968</c:v>
                </c:pt>
                <c:pt idx="2520">
                  <c:v>731213.0235729405</c:v>
                </c:pt>
                <c:pt idx="2521">
                  <c:v>752053.08715016488</c:v>
                </c:pt>
                <c:pt idx="2522">
                  <c:v>717180.29712572321</c:v>
                </c:pt>
                <c:pt idx="2523">
                  <c:v>676400.7948482238</c:v>
                </c:pt>
                <c:pt idx="2524">
                  <c:v>452465.14561833331</c:v>
                </c:pt>
                <c:pt idx="2525">
                  <c:v>521088.9448498484</c:v>
                </c:pt>
                <c:pt idx="2526">
                  <c:v>630204.06529663783</c:v>
                </c:pt>
                <c:pt idx="2527">
                  <c:v>616264.54084541847</c:v>
                </c:pt>
                <c:pt idx="2528">
                  <c:v>756336.99853635277</c:v>
                </c:pt>
                <c:pt idx="2529">
                  <c:v>645749.16044838855</c:v>
                </c:pt>
                <c:pt idx="2530">
                  <c:v>750118.67981900659</c:v>
                </c:pt>
                <c:pt idx="2531">
                  <c:v>655331.90799493692</c:v>
                </c:pt>
                <c:pt idx="2532">
                  <c:v>642832.91547359806</c:v>
                </c:pt>
                <c:pt idx="2533">
                  <c:v>685582.58731302689</c:v>
                </c:pt>
                <c:pt idx="2534">
                  <c:v>723780.14865826967</c:v>
                </c:pt>
                <c:pt idx="2535">
                  <c:v>415325.61551844026</c:v>
                </c:pt>
                <c:pt idx="2536">
                  <c:v>613284.91615969175</c:v>
                </c:pt>
                <c:pt idx="2537">
                  <c:v>769818.22772601014</c:v>
                </c:pt>
                <c:pt idx="2538">
                  <c:v>726082.36081357498</c:v>
                </c:pt>
                <c:pt idx="2539">
                  <c:v>800952.44464648678</c:v>
                </c:pt>
                <c:pt idx="2540">
                  <c:v>785814.57509795483</c:v>
                </c:pt>
                <c:pt idx="2541">
                  <c:v>711352.31246674154</c:v>
                </c:pt>
                <c:pt idx="2542">
                  <c:v>712154.66627533699</c:v>
                </c:pt>
                <c:pt idx="2543">
                  <c:v>626494.20266117516</c:v>
                </c:pt>
                <c:pt idx="2544">
                  <c:v>616176.61879112548</c:v>
                </c:pt>
                <c:pt idx="2545">
                  <c:v>689476.31741635001</c:v>
                </c:pt>
                <c:pt idx="2546">
                  <c:v>719284.5298812876</c:v>
                </c:pt>
                <c:pt idx="2547">
                  <c:v>698006.5210138408</c:v>
                </c:pt>
                <c:pt idx="2548">
                  <c:v>832453.62450714305</c:v>
                </c:pt>
                <c:pt idx="2549">
                  <c:v>774959.6675005632</c:v>
                </c:pt>
                <c:pt idx="2550">
                  <c:v>525024.35817336105</c:v>
                </c:pt>
                <c:pt idx="2551">
                  <c:v>604823.94312676962</c:v>
                </c:pt>
                <c:pt idx="2552">
                  <c:v>744520.44165534165</c:v>
                </c:pt>
                <c:pt idx="2553">
                  <c:v>632032.51214910496</c:v>
                </c:pt>
                <c:pt idx="2554">
                  <c:v>699515.69073690719</c:v>
                </c:pt>
                <c:pt idx="2555">
                  <c:v>725001.29146758316</c:v>
                </c:pt>
                <c:pt idx="2556">
                  <c:v>633533.92840417719</c:v>
                </c:pt>
                <c:pt idx="2557">
                  <c:v>720753.11808932526</c:v>
                </c:pt>
                <c:pt idx="2558">
                  <c:v>689648.70883381215</c:v>
                </c:pt>
                <c:pt idx="2559">
                  <c:v>549518.46765930962</c:v>
                </c:pt>
                <c:pt idx="2560">
                  <c:v>522120.38985086465</c:v>
                </c:pt>
                <c:pt idx="2561">
                  <c:v>617738.40296141349</c:v>
                </c:pt>
                <c:pt idx="2562">
                  <c:v>538589.11390520621</c:v>
                </c:pt>
                <c:pt idx="2563">
                  <c:v>673280.7848072116</c:v>
                </c:pt>
                <c:pt idx="2564">
                  <c:v>355482.51748769416</c:v>
                </c:pt>
                <c:pt idx="2565">
                  <c:v>683117.21007795015</c:v>
                </c:pt>
                <c:pt idx="2566">
                  <c:v>705095.67324879684</c:v>
                </c:pt>
                <c:pt idx="2567">
                  <c:v>665806.54229532403</c:v>
                </c:pt>
                <c:pt idx="2568">
                  <c:v>607031.15504393261</c:v>
                </c:pt>
                <c:pt idx="2569">
                  <c:v>694462.09278386715</c:v>
                </c:pt>
                <c:pt idx="2570">
                  <c:v>757488.75737831451</c:v>
                </c:pt>
                <c:pt idx="2571">
                  <c:v>586335.42654437851</c:v>
                </c:pt>
                <c:pt idx="2572">
                  <c:v>749100.50113712938</c:v>
                </c:pt>
                <c:pt idx="2573">
                  <c:v>324515.87380364496</c:v>
                </c:pt>
                <c:pt idx="2574">
                  <c:v>582761.10423600709</c:v>
                </c:pt>
                <c:pt idx="2575">
                  <c:v>623409.50807852321</c:v>
                </c:pt>
                <c:pt idx="2576">
                  <c:v>703701.57335598581</c:v>
                </c:pt>
                <c:pt idx="2577">
                  <c:v>709841.3786431948</c:v>
                </c:pt>
                <c:pt idx="2578">
                  <c:v>723708.98791453941</c:v>
                </c:pt>
                <c:pt idx="2579">
                  <c:v>468897.16811864846</c:v>
                </c:pt>
                <c:pt idx="2580">
                  <c:v>444612.3341665066</c:v>
                </c:pt>
                <c:pt idx="2581">
                  <c:v>597158.5486668247</c:v>
                </c:pt>
                <c:pt idx="2582">
                  <c:v>530753.35733263858</c:v>
                </c:pt>
                <c:pt idx="2583">
                  <c:v>348759.25338162796</c:v>
                </c:pt>
                <c:pt idx="2584">
                  <c:v>309667.91046875017</c:v>
                </c:pt>
                <c:pt idx="2585">
                  <c:v>489115.50270676485</c:v>
                </c:pt>
                <c:pt idx="2586">
                  <c:v>514297.04862740572</c:v>
                </c:pt>
                <c:pt idx="2587">
                  <c:v>531876.01273097447</c:v>
                </c:pt>
                <c:pt idx="2588">
                  <c:v>357587.61278322467</c:v>
                </c:pt>
                <c:pt idx="2589">
                  <c:v>496236.49393273797</c:v>
                </c:pt>
                <c:pt idx="2590">
                  <c:v>342072.86364769167</c:v>
                </c:pt>
                <c:pt idx="2591">
                  <c:v>685623.37380707322</c:v>
                </c:pt>
                <c:pt idx="2592">
                  <c:v>638369.85849913314</c:v>
                </c:pt>
                <c:pt idx="2593">
                  <c:v>617628.72409456735</c:v>
                </c:pt>
                <c:pt idx="2594">
                  <c:v>639254.2234454765</c:v>
                </c:pt>
                <c:pt idx="2595">
                  <c:v>539598.13693032053</c:v>
                </c:pt>
                <c:pt idx="2596">
                  <c:v>319321.20692814945</c:v>
                </c:pt>
                <c:pt idx="2597">
                  <c:v>724863.46803904744</c:v>
                </c:pt>
                <c:pt idx="2598">
                  <c:v>675324.54995171318</c:v>
                </c:pt>
                <c:pt idx="2599">
                  <c:v>733890.81765778782</c:v>
                </c:pt>
                <c:pt idx="2600">
                  <c:v>697427.8854494323</c:v>
                </c:pt>
                <c:pt idx="2601">
                  <c:v>544524.31626480969</c:v>
                </c:pt>
                <c:pt idx="2602">
                  <c:v>667657.39816829283</c:v>
                </c:pt>
                <c:pt idx="2603">
                  <c:v>514232.99869134073</c:v>
                </c:pt>
                <c:pt idx="2604">
                  <c:v>632781.18899393745</c:v>
                </c:pt>
                <c:pt idx="2605">
                  <c:v>703315.90000060829</c:v>
                </c:pt>
                <c:pt idx="2606">
                  <c:v>630168.66484571702</c:v>
                </c:pt>
                <c:pt idx="2607">
                  <c:v>642373.5015280951</c:v>
                </c:pt>
                <c:pt idx="2608">
                  <c:v>395198.10326833284</c:v>
                </c:pt>
                <c:pt idx="2609">
                  <c:v>550232.54851603264</c:v>
                </c:pt>
                <c:pt idx="2610">
                  <c:v>642718.22267708834</c:v>
                </c:pt>
                <c:pt idx="2611">
                  <c:v>409158.40287621628</c:v>
                </c:pt>
                <c:pt idx="2612">
                  <c:v>645118.85348099796</c:v>
                </c:pt>
                <c:pt idx="2613">
                  <c:v>628227.88073192071</c:v>
                </c:pt>
                <c:pt idx="2614">
                  <c:v>492556.88706648652</c:v>
                </c:pt>
                <c:pt idx="2615">
                  <c:v>432710.24319685146</c:v>
                </c:pt>
                <c:pt idx="2616">
                  <c:v>712345.55549203698</c:v>
                </c:pt>
                <c:pt idx="2617">
                  <c:v>660361.66478713579</c:v>
                </c:pt>
                <c:pt idx="2618">
                  <c:v>608343.05013508582</c:v>
                </c:pt>
                <c:pt idx="2619">
                  <c:v>654000.14128523925</c:v>
                </c:pt>
                <c:pt idx="2620">
                  <c:v>633557.4077551394</c:v>
                </c:pt>
                <c:pt idx="2621">
                  <c:v>630783.14979698358</c:v>
                </c:pt>
                <c:pt idx="2622">
                  <c:v>699392.98685765418</c:v>
                </c:pt>
                <c:pt idx="2623">
                  <c:v>630849.78870582615</c:v>
                </c:pt>
                <c:pt idx="2624">
                  <c:v>635290.90805722855</c:v>
                </c:pt>
                <c:pt idx="2625">
                  <c:v>627220.37030654808</c:v>
                </c:pt>
                <c:pt idx="2626">
                  <c:v>546330.13141451485</c:v>
                </c:pt>
                <c:pt idx="2627">
                  <c:v>791524.45005796745</c:v>
                </c:pt>
                <c:pt idx="2628">
                  <c:v>683289.66236862924</c:v>
                </c:pt>
                <c:pt idx="2629">
                  <c:v>718873.95133902773</c:v>
                </c:pt>
                <c:pt idx="2630">
                  <c:v>539995.23189979198</c:v>
                </c:pt>
                <c:pt idx="2631">
                  <c:v>686226.24503530317</c:v>
                </c:pt>
                <c:pt idx="2632">
                  <c:v>621608.83810446528</c:v>
                </c:pt>
                <c:pt idx="2633">
                  <c:v>704372.62203974731</c:v>
                </c:pt>
                <c:pt idx="2634">
                  <c:v>697700.87172530335</c:v>
                </c:pt>
                <c:pt idx="2635">
                  <c:v>733907.60189645295</c:v>
                </c:pt>
                <c:pt idx="2636">
                  <c:v>491710.72293281707</c:v>
                </c:pt>
                <c:pt idx="2637">
                  <c:v>512781.90104604355</c:v>
                </c:pt>
                <c:pt idx="2638">
                  <c:v>394644.97370365786</c:v>
                </c:pt>
                <c:pt idx="2639">
                  <c:v>527813.58881179534</c:v>
                </c:pt>
                <c:pt idx="2640">
                  <c:v>486980.61684479949</c:v>
                </c:pt>
                <c:pt idx="2641">
                  <c:v>634246.57631387701</c:v>
                </c:pt>
                <c:pt idx="2642">
                  <c:v>560538.78827760345</c:v>
                </c:pt>
                <c:pt idx="2643">
                  <c:v>473186.52579913405</c:v>
                </c:pt>
                <c:pt idx="2644">
                  <c:v>627254.56679693097</c:v>
                </c:pt>
                <c:pt idx="2645">
                  <c:v>707593.99213088874</c:v>
                </c:pt>
                <c:pt idx="2646">
                  <c:v>721050.53386755171</c:v>
                </c:pt>
                <c:pt idx="2647">
                  <c:v>585152.78472388641</c:v>
                </c:pt>
                <c:pt idx="2648">
                  <c:v>731473.87026756431</c:v>
                </c:pt>
                <c:pt idx="2649">
                  <c:v>763839.4895208776</c:v>
                </c:pt>
                <c:pt idx="2650">
                  <c:v>685705.83611414523</c:v>
                </c:pt>
                <c:pt idx="2651">
                  <c:v>488464.30289895384</c:v>
                </c:pt>
                <c:pt idx="2652">
                  <c:v>519723.61038347712</c:v>
                </c:pt>
                <c:pt idx="2653">
                  <c:v>552137.63646391733</c:v>
                </c:pt>
                <c:pt idx="2654">
                  <c:v>600419.38715735811</c:v>
                </c:pt>
                <c:pt idx="2655">
                  <c:v>678559.3514480422</c:v>
                </c:pt>
                <c:pt idx="2656">
                  <c:v>666200.77710694924</c:v>
                </c:pt>
                <c:pt idx="2657">
                  <c:v>599704.27072448377</c:v>
                </c:pt>
                <c:pt idx="2658">
                  <c:v>439505.28809912328</c:v>
                </c:pt>
                <c:pt idx="2659">
                  <c:v>596454.54125537071</c:v>
                </c:pt>
                <c:pt idx="2660">
                  <c:v>573086.89773818792</c:v>
                </c:pt>
                <c:pt idx="2661">
                  <c:v>448163.77635259542</c:v>
                </c:pt>
                <c:pt idx="2662">
                  <c:v>467688.82354663219</c:v>
                </c:pt>
                <c:pt idx="2663">
                  <c:v>705159.86049764976</c:v>
                </c:pt>
                <c:pt idx="2664">
                  <c:v>805506.26952725707</c:v>
                </c:pt>
                <c:pt idx="2665">
                  <c:v>621543.96710963512</c:v>
                </c:pt>
                <c:pt idx="2666">
                  <c:v>619510.8252138492</c:v>
                </c:pt>
                <c:pt idx="2667">
                  <c:v>686023.26222094567</c:v>
                </c:pt>
                <c:pt idx="2668">
                  <c:v>496595.78754053131</c:v>
                </c:pt>
                <c:pt idx="2669">
                  <c:v>667575.88640704635</c:v>
                </c:pt>
                <c:pt idx="2670">
                  <c:v>716730.94887775497</c:v>
                </c:pt>
                <c:pt idx="2671">
                  <c:v>602862.59460961854</c:v>
                </c:pt>
                <c:pt idx="2672">
                  <c:v>687271.76524753962</c:v>
                </c:pt>
                <c:pt idx="2673">
                  <c:v>472744.21320863307</c:v>
                </c:pt>
                <c:pt idx="2674">
                  <c:v>525011.4264280505</c:v>
                </c:pt>
                <c:pt idx="2675">
                  <c:v>717841.39998869761</c:v>
                </c:pt>
                <c:pt idx="2676">
                  <c:v>654985.26111186179</c:v>
                </c:pt>
                <c:pt idx="2677">
                  <c:v>685636.60223320173</c:v>
                </c:pt>
                <c:pt idx="2678">
                  <c:v>494047.61912974581</c:v>
                </c:pt>
                <c:pt idx="2679">
                  <c:v>572540.49015230557</c:v>
                </c:pt>
                <c:pt idx="2680">
                  <c:v>645160.31586354715</c:v>
                </c:pt>
                <c:pt idx="2681">
                  <c:v>478868.78671555023</c:v>
                </c:pt>
                <c:pt idx="2682">
                  <c:v>479163.24341156281</c:v>
                </c:pt>
                <c:pt idx="2683">
                  <c:v>372083.16182430612</c:v>
                </c:pt>
                <c:pt idx="2684">
                  <c:v>439760.15000923641</c:v>
                </c:pt>
                <c:pt idx="2685">
                  <c:v>567548.07961228571</c:v>
                </c:pt>
                <c:pt idx="2686">
                  <c:v>455455.32480499469</c:v>
                </c:pt>
                <c:pt idx="2687">
                  <c:v>459025.14903617586</c:v>
                </c:pt>
                <c:pt idx="2688">
                  <c:v>649607.36809824978</c:v>
                </c:pt>
                <c:pt idx="2689">
                  <c:v>541822.30106468091</c:v>
                </c:pt>
                <c:pt idx="2690">
                  <c:v>520127.86819627404</c:v>
                </c:pt>
                <c:pt idx="2691">
                  <c:v>599722.25007082871</c:v>
                </c:pt>
                <c:pt idx="2692">
                  <c:v>486670.14222037158</c:v>
                </c:pt>
                <c:pt idx="2693">
                  <c:v>595307.23187473789</c:v>
                </c:pt>
                <c:pt idx="2694">
                  <c:v>410141.65324485494</c:v>
                </c:pt>
                <c:pt idx="2695">
                  <c:v>455683.35732835054</c:v>
                </c:pt>
                <c:pt idx="2696">
                  <c:v>493340.21527782216</c:v>
                </c:pt>
                <c:pt idx="2697">
                  <c:v>581204.52812834783</c:v>
                </c:pt>
                <c:pt idx="2698">
                  <c:v>409750.5474915551</c:v>
                </c:pt>
                <c:pt idx="2699">
                  <c:v>693752.69884454738</c:v>
                </c:pt>
                <c:pt idx="2700">
                  <c:v>359989.21959789639</c:v>
                </c:pt>
                <c:pt idx="2701">
                  <c:v>453467.3679249484</c:v>
                </c:pt>
                <c:pt idx="2702">
                  <c:v>673084.5014996127</c:v>
                </c:pt>
                <c:pt idx="2703">
                  <c:v>479484.22983507451</c:v>
                </c:pt>
                <c:pt idx="2704">
                  <c:v>552446.28924846044</c:v>
                </c:pt>
                <c:pt idx="2705">
                  <c:v>342087.78015196271</c:v>
                </c:pt>
                <c:pt idx="2706">
                  <c:v>644625.07251778769</c:v>
                </c:pt>
                <c:pt idx="2707">
                  <c:v>736174.52654766478</c:v>
                </c:pt>
                <c:pt idx="2708">
                  <c:v>536435.62917275087</c:v>
                </c:pt>
                <c:pt idx="2709">
                  <c:v>609412.6208390923</c:v>
                </c:pt>
                <c:pt idx="2710">
                  <c:v>368911.69012459106</c:v>
                </c:pt>
                <c:pt idx="2711">
                  <c:v>544745.13297485257</c:v>
                </c:pt>
                <c:pt idx="2712">
                  <c:v>633168.00664794107</c:v>
                </c:pt>
                <c:pt idx="2713">
                  <c:v>763737.38523394708</c:v>
                </c:pt>
                <c:pt idx="2714">
                  <c:v>472639.0244978813</c:v>
                </c:pt>
                <c:pt idx="2715">
                  <c:v>662268.09635816107</c:v>
                </c:pt>
                <c:pt idx="2716">
                  <c:v>566347.56273536163</c:v>
                </c:pt>
                <c:pt idx="2717">
                  <c:v>539265.61869703885</c:v>
                </c:pt>
                <c:pt idx="2718">
                  <c:v>675224.50053310348</c:v>
                </c:pt>
                <c:pt idx="2719">
                  <c:v>718694.87439041445</c:v>
                </c:pt>
                <c:pt idx="2720">
                  <c:v>618864.96360092051</c:v>
                </c:pt>
                <c:pt idx="2721">
                  <c:v>371278.85850772186</c:v>
                </c:pt>
                <c:pt idx="2722">
                  <c:v>547979.19515139586</c:v>
                </c:pt>
                <c:pt idx="2723">
                  <c:v>477437.02594368573</c:v>
                </c:pt>
                <c:pt idx="2724">
                  <c:v>625376.96275805868</c:v>
                </c:pt>
                <c:pt idx="2725">
                  <c:v>543028.51667278702</c:v>
                </c:pt>
                <c:pt idx="2726">
                  <c:v>396553.71270135551</c:v>
                </c:pt>
                <c:pt idx="2727">
                  <c:v>465473.48634674965</c:v>
                </c:pt>
                <c:pt idx="2728">
                  <c:v>621271.36605304154</c:v>
                </c:pt>
                <c:pt idx="2729">
                  <c:v>698101.59105116944</c:v>
                </c:pt>
                <c:pt idx="2730">
                  <c:v>631181.60356465692</c:v>
                </c:pt>
                <c:pt idx="2731">
                  <c:v>481532.80406718951</c:v>
                </c:pt>
                <c:pt idx="2732">
                  <c:v>678252.9393121833</c:v>
                </c:pt>
                <c:pt idx="2733">
                  <c:v>564995.14963860891</c:v>
                </c:pt>
                <c:pt idx="2734">
                  <c:v>642560.84018313757</c:v>
                </c:pt>
                <c:pt idx="2735">
                  <c:v>688762.41352939582</c:v>
                </c:pt>
                <c:pt idx="2736">
                  <c:v>668234.9752827147</c:v>
                </c:pt>
                <c:pt idx="2737">
                  <c:v>545323.81219570083</c:v>
                </c:pt>
                <c:pt idx="2738">
                  <c:v>643219.29559597466</c:v>
                </c:pt>
                <c:pt idx="2739">
                  <c:v>638627.91460035113</c:v>
                </c:pt>
                <c:pt idx="2740">
                  <c:v>530687.64855532942</c:v>
                </c:pt>
                <c:pt idx="2741">
                  <c:v>555143.49302461627</c:v>
                </c:pt>
                <c:pt idx="2742">
                  <c:v>650306.41151690413</c:v>
                </c:pt>
                <c:pt idx="2743">
                  <c:v>374554.22755597887</c:v>
                </c:pt>
                <c:pt idx="2744">
                  <c:v>507418.56568888342</c:v>
                </c:pt>
                <c:pt idx="2745">
                  <c:v>544689.79988617229</c:v>
                </c:pt>
                <c:pt idx="2746">
                  <c:v>624708.16171513393</c:v>
                </c:pt>
                <c:pt idx="2747">
                  <c:v>597708.61062621581</c:v>
                </c:pt>
                <c:pt idx="2748">
                  <c:v>647400.48946703388</c:v>
                </c:pt>
                <c:pt idx="2749">
                  <c:v>630560.93833632302</c:v>
                </c:pt>
                <c:pt idx="2750">
                  <c:v>656421.71958644304</c:v>
                </c:pt>
                <c:pt idx="2751">
                  <c:v>614375.86555371073</c:v>
                </c:pt>
                <c:pt idx="2752">
                  <c:v>491443.60693490406</c:v>
                </c:pt>
                <c:pt idx="2753">
                  <c:v>477409.58118660701</c:v>
                </c:pt>
                <c:pt idx="2754">
                  <c:v>750655.59130833205</c:v>
                </c:pt>
                <c:pt idx="2755">
                  <c:v>608905.75389184221</c:v>
                </c:pt>
                <c:pt idx="2756">
                  <c:v>387166.31911922188</c:v>
                </c:pt>
                <c:pt idx="2757">
                  <c:v>538216.26151600596</c:v>
                </c:pt>
                <c:pt idx="2758">
                  <c:v>680944.60866954981</c:v>
                </c:pt>
                <c:pt idx="2759">
                  <c:v>717327.70535819151</c:v>
                </c:pt>
                <c:pt idx="2760">
                  <c:v>433496.02690466121</c:v>
                </c:pt>
                <c:pt idx="2761">
                  <c:v>675849.1233664474</c:v>
                </c:pt>
                <c:pt idx="2762">
                  <c:v>608413.04514204839</c:v>
                </c:pt>
                <c:pt idx="2763">
                  <c:v>533592.37754628528</c:v>
                </c:pt>
                <c:pt idx="2764">
                  <c:v>648269.08988398954</c:v>
                </c:pt>
                <c:pt idx="2765">
                  <c:v>485802.44832739042</c:v>
                </c:pt>
                <c:pt idx="2766">
                  <c:v>747634.45885606017</c:v>
                </c:pt>
                <c:pt idx="2767">
                  <c:v>521786.55851643509</c:v>
                </c:pt>
                <c:pt idx="2768">
                  <c:v>516860.15818839346</c:v>
                </c:pt>
                <c:pt idx="2769">
                  <c:v>609197.98269851238</c:v>
                </c:pt>
                <c:pt idx="2770">
                  <c:v>513724.93432320881</c:v>
                </c:pt>
                <c:pt idx="2771">
                  <c:v>475844.32691678073</c:v>
                </c:pt>
                <c:pt idx="2772">
                  <c:v>721242.47445706476</c:v>
                </c:pt>
                <c:pt idx="2773">
                  <c:v>595666.208230366</c:v>
                </c:pt>
                <c:pt idx="2774">
                  <c:v>496701.75981159654</c:v>
                </c:pt>
                <c:pt idx="2775">
                  <c:v>595029.50902750983</c:v>
                </c:pt>
                <c:pt idx="2776">
                  <c:v>639636.5919244634</c:v>
                </c:pt>
                <c:pt idx="2777">
                  <c:v>667168.15219431324</c:v>
                </c:pt>
                <c:pt idx="2778">
                  <c:v>510615.29868156515</c:v>
                </c:pt>
                <c:pt idx="2779">
                  <c:v>364459.41456908744</c:v>
                </c:pt>
                <c:pt idx="2780">
                  <c:v>707989.91498692078</c:v>
                </c:pt>
                <c:pt idx="2781">
                  <c:v>664890.98653533286</c:v>
                </c:pt>
                <c:pt idx="2782">
                  <c:v>462417.94213773188</c:v>
                </c:pt>
                <c:pt idx="2783">
                  <c:v>709847.92459690536</c:v>
                </c:pt>
                <c:pt idx="2784">
                  <c:v>674680.78768580698</c:v>
                </c:pt>
                <c:pt idx="2785">
                  <c:v>739053.81462066725</c:v>
                </c:pt>
                <c:pt idx="2786">
                  <c:v>674953.13354572747</c:v>
                </c:pt>
                <c:pt idx="2787">
                  <c:v>431116.3767498107</c:v>
                </c:pt>
                <c:pt idx="2788">
                  <c:v>631473.70148783515</c:v>
                </c:pt>
                <c:pt idx="2789">
                  <c:v>706396.30032875272</c:v>
                </c:pt>
                <c:pt idx="2790">
                  <c:v>584566.55191328563</c:v>
                </c:pt>
                <c:pt idx="2791">
                  <c:v>698018.52597282687</c:v>
                </c:pt>
                <c:pt idx="2792">
                  <c:v>594925.26102878375</c:v>
                </c:pt>
                <c:pt idx="2793">
                  <c:v>738922.32622165186</c:v>
                </c:pt>
                <c:pt idx="2794">
                  <c:v>396837.72327783005</c:v>
                </c:pt>
                <c:pt idx="2795">
                  <c:v>592652.92859167862</c:v>
                </c:pt>
                <c:pt idx="2796">
                  <c:v>723688.4759180228</c:v>
                </c:pt>
                <c:pt idx="2797">
                  <c:v>570878.02744252374</c:v>
                </c:pt>
                <c:pt idx="2798">
                  <c:v>393765.79587684752</c:v>
                </c:pt>
                <c:pt idx="2799">
                  <c:v>721393.72432074475</c:v>
                </c:pt>
                <c:pt idx="2800">
                  <c:v>351613.93769769097</c:v>
                </c:pt>
                <c:pt idx="2801">
                  <c:v>499325.57934820745</c:v>
                </c:pt>
                <c:pt idx="2802">
                  <c:v>603601.6973718144</c:v>
                </c:pt>
                <c:pt idx="2803">
                  <c:v>700608.52745600033</c:v>
                </c:pt>
                <c:pt idx="2804">
                  <c:v>331681.32064374088</c:v>
                </c:pt>
                <c:pt idx="2805">
                  <c:v>589128.25109585619</c:v>
                </c:pt>
                <c:pt idx="2806">
                  <c:v>557569.89604893443</c:v>
                </c:pt>
                <c:pt idx="2807">
                  <c:v>507962.03497259982</c:v>
                </c:pt>
                <c:pt idx="2808">
                  <c:v>536239.33932075428</c:v>
                </c:pt>
                <c:pt idx="2809">
                  <c:v>411973.51821683248</c:v>
                </c:pt>
                <c:pt idx="2810">
                  <c:v>571472.3760604111</c:v>
                </c:pt>
                <c:pt idx="2811">
                  <c:v>673530.58841492212</c:v>
                </c:pt>
                <c:pt idx="2812">
                  <c:v>490389.00452306605</c:v>
                </c:pt>
                <c:pt idx="2813">
                  <c:v>484078.09555381851</c:v>
                </c:pt>
                <c:pt idx="2814">
                  <c:v>309583.2678197301</c:v>
                </c:pt>
                <c:pt idx="2815">
                  <c:v>284915.02230504627</c:v>
                </c:pt>
                <c:pt idx="2816">
                  <c:v>304814.49233988661</c:v>
                </c:pt>
                <c:pt idx="2817">
                  <c:v>243474.22853796624</c:v>
                </c:pt>
                <c:pt idx="2818">
                  <c:v>405656.04006018437</c:v>
                </c:pt>
                <c:pt idx="2819">
                  <c:v>344231.54803712841</c:v>
                </c:pt>
                <c:pt idx="2820">
                  <c:v>539098.47639137309</c:v>
                </c:pt>
                <c:pt idx="2821">
                  <c:v>607926.48619903624</c:v>
                </c:pt>
                <c:pt idx="2822">
                  <c:v>650589.26909032138</c:v>
                </c:pt>
                <c:pt idx="2823">
                  <c:v>744365.46947005577</c:v>
                </c:pt>
                <c:pt idx="2824">
                  <c:v>559380.23604859691</c:v>
                </c:pt>
                <c:pt idx="2825">
                  <c:v>796559.89500969113</c:v>
                </c:pt>
                <c:pt idx="2826">
                  <c:v>574079.9592743566</c:v>
                </c:pt>
                <c:pt idx="2827">
                  <c:v>429568.71361068106</c:v>
                </c:pt>
                <c:pt idx="2828">
                  <c:v>315778.36476204655</c:v>
                </c:pt>
                <c:pt idx="2829">
                  <c:v>582244.56115314737</c:v>
                </c:pt>
                <c:pt idx="2830">
                  <c:v>416077.39789197827</c:v>
                </c:pt>
                <c:pt idx="2831">
                  <c:v>480346.9528499993</c:v>
                </c:pt>
                <c:pt idx="2832">
                  <c:v>565737.14062583062</c:v>
                </c:pt>
                <c:pt idx="2833">
                  <c:v>566179.01060964051</c:v>
                </c:pt>
                <c:pt idx="2834">
                  <c:v>578225.6084748446</c:v>
                </c:pt>
                <c:pt idx="2835">
                  <c:v>543526.64056353492</c:v>
                </c:pt>
                <c:pt idx="2836">
                  <c:v>483548.54167381075</c:v>
                </c:pt>
                <c:pt idx="2837">
                  <c:v>499558.11515958467</c:v>
                </c:pt>
                <c:pt idx="2838">
                  <c:v>482455.88892974559</c:v>
                </c:pt>
                <c:pt idx="2839">
                  <c:v>570851.37356522761</c:v>
                </c:pt>
                <c:pt idx="2840">
                  <c:v>623176.20755671943</c:v>
                </c:pt>
                <c:pt idx="2841">
                  <c:v>543147.86698824598</c:v>
                </c:pt>
                <c:pt idx="2842">
                  <c:v>561759.85261292011</c:v>
                </c:pt>
                <c:pt idx="2843">
                  <c:v>504838.30529675155</c:v>
                </c:pt>
                <c:pt idx="2844">
                  <c:v>527651.73050436401</c:v>
                </c:pt>
                <c:pt idx="2845">
                  <c:v>587183.26962000877</c:v>
                </c:pt>
                <c:pt idx="2846">
                  <c:v>551648.87477396079</c:v>
                </c:pt>
                <c:pt idx="2847">
                  <c:v>650813.48512586404</c:v>
                </c:pt>
                <c:pt idx="2848">
                  <c:v>668287.46930715139</c:v>
                </c:pt>
                <c:pt idx="2849">
                  <c:v>677123.41394495207</c:v>
                </c:pt>
                <c:pt idx="2850">
                  <c:v>654800.86178309855</c:v>
                </c:pt>
                <c:pt idx="2851">
                  <c:v>382665.3002664104</c:v>
                </c:pt>
                <c:pt idx="2852">
                  <c:v>458153.61132988677</c:v>
                </c:pt>
                <c:pt idx="2853">
                  <c:v>562046.99952925148</c:v>
                </c:pt>
                <c:pt idx="2854">
                  <c:v>607903.95775546215</c:v>
                </c:pt>
                <c:pt idx="2855">
                  <c:v>579612.84960074513</c:v>
                </c:pt>
                <c:pt idx="2856">
                  <c:v>433245.71843220346</c:v>
                </c:pt>
                <c:pt idx="2857">
                  <c:v>353420.8433287802</c:v>
                </c:pt>
                <c:pt idx="2858">
                  <c:v>368621.91259559774</c:v>
                </c:pt>
                <c:pt idx="2859">
                  <c:v>322822.20193336927</c:v>
                </c:pt>
                <c:pt idx="2860">
                  <c:v>368372.1825312312</c:v>
                </c:pt>
                <c:pt idx="2861">
                  <c:v>387649.47194270033</c:v>
                </c:pt>
                <c:pt idx="2862">
                  <c:v>371835.82984829531</c:v>
                </c:pt>
                <c:pt idx="2863">
                  <c:v>334828.02823462524</c:v>
                </c:pt>
                <c:pt idx="2864">
                  <c:v>463854.17982818413</c:v>
                </c:pt>
                <c:pt idx="2865">
                  <c:v>622883.47073287133</c:v>
                </c:pt>
                <c:pt idx="2866">
                  <c:v>421057.72917856305</c:v>
                </c:pt>
                <c:pt idx="2867">
                  <c:v>446636.13425726426</c:v>
                </c:pt>
                <c:pt idx="2868">
                  <c:v>293815.48798911768</c:v>
                </c:pt>
                <c:pt idx="2869">
                  <c:v>383486.45164838847</c:v>
                </c:pt>
                <c:pt idx="2870">
                  <c:v>717968.62074572395</c:v>
                </c:pt>
                <c:pt idx="2871">
                  <c:v>603660.75956277805</c:v>
                </c:pt>
                <c:pt idx="2872">
                  <c:v>437641.82492183783</c:v>
                </c:pt>
                <c:pt idx="2873">
                  <c:v>510897.40870116244</c:v>
                </c:pt>
                <c:pt idx="2874">
                  <c:v>304796.19281578599</c:v>
                </c:pt>
                <c:pt idx="2875">
                  <c:v>590715.10593188892</c:v>
                </c:pt>
                <c:pt idx="2876">
                  <c:v>584766.34013760288</c:v>
                </c:pt>
                <c:pt idx="2877">
                  <c:v>673013.08526567568</c:v>
                </c:pt>
                <c:pt idx="2878">
                  <c:v>619867.95260228775</c:v>
                </c:pt>
                <c:pt idx="2879">
                  <c:v>402799.321863099</c:v>
                </c:pt>
                <c:pt idx="2880">
                  <c:v>384574.79056860233</c:v>
                </c:pt>
                <c:pt idx="2881">
                  <c:v>369249.08968758665</c:v>
                </c:pt>
                <c:pt idx="2882">
                  <c:v>263836.69909350912</c:v>
                </c:pt>
                <c:pt idx="2883">
                  <c:v>347730.35888781887</c:v>
                </c:pt>
                <c:pt idx="2884">
                  <c:v>538705.8937560101</c:v>
                </c:pt>
                <c:pt idx="2885">
                  <c:v>413554.7316359168</c:v>
                </c:pt>
                <c:pt idx="2886">
                  <c:v>607413.39029215474</c:v>
                </c:pt>
                <c:pt idx="2887">
                  <c:v>601952.11067225679</c:v>
                </c:pt>
                <c:pt idx="2888">
                  <c:v>679620.72924472531</c:v>
                </c:pt>
                <c:pt idx="2889">
                  <c:v>556409.46604514483</c:v>
                </c:pt>
                <c:pt idx="2890">
                  <c:v>624608.86315097997</c:v>
                </c:pt>
                <c:pt idx="2891">
                  <c:v>382085.351042361</c:v>
                </c:pt>
                <c:pt idx="2892">
                  <c:v>626592.01324882184</c:v>
                </c:pt>
                <c:pt idx="2893">
                  <c:v>590239.79712939588</c:v>
                </c:pt>
                <c:pt idx="2894">
                  <c:v>531538.96571312496</c:v>
                </c:pt>
                <c:pt idx="2895">
                  <c:v>711753.15276070603</c:v>
                </c:pt>
                <c:pt idx="2896">
                  <c:v>341825.09926282184</c:v>
                </c:pt>
                <c:pt idx="2897">
                  <c:v>641728.85681229841</c:v>
                </c:pt>
                <c:pt idx="2898">
                  <c:v>375636.89034376136</c:v>
                </c:pt>
                <c:pt idx="2899">
                  <c:v>737867.5467618017</c:v>
                </c:pt>
                <c:pt idx="2900">
                  <c:v>529296.89772032935</c:v>
                </c:pt>
                <c:pt idx="2901">
                  <c:v>573859.35887139942</c:v>
                </c:pt>
                <c:pt idx="2902">
                  <c:v>417040.05438959855</c:v>
                </c:pt>
                <c:pt idx="2903">
                  <c:v>723416.33156418987</c:v>
                </c:pt>
                <c:pt idx="2904">
                  <c:v>503741.31784197455</c:v>
                </c:pt>
                <c:pt idx="2905">
                  <c:v>404927.83368474472</c:v>
                </c:pt>
                <c:pt idx="2906">
                  <c:v>319725.7049479924</c:v>
                </c:pt>
                <c:pt idx="2907">
                  <c:v>584366.39487521967</c:v>
                </c:pt>
                <c:pt idx="2908">
                  <c:v>505992.96606632014</c:v>
                </c:pt>
                <c:pt idx="2909">
                  <c:v>489293.28902287176</c:v>
                </c:pt>
                <c:pt idx="2910">
                  <c:v>346409.58764422749</c:v>
                </c:pt>
                <c:pt idx="2911">
                  <c:v>431315.52324811963</c:v>
                </c:pt>
                <c:pt idx="2912">
                  <c:v>471261.41435227526</c:v>
                </c:pt>
                <c:pt idx="2913">
                  <c:v>540497.63171555777</c:v>
                </c:pt>
                <c:pt idx="2914">
                  <c:v>508314.01892173727</c:v>
                </c:pt>
                <c:pt idx="2915">
                  <c:v>431427.73381119175</c:v>
                </c:pt>
                <c:pt idx="2916">
                  <c:v>481381.3305132055</c:v>
                </c:pt>
                <c:pt idx="2917">
                  <c:v>453925.70009348559</c:v>
                </c:pt>
                <c:pt idx="2918">
                  <c:v>448825.35591501102</c:v>
                </c:pt>
                <c:pt idx="2919">
                  <c:v>623815.87945798563</c:v>
                </c:pt>
                <c:pt idx="2920">
                  <c:v>577883.22035571688</c:v>
                </c:pt>
                <c:pt idx="2921">
                  <c:v>382524.04555651068</c:v>
                </c:pt>
                <c:pt idx="2922">
                  <c:v>507201.29406543571</c:v>
                </c:pt>
                <c:pt idx="2923">
                  <c:v>676245.31706321496</c:v>
                </c:pt>
                <c:pt idx="2924">
                  <c:v>565821.68562243332</c:v>
                </c:pt>
                <c:pt idx="2925">
                  <c:v>330435.78732658701</c:v>
                </c:pt>
                <c:pt idx="2926">
                  <c:v>645278.39704631898</c:v>
                </c:pt>
                <c:pt idx="2927">
                  <c:v>553578.60099532036</c:v>
                </c:pt>
                <c:pt idx="2928">
                  <c:v>668982.22607877082</c:v>
                </c:pt>
                <c:pt idx="2929">
                  <c:v>539854.94357623952</c:v>
                </c:pt>
                <c:pt idx="2930">
                  <c:v>478185.41957628308</c:v>
                </c:pt>
                <c:pt idx="2931">
                  <c:v>416330.86461909453</c:v>
                </c:pt>
                <c:pt idx="2932">
                  <c:v>451003.34647939785</c:v>
                </c:pt>
                <c:pt idx="2933">
                  <c:v>484700.30991839763</c:v>
                </c:pt>
                <c:pt idx="2934">
                  <c:v>541599.97847438417</c:v>
                </c:pt>
                <c:pt idx="2935">
                  <c:v>521731.00442132517</c:v>
                </c:pt>
                <c:pt idx="2936">
                  <c:v>452748.79764727055</c:v>
                </c:pt>
                <c:pt idx="2937">
                  <c:v>455867.28446896368</c:v>
                </c:pt>
                <c:pt idx="2938">
                  <c:v>588697.43653953401</c:v>
                </c:pt>
                <c:pt idx="2939">
                  <c:v>610373.54533105611</c:v>
                </c:pt>
                <c:pt idx="2940">
                  <c:v>544867.96554397151</c:v>
                </c:pt>
                <c:pt idx="2941">
                  <c:v>530544.48157536052</c:v>
                </c:pt>
                <c:pt idx="2942">
                  <c:v>418658.98892395373</c:v>
                </c:pt>
                <c:pt idx="2943">
                  <c:v>497882.12806280568</c:v>
                </c:pt>
                <c:pt idx="2944">
                  <c:v>390445.44062716764</c:v>
                </c:pt>
                <c:pt idx="2945">
                  <c:v>451983.08210298204</c:v>
                </c:pt>
                <c:pt idx="2946">
                  <c:v>466388.93135565246</c:v>
                </c:pt>
                <c:pt idx="2947">
                  <c:v>397098.00884930242</c:v>
                </c:pt>
                <c:pt idx="2948">
                  <c:v>390959.7012851715</c:v>
                </c:pt>
                <c:pt idx="2949">
                  <c:v>389034.27033793117</c:v>
                </c:pt>
                <c:pt idx="2950">
                  <c:v>569893.21479905467</c:v>
                </c:pt>
                <c:pt idx="2951">
                  <c:v>668896.42662963492</c:v>
                </c:pt>
                <c:pt idx="2952">
                  <c:v>710694.53006645164</c:v>
                </c:pt>
                <c:pt idx="2953">
                  <c:v>527366.12681936054</c:v>
                </c:pt>
                <c:pt idx="2954">
                  <c:v>587237.35695081728</c:v>
                </c:pt>
                <c:pt idx="2955">
                  <c:v>613878.26147565118</c:v>
                </c:pt>
                <c:pt idx="2956">
                  <c:v>508756.14391664776</c:v>
                </c:pt>
                <c:pt idx="2957">
                  <c:v>433915.09458895941</c:v>
                </c:pt>
                <c:pt idx="2958">
                  <c:v>438115.14250438689</c:v>
                </c:pt>
                <c:pt idx="2959">
                  <c:v>225682.06959482268</c:v>
                </c:pt>
                <c:pt idx="2960">
                  <c:v>361497.72498265328</c:v>
                </c:pt>
                <c:pt idx="2961">
                  <c:v>378578.44975569961</c:v>
                </c:pt>
                <c:pt idx="2962">
                  <c:v>323685.84276264091</c:v>
                </c:pt>
                <c:pt idx="2963">
                  <c:v>542929.26235393342</c:v>
                </c:pt>
                <c:pt idx="2964">
                  <c:v>525008.45478421845</c:v>
                </c:pt>
                <c:pt idx="2965">
                  <c:v>757989.53965679125</c:v>
                </c:pt>
                <c:pt idx="2966">
                  <c:v>746170.59265640599</c:v>
                </c:pt>
                <c:pt idx="2967">
                  <c:v>418623.27307747316</c:v>
                </c:pt>
                <c:pt idx="2968">
                  <c:v>708947.23033987731</c:v>
                </c:pt>
                <c:pt idx="2969">
                  <c:v>674937.95681589062</c:v>
                </c:pt>
                <c:pt idx="2970">
                  <c:v>731209.49466145551</c:v>
                </c:pt>
                <c:pt idx="2971">
                  <c:v>679005.79276243434</c:v>
                </c:pt>
                <c:pt idx="2972">
                  <c:v>690370.29220134614</c:v>
                </c:pt>
                <c:pt idx="2973">
                  <c:v>620048.42635430163</c:v>
                </c:pt>
                <c:pt idx="2974">
                  <c:v>655889.00268793653</c:v>
                </c:pt>
                <c:pt idx="2975">
                  <c:v>508599.79073448799</c:v>
                </c:pt>
                <c:pt idx="2976">
                  <c:v>735664.48396656883</c:v>
                </c:pt>
                <c:pt idx="2977">
                  <c:v>589706.99189474201</c:v>
                </c:pt>
                <c:pt idx="2978">
                  <c:v>723952.1231786242</c:v>
                </c:pt>
                <c:pt idx="2979">
                  <c:v>696772.23240921914</c:v>
                </c:pt>
                <c:pt idx="2980">
                  <c:v>707161.6741597635</c:v>
                </c:pt>
                <c:pt idx="2981">
                  <c:v>451824.44390609505</c:v>
                </c:pt>
                <c:pt idx="2982">
                  <c:v>234599.88075502924</c:v>
                </c:pt>
                <c:pt idx="2983">
                  <c:v>392518.22534295858</c:v>
                </c:pt>
                <c:pt idx="2984">
                  <c:v>521697.10503566888</c:v>
                </c:pt>
                <c:pt idx="2985">
                  <c:v>390338.54657198786</c:v>
                </c:pt>
                <c:pt idx="2986">
                  <c:v>547654.37499472906</c:v>
                </c:pt>
                <c:pt idx="2987">
                  <c:v>717750.82027940394</c:v>
                </c:pt>
                <c:pt idx="2988">
                  <c:v>751280.5689414267</c:v>
                </c:pt>
                <c:pt idx="2989">
                  <c:v>732029.95062068233</c:v>
                </c:pt>
                <c:pt idx="2990">
                  <c:v>746725.83785457711</c:v>
                </c:pt>
                <c:pt idx="2991">
                  <c:v>754223.12858820229</c:v>
                </c:pt>
                <c:pt idx="2992">
                  <c:v>747380.37305315037</c:v>
                </c:pt>
                <c:pt idx="2993">
                  <c:v>477767.22210146039</c:v>
                </c:pt>
                <c:pt idx="2994">
                  <c:v>362744.97710720031</c:v>
                </c:pt>
                <c:pt idx="2995">
                  <c:v>505851.22822300735</c:v>
                </c:pt>
                <c:pt idx="2996">
                  <c:v>497677.85507605097</c:v>
                </c:pt>
                <c:pt idx="2997">
                  <c:v>379840.82239387999</c:v>
                </c:pt>
                <c:pt idx="2998">
                  <c:v>278912.35065970937</c:v>
                </c:pt>
                <c:pt idx="2999">
                  <c:v>581585.35969882773</c:v>
                </c:pt>
                <c:pt idx="3000">
                  <c:v>565211.5637670221</c:v>
                </c:pt>
                <c:pt idx="3001">
                  <c:v>560360.6928188256</c:v>
                </c:pt>
                <c:pt idx="3002">
                  <c:v>562641.78512730054</c:v>
                </c:pt>
                <c:pt idx="3003">
                  <c:v>696675.45756304963</c:v>
                </c:pt>
                <c:pt idx="3004">
                  <c:v>630805.51380868675</c:v>
                </c:pt>
                <c:pt idx="3005">
                  <c:v>591174.38329108455</c:v>
                </c:pt>
                <c:pt idx="3006">
                  <c:v>617742.26906562562</c:v>
                </c:pt>
                <c:pt idx="3007">
                  <c:v>759391.43296012294</c:v>
                </c:pt>
                <c:pt idx="3008">
                  <c:v>689047.71306450735</c:v>
                </c:pt>
                <c:pt idx="3009">
                  <c:v>791366.32360741985</c:v>
                </c:pt>
                <c:pt idx="3010">
                  <c:v>758312.30391094601</c:v>
                </c:pt>
                <c:pt idx="3011">
                  <c:v>604482.36990716774</c:v>
                </c:pt>
                <c:pt idx="3012">
                  <c:v>393465.22584632016</c:v>
                </c:pt>
                <c:pt idx="3013">
                  <c:v>344900.4481691788</c:v>
                </c:pt>
                <c:pt idx="3014">
                  <c:v>531688.56787345849</c:v>
                </c:pt>
                <c:pt idx="3015">
                  <c:v>614500.2078190794</c:v>
                </c:pt>
                <c:pt idx="3016">
                  <c:v>443444.66686648165</c:v>
                </c:pt>
                <c:pt idx="3017">
                  <c:v>401943.11146166635</c:v>
                </c:pt>
                <c:pt idx="3018">
                  <c:v>465718.70405138814</c:v>
                </c:pt>
                <c:pt idx="3019">
                  <c:v>390922.17774106393</c:v>
                </c:pt>
                <c:pt idx="3020">
                  <c:v>523744.69427954307</c:v>
                </c:pt>
                <c:pt idx="3021">
                  <c:v>580135.63886998745</c:v>
                </c:pt>
                <c:pt idx="3022">
                  <c:v>532018.11022698379</c:v>
                </c:pt>
                <c:pt idx="3023">
                  <c:v>538711.7268861573</c:v>
                </c:pt>
                <c:pt idx="3024">
                  <c:v>562403.86411042092</c:v>
                </c:pt>
                <c:pt idx="3025">
                  <c:v>546084.12258918351</c:v>
                </c:pt>
                <c:pt idx="3026">
                  <c:v>513193.12854428031</c:v>
                </c:pt>
                <c:pt idx="3027">
                  <c:v>544581.64648179966</c:v>
                </c:pt>
                <c:pt idx="3028">
                  <c:v>544219.18156400684</c:v>
                </c:pt>
                <c:pt idx="3029">
                  <c:v>555557.60919040197</c:v>
                </c:pt>
                <c:pt idx="3030">
                  <c:v>767907.06751924031</c:v>
                </c:pt>
                <c:pt idx="3031">
                  <c:v>813942.0970809086</c:v>
                </c:pt>
                <c:pt idx="3032">
                  <c:v>754319.07072007668</c:v>
                </c:pt>
                <c:pt idx="3033">
                  <c:v>792642.48843082739</c:v>
                </c:pt>
                <c:pt idx="3034">
                  <c:v>657678.97691895394</c:v>
                </c:pt>
                <c:pt idx="3035">
                  <c:v>738739.09264008631</c:v>
                </c:pt>
                <c:pt idx="3036">
                  <c:v>554674.03910126572</c:v>
                </c:pt>
                <c:pt idx="3037">
                  <c:v>368491.94672721089</c:v>
                </c:pt>
                <c:pt idx="3038">
                  <c:v>409281.74775465159</c:v>
                </c:pt>
                <c:pt idx="3039">
                  <c:v>352192.99076872395</c:v>
                </c:pt>
                <c:pt idx="3040">
                  <c:v>569910.20274155133</c:v>
                </c:pt>
                <c:pt idx="3041">
                  <c:v>597057.67350972816</c:v>
                </c:pt>
                <c:pt idx="3042">
                  <c:v>579325.87574046571</c:v>
                </c:pt>
                <c:pt idx="3043">
                  <c:v>437481.48773902503</c:v>
                </c:pt>
                <c:pt idx="3044">
                  <c:v>620287.49397190125</c:v>
                </c:pt>
                <c:pt idx="3045">
                  <c:v>458794.43097953027</c:v>
                </c:pt>
                <c:pt idx="3046">
                  <c:v>521248.93951245002</c:v>
                </c:pt>
                <c:pt idx="3047">
                  <c:v>492672.12585862272</c:v>
                </c:pt>
                <c:pt idx="3048">
                  <c:v>402275.90530615719</c:v>
                </c:pt>
                <c:pt idx="3049">
                  <c:v>608900.90033040952</c:v>
                </c:pt>
                <c:pt idx="3050">
                  <c:v>781392.87173681613</c:v>
                </c:pt>
                <c:pt idx="3051">
                  <c:v>794703.83167751669</c:v>
                </c:pt>
                <c:pt idx="3052">
                  <c:v>673309.80087415688</c:v>
                </c:pt>
                <c:pt idx="3053">
                  <c:v>682781.02062983718</c:v>
                </c:pt>
                <c:pt idx="3054">
                  <c:v>467621.27969884046</c:v>
                </c:pt>
                <c:pt idx="3055">
                  <c:v>488402.64863456343</c:v>
                </c:pt>
                <c:pt idx="3056">
                  <c:v>565314.77680512716</c:v>
                </c:pt>
                <c:pt idx="3057">
                  <c:v>454404.86539491906</c:v>
                </c:pt>
                <c:pt idx="3058">
                  <c:v>604570.06895007752</c:v>
                </c:pt>
                <c:pt idx="3059">
                  <c:v>411726.50659350364</c:v>
                </c:pt>
                <c:pt idx="3060">
                  <c:v>543975.72427368665</c:v>
                </c:pt>
                <c:pt idx="3061">
                  <c:v>710619.5375955716</c:v>
                </c:pt>
                <c:pt idx="3062">
                  <c:v>652012.67186138476</c:v>
                </c:pt>
                <c:pt idx="3063">
                  <c:v>738555.0286967518</c:v>
                </c:pt>
                <c:pt idx="3064">
                  <c:v>777472.00661357911</c:v>
                </c:pt>
                <c:pt idx="3065">
                  <c:v>743434.52092316828</c:v>
                </c:pt>
                <c:pt idx="3066">
                  <c:v>526961.44251129357</c:v>
                </c:pt>
                <c:pt idx="3067">
                  <c:v>735251.87910302007</c:v>
                </c:pt>
                <c:pt idx="3068">
                  <c:v>670604.61079291021</c:v>
                </c:pt>
                <c:pt idx="3069">
                  <c:v>735816.424013054</c:v>
                </c:pt>
                <c:pt idx="3070">
                  <c:v>695562.69688447448</c:v>
                </c:pt>
                <c:pt idx="3071">
                  <c:v>709487.33692443359</c:v>
                </c:pt>
                <c:pt idx="3072">
                  <c:v>695561.80781592848</c:v>
                </c:pt>
                <c:pt idx="3073">
                  <c:v>749576.40318876843</c:v>
                </c:pt>
                <c:pt idx="3074">
                  <c:v>571248.72205375787</c:v>
                </c:pt>
                <c:pt idx="3075">
                  <c:v>681527.43901240663</c:v>
                </c:pt>
                <c:pt idx="3076">
                  <c:v>659126.57235392695</c:v>
                </c:pt>
                <c:pt idx="3077">
                  <c:v>790105.8495643863</c:v>
                </c:pt>
                <c:pt idx="3078">
                  <c:v>781797.84314229805</c:v>
                </c:pt>
                <c:pt idx="3079">
                  <c:v>655381.54242903623</c:v>
                </c:pt>
                <c:pt idx="3080">
                  <c:v>671178.67948199227</c:v>
                </c:pt>
                <c:pt idx="3081">
                  <c:v>721219.23703042592</c:v>
                </c:pt>
                <c:pt idx="3082">
                  <c:v>760591.56244955398</c:v>
                </c:pt>
                <c:pt idx="3083">
                  <c:v>423211.25310665491</c:v>
                </c:pt>
                <c:pt idx="3084">
                  <c:v>300609.1835530129</c:v>
                </c:pt>
                <c:pt idx="3085">
                  <c:v>389519.75844309834</c:v>
                </c:pt>
                <c:pt idx="3086">
                  <c:v>391674.72960022645</c:v>
                </c:pt>
                <c:pt idx="3087">
                  <c:v>371380.10682469181</c:v>
                </c:pt>
                <c:pt idx="3088">
                  <c:v>287161.68561142276</c:v>
                </c:pt>
                <c:pt idx="3089">
                  <c:v>337252.01392062026</c:v>
                </c:pt>
                <c:pt idx="3090">
                  <c:v>336828.34605429193</c:v>
                </c:pt>
                <c:pt idx="3091">
                  <c:v>530373.98107306415</c:v>
                </c:pt>
                <c:pt idx="3092">
                  <c:v>410362.30099576095</c:v>
                </c:pt>
                <c:pt idx="3093">
                  <c:v>382731.71381649253</c:v>
                </c:pt>
                <c:pt idx="3094">
                  <c:v>426677.99086034938</c:v>
                </c:pt>
                <c:pt idx="3095">
                  <c:v>474551.74478371977</c:v>
                </c:pt>
                <c:pt idx="3096">
                  <c:v>295027.48528406303</c:v>
                </c:pt>
                <c:pt idx="3097">
                  <c:v>352301.38908422529</c:v>
                </c:pt>
                <c:pt idx="3098">
                  <c:v>353323.91214351536</c:v>
                </c:pt>
                <c:pt idx="3099">
                  <c:v>391667.38860447891</c:v>
                </c:pt>
                <c:pt idx="3100">
                  <c:v>358486.4527997835</c:v>
                </c:pt>
                <c:pt idx="3101">
                  <c:v>399106.0680715933</c:v>
                </c:pt>
                <c:pt idx="3102">
                  <c:v>350310.63234841981</c:v>
                </c:pt>
                <c:pt idx="3103">
                  <c:v>409335.76233610179</c:v>
                </c:pt>
                <c:pt idx="3104">
                  <c:v>261778.19820015581</c:v>
                </c:pt>
                <c:pt idx="3105">
                  <c:v>326940.36920413689</c:v>
                </c:pt>
                <c:pt idx="3106">
                  <c:v>411660.07509343821</c:v>
                </c:pt>
                <c:pt idx="3107">
                  <c:v>290722.67215308145</c:v>
                </c:pt>
                <c:pt idx="3108">
                  <c:v>292473.06540195365</c:v>
                </c:pt>
                <c:pt idx="3109">
                  <c:v>322243.61802655191</c:v>
                </c:pt>
                <c:pt idx="3110">
                  <c:v>391944.40768801852</c:v>
                </c:pt>
                <c:pt idx="3111">
                  <c:v>318430.17680196965</c:v>
                </c:pt>
                <c:pt idx="3112">
                  <c:v>427381.40825814795</c:v>
                </c:pt>
                <c:pt idx="3113">
                  <c:v>515439.36854133708</c:v>
                </c:pt>
                <c:pt idx="3114">
                  <c:v>407541.77901630854</c:v>
                </c:pt>
                <c:pt idx="3115">
                  <c:v>427737.43959909084</c:v>
                </c:pt>
                <c:pt idx="3116">
                  <c:v>416487.00297443155</c:v>
                </c:pt>
                <c:pt idx="3117">
                  <c:v>476942.95098320075</c:v>
                </c:pt>
                <c:pt idx="3118">
                  <c:v>422883.83657794143</c:v>
                </c:pt>
                <c:pt idx="3119">
                  <c:v>464950.95081719523</c:v>
                </c:pt>
                <c:pt idx="3120">
                  <c:v>535803.31898501061</c:v>
                </c:pt>
                <c:pt idx="3121">
                  <c:v>390515.2581423329</c:v>
                </c:pt>
                <c:pt idx="3122">
                  <c:v>362312.43091268057</c:v>
                </c:pt>
                <c:pt idx="3123">
                  <c:v>438435.46767252142</c:v>
                </c:pt>
                <c:pt idx="3124">
                  <c:v>362452.38273829175</c:v>
                </c:pt>
                <c:pt idx="3125">
                  <c:v>372440.76672329236</c:v>
                </c:pt>
                <c:pt idx="3126">
                  <c:v>373895.41424753523</c:v>
                </c:pt>
                <c:pt idx="3127">
                  <c:v>347505.83331833681</c:v>
                </c:pt>
                <c:pt idx="3128">
                  <c:v>447312.91249411955</c:v>
                </c:pt>
                <c:pt idx="3129">
                  <c:v>408569.50275755901</c:v>
                </c:pt>
                <c:pt idx="3130">
                  <c:v>391197.33345888864</c:v>
                </c:pt>
                <c:pt idx="3131">
                  <c:v>357544.98991287878</c:v>
                </c:pt>
                <c:pt idx="3132">
                  <c:v>518272.44668450474</c:v>
                </c:pt>
                <c:pt idx="3133">
                  <c:v>444186.34205501957</c:v>
                </c:pt>
                <c:pt idx="3134">
                  <c:v>412279.3820239692</c:v>
                </c:pt>
                <c:pt idx="3135">
                  <c:v>449487.75218849623</c:v>
                </c:pt>
                <c:pt idx="3136">
                  <c:v>453704.73631456913</c:v>
                </c:pt>
                <c:pt idx="3137">
                  <c:v>448999.89399146254</c:v>
                </c:pt>
                <c:pt idx="3138">
                  <c:v>450879.47526810644</c:v>
                </c:pt>
                <c:pt idx="3139">
                  <c:v>504641.67231998354</c:v>
                </c:pt>
                <c:pt idx="3140">
                  <c:v>505093.19897988811</c:v>
                </c:pt>
                <c:pt idx="3141">
                  <c:v>483190.50049248291</c:v>
                </c:pt>
                <c:pt idx="3142">
                  <c:v>374405.53248311928</c:v>
                </c:pt>
                <c:pt idx="3143">
                  <c:v>475131.26557315537</c:v>
                </c:pt>
                <c:pt idx="3144">
                  <c:v>336677.55856640358</c:v>
                </c:pt>
                <c:pt idx="3145">
                  <c:v>411799.21549627418</c:v>
                </c:pt>
                <c:pt idx="3146">
                  <c:v>394111.00298552163</c:v>
                </c:pt>
                <c:pt idx="3147">
                  <c:v>398006.05898313865</c:v>
                </c:pt>
                <c:pt idx="3148">
                  <c:v>357963.73820709653</c:v>
                </c:pt>
                <c:pt idx="3149">
                  <c:v>434324.19760306581</c:v>
                </c:pt>
                <c:pt idx="3150">
                  <c:v>446557.29094554821</c:v>
                </c:pt>
                <c:pt idx="3151">
                  <c:v>382472.34563090664</c:v>
                </c:pt>
                <c:pt idx="3152">
                  <c:v>347569.40029377054</c:v>
                </c:pt>
                <c:pt idx="3153">
                  <c:v>316400.60977444041</c:v>
                </c:pt>
                <c:pt idx="3154">
                  <c:v>292738.82098656922</c:v>
                </c:pt>
                <c:pt idx="3155">
                  <c:v>352570.11047741491</c:v>
                </c:pt>
                <c:pt idx="3156">
                  <c:v>367249.32282303594</c:v>
                </c:pt>
                <c:pt idx="3157">
                  <c:v>397018.11134261749</c:v>
                </c:pt>
                <c:pt idx="3158">
                  <c:v>468949.27477593359</c:v>
                </c:pt>
                <c:pt idx="3159">
                  <c:v>344545.55134179484</c:v>
                </c:pt>
                <c:pt idx="3160">
                  <c:v>405529.05514422903</c:v>
                </c:pt>
                <c:pt idx="3161">
                  <c:v>363707.53204925056</c:v>
                </c:pt>
                <c:pt idx="3162">
                  <c:v>352631.56068082084</c:v>
                </c:pt>
                <c:pt idx="3163">
                  <c:v>382321.05346645159</c:v>
                </c:pt>
                <c:pt idx="3164">
                  <c:v>351798.59067297663</c:v>
                </c:pt>
                <c:pt idx="3165">
                  <c:v>439050.94658929901</c:v>
                </c:pt>
                <c:pt idx="3166">
                  <c:v>355617.86925698351</c:v>
                </c:pt>
                <c:pt idx="3167">
                  <c:v>395962.50993192405</c:v>
                </c:pt>
                <c:pt idx="3168">
                  <c:v>400904.41433100391</c:v>
                </c:pt>
                <c:pt idx="3169">
                  <c:v>376720.34812949167</c:v>
                </c:pt>
                <c:pt idx="3170">
                  <c:v>402690.38774316077</c:v>
                </c:pt>
                <c:pt idx="3171">
                  <c:v>379352.20113691362</c:v>
                </c:pt>
                <c:pt idx="3172">
                  <c:v>349135.28529998765</c:v>
                </c:pt>
                <c:pt idx="3173">
                  <c:v>347290.17646736105</c:v>
                </c:pt>
                <c:pt idx="3174">
                  <c:v>396770.57510558562</c:v>
                </c:pt>
                <c:pt idx="3175">
                  <c:v>436678.58359038847</c:v>
                </c:pt>
                <c:pt idx="3176">
                  <c:v>369078.12697878067</c:v>
                </c:pt>
                <c:pt idx="3177">
                  <c:v>375762.88093191991</c:v>
                </c:pt>
                <c:pt idx="3178">
                  <c:v>443477.29438479396</c:v>
                </c:pt>
                <c:pt idx="3179">
                  <c:v>523472.22940632532</c:v>
                </c:pt>
                <c:pt idx="3180">
                  <c:v>256938.84071779685</c:v>
                </c:pt>
                <c:pt idx="3181">
                  <c:v>460909.25714589871</c:v>
                </c:pt>
                <c:pt idx="3182">
                  <c:v>406827.68534063874</c:v>
                </c:pt>
                <c:pt idx="3183">
                  <c:v>524750.48995890701</c:v>
                </c:pt>
                <c:pt idx="3184">
                  <c:v>557946.30371873197</c:v>
                </c:pt>
                <c:pt idx="3185">
                  <c:v>466314.21273007552</c:v>
                </c:pt>
                <c:pt idx="3186">
                  <c:v>346868.78034835384</c:v>
                </c:pt>
                <c:pt idx="3187">
                  <c:v>356323.68801016867</c:v>
                </c:pt>
                <c:pt idx="3188">
                  <c:v>298626.17691038462</c:v>
                </c:pt>
                <c:pt idx="3189">
                  <c:v>437948.47458644048</c:v>
                </c:pt>
                <c:pt idx="3190">
                  <c:v>506402.96586747107</c:v>
                </c:pt>
                <c:pt idx="3191">
                  <c:v>400389.64471994463</c:v>
                </c:pt>
                <c:pt idx="3192">
                  <c:v>478715.58858237858</c:v>
                </c:pt>
                <c:pt idx="3193">
                  <c:v>475139.55418109818</c:v>
                </c:pt>
                <c:pt idx="3194">
                  <c:v>466658.86783618829</c:v>
                </c:pt>
                <c:pt idx="3195">
                  <c:v>438072.41925746948</c:v>
                </c:pt>
                <c:pt idx="3196">
                  <c:v>309203.98969066894</c:v>
                </c:pt>
                <c:pt idx="3197">
                  <c:v>504964.76385089342</c:v>
                </c:pt>
                <c:pt idx="3198">
                  <c:v>363500.65924067557</c:v>
                </c:pt>
                <c:pt idx="3199">
                  <c:v>505827.91770520661</c:v>
                </c:pt>
                <c:pt idx="3200">
                  <c:v>481367.00198101928</c:v>
                </c:pt>
                <c:pt idx="3201">
                  <c:v>441675.86738243292</c:v>
                </c:pt>
                <c:pt idx="3202">
                  <c:v>538691.09484938008</c:v>
                </c:pt>
                <c:pt idx="3203">
                  <c:v>555062.64274095814</c:v>
                </c:pt>
                <c:pt idx="3204">
                  <c:v>498365.65004239971</c:v>
                </c:pt>
                <c:pt idx="3205">
                  <c:v>585885.18072625645</c:v>
                </c:pt>
                <c:pt idx="3206">
                  <c:v>524144.11129376868</c:v>
                </c:pt>
                <c:pt idx="3207">
                  <c:v>536410.98818697163</c:v>
                </c:pt>
                <c:pt idx="3208">
                  <c:v>576555.98667433253</c:v>
                </c:pt>
                <c:pt idx="3209">
                  <c:v>605691.19382136094</c:v>
                </c:pt>
                <c:pt idx="3210">
                  <c:v>607646.16092029226</c:v>
                </c:pt>
                <c:pt idx="3211">
                  <c:v>568700.34202663868</c:v>
                </c:pt>
                <c:pt idx="3212">
                  <c:v>574090.30129662878</c:v>
                </c:pt>
                <c:pt idx="3213">
                  <c:v>660655.85032990959</c:v>
                </c:pt>
                <c:pt idx="3214">
                  <c:v>622961.30065024958</c:v>
                </c:pt>
                <c:pt idx="3215">
                  <c:v>598207.47969999711</c:v>
                </c:pt>
                <c:pt idx="3216">
                  <c:v>530014.86334105907</c:v>
                </c:pt>
                <c:pt idx="3217">
                  <c:v>644101.35466115852</c:v>
                </c:pt>
                <c:pt idx="3218">
                  <c:v>377257.36379047873</c:v>
                </c:pt>
                <c:pt idx="3219">
                  <c:v>486395.76979406719</c:v>
                </c:pt>
                <c:pt idx="3220">
                  <c:v>372347.3626364693</c:v>
                </c:pt>
                <c:pt idx="3221">
                  <c:v>573124.55746978638</c:v>
                </c:pt>
                <c:pt idx="3222">
                  <c:v>513821.41536032467</c:v>
                </c:pt>
                <c:pt idx="3223">
                  <c:v>508511.84770683729</c:v>
                </c:pt>
                <c:pt idx="3224">
                  <c:v>485380.7179836962</c:v>
                </c:pt>
                <c:pt idx="3225">
                  <c:v>508085.89953001996</c:v>
                </c:pt>
                <c:pt idx="3226">
                  <c:v>532857.28734554828</c:v>
                </c:pt>
                <c:pt idx="3227">
                  <c:v>506717.0466908454</c:v>
                </c:pt>
                <c:pt idx="3228">
                  <c:v>411919.5839599669</c:v>
                </c:pt>
                <c:pt idx="3229">
                  <c:v>702014.23775177822</c:v>
                </c:pt>
                <c:pt idx="3230">
                  <c:v>752140.34806432854</c:v>
                </c:pt>
                <c:pt idx="3231">
                  <c:v>640396.38043389609</c:v>
                </c:pt>
                <c:pt idx="3232">
                  <c:v>711472.56441447826</c:v>
                </c:pt>
                <c:pt idx="3233">
                  <c:v>617779.85248869588</c:v>
                </c:pt>
                <c:pt idx="3234">
                  <c:v>731124.10260044655</c:v>
                </c:pt>
                <c:pt idx="3235">
                  <c:v>625770.54028379847</c:v>
                </c:pt>
                <c:pt idx="3236">
                  <c:v>699414.31727670459</c:v>
                </c:pt>
                <c:pt idx="3237">
                  <c:v>630976.90069176408</c:v>
                </c:pt>
                <c:pt idx="3238">
                  <c:v>594281.3146773976</c:v>
                </c:pt>
                <c:pt idx="3239">
                  <c:v>616877.33113492024</c:v>
                </c:pt>
                <c:pt idx="3240">
                  <c:v>623692.61252609454</c:v>
                </c:pt>
                <c:pt idx="3241">
                  <c:v>546232.97900651791</c:v>
                </c:pt>
                <c:pt idx="3242">
                  <c:v>565929.17858219391</c:v>
                </c:pt>
                <c:pt idx="3243">
                  <c:v>643856.58210467268</c:v>
                </c:pt>
                <c:pt idx="3244">
                  <c:v>405019.66205878643</c:v>
                </c:pt>
                <c:pt idx="3245">
                  <c:v>442269.44471471693</c:v>
                </c:pt>
                <c:pt idx="3246">
                  <c:v>448226.06938506203</c:v>
                </c:pt>
                <c:pt idx="3247">
                  <c:v>441895.34308739234</c:v>
                </c:pt>
                <c:pt idx="3248">
                  <c:v>599565.61341796466</c:v>
                </c:pt>
                <c:pt idx="3249">
                  <c:v>566153.09599541139</c:v>
                </c:pt>
                <c:pt idx="3250">
                  <c:v>606845.41867412673</c:v>
                </c:pt>
                <c:pt idx="3251">
                  <c:v>564187.36819857906</c:v>
                </c:pt>
                <c:pt idx="3252">
                  <c:v>654731.53268498054</c:v>
                </c:pt>
                <c:pt idx="3253">
                  <c:v>596911.93041322345</c:v>
                </c:pt>
                <c:pt idx="3254">
                  <c:v>645112.49901442905</c:v>
                </c:pt>
                <c:pt idx="3255">
                  <c:v>556838.46531520039</c:v>
                </c:pt>
                <c:pt idx="3256">
                  <c:v>358551.19849543745</c:v>
                </c:pt>
                <c:pt idx="3257">
                  <c:v>493385.83000146149</c:v>
                </c:pt>
                <c:pt idx="3258">
                  <c:v>551156.48786833277</c:v>
                </c:pt>
                <c:pt idx="3259">
                  <c:v>464493.52727018227</c:v>
                </c:pt>
                <c:pt idx="3260">
                  <c:v>395994.45433653973</c:v>
                </c:pt>
                <c:pt idx="3261">
                  <c:v>492249.0252066289</c:v>
                </c:pt>
                <c:pt idx="3262">
                  <c:v>492491.5888715082</c:v>
                </c:pt>
                <c:pt idx="3263">
                  <c:v>457433.46805294737</c:v>
                </c:pt>
                <c:pt idx="3264">
                  <c:v>350697.33649985096</c:v>
                </c:pt>
                <c:pt idx="3265">
                  <c:v>569931.85394711304</c:v>
                </c:pt>
                <c:pt idx="3266">
                  <c:v>529523.83672544931</c:v>
                </c:pt>
                <c:pt idx="3267">
                  <c:v>546516.83471933648</c:v>
                </c:pt>
                <c:pt idx="3268">
                  <c:v>338227.60474338074</c:v>
                </c:pt>
                <c:pt idx="3269">
                  <c:v>486423.96480200283</c:v>
                </c:pt>
                <c:pt idx="3270">
                  <c:v>532146.36054368538</c:v>
                </c:pt>
                <c:pt idx="3271">
                  <c:v>504949.0409896333</c:v>
                </c:pt>
                <c:pt idx="3272">
                  <c:v>511753.59670069738</c:v>
                </c:pt>
                <c:pt idx="3273">
                  <c:v>334505.96763738868</c:v>
                </c:pt>
                <c:pt idx="3274">
                  <c:v>379176.07869666349</c:v>
                </c:pt>
                <c:pt idx="3275">
                  <c:v>285006.71017428552</c:v>
                </c:pt>
                <c:pt idx="3276">
                  <c:v>364445.5096640932</c:v>
                </c:pt>
                <c:pt idx="3277">
                  <c:v>394421.59821691079</c:v>
                </c:pt>
                <c:pt idx="3278">
                  <c:v>312692.65966179199</c:v>
                </c:pt>
                <c:pt idx="3279">
                  <c:v>276505.23561858549</c:v>
                </c:pt>
                <c:pt idx="3280">
                  <c:v>325467.73339958279</c:v>
                </c:pt>
                <c:pt idx="3281">
                  <c:v>501131.51827332005</c:v>
                </c:pt>
                <c:pt idx="3282">
                  <c:v>270155.3547727472</c:v>
                </c:pt>
                <c:pt idx="3283">
                  <c:v>380822.73102656245</c:v>
                </c:pt>
                <c:pt idx="3284">
                  <c:v>206422.49245504852</c:v>
                </c:pt>
                <c:pt idx="3285">
                  <c:v>557912.336242866</c:v>
                </c:pt>
                <c:pt idx="3286">
                  <c:v>491817.88600234687</c:v>
                </c:pt>
                <c:pt idx="3287">
                  <c:v>472140.70599298866</c:v>
                </c:pt>
                <c:pt idx="3288">
                  <c:v>483946.11560046405</c:v>
                </c:pt>
                <c:pt idx="3289">
                  <c:v>588118.5317427296</c:v>
                </c:pt>
                <c:pt idx="3290">
                  <c:v>378852.15197473991</c:v>
                </c:pt>
                <c:pt idx="3291">
                  <c:v>404385.10912194103</c:v>
                </c:pt>
                <c:pt idx="3292">
                  <c:v>568654.42996088194</c:v>
                </c:pt>
                <c:pt idx="3293">
                  <c:v>668528.12932691257</c:v>
                </c:pt>
                <c:pt idx="3294">
                  <c:v>742728.9592443388</c:v>
                </c:pt>
                <c:pt idx="3295">
                  <c:v>708883.05389959749</c:v>
                </c:pt>
                <c:pt idx="3296">
                  <c:v>733038.40605562436</c:v>
                </c:pt>
                <c:pt idx="3297">
                  <c:v>715333.06858846941</c:v>
                </c:pt>
                <c:pt idx="3298">
                  <c:v>682423.39560340566</c:v>
                </c:pt>
                <c:pt idx="3299">
                  <c:v>527383.17754732631</c:v>
                </c:pt>
                <c:pt idx="3300">
                  <c:v>605896.45548396604</c:v>
                </c:pt>
                <c:pt idx="3301">
                  <c:v>609313.61144795711</c:v>
                </c:pt>
                <c:pt idx="3302">
                  <c:v>510931.81788000104</c:v>
                </c:pt>
                <c:pt idx="3303">
                  <c:v>579401.75733291905</c:v>
                </c:pt>
                <c:pt idx="3304">
                  <c:v>467001.98694680911</c:v>
                </c:pt>
                <c:pt idx="3305">
                  <c:v>337470.08993824688</c:v>
                </c:pt>
                <c:pt idx="3306">
                  <c:v>693007.26348076202</c:v>
                </c:pt>
                <c:pt idx="3307">
                  <c:v>551669.05212465301</c:v>
                </c:pt>
                <c:pt idx="3308">
                  <c:v>614390.24426400277</c:v>
                </c:pt>
                <c:pt idx="3309">
                  <c:v>573889.29229372356</c:v>
                </c:pt>
                <c:pt idx="3310">
                  <c:v>662065.71596528322</c:v>
                </c:pt>
                <c:pt idx="3311">
                  <c:v>645582.86883703386</c:v>
                </c:pt>
                <c:pt idx="3312">
                  <c:v>486634.86909217556</c:v>
                </c:pt>
                <c:pt idx="3313">
                  <c:v>481152.91378896707</c:v>
                </c:pt>
                <c:pt idx="3314">
                  <c:v>546537.8173408896</c:v>
                </c:pt>
                <c:pt idx="3315">
                  <c:v>422542.2582128708</c:v>
                </c:pt>
                <c:pt idx="3316">
                  <c:v>387174.33982908027</c:v>
                </c:pt>
                <c:pt idx="3317">
                  <c:v>538218.37898529496</c:v>
                </c:pt>
                <c:pt idx="3318">
                  <c:v>556805.15171050665</c:v>
                </c:pt>
                <c:pt idx="3319">
                  <c:v>710518.67907029984</c:v>
                </c:pt>
                <c:pt idx="3320">
                  <c:v>709878.16605477582</c:v>
                </c:pt>
                <c:pt idx="3321">
                  <c:v>428695.72429025255</c:v>
                </c:pt>
                <c:pt idx="3322">
                  <c:v>788059.01317722572</c:v>
                </c:pt>
                <c:pt idx="3323">
                  <c:v>736639.59286931122</c:v>
                </c:pt>
                <c:pt idx="3324">
                  <c:v>651996.71788866015</c:v>
                </c:pt>
                <c:pt idx="3325">
                  <c:v>702189.17379896878</c:v>
                </c:pt>
                <c:pt idx="3326">
                  <c:v>547936.54678686243</c:v>
                </c:pt>
                <c:pt idx="3327">
                  <c:v>460842.30061903561</c:v>
                </c:pt>
                <c:pt idx="3328">
                  <c:v>435460.70375984802</c:v>
                </c:pt>
                <c:pt idx="3329">
                  <c:v>608029.58759680635</c:v>
                </c:pt>
                <c:pt idx="3330">
                  <c:v>455132.93834718241</c:v>
                </c:pt>
                <c:pt idx="3331">
                  <c:v>747982.80575895484</c:v>
                </c:pt>
                <c:pt idx="3332">
                  <c:v>635413.6200960346</c:v>
                </c:pt>
                <c:pt idx="3333">
                  <c:v>710328.08905401104</c:v>
                </c:pt>
                <c:pt idx="3334">
                  <c:v>766179.91319840972</c:v>
                </c:pt>
                <c:pt idx="3335">
                  <c:v>480872.68789945671</c:v>
                </c:pt>
                <c:pt idx="3336">
                  <c:v>638657.82005577476</c:v>
                </c:pt>
                <c:pt idx="3337">
                  <c:v>701650.58625913528</c:v>
                </c:pt>
                <c:pt idx="3338">
                  <c:v>663578.06885904458</c:v>
                </c:pt>
                <c:pt idx="3339">
                  <c:v>860382.52516346518</c:v>
                </c:pt>
                <c:pt idx="3340">
                  <c:v>712984.35887491936</c:v>
                </c:pt>
                <c:pt idx="3341">
                  <c:v>847271.05551027937</c:v>
                </c:pt>
                <c:pt idx="3342">
                  <c:v>650364.63464650256</c:v>
                </c:pt>
                <c:pt idx="3343">
                  <c:v>796779.09337734361</c:v>
                </c:pt>
                <c:pt idx="3344">
                  <c:v>729002.99530729442</c:v>
                </c:pt>
                <c:pt idx="3345">
                  <c:v>464870.07143332914</c:v>
                </c:pt>
                <c:pt idx="3346">
                  <c:v>748977.96672828728</c:v>
                </c:pt>
                <c:pt idx="3347">
                  <c:v>781559.58630562271</c:v>
                </c:pt>
                <c:pt idx="3348">
                  <c:v>815495.59318615205</c:v>
                </c:pt>
                <c:pt idx="3349">
                  <c:v>759512.74119828222</c:v>
                </c:pt>
                <c:pt idx="3350">
                  <c:v>779352.19034220814</c:v>
                </c:pt>
                <c:pt idx="3351">
                  <c:v>875826.36956438888</c:v>
                </c:pt>
                <c:pt idx="3352">
                  <c:v>712795.24228533416</c:v>
                </c:pt>
                <c:pt idx="3353">
                  <c:v>751714.18546994263</c:v>
                </c:pt>
                <c:pt idx="3354">
                  <c:v>648179.88797029771</c:v>
                </c:pt>
                <c:pt idx="3355">
                  <c:v>769413.74944583932</c:v>
                </c:pt>
                <c:pt idx="3356">
                  <c:v>708002.57459555194</c:v>
                </c:pt>
                <c:pt idx="3357">
                  <c:v>744490.78502333374</c:v>
                </c:pt>
                <c:pt idx="3358">
                  <c:v>569740.94773875165</c:v>
                </c:pt>
                <c:pt idx="3359">
                  <c:v>739106.29086421535</c:v>
                </c:pt>
                <c:pt idx="3360">
                  <c:v>676165.08800110535</c:v>
                </c:pt>
                <c:pt idx="3361">
                  <c:v>411308.76239539101</c:v>
                </c:pt>
                <c:pt idx="3362">
                  <c:v>564658.12227281544</c:v>
                </c:pt>
                <c:pt idx="3363">
                  <c:v>713309.65376722999</c:v>
                </c:pt>
                <c:pt idx="3364">
                  <c:v>773935.51857737312</c:v>
                </c:pt>
                <c:pt idx="3365">
                  <c:v>765905.71714402887</c:v>
                </c:pt>
                <c:pt idx="3366">
                  <c:v>772119.947697266</c:v>
                </c:pt>
                <c:pt idx="3367">
                  <c:v>714495.64016457158</c:v>
                </c:pt>
                <c:pt idx="3368">
                  <c:v>473186.24381701747</c:v>
                </c:pt>
                <c:pt idx="3369">
                  <c:v>672828.60124117963</c:v>
                </c:pt>
                <c:pt idx="3370">
                  <c:v>682860.35161099501</c:v>
                </c:pt>
                <c:pt idx="3371">
                  <c:v>412925.86905443703</c:v>
                </c:pt>
                <c:pt idx="3372">
                  <c:v>683993.25149279763</c:v>
                </c:pt>
                <c:pt idx="3373">
                  <c:v>583358.7008130512</c:v>
                </c:pt>
                <c:pt idx="3374">
                  <c:v>262425.76777597301</c:v>
                </c:pt>
                <c:pt idx="3375">
                  <c:v>467100.42730994622</c:v>
                </c:pt>
                <c:pt idx="3376">
                  <c:v>676185.72963121242</c:v>
                </c:pt>
                <c:pt idx="3377">
                  <c:v>778766.33086683066</c:v>
                </c:pt>
                <c:pt idx="3378">
                  <c:v>687621.42477511789</c:v>
                </c:pt>
                <c:pt idx="3379">
                  <c:v>685399.30147687742</c:v>
                </c:pt>
                <c:pt idx="3380">
                  <c:v>763274.9911995416</c:v>
                </c:pt>
                <c:pt idx="3381">
                  <c:v>635358.52942316118</c:v>
                </c:pt>
                <c:pt idx="3382">
                  <c:v>555725.13782925054</c:v>
                </c:pt>
                <c:pt idx="3383">
                  <c:v>333833.86213277478</c:v>
                </c:pt>
                <c:pt idx="3384">
                  <c:v>506899.44590545498</c:v>
                </c:pt>
                <c:pt idx="3385">
                  <c:v>497369.86046229536</c:v>
                </c:pt>
                <c:pt idx="3386">
                  <c:v>760185.98662638373</c:v>
                </c:pt>
                <c:pt idx="3387">
                  <c:v>609105.39551589882</c:v>
                </c:pt>
                <c:pt idx="3388">
                  <c:v>836719.41031115921</c:v>
                </c:pt>
                <c:pt idx="3389">
                  <c:v>770559.97580592195</c:v>
                </c:pt>
                <c:pt idx="3390">
                  <c:v>742088.45325740252</c:v>
                </c:pt>
                <c:pt idx="3391">
                  <c:v>832760.22776571917</c:v>
                </c:pt>
                <c:pt idx="3392">
                  <c:v>842403.09276311786</c:v>
                </c:pt>
                <c:pt idx="3393">
                  <c:v>810007.18838925508</c:v>
                </c:pt>
                <c:pt idx="3394">
                  <c:v>721727.87739747774</c:v>
                </c:pt>
                <c:pt idx="3395">
                  <c:v>742335.82893604261</c:v>
                </c:pt>
                <c:pt idx="3396">
                  <c:v>522934.61309110571</c:v>
                </c:pt>
                <c:pt idx="3397">
                  <c:v>728283.74976205954</c:v>
                </c:pt>
                <c:pt idx="3398">
                  <c:v>683053.56745597464</c:v>
                </c:pt>
                <c:pt idx="3399">
                  <c:v>789619.5129543544</c:v>
                </c:pt>
                <c:pt idx="3400">
                  <c:v>816152.53337048111</c:v>
                </c:pt>
                <c:pt idx="3401">
                  <c:v>767958.22854289797</c:v>
                </c:pt>
                <c:pt idx="3402">
                  <c:v>691860.01549563452</c:v>
                </c:pt>
                <c:pt idx="3403">
                  <c:v>709456.18307704094</c:v>
                </c:pt>
                <c:pt idx="3404">
                  <c:v>817350.82993286627</c:v>
                </c:pt>
                <c:pt idx="3405">
                  <c:v>727298.46618648188</c:v>
                </c:pt>
                <c:pt idx="3406">
                  <c:v>666237.69307080039</c:v>
                </c:pt>
                <c:pt idx="3407">
                  <c:v>803726.50644841464</c:v>
                </c:pt>
                <c:pt idx="3408">
                  <c:v>707664.53878634295</c:v>
                </c:pt>
                <c:pt idx="3409">
                  <c:v>824314.03678054828</c:v>
                </c:pt>
                <c:pt idx="3410">
                  <c:v>746392.27035868424</c:v>
                </c:pt>
                <c:pt idx="3411">
                  <c:v>749392.46039805689</c:v>
                </c:pt>
                <c:pt idx="3412">
                  <c:v>772553.36435519485</c:v>
                </c:pt>
                <c:pt idx="3413">
                  <c:v>812403.6719113033</c:v>
                </c:pt>
                <c:pt idx="3414">
                  <c:v>799791.43265225645</c:v>
                </c:pt>
                <c:pt idx="3415">
                  <c:v>771980.36854716751</c:v>
                </c:pt>
                <c:pt idx="3416">
                  <c:v>806244.07675286988</c:v>
                </c:pt>
                <c:pt idx="3417">
                  <c:v>770718.51050347486</c:v>
                </c:pt>
                <c:pt idx="3418">
                  <c:v>767828.98338108743</c:v>
                </c:pt>
                <c:pt idx="3419">
                  <c:v>828176.94718273368</c:v>
                </c:pt>
                <c:pt idx="3420">
                  <c:v>706432.80946848425</c:v>
                </c:pt>
                <c:pt idx="3421">
                  <c:v>799111.59440337226</c:v>
                </c:pt>
                <c:pt idx="3422">
                  <c:v>715303.71166225069</c:v>
                </c:pt>
                <c:pt idx="3423">
                  <c:v>756538.72688340186</c:v>
                </c:pt>
                <c:pt idx="3424">
                  <c:v>771257.89631345111</c:v>
                </c:pt>
                <c:pt idx="3425">
                  <c:v>738001.55269563396</c:v>
                </c:pt>
                <c:pt idx="3426">
                  <c:v>812790.5320923531</c:v>
                </c:pt>
                <c:pt idx="3427">
                  <c:v>631391.44725849992</c:v>
                </c:pt>
                <c:pt idx="3428">
                  <c:v>716915.96640308946</c:v>
                </c:pt>
                <c:pt idx="3429">
                  <c:v>729798.6685019565</c:v>
                </c:pt>
                <c:pt idx="3430">
                  <c:v>746382.96711428056</c:v>
                </c:pt>
                <c:pt idx="3431">
                  <c:v>710679.06666439807</c:v>
                </c:pt>
                <c:pt idx="3432">
                  <c:v>802507.7772104725</c:v>
                </c:pt>
                <c:pt idx="3433">
                  <c:v>787872.8221485907</c:v>
                </c:pt>
                <c:pt idx="3434">
                  <c:v>818801.09287893656</c:v>
                </c:pt>
                <c:pt idx="3435">
                  <c:v>805082.83833262627</c:v>
                </c:pt>
                <c:pt idx="3436">
                  <c:v>739105.96337478969</c:v>
                </c:pt>
                <c:pt idx="3437">
                  <c:v>790237.11627506511</c:v>
                </c:pt>
                <c:pt idx="3438">
                  <c:v>790160.25658949604</c:v>
                </c:pt>
                <c:pt idx="3439">
                  <c:v>536836.13763491018</c:v>
                </c:pt>
                <c:pt idx="3440">
                  <c:v>658530.56333324406</c:v>
                </c:pt>
                <c:pt idx="3441">
                  <c:v>790568.86036887951</c:v>
                </c:pt>
                <c:pt idx="3442">
                  <c:v>622643.67947766883</c:v>
                </c:pt>
                <c:pt idx="3443">
                  <c:v>644545.42856704257</c:v>
                </c:pt>
                <c:pt idx="3444">
                  <c:v>697590.86642322387</c:v>
                </c:pt>
                <c:pt idx="3445">
                  <c:v>703037.3467193637</c:v>
                </c:pt>
                <c:pt idx="3446">
                  <c:v>376027.65710576298</c:v>
                </c:pt>
                <c:pt idx="3447">
                  <c:v>735287.14010829874</c:v>
                </c:pt>
                <c:pt idx="3448">
                  <c:v>754911.46018778416</c:v>
                </c:pt>
                <c:pt idx="3449">
                  <c:v>663617.9794182179</c:v>
                </c:pt>
                <c:pt idx="3450">
                  <c:v>462582.59255975723</c:v>
                </c:pt>
                <c:pt idx="3451">
                  <c:v>606988.65283028607</c:v>
                </c:pt>
                <c:pt idx="3452">
                  <c:v>608805.00116597663</c:v>
                </c:pt>
                <c:pt idx="3453">
                  <c:v>486632.07419950259</c:v>
                </c:pt>
                <c:pt idx="3454">
                  <c:v>570453.15009455022</c:v>
                </c:pt>
                <c:pt idx="3455">
                  <c:v>499711.25643913826</c:v>
                </c:pt>
                <c:pt idx="3456">
                  <c:v>499718.48810308264</c:v>
                </c:pt>
                <c:pt idx="3457">
                  <c:v>631701.4369755052</c:v>
                </c:pt>
                <c:pt idx="3458">
                  <c:v>483597.40217720764</c:v>
                </c:pt>
                <c:pt idx="3459">
                  <c:v>447362.60691897845</c:v>
                </c:pt>
                <c:pt idx="3460">
                  <c:v>520328.30824798788</c:v>
                </c:pt>
                <c:pt idx="3461">
                  <c:v>552670.07701711287</c:v>
                </c:pt>
                <c:pt idx="3462">
                  <c:v>485994.05012575374</c:v>
                </c:pt>
                <c:pt idx="3463">
                  <c:v>516710.81633557874</c:v>
                </c:pt>
                <c:pt idx="3464">
                  <c:v>579337.44808190782</c:v>
                </c:pt>
                <c:pt idx="3465">
                  <c:v>535462.43438598036</c:v>
                </c:pt>
                <c:pt idx="3466">
                  <c:v>463231.25711308559</c:v>
                </c:pt>
                <c:pt idx="3467">
                  <c:v>505709.92238322087</c:v>
                </c:pt>
                <c:pt idx="3468">
                  <c:v>546579.33094821393</c:v>
                </c:pt>
                <c:pt idx="3469">
                  <c:v>429204.29118316039</c:v>
                </c:pt>
                <c:pt idx="3470">
                  <c:v>687200.13208322716</c:v>
                </c:pt>
                <c:pt idx="3471">
                  <c:v>563153.21186615084</c:v>
                </c:pt>
                <c:pt idx="3472">
                  <c:v>583712.67226117617</c:v>
                </c:pt>
                <c:pt idx="3473">
                  <c:v>492215.21692659863</c:v>
                </c:pt>
                <c:pt idx="3474">
                  <c:v>612267.29228005919</c:v>
                </c:pt>
                <c:pt idx="3475">
                  <c:v>490151.30488590564</c:v>
                </c:pt>
                <c:pt idx="3476">
                  <c:v>620870.40503794467</c:v>
                </c:pt>
                <c:pt idx="3477">
                  <c:v>632064.05957901524</c:v>
                </c:pt>
                <c:pt idx="3478">
                  <c:v>332994.78400273935</c:v>
                </c:pt>
                <c:pt idx="3479">
                  <c:v>623023.36417883099</c:v>
                </c:pt>
                <c:pt idx="3480">
                  <c:v>601850.07304566284</c:v>
                </c:pt>
                <c:pt idx="3481">
                  <c:v>446774.20400407747</c:v>
                </c:pt>
                <c:pt idx="3482">
                  <c:v>641978.1945947659</c:v>
                </c:pt>
                <c:pt idx="3483">
                  <c:v>704346.70467498014</c:v>
                </c:pt>
                <c:pt idx="3484">
                  <c:v>665037.8947686</c:v>
                </c:pt>
                <c:pt idx="3485">
                  <c:v>704687.77206094342</c:v>
                </c:pt>
                <c:pt idx="3486">
                  <c:v>599968.70590796962</c:v>
                </c:pt>
                <c:pt idx="3487">
                  <c:v>695485.95405081322</c:v>
                </c:pt>
                <c:pt idx="3488">
                  <c:v>626360.59466373443</c:v>
                </c:pt>
                <c:pt idx="3489">
                  <c:v>640997.73665836686</c:v>
                </c:pt>
                <c:pt idx="3490">
                  <c:v>609024.83154972654</c:v>
                </c:pt>
                <c:pt idx="3491">
                  <c:v>471255.07480477897</c:v>
                </c:pt>
                <c:pt idx="3492">
                  <c:v>388271.02865051996</c:v>
                </c:pt>
                <c:pt idx="3493">
                  <c:v>479362.79700748564</c:v>
                </c:pt>
                <c:pt idx="3494">
                  <c:v>466477.78102299024</c:v>
                </c:pt>
                <c:pt idx="3495">
                  <c:v>555987.66165169352</c:v>
                </c:pt>
                <c:pt idx="3496">
                  <c:v>469933.06363089703</c:v>
                </c:pt>
                <c:pt idx="3497">
                  <c:v>423546.63369431254</c:v>
                </c:pt>
                <c:pt idx="3498">
                  <c:v>505466.6245022717</c:v>
                </c:pt>
                <c:pt idx="3499">
                  <c:v>505582.47187905747</c:v>
                </c:pt>
                <c:pt idx="3500">
                  <c:v>482523.94402002025</c:v>
                </c:pt>
                <c:pt idx="3501">
                  <c:v>456147.83114311215</c:v>
                </c:pt>
                <c:pt idx="3502">
                  <c:v>373315.98584741948</c:v>
                </c:pt>
                <c:pt idx="3503">
                  <c:v>540456.61722017149</c:v>
                </c:pt>
                <c:pt idx="3504">
                  <c:v>280808.30830921495</c:v>
                </c:pt>
                <c:pt idx="3505">
                  <c:v>427464.4978217255</c:v>
                </c:pt>
                <c:pt idx="3506">
                  <c:v>388445.34369429876</c:v>
                </c:pt>
                <c:pt idx="3507">
                  <c:v>397079.72714119789</c:v>
                </c:pt>
                <c:pt idx="3508">
                  <c:v>411734.95728455106</c:v>
                </c:pt>
                <c:pt idx="3509">
                  <c:v>426006.40693163977</c:v>
                </c:pt>
                <c:pt idx="3510">
                  <c:v>429316.30041522649</c:v>
                </c:pt>
                <c:pt idx="3511">
                  <c:v>525869.81499183457</c:v>
                </c:pt>
                <c:pt idx="3512">
                  <c:v>620994.90642022062</c:v>
                </c:pt>
                <c:pt idx="3513">
                  <c:v>611020.25281476416</c:v>
                </c:pt>
                <c:pt idx="3514">
                  <c:v>482503.24977779732</c:v>
                </c:pt>
                <c:pt idx="3515">
                  <c:v>447951.37720401672</c:v>
                </c:pt>
                <c:pt idx="3516">
                  <c:v>337108.41389988392</c:v>
                </c:pt>
                <c:pt idx="3517">
                  <c:v>615579.39394596778</c:v>
                </c:pt>
                <c:pt idx="3518">
                  <c:v>383310.44039157854</c:v>
                </c:pt>
                <c:pt idx="3519">
                  <c:v>422789.3103524521</c:v>
                </c:pt>
                <c:pt idx="3520">
                  <c:v>403609.41660149116</c:v>
                </c:pt>
                <c:pt idx="3521">
                  <c:v>528778.16984251514</c:v>
                </c:pt>
                <c:pt idx="3522">
                  <c:v>447748.73740470799</c:v>
                </c:pt>
                <c:pt idx="3523">
                  <c:v>426211.06294427224</c:v>
                </c:pt>
                <c:pt idx="3524">
                  <c:v>428829.89466590161</c:v>
                </c:pt>
                <c:pt idx="3525">
                  <c:v>435755.63709220971</c:v>
                </c:pt>
                <c:pt idx="3526">
                  <c:v>379035.5398855533</c:v>
                </c:pt>
                <c:pt idx="3527">
                  <c:v>681305.04013717244</c:v>
                </c:pt>
                <c:pt idx="3528">
                  <c:v>511833.49425589637</c:v>
                </c:pt>
                <c:pt idx="3529">
                  <c:v>669013.12823448482</c:v>
                </c:pt>
                <c:pt idx="3530">
                  <c:v>729010.84581548674</c:v>
                </c:pt>
                <c:pt idx="3531">
                  <c:v>448141.09596643469</c:v>
                </c:pt>
                <c:pt idx="3532">
                  <c:v>399567.47451667523</c:v>
                </c:pt>
                <c:pt idx="3533">
                  <c:v>598300.32779348153</c:v>
                </c:pt>
                <c:pt idx="3534">
                  <c:v>454945.69450838357</c:v>
                </c:pt>
                <c:pt idx="3535">
                  <c:v>470948.88877192856</c:v>
                </c:pt>
                <c:pt idx="3536">
                  <c:v>485023.92811754212</c:v>
                </c:pt>
                <c:pt idx="3537">
                  <c:v>384669.70790693758</c:v>
                </c:pt>
                <c:pt idx="3538">
                  <c:v>563458.82639266842</c:v>
                </c:pt>
                <c:pt idx="3539">
                  <c:v>473928.75638960343</c:v>
                </c:pt>
                <c:pt idx="3540">
                  <c:v>563575.67462095129</c:v>
                </c:pt>
                <c:pt idx="3541">
                  <c:v>600875.1855782948</c:v>
                </c:pt>
                <c:pt idx="3542">
                  <c:v>493945.4623223978</c:v>
                </c:pt>
                <c:pt idx="3543">
                  <c:v>395007.11700984673</c:v>
                </c:pt>
                <c:pt idx="3544">
                  <c:v>406049.66238669166</c:v>
                </c:pt>
                <c:pt idx="3545">
                  <c:v>398187.6189053717</c:v>
                </c:pt>
                <c:pt idx="3546">
                  <c:v>492485.7459794546</c:v>
                </c:pt>
                <c:pt idx="3547">
                  <c:v>417258.75396986521</c:v>
                </c:pt>
                <c:pt idx="3548">
                  <c:v>569085.49056521268</c:v>
                </c:pt>
                <c:pt idx="3549">
                  <c:v>342059.83814655669</c:v>
                </c:pt>
                <c:pt idx="3550">
                  <c:v>430666.91322851507</c:v>
                </c:pt>
                <c:pt idx="3551">
                  <c:v>410695.22980438668</c:v>
                </c:pt>
                <c:pt idx="3552">
                  <c:v>378787.64394901268</c:v>
                </c:pt>
                <c:pt idx="3553">
                  <c:v>650313.55786109169</c:v>
                </c:pt>
                <c:pt idx="3554">
                  <c:v>595715.57976029254</c:v>
                </c:pt>
                <c:pt idx="3555">
                  <c:v>409339.30098291417</c:v>
                </c:pt>
                <c:pt idx="3556">
                  <c:v>740281.38365512551</c:v>
                </c:pt>
                <c:pt idx="3557">
                  <c:v>579209.85555609153</c:v>
                </c:pt>
                <c:pt idx="3558">
                  <c:v>650353.9659951902</c:v>
                </c:pt>
                <c:pt idx="3559">
                  <c:v>540030.15898292977</c:v>
                </c:pt>
                <c:pt idx="3560">
                  <c:v>608850.13927458797</c:v>
                </c:pt>
                <c:pt idx="3561">
                  <c:v>483167.17851710325</c:v>
                </c:pt>
                <c:pt idx="3562">
                  <c:v>413663.94734543312</c:v>
                </c:pt>
                <c:pt idx="3563">
                  <c:v>677114.16239761433</c:v>
                </c:pt>
                <c:pt idx="3564">
                  <c:v>602301.7040451935</c:v>
                </c:pt>
                <c:pt idx="3565">
                  <c:v>461194.43958777247</c:v>
                </c:pt>
                <c:pt idx="3566">
                  <c:v>626637.47846920625</c:v>
                </c:pt>
                <c:pt idx="3567">
                  <c:v>446320.65168255189</c:v>
                </c:pt>
                <c:pt idx="3568">
                  <c:v>658666.75914231921</c:v>
                </c:pt>
                <c:pt idx="3569">
                  <c:v>430101.66975355579</c:v>
                </c:pt>
                <c:pt idx="3570">
                  <c:v>664305.69706593943</c:v>
                </c:pt>
                <c:pt idx="3571">
                  <c:v>520496.97863273742</c:v>
                </c:pt>
                <c:pt idx="3572">
                  <c:v>514846.69815290469</c:v>
                </c:pt>
                <c:pt idx="3573">
                  <c:v>445853.96864806779</c:v>
                </c:pt>
                <c:pt idx="3574">
                  <c:v>812374.92274241464</c:v>
                </c:pt>
                <c:pt idx="3575">
                  <c:v>690768.55178771168</c:v>
                </c:pt>
                <c:pt idx="3576">
                  <c:v>587266.3164736469</c:v>
                </c:pt>
                <c:pt idx="3577">
                  <c:v>759194.7883259051</c:v>
                </c:pt>
                <c:pt idx="3578">
                  <c:v>740419.72780782252</c:v>
                </c:pt>
                <c:pt idx="3579">
                  <c:v>830392.9996502311</c:v>
                </c:pt>
                <c:pt idx="3580">
                  <c:v>843561.40055889403</c:v>
                </c:pt>
                <c:pt idx="3581">
                  <c:v>436117.81049536157</c:v>
                </c:pt>
                <c:pt idx="3582">
                  <c:v>475032.17591409053</c:v>
                </c:pt>
                <c:pt idx="3583">
                  <c:v>422939.25375500933</c:v>
                </c:pt>
                <c:pt idx="3584">
                  <c:v>627500.52396846202</c:v>
                </c:pt>
                <c:pt idx="3585">
                  <c:v>540070.41706917656</c:v>
                </c:pt>
                <c:pt idx="3586">
                  <c:v>488670.23998920951</c:v>
                </c:pt>
                <c:pt idx="3587">
                  <c:v>606842.15732461819</c:v>
                </c:pt>
                <c:pt idx="3588">
                  <c:v>130869.81677559802</c:v>
                </c:pt>
                <c:pt idx="3589">
                  <c:v>609692.5461776302</c:v>
                </c:pt>
                <c:pt idx="3590">
                  <c:v>526262.27203357406</c:v>
                </c:pt>
                <c:pt idx="3591">
                  <c:v>482171.25332363619</c:v>
                </c:pt>
                <c:pt idx="3592">
                  <c:v>611573.7904271672</c:v>
                </c:pt>
                <c:pt idx="3593">
                  <c:v>161488.99202911468</c:v>
                </c:pt>
                <c:pt idx="3594">
                  <c:v>223107.0687556846</c:v>
                </c:pt>
                <c:pt idx="3595">
                  <c:v>533342.74662871682</c:v>
                </c:pt>
                <c:pt idx="3596">
                  <c:v>677374.77961092058</c:v>
                </c:pt>
                <c:pt idx="3597">
                  <c:v>594754.35484358296</c:v>
                </c:pt>
                <c:pt idx="3598">
                  <c:v>612932.60394231149</c:v>
                </c:pt>
                <c:pt idx="3599">
                  <c:v>664307.67077411071</c:v>
                </c:pt>
                <c:pt idx="3600">
                  <c:v>571946.96790652059</c:v>
                </c:pt>
                <c:pt idx="3601">
                  <c:v>634911.3813230989</c:v>
                </c:pt>
                <c:pt idx="3602">
                  <c:v>691802.50580276782</c:v>
                </c:pt>
                <c:pt idx="3603">
                  <c:v>577345.37417323014</c:v>
                </c:pt>
                <c:pt idx="3604">
                  <c:v>659516.40311088762</c:v>
                </c:pt>
                <c:pt idx="3605">
                  <c:v>649006.12149342231</c:v>
                </c:pt>
                <c:pt idx="3606">
                  <c:v>617302.58618473657</c:v>
                </c:pt>
                <c:pt idx="3607">
                  <c:v>638894.48184933374</c:v>
                </c:pt>
                <c:pt idx="3608">
                  <c:v>711930.50375219423</c:v>
                </c:pt>
                <c:pt idx="3609">
                  <c:v>659934.58058304654</c:v>
                </c:pt>
                <c:pt idx="3610">
                  <c:v>635179.04366474086</c:v>
                </c:pt>
                <c:pt idx="3611">
                  <c:v>496284.88229311758</c:v>
                </c:pt>
                <c:pt idx="3612">
                  <c:v>492190.55551614903</c:v>
                </c:pt>
                <c:pt idx="3613">
                  <c:v>400276.18861598929</c:v>
                </c:pt>
                <c:pt idx="3614">
                  <c:v>640617.68697203055</c:v>
                </c:pt>
                <c:pt idx="3615">
                  <c:v>599299.78839777317</c:v>
                </c:pt>
                <c:pt idx="3616">
                  <c:v>663556.30266128154</c:v>
                </c:pt>
                <c:pt idx="3617">
                  <c:v>573663.32979360758</c:v>
                </c:pt>
                <c:pt idx="3618">
                  <c:v>530853.86658253137</c:v>
                </c:pt>
                <c:pt idx="3619">
                  <c:v>626462.13173787342</c:v>
                </c:pt>
                <c:pt idx="3620">
                  <c:v>543037.71372991928</c:v>
                </c:pt>
                <c:pt idx="3621">
                  <c:v>550359.49942450551</c:v>
                </c:pt>
                <c:pt idx="3622">
                  <c:v>504414.29576270445</c:v>
                </c:pt>
                <c:pt idx="3623">
                  <c:v>611425.94062596653</c:v>
                </c:pt>
                <c:pt idx="3624">
                  <c:v>620943.17688689032</c:v>
                </c:pt>
                <c:pt idx="3625">
                  <c:v>667809.88582428126</c:v>
                </c:pt>
                <c:pt idx="3626">
                  <c:v>453428.33357579727</c:v>
                </c:pt>
                <c:pt idx="3627">
                  <c:v>331571.77114385943</c:v>
                </c:pt>
                <c:pt idx="3628">
                  <c:v>393981.68326356512</c:v>
                </c:pt>
                <c:pt idx="3629">
                  <c:v>347008.41512375994</c:v>
                </c:pt>
                <c:pt idx="3630">
                  <c:v>376987.23106725403</c:v>
                </c:pt>
                <c:pt idx="3631">
                  <c:v>336755.74219772284</c:v>
                </c:pt>
                <c:pt idx="3632">
                  <c:v>312271.99830552359</c:v>
                </c:pt>
                <c:pt idx="3633">
                  <c:v>560502.50072113529</c:v>
                </c:pt>
                <c:pt idx="3634">
                  <c:v>490070.97746367491</c:v>
                </c:pt>
                <c:pt idx="3635">
                  <c:v>525946.60131881072</c:v>
                </c:pt>
                <c:pt idx="3636">
                  <c:v>514960.56216683408</c:v>
                </c:pt>
                <c:pt idx="3637">
                  <c:v>578027.13459357992</c:v>
                </c:pt>
                <c:pt idx="3638">
                  <c:v>494417.46194355446</c:v>
                </c:pt>
                <c:pt idx="3639">
                  <c:v>531299.32235056162</c:v>
                </c:pt>
                <c:pt idx="3640">
                  <c:v>661315.68657935993</c:v>
                </c:pt>
                <c:pt idx="3641">
                  <c:v>546441.87140894891</c:v>
                </c:pt>
                <c:pt idx="3642">
                  <c:v>633615.44042321038</c:v>
                </c:pt>
                <c:pt idx="3643">
                  <c:v>380555.78496409574</c:v>
                </c:pt>
                <c:pt idx="3644">
                  <c:v>446659.5062281678</c:v>
                </c:pt>
                <c:pt idx="3645">
                  <c:v>320890.37683637638</c:v>
                </c:pt>
                <c:pt idx="3646">
                  <c:v>636140.85081913078</c:v>
                </c:pt>
                <c:pt idx="3647">
                  <c:v>620248.72775670781</c:v>
                </c:pt>
                <c:pt idx="3648">
                  <c:v>518408.31862487178</c:v>
                </c:pt>
                <c:pt idx="3649">
                  <c:v>573273.10118102841</c:v>
                </c:pt>
                <c:pt idx="3650">
                  <c:v>557825.86519635154</c:v>
                </c:pt>
                <c:pt idx="3651">
                  <c:v>402809.80861772131</c:v>
                </c:pt>
                <c:pt idx="3652">
                  <c:v>562509.24207462231</c:v>
                </c:pt>
                <c:pt idx="3653">
                  <c:v>495079.14825970458</c:v>
                </c:pt>
                <c:pt idx="3654">
                  <c:v>539569.6004953651</c:v>
                </c:pt>
                <c:pt idx="3655">
                  <c:v>560191.60784356843</c:v>
                </c:pt>
                <c:pt idx="3656">
                  <c:v>551529.20450611052</c:v>
                </c:pt>
                <c:pt idx="3657">
                  <c:v>659413.27233949641</c:v>
                </c:pt>
                <c:pt idx="3658">
                  <c:v>551471.88910079352</c:v>
                </c:pt>
                <c:pt idx="3659">
                  <c:v>639662.94697114429</c:v>
                </c:pt>
                <c:pt idx="3660">
                  <c:v>687272.1310329613</c:v>
                </c:pt>
                <c:pt idx="3661">
                  <c:v>655015.77110409434</c:v>
                </c:pt>
                <c:pt idx="3662">
                  <c:v>481621.23179971369</c:v>
                </c:pt>
                <c:pt idx="3663">
                  <c:v>625090.27087040385</c:v>
                </c:pt>
                <c:pt idx="3664">
                  <c:v>452616.42114835058</c:v>
                </c:pt>
                <c:pt idx="3665">
                  <c:v>614135.46276086266</c:v>
                </c:pt>
                <c:pt idx="3666">
                  <c:v>553362.19051551365</c:v>
                </c:pt>
                <c:pt idx="3667">
                  <c:v>600955.39386288659</c:v>
                </c:pt>
                <c:pt idx="3668">
                  <c:v>503851.78169133503</c:v>
                </c:pt>
                <c:pt idx="3669">
                  <c:v>589530.52716972725</c:v>
                </c:pt>
                <c:pt idx="3670">
                  <c:v>298292.30817039858</c:v>
                </c:pt>
                <c:pt idx="3671">
                  <c:v>520045.95123535319</c:v>
                </c:pt>
                <c:pt idx="3672">
                  <c:v>345939.97372449766</c:v>
                </c:pt>
                <c:pt idx="3673">
                  <c:v>698149.81375560863</c:v>
                </c:pt>
                <c:pt idx="3674">
                  <c:v>626040.85950426303</c:v>
                </c:pt>
                <c:pt idx="3675">
                  <c:v>518044.88992245623</c:v>
                </c:pt>
                <c:pt idx="3676">
                  <c:v>587048.54056293122</c:v>
                </c:pt>
                <c:pt idx="3677">
                  <c:v>594478.66365994897</c:v>
                </c:pt>
                <c:pt idx="3678">
                  <c:v>440798.04062809626</c:v>
                </c:pt>
                <c:pt idx="3679">
                  <c:v>612005.06772827567</c:v>
                </c:pt>
                <c:pt idx="3680">
                  <c:v>608179.24636787816</c:v>
                </c:pt>
                <c:pt idx="3681">
                  <c:v>617059.45978624583</c:v>
                </c:pt>
                <c:pt idx="3682">
                  <c:v>673674.10764289624</c:v>
                </c:pt>
                <c:pt idx="3683">
                  <c:v>636351.92818707298</c:v>
                </c:pt>
                <c:pt idx="3684">
                  <c:v>597906.0318942559</c:v>
                </c:pt>
                <c:pt idx="3685">
                  <c:v>463986.26548002893</c:v>
                </c:pt>
                <c:pt idx="3686">
                  <c:v>327667.43434814288</c:v>
                </c:pt>
                <c:pt idx="3687">
                  <c:v>332060.03611749067</c:v>
                </c:pt>
                <c:pt idx="3688">
                  <c:v>235758.07150051024</c:v>
                </c:pt>
                <c:pt idx="3689">
                  <c:v>565221.98710177699</c:v>
                </c:pt>
                <c:pt idx="3690">
                  <c:v>371408.59038131451</c:v>
                </c:pt>
                <c:pt idx="3691">
                  <c:v>474984.21449488314</c:v>
                </c:pt>
                <c:pt idx="3692">
                  <c:v>360083.44757745403</c:v>
                </c:pt>
                <c:pt idx="3693">
                  <c:v>622563.68564708915</c:v>
                </c:pt>
                <c:pt idx="3694">
                  <c:v>546566.24656562065</c:v>
                </c:pt>
                <c:pt idx="3695">
                  <c:v>424489.95715915674</c:v>
                </c:pt>
                <c:pt idx="3696">
                  <c:v>287241.76598311705</c:v>
                </c:pt>
                <c:pt idx="3697">
                  <c:v>545505.81276687514</c:v>
                </c:pt>
                <c:pt idx="3698">
                  <c:v>576963.99646607391</c:v>
                </c:pt>
                <c:pt idx="3699">
                  <c:v>590562.24908992962</c:v>
                </c:pt>
                <c:pt idx="3700">
                  <c:v>501939.07484789984</c:v>
                </c:pt>
                <c:pt idx="3701">
                  <c:v>329358.38425507653</c:v>
                </c:pt>
                <c:pt idx="3702">
                  <c:v>667932.60309590132</c:v>
                </c:pt>
                <c:pt idx="3703">
                  <c:v>479662.5026432341</c:v>
                </c:pt>
                <c:pt idx="3704">
                  <c:v>568784.57805626537</c:v>
                </c:pt>
                <c:pt idx="3705">
                  <c:v>506995.12029796973</c:v>
                </c:pt>
                <c:pt idx="3706">
                  <c:v>425433.31098964263</c:v>
                </c:pt>
                <c:pt idx="3707">
                  <c:v>458356.50603636215</c:v>
                </c:pt>
                <c:pt idx="3708">
                  <c:v>603346.52768816205</c:v>
                </c:pt>
                <c:pt idx="3709">
                  <c:v>632405.79377301538</c:v>
                </c:pt>
                <c:pt idx="3710">
                  <c:v>448143.81407064077</c:v>
                </c:pt>
                <c:pt idx="3711">
                  <c:v>196887.19937120026</c:v>
                </c:pt>
                <c:pt idx="3712">
                  <c:v>357724.93897294987</c:v>
                </c:pt>
                <c:pt idx="3713">
                  <c:v>409768.33272480633</c:v>
                </c:pt>
                <c:pt idx="3714">
                  <c:v>430915.4302948257</c:v>
                </c:pt>
                <c:pt idx="3715">
                  <c:v>516302.87965295342</c:v>
                </c:pt>
                <c:pt idx="3716">
                  <c:v>414766.1764177077</c:v>
                </c:pt>
                <c:pt idx="3717">
                  <c:v>426702.41427151079</c:v>
                </c:pt>
                <c:pt idx="3718">
                  <c:v>285597.10453682067</c:v>
                </c:pt>
                <c:pt idx="3719">
                  <c:v>393540.89441749</c:v>
                </c:pt>
                <c:pt idx="3720">
                  <c:v>368601.2675590475</c:v>
                </c:pt>
                <c:pt idx="3721">
                  <c:v>552044.42970909656</c:v>
                </c:pt>
                <c:pt idx="3722">
                  <c:v>298801.89979407389</c:v>
                </c:pt>
                <c:pt idx="3723">
                  <c:v>501660.66845243447</c:v>
                </c:pt>
                <c:pt idx="3724">
                  <c:v>489044.34688959061</c:v>
                </c:pt>
                <c:pt idx="3725">
                  <c:v>445430.96822908492</c:v>
                </c:pt>
                <c:pt idx="3726">
                  <c:v>681519.35385216889</c:v>
                </c:pt>
                <c:pt idx="3727">
                  <c:v>348672.65535253083</c:v>
                </c:pt>
                <c:pt idx="3728">
                  <c:v>718992.60098114074</c:v>
                </c:pt>
                <c:pt idx="3729">
                  <c:v>503142.55211001041</c:v>
                </c:pt>
                <c:pt idx="3730">
                  <c:v>295065.04505337751</c:v>
                </c:pt>
                <c:pt idx="3731">
                  <c:v>298705.27169510111</c:v>
                </c:pt>
                <c:pt idx="3732">
                  <c:v>286811.31348623277</c:v>
                </c:pt>
                <c:pt idx="3733">
                  <c:v>146425.08291116721</c:v>
                </c:pt>
                <c:pt idx="3734">
                  <c:v>370002.66055135068</c:v>
                </c:pt>
                <c:pt idx="3735">
                  <c:v>322092.63653012557</c:v>
                </c:pt>
                <c:pt idx="3736">
                  <c:v>239097.47625120747</c:v>
                </c:pt>
                <c:pt idx="3737">
                  <c:v>343662.78656816395</c:v>
                </c:pt>
                <c:pt idx="3738">
                  <c:v>266105.72147847759</c:v>
                </c:pt>
                <c:pt idx="3739">
                  <c:v>183620.37350950274</c:v>
                </c:pt>
                <c:pt idx="3740">
                  <c:v>337289.56432480644</c:v>
                </c:pt>
                <c:pt idx="3741">
                  <c:v>313728.75445839751</c:v>
                </c:pt>
                <c:pt idx="3742">
                  <c:v>227459.3507764742</c:v>
                </c:pt>
                <c:pt idx="3743">
                  <c:v>624570.32178935292</c:v>
                </c:pt>
                <c:pt idx="3744">
                  <c:v>372224.80748917122</c:v>
                </c:pt>
                <c:pt idx="3745">
                  <c:v>616718.72506380395</c:v>
                </c:pt>
                <c:pt idx="3746">
                  <c:v>567370.75929622515</c:v>
                </c:pt>
                <c:pt idx="3747">
                  <c:v>338699.50149824057</c:v>
                </c:pt>
                <c:pt idx="3748">
                  <c:v>360732.57716259192</c:v>
                </c:pt>
                <c:pt idx="3749">
                  <c:v>321463.13112376945</c:v>
                </c:pt>
                <c:pt idx="3750">
                  <c:v>561041.03601024009</c:v>
                </c:pt>
                <c:pt idx="3751">
                  <c:v>303537.8111590601</c:v>
                </c:pt>
                <c:pt idx="3752">
                  <c:v>416886.54952905379</c:v>
                </c:pt>
                <c:pt idx="3753">
                  <c:v>530902.94502837432</c:v>
                </c:pt>
                <c:pt idx="3754">
                  <c:v>322005.62274134008</c:v>
                </c:pt>
                <c:pt idx="3755">
                  <c:v>208626.90158482618</c:v>
                </c:pt>
                <c:pt idx="3756">
                  <c:v>256490.94913303651</c:v>
                </c:pt>
                <c:pt idx="3757">
                  <c:v>294783.09977082233</c:v>
                </c:pt>
                <c:pt idx="3758">
                  <c:v>412322.91846894112</c:v>
                </c:pt>
                <c:pt idx="3759">
                  <c:v>571282.37743502576</c:v>
                </c:pt>
                <c:pt idx="3760">
                  <c:v>485603.71725623531</c:v>
                </c:pt>
                <c:pt idx="3761">
                  <c:v>366534.13296760496</c:v>
                </c:pt>
                <c:pt idx="3762">
                  <c:v>588883.93913258414</c:v>
                </c:pt>
                <c:pt idx="3763">
                  <c:v>398335.80222433759</c:v>
                </c:pt>
                <c:pt idx="3764">
                  <c:v>319521.66454661905</c:v>
                </c:pt>
                <c:pt idx="3765">
                  <c:v>212785.76579183969</c:v>
                </c:pt>
                <c:pt idx="3766">
                  <c:v>412977.65452500683</c:v>
                </c:pt>
                <c:pt idx="3767">
                  <c:v>465014.61160673545</c:v>
                </c:pt>
                <c:pt idx="3768">
                  <c:v>491980.0548452884</c:v>
                </c:pt>
                <c:pt idx="3769">
                  <c:v>589159.6680190406</c:v>
                </c:pt>
                <c:pt idx="3770">
                  <c:v>625355.55952074227</c:v>
                </c:pt>
                <c:pt idx="3771">
                  <c:v>702556.28083455842</c:v>
                </c:pt>
                <c:pt idx="3772">
                  <c:v>541738.61219786922</c:v>
                </c:pt>
                <c:pt idx="3773">
                  <c:v>399626.1663772763</c:v>
                </c:pt>
                <c:pt idx="3774">
                  <c:v>653982.71850779478</c:v>
                </c:pt>
                <c:pt idx="3775">
                  <c:v>413647.31905086478</c:v>
                </c:pt>
                <c:pt idx="3776">
                  <c:v>473179.69448366913</c:v>
                </c:pt>
                <c:pt idx="3777">
                  <c:v>434865.25859988964</c:v>
                </c:pt>
                <c:pt idx="3778">
                  <c:v>632527.87285758764</c:v>
                </c:pt>
                <c:pt idx="3779">
                  <c:v>529052.66480616189</c:v>
                </c:pt>
                <c:pt idx="3780">
                  <c:v>494318.08050150564</c:v>
                </c:pt>
                <c:pt idx="3781">
                  <c:v>350712.41853202507</c:v>
                </c:pt>
                <c:pt idx="3782">
                  <c:v>459867.10798435833</c:v>
                </c:pt>
                <c:pt idx="3783">
                  <c:v>489006.59472462907</c:v>
                </c:pt>
                <c:pt idx="3784">
                  <c:v>398625.66410656652</c:v>
                </c:pt>
                <c:pt idx="3785">
                  <c:v>441964.3592959345</c:v>
                </c:pt>
                <c:pt idx="3786">
                  <c:v>744408.71808834909</c:v>
                </c:pt>
                <c:pt idx="3787">
                  <c:v>491012.12126690254</c:v>
                </c:pt>
                <c:pt idx="3788">
                  <c:v>520148.25983307126</c:v>
                </c:pt>
                <c:pt idx="3789">
                  <c:v>433621.22889386839</c:v>
                </c:pt>
                <c:pt idx="3790">
                  <c:v>478430.04457349819</c:v>
                </c:pt>
                <c:pt idx="3791">
                  <c:v>440753.48089056724</c:v>
                </c:pt>
                <c:pt idx="3792">
                  <c:v>311648.48066306958</c:v>
                </c:pt>
                <c:pt idx="3793">
                  <c:v>576195.48733754142</c:v>
                </c:pt>
                <c:pt idx="3794">
                  <c:v>528356.57030975178</c:v>
                </c:pt>
                <c:pt idx="3795">
                  <c:v>484846.71631158295</c:v>
                </c:pt>
                <c:pt idx="3796">
                  <c:v>530069.70102584141</c:v>
                </c:pt>
                <c:pt idx="3797">
                  <c:v>452305.17865875521</c:v>
                </c:pt>
                <c:pt idx="3798">
                  <c:v>597590.17022070498</c:v>
                </c:pt>
                <c:pt idx="3799">
                  <c:v>419991.19023200322</c:v>
                </c:pt>
                <c:pt idx="3800">
                  <c:v>375893.67617586226</c:v>
                </c:pt>
                <c:pt idx="3801">
                  <c:v>389997.36272291467</c:v>
                </c:pt>
                <c:pt idx="3802">
                  <c:v>451739.74254926411</c:v>
                </c:pt>
                <c:pt idx="3803">
                  <c:v>399685.93418089749</c:v>
                </c:pt>
                <c:pt idx="3804">
                  <c:v>565088.97448699898</c:v>
                </c:pt>
                <c:pt idx="3805">
                  <c:v>481381.40139277827</c:v>
                </c:pt>
                <c:pt idx="3806">
                  <c:v>348991.0709659328</c:v>
                </c:pt>
                <c:pt idx="3807">
                  <c:v>400546.49175187299</c:v>
                </c:pt>
                <c:pt idx="3808">
                  <c:v>580964.19133247982</c:v>
                </c:pt>
                <c:pt idx="3809">
                  <c:v>406380.76353763143</c:v>
                </c:pt>
                <c:pt idx="3810">
                  <c:v>475054.46814277215</c:v>
                </c:pt>
                <c:pt idx="3811">
                  <c:v>498063.91242925375</c:v>
                </c:pt>
                <c:pt idx="3812">
                  <c:v>525520.62548859173</c:v>
                </c:pt>
                <c:pt idx="3813">
                  <c:v>437429.72466119035</c:v>
                </c:pt>
                <c:pt idx="3814">
                  <c:v>385571.63922438596</c:v>
                </c:pt>
                <c:pt idx="3815">
                  <c:v>548325.64595939592</c:v>
                </c:pt>
                <c:pt idx="3816">
                  <c:v>535532.29853290948</c:v>
                </c:pt>
                <c:pt idx="3817">
                  <c:v>693061.29151957668</c:v>
                </c:pt>
                <c:pt idx="3818">
                  <c:v>491558.35453729582</c:v>
                </c:pt>
                <c:pt idx="3819">
                  <c:v>544274.70974658569</c:v>
                </c:pt>
                <c:pt idx="3820">
                  <c:v>377125.43591822294</c:v>
                </c:pt>
                <c:pt idx="3821">
                  <c:v>395724.99068919284</c:v>
                </c:pt>
                <c:pt idx="3822">
                  <c:v>452903.6189978678</c:v>
                </c:pt>
                <c:pt idx="3823">
                  <c:v>476641.31675711903</c:v>
                </c:pt>
                <c:pt idx="3824">
                  <c:v>556359.66869441257</c:v>
                </c:pt>
                <c:pt idx="3825">
                  <c:v>526421.4414411342</c:v>
                </c:pt>
                <c:pt idx="3826">
                  <c:v>536711.96231514867</c:v>
                </c:pt>
                <c:pt idx="3827">
                  <c:v>586044.21011199499</c:v>
                </c:pt>
                <c:pt idx="3828">
                  <c:v>529668.28660435672</c:v>
                </c:pt>
                <c:pt idx="3829">
                  <c:v>423105.03029501095</c:v>
                </c:pt>
                <c:pt idx="3830">
                  <c:v>333095.28412617859</c:v>
                </c:pt>
                <c:pt idx="3831">
                  <c:v>571684.72236620937</c:v>
                </c:pt>
                <c:pt idx="3832">
                  <c:v>451091.70177539857</c:v>
                </c:pt>
                <c:pt idx="3833">
                  <c:v>492960.13596465474</c:v>
                </c:pt>
                <c:pt idx="3834">
                  <c:v>402898.16902280151</c:v>
                </c:pt>
                <c:pt idx="3835">
                  <c:v>536642.85548064066</c:v>
                </c:pt>
                <c:pt idx="3836">
                  <c:v>558387.5582741386</c:v>
                </c:pt>
                <c:pt idx="3837">
                  <c:v>556972.40168911032</c:v>
                </c:pt>
                <c:pt idx="3838">
                  <c:v>456201.94062947819</c:v>
                </c:pt>
                <c:pt idx="3839">
                  <c:v>572978.25857476238</c:v>
                </c:pt>
                <c:pt idx="3840">
                  <c:v>553818.94778547063</c:v>
                </c:pt>
                <c:pt idx="3841">
                  <c:v>487283.50762737327</c:v>
                </c:pt>
                <c:pt idx="3842">
                  <c:v>534127.60064378683</c:v>
                </c:pt>
                <c:pt idx="3843">
                  <c:v>475633.86491641973</c:v>
                </c:pt>
                <c:pt idx="3844">
                  <c:v>609408.07319878717</c:v>
                </c:pt>
                <c:pt idx="3845">
                  <c:v>490175.70119035331</c:v>
                </c:pt>
                <c:pt idx="3846">
                  <c:v>618854.98089929146</c:v>
                </c:pt>
                <c:pt idx="3847">
                  <c:v>276606.15477102797</c:v>
                </c:pt>
                <c:pt idx="3848">
                  <c:v>520535.32593536552</c:v>
                </c:pt>
                <c:pt idx="3849">
                  <c:v>287298.90502337966</c:v>
                </c:pt>
                <c:pt idx="3850">
                  <c:v>399147.04949961859</c:v>
                </c:pt>
                <c:pt idx="3851">
                  <c:v>579481.65840069298</c:v>
                </c:pt>
                <c:pt idx="3852">
                  <c:v>609080.13078245998</c:v>
                </c:pt>
                <c:pt idx="3853">
                  <c:v>531005.5027175243</c:v>
                </c:pt>
                <c:pt idx="3854">
                  <c:v>369579.75115190505</c:v>
                </c:pt>
                <c:pt idx="3855">
                  <c:v>283706.19433836476</c:v>
                </c:pt>
                <c:pt idx="3856">
                  <c:v>503231.47287053277</c:v>
                </c:pt>
                <c:pt idx="3857">
                  <c:v>444075.9355897205</c:v>
                </c:pt>
                <c:pt idx="3858">
                  <c:v>494874.33156017808</c:v>
                </c:pt>
                <c:pt idx="3859">
                  <c:v>413857.04881539918</c:v>
                </c:pt>
                <c:pt idx="3860">
                  <c:v>591839.25761071313</c:v>
                </c:pt>
                <c:pt idx="3861">
                  <c:v>525463.90700194426</c:v>
                </c:pt>
                <c:pt idx="3862">
                  <c:v>561495.30737299041</c:v>
                </c:pt>
                <c:pt idx="3863">
                  <c:v>317920.65551134828</c:v>
                </c:pt>
                <c:pt idx="3864">
                  <c:v>445240.89400369022</c:v>
                </c:pt>
                <c:pt idx="3865">
                  <c:v>323423.49969952024</c:v>
                </c:pt>
                <c:pt idx="3866">
                  <c:v>467572.81253367872</c:v>
                </c:pt>
                <c:pt idx="3867">
                  <c:v>336676.99691382254</c:v>
                </c:pt>
                <c:pt idx="3868">
                  <c:v>262286.5309236045</c:v>
                </c:pt>
                <c:pt idx="3869">
                  <c:v>472746.189150355</c:v>
                </c:pt>
                <c:pt idx="3870">
                  <c:v>524657.18852997839</c:v>
                </c:pt>
                <c:pt idx="3871">
                  <c:v>293165.95314079855</c:v>
                </c:pt>
                <c:pt idx="3872">
                  <c:v>599860.79779172025</c:v>
                </c:pt>
                <c:pt idx="3873">
                  <c:v>547679.66897148313</c:v>
                </c:pt>
                <c:pt idx="3874">
                  <c:v>403671.44758957333</c:v>
                </c:pt>
                <c:pt idx="3875">
                  <c:v>496271.63077682769</c:v>
                </c:pt>
                <c:pt idx="3876">
                  <c:v>599823.4535950264</c:v>
                </c:pt>
                <c:pt idx="3877">
                  <c:v>302387.62411836151</c:v>
                </c:pt>
                <c:pt idx="3878">
                  <c:v>473450.56590907904</c:v>
                </c:pt>
                <c:pt idx="3879">
                  <c:v>325732.93677392806</c:v>
                </c:pt>
                <c:pt idx="3880">
                  <c:v>409578.46772551164</c:v>
                </c:pt>
                <c:pt idx="3881">
                  <c:v>505268.84181371797</c:v>
                </c:pt>
                <c:pt idx="3882">
                  <c:v>509149.13308336574</c:v>
                </c:pt>
                <c:pt idx="3883">
                  <c:v>498870.07714530849</c:v>
                </c:pt>
                <c:pt idx="3884">
                  <c:v>398743.85168353596</c:v>
                </c:pt>
                <c:pt idx="3885">
                  <c:v>508924.14721619093</c:v>
                </c:pt>
                <c:pt idx="3886">
                  <c:v>383057.74888490711</c:v>
                </c:pt>
                <c:pt idx="3887">
                  <c:v>408717.32557833829</c:v>
                </c:pt>
                <c:pt idx="3888">
                  <c:v>391469.52731050353</c:v>
                </c:pt>
                <c:pt idx="3889">
                  <c:v>430332.25123122794</c:v>
                </c:pt>
                <c:pt idx="3890">
                  <c:v>487774.06593826768</c:v>
                </c:pt>
                <c:pt idx="3891">
                  <c:v>388685.31946624763</c:v>
                </c:pt>
                <c:pt idx="3892">
                  <c:v>269198.52650326292</c:v>
                </c:pt>
                <c:pt idx="3893">
                  <c:v>380012.63901455363</c:v>
                </c:pt>
                <c:pt idx="3894">
                  <c:v>542969.35560581845</c:v>
                </c:pt>
                <c:pt idx="3895">
                  <c:v>534284.12051986181</c:v>
                </c:pt>
                <c:pt idx="3896">
                  <c:v>371261.37394176202</c:v>
                </c:pt>
                <c:pt idx="3897">
                  <c:v>371183.55017687264</c:v>
                </c:pt>
                <c:pt idx="3898">
                  <c:v>565108.65002107946</c:v>
                </c:pt>
                <c:pt idx="3899">
                  <c:v>523888.31582720159</c:v>
                </c:pt>
                <c:pt idx="3900">
                  <c:v>571942.02492362936</c:v>
                </c:pt>
                <c:pt idx="3901">
                  <c:v>514036.48054674803</c:v>
                </c:pt>
                <c:pt idx="3902">
                  <c:v>552282.79487612308</c:v>
                </c:pt>
                <c:pt idx="3903">
                  <c:v>650703.91181749885</c:v>
                </c:pt>
                <c:pt idx="3904">
                  <c:v>637832.89763402625</c:v>
                </c:pt>
                <c:pt idx="3905">
                  <c:v>449153.34758012835</c:v>
                </c:pt>
                <c:pt idx="3906">
                  <c:v>356804.08618210646</c:v>
                </c:pt>
                <c:pt idx="3907">
                  <c:v>410233.27188783832</c:v>
                </c:pt>
                <c:pt idx="3908">
                  <c:v>489341.34965002252</c:v>
                </c:pt>
                <c:pt idx="3909">
                  <c:v>498919.72784165293</c:v>
                </c:pt>
                <c:pt idx="3910">
                  <c:v>428127.55938531819</c:v>
                </c:pt>
                <c:pt idx="3911">
                  <c:v>243848.53523530683</c:v>
                </c:pt>
                <c:pt idx="3912">
                  <c:v>503000.57258671307</c:v>
                </c:pt>
                <c:pt idx="3913">
                  <c:v>478609.46223680174</c:v>
                </c:pt>
                <c:pt idx="3914">
                  <c:v>418235.08868260495</c:v>
                </c:pt>
                <c:pt idx="3915">
                  <c:v>438665.94297446194</c:v>
                </c:pt>
                <c:pt idx="3916">
                  <c:v>406334.69618888444</c:v>
                </c:pt>
                <c:pt idx="3917">
                  <c:v>390114.68698056292</c:v>
                </c:pt>
                <c:pt idx="3918">
                  <c:v>567153.28933404083</c:v>
                </c:pt>
                <c:pt idx="3919">
                  <c:v>429510.92393611587</c:v>
                </c:pt>
                <c:pt idx="3920">
                  <c:v>420142.99925365642</c:v>
                </c:pt>
                <c:pt idx="3921">
                  <c:v>519194.18431085418</c:v>
                </c:pt>
                <c:pt idx="3922">
                  <c:v>475038.31250226893</c:v>
                </c:pt>
                <c:pt idx="3923">
                  <c:v>465124.13321808039</c:v>
                </c:pt>
                <c:pt idx="3924">
                  <c:v>300002.23767321429</c:v>
                </c:pt>
                <c:pt idx="3925">
                  <c:v>584298.42190451175</c:v>
                </c:pt>
                <c:pt idx="3926">
                  <c:v>615892.83816970233</c:v>
                </c:pt>
                <c:pt idx="3927">
                  <c:v>436595.00290363439</c:v>
                </c:pt>
                <c:pt idx="3928">
                  <c:v>574732.01154506509</c:v>
                </c:pt>
                <c:pt idx="3929">
                  <c:v>314066.37118490034</c:v>
                </c:pt>
                <c:pt idx="3930">
                  <c:v>419503.55225761235</c:v>
                </c:pt>
                <c:pt idx="3931">
                  <c:v>481057.95643295633</c:v>
                </c:pt>
                <c:pt idx="3932">
                  <c:v>653505.20249846415</c:v>
                </c:pt>
                <c:pt idx="3933">
                  <c:v>679342.94594810065</c:v>
                </c:pt>
                <c:pt idx="3934">
                  <c:v>555757.73311581532</c:v>
                </c:pt>
                <c:pt idx="3935">
                  <c:v>729648.99109412264</c:v>
                </c:pt>
                <c:pt idx="3936">
                  <c:v>607740.59668256703</c:v>
                </c:pt>
                <c:pt idx="3937">
                  <c:v>780542.90390451031</c:v>
                </c:pt>
                <c:pt idx="3938">
                  <c:v>640749.70861108066</c:v>
                </c:pt>
                <c:pt idx="3939">
                  <c:v>725358.10739338642</c:v>
                </c:pt>
                <c:pt idx="3940">
                  <c:v>687560.28621729079</c:v>
                </c:pt>
                <c:pt idx="3941">
                  <c:v>625407.91988438962</c:v>
                </c:pt>
                <c:pt idx="3942">
                  <c:v>654723.34791869461</c:v>
                </c:pt>
                <c:pt idx="3943">
                  <c:v>593238.43839855201</c:v>
                </c:pt>
                <c:pt idx="3944">
                  <c:v>669809.72022537852</c:v>
                </c:pt>
                <c:pt idx="3945">
                  <c:v>635116.54244648525</c:v>
                </c:pt>
                <c:pt idx="3946">
                  <c:v>628474.31843490317</c:v>
                </c:pt>
                <c:pt idx="3947">
                  <c:v>725688.11916137999</c:v>
                </c:pt>
                <c:pt idx="3948">
                  <c:v>614791.78427402314</c:v>
                </c:pt>
                <c:pt idx="3949">
                  <c:v>780516.05630497239</c:v>
                </c:pt>
                <c:pt idx="3950">
                  <c:v>405088.96632511076</c:v>
                </c:pt>
                <c:pt idx="3951">
                  <c:v>619382.48743735638</c:v>
                </c:pt>
                <c:pt idx="3952">
                  <c:v>627989.6772508776</c:v>
                </c:pt>
                <c:pt idx="3953">
                  <c:v>588493.56344631023</c:v>
                </c:pt>
                <c:pt idx="3954">
                  <c:v>489101.28659272759</c:v>
                </c:pt>
                <c:pt idx="3955">
                  <c:v>594215.51808542851</c:v>
                </c:pt>
                <c:pt idx="3956">
                  <c:v>592254.66155902785</c:v>
                </c:pt>
                <c:pt idx="3957">
                  <c:v>689563.89589887741</c:v>
                </c:pt>
                <c:pt idx="3958">
                  <c:v>572948.42408371321</c:v>
                </c:pt>
                <c:pt idx="3959">
                  <c:v>631346.98785316618</c:v>
                </c:pt>
                <c:pt idx="3960">
                  <c:v>560157.77611618466</c:v>
                </c:pt>
                <c:pt idx="3961">
                  <c:v>778797.00708269374</c:v>
                </c:pt>
                <c:pt idx="3962">
                  <c:v>570014.52461772552</c:v>
                </c:pt>
                <c:pt idx="3963">
                  <c:v>756038.07146775385</c:v>
                </c:pt>
                <c:pt idx="3964">
                  <c:v>723105.76223250374</c:v>
                </c:pt>
                <c:pt idx="3965">
                  <c:v>648944.08126711624</c:v>
                </c:pt>
                <c:pt idx="3966">
                  <c:v>636301.03885388677</c:v>
                </c:pt>
                <c:pt idx="3967">
                  <c:v>645176.55428073602</c:v>
                </c:pt>
                <c:pt idx="3968">
                  <c:v>566536.30822329817</c:v>
                </c:pt>
                <c:pt idx="3969">
                  <c:v>638381.75855945703</c:v>
                </c:pt>
                <c:pt idx="3970">
                  <c:v>754357.09524883074</c:v>
                </c:pt>
                <c:pt idx="3971">
                  <c:v>665254.4234168668</c:v>
                </c:pt>
                <c:pt idx="3972">
                  <c:v>509659.77432069456</c:v>
                </c:pt>
                <c:pt idx="3973">
                  <c:v>693335.26182883454</c:v>
                </c:pt>
                <c:pt idx="3974">
                  <c:v>598414.02333501796</c:v>
                </c:pt>
                <c:pt idx="3975">
                  <c:v>723331.25700163818</c:v>
                </c:pt>
                <c:pt idx="3976">
                  <c:v>525585.29337852891</c:v>
                </c:pt>
                <c:pt idx="3977">
                  <c:v>725606.95400908671</c:v>
                </c:pt>
                <c:pt idx="3978">
                  <c:v>616674.25877122232</c:v>
                </c:pt>
                <c:pt idx="3979">
                  <c:v>586864.42577967711</c:v>
                </c:pt>
                <c:pt idx="3980">
                  <c:v>469480.01193125494</c:v>
                </c:pt>
                <c:pt idx="3981">
                  <c:v>557375.61249371478</c:v>
                </c:pt>
                <c:pt idx="3982">
                  <c:v>661144.68887530896</c:v>
                </c:pt>
                <c:pt idx="3983">
                  <c:v>285819.06625875458</c:v>
                </c:pt>
                <c:pt idx="3984">
                  <c:v>581640.43494166271</c:v>
                </c:pt>
                <c:pt idx="3985">
                  <c:v>588721.68364763132</c:v>
                </c:pt>
                <c:pt idx="3986">
                  <c:v>670749.72937306378</c:v>
                </c:pt>
                <c:pt idx="3987">
                  <c:v>437809.12616723526</c:v>
                </c:pt>
                <c:pt idx="3988">
                  <c:v>634243.20038062497</c:v>
                </c:pt>
                <c:pt idx="3989">
                  <c:v>654610.89376333973</c:v>
                </c:pt>
                <c:pt idx="3990">
                  <c:v>605996.89652894123</c:v>
                </c:pt>
                <c:pt idx="3991">
                  <c:v>607658.05148650077</c:v>
                </c:pt>
                <c:pt idx="3992">
                  <c:v>507028.02246112638</c:v>
                </c:pt>
                <c:pt idx="3993">
                  <c:v>775485.74685845559</c:v>
                </c:pt>
                <c:pt idx="3994">
                  <c:v>545864.12070082582</c:v>
                </c:pt>
                <c:pt idx="3995">
                  <c:v>426332.05424653622</c:v>
                </c:pt>
                <c:pt idx="3996">
                  <c:v>400878.09448570956</c:v>
                </c:pt>
                <c:pt idx="3997">
                  <c:v>390834.75749011949</c:v>
                </c:pt>
                <c:pt idx="3998">
                  <c:v>591561.83757285925</c:v>
                </c:pt>
                <c:pt idx="3999">
                  <c:v>389137.03060291352</c:v>
                </c:pt>
                <c:pt idx="4000">
                  <c:v>712244.21462384332</c:v>
                </c:pt>
                <c:pt idx="4001">
                  <c:v>707502.92528460885</c:v>
                </c:pt>
                <c:pt idx="4002">
                  <c:v>746666.27663746744</c:v>
                </c:pt>
                <c:pt idx="4003">
                  <c:v>730375.83550424525</c:v>
                </c:pt>
                <c:pt idx="4004">
                  <c:v>669053.4921054187</c:v>
                </c:pt>
                <c:pt idx="4005">
                  <c:v>595337.76854301069</c:v>
                </c:pt>
                <c:pt idx="4006">
                  <c:v>606080.95050548459</c:v>
                </c:pt>
                <c:pt idx="4007">
                  <c:v>554108.43054871482</c:v>
                </c:pt>
                <c:pt idx="4008">
                  <c:v>596564.98379680922</c:v>
                </c:pt>
                <c:pt idx="4009">
                  <c:v>665437.17460882827</c:v>
                </c:pt>
                <c:pt idx="4010">
                  <c:v>575268.90193195257</c:v>
                </c:pt>
                <c:pt idx="4011">
                  <c:v>658147.88014363905</c:v>
                </c:pt>
                <c:pt idx="4012">
                  <c:v>785997.60029286565</c:v>
                </c:pt>
                <c:pt idx="4013">
                  <c:v>768768.58595321316</c:v>
                </c:pt>
                <c:pt idx="4014">
                  <c:v>761230.21400796343</c:v>
                </c:pt>
                <c:pt idx="4015">
                  <c:v>703112.10426104162</c:v>
                </c:pt>
                <c:pt idx="4016">
                  <c:v>687552.80709905189</c:v>
                </c:pt>
                <c:pt idx="4017">
                  <c:v>744956.2912395061</c:v>
                </c:pt>
                <c:pt idx="4018">
                  <c:v>728368.64439305745</c:v>
                </c:pt>
                <c:pt idx="4019">
                  <c:v>484011.01673603611</c:v>
                </c:pt>
                <c:pt idx="4020">
                  <c:v>573499.93672060827</c:v>
                </c:pt>
                <c:pt idx="4021">
                  <c:v>548886.67875070556</c:v>
                </c:pt>
                <c:pt idx="4022">
                  <c:v>544117.58108984446</c:v>
                </c:pt>
                <c:pt idx="4023">
                  <c:v>735482.42834128987</c:v>
                </c:pt>
                <c:pt idx="4024">
                  <c:v>282991.17733096948</c:v>
                </c:pt>
                <c:pt idx="4025">
                  <c:v>412959.25017337711</c:v>
                </c:pt>
                <c:pt idx="4026">
                  <c:v>505125.60287885001</c:v>
                </c:pt>
                <c:pt idx="4027">
                  <c:v>459518.65479482664</c:v>
                </c:pt>
                <c:pt idx="4028">
                  <c:v>466334.01227485214</c:v>
                </c:pt>
                <c:pt idx="4029">
                  <c:v>353974.74512574269</c:v>
                </c:pt>
                <c:pt idx="4030">
                  <c:v>703508.97480390396</c:v>
                </c:pt>
                <c:pt idx="4031">
                  <c:v>712003.25294605014</c:v>
                </c:pt>
                <c:pt idx="4032">
                  <c:v>652402.85863501567</c:v>
                </c:pt>
                <c:pt idx="4033">
                  <c:v>644832.04171050142</c:v>
                </c:pt>
                <c:pt idx="4034">
                  <c:v>721715.79425167851</c:v>
                </c:pt>
                <c:pt idx="4035">
                  <c:v>705251.25816668186</c:v>
                </c:pt>
                <c:pt idx="4036">
                  <c:v>343923.42173522065</c:v>
                </c:pt>
                <c:pt idx="4037">
                  <c:v>685001.12594230636</c:v>
                </c:pt>
                <c:pt idx="4038">
                  <c:v>701643.3236253364</c:v>
                </c:pt>
                <c:pt idx="4039">
                  <c:v>755409.73231950519</c:v>
                </c:pt>
                <c:pt idx="4040">
                  <c:v>732488.30397147103</c:v>
                </c:pt>
                <c:pt idx="4041">
                  <c:v>775363.87977564114</c:v>
                </c:pt>
                <c:pt idx="4042">
                  <c:v>616554.59292053943</c:v>
                </c:pt>
                <c:pt idx="4043">
                  <c:v>608520.08685645822</c:v>
                </c:pt>
                <c:pt idx="4044">
                  <c:v>555523.25508538773</c:v>
                </c:pt>
                <c:pt idx="4045">
                  <c:v>672396.2209268068</c:v>
                </c:pt>
                <c:pt idx="4046">
                  <c:v>787382.7513913319</c:v>
                </c:pt>
                <c:pt idx="4047">
                  <c:v>628886.39829514746</c:v>
                </c:pt>
                <c:pt idx="4048">
                  <c:v>778389.22858674242</c:v>
                </c:pt>
                <c:pt idx="4049">
                  <c:v>672400.84670857061</c:v>
                </c:pt>
                <c:pt idx="4050">
                  <c:v>714910.45967941254</c:v>
                </c:pt>
                <c:pt idx="4051">
                  <c:v>734250.89300538157</c:v>
                </c:pt>
                <c:pt idx="4052">
                  <c:v>413980.24541841529</c:v>
                </c:pt>
                <c:pt idx="4053">
                  <c:v>628394.23159102688</c:v>
                </c:pt>
                <c:pt idx="4054">
                  <c:v>777880.64375366084</c:v>
                </c:pt>
                <c:pt idx="4055">
                  <c:v>807392.14156328677</c:v>
                </c:pt>
                <c:pt idx="4056">
                  <c:v>675603.83896800317</c:v>
                </c:pt>
                <c:pt idx="4057">
                  <c:v>768764.34562461392</c:v>
                </c:pt>
                <c:pt idx="4058">
                  <c:v>751767.27893973549</c:v>
                </c:pt>
                <c:pt idx="4059">
                  <c:v>596036.97067807056</c:v>
                </c:pt>
                <c:pt idx="4060">
                  <c:v>752354.85996111762</c:v>
                </c:pt>
                <c:pt idx="4061">
                  <c:v>661329.41072750953</c:v>
                </c:pt>
                <c:pt idx="4062">
                  <c:v>664321.19722642994</c:v>
                </c:pt>
                <c:pt idx="4063">
                  <c:v>635447.59637382999</c:v>
                </c:pt>
                <c:pt idx="4064">
                  <c:v>534668.33462360734</c:v>
                </c:pt>
                <c:pt idx="4065">
                  <c:v>426111.87589378573</c:v>
                </c:pt>
                <c:pt idx="4066">
                  <c:v>333025.81986874982</c:v>
                </c:pt>
                <c:pt idx="4067">
                  <c:v>497697.90720148268</c:v>
                </c:pt>
                <c:pt idx="4068">
                  <c:v>363155.48839370854</c:v>
                </c:pt>
                <c:pt idx="4069">
                  <c:v>759199.43435857689</c:v>
                </c:pt>
                <c:pt idx="4070">
                  <c:v>697118.81233283668</c:v>
                </c:pt>
                <c:pt idx="4071">
                  <c:v>679425.88117097819</c:v>
                </c:pt>
                <c:pt idx="4072">
                  <c:v>413291.9696607868</c:v>
                </c:pt>
                <c:pt idx="4073">
                  <c:v>632581.48898405524</c:v>
                </c:pt>
                <c:pt idx="4074">
                  <c:v>528633.54874291923</c:v>
                </c:pt>
                <c:pt idx="4075">
                  <c:v>751215.7694933879</c:v>
                </c:pt>
                <c:pt idx="4076">
                  <c:v>648980.76082941203</c:v>
                </c:pt>
                <c:pt idx="4077">
                  <c:v>695969.24820386292</c:v>
                </c:pt>
                <c:pt idx="4078">
                  <c:v>451755.88155213709</c:v>
                </c:pt>
                <c:pt idx="4079">
                  <c:v>696233.73559456423</c:v>
                </c:pt>
                <c:pt idx="4080">
                  <c:v>324917.44938978925</c:v>
                </c:pt>
                <c:pt idx="4081">
                  <c:v>525335.43086643517</c:v>
                </c:pt>
                <c:pt idx="4082">
                  <c:v>665365.85608139622</c:v>
                </c:pt>
                <c:pt idx="4083">
                  <c:v>389184.99236661807</c:v>
                </c:pt>
                <c:pt idx="4084">
                  <c:v>619591.1980452406</c:v>
                </c:pt>
                <c:pt idx="4085">
                  <c:v>485010.737071004</c:v>
                </c:pt>
                <c:pt idx="4086">
                  <c:v>503487.05205906625</c:v>
                </c:pt>
                <c:pt idx="4087">
                  <c:v>555906.79325392982</c:v>
                </c:pt>
                <c:pt idx="4088">
                  <c:v>783394.98477975582</c:v>
                </c:pt>
                <c:pt idx="4089">
                  <c:v>680287.70147478976</c:v>
                </c:pt>
                <c:pt idx="4090">
                  <c:v>700414.18902531767</c:v>
                </c:pt>
                <c:pt idx="4091">
                  <c:v>667136.61174162745</c:v>
                </c:pt>
                <c:pt idx="4092">
                  <c:v>422928.32278491074</c:v>
                </c:pt>
                <c:pt idx="4093">
                  <c:v>452730.72803697537</c:v>
                </c:pt>
                <c:pt idx="4094">
                  <c:v>464355.13765522832</c:v>
                </c:pt>
                <c:pt idx="4095">
                  <c:v>328584.84757914615</c:v>
                </c:pt>
                <c:pt idx="4096">
                  <c:v>634226.22378388618</c:v>
                </c:pt>
                <c:pt idx="4097">
                  <c:v>718521.30577014538</c:v>
                </c:pt>
                <c:pt idx="4098">
                  <c:v>586196.47308817855</c:v>
                </c:pt>
                <c:pt idx="4099">
                  <c:v>603795.2121426668</c:v>
                </c:pt>
                <c:pt idx="4100">
                  <c:v>702990.19109924242</c:v>
                </c:pt>
                <c:pt idx="4101">
                  <c:v>630242.68041079782</c:v>
                </c:pt>
                <c:pt idx="4102">
                  <c:v>653361.54647185188</c:v>
                </c:pt>
                <c:pt idx="4103">
                  <c:v>686550.66583286913</c:v>
                </c:pt>
                <c:pt idx="4104">
                  <c:v>694332.951307746</c:v>
                </c:pt>
                <c:pt idx="4105">
                  <c:v>724116.59125843481</c:v>
                </c:pt>
                <c:pt idx="4106">
                  <c:v>783822.94013281201</c:v>
                </c:pt>
                <c:pt idx="4107">
                  <c:v>802553.53830848716</c:v>
                </c:pt>
                <c:pt idx="4108">
                  <c:v>628066.15934463067</c:v>
                </c:pt>
                <c:pt idx="4109">
                  <c:v>717269.3835049778</c:v>
                </c:pt>
                <c:pt idx="4110">
                  <c:v>503825.70423850382</c:v>
                </c:pt>
                <c:pt idx="4111">
                  <c:v>484616.53114306863</c:v>
                </c:pt>
                <c:pt idx="4112">
                  <c:v>580513.21227051562</c:v>
                </c:pt>
                <c:pt idx="4113">
                  <c:v>528515.67188059981</c:v>
                </c:pt>
                <c:pt idx="4114">
                  <c:v>566699.11016313382</c:v>
                </c:pt>
                <c:pt idx="4115">
                  <c:v>515003.8923069968</c:v>
                </c:pt>
                <c:pt idx="4116">
                  <c:v>551895.04012799961</c:v>
                </c:pt>
                <c:pt idx="4117">
                  <c:v>604191.0868146579</c:v>
                </c:pt>
                <c:pt idx="4118">
                  <c:v>673000.75491392496</c:v>
                </c:pt>
                <c:pt idx="4119">
                  <c:v>796250.68472311622</c:v>
                </c:pt>
                <c:pt idx="4120">
                  <c:v>623984.44092441292</c:v>
                </c:pt>
                <c:pt idx="4121">
                  <c:v>665013.57761965203</c:v>
                </c:pt>
                <c:pt idx="4122">
                  <c:v>793375.49858753092</c:v>
                </c:pt>
                <c:pt idx="4123">
                  <c:v>701247.05743213138</c:v>
                </c:pt>
                <c:pt idx="4124">
                  <c:v>546868.21528733033</c:v>
                </c:pt>
                <c:pt idx="4125">
                  <c:v>648180.79188193439</c:v>
                </c:pt>
                <c:pt idx="4126">
                  <c:v>671459.09934856929</c:v>
                </c:pt>
                <c:pt idx="4127">
                  <c:v>741679.10714884917</c:v>
                </c:pt>
                <c:pt idx="4128">
                  <c:v>669996.927418679</c:v>
                </c:pt>
                <c:pt idx="4129">
                  <c:v>753541.93876855052</c:v>
                </c:pt>
                <c:pt idx="4130">
                  <c:v>411530.73797148839</c:v>
                </c:pt>
                <c:pt idx="4131">
                  <c:v>796077.31776805734</c:v>
                </c:pt>
                <c:pt idx="4132">
                  <c:v>761390.46113307902</c:v>
                </c:pt>
                <c:pt idx="4133">
                  <c:v>744832.84446030343</c:v>
                </c:pt>
                <c:pt idx="4134">
                  <c:v>707771.1338467435</c:v>
                </c:pt>
                <c:pt idx="4135">
                  <c:v>642218.34631003556</c:v>
                </c:pt>
                <c:pt idx="4136">
                  <c:v>792445.82958335523</c:v>
                </c:pt>
                <c:pt idx="4137">
                  <c:v>528607.43015252042</c:v>
                </c:pt>
                <c:pt idx="4138">
                  <c:v>781142.5459230938</c:v>
                </c:pt>
                <c:pt idx="4139">
                  <c:v>485750.24396785739</c:v>
                </c:pt>
                <c:pt idx="4140">
                  <c:v>553138.21769354702</c:v>
                </c:pt>
                <c:pt idx="4141">
                  <c:v>502874.99864593206</c:v>
                </c:pt>
                <c:pt idx="4142">
                  <c:v>461410.39212533477</c:v>
                </c:pt>
                <c:pt idx="4143">
                  <c:v>366426.94173689897</c:v>
                </c:pt>
                <c:pt idx="4144">
                  <c:v>487481.365959769</c:v>
                </c:pt>
                <c:pt idx="4145">
                  <c:v>523901.810786844</c:v>
                </c:pt>
                <c:pt idx="4146">
                  <c:v>540330.36142443784</c:v>
                </c:pt>
                <c:pt idx="4147">
                  <c:v>769423.98615636933</c:v>
                </c:pt>
                <c:pt idx="4148">
                  <c:v>702925.2382854952</c:v>
                </c:pt>
                <c:pt idx="4149">
                  <c:v>694720.68370842258</c:v>
                </c:pt>
                <c:pt idx="4150">
                  <c:v>677084.55136453721</c:v>
                </c:pt>
                <c:pt idx="4151">
                  <c:v>738942.44431485736</c:v>
                </c:pt>
                <c:pt idx="4152">
                  <c:v>720593.72097761417</c:v>
                </c:pt>
                <c:pt idx="4153">
                  <c:v>714388.31495816901</c:v>
                </c:pt>
                <c:pt idx="4154">
                  <c:v>742736.96248704439</c:v>
                </c:pt>
                <c:pt idx="4155">
                  <c:v>688076.02162704198</c:v>
                </c:pt>
                <c:pt idx="4156">
                  <c:v>797202.96495026047</c:v>
                </c:pt>
                <c:pt idx="4157">
                  <c:v>595017.11505529855</c:v>
                </c:pt>
                <c:pt idx="4158">
                  <c:v>822301.92792670894</c:v>
                </c:pt>
                <c:pt idx="4159">
                  <c:v>593131.1175583828</c:v>
                </c:pt>
                <c:pt idx="4160">
                  <c:v>783786.79846737231</c:v>
                </c:pt>
                <c:pt idx="4161">
                  <c:v>592751.12496136653</c:v>
                </c:pt>
                <c:pt idx="4162">
                  <c:v>630389.87285691046</c:v>
                </c:pt>
                <c:pt idx="4163">
                  <c:v>706179.91451239644</c:v>
                </c:pt>
                <c:pt idx="4164">
                  <c:v>703959.96687713393</c:v>
                </c:pt>
                <c:pt idx="4165">
                  <c:v>804083.95319227467</c:v>
                </c:pt>
                <c:pt idx="4166">
                  <c:v>729794.79090077477</c:v>
                </c:pt>
                <c:pt idx="4167">
                  <c:v>743343.12990969629</c:v>
                </c:pt>
                <c:pt idx="4168">
                  <c:v>807057.07673719618</c:v>
                </c:pt>
                <c:pt idx="4169">
                  <c:v>692726.00477629097</c:v>
                </c:pt>
                <c:pt idx="4170">
                  <c:v>761894.70253488433</c:v>
                </c:pt>
                <c:pt idx="4171">
                  <c:v>448138.3647010618</c:v>
                </c:pt>
                <c:pt idx="4172">
                  <c:v>567941.72771670832</c:v>
                </c:pt>
                <c:pt idx="4173">
                  <c:v>464666.76232276065</c:v>
                </c:pt>
                <c:pt idx="4174">
                  <c:v>624796.2279359973</c:v>
                </c:pt>
                <c:pt idx="4175">
                  <c:v>631998.62667341146</c:v>
                </c:pt>
                <c:pt idx="4176">
                  <c:v>701550.42985453713</c:v>
                </c:pt>
                <c:pt idx="4177">
                  <c:v>347380.4242728228</c:v>
                </c:pt>
                <c:pt idx="4178">
                  <c:v>696111.24523620983</c:v>
                </c:pt>
                <c:pt idx="4179">
                  <c:v>355713.01355974207</c:v>
                </c:pt>
                <c:pt idx="4180">
                  <c:v>348093.46610491851</c:v>
                </c:pt>
                <c:pt idx="4181">
                  <c:v>406417.23474457947</c:v>
                </c:pt>
                <c:pt idx="4182">
                  <c:v>518617.48801295267</c:v>
                </c:pt>
                <c:pt idx="4183">
                  <c:v>368785.77132010041</c:v>
                </c:pt>
                <c:pt idx="4184">
                  <c:v>187654.37952141676</c:v>
                </c:pt>
                <c:pt idx="4185">
                  <c:v>465419.05827780295</c:v>
                </c:pt>
                <c:pt idx="4186">
                  <c:v>597325.41939179122</c:v>
                </c:pt>
                <c:pt idx="4187">
                  <c:v>719064.00651556056</c:v>
                </c:pt>
                <c:pt idx="4188">
                  <c:v>308427.9267328828</c:v>
                </c:pt>
                <c:pt idx="4189">
                  <c:v>611307.10409021331</c:v>
                </c:pt>
                <c:pt idx="4190">
                  <c:v>490602.03136128315</c:v>
                </c:pt>
                <c:pt idx="4191">
                  <c:v>387612.56715696334</c:v>
                </c:pt>
                <c:pt idx="4192">
                  <c:v>374158.61813302507</c:v>
                </c:pt>
                <c:pt idx="4193">
                  <c:v>550963.51533386053</c:v>
                </c:pt>
                <c:pt idx="4194">
                  <c:v>585051.53217182332</c:v>
                </c:pt>
                <c:pt idx="4195">
                  <c:v>598700.31403321808</c:v>
                </c:pt>
                <c:pt idx="4196">
                  <c:v>662016.63009855105</c:v>
                </c:pt>
                <c:pt idx="4197">
                  <c:v>694150.58999512997</c:v>
                </c:pt>
                <c:pt idx="4198">
                  <c:v>686862.39503855782</c:v>
                </c:pt>
                <c:pt idx="4199">
                  <c:v>561726.98018813541</c:v>
                </c:pt>
                <c:pt idx="4200">
                  <c:v>757848.32245569467</c:v>
                </c:pt>
                <c:pt idx="4201">
                  <c:v>612530.92475351563</c:v>
                </c:pt>
                <c:pt idx="4202">
                  <c:v>530264.35523758153</c:v>
                </c:pt>
                <c:pt idx="4203">
                  <c:v>514572.93805189594</c:v>
                </c:pt>
                <c:pt idx="4204">
                  <c:v>526253.40816848876</c:v>
                </c:pt>
                <c:pt idx="4205">
                  <c:v>677331.10064341617</c:v>
                </c:pt>
                <c:pt idx="4206">
                  <c:v>705866.64454542927</c:v>
                </c:pt>
                <c:pt idx="4207">
                  <c:v>495716.87185996561</c:v>
                </c:pt>
                <c:pt idx="4208">
                  <c:v>504640.96183984698</c:v>
                </c:pt>
                <c:pt idx="4209">
                  <c:v>333194.68600169942</c:v>
                </c:pt>
                <c:pt idx="4210">
                  <c:v>392456.36101324495</c:v>
                </c:pt>
                <c:pt idx="4211">
                  <c:v>510488.51779216435</c:v>
                </c:pt>
                <c:pt idx="4212">
                  <c:v>328018.11570294399</c:v>
                </c:pt>
                <c:pt idx="4213">
                  <c:v>464522.71945155459</c:v>
                </c:pt>
                <c:pt idx="4214">
                  <c:v>561971.10562007676</c:v>
                </c:pt>
                <c:pt idx="4215">
                  <c:v>690404.90655148716</c:v>
                </c:pt>
                <c:pt idx="4216">
                  <c:v>646053.49525044789</c:v>
                </c:pt>
                <c:pt idx="4217">
                  <c:v>503407.69440431317</c:v>
                </c:pt>
                <c:pt idx="4218">
                  <c:v>442257.88626484456</c:v>
                </c:pt>
                <c:pt idx="4219">
                  <c:v>533295.73371780908</c:v>
                </c:pt>
                <c:pt idx="4220">
                  <c:v>405412.08256243315</c:v>
                </c:pt>
                <c:pt idx="4221">
                  <c:v>254747.07109862159</c:v>
                </c:pt>
                <c:pt idx="4222">
                  <c:v>469988.01801112917</c:v>
                </c:pt>
                <c:pt idx="4223">
                  <c:v>524511.70258052915</c:v>
                </c:pt>
                <c:pt idx="4224">
                  <c:v>438068.32714878785</c:v>
                </c:pt>
                <c:pt idx="4225">
                  <c:v>518177.01864669321</c:v>
                </c:pt>
                <c:pt idx="4226">
                  <c:v>525006.00177545659</c:v>
                </c:pt>
                <c:pt idx="4227">
                  <c:v>681155.824482191</c:v>
                </c:pt>
                <c:pt idx="4228">
                  <c:v>616583.61856039159</c:v>
                </c:pt>
                <c:pt idx="4229">
                  <c:v>438510.82161659561</c:v>
                </c:pt>
                <c:pt idx="4230">
                  <c:v>522414.19986117398</c:v>
                </c:pt>
                <c:pt idx="4231">
                  <c:v>496138.88960496319</c:v>
                </c:pt>
                <c:pt idx="4232">
                  <c:v>567955.40935037902</c:v>
                </c:pt>
                <c:pt idx="4233">
                  <c:v>400379.96657254454</c:v>
                </c:pt>
                <c:pt idx="4234">
                  <c:v>506994.06806332525</c:v>
                </c:pt>
                <c:pt idx="4235">
                  <c:v>662971.52784314752</c:v>
                </c:pt>
                <c:pt idx="4236">
                  <c:v>652844.85468442505</c:v>
                </c:pt>
                <c:pt idx="4237">
                  <c:v>642326.90647240949</c:v>
                </c:pt>
                <c:pt idx="4238">
                  <c:v>426471.77455671673</c:v>
                </c:pt>
                <c:pt idx="4239">
                  <c:v>742458.58470684499</c:v>
                </c:pt>
                <c:pt idx="4240">
                  <c:v>247554.76387648878</c:v>
                </c:pt>
                <c:pt idx="4241">
                  <c:v>490226.51482166257</c:v>
                </c:pt>
                <c:pt idx="4242">
                  <c:v>434637.79914787551</c:v>
                </c:pt>
                <c:pt idx="4243">
                  <c:v>517200.66266174224</c:v>
                </c:pt>
                <c:pt idx="4244">
                  <c:v>637745.53620522609</c:v>
                </c:pt>
                <c:pt idx="4245">
                  <c:v>493646.02925760637</c:v>
                </c:pt>
                <c:pt idx="4246">
                  <c:v>460912.71606728405</c:v>
                </c:pt>
                <c:pt idx="4247">
                  <c:v>258285.92371475871</c:v>
                </c:pt>
                <c:pt idx="4248">
                  <c:v>733309.86465779203</c:v>
                </c:pt>
                <c:pt idx="4249">
                  <c:v>571640.00184251496</c:v>
                </c:pt>
                <c:pt idx="4250">
                  <c:v>646468.40460614383</c:v>
                </c:pt>
                <c:pt idx="4251">
                  <c:v>582734.40781191993</c:v>
                </c:pt>
                <c:pt idx="4252">
                  <c:v>730316.7435978686</c:v>
                </c:pt>
                <c:pt idx="4253">
                  <c:v>571843.17758068757</c:v>
                </c:pt>
                <c:pt idx="4254">
                  <c:v>703190.37873284472</c:v>
                </c:pt>
                <c:pt idx="4255">
                  <c:v>772393.72797935002</c:v>
                </c:pt>
                <c:pt idx="4256">
                  <c:v>239066.15690740693</c:v>
                </c:pt>
                <c:pt idx="4257">
                  <c:v>324818.24032010901</c:v>
                </c:pt>
                <c:pt idx="4258">
                  <c:v>292602.6659050879</c:v>
                </c:pt>
                <c:pt idx="4259">
                  <c:v>259794.92613494699</c:v>
                </c:pt>
                <c:pt idx="4260">
                  <c:v>522023.24668009504</c:v>
                </c:pt>
                <c:pt idx="4261">
                  <c:v>723959.27794091112</c:v>
                </c:pt>
                <c:pt idx="4262">
                  <c:v>586797.53122793348</c:v>
                </c:pt>
                <c:pt idx="4263">
                  <c:v>569429.86757290165</c:v>
                </c:pt>
                <c:pt idx="4264">
                  <c:v>560111.48592315638</c:v>
                </c:pt>
                <c:pt idx="4265">
                  <c:v>596802.45999525697</c:v>
                </c:pt>
                <c:pt idx="4266">
                  <c:v>613358.32598962029</c:v>
                </c:pt>
                <c:pt idx="4267">
                  <c:v>485121.38528374891</c:v>
                </c:pt>
                <c:pt idx="4268">
                  <c:v>346882.93937107001</c:v>
                </c:pt>
                <c:pt idx="4269">
                  <c:v>594608.25350355532</c:v>
                </c:pt>
                <c:pt idx="4270">
                  <c:v>298429.0845102265</c:v>
                </c:pt>
                <c:pt idx="4271">
                  <c:v>399620.85141473089</c:v>
                </c:pt>
                <c:pt idx="4272">
                  <c:v>505875.96054199606</c:v>
                </c:pt>
                <c:pt idx="4273">
                  <c:v>465252.85748568026</c:v>
                </c:pt>
                <c:pt idx="4274">
                  <c:v>608660.98950367968</c:v>
                </c:pt>
                <c:pt idx="4275">
                  <c:v>561843.8401881411</c:v>
                </c:pt>
                <c:pt idx="4276">
                  <c:v>564283.70890193898</c:v>
                </c:pt>
                <c:pt idx="4277">
                  <c:v>604938.60404667316</c:v>
                </c:pt>
                <c:pt idx="4278">
                  <c:v>461543.24531324254</c:v>
                </c:pt>
                <c:pt idx="4279">
                  <c:v>724360.22016935679</c:v>
                </c:pt>
                <c:pt idx="4280">
                  <c:v>605205.50589724048</c:v>
                </c:pt>
                <c:pt idx="4281">
                  <c:v>660904.476140777</c:v>
                </c:pt>
                <c:pt idx="4282">
                  <c:v>606918.56908336957</c:v>
                </c:pt>
                <c:pt idx="4283">
                  <c:v>693725.58114748145</c:v>
                </c:pt>
                <c:pt idx="4284">
                  <c:v>447085.21922798158</c:v>
                </c:pt>
                <c:pt idx="4285">
                  <c:v>610558.5860968018</c:v>
                </c:pt>
                <c:pt idx="4286">
                  <c:v>568521.21011980891</c:v>
                </c:pt>
                <c:pt idx="4287">
                  <c:v>609533.77257440309</c:v>
                </c:pt>
                <c:pt idx="4288">
                  <c:v>545959.34603109059</c:v>
                </c:pt>
                <c:pt idx="4289">
                  <c:v>278312.15460556402</c:v>
                </c:pt>
                <c:pt idx="4290">
                  <c:v>389829.46101921744</c:v>
                </c:pt>
                <c:pt idx="4291">
                  <c:v>563311.71862995659</c:v>
                </c:pt>
                <c:pt idx="4292">
                  <c:v>456252.99131114909</c:v>
                </c:pt>
                <c:pt idx="4293">
                  <c:v>367748.32139028161</c:v>
                </c:pt>
                <c:pt idx="4294">
                  <c:v>501844.50719654624</c:v>
                </c:pt>
                <c:pt idx="4295">
                  <c:v>-14109.905480437141</c:v>
                </c:pt>
                <c:pt idx="4296">
                  <c:v>384819.4451294571</c:v>
                </c:pt>
                <c:pt idx="4297">
                  <c:v>511917.57404317101</c:v>
                </c:pt>
                <c:pt idx="4298">
                  <c:v>359104.78524980444</c:v>
                </c:pt>
                <c:pt idx="4299">
                  <c:v>250521.75712801039</c:v>
                </c:pt>
                <c:pt idx="4300">
                  <c:v>507305.32699682377</c:v>
                </c:pt>
                <c:pt idx="4301">
                  <c:v>350149.07933846582</c:v>
                </c:pt>
                <c:pt idx="4302">
                  <c:v>407714.74357867416</c:v>
                </c:pt>
                <c:pt idx="4303">
                  <c:v>478097.18075152359</c:v>
                </c:pt>
                <c:pt idx="4304">
                  <c:v>484595.84056371101</c:v>
                </c:pt>
                <c:pt idx="4305">
                  <c:v>593171.15526075184</c:v>
                </c:pt>
                <c:pt idx="4306">
                  <c:v>771758.05074072932</c:v>
                </c:pt>
                <c:pt idx="4307">
                  <c:v>695086.18833061098</c:v>
                </c:pt>
                <c:pt idx="4308">
                  <c:v>640171.84716541169</c:v>
                </c:pt>
                <c:pt idx="4309">
                  <c:v>479014.41303630586</c:v>
                </c:pt>
                <c:pt idx="4310">
                  <c:v>731627.04849613993</c:v>
                </c:pt>
                <c:pt idx="4311">
                  <c:v>567581.25247831608</c:v>
                </c:pt>
                <c:pt idx="4312">
                  <c:v>582416.00610366231</c:v>
                </c:pt>
                <c:pt idx="4313">
                  <c:v>645750.40312261088</c:v>
                </c:pt>
                <c:pt idx="4314">
                  <c:v>417279.55206866947</c:v>
                </c:pt>
                <c:pt idx="4315">
                  <c:v>491023.05370994686</c:v>
                </c:pt>
                <c:pt idx="4316">
                  <c:v>489024.42507286905</c:v>
                </c:pt>
                <c:pt idx="4317">
                  <c:v>340614.49276048888</c:v>
                </c:pt>
                <c:pt idx="4318">
                  <c:v>364636.74683142407</c:v>
                </c:pt>
                <c:pt idx="4319">
                  <c:v>483192.14864881698</c:v>
                </c:pt>
                <c:pt idx="4320">
                  <c:v>598086.66751012125</c:v>
                </c:pt>
                <c:pt idx="4321">
                  <c:v>299056.69265553902</c:v>
                </c:pt>
                <c:pt idx="4322">
                  <c:v>554140.37001693482</c:v>
                </c:pt>
                <c:pt idx="4323">
                  <c:v>588612.3542170279</c:v>
                </c:pt>
                <c:pt idx="4324">
                  <c:v>543789.72151128668</c:v>
                </c:pt>
                <c:pt idx="4325">
                  <c:v>397532.82806009968</c:v>
                </c:pt>
                <c:pt idx="4326">
                  <c:v>452504.38896443817</c:v>
                </c:pt>
                <c:pt idx="4327">
                  <c:v>519779.4426393258</c:v>
                </c:pt>
                <c:pt idx="4328">
                  <c:v>503664.14478753862</c:v>
                </c:pt>
                <c:pt idx="4329">
                  <c:v>342271.73281662422</c:v>
                </c:pt>
                <c:pt idx="4330">
                  <c:v>376123.06619428121</c:v>
                </c:pt>
                <c:pt idx="4331">
                  <c:v>366684.57422339218</c:v>
                </c:pt>
                <c:pt idx="4332">
                  <c:v>414654.64896721579</c:v>
                </c:pt>
                <c:pt idx="4333">
                  <c:v>531277.12290841935</c:v>
                </c:pt>
                <c:pt idx="4334">
                  <c:v>184197.64626861317</c:v>
                </c:pt>
                <c:pt idx="4335">
                  <c:v>462334.03672040493</c:v>
                </c:pt>
                <c:pt idx="4336">
                  <c:v>575695.56156499439</c:v>
                </c:pt>
                <c:pt idx="4337">
                  <c:v>566404.98190544476</c:v>
                </c:pt>
                <c:pt idx="4338">
                  <c:v>448758.01662301907</c:v>
                </c:pt>
                <c:pt idx="4339">
                  <c:v>341671.55994387466</c:v>
                </c:pt>
                <c:pt idx="4340">
                  <c:v>529706.06250643474</c:v>
                </c:pt>
                <c:pt idx="4341">
                  <c:v>479874.29086717428</c:v>
                </c:pt>
                <c:pt idx="4342">
                  <c:v>341546.38321255968</c:v>
                </c:pt>
                <c:pt idx="4343">
                  <c:v>578883.9572447649</c:v>
                </c:pt>
                <c:pt idx="4344">
                  <c:v>348392.84001500288</c:v>
                </c:pt>
                <c:pt idx="4345">
                  <c:v>436833.28489551379</c:v>
                </c:pt>
                <c:pt idx="4346">
                  <c:v>205898.18495149992</c:v>
                </c:pt>
                <c:pt idx="4347">
                  <c:v>421100.05995664431</c:v>
                </c:pt>
                <c:pt idx="4348">
                  <c:v>329699.33755513449</c:v>
                </c:pt>
                <c:pt idx="4349">
                  <c:v>256169.76877142274</c:v>
                </c:pt>
                <c:pt idx="4350">
                  <c:v>349687.1028250134</c:v>
                </c:pt>
                <c:pt idx="4351">
                  <c:v>714128.28696212859</c:v>
                </c:pt>
              </c:numCache>
            </c:numRef>
          </c:xVal>
          <c:yVal>
            <c:numRef>
              <c:f>'e Model(2)'!$D$103:$D$4454</c:f>
              <c:numCache>
                <c:formatCode>General</c:formatCode>
                <c:ptCount val="4352"/>
                <c:pt idx="0">
                  <c:v>82880.366219771095</c:v>
                </c:pt>
                <c:pt idx="1">
                  <c:v>142401.40941097867</c:v>
                </c:pt>
                <c:pt idx="2">
                  <c:v>-41300.771109770867</c:v>
                </c:pt>
                <c:pt idx="3">
                  <c:v>-202843.96234818746</c:v>
                </c:pt>
                <c:pt idx="4">
                  <c:v>-180310.39395364921</c:v>
                </c:pt>
                <c:pt idx="5">
                  <c:v>-91532.736830329697</c:v>
                </c:pt>
                <c:pt idx="6">
                  <c:v>-200542.38132893539</c:v>
                </c:pt>
                <c:pt idx="7">
                  <c:v>-186866.09948480839</c:v>
                </c:pt>
                <c:pt idx="8">
                  <c:v>-122546.16793343116</c:v>
                </c:pt>
                <c:pt idx="9">
                  <c:v>-28613.165957715246</c:v>
                </c:pt>
                <c:pt idx="10">
                  <c:v>33831.585303589236</c:v>
                </c:pt>
                <c:pt idx="11">
                  <c:v>41779.796896365355</c:v>
                </c:pt>
                <c:pt idx="12">
                  <c:v>25870.274555716373</c:v>
                </c:pt>
                <c:pt idx="13">
                  <c:v>-15599.199719806958</c:v>
                </c:pt>
                <c:pt idx="14">
                  <c:v>-4045.0961947300821</c:v>
                </c:pt>
                <c:pt idx="15">
                  <c:v>-17355.393570413115</c:v>
                </c:pt>
                <c:pt idx="16">
                  <c:v>-27648.328092275769</c:v>
                </c:pt>
                <c:pt idx="17">
                  <c:v>-16815.942134286393</c:v>
                </c:pt>
                <c:pt idx="18">
                  <c:v>-6855.8103178826277</c:v>
                </c:pt>
                <c:pt idx="19">
                  <c:v>43047.313408817863</c:v>
                </c:pt>
                <c:pt idx="20">
                  <c:v>-8957.2368792020134</c:v>
                </c:pt>
                <c:pt idx="21">
                  <c:v>112469.86221058003</c:v>
                </c:pt>
                <c:pt idx="22">
                  <c:v>107639.36024967453</c:v>
                </c:pt>
                <c:pt idx="23">
                  <c:v>-56510.356868208211</c:v>
                </c:pt>
                <c:pt idx="24">
                  <c:v>233179.2878399214</c:v>
                </c:pt>
                <c:pt idx="25">
                  <c:v>-93409.623692829744</c:v>
                </c:pt>
                <c:pt idx="26">
                  <c:v>-117976.12788044719</c:v>
                </c:pt>
                <c:pt idx="27">
                  <c:v>58778.570569254283</c:v>
                </c:pt>
                <c:pt idx="28">
                  <c:v>86029.222312589583</c:v>
                </c:pt>
                <c:pt idx="29">
                  <c:v>-30303.309520979761</c:v>
                </c:pt>
                <c:pt idx="30">
                  <c:v>-134864.56606432959</c:v>
                </c:pt>
                <c:pt idx="31">
                  <c:v>-9090.2702269515721</c:v>
                </c:pt>
                <c:pt idx="32">
                  <c:v>-92472.392307695409</c:v>
                </c:pt>
                <c:pt idx="33">
                  <c:v>15543.638710702595</c:v>
                </c:pt>
                <c:pt idx="34">
                  <c:v>6164.4566824918729</c:v>
                </c:pt>
                <c:pt idx="35">
                  <c:v>32474.525405228895</c:v>
                </c:pt>
                <c:pt idx="36">
                  <c:v>125059.57129289949</c:v>
                </c:pt>
                <c:pt idx="37">
                  <c:v>-44684.805558579625</c:v>
                </c:pt>
                <c:pt idx="38">
                  <c:v>-97242.56304595503</c:v>
                </c:pt>
                <c:pt idx="39">
                  <c:v>-67132.937763033435</c:v>
                </c:pt>
                <c:pt idx="40">
                  <c:v>6217.8984910125146</c:v>
                </c:pt>
                <c:pt idx="41">
                  <c:v>67367.1073331683</c:v>
                </c:pt>
                <c:pt idx="42">
                  <c:v>-39747.866070203425</c:v>
                </c:pt>
                <c:pt idx="43">
                  <c:v>-221112.98598013882</c:v>
                </c:pt>
                <c:pt idx="44">
                  <c:v>-46345.164533362258</c:v>
                </c:pt>
                <c:pt idx="45">
                  <c:v>-21309.926132656634</c:v>
                </c:pt>
                <c:pt idx="46">
                  <c:v>-53390.363666025747</c:v>
                </c:pt>
                <c:pt idx="47">
                  <c:v>-10009.688269532577</c:v>
                </c:pt>
                <c:pt idx="48">
                  <c:v>-37555.82673933031</c:v>
                </c:pt>
                <c:pt idx="49">
                  <c:v>-36997.914638823771</c:v>
                </c:pt>
                <c:pt idx="50">
                  <c:v>178.06379955622833</c:v>
                </c:pt>
                <c:pt idx="51">
                  <c:v>-57546.9967700938</c:v>
                </c:pt>
                <c:pt idx="52">
                  <c:v>19972.992611230991</c:v>
                </c:pt>
                <c:pt idx="53">
                  <c:v>51435.283440933999</c:v>
                </c:pt>
                <c:pt idx="54">
                  <c:v>14772.306887084385</c:v>
                </c:pt>
                <c:pt idx="55">
                  <c:v>-27876.829133234045</c:v>
                </c:pt>
                <c:pt idx="56">
                  <c:v>-16717.539726587478</c:v>
                </c:pt>
                <c:pt idx="57">
                  <c:v>83809.827074895147</c:v>
                </c:pt>
                <c:pt idx="58">
                  <c:v>89368.014563331031</c:v>
                </c:pt>
                <c:pt idx="59">
                  <c:v>15478.861648005724</c:v>
                </c:pt>
                <c:pt idx="60">
                  <c:v>41649.72295727185</c:v>
                </c:pt>
                <c:pt idx="61">
                  <c:v>5588.9429343781667</c:v>
                </c:pt>
                <c:pt idx="62">
                  <c:v>25545.575497545477</c:v>
                </c:pt>
                <c:pt idx="63">
                  <c:v>19611.139106396469</c:v>
                </c:pt>
                <c:pt idx="64">
                  <c:v>59149.256765344937</c:v>
                </c:pt>
                <c:pt idx="65">
                  <c:v>62723.331395615678</c:v>
                </c:pt>
                <c:pt idx="66">
                  <c:v>26341.630872487091</c:v>
                </c:pt>
                <c:pt idx="67">
                  <c:v>45530.483356489625</c:v>
                </c:pt>
                <c:pt idx="68">
                  <c:v>-12945.482886644371</c:v>
                </c:pt>
                <c:pt idx="69">
                  <c:v>2663.0661770027364</c:v>
                </c:pt>
                <c:pt idx="70">
                  <c:v>-53094.372006318881</c:v>
                </c:pt>
                <c:pt idx="71">
                  <c:v>32302.937433981569</c:v>
                </c:pt>
                <c:pt idx="72">
                  <c:v>-16808.315992021875</c:v>
                </c:pt>
                <c:pt idx="73">
                  <c:v>15188.693876082019</c:v>
                </c:pt>
                <c:pt idx="74">
                  <c:v>-15489.292535275687</c:v>
                </c:pt>
                <c:pt idx="75">
                  <c:v>20746.317630708334</c:v>
                </c:pt>
                <c:pt idx="76">
                  <c:v>-10408.250699583674</c:v>
                </c:pt>
                <c:pt idx="77">
                  <c:v>19134.00446950848</c:v>
                </c:pt>
                <c:pt idx="78">
                  <c:v>-38599.569499291247</c:v>
                </c:pt>
                <c:pt idx="79">
                  <c:v>-85675.490239323874</c:v>
                </c:pt>
                <c:pt idx="80">
                  <c:v>-81225.617109764775</c:v>
                </c:pt>
                <c:pt idx="81">
                  <c:v>-79753.94944795419</c:v>
                </c:pt>
                <c:pt idx="82">
                  <c:v>95548.74607778163</c:v>
                </c:pt>
                <c:pt idx="83">
                  <c:v>133858.46125850026</c:v>
                </c:pt>
                <c:pt idx="84">
                  <c:v>-10731.729433920118</c:v>
                </c:pt>
                <c:pt idx="85">
                  <c:v>-111886.63297333382</c:v>
                </c:pt>
                <c:pt idx="86">
                  <c:v>35113.980217287201</c:v>
                </c:pt>
                <c:pt idx="87">
                  <c:v>6773.3585844516056</c:v>
                </c:pt>
                <c:pt idx="88">
                  <c:v>27183.348188817385</c:v>
                </c:pt>
                <c:pt idx="89">
                  <c:v>34539.413051393931</c:v>
                </c:pt>
                <c:pt idx="90">
                  <c:v>56537.326697036391</c:v>
                </c:pt>
                <c:pt idx="91">
                  <c:v>-67856.762687871</c:v>
                </c:pt>
                <c:pt idx="92">
                  <c:v>-40922.90062229929</c:v>
                </c:pt>
                <c:pt idx="93">
                  <c:v>-53004.493185976869</c:v>
                </c:pt>
                <c:pt idx="94">
                  <c:v>30435.477366432897</c:v>
                </c:pt>
                <c:pt idx="95">
                  <c:v>58587.174528596224</c:v>
                </c:pt>
                <c:pt idx="96">
                  <c:v>67606.677926057338</c:v>
                </c:pt>
                <c:pt idx="97">
                  <c:v>-61689.960120961419</c:v>
                </c:pt>
                <c:pt idx="98">
                  <c:v>68697.548812889378</c:v>
                </c:pt>
                <c:pt idx="99">
                  <c:v>-70115.521649773</c:v>
                </c:pt>
                <c:pt idx="100">
                  <c:v>-24567.931322782533</c:v>
                </c:pt>
                <c:pt idx="101">
                  <c:v>-71475.803303399472</c:v>
                </c:pt>
                <c:pt idx="102">
                  <c:v>-30050.31968428148</c:v>
                </c:pt>
                <c:pt idx="103">
                  <c:v>-121045.85198682803</c:v>
                </c:pt>
                <c:pt idx="104">
                  <c:v>-57649.911526467185</c:v>
                </c:pt>
                <c:pt idx="105">
                  <c:v>-21104.788408881635</c:v>
                </c:pt>
                <c:pt idx="106">
                  <c:v>42332.560990529601</c:v>
                </c:pt>
                <c:pt idx="107">
                  <c:v>-42428.222893331782</c:v>
                </c:pt>
                <c:pt idx="108">
                  <c:v>-46994.732318006223</c:v>
                </c:pt>
                <c:pt idx="109">
                  <c:v>-59089.411051518167</c:v>
                </c:pt>
                <c:pt idx="110">
                  <c:v>-23042.502482270356</c:v>
                </c:pt>
                <c:pt idx="111">
                  <c:v>26392.037529503577</c:v>
                </c:pt>
                <c:pt idx="112">
                  <c:v>50881.087730899337</c:v>
                </c:pt>
                <c:pt idx="113">
                  <c:v>-366.8990751975216</c:v>
                </c:pt>
                <c:pt idx="114">
                  <c:v>-19307.872183173662</c:v>
                </c:pt>
                <c:pt idx="115">
                  <c:v>-21688.962370543217</c:v>
                </c:pt>
                <c:pt idx="116">
                  <c:v>2644.0240214432124</c:v>
                </c:pt>
                <c:pt idx="117">
                  <c:v>-129390.03381359635</c:v>
                </c:pt>
                <c:pt idx="118">
                  <c:v>26295.938413184835</c:v>
                </c:pt>
                <c:pt idx="119">
                  <c:v>-120350.70850375242</c:v>
                </c:pt>
                <c:pt idx="120">
                  <c:v>-2342.50174227159</c:v>
                </c:pt>
                <c:pt idx="121">
                  <c:v>65553.596951546962</c:v>
                </c:pt>
                <c:pt idx="122">
                  <c:v>-21733.500434016634</c:v>
                </c:pt>
                <c:pt idx="123">
                  <c:v>141287.29329933424</c:v>
                </c:pt>
                <c:pt idx="124">
                  <c:v>1013057.504087249</c:v>
                </c:pt>
                <c:pt idx="125">
                  <c:v>-108049.43770562124</c:v>
                </c:pt>
                <c:pt idx="126">
                  <c:v>-100268.14527781354</c:v>
                </c:pt>
                <c:pt idx="127">
                  <c:v>-171520.65835200704</c:v>
                </c:pt>
                <c:pt idx="128">
                  <c:v>151985.20754585695</c:v>
                </c:pt>
                <c:pt idx="129">
                  <c:v>-143371.96047958755</c:v>
                </c:pt>
                <c:pt idx="130">
                  <c:v>-115781.02395088522</c:v>
                </c:pt>
                <c:pt idx="131">
                  <c:v>111886.08348910208</c:v>
                </c:pt>
                <c:pt idx="132">
                  <c:v>219994.70230618992</c:v>
                </c:pt>
                <c:pt idx="133">
                  <c:v>241340.08292005816</c:v>
                </c:pt>
                <c:pt idx="134">
                  <c:v>-148354.40465028596</c:v>
                </c:pt>
                <c:pt idx="135">
                  <c:v>-76508.135978442733</c:v>
                </c:pt>
                <c:pt idx="136">
                  <c:v>-25153.351543545199</c:v>
                </c:pt>
                <c:pt idx="137">
                  <c:v>-80308.876557302661</c:v>
                </c:pt>
                <c:pt idx="138">
                  <c:v>191631.94699838539</c:v>
                </c:pt>
                <c:pt idx="139">
                  <c:v>118996.60996240762</c:v>
                </c:pt>
                <c:pt idx="140">
                  <c:v>-69877.151148633333</c:v>
                </c:pt>
                <c:pt idx="141">
                  <c:v>21864.218779003946</c:v>
                </c:pt>
                <c:pt idx="142">
                  <c:v>-210028.6398215529</c:v>
                </c:pt>
                <c:pt idx="143">
                  <c:v>-15644.047535392689</c:v>
                </c:pt>
                <c:pt idx="144">
                  <c:v>110047.91293323319</c:v>
                </c:pt>
                <c:pt idx="145">
                  <c:v>-124030.4224746984</c:v>
                </c:pt>
                <c:pt idx="146">
                  <c:v>-206270.27747040207</c:v>
                </c:pt>
                <c:pt idx="147">
                  <c:v>59750.632374688401</c:v>
                </c:pt>
                <c:pt idx="148">
                  <c:v>-140193.73201207753</c:v>
                </c:pt>
                <c:pt idx="149">
                  <c:v>-191934.45120617893</c:v>
                </c:pt>
                <c:pt idx="150">
                  <c:v>-88385.01101307699</c:v>
                </c:pt>
                <c:pt idx="151">
                  <c:v>32972.888781542075</c:v>
                </c:pt>
                <c:pt idx="152">
                  <c:v>206468.78616778541</c:v>
                </c:pt>
                <c:pt idx="153">
                  <c:v>-4551.4011008966481</c:v>
                </c:pt>
                <c:pt idx="154">
                  <c:v>-244863.70415435289</c:v>
                </c:pt>
                <c:pt idx="155">
                  <c:v>-119980.62763418094</c:v>
                </c:pt>
                <c:pt idx="156">
                  <c:v>-145581.8075067586</c:v>
                </c:pt>
                <c:pt idx="157">
                  <c:v>-111295.38929781597</c:v>
                </c:pt>
                <c:pt idx="158">
                  <c:v>-117401.49441823806</c:v>
                </c:pt>
                <c:pt idx="159">
                  <c:v>-248024.826766107</c:v>
                </c:pt>
                <c:pt idx="160">
                  <c:v>-121233.930484902</c:v>
                </c:pt>
                <c:pt idx="161">
                  <c:v>-116221.3232222267</c:v>
                </c:pt>
                <c:pt idx="162">
                  <c:v>31534.029742711922</c:v>
                </c:pt>
                <c:pt idx="163">
                  <c:v>-80230.793002321967</c:v>
                </c:pt>
                <c:pt idx="164">
                  <c:v>155338.72653680074</c:v>
                </c:pt>
                <c:pt idx="165">
                  <c:v>274992.34695040819</c:v>
                </c:pt>
                <c:pt idx="166">
                  <c:v>90596.721189096104</c:v>
                </c:pt>
                <c:pt idx="167">
                  <c:v>-128182.44683000178</c:v>
                </c:pt>
                <c:pt idx="168">
                  <c:v>-130509.31062921055</c:v>
                </c:pt>
                <c:pt idx="169">
                  <c:v>-66263.792894220736</c:v>
                </c:pt>
                <c:pt idx="170">
                  <c:v>66045.252530981321</c:v>
                </c:pt>
                <c:pt idx="171">
                  <c:v>183305.75254285929</c:v>
                </c:pt>
                <c:pt idx="172">
                  <c:v>94106.448023571167</c:v>
                </c:pt>
                <c:pt idx="173">
                  <c:v>-79878.559169902117</c:v>
                </c:pt>
                <c:pt idx="174">
                  <c:v>131273.80737167096</c:v>
                </c:pt>
                <c:pt idx="175">
                  <c:v>-12251.343410941772</c:v>
                </c:pt>
                <c:pt idx="176">
                  <c:v>119087.51369398565</c:v>
                </c:pt>
                <c:pt idx="177">
                  <c:v>-15132.086659318127</c:v>
                </c:pt>
                <c:pt idx="178">
                  <c:v>-72294.106707684929</c:v>
                </c:pt>
                <c:pt idx="179">
                  <c:v>-221905.89084263786</c:v>
                </c:pt>
                <c:pt idx="180">
                  <c:v>-105569.96678263065</c:v>
                </c:pt>
                <c:pt idx="181">
                  <c:v>-247266.97767404513</c:v>
                </c:pt>
                <c:pt idx="182">
                  <c:v>29866.423362122499</c:v>
                </c:pt>
                <c:pt idx="183">
                  <c:v>278974.96922010579</c:v>
                </c:pt>
                <c:pt idx="184">
                  <c:v>-25179.536017440609</c:v>
                </c:pt>
                <c:pt idx="185">
                  <c:v>-246931.64282489137</c:v>
                </c:pt>
                <c:pt idx="186">
                  <c:v>-51222.850765361451</c:v>
                </c:pt>
                <c:pt idx="187">
                  <c:v>254160.16730818828</c:v>
                </c:pt>
                <c:pt idx="188">
                  <c:v>777029.16793084773</c:v>
                </c:pt>
                <c:pt idx="189">
                  <c:v>497110.40111711505</c:v>
                </c:pt>
                <c:pt idx="190">
                  <c:v>158241.69158196612</c:v>
                </c:pt>
                <c:pt idx="191">
                  <c:v>4369.6201773874927</c:v>
                </c:pt>
                <c:pt idx="192">
                  <c:v>-182562.68991769303</c:v>
                </c:pt>
                <c:pt idx="193">
                  <c:v>273220.771655672</c:v>
                </c:pt>
                <c:pt idx="194">
                  <c:v>-85236.809026516159</c:v>
                </c:pt>
                <c:pt idx="195">
                  <c:v>44646.6639089206</c:v>
                </c:pt>
                <c:pt idx="196">
                  <c:v>402930.75844988611</c:v>
                </c:pt>
                <c:pt idx="197">
                  <c:v>342956.10313726135</c:v>
                </c:pt>
                <c:pt idx="198">
                  <c:v>220741.44256122882</c:v>
                </c:pt>
                <c:pt idx="199">
                  <c:v>195439.20871873817</c:v>
                </c:pt>
                <c:pt idx="200">
                  <c:v>-60652.257793441124</c:v>
                </c:pt>
                <c:pt idx="201">
                  <c:v>49269.548050945625</c:v>
                </c:pt>
                <c:pt idx="202">
                  <c:v>72392.037063488096</c:v>
                </c:pt>
                <c:pt idx="203">
                  <c:v>227758.28494631243</c:v>
                </c:pt>
                <c:pt idx="204">
                  <c:v>19025.908366449119</c:v>
                </c:pt>
                <c:pt idx="205">
                  <c:v>-59714.884456754662</c:v>
                </c:pt>
                <c:pt idx="206">
                  <c:v>224497.50928402517</c:v>
                </c:pt>
                <c:pt idx="207">
                  <c:v>-106384.02406283532</c:v>
                </c:pt>
                <c:pt idx="208">
                  <c:v>-10278.77342584345</c:v>
                </c:pt>
                <c:pt idx="209">
                  <c:v>-203450.77085367776</c:v>
                </c:pt>
                <c:pt idx="210">
                  <c:v>11035.606297206134</c:v>
                </c:pt>
                <c:pt idx="211">
                  <c:v>-1689.6680098575307</c:v>
                </c:pt>
                <c:pt idx="212">
                  <c:v>42797.757257760037</c:v>
                </c:pt>
                <c:pt idx="213">
                  <c:v>-37157.597549759783</c:v>
                </c:pt>
                <c:pt idx="214">
                  <c:v>-118974.5766648032</c:v>
                </c:pt>
                <c:pt idx="215">
                  <c:v>-141475.40639166953</c:v>
                </c:pt>
                <c:pt idx="216">
                  <c:v>50705.703551357612</c:v>
                </c:pt>
                <c:pt idx="217">
                  <c:v>-258695.08548860799</c:v>
                </c:pt>
                <c:pt idx="218">
                  <c:v>-60067.193317182478</c:v>
                </c:pt>
                <c:pt idx="219">
                  <c:v>-238568.38899160281</c:v>
                </c:pt>
                <c:pt idx="220">
                  <c:v>113319.0431911085</c:v>
                </c:pt>
                <c:pt idx="221">
                  <c:v>-267181.56031662808</c:v>
                </c:pt>
                <c:pt idx="222">
                  <c:v>-179437.91638044501</c:v>
                </c:pt>
                <c:pt idx="223">
                  <c:v>-26586.308401377173</c:v>
                </c:pt>
                <c:pt idx="224">
                  <c:v>-189446.43335602432</c:v>
                </c:pt>
                <c:pt idx="225">
                  <c:v>-180913.355146082</c:v>
                </c:pt>
                <c:pt idx="226">
                  <c:v>-21400.596091455431</c:v>
                </c:pt>
                <c:pt idx="227">
                  <c:v>-254534.73792455299</c:v>
                </c:pt>
                <c:pt idx="228">
                  <c:v>-182364.08662267693</c:v>
                </c:pt>
                <c:pt idx="229">
                  <c:v>-166758.60528014821</c:v>
                </c:pt>
                <c:pt idx="230">
                  <c:v>219948.70507651207</c:v>
                </c:pt>
                <c:pt idx="231">
                  <c:v>-1062.7579276973847</c:v>
                </c:pt>
                <c:pt idx="232">
                  <c:v>-62120.409455328016</c:v>
                </c:pt>
                <c:pt idx="233">
                  <c:v>-55517.11857994122</c:v>
                </c:pt>
                <c:pt idx="234">
                  <c:v>52342.743141442304</c:v>
                </c:pt>
                <c:pt idx="235">
                  <c:v>-37786.599839733099</c:v>
                </c:pt>
                <c:pt idx="236">
                  <c:v>-61552.359141777735</c:v>
                </c:pt>
                <c:pt idx="237">
                  <c:v>-53446.534651450405</c:v>
                </c:pt>
                <c:pt idx="238">
                  <c:v>136559.89224457357</c:v>
                </c:pt>
                <c:pt idx="239">
                  <c:v>312366.13062517316</c:v>
                </c:pt>
                <c:pt idx="240">
                  <c:v>424855.25890799775</c:v>
                </c:pt>
                <c:pt idx="241">
                  <c:v>188787.10986277903</c:v>
                </c:pt>
                <c:pt idx="242">
                  <c:v>-209297.22092348011</c:v>
                </c:pt>
                <c:pt idx="243">
                  <c:v>201464.9035073244</c:v>
                </c:pt>
                <c:pt idx="244">
                  <c:v>27196.208560415776</c:v>
                </c:pt>
                <c:pt idx="245">
                  <c:v>-164650.34669103206</c:v>
                </c:pt>
                <c:pt idx="246">
                  <c:v>-97789.982549225679</c:v>
                </c:pt>
                <c:pt idx="247">
                  <c:v>-233898.2091898236</c:v>
                </c:pt>
                <c:pt idx="248">
                  <c:v>39634.310215437901</c:v>
                </c:pt>
                <c:pt idx="249">
                  <c:v>134792.46977037855</c:v>
                </c:pt>
                <c:pt idx="250">
                  <c:v>-176495.36252738803</c:v>
                </c:pt>
                <c:pt idx="251">
                  <c:v>-23553.921376225539</c:v>
                </c:pt>
                <c:pt idx="252">
                  <c:v>167696.13603358483</c:v>
                </c:pt>
                <c:pt idx="253">
                  <c:v>235597.83580034797</c:v>
                </c:pt>
                <c:pt idx="254">
                  <c:v>-109952.14799352409</c:v>
                </c:pt>
                <c:pt idx="255">
                  <c:v>117442.68175777607</c:v>
                </c:pt>
                <c:pt idx="256">
                  <c:v>274544.06519898411</c:v>
                </c:pt>
                <c:pt idx="257">
                  <c:v>57509.053455956047</c:v>
                </c:pt>
                <c:pt idx="258">
                  <c:v>-22774.249270098633</c:v>
                </c:pt>
                <c:pt idx="259">
                  <c:v>299658.59714452922</c:v>
                </c:pt>
                <c:pt idx="260">
                  <c:v>-114879.80985076155</c:v>
                </c:pt>
                <c:pt idx="261">
                  <c:v>1175.3188251835527</c:v>
                </c:pt>
                <c:pt idx="262">
                  <c:v>-57806.817689507152</c:v>
                </c:pt>
                <c:pt idx="263">
                  <c:v>79786.9833083509</c:v>
                </c:pt>
                <c:pt idx="264">
                  <c:v>-8392.17067569762</c:v>
                </c:pt>
                <c:pt idx="265">
                  <c:v>310120.52527815767</c:v>
                </c:pt>
                <c:pt idx="266">
                  <c:v>164601.68955602479</c:v>
                </c:pt>
                <c:pt idx="267">
                  <c:v>286867.02924614633</c:v>
                </c:pt>
                <c:pt idx="268">
                  <c:v>-128019.51257556514</c:v>
                </c:pt>
                <c:pt idx="269">
                  <c:v>-28675.851996183512</c:v>
                </c:pt>
                <c:pt idx="270">
                  <c:v>15079.177695310791</c:v>
                </c:pt>
                <c:pt idx="271">
                  <c:v>-70812.214337113197</c:v>
                </c:pt>
                <c:pt idx="272">
                  <c:v>-185038.40720083739</c:v>
                </c:pt>
                <c:pt idx="273">
                  <c:v>-146631.99053293327</c:v>
                </c:pt>
                <c:pt idx="274">
                  <c:v>-198075.41759783193</c:v>
                </c:pt>
                <c:pt idx="275">
                  <c:v>-278386.23531341262</c:v>
                </c:pt>
                <c:pt idx="276">
                  <c:v>156473.04629203759</c:v>
                </c:pt>
                <c:pt idx="277">
                  <c:v>94963.310718838591</c:v>
                </c:pt>
                <c:pt idx="278">
                  <c:v>-104722.92454680434</c:v>
                </c:pt>
                <c:pt idx="279">
                  <c:v>87558.016147242393</c:v>
                </c:pt>
                <c:pt idx="280">
                  <c:v>-48314.487572634127</c:v>
                </c:pt>
                <c:pt idx="281">
                  <c:v>-22777.0009672452</c:v>
                </c:pt>
                <c:pt idx="282">
                  <c:v>-58635.4865249797</c:v>
                </c:pt>
                <c:pt idx="283">
                  <c:v>22467.163641880907</c:v>
                </c:pt>
                <c:pt idx="284">
                  <c:v>89778.003886269173</c:v>
                </c:pt>
                <c:pt idx="285">
                  <c:v>-206071.63526285486</c:v>
                </c:pt>
                <c:pt idx="286">
                  <c:v>82833.948270251451</c:v>
                </c:pt>
                <c:pt idx="287">
                  <c:v>310318.98268937564</c:v>
                </c:pt>
                <c:pt idx="288">
                  <c:v>-91709.763316130382</c:v>
                </c:pt>
                <c:pt idx="289">
                  <c:v>-131120.22911263717</c:v>
                </c:pt>
                <c:pt idx="290">
                  <c:v>305621.85142907884</c:v>
                </c:pt>
                <c:pt idx="291">
                  <c:v>118925.63774066494</c:v>
                </c:pt>
                <c:pt idx="292">
                  <c:v>-225017.92525126762</c:v>
                </c:pt>
                <c:pt idx="293">
                  <c:v>-184664.06827997218</c:v>
                </c:pt>
                <c:pt idx="294">
                  <c:v>46916.76702452288</c:v>
                </c:pt>
                <c:pt idx="295">
                  <c:v>-178017.79263339227</c:v>
                </c:pt>
                <c:pt idx="296">
                  <c:v>-200830.70320893882</c:v>
                </c:pt>
                <c:pt idx="297">
                  <c:v>-136871.74270320858</c:v>
                </c:pt>
                <c:pt idx="298">
                  <c:v>-284381.70359337167</c:v>
                </c:pt>
                <c:pt idx="299">
                  <c:v>-249700.113279082</c:v>
                </c:pt>
                <c:pt idx="300">
                  <c:v>69089.853445026325</c:v>
                </c:pt>
                <c:pt idx="301">
                  <c:v>-75400.693446858902</c:v>
                </c:pt>
                <c:pt idx="302">
                  <c:v>-177787.61495270632</c:v>
                </c:pt>
                <c:pt idx="303">
                  <c:v>-140184.13617192348</c:v>
                </c:pt>
                <c:pt idx="304">
                  <c:v>-78808.542453916976</c:v>
                </c:pt>
                <c:pt idx="305">
                  <c:v>-110057.55057468318</c:v>
                </c:pt>
                <c:pt idx="306">
                  <c:v>-230936.14131668839</c:v>
                </c:pt>
                <c:pt idx="307">
                  <c:v>28216.045996662171</c:v>
                </c:pt>
                <c:pt idx="308">
                  <c:v>-228039.24962748913</c:v>
                </c:pt>
                <c:pt idx="309">
                  <c:v>-30894.481221310736</c:v>
                </c:pt>
                <c:pt idx="310">
                  <c:v>-24360.034322461579</c:v>
                </c:pt>
                <c:pt idx="311">
                  <c:v>-15699.268910446146</c:v>
                </c:pt>
                <c:pt idx="312">
                  <c:v>-85441.936190856446</c:v>
                </c:pt>
                <c:pt idx="313">
                  <c:v>-141503.84374283819</c:v>
                </c:pt>
                <c:pt idx="314">
                  <c:v>-134653.30498848826</c:v>
                </c:pt>
                <c:pt idx="315">
                  <c:v>59085.249634644482</c:v>
                </c:pt>
                <c:pt idx="316">
                  <c:v>-87205.893499507918</c:v>
                </c:pt>
                <c:pt idx="317">
                  <c:v>-141302.52753852209</c:v>
                </c:pt>
                <c:pt idx="318">
                  <c:v>-154474.67027275317</c:v>
                </c:pt>
                <c:pt idx="319">
                  <c:v>-85747.429816689924</c:v>
                </c:pt>
                <c:pt idx="320">
                  <c:v>-73620.251480927167</c:v>
                </c:pt>
                <c:pt idx="321">
                  <c:v>-152059.08375303459</c:v>
                </c:pt>
                <c:pt idx="322">
                  <c:v>-224665.19241704955</c:v>
                </c:pt>
                <c:pt idx="323">
                  <c:v>-95803.690633859485</c:v>
                </c:pt>
                <c:pt idx="324">
                  <c:v>100281.72065795487</c:v>
                </c:pt>
                <c:pt idx="325">
                  <c:v>-99205.681287450367</c:v>
                </c:pt>
                <c:pt idx="326">
                  <c:v>2264.5063509196043</c:v>
                </c:pt>
                <c:pt idx="327">
                  <c:v>-19288.116694534139</c:v>
                </c:pt>
                <c:pt idx="328">
                  <c:v>-81286.003847178887</c:v>
                </c:pt>
                <c:pt idx="329">
                  <c:v>-144662.2953356877</c:v>
                </c:pt>
                <c:pt idx="330">
                  <c:v>-9348.3876873306581</c:v>
                </c:pt>
                <c:pt idx="331">
                  <c:v>-122350.28761193115</c:v>
                </c:pt>
                <c:pt idx="332">
                  <c:v>-88404.29896446527</c:v>
                </c:pt>
                <c:pt idx="333">
                  <c:v>-80862.14050567511</c:v>
                </c:pt>
                <c:pt idx="334">
                  <c:v>-159351.92459948163</c:v>
                </c:pt>
                <c:pt idx="335">
                  <c:v>-114407.44092395308</c:v>
                </c:pt>
                <c:pt idx="336">
                  <c:v>-260957.66156143986</c:v>
                </c:pt>
                <c:pt idx="337">
                  <c:v>-119116.93246010353</c:v>
                </c:pt>
                <c:pt idx="338">
                  <c:v>-223611.98490468389</c:v>
                </c:pt>
                <c:pt idx="339">
                  <c:v>-150868.96332373004</c:v>
                </c:pt>
                <c:pt idx="340">
                  <c:v>-114169.69402063527</c:v>
                </c:pt>
                <c:pt idx="341">
                  <c:v>-248625.17334411829</c:v>
                </c:pt>
                <c:pt idx="342">
                  <c:v>-158342.96148299135</c:v>
                </c:pt>
                <c:pt idx="343">
                  <c:v>25769.344689052989</c:v>
                </c:pt>
                <c:pt idx="344">
                  <c:v>113781.40494936146</c:v>
                </c:pt>
                <c:pt idx="345">
                  <c:v>-121199.21933027543</c:v>
                </c:pt>
                <c:pt idx="346">
                  <c:v>-27652.484024907695</c:v>
                </c:pt>
                <c:pt idx="347">
                  <c:v>-136513.23490065447</c:v>
                </c:pt>
                <c:pt idx="348">
                  <c:v>39596.273506072524</c:v>
                </c:pt>
                <c:pt idx="349">
                  <c:v>81585.611585537117</c:v>
                </c:pt>
                <c:pt idx="350">
                  <c:v>68017.371100677643</c:v>
                </c:pt>
                <c:pt idx="351">
                  <c:v>-95393.685235270415</c:v>
                </c:pt>
                <c:pt idx="352">
                  <c:v>-184129.20050798974</c:v>
                </c:pt>
                <c:pt idx="353">
                  <c:v>-164075.29454368388</c:v>
                </c:pt>
                <c:pt idx="354">
                  <c:v>-81158.087622735067</c:v>
                </c:pt>
                <c:pt idx="355">
                  <c:v>-121910.67948869755</c:v>
                </c:pt>
                <c:pt idx="356">
                  <c:v>7458.6890846782189</c:v>
                </c:pt>
                <c:pt idx="357">
                  <c:v>10163.898569376557</c:v>
                </c:pt>
                <c:pt idx="358">
                  <c:v>5997.2054401637288</c:v>
                </c:pt>
                <c:pt idx="359">
                  <c:v>-3737.1436145587941</c:v>
                </c:pt>
                <c:pt idx="360">
                  <c:v>-254275.31752794585</c:v>
                </c:pt>
                <c:pt idx="361">
                  <c:v>71943.634486887051</c:v>
                </c:pt>
                <c:pt idx="362">
                  <c:v>286.75633980886778</c:v>
                </c:pt>
                <c:pt idx="363">
                  <c:v>-20453.042278887122</c:v>
                </c:pt>
                <c:pt idx="364">
                  <c:v>-120743.13534467935</c:v>
                </c:pt>
                <c:pt idx="365">
                  <c:v>-96383.939179292938</c:v>
                </c:pt>
                <c:pt idx="366">
                  <c:v>-167266.07618638105</c:v>
                </c:pt>
                <c:pt idx="367">
                  <c:v>-115322.83313236834</c:v>
                </c:pt>
                <c:pt idx="368">
                  <c:v>-59473.066370953224</c:v>
                </c:pt>
                <c:pt idx="369">
                  <c:v>-246810.82209796819</c:v>
                </c:pt>
                <c:pt idx="370">
                  <c:v>-236601.52526752953</c:v>
                </c:pt>
                <c:pt idx="371">
                  <c:v>-114076.60891935241</c:v>
                </c:pt>
                <c:pt idx="372">
                  <c:v>-138658.25184411305</c:v>
                </c:pt>
                <c:pt idx="373">
                  <c:v>44169.406521241472</c:v>
                </c:pt>
                <c:pt idx="374">
                  <c:v>-70560.554144410184</c:v>
                </c:pt>
                <c:pt idx="375">
                  <c:v>-162629.96606155857</c:v>
                </c:pt>
                <c:pt idx="376">
                  <c:v>-60340.631439726567</c:v>
                </c:pt>
                <c:pt idx="377">
                  <c:v>-112939.63383818272</c:v>
                </c:pt>
                <c:pt idx="378">
                  <c:v>-189419.58851559571</c:v>
                </c:pt>
                <c:pt idx="379">
                  <c:v>-3876.4120018753747</c:v>
                </c:pt>
                <c:pt idx="380">
                  <c:v>-97314.411450671032</c:v>
                </c:pt>
                <c:pt idx="381">
                  <c:v>24002.938916368526</c:v>
                </c:pt>
                <c:pt idx="382">
                  <c:v>-98832.829752245918</c:v>
                </c:pt>
                <c:pt idx="383">
                  <c:v>-116364.31841792702</c:v>
                </c:pt>
                <c:pt idx="384">
                  <c:v>-90533.402744451945</c:v>
                </c:pt>
                <c:pt idx="385">
                  <c:v>-106192.57224933372</c:v>
                </c:pt>
                <c:pt idx="386">
                  <c:v>-153996.25285789021</c:v>
                </c:pt>
                <c:pt idx="387">
                  <c:v>-116959.9590064545</c:v>
                </c:pt>
                <c:pt idx="388">
                  <c:v>-79258.384653959598</c:v>
                </c:pt>
                <c:pt idx="389">
                  <c:v>-297199.15678208834</c:v>
                </c:pt>
                <c:pt idx="390">
                  <c:v>-48902.710529104108</c:v>
                </c:pt>
                <c:pt idx="391">
                  <c:v>-1807.5876520174206</c:v>
                </c:pt>
                <c:pt idx="392">
                  <c:v>-23963.487315774139</c:v>
                </c:pt>
                <c:pt idx="393">
                  <c:v>-103319.81952599052</c:v>
                </c:pt>
                <c:pt idx="394">
                  <c:v>-130097.80928199727</c:v>
                </c:pt>
                <c:pt idx="395">
                  <c:v>-56438.513397623145</c:v>
                </c:pt>
                <c:pt idx="396">
                  <c:v>-136373.33300996583</c:v>
                </c:pt>
                <c:pt idx="397">
                  <c:v>-83498.55612161872</c:v>
                </c:pt>
                <c:pt idx="398">
                  <c:v>-460561.73807073885</c:v>
                </c:pt>
                <c:pt idx="399">
                  <c:v>44482.863236074976</c:v>
                </c:pt>
                <c:pt idx="400">
                  <c:v>-238443.94162535283</c:v>
                </c:pt>
                <c:pt idx="401">
                  <c:v>-144781.24453856517</c:v>
                </c:pt>
                <c:pt idx="402">
                  <c:v>-94907.938633806654</c:v>
                </c:pt>
                <c:pt idx="403">
                  <c:v>-53993.424453272339</c:v>
                </c:pt>
                <c:pt idx="404">
                  <c:v>15796.856875380035</c:v>
                </c:pt>
                <c:pt idx="405">
                  <c:v>141699.34134895768</c:v>
                </c:pt>
                <c:pt idx="406">
                  <c:v>68969.818425917561</c:v>
                </c:pt>
                <c:pt idx="407">
                  <c:v>116801.93361481818</c:v>
                </c:pt>
                <c:pt idx="408">
                  <c:v>34152.051649623842</c:v>
                </c:pt>
                <c:pt idx="409">
                  <c:v>-114413.48192891991</c:v>
                </c:pt>
                <c:pt idx="410">
                  <c:v>-59269.618973050441</c:v>
                </c:pt>
                <c:pt idx="411">
                  <c:v>-109335.44555338554</c:v>
                </c:pt>
                <c:pt idx="412">
                  <c:v>-102830.08148993843</c:v>
                </c:pt>
                <c:pt idx="413">
                  <c:v>-70160.907279601437</c:v>
                </c:pt>
                <c:pt idx="414">
                  <c:v>26620.214387099724</c:v>
                </c:pt>
                <c:pt idx="415">
                  <c:v>-8569.4686949620373</c:v>
                </c:pt>
                <c:pt idx="416">
                  <c:v>-48278.655698197312</c:v>
                </c:pt>
                <c:pt idx="417">
                  <c:v>86352.211108533666</c:v>
                </c:pt>
                <c:pt idx="418">
                  <c:v>-18810.735267683747</c:v>
                </c:pt>
                <c:pt idx="419">
                  <c:v>-144862.64776845439</c:v>
                </c:pt>
                <c:pt idx="420">
                  <c:v>-253912.65923601214</c:v>
                </c:pt>
                <c:pt idx="421">
                  <c:v>-160368.93826139625</c:v>
                </c:pt>
                <c:pt idx="422">
                  <c:v>-182648.93631319562</c:v>
                </c:pt>
                <c:pt idx="423">
                  <c:v>13433.110942960775</c:v>
                </c:pt>
                <c:pt idx="424">
                  <c:v>-121376.69051743741</c:v>
                </c:pt>
                <c:pt idx="425">
                  <c:v>-123869.41492467886</c:v>
                </c:pt>
                <c:pt idx="426">
                  <c:v>-78499.72466765932</c:v>
                </c:pt>
                <c:pt idx="427">
                  <c:v>-16421.31862414896</c:v>
                </c:pt>
                <c:pt idx="428">
                  <c:v>-128561.13789162418</c:v>
                </c:pt>
                <c:pt idx="429">
                  <c:v>-133623.0139144439</c:v>
                </c:pt>
                <c:pt idx="430">
                  <c:v>-174515.02281093952</c:v>
                </c:pt>
                <c:pt idx="431">
                  <c:v>-254933.29297902551</c:v>
                </c:pt>
                <c:pt idx="432">
                  <c:v>-142371.89687670511</c:v>
                </c:pt>
                <c:pt idx="433">
                  <c:v>106203.33735679276</c:v>
                </c:pt>
                <c:pt idx="434">
                  <c:v>53311.897610058484</c:v>
                </c:pt>
                <c:pt idx="435">
                  <c:v>-314081.53114781145</c:v>
                </c:pt>
                <c:pt idx="436">
                  <c:v>-125337.81995069457</c:v>
                </c:pt>
                <c:pt idx="437">
                  <c:v>-113901.87420642172</c:v>
                </c:pt>
                <c:pt idx="438">
                  <c:v>-43944.63228804688</c:v>
                </c:pt>
                <c:pt idx="439">
                  <c:v>-91196.599455009622</c:v>
                </c:pt>
                <c:pt idx="440">
                  <c:v>-246748.10586400953</c:v>
                </c:pt>
                <c:pt idx="441">
                  <c:v>-49797.323178173159</c:v>
                </c:pt>
                <c:pt idx="442">
                  <c:v>43501.311892504455</c:v>
                </c:pt>
                <c:pt idx="443">
                  <c:v>-29062.96733192401</c:v>
                </c:pt>
                <c:pt idx="444">
                  <c:v>-13547.195258436434</c:v>
                </c:pt>
                <c:pt idx="445">
                  <c:v>70162.436640064581</c:v>
                </c:pt>
                <c:pt idx="446">
                  <c:v>-42799.264210854424</c:v>
                </c:pt>
                <c:pt idx="447">
                  <c:v>75405.173201608181</c:v>
                </c:pt>
                <c:pt idx="448">
                  <c:v>115554.96087716473</c:v>
                </c:pt>
                <c:pt idx="449">
                  <c:v>-168071.72422198241</c:v>
                </c:pt>
                <c:pt idx="450">
                  <c:v>288654.6370646084</c:v>
                </c:pt>
                <c:pt idx="451">
                  <c:v>78953.866115696845</c:v>
                </c:pt>
                <c:pt idx="452">
                  <c:v>10694.70182913373</c:v>
                </c:pt>
                <c:pt idx="453">
                  <c:v>211612.46605722944</c:v>
                </c:pt>
                <c:pt idx="454">
                  <c:v>227097.07046269393</c:v>
                </c:pt>
                <c:pt idx="455">
                  <c:v>345923.92474524956</c:v>
                </c:pt>
                <c:pt idx="456">
                  <c:v>-7119.9142701068195</c:v>
                </c:pt>
                <c:pt idx="457">
                  <c:v>53128.4535618152</c:v>
                </c:pt>
                <c:pt idx="458">
                  <c:v>184968.80613170657</c:v>
                </c:pt>
                <c:pt idx="459">
                  <c:v>16645.465668739518</c:v>
                </c:pt>
                <c:pt idx="460">
                  <c:v>-34068.059192767658</c:v>
                </c:pt>
                <c:pt idx="461">
                  <c:v>86594.678300868021</c:v>
                </c:pt>
                <c:pt idx="462">
                  <c:v>-64410.730779823731</c:v>
                </c:pt>
                <c:pt idx="463">
                  <c:v>-89969.895634162182</c:v>
                </c:pt>
                <c:pt idx="464">
                  <c:v>258120.55486734927</c:v>
                </c:pt>
                <c:pt idx="465">
                  <c:v>64393.000296069367</c:v>
                </c:pt>
                <c:pt idx="466">
                  <c:v>152806.62415321358</c:v>
                </c:pt>
                <c:pt idx="467">
                  <c:v>115843.89222089469</c:v>
                </c:pt>
                <c:pt idx="468">
                  <c:v>37203.734420172172</c:v>
                </c:pt>
                <c:pt idx="469">
                  <c:v>-38772.394234333537</c:v>
                </c:pt>
                <c:pt idx="470">
                  <c:v>-82538.544215913629</c:v>
                </c:pt>
                <c:pt idx="471">
                  <c:v>-37197.457380444743</c:v>
                </c:pt>
                <c:pt idx="472">
                  <c:v>34184.592616382637</c:v>
                </c:pt>
                <c:pt idx="473">
                  <c:v>-166200.80075564241</c:v>
                </c:pt>
                <c:pt idx="474">
                  <c:v>-15278.903423090407</c:v>
                </c:pt>
                <c:pt idx="475">
                  <c:v>33515.89433945599</c:v>
                </c:pt>
                <c:pt idx="476">
                  <c:v>61263.295965570025</c:v>
                </c:pt>
                <c:pt idx="477">
                  <c:v>74718.026449991565</c:v>
                </c:pt>
                <c:pt idx="478">
                  <c:v>-34810.736764726404</c:v>
                </c:pt>
                <c:pt idx="479">
                  <c:v>-1332.5509049532702</c:v>
                </c:pt>
                <c:pt idx="480">
                  <c:v>-225417.58329222671</c:v>
                </c:pt>
                <c:pt idx="481">
                  <c:v>205015.42096592381</c:v>
                </c:pt>
                <c:pt idx="482">
                  <c:v>54498.514274768706</c:v>
                </c:pt>
                <c:pt idx="483">
                  <c:v>373479.08380471257</c:v>
                </c:pt>
                <c:pt idx="484">
                  <c:v>44534.122807794483</c:v>
                </c:pt>
                <c:pt idx="485">
                  <c:v>2422.7925112891244</c:v>
                </c:pt>
                <c:pt idx="486">
                  <c:v>42374.807775107562</c:v>
                </c:pt>
                <c:pt idx="487">
                  <c:v>-308346.85306803137</c:v>
                </c:pt>
                <c:pt idx="488">
                  <c:v>49309.334342668764</c:v>
                </c:pt>
                <c:pt idx="489">
                  <c:v>10928.972644089023</c:v>
                </c:pt>
                <c:pt idx="490">
                  <c:v>70886.666032510111</c:v>
                </c:pt>
                <c:pt idx="491">
                  <c:v>-271742.75909447309</c:v>
                </c:pt>
                <c:pt idx="492">
                  <c:v>3643.3026227434166</c:v>
                </c:pt>
                <c:pt idx="493">
                  <c:v>222637.42260217696</c:v>
                </c:pt>
                <c:pt idx="494">
                  <c:v>-59652.653568437439</c:v>
                </c:pt>
                <c:pt idx="495">
                  <c:v>147944.84857178328</c:v>
                </c:pt>
                <c:pt idx="496">
                  <c:v>265818.89173151628</c:v>
                </c:pt>
                <c:pt idx="497">
                  <c:v>-87156.827359425835</c:v>
                </c:pt>
                <c:pt idx="498">
                  <c:v>32445.703934744466</c:v>
                </c:pt>
                <c:pt idx="499">
                  <c:v>210345.62047401373</c:v>
                </c:pt>
                <c:pt idx="500">
                  <c:v>142406.85796075076</c:v>
                </c:pt>
                <c:pt idx="501">
                  <c:v>50100.76751878357</c:v>
                </c:pt>
                <c:pt idx="502">
                  <c:v>22423.251845340419</c:v>
                </c:pt>
                <c:pt idx="503">
                  <c:v>402654.33667582134</c:v>
                </c:pt>
                <c:pt idx="504">
                  <c:v>-79881.642850159726</c:v>
                </c:pt>
                <c:pt idx="505">
                  <c:v>-113403.53847532248</c:v>
                </c:pt>
                <c:pt idx="506">
                  <c:v>308063.66976694716</c:v>
                </c:pt>
                <c:pt idx="507">
                  <c:v>44733.031797343167</c:v>
                </c:pt>
                <c:pt idx="508">
                  <c:v>3731.423948674812</c:v>
                </c:pt>
                <c:pt idx="509">
                  <c:v>31364.251642480609</c:v>
                </c:pt>
                <c:pt idx="510">
                  <c:v>318158.06879620394</c:v>
                </c:pt>
                <c:pt idx="511">
                  <c:v>46530.960306680761</c:v>
                </c:pt>
                <c:pt idx="512">
                  <c:v>-133152.11291777552</c:v>
                </c:pt>
                <c:pt idx="513">
                  <c:v>22113.047696742695</c:v>
                </c:pt>
                <c:pt idx="514">
                  <c:v>-98452.230388735072</c:v>
                </c:pt>
                <c:pt idx="515">
                  <c:v>-52168.841954443255</c:v>
                </c:pt>
                <c:pt idx="516">
                  <c:v>-67209.997557152063</c:v>
                </c:pt>
                <c:pt idx="517">
                  <c:v>48654.307624376379</c:v>
                </c:pt>
                <c:pt idx="518">
                  <c:v>-55775.52760995843</c:v>
                </c:pt>
                <c:pt idx="519">
                  <c:v>-8422.0081498951185</c:v>
                </c:pt>
                <c:pt idx="520">
                  <c:v>-59259.113633719739</c:v>
                </c:pt>
                <c:pt idx="521">
                  <c:v>-322946.92385083565</c:v>
                </c:pt>
                <c:pt idx="522">
                  <c:v>-142746.24799386261</c:v>
                </c:pt>
                <c:pt idx="523">
                  <c:v>-1263.2211818554206</c:v>
                </c:pt>
                <c:pt idx="524">
                  <c:v>-33163.195030801347</c:v>
                </c:pt>
                <c:pt idx="525">
                  <c:v>548576.89437897806</c:v>
                </c:pt>
                <c:pt idx="526">
                  <c:v>132801.8972207536</c:v>
                </c:pt>
                <c:pt idx="527">
                  <c:v>423961.45837811567</c:v>
                </c:pt>
                <c:pt idx="528">
                  <c:v>42842.44136105082</c:v>
                </c:pt>
                <c:pt idx="529">
                  <c:v>72086.236618958297</c:v>
                </c:pt>
                <c:pt idx="530">
                  <c:v>92042.025842379429</c:v>
                </c:pt>
                <c:pt idx="531">
                  <c:v>95759.527315821499</c:v>
                </c:pt>
                <c:pt idx="532">
                  <c:v>55045.167328460957</c:v>
                </c:pt>
                <c:pt idx="533">
                  <c:v>-43508.641656019143</c:v>
                </c:pt>
                <c:pt idx="534">
                  <c:v>-57415.868608441961</c:v>
                </c:pt>
                <c:pt idx="535">
                  <c:v>23667.498088039109</c:v>
                </c:pt>
                <c:pt idx="536">
                  <c:v>-82541.015205387957</c:v>
                </c:pt>
                <c:pt idx="537">
                  <c:v>-41466.054612101638</c:v>
                </c:pt>
                <c:pt idx="538">
                  <c:v>116968.41384903621</c:v>
                </c:pt>
                <c:pt idx="539">
                  <c:v>-167703.1044944147</c:v>
                </c:pt>
                <c:pt idx="540">
                  <c:v>-117505.94054751983</c:v>
                </c:pt>
                <c:pt idx="541">
                  <c:v>-32731.755788308976</c:v>
                </c:pt>
                <c:pt idx="542">
                  <c:v>-307875.11879723321</c:v>
                </c:pt>
                <c:pt idx="543">
                  <c:v>-144308.42956253944</c:v>
                </c:pt>
                <c:pt idx="544">
                  <c:v>-17574.763934261515</c:v>
                </c:pt>
                <c:pt idx="545">
                  <c:v>28896.537764246808</c:v>
                </c:pt>
                <c:pt idx="546">
                  <c:v>-175470.6419622557</c:v>
                </c:pt>
                <c:pt idx="547">
                  <c:v>-159167.90136087697</c:v>
                </c:pt>
                <c:pt idx="548">
                  <c:v>611.29726551234489</c:v>
                </c:pt>
                <c:pt idx="549">
                  <c:v>-23553.953772605746</c:v>
                </c:pt>
                <c:pt idx="550">
                  <c:v>89834.568521287059</c:v>
                </c:pt>
                <c:pt idx="551">
                  <c:v>-125362.63773688884</c:v>
                </c:pt>
                <c:pt idx="552">
                  <c:v>19309.996769967605</c:v>
                </c:pt>
                <c:pt idx="553">
                  <c:v>-147351.82727084379</c:v>
                </c:pt>
                <c:pt idx="554">
                  <c:v>-67556.830288753728</c:v>
                </c:pt>
                <c:pt idx="555">
                  <c:v>-20809.920246304187</c:v>
                </c:pt>
                <c:pt idx="556">
                  <c:v>-43777.624679088418</c:v>
                </c:pt>
                <c:pt idx="557">
                  <c:v>7464.5938816020498</c:v>
                </c:pt>
                <c:pt idx="558">
                  <c:v>-4152.6880134654348</c:v>
                </c:pt>
                <c:pt idx="559">
                  <c:v>-53355.845446232881</c:v>
                </c:pt>
                <c:pt idx="560">
                  <c:v>-154585.17002320109</c:v>
                </c:pt>
                <c:pt idx="561">
                  <c:v>3556.1770722033689</c:v>
                </c:pt>
                <c:pt idx="562">
                  <c:v>-96849.147587263607</c:v>
                </c:pt>
                <c:pt idx="563">
                  <c:v>-32090.36134631699</c:v>
                </c:pt>
                <c:pt idx="564">
                  <c:v>-128106.65132049628</c:v>
                </c:pt>
                <c:pt idx="565">
                  <c:v>-324.51362643530592</c:v>
                </c:pt>
                <c:pt idx="566">
                  <c:v>-114090.4159765431</c:v>
                </c:pt>
                <c:pt idx="567">
                  <c:v>239081.75452188705</c:v>
                </c:pt>
                <c:pt idx="568">
                  <c:v>-286173.34085231798</c:v>
                </c:pt>
                <c:pt idx="569">
                  <c:v>-174377.98335008591</c:v>
                </c:pt>
                <c:pt idx="570">
                  <c:v>-179551.64873988926</c:v>
                </c:pt>
                <c:pt idx="571">
                  <c:v>18754.186749970657</c:v>
                </c:pt>
                <c:pt idx="572">
                  <c:v>391078.95505748375</c:v>
                </c:pt>
                <c:pt idx="573">
                  <c:v>-128373.00794300064</c:v>
                </c:pt>
                <c:pt idx="574">
                  <c:v>-22448.487483080709</c:v>
                </c:pt>
                <c:pt idx="575">
                  <c:v>62166.693855139427</c:v>
                </c:pt>
                <c:pt idx="576">
                  <c:v>-5771.7309956077952</c:v>
                </c:pt>
                <c:pt idx="577">
                  <c:v>55197.150153650437</c:v>
                </c:pt>
                <c:pt idx="578">
                  <c:v>-59929.080865642463</c:v>
                </c:pt>
                <c:pt idx="579">
                  <c:v>-117709.29935924808</c:v>
                </c:pt>
                <c:pt idx="580">
                  <c:v>7918.9643763395725</c:v>
                </c:pt>
                <c:pt idx="581">
                  <c:v>22131.972979085287</c:v>
                </c:pt>
                <c:pt idx="582">
                  <c:v>115072.05650536082</c:v>
                </c:pt>
                <c:pt idx="583">
                  <c:v>9450.8319654441439</c:v>
                </c:pt>
                <c:pt idx="584">
                  <c:v>42458.662806043925</c:v>
                </c:pt>
                <c:pt idx="585">
                  <c:v>86072.620787325781</c:v>
                </c:pt>
                <c:pt idx="586">
                  <c:v>-13903.91711161728</c:v>
                </c:pt>
                <c:pt idx="587">
                  <c:v>52823.158322166768</c:v>
                </c:pt>
                <c:pt idx="588">
                  <c:v>110695.36126700579</c:v>
                </c:pt>
                <c:pt idx="589">
                  <c:v>-311105.40856999636</c:v>
                </c:pt>
                <c:pt idx="590">
                  <c:v>-183596.67639344127</c:v>
                </c:pt>
                <c:pt idx="591">
                  <c:v>-17893.730413674959</c:v>
                </c:pt>
                <c:pt idx="592">
                  <c:v>-217783.71588734165</c:v>
                </c:pt>
                <c:pt idx="593">
                  <c:v>-234783.33868991362</c:v>
                </c:pt>
                <c:pt idx="594">
                  <c:v>41512.353379498585</c:v>
                </c:pt>
                <c:pt idx="595">
                  <c:v>-249621.59413852077</c:v>
                </c:pt>
                <c:pt idx="596">
                  <c:v>-328173.03498693136</c:v>
                </c:pt>
                <c:pt idx="597">
                  <c:v>-237556.37652064918</c:v>
                </c:pt>
                <c:pt idx="598">
                  <c:v>-220434.43851019209</c:v>
                </c:pt>
                <c:pt idx="599">
                  <c:v>-163011.26734218129</c:v>
                </c:pt>
                <c:pt idx="600">
                  <c:v>-131707.41420505976</c:v>
                </c:pt>
                <c:pt idx="601">
                  <c:v>-134070.02241905127</c:v>
                </c:pt>
                <c:pt idx="602">
                  <c:v>-78092.330020823865</c:v>
                </c:pt>
                <c:pt idx="603">
                  <c:v>-119233.58306155331</c:v>
                </c:pt>
                <c:pt idx="604">
                  <c:v>-106056.86105559929</c:v>
                </c:pt>
                <c:pt idx="605">
                  <c:v>46630.037972189602</c:v>
                </c:pt>
                <c:pt idx="606">
                  <c:v>54259.653670945961</c:v>
                </c:pt>
                <c:pt idx="607">
                  <c:v>-26841.854180649505</c:v>
                </c:pt>
                <c:pt idx="608">
                  <c:v>-155344.54029144789</c:v>
                </c:pt>
                <c:pt idx="609">
                  <c:v>38077.975858589634</c:v>
                </c:pt>
                <c:pt idx="610">
                  <c:v>49724.316418512957</c:v>
                </c:pt>
                <c:pt idx="611">
                  <c:v>-90492.254665489891</c:v>
                </c:pt>
                <c:pt idx="612">
                  <c:v>-85404.543178562657</c:v>
                </c:pt>
                <c:pt idx="613">
                  <c:v>-167902.45275479846</c:v>
                </c:pt>
                <c:pt idx="614">
                  <c:v>-106716.00290769897</c:v>
                </c:pt>
                <c:pt idx="615">
                  <c:v>57617.964708538377</c:v>
                </c:pt>
                <c:pt idx="616">
                  <c:v>-106508.05847879127</c:v>
                </c:pt>
                <c:pt idx="617">
                  <c:v>51548.055010400014</c:v>
                </c:pt>
                <c:pt idx="618">
                  <c:v>-129461.92020622932</c:v>
                </c:pt>
                <c:pt idx="619">
                  <c:v>361200.23457426764</c:v>
                </c:pt>
                <c:pt idx="620">
                  <c:v>-50578.752189524996</c:v>
                </c:pt>
                <c:pt idx="621">
                  <c:v>-191373.18715513579</c:v>
                </c:pt>
                <c:pt idx="622">
                  <c:v>-213716.80811101838</c:v>
                </c:pt>
                <c:pt idx="623">
                  <c:v>-160513.90368155146</c:v>
                </c:pt>
                <c:pt idx="624">
                  <c:v>-404760.67721866223</c:v>
                </c:pt>
                <c:pt idx="625">
                  <c:v>-213087.59167345811</c:v>
                </c:pt>
                <c:pt idx="626">
                  <c:v>-225226.19151063345</c:v>
                </c:pt>
                <c:pt idx="627">
                  <c:v>-160623.70336742117</c:v>
                </c:pt>
                <c:pt idx="628">
                  <c:v>-54698.165280366899</c:v>
                </c:pt>
                <c:pt idx="629">
                  <c:v>-211474.54207610746</c:v>
                </c:pt>
                <c:pt idx="630">
                  <c:v>-151772.36792948568</c:v>
                </c:pt>
                <c:pt idx="631">
                  <c:v>-143421.09249280428</c:v>
                </c:pt>
                <c:pt idx="632">
                  <c:v>-121124.95572170801</c:v>
                </c:pt>
                <c:pt idx="633">
                  <c:v>-198618.19479912589</c:v>
                </c:pt>
                <c:pt idx="634">
                  <c:v>-196842.0539114459</c:v>
                </c:pt>
                <c:pt idx="635">
                  <c:v>-196345.26259035396</c:v>
                </c:pt>
                <c:pt idx="636">
                  <c:v>-308877.88260934537</c:v>
                </c:pt>
                <c:pt idx="637">
                  <c:v>-285850.25310551107</c:v>
                </c:pt>
                <c:pt idx="638">
                  <c:v>-290071.61735490605</c:v>
                </c:pt>
                <c:pt idx="639">
                  <c:v>-67943.641652148333</c:v>
                </c:pt>
                <c:pt idx="640">
                  <c:v>-76902.004075974692</c:v>
                </c:pt>
                <c:pt idx="641">
                  <c:v>36702.108569130563</c:v>
                </c:pt>
                <c:pt idx="642">
                  <c:v>78838.561351680808</c:v>
                </c:pt>
                <c:pt idx="643">
                  <c:v>-57410.800049754675</c:v>
                </c:pt>
                <c:pt idx="644">
                  <c:v>-51241.427230771456</c:v>
                </c:pt>
                <c:pt idx="645">
                  <c:v>150513.09215421241</c:v>
                </c:pt>
                <c:pt idx="646">
                  <c:v>-81195.474307648721</c:v>
                </c:pt>
                <c:pt idx="647">
                  <c:v>-210008.18176290288</c:v>
                </c:pt>
                <c:pt idx="648">
                  <c:v>-158139.21469526994</c:v>
                </c:pt>
                <c:pt idx="649">
                  <c:v>-67003.462228310993</c:v>
                </c:pt>
                <c:pt idx="650">
                  <c:v>88003.279660289641</c:v>
                </c:pt>
                <c:pt idx="651">
                  <c:v>135531.83566778665</c:v>
                </c:pt>
                <c:pt idx="652">
                  <c:v>80126.452651607106</c:v>
                </c:pt>
                <c:pt idx="653">
                  <c:v>-70528.888443153817</c:v>
                </c:pt>
                <c:pt idx="654">
                  <c:v>-101952.6450337352</c:v>
                </c:pt>
                <c:pt idx="655">
                  <c:v>-141349.04124013055</c:v>
                </c:pt>
                <c:pt idx="656">
                  <c:v>42153.768594326742</c:v>
                </c:pt>
                <c:pt idx="657">
                  <c:v>10049.952108766185</c:v>
                </c:pt>
                <c:pt idx="658">
                  <c:v>-41404.502588361676</c:v>
                </c:pt>
                <c:pt idx="659">
                  <c:v>-102403.06343630829</c:v>
                </c:pt>
                <c:pt idx="660">
                  <c:v>41981.648070156283</c:v>
                </c:pt>
                <c:pt idx="661">
                  <c:v>-4038.7224503293401</c:v>
                </c:pt>
                <c:pt idx="662">
                  <c:v>-89952.932701196463</c:v>
                </c:pt>
                <c:pt idx="663">
                  <c:v>-128698.49179762858</c:v>
                </c:pt>
                <c:pt idx="664">
                  <c:v>-88314.907558565727</c:v>
                </c:pt>
                <c:pt idx="665">
                  <c:v>46071.136392597225</c:v>
                </c:pt>
                <c:pt idx="666">
                  <c:v>-93211.328720405581</c:v>
                </c:pt>
                <c:pt idx="667">
                  <c:v>-93439.727488545468</c:v>
                </c:pt>
                <c:pt idx="668">
                  <c:v>158437.05198486097</c:v>
                </c:pt>
                <c:pt idx="669">
                  <c:v>-70472.927651182748</c:v>
                </c:pt>
                <c:pt idx="670">
                  <c:v>-31292.527286048629</c:v>
                </c:pt>
                <c:pt idx="671">
                  <c:v>170158.41841651636</c:v>
                </c:pt>
                <c:pt idx="672">
                  <c:v>-28865.670825100446</c:v>
                </c:pt>
                <c:pt idx="673">
                  <c:v>-200508.94226388575</c:v>
                </c:pt>
                <c:pt idx="674">
                  <c:v>110645.53479999595</c:v>
                </c:pt>
                <c:pt idx="675">
                  <c:v>-135305.50772038195</c:v>
                </c:pt>
                <c:pt idx="676">
                  <c:v>-6723.4559519123286</c:v>
                </c:pt>
                <c:pt idx="677">
                  <c:v>181932.46745452483</c:v>
                </c:pt>
                <c:pt idx="678">
                  <c:v>55278.496083233156</c:v>
                </c:pt>
                <c:pt idx="679">
                  <c:v>-71886.725862123189</c:v>
                </c:pt>
                <c:pt idx="680">
                  <c:v>10171.913679045043</c:v>
                </c:pt>
                <c:pt idx="681">
                  <c:v>-64837.164275829098</c:v>
                </c:pt>
                <c:pt idx="682">
                  <c:v>20571.025317347259</c:v>
                </c:pt>
                <c:pt idx="683">
                  <c:v>-141907.75869258982</c:v>
                </c:pt>
                <c:pt idx="684">
                  <c:v>85161.557653311058</c:v>
                </c:pt>
                <c:pt idx="685">
                  <c:v>12718.246446256817</c:v>
                </c:pt>
                <c:pt idx="686">
                  <c:v>-126744.30522236729</c:v>
                </c:pt>
                <c:pt idx="687">
                  <c:v>14700.211992490804</c:v>
                </c:pt>
                <c:pt idx="688">
                  <c:v>-106044.05395899015</c:v>
                </c:pt>
                <c:pt idx="689">
                  <c:v>-260449.05386341468</c:v>
                </c:pt>
                <c:pt idx="690">
                  <c:v>83299.208802785666</c:v>
                </c:pt>
                <c:pt idx="691">
                  <c:v>-203298.61765751627</c:v>
                </c:pt>
                <c:pt idx="692">
                  <c:v>-134812.88233218982</c:v>
                </c:pt>
                <c:pt idx="693">
                  <c:v>-190978.65630007186</c:v>
                </c:pt>
                <c:pt idx="694">
                  <c:v>-26291.342571164947</c:v>
                </c:pt>
                <c:pt idx="695">
                  <c:v>-12896.223312638234</c:v>
                </c:pt>
                <c:pt idx="696">
                  <c:v>146391.68604216992</c:v>
                </c:pt>
                <c:pt idx="697">
                  <c:v>-67684.818010763382</c:v>
                </c:pt>
                <c:pt idx="698">
                  <c:v>53800.913533377403</c:v>
                </c:pt>
                <c:pt idx="699">
                  <c:v>-125259.23972315714</c:v>
                </c:pt>
                <c:pt idx="700">
                  <c:v>45421.429198584345</c:v>
                </c:pt>
                <c:pt idx="701">
                  <c:v>113862.02208033323</c:v>
                </c:pt>
                <c:pt idx="702">
                  <c:v>92712.187146867684</c:v>
                </c:pt>
                <c:pt idx="703">
                  <c:v>105624.94728859144</c:v>
                </c:pt>
                <c:pt idx="704">
                  <c:v>-104200.84468642436</c:v>
                </c:pt>
                <c:pt idx="705">
                  <c:v>-6186.8181650353363</c:v>
                </c:pt>
                <c:pt idx="706">
                  <c:v>-148305.21273318515</c:v>
                </c:pt>
                <c:pt idx="707">
                  <c:v>-78837.687701101881</c:v>
                </c:pt>
                <c:pt idx="708">
                  <c:v>-105865.89381212264</c:v>
                </c:pt>
                <c:pt idx="709">
                  <c:v>168028.57364516956</c:v>
                </c:pt>
                <c:pt idx="710">
                  <c:v>-299633.78926185612</c:v>
                </c:pt>
                <c:pt idx="711">
                  <c:v>-107232.85682361224</c:v>
                </c:pt>
                <c:pt idx="712">
                  <c:v>-12629.504059032421</c:v>
                </c:pt>
                <c:pt idx="713">
                  <c:v>-79756.682253701962</c:v>
                </c:pt>
                <c:pt idx="714">
                  <c:v>-2077.8847027110169</c:v>
                </c:pt>
                <c:pt idx="715">
                  <c:v>96605.983454818721</c:v>
                </c:pt>
                <c:pt idx="716">
                  <c:v>196143.45784104615</c:v>
                </c:pt>
                <c:pt idx="717">
                  <c:v>-26111.244665858569</c:v>
                </c:pt>
                <c:pt idx="718">
                  <c:v>-98393.181519484147</c:v>
                </c:pt>
                <c:pt idx="719">
                  <c:v>-123124.90806411667</c:v>
                </c:pt>
                <c:pt idx="720">
                  <c:v>-254250.51058975013</c:v>
                </c:pt>
                <c:pt idx="721">
                  <c:v>-208852.14103094861</c:v>
                </c:pt>
                <c:pt idx="722">
                  <c:v>-138129.62088277808</c:v>
                </c:pt>
                <c:pt idx="723">
                  <c:v>101821.76837680163</c:v>
                </c:pt>
                <c:pt idx="724">
                  <c:v>-79454.082491830806</c:v>
                </c:pt>
                <c:pt idx="725">
                  <c:v>-71703.499259804201</c:v>
                </c:pt>
                <c:pt idx="726">
                  <c:v>-88397.92150467087</c:v>
                </c:pt>
                <c:pt idx="727">
                  <c:v>91168.999073846731</c:v>
                </c:pt>
                <c:pt idx="728">
                  <c:v>-134776.4201223494</c:v>
                </c:pt>
                <c:pt idx="729">
                  <c:v>22100.978639066452</c:v>
                </c:pt>
                <c:pt idx="730">
                  <c:v>-30808.074469190673</c:v>
                </c:pt>
                <c:pt idx="731">
                  <c:v>-201499.76047396683</c:v>
                </c:pt>
                <c:pt idx="732">
                  <c:v>-133856.94392572867</c:v>
                </c:pt>
                <c:pt idx="733">
                  <c:v>30865.299002165208</c:v>
                </c:pt>
                <c:pt idx="734">
                  <c:v>162446.7973325908</c:v>
                </c:pt>
                <c:pt idx="735">
                  <c:v>-64461.286557756132</c:v>
                </c:pt>
                <c:pt idx="736">
                  <c:v>-668.07946256676223</c:v>
                </c:pt>
                <c:pt idx="737">
                  <c:v>-50110.8481313503</c:v>
                </c:pt>
                <c:pt idx="738">
                  <c:v>50624.803453365806</c:v>
                </c:pt>
                <c:pt idx="739">
                  <c:v>-225214.27553964546</c:v>
                </c:pt>
                <c:pt idx="740">
                  <c:v>-217174.5250254639</c:v>
                </c:pt>
                <c:pt idx="741">
                  <c:v>-314961.37599903578</c:v>
                </c:pt>
                <c:pt idx="742">
                  <c:v>-264929.17471155233</c:v>
                </c:pt>
                <c:pt idx="743">
                  <c:v>296309.0276952897</c:v>
                </c:pt>
                <c:pt idx="744">
                  <c:v>-133308.64410862315</c:v>
                </c:pt>
                <c:pt idx="745">
                  <c:v>-129751.27155729209</c:v>
                </c:pt>
                <c:pt idx="746">
                  <c:v>-122200.07633924321</c:v>
                </c:pt>
                <c:pt idx="747">
                  <c:v>292119.56763571769</c:v>
                </c:pt>
                <c:pt idx="748">
                  <c:v>-205185.72418778995</c:v>
                </c:pt>
                <c:pt idx="749">
                  <c:v>-76653.360075816629</c:v>
                </c:pt>
                <c:pt idx="750">
                  <c:v>154604.7804872347</c:v>
                </c:pt>
                <c:pt idx="751">
                  <c:v>-26970.722847326659</c:v>
                </c:pt>
                <c:pt idx="752">
                  <c:v>-101921.70615824393</c:v>
                </c:pt>
                <c:pt idx="753">
                  <c:v>-5254.7792209523031</c:v>
                </c:pt>
                <c:pt idx="754">
                  <c:v>-58429.609374706517</c:v>
                </c:pt>
                <c:pt idx="755">
                  <c:v>-72403.237538238289</c:v>
                </c:pt>
                <c:pt idx="756">
                  <c:v>-45654.769849313074</c:v>
                </c:pt>
                <c:pt idx="757">
                  <c:v>60108.384552874137</c:v>
                </c:pt>
                <c:pt idx="758">
                  <c:v>-74973.315005566576</c:v>
                </c:pt>
                <c:pt idx="759">
                  <c:v>580388.2563337459</c:v>
                </c:pt>
                <c:pt idx="760">
                  <c:v>157869.68110453547</c:v>
                </c:pt>
                <c:pt idx="761">
                  <c:v>285483.18102033099</c:v>
                </c:pt>
                <c:pt idx="762">
                  <c:v>360692.03389657999</c:v>
                </c:pt>
                <c:pt idx="763">
                  <c:v>666911.92163188918</c:v>
                </c:pt>
                <c:pt idx="764">
                  <c:v>300552.47476302728</c:v>
                </c:pt>
                <c:pt idx="765">
                  <c:v>222405.62030278577</c:v>
                </c:pt>
                <c:pt idx="766">
                  <c:v>631307.33307942085</c:v>
                </c:pt>
                <c:pt idx="767">
                  <c:v>32.978048671735451</c:v>
                </c:pt>
                <c:pt idx="768">
                  <c:v>-105451.54004727723</c:v>
                </c:pt>
                <c:pt idx="769">
                  <c:v>-28299.797123038559</c:v>
                </c:pt>
                <c:pt idx="770">
                  <c:v>69514.545108757215</c:v>
                </c:pt>
                <c:pt idx="771">
                  <c:v>-401125.80901555426</c:v>
                </c:pt>
                <c:pt idx="772">
                  <c:v>149348.15005590452</c:v>
                </c:pt>
                <c:pt idx="773">
                  <c:v>521370.46227157256</c:v>
                </c:pt>
                <c:pt idx="774">
                  <c:v>296005.10394208832</c:v>
                </c:pt>
                <c:pt idx="775">
                  <c:v>764301.30433584587</c:v>
                </c:pt>
                <c:pt idx="776">
                  <c:v>14119.250490319333</c:v>
                </c:pt>
                <c:pt idx="777">
                  <c:v>404652.30824807053</c:v>
                </c:pt>
                <c:pt idx="778">
                  <c:v>538737.44863584894</c:v>
                </c:pt>
                <c:pt idx="779">
                  <c:v>7541.9186058447231</c:v>
                </c:pt>
                <c:pt idx="780">
                  <c:v>-295679.71587355074</c:v>
                </c:pt>
                <c:pt idx="781">
                  <c:v>-7341.6082776745316</c:v>
                </c:pt>
                <c:pt idx="782">
                  <c:v>111716.40234110004</c:v>
                </c:pt>
                <c:pt idx="783">
                  <c:v>130968.45749154582</c:v>
                </c:pt>
                <c:pt idx="784">
                  <c:v>-87046.416312390356</c:v>
                </c:pt>
                <c:pt idx="785">
                  <c:v>102582.119913353</c:v>
                </c:pt>
                <c:pt idx="786">
                  <c:v>-60358.586585158831</c:v>
                </c:pt>
                <c:pt idx="787">
                  <c:v>-123463.25700258766</c:v>
                </c:pt>
                <c:pt idx="788">
                  <c:v>123581.49768034369</c:v>
                </c:pt>
                <c:pt idx="789">
                  <c:v>245814.6333911391</c:v>
                </c:pt>
                <c:pt idx="790">
                  <c:v>34628.201835483429</c:v>
                </c:pt>
                <c:pt idx="791">
                  <c:v>217893.11165430327</c:v>
                </c:pt>
                <c:pt idx="792">
                  <c:v>339277.77097590023</c:v>
                </c:pt>
                <c:pt idx="793">
                  <c:v>406699.76233248785</c:v>
                </c:pt>
                <c:pt idx="794">
                  <c:v>625711.88863622549</c:v>
                </c:pt>
                <c:pt idx="795">
                  <c:v>399148.84059795644</c:v>
                </c:pt>
                <c:pt idx="796">
                  <c:v>645448.05435351492</c:v>
                </c:pt>
                <c:pt idx="797">
                  <c:v>804462.52758658933</c:v>
                </c:pt>
                <c:pt idx="798">
                  <c:v>74646.780158871436</c:v>
                </c:pt>
                <c:pt idx="799">
                  <c:v>783640.19627137482</c:v>
                </c:pt>
                <c:pt idx="800">
                  <c:v>937189.09751974186</c:v>
                </c:pt>
                <c:pt idx="801">
                  <c:v>344897.12107400736</c:v>
                </c:pt>
                <c:pt idx="802">
                  <c:v>107294.45859756728</c:v>
                </c:pt>
                <c:pt idx="803">
                  <c:v>162627.74173187301</c:v>
                </c:pt>
                <c:pt idx="804">
                  <c:v>216105.99170744396</c:v>
                </c:pt>
                <c:pt idx="805">
                  <c:v>213181.72107635019</c:v>
                </c:pt>
                <c:pt idx="806">
                  <c:v>270091.19096497621</c:v>
                </c:pt>
                <c:pt idx="807">
                  <c:v>16916.669284814969</c:v>
                </c:pt>
                <c:pt idx="808">
                  <c:v>284668.09346734174</c:v>
                </c:pt>
                <c:pt idx="809">
                  <c:v>286532.02713342349</c:v>
                </c:pt>
                <c:pt idx="810">
                  <c:v>190554.10029119137</c:v>
                </c:pt>
                <c:pt idx="811">
                  <c:v>73604.551950535155</c:v>
                </c:pt>
                <c:pt idx="812">
                  <c:v>-117347.92668237095</c:v>
                </c:pt>
                <c:pt idx="813">
                  <c:v>22941.525401304883</c:v>
                </c:pt>
                <c:pt idx="814">
                  <c:v>120267.99492693023</c:v>
                </c:pt>
                <c:pt idx="815">
                  <c:v>-103253.31085882196</c:v>
                </c:pt>
                <c:pt idx="816">
                  <c:v>167270.36578370229</c:v>
                </c:pt>
                <c:pt idx="817">
                  <c:v>-1527.4223968505394</c:v>
                </c:pt>
                <c:pt idx="818">
                  <c:v>620747.17917947844</c:v>
                </c:pt>
                <c:pt idx="819">
                  <c:v>406845.09033625759</c:v>
                </c:pt>
                <c:pt idx="820">
                  <c:v>-71169.783121987595</c:v>
                </c:pt>
                <c:pt idx="821">
                  <c:v>-62835.242455982137</c:v>
                </c:pt>
                <c:pt idx="822">
                  <c:v>372086.0732070402</c:v>
                </c:pt>
                <c:pt idx="823">
                  <c:v>298416.6244906534</c:v>
                </c:pt>
                <c:pt idx="824">
                  <c:v>26557.253344010795</c:v>
                </c:pt>
                <c:pt idx="825">
                  <c:v>134137.99591783865</c:v>
                </c:pt>
                <c:pt idx="826">
                  <c:v>301790.42255072377</c:v>
                </c:pt>
                <c:pt idx="827">
                  <c:v>217634.03070515348</c:v>
                </c:pt>
                <c:pt idx="828">
                  <c:v>86215.099510551547</c:v>
                </c:pt>
                <c:pt idx="829">
                  <c:v>-74887.587307175505</c:v>
                </c:pt>
                <c:pt idx="830">
                  <c:v>129262.54661431862</c:v>
                </c:pt>
                <c:pt idx="831">
                  <c:v>309578.41533277358</c:v>
                </c:pt>
                <c:pt idx="832">
                  <c:v>-99935.436275153654</c:v>
                </c:pt>
                <c:pt idx="833">
                  <c:v>-70363.269490554463</c:v>
                </c:pt>
                <c:pt idx="834">
                  <c:v>112810.85202956176</c:v>
                </c:pt>
                <c:pt idx="835">
                  <c:v>479655.10875181016</c:v>
                </c:pt>
                <c:pt idx="836">
                  <c:v>-214787.73876124457</c:v>
                </c:pt>
                <c:pt idx="837">
                  <c:v>-54145.720239314483</c:v>
                </c:pt>
                <c:pt idx="838">
                  <c:v>68979.874382346286</c:v>
                </c:pt>
                <c:pt idx="839">
                  <c:v>-128464.51643730362</c:v>
                </c:pt>
                <c:pt idx="840">
                  <c:v>-60088.400172939932</c:v>
                </c:pt>
                <c:pt idx="841">
                  <c:v>223107.22029103973</c:v>
                </c:pt>
                <c:pt idx="842">
                  <c:v>-211175.73777408979</c:v>
                </c:pt>
                <c:pt idx="843">
                  <c:v>-8215.3571142553119</c:v>
                </c:pt>
                <c:pt idx="844">
                  <c:v>235560.29619378515</c:v>
                </c:pt>
                <c:pt idx="845">
                  <c:v>-93109.332431478892</c:v>
                </c:pt>
                <c:pt idx="846">
                  <c:v>516463.30051729211</c:v>
                </c:pt>
                <c:pt idx="847">
                  <c:v>140658.6217633771</c:v>
                </c:pt>
                <c:pt idx="848">
                  <c:v>4869.8241420561681</c:v>
                </c:pt>
                <c:pt idx="849">
                  <c:v>21554.229318570928</c:v>
                </c:pt>
                <c:pt idx="850">
                  <c:v>231474.43340444786</c:v>
                </c:pt>
                <c:pt idx="851">
                  <c:v>458775.74759812764</c:v>
                </c:pt>
                <c:pt idx="852">
                  <c:v>140813.61995487916</c:v>
                </c:pt>
                <c:pt idx="853">
                  <c:v>111798.93672991602</c:v>
                </c:pt>
                <c:pt idx="854">
                  <c:v>288667.95202296239</c:v>
                </c:pt>
                <c:pt idx="855">
                  <c:v>26357.982023614692</c:v>
                </c:pt>
                <c:pt idx="856">
                  <c:v>-18560.110261021531</c:v>
                </c:pt>
                <c:pt idx="857">
                  <c:v>-128281.3539229387</c:v>
                </c:pt>
                <c:pt idx="858">
                  <c:v>102551.51500735653</c:v>
                </c:pt>
                <c:pt idx="859">
                  <c:v>-5778.9507806559559</c:v>
                </c:pt>
                <c:pt idx="860">
                  <c:v>-17011.12105703901</c:v>
                </c:pt>
                <c:pt idx="861">
                  <c:v>27127.728638606204</c:v>
                </c:pt>
                <c:pt idx="862">
                  <c:v>-35454.46969161497</c:v>
                </c:pt>
                <c:pt idx="863">
                  <c:v>-180082.49674152891</c:v>
                </c:pt>
                <c:pt idx="864">
                  <c:v>-157598.53157286171</c:v>
                </c:pt>
                <c:pt idx="865">
                  <c:v>-326528.64550051861</c:v>
                </c:pt>
                <c:pt idx="866">
                  <c:v>-81009.008581539674</c:v>
                </c:pt>
                <c:pt idx="867">
                  <c:v>-155535.53168731683</c:v>
                </c:pt>
                <c:pt idx="868">
                  <c:v>-150567.75782243977</c:v>
                </c:pt>
                <c:pt idx="869">
                  <c:v>-153989.18304975814</c:v>
                </c:pt>
                <c:pt idx="870">
                  <c:v>-216337.55210873962</c:v>
                </c:pt>
                <c:pt idx="871">
                  <c:v>-119249.730995494</c:v>
                </c:pt>
                <c:pt idx="872">
                  <c:v>-85710.863616762217</c:v>
                </c:pt>
                <c:pt idx="873">
                  <c:v>-265435.8937286241</c:v>
                </c:pt>
                <c:pt idx="874">
                  <c:v>-149164.66567239817</c:v>
                </c:pt>
                <c:pt idx="875">
                  <c:v>-12121.623252920283</c:v>
                </c:pt>
                <c:pt idx="876">
                  <c:v>111981.7814371587</c:v>
                </c:pt>
                <c:pt idx="877">
                  <c:v>-87162.775893290294</c:v>
                </c:pt>
                <c:pt idx="878">
                  <c:v>41262.572733566049</c:v>
                </c:pt>
                <c:pt idx="879">
                  <c:v>-84020.041632141219</c:v>
                </c:pt>
                <c:pt idx="880">
                  <c:v>-107985.52259375248</c:v>
                </c:pt>
                <c:pt idx="881">
                  <c:v>-317516.88296904229</c:v>
                </c:pt>
                <c:pt idx="882">
                  <c:v>-71542.90296588873</c:v>
                </c:pt>
                <c:pt idx="883">
                  <c:v>-182345.29935288092</c:v>
                </c:pt>
                <c:pt idx="884">
                  <c:v>-196319.88090250664</c:v>
                </c:pt>
                <c:pt idx="885">
                  <c:v>-165277.17437879485</c:v>
                </c:pt>
                <c:pt idx="886">
                  <c:v>-216786.74223125388</c:v>
                </c:pt>
                <c:pt idx="887">
                  <c:v>-148272.64031183737</c:v>
                </c:pt>
                <c:pt idx="888">
                  <c:v>-134286.6675038446</c:v>
                </c:pt>
                <c:pt idx="889">
                  <c:v>-75617.462531111145</c:v>
                </c:pt>
                <c:pt idx="890">
                  <c:v>-114303.49435405439</c:v>
                </c:pt>
                <c:pt idx="891">
                  <c:v>68019.390554423211</c:v>
                </c:pt>
                <c:pt idx="892">
                  <c:v>-88284.258828185441</c:v>
                </c:pt>
                <c:pt idx="893">
                  <c:v>5573.2847755708499</c:v>
                </c:pt>
                <c:pt idx="894">
                  <c:v>-170334.20901571587</c:v>
                </c:pt>
                <c:pt idx="895">
                  <c:v>68685.184853279905</c:v>
                </c:pt>
                <c:pt idx="896">
                  <c:v>-49812.27451742941</c:v>
                </c:pt>
                <c:pt idx="897">
                  <c:v>117936.22803922015</c:v>
                </c:pt>
                <c:pt idx="898">
                  <c:v>34170.472160250996</c:v>
                </c:pt>
                <c:pt idx="899">
                  <c:v>279168.30180243187</c:v>
                </c:pt>
                <c:pt idx="900">
                  <c:v>110553.73741841677</c:v>
                </c:pt>
                <c:pt idx="901">
                  <c:v>-13083.762908963254</c:v>
                </c:pt>
                <c:pt idx="902">
                  <c:v>-174003.74675344676</c:v>
                </c:pt>
                <c:pt idx="903">
                  <c:v>19609.744513761951</c:v>
                </c:pt>
                <c:pt idx="904">
                  <c:v>-96279.287945453078</c:v>
                </c:pt>
                <c:pt idx="905">
                  <c:v>-77159.904631048092</c:v>
                </c:pt>
                <c:pt idx="906">
                  <c:v>47451.974317225977</c:v>
                </c:pt>
                <c:pt idx="907">
                  <c:v>-167465.66419902176</c:v>
                </c:pt>
                <c:pt idx="908">
                  <c:v>-30560.830551508698</c:v>
                </c:pt>
                <c:pt idx="909">
                  <c:v>41463.846136672597</c:v>
                </c:pt>
                <c:pt idx="910">
                  <c:v>181473.33124370757</c:v>
                </c:pt>
                <c:pt idx="911">
                  <c:v>104344.13281612238</c:v>
                </c:pt>
                <c:pt idx="912">
                  <c:v>-133140.24190229562</c:v>
                </c:pt>
                <c:pt idx="913">
                  <c:v>50442.717065460864</c:v>
                </c:pt>
                <c:pt idx="914">
                  <c:v>28336.932842981536</c:v>
                </c:pt>
                <c:pt idx="915">
                  <c:v>71199.516890828614</c:v>
                </c:pt>
                <c:pt idx="916">
                  <c:v>-244907.80624596449</c:v>
                </c:pt>
                <c:pt idx="917">
                  <c:v>-189964.39460173598</c:v>
                </c:pt>
                <c:pt idx="918">
                  <c:v>-147707.4097060411</c:v>
                </c:pt>
                <c:pt idx="919">
                  <c:v>71640.448072137078</c:v>
                </c:pt>
                <c:pt idx="920">
                  <c:v>-137870.97968168289</c:v>
                </c:pt>
                <c:pt idx="921">
                  <c:v>-78920.26022941363</c:v>
                </c:pt>
                <c:pt idx="922">
                  <c:v>12960.624448240851</c:v>
                </c:pt>
                <c:pt idx="923">
                  <c:v>-187136.80512765166</c:v>
                </c:pt>
                <c:pt idx="924">
                  <c:v>-235364.02119348629</c:v>
                </c:pt>
                <c:pt idx="925">
                  <c:v>-79391.930664337066</c:v>
                </c:pt>
                <c:pt idx="926">
                  <c:v>-88044.887622115668</c:v>
                </c:pt>
                <c:pt idx="927">
                  <c:v>-205232.55056444276</c:v>
                </c:pt>
                <c:pt idx="928">
                  <c:v>-174281.13605626608</c:v>
                </c:pt>
                <c:pt idx="929">
                  <c:v>-239309.83200917509</c:v>
                </c:pt>
                <c:pt idx="930">
                  <c:v>-196312.21744177677</c:v>
                </c:pt>
                <c:pt idx="931">
                  <c:v>-101142.78995661018</c:v>
                </c:pt>
                <c:pt idx="932">
                  <c:v>278145.15463638294</c:v>
                </c:pt>
                <c:pt idx="933">
                  <c:v>-198104.70259383821</c:v>
                </c:pt>
                <c:pt idx="934">
                  <c:v>162969.32343191133</c:v>
                </c:pt>
                <c:pt idx="935">
                  <c:v>67533.743885983364</c:v>
                </c:pt>
                <c:pt idx="936">
                  <c:v>81026.084218346776</c:v>
                </c:pt>
                <c:pt idx="937">
                  <c:v>-23714.419628501637</c:v>
                </c:pt>
                <c:pt idx="938">
                  <c:v>-159007.67146100471</c:v>
                </c:pt>
                <c:pt idx="939">
                  <c:v>-51090.111794336117</c:v>
                </c:pt>
                <c:pt idx="940">
                  <c:v>-11643.369317916222</c:v>
                </c:pt>
                <c:pt idx="941">
                  <c:v>-24864.650617877487</c:v>
                </c:pt>
                <c:pt idx="942">
                  <c:v>-132660.79623209231</c:v>
                </c:pt>
                <c:pt idx="943">
                  <c:v>-85910.763549780007</c:v>
                </c:pt>
                <c:pt idx="944">
                  <c:v>-226519.49624743039</c:v>
                </c:pt>
                <c:pt idx="945">
                  <c:v>40902.57300199871</c:v>
                </c:pt>
                <c:pt idx="946">
                  <c:v>24473.493315105559</c:v>
                </c:pt>
                <c:pt idx="947">
                  <c:v>12244.098048635176</c:v>
                </c:pt>
                <c:pt idx="948">
                  <c:v>75124.41040351172</c:v>
                </c:pt>
                <c:pt idx="949">
                  <c:v>15225.76548507571</c:v>
                </c:pt>
                <c:pt idx="950">
                  <c:v>247963.19797251991</c:v>
                </c:pt>
                <c:pt idx="951">
                  <c:v>-169350.16705578682</c:v>
                </c:pt>
                <c:pt idx="952">
                  <c:v>-122192.89670576685</c:v>
                </c:pt>
                <c:pt idx="953">
                  <c:v>-165365.46708654717</c:v>
                </c:pt>
                <c:pt idx="954">
                  <c:v>118294.88120403356</c:v>
                </c:pt>
                <c:pt idx="955">
                  <c:v>-44918.222477176983</c:v>
                </c:pt>
                <c:pt idx="956">
                  <c:v>137543.80572754124</c:v>
                </c:pt>
                <c:pt idx="957">
                  <c:v>132479.54233832553</c:v>
                </c:pt>
                <c:pt idx="958">
                  <c:v>155005.56005641114</c:v>
                </c:pt>
                <c:pt idx="959">
                  <c:v>-77362.573889403022</c:v>
                </c:pt>
                <c:pt idx="960">
                  <c:v>-35980.735677852877</c:v>
                </c:pt>
                <c:pt idx="961">
                  <c:v>-156855.48697950679</c:v>
                </c:pt>
                <c:pt idx="962">
                  <c:v>-154196.12411464553</c:v>
                </c:pt>
                <c:pt idx="963">
                  <c:v>-58743.80606676871</c:v>
                </c:pt>
                <c:pt idx="964">
                  <c:v>-18645.872747356305</c:v>
                </c:pt>
                <c:pt idx="965">
                  <c:v>-87974.92499112169</c:v>
                </c:pt>
                <c:pt idx="966">
                  <c:v>-155777.35527879326</c:v>
                </c:pt>
                <c:pt idx="967">
                  <c:v>-89217.699736087117</c:v>
                </c:pt>
                <c:pt idx="968">
                  <c:v>-162333.84595477208</c:v>
                </c:pt>
                <c:pt idx="969">
                  <c:v>-121464.93462061445</c:v>
                </c:pt>
                <c:pt idx="970">
                  <c:v>50701.462171050254</c:v>
                </c:pt>
                <c:pt idx="971">
                  <c:v>-161793.04882405908</c:v>
                </c:pt>
                <c:pt idx="972">
                  <c:v>25489.64982889581</c:v>
                </c:pt>
                <c:pt idx="973">
                  <c:v>-205458.14289870352</c:v>
                </c:pt>
                <c:pt idx="974">
                  <c:v>73390.17571305309</c:v>
                </c:pt>
                <c:pt idx="975">
                  <c:v>-66645.586296095862</c:v>
                </c:pt>
                <c:pt idx="976">
                  <c:v>-185599.8318161685</c:v>
                </c:pt>
                <c:pt idx="977">
                  <c:v>-13470.733893860364</c:v>
                </c:pt>
                <c:pt idx="978">
                  <c:v>-98394.526364402729</c:v>
                </c:pt>
                <c:pt idx="979">
                  <c:v>-35736.118974372279</c:v>
                </c:pt>
                <c:pt idx="980">
                  <c:v>-129668.60323963221</c:v>
                </c:pt>
                <c:pt idx="981">
                  <c:v>148723.4470404418</c:v>
                </c:pt>
                <c:pt idx="982">
                  <c:v>57581.568599454185</c:v>
                </c:pt>
                <c:pt idx="983">
                  <c:v>156295.35013959859</c:v>
                </c:pt>
                <c:pt idx="984">
                  <c:v>-20050.506513616536</c:v>
                </c:pt>
                <c:pt idx="985">
                  <c:v>-122514.6688198857</c:v>
                </c:pt>
                <c:pt idx="986">
                  <c:v>-94444.356327788497</c:v>
                </c:pt>
                <c:pt idx="987">
                  <c:v>-117170.1692041264</c:v>
                </c:pt>
                <c:pt idx="988">
                  <c:v>-46498.92275455757</c:v>
                </c:pt>
                <c:pt idx="989">
                  <c:v>-135301.02973455517</c:v>
                </c:pt>
                <c:pt idx="990">
                  <c:v>15195.25760921184</c:v>
                </c:pt>
                <c:pt idx="991">
                  <c:v>43474.39433586353</c:v>
                </c:pt>
                <c:pt idx="992">
                  <c:v>-142560.84110837954</c:v>
                </c:pt>
                <c:pt idx="993">
                  <c:v>-209859.37604065135</c:v>
                </c:pt>
                <c:pt idx="994">
                  <c:v>-85542.349055185972</c:v>
                </c:pt>
                <c:pt idx="995">
                  <c:v>12045.412793944241</c:v>
                </c:pt>
                <c:pt idx="996">
                  <c:v>-207303.78684530081</c:v>
                </c:pt>
                <c:pt idx="997">
                  <c:v>26506.645582379482</c:v>
                </c:pt>
                <c:pt idx="998">
                  <c:v>90094.533993626945</c:v>
                </c:pt>
                <c:pt idx="999">
                  <c:v>-17377.667125449399</c:v>
                </c:pt>
                <c:pt idx="1000">
                  <c:v>-59220.587490525097</c:v>
                </c:pt>
                <c:pt idx="1001">
                  <c:v>-75044.900994556665</c:v>
                </c:pt>
                <c:pt idx="1002">
                  <c:v>-166982.31491774763</c:v>
                </c:pt>
                <c:pt idx="1003">
                  <c:v>-78927.973949697334</c:v>
                </c:pt>
                <c:pt idx="1004">
                  <c:v>212753.88037751475</c:v>
                </c:pt>
                <c:pt idx="1005">
                  <c:v>-47197.863400076283</c:v>
                </c:pt>
                <c:pt idx="1006">
                  <c:v>-72171.225967691629</c:v>
                </c:pt>
                <c:pt idx="1007">
                  <c:v>-89916.90225148038</c:v>
                </c:pt>
                <c:pt idx="1008">
                  <c:v>-161141.69407933718</c:v>
                </c:pt>
                <c:pt idx="1009">
                  <c:v>-85696.676556908933</c:v>
                </c:pt>
                <c:pt idx="1010">
                  <c:v>-28446.721522629028</c:v>
                </c:pt>
                <c:pt idx="1011">
                  <c:v>-214273.40200011572</c:v>
                </c:pt>
                <c:pt idx="1012">
                  <c:v>-68164.053714651964</c:v>
                </c:pt>
                <c:pt idx="1013">
                  <c:v>-41006.791826466098</c:v>
                </c:pt>
                <c:pt idx="1014">
                  <c:v>-129948.55125843221</c:v>
                </c:pt>
                <c:pt idx="1015">
                  <c:v>-118328.70208757755</c:v>
                </c:pt>
                <c:pt idx="1016">
                  <c:v>-156885.02454489167</c:v>
                </c:pt>
                <c:pt idx="1017">
                  <c:v>-163189.7309912109</c:v>
                </c:pt>
                <c:pt idx="1018">
                  <c:v>-16923.411429235945</c:v>
                </c:pt>
                <c:pt idx="1019">
                  <c:v>-25245.833537081315</c:v>
                </c:pt>
                <c:pt idx="1020">
                  <c:v>-51861.208194834529</c:v>
                </c:pt>
                <c:pt idx="1021">
                  <c:v>-196298.79999351245</c:v>
                </c:pt>
                <c:pt idx="1022">
                  <c:v>-35610.081608631532</c:v>
                </c:pt>
                <c:pt idx="1023">
                  <c:v>-180668.1058026402</c:v>
                </c:pt>
                <c:pt idx="1024">
                  <c:v>-158551.77586795896</c:v>
                </c:pt>
                <c:pt idx="1025">
                  <c:v>-135033.58065064612</c:v>
                </c:pt>
                <c:pt idx="1026">
                  <c:v>-171848.10437099228</c:v>
                </c:pt>
                <c:pt idx="1027">
                  <c:v>-105962.3043625172</c:v>
                </c:pt>
                <c:pt idx="1028">
                  <c:v>-102258.47380776063</c:v>
                </c:pt>
                <c:pt idx="1029">
                  <c:v>147033.53649716428</c:v>
                </c:pt>
                <c:pt idx="1030">
                  <c:v>125985.78750400501</c:v>
                </c:pt>
                <c:pt idx="1031">
                  <c:v>7946.6673363952432</c:v>
                </c:pt>
                <c:pt idx="1032">
                  <c:v>-145810.5388516594</c:v>
                </c:pt>
                <c:pt idx="1033">
                  <c:v>-49929.155322369304</c:v>
                </c:pt>
                <c:pt idx="1034">
                  <c:v>-47935.922973775305</c:v>
                </c:pt>
                <c:pt idx="1035">
                  <c:v>218380.64593943465</c:v>
                </c:pt>
                <c:pt idx="1036">
                  <c:v>-111787.09727025864</c:v>
                </c:pt>
                <c:pt idx="1037">
                  <c:v>-236493.09783442388</c:v>
                </c:pt>
                <c:pt idx="1038">
                  <c:v>-167719.6486076751</c:v>
                </c:pt>
                <c:pt idx="1039">
                  <c:v>-182780.44078935363</c:v>
                </c:pt>
                <c:pt idx="1040">
                  <c:v>-3729.1531524333404</c:v>
                </c:pt>
                <c:pt idx="1041">
                  <c:v>-124560.67370225169</c:v>
                </c:pt>
                <c:pt idx="1042">
                  <c:v>-195605.19794048596</c:v>
                </c:pt>
                <c:pt idx="1043">
                  <c:v>90562.111368071055</c:v>
                </c:pt>
                <c:pt idx="1044">
                  <c:v>-273482.14256165666</c:v>
                </c:pt>
                <c:pt idx="1045">
                  <c:v>-74211.277536919864</c:v>
                </c:pt>
                <c:pt idx="1046">
                  <c:v>125343.37767318275</c:v>
                </c:pt>
                <c:pt idx="1047">
                  <c:v>-52048.649820252205</c:v>
                </c:pt>
                <c:pt idx="1048">
                  <c:v>-79234.759387491562</c:v>
                </c:pt>
                <c:pt idx="1049">
                  <c:v>-132714.98866657441</c:v>
                </c:pt>
                <c:pt idx="1050">
                  <c:v>-244461.29220641957</c:v>
                </c:pt>
                <c:pt idx="1051">
                  <c:v>-73216.810041755321</c:v>
                </c:pt>
                <c:pt idx="1052">
                  <c:v>-226886.36242446327</c:v>
                </c:pt>
                <c:pt idx="1053">
                  <c:v>-192562.44242568163</c:v>
                </c:pt>
                <c:pt idx="1054">
                  <c:v>-142861.91353121347</c:v>
                </c:pt>
                <c:pt idx="1055">
                  <c:v>-97628.234736839309</c:v>
                </c:pt>
                <c:pt idx="1056">
                  <c:v>-61502.739828538557</c:v>
                </c:pt>
                <c:pt idx="1057">
                  <c:v>-162286.14371962985</c:v>
                </c:pt>
                <c:pt idx="1058">
                  <c:v>-78954.087200582959</c:v>
                </c:pt>
                <c:pt idx="1059">
                  <c:v>-104318.59736165224</c:v>
                </c:pt>
                <c:pt idx="1060">
                  <c:v>-227217.73900724744</c:v>
                </c:pt>
                <c:pt idx="1061">
                  <c:v>-34919.011691255087</c:v>
                </c:pt>
                <c:pt idx="1062">
                  <c:v>-82859.34904474183</c:v>
                </c:pt>
                <c:pt idx="1063">
                  <c:v>-78265.806990942219</c:v>
                </c:pt>
                <c:pt idx="1064">
                  <c:v>-62148.980989079457</c:v>
                </c:pt>
                <c:pt idx="1065">
                  <c:v>-18515.429967382108</c:v>
                </c:pt>
                <c:pt idx="1066">
                  <c:v>143497.01440915087</c:v>
                </c:pt>
                <c:pt idx="1067">
                  <c:v>-83410.327056254377</c:v>
                </c:pt>
                <c:pt idx="1068">
                  <c:v>124775.25788437744</c:v>
                </c:pt>
                <c:pt idx="1069">
                  <c:v>-69148.814447910758</c:v>
                </c:pt>
                <c:pt idx="1070">
                  <c:v>-62746.73427173763</c:v>
                </c:pt>
                <c:pt idx="1071">
                  <c:v>365886.52304511098</c:v>
                </c:pt>
                <c:pt idx="1072">
                  <c:v>-73514.707350562268</c:v>
                </c:pt>
                <c:pt idx="1073">
                  <c:v>95639.305514125735</c:v>
                </c:pt>
                <c:pt idx="1074">
                  <c:v>14890.306689888937</c:v>
                </c:pt>
                <c:pt idx="1075">
                  <c:v>-151440.61424443562</c:v>
                </c:pt>
                <c:pt idx="1076">
                  <c:v>-103967.59879582899</c:v>
                </c:pt>
                <c:pt idx="1077">
                  <c:v>101492.1117836315</c:v>
                </c:pt>
                <c:pt idx="1078">
                  <c:v>-21585.713428286137</c:v>
                </c:pt>
                <c:pt idx="1079">
                  <c:v>335789.48016769078</c:v>
                </c:pt>
                <c:pt idx="1080">
                  <c:v>68284.6211644758</c:v>
                </c:pt>
                <c:pt idx="1081">
                  <c:v>17207.003139219363</c:v>
                </c:pt>
                <c:pt idx="1082">
                  <c:v>121145.31012731924</c:v>
                </c:pt>
                <c:pt idx="1083">
                  <c:v>209601.07665298355</c:v>
                </c:pt>
                <c:pt idx="1084">
                  <c:v>-150982.04005446564</c:v>
                </c:pt>
                <c:pt idx="1085">
                  <c:v>31886.549492179358</c:v>
                </c:pt>
                <c:pt idx="1086">
                  <c:v>-212135.81414372317</c:v>
                </c:pt>
                <c:pt idx="1087">
                  <c:v>42589.222862646566</c:v>
                </c:pt>
                <c:pt idx="1088">
                  <c:v>-33564.508206033846</c:v>
                </c:pt>
                <c:pt idx="1089">
                  <c:v>341413.4841811636</c:v>
                </c:pt>
                <c:pt idx="1090">
                  <c:v>-164482.74354744237</c:v>
                </c:pt>
                <c:pt idx="1091">
                  <c:v>-114512.12027837045</c:v>
                </c:pt>
                <c:pt idx="1092">
                  <c:v>-299158.50210868055</c:v>
                </c:pt>
                <c:pt idx="1093">
                  <c:v>7852.7985048214905</c:v>
                </c:pt>
                <c:pt idx="1094">
                  <c:v>21326.78802958352</c:v>
                </c:pt>
                <c:pt idx="1095">
                  <c:v>193948.45518352138</c:v>
                </c:pt>
                <c:pt idx="1096">
                  <c:v>-97159.326742667123</c:v>
                </c:pt>
                <c:pt idx="1097">
                  <c:v>95767.058826443157</c:v>
                </c:pt>
                <c:pt idx="1098">
                  <c:v>63962.088960281806</c:v>
                </c:pt>
                <c:pt idx="1099">
                  <c:v>68001.890517747495</c:v>
                </c:pt>
                <c:pt idx="1100">
                  <c:v>-29668.896199606592</c:v>
                </c:pt>
                <c:pt idx="1101">
                  <c:v>-60796.40617441549</c:v>
                </c:pt>
                <c:pt idx="1102">
                  <c:v>-66928.354011876858</c:v>
                </c:pt>
                <c:pt idx="1103">
                  <c:v>-119117.21965875791</c:v>
                </c:pt>
                <c:pt idx="1104">
                  <c:v>-132553.09711349942</c:v>
                </c:pt>
                <c:pt idx="1105">
                  <c:v>156067.45113646437</c:v>
                </c:pt>
                <c:pt idx="1106">
                  <c:v>-87699.161200959759</c:v>
                </c:pt>
                <c:pt idx="1107">
                  <c:v>152573.64036849194</c:v>
                </c:pt>
                <c:pt idx="1108">
                  <c:v>94316.592793424032</c:v>
                </c:pt>
                <c:pt idx="1109">
                  <c:v>-93785.011624685023</c:v>
                </c:pt>
                <c:pt idx="1110">
                  <c:v>561734.88548547961</c:v>
                </c:pt>
                <c:pt idx="1111">
                  <c:v>14915.92664655135</c:v>
                </c:pt>
                <c:pt idx="1112">
                  <c:v>-148995.39948093402</c:v>
                </c:pt>
                <c:pt idx="1113">
                  <c:v>-122401.11452546599</c:v>
                </c:pt>
                <c:pt idx="1114">
                  <c:v>33388.462181757903</c:v>
                </c:pt>
                <c:pt idx="1115">
                  <c:v>81762.132236107776</c:v>
                </c:pt>
                <c:pt idx="1116">
                  <c:v>107124.26337132009</c:v>
                </c:pt>
                <c:pt idx="1117">
                  <c:v>-130678.11460953229</c:v>
                </c:pt>
                <c:pt idx="1118">
                  <c:v>-20466.761963706056</c:v>
                </c:pt>
                <c:pt idx="1119">
                  <c:v>-128324.7375724694</c:v>
                </c:pt>
                <c:pt idx="1120">
                  <c:v>-36641.981757302536</c:v>
                </c:pt>
                <c:pt idx="1121">
                  <c:v>-90090.669278015965</c:v>
                </c:pt>
                <c:pt idx="1122">
                  <c:v>-55615.495834223693</c:v>
                </c:pt>
                <c:pt idx="1123">
                  <c:v>-10308.796511920518</c:v>
                </c:pt>
                <c:pt idx="1124">
                  <c:v>36329.975962726166</c:v>
                </c:pt>
                <c:pt idx="1125">
                  <c:v>-134073.12318892288</c:v>
                </c:pt>
                <c:pt idx="1126">
                  <c:v>-185886.74014306255</c:v>
                </c:pt>
                <c:pt idx="1127">
                  <c:v>-212852.6176878555</c:v>
                </c:pt>
                <c:pt idx="1128">
                  <c:v>-43638.648298102489</c:v>
                </c:pt>
                <c:pt idx="1129">
                  <c:v>-129601.91199678916</c:v>
                </c:pt>
                <c:pt idx="1130">
                  <c:v>-149838.39634678449</c:v>
                </c:pt>
                <c:pt idx="1131">
                  <c:v>-13931.834171141963</c:v>
                </c:pt>
                <c:pt idx="1132">
                  <c:v>-25757.431921985524</c:v>
                </c:pt>
                <c:pt idx="1133">
                  <c:v>-74456.006946511101</c:v>
                </c:pt>
                <c:pt idx="1134">
                  <c:v>-185124.4183224811</c:v>
                </c:pt>
                <c:pt idx="1135">
                  <c:v>-90319.893264226615</c:v>
                </c:pt>
                <c:pt idx="1136">
                  <c:v>-99451.063735301839</c:v>
                </c:pt>
                <c:pt idx="1137">
                  <c:v>-121591.64383262303</c:v>
                </c:pt>
                <c:pt idx="1138">
                  <c:v>-23074.295167095144</c:v>
                </c:pt>
                <c:pt idx="1139">
                  <c:v>-129004.06507081469</c:v>
                </c:pt>
                <c:pt idx="1140">
                  <c:v>43783.928374172654</c:v>
                </c:pt>
                <c:pt idx="1141">
                  <c:v>230399.09840157849</c:v>
                </c:pt>
                <c:pt idx="1142">
                  <c:v>-65174.5591697481</c:v>
                </c:pt>
                <c:pt idx="1143">
                  <c:v>-91828.046210249886</c:v>
                </c:pt>
                <c:pt idx="1144">
                  <c:v>-111185.88125441747</c:v>
                </c:pt>
                <c:pt idx="1145">
                  <c:v>-227372.70875870425</c:v>
                </c:pt>
                <c:pt idx="1146">
                  <c:v>59333.256133880932</c:v>
                </c:pt>
                <c:pt idx="1147">
                  <c:v>-59323.252126462758</c:v>
                </c:pt>
                <c:pt idx="1148">
                  <c:v>87975.965331990272</c:v>
                </c:pt>
                <c:pt idx="1149">
                  <c:v>15601.339835766237</c:v>
                </c:pt>
                <c:pt idx="1150">
                  <c:v>-36268.451879485743</c:v>
                </c:pt>
                <c:pt idx="1151">
                  <c:v>-76946.918270161026</c:v>
                </c:pt>
                <c:pt idx="1152">
                  <c:v>-14952.134438534209</c:v>
                </c:pt>
                <c:pt idx="1153">
                  <c:v>16626.165518570226</c:v>
                </c:pt>
                <c:pt idx="1154">
                  <c:v>-106982.23697630072</c:v>
                </c:pt>
                <c:pt idx="1155">
                  <c:v>-275290.2428672245</c:v>
                </c:pt>
                <c:pt idx="1156">
                  <c:v>-192460.08678544068</c:v>
                </c:pt>
                <c:pt idx="1157">
                  <c:v>-102805.32827180088</c:v>
                </c:pt>
                <c:pt idx="1158">
                  <c:v>-28540.924584481341</c:v>
                </c:pt>
                <c:pt idx="1159">
                  <c:v>-93211.979526593932</c:v>
                </c:pt>
                <c:pt idx="1160">
                  <c:v>-79678.48969889112</c:v>
                </c:pt>
                <c:pt idx="1161">
                  <c:v>125169.07461841963</c:v>
                </c:pt>
                <c:pt idx="1162">
                  <c:v>49025.016720443149</c:v>
                </c:pt>
                <c:pt idx="1163">
                  <c:v>-101657.41496878536</c:v>
                </c:pt>
                <c:pt idx="1164">
                  <c:v>-90645.124321124749</c:v>
                </c:pt>
                <c:pt idx="1165">
                  <c:v>59874.69341785484</c:v>
                </c:pt>
                <c:pt idx="1166">
                  <c:v>-187997.79889814754</c:v>
                </c:pt>
                <c:pt idx="1167">
                  <c:v>18152.54626376729</c:v>
                </c:pt>
                <c:pt idx="1168">
                  <c:v>-76984.022763253073</c:v>
                </c:pt>
                <c:pt idx="1169">
                  <c:v>-37587.488409250625</c:v>
                </c:pt>
                <c:pt idx="1170">
                  <c:v>-72533.891721313586</c:v>
                </c:pt>
                <c:pt idx="1171">
                  <c:v>-157043.33849445847</c:v>
                </c:pt>
                <c:pt idx="1172">
                  <c:v>130611.61936592293</c:v>
                </c:pt>
                <c:pt idx="1173">
                  <c:v>-109258.40888554091</c:v>
                </c:pt>
                <c:pt idx="1174">
                  <c:v>-50021.239382577594</c:v>
                </c:pt>
                <c:pt idx="1175">
                  <c:v>-142457.6832167377</c:v>
                </c:pt>
                <c:pt idx="1176">
                  <c:v>-51368.082207046682</c:v>
                </c:pt>
                <c:pt idx="1177">
                  <c:v>38192.572648787929</c:v>
                </c:pt>
                <c:pt idx="1178">
                  <c:v>9040.2534718683455</c:v>
                </c:pt>
                <c:pt idx="1179">
                  <c:v>7749.066076014482</c:v>
                </c:pt>
                <c:pt idx="1180">
                  <c:v>119037.50027039275</c:v>
                </c:pt>
                <c:pt idx="1181">
                  <c:v>15307.290739345539</c:v>
                </c:pt>
                <c:pt idx="1182">
                  <c:v>-76575.831905515282</c:v>
                </c:pt>
                <c:pt idx="1183">
                  <c:v>-199399.42229813174</c:v>
                </c:pt>
                <c:pt idx="1184">
                  <c:v>-164524.22682009224</c:v>
                </c:pt>
                <c:pt idx="1185">
                  <c:v>72077.507471284945</c:v>
                </c:pt>
                <c:pt idx="1186">
                  <c:v>-26425.084439201397</c:v>
                </c:pt>
                <c:pt idx="1187">
                  <c:v>19385.009718046349</c:v>
                </c:pt>
                <c:pt idx="1188">
                  <c:v>39704.506531191058</c:v>
                </c:pt>
                <c:pt idx="1189">
                  <c:v>24189.703344359179</c:v>
                </c:pt>
                <c:pt idx="1190">
                  <c:v>-52291.099111742689</c:v>
                </c:pt>
                <c:pt idx="1191">
                  <c:v>-66063.741261215881</c:v>
                </c:pt>
                <c:pt idx="1192">
                  <c:v>167.2245945862378</c:v>
                </c:pt>
                <c:pt idx="1193">
                  <c:v>71781.989501438569</c:v>
                </c:pt>
                <c:pt idx="1194">
                  <c:v>-193953.7469792082</c:v>
                </c:pt>
                <c:pt idx="1195">
                  <c:v>51545.665043723886</c:v>
                </c:pt>
                <c:pt idx="1196">
                  <c:v>-10428.300594049739</c:v>
                </c:pt>
                <c:pt idx="1197">
                  <c:v>34007.434581023292</c:v>
                </c:pt>
                <c:pt idx="1198">
                  <c:v>85186.040831354796</c:v>
                </c:pt>
                <c:pt idx="1199">
                  <c:v>-176566.50261882314</c:v>
                </c:pt>
                <c:pt idx="1200">
                  <c:v>-112131.60834666982</c:v>
                </c:pt>
                <c:pt idx="1201">
                  <c:v>-32377.785553310357</c:v>
                </c:pt>
                <c:pt idx="1202">
                  <c:v>126370.23343808542</c:v>
                </c:pt>
                <c:pt idx="1203">
                  <c:v>-157839.99721232662</c:v>
                </c:pt>
                <c:pt idx="1204">
                  <c:v>-104067.87619504728</c:v>
                </c:pt>
                <c:pt idx="1205">
                  <c:v>-133706.55320316076</c:v>
                </c:pt>
                <c:pt idx="1206">
                  <c:v>7917.8736187135801</c:v>
                </c:pt>
                <c:pt idx="1207">
                  <c:v>-215451.09588621976</c:v>
                </c:pt>
                <c:pt idx="1208">
                  <c:v>-183469.90707197017</c:v>
                </c:pt>
                <c:pt idx="1209">
                  <c:v>326901.90919945179</c:v>
                </c:pt>
                <c:pt idx="1210">
                  <c:v>-122014.31569997413</c:v>
                </c:pt>
                <c:pt idx="1211">
                  <c:v>-16670.467631061678</c:v>
                </c:pt>
                <c:pt idx="1212">
                  <c:v>-70227.633541137213</c:v>
                </c:pt>
                <c:pt idx="1213">
                  <c:v>89856.481106605905</c:v>
                </c:pt>
                <c:pt idx="1214">
                  <c:v>221908.01971863466</c:v>
                </c:pt>
                <c:pt idx="1215">
                  <c:v>-55562.222997850215</c:v>
                </c:pt>
                <c:pt idx="1216">
                  <c:v>-45795.852167743957</c:v>
                </c:pt>
                <c:pt idx="1217">
                  <c:v>-63386.617923774989</c:v>
                </c:pt>
                <c:pt idx="1218">
                  <c:v>-51242.13081277028</c:v>
                </c:pt>
                <c:pt idx="1219">
                  <c:v>17026.757364367018</c:v>
                </c:pt>
                <c:pt idx="1220">
                  <c:v>-101816.40682097297</c:v>
                </c:pt>
                <c:pt idx="1221">
                  <c:v>28361.241299233632</c:v>
                </c:pt>
                <c:pt idx="1222">
                  <c:v>-68375.82721891551</c:v>
                </c:pt>
                <c:pt idx="1223">
                  <c:v>76642.159113421629</c:v>
                </c:pt>
                <c:pt idx="1224">
                  <c:v>-94220.236645041266</c:v>
                </c:pt>
                <c:pt idx="1225">
                  <c:v>-9198.224043744267</c:v>
                </c:pt>
                <c:pt idx="1226">
                  <c:v>296753.57562006079</c:v>
                </c:pt>
                <c:pt idx="1227">
                  <c:v>12877.116844115953</c:v>
                </c:pt>
                <c:pt idx="1228">
                  <c:v>603492.8213909656</c:v>
                </c:pt>
                <c:pt idx="1229">
                  <c:v>282101.63978821854</c:v>
                </c:pt>
                <c:pt idx="1230">
                  <c:v>-133220.70244716108</c:v>
                </c:pt>
                <c:pt idx="1231">
                  <c:v>-192254.8787147433</c:v>
                </c:pt>
                <c:pt idx="1232">
                  <c:v>77939.5718923026</c:v>
                </c:pt>
                <c:pt idx="1233">
                  <c:v>-82119.965429459698</c:v>
                </c:pt>
                <c:pt idx="1234">
                  <c:v>30208.343032731209</c:v>
                </c:pt>
                <c:pt idx="1235">
                  <c:v>-85170.853218566393</c:v>
                </c:pt>
                <c:pt idx="1236">
                  <c:v>72056.14980617899</c:v>
                </c:pt>
                <c:pt idx="1237">
                  <c:v>-248976.67901675869</c:v>
                </c:pt>
                <c:pt idx="1238">
                  <c:v>171680.55886017415</c:v>
                </c:pt>
                <c:pt idx="1239">
                  <c:v>-63249.453154739575</c:v>
                </c:pt>
                <c:pt idx="1240">
                  <c:v>-243778.67534880072</c:v>
                </c:pt>
                <c:pt idx="1241">
                  <c:v>-147690.3390677133</c:v>
                </c:pt>
                <c:pt idx="1242">
                  <c:v>-35269.926693426212</c:v>
                </c:pt>
                <c:pt idx="1243">
                  <c:v>-58376.193608791917</c:v>
                </c:pt>
                <c:pt idx="1244">
                  <c:v>-163266.31584997842</c:v>
                </c:pt>
                <c:pt idx="1245">
                  <c:v>48756.836460767488</c:v>
                </c:pt>
                <c:pt idx="1246">
                  <c:v>-125547.39522183652</c:v>
                </c:pt>
                <c:pt idx="1247">
                  <c:v>-171698.85264342406</c:v>
                </c:pt>
                <c:pt idx="1248">
                  <c:v>-153120.38164037559</c:v>
                </c:pt>
                <c:pt idx="1249">
                  <c:v>-55811.83770130109</c:v>
                </c:pt>
                <c:pt idx="1250">
                  <c:v>-30244.689406306134</c:v>
                </c:pt>
                <c:pt idx="1251">
                  <c:v>-163723.95586028008</c:v>
                </c:pt>
                <c:pt idx="1252">
                  <c:v>57359.040241608862</c:v>
                </c:pt>
                <c:pt idx="1253">
                  <c:v>-197387.06019448256</c:v>
                </c:pt>
                <c:pt idx="1254">
                  <c:v>44654.05496998952</c:v>
                </c:pt>
                <c:pt idx="1255">
                  <c:v>-253086.21783339488</c:v>
                </c:pt>
                <c:pt idx="1256">
                  <c:v>-49068.716766378493</c:v>
                </c:pt>
                <c:pt idx="1257">
                  <c:v>-20091.170979866001</c:v>
                </c:pt>
                <c:pt idx="1258">
                  <c:v>-233201.21767547715</c:v>
                </c:pt>
                <c:pt idx="1259">
                  <c:v>-53470.757740415516</c:v>
                </c:pt>
                <c:pt idx="1260">
                  <c:v>8221.1102121084405</c:v>
                </c:pt>
                <c:pt idx="1261">
                  <c:v>-143699.60254565428</c:v>
                </c:pt>
                <c:pt idx="1262">
                  <c:v>124000.2697664536</c:v>
                </c:pt>
                <c:pt idx="1263">
                  <c:v>-23061.638035666896</c:v>
                </c:pt>
                <c:pt idx="1264">
                  <c:v>-2871.4614569235127</c:v>
                </c:pt>
                <c:pt idx="1265">
                  <c:v>-81184.900859574089</c:v>
                </c:pt>
                <c:pt idx="1266">
                  <c:v>52090.242504336056</c:v>
                </c:pt>
                <c:pt idx="1267">
                  <c:v>636314.79371747596</c:v>
                </c:pt>
                <c:pt idx="1268">
                  <c:v>201483.03603760165</c:v>
                </c:pt>
                <c:pt idx="1269">
                  <c:v>10724.434316729661</c:v>
                </c:pt>
                <c:pt idx="1270">
                  <c:v>135709.48222530156</c:v>
                </c:pt>
                <c:pt idx="1271">
                  <c:v>-73170.781413922727</c:v>
                </c:pt>
                <c:pt idx="1272">
                  <c:v>869168.38317656191</c:v>
                </c:pt>
                <c:pt idx="1273">
                  <c:v>-78550.797005361004</c:v>
                </c:pt>
                <c:pt idx="1274">
                  <c:v>95649.418810860545</c:v>
                </c:pt>
                <c:pt idx="1275">
                  <c:v>16765.972028923337</c:v>
                </c:pt>
                <c:pt idx="1276">
                  <c:v>81977.936998209218</c:v>
                </c:pt>
                <c:pt idx="1277">
                  <c:v>-75022.534134544898</c:v>
                </c:pt>
                <c:pt idx="1278">
                  <c:v>-26794.27587306255</c:v>
                </c:pt>
                <c:pt idx="1279">
                  <c:v>-62991.399695032916</c:v>
                </c:pt>
                <c:pt idx="1280">
                  <c:v>131189.47744213408</c:v>
                </c:pt>
                <c:pt idx="1281">
                  <c:v>56200.230183344393</c:v>
                </c:pt>
                <c:pt idx="1282">
                  <c:v>12360.711377457017</c:v>
                </c:pt>
                <c:pt idx="1283">
                  <c:v>-65016.468611513614</c:v>
                </c:pt>
                <c:pt idx="1284">
                  <c:v>-35045.444948560384</c:v>
                </c:pt>
                <c:pt idx="1285">
                  <c:v>-27832.352506906609</c:v>
                </c:pt>
                <c:pt idx="1286">
                  <c:v>56848.24973625096</c:v>
                </c:pt>
                <c:pt idx="1287">
                  <c:v>27546.357650907827</c:v>
                </c:pt>
                <c:pt idx="1288">
                  <c:v>-170.85368527867831</c:v>
                </c:pt>
                <c:pt idx="1289">
                  <c:v>56341.682866664254</c:v>
                </c:pt>
                <c:pt idx="1290">
                  <c:v>-30394.365169763565</c:v>
                </c:pt>
                <c:pt idx="1291">
                  <c:v>-124876.833540219</c:v>
                </c:pt>
                <c:pt idx="1292">
                  <c:v>-29598.808921493823</c:v>
                </c:pt>
                <c:pt idx="1293">
                  <c:v>45695.194694116595</c:v>
                </c:pt>
                <c:pt idx="1294">
                  <c:v>94948.219588281587</c:v>
                </c:pt>
                <c:pt idx="1295">
                  <c:v>-148311.34380787227</c:v>
                </c:pt>
                <c:pt idx="1296">
                  <c:v>-9742.0201307295356</c:v>
                </c:pt>
                <c:pt idx="1297">
                  <c:v>262257.6306414057</c:v>
                </c:pt>
                <c:pt idx="1298">
                  <c:v>250391.16784749483</c:v>
                </c:pt>
                <c:pt idx="1299">
                  <c:v>-129999.8197253315</c:v>
                </c:pt>
                <c:pt idx="1300">
                  <c:v>83277.007268550864</c:v>
                </c:pt>
                <c:pt idx="1301">
                  <c:v>110348.79776103958</c:v>
                </c:pt>
                <c:pt idx="1302">
                  <c:v>-140365.38532586006</c:v>
                </c:pt>
                <c:pt idx="1303">
                  <c:v>-4413.6424361361424</c:v>
                </c:pt>
                <c:pt idx="1304">
                  <c:v>-30859.442848526407</c:v>
                </c:pt>
                <c:pt idx="1305">
                  <c:v>-36610.499154728488</c:v>
                </c:pt>
                <c:pt idx="1306">
                  <c:v>-68905.845974532189</c:v>
                </c:pt>
                <c:pt idx="1307">
                  <c:v>16594.533223984123</c:v>
                </c:pt>
                <c:pt idx="1308">
                  <c:v>146624.81070449803</c:v>
                </c:pt>
                <c:pt idx="1309">
                  <c:v>-8296.32111616357</c:v>
                </c:pt>
                <c:pt idx="1310">
                  <c:v>10927.904333318234</c:v>
                </c:pt>
                <c:pt idx="1311">
                  <c:v>-51308.99185735744</c:v>
                </c:pt>
                <c:pt idx="1312">
                  <c:v>222242.45450850198</c:v>
                </c:pt>
                <c:pt idx="1313">
                  <c:v>125329.26062104775</c:v>
                </c:pt>
                <c:pt idx="1314">
                  <c:v>42335.805257508415</c:v>
                </c:pt>
                <c:pt idx="1315">
                  <c:v>-249273.34990763466</c:v>
                </c:pt>
                <c:pt idx="1316">
                  <c:v>-94120.543049669999</c:v>
                </c:pt>
                <c:pt idx="1317">
                  <c:v>246437.99722255452</c:v>
                </c:pt>
                <c:pt idx="1318">
                  <c:v>-82308.670537307626</c:v>
                </c:pt>
                <c:pt idx="1319">
                  <c:v>35947.622992981109</c:v>
                </c:pt>
                <c:pt idx="1320">
                  <c:v>73264.856561089808</c:v>
                </c:pt>
                <c:pt idx="1321">
                  <c:v>76469.714961276099</c:v>
                </c:pt>
                <c:pt idx="1322">
                  <c:v>24497.953534207307</c:v>
                </c:pt>
                <c:pt idx="1323">
                  <c:v>-57064.396814534673</c:v>
                </c:pt>
                <c:pt idx="1324">
                  <c:v>-82165.113882414822</c:v>
                </c:pt>
                <c:pt idx="1325">
                  <c:v>18336.923104044283</c:v>
                </c:pt>
                <c:pt idx="1326">
                  <c:v>-118228.45425816561</c:v>
                </c:pt>
                <c:pt idx="1327">
                  <c:v>-68587.092899763666</c:v>
                </c:pt>
                <c:pt idx="1328">
                  <c:v>-29386.176128259511</c:v>
                </c:pt>
                <c:pt idx="1329">
                  <c:v>98235.592681157344</c:v>
                </c:pt>
                <c:pt idx="1330">
                  <c:v>59900.302237442695</c:v>
                </c:pt>
                <c:pt idx="1331">
                  <c:v>17818.871035831398</c:v>
                </c:pt>
                <c:pt idx="1332">
                  <c:v>49079.906062604277</c:v>
                </c:pt>
                <c:pt idx="1333">
                  <c:v>-58203.866892712598</c:v>
                </c:pt>
                <c:pt idx="1334">
                  <c:v>12074.010006228171</c:v>
                </c:pt>
                <c:pt idx="1335">
                  <c:v>63909.412103570532</c:v>
                </c:pt>
                <c:pt idx="1336">
                  <c:v>31380.55595920363</c:v>
                </c:pt>
                <c:pt idx="1337">
                  <c:v>-287913.16799296672</c:v>
                </c:pt>
                <c:pt idx="1338">
                  <c:v>-29971.8006894961</c:v>
                </c:pt>
                <c:pt idx="1339">
                  <c:v>-59051.082266580139</c:v>
                </c:pt>
                <c:pt idx="1340">
                  <c:v>-195738.5846621627</c:v>
                </c:pt>
                <c:pt idx="1341">
                  <c:v>12573.223414579115</c:v>
                </c:pt>
                <c:pt idx="1342">
                  <c:v>12316.395197252743</c:v>
                </c:pt>
                <c:pt idx="1343">
                  <c:v>-121834.93270202912</c:v>
                </c:pt>
                <c:pt idx="1344">
                  <c:v>-8703.560125873948</c:v>
                </c:pt>
                <c:pt idx="1345">
                  <c:v>-23387.316447895195</c:v>
                </c:pt>
                <c:pt idx="1346">
                  <c:v>-34738.872987383395</c:v>
                </c:pt>
                <c:pt idx="1347">
                  <c:v>3956.0162900260766</c:v>
                </c:pt>
                <c:pt idx="1348">
                  <c:v>64958.144501401111</c:v>
                </c:pt>
                <c:pt idx="1349">
                  <c:v>12687.009325680963</c:v>
                </c:pt>
                <c:pt idx="1350">
                  <c:v>126406.77911838389</c:v>
                </c:pt>
                <c:pt idx="1351">
                  <c:v>-106891.29596688709</c:v>
                </c:pt>
                <c:pt idx="1352">
                  <c:v>-172574.25374538905</c:v>
                </c:pt>
                <c:pt idx="1353">
                  <c:v>7157.5253970372723</c:v>
                </c:pt>
                <c:pt idx="1354">
                  <c:v>-45646.887558385439</c:v>
                </c:pt>
                <c:pt idx="1355">
                  <c:v>-71983.951199002797</c:v>
                </c:pt>
                <c:pt idx="1356">
                  <c:v>82892.50303534593</c:v>
                </c:pt>
                <c:pt idx="1357">
                  <c:v>-247264.77278109756</c:v>
                </c:pt>
                <c:pt idx="1358">
                  <c:v>-169928.90056584042</c:v>
                </c:pt>
                <c:pt idx="1359">
                  <c:v>157531.60320568038</c:v>
                </c:pt>
                <c:pt idx="1360">
                  <c:v>-61787.415517002926</c:v>
                </c:pt>
                <c:pt idx="1361">
                  <c:v>18126.715943592542</c:v>
                </c:pt>
                <c:pt idx="1362">
                  <c:v>21545.603348724078</c:v>
                </c:pt>
                <c:pt idx="1363">
                  <c:v>201679.69844882027</c:v>
                </c:pt>
                <c:pt idx="1364">
                  <c:v>-105798.43767772685</c:v>
                </c:pt>
                <c:pt idx="1365">
                  <c:v>-112074.31955354521</c:v>
                </c:pt>
                <c:pt idx="1366">
                  <c:v>-265172.10653279349</c:v>
                </c:pt>
                <c:pt idx="1367">
                  <c:v>92693.72718388011</c:v>
                </c:pt>
                <c:pt idx="1368">
                  <c:v>-76931.370993648306</c:v>
                </c:pt>
                <c:pt idx="1369">
                  <c:v>-58168.835988679086</c:v>
                </c:pt>
                <c:pt idx="1370">
                  <c:v>148173.11461487354</c:v>
                </c:pt>
                <c:pt idx="1371">
                  <c:v>207107.27683082828</c:v>
                </c:pt>
                <c:pt idx="1372">
                  <c:v>173018.18653894635</c:v>
                </c:pt>
                <c:pt idx="1373">
                  <c:v>4964.952033955371</c:v>
                </c:pt>
                <c:pt idx="1374">
                  <c:v>7570.537482906715</c:v>
                </c:pt>
                <c:pt idx="1375">
                  <c:v>-95499.633587867836</c:v>
                </c:pt>
                <c:pt idx="1376">
                  <c:v>-180669.19481793488</c:v>
                </c:pt>
                <c:pt idx="1377">
                  <c:v>-17517.032968877931</c:v>
                </c:pt>
                <c:pt idx="1378">
                  <c:v>-169791.04988510022</c:v>
                </c:pt>
                <c:pt idx="1379">
                  <c:v>-274932.32782497641</c:v>
                </c:pt>
                <c:pt idx="1380">
                  <c:v>-108204.97302177025</c:v>
                </c:pt>
                <c:pt idx="1381">
                  <c:v>-110328.46787015465</c:v>
                </c:pt>
                <c:pt idx="1382">
                  <c:v>86716.738286687178</c:v>
                </c:pt>
                <c:pt idx="1383">
                  <c:v>-9787.4358429220738</c:v>
                </c:pt>
                <c:pt idx="1384">
                  <c:v>53953.425260162971</c:v>
                </c:pt>
                <c:pt idx="1385">
                  <c:v>53987.949455524213</c:v>
                </c:pt>
                <c:pt idx="1386">
                  <c:v>-8277.3355756003875</c:v>
                </c:pt>
                <c:pt idx="1387">
                  <c:v>106262.72349435778</c:v>
                </c:pt>
                <c:pt idx="1388">
                  <c:v>-71873.845150458015</c:v>
                </c:pt>
                <c:pt idx="1389">
                  <c:v>98334.095457432268</c:v>
                </c:pt>
                <c:pt idx="1390">
                  <c:v>17209.017322319967</c:v>
                </c:pt>
                <c:pt idx="1391">
                  <c:v>9521.0545779948588</c:v>
                </c:pt>
                <c:pt idx="1392">
                  <c:v>11589.792771252512</c:v>
                </c:pt>
                <c:pt idx="1393">
                  <c:v>-34394.723444315197</c:v>
                </c:pt>
                <c:pt idx="1394">
                  <c:v>45008.233283266251</c:v>
                </c:pt>
                <c:pt idx="1395">
                  <c:v>-35456.846245477034</c:v>
                </c:pt>
                <c:pt idx="1396">
                  <c:v>61889.504485146725</c:v>
                </c:pt>
                <c:pt idx="1397">
                  <c:v>-71867.896180787444</c:v>
                </c:pt>
                <c:pt idx="1398">
                  <c:v>-294542.32185910025</c:v>
                </c:pt>
                <c:pt idx="1399">
                  <c:v>-230133.27837854926</c:v>
                </c:pt>
                <c:pt idx="1400">
                  <c:v>-404210.48281335563</c:v>
                </c:pt>
                <c:pt idx="1401">
                  <c:v>-229088.96836758603</c:v>
                </c:pt>
                <c:pt idx="1402">
                  <c:v>126392.02545544703</c:v>
                </c:pt>
                <c:pt idx="1403">
                  <c:v>-116833.29550318874</c:v>
                </c:pt>
                <c:pt idx="1404">
                  <c:v>-146444.44484766916</c:v>
                </c:pt>
                <c:pt idx="1405">
                  <c:v>-177281.79148704442</c:v>
                </c:pt>
                <c:pt idx="1406">
                  <c:v>-184021.9591478426</c:v>
                </c:pt>
                <c:pt idx="1407">
                  <c:v>146468.7626944161</c:v>
                </c:pt>
                <c:pt idx="1408">
                  <c:v>-24279.27599867055</c:v>
                </c:pt>
                <c:pt idx="1409">
                  <c:v>35348.684891787212</c:v>
                </c:pt>
                <c:pt idx="1410">
                  <c:v>-32754.509734402818</c:v>
                </c:pt>
                <c:pt idx="1411">
                  <c:v>-32492.495887270663</c:v>
                </c:pt>
                <c:pt idx="1412">
                  <c:v>31310.119726383418</c:v>
                </c:pt>
                <c:pt idx="1413">
                  <c:v>-217237.59902675496</c:v>
                </c:pt>
                <c:pt idx="1414">
                  <c:v>-227792.0715158839</c:v>
                </c:pt>
                <c:pt idx="1415">
                  <c:v>-177354.177976195</c:v>
                </c:pt>
                <c:pt idx="1416">
                  <c:v>-122074.02277211566</c:v>
                </c:pt>
                <c:pt idx="1417">
                  <c:v>161445.81980911479</c:v>
                </c:pt>
                <c:pt idx="1418">
                  <c:v>139949.94214293396</c:v>
                </c:pt>
                <c:pt idx="1419">
                  <c:v>-221550.54657950031</c:v>
                </c:pt>
                <c:pt idx="1420">
                  <c:v>-138616.38465279364</c:v>
                </c:pt>
                <c:pt idx="1421">
                  <c:v>77554.750290327647</c:v>
                </c:pt>
                <c:pt idx="1422">
                  <c:v>44963.961937202141</c:v>
                </c:pt>
                <c:pt idx="1423">
                  <c:v>-177987.80169523938</c:v>
                </c:pt>
                <c:pt idx="1424">
                  <c:v>111238.57337840914</c:v>
                </c:pt>
                <c:pt idx="1425">
                  <c:v>-86051.083072474459</c:v>
                </c:pt>
                <c:pt idx="1426">
                  <c:v>-154161.85485832707</c:v>
                </c:pt>
                <c:pt idx="1427">
                  <c:v>-27484.536789140198</c:v>
                </c:pt>
                <c:pt idx="1428">
                  <c:v>205272.97061539599</c:v>
                </c:pt>
                <c:pt idx="1429">
                  <c:v>33490.698308021936</c:v>
                </c:pt>
                <c:pt idx="1430">
                  <c:v>-76308.858238320332</c:v>
                </c:pt>
                <c:pt idx="1431">
                  <c:v>-10225.060604425205</c:v>
                </c:pt>
                <c:pt idx="1432">
                  <c:v>42666.729550933524</c:v>
                </c:pt>
                <c:pt idx="1433">
                  <c:v>-38528.895742212131</c:v>
                </c:pt>
                <c:pt idx="1434">
                  <c:v>-101944.71088426304</c:v>
                </c:pt>
                <c:pt idx="1435">
                  <c:v>35986.840697901731</c:v>
                </c:pt>
                <c:pt idx="1436">
                  <c:v>120739.92523650854</c:v>
                </c:pt>
                <c:pt idx="1437">
                  <c:v>-135581.41111712903</c:v>
                </c:pt>
                <c:pt idx="1438">
                  <c:v>-63283.703362324741</c:v>
                </c:pt>
                <c:pt idx="1439">
                  <c:v>-190567.54189029383</c:v>
                </c:pt>
                <c:pt idx="1440">
                  <c:v>-212397.84825640556</c:v>
                </c:pt>
                <c:pt idx="1441">
                  <c:v>309890.01453569601</c:v>
                </c:pt>
                <c:pt idx="1442">
                  <c:v>-203767.32647207577</c:v>
                </c:pt>
                <c:pt idx="1443">
                  <c:v>-124251.58035425202</c:v>
                </c:pt>
                <c:pt idx="1444">
                  <c:v>-82672.52853700472</c:v>
                </c:pt>
                <c:pt idx="1445">
                  <c:v>-166428.29464629304</c:v>
                </c:pt>
                <c:pt idx="1446">
                  <c:v>13992.356460890616</c:v>
                </c:pt>
                <c:pt idx="1447">
                  <c:v>-232698.12193431053</c:v>
                </c:pt>
                <c:pt idx="1448">
                  <c:v>-262386.84510749346</c:v>
                </c:pt>
                <c:pt idx="1449">
                  <c:v>208861.96848143532</c:v>
                </c:pt>
                <c:pt idx="1450">
                  <c:v>-137554.29815516568</c:v>
                </c:pt>
                <c:pt idx="1451">
                  <c:v>118072.27741464705</c:v>
                </c:pt>
                <c:pt idx="1452">
                  <c:v>-159679.40597629303</c:v>
                </c:pt>
                <c:pt idx="1453">
                  <c:v>61923.714165014622</c:v>
                </c:pt>
                <c:pt idx="1454">
                  <c:v>-52766.527814088098</c:v>
                </c:pt>
                <c:pt idx="1455">
                  <c:v>41557.460980194563</c:v>
                </c:pt>
                <c:pt idx="1456">
                  <c:v>-2014.5704428996542</c:v>
                </c:pt>
                <c:pt idx="1457">
                  <c:v>-39794.282011479372</c:v>
                </c:pt>
                <c:pt idx="1458">
                  <c:v>30795.511414572131</c:v>
                </c:pt>
                <c:pt idx="1459">
                  <c:v>38940.468159259588</c:v>
                </c:pt>
                <c:pt idx="1460">
                  <c:v>-117092.78297453694</c:v>
                </c:pt>
                <c:pt idx="1461">
                  <c:v>-85709.837618195103</c:v>
                </c:pt>
                <c:pt idx="1462">
                  <c:v>-82330.726760755293</c:v>
                </c:pt>
                <c:pt idx="1463">
                  <c:v>486.80895798350684</c:v>
                </c:pt>
                <c:pt idx="1464">
                  <c:v>238256.47130942316</c:v>
                </c:pt>
                <c:pt idx="1465">
                  <c:v>-57979.390066501684</c:v>
                </c:pt>
                <c:pt idx="1466">
                  <c:v>59316.443490650388</c:v>
                </c:pt>
                <c:pt idx="1467">
                  <c:v>-81449.649531832663</c:v>
                </c:pt>
                <c:pt idx="1468">
                  <c:v>2471.4880215809098</c:v>
                </c:pt>
                <c:pt idx="1469">
                  <c:v>-1512.371357105847</c:v>
                </c:pt>
                <c:pt idx="1470">
                  <c:v>25096.754903350142</c:v>
                </c:pt>
                <c:pt idx="1471">
                  <c:v>-29909.623343369574</c:v>
                </c:pt>
                <c:pt idx="1472">
                  <c:v>-1474.6080468143336</c:v>
                </c:pt>
                <c:pt idx="1473">
                  <c:v>31145.984245492495</c:v>
                </c:pt>
                <c:pt idx="1474">
                  <c:v>22670.493088559509</c:v>
                </c:pt>
                <c:pt idx="1475">
                  <c:v>-202977.45855514694</c:v>
                </c:pt>
                <c:pt idx="1476">
                  <c:v>43746.67111769077</c:v>
                </c:pt>
                <c:pt idx="1477">
                  <c:v>20646.822302216897</c:v>
                </c:pt>
                <c:pt idx="1478">
                  <c:v>71421.714715992566</c:v>
                </c:pt>
                <c:pt idx="1479">
                  <c:v>119365.84897593851</c:v>
                </c:pt>
                <c:pt idx="1480">
                  <c:v>-80715.970282101771</c:v>
                </c:pt>
                <c:pt idx="1481">
                  <c:v>-123374.21254225535</c:v>
                </c:pt>
                <c:pt idx="1482">
                  <c:v>1497.5419845777797</c:v>
                </c:pt>
                <c:pt idx="1483">
                  <c:v>64282.573059719056</c:v>
                </c:pt>
                <c:pt idx="1484">
                  <c:v>34703.146222182608</c:v>
                </c:pt>
                <c:pt idx="1485">
                  <c:v>-140528.7164884191</c:v>
                </c:pt>
                <c:pt idx="1486">
                  <c:v>-135388.58421203063</c:v>
                </c:pt>
                <c:pt idx="1487">
                  <c:v>-25017.24615970545</c:v>
                </c:pt>
                <c:pt idx="1488">
                  <c:v>-56881.885521053104</c:v>
                </c:pt>
                <c:pt idx="1489">
                  <c:v>232481.93137267476</c:v>
                </c:pt>
                <c:pt idx="1490">
                  <c:v>-43911.509878627374</c:v>
                </c:pt>
                <c:pt idx="1491">
                  <c:v>-60216.308682875882</c:v>
                </c:pt>
                <c:pt idx="1492">
                  <c:v>-65951.448764608009</c:v>
                </c:pt>
                <c:pt idx="1493">
                  <c:v>-109937.63208242616</c:v>
                </c:pt>
                <c:pt idx="1494">
                  <c:v>-109261.1634795916</c:v>
                </c:pt>
                <c:pt idx="1495">
                  <c:v>-75694.498815145053</c:v>
                </c:pt>
                <c:pt idx="1496">
                  <c:v>22085.512380310276</c:v>
                </c:pt>
                <c:pt idx="1497">
                  <c:v>-78373.759092015855</c:v>
                </c:pt>
                <c:pt idx="1498">
                  <c:v>-221928.2423710908</c:v>
                </c:pt>
                <c:pt idx="1499">
                  <c:v>-105896.60448954208</c:v>
                </c:pt>
                <c:pt idx="1500">
                  <c:v>-146855.83202111674</c:v>
                </c:pt>
                <c:pt idx="1501">
                  <c:v>-182985.49178054859</c:v>
                </c:pt>
                <c:pt idx="1502">
                  <c:v>-198476.34119773842</c:v>
                </c:pt>
                <c:pt idx="1503">
                  <c:v>-80160.760993083823</c:v>
                </c:pt>
                <c:pt idx="1504">
                  <c:v>-3955.5770208088215</c:v>
                </c:pt>
                <c:pt idx="1505">
                  <c:v>-232561.62313097774</c:v>
                </c:pt>
                <c:pt idx="1506">
                  <c:v>-191250.93685236783</c:v>
                </c:pt>
                <c:pt idx="1507">
                  <c:v>-94735.289485314453</c:v>
                </c:pt>
                <c:pt idx="1508">
                  <c:v>-23759.720530457911</c:v>
                </c:pt>
                <c:pt idx="1509">
                  <c:v>-84018.940185128304</c:v>
                </c:pt>
                <c:pt idx="1510">
                  <c:v>-870.05366466572741</c:v>
                </c:pt>
                <c:pt idx="1511">
                  <c:v>247290.22016390273</c:v>
                </c:pt>
                <c:pt idx="1512">
                  <c:v>-74235.924939287012</c:v>
                </c:pt>
                <c:pt idx="1513">
                  <c:v>164837.73533544183</c:v>
                </c:pt>
                <c:pt idx="1514">
                  <c:v>1101.5105853750138</c:v>
                </c:pt>
                <c:pt idx="1515">
                  <c:v>142583.75116612745</c:v>
                </c:pt>
                <c:pt idx="1516">
                  <c:v>-157082.49382049346</c:v>
                </c:pt>
                <c:pt idx="1517">
                  <c:v>-24254.40813250569</c:v>
                </c:pt>
                <c:pt idx="1518">
                  <c:v>-122812.37389728561</c:v>
                </c:pt>
                <c:pt idx="1519">
                  <c:v>-326736.84893973439</c:v>
                </c:pt>
                <c:pt idx="1520">
                  <c:v>-37621.789826575667</c:v>
                </c:pt>
                <c:pt idx="1521">
                  <c:v>35124.738635114161</c:v>
                </c:pt>
                <c:pt idx="1522">
                  <c:v>75459.739060751046</c:v>
                </c:pt>
                <c:pt idx="1523">
                  <c:v>-148801.13911289768</c:v>
                </c:pt>
                <c:pt idx="1524">
                  <c:v>128594.17084266845</c:v>
                </c:pt>
                <c:pt idx="1525">
                  <c:v>-47499.753758255276</c:v>
                </c:pt>
                <c:pt idx="1526">
                  <c:v>69653.492292812734</c:v>
                </c:pt>
                <c:pt idx="1527">
                  <c:v>48204.352826087503</c:v>
                </c:pt>
                <c:pt idx="1528">
                  <c:v>117945.35216159245</c:v>
                </c:pt>
                <c:pt idx="1529">
                  <c:v>-171413.13320035499</c:v>
                </c:pt>
                <c:pt idx="1530">
                  <c:v>245545.10087659035</c:v>
                </c:pt>
                <c:pt idx="1531">
                  <c:v>97185.422419004084</c:v>
                </c:pt>
                <c:pt idx="1532">
                  <c:v>181555.48762659024</c:v>
                </c:pt>
                <c:pt idx="1533">
                  <c:v>19172.410863366444</c:v>
                </c:pt>
                <c:pt idx="1534">
                  <c:v>77372.00205656566</c:v>
                </c:pt>
                <c:pt idx="1535">
                  <c:v>69434.196683682967</c:v>
                </c:pt>
                <c:pt idx="1536">
                  <c:v>1037.9637309742393</c:v>
                </c:pt>
                <c:pt idx="1537">
                  <c:v>-8838.6126671024831</c:v>
                </c:pt>
                <c:pt idx="1538">
                  <c:v>176485.15773095121</c:v>
                </c:pt>
                <c:pt idx="1539">
                  <c:v>-76433.441341170459</c:v>
                </c:pt>
                <c:pt idx="1540">
                  <c:v>15676.368004371761</c:v>
                </c:pt>
                <c:pt idx="1541">
                  <c:v>158061.79534955113</c:v>
                </c:pt>
                <c:pt idx="1542">
                  <c:v>325268.96823532984</c:v>
                </c:pt>
                <c:pt idx="1543">
                  <c:v>118526.19108954206</c:v>
                </c:pt>
                <c:pt idx="1544">
                  <c:v>67881.632155963511</c:v>
                </c:pt>
                <c:pt idx="1545">
                  <c:v>-36565.187760821544</c:v>
                </c:pt>
                <c:pt idx="1546">
                  <c:v>7090.6256064046174</c:v>
                </c:pt>
                <c:pt idx="1547">
                  <c:v>5959.8693072576425</c:v>
                </c:pt>
                <c:pt idx="1548">
                  <c:v>-136638.85827290791</c:v>
                </c:pt>
                <c:pt idx="1549">
                  <c:v>-8091.0935361088486</c:v>
                </c:pt>
                <c:pt idx="1550">
                  <c:v>96186.591971311136</c:v>
                </c:pt>
                <c:pt idx="1551">
                  <c:v>35191.50968383532</c:v>
                </c:pt>
                <c:pt idx="1552">
                  <c:v>-36630.214776177076</c:v>
                </c:pt>
                <c:pt idx="1553">
                  <c:v>35482.024720199406</c:v>
                </c:pt>
                <c:pt idx="1554">
                  <c:v>-43908.938290514401</c:v>
                </c:pt>
                <c:pt idx="1555">
                  <c:v>45372.635234926071</c:v>
                </c:pt>
                <c:pt idx="1556">
                  <c:v>12681.813924006885</c:v>
                </c:pt>
                <c:pt idx="1557">
                  <c:v>35118.166796740901</c:v>
                </c:pt>
                <c:pt idx="1558">
                  <c:v>-19076.626440979366</c:v>
                </c:pt>
                <c:pt idx="1559">
                  <c:v>-83026.016369049554</c:v>
                </c:pt>
                <c:pt idx="1560">
                  <c:v>124532.30907554604</c:v>
                </c:pt>
                <c:pt idx="1561">
                  <c:v>-42105.422209628159</c:v>
                </c:pt>
                <c:pt idx="1562">
                  <c:v>37135.731016968144</c:v>
                </c:pt>
                <c:pt idx="1563">
                  <c:v>-109376.11988756713</c:v>
                </c:pt>
                <c:pt idx="1564">
                  <c:v>74761.517509695026</c:v>
                </c:pt>
                <c:pt idx="1565">
                  <c:v>100653.88987263816</c:v>
                </c:pt>
                <c:pt idx="1566">
                  <c:v>101867.52961496322</c:v>
                </c:pt>
                <c:pt idx="1567">
                  <c:v>-155039.88467217429</c:v>
                </c:pt>
                <c:pt idx="1568">
                  <c:v>-47811.498933217081</c:v>
                </c:pt>
                <c:pt idx="1569">
                  <c:v>30601.65548071044</c:v>
                </c:pt>
                <c:pt idx="1570">
                  <c:v>102145.88592987921</c:v>
                </c:pt>
                <c:pt idx="1571">
                  <c:v>-44568.435939614894</c:v>
                </c:pt>
                <c:pt idx="1572">
                  <c:v>144683.27775504219</c:v>
                </c:pt>
                <c:pt idx="1573">
                  <c:v>-37811.070617140853</c:v>
                </c:pt>
                <c:pt idx="1574">
                  <c:v>197931.1319495223</c:v>
                </c:pt>
                <c:pt idx="1575">
                  <c:v>169343.22631240112</c:v>
                </c:pt>
                <c:pt idx="1576">
                  <c:v>192419.19822179223</c:v>
                </c:pt>
                <c:pt idx="1577">
                  <c:v>120382.21280701703</c:v>
                </c:pt>
                <c:pt idx="1578">
                  <c:v>343229.39633729914</c:v>
                </c:pt>
                <c:pt idx="1579">
                  <c:v>57981.169244916702</c:v>
                </c:pt>
                <c:pt idx="1580">
                  <c:v>278680.45488774218</c:v>
                </c:pt>
                <c:pt idx="1581">
                  <c:v>-33917.154746737448</c:v>
                </c:pt>
                <c:pt idx="1582">
                  <c:v>161852.02255753358</c:v>
                </c:pt>
                <c:pt idx="1583">
                  <c:v>-83204.215514051961</c:v>
                </c:pt>
                <c:pt idx="1584">
                  <c:v>70661.837046044762</c:v>
                </c:pt>
                <c:pt idx="1585">
                  <c:v>275098.57534501271</c:v>
                </c:pt>
                <c:pt idx="1586">
                  <c:v>-108918.41937106295</c:v>
                </c:pt>
                <c:pt idx="1587">
                  <c:v>43069.496617837285</c:v>
                </c:pt>
                <c:pt idx="1588">
                  <c:v>44123.959991016309</c:v>
                </c:pt>
                <c:pt idx="1589">
                  <c:v>-159047.03875016584</c:v>
                </c:pt>
                <c:pt idx="1590">
                  <c:v>-104542.39183693484</c:v>
                </c:pt>
                <c:pt idx="1591">
                  <c:v>-30849.144363302505</c:v>
                </c:pt>
                <c:pt idx="1592">
                  <c:v>433015.91416089539</c:v>
                </c:pt>
                <c:pt idx="1593">
                  <c:v>159168.80691859947</c:v>
                </c:pt>
                <c:pt idx="1594">
                  <c:v>-7584.9575348024373</c:v>
                </c:pt>
                <c:pt idx="1595">
                  <c:v>153300.4458089507</c:v>
                </c:pt>
                <c:pt idx="1596">
                  <c:v>575325.584541535</c:v>
                </c:pt>
                <c:pt idx="1597">
                  <c:v>615864.913595133</c:v>
                </c:pt>
                <c:pt idx="1598">
                  <c:v>86209.91017648729</c:v>
                </c:pt>
                <c:pt idx="1599">
                  <c:v>387978.8431984015</c:v>
                </c:pt>
                <c:pt idx="1600">
                  <c:v>185796.5811627931</c:v>
                </c:pt>
                <c:pt idx="1601">
                  <c:v>377129.97936469992</c:v>
                </c:pt>
                <c:pt idx="1602">
                  <c:v>74616.399119460722</c:v>
                </c:pt>
                <c:pt idx="1603">
                  <c:v>-67157.899261681014</c:v>
                </c:pt>
                <c:pt idx="1604">
                  <c:v>346571.73269030743</c:v>
                </c:pt>
                <c:pt idx="1605">
                  <c:v>123974.56744215143</c:v>
                </c:pt>
                <c:pt idx="1606">
                  <c:v>10390.451031219796</c:v>
                </c:pt>
                <c:pt idx="1607">
                  <c:v>293498.97289217997</c:v>
                </c:pt>
                <c:pt idx="1608">
                  <c:v>63705.216681934777</c:v>
                </c:pt>
                <c:pt idx="1609">
                  <c:v>-123672.23597261007</c:v>
                </c:pt>
                <c:pt idx="1610">
                  <c:v>132700.44704249653</c:v>
                </c:pt>
                <c:pt idx="1611">
                  <c:v>484512.52708412072</c:v>
                </c:pt>
                <c:pt idx="1612">
                  <c:v>116978.12198466214</c:v>
                </c:pt>
                <c:pt idx="1613">
                  <c:v>29868.001663248346</c:v>
                </c:pt>
                <c:pt idx="1614">
                  <c:v>132290.8410499458</c:v>
                </c:pt>
                <c:pt idx="1615">
                  <c:v>30894.529960038839</c:v>
                </c:pt>
                <c:pt idx="1616">
                  <c:v>24923.238915906637</c:v>
                </c:pt>
                <c:pt idx="1617">
                  <c:v>-54448.379793031199</c:v>
                </c:pt>
                <c:pt idx="1618">
                  <c:v>161354.09197462164</c:v>
                </c:pt>
                <c:pt idx="1619">
                  <c:v>-67705.635804669349</c:v>
                </c:pt>
                <c:pt idx="1620">
                  <c:v>-63437.118163200095</c:v>
                </c:pt>
                <c:pt idx="1621">
                  <c:v>-149190.56826245342</c:v>
                </c:pt>
                <c:pt idx="1622">
                  <c:v>27998.966999797034</c:v>
                </c:pt>
                <c:pt idx="1623">
                  <c:v>159672.77188116254</c:v>
                </c:pt>
                <c:pt idx="1624">
                  <c:v>-169213.9821910148</c:v>
                </c:pt>
                <c:pt idx="1625">
                  <c:v>-230534.57455773198</c:v>
                </c:pt>
                <c:pt idx="1626">
                  <c:v>-65200.091408665234</c:v>
                </c:pt>
                <c:pt idx="1627">
                  <c:v>67747.662701094931</c:v>
                </c:pt>
                <c:pt idx="1628">
                  <c:v>42341.336400578439</c:v>
                </c:pt>
                <c:pt idx="1629">
                  <c:v>99380.067795698298</c:v>
                </c:pt>
                <c:pt idx="1630">
                  <c:v>332255.46756919473</c:v>
                </c:pt>
                <c:pt idx="1631">
                  <c:v>300326.12427991524</c:v>
                </c:pt>
                <c:pt idx="1632">
                  <c:v>216187.00696613209</c:v>
                </c:pt>
                <c:pt idx="1633">
                  <c:v>94686.311124397209</c:v>
                </c:pt>
                <c:pt idx="1634">
                  <c:v>564618.81345911475</c:v>
                </c:pt>
                <c:pt idx="1635">
                  <c:v>-113226.85303659795</c:v>
                </c:pt>
                <c:pt idx="1636">
                  <c:v>17636.794619974447</c:v>
                </c:pt>
                <c:pt idx="1637">
                  <c:v>-84964.821504456108</c:v>
                </c:pt>
                <c:pt idx="1638">
                  <c:v>683234.73672318587</c:v>
                </c:pt>
                <c:pt idx="1639">
                  <c:v>-4211.2481284679961</c:v>
                </c:pt>
                <c:pt idx="1640">
                  <c:v>114753.15730849362</c:v>
                </c:pt>
                <c:pt idx="1641">
                  <c:v>183227.21383005357</c:v>
                </c:pt>
                <c:pt idx="1642">
                  <c:v>26053.332892972743</c:v>
                </c:pt>
                <c:pt idx="1643">
                  <c:v>-90221.541444023838</c:v>
                </c:pt>
                <c:pt idx="1644">
                  <c:v>53034.481568083051</c:v>
                </c:pt>
                <c:pt idx="1645">
                  <c:v>519983.1094797604</c:v>
                </c:pt>
                <c:pt idx="1646">
                  <c:v>-40169.019644533983</c:v>
                </c:pt>
                <c:pt idx="1647">
                  <c:v>-65658.394484646386</c:v>
                </c:pt>
                <c:pt idx="1648">
                  <c:v>90848.250380236888</c:v>
                </c:pt>
                <c:pt idx="1649">
                  <c:v>338241.11817096535</c:v>
                </c:pt>
                <c:pt idx="1650">
                  <c:v>-31774.608726593084</c:v>
                </c:pt>
                <c:pt idx="1651">
                  <c:v>349246.34885153885</c:v>
                </c:pt>
                <c:pt idx="1652">
                  <c:v>313610.37978784612</c:v>
                </c:pt>
                <c:pt idx="1653">
                  <c:v>151140.60625846457</c:v>
                </c:pt>
                <c:pt idx="1654">
                  <c:v>138789.89125770499</c:v>
                </c:pt>
                <c:pt idx="1655">
                  <c:v>49853.93030032469</c:v>
                </c:pt>
                <c:pt idx="1656">
                  <c:v>97030.996473018895</c:v>
                </c:pt>
                <c:pt idx="1657">
                  <c:v>196132.34995492827</c:v>
                </c:pt>
                <c:pt idx="1658">
                  <c:v>636797.1083341263</c:v>
                </c:pt>
                <c:pt idx="1659">
                  <c:v>438698.82415164728</c:v>
                </c:pt>
                <c:pt idx="1660">
                  <c:v>-56617.393749749288</c:v>
                </c:pt>
                <c:pt idx="1661">
                  <c:v>618450.01161404222</c:v>
                </c:pt>
                <c:pt idx="1662">
                  <c:v>265707.82723365276</c:v>
                </c:pt>
                <c:pt idx="1663">
                  <c:v>100192.96145091346</c:v>
                </c:pt>
                <c:pt idx="1664">
                  <c:v>71315.768178325961</c:v>
                </c:pt>
                <c:pt idx="1665">
                  <c:v>197054.88748638402</c:v>
                </c:pt>
                <c:pt idx="1666">
                  <c:v>153203.01809913118</c:v>
                </c:pt>
                <c:pt idx="1667">
                  <c:v>39321.755217685015</c:v>
                </c:pt>
                <c:pt idx="1668">
                  <c:v>-104031.67099838005</c:v>
                </c:pt>
                <c:pt idx="1669">
                  <c:v>-60638.954350552871</c:v>
                </c:pt>
                <c:pt idx="1670">
                  <c:v>-181010.29239388322</c:v>
                </c:pt>
                <c:pt idx="1671">
                  <c:v>-7787.3092075739987</c:v>
                </c:pt>
                <c:pt idx="1672">
                  <c:v>-54307.2456828102</c:v>
                </c:pt>
                <c:pt idx="1673">
                  <c:v>675427.16542221734</c:v>
                </c:pt>
                <c:pt idx="1674">
                  <c:v>353692.86471310805</c:v>
                </c:pt>
                <c:pt idx="1675">
                  <c:v>252859.60370847129</c:v>
                </c:pt>
                <c:pt idx="1676">
                  <c:v>86802.676750411279</c:v>
                </c:pt>
                <c:pt idx="1677">
                  <c:v>477182.88768475642</c:v>
                </c:pt>
                <c:pt idx="1678">
                  <c:v>159720.21246362</c:v>
                </c:pt>
                <c:pt idx="1679">
                  <c:v>391973.93890306179</c:v>
                </c:pt>
                <c:pt idx="1680">
                  <c:v>792428.6404852476</c:v>
                </c:pt>
                <c:pt idx="1681">
                  <c:v>442136.77657107159</c:v>
                </c:pt>
                <c:pt idx="1682">
                  <c:v>551922.00632380042</c:v>
                </c:pt>
                <c:pt idx="1683">
                  <c:v>332512.04090256093</c:v>
                </c:pt>
                <c:pt idx="1684">
                  <c:v>736648.97966364725</c:v>
                </c:pt>
                <c:pt idx="1685">
                  <c:v>319318.2532462927</c:v>
                </c:pt>
                <c:pt idx="1686">
                  <c:v>404521.18751917919</c:v>
                </c:pt>
                <c:pt idx="1687">
                  <c:v>-119189.95839825447</c:v>
                </c:pt>
                <c:pt idx="1688">
                  <c:v>-119168.79481064214</c:v>
                </c:pt>
                <c:pt idx="1689">
                  <c:v>351506.17255272099</c:v>
                </c:pt>
                <c:pt idx="1690">
                  <c:v>434874.44246261311</c:v>
                </c:pt>
                <c:pt idx="1691">
                  <c:v>61931.485681545921</c:v>
                </c:pt>
                <c:pt idx="1692">
                  <c:v>179559.43615167309</c:v>
                </c:pt>
                <c:pt idx="1693">
                  <c:v>102474.3453122573</c:v>
                </c:pt>
                <c:pt idx="1694">
                  <c:v>542138.61131868896</c:v>
                </c:pt>
                <c:pt idx="1695">
                  <c:v>40341.869247914292</c:v>
                </c:pt>
                <c:pt idx="1696">
                  <c:v>-226407.41491635016</c:v>
                </c:pt>
                <c:pt idx="1697">
                  <c:v>96209.439174518455</c:v>
                </c:pt>
                <c:pt idx="1698">
                  <c:v>337722.95146037953</c:v>
                </c:pt>
                <c:pt idx="1699">
                  <c:v>25744.944675075356</c:v>
                </c:pt>
                <c:pt idx="1700">
                  <c:v>499625.58571455022</c:v>
                </c:pt>
                <c:pt idx="1701">
                  <c:v>-173308.79720985179</c:v>
                </c:pt>
                <c:pt idx="1702">
                  <c:v>170975.30785879947</c:v>
                </c:pt>
                <c:pt idx="1703">
                  <c:v>84543.912543955608</c:v>
                </c:pt>
                <c:pt idx="1704">
                  <c:v>742704.28352223162</c:v>
                </c:pt>
                <c:pt idx="1705">
                  <c:v>-62637.0732141193</c:v>
                </c:pt>
                <c:pt idx="1706">
                  <c:v>91826.160441829008</c:v>
                </c:pt>
                <c:pt idx="1707">
                  <c:v>195936.40077816695</c:v>
                </c:pt>
                <c:pt idx="1708">
                  <c:v>-20401.688317194814</c:v>
                </c:pt>
                <c:pt idx="1709">
                  <c:v>-145817.83154991432</c:v>
                </c:pt>
                <c:pt idx="1710">
                  <c:v>45538.653680844349</c:v>
                </c:pt>
                <c:pt idx="1711">
                  <c:v>168555.73945670587</c:v>
                </c:pt>
                <c:pt idx="1712">
                  <c:v>-36816.006196394213</c:v>
                </c:pt>
                <c:pt idx="1713">
                  <c:v>355950.32924778573</c:v>
                </c:pt>
                <c:pt idx="1714">
                  <c:v>371548.76933053823</c:v>
                </c:pt>
                <c:pt idx="1715">
                  <c:v>-156380.70793199469</c:v>
                </c:pt>
                <c:pt idx="1716">
                  <c:v>-4486.8347503128462</c:v>
                </c:pt>
                <c:pt idx="1717">
                  <c:v>590174.76631467708</c:v>
                </c:pt>
                <c:pt idx="1718">
                  <c:v>435130.66452771588</c:v>
                </c:pt>
                <c:pt idx="1719">
                  <c:v>52855.422474457882</c:v>
                </c:pt>
                <c:pt idx="1720">
                  <c:v>41166.815881140006</c:v>
                </c:pt>
                <c:pt idx="1721">
                  <c:v>51952.25095425779</c:v>
                </c:pt>
                <c:pt idx="1722">
                  <c:v>11610.861008913838</c:v>
                </c:pt>
                <c:pt idx="1723">
                  <c:v>-298933.74381946912</c:v>
                </c:pt>
                <c:pt idx="1724">
                  <c:v>-95523.660432555596</c:v>
                </c:pt>
                <c:pt idx="1725">
                  <c:v>-86178.435776644503</c:v>
                </c:pt>
                <c:pt idx="1726">
                  <c:v>6329.3550177392317</c:v>
                </c:pt>
                <c:pt idx="1727">
                  <c:v>156215.51924116572</c:v>
                </c:pt>
                <c:pt idx="1728">
                  <c:v>109384.73998414591</c:v>
                </c:pt>
                <c:pt idx="1729">
                  <c:v>175385.78675214632</c:v>
                </c:pt>
                <c:pt idx="1730">
                  <c:v>90683.282537216786</c:v>
                </c:pt>
                <c:pt idx="1731">
                  <c:v>106183.6535638186</c:v>
                </c:pt>
                <c:pt idx="1732">
                  <c:v>114750.7065170061</c:v>
                </c:pt>
                <c:pt idx="1733">
                  <c:v>-176702.77587339131</c:v>
                </c:pt>
                <c:pt idx="1734">
                  <c:v>-30673.807807077421</c:v>
                </c:pt>
                <c:pt idx="1735">
                  <c:v>217645.06867783261</c:v>
                </c:pt>
                <c:pt idx="1736">
                  <c:v>156173.22019895015</c:v>
                </c:pt>
                <c:pt idx="1737">
                  <c:v>-222153.70863749809</c:v>
                </c:pt>
                <c:pt idx="1738">
                  <c:v>-123861.66176065395</c:v>
                </c:pt>
                <c:pt idx="1739">
                  <c:v>-49772.859610386193</c:v>
                </c:pt>
                <c:pt idx="1740">
                  <c:v>-56970.894995331182</c:v>
                </c:pt>
                <c:pt idx="1741">
                  <c:v>441375.7706105425</c:v>
                </c:pt>
                <c:pt idx="1742">
                  <c:v>663971.46758652921</c:v>
                </c:pt>
                <c:pt idx="1743">
                  <c:v>-187062.10984677798</c:v>
                </c:pt>
                <c:pt idx="1744">
                  <c:v>36407.357754490222</c:v>
                </c:pt>
                <c:pt idx="1745">
                  <c:v>209069.08114684792</c:v>
                </c:pt>
                <c:pt idx="1746">
                  <c:v>-315345.28376492287</c:v>
                </c:pt>
                <c:pt idx="1747">
                  <c:v>-92699.609566913103</c:v>
                </c:pt>
                <c:pt idx="1748">
                  <c:v>334087.20003519155</c:v>
                </c:pt>
                <c:pt idx="1749">
                  <c:v>75482.802073738887</c:v>
                </c:pt>
                <c:pt idx="1750">
                  <c:v>15842.879763256526</c:v>
                </c:pt>
                <c:pt idx="1751">
                  <c:v>69356.240822866908</c:v>
                </c:pt>
                <c:pt idx="1752">
                  <c:v>120263.29248713102</c:v>
                </c:pt>
                <c:pt idx="1753">
                  <c:v>14849.291588160675</c:v>
                </c:pt>
                <c:pt idx="1754">
                  <c:v>30040.91683658096</c:v>
                </c:pt>
                <c:pt idx="1755">
                  <c:v>-258568.09048235533</c:v>
                </c:pt>
                <c:pt idx="1756">
                  <c:v>145766.35743237135</c:v>
                </c:pt>
                <c:pt idx="1757">
                  <c:v>958662.61218377319</c:v>
                </c:pt>
                <c:pt idx="1758">
                  <c:v>191923.06483800337</c:v>
                </c:pt>
                <c:pt idx="1759">
                  <c:v>542796.08887731924</c:v>
                </c:pt>
                <c:pt idx="1760">
                  <c:v>49653.796546067111</c:v>
                </c:pt>
                <c:pt idx="1761">
                  <c:v>-208786.0442278008</c:v>
                </c:pt>
                <c:pt idx="1762">
                  <c:v>-78427.947286481154</c:v>
                </c:pt>
                <c:pt idx="1763">
                  <c:v>-25876.887218325865</c:v>
                </c:pt>
                <c:pt idx="1764">
                  <c:v>-63982.034290609881</c:v>
                </c:pt>
                <c:pt idx="1765">
                  <c:v>19030.036614823621</c:v>
                </c:pt>
                <c:pt idx="1766">
                  <c:v>-48341.908043375588</c:v>
                </c:pt>
                <c:pt idx="1767">
                  <c:v>522699.80832276144</c:v>
                </c:pt>
                <c:pt idx="1768">
                  <c:v>286325.04388228571</c:v>
                </c:pt>
                <c:pt idx="1769">
                  <c:v>638740.93242160219</c:v>
                </c:pt>
                <c:pt idx="1770">
                  <c:v>-30744.66187365423</c:v>
                </c:pt>
                <c:pt idx="1771">
                  <c:v>-192100.60572184122</c:v>
                </c:pt>
                <c:pt idx="1772">
                  <c:v>-63696.916504905792</c:v>
                </c:pt>
                <c:pt idx="1773">
                  <c:v>-131748.99421449122</c:v>
                </c:pt>
                <c:pt idx="1774">
                  <c:v>145253.42278167699</c:v>
                </c:pt>
                <c:pt idx="1775">
                  <c:v>53858.191803488473</c:v>
                </c:pt>
                <c:pt idx="1776">
                  <c:v>-111806.19242972927</c:v>
                </c:pt>
                <c:pt idx="1777">
                  <c:v>57687.473780195578</c:v>
                </c:pt>
                <c:pt idx="1778">
                  <c:v>-54040.561369777541</c:v>
                </c:pt>
                <c:pt idx="1779">
                  <c:v>31757.147481489461</c:v>
                </c:pt>
                <c:pt idx="1780">
                  <c:v>133672.80912471539</c:v>
                </c:pt>
                <c:pt idx="1781">
                  <c:v>-19575.285613902204</c:v>
                </c:pt>
                <c:pt idx="1782">
                  <c:v>159329.93058258691</c:v>
                </c:pt>
                <c:pt idx="1783">
                  <c:v>-8119.7024589343928</c:v>
                </c:pt>
                <c:pt idx="1784">
                  <c:v>-35932.991375095269</c:v>
                </c:pt>
                <c:pt idx="1785">
                  <c:v>97163.0224727405</c:v>
                </c:pt>
                <c:pt idx="1786">
                  <c:v>-125815.11739862163</c:v>
                </c:pt>
                <c:pt idx="1787">
                  <c:v>44296.475678679009</c:v>
                </c:pt>
                <c:pt idx="1788">
                  <c:v>205616.49542972638</c:v>
                </c:pt>
                <c:pt idx="1789">
                  <c:v>69946.446961434849</c:v>
                </c:pt>
                <c:pt idx="1790">
                  <c:v>128227.64798782696</c:v>
                </c:pt>
                <c:pt idx="1791">
                  <c:v>576013.33963025734</c:v>
                </c:pt>
                <c:pt idx="1792">
                  <c:v>386931.35300198465</c:v>
                </c:pt>
                <c:pt idx="1793">
                  <c:v>460730.60505634942</c:v>
                </c:pt>
                <c:pt idx="1794">
                  <c:v>53561.456819486746</c:v>
                </c:pt>
                <c:pt idx="1795">
                  <c:v>993.60904813214438</c:v>
                </c:pt>
                <c:pt idx="1796">
                  <c:v>-31948.698471195996</c:v>
                </c:pt>
                <c:pt idx="1797">
                  <c:v>37771.610705887899</c:v>
                </c:pt>
                <c:pt idx="1798">
                  <c:v>-196607.23232488602</c:v>
                </c:pt>
                <c:pt idx="1799">
                  <c:v>-273756.55867250217</c:v>
                </c:pt>
                <c:pt idx="1800">
                  <c:v>-55376.30429993954</c:v>
                </c:pt>
                <c:pt idx="1801">
                  <c:v>16662.857609517465</c:v>
                </c:pt>
                <c:pt idx="1802">
                  <c:v>-102902.97225887596</c:v>
                </c:pt>
                <c:pt idx="1803">
                  <c:v>-41373.493448593712</c:v>
                </c:pt>
                <c:pt idx="1804">
                  <c:v>56773.246216737432</c:v>
                </c:pt>
                <c:pt idx="1805">
                  <c:v>123223.42678160587</c:v>
                </c:pt>
                <c:pt idx="1806">
                  <c:v>42205.959343097522</c:v>
                </c:pt>
                <c:pt idx="1807">
                  <c:v>59406.479640854523</c:v>
                </c:pt>
                <c:pt idx="1808">
                  <c:v>-122843.31355623447</c:v>
                </c:pt>
                <c:pt idx="1809">
                  <c:v>116414.92331792077</c:v>
                </c:pt>
                <c:pt idx="1810">
                  <c:v>46568.944237861084</c:v>
                </c:pt>
                <c:pt idx="1811">
                  <c:v>142857.22378362832</c:v>
                </c:pt>
                <c:pt idx="1812">
                  <c:v>88319.790726605104</c:v>
                </c:pt>
                <c:pt idx="1813">
                  <c:v>47425.646087020519</c:v>
                </c:pt>
                <c:pt idx="1814">
                  <c:v>-28233.630575370858</c:v>
                </c:pt>
                <c:pt idx="1815">
                  <c:v>158045.3648689299</c:v>
                </c:pt>
                <c:pt idx="1816">
                  <c:v>41973.081430794438</c:v>
                </c:pt>
                <c:pt idx="1817">
                  <c:v>74210.387991198222</c:v>
                </c:pt>
                <c:pt idx="1818">
                  <c:v>-131886.24010721769</c:v>
                </c:pt>
                <c:pt idx="1819">
                  <c:v>27910.626416888321</c:v>
                </c:pt>
                <c:pt idx="1820">
                  <c:v>-24284.387453564326</c:v>
                </c:pt>
                <c:pt idx="1821">
                  <c:v>162978.3515843731</c:v>
                </c:pt>
                <c:pt idx="1822">
                  <c:v>-12176.264971534139</c:v>
                </c:pt>
                <c:pt idx="1823">
                  <c:v>54374.454373734246</c:v>
                </c:pt>
                <c:pt idx="1824">
                  <c:v>96494.191637796117</c:v>
                </c:pt>
                <c:pt idx="1825">
                  <c:v>-59948.659835649829</c:v>
                </c:pt>
                <c:pt idx="1826">
                  <c:v>38707.513090435998</c:v>
                </c:pt>
                <c:pt idx="1827">
                  <c:v>58420.157851306139</c:v>
                </c:pt>
                <c:pt idx="1828">
                  <c:v>41985.806484322937</c:v>
                </c:pt>
                <c:pt idx="1829">
                  <c:v>-135166.09779640287</c:v>
                </c:pt>
                <c:pt idx="1830">
                  <c:v>127045.26531762758</c:v>
                </c:pt>
                <c:pt idx="1831">
                  <c:v>-98543.21815588465</c:v>
                </c:pt>
                <c:pt idx="1832">
                  <c:v>29551.937731564569</c:v>
                </c:pt>
                <c:pt idx="1833">
                  <c:v>-23682.012239722535</c:v>
                </c:pt>
                <c:pt idx="1834">
                  <c:v>101494.45530285017</c:v>
                </c:pt>
                <c:pt idx="1835">
                  <c:v>175987.63554250554</c:v>
                </c:pt>
                <c:pt idx="1836">
                  <c:v>58009.741752749833</c:v>
                </c:pt>
                <c:pt idx="1837">
                  <c:v>-39020.041996667394</c:v>
                </c:pt>
                <c:pt idx="1838">
                  <c:v>-16195.250501367147</c:v>
                </c:pt>
                <c:pt idx="1839">
                  <c:v>-16326.437567148241</c:v>
                </c:pt>
                <c:pt idx="1840">
                  <c:v>104194.01632467424</c:v>
                </c:pt>
                <c:pt idx="1841">
                  <c:v>21090.506663536537</c:v>
                </c:pt>
                <c:pt idx="1842">
                  <c:v>-25627.964242493385</c:v>
                </c:pt>
                <c:pt idx="1843">
                  <c:v>432590.27738652099</c:v>
                </c:pt>
                <c:pt idx="1844">
                  <c:v>-116394.21919409174</c:v>
                </c:pt>
                <c:pt idx="1845">
                  <c:v>-50279.447322817985</c:v>
                </c:pt>
                <c:pt idx="1846">
                  <c:v>17900.339399616583</c:v>
                </c:pt>
                <c:pt idx="1847">
                  <c:v>216089.91785076528</c:v>
                </c:pt>
                <c:pt idx="1848">
                  <c:v>-77682.363018153876</c:v>
                </c:pt>
                <c:pt idx="1849">
                  <c:v>-72074.103964681213</c:v>
                </c:pt>
                <c:pt idx="1850">
                  <c:v>-92452.008919824846</c:v>
                </c:pt>
                <c:pt idx="1851">
                  <c:v>19818.074993820512</c:v>
                </c:pt>
                <c:pt idx="1852">
                  <c:v>-38281.609276338189</c:v>
                </c:pt>
                <c:pt idx="1853">
                  <c:v>47085.843810033461</c:v>
                </c:pt>
                <c:pt idx="1854">
                  <c:v>15207.269228200894</c:v>
                </c:pt>
                <c:pt idx="1855">
                  <c:v>-133726.81085208501</c:v>
                </c:pt>
                <c:pt idx="1856">
                  <c:v>-270421.92981370841</c:v>
                </c:pt>
                <c:pt idx="1857">
                  <c:v>-267203.16968873877</c:v>
                </c:pt>
                <c:pt idx="1858">
                  <c:v>-182687.00306065462</c:v>
                </c:pt>
                <c:pt idx="1859">
                  <c:v>-109301.92565627699</c:v>
                </c:pt>
                <c:pt idx="1860">
                  <c:v>76593.113536795019</c:v>
                </c:pt>
                <c:pt idx="1861">
                  <c:v>-202756.45174075768</c:v>
                </c:pt>
                <c:pt idx="1862">
                  <c:v>98365.312058993033</c:v>
                </c:pt>
                <c:pt idx="1863">
                  <c:v>-115345.38415750529</c:v>
                </c:pt>
                <c:pt idx="1864">
                  <c:v>-207419.27122202329</c:v>
                </c:pt>
                <c:pt idx="1865">
                  <c:v>-129762.7476128455</c:v>
                </c:pt>
                <c:pt idx="1866">
                  <c:v>-189216.48381617398</c:v>
                </c:pt>
                <c:pt idx="1867">
                  <c:v>38869.56426880334</c:v>
                </c:pt>
                <c:pt idx="1868">
                  <c:v>-11062.18850555137</c:v>
                </c:pt>
                <c:pt idx="1869">
                  <c:v>14703.747116533457</c:v>
                </c:pt>
                <c:pt idx="1870">
                  <c:v>-125661.55572129297</c:v>
                </c:pt>
                <c:pt idx="1871">
                  <c:v>-12773.101977209968</c:v>
                </c:pt>
                <c:pt idx="1872">
                  <c:v>64810.564674865338</c:v>
                </c:pt>
                <c:pt idx="1873">
                  <c:v>-28492.411676875432</c:v>
                </c:pt>
                <c:pt idx="1874">
                  <c:v>-4829.1806606741156</c:v>
                </c:pt>
                <c:pt idx="1875">
                  <c:v>67600.650286792894</c:v>
                </c:pt>
                <c:pt idx="1876">
                  <c:v>133378.19871034403</c:v>
                </c:pt>
                <c:pt idx="1877">
                  <c:v>118284.69020381256</c:v>
                </c:pt>
                <c:pt idx="1878">
                  <c:v>-231604.40058619832</c:v>
                </c:pt>
                <c:pt idx="1879">
                  <c:v>40841.344403763767</c:v>
                </c:pt>
                <c:pt idx="1880">
                  <c:v>68706.592027425882</c:v>
                </c:pt>
                <c:pt idx="1881">
                  <c:v>-34844.814519801177</c:v>
                </c:pt>
                <c:pt idx="1882">
                  <c:v>-30605.441398141789</c:v>
                </c:pt>
                <c:pt idx="1883">
                  <c:v>-67552.189387414837</c:v>
                </c:pt>
                <c:pt idx="1884">
                  <c:v>31287.811234871624</c:v>
                </c:pt>
                <c:pt idx="1885">
                  <c:v>-65264.082827430451</c:v>
                </c:pt>
                <c:pt idx="1886">
                  <c:v>38286.107479984872</c:v>
                </c:pt>
                <c:pt idx="1887">
                  <c:v>-101086.00367575558</c:v>
                </c:pt>
                <c:pt idx="1888">
                  <c:v>-203436.19041373802</c:v>
                </c:pt>
                <c:pt idx="1889">
                  <c:v>-68704.233240352012</c:v>
                </c:pt>
                <c:pt idx="1890">
                  <c:v>-116055.72657788324</c:v>
                </c:pt>
                <c:pt idx="1891">
                  <c:v>-37270.131097432226</c:v>
                </c:pt>
                <c:pt idx="1892">
                  <c:v>-244714.76837611198</c:v>
                </c:pt>
                <c:pt idx="1893">
                  <c:v>36593.324503263866</c:v>
                </c:pt>
                <c:pt idx="1894">
                  <c:v>56610.558064613142</c:v>
                </c:pt>
                <c:pt idx="1895">
                  <c:v>53353.531447384099</c:v>
                </c:pt>
                <c:pt idx="1896">
                  <c:v>43425.512090225704</c:v>
                </c:pt>
                <c:pt idx="1897">
                  <c:v>-7710.2742952639237</c:v>
                </c:pt>
                <c:pt idx="1898">
                  <c:v>-62131.502406781074</c:v>
                </c:pt>
                <c:pt idx="1899">
                  <c:v>32598.44389109523</c:v>
                </c:pt>
                <c:pt idx="1900">
                  <c:v>49323.002670504036</c:v>
                </c:pt>
                <c:pt idx="1901">
                  <c:v>50351.218985593528</c:v>
                </c:pt>
                <c:pt idx="1902">
                  <c:v>-60181.761155329878</c:v>
                </c:pt>
                <c:pt idx="1903">
                  <c:v>-140411.92954693257</c:v>
                </c:pt>
                <c:pt idx="1904">
                  <c:v>-141734.3722847855</c:v>
                </c:pt>
                <c:pt idx="1905">
                  <c:v>-202360.89425399108</c:v>
                </c:pt>
                <c:pt idx="1906">
                  <c:v>-232964.43871074682</c:v>
                </c:pt>
                <c:pt idx="1907">
                  <c:v>-1227.6384403746342</c:v>
                </c:pt>
                <c:pt idx="1908">
                  <c:v>-64982.936756005569</c:v>
                </c:pt>
                <c:pt idx="1909">
                  <c:v>24263.907886956818</c:v>
                </c:pt>
                <c:pt idx="1910">
                  <c:v>-98675.207879223395</c:v>
                </c:pt>
                <c:pt idx="1911">
                  <c:v>-60270.366248460021</c:v>
                </c:pt>
                <c:pt idx="1912">
                  <c:v>181698.33349459083</c:v>
                </c:pt>
                <c:pt idx="1913">
                  <c:v>-46954.477528655203</c:v>
                </c:pt>
                <c:pt idx="1914">
                  <c:v>120485.32757542026</c:v>
                </c:pt>
                <c:pt idx="1915">
                  <c:v>-9638.573603954399</c:v>
                </c:pt>
                <c:pt idx="1916">
                  <c:v>102651.43638100079</c:v>
                </c:pt>
                <c:pt idx="1917">
                  <c:v>86672.441928904736</c:v>
                </c:pt>
                <c:pt idx="1918">
                  <c:v>249034.34323501121</c:v>
                </c:pt>
                <c:pt idx="1919">
                  <c:v>46592.567844851874</c:v>
                </c:pt>
                <c:pt idx="1920">
                  <c:v>-3990.9165979230311</c:v>
                </c:pt>
                <c:pt idx="1921">
                  <c:v>26717.893604646204</c:v>
                </c:pt>
                <c:pt idx="1922">
                  <c:v>-81029.397505295463</c:v>
                </c:pt>
                <c:pt idx="1923">
                  <c:v>-53520.677439825959</c:v>
                </c:pt>
                <c:pt idx="1924">
                  <c:v>718.38039548543748</c:v>
                </c:pt>
                <c:pt idx="1925">
                  <c:v>-66585.298011210049</c:v>
                </c:pt>
                <c:pt idx="1926">
                  <c:v>-85799.099958634819</c:v>
                </c:pt>
                <c:pt idx="1927">
                  <c:v>-49832.145253137336</c:v>
                </c:pt>
                <c:pt idx="1928">
                  <c:v>-29308.114473943948</c:v>
                </c:pt>
                <c:pt idx="1929">
                  <c:v>-307535.025629109</c:v>
                </c:pt>
                <c:pt idx="1930">
                  <c:v>-43878.699269394972</c:v>
                </c:pt>
                <c:pt idx="1931">
                  <c:v>-161571.90501305892</c:v>
                </c:pt>
                <c:pt idx="1932">
                  <c:v>-159645.8408728111</c:v>
                </c:pt>
                <c:pt idx="1933">
                  <c:v>6112.1247695149505</c:v>
                </c:pt>
                <c:pt idx="1934">
                  <c:v>40826.726923595183</c:v>
                </c:pt>
                <c:pt idx="1935">
                  <c:v>-74378.338525275351</c:v>
                </c:pt>
                <c:pt idx="1936">
                  <c:v>126987.98068397801</c:v>
                </c:pt>
                <c:pt idx="1937">
                  <c:v>-260210.47477940377</c:v>
                </c:pt>
                <c:pt idx="1938">
                  <c:v>-62015.142642876424</c:v>
                </c:pt>
                <c:pt idx="1939">
                  <c:v>-5367.2737562031252</c:v>
                </c:pt>
                <c:pt idx="1940">
                  <c:v>-83337.987570504774</c:v>
                </c:pt>
                <c:pt idx="1941">
                  <c:v>-100750.19579255092</c:v>
                </c:pt>
                <c:pt idx="1942">
                  <c:v>-57353.132666695223</c:v>
                </c:pt>
                <c:pt idx="1943">
                  <c:v>60391.401840529812</c:v>
                </c:pt>
                <c:pt idx="1944">
                  <c:v>331476.45461331855</c:v>
                </c:pt>
                <c:pt idx="1945">
                  <c:v>-162601.68629325787</c:v>
                </c:pt>
                <c:pt idx="1946">
                  <c:v>159680.20799844671</c:v>
                </c:pt>
                <c:pt idx="1947">
                  <c:v>253687.2588063748</c:v>
                </c:pt>
                <c:pt idx="1948">
                  <c:v>8039.4165226431796</c:v>
                </c:pt>
                <c:pt idx="1949">
                  <c:v>-20277.850817427621</c:v>
                </c:pt>
                <c:pt idx="1950">
                  <c:v>108550.81142592849</c:v>
                </c:pt>
                <c:pt idx="1951">
                  <c:v>-72658.260804636288</c:v>
                </c:pt>
                <c:pt idx="1952">
                  <c:v>-69630.05590212316</c:v>
                </c:pt>
                <c:pt idx="1953">
                  <c:v>23802.090887459286</c:v>
                </c:pt>
                <c:pt idx="1954">
                  <c:v>110315.95237460249</c:v>
                </c:pt>
                <c:pt idx="1955">
                  <c:v>-108701.22814271087</c:v>
                </c:pt>
                <c:pt idx="1956">
                  <c:v>-231134.82791767886</c:v>
                </c:pt>
                <c:pt idx="1957">
                  <c:v>-99072.440169672715</c:v>
                </c:pt>
                <c:pt idx="1958">
                  <c:v>-21183.530944460188</c:v>
                </c:pt>
                <c:pt idx="1959">
                  <c:v>-64807.721999696339</c:v>
                </c:pt>
                <c:pt idx="1960">
                  <c:v>-5822.839667436725</c:v>
                </c:pt>
                <c:pt idx="1961">
                  <c:v>-139726.66232182272</c:v>
                </c:pt>
                <c:pt idx="1962">
                  <c:v>-49148.813646788301</c:v>
                </c:pt>
                <c:pt idx="1963">
                  <c:v>-62108.948451810051</c:v>
                </c:pt>
                <c:pt idx="1964">
                  <c:v>-133572.33976016456</c:v>
                </c:pt>
                <c:pt idx="1965">
                  <c:v>-236485.41381086875</c:v>
                </c:pt>
                <c:pt idx="1966">
                  <c:v>-96606.690780549368</c:v>
                </c:pt>
                <c:pt idx="1967">
                  <c:v>-29534.604442958895</c:v>
                </c:pt>
                <c:pt idx="1968">
                  <c:v>-75663.157695816306</c:v>
                </c:pt>
                <c:pt idx="1969">
                  <c:v>-66104.353474039992</c:v>
                </c:pt>
                <c:pt idx="1970">
                  <c:v>-20125.238182550122</c:v>
                </c:pt>
                <c:pt idx="1971">
                  <c:v>-65838.594028120278</c:v>
                </c:pt>
                <c:pt idx="1972">
                  <c:v>-97421.965432277182</c:v>
                </c:pt>
                <c:pt idx="1973">
                  <c:v>-91096.016152334982</c:v>
                </c:pt>
                <c:pt idx="1974">
                  <c:v>31711.040713098424</c:v>
                </c:pt>
                <c:pt idx="1975">
                  <c:v>-77792.794826740865</c:v>
                </c:pt>
                <c:pt idx="1976">
                  <c:v>141147.81331823464</c:v>
                </c:pt>
                <c:pt idx="1977">
                  <c:v>-133123.55815708364</c:v>
                </c:pt>
                <c:pt idx="1978">
                  <c:v>-134577.83398643543</c:v>
                </c:pt>
                <c:pt idx="1979">
                  <c:v>-18738.460962836631</c:v>
                </c:pt>
                <c:pt idx="1980">
                  <c:v>-115387.10348160204</c:v>
                </c:pt>
                <c:pt idx="1981">
                  <c:v>-82358.413570072735</c:v>
                </c:pt>
                <c:pt idx="1982">
                  <c:v>-75497.763245445851</c:v>
                </c:pt>
                <c:pt idx="1983">
                  <c:v>-42137.4154379057</c:v>
                </c:pt>
                <c:pt idx="1984">
                  <c:v>-155033.01260102179</c:v>
                </c:pt>
                <c:pt idx="1985">
                  <c:v>-41148.521067221067</c:v>
                </c:pt>
                <c:pt idx="1986">
                  <c:v>18493.918307127373</c:v>
                </c:pt>
                <c:pt idx="1987">
                  <c:v>16108.330759281467</c:v>
                </c:pt>
                <c:pt idx="1988">
                  <c:v>-16140.977902394137</c:v>
                </c:pt>
                <c:pt idx="1989">
                  <c:v>829736.31968384632</c:v>
                </c:pt>
                <c:pt idx="1990">
                  <c:v>488207.48493211414</c:v>
                </c:pt>
                <c:pt idx="1991">
                  <c:v>-142259.66152777045</c:v>
                </c:pt>
                <c:pt idx="1992">
                  <c:v>173725.88423162687</c:v>
                </c:pt>
                <c:pt idx="1993">
                  <c:v>-80383.18511483277</c:v>
                </c:pt>
                <c:pt idx="1994">
                  <c:v>33854.557224261109</c:v>
                </c:pt>
                <c:pt idx="1995">
                  <c:v>67969.111330486019</c:v>
                </c:pt>
                <c:pt idx="1996">
                  <c:v>77427.041692638653</c:v>
                </c:pt>
                <c:pt idx="1997">
                  <c:v>131875.86056993867</c:v>
                </c:pt>
                <c:pt idx="1998">
                  <c:v>68001.693932228663</c:v>
                </c:pt>
                <c:pt idx="1999">
                  <c:v>188314.68749246883</c:v>
                </c:pt>
                <c:pt idx="2000">
                  <c:v>123974.97655396842</c:v>
                </c:pt>
                <c:pt idx="2001">
                  <c:v>121940.66694920589</c:v>
                </c:pt>
                <c:pt idx="2002">
                  <c:v>58838.05010133615</c:v>
                </c:pt>
                <c:pt idx="2003">
                  <c:v>47742.168877187301</c:v>
                </c:pt>
                <c:pt idx="2004">
                  <c:v>-40371.003134811181</c:v>
                </c:pt>
                <c:pt idx="2005">
                  <c:v>-7567.2468771673157</c:v>
                </c:pt>
                <c:pt idx="2006">
                  <c:v>-175441.42758945259</c:v>
                </c:pt>
                <c:pt idx="2007">
                  <c:v>60952.251384643663</c:v>
                </c:pt>
                <c:pt idx="2008">
                  <c:v>-65697.867081865319</c:v>
                </c:pt>
                <c:pt idx="2009">
                  <c:v>-94371.341134205461</c:v>
                </c:pt>
                <c:pt idx="2010">
                  <c:v>-320153.79348297557</c:v>
                </c:pt>
                <c:pt idx="2011">
                  <c:v>65573.042423425941</c:v>
                </c:pt>
                <c:pt idx="2012">
                  <c:v>-20578.857356789696</c:v>
                </c:pt>
                <c:pt idx="2013">
                  <c:v>-67302.313728708599</c:v>
                </c:pt>
                <c:pt idx="2014">
                  <c:v>-22433.531695278012</c:v>
                </c:pt>
                <c:pt idx="2015">
                  <c:v>-87305.423694687954</c:v>
                </c:pt>
                <c:pt idx="2016">
                  <c:v>45423.78328511602</c:v>
                </c:pt>
                <c:pt idx="2017">
                  <c:v>-90147.566295008524</c:v>
                </c:pt>
                <c:pt idx="2018">
                  <c:v>50754.533180519473</c:v>
                </c:pt>
                <c:pt idx="2019">
                  <c:v>-199145.91468527773</c:v>
                </c:pt>
                <c:pt idx="2020">
                  <c:v>-36850.905216199462</c:v>
                </c:pt>
                <c:pt idx="2021">
                  <c:v>5532.8802471924573</c:v>
                </c:pt>
                <c:pt idx="2022">
                  <c:v>69781.133528761973</c:v>
                </c:pt>
                <c:pt idx="2023">
                  <c:v>106502.21082261764</c:v>
                </c:pt>
                <c:pt idx="2024">
                  <c:v>83932.117867045745</c:v>
                </c:pt>
                <c:pt idx="2025">
                  <c:v>133905.73810936758</c:v>
                </c:pt>
                <c:pt idx="2026">
                  <c:v>129848.9595060065</c:v>
                </c:pt>
                <c:pt idx="2027">
                  <c:v>79255.101116938866</c:v>
                </c:pt>
                <c:pt idx="2028">
                  <c:v>21881.124149508891</c:v>
                </c:pt>
                <c:pt idx="2029">
                  <c:v>80845.61794481313</c:v>
                </c:pt>
                <c:pt idx="2030">
                  <c:v>107059.91790451645</c:v>
                </c:pt>
                <c:pt idx="2031">
                  <c:v>42000.96968676697</c:v>
                </c:pt>
                <c:pt idx="2032">
                  <c:v>100155.33145110885</c:v>
                </c:pt>
                <c:pt idx="2033">
                  <c:v>126205.89521959884</c:v>
                </c:pt>
                <c:pt idx="2034">
                  <c:v>24672.728810491739</c:v>
                </c:pt>
                <c:pt idx="2035">
                  <c:v>133735.23225258337</c:v>
                </c:pt>
                <c:pt idx="2036">
                  <c:v>-89073.248271694523</c:v>
                </c:pt>
                <c:pt idx="2037">
                  <c:v>4601.8275138305034</c:v>
                </c:pt>
                <c:pt idx="2038">
                  <c:v>-132689.68461725704</c:v>
                </c:pt>
                <c:pt idx="2039">
                  <c:v>-79158.746712303546</c:v>
                </c:pt>
                <c:pt idx="2040">
                  <c:v>-56993.730031701562</c:v>
                </c:pt>
                <c:pt idx="2041">
                  <c:v>-99460.526729514648</c:v>
                </c:pt>
                <c:pt idx="2042">
                  <c:v>-35550.742950691492</c:v>
                </c:pt>
                <c:pt idx="2043">
                  <c:v>57934.328680379607</c:v>
                </c:pt>
                <c:pt idx="2044">
                  <c:v>25383.166054376925</c:v>
                </c:pt>
                <c:pt idx="2045">
                  <c:v>-62401.344117178116</c:v>
                </c:pt>
                <c:pt idx="2046">
                  <c:v>-52728.805885997717</c:v>
                </c:pt>
                <c:pt idx="2047">
                  <c:v>-70644.323533955321</c:v>
                </c:pt>
                <c:pt idx="2048">
                  <c:v>-94788.864336627885</c:v>
                </c:pt>
                <c:pt idx="2049">
                  <c:v>3893.7619692250155</c:v>
                </c:pt>
                <c:pt idx="2050">
                  <c:v>-53841.940787682717</c:v>
                </c:pt>
                <c:pt idx="2051">
                  <c:v>1718.7722805927042</c:v>
                </c:pt>
                <c:pt idx="2052">
                  <c:v>5069.9783012874541</c:v>
                </c:pt>
                <c:pt idx="2053">
                  <c:v>10801.990969485138</c:v>
                </c:pt>
                <c:pt idx="2054">
                  <c:v>34071.69174619671</c:v>
                </c:pt>
                <c:pt idx="2055">
                  <c:v>-34877.925054361171</c:v>
                </c:pt>
                <c:pt idx="2056">
                  <c:v>194499.83852883033</c:v>
                </c:pt>
                <c:pt idx="2057">
                  <c:v>-75373.141058787354</c:v>
                </c:pt>
                <c:pt idx="2058">
                  <c:v>49626.842575473711</c:v>
                </c:pt>
                <c:pt idx="2059">
                  <c:v>-145439.96183577005</c:v>
                </c:pt>
                <c:pt idx="2060">
                  <c:v>27360.998918421508</c:v>
                </c:pt>
                <c:pt idx="2061">
                  <c:v>-73791.974877737637</c:v>
                </c:pt>
                <c:pt idx="2062">
                  <c:v>-38511.932991168578</c:v>
                </c:pt>
                <c:pt idx="2063">
                  <c:v>-57865.887436761928</c:v>
                </c:pt>
                <c:pt idx="2064">
                  <c:v>-164910.28435131791</c:v>
                </c:pt>
                <c:pt idx="2065">
                  <c:v>-38954.23308309447</c:v>
                </c:pt>
                <c:pt idx="2066">
                  <c:v>-73042.227902009385</c:v>
                </c:pt>
                <c:pt idx="2067">
                  <c:v>-35802.066228510928</c:v>
                </c:pt>
                <c:pt idx="2068">
                  <c:v>-16611.430517497589</c:v>
                </c:pt>
                <c:pt idx="2069">
                  <c:v>-134487.10424411763</c:v>
                </c:pt>
                <c:pt idx="2070">
                  <c:v>-163684.46901795478</c:v>
                </c:pt>
                <c:pt idx="2071">
                  <c:v>-196131.4785279932</c:v>
                </c:pt>
                <c:pt idx="2072">
                  <c:v>-237645.52593508991</c:v>
                </c:pt>
                <c:pt idx="2073">
                  <c:v>8948.3472944344394</c:v>
                </c:pt>
                <c:pt idx="2074">
                  <c:v>-12822.340176127094</c:v>
                </c:pt>
                <c:pt idx="2075">
                  <c:v>-68497.016898702015</c:v>
                </c:pt>
                <c:pt idx="2076">
                  <c:v>-130744.46736416355</c:v>
                </c:pt>
                <c:pt idx="2077">
                  <c:v>-150577.0185902965</c:v>
                </c:pt>
                <c:pt idx="2078">
                  <c:v>-147601.39090632612</c:v>
                </c:pt>
                <c:pt idx="2079">
                  <c:v>-107973.32797669986</c:v>
                </c:pt>
                <c:pt idx="2080">
                  <c:v>-122900.93876751291</c:v>
                </c:pt>
                <c:pt idx="2081">
                  <c:v>77171.123473969346</c:v>
                </c:pt>
                <c:pt idx="2082">
                  <c:v>-106824.69466870895</c:v>
                </c:pt>
                <c:pt idx="2083">
                  <c:v>-158387.99249050545</c:v>
                </c:pt>
                <c:pt idx="2084">
                  <c:v>-29864.441673139809</c:v>
                </c:pt>
                <c:pt idx="2085">
                  <c:v>-79301.343289717799</c:v>
                </c:pt>
                <c:pt idx="2086">
                  <c:v>-49502.079470536439</c:v>
                </c:pt>
                <c:pt idx="2087">
                  <c:v>63137.665907180461</c:v>
                </c:pt>
                <c:pt idx="2088">
                  <c:v>-8770.8862188736675</c:v>
                </c:pt>
                <c:pt idx="2089">
                  <c:v>-126407.15424971475</c:v>
                </c:pt>
                <c:pt idx="2090">
                  <c:v>-36230.956379898242</c:v>
                </c:pt>
                <c:pt idx="2091">
                  <c:v>-44280.468480583397</c:v>
                </c:pt>
                <c:pt idx="2092">
                  <c:v>-81982.616548894381</c:v>
                </c:pt>
                <c:pt idx="2093">
                  <c:v>19249.613679369853</c:v>
                </c:pt>
                <c:pt idx="2094">
                  <c:v>-10356.567677749903</c:v>
                </c:pt>
                <c:pt idx="2095">
                  <c:v>-103947.42297743855</c:v>
                </c:pt>
                <c:pt idx="2096">
                  <c:v>-38011.587680410361</c:v>
                </c:pt>
                <c:pt idx="2097">
                  <c:v>-125751.68601270311</c:v>
                </c:pt>
                <c:pt idx="2098">
                  <c:v>-94309.229376898438</c:v>
                </c:pt>
                <c:pt idx="2099">
                  <c:v>-14328.469095908455</c:v>
                </c:pt>
                <c:pt idx="2100">
                  <c:v>-163946.16979832714</c:v>
                </c:pt>
                <c:pt idx="2101">
                  <c:v>-206992.77230657561</c:v>
                </c:pt>
                <c:pt idx="2102">
                  <c:v>-119318.39552187128</c:v>
                </c:pt>
                <c:pt idx="2103">
                  <c:v>-54135.93674960814</c:v>
                </c:pt>
                <c:pt idx="2104">
                  <c:v>-267817.35362394294</c:v>
                </c:pt>
                <c:pt idx="2105">
                  <c:v>18964.185378761729</c:v>
                </c:pt>
                <c:pt idx="2106">
                  <c:v>-21068.212433550274</c:v>
                </c:pt>
                <c:pt idx="2107">
                  <c:v>24085.262064866023</c:v>
                </c:pt>
                <c:pt idx="2108">
                  <c:v>45947.887861239025</c:v>
                </c:pt>
                <c:pt idx="2109">
                  <c:v>43095.724091861804</c:v>
                </c:pt>
                <c:pt idx="2110">
                  <c:v>177129.79718946823</c:v>
                </c:pt>
                <c:pt idx="2111">
                  <c:v>-62332.685350376181</c:v>
                </c:pt>
                <c:pt idx="2112">
                  <c:v>24865.659028895781</c:v>
                </c:pt>
                <c:pt idx="2113">
                  <c:v>-1923.3710332905175</c:v>
                </c:pt>
                <c:pt idx="2114">
                  <c:v>-3345.8535769854789</c:v>
                </c:pt>
                <c:pt idx="2115">
                  <c:v>13592.13239182462</c:v>
                </c:pt>
                <c:pt idx="2116">
                  <c:v>63600.378454931371</c:v>
                </c:pt>
                <c:pt idx="2117">
                  <c:v>-583.09518355812179</c:v>
                </c:pt>
                <c:pt idx="2118">
                  <c:v>-92393.284838889493</c:v>
                </c:pt>
                <c:pt idx="2119">
                  <c:v>43530.444512706832</c:v>
                </c:pt>
                <c:pt idx="2120">
                  <c:v>32485.557902562519</c:v>
                </c:pt>
                <c:pt idx="2121">
                  <c:v>-12315.223077797506</c:v>
                </c:pt>
                <c:pt idx="2122">
                  <c:v>32180.901295838703</c:v>
                </c:pt>
                <c:pt idx="2123">
                  <c:v>-102018.99127941573</c:v>
                </c:pt>
                <c:pt idx="2124">
                  <c:v>32951.045393392036</c:v>
                </c:pt>
                <c:pt idx="2125">
                  <c:v>-18340.765007833426</c:v>
                </c:pt>
                <c:pt idx="2126">
                  <c:v>-103664.87307543389</c:v>
                </c:pt>
                <c:pt idx="2127">
                  <c:v>154119.42880326282</c:v>
                </c:pt>
                <c:pt idx="2128">
                  <c:v>-16982.202644789009</c:v>
                </c:pt>
                <c:pt idx="2129">
                  <c:v>81289.72773492604</c:v>
                </c:pt>
                <c:pt idx="2130">
                  <c:v>21413.713370580459</c:v>
                </c:pt>
                <c:pt idx="2131">
                  <c:v>-49305.34280072368</c:v>
                </c:pt>
                <c:pt idx="2132">
                  <c:v>27816.454426345183</c:v>
                </c:pt>
                <c:pt idx="2133">
                  <c:v>-318206.04618543922</c:v>
                </c:pt>
                <c:pt idx="2134">
                  <c:v>100355.44821182068</c:v>
                </c:pt>
                <c:pt idx="2135">
                  <c:v>-115630.46542843175</c:v>
                </c:pt>
                <c:pt idx="2136">
                  <c:v>53400.061978752783</c:v>
                </c:pt>
                <c:pt idx="2137">
                  <c:v>-133930.29212647688</c:v>
                </c:pt>
                <c:pt idx="2138">
                  <c:v>-112296.31627344829</c:v>
                </c:pt>
                <c:pt idx="2139">
                  <c:v>-65975.190309250727</c:v>
                </c:pt>
                <c:pt idx="2140">
                  <c:v>-98212.684076176025</c:v>
                </c:pt>
                <c:pt idx="2141">
                  <c:v>97058.838316135458</c:v>
                </c:pt>
                <c:pt idx="2142">
                  <c:v>-117174.64228510659</c:v>
                </c:pt>
                <c:pt idx="2143">
                  <c:v>-70068.944958620647</c:v>
                </c:pt>
                <c:pt idx="2144">
                  <c:v>31308.277210232336</c:v>
                </c:pt>
                <c:pt idx="2145">
                  <c:v>125302.92840349377</c:v>
                </c:pt>
                <c:pt idx="2146">
                  <c:v>169366.1776122204</c:v>
                </c:pt>
                <c:pt idx="2147">
                  <c:v>1285.4337570522912</c:v>
                </c:pt>
                <c:pt idx="2148">
                  <c:v>-38315.753944711643</c:v>
                </c:pt>
                <c:pt idx="2149">
                  <c:v>1933.4212307838025</c:v>
                </c:pt>
                <c:pt idx="2150">
                  <c:v>11358.232844966929</c:v>
                </c:pt>
                <c:pt idx="2151">
                  <c:v>54878.345228270395</c:v>
                </c:pt>
                <c:pt idx="2152">
                  <c:v>-99646.831533821765</c:v>
                </c:pt>
                <c:pt idx="2153">
                  <c:v>50009.020896573435</c:v>
                </c:pt>
                <c:pt idx="2154">
                  <c:v>124820.17441513727</c:v>
                </c:pt>
                <c:pt idx="2155">
                  <c:v>13525.315453968535</c:v>
                </c:pt>
                <c:pt idx="2156">
                  <c:v>132726.19365915164</c:v>
                </c:pt>
                <c:pt idx="2157">
                  <c:v>28762.10951808386</c:v>
                </c:pt>
                <c:pt idx="2158">
                  <c:v>179336.3828088583</c:v>
                </c:pt>
                <c:pt idx="2159">
                  <c:v>-63871.947390873742</c:v>
                </c:pt>
                <c:pt idx="2160">
                  <c:v>-9690.920502728608</c:v>
                </c:pt>
                <c:pt idx="2161">
                  <c:v>132776.47641178756</c:v>
                </c:pt>
                <c:pt idx="2162">
                  <c:v>-5948.7762134273071</c:v>
                </c:pt>
                <c:pt idx="2163">
                  <c:v>-157248.43711518956</c:v>
                </c:pt>
                <c:pt idx="2164">
                  <c:v>-188571.86598909937</c:v>
                </c:pt>
                <c:pt idx="2165">
                  <c:v>-122067.87953064172</c:v>
                </c:pt>
                <c:pt idx="2166">
                  <c:v>-96284.534986932471</c:v>
                </c:pt>
                <c:pt idx="2167">
                  <c:v>-99114.832349762321</c:v>
                </c:pt>
                <c:pt idx="2168">
                  <c:v>-71815.29627582198</c:v>
                </c:pt>
                <c:pt idx="2169">
                  <c:v>-159097.31969373359</c:v>
                </c:pt>
                <c:pt idx="2170">
                  <c:v>20319.523763275938</c:v>
                </c:pt>
                <c:pt idx="2171">
                  <c:v>-33985.221638876013</c:v>
                </c:pt>
                <c:pt idx="2172">
                  <c:v>-52846.961507871863</c:v>
                </c:pt>
                <c:pt idx="2173">
                  <c:v>94558.317967086099</c:v>
                </c:pt>
                <c:pt idx="2174">
                  <c:v>92282.354052301846</c:v>
                </c:pt>
                <c:pt idx="2175">
                  <c:v>15977.110992577393</c:v>
                </c:pt>
                <c:pt idx="2176">
                  <c:v>-181533.45659504982</c:v>
                </c:pt>
                <c:pt idx="2177">
                  <c:v>200845.59976799227</c:v>
                </c:pt>
                <c:pt idx="2178">
                  <c:v>35713.871139374562</c:v>
                </c:pt>
                <c:pt idx="2179">
                  <c:v>157020.0418831514</c:v>
                </c:pt>
                <c:pt idx="2180">
                  <c:v>-20843.316623597289</c:v>
                </c:pt>
                <c:pt idx="2181">
                  <c:v>-155245.59915309789</c:v>
                </c:pt>
                <c:pt idx="2182">
                  <c:v>-109777.90726998821</c:v>
                </c:pt>
                <c:pt idx="2183">
                  <c:v>-123028.63201035443</c:v>
                </c:pt>
                <c:pt idx="2184">
                  <c:v>-69815.547562354244</c:v>
                </c:pt>
                <c:pt idx="2185">
                  <c:v>-116236.02246214706</c:v>
                </c:pt>
                <c:pt idx="2186">
                  <c:v>-24894.765876616701</c:v>
                </c:pt>
                <c:pt idx="2187">
                  <c:v>-149278.97425112163</c:v>
                </c:pt>
                <c:pt idx="2188">
                  <c:v>-75649.153684849036</c:v>
                </c:pt>
                <c:pt idx="2189">
                  <c:v>738207.19276921591</c:v>
                </c:pt>
                <c:pt idx="2190">
                  <c:v>-78194.48965110851</c:v>
                </c:pt>
                <c:pt idx="2191">
                  <c:v>237669.56630687293</c:v>
                </c:pt>
                <c:pt idx="2192">
                  <c:v>726189.93665736949</c:v>
                </c:pt>
                <c:pt idx="2193">
                  <c:v>223785.61875308363</c:v>
                </c:pt>
                <c:pt idx="2194">
                  <c:v>-29924.487039372674</c:v>
                </c:pt>
                <c:pt idx="2195">
                  <c:v>136046.35346281697</c:v>
                </c:pt>
                <c:pt idx="2196">
                  <c:v>9589.0933305931976</c:v>
                </c:pt>
                <c:pt idx="2197">
                  <c:v>78524.904886516451</c:v>
                </c:pt>
                <c:pt idx="2198">
                  <c:v>115838.53149238531</c:v>
                </c:pt>
                <c:pt idx="2199">
                  <c:v>-100809.67342514917</c:v>
                </c:pt>
                <c:pt idx="2200">
                  <c:v>1686.2289347845362</c:v>
                </c:pt>
                <c:pt idx="2201">
                  <c:v>-130627.6652567815</c:v>
                </c:pt>
                <c:pt idx="2202">
                  <c:v>80580.580056374136</c:v>
                </c:pt>
                <c:pt idx="2203">
                  <c:v>20248.728842135868</c:v>
                </c:pt>
                <c:pt idx="2204">
                  <c:v>-127545.29164707568</c:v>
                </c:pt>
                <c:pt idx="2205">
                  <c:v>-69902.560744766262</c:v>
                </c:pt>
                <c:pt idx="2206">
                  <c:v>40648.543896112242</c:v>
                </c:pt>
                <c:pt idx="2207">
                  <c:v>-15773.511139727838</c:v>
                </c:pt>
                <c:pt idx="2208">
                  <c:v>-74447.361698276713</c:v>
                </c:pt>
                <c:pt idx="2209">
                  <c:v>-17839.832719703321</c:v>
                </c:pt>
                <c:pt idx="2210">
                  <c:v>-84540.488455961691</c:v>
                </c:pt>
                <c:pt idx="2211">
                  <c:v>-82904.082375935104</c:v>
                </c:pt>
                <c:pt idx="2212">
                  <c:v>-163004.37663746695</c:v>
                </c:pt>
                <c:pt idx="2213">
                  <c:v>-109996.15883199876</c:v>
                </c:pt>
                <c:pt idx="2214">
                  <c:v>48337.165725418308</c:v>
                </c:pt>
                <c:pt idx="2215">
                  <c:v>123737.14348518266</c:v>
                </c:pt>
                <c:pt idx="2216">
                  <c:v>42294.497582647076</c:v>
                </c:pt>
                <c:pt idx="2217">
                  <c:v>-12817.054232721799</c:v>
                </c:pt>
                <c:pt idx="2218">
                  <c:v>-86988.001903335506</c:v>
                </c:pt>
                <c:pt idx="2219">
                  <c:v>63277.650558619411</c:v>
                </c:pt>
                <c:pt idx="2220">
                  <c:v>-28753.947181576164</c:v>
                </c:pt>
                <c:pt idx="2221">
                  <c:v>101364.34108111338</c:v>
                </c:pt>
                <c:pt idx="2222">
                  <c:v>-36328.508995400043</c:v>
                </c:pt>
                <c:pt idx="2223">
                  <c:v>83079.42365332786</c:v>
                </c:pt>
                <c:pt idx="2224">
                  <c:v>27705.591582570109</c:v>
                </c:pt>
                <c:pt idx="2225">
                  <c:v>-152181.17069802014</c:v>
                </c:pt>
                <c:pt idx="2226">
                  <c:v>-284549.28811095166</c:v>
                </c:pt>
                <c:pt idx="2227">
                  <c:v>126252.04650592827</c:v>
                </c:pt>
                <c:pt idx="2228">
                  <c:v>207210.75373287033</c:v>
                </c:pt>
                <c:pt idx="2229">
                  <c:v>-87382.039192090102</c:v>
                </c:pt>
                <c:pt idx="2230">
                  <c:v>-69106.449105386215</c:v>
                </c:pt>
                <c:pt idx="2231">
                  <c:v>-8098.8586776558659</c:v>
                </c:pt>
                <c:pt idx="2232">
                  <c:v>-102778.45355357655</c:v>
                </c:pt>
                <c:pt idx="2233">
                  <c:v>-165446.86900723435</c:v>
                </c:pt>
                <c:pt idx="2234">
                  <c:v>-205869.94713537255</c:v>
                </c:pt>
                <c:pt idx="2235">
                  <c:v>151235.37513935487</c:v>
                </c:pt>
                <c:pt idx="2236">
                  <c:v>-32119.973632859881</c:v>
                </c:pt>
                <c:pt idx="2237">
                  <c:v>152324.21978678001</c:v>
                </c:pt>
                <c:pt idx="2238">
                  <c:v>33147.172013764968</c:v>
                </c:pt>
                <c:pt idx="2239">
                  <c:v>132923.24611391852</c:v>
                </c:pt>
                <c:pt idx="2240">
                  <c:v>-31174.855651347723</c:v>
                </c:pt>
                <c:pt idx="2241">
                  <c:v>139077.08273301923</c:v>
                </c:pt>
                <c:pt idx="2242">
                  <c:v>147520.64007985388</c:v>
                </c:pt>
                <c:pt idx="2243">
                  <c:v>1588.1759761337889</c:v>
                </c:pt>
                <c:pt idx="2244">
                  <c:v>-109118.74879920494</c:v>
                </c:pt>
                <c:pt idx="2245">
                  <c:v>-163463.75035166985</c:v>
                </c:pt>
                <c:pt idx="2246">
                  <c:v>-198236.81050778599</c:v>
                </c:pt>
                <c:pt idx="2247">
                  <c:v>-100787.63568219135</c:v>
                </c:pt>
                <c:pt idx="2248">
                  <c:v>13693.027249372797</c:v>
                </c:pt>
                <c:pt idx="2249">
                  <c:v>32856.148002571543</c:v>
                </c:pt>
                <c:pt idx="2250">
                  <c:v>-109586.40470969421</c:v>
                </c:pt>
                <c:pt idx="2251">
                  <c:v>-31391.108937111916</c:v>
                </c:pt>
                <c:pt idx="2252">
                  <c:v>11619.46907051577</c:v>
                </c:pt>
                <c:pt idx="2253">
                  <c:v>5555.4697632681346</c:v>
                </c:pt>
                <c:pt idx="2254">
                  <c:v>-24547.879710920563</c:v>
                </c:pt>
                <c:pt idx="2255">
                  <c:v>165774.01547807449</c:v>
                </c:pt>
                <c:pt idx="2256">
                  <c:v>36595.091997819021</c:v>
                </c:pt>
                <c:pt idx="2257">
                  <c:v>-3361.0616121708299</c:v>
                </c:pt>
                <c:pt idx="2258">
                  <c:v>46596.803285160742</c:v>
                </c:pt>
                <c:pt idx="2259">
                  <c:v>158042.23971152166</c:v>
                </c:pt>
                <c:pt idx="2260">
                  <c:v>17554.229064350249</c:v>
                </c:pt>
                <c:pt idx="2261">
                  <c:v>-88023.633869184356</c:v>
                </c:pt>
                <c:pt idx="2262">
                  <c:v>-126937.09760698909</c:v>
                </c:pt>
                <c:pt idx="2263">
                  <c:v>-103760.35905957839</c:v>
                </c:pt>
                <c:pt idx="2264">
                  <c:v>-112667.91187325143</c:v>
                </c:pt>
                <c:pt idx="2265">
                  <c:v>-17896.735078871425</c:v>
                </c:pt>
                <c:pt idx="2266">
                  <c:v>99654.943287070259</c:v>
                </c:pt>
                <c:pt idx="2267">
                  <c:v>50626.622783265368</c:v>
                </c:pt>
                <c:pt idx="2268">
                  <c:v>182611.90856025781</c:v>
                </c:pt>
                <c:pt idx="2269">
                  <c:v>-53947.401626805658</c:v>
                </c:pt>
                <c:pt idx="2270">
                  <c:v>37560.583830875228</c:v>
                </c:pt>
                <c:pt idx="2271">
                  <c:v>-233194.96435366408</c:v>
                </c:pt>
                <c:pt idx="2272">
                  <c:v>101529.94041302183</c:v>
                </c:pt>
                <c:pt idx="2273">
                  <c:v>-206213.13864906807</c:v>
                </c:pt>
                <c:pt idx="2274">
                  <c:v>-1226.734573722817</c:v>
                </c:pt>
                <c:pt idx="2275">
                  <c:v>264578.57793837995</c:v>
                </c:pt>
                <c:pt idx="2276">
                  <c:v>175046.31710248522</c:v>
                </c:pt>
                <c:pt idx="2277">
                  <c:v>68171.741278043599</c:v>
                </c:pt>
                <c:pt idx="2278">
                  <c:v>12348.494992331427</c:v>
                </c:pt>
                <c:pt idx="2279">
                  <c:v>-13298.570325702196</c:v>
                </c:pt>
                <c:pt idx="2280">
                  <c:v>250270.30495860858</c:v>
                </c:pt>
                <c:pt idx="2281">
                  <c:v>493555.00802129577</c:v>
                </c:pt>
                <c:pt idx="2282">
                  <c:v>99602.73660305352</c:v>
                </c:pt>
                <c:pt idx="2283">
                  <c:v>-154993.21770064032</c:v>
                </c:pt>
                <c:pt idx="2284">
                  <c:v>374973.99556349707</c:v>
                </c:pt>
                <c:pt idx="2285">
                  <c:v>-37574.467041673372</c:v>
                </c:pt>
                <c:pt idx="2286">
                  <c:v>158853.94401813031</c:v>
                </c:pt>
                <c:pt idx="2287">
                  <c:v>-154719.02837386855</c:v>
                </c:pt>
                <c:pt idx="2288">
                  <c:v>161285.16414694523</c:v>
                </c:pt>
                <c:pt idx="2289">
                  <c:v>-156970.836061446</c:v>
                </c:pt>
                <c:pt idx="2290">
                  <c:v>-96573.223614330171</c:v>
                </c:pt>
                <c:pt idx="2291">
                  <c:v>-70917.779708824353</c:v>
                </c:pt>
                <c:pt idx="2292">
                  <c:v>-65145.911336472782</c:v>
                </c:pt>
                <c:pt idx="2293">
                  <c:v>32941.756982637307</c:v>
                </c:pt>
                <c:pt idx="2294">
                  <c:v>35106.183096671361</c:v>
                </c:pt>
                <c:pt idx="2295">
                  <c:v>-35926.424576674122</c:v>
                </c:pt>
                <c:pt idx="2296">
                  <c:v>92429.760150756105</c:v>
                </c:pt>
                <c:pt idx="2297">
                  <c:v>72242.783312705404</c:v>
                </c:pt>
                <c:pt idx="2298">
                  <c:v>-50723.96692711208</c:v>
                </c:pt>
                <c:pt idx="2299">
                  <c:v>-78685.412631872052</c:v>
                </c:pt>
                <c:pt idx="2300">
                  <c:v>61758.800706931681</c:v>
                </c:pt>
                <c:pt idx="2301">
                  <c:v>-186296.58184606704</c:v>
                </c:pt>
                <c:pt idx="2302">
                  <c:v>796.36874978843844</c:v>
                </c:pt>
                <c:pt idx="2303">
                  <c:v>50697.524937972194</c:v>
                </c:pt>
                <c:pt idx="2304">
                  <c:v>-2835.6712404326536</c:v>
                </c:pt>
                <c:pt idx="2305">
                  <c:v>-6132.1210236332263</c:v>
                </c:pt>
                <c:pt idx="2306">
                  <c:v>-65322.351944664435</c:v>
                </c:pt>
                <c:pt idx="2307">
                  <c:v>150147.5824624846</c:v>
                </c:pt>
                <c:pt idx="2308">
                  <c:v>87456.457187971508</c:v>
                </c:pt>
                <c:pt idx="2309">
                  <c:v>-109461.45311064692</c:v>
                </c:pt>
                <c:pt idx="2310">
                  <c:v>96061.330377816106</c:v>
                </c:pt>
                <c:pt idx="2311">
                  <c:v>-186748.5456102317</c:v>
                </c:pt>
                <c:pt idx="2312">
                  <c:v>99201.08840451896</c:v>
                </c:pt>
                <c:pt idx="2313">
                  <c:v>-162288.00913609855</c:v>
                </c:pt>
                <c:pt idx="2314">
                  <c:v>110942.74381483498</c:v>
                </c:pt>
                <c:pt idx="2315">
                  <c:v>-56509.079558891011</c:v>
                </c:pt>
                <c:pt idx="2316">
                  <c:v>-140850.72077000822</c:v>
                </c:pt>
                <c:pt idx="2317">
                  <c:v>-11845.161846687144</c:v>
                </c:pt>
                <c:pt idx="2318">
                  <c:v>-122808.62792883778</c:v>
                </c:pt>
                <c:pt idx="2319">
                  <c:v>66365.22113038876</c:v>
                </c:pt>
                <c:pt idx="2320">
                  <c:v>-33151.507922546472</c:v>
                </c:pt>
                <c:pt idx="2321">
                  <c:v>-134026.76648260362</c:v>
                </c:pt>
                <c:pt idx="2322">
                  <c:v>-125994.66529630334</c:v>
                </c:pt>
                <c:pt idx="2323">
                  <c:v>-41622.644714462338</c:v>
                </c:pt>
                <c:pt idx="2324">
                  <c:v>-145591.29955839121</c:v>
                </c:pt>
                <c:pt idx="2325">
                  <c:v>-171473.80945976981</c:v>
                </c:pt>
                <c:pt idx="2326">
                  <c:v>12132.55478954158</c:v>
                </c:pt>
                <c:pt idx="2327">
                  <c:v>-278458.64123274956</c:v>
                </c:pt>
                <c:pt idx="2328">
                  <c:v>-109156.3290304431</c:v>
                </c:pt>
                <c:pt idx="2329">
                  <c:v>-37083.423566440004</c:v>
                </c:pt>
                <c:pt idx="2330">
                  <c:v>15757.102504111594</c:v>
                </c:pt>
                <c:pt idx="2331">
                  <c:v>-173844.68628939812</c:v>
                </c:pt>
                <c:pt idx="2332">
                  <c:v>-314855.50918326655</c:v>
                </c:pt>
                <c:pt idx="2333">
                  <c:v>-262434.72047482181</c:v>
                </c:pt>
                <c:pt idx="2334">
                  <c:v>-140593.09979691147</c:v>
                </c:pt>
                <c:pt idx="2335">
                  <c:v>110967.70740773439</c:v>
                </c:pt>
                <c:pt idx="2336">
                  <c:v>-25652.609806560213</c:v>
                </c:pt>
                <c:pt idx="2337">
                  <c:v>-36045.350081323355</c:v>
                </c:pt>
                <c:pt idx="2338">
                  <c:v>71119.524845861888</c:v>
                </c:pt>
                <c:pt idx="2339">
                  <c:v>-102785.98065586586</c:v>
                </c:pt>
                <c:pt idx="2340">
                  <c:v>-279409.22074421216</c:v>
                </c:pt>
                <c:pt idx="2341">
                  <c:v>-252892.39880955569</c:v>
                </c:pt>
                <c:pt idx="2342">
                  <c:v>-302684.59011260909</c:v>
                </c:pt>
                <c:pt idx="2343">
                  <c:v>-162632.32958850195</c:v>
                </c:pt>
                <c:pt idx="2344">
                  <c:v>-35514.343905129994</c:v>
                </c:pt>
                <c:pt idx="2345">
                  <c:v>-109810.22429117607</c:v>
                </c:pt>
                <c:pt idx="2346">
                  <c:v>-128873.46705219022</c:v>
                </c:pt>
                <c:pt idx="2347">
                  <c:v>-195714.44933517958</c:v>
                </c:pt>
                <c:pt idx="2348">
                  <c:v>-221946.10468816094</c:v>
                </c:pt>
                <c:pt idx="2349">
                  <c:v>-144592.84138968028</c:v>
                </c:pt>
                <c:pt idx="2350">
                  <c:v>8041.6502420621691</c:v>
                </c:pt>
                <c:pt idx="2351">
                  <c:v>-240351.41282276029</c:v>
                </c:pt>
                <c:pt idx="2352">
                  <c:v>-111657.43416704051</c:v>
                </c:pt>
                <c:pt idx="2353">
                  <c:v>-82100.31398639048</c:v>
                </c:pt>
                <c:pt idx="2354">
                  <c:v>-143353.34711261699</c:v>
                </c:pt>
                <c:pt idx="2355">
                  <c:v>-7357.9937549208989</c:v>
                </c:pt>
                <c:pt idx="2356">
                  <c:v>11268.429316500027</c:v>
                </c:pt>
                <c:pt idx="2357">
                  <c:v>-376025.92568993499</c:v>
                </c:pt>
                <c:pt idx="2358">
                  <c:v>-50082.358733964269</c:v>
                </c:pt>
                <c:pt idx="2359">
                  <c:v>-276546.7223797309</c:v>
                </c:pt>
                <c:pt idx="2360">
                  <c:v>-25121.453947869421</c:v>
                </c:pt>
                <c:pt idx="2361">
                  <c:v>-87456.912923656288</c:v>
                </c:pt>
                <c:pt idx="2362">
                  <c:v>20538.588479390251</c:v>
                </c:pt>
                <c:pt idx="2363">
                  <c:v>-79822.795501829125</c:v>
                </c:pt>
                <c:pt idx="2364">
                  <c:v>39819.710882383457</c:v>
                </c:pt>
                <c:pt idx="2365">
                  <c:v>-123590.84682258684</c:v>
                </c:pt>
                <c:pt idx="2366">
                  <c:v>-17090.383922101464</c:v>
                </c:pt>
                <c:pt idx="2367">
                  <c:v>-115931.66716663656</c:v>
                </c:pt>
                <c:pt idx="2368">
                  <c:v>-147598.58648398495</c:v>
                </c:pt>
                <c:pt idx="2369">
                  <c:v>-240770.3222904146</c:v>
                </c:pt>
                <c:pt idx="2370">
                  <c:v>1576.5471216267906</c:v>
                </c:pt>
                <c:pt idx="2371">
                  <c:v>-168381.72934413422</c:v>
                </c:pt>
                <c:pt idx="2372">
                  <c:v>-154630.92442187073</c:v>
                </c:pt>
                <c:pt idx="2373">
                  <c:v>-301621.02158951701</c:v>
                </c:pt>
                <c:pt idx="2374">
                  <c:v>-85815.133418560727</c:v>
                </c:pt>
                <c:pt idx="2375">
                  <c:v>-151762.85075779539</c:v>
                </c:pt>
                <c:pt idx="2376">
                  <c:v>-186042.39016568614</c:v>
                </c:pt>
                <c:pt idx="2377">
                  <c:v>-23379.70712573966</c:v>
                </c:pt>
                <c:pt idx="2378">
                  <c:v>88520.436760318757</c:v>
                </c:pt>
                <c:pt idx="2379">
                  <c:v>-145816.66855096654</c:v>
                </c:pt>
                <c:pt idx="2380">
                  <c:v>493063.50527430675</c:v>
                </c:pt>
                <c:pt idx="2381">
                  <c:v>11565.499647313729</c:v>
                </c:pt>
                <c:pt idx="2382">
                  <c:v>-17882.136967182742</c:v>
                </c:pt>
                <c:pt idx="2383">
                  <c:v>-80538.07818324957</c:v>
                </c:pt>
                <c:pt idx="2384">
                  <c:v>-344157.48437161627</c:v>
                </c:pt>
                <c:pt idx="2385">
                  <c:v>65927.203431740752</c:v>
                </c:pt>
                <c:pt idx="2386">
                  <c:v>425960.23557277652</c:v>
                </c:pt>
                <c:pt idx="2387">
                  <c:v>522111.36270645249</c:v>
                </c:pt>
                <c:pt idx="2388">
                  <c:v>57426.588525928557</c:v>
                </c:pt>
                <c:pt idx="2389">
                  <c:v>328529.68811572867</c:v>
                </c:pt>
                <c:pt idx="2390">
                  <c:v>452703.18442815274</c:v>
                </c:pt>
                <c:pt idx="2391">
                  <c:v>250521.26255684916</c:v>
                </c:pt>
                <c:pt idx="2392">
                  <c:v>-240567.90198556951</c:v>
                </c:pt>
                <c:pt idx="2393">
                  <c:v>198998.64968199306</c:v>
                </c:pt>
                <c:pt idx="2394">
                  <c:v>354090.01979129697</c:v>
                </c:pt>
                <c:pt idx="2395">
                  <c:v>-21683.066423354438</c:v>
                </c:pt>
                <c:pt idx="2396">
                  <c:v>51968.323709812656</c:v>
                </c:pt>
                <c:pt idx="2397">
                  <c:v>5966.3652939205058</c:v>
                </c:pt>
                <c:pt idx="2398">
                  <c:v>73370.315044889227</c:v>
                </c:pt>
                <c:pt idx="2399">
                  <c:v>550292.78406783589</c:v>
                </c:pt>
                <c:pt idx="2400">
                  <c:v>109839.94873056677</c:v>
                </c:pt>
                <c:pt idx="2401">
                  <c:v>4435.5586696083774</c:v>
                </c:pt>
                <c:pt idx="2402">
                  <c:v>297152.30034392024</c:v>
                </c:pt>
                <c:pt idx="2403">
                  <c:v>-30327.789230604074</c:v>
                </c:pt>
                <c:pt idx="2404">
                  <c:v>143789.35445529083</c:v>
                </c:pt>
                <c:pt idx="2405">
                  <c:v>40603.314730852668</c:v>
                </c:pt>
                <c:pt idx="2406">
                  <c:v>320035.01151783904</c:v>
                </c:pt>
                <c:pt idx="2407">
                  <c:v>-21901.843414874165</c:v>
                </c:pt>
                <c:pt idx="2408">
                  <c:v>222488.44006646273</c:v>
                </c:pt>
                <c:pt idx="2409">
                  <c:v>274264.08327399282</c:v>
                </c:pt>
                <c:pt idx="2410">
                  <c:v>-34642.58884134586</c:v>
                </c:pt>
                <c:pt idx="2411">
                  <c:v>78972.100045862608</c:v>
                </c:pt>
                <c:pt idx="2412">
                  <c:v>114672.37218879873</c:v>
                </c:pt>
                <c:pt idx="2413">
                  <c:v>-40901.526720760623</c:v>
                </c:pt>
                <c:pt idx="2414">
                  <c:v>135234.96616517671</c:v>
                </c:pt>
                <c:pt idx="2415">
                  <c:v>144983.76505786239</c:v>
                </c:pt>
                <c:pt idx="2416">
                  <c:v>9093.7459080038825</c:v>
                </c:pt>
                <c:pt idx="2417">
                  <c:v>73562.750411543529</c:v>
                </c:pt>
                <c:pt idx="2418">
                  <c:v>-62403.883360103762</c:v>
                </c:pt>
                <c:pt idx="2419">
                  <c:v>151841.08271723468</c:v>
                </c:pt>
                <c:pt idx="2420">
                  <c:v>-252505.34973694012</c:v>
                </c:pt>
                <c:pt idx="2421">
                  <c:v>81122.916832441231</c:v>
                </c:pt>
                <c:pt idx="2422">
                  <c:v>-131237.02786530321</c:v>
                </c:pt>
                <c:pt idx="2423">
                  <c:v>170487.20054531214</c:v>
                </c:pt>
                <c:pt idx="2424">
                  <c:v>142761.81823323388</c:v>
                </c:pt>
                <c:pt idx="2425">
                  <c:v>145501.79976501362</c:v>
                </c:pt>
                <c:pt idx="2426">
                  <c:v>-67825.358612951706</c:v>
                </c:pt>
                <c:pt idx="2427">
                  <c:v>20498.13486974698</c:v>
                </c:pt>
                <c:pt idx="2428">
                  <c:v>93083.681653850712</c:v>
                </c:pt>
                <c:pt idx="2429">
                  <c:v>56381.555133381509</c:v>
                </c:pt>
                <c:pt idx="2430">
                  <c:v>63301.353071755031</c:v>
                </c:pt>
                <c:pt idx="2431">
                  <c:v>123748.07223714236</c:v>
                </c:pt>
                <c:pt idx="2432">
                  <c:v>94434.541928023798</c:v>
                </c:pt>
                <c:pt idx="2433">
                  <c:v>179814.96779880871</c:v>
                </c:pt>
                <c:pt idx="2434">
                  <c:v>79038.383020197274</c:v>
                </c:pt>
                <c:pt idx="2435">
                  <c:v>18266.196882878779</c:v>
                </c:pt>
                <c:pt idx="2436">
                  <c:v>-98675.033633195388</c:v>
                </c:pt>
                <c:pt idx="2437">
                  <c:v>-13434.923479182296</c:v>
                </c:pt>
                <c:pt idx="2438">
                  <c:v>-47703.467350375955</c:v>
                </c:pt>
                <c:pt idx="2439">
                  <c:v>31002.441035461612</c:v>
                </c:pt>
                <c:pt idx="2440">
                  <c:v>-117575.57714719023</c:v>
                </c:pt>
                <c:pt idx="2441">
                  <c:v>544038.89132997149</c:v>
                </c:pt>
                <c:pt idx="2442">
                  <c:v>37724.144092048518</c:v>
                </c:pt>
                <c:pt idx="2443">
                  <c:v>-48891.412081209128</c:v>
                </c:pt>
                <c:pt idx="2444">
                  <c:v>106634.50529765058</c:v>
                </c:pt>
                <c:pt idx="2445">
                  <c:v>-36836.007108310005</c:v>
                </c:pt>
                <c:pt idx="2446">
                  <c:v>35160.216819572612</c:v>
                </c:pt>
                <c:pt idx="2447">
                  <c:v>-41995.552513600269</c:v>
                </c:pt>
                <c:pt idx="2448">
                  <c:v>122238.99119765265</c:v>
                </c:pt>
                <c:pt idx="2449">
                  <c:v>74408.701418504352</c:v>
                </c:pt>
                <c:pt idx="2450">
                  <c:v>163843.51104112982</c:v>
                </c:pt>
                <c:pt idx="2451">
                  <c:v>-115213.30627859407</c:v>
                </c:pt>
                <c:pt idx="2452">
                  <c:v>434688.06524127047</c:v>
                </c:pt>
                <c:pt idx="2453">
                  <c:v>-278982.76463366265</c:v>
                </c:pt>
                <c:pt idx="2454">
                  <c:v>17057.88111183641</c:v>
                </c:pt>
                <c:pt idx="2455">
                  <c:v>-149878.2117668743</c:v>
                </c:pt>
                <c:pt idx="2456">
                  <c:v>693.99856827547774</c:v>
                </c:pt>
                <c:pt idx="2457">
                  <c:v>-10225.247205738793</c:v>
                </c:pt>
                <c:pt idx="2458">
                  <c:v>89739.903233768186</c:v>
                </c:pt>
                <c:pt idx="2459">
                  <c:v>13903.892334852484</c:v>
                </c:pt>
                <c:pt idx="2460">
                  <c:v>-353.79337938234676</c:v>
                </c:pt>
                <c:pt idx="2461">
                  <c:v>54360.83203402214</c:v>
                </c:pt>
                <c:pt idx="2462">
                  <c:v>38952.953358387342</c:v>
                </c:pt>
                <c:pt idx="2463">
                  <c:v>78467.049250951852</c:v>
                </c:pt>
                <c:pt idx="2464">
                  <c:v>32654.622021038842</c:v>
                </c:pt>
                <c:pt idx="2465">
                  <c:v>-16560.909214166808</c:v>
                </c:pt>
                <c:pt idx="2466">
                  <c:v>160369.09620439436</c:v>
                </c:pt>
                <c:pt idx="2467">
                  <c:v>-97541.046489492408</c:v>
                </c:pt>
                <c:pt idx="2468">
                  <c:v>-58310.688167340413</c:v>
                </c:pt>
                <c:pt idx="2469">
                  <c:v>20764.87982646923</c:v>
                </c:pt>
                <c:pt idx="2470">
                  <c:v>36458.304381742608</c:v>
                </c:pt>
                <c:pt idx="2471">
                  <c:v>17391.696895008441</c:v>
                </c:pt>
                <c:pt idx="2472">
                  <c:v>162347.40259194584</c:v>
                </c:pt>
                <c:pt idx="2473">
                  <c:v>65724.938673528144</c:v>
                </c:pt>
                <c:pt idx="2474">
                  <c:v>-49325.916297524294</c:v>
                </c:pt>
                <c:pt idx="2475">
                  <c:v>289141.32860964071</c:v>
                </c:pt>
                <c:pt idx="2476">
                  <c:v>139806.03589010076</c:v>
                </c:pt>
                <c:pt idx="2477">
                  <c:v>31309.253253944335</c:v>
                </c:pt>
                <c:pt idx="2478">
                  <c:v>42892.143584236735</c:v>
                </c:pt>
                <c:pt idx="2479">
                  <c:v>385826.66821204859</c:v>
                </c:pt>
                <c:pt idx="2480">
                  <c:v>73070.874555399467</c:v>
                </c:pt>
                <c:pt idx="2481">
                  <c:v>316981.2416039962</c:v>
                </c:pt>
                <c:pt idx="2482">
                  <c:v>454139.74626299401</c:v>
                </c:pt>
                <c:pt idx="2483">
                  <c:v>46432.511546043796</c:v>
                </c:pt>
                <c:pt idx="2484">
                  <c:v>339361.83391898428</c:v>
                </c:pt>
                <c:pt idx="2485">
                  <c:v>116514.26988014817</c:v>
                </c:pt>
                <c:pt idx="2486">
                  <c:v>-57482.720813959488</c:v>
                </c:pt>
                <c:pt idx="2487">
                  <c:v>79431.428827692871</c:v>
                </c:pt>
                <c:pt idx="2488">
                  <c:v>44599.345061509288</c:v>
                </c:pt>
                <c:pt idx="2489">
                  <c:v>-111351.38864505396</c:v>
                </c:pt>
                <c:pt idx="2490">
                  <c:v>77055.309501806856</c:v>
                </c:pt>
                <c:pt idx="2491">
                  <c:v>156451.09800529497</c:v>
                </c:pt>
                <c:pt idx="2492">
                  <c:v>-37787.808047705446</c:v>
                </c:pt>
                <c:pt idx="2493">
                  <c:v>480111.10969543911</c:v>
                </c:pt>
                <c:pt idx="2494">
                  <c:v>807118.35746631247</c:v>
                </c:pt>
                <c:pt idx="2495">
                  <c:v>177732.34123440925</c:v>
                </c:pt>
                <c:pt idx="2496">
                  <c:v>701371.66101737216</c:v>
                </c:pt>
                <c:pt idx="2497">
                  <c:v>189440.27919334883</c:v>
                </c:pt>
                <c:pt idx="2498">
                  <c:v>1008064.3883922831</c:v>
                </c:pt>
                <c:pt idx="2499">
                  <c:v>700198.93601039529</c:v>
                </c:pt>
                <c:pt idx="2500">
                  <c:v>383248.18979999865</c:v>
                </c:pt>
                <c:pt idx="2501">
                  <c:v>406660.1455050715</c:v>
                </c:pt>
                <c:pt idx="2502">
                  <c:v>191558.1888063912</c:v>
                </c:pt>
                <c:pt idx="2503">
                  <c:v>616963.2135256707</c:v>
                </c:pt>
                <c:pt idx="2504">
                  <c:v>544080.23054772837</c:v>
                </c:pt>
                <c:pt idx="2505">
                  <c:v>-49276.220975919394</c:v>
                </c:pt>
                <c:pt idx="2506">
                  <c:v>127467.77628277405</c:v>
                </c:pt>
                <c:pt idx="2507">
                  <c:v>387618.08522645582</c:v>
                </c:pt>
                <c:pt idx="2508">
                  <c:v>403728.48808041075</c:v>
                </c:pt>
                <c:pt idx="2509">
                  <c:v>140939.46074579982</c:v>
                </c:pt>
                <c:pt idx="2510">
                  <c:v>894568.13877925999</c:v>
                </c:pt>
                <c:pt idx="2511">
                  <c:v>411486.03964593052</c:v>
                </c:pt>
                <c:pt idx="2512">
                  <c:v>700351.58878775535</c:v>
                </c:pt>
                <c:pt idx="2513">
                  <c:v>447746.88727405795</c:v>
                </c:pt>
                <c:pt idx="2514">
                  <c:v>403313.37830491643</c:v>
                </c:pt>
                <c:pt idx="2515">
                  <c:v>29153.580956173129</c:v>
                </c:pt>
                <c:pt idx="2516">
                  <c:v>-116863.66664462432</c:v>
                </c:pt>
                <c:pt idx="2517">
                  <c:v>98303.074833099497</c:v>
                </c:pt>
                <c:pt idx="2518">
                  <c:v>321111.35047523072</c:v>
                </c:pt>
                <c:pt idx="2519">
                  <c:v>1670.5805487032048</c:v>
                </c:pt>
                <c:pt idx="2520">
                  <c:v>48786.976427059504</c:v>
                </c:pt>
                <c:pt idx="2521">
                  <c:v>72946.91284983512</c:v>
                </c:pt>
                <c:pt idx="2522">
                  <c:v>319.70287427678704</c:v>
                </c:pt>
                <c:pt idx="2523">
                  <c:v>3599.2051517762011</c:v>
                </c:pt>
                <c:pt idx="2524">
                  <c:v>47534.854381666693</c:v>
                </c:pt>
                <c:pt idx="2525">
                  <c:v>-6088.944849848398</c:v>
                </c:pt>
                <c:pt idx="2526">
                  <c:v>328545.93470336217</c:v>
                </c:pt>
                <c:pt idx="2527">
                  <c:v>-26264.540845418465</c:v>
                </c:pt>
                <c:pt idx="2528">
                  <c:v>863663.00146364723</c:v>
                </c:pt>
                <c:pt idx="2529">
                  <c:v>-270749.16044838855</c:v>
                </c:pt>
                <c:pt idx="2530">
                  <c:v>697381.32018099341</c:v>
                </c:pt>
                <c:pt idx="2531">
                  <c:v>294668.09200506308</c:v>
                </c:pt>
                <c:pt idx="2532">
                  <c:v>54667.084526401944</c:v>
                </c:pt>
                <c:pt idx="2533">
                  <c:v>139417.41268697311</c:v>
                </c:pt>
                <c:pt idx="2534">
                  <c:v>648719.85134173033</c:v>
                </c:pt>
                <c:pt idx="2535">
                  <c:v>459674.38448155974</c:v>
                </c:pt>
                <c:pt idx="2536">
                  <c:v>76715.083840308245</c:v>
                </c:pt>
                <c:pt idx="2537">
                  <c:v>593931.77227398986</c:v>
                </c:pt>
                <c:pt idx="2538">
                  <c:v>100717.63918642502</c:v>
                </c:pt>
                <c:pt idx="2539">
                  <c:v>949047.55535351322</c:v>
                </c:pt>
                <c:pt idx="2540">
                  <c:v>489185.42490204517</c:v>
                </c:pt>
                <c:pt idx="2541">
                  <c:v>453647.68753325846</c:v>
                </c:pt>
                <c:pt idx="2542">
                  <c:v>992845.33372466301</c:v>
                </c:pt>
                <c:pt idx="2543">
                  <c:v>58505.797338824836</c:v>
                </c:pt>
                <c:pt idx="2544">
                  <c:v>103823.38120887452</c:v>
                </c:pt>
                <c:pt idx="2545">
                  <c:v>310523.68258364999</c:v>
                </c:pt>
                <c:pt idx="2546">
                  <c:v>145715.4701187124</c:v>
                </c:pt>
                <c:pt idx="2547">
                  <c:v>61993.4789861592</c:v>
                </c:pt>
                <c:pt idx="2548">
                  <c:v>617796.37549285695</c:v>
                </c:pt>
                <c:pt idx="2549">
                  <c:v>994540.3324994368</c:v>
                </c:pt>
                <c:pt idx="2550">
                  <c:v>229975.64182663895</c:v>
                </c:pt>
                <c:pt idx="2551">
                  <c:v>20176.05687323038</c:v>
                </c:pt>
                <c:pt idx="2552">
                  <c:v>392979.55834465835</c:v>
                </c:pt>
                <c:pt idx="2553">
                  <c:v>317967.48785089504</c:v>
                </c:pt>
                <c:pt idx="2554">
                  <c:v>700484.30926309281</c:v>
                </c:pt>
                <c:pt idx="2555">
                  <c:v>974998.70853241684</c:v>
                </c:pt>
                <c:pt idx="2556">
                  <c:v>-138533.92840417719</c:v>
                </c:pt>
                <c:pt idx="2557">
                  <c:v>-115778.11808932526</c:v>
                </c:pt>
                <c:pt idx="2558">
                  <c:v>-39648.708833812154</c:v>
                </c:pt>
                <c:pt idx="2559">
                  <c:v>-156518.46765930962</c:v>
                </c:pt>
                <c:pt idx="2560">
                  <c:v>-178644.38985086465</c:v>
                </c:pt>
                <c:pt idx="2561">
                  <c:v>98511.597038586508</c:v>
                </c:pt>
                <c:pt idx="2562">
                  <c:v>-143589.11390520621</c:v>
                </c:pt>
                <c:pt idx="2563">
                  <c:v>-101780.7848072116</c:v>
                </c:pt>
                <c:pt idx="2564">
                  <c:v>-982.51748769416008</c:v>
                </c:pt>
                <c:pt idx="2565">
                  <c:v>66882.789922049851</c:v>
                </c:pt>
                <c:pt idx="2566">
                  <c:v>-241595.67324879684</c:v>
                </c:pt>
                <c:pt idx="2567">
                  <c:v>-30806.542295324034</c:v>
                </c:pt>
                <c:pt idx="2568">
                  <c:v>-167031.15504393261</c:v>
                </c:pt>
                <c:pt idx="2569">
                  <c:v>-321212.09278386715</c:v>
                </c:pt>
                <c:pt idx="2570">
                  <c:v>37511.242621685495</c:v>
                </c:pt>
                <c:pt idx="2571">
                  <c:v>-128835.42654437851</c:v>
                </c:pt>
                <c:pt idx="2572">
                  <c:v>-227850.50113712938</c:v>
                </c:pt>
                <c:pt idx="2573">
                  <c:v>87984.126196355035</c:v>
                </c:pt>
                <c:pt idx="2574">
                  <c:v>109738.89576399291</c:v>
                </c:pt>
                <c:pt idx="2575">
                  <c:v>9090.491921476787</c:v>
                </c:pt>
                <c:pt idx="2576">
                  <c:v>-297726.57335598581</c:v>
                </c:pt>
                <c:pt idx="2577">
                  <c:v>40158.621356805204</c:v>
                </c:pt>
                <c:pt idx="2578">
                  <c:v>-104958.98791453941</c:v>
                </c:pt>
                <c:pt idx="2579">
                  <c:v>-96397.168118648464</c:v>
                </c:pt>
                <c:pt idx="2580">
                  <c:v>9887.6658334934036</c:v>
                </c:pt>
                <c:pt idx="2581">
                  <c:v>-122158.5486668247</c:v>
                </c:pt>
                <c:pt idx="2582">
                  <c:v>-120753.35733263858</c:v>
                </c:pt>
                <c:pt idx="2583">
                  <c:v>61240.746618372039</c:v>
                </c:pt>
                <c:pt idx="2584">
                  <c:v>50332.089531249832</c:v>
                </c:pt>
                <c:pt idx="2585">
                  <c:v>-149115.50270676485</c:v>
                </c:pt>
                <c:pt idx="2586">
                  <c:v>-131297.04862740572</c:v>
                </c:pt>
                <c:pt idx="2587">
                  <c:v>-136876.01273097447</c:v>
                </c:pt>
                <c:pt idx="2588">
                  <c:v>22912.387216775329</c:v>
                </c:pt>
                <c:pt idx="2589">
                  <c:v>-76236.493932737969</c:v>
                </c:pt>
                <c:pt idx="2590">
                  <c:v>-23572.863647691673</c:v>
                </c:pt>
                <c:pt idx="2591">
                  <c:v>74376.626192926778</c:v>
                </c:pt>
                <c:pt idx="2592">
                  <c:v>429130.14150086686</c:v>
                </c:pt>
                <c:pt idx="2593">
                  <c:v>-242628.72409456735</c:v>
                </c:pt>
                <c:pt idx="2594">
                  <c:v>-91754.223445476498</c:v>
                </c:pt>
                <c:pt idx="2595">
                  <c:v>360401.86306967947</c:v>
                </c:pt>
                <c:pt idx="2596">
                  <c:v>10678.793071850552</c:v>
                </c:pt>
                <c:pt idx="2597">
                  <c:v>-129863.46803904744</c:v>
                </c:pt>
                <c:pt idx="2598">
                  <c:v>363675.45004828682</c:v>
                </c:pt>
                <c:pt idx="2599">
                  <c:v>116109.18234221218</c:v>
                </c:pt>
                <c:pt idx="2600">
                  <c:v>122572.1145505677</c:v>
                </c:pt>
                <c:pt idx="2601">
                  <c:v>-9524.3162648096913</c:v>
                </c:pt>
                <c:pt idx="2602">
                  <c:v>-295407.39816829283</c:v>
                </c:pt>
                <c:pt idx="2603">
                  <c:v>-56732.998691340734</c:v>
                </c:pt>
                <c:pt idx="2604">
                  <c:v>-197781.18899393745</c:v>
                </c:pt>
                <c:pt idx="2605">
                  <c:v>-185815.90000060829</c:v>
                </c:pt>
                <c:pt idx="2606">
                  <c:v>-197668.66484571702</c:v>
                </c:pt>
                <c:pt idx="2607">
                  <c:v>-204873.5015280951</c:v>
                </c:pt>
                <c:pt idx="2608">
                  <c:v>22301.896731667162</c:v>
                </c:pt>
                <c:pt idx="2609">
                  <c:v>-20232.548516032635</c:v>
                </c:pt>
                <c:pt idx="2610">
                  <c:v>-283968.22267708834</c:v>
                </c:pt>
                <c:pt idx="2611">
                  <c:v>30841.597123783722</c:v>
                </c:pt>
                <c:pt idx="2612">
                  <c:v>46131.146519002039</c:v>
                </c:pt>
                <c:pt idx="2613">
                  <c:v>-63227.880731920712</c:v>
                </c:pt>
                <c:pt idx="2614">
                  <c:v>-43681.887066486524</c:v>
                </c:pt>
                <c:pt idx="2615">
                  <c:v>89789.756803148543</c:v>
                </c:pt>
                <c:pt idx="2616">
                  <c:v>-262345.55549203698</c:v>
                </c:pt>
                <c:pt idx="2617">
                  <c:v>-24111.664787135785</c:v>
                </c:pt>
                <c:pt idx="2618">
                  <c:v>-88343.050135085825</c:v>
                </c:pt>
                <c:pt idx="2619">
                  <c:v>-164000.14128523925</c:v>
                </c:pt>
                <c:pt idx="2620">
                  <c:v>-78557.4077551394</c:v>
                </c:pt>
                <c:pt idx="2621">
                  <c:v>-30783.149796983576</c:v>
                </c:pt>
                <c:pt idx="2622">
                  <c:v>-209392.98685765418</c:v>
                </c:pt>
                <c:pt idx="2623">
                  <c:v>-170849.78870582615</c:v>
                </c:pt>
                <c:pt idx="2624">
                  <c:v>414709.09194277145</c:v>
                </c:pt>
                <c:pt idx="2625">
                  <c:v>-282220.37030654808</c:v>
                </c:pt>
                <c:pt idx="2626">
                  <c:v>-46380.13141451485</c:v>
                </c:pt>
                <c:pt idx="2627">
                  <c:v>-225856.45005796745</c:v>
                </c:pt>
                <c:pt idx="2628">
                  <c:v>-293289.66236862924</c:v>
                </c:pt>
                <c:pt idx="2629">
                  <c:v>-54373.951339027728</c:v>
                </c:pt>
                <c:pt idx="2630">
                  <c:v>-49995.231899791979</c:v>
                </c:pt>
                <c:pt idx="2631">
                  <c:v>-295726.24503530317</c:v>
                </c:pt>
                <c:pt idx="2632">
                  <c:v>-270608.83810446528</c:v>
                </c:pt>
                <c:pt idx="2633">
                  <c:v>-279372.62203974731</c:v>
                </c:pt>
                <c:pt idx="2634">
                  <c:v>-72700.871725303354</c:v>
                </c:pt>
                <c:pt idx="2635">
                  <c:v>-113907.60189645295</c:v>
                </c:pt>
                <c:pt idx="2636">
                  <c:v>-74210.722932817065</c:v>
                </c:pt>
                <c:pt idx="2637">
                  <c:v>-145281.90104604355</c:v>
                </c:pt>
                <c:pt idx="2638">
                  <c:v>170305.02629634214</c:v>
                </c:pt>
                <c:pt idx="2639">
                  <c:v>-57813.588811795344</c:v>
                </c:pt>
                <c:pt idx="2640">
                  <c:v>-98980.616844799486</c:v>
                </c:pt>
                <c:pt idx="2641">
                  <c:v>-126746.57631387701</c:v>
                </c:pt>
                <c:pt idx="2642">
                  <c:v>-138038.78827760345</c:v>
                </c:pt>
                <c:pt idx="2643">
                  <c:v>-78186.525799134048</c:v>
                </c:pt>
                <c:pt idx="2644">
                  <c:v>12820.433203069028</c:v>
                </c:pt>
                <c:pt idx="2645">
                  <c:v>417406.00786911126</c:v>
                </c:pt>
                <c:pt idx="2646">
                  <c:v>-1050.5338675517123</c:v>
                </c:pt>
                <c:pt idx="2647">
                  <c:v>-217152.78472388641</c:v>
                </c:pt>
                <c:pt idx="2648">
                  <c:v>193526.12973243569</c:v>
                </c:pt>
                <c:pt idx="2649">
                  <c:v>-238839.4895208776</c:v>
                </c:pt>
                <c:pt idx="2650">
                  <c:v>101794.16388585477</c:v>
                </c:pt>
                <c:pt idx="2651">
                  <c:v>183035.69710104616</c:v>
                </c:pt>
                <c:pt idx="2652">
                  <c:v>30276.38961652288</c:v>
                </c:pt>
                <c:pt idx="2653">
                  <c:v>12862.363536082674</c:v>
                </c:pt>
                <c:pt idx="2654">
                  <c:v>-127919.38715735811</c:v>
                </c:pt>
                <c:pt idx="2655">
                  <c:v>-159559.3514480422</c:v>
                </c:pt>
                <c:pt idx="2656">
                  <c:v>-66200.777106949245</c:v>
                </c:pt>
                <c:pt idx="2657">
                  <c:v>-99704.270724483766</c:v>
                </c:pt>
                <c:pt idx="2658">
                  <c:v>90494.711900876719</c:v>
                </c:pt>
                <c:pt idx="2659">
                  <c:v>203545.45874462929</c:v>
                </c:pt>
                <c:pt idx="2660">
                  <c:v>-103086.89773818792</c:v>
                </c:pt>
                <c:pt idx="2661">
                  <c:v>-99663.776352595421</c:v>
                </c:pt>
                <c:pt idx="2662">
                  <c:v>-31188.823546632193</c:v>
                </c:pt>
                <c:pt idx="2663">
                  <c:v>109840.13950235024</c:v>
                </c:pt>
                <c:pt idx="2664">
                  <c:v>654493.73047274293</c:v>
                </c:pt>
                <c:pt idx="2665">
                  <c:v>100956.03289036488</c:v>
                </c:pt>
                <c:pt idx="2666">
                  <c:v>-112035.8252138492</c:v>
                </c:pt>
                <c:pt idx="2667">
                  <c:v>-123523.26222094567</c:v>
                </c:pt>
                <c:pt idx="2668">
                  <c:v>-99095.78754053131</c:v>
                </c:pt>
                <c:pt idx="2669">
                  <c:v>-155575.88640704635</c:v>
                </c:pt>
                <c:pt idx="2670">
                  <c:v>123269.05112224503</c:v>
                </c:pt>
                <c:pt idx="2671">
                  <c:v>72137.405390381464</c:v>
                </c:pt>
                <c:pt idx="2672">
                  <c:v>-107271.76524753962</c:v>
                </c:pt>
                <c:pt idx="2673">
                  <c:v>77255.786791366932</c:v>
                </c:pt>
                <c:pt idx="2674">
                  <c:v>-100011.4264280505</c:v>
                </c:pt>
                <c:pt idx="2675">
                  <c:v>-172841.39998869761</c:v>
                </c:pt>
                <c:pt idx="2676">
                  <c:v>67514.738888138207</c:v>
                </c:pt>
                <c:pt idx="2677">
                  <c:v>-115636.60223320173</c:v>
                </c:pt>
                <c:pt idx="2678">
                  <c:v>-79047.619129745814</c:v>
                </c:pt>
                <c:pt idx="2679">
                  <c:v>177459.50984769443</c:v>
                </c:pt>
                <c:pt idx="2680">
                  <c:v>-10160.315863547148</c:v>
                </c:pt>
                <c:pt idx="2681">
                  <c:v>-268868.78671555023</c:v>
                </c:pt>
                <c:pt idx="2682">
                  <c:v>18336.756588437187</c:v>
                </c:pt>
                <c:pt idx="2683">
                  <c:v>-37083.161824306124</c:v>
                </c:pt>
                <c:pt idx="2684">
                  <c:v>-179760.15000923641</c:v>
                </c:pt>
                <c:pt idx="2685">
                  <c:v>-22548.079612285714</c:v>
                </c:pt>
                <c:pt idx="2686">
                  <c:v>144494.67519500531</c:v>
                </c:pt>
                <c:pt idx="2687">
                  <c:v>-77775.149036175862</c:v>
                </c:pt>
                <c:pt idx="2688">
                  <c:v>-42857.368098249775</c:v>
                </c:pt>
                <c:pt idx="2689">
                  <c:v>6927.6989353190875</c:v>
                </c:pt>
                <c:pt idx="2690">
                  <c:v>59872.131803725963</c:v>
                </c:pt>
                <c:pt idx="2691">
                  <c:v>-89722.250070828712</c:v>
                </c:pt>
                <c:pt idx="2692">
                  <c:v>12329.857779628423</c:v>
                </c:pt>
                <c:pt idx="2693">
                  <c:v>942.76812526211143</c:v>
                </c:pt>
                <c:pt idx="2694">
                  <c:v>50470.346755145059</c:v>
                </c:pt>
                <c:pt idx="2695">
                  <c:v>-26683.357328350539</c:v>
                </c:pt>
                <c:pt idx="2696">
                  <c:v>6659.7847221778356</c:v>
                </c:pt>
                <c:pt idx="2697">
                  <c:v>-171204.52812834783</c:v>
                </c:pt>
                <c:pt idx="2698">
                  <c:v>35249.452508444898</c:v>
                </c:pt>
                <c:pt idx="2699">
                  <c:v>-156752.69884454738</c:v>
                </c:pt>
                <c:pt idx="2700">
                  <c:v>-9989.2195978963864</c:v>
                </c:pt>
                <c:pt idx="2701">
                  <c:v>-69217.367924948398</c:v>
                </c:pt>
                <c:pt idx="2702">
                  <c:v>-146834.5014996127</c:v>
                </c:pt>
                <c:pt idx="2703">
                  <c:v>7015.7701649254886</c:v>
                </c:pt>
                <c:pt idx="2704">
                  <c:v>-96696.289248460438</c:v>
                </c:pt>
                <c:pt idx="2705">
                  <c:v>85412.21984803729</c:v>
                </c:pt>
                <c:pt idx="2706">
                  <c:v>-152125.07251778769</c:v>
                </c:pt>
                <c:pt idx="2707">
                  <c:v>243825.47345233522</c:v>
                </c:pt>
                <c:pt idx="2708">
                  <c:v>-41435.629172750865</c:v>
                </c:pt>
                <c:pt idx="2709">
                  <c:v>-9413.6208390922984</c:v>
                </c:pt>
                <c:pt idx="2710">
                  <c:v>-28911.690124591056</c:v>
                </c:pt>
                <c:pt idx="2711">
                  <c:v>-78157.132974852575</c:v>
                </c:pt>
                <c:pt idx="2712">
                  <c:v>-175668.00664794107</c:v>
                </c:pt>
                <c:pt idx="2713">
                  <c:v>99262.614766052924</c:v>
                </c:pt>
                <c:pt idx="2714">
                  <c:v>-67538.024497881299</c:v>
                </c:pt>
                <c:pt idx="2715">
                  <c:v>-174768.09635816107</c:v>
                </c:pt>
                <c:pt idx="2716">
                  <c:v>-68847.562735361629</c:v>
                </c:pt>
                <c:pt idx="2717">
                  <c:v>-108265.61869703885</c:v>
                </c:pt>
                <c:pt idx="2718">
                  <c:v>-57724.500533103477</c:v>
                </c:pt>
                <c:pt idx="2719">
                  <c:v>-259694.87439041445</c:v>
                </c:pt>
                <c:pt idx="2720">
                  <c:v>-7793.9636009205133</c:v>
                </c:pt>
                <c:pt idx="2721">
                  <c:v>-1778.8585077218595</c:v>
                </c:pt>
                <c:pt idx="2722">
                  <c:v>329520.80484860414</c:v>
                </c:pt>
                <c:pt idx="2723">
                  <c:v>-57012.02594368573</c:v>
                </c:pt>
                <c:pt idx="2724">
                  <c:v>-26626.962758058682</c:v>
                </c:pt>
                <c:pt idx="2725">
                  <c:v>-120028.51667278702</c:v>
                </c:pt>
                <c:pt idx="2726">
                  <c:v>103446.28729864449</c:v>
                </c:pt>
                <c:pt idx="2727">
                  <c:v>-237973.48634674965</c:v>
                </c:pt>
                <c:pt idx="2728">
                  <c:v>153728.63394695846</c:v>
                </c:pt>
                <c:pt idx="2729">
                  <c:v>-98101.591051169438</c:v>
                </c:pt>
                <c:pt idx="2730">
                  <c:v>-56181.603564656922</c:v>
                </c:pt>
                <c:pt idx="2731">
                  <c:v>-97532.804067189514</c:v>
                </c:pt>
                <c:pt idx="2732">
                  <c:v>71747.060687816702</c:v>
                </c:pt>
                <c:pt idx="2733">
                  <c:v>-139995.14963860891</c:v>
                </c:pt>
                <c:pt idx="2734">
                  <c:v>-135560.84018313757</c:v>
                </c:pt>
                <c:pt idx="2735">
                  <c:v>47487.586470604176</c:v>
                </c:pt>
                <c:pt idx="2736">
                  <c:v>-168234.9752827147</c:v>
                </c:pt>
                <c:pt idx="2737">
                  <c:v>-52823.812195700826</c:v>
                </c:pt>
                <c:pt idx="2738">
                  <c:v>-129719.29559597466</c:v>
                </c:pt>
                <c:pt idx="2739">
                  <c:v>-7127.9146003511269</c:v>
                </c:pt>
                <c:pt idx="2740">
                  <c:v>-140687.64855532942</c:v>
                </c:pt>
                <c:pt idx="2741">
                  <c:v>423356.50697538373</c:v>
                </c:pt>
                <c:pt idx="2742">
                  <c:v>-110306.41151690413</c:v>
                </c:pt>
                <c:pt idx="2743">
                  <c:v>209945.77244402113</c:v>
                </c:pt>
                <c:pt idx="2744">
                  <c:v>-22418.56568888342</c:v>
                </c:pt>
                <c:pt idx="2745">
                  <c:v>-164689.79988617229</c:v>
                </c:pt>
                <c:pt idx="2746">
                  <c:v>-174708.16171513393</c:v>
                </c:pt>
                <c:pt idx="2747">
                  <c:v>-221579.61062621581</c:v>
                </c:pt>
                <c:pt idx="2748">
                  <c:v>-177400.48946703388</c:v>
                </c:pt>
                <c:pt idx="2749">
                  <c:v>-169310.93833632302</c:v>
                </c:pt>
                <c:pt idx="2750">
                  <c:v>-229921.71958644304</c:v>
                </c:pt>
                <c:pt idx="2751">
                  <c:v>-178125.86555371073</c:v>
                </c:pt>
                <c:pt idx="2752">
                  <c:v>-103943.60693490406</c:v>
                </c:pt>
                <c:pt idx="2753">
                  <c:v>5590.4188133929856</c:v>
                </c:pt>
                <c:pt idx="2754">
                  <c:v>-220655.59130833205</c:v>
                </c:pt>
                <c:pt idx="2755">
                  <c:v>-226905.75389184221</c:v>
                </c:pt>
                <c:pt idx="2756">
                  <c:v>55333.68088077812</c:v>
                </c:pt>
                <c:pt idx="2757">
                  <c:v>-58216.261516005965</c:v>
                </c:pt>
                <c:pt idx="2758">
                  <c:v>-143444.60866954981</c:v>
                </c:pt>
                <c:pt idx="2759">
                  <c:v>-117328.70535819151</c:v>
                </c:pt>
                <c:pt idx="2760">
                  <c:v>-18496.026904661208</c:v>
                </c:pt>
                <c:pt idx="2761">
                  <c:v>-217099.1233664474</c:v>
                </c:pt>
                <c:pt idx="2762">
                  <c:v>-133413.04514204839</c:v>
                </c:pt>
                <c:pt idx="2763">
                  <c:v>-48592.377546285279</c:v>
                </c:pt>
                <c:pt idx="2764">
                  <c:v>-270269.08988398954</c:v>
                </c:pt>
                <c:pt idx="2765">
                  <c:v>-165802.44832739042</c:v>
                </c:pt>
                <c:pt idx="2766">
                  <c:v>-112634.45885606017</c:v>
                </c:pt>
                <c:pt idx="2767">
                  <c:v>-71786.558516435092</c:v>
                </c:pt>
                <c:pt idx="2768">
                  <c:v>-81860.158188393456</c:v>
                </c:pt>
                <c:pt idx="2769">
                  <c:v>-79197.98269851238</c:v>
                </c:pt>
                <c:pt idx="2770">
                  <c:v>-101224.93432320881</c:v>
                </c:pt>
                <c:pt idx="2771">
                  <c:v>6655.6730832192698</c:v>
                </c:pt>
                <c:pt idx="2772">
                  <c:v>-126242.47445706476</c:v>
                </c:pt>
                <c:pt idx="2773">
                  <c:v>-175666.208230366</c:v>
                </c:pt>
                <c:pt idx="2774">
                  <c:v>-6701.7598115965375</c:v>
                </c:pt>
                <c:pt idx="2775">
                  <c:v>-118279.50902750983</c:v>
                </c:pt>
                <c:pt idx="2776">
                  <c:v>-139636.5919244634</c:v>
                </c:pt>
                <c:pt idx="2777">
                  <c:v>-109168.15219431324</c:v>
                </c:pt>
                <c:pt idx="2778">
                  <c:v>-160615.29868156515</c:v>
                </c:pt>
                <c:pt idx="2779">
                  <c:v>-44459.414569087443</c:v>
                </c:pt>
                <c:pt idx="2780">
                  <c:v>-308989.91498692078</c:v>
                </c:pt>
                <c:pt idx="2781">
                  <c:v>-279890.98653533286</c:v>
                </c:pt>
                <c:pt idx="2782">
                  <c:v>-162417.94213773188</c:v>
                </c:pt>
                <c:pt idx="2783">
                  <c:v>-157847.92459690536</c:v>
                </c:pt>
                <c:pt idx="2784">
                  <c:v>-159680.78768580698</c:v>
                </c:pt>
                <c:pt idx="2785">
                  <c:v>355946.18537933275</c:v>
                </c:pt>
                <c:pt idx="2786">
                  <c:v>-12453.133545727469</c:v>
                </c:pt>
                <c:pt idx="2787">
                  <c:v>498883.6232501893</c:v>
                </c:pt>
                <c:pt idx="2788">
                  <c:v>-4473.7014878351474</c:v>
                </c:pt>
                <c:pt idx="2789">
                  <c:v>-173646.30032875272</c:v>
                </c:pt>
                <c:pt idx="2790">
                  <c:v>-193566.55191328563</c:v>
                </c:pt>
                <c:pt idx="2791">
                  <c:v>-208018.52597282687</c:v>
                </c:pt>
                <c:pt idx="2792">
                  <c:v>-207425.26102878375</c:v>
                </c:pt>
                <c:pt idx="2793">
                  <c:v>-105422.32622165186</c:v>
                </c:pt>
                <c:pt idx="2794">
                  <c:v>87412.276722169947</c:v>
                </c:pt>
                <c:pt idx="2795">
                  <c:v>-102902.92859167862</c:v>
                </c:pt>
                <c:pt idx="2796">
                  <c:v>36311.524081977201</c:v>
                </c:pt>
                <c:pt idx="2797">
                  <c:v>-72903.027442523744</c:v>
                </c:pt>
                <c:pt idx="2798">
                  <c:v>58234.204123152478</c:v>
                </c:pt>
                <c:pt idx="2799">
                  <c:v>-106393.72432074475</c:v>
                </c:pt>
                <c:pt idx="2800">
                  <c:v>24336.06230230903</c:v>
                </c:pt>
                <c:pt idx="2801">
                  <c:v>-236825.57934820745</c:v>
                </c:pt>
                <c:pt idx="2802">
                  <c:v>-32126.6973718144</c:v>
                </c:pt>
                <c:pt idx="2803">
                  <c:v>-47057.527456000331</c:v>
                </c:pt>
                <c:pt idx="2804">
                  <c:v>30318.679356259119</c:v>
                </c:pt>
                <c:pt idx="2805">
                  <c:v>20871.748904143809</c:v>
                </c:pt>
                <c:pt idx="2806">
                  <c:v>-147069.89604893443</c:v>
                </c:pt>
                <c:pt idx="2807">
                  <c:v>-53962.034972599824</c:v>
                </c:pt>
                <c:pt idx="2808">
                  <c:v>76260.660679245717</c:v>
                </c:pt>
                <c:pt idx="2809">
                  <c:v>-14473.518216832483</c:v>
                </c:pt>
                <c:pt idx="2810">
                  <c:v>-112472.3760604111</c:v>
                </c:pt>
                <c:pt idx="2811">
                  <c:v>-263580.58841492212</c:v>
                </c:pt>
                <c:pt idx="2812">
                  <c:v>21610.995476933953</c:v>
                </c:pt>
                <c:pt idx="2813">
                  <c:v>-19078.095553818508</c:v>
                </c:pt>
                <c:pt idx="2814">
                  <c:v>25416.732180269901</c:v>
                </c:pt>
                <c:pt idx="2815">
                  <c:v>-11165.022305046266</c:v>
                </c:pt>
                <c:pt idx="2816">
                  <c:v>-22314.492339886609</c:v>
                </c:pt>
                <c:pt idx="2817">
                  <c:v>95275.771462033765</c:v>
                </c:pt>
                <c:pt idx="2818">
                  <c:v>-40656.040060184372</c:v>
                </c:pt>
                <c:pt idx="2819">
                  <c:v>50768.451962871593</c:v>
                </c:pt>
                <c:pt idx="2820">
                  <c:v>-89098.476391373086</c:v>
                </c:pt>
                <c:pt idx="2821">
                  <c:v>32073.513800963759</c:v>
                </c:pt>
                <c:pt idx="2822">
                  <c:v>-41839.269090321381</c:v>
                </c:pt>
                <c:pt idx="2823">
                  <c:v>-222690.46947005577</c:v>
                </c:pt>
                <c:pt idx="2824">
                  <c:v>-59380.236048596911</c:v>
                </c:pt>
                <c:pt idx="2825">
                  <c:v>-228059.89500969113</c:v>
                </c:pt>
                <c:pt idx="2826">
                  <c:v>-276579.9592743566</c:v>
                </c:pt>
                <c:pt idx="2827">
                  <c:v>-5818.7136106810649</c:v>
                </c:pt>
                <c:pt idx="2828">
                  <c:v>59221.635237953451</c:v>
                </c:pt>
                <c:pt idx="2829">
                  <c:v>-109744.56115314737</c:v>
                </c:pt>
                <c:pt idx="2830">
                  <c:v>-59077.397891978268</c:v>
                </c:pt>
                <c:pt idx="2831">
                  <c:v>-131846.9528499993</c:v>
                </c:pt>
                <c:pt idx="2832">
                  <c:v>-175737.14062583062</c:v>
                </c:pt>
                <c:pt idx="2833">
                  <c:v>-106179.01060964051</c:v>
                </c:pt>
                <c:pt idx="2834">
                  <c:v>-13225.608474844601</c:v>
                </c:pt>
                <c:pt idx="2835">
                  <c:v>-43526.640563534922</c:v>
                </c:pt>
                <c:pt idx="2836">
                  <c:v>22951.458326189255</c:v>
                </c:pt>
                <c:pt idx="2837">
                  <c:v>-9558.115159584675</c:v>
                </c:pt>
                <c:pt idx="2838">
                  <c:v>-7455.8889297455898</c:v>
                </c:pt>
                <c:pt idx="2839">
                  <c:v>-105851.37356522761</c:v>
                </c:pt>
                <c:pt idx="2840">
                  <c:v>-109426.20755671943</c:v>
                </c:pt>
                <c:pt idx="2841">
                  <c:v>-48147.86698824598</c:v>
                </c:pt>
                <c:pt idx="2842">
                  <c:v>-118259.85261292011</c:v>
                </c:pt>
                <c:pt idx="2843">
                  <c:v>-87338.305296751554</c:v>
                </c:pt>
                <c:pt idx="2844">
                  <c:v>-57651.730504364008</c:v>
                </c:pt>
                <c:pt idx="2845">
                  <c:v>-27183.269620008767</c:v>
                </c:pt>
                <c:pt idx="2846">
                  <c:v>-62898.874773960793</c:v>
                </c:pt>
                <c:pt idx="2847">
                  <c:v>-85813.485125864041</c:v>
                </c:pt>
                <c:pt idx="2848">
                  <c:v>-98287.46930715139</c:v>
                </c:pt>
                <c:pt idx="2849">
                  <c:v>92626.586055047926</c:v>
                </c:pt>
                <c:pt idx="2850">
                  <c:v>699.13821690145414</c:v>
                </c:pt>
                <c:pt idx="2851">
                  <c:v>32334.699733589601</c:v>
                </c:pt>
                <c:pt idx="2852">
                  <c:v>-1103.6113298867713</c:v>
                </c:pt>
                <c:pt idx="2853">
                  <c:v>44453.00047074852</c:v>
                </c:pt>
                <c:pt idx="2854">
                  <c:v>4596.0422445378499</c:v>
                </c:pt>
                <c:pt idx="2855">
                  <c:v>-30362.849600745132</c:v>
                </c:pt>
                <c:pt idx="2856">
                  <c:v>-13245.718432203459</c:v>
                </c:pt>
                <c:pt idx="2857">
                  <c:v>-48420.843328780204</c:v>
                </c:pt>
                <c:pt idx="2858">
                  <c:v>-51121.912595597736</c:v>
                </c:pt>
                <c:pt idx="2859">
                  <c:v>-22822.201933369273</c:v>
                </c:pt>
                <c:pt idx="2860">
                  <c:v>-58372.182531231199</c:v>
                </c:pt>
                <c:pt idx="2861">
                  <c:v>-82649.471942700329</c:v>
                </c:pt>
                <c:pt idx="2862">
                  <c:v>-86835.829848295311</c:v>
                </c:pt>
                <c:pt idx="2863">
                  <c:v>-34828.028234625235</c:v>
                </c:pt>
                <c:pt idx="2864">
                  <c:v>1145.8201718158671</c:v>
                </c:pt>
                <c:pt idx="2865">
                  <c:v>-237883.47073287133</c:v>
                </c:pt>
                <c:pt idx="2866">
                  <c:v>-73557.729178563051</c:v>
                </c:pt>
                <c:pt idx="2867">
                  <c:v>4613.8657427357393</c:v>
                </c:pt>
                <c:pt idx="2868">
                  <c:v>-25065.487989117682</c:v>
                </c:pt>
                <c:pt idx="2869">
                  <c:v>21513.548351611535</c:v>
                </c:pt>
                <c:pt idx="2870">
                  <c:v>-187968.62074572395</c:v>
                </c:pt>
                <c:pt idx="2871">
                  <c:v>-213660.75956277805</c:v>
                </c:pt>
                <c:pt idx="2872">
                  <c:v>-42641.824921837833</c:v>
                </c:pt>
                <c:pt idx="2873">
                  <c:v>-130897.40870116244</c:v>
                </c:pt>
                <c:pt idx="2874">
                  <c:v>4203.8071842140052</c:v>
                </c:pt>
                <c:pt idx="2875">
                  <c:v>-200715.10593188892</c:v>
                </c:pt>
                <c:pt idx="2876">
                  <c:v>57343.659862397122</c:v>
                </c:pt>
                <c:pt idx="2877">
                  <c:v>-221013.08526567568</c:v>
                </c:pt>
                <c:pt idx="2878">
                  <c:v>-257367.95260228775</c:v>
                </c:pt>
                <c:pt idx="2879">
                  <c:v>-67799.321863099001</c:v>
                </c:pt>
                <c:pt idx="2880">
                  <c:v>-42574.79056860233</c:v>
                </c:pt>
                <c:pt idx="2881">
                  <c:v>-114249.08968758665</c:v>
                </c:pt>
                <c:pt idx="2882">
                  <c:v>61663.300906490884</c:v>
                </c:pt>
                <c:pt idx="2883">
                  <c:v>2269.6411121811252</c:v>
                </c:pt>
                <c:pt idx="2884">
                  <c:v>-113705.8937560101</c:v>
                </c:pt>
                <c:pt idx="2885">
                  <c:v>53945.268364083197</c:v>
                </c:pt>
                <c:pt idx="2886">
                  <c:v>-218163.39029215474</c:v>
                </c:pt>
                <c:pt idx="2887">
                  <c:v>-153202.11067225679</c:v>
                </c:pt>
                <c:pt idx="2888">
                  <c:v>-224620.72924472531</c:v>
                </c:pt>
                <c:pt idx="2889">
                  <c:v>23590.533954855171</c:v>
                </c:pt>
                <c:pt idx="2890">
                  <c:v>-124608.86315097997</c:v>
                </c:pt>
                <c:pt idx="2891">
                  <c:v>96664.648957639001</c:v>
                </c:pt>
                <c:pt idx="2892">
                  <c:v>38407.986751178163</c:v>
                </c:pt>
                <c:pt idx="2893">
                  <c:v>-104239.79712939588</c:v>
                </c:pt>
                <c:pt idx="2894">
                  <c:v>-86538.965713124955</c:v>
                </c:pt>
                <c:pt idx="2895">
                  <c:v>-79123.152760706027</c:v>
                </c:pt>
                <c:pt idx="2896">
                  <c:v>118174.90073717816</c:v>
                </c:pt>
                <c:pt idx="2897">
                  <c:v>-12840.856812298414</c:v>
                </c:pt>
                <c:pt idx="2898">
                  <c:v>69363.109656238637</c:v>
                </c:pt>
                <c:pt idx="2899">
                  <c:v>-120367.5467618017</c:v>
                </c:pt>
                <c:pt idx="2900">
                  <c:v>100703.10227967065</c:v>
                </c:pt>
                <c:pt idx="2901">
                  <c:v>-207359.35887139942</c:v>
                </c:pt>
                <c:pt idx="2902">
                  <c:v>64209.945610401453</c:v>
                </c:pt>
                <c:pt idx="2903">
                  <c:v>-30916.331564189866</c:v>
                </c:pt>
                <c:pt idx="2904">
                  <c:v>34508.682158025447</c:v>
                </c:pt>
                <c:pt idx="2905">
                  <c:v>-14927.833684744721</c:v>
                </c:pt>
                <c:pt idx="2906">
                  <c:v>15524.295052007597</c:v>
                </c:pt>
                <c:pt idx="2907">
                  <c:v>-130366.39487521967</c:v>
                </c:pt>
                <c:pt idx="2908">
                  <c:v>-105992.96606632014</c:v>
                </c:pt>
                <c:pt idx="2909">
                  <c:v>-59443.289022871759</c:v>
                </c:pt>
                <c:pt idx="2910">
                  <c:v>73590.412355772511</c:v>
                </c:pt>
                <c:pt idx="2911">
                  <c:v>-179815.52324811963</c:v>
                </c:pt>
                <c:pt idx="2912">
                  <c:v>-191261.41435227526</c:v>
                </c:pt>
                <c:pt idx="2913">
                  <c:v>39502.368284442229</c:v>
                </c:pt>
                <c:pt idx="2914">
                  <c:v>-63314.018921737268</c:v>
                </c:pt>
                <c:pt idx="2915">
                  <c:v>-96427.733811191749</c:v>
                </c:pt>
                <c:pt idx="2916">
                  <c:v>-56381.330513205496</c:v>
                </c:pt>
                <c:pt idx="2917">
                  <c:v>-83925.70009348559</c:v>
                </c:pt>
                <c:pt idx="2918">
                  <c:v>-237575.35591501102</c:v>
                </c:pt>
                <c:pt idx="2919">
                  <c:v>-198815.87945798563</c:v>
                </c:pt>
                <c:pt idx="2920">
                  <c:v>-166883.22035571688</c:v>
                </c:pt>
                <c:pt idx="2921">
                  <c:v>-3024.0455565106822</c:v>
                </c:pt>
                <c:pt idx="2922">
                  <c:v>-147201.29406543571</c:v>
                </c:pt>
                <c:pt idx="2923">
                  <c:v>-226245.31706321496</c:v>
                </c:pt>
                <c:pt idx="2924">
                  <c:v>-100821.68562243332</c:v>
                </c:pt>
                <c:pt idx="2925">
                  <c:v>112064.21267341299</c:v>
                </c:pt>
                <c:pt idx="2926">
                  <c:v>-194778.39704631898</c:v>
                </c:pt>
                <c:pt idx="2927">
                  <c:v>-166078.60099532036</c:v>
                </c:pt>
                <c:pt idx="2928">
                  <c:v>-153982.22607877082</c:v>
                </c:pt>
                <c:pt idx="2929">
                  <c:v>-219854.94357623952</c:v>
                </c:pt>
                <c:pt idx="2930">
                  <c:v>-208185.41957628308</c:v>
                </c:pt>
                <c:pt idx="2931">
                  <c:v>-86330.864619094529</c:v>
                </c:pt>
                <c:pt idx="2932">
                  <c:v>-81003.346479397849</c:v>
                </c:pt>
                <c:pt idx="2933">
                  <c:v>-69200.30991839763</c:v>
                </c:pt>
                <c:pt idx="2934">
                  <c:v>-127599.97847438417</c:v>
                </c:pt>
                <c:pt idx="2935">
                  <c:v>-80731.004421325168</c:v>
                </c:pt>
                <c:pt idx="2936">
                  <c:v>-115248.79764727055</c:v>
                </c:pt>
                <c:pt idx="2937">
                  <c:v>-108367.28446896368</c:v>
                </c:pt>
                <c:pt idx="2938">
                  <c:v>-71197.436539534014</c:v>
                </c:pt>
                <c:pt idx="2939">
                  <c:v>29626.454668943887</c:v>
                </c:pt>
                <c:pt idx="2940">
                  <c:v>-87367.965543971513</c:v>
                </c:pt>
                <c:pt idx="2941">
                  <c:v>-8044.4815753605217</c:v>
                </c:pt>
                <c:pt idx="2942">
                  <c:v>139091.01107604627</c:v>
                </c:pt>
                <c:pt idx="2943">
                  <c:v>-177632.12806280568</c:v>
                </c:pt>
                <c:pt idx="2944">
                  <c:v>30054.559372832358</c:v>
                </c:pt>
                <c:pt idx="2945">
                  <c:v>32016.917897017964</c:v>
                </c:pt>
                <c:pt idx="2946">
                  <c:v>-19388.931355652458</c:v>
                </c:pt>
                <c:pt idx="2947">
                  <c:v>140401.99115069758</c:v>
                </c:pt>
                <c:pt idx="2948">
                  <c:v>-10959.701285171497</c:v>
                </c:pt>
                <c:pt idx="2949">
                  <c:v>-73034.270337931172</c:v>
                </c:pt>
                <c:pt idx="2950">
                  <c:v>-159893.21479905467</c:v>
                </c:pt>
                <c:pt idx="2951">
                  <c:v>-173896.42662963492</c:v>
                </c:pt>
                <c:pt idx="2952">
                  <c:v>-143194.53006645164</c:v>
                </c:pt>
                <c:pt idx="2953">
                  <c:v>-54866.126819360536</c:v>
                </c:pt>
                <c:pt idx="2954">
                  <c:v>97762.64304918272</c:v>
                </c:pt>
                <c:pt idx="2955">
                  <c:v>-170378.26147565118</c:v>
                </c:pt>
                <c:pt idx="2956">
                  <c:v>-73756.143916647765</c:v>
                </c:pt>
                <c:pt idx="2957">
                  <c:v>-51415.094588959415</c:v>
                </c:pt>
                <c:pt idx="2958">
                  <c:v>1884.8574956131051</c:v>
                </c:pt>
                <c:pt idx="2959">
                  <c:v>97317.930405177322</c:v>
                </c:pt>
                <c:pt idx="2960">
                  <c:v>28502.275017346721</c:v>
                </c:pt>
                <c:pt idx="2961">
                  <c:v>-51078.449755699607</c:v>
                </c:pt>
                <c:pt idx="2962">
                  <c:v>-3685.8427626409102</c:v>
                </c:pt>
                <c:pt idx="2963">
                  <c:v>-160429.26235393342</c:v>
                </c:pt>
                <c:pt idx="2964">
                  <c:v>-308008.45478421845</c:v>
                </c:pt>
                <c:pt idx="2965">
                  <c:v>-202989.53965679125</c:v>
                </c:pt>
                <c:pt idx="2966">
                  <c:v>91329.407343594008</c:v>
                </c:pt>
                <c:pt idx="2967">
                  <c:v>-26123.273077473161</c:v>
                </c:pt>
                <c:pt idx="2968">
                  <c:v>-183947.23033987731</c:v>
                </c:pt>
                <c:pt idx="2969">
                  <c:v>-89937.956815890619</c:v>
                </c:pt>
                <c:pt idx="2970">
                  <c:v>-101209.49466145551</c:v>
                </c:pt>
                <c:pt idx="2971">
                  <c:v>-129005.79276243434</c:v>
                </c:pt>
                <c:pt idx="2972">
                  <c:v>-91870.292201346136</c:v>
                </c:pt>
                <c:pt idx="2973">
                  <c:v>-110048.42635430163</c:v>
                </c:pt>
                <c:pt idx="2974">
                  <c:v>-130889.00268793653</c:v>
                </c:pt>
                <c:pt idx="2975">
                  <c:v>-23599.790734487993</c:v>
                </c:pt>
                <c:pt idx="2976">
                  <c:v>-305664.48396656883</c:v>
                </c:pt>
                <c:pt idx="2977">
                  <c:v>-154706.99189474201</c:v>
                </c:pt>
                <c:pt idx="2978">
                  <c:v>-263952.1231786242</c:v>
                </c:pt>
                <c:pt idx="2979">
                  <c:v>-291772.23240921914</c:v>
                </c:pt>
                <c:pt idx="2980">
                  <c:v>-127161.6741597635</c:v>
                </c:pt>
                <c:pt idx="2981">
                  <c:v>-22874.443906095054</c:v>
                </c:pt>
                <c:pt idx="2982">
                  <c:v>60400.11924497076</c:v>
                </c:pt>
                <c:pt idx="2983">
                  <c:v>-130518.22534295858</c:v>
                </c:pt>
                <c:pt idx="2984">
                  <c:v>-124197.10503566888</c:v>
                </c:pt>
                <c:pt idx="2985">
                  <c:v>-15338.546571987856</c:v>
                </c:pt>
                <c:pt idx="2986">
                  <c:v>-198654.37499472906</c:v>
                </c:pt>
                <c:pt idx="2987">
                  <c:v>-296750.82027940394</c:v>
                </c:pt>
                <c:pt idx="2988">
                  <c:v>-146280.5689414267</c:v>
                </c:pt>
                <c:pt idx="2989">
                  <c:v>-134529.95062068233</c:v>
                </c:pt>
                <c:pt idx="2990">
                  <c:v>23549.162145422888</c:v>
                </c:pt>
                <c:pt idx="2991">
                  <c:v>-94223.128588202293</c:v>
                </c:pt>
                <c:pt idx="2992">
                  <c:v>128869.62694684963</c:v>
                </c:pt>
                <c:pt idx="2993">
                  <c:v>-95267.222101460386</c:v>
                </c:pt>
                <c:pt idx="2994">
                  <c:v>-52744.977107200306</c:v>
                </c:pt>
                <c:pt idx="2995">
                  <c:v>-150851.22822300735</c:v>
                </c:pt>
                <c:pt idx="2996">
                  <c:v>-102677.85507605097</c:v>
                </c:pt>
                <c:pt idx="2997">
                  <c:v>-169840.82239387999</c:v>
                </c:pt>
                <c:pt idx="2998">
                  <c:v>141087.64934029063</c:v>
                </c:pt>
                <c:pt idx="2999">
                  <c:v>-272585.35969882773</c:v>
                </c:pt>
                <c:pt idx="3000">
                  <c:v>-157711.5637670221</c:v>
                </c:pt>
                <c:pt idx="3001">
                  <c:v>-106610.6928188256</c:v>
                </c:pt>
                <c:pt idx="3002">
                  <c:v>-122641.78512730054</c:v>
                </c:pt>
                <c:pt idx="3003">
                  <c:v>-59175.457563049626</c:v>
                </c:pt>
                <c:pt idx="3004">
                  <c:v>-170305.51380868675</c:v>
                </c:pt>
                <c:pt idx="3005">
                  <c:v>-75274.383291084552</c:v>
                </c:pt>
                <c:pt idx="3006">
                  <c:v>67257.730934374384</c:v>
                </c:pt>
                <c:pt idx="3007">
                  <c:v>-159391.43296012294</c:v>
                </c:pt>
                <c:pt idx="3008">
                  <c:v>10952.286935492652</c:v>
                </c:pt>
                <c:pt idx="3009">
                  <c:v>163633.67639258015</c:v>
                </c:pt>
                <c:pt idx="3010">
                  <c:v>229187.69608905399</c:v>
                </c:pt>
                <c:pt idx="3011">
                  <c:v>-80732.36990716774</c:v>
                </c:pt>
                <c:pt idx="3012">
                  <c:v>-43465.225846320158</c:v>
                </c:pt>
                <c:pt idx="3013">
                  <c:v>49599.551830821205</c:v>
                </c:pt>
                <c:pt idx="3014">
                  <c:v>-227938.56787345849</c:v>
                </c:pt>
                <c:pt idx="3015">
                  <c:v>-281000.2078190794</c:v>
                </c:pt>
                <c:pt idx="3016">
                  <c:v>-73444.666866481653</c:v>
                </c:pt>
                <c:pt idx="3017">
                  <c:v>-85943.111461666354</c:v>
                </c:pt>
                <c:pt idx="3018">
                  <c:v>-40718.704051388137</c:v>
                </c:pt>
                <c:pt idx="3019">
                  <c:v>-68922.177741063933</c:v>
                </c:pt>
                <c:pt idx="3020">
                  <c:v>-160744.69427954307</c:v>
                </c:pt>
                <c:pt idx="3021">
                  <c:v>-185135.63886998745</c:v>
                </c:pt>
                <c:pt idx="3022">
                  <c:v>-132018.11022698379</c:v>
                </c:pt>
                <c:pt idx="3023">
                  <c:v>-142711.7268861573</c:v>
                </c:pt>
                <c:pt idx="3024">
                  <c:v>-92403.864110420924</c:v>
                </c:pt>
                <c:pt idx="3025">
                  <c:v>-122834.12258918351</c:v>
                </c:pt>
                <c:pt idx="3026">
                  <c:v>-115193.12854428031</c:v>
                </c:pt>
                <c:pt idx="3027">
                  <c:v>-89581.64648179966</c:v>
                </c:pt>
                <c:pt idx="3028">
                  <c:v>-165219.18156400684</c:v>
                </c:pt>
                <c:pt idx="3029">
                  <c:v>-145557.60919040197</c:v>
                </c:pt>
                <c:pt idx="3030">
                  <c:v>-217957.06751924031</c:v>
                </c:pt>
                <c:pt idx="3031">
                  <c:v>166057.9029190914</c:v>
                </c:pt>
                <c:pt idx="3032">
                  <c:v>38180.929279923323</c:v>
                </c:pt>
                <c:pt idx="3033">
                  <c:v>-157642.48843082739</c:v>
                </c:pt>
                <c:pt idx="3034">
                  <c:v>-260178.97691895394</c:v>
                </c:pt>
                <c:pt idx="3035">
                  <c:v>-203739.09264008631</c:v>
                </c:pt>
                <c:pt idx="3036">
                  <c:v>-159674.03910126572</c:v>
                </c:pt>
                <c:pt idx="3037">
                  <c:v>-75991.946727210889</c:v>
                </c:pt>
                <c:pt idx="3038">
                  <c:v>-41781.747754651587</c:v>
                </c:pt>
                <c:pt idx="3039">
                  <c:v>32807.009231276053</c:v>
                </c:pt>
                <c:pt idx="3040">
                  <c:v>-190910.20274155133</c:v>
                </c:pt>
                <c:pt idx="3041">
                  <c:v>-204557.67350972816</c:v>
                </c:pt>
                <c:pt idx="3042">
                  <c:v>-204325.87574046571</c:v>
                </c:pt>
                <c:pt idx="3043">
                  <c:v>-52481.487739025033</c:v>
                </c:pt>
                <c:pt idx="3044">
                  <c:v>-213787.49397190125</c:v>
                </c:pt>
                <c:pt idx="3045">
                  <c:v>-88844.430979530269</c:v>
                </c:pt>
                <c:pt idx="3046">
                  <c:v>-109998.93951245002</c:v>
                </c:pt>
                <c:pt idx="3047">
                  <c:v>-202672.12585862272</c:v>
                </c:pt>
                <c:pt idx="3048">
                  <c:v>-76025.90530615719</c:v>
                </c:pt>
                <c:pt idx="3049">
                  <c:v>246099.09966959048</c:v>
                </c:pt>
                <c:pt idx="3050">
                  <c:v>311107.12826318387</c:v>
                </c:pt>
                <c:pt idx="3051">
                  <c:v>-197203.83167751669</c:v>
                </c:pt>
                <c:pt idx="3052">
                  <c:v>231690.19912584312</c:v>
                </c:pt>
                <c:pt idx="3053">
                  <c:v>-302781.02062983718</c:v>
                </c:pt>
                <c:pt idx="3054">
                  <c:v>-117621.27969884046</c:v>
                </c:pt>
                <c:pt idx="3055">
                  <c:v>-155902.64863456343</c:v>
                </c:pt>
                <c:pt idx="3056">
                  <c:v>-182814.77680512716</c:v>
                </c:pt>
                <c:pt idx="3057">
                  <c:v>-84404.865394919063</c:v>
                </c:pt>
                <c:pt idx="3058">
                  <c:v>-162570.06895007752</c:v>
                </c:pt>
                <c:pt idx="3059">
                  <c:v>-141726.50659350364</c:v>
                </c:pt>
                <c:pt idx="3060">
                  <c:v>-110975.72427368665</c:v>
                </c:pt>
                <c:pt idx="3061">
                  <c:v>-217619.5375955716</c:v>
                </c:pt>
                <c:pt idx="3062">
                  <c:v>-202012.67186138476</c:v>
                </c:pt>
                <c:pt idx="3063">
                  <c:v>-98555.028696751804</c:v>
                </c:pt>
                <c:pt idx="3064">
                  <c:v>132527.99338642089</c:v>
                </c:pt>
                <c:pt idx="3065">
                  <c:v>57565.479076831718</c:v>
                </c:pt>
                <c:pt idx="3066">
                  <c:v>-69961.442511293571</c:v>
                </c:pt>
                <c:pt idx="3067">
                  <c:v>714748.12089697993</c:v>
                </c:pt>
                <c:pt idx="3068">
                  <c:v>591895.38920708979</c:v>
                </c:pt>
                <c:pt idx="3069">
                  <c:v>539183.575986946</c:v>
                </c:pt>
                <c:pt idx="3070">
                  <c:v>601937.30311552552</c:v>
                </c:pt>
                <c:pt idx="3071">
                  <c:v>-109487.33692443359</c:v>
                </c:pt>
                <c:pt idx="3072">
                  <c:v>6938.1921840715222</c:v>
                </c:pt>
                <c:pt idx="3073">
                  <c:v>-212076.40318876843</c:v>
                </c:pt>
                <c:pt idx="3074">
                  <c:v>-138748.72205375787</c:v>
                </c:pt>
                <c:pt idx="3075">
                  <c:v>-224027.43901240663</c:v>
                </c:pt>
                <c:pt idx="3076">
                  <c:v>55873.427646073047</c:v>
                </c:pt>
                <c:pt idx="3077">
                  <c:v>184894.1504356137</c:v>
                </c:pt>
                <c:pt idx="3078">
                  <c:v>298202.15685770195</c:v>
                </c:pt>
                <c:pt idx="3079">
                  <c:v>-251381.54242903623</c:v>
                </c:pt>
                <c:pt idx="3080">
                  <c:v>203821.32051800773</c:v>
                </c:pt>
                <c:pt idx="3081">
                  <c:v>76780.762969574076</c:v>
                </c:pt>
                <c:pt idx="3082">
                  <c:v>121908.43755044602</c:v>
                </c:pt>
                <c:pt idx="3083">
                  <c:v>-161211.25310665491</c:v>
                </c:pt>
                <c:pt idx="3084">
                  <c:v>115390.8164469871</c:v>
                </c:pt>
                <c:pt idx="3085">
                  <c:v>92980.241556901659</c:v>
                </c:pt>
                <c:pt idx="3086">
                  <c:v>-71674.729600226448</c:v>
                </c:pt>
                <c:pt idx="3087">
                  <c:v>-31380.106824691815</c:v>
                </c:pt>
                <c:pt idx="3088">
                  <c:v>-69161.685611422756</c:v>
                </c:pt>
                <c:pt idx="3089">
                  <c:v>26747.986079379742</c:v>
                </c:pt>
                <c:pt idx="3090">
                  <c:v>28171.653945708065</c:v>
                </c:pt>
                <c:pt idx="3091">
                  <c:v>-290373.98107306415</c:v>
                </c:pt>
                <c:pt idx="3092">
                  <c:v>-12862.300995760947</c:v>
                </c:pt>
                <c:pt idx="3093">
                  <c:v>24766.286183507473</c:v>
                </c:pt>
                <c:pt idx="3094">
                  <c:v>-81677.990860349382</c:v>
                </c:pt>
                <c:pt idx="3095">
                  <c:v>-104551.74478371977</c:v>
                </c:pt>
                <c:pt idx="3096">
                  <c:v>29972.514715936966</c:v>
                </c:pt>
                <c:pt idx="3097">
                  <c:v>-110301.38908422529</c:v>
                </c:pt>
                <c:pt idx="3098">
                  <c:v>36676.087856484635</c:v>
                </c:pt>
                <c:pt idx="3099">
                  <c:v>-101667.38860447891</c:v>
                </c:pt>
                <c:pt idx="3100">
                  <c:v>-3486.4527997834957</c:v>
                </c:pt>
                <c:pt idx="3101">
                  <c:v>-3106.0680715932976</c:v>
                </c:pt>
                <c:pt idx="3102">
                  <c:v>-27810.632348419807</c:v>
                </c:pt>
                <c:pt idx="3103">
                  <c:v>-82335.76233610179</c:v>
                </c:pt>
                <c:pt idx="3104">
                  <c:v>73221.801799844194</c:v>
                </c:pt>
                <c:pt idx="3105">
                  <c:v>25059.630795863108</c:v>
                </c:pt>
                <c:pt idx="3106">
                  <c:v>-31660.075093438209</c:v>
                </c:pt>
                <c:pt idx="3107">
                  <c:v>169277.32784691855</c:v>
                </c:pt>
                <c:pt idx="3108">
                  <c:v>17526.934598046355</c:v>
                </c:pt>
                <c:pt idx="3109">
                  <c:v>32756.381973448093</c:v>
                </c:pt>
                <c:pt idx="3110">
                  <c:v>-11944.407688018517</c:v>
                </c:pt>
                <c:pt idx="3111">
                  <c:v>74069.823198030354</c:v>
                </c:pt>
                <c:pt idx="3112">
                  <c:v>7618.5917418520548</c:v>
                </c:pt>
                <c:pt idx="3113">
                  <c:v>-175439.36854133708</c:v>
                </c:pt>
                <c:pt idx="3114">
                  <c:v>-67541.779016308545</c:v>
                </c:pt>
                <c:pt idx="3115">
                  <c:v>-47737.439599090838</c:v>
                </c:pt>
                <c:pt idx="3116">
                  <c:v>-18987.002974431554</c:v>
                </c:pt>
                <c:pt idx="3117">
                  <c:v>-121942.95098320075</c:v>
                </c:pt>
                <c:pt idx="3118">
                  <c:v>6366.1634220585693</c:v>
                </c:pt>
                <c:pt idx="3119">
                  <c:v>-7950.950817195233</c:v>
                </c:pt>
                <c:pt idx="3120">
                  <c:v>-100803.31898501061</c:v>
                </c:pt>
                <c:pt idx="3121">
                  <c:v>-32015.258142332896</c:v>
                </c:pt>
                <c:pt idx="3122">
                  <c:v>-12312.430912680575</c:v>
                </c:pt>
                <c:pt idx="3123">
                  <c:v>-48435.467672521423</c:v>
                </c:pt>
                <c:pt idx="3124">
                  <c:v>-5452.3827382917516</c:v>
                </c:pt>
                <c:pt idx="3125">
                  <c:v>-2440.7667232923559</c:v>
                </c:pt>
                <c:pt idx="3126">
                  <c:v>-47895.414247535227</c:v>
                </c:pt>
                <c:pt idx="3127">
                  <c:v>2494.1666816631914</c:v>
                </c:pt>
                <c:pt idx="3128">
                  <c:v>45437.087505880452</c:v>
                </c:pt>
                <c:pt idx="3129">
                  <c:v>-8569.5027575590066</c:v>
                </c:pt>
                <c:pt idx="3130">
                  <c:v>21502.666541111364</c:v>
                </c:pt>
                <c:pt idx="3131">
                  <c:v>9955.0100871212198</c:v>
                </c:pt>
                <c:pt idx="3132">
                  <c:v>124227.55331549526</c:v>
                </c:pt>
                <c:pt idx="3133">
                  <c:v>115313.65794498043</c:v>
                </c:pt>
                <c:pt idx="3134">
                  <c:v>-57279.3820239692</c:v>
                </c:pt>
                <c:pt idx="3135">
                  <c:v>107512.24781150377</c:v>
                </c:pt>
                <c:pt idx="3136">
                  <c:v>-161204.73631456913</c:v>
                </c:pt>
                <c:pt idx="3137">
                  <c:v>-123999.89399146254</c:v>
                </c:pt>
                <c:pt idx="3138">
                  <c:v>-149879.47526810644</c:v>
                </c:pt>
                <c:pt idx="3139">
                  <c:v>-95941.67231998354</c:v>
                </c:pt>
                <c:pt idx="3140">
                  <c:v>289906.80102011189</c:v>
                </c:pt>
                <c:pt idx="3141">
                  <c:v>122809.49950751709</c:v>
                </c:pt>
                <c:pt idx="3142">
                  <c:v>-61905.532483119285</c:v>
                </c:pt>
                <c:pt idx="3143">
                  <c:v>-67631.265573155368</c:v>
                </c:pt>
                <c:pt idx="3144">
                  <c:v>45822.441433596425</c:v>
                </c:pt>
                <c:pt idx="3145">
                  <c:v>-6799.215496274177</c:v>
                </c:pt>
                <c:pt idx="3146">
                  <c:v>-19111.002985521627</c:v>
                </c:pt>
                <c:pt idx="3147">
                  <c:v>-18006.058983138646</c:v>
                </c:pt>
                <c:pt idx="3148">
                  <c:v>42036.261792903475</c:v>
                </c:pt>
                <c:pt idx="3149">
                  <c:v>-15824.197603065812</c:v>
                </c:pt>
                <c:pt idx="3150">
                  <c:v>-64057.290945548215</c:v>
                </c:pt>
                <c:pt idx="3151">
                  <c:v>-32472.345630906639</c:v>
                </c:pt>
                <c:pt idx="3152">
                  <c:v>152430.59970622946</c:v>
                </c:pt>
                <c:pt idx="3153">
                  <c:v>61099.390225559589</c:v>
                </c:pt>
                <c:pt idx="3154">
                  <c:v>-51238.820986569219</c:v>
                </c:pt>
                <c:pt idx="3155">
                  <c:v>12429.889522585087</c:v>
                </c:pt>
                <c:pt idx="3156">
                  <c:v>32750.677176964062</c:v>
                </c:pt>
                <c:pt idx="3157">
                  <c:v>-56018.111342617485</c:v>
                </c:pt>
                <c:pt idx="3158">
                  <c:v>26050.725224066409</c:v>
                </c:pt>
                <c:pt idx="3159">
                  <c:v>70454.448658205161</c:v>
                </c:pt>
                <c:pt idx="3160">
                  <c:v>-125529.05514422903</c:v>
                </c:pt>
                <c:pt idx="3161">
                  <c:v>-82707.532049250556</c:v>
                </c:pt>
                <c:pt idx="3162">
                  <c:v>77368.439319179161</c:v>
                </c:pt>
                <c:pt idx="3163">
                  <c:v>-102321.05346645159</c:v>
                </c:pt>
                <c:pt idx="3164">
                  <c:v>-64298.590672976628</c:v>
                </c:pt>
                <c:pt idx="3165">
                  <c:v>-64050.946589299012</c:v>
                </c:pt>
                <c:pt idx="3166">
                  <c:v>-20017.869256983511</c:v>
                </c:pt>
                <c:pt idx="3167">
                  <c:v>-30962.509931924054</c:v>
                </c:pt>
                <c:pt idx="3168">
                  <c:v>-98404.414331003907</c:v>
                </c:pt>
                <c:pt idx="3169">
                  <c:v>-51720.348129491671</c:v>
                </c:pt>
                <c:pt idx="3170">
                  <c:v>62309.612256839231</c:v>
                </c:pt>
                <c:pt idx="3171">
                  <c:v>-69352.201136913616</c:v>
                </c:pt>
                <c:pt idx="3172">
                  <c:v>75864.714700012351</c:v>
                </c:pt>
                <c:pt idx="3173">
                  <c:v>13209.823532638955</c:v>
                </c:pt>
                <c:pt idx="3174">
                  <c:v>5229.4248944143765</c:v>
                </c:pt>
                <c:pt idx="3175">
                  <c:v>-86678.583590388473</c:v>
                </c:pt>
                <c:pt idx="3176">
                  <c:v>-41578.126978780667</c:v>
                </c:pt>
                <c:pt idx="3177">
                  <c:v>-25762.880931919906</c:v>
                </c:pt>
                <c:pt idx="3178">
                  <c:v>-118477.29438479396</c:v>
                </c:pt>
                <c:pt idx="3179">
                  <c:v>-193472.22940632532</c:v>
                </c:pt>
                <c:pt idx="3180">
                  <c:v>143061.15928220315</c:v>
                </c:pt>
                <c:pt idx="3181">
                  <c:v>-18409.257145898708</c:v>
                </c:pt>
                <c:pt idx="3182">
                  <c:v>-86827.685340638738</c:v>
                </c:pt>
                <c:pt idx="3183">
                  <c:v>-159750.48995890701</c:v>
                </c:pt>
                <c:pt idx="3184">
                  <c:v>-116696.30371873197</c:v>
                </c:pt>
                <c:pt idx="3185">
                  <c:v>-66314.212730075524</c:v>
                </c:pt>
                <c:pt idx="3186">
                  <c:v>35631.219651646155</c:v>
                </c:pt>
                <c:pt idx="3187">
                  <c:v>11176.311989831331</c:v>
                </c:pt>
                <c:pt idx="3188">
                  <c:v>35373.823089615384</c:v>
                </c:pt>
                <c:pt idx="3189">
                  <c:v>-87948.474586440483</c:v>
                </c:pt>
                <c:pt idx="3190">
                  <c:v>-76402.965867471066</c:v>
                </c:pt>
                <c:pt idx="3191">
                  <c:v>-10389.644719944627</c:v>
                </c:pt>
                <c:pt idx="3192">
                  <c:v>-98715.588582378579</c:v>
                </c:pt>
                <c:pt idx="3193">
                  <c:v>-176639.55418109818</c:v>
                </c:pt>
                <c:pt idx="3194">
                  <c:v>-91802.867836188292</c:v>
                </c:pt>
                <c:pt idx="3195">
                  <c:v>-572.41925746947527</c:v>
                </c:pt>
                <c:pt idx="3196">
                  <c:v>33296.010309331061</c:v>
                </c:pt>
                <c:pt idx="3197">
                  <c:v>-82964.763850893418</c:v>
                </c:pt>
                <c:pt idx="3198">
                  <c:v>45249.340759324434</c:v>
                </c:pt>
                <c:pt idx="3199">
                  <c:v>-62577.917705206608</c:v>
                </c:pt>
                <c:pt idx="3200">
                  <c:v>-6367.0019810192753</c:v>
                </c:pt>
                <c:pt idx="3201">
                  <c:v>-54675.867382432916</c:v>
                </c:pt>
                <c:pt idx="3202">
                  <c:v>-128691.09484938008</c:v>
                </c:pt>
                <c:pt idx="3203">
                  <c:v>-145562.64274095814</c:v>
                </c:pt>
                <c:pt idx="3204">
                  <c:v>-125865.65004239971</c:v>
                </c:pt>
                <c:pt idx="3205">
                  <c:v>-155885.18072625645</c:v>
                </c:pt>
                <c:pt idx="3206">
                  <c:v>-56644.111293768685</c:v>
                </c:pt>
                <c:pt idx="3207">
                  <c:v>-157410.98818697163</c:v>
                </c:pt>
                <c:pt idx="3208">
                  <c:v>-191555.98667433253</c:v>
                </c:pt>
                <c:pt idx="3209">
                  <c:v>-130691.19382136094</c:v>
                </c:pt>
                <c:pt idx="3210">
                  <c:v>-77646.160920292255</c:v>
                </c:pt>
                <c:pt idx="3211">
                  <c:v>-15200.342026638682</c:v>
                </c:pt>
                <c:pt idx="3212">
                  <c:v>-124090.30129662878</c:v>
                </c:pt>
                <c:pt idx="3213">
                  <c:v>-410655.85032990959</c:v>
                </c:pt>
                <c:pt idx="3214">
                  <c:v>-92961.300650249585</c:v>
                </c:pt>
                <c:pt idx="3215">
                  <c:v>-208207.47969999711</c:v>
                </c:pt>
                <c:pt idx="3216">
                  <c:v>67985.13665894093</c:v>
                </c:pt>
                <c:pt idx="3217">
                  <c:v>-113851.35466115852</c:v>
                </c:pt>
                <c:pt idx="3218">
                  <c:v>87742.636209521268</c:v>
                </c:pt>
                <c:pt idx="3219">
                  <c:v>-46395.769794067193</c:v>
                </c:pt>
                <c:pt idx="3220">
                  <c:v>152652.6373635307</c:v>
                </c:pt>
                <c:pt idx="3221">
                  <c:v>-146124.55746978638</c:v>
                </c:pt>
                <c:pt idx="3222">
                  <c:v>53928.584639675333</c:v>
                </c:pt>
                <c:pt idx="3223">
                  <c:v>-198511.84770683729</c:v>
                </c:pt>
                <c:pt idx="3224">
                  <c:v>-225380.7179836962</c:v>
                </c:pt>
                <c:pt idx="3225">
                  <c:v>-323085.89953001996</c:v>
                </c:pt>
                <c:pt idx="3226">
                  <c:v>-126857.28734554828</c:v>
                </c:pt>
                <c:pt idx="3227">
                  <c:v>-86717.046690845396</c:v>
                </c:pt>
                <c:pt idx="3228">
                  <c:v>-36919.583959966898</c:v>
                </c:pt>
                <c:pt idx="3229">
                  <c:v>-276014.23775177822</c:v>
                </c:pt>
                <c:pt idx="3230">
                  <c:v>-252140.34806432854</c:v>
                </c:pt>
                <c:pt idx="3231">
                  <c:v>-15396.380433896091</c:v>
                </c:pt>
                <c:pt idx="3232">
                  <c:v>-28972.564414478256</c:v>
                </c:pt>
                <c:pt idx="3233">
                  <c:v>-286529.85248869588</c:v>
                </c:pt>
                <c:pt idx="3234">
                  <c:v>-231129.10260044655</c:v>
                </c:pt>
                <c:pt idx="3235">
                  <c:v>-250770.54028379847</c:v>
                </c:pt>
                <c:pt idx="3236">
                  <c:v>-169414.31727670459</c:v>
                </c:pt>
                <c:pt idx="3237">
                  <c:v>-120726.90069176408</c:v>
                </c:pt>
                <c:pt idx="3238">
                  <c:v>-19281.314677397604</c:v>
                </c:pt>
                <c:pt idx="3239">
                  <c:v>20122.668865079759</c:v>
                </c:pt>
                <c:pt idx="3240">
                  <c:v>-27442.612526094541</c:v>
                </c:pt>
                <c:pt idx="3241">
                  <c:v>-27732.979006517911</c:v>
                </c:pt>
                <c:pt idx="3242">
                  <c:v>-240929.17858219391</c:v>
                </c:pt>
                <c:pt idx="3243">
                  <c:v>-51356.582104672678</c:v>
                </c:pt>
                <c:pt idx="3244">
                  <c:v>-40019.662058786431</c:v>
                </c:pt>
                <c:pt idx="3245">
                  <c:v>-52269.444714716927</c:v>
                </c:pt>
                <c:pt idx="3246">
                  <c:v>-50726.06938506203</c:v>
                </c:pt>
                <c:pt idx="3247">
                  <c:v>-6895.3430873923353</c:v>
                </c:pt>
                <c:pt idx="3248">
                  <c:v>-352065.61341796466</c:v>
                </c:pt>
                <c:pt idx="3249">
                  <c:v>-49653.095995411393</c:v>
                </c:pt>
                <c:pt idx="3250">
                  <c:v>-57095.418674126733</c:v>
                </c:pt>
                <c:pt idx="3251">
                  <c:v>75812.631801420939</c:v>
                </c:pt>
                <c:pt idx="3252">
                  <c:v>-97231.532684980542</c:v>
                </c:pt>
                <c:pt idx="3253">
                  <c:v>-63161.930413223454</c:v>
                </c:pt>
                <c:pt idx="3254">
                  <c:v>-163612.49901442905</c:v>
                </c:pt>
                <c:pt idx="3255">
                  <c:v>-89338.465315200388</c:v>
                </c:pt>
                <c:pt idx="3256">
                  <c:v>96448.801504562551</c:v>
                </c:pt>
                <c:pt idx="3257">
                  <c:v>-73385.830001461494</c:v>
                </c:pt>
                <c:pt idx="3258">
                  <c:v>-91156.48786833277</c:v>
                </c:pt>
                <c:pt idx="3259">
                  <c:v>-116493.52727018227</c:v>
                </c:pt>
                <c:pt idx="3260">
                  <c:v>129005.54566346027</c:v>
                </c:pt>
                <c:pt idx="3261">
                  <c:v>-72249.025206628896</c:v>
                </c:pt>
                <c:pt idx="3262">
                  <c:v>-22541.588871508196</c:v>
                </c:pt>
                <c:pt idx="3263">
                  <c:v>-66183.46805294737</c:v>
                </c:pt>
                <c:pt idx="3264">
                  <c:v>119302.66350014904</c:v>
                </c:pt>
                <c:pt idx="3265">
                  <c:v>-89931.853947113035</c:v>
                </c:pt>
                <c:pt idx="3266">
                  <c:v>-64523.836725449306</c:v>
                </c:pt>
                <c:pt idx="3267">
                  <c:v>-106516.83471933648</c:v>
                </c:pt>
                <c:pt idx="3268">
                  <c:v>108772.39525661926</c:v>
                </c:pt>
                <c:pt idx="3269">
                  <c:v>-26423.964802002825</c:v>
                </c:pt>
                <c:pt idx="3270">
                  <c:v>-165646.36054368538</c:v>
                </c:pt>
                <c:pt idx="3271">
                  <c:v>-279449.0409896333</c:v>
                </c:pt>
                <c:pt idx="3272">
                  <c:v>-99853.596700697381</c:v>
                </c:pt>
                <c:pt idx="3273">
                  <c:v>52994.032362611324</c:v>
                </c:pt>
                <c:pt idx="3274">
                  <c:v>60822.921303336509</c:v>
                </c:pt>
                <c:pt idx="3275">
                  <c:v>64993.289825714484</c:v>
                </c:pt>
                <c:pt idx="3276">
                  <c:v>-20445.509664093202</c:v>
                </c:pt>
                <c:pt idx="3277">
                  <c:v>-921.59821691078832</c:v>
                </c:pt>
                <c:pt idx="3278">
                  <c:v>29807.340338208014</c:v>
                </c:pt>
                <c:pt idx="3279">
                  <c:v>175994.76438141451</c:v>
                </c:pt>
                <c:pt idx="3280">
                  <c:v>42532.266600417206</c:v>
                </c:pt>
                <c:pt idx="3281">
                  <c:v>-105131.51827332005</c:v>
                </c:pt>
                <c:pt idx="3282">
                  <c:v>-25155.354772747203</c:v>
                </c:pt>
                <c:pt idx="3283">
                  <c:v>-15822.731026562455</c:v>
                </c:pt>
                <c:pt idx="3284">
                  <c:v>53577.507544951484</c:v>
                </c:pt>
                <c:pt idx="3285">
                  <c:v>12087.663757133996</c:v>
                </c:pt>
                <c:pt idx="3286">
                  <c:v>-53317.886002346873</c:v>
                </c:pt>
                <c:pt idx="3287">
                  <c:v>-97140.70599298866</c:v>
                </c:pt>
                <c:pt idx="3288">
                  <c:v>33553.884399535949</c:v>
                </c:pt>
                <c:pt idx="3289">
                  <c:v>-339368.5317427296</c:v>
                </c:pt>
                <c:pt idx="3290">
                  <c:v>-9852.1519747399143</c:v>
                </c:pt>
                <c:pt idx="3291">
                  <c:v>-4385.10912194103</c:v>
                </c:pt>
                <c:pt idx="3292">
                  <c:v>51345.570039118058</c:v>
                </c:pt>
                <c:pt idx="3293">
                  <c:v>286471.87067308743</c:v>
                </c:pt>
                <c:pt idx="3294">
                  <c:v>-17728.959244338796</c:v>
                </c:pt>
                <c:pt idx="3295">
                  <c:v>166116.94610040251</c:v>
                </c:pt>
                <c:pt idx="3296">
                  <c:v>217961.59394437564</c:v>
                </c:pt>
                <c:pt idx="3297">
                  <c:v>-335333.06858846941</c:v>
                </c:pt>
                <c:pt idx="3298">
                  <c:v>-373673.39560340566</c:v>
                </c:pt>
                <c:pt idx="3299">
                  <c:v>-149383.17754732631</c:v>
                </c:pt>
                <c:pt idx="3300">
                  <c:v>-350896.45548396604</c:v>
                </c:pt>
                <c:pt idx="3301">
                  <c:v>-219313.61144795711</c:v>
                </c:pt>
                <c:pt idx="3302">
                  <c:v>-78431.817880001036</c:v>
                </c:pt>
                <c:pt idx="3303">
                  <c:v>-159401.75733291905</c:v>
                </c:pt>
                <c:pt idx="3304">
                  <c:v>-37001.986946809106</c:v>
                </c:pt>
                <c:pt idx="3305">
                  <c:v>-27470.089938246878</c:v>
                </c:pt>
                <c:pt idx="3306">
                  <c:v>49492.73651923798</c:v>
                </c:pt>
                <c:pt idx="3307">
                  <c:v>-81669.052124653012</c:v>
                </c:pt>
                <c:pt idx="3308">
                  <c:v>-99390.244264002773</c:v>
                </c:pt>
                <c:pt idx="3309">
                  <c:v>-101389.29229372356</c:v>
                </c:pt>
                <c:pt idx="3310">
                  <c:v>-137065.71596528322</c:v>
                </c:pt>
                <c:pt idx="3311">
                  <c:v>-124332.86883703386</c:v>
                </c:pt>
                <c:pt idx="3312">
                  <c:v>-31634.869092175562</c:v>
                </c:pt>
                <c:pt idx="3313">
                  <c:v>-51152.913788967067</c:v>
                </c:pt>
                <c:pt idx="3314">
                  <c:v>-171537.8173408896</c:v>
                </c:pt>
                <c:pt idx="3315">
                  <c:v>-122542.2582128708</c:v>
                </c:pt>
                <c:pt idx="3316">
                  <c:v>22825.660170919728</c:v>
                </c:pt>
                <c:pt idx="3317">
                  <c:v>-145718.37898529496</c:v>
                </c:pt>
                <c:pt idx="3318">
                  <c:v>-131805.15171050665</c:v>
                </c:pt>
                <c:pt idx="3319">
                  <c:v>-20518.679070299841</c:v>
                </c:pt>
                <c:pt idx="3320">
                  <c:v>-276378.16605477582</c:v>
                </c:pt>
                <c:pt idx="3321">
                  <c:v>-45195.724290252547</c:v>
                </c:pt>
                <c:pt idx="3322">
                  <c:v>-299309.01317722572</c:v>
                </c:pt>
                <c:pt idx="3323">
                  <c:v>-334139.59286931122</c:v>
                </c:pt>
                <c:pt idx="3324">
                  <c:v>-151996.71788866015</c:v>
                </c:pt>
                <c:pt idx="3325">
                  <c:v>197810.82620103122</c:v>
                </c:pt>
                <c:pt idx="3326">
                  <c:v>-247936.54678686243</c:v>
                </c:pt>
                <c:pt idx="3327">
                  <c:v>-310842.30061903561</c:v>
                </c:pt>
                <c:pt idx="3328">
                  <c:v>-221835.70375984802</c:v>
                </c:pt>
                <c:pt idx="3329">
                  <c:v>-118029.58759680635</c:v>
                </c:pt>
                <c:pt idx="3330">
                  <c:v>-40132.938347182411</c:v>
                </c:pt>
                <c:pt idx="3331">
                  <c:v>-42982.805758954841</c:v>
                </c:pt>
                <c:pt idx="3332">
                  <c:v>226586.3799039654</c:v>
                </c:pt>
                <c:pt idx="3333">
                  <c:v>159671.91094598896</c:v>
                </c:pt>
                <c:pt idx="3334">
                  <c:v>-4179.9131984097185</c:v>
                </c:pt>
                <c:pt idx="3335">
                  <c:v>-153372.68789945671</c:v>
                </c:pt>
                <c:pt idx="3336">
                  <c:v>6342.1799442252377</c:v>
                </c:pt>
                <c:pt idx="3337">
                  <c:v>318349.41374086472</c:v>
                </c:pt>
                <c:pt idx="3338">
                  <c:v>186421.93114095542</c:v>
                </c:pt>
                <c:pt idx="3339">
                  <c:v>866617.47483653482</c:v>
                </c:pt>
                <c:pt idx="3340">
                  <c:v>287015.64112508064</c:v>
                </c:pt>
                <c:pt idx="3341">
                  <c:v>717728.94448972063</c:v>
                </c:pt>
                <c:pt idx="3342">
                  <c:v>799635.36535349744</c:v>
                </c:pt>
                <c:pt idx="3343">
                  <c:v>448220.90662265639</c:v>
                </c:pt>
                <c:pt idx="3344">
                  <c:v>640997.00469270558</c:v>
                </c:pt>
                <c:pt idx="3345">
                  <c:v>325129.92856667086</c:v>
                </c:pt>
                <c:pt idx="3346">
                  <c:v>-218977.96672828728</c:v>
                </c:pt>
                <c:pt idx="3347">
                  <c:v>618440.41369437729</c:v>
                </c:pt>
                <c:pt idx="3348">
                  <c:v>474504.40681384795</c:v>
                </c:pt>
                <c:pt idx="3349">
                  <c:v>-337012.74119828222</c:v>
                </c:pt>
                <c:pt idx="3350">
                  <c:v>40647.809657791862</c:v>
                </c:pt>
                <c:pt idx="3351">
                  <c:v>404173.63043561112</c:v>
                </c:pt>
                <c:pt idx="3352">
                  <c:v>-77795.242285334156</c:v>
                </c:pt>
                <c:pt idx="3353">
                  <c:v>-76714.185469942633</c:v>
                </c:pt>
                <c:pt idx="3354">
                  <c:v>-108179.88797029771</c:v>
                </c:pt>
                <c:pt idx="3355">
                  <c:v>64586.250554160681</c:v>
                </c:pt>
                <c:pt idx="3356">
                  <c:v>-273007.57459555194</c:v>
                </c:pt>
                <c:pt idx="3357">
                  <c:v>-186990.78502333374</c:v>
                </c:pt>
                <c:pt idx="3358">
                  <c:v>345259.05226124835</c:v>
                </c:pt>
                <c:pt idx="3359">
                  <c:v>-197631.29086421535</c:v>
                </c:pt>
                <c:pt idx="3360">
                  <c:v>-101165.08800110535</c:v>
                </c:pt>
                <c:pt idx="3361">
                  <c:v>117441.23760460899</c:v>
                </c:pt>
                <c:pt idx="3362">
                  <c:v>47841.877727184561</c:v>
                </c:pt>
                <c:pt idx="3363">
                  <c:v>241690.34623277001</c:v>
                </c:pt>
                <c:pt idx="3364">
                  <c:v>216064.48142262688</c:v>
                </c:pt>
                <c:pt idx="3365">
                  <c:v>-325905.71714402887</c:v>
                </c:pt>
                <c:pt idx="3366">
                  <c:v>7880.052302733995</c:v>
                </c:pt>
                <c:pt idx="3367">
                  <c:v>-132995.64016457158</c:v>
                </c:pt>
                <c:pt idx="3368">
                  <c:v>3313.7561829825281</c:v>
                </c:pt>
                <c:pt idx="3369">
                  <c:v>-47828.601241179626</c:v>
                </c:pt>
                <c:pt idx="3370">
                  <c:v>-77360.351610995014</c:v>
                </c:pt>
                <c:pt idx="3371">
                  <c:v>19574.130945562967</c:v>
                </c:pt>
                <c:pt idx="3372">
                  <c:v>-84993.25149279763</c:v>
                </c:pt>
                <c:pt idx="3373">
                  <c:v>-200858.7008130512</c:v>
                </c:pt>
                <c:pt idx="3374">
                  <c:v>29574.232224026986</c:v>
                </c:pt>
                <c:pt idx="3375">
                  <c:v>-103350.42730994622</c:v>
                </c:pt>
                <c:pt idx="3376">
                  <c:v>-191185.72963121242</c:v>
                </c:pt>
                <c:pt idx="3377">
                  <c:v>243733.66913316934</c:v>
                </c:pt>
                <c:pt idx="3378">
                  <c:v>178628.57522488211</c:v>
                </c:pt>
                <c:pt idx="3379">
                  <c:v>-35399.301476877416</c:v>
                </c:pt>
                <c:pt idx="3380">
                  <c:v>-108274.9911995416</c:v>
                </c:pt>
                <c:pt idx="3381">
                  <c:v>-165358.52942316118</c:v>
                </c:pt>
                <c:pt idx="3382">
                  <c:v>-18225.13782925054</c:v>
                </c:pt>
                <c:pt idx="3383">
                  <c:v>-3833.8621327747824</c:v>
                </c:pt>
                <c:pt idx="3384">
                  <c:v>-46899.445905454981</c:v>
                </c:pt>
                <c:pt idx="3385">
                  <c:v>-67369.860462295357</c:v>
                </c:pt>
                <c:pt idx="3386">
                  <c:v>-125185.98662638373</c:v>
                </c:pt>
                <c:pt idx="3387">
                  <c:v>-49105.395515898825</c:v>
                </c:pt>
                <c:pt idx="3388">
                  <c:v>413280.58968884079</c:v>
                </c:pt>
                <c:pt idx="3389">
                  <c:v>-189559.97580592195</c:v>
                </c:pt>
                <c:pt idx="3390">
                  <c:v>-112088.45325740252</c:v>
                </c:pt>
                <c:pt idx="3391">
                  <c:v>79739.772234280827</c:v>
                </c:pt>
                <c:pt idx="3392">
                  <c:v>217596.90723688214</c:v>
                </c:pt>
                <c:pt idx="3393">
                  <c:v>-190007.18838925508</c:v>
                </c:pt>
                <c:pt idx="3394">
                  <c:v>558272.12260252226</c:v>
                </c:pt>
                <c:pt idx="3395">
                  <c:v>75164.171063957387</c:v>
                </c:pt>
                <c:pt idx="3396">
                  <c:v>-92684.613091105712</c:v>
                </c:pt>
                <c:pt idx="3397">
                  <c:v>-115783.74976205954</c:v>
                </c:pt>
                <c:pt idx="3398">
                  <c:v>176946.43254402536</c:v>
                </c:pt>
                <c:pt idx="3399">
                  <c:v>210380.4870456456</c:v>
                </c:pt>
                <c:pt idx="3400">
                  <c:v>183847.46662951889</c:v>
                </c:pt>
                <c:pt idx="3401">
                  <c:v>77041.771457102033</c:v>
                </c:pt>
                <c:pt idx="3402">
                  <c:v>-166860.01549563452</c:v>
                </c:pt>
                <c:pt idx="3403">
                  <c:v>-104456.18307704094</c:v>
                </c:pt>
                <c:pt idx="3404">
                  <c:v>-77350.829932866269</c:v>
                </c:pt>
                <c:pt idx="3405">
                  <c:v>-97298.466186481877</c:v>
                </c:pt>
                <c:pt idx="3406">
                  <c:v>83762.306929199607</c:v>
                </c:pt>
                <c:pt idx="3407">
                  <c:v>139273.49355158536</c:v>
                </c:pt>
                <c:pt idx="3408">
                  <c:v>-89164.53878634295</c:v>
                </c:pt>
                <c:pt idx="3409">
                  <c:v>-224319.03678054828</c:v>
                </c:pt>
                <c:pt idx="3410">
                  <c:v>-191392.27035868424</c:v>
                </c:pt>
                <c:pt idx="3411">
                  <c:v>-24392.460398056894</c:v>
                </c:pt>
                <c:pt idx="3412">
                  <c:v>88446.635644805152</c:v>
                </c:pt>
                <c:pt idx="3413">
                  <c:v>-320653.6719113033</c:v>
                </c:pt>
                <c:pt idx="3414">
                  <c:v>-149791.43265225645</c:v>
                </c:pt>
                <c:pt idx="3415">
                  <c:v>-41980.368547167513</c:v>
                </c:pt>
                <c:pt idx="3416">
                  <c:v>-131244.07675286988</c:v>
                </c:pt>
                <c:pt idx="3417">
                  <c:v>-115718.51050347486</c:v>
                </c:pt>
                <c:pt idx="3418">
                  <c:v>627171.01661891257</c:v>
                </c:pt>
                <c:pt idx="3419">
                  <c:v>294323.05281726632</c:v>
                </c:pt>
                <c:pt idx="3420">
                  <c:v>-161432.80946848425</c:v>
                </c:pt>
                <c:pt idx="3421">
                  <c:v>-205111.59440337226</c:v>
                </c:pt>
                <c:pt idx="3422">
                  <c:v>-115353.71166225069</c:v>
                </c:pt>
                <c:pt idx="3423">
                  <c:v>-196538.72688340186</c:v>
                </c:pt>
                <c:pt idx="3424">
                  <c:v>-31257.896313451114</c:v>
                </c:pt>
                <c:pt idx="3425">
                  <c:v>21998.44730436604</c:v>
                </c:pt>
                <c:pt idx="3426">
                  <c:v>-116790.5320923531</c:v>
                </c:pt>
                <c:pt idx="3427">
                  <c:v>-121391.44725849992</c:v>
                </c:pt>
                <c:pt idx="3428">
                  <c:v>-103415.96640308946</c:v>
                </c:pt>
                <c:pt idx="3429">
                  <c:v>21201.331498043495</c:v>
                </c:pt>
                <c:pt idx="3430">
                  <c:v>91117.03288571944</c:v>
                </c:pt>
                <c:pt idx="3431">
                  <c:v>364320.93333560193</c:v>
                </c:pt>
                <c:pt idx="3432">
                  <c:v>-257507.7772104725</c:v>
                </c:pt>
                <c:pt idx="3433">
                  <c:v>-82872.822148590698</c:v>
                </c:pt>
                <c:pt idx="3434">
                  <c:v>1198.9071210634429</c:v>
                </c:pt>
                <c:pt idx="3435">
                  <c:v>-295082.83833262627</c:v>
                </c:pt>
                <c:pt idx="3436">
                  <c:v>-316605.96337478969</c:v>
                </c:pt>
                <c:pt idx="3437">
                  <c:v>-260237.11627506511</c:v>
                </c:pt>
                <c:pt idx="3438">
                  <c:v>-247660.25658949604</c:v>
                </c:pt>
                <c:pt idx="3439">
                  <c:v>93163.862365089823</c:v>
                </c:pt>
                <c:pt idx="3440">
                  <c:v>-68530.563333244063</c:v>
                </c:pt>
                <c:pt idx="3441">
                  <c:v>-230568.86036887951</c:v>
                </c:pt>
                <c:pt idx="3442">
                  <c:v>-60143.679477668833</c:v>
                </c:pt>
                <c:pt idx="3443">
                  <c:v>-93295.428567042574</c:v>
                </c:pt>
                <c:pt idx="3444">
                  <c:v>-197590.86642322387</c:v>
                </c:pt>
                <c:pt idx="3445">
                  <c:v>-208037.3467193637</c:v>
                </c:pt>
                <c:pt idx="3446">
                  <c:v>138972.34289423702</c:v>
                </c:pt>
                <c:pt idx="3447">
                  <c:v>-237787.14010829874</c:v>
                </c:pt>
                <c:pt idx="3448">
                  <c:v>-67411.460187784163</c:v>
                </c:pt>
                <c:pt idx="3449">
                  <c:v>-133617.9794182179</c:v>
                </c:pt>
                <c:pt idx="3450">
                  <c:v>72417.407440242765</c:v>
                </c:pt>
                <c:pt idx="3451">
                  <c:v>-101988.65283028607</c:v>
                </c:pt>
                <c:pt idx="3452">
                  <c:v>116194.99883402337</c:v>
                </c:pt>
                <c:pt idx="3453">
                  <c:v>58367.925800497411</c:v>
                </c:pt>
                <c:pt idx="3454">
                  <c:v>-130453.15009455022</c:v>
                </c:pt>
                <c:pt idx="3455">
                  <c:v>-97211.256439138262</c:v>
                </c:pt>
                <c:pt idx="3456">
                  <c:v>-49723.488103082636</c:v>
                </c:pt>
                <c:pt idx="3457">
                  <c:v>-31701.436975505203</c:v>
                </c:pt>
                <c:pt idx="3458">
                  <c:v>-42847.402177207638</c:v>
                </c:pt>
                <c:pt idx="3459">
                  <c:v>112637.39308102155</c:v>
                </c:pt>
                <c:pt idx="3460">
                  <c:v>-145328.30824798788</c:v>
                </c:pt>
                <c:pt idx="3461">
                  <c:v>14329.922982887132</c:v>
                </c:pt>
                <c:pt idx="3462">
                  <c:v>-140994.05012575374</c:v>
                </c:pt>
                <c:pt idx="3463">
                  <c:v>-131710.81633557874</c:v>
                </c:pt>
                <c:pt idx="3464">
                  <c:v>110662.55191809218</c:v>
                </c:pt>
                <c:pt idx="3465">
                  <c:v>97037.565614019637</c:v>
                </c:pt>
                <c:pt idx="3466">
                  <c:v>456768.74288691441</c:v>
                </c:pt>
                <c:pt idx="3467">
                  <c:v>-76959.922383220866</c:v>
                </c:pt>
                <c:pt idx="3468">
                  <c:v>200920.66905178607</c:v>
                </c:pt>
                <c:pt idx="3469">
                  <c:v>270795.70881683961</c:v>
                </c:pt>
                <c:pt idx="3470">
                  <c:v>-295950.13208322716</c:v>
                </c:pt>
                <c:pt idx="3471">
                  <c:v>256846.78813384916</c:v>
                </c:pt>
                <c:pt idx="3472">
                  <c:v>-43712.672261176165</c:v>
                </c:pt>
                <c:pt idx="3473">
                  <c:v>-94715.21692659863</c:v>
                </c:pt>
                <c:pt idx="3474">
                  <c:v>232.7077199408086</c:v>
                </c:pt>
                <c:pt idx="3475">
                  <c:v>-40151.304885905643</c:v>
                </c:pt>
                <c:pt idx="3476">
                  <c:v>-200870.40503794467</c:v>
                </c:pt>
                <c:pt idx="3477">
                  <c:v>47435.940420984756</c:v>
                </c:pt>
                <c:pt idx="3478">
                  <c:v>11980.215997260646</c:v>
                </c:pt>
                <c:pt idx="3479">
                  <c:v>-218023.36417883099</c:v>
                </c:pt>
                <c:pt idx="3480">
                  <c:v>-204350.07304566284</c:v>
                </c:pt>
                <c:pt idx="3481">
                  <c:v>-66774.204004077474</c:v>
                </c:pt>
                <c:pt idx="3482">
                  <c:v>173021.8054052341</c:v>
                </c:pt>
                <c:pt idx="3483">
                  <c:v>-191846.70467498014</c:v>
                </c:pt>
                <c:pt idx="3484">
                  <c:v>-102537.8947686</c:v>
                </c:pt>
                <c:pt idx="3485">
                  <c:v>70312.227939056582</c:v>
                </c:pt>
                <c:pt idx="3486">
                  <c:v>31.294092030380853</c:v>
                </c:pt>
                <c:pt idx="3487">
                  <c:v>30514.04594918678</c:v>
                </c:pt>
                <c:pt idx="3488">
                  <c:v>128639.40533626557</c:v>
                </c:pt>
                <c:pt idx="3489">
                  <c:v>-69997.736658366863</c:v>
                </c:pt>
                <c:pt idx="3490">
                  <c:v>-120024.83154972654</c:v>
                </c:pt>
                <c:pt idx="3491">
                  <c:v>-118255.07480477897</c:v>
                </c:pt>
                <c:pt idx="3492">
                  <c:v>-52271.028650519962</c:v>
                </c:pt>
                <c:pt idx="3493">
                  <c:v>-201862.79700748564</c:v>
                </c:pt>
                <c:pt idx="3494">
                  <c:v>-191477.78102299024</c:v>
                </c:pt>
                <c:pt idx="3495">
                  <c:v>-15987.661651693517</c:v>
                </c:pt>
                <c:pt idx="3496">
                  <c:v>-19933.063630897028</c:v>
                </c:pt>
                <c:pt idx="3497">
                  <c:v>-1046.6336943125352</c:v>
                </c:pt>
                <c:pt idx="3498">
                  <c:v>-1968.6245022717048</c:v>
                </c:pt>
                <c:pt idx="3499">
                  <c:v>49417.52812094253</c:v>
                </c:pt>
                <c:pt idx="3500">
                  <c:v>-152523.94402002025</c:v>
                </c:pt>
                <c:pt idx="3501">
                  <c:v>73852.168856887845</c:v>
                </c:pt>
                <c:pt idx="3502">
                  <c:v>-18314.985847419477</c:v>
                </c:pt>
                <c:pt idx="3503">
                  <c:v>-134206.61722017149</c:v>
                </c:pt>
                <c:pt idx="3504">
                  <c:v>94191.691690785054</c:v>
                </c:pt>
                <c:pt idx="3505">
                  <c:v>37535.502178274503</c:v>
                </c:pt>
                <c:pt idx="3506">
                  <c:v>186029.65630570124</c:v>
                </c:pt>
                <c:pt idx="3507">
                  <c:v>-30079.727141197887</c:v>
                </c:pt>
                <c:pt idx="3508">
                  <c:v>147265.04271544894</c:v>
                </c:pt>
                <c:pt idx="3509">
                  <c:v>-229068.40693163977</c:v>
                </c:pt>
                <c:pt idx="3510">
                  <c:v>53183.699584773509</c:v>
                </c:pt>
                <c:pt idx="3511">
                  <c:v>-55869.814991834573</c:v>
                </c:pt>
                <c:pt idx="3512">
                  <c:v>-75994.906420220621</c:v>
                </c:pt>
                <c:pt idx="3513">
                  <c:v>-56045.252814764157</c:v>
                </c:pt>
                <c:pt idx="3514">
                  <c:v>69996.750222202681</c:v>
                </c:pt>
                <c:pt idx="3515">
                  <c:v>95798.622795983276</c:v>
                </c:pt>
                <c:pt idx="3516">
                  <c:v>95391.586100116081</c:v>
                </c:pt>
                <c:pt idx="3517">
                  <c:v>-48579.393945967779</c:v>
                </c:pt>
                <c:pt idx="3518">
                  <c:v>-55810.440391578537</c:v>
                </c:pt>
                <c:pt idx="3519">
                  <c:v>122210.6896475479</c:v>
                </c:pt>
                <c:pt idx="3520">
                  <c:v>-38609.416601491161</c:v>
                </c:pt>
                <c:pt idx="3521">
                  <c:v>-23778.169842515141</c:v>
                </c:pt>
                <c:pt idx="3522">
                  <c:v>-29748.737404707994</c:v>
                </c:pt>
                <c:pt idx="3523">
                  <c:v>-71211.062944272242</c:v>
                </c:pt>
                <c:pt idx="3524">
                  <c:v>-107829.89466590161</c:v>
                </c:pt>
                <c:pt idx="3525">
                  <c:v>-73255.637092209712</c:v>
                </c:pt>
                <c:pt idx="3526">
                  <c:v>-91535.539885553299</c:v>
                </c:pt>
                <c:pt idx="3527">
                  <c:v>6194.9598628275562</c:v>
                </c:pt>
                <c:pt idx="3528">
                  <c:v>-1833.4942558963667</c:v>
                </c:pt>
                <c:pt idx="3529">
                  <c:v>28461.871765515185</c:v>
                </c:pt>
                <c:pt idx="3530">
                  <c:v>-9010.8458154867403</c:v>
                </c:pt>
                <c:pt idx="3531">
                  <c:v>61858.904033565312</c:v>
                </c:pt>
                <c:pt idx="3532">
                  <c:v>7932.5254833247745</c:v>
                </c:pt>
                <c:pt idx="3533">
                  <c:v>-118300.32779348153</c:v>
                </c:pt>
                <c:pt idx="3534">
                  <c:v>-60445.694508383574</c:v>
                </c:pt>
                <c:pt idx="3535">
                  <c:v>-68948.888771928556</c:v>
                </c:pt>
                <c:pt idx="3536">
                  <c:v>114976.07188245788</c:v>
                </c:pt>
                <c:pt idx="3537">
                  <c:v>55330.292093062424</c:v>
                </c:pt>
                <c:pt idx="3538">
                  <c:v>-80458.826392668416</c:v>
                </c:pt>
                <c:pt idx="3539">
                  <c:v>26021.243610396574</c:v>
                </c:pt>
                <c:pt idx="3540">
                  <c:v>21424.325379048707</c:v>
                </c:pt>
                <c:pt idx="3541">
                  <c:v>-58375.185578294797</c:v>
                </c:pt>
                <c:pt idx="3542">
                  <c:v>-24445.462322397798</c:v>
                </c:pt>
                <c:pt idx="3543">
                  <c:v>59992.882990153274</c:v>
                </c:pt>
                <c:pt idx="3544">
                  <c:v>146450.33761330834</c:v>
                </c:pt>
                <c:pt idx="3545">
                  <c:v>-79187.618905371695</c:v>
                </c:pt>
                <c:pt idx="3546">
                  <c:v>-211235.7459794546</c:v>
                </c:pt>
                <c:pt idx="3547">
                  <c:v>-22258.753969865211</c:v>
                </c:pt>
                <c:pt idx="3548">
                  <c:v>-204835.49056521268</c:v>
                </c:pt>
                <c:pt idx="3549">
                  <c:v>-19809.838146556693</c:v>
                </c:pt>
                <c:pt idx="3550">
                  <c:v>205333.08677148493</c:v>
                </c:pt>
                <c:pt idx="3551">
                  <c:v>119304.77019561332</c:v>
                </c:pt>
                <c:pt idx="3552">
                  <c:v>-121787.64394901268</c:v>
                </c:pt>
                <c:pt idx="3553">
                  <c:v>62186.442138908315</c:v>
                </c:pt>
                <c:pt idx="3554">
                  <c:v>-22215.579760292545</c:v>
                </c:pt>
                <c:pt idx="3555">
                  <c:v>-89339.300982914167</c:v>
                </c:pt>
                <c:pt idx="3556">
                  <c:v>-152781.38365512551</c:v>
                </c:pt>
                <c:pt idx="3557">
                  <c:v>-134209.85555609153</c:v>
                </c:pt>
                <c:pt idx="3558">
                  <c:v>99646.034004809801</c:v>
                </c:pt>
                <c:pt idx="3559">
                  <c:v>4969.8410170702264</c:v>
                </c:pt>
                <c:pt idx="3560">
                  <c:v>-98850.139274587971</c:v>
                </c:pt>
                <c:pt idx="3561">
                  <c:v>116832.82148289675</c:v>
                </c:pt>
                <c:pt idx="3562">
                  <c:v>182536.05265456688</c:v>
                </c:pt>
                <c:pt idx="3563">
                  <c:v>-202114.16239761433</c:v>
                </c:pt>
                <c:pt idx="3564">
                  <c:v>-187301.7040451935</c:v>
                </c:pt>
                <c:pt idx="3565">
                  <c:v>-75199.439587772475</c:v>
                </c:pt>
                <c:pt idx="3566">
                  <c:v>200862.52153079375</c:v>
                </c:pt>
                <c:pt idx="3567">
                  <c:v>-58320.651682551892</c:v>
                </c:pt>
                <c:pt idx="3568">
                  <c:v>-18666.759142319206</c:v>
                </c:pt>
                <c:pt idx="3569">
                  <c:v>139898.33024644421</c:v>
                </c:pt>
                <c:pt idx="3570">
                  <c:v>197194.30293406057</c:v>
                </c:pt>
                <c:pt idx="3571">
                  <c:v>-7996.9786327374168</c:v>
                </c:pt>
                <c:pt idx="3572">
                  <c:v>-14846.69815290469</c:v>
                </c:pt>
                <c:pt idx="3573">
                  <c:v>30896.031351932208</c:v>
                </c:pt>
                <c:pt idx="3574">
                  <c:v>837625.07725758536</c:v>
                </c:pt>
                <c:pt idx="3575">
                  <c:v>74231.44821228832</c:v>
                </c:pt>
                <c:pt idx="3576">
                  <c:v>10233.683526353096</c:v>
                </c:pt>
                <c:pt idx="3577">
                  <c:v>215805.2116740949</c:v>
                </c:pt>
                <c:pt idx="3578">
                  <c:v>388580.27219217748</c:v>
                </c:pt>
                <c:pt idx="3579">
                  <c:v>435732.0003497689</c:v>
                </c:pt>
                <c:pt idx="3580">
                  <c:v>681438.59944110597</c:v>
                </c:pt>
                <c:pt idx="3581">
                  <c:v>-81117.810495361569</c:v>
                </c:pt>
                <c:pt idx="3582">
                  <c:v>4967.8240859094658</c:v>
                </c:pt>
                <c:pt idx="3583">
                  <c:v>-89939.253755009326</c:v>
                </c:pt>
                <c:pt idx="3584">
                  <c:v>-98500.523968462017</c:v>
                </c:pt>
                <c:pt idx="3585">
                  <c:v>-55070.417069176561</c:v>
                </c:pt>
                <c:pt idx="3586">
                  <c:v>-103670.23998920951</c:v>
                </c:pt>
                <c:pt idx="3587">
                  <c:v>-181842.15732461819</c:v>
                </c:pt>
                <c:pt idx="3588">
                  <c:v>181130.18322440196</c:v>
                </c:pt>
                <c:pt idx="3589">
                  <c:v>90307.453822369804</c:v>
                </c:pt>
                <c:pt idx="3590">
                  <c:v>151237.72796642594</c:v>
                </c:pt>
                <c:pt idx="3591">
                  <c:v>46328.746676363808</c:v>
                </c:pt>
                <c:pt idx="3592">
                  <c:v>20926.209572832799</c:v>
                </c:pt>
                <c:pt idx="3593">
                  <c:v>113511.00797088532</c:v>
                </c:pt>
                <c:pt idx="3594">
                  <c:v>71892.931244315405</c:v>
                </c:pt>
                <c:pt idx="3595">
                  <c:v>54157.253371283179</c:v>
                </c:pt>
                <c:pt idx="3596">
                  <c:v>52625.220389079419</c:v>
                </c:pt>
                <c:pt idx="3597">
                  <c:v>-54754.354843582958</c:v>
                </c:pt>
                <c:pt idx="3598">
                  <c:v>-257932.60394231149</c:v>
                </c:pt>
                <c:pt idx="3599">
                  <c:v>-241807.67077411071</c:v>
                </c:pt>
                <c:pt idx="3600">
                  <c:v>-318946.96790652059</c:v>
                </c:pt>
                <c:pt idx="3601">
                  <c:v>-263911.3813230989</c:v>
                </c:pt>
                <c:pt idx="3602">
                  <c:v>-243302.50580276782</c:v>
                </c:pt>
                <c:pt idx="3603">
                  <c:v>-209350.37417323014</c:v>
                </c:pt>
                <c:pt idx="3604">
                  <c:v>-129516.40311088762</c:v>
                </c:pt>
                <c:pt idx="3605">
                  <c:v>-194006.12149342231</c:v>
                </c:pt>
                <c:pt idx="3606">
                  <c:v>-209802.58618473657</c:v>
                </c:pt>
                <c:pt idx="3607">
                  <c:v>-343894.48184933374</c:v>
                </c:pt>
                <c:pt idx="3608">
                  <c:v>-139980.50375219423</c:v>
                </c:pt>
                <c:pt idx="3609">
                  <c:v>-14934.58058304654</c:v>
                </c:pt>
                <c:pt idx="3610">
                  <c:v>114820.95633525914</c:v>
                </c:pt>
                <c:pt idx="3611">
                  <c:v>-59284.882293117582</c:v>
                </c:pt>
                <c:pt idx="3612">
                  <c:v>2809.4444838509662</c:v>
                </c:pt>
                <c:pt idx="3613">
                  <c:v>-20276.188615989289</c:v>
                </c:pt>
                <c:pt idx="3614">
                  <c:v>-265617.68697203055</c:v>
                </c:pt>
                <c:pt idx="3615">
                  <c:v>-179299.78839777317</c:v>
                </c:pt>
                <c:pt idx="3616">
                  <c:v>10943.697338718455</c:v>
                </c:pt>
                <c:pt idx="3617">
                  <c:v>497336.67020639242</c:v>
                </c:pt>
                <c:pt idx="3618">
                  <c:v>-103353.86658253137</c:v>
                </c:pt>
                <c:pt idx="3619">
                  <c:v>-176462.13173787342</c:v>
                </c:pt>
                <c:pt idx="3620">
                  <c:v>-8062.7137299192837</c:v>
                </c:pt>
                <c:pt idx="3621">
                  <c:v>-28109.499424505513</c:v>
                </c:pt>
                <c:pt idx="3622">
                  <c:v>-24414.295762704452</c:v>
                </c:pt>
                <c:pt idx="3623">
                  <c:v>16074.059374033473</c:v>
                </c:pt>
                <c:pt idx="3624">
                  <c:v>-128193.17688689032</c:v>
                </c:pt>
                <c:pt idx="3625">
                  <c:v>-142309.88582428126</c:v>
                </c:pt>
                <c:pt idx="3626">
                  <c:v>-170178.33357579727</c:v>
                </c:pt>
                <c:pt idx="3627">
                  <c:v>23428.228856140573</c:v>
                </c:pt>
                <c:pt idx="3628">
                  <c:v>-63981.683263565123</c:v>
                </c:pt>
                <c:pt idx="3629">
                  <c:v>-15758.415123759944</c:v>
                </c:pt>
                <c:pt idx="3630">
                  <c:v>-26987.231067254033</c:v>
                </c:pt>
                <c:pt idx="3631">
                  <c:v>-8755.7421977228369</c:v>
                </c:pt>
                <c:pt idx="3632">
                  <c:v>13728.001694476407</c:v>
                </c:pt>
                <c:pt idx="3633">
                  <c:v>-150502.50072113529</c:v>
                </c:pt>
                <c:pt idx="3634">
                  <c:v>-25070.977463674906</c:v>
                </c:pt>
                <c:pt idx="3635">
                  <c:v>-91746.601318810717</c:v>
                </c:pt>
                <c:pt idx="3636">
                  <c:v>-68710.562166834075</c:v>
                </c:pt>
                <c:pt idx="3637">
                  <c:v>-183027.13459357992</c:v>
                </c:pt>
                <c:pt idx="3638">
                  <c:v>-12917.461943554459</c:v>
                </c:pt>
                <c:pt idx="3639">
                  <c:v>-109299.32235056162</c:v>
                </c:pt>
                <c:pt idx="3640">
                  <c:v>-330815.68657935993</c:v>
                </c:pt>
                <c:pt idx="3641">
                  <c:v>-180441.87140894891</c:v>
                </c:pt>
                <c:pt idx="3642">
                  <c:v>-283615.44042321038</c:v>
                </c:pt>
                <c:pt idx="3643">
                  <c:v>-160555.78496409574</c:v>
                </c:pt>
                <c:pt idx="3644">
                  <c:v>-176659.5062281678</c:v>
                </c:pt>
                <c:pt idx="3645">
                  <c:v>-10890.376836376381</c:v>
                </c:pt>
                <c:pt idx="3646">
                  <c:v>-281140.85081913078</c:v>
                </c:pt>
                <c:pt idx="3647">
                  <c:v>-159748.72775670781</c:v>
                </c:pt>
                <c:pt idx="3648">
                  <c:v>-98408.318624871783</c:v>
                </c:pt>
                <c:pt idx="3649">
                  <c:v>-173273.10118102841</c:v>
                </c:pt>
                <c:pt idx="3650">
                  <c:v>-144325.86519635154</c:v>
                </c:pt>
                <c:pt idx="3651">
                  <c:v>2190.1913822786883</c:v>
                </c:pt>
                <c:pt idx="3652">
                  <c:v>-247509.24207462231</c:v>
                </c:pt>
                <c:pt idx="3653">
                  <c:v>-261079.14825970458</c:v>
                </c:pt>
                <c:pt idx="3654">
                  <c:v>-232069.6004953651</c:v>
                </c:pt>
                <c:pt idx="3655">
                  <c:v>-300191.60784356843</c:v>
                </c:pt>
                <c:pt idx="3656">
                  <c:v>-216529.20450611052</c:v>
                </c:pt>
                <c:pt idx="3657">
                  <c:v>-39413.272339496412</c:v>
                </c:pt>
                <c:pt idx="3658">
                  <c:v>-241471.88910079352</c:v>
                </c:pt>
                <c:pt idx="3659">
                  <c:v>-339662.94697114429</c:v>
                </c:pt>
                <c:pt idx="3660">
                  <c:v>-4272.1310329613043</c:v>
                </c:pt>
                <c:pt idx="3661">
                  <c:v>-243565.77110409434</c:v>
                </c:pt>
                <c:pt idx="3662">
                  <c:v>-131621.23179971369</c:v>
                </c:pt>
                <c:pt idx="3663">
                  <c:v>-302840.27087040385</c:v>
                </c:pt>
                <c:pt idx="3664">
                  <c:v>-37616.421148350579</c:v>
                </c:pt>
                <c:pt idx="3665">
                  <c:v>-304135.46276086266</c:v>
                </c:pt>
                <c:pt idx="3666">
                  <c:v>-178362.19051551365</c:v>
                </c:pt>
                <c:pt idx="3667">
                  <c:v>-240455.39386288659</c:v>
                </c:pt>
                <c:pt idx="3668">
                  <c:v>-160851.78169133503</c:v>
                </c:pt>
                <c:pt idx="3669">
                  <c:v>-209555.52716972725</c:v>
                </c:pt>
                <c:pt idx="3670">
                  <c:v>-7792.3081703985808</c:v>
                </c:pt>
                <c:pt idx="3671">
                  <c:v>-145045.95123535319</c:v>
                </c:pt>
                <c:pt idx="3672">
                  <c:v>-57939.973724497657</c:v>
                </c:pt>
                <c:pt idx="3673">
                  <c:v>-407649.81375560863</c:v>
                </c:pt>
                <c:pt idx="3674">
                  <c:v>-171040.85950426303</c:v>
                </c:pt>
                <c:pt idx="3675">
                  <c:v>-255044.88992245623</c:v>
                </c:pt>
                <c:pt idx="3676">
                  <c:v>-198048.54056293122</c:v>
                </c:pt>
                <c:pt idx="3677">
                  <c:v>-183978.66365994897</c:v>
                </c:pt>
                <c:pt idx="3678">
                  <c:v>-53298.040628096263</c:v>
                </c:pt>
                <c:pt idx="3679">
                  <c:v>-234505.06772827567</c:v>
                </c:pt>
                <c:pt idx="3680">
                  <c:v>-339179.24636787816</c:v>
                </c:pt>
                <c:pt idx="3681">
                  <c:v>-372059.45978624583</c:v>
                </c:pt>
                <c:pt idx="3682">
                  <c:v>-135674.10764289624</c:v>
                </c:pt>
                <c:pt idx="3683">
                  <c:v>-3851.9281870729756</c:v>
                </c:pt>
                <c:pt idx="3684">
                  <c:v>-302906.0318942559</c:v>
                </c:pt>
                <c:pt idx="3685">
                  <c:v>-83986.265480028931</c:v>
                </c:pt>
                <c:pt idx="3686">
                  <c:v>-15167.43434814288</c:v>
                </c:pt>
                <c:pt idx="3687">
                  <c:v>15914.963882509328</c:v>
                </c:pt>
                <c:pt idx="3688">
                  <c:v>217991.92849948976</c:v>
                </c:pt>
                <c:pt idx="3689">
                  <c:v>-295221.98710177699</c:v>
                </c:pt>
                <c:pt idx="3690">
                  <c:v>-1408.5903813145123</c:v>
                </c:pt>
                <c:pt idx="3691">
                  <c:v>75010.785505116859</c:v>
                </c:pt>
                <c:pt idx="3692">
                  <c:v>-10083.447577454033</c:v>
                </c:pt>
                <c:pt idx="3693">
                  <c:v>-42563.685647089151</c:v>
                </c:pt>
                <c:pt idx="3694">
                  <c:v>-171566.24656562065</c:v>
                </c:pt>
                <c:pt idx="3695">
                  <c:v>5510.0428408432635</c:v>
                </c:pt>
                <c:pt idx="3696">
                  <c:v>127758.23401688295</c:v>
                </c:pt>
                <c:pt idx="3697">
                  <c:v>-207005.81276687514</c:v>
                </c:pt>
                <c:pt idx="3698">
                  <c:v>-164338.99646607391</c:v>
                </c:pt>
                <c:pt idx="3699">
                  <c:v>-110562.24908992962</c:v>
                </c:pt>
                <c:pt idx="3700">
                  <c:v>-113939.07484789984</c:v>
                </c:pt>
                <c:pt idx="3701">
                  <c:v>40641.615744923474</c:v>
                </c:pt>
                <c:pt idx="3702">
                  <c:v>-133932.60309590132</c:v>
                </c:pt>
                <c:pt idx="3703">
                  <c:v>-89662.502643234096</c:v>
                </c:pt>
                <c:pt idx="3704">
                  <c:v>-123784.57805626537</c:v>
                </c:pt>
                <c:pt idx="3705">
                  <c:v>-64495.120297969726</c:v>
                </c:pt>
                <c:pt idx="3706">
                  <c:v>101172.68901035737</c:v>
                </c:pt>
                <c:pt idx="3707">
                  <c:v>-8356.5060363621451</c:v>
                </c:pt>
                <c:pt idx="3708">
                  <c:v>-172846.52768816205</c:v>
                </c:pt>
                <c:pt idx="3709">
                  <c:v>-87405.793773015379</c:v>
                </c:pt>
                <c:pt idx="3710">
                  <c:v>21856.185929359228</c:v>
                </c:pt>
                <c:pt idx="3711">
                  <c:v>335362.80062879971</c:v>
                </c:pt>
                <c:pt idx="3712">
                  <c:v>192538.06102705013</c:v>
                </c:pt>
                <c:pt idx="3713">
                  <c:v>10231.667275193671</c:v>
                </c:pt>
                <c:pt idx="3714">
                  <c:v>44084.569705174305</c:v>
                </c:pt>
                <c:pt idx="3715">
                  <c:v>-41302.879652953416</c:v>
                </c:pt>
                <c:pt idx="3716">
                  <c:v>183346.8235822923</c:v>
                </c:pt>
                <c:pt idx="3717">
                  <c:v>63297.585728489212</c:v>
                </c:pt>
                <c:pt idx="3718">
                  <c:v>146902.89546317933</c:v>
                </c:pt>
                <c:pt idx="3719">
                  <c:v>51459.105582510005</c:v>
                </c:pt>
                <c:pt idx="3720">
                  <c:v>126398.7324409525</c:v>
                </c:pt>
                <c:pt idx="3721">
                  <c:v>-167044.42970909656</c:v>
                </c:pt>
                <c:pt idx="3722">
                  <c:v>101198.10020592611</c:v>
                </c:pt>
                <c:pt idx="3723">
                  <c:v>36839.331547565525</c:v>
                </c:pt>
                <c:pt idx="3724">
                  <c:v>-79044.346889590612</c:v>
                </c:pt>
                <c:pt idx="3725">
                  <c:v>122069.03177091508</c:v>
                </c:pt>
                <c:pt idx="3726">
                  <c:v>350980.64614783111</c:v>
                </c:pt>
                <c:pt idx="3727">
                  <c:v>81327.344647469174</c:v>
                </c:pt>
                <c:pt idx="3728">
                  <c:v>-78992.600981140742</c:v>
                </c:pt>
                <c:pt idx="3729">
                  <c:v>-208142.55211001041</c:v>
                </c:pt>
                <c:pt idx="3730">
                  <c:v>27434.954946622485</c:v>
                </c:pt>
                <c:pt idx="3731">
                  <c:v>66294.72830489889</c:v>
                </c:pt>
                <c:pt idx="3732">
                  <c:v>230938.68651376723</c:v>
                </c:pt>
                <c:pt idx="3733">
                  <c:v>206074.91708883279</c:v>
                </c:pt>
                <c:pt idx="3734">
                  <c:v>88997.33944864932</c:v>
                </c:pt>
                <c:pt idx="3735">
                  <c:v>-37092.636530125572</c:v>
                </c:pt>
                <c:pt idx="3736">
                  <c:v>165902.52374879253</c:v>
                </c:pt>
                <c:pt idx="3737">
                  <c:v>126337.21343183605</c:v>
                </c:pt>
                <c:pt idx="3738">
                  <c:v>129041.27852152241</c:v>
                </c:pt>
                <c:pt idx="3739">
                  <c:v>296379.62649049726</c:v>
                </c:pt>
                <c:pt idx="3740">
                  <c:v>62710.435675193556</c:v>
                </c:pt>
                <c:pt idx="3741">
                  <c:v>108271.24554160249</c:v>
                </c:pt>
                <c:pt idx="3742">
                  <c:v>174540.6492235258</c:v>
                </c:pt>
                <c:pt idx="3743">
                  <c:v>-124570.32178935292</c:v>
                </c:pt>
                <c:pt idx="3744">
                  <c:v>20775.192510828783</c:v>
                </c:pt>
                <c:pt idx="3745">
                  <c:v>-76718.725063803955</c:v>
                </c:pt>
                <c:pt idx="3746">
                  <c:v>-194370.75929622515</c:v>
                </c:pt>
                <c:pt idx="3747">
                  <c:v>-141699.50149824057</c:v>
                </c:pt>
                <c:pt idx="3748">
                  <c:v>209267.42283740808</c:v>
                </c:pt>
                <c:pt idx="3749">
                  <c:v>228536.86887623055</c:v>
                </c:pt>
                <c:pt idx="3750">
                  <c:v>-173541.03601024009</c:v>
                </c:pt>
                <c:pt idx="3751">
                  <c:v>66462.188840939896</c:v>
                </c:pt>
                <c:pt idx="3752">
                  <c:v>-39386.549529053795</c:v>
                </c:pt>
                <c:pt idx="3753">
                  <c:v>74097.054971625679</c:v>
                </c:pt>
                <c:pt idx="3754">
                  <c:v>157994.37725865992</c:v>
                </c:pt>
                <c:pt idx="3755">
                  <c:v>285173.09841517382</c:v>
                </c:pt>
                <c:pt idx="3756">
                  <c:v>168509.05086696349</c:v>
                </c:pt>
                <c:pt idx="3757">
                  <c:v>435216.90022917767</c:v>
                </c:pt>
                <c:pt idx="3758">
                  <c:v>225177.08153105888</c:v>
                </c:pt>
                <c:pt idx="3759">
                  <c:v>14717.622564974241</c:v>
                </c:pt>
                <c:pt idx="3760">
                  <c:v>139396.28274376469</c:v>
                </c:pt>
                <c:pt idx="3761">
                  <c:v>96065.867032395035</c:v>
                </c:pt>
                <c:pt idx="3762">
                  <c:v>-243883.93913258414</c:v>
                </c:pt>
                <c:pt idx="3763">
                  <c:v>-8335.802224337589</c:v>
                </c:pt>
                <c:pt idx="3764">
                  <c:v>478.335453380947</c:v>
                </c:pt>
                <c:pt idx="3765">
                  <c:v>264714.23420816031</c:v>
                </c:pt>
                <c:pt idx="3766">
                  <c:v>-1727.6545250068302</c:v>
                </c:pt>
                <c:pt idx="3767">
                  <c:v>182485.38839326455</c:v>
                </c:pt>
                <c:pt idx="3768">
                  <c:v>-126980.0548452884</c:v>
                </c:pt>
                <c:pt idx="3769">
                  <c:v>-54159.668019040604</c:v>
                </c:pt>
                <c:pt idx="3770">
                  <c:v>37142.440479257726</c:v>
                </c:pt>
                <c:pt idx="3771">
                  <c:v>-117556.28083455842</c:v>
                </c:pt>
                <c:pt idx="3772">
                  <c:v>86587.387802130776</c:v>
                </c:pt>
                <c:pt idx="3773">
                  <c:v>100368.8336227237</c:v>
                </c:pt>
                <c:pt idx="3774">
                  <c:v>-66482.71850779478</c:v>
                </c:pt>
                <c:pt idx="3775">
                  <c:v>-26147.319050864782</c:v>
                </c:pt>
                <c:pt idx="3776">
                  <c:v>1820.3055163308745</c:v>
                </c:pt>
                <c:pt idx="3777">
                  <c:v>-32365.258599889639</c:v>
                </c:pt>
                <c:pt idx="3778">
                  <c:v>-142527.87285758764</c:v>
                </c:pt>
                <c:pt idx="3779">
                  <c:v>193447.33519383811</c:v>
                </c:pt>
                <c:pt idx="3780">
                  <c:v>105681.91949849436</c:v>
                </c:pt>
                <c:pt idx="3781">
                  <c:v>69287.581467974931</c:v>
                </c:pt>
                <c:pt idx="3782">
                  <c:v>332132.89201564167</c:v>
                </c:pt>
                <c:pt idx="3783">
                  <c:v>-89006.594724629074</c:v>
                </c:pt>
                <c:pt idx="3784">
                  <c:v>38374.335893433483</c:v>
                </c:pt>
                <c:pt idx="3785">
                  <c:v>10535.640704065503</c:v>
                </c:pt>
                <c:pt idx="3786">
                  <c:v>210591.28191165091</c:v>
                </c:pt>
                <c:pt idx="3787">
                  <c:v>218987.87873309746</c:v>
                </c:pt>
                <c:pt idx="3788">
                  <c:v>7351.7401669287356</c:v>
                </c:pt>
                <c:pt idx="3789">
                  <c:v>-43621.228893868392</c:v>
                </c:pt>
                <c:pt idx="3790">
                  <c:v>-105930.04457349819</c:v>
                </c:pt>
                <c:pt idx="3791">
                  <c:v>30246.51910943276</c:v>
                </c:pt>
                <c:pt idx="3792">
                  <c:v>123351.51933693042</c:v>
                </c:pt>
                <c:pt idx="3793">
                  <c:v>1304.5126624585828</c:v>
                </c:pt>
                <c:pt idx="3794">
                  <c:v>-178356.57030975178</c:v>
                </c:pt>
                <c:pt idx="3795">
                  <c:v>-32346.716311582946</c:v>
                </c:pt>
                <c:pt idx="3796">
                  <c:v>-79069.701025841408</c:v>
                </c:pt>
                <c:pt idx="3797">
                  <c:v>22694.821341244795</c:v>
                </c:pt>
                <c:pt idx="3798">
                  <c:v>-98090.170220704982</c:v>
                </c:pt>
                <c:pt idx="3799">
                  <c:v>38508.809767996776</c:v>
                </c:pt>
                <c:pt idx="3800">
                  <c:v>59106.32382413774</c:v>
                </c:pt>
                <c:pt idx="3801">
                  <c:v>110002.63727708533</c:v>
                </c:pt>
                <c:pt idx="3802">
                  <c:v>-26739.742549264105</c:v>
                </c:pt>
                <c:pt idx="3803">
                  <c:v>87460.065819102514</c:v>
                </c:pt>
                <c:pt idx="3804">
                  <c:v>44911.025513001019</c:v>
                </c:pt>
                <c:pt idx="3805">
                  <c:v>56618.598607221735</c:v>
                </c:pt>
                <c:pt idx="3806">
                  <c:v>-26491.070965932799</c:v>
                </c:pt>
                <c:pt idx="3807">
                  <c:v>22453.508248127007</c:v>
                </c:pt>
                <c:pt idx="3808">
                  <c:v>-97489.191332479822</c:v>
                </c:pt>
                <c:pt idx="3809">
                  <c:v>18619.236462368572</c:v>
                </c:pt>
                <c:pt idx="3810">
                  <c:v>-2554.4681427721516</c:v>
                </c:pt>
                <c:pt idx="3811">
                  <c:v>-28063.912429253745</c:v>
                </c:pt>
                <c:pt idx="3812">
                  <c:v>-33020.62548859173</c:v>
                </c:pt>
                <c:pt idx="3813">
                  <c:v>-97429.724661190354</c:v>
                </c:pt>
                <c:pt idx="3814">
                  <c:v>14428.360775614041</c:v>
                </c:pt>
                <c:pt idx="3815">
                  <c:v>-98325.645959395915</c:v>
                </c:pt>
                <c:pt idx="3816">
                  <c:v>-90532.298532909481</c:v>
                </c:pt>
                <c:pt idx="3817">
                  <c:v>-145561.29151957668</c:v>
                </c:pt>
                <c:pt idx="3818">
                  <c:v>118441.64546270418</c:v>
                </c:pt>
                <c:pt idx="3819">
                  <c:v>-59274.709746585693</c:v>
                </c:pt>
                <c:pt idx="3820">
                  <c:v>-42125.435918222938</c:v>
                </c:pt>
                <c:pt idx="3821">
                  <c:v>70275.00931080716</c:v>
                </c:pt>
                <c:pt idx="3822">
                  <c:v>-36903.618997867801</c:v>
                </c:pt>
                <c:pt idx="3823">
                  <c:v>-136641.31675711903</c:v>
                </c:pt>
                <c:pt idx="3824">
                  <c:v>10140.331305587431</c:v>
                </c:pt>
                <c:pt idx="3825">
                  <c:v>15578.5585588658</c:v>
                </c:pt>
                <c:pt idx="3826">
                  <c:v>-45461.962315148674</c:v>
                </c:pt>
                <c:pt idx="3827">
                  <c:v>-152294.21011199499</c:v>
                </c:pt>
                <c:pt idx="3828">
                  <c:v>32831.713395643281</c:v>
                </c:pt>
                <c:pt idx="3829">
                  <c:v>87894.969704989053</c:v>
                </c:pt>
                <c:pt idx="3830">
                  <c:v>120404.71587382141</c:v>
                </c:pt>
                <c:pt idx="3831">
                  <c:v>34815.277633790625</c:v>
                </c:pt>
                <c:pt idx="3832">
                  <c:v>89908.298224601429</c:v>
                </c:pt>
                <c:pt idx="3833">
                  <c:v>-107960.13596465474</c:v>
                </c:pt>
                <c:pt idx="3834">
                  <c:v>24101.830977198493</c:v>
                </c:pt>
                <c:pt idx="3835">
                  <c:v>-91142.855480640661</c:v>
                </c:pt>
                <c:pt idx="3836">
                  <c:v>33162.441725861398</c:v>
                </c:pt>
                <c:pt idx="3837">
                  <c:v>-124472.40168911032</c:v>
                </c:pt>
                <c:pt idx="3838">
                  <c:v>-1201.9406294781948</c:v>
                </c:pt>
                <c:pt idx="3839">
                  <c:v>-39478.258574762382</c:v>
                </c:pt>
                <c:pt idx="3840">
                  <c:v>-53818.947785470635</c:v>
                </c:pt>
                <c:pt idx="3841">
                  <c:v>-2283.5076273732702</c:v>
                </c:pt>
                <c:pt idx="3842">
                  <c:v>-84127.600643786835</c:v>
                </c:pt>
                <c:pt idx="3843">
                  <c:v>109366.13508358027</c:v>
                </c:pt>
                <c:pt idx="3844">
                  <c:v>-176408.07319878717</c:v>
                </c:pt>
                <c:pt idx="3845">
                  <c:v>-15175.701190353313</c:v>
                </c:pt>
                <c:pt idx="3846">
                  <c:v>-39204.980899291462</c:v>
                </c:pt>
                <c:pt idx="3847">
                  <c:v>128393.84522897203</c:v>
                </c:pt>
                <c:pt idx="3848">
                  <c:v>64464.674064634484</c:v>
                </c:pt>
                <c:pt idx="3849">
                  <c:v>62701.094976620341</c:v>
                </c:pt>
                <c:pt idx="3850">
                  <c:v>45852.950500381412</c:v>
                </c:pt>
                <c:pt idx="3851">
                  <c:v>518.34159930702299</c:v>
                </c:pt>
                <c:pt idx="3852">
                  <c:v>-101580.13078245998</c:v>
                </c:pt>
                <c:pt idx="3853">
                  <c:v>-133005.5027175243</c:v>
                </c:pt>
                <c:pt idx="3854">
                  <c:v>65420.248848094954</c:v>
                </c:pt>
                <c:pt idx="3855">
                  <c:v>91293.805661635241</c:v>
                </c:pt>
                <c:pt idx="3856">
                  <c:v>-100733.47287053277</c:v>
                </c:pt>
                <c:pt idx="3857">
                  <c:v>-7547.935589720495</c:v>
                </c:pt>
                <c:pt idx="3858">
                  <c:v>-153374.33156017808</c:v>
                </c:pt>
                <c:pt idx="3859">
                  <c:v>1142.9511846008245</c:v>
                </c:pt>
                <c:pt idx="3860">
                  <c:v>24160.742389286868</c:v>
                </c:pt>
                <c:pt idx="3861">
                  <c:v>9536.0929980557412</c:v>
                </c:pt>
                <c:pt idx="3862">
                  <c:v>-211495.30737299041</c:v>
                </c:pt>
                <c:pt idx="3863">
                  <c:v>92079.344488651725</c:v>
                </c:pt>
                <c:pt idx="3864">
                  <c:v>-42740.89400369022</c:v>
                </c:pt>
                <c:pt idx="3865">
                  <c:v>179076.50030047976</c:v>
                </c:pt>
                <c:pt idx="3866">
                  <c:v>-31322.81253367872</c:v>
                </c:pt>
                <c:pt idx="3867">
                  <c:v>88323.003086177458</c:v>
                </c:pt>
                <c:pt idx="3868">
                  <c:v>-26036.5309236045</c:v>
                </c:pt>
                <c:pt idx="3869">
                  <c:v>237253.810849645</c:v>
                </c:pt>
                <c:pt idx="3870">
                  <c:v>105842.81147002161</c:v>
                </c:pt>
                <c:pt idx="3871">
                  <c:v>16834.046859201451</c:v>
                </c:pt>
                <c:pt idx="3872">
                  <c:v>-69360.797791720252</c:v>
                </c:pt>
                <c:pt idx="3873">
                  <c:v>-61179.66897148313</c:v>
                </c:pt>
                <c:pt idx="3874">
                  <c:v>77328.552410426666</c:v>
                </c:pt>
                <c:pt idx="3875">
                  <c:v>-56671.630776827689</c:v>
                </c:pt>
                <c:pt idx="3876">
                  <c:v>-14823.453595026396</c:v>
                </c:pt>
                <c:pt idx="3877">
                  <c:v>17612.375881638494</c:v>
                </c:pt>
                <c:pt idx="3878">
                  <c:v>-52700.565909079043</c:v>
                </c:pt>
                <c:pt idx="3879">
                  <c:v>124267.06322607194</c:v>
                </c:pt>
                <c:pt idx="3880">
                  <c:v>95421.53227448836</c:v>
                </c:pt>
                <c:pt idx="3881">
                  <c:v>-50268.841813717969</c:v>
                </c:pt>
                <c:pt idx="3882">
                  <c:v>-151649.13308336574</c:v>
                </c:pt>
                <c:pt idx="3883">
                  <c:v>-43870.077145308489</c:v>
                </c:pt>
                <c:pt idx="3884">
                  <c:v>70256.148316464038</c:v>
                </c:pt>
                <c:pt idx="3885">
                  <c:v>-86924.147216190933</c:v>
                </c:pt>
                <c:pt idx="3886">
                  <c:v>71942.251115092891</c:v>
                </c:pt>
                <c:pt idx="3887">
                  <c:v>66282.674421661708</c:v>
                </c:pt>
                <c:pt idx="3888">
                  <c:v>-51469.52731050353</c:v>
                </c:pt>
                <c:pt idx="3889">
                  <c:v>-55332.251231227943</c:v>
                </c:pt>
                <c:pt idx="3890">
                  <c:v>-12774.065938267682</c:v>
                </c:pt>
                <c:pt idx="3891">
                  <c:v>-14935.319466247631</c:v>
                </c:pt>
                <c:pt idx="3892">
                  <c:v>30801.473496737075</c:v>
                </c:pt>
                <c:pt idx="3893">
                  <c:v>39487.360985446372</c:v>
                </c:pt>
                <c:pt idx="3894">
                  <c:v>-150469.35560581845</c:v>
                </c:pt>
                <c:pt idx="3895">
                  <c:v>-54284.120519861812</c:v>
                </c:pt>
                <c:pt idx="3896">
                  <c:v>-1261.3739417620236</c:v>
                </c:pt>
                <c:pt idx="3897">
                  <c:v>-29183.550176872639</c:v>
                </c:pt>
                <c:pt idx="3898">
                  <c:v>-76358.650021079462</c:v>
                </c:pt>
                <c:pt idx="3899">
                  <c:v>-109638.31582720159</c:v>
                </c:pt>
                <c:pt idx="3900">
                  <c:v>93057.97507637064</c:v>
                </c:pt>
                <c:pt idx="3901">
                  <c:v>-14036.480546748033</c:v>
                </c:pt>
                <c:pt idx="3902">
                  <c:v>-114782.79487612308</c:v>
                </c:pt>
                <c:pt idx="3903">
                  <c:v>-215703.91181749885</c:v>
                </c:pt>
                <c:pt idx="3904">
                  <c:v>-220332.89763402625</c:v>
                </c:pt>
                <c:pt idx="3905">
                  <c:v>67846.652419871651</c:v>
                </c:pt>
                <c:pt idx="3906">
                  <c:v>140693.91381789354</c:v>
                </c:pt>
                <c:pt idx="3907">
                  <c:v>44198.728112161683</c:v>
                </c:pt>
                <c:pt idx="3908">
                  <c:v>60658.650349977484</c:v>
                </c:pt>
                <c:pt idx="3909">
                  <c:v>58580.27215834707</c:v>
                </c:pt>
                <c:pt idx="3910">
                  <c:v>20372.440614681807</c:v>
                </c:pt>
                <c:pt idx="3911">
                  <c:v>213751.46476469317</c:v>
                </c:pt>
                <c:pt idx="3912">
                  <c:v>-64250.572586713068</c:v>
                </c:pt>
                <c:pt idx="3913">
                  <c:v>6390.5377631982556</c:v>
                </c:pt>
                <c:pt idx="3914">
                  <c:v>-68235.088682604954</c:v>
                </c:pt>
                <c:pt idx="3915">
                  <c:v>-60665.942974461941</c:v>
                </c:pt>
                <c:pt idx="3916">
                  <c:v>-51334.696188884438</c:v>
                </c:pt>
                <c:pt idx="3917">
                  <c:v>-15114.686980562925</c:v>
                </c:pt>
                <c:pt idx="3918">
                  <c:v>-127653.28933404083</c:v>
                </c:pt>
                <c:pt idx="3919">
                  <c:v>106989.07606388413</c:v>
                </c:pt>
                <c:pt idx="3920">
                  <c:v>228357.00074634358</c:v>
                </c:pt>
                <c:pt idx="3921">
                  <c:v>-74694.18431085418</c:v>
                </c:pt>
                <c:pt idx="3922">
                  <c:v>-100038.31250226893</c:v>
                </c:pt>
                <c:pt idx="3923">
                  <c:v>-32124.133218080387</c:v>
                </c:pt>
                <c:pt idx="3924">
                  <c:v>160747.76232678571</c:v>
                </c:pt>
                <c:pt idx="3925">
                  <c:v>63201.57809548825</c:v>
                </c:pt>
                <c:pt idx="3926">
                  <c:v>22132.161830297671</c:v>
                </c:pt>
                <c:pt idx="3927">
                  <c:v>-109095.00290363439</c:v>
                </c:pt>
                <c:pt idx="3928">
                  <c:v>267.98845493490808</c:v>
                </c:pt>
                <c:pt idx="3929">
                  <c:v>230933.62881509966</c:v>
                </c:pt>
                <c:pt idx="3930">
                  <c:v>67996.447742387652</c:v>
                </c:pt>
                <c:pt idx="3931">
                  <c:v>-11057.956432956329</c:v>
                </c:pt>
                <c:pt idx="3932">
                  <c:v>258994.79750153585</c:v>
                </c:pt>
                <c:pt idx="3933">
                  <c:v>-61842.945948100649</c:v>
                </c:pt>
                <c:pt idx="3934">
                  <c:v>-90757.733115815325</c:v>
                </c:pt>
                <c:pt idx="3935">
                  <c:v>-88148.991094122641</c:v>
                </c:pt>
                <c:pt idx="3936">
                  <c:v>-62740.596682567033</c:v>
                </c:pt>
                <c:pt idx="3937">
                  <c:v>704457.09609548969</c:v>
                </c:pt>
                <c:pt idx="3938">
                  <c:v>688250.29138891934</c:v>
                </c:pt>
                <c:pt idx="3939">
                  <c:v>-55358.107393386425</c:v>
                </c:pt>
                <c:pt idx="3940">
                  <c:v>-25560.286217290792</c:v>
                </c:pt>
                <c:pt idx="3941">
                  <c:v>49592.080115610384</c:v>
                </c:pt>
                <c:pt idx="3942">
                  <c:v>-254723.34791869461</c:v>
                </c:pt>
                <c:pt idx="3943">
                  <c:v>16761.561601447989</c:v>
                </c:pt>
                <c:pt idx="3944">
                  <c:v>-2309.7202253785217</c:v>
                </c:pt>
                <c:pt idx="3945">
                  <c:v>-147616.54244648525</c:v>
                </c:pt>
                <c:pt idx="3946">
                  <c:v>56525.681565096835</c:v>
                </c:pt>
                <c:pt idx="3947">
                  <c:v>-31413.119161379989</c:v>
                </c:pt>
                <c:pt idx="3948">
                  <c:v>260208.21572597686</c:v>
                </c:pt>
                <c:pt idx="3949">
                  <c:v>-80516.056304972386</c:v>
                </c:pt>
                <c:pt idx="3950">
                  <c:v>-52088.966325110756</c:v>
                </c:pt>
                <c:pt idx="3951">
                  <c:v>80617.51256264362</c:v>
                </c:pt>
                <c:pt idx="3952">
                  <c:v>-80489.677250877605</c:v>
                </c:pt>
                <c:pt idx="3953">
                  <c:v>-113493.56344631023</c:v>
                </c:pt>
                <c:pt idx="3954">
                  <c:v>60898.713407272415</c:v>
                </c:pt>
                <c:pt idx="3955">
                  <c:v>-124215.51808542851</c:v>
                </c:pt>
                <c:pt idx="3956">
                  <c:v>117745.33844097215</c:v>
                </c:pt>
                <c:pt idx="3957">
                  <c:v>-94563.89589887741</c:v>
                </c:pt>
                <c:pt idx="3958">
                  <c:v>-30448.424083713209</c:v>
                </c:pt>
                <c:pt idx="3959">
                  <c:v>-158846.98785316618</c:v>
                </c:pt>
                <c:pt idx="3960">
                  <c:v>-60182.776116184657</c:v>
                </c:pt>
                <c:pt idx="3961">
                  <c:v>-18797.007082693744</c:v>
                </c:pt>
                <c:pt idx="3962">
                  <c:v>-43889.524617725518</c:v>
                </c:pt>
                <c:pt idx="3963">
                  <c:v>-106038.07146775385</c:v>
                </c:pt>
                <c:pt idx="3964">
                  <c:v>-221605.76223250374</c:v>
                </c:pt>
                <c:pt idx="3965">
                  <c:v>-48944.081267116242</c:v>
                </c:pt>
                <c:pt idx="3966">
                  <c:v>-92801.03885388677</c:v>
                </c:pt>
                <c:pt idx="3967">
                  <c:v>-145176.55428073602</c:v>
                </c:pt>
                <c:pt idx="3968">
                  <c:v>-37396.308223298169</c:v>
                </c:pt>
                <c:pt idx="3969">
                  <c:v>-138381.75855945703</c:v>
                </c:pt>
                <c:pt idx="3970">
                  <c:v>-82857.095248830738</c:v>
                </c:pt>
                <c:pt idx="3971">
                  <c:v>-47754.423416866804</c:v>
                </c:pt>
                <c:pt idx="3972">
                  <c:v>-134659.77432069456</c:v>
                </c:pt>
                <c:pt idx="3973">
                  <c:v>205414.73817116546</c:v>
                </c:pt>
                <c:pt idx="3974">
                  <c:v>585.97666498203762</c:v>
                </c:pt>
                <c:pt idx="3975">
                  <c:v>115168.74299836182</c:v>
                </c:pt>
                <c:pt idx="3976">
                  <c:v>-50585.293378528906</c:v>
                </c:pt>
                <c:pt idx="3977">
                  <c:v>-174106.95400908671</c:v>
                </c:pt>
                <c:pt idx="3978">
                  <c:v>-126674.25877122232</c:v>
                </c:pt>
                <c:pt idx="3979">
                  <c:v>13135.574220322887</c:v>
                </c:pt>
                <c:pt idx="3980">
                  <c:v>55519.988068745064</c:v>
                </c:pt>
                <c:pt idx="3981">
                  <c:v>-57375.612493714783</c:v>
                </c:pt>
                <c:pt idx="3982">
                  <c:v>-206144.68887530896</c:v>
                </c:pt>
                <c:pt idx="3983">
                  <c:v>11680.933741245419</c:v>
                </c:pt>
                <c:pt idx="3984">
                  <c:v>-88091.434941662708</c:v>
                </c:pt>
                <c:pt idx="3985">
                  <c:v>-113721.68364763132</c:v>
                </c:pt>
                <c:pt idx="3986">
                  <c:v>66780.270626936224</c:v>
                </c:pt>
                <c:pt idx="3987">
                  <c:v>-32809.126167235256</c:v>
                </c:pt>
                <c:pt idx="3988">
                  <c:v>-159243.20038062497</c:v>
                </c:pt>
                <c:pt idx="3989">
                  <c:v>-109610.89376333973</c:v>
                </c:pt>
                <c:pt idx="3990">
                  <c:v>-35996.89652894123</c:v>
                </c:pt>
                <c:pt idx="3991">
                  <c:v>9841.9485134992283</c:v>
                </c:pt>
                <c:pt idx="3992">
                  <c:v>42971.977538873616</c:v>
                </c:pt>
                <c:pt idx="3993">
                  <c:v>99514.25314154441</c:v>
                </c:pt>
                <c:pt idx="3994">
                  <c:v>-165864.12070082582</c:v>
                </c:pt>
                <c:pt idx="3995">
                  <c:v>-41332.054246536223</c:v>
                </c:pt>
                <c:pt idx="3996">
                  <c:v>-23378.09448570956</c:v>
                </c:pt>
                <c:pt idx="3997">
                  <c:v>-75834.757490119489</c:v>
                </c:pt>
                <c:pt idx="3998">
                  <c:v>-78011.837572859251</c:v>
                </c:pt>
                <c:pt idx="3999">
                  <c:v>36862.969397086476</c:v>
                </c:pt>
                <c:pt idx="4000">
                  <c:v>472755.78537615668</c:v>
                </c:pt>
                <c:pt idx="4001">
                  <c:v>-116202.92528460885</c:v>
                </c:pt>
                <c:pt idx="4002">
                  <c:v>428333.72336253256</c:v>
                </c:pt>
                <c:pt idx="4003">
                  <c:v>-285375.83550424525</c:v>
                </c:pt>
                <c:pt idx="4004">
                  <c:v>25946.5078945813</c:v>
                </c:pt>
                <c:pt idx="4005">
                  <c:v>-113337.76854301069</c:v>
                </c:pt>
                <c:pt idx="4006">
                  <c:v>-116080.95050548459</c:v>
                </c:pt>
                <c:pt idx="4007">
                  <c:v>372891.56945128518</c:v>
                </c:pt>
                <c:pt idx="4008">
                  <c:v>278435.01620319078</c:v>
                </c:pt>
                <c:pt idx="4009">
                  <c:v>-166437.17460882827</c:v>
                </c:pt>
                <c:pt idx="4010">
                  <c:v>84731.098068047431</c:v>
                </c:pt>
                <c:pt idx="4011">
                  <c:v>-34897.880143639049</c:v>
                </c:pt>
                <c:pt idx="4012">
                  <c:v>64002.399707134347</c:v>
                </c:pt>
                <c:pt idx="4013">
                  <c:v>581231.41404678684</c:v>
                </c:pt>
                <c:pt idx="4014">
                  <c:v>608769.78599203657</c:v>
                </c:pt>
                <c:pt idx="4015">
                  <c:v>459387.89573895838</c:v>
                </c:pt>
                <c:pt idx="4016">
                  <c:v>524947.19290094811</c:v>
                </c:pt>
                <c:pt idx="4017">
                  <c:v>735671.7087604939</c:v>
                </c:pt>
                <c:pt idx="4018">
                  <c:v>-23368.644393057446</c:v>
                </c:pt>
                <c:pt idx="4019">
                  <c:v>403488.98326396389</c:v>
                </c:pt>
                <c:pt idx="4020">
                  <c:v>-283499.93672060827</c:v>
                </c:pt>
                <c:pt idx="4021">
                  <c:v>23613.321249294444</c:v>
                </c:pt>
                <c:pt idx="4022">
                  <c:v>-24117.581089844462</c:v>
                </c:pt>
                <c:pt idx="4023">
                  <c:v>-59232.428341289866</c:v>
                </c:pt>
                <c:pt idx="4024">
                  <c:v>112008.82266903052</c:v>
                </c:pt>
                <c:pt idx="4025">
                  <c:v>91402.749826622894</c:v>
                </c:pt>
                <c:pt idx="4026">
                  <c:v>150874.39712114999</c:v>
                </c:pt>
                <c:pt idx="4027">
                  <c:v>-94518.654794826638</c:v>
                </c:pt>
                <c:pt idx="4028">
                  <c:v>106665.98772514786</c:v>
                </c:pt>
                <c:pt idx="4029">
                  <c:v>186025.25487425731</c:v>
                </c:pt>
                <c:pt idx="4030">
                  <c:v>167491.02519609604</c:v>
                </c:pt>
                <c:pt idx="4031">
                  <c:v>-77003.252946050139</c:v>
                </c:pt>
                <c:pt idx="4032">
                  <c:v>-222402.85863501567</c:v>
                </c:pt>
                <c:pt idx="4033">
                  <c:v>-167582.04171050142</c:v>
                </c:pt>
                <c:pt idx="4034">
                  <c:v>158284.20574832149</c:v>
                </c:pt>
                <c:pt idx="4035">
                  <c:v>94748.741833318141</c:v>
                </c:pt>
                <c:pt idx="4036">
                  <c:v>-59923.421735220647</c:v>
                </c:pt>
                <c:pt idx="4037">
                  <c:v>22498.87405769364</c:v>
                </c:pt>
                <c:pt idx="4038">
                  <c:v>-41643.323625336401</c:v>
                </c:pt>
                <c:pt idx="4039">
                  <c:v>-15409.732319505187</c:v>
                </c:pt>
                <c:pt idx="4040">
                  <c:v>-105988.30397147103</c:v>
                </c:pt>
                <c:pt idx="4041">
                  <c:v>-75363.879775641137</c:v>
                </c:pt>
                <c:pt idx="4042">
                  <c:v>-75554.592920539435</c:v>
                </c:pt>
                <c:pt idx="4043">
                  <c:v>-23770.08685645822</c:v>
                </c:pt>
                <c:pt idx="4044">
                  <c:v>279476.74491461227</c:v>
                </c:pt>
                <c:pt idx="4045">
                  <c:v>-122396.2209268068</c:v>
                </c:pt>
                <c:pt idx="4046">
                  <c:v>237617.2486086681</c:v>
                </c:pt>
                <c:pt idx="4047">
                  <c:v>-38636.398295147461</c:v>
                </c:pt>
                <c:pt idx="4048">
                  <c:v>176610.77141325758</c:v>
                </c:pt>
                <c:pt idx="4049">
                  <c:v>204599.15329142939</c:v>
                </c:pt>
                <c:pt idx="4050">
                  <c:v>-131160.45967941254</c:v>
                </c:pt>
                <c:pt idx="4051">
                  <c:v>349749.10699461843</c:v>
                </c:pt>
                <c:pt idx="4052">
                  <c:v>-1980.2454184152884</c:v>
                </c:pt>
                <c:pt idx="4053">
                  <c:v>-298394.23159102688</c:v>
                </c:pt>
                <c:pt idx="4054">
                  <c:v>-114130.64375366084</c:v>
                </c:pt>
                <c:pt idx="4055">
                  <c:v>597607.85843671323</c:v>
                </c:pt>
                <c:pt idx="4056">
                  <c:v>145646.16103199683</c:v>
                </c:pt>
                <c:pt idx="4057">
                  <c:v>-137289.34562461392</c:v>
                </c:pt>
                <c:pt idx="4058">
                  <c:v>-76767.278939735494</c:v>
                </c:pt>
                <c:pt idx="4059">
                  <c:v>13963.02932192944</c:v>
                </c:pt>
                <c:pt idx="4060">
                  <c:v>-168729.85996111762</c:v>
                </c:pt>
                <c:pt idx="4061">
                  <c:v>-236329.41072750953</c:v>
                </c:pt>
                <c:pt idx="4062">
                  <c:v>18178.80277357006</c:v>
                </c:pt>
                <c:pt idx="4063">
                  <c:v>16552.403626170009</c:v>
                </c:pt>
                <c:pt idx="4064">
                  <c:v>-54668.334623607341</c:v>
                </c:pt>
                <c:pt idx="4065">
                  <c:v>142638.12410621427</c:v>
                </c:pt>
                <c:pt idx="4066">
                  <c:v>89474.180131250178</c:v>
                </c:pt>
                <c:pt idx="4067">
                  <c:v>27302.092798517318</c:v>
                </c:pt>
                <c:pt idx="4068">
                  <c:v>171019.51160629146</c:v>
                </c:pt>
                <c:pt idx="4069">
                  <c:v>38300.565641423105</c:v>
                </c:pt>
                <c:pt idx="4070">
                  <c:v>60381.187667163322</c:v>
                </c:pt>
                <c:pt idx="4071">
                  <c:v>-21925.881170978188</c:v>
                </c:pt>
                <c:pt idx="4072">
                  <c:v>14208.030339213205</c:v>
                </c:pt>
                <c:pt idx="4073">
                  <c:v>221168.51101594476</c:v>
                </c:pt>
                <c:pt idx="4074">
                  <c:v>10116.451257080771</c:v>
                </c:pt>
                <c:pt idx="4075">
                  <c:v>845784.2305066121</c:v>
                </c:pt>
                <c:pt idx="4076">
                  <c:v>101019.23917058797</c:v>
                </c:pt>
                <c:pt idx="4077">
                  <c:v>594030.75179613708</c:v>
                </c:pt>
                <c:pt idx="4078">
                  <c:v>83244.118447862915</c:v>
                </c:pt>
                <c:pt idx="4079">
                  <c:v>488266.26440543577</c:v>
                </c:pt>
                <c:pt idx="4080">
                  <c:v>52582.550610210747</c:v>
                </c:pt>
                <c:pt idx="4081">
                  <c:v>56724.56913356483</c:v>
                </c:pt>
                <c:pt idx="4082">
                  <c:v>-166365.85608139622</c:v>
                </c:pt>
                <c:pt idx="4083">
                  <c:v>-55184.992366618069</c:v>
                </c:pt>
                <c:pt idx="4084">
                  <c:v>-187091.1980452406</c:v>
                </c:pt>
                <c:pt idx="4085">
                  <c:v>-12510.737071003998</c:v>
                </c:pt>
                <c:pt idx="4086">
                  <c:v>-88487.052059066249</c:v>
                </c:pt>
                <c:pt idx="4087">
                  <c:v>-30906.79325392982</c:v>
                </c:pt>
                <c:pt idx="4088">
                  <c:v>716605.01522024418</c:v>
                </c:pt>
                <c:pt idx="4089">
                  <c:v>-182787.70147478976</c:v>
                </c:pt>
                <c:pt idx="4090">
                  <c:v>-160414.18902531767</c:v>
                </c:pt>
                <c:pt idx="4091">
                  <c:v>-4636.6117416274501</c:v>
                </c:pt>
                <c:pt idx="4092">
                  <c:v>209571.67721508926</c:v>
                </c:pt>
                <c:pt idx="4093">
                  <c:v>169769.27196302463</c:v>
                </c:pt>
                <c:pt idx="4094">
                  <c:v>142644.86234477168</c:v>
                </c:pt>
                <c:pt idx="4095">
                  <c:v>16415.152420853847</c:v>
                </c:pt>
                <c:pt idx="4096">
                  <c:v>805773.77621611382</c:v>
                </c:pt>
                <c:pt idx="4097">
                  <c:v>373978.69422985462</c:v>
                </c:pt>
                <c:pt idx="4098">
                  <c:v>-120196.47308817855</c:v>
                </c:pt>
                <c:pt idx="4099">
                  <c:v>-56795.212142666802</c:v>
                </c:pt>
                <c:pt idx="4100">
                  <c:v>472009.80890075758</c:v>
                </c:pt>
                <c:pt idx="4101">
                  <c:v>-50242.680410797824</c:v>
                </c:pt>
                <c:pt idx="4102">
                  <c:v>-70861.546471851878</c:v>
                </c:pt>
                <c:pt idx="4103">
                  <c:v>-49050.665832869126</c:v>
                </c:pt>
                <c:pt idx="4104">
                  <c:v>545667.048692254</c:v>
                </c:pt>
                <c:pt idx="4105">
                  <c:v>385883.40874156519</c:v>
                </c:pt>
                <c:pt idx="4106">
                  <c:v>193677.05986718799</c:v>
                </c:pt>
                <c:pt idx="4107">
                  <c:v>452446.46169151284</c:v>
                </c:pt>
                <c:pt idx="4108">
                  <c:v>754433.84065536933</c:v>
                </c:pt>
                <c:pt idx="4109">
                  <c:v>632730.6164950222</c:v>
                </c:pt>
                <c:pt idx="4110">
                  <c:v>-18825.704238503822</c:v>
                </c:pt>
                <c:pt idx="4111">
                  <c:v>49883.468856931373</c:v>
                </c:pt>
                <c:pt idx="4112">
                  <c:v>-55513.212270515622</c:v>
                </c:pt>
                <c:pt idx="4113">
                  <c:v>113984.32811940019</c:v>
                </c:pt>
                <c:pt idx="4114">
                  <c:v>-2699.1101631338242</c:v>
                </c:pt>
                <c:pt idx="4115">
                  <c:v>-3.8923069968004711</c:v>
                </c:pt>
                <c:pt idx="4116">
                  <c:v>-99395.040127999615</c:v>
                </c:pt>
                <c:pt idx="4117">
                  <c:v>235808.9131853421</c:v>
                </c:pt>
                <c:pt idx="4118">
                  <c:v>301999.24508607504</c:v>
                </c:pt>
                <c:pt idx="4119">
                  <c:v>413749.31527688378</c:v>
                </c:pt>
                <c:pt idx="4120">
                  <c:v>54015.55907558708</c:v>
                </c:pt>
                <c:pt idx="4121">
                  <c:v>-41513.577619652031</c:v>
                </c:pt>
                <c:pt idx="4122">
                  <c:v>831624.50141246908</c:v>
                </c:pt>
                <c:pt idx="4123">
                  <c:v>48752.942567868624</c:v>
                </c:pt>
                <c:pt idx="4124">
                  <c:v>38131.784712669672</c:v>
                </c:pt>
                <c:pt idx="4125">
                  <c:v>36819.20811806561</c:v>
                </c:pt>
                <c:pt idx="4126">
                  <c:v>219790.90065143071</c:v>
                </c:pt>
                <c:pt idx="4127">
                  <c:v>165820.89285115083</c:v>
                </c:pt>
                <c:pt idx="4128">
                  <c:v>180003.072581321</c:v>
                </c:pt>
                <c:pt idx="4129">
                  <c:v>281458.06123144948</c:v>
                </c:pt>
                <c:pt idx="4130">
                  <c:v>320969.26202851161</c:v>
                </c:pt>
                <c:pt idx="4131">
                  <c:v>463922.68223194266</c:v>
                </c:pt>
                <c:pt idx="4132">
                  <c:v>108609.53886692098</c:v>
                </c:pt>
                <c:pt idx="4133">
                  <c:v>205167.15553969657</c:v>
                </c:pt>
                <c:pt idx="4134">
                  <c:v>-187771.1338467435</c:v>
                </c:pt>
                <c:pt idx="4135">
                  <c:v>252781.65368996444</c:v>
                </c:pt>
                <c:pt idx="4136">
                  <c:v>657554.17041664477</c:v>
                </c:pt>
                <c:pt idx="4137">
                  <c:v>158892.56984747958</c:v>
                </c:pt>
                <c:pt idx="4138">
                  <c:v>826357.4540769062</c:v>
                </c:pt>
                <c:pt idx="4139">
                  <c:v>194249.75603214261</c:v>
                </c:pt>
                <c:pt idx="4140">
                  <c:v>174861.78230645298</c:v>
                </c:pt>
                <c:pt idx="4141">
                  <c:v>339625.00135406794</c:v>
                </c:pt>
                <c:pt idx="4142">
                  <c:v>194739.60787466523</c:v>
                </c:pt>
                <c:pt idx="4143">
                  <c:v>83573.058263101033</c:v>
                </c:pt>
                <c:pt idx="4144">
                  <c:v>15018.634040231002</c:v>
                </c:pt>
                <c:pt idx="4145">
                  <c:v>171098.189213156</c:v>
                </c:pt>
                <c:pt idx="4146">
                  <c:v>863798.63857556216</c:v>
                </c:pt>
                <c:pt idx="4147">
                  <c:v>70576.013843630673</c:v>
                </c:pt>
                <c:pt idx="4148">
                  <c:v>234574.7617145048</c:v>
                </c:pt>
                <c:pt idx="4149">
                  <c:v>705279.31629157742</c:v>
                </c:pt>
                <c:pt idx="4150">
                  <c:v>-247084.55136453721</c:v>
                </c:pt>
                <c:pt idx="4151">
                  <c:v>63557.555685142637</c:v>
                </c:pt>
                <c:pt idx="4152">
                  <c:v>646906.27902238583</c:v>
                </c:pt>
                <c:pt idx="4153">
                  <c:v>238111.68504183099</c:v>
                </c:pt>
                <c:pt idx="4154">
                  <c:v>907263.03751295561</c:v>
                </c:pt>
                <c:pt idx="4155">
                  <c:v>911923.97837295802</c:v>
                </c:pt>
                <c:pt idx="4156">
                  <c:v>327797.03504973953</c:v>
                </c:pt>
                <c:pt idx="4157">
                  <c:v>802482.88494470145</c:v>
                </c:pt>
                <c:pt idx="4158">
                  <c:v>27698.072073291056</c:v>
                </c:pt>
                <c:pt idx="4159">
                  <c:v>106868.8824416172</c:v>
                </c:pt>
                <c:pt idx="4160">
                  <c:v>-183786.79846737231</c:v>
                </c:pt>
                <c:pt idx="4161">
                  <c:v>220026.87503863347</c:v>
                </c:pt>
                <c:pt idx="4162">
                  <c:v>44610.127143089543</c:v>
                </c:pt>
                <c:pt idx="4163">
                  <c:v>-46179.914512396441</c:v>
                </c:pt>
                <c:pt idx="4164">
                  <c:v>-43959.966877133935</c:v>
                </c:pt>
                <c:pt idx="4165">
                  <c:v>3916.0468077253317</c:v>
                </c:pt>
                <c:pt idx="4166">
                  <c:v>320205.20909922523</c:v>
                </c:pt>
                <c:pt idx="4167">
                  <c:v>-52593.12990969629</c:v>
                </c:pt>
                <c:pt idx="4168">
                  <c:v>122942.92326280382</c:v>
                </c:pt>
                <c:pt idx="4169">
                  <c:v>39773.995223709033</c:v>
                </c:pt>
                <c:pt idx="4170">
                  <c:v>-21272.702534884331</c:v>
                </c:pt>
                <c:pt idx="4171">
                  <c:v>16861.635298938199</c:v>
                </c:pt>
                <c:pt idx="4172">
                  <c:v>207058.27228329168</c:v>
                </c:pt>
                <c:pt idx="4173">
                  <c:v>72333.237677239347</c:v>
                </c:pt>
                <c:pt idx="4174">
                  <c:v>170203.7720640027</c:v>
                </c:pt>
                <c:pt idx="4175">
                  <c:v>468001.37332658854</c:v>
                </c:pt>
                <c:pt idx="4176">
                  <c:v>335949.57014546287</c:v>
                </c:pt>
                <c:pt idx="4177">
                  <c:v>-27380.424272822798</c:v>
                </c:pt>
                <c:pt idx="4178">
                  <c:v>-42361.245236209827</c:v>
                </c:pt>
                <c:pt idx="4179">
                  <c:v>-36963.013559742074</c:v>
                </c:pt>
                <c:pt idx="4180">
                  <c:v>-15593.466104918509</c:v>
                </c:pt>
                <c:pt idx="4181">
                  <c:v>-105417.23474457947</c:v>
                </c:pt>
                <c:pt idx="4182">
                  <c:v>-128617.48801295267</c:v>
                </c:pt>
                <c:pt idx="4183">
                  <c:v>-6285.771320100408</c:v>
                </c:pt>
                <c:pt idx="4184">
                  <c:v>197345.62047858324</c:v>
                </c:pt>
                <c:pt idx="4185">
                  <c:v>-75469.058277802949</c:v>
                </c:pt>
                <c:pt idx="4186">
                  <c:v>-42325.41939179122</c:v>
                </c:pt>
                <c:pt idx="4187">
                  <c:v>-119064.00651556056</c:v>
                </c:pt>
                <c:pt idx="4188">
                  <c:v>124822.0732671172</c:v>
                </c:pt>
                <c:pt idx="4189">
                  <c:v>-151307.10409021331</c:v>
                </c:pt>
                <c:pt idx="4190">
                  <c:v>-18102.031361283152</c:v>
                </c:pt>
                <c:pt idx="4191">
                  <c:v>-102612.56715696334</c:v>
                </c:pt>
                <c:pt idx="4192">
                  <c:v>-79158.618133025069</c:v>
                </c:pt>
                <c:pt idx="4193">
                  <c:v>106036.48466613947</c:v>
                </c:pt>
                <c:pt idx="4194">
                  <c:v>-85051.532171823317</c:v>
                </c:pt>
                <c:pt idx="4195">
                  <c:v>-68700.314033218077</c:v>
                </c:pt>
                <c:pt idx="4196">
                  <c:v>200483.36990144895</c:v>
                </c:pt>
                <c:pt idx="4197">
                  <c:v>-109150.58999512997</c:v>
                </c:pt>
                <c:pt idx="4198">
                  <c:v>50637.604961442179</c:v>
                </c:pt>
                <c:pt idx="4199">
                  <c:v>-56726.980188135407</c:v>
                </c:pt>
                <c:pt idx="4200">
                  <c:v>82151.677544305334</c:v>
                </c:pt>
                <c:pt idx="4201">
                  <c:v>-39530.924753515632</c:v>
                </c:pt>
                <c:pt idx="4202">
                  <c:v>-65264.355237581534</c:v>
                </c:pt>
                <c:pt idx="4203">
                  <c:v>73422.061948104063</c:v>
                </c:pt>
                <c:pt idx="4204">
                  <c:v>89696.591831511236</c:v>
                </c:pt>
                <c:pt idx="4205">
                  <c:v>263828.89935658383</c:v>
                </c:pt>
                <c:pt idx="4206">
                  <c:v>651383.35545457073</c:v>
                </c:pt>
                <c:pt idx="4207">
                  <c:v>-203216.87185996561</c:v>
                </c:pt>
                <c:pt idx="4208">
                  <c:v>-244390.96183984698</c:v>
                </c:pt>
                <c:pt idx="4209">
                  <c:v>-58194.686001699418</c:v>
                </c:pt>
                <c:pt idx="4210">
                  <c:v>-29956.361013244954</c:v>
                </c:pt>
                <c:pt idx="4211">
                  <c:v>-27988.517792164348</c:v>
                </c:pt>
                <c:pt idx="4212">
                  <c:v>78981.884297056007</c:v>
                </c:pt>
                <c:pt idx="4213">
                  <c:v>442727.28054844541</c:v>
                </c:pt>
                <c:pt idx="4214">
                  <c:v>-86971.105620076763</c:v>
                </c:pt>
                <c:pt idx="4215">
                  <c:v>-152404.90655148716</c:v>
                </c:pt>
                <c:pt idx="4216">
                  <c:v>-136053.49525044789</c:v>
                </c:pt>
                <c:pt idx="4217">
                  <c:v>-85407.694404313166</c:v>
                </c:pt>
                <c:pt idx="4218">
                  <c:v>149742.11373515544</c:v>
                </c:pt>
                <c:pt idx="4219">
                  <c:v>-51295.733717809082</c:v>
                </c:pt>
                <c:pt idx="4220">
                  <c:v>-5412.0825624331483</c:v>
                </c:pt>
                <c:pt idx="4221">
                  <c:v>114252.92890137841</c:v>
                </c:pt>
                <c:pt idx="4222">
                  <c:v>24511.98198887083</c:v>
                </c:pt>
                <c:pt idx="4223">
                  <c:v>-67011.702580529149</c:v>
                </c:pt>
                <c:pt idx="4224">
                  <c:v>-98268.327148787852</c:v>
                </c:pt>
                <c:pt idx="4225">
                  <c:v>-48612.018646693206</c:v>
                </c:pt>
                <c:pt idx="4226">
                  <c:v>-12506.001775456592</c:v>
                </c:pt>
                <c:pt idx="4227">
                  <c:v>-88155.824482191005</c:v>
                </c:pt>
                <c:pt idx="4228">
                  <c:v>-166583.61856039159</c:v>
                </c:pt>
                <c:pt idx="4229">
                  <c:v>66489.178383404389</c:v>
                </c:pt>
                <c:pt idx="4230">
                  <c:v>-122414.19986117398</c:v>
                </c:pt>
                <c:pt idx="4231">
                  <c:v>-164888.88960496319</c:v>
                </c:pt>
                <c:pt idx="4232">
                  <c:v>-120455.40935037902</c:v>
                </c:pt>
                <c:pt idx="4233">
                  <c:v>-85379.966572544537</c:v>
                </c:pt>
                <c:pt idx="4234">
                  <c:v>178005.93193667475</c:v>
                </c:pt>
                <c:pt idx="4235">
                  <c:v>14528.472156852484</c:v>
                </c:pt>
                <c:pt idx="4236">
                  <c:v>97155.145315574948</c:v>
                </c:pt>
                <c:pt idx="4237">
                  <c:v>-42326.906472409493</c:v>
                </c:pt>
                <c:pt idx="4238">
                  <c:v>-50471.774556716729</c:v>
                </c:pt>
                <c:pt idx="4239">
                  <c:v>117541.41529315501</c:v>
                </c:pt>
                <c:pt idx="4240">
                  <c:v>87445.236123511218</c:v>
                </c:pt>
                <c:pt idx="4241">
                  <c:v>-204976.51482166257</c:v>
                </c:pt>
                <c:pt idx="4242">
                  <c:v>-4637.7991478755139</c:v>
                </c:pt>
                <c:pt idx="4243">
                  <c:v>-87200.662661742244</c:v>
                </c:pt>
                <c:pt idx="4244">
                  <c:v>-395245.53620522609</c:v>
                </c:pt>
                <c:pt idx="4245">
                  <c:v>-178646.02925760637</c:v>
                </c:pt>
                <c:pt idx="4246">
                  <c:v>487.28393271594541</c:v>
                </c:pt>
                <c:pt idx="4247">
                  <c:v>55714.076285241288</c:v>
                </c:pt>
                <c:pt idx="4248">
                  <c:v>-115809.86465779203</c:v>
                </c:pt>
                <c:pt idx="4249">
                  <c:v>398359.99815748504</c:v>
                </c:pt>
                <c:pt idx="4250">
                  <c:v>-71468.404606143828</c:v>
                </c:pt>
                <c:pt idx="4251">
                  <c:v>157265.59218808007</c:v>
                </c:pt>
                <c:pt idx="4252">
                  <c:v>-120316.7435978686</c:v>
                </c:pt>
                <c:pt idx="4253">
                  <c:v>185031.82241931243</c:v>
                </c:pt>
                <c:pt idx="4254">
                  <c:v>-203190.37873284472</c:v>
                </c:pt>
                <c:pt idx="4255">
                  <c:v>182606.27202064998</c:v>
                </c:pt>
                <c:pt idx="4256">
                  <c:v>601033.84309259313</c:v>
                </c:pt>
                <c:pt idx="4257">
                  <c:v>277681.75967989099</c:v>
                </c:pt>
                <c:pt idx="4258">
                  <c:v>217397.3340949121</c:v>
                </c:pt>
                <c:pt idx="4259">
                  <c:v>40705.073865053011</c:v>
                </c:pt>
                <c:pt idx="4260">
                  <c:v>225976.75331990496</c:v>
                </c:pt>
                <c:pt idx="4261">
                  <c:v>38540.722059088876</c:v>
                </c:pt>
                <c:pt idx="4262">
                  <c:v>-149297.53122793348</c:v>
                </c:pt>
                <c:pt idx="4263">
                  <c:v>-229929.86757290165</c:v>
                </c:pt>
                <c:pt idx="4264">
                  <c:v>89888.514076843625</c:v>
                </c:pt>
                <c:pt idx="4265">
                  <c:v>-226802.45999525697</c:v>
                </c:pt>
                <c:pt idx="4266">
                  <c:v>-283358.32598962029</c:v>
                </c:pt>
                <c:pt idx="4267">
                  <c:v>-55121.38528374891</c:v>
                </c:pt>
                <c:pt idx="4268">
                  <c:v>16117.06062892999</c:v>
                </c:pt>
                <c:pt idx="4269">
                  <c:v>-57108.253503555316</c:v>
                </c:pt>
                <c:pt idx="4270">
                  <c:v>184070.9154897735</c:v>
                </c:pt>
                <c:pt idx="4271">
                  <c:v>17379.148585269111</c:v>
                </c:pt>
                <c:pt idx="4272">
                  <c:v>-13375.960541996057</c:v>
                </c:pt>
                <c:pt idx="4273">
                  <c:v>112497.14251431974</c:v>
                </c:pt>
                <c:pt idx="4274">
                  <c:v>281339.01049632032</c:v>
                </c:pt>
                <c:pt idx="4275">
                  <c:v>78154.159811858903</c:v>
                </c:pt>
                <c:pt idx="4276">
                  <c:v>88216.291098061018</c:v>
                </c:pt>
                <c:pt idx="4277">
                  <c:v>-184938.60404667316</c:v>
                </c:pt>
                <c:pt idx="4278">
                  <c:v>58456.754686757457</c:v>
                </c:pt>
                <c:pt idx="4279">
                  <c:v>255639.77983064321</c:v>
                </c:pt>
                <c:pt idx="4280">
                  <c:v>-19305.50589724048</c:v>
                </c:pt>
                <c:pt idx="4281">
                  <c:v>-73604.476140776998</c:v>
                </c:pt>
                <c:pt idx="4282">
                  <c:v>-6918.5690833695699</c:v>
                </c:pt>
                <c:pt idx="4283">
                  <c:v>163774.41885251855</c:v>
                </c:pt>
                <c:pt idx="4284">
                  <c:v>64789.780772018421</c:v>
                </c:pt>
                <c:pt idx="4285">
                  <c:v>-201107.5860968018</c:v>
                </c:pt>
                <c:pt idx="4286">
                  <c:v>-183521.21011980891</c:v>
                </c:pt>
                <c:pt idx="4287">
                  <c:v>-151383.77257440309</c:v>
                </c:pt>
                <c:pt idx="4288">
                  <c:v>-125959.34603109059</c:v>
                </c:pt>
                <c:pt idx="4289">
                  <c:v>234687.84539443598</c:v>
                </c:pt>
                <c:pt idx="4290">
                  <c:v>-39829.461019217444</c:v>
                </c:pt>
                <c:pt idx="4291">
                  <c:v>-162263.71862995659</c:v>
                </c:pt>
                <c:pt idx="4292">
                  <c:v>-18752.99131114909</c:v>
                </c:pt>
                <c:pt idx="4293">
                  <c:v>-40248.321390281606</c:v>
                </c:pt>
                <c:pt idx="4294">
                  <c:v>-153094.50719654624</c:v>
                </c:pt>
                <c:pt idx="4295">
                  <c:v>609109.9054804371</c:v>
                </c:pt>
                <c:pt idx="4296">
                  <c:v>55178.554870542896</c:v>
                </c:pt>
                <c:pt idx="4297">
                  <c:v>-201917.57404317101</c:v>
                </c:pt>
                <c:pt idx="4298">
                  <c:v>-18104.785249804438</c:v>
                </c:pt>
                <c:pt idx="4299">
                  <c:v>13978.242871989612</c:v>
                </c:pt>
                <c:pt idx="4300">
                  <c:v>-234305.32699682377</c:v>
                </c:pt>
                <c:pt idx="4301">
                  <c:v>-102649.07933846582</c:v>
                </c:pt>
                <c:pt idx="4302">
                  <c:v>-117714.74357867416</c:v>
                </c:pt>
                <c:pt idx="4303">
                  <c:v>-113097.18075152359</c:v>
                </c:pt>
                <c:pt idx="4304">
                  <c:v>747904.15943628899</c:v>
                </c:pt>
                <c:pt idx="4305">
                  <c:v>656828.84473924816</c:v>
                </c:pt>
                <c:pt idx="4306">
                  <c:v>348241.94925927068</c:v>
                </c:pt>
                <c:pt idx="4307">
                  <c:v>315913.81166938902</c:v>
                </c:pt>
                <c:pt idx="4308">
                  <c:v>159828.15283458831</c:v>
                </c:pt>
                <c:pt idx="4309">
                  <c:v>350985.58696369414</c:v>
                </c:pt>
                <c:pt idx="4310">
                  <c:v>369622.95150386007</c:v>
                </c:pt>
                <c:pt idx="4311">
                  <c:v>162418.74752168392</c:v>
                </c:pt>
                <c:pt idx="4312">
                  <c:v>101583.99389633769</c:v>
                </c:pt>
                <c:pt idx="4313">
                  <c:v>-20750.403122610878</c:v>
                </c:pt>
                <c:pt idx="4314">
                  <c:v>-3529.5520686694654</c:v>
                </c:pt>
                <c:pt idx="4315">
                  <c:v>111476.94629005314</c:v>
                </c:pt>
                <c:pt idx="4316">
                  <c:v>103475.57492713095</c:v>
                </c:pt>
                <c:pt idx="4317">
                  <c:v>276948.50723951112</c:v>
                </c:pt>
                <c:pt idx="4318">
                  <c:v>-27136.746831424069</c:v>
                </c:pt>
                <c:pt idx="4319">
                  <c:v>-64192.148648816976</c:v>
                </c:pt>
                <c:pt idx="4320">
                  <c:v>1911.3324898787541</c:v>
                </c:pt>
                <c:pt idx="4321">
                  <c:v>98443.307344460976</c:v>
                </c:pt>
                <c:pt idx="4322">
                  <c:v>-84140.370016934816</c:v>
                </c:pt>
                <c:pt idx="4323">
                  <c:v>221387.6457829721</c:v>
                </c:pt>
                <c:pt idx="4324">
                  <c:v>-99789.721511286683</c:v>
                </c:pt>
                <c:pt idx="4325">
                  <c:v>-37532.82806009968</c:v>
                </c:pt>
                <c:pt idx="4326">
                  <c:v>119995.61103556183</c:v>
                </c:pt>
                <c:pt idx="4327">
                  <c:v>80220.557360674196</c:v>
                </c:pt>
                <c:pt idx="4328">
                  <c:v>-71664.144787538622</c:v>
                </c:pt>
                <c:pt idx="4329">
                  <c:v>12728.267183375778</c:v>
                </c:pt>
                <c:pt idx="4330">
                  <c:v>93876.933805718785</c:v>
                </c:pt>
                <c:pt idx="4331">
                  <c:v>95315.425776607823</c:v>
                </c:pt>
                <c:pt idx="4332">
                  <c:v>-39654.648967215791</c:v>
                </c:pt>
                <c:pt idx="4333">
                  <c:v>-31277.122908419347</c:v>
                </c:pt>
                <c:pt idx="4334">
                  <c:v>225802.35373138683</c:v>
                </c:pt>
                <c:pt idx="4335">
                  <c:v>19665.963279595075</c:v>
                </c:pt>
                <c:pt idx="4336">
                  <c:v>-84245.561564994394</c:v>
                </c:pt>
                <c:pt idx="4337">
                  <c:v>-235404.98190544476</c:v>
                </c:pt>
                <c:pt idx="4338">
                  <c:v>100491.98337698093</c:v>
                </c:pt>
                <c:pt idx="4339">
                  <c:v>85828.440056125342</c:v>
                </c:pt>
                <c:pt idx="4340">
                  <c:v>-154706.06250643474</c:v>
                </c:pt>
                <c:pt idx="4341">
                  <c:v>81325.709132825723</c:v>
                </c:pt>
                <c:pt idx="4342">
                  <c:v>63453.616787440318</c:v>
                </c:pt>
                <c:pt idx="4343">
                  <c:v>-151383.9572447649</c:v>
                </c:pt>
                <c:pt idx="4344">
                  <c:v>-88392.840015002876</c:v>
                </c:pt>
                <c:pt idx="4345">
                  <c:v>-103833.28489551379</c:v>
                </c:pt>
                <c:pt idx="4346">
                  <c:v>126601.81504850008</c:v>
                </c:pt>
                <c:pt idx="4347">
                  <c:v>-131100.05995664431</c:v>
                </c:pt>
                <c:pt idx="4348">
                  <c:v>-24699.337555134494</c:v>
                </c:pt>
                <c:pt idx="4349">
                  <c:v>71330.231228577264</c:v>
                </c:pt>
                <c:pt idx="4350">
                  <c:v>-36687.102825013397</c:v>
                </c:pt>
                <c:pt idx="4351">
                  <c:v>-76128.286962128594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11-4588-852F-0A44072811E4}"/>
            </c:ext>
          </c:extLst>
        </c:ser>
        <c:ser>
          <c:idx val="1"/>
          <c:order val="1"/>
          <c:tx>
            <c:v>Outlier</c:v>
          </c:tx>
          <c:spPr>
            <a:ln w="19050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'e Model(2)'!$C$4458:$C$4555</c:f>
              <c:numCache>
                <c:formatCode>General</c:formatCode>
                <c:ptCount val="98"/>
                <c:pt idx="0">
                  <c:v>774442.49591275095</c:v>
                </c:pt>
                <c:pt idx="1">
                  <c:v>702970.83206915227</c:v>
                </c:pt>
                <c:pt idx="2">
                  <c:v>641423.10562102194</c:v>
                </c:pt>
                <c:pt idx="3">
                  <c:v>694611.7436662541</c:v>
                </c:pt>
                <c:pt idx="4">
                  <c:v>633088.07836811082</c:v>
                </c:pt>
                <c:pt idx="5">
                  <c:v>723692.66692057915</c:v>
                </c:pt>
                <c:pt idx="6">
                  <c:v>735698.69566415413</c:v>
                </c:pt>
                <c:pt idx="7">
                  <c:v>724288.11136377451</c:v>
                </c:pt>
                <c:pt idx="8">
                  <c:v>555551.94564648508</c:v>
                </c:pt>
                <c:pt idx="9">
                  <c:v>745537.47241341067</c:v>
                </c:pt>
                <c:pt idx="10">
                  <c:v>688859.80372862518</c:v>
                </c:pt>
                <c:pt idx="11">
                  <c:v>652810.90248025814</c:v>
                </c:pt>
                <c:pt idx="12">
                  <c:v>789252.82082052156</c:v>
                </c:pt>
                <c:pt idx="13">
                  <c:v>488265.11451452039</c:v>
                </c:pt>
                <c:pt idx="14">
                  <c:v>757507.1786090344</c:v>
                </c:pt>
                <c:pt idx="15">
                  <c:v>563685.20628252404</c:v>
                </c:pt>
                <c:pt idx="16">
                  <c:v>555831.61682343809</c:v>
                </c:pt>
                <c:pt idx="17">
                  <c:v>557174.415458465</c:v>
                </c:pt>
                <c:pt idx="18">
                  <c:v>621635.086404867</c:v>
                </c:pt>
                <c:pt idx="19">
                  <c:v>735381.18654088525</c:v>
                </c:pt>
                <c:pt idx="20">
                  <c:v>616765.26327681413</c:v>
                </c:pt>
                <c:pt idx="21">
                  <c:v>690702.8916658737</c:v>
                </c:pt>
                <c:pt idx="22">
                  <c:v>604799.98838595778</c:v>
                </c:pt>
                <c:pt idx="23">
                  <c:v>749572.83457778266</c:v>
                </c:pt>
                <c:pt idx="24">
                  <c:v>716071.3595147524</c:v>
                </c:pt>
                <c:pt idx="25">
                  <c:v>743077.99367619958</c:v>
                </c:pt>
                <c:pt idx="26">
                  <c:v>775851.02033635275</c:v>
                </c:pt>
                <c:pt idx="27">
                  <c:v>457861.38868131104</c:v>
                </c:pt>
                <c:pt idx="28">
                  <c:v>712295.71647776838</c:v>
                </c:pt>
                <c:pt idx="29">
                  <c:v>786325.23368532292</c:v>
                </c:pt>
                <c:pt idx="30">
                  <c:v>736028.53241347079</c:v>
                </c:pt>
                <c:pt idx="31">
                  <c:v>671337.38781622681</c:v>
                </c:pt>
                <c:pt idx="32">
                  <c:v>592203.91112268076</c:v>
                </c:pt>
                <c:pt idx="33">
                  <c:v>741259.06757839781</c:v>
                </c:pt>
                <c:pt idx="34">
                  <c:v>263236.66036974272</c:v>
                </c:pt>
                <c:pt idx="35">
                  <c:v>505263.68031615374</c:v>
                </c:pt>
                <c:pt idx="36">
                  <c:v>561792.80723078409</c:v>
                </c:pt>
                <c:pt idx="37">
                  <c:v>638810.06334263051</c:v>
                </c:pt>
                <c:pt idx="38">
                  <c:v>417207.21593216405</c:v>
                </c:pt>
                <c:pt idx="39">
                  <c:v>475961.10867002851</c:v>
                </c:pt>
                <c:pt idx="40">
                  <c:v>792881.64253368753</c:v>
                </c:pt>
                <c:pt idx="41">
                  <c:v>773628.33898262784</c:v>
                </c:pt>
                <c:pt idx="42">
                  <c:v>679435.61160771688</c:v>
                </c:pt>
                <c:pt idx="43">
                  <c:v>749801.06398960471</c:v>
                </c:pt>
                <c:pt idx="44">
                  <c:v>740536.7864743293</c:v>
                </c:pt>
                <c:pt idx="45">
                  <c:v>643419.76945227163</c:v>
                </c:pt>
                <c:pt idx="46">
                  <c:v>750431.86122074001</c:v>
                </c:pt>
                <c:pt idx="47">
                  <c:v>761148.41121224465</c:v>
                </c:pt>
                <c:pt idx="48">
                  <c:v>756336.99853635277</c:v>
                </c:pt>
                <c:pt idx="49">
                  <c:v>750118.67981900659</c:v>
                </c:pt>
                <c:pt idx="50">
                  <c:v>723780.14865826967</c:v>
                </c:pt>
                <c:pt idx="51">
                  <c:v>769818.22772601014</c:v>
                </c:pt>
                <c:pt idx="52">
                  <c:v>800952.44464648678</c:v>
                </c:pt>
                <c:pt idx="53">
                  <c:v>712154.66627533699</c:v>
                </c:pt>
                <c:pt idx="54">
                  <c:v>832453.62450714305</c:v>
                </c:pt>
                <c:pt idx="55">
                  <c:v>774959.6675005632</c:v>
                </c:pt>
                <c:pt idx="56">
                  <c:v>699515.69073690719</c:v>
                </c:pt>
                <c:pt idx="57">
                  <c:v>725001.29146758316</c:v>
                </c:pt>
                <c:pt idx="58">
                  <c:v>805506.26952725707</c:v>
                </c:pt>
                <c:pt idx="59">
                  <c:v>735251.87910302007</c:v>
                </c:pt>
                <c:pt idx="60">
                  <c:v>670604.61079291021</c:v>
                </c:pt>
                <c:pt idx="61">
                  <c:v>695562.69688447448</c:v>
                </c:pt>
                <c:pt idx="62">
                  <c:v>860382.52516346518</c:v>
                </c:pt>
                <c:pt idx="63">
                  <c:v>847271.05551027937</c:v>
                </c:pt>
                <c:pt idx="64">
                  <c:v>650364.63464650256</c:v>
                </c:pt>
                <c:pt idx="65">
                  <c:v>729002.99530729442</c:v>
                </c:pt>
                <c:pt idx="66">
                  <c:v>781559.58630562271</c:v>
                </c:pt>
                <c:pt idx="67">
                  <c:v>721727.87739747774</c:v>
                </c:pt>
                <c:pt idx="68">
                  <c:v>767828.98338108743</c:v>
                </c:pt>
                <c:pt idx="69">
                  <c:v>812374.92274241464</c:v>
                </c:pt>
                <c:pt idx="70">
                  <c:v>843561.40055889403</c:v>
                </c:pt>
                <c:pt idx="71">
                  <c:v>780542.90390451031</c:v>
                </c:pt>
                <c:pt idx="72">
                  <c:v>640749.70861108066</c:v>
                </c:pt>
                <c:pt idx="73">
                  <c:v>768768.58595321316</c:v>
                </c:pt>
                <c:pt idx="74">
                  <c:v>761230.21400796343</c:v>
                </c:pt>
                <c:pt idx="75">
                  <c:v>744956.2912395061</c:v>
                </c:pt>
                <c:pt idx="76">
                  <c:v>807392.14156328677</c:v>
                </c:pt>
                <c:pt idx="77">
                  <c:v>751215.7694933879</c:v>
                </c:pt>
                <c:pt idx="78">
                  <c:v>695969.24820386292</c:v>
                </c:pt>
                <c:pt idx="79">
                  <c:v>783394.98477975582</c:v>
                </c:pt>
                <c:pt idx="80">
                  <c:v>634226.22378388618</c:v>
                </c:pt>
                <c:pt idx="81">
                  <c:v>694332.951307746</c:v>
                </c:pt>
                <c:pt idx="82">
                  <c:v>628066.15934463067</c:v>
                </c:pt>
                <c:pt idx="83">
                  <c:v>717269.3835049778</c:v>
                </c:pt>
                <c:pt idx="84">
                  <c:v>793375.49858753092</c:v>
                </c:pt>
                <c:pt idx="85">
                  <c:v>792445.82958335523</c:v>
                </c:pt>
                <c:pt idx="86">
                  <c:v>781142.5459230938</c:v>
                </c:pt>
                <c:pt idx="87">
                  <c:v>540330.36142443784</c:v>
                </c:pt>
                <c:pt idx="88">
                  <c:v>694720.68370842258</c:v>
                </c:pt>
                <c:pt idx="89">
                  <c:v>720593.72097761417</c:v>
                </c:pt>
                <c:pt idx="90">
                  <c:v>742736.96248704439</c:v>
                </c:pt>
                <c:pt idx="91">
                  <c:v>688076.02162704198</c:v>
                </c:pt>
                <c:pt idx="92">
                  <c:v>595017.11505529855</c:v>
                </c:pt>
                <c:pt idx="93">
                  <c:v>705866.64454542927</c:v>
                </c:pt>
                <c:pt idx="94">
                  <c:v>239066.15690740693</c:v>
                </c:pt>
                <c:pt idx="95">
                  <c:v>-14109.905480437141</c:v>
                </c:pt>
                <c:pt idx="96">
                  <c:v>484595.84056371101</c:v>
                </c:pt>
                <c:pt idx="97">
                  <c:v>593171.15526075184</c:v>
                </c:pt>
              </c:numCache>
            </c:numRef>
          </c:xVal>
          <c:yVal>
            <c:numRef>
              <c:f>'e Model(2)'!$D$4458:$D$4555</c:f>
              <c:numCache>
                <c:formatCode>General</c:formatCode>
                <c:ptCount val="98"/>
                <c:pt idx="0">
                  <c:v>1013057.504087249</c:v>
                </c:pt>
                <c:pt idx="1">
                  <c:v>777029.16793084773</c:v>
                </c:pt>
                <c:pt idx="2">
                  <c:v>548576.89437897806</c:v>
                </c:pt>
                <c:pt idx="3">
                  <c:v>580388.2563337459</c:v>
                </c:pt>
                <c:pt idx="4">
                  <c:v>666911.92163188918</c:v>
                </c:pt>
                <c:pt idx="5">
                  <c:v>631307.33307942085</c:v>
                </c:pt>
                <c:pt idx="6">
                  <c:v>764301.30433584587</c:v>
                </c:pt>
                <c:pt idx="7">
                  <c:v>625711.88863622549</c:v>
                </c:pt>
                <c:pt idx="8">
                  <c:v>645448.05435351492</c:v>
                </c:pt>
                <c:pt idx="9">
                  <c:v>804462.52758658933</c:v>
                </c:pt>
                <c:pt idx="10">
                  <c:v>783640.19627137482</c:v>
                </c:pt>
                <c:pt idx="11">
                  <c:v>937189.09751974186</c:v>
                </c:pt>
                <c:pt idx="12">
                  <c:v>620747.17917947844</c:v>
                </c:pt>
                <c:pt idx="13">
                  <c:v>561734.88548547961</c:v>
                </c:pt>
                <c:pt idx="14">
                  <c:v>603492.8213909656</c:v>
                </c:pt>
                <c:pt idx="15">
                  <c:v>636314.79371747596</c:v>
                </c:pt>
                <c:pt idx="16">
                  <c:v>869168.38317656191</c:v>
                </c:pt>
                <c:pt idx="17">
                  <c:v>575325.584541535</c:v>
                </c:pt>
                <c:pt idx="18">
                  <c:v>615864.913595133</c:v>
                </c:pt>
                <c:pt idx="19">
                  <c:v>564618.81345911475</c:v>
                </c:pt>
                <c:pt idx="20">
                  <c:v>683234.73672318587</c:v>
                </c:pt>
                <c:pt idx="21">
                  <c:v>636797.1083341263</c:v>
                </c:pt>
                <c:pt idx="22">
                  <c:v>618450.01161404222</c:v>
                </c:pt>
                <c:pt idx="23">
                  <c:v>675427.16542221734</c:v>
                </c:pt>
                <c:pt idx="24">
                  <c:v>792428.6404852476</c:v>
                </c:pt>
                <c:pt idx="25">
                  <c:v>551922.00632380042</c:v>
                </c:pt>
                <c:pt idx="26">
                  <c:v>736648.97966364725</c:v>
                </c:pt>
                <c:pt idx="27">
                  <c:v>542138.61131868896</c:v>
                </c:pt>
                <c:pt idx="28">
                  <c:v>742704.28352223162</c:v>
                </c:pt>
                <c:pt idx="29">
                  <c:v>590174.76631467708</c:v>
                </c:pt>
                <c:pt idx="30">
                  <c:v>663971.46758652921</c:v>
                </c:pt>
                <c:pt idx="31">
                  <c:v>958662.61218377319</c:v>
                </c:pt>
                <c:pt idx="32">
                  <c:v>542796.08887731924</c:v>
                </c:pt>
                <c:pt idx="33">
                  <c:v>638740.93242160219</c:v>
                </c:pt>
                <c:pt idx="34">
                  <c:v>576013.33963025734</c:v>
                </c:pt>
                <c:pt idx="35">
                  <c:v>829736.31968384632</c:v>
                </c:pt>
                <c:pt idx="36">
                  <c:v>738207.19276921591</c:v>
                </c:pt>
                <c:pt idx="37">
                  <c:v>726189.93665736949</c:v>
                </c:pt>
                <c:pt idx="38">
                  <c:v>550292.78406783589</c:v>
                </c:pt>
                <c:pt idx="39">
                  <c:v>544038.89132997149</c:v>
                </c:pt>
                <c:pt idx="40">
                  <c:v>807118.35746631247</c:v>
                </c:pt>
                <c:pt idx="41">
                  <c:v>701371.66101737216</c:v>
                </c:pt>
                <c:pt idx="42">
                  <c:v>1008064.3883922831</c:v>
                </c:pt>
                <c:pt idx="43">
                  <c:v>700198.93601039529</c:v>
                </c:pt>
                <c:pt idx="44">
                  <c:v>616963.2135256707</c:v>
                </c:pt>
                <c:pt idx="45">
                  <c:v>544080.23054772837</c:v>
                </c:pt>
                <c:pt idx="46">
                  <c:v>894568.13877925999</c:v>
                </c:pt>
                <c:pt idx="47">
                  <c:v>700351.58878775535</c:v>
                </c:pt>
                <c:pt idx="48">
                  <c:v>863663.00146364723</c:v>
                </c:pt>
                <c:pt idx="49">
                  <c:v>697381.32018099341</c:v>
                </c:pt>
                <c:pt idx="50">
                  <c:v>648719.85134173033</c:v>
                </c:pt>
                <c:pt idx="51">
                  <c:v>593931.77227398986</c:v>
                </c:pt>
                <c:pt idx="52">
                  <c:v>949047.55535351322</c:v>
                </c:pt>
                <c:pt idx="53">
                  <c:v>992845.33372466301</c:v>
                </c:pt>
                <c:pt idx="54">
                  <c:v>617796.37549285695</c:v>
                </c:pt>
                <c:pt idx="55">
                  <c:v>994540.3324994368</c:v>
                </c:pt>
                <c:pt idx="56">
                  <c:v>700484.30926309281</c:v>
                </c:pt>
                <c:pt idx="57">
                  <c:v>974998.70853241684</c:v>
                </c:pt>
                <c:pt idx="58">
                  <c:v>654493.73047274293</c:v>
                </c:pt>
                <c:pt idx="59">
                  <c:v>714748.12089697993</c:v>
                </c:pt>
                <c:pt idx="60">
                  <c:v>591895.38920708979</c:v>
                </c:pt>
                <c:pt idx="61">
                  <c:v>601937.30311552552</c:v>
                </c:pt>
                <c:pt idx="62">
                  <c:v>866617.47483653482</c:v>
                </c:pt>
                <c:pt idx="63">
                  <c:v>717728.94448972063</c:v>
                </c:pt>
                <c:pt idx="64">
                  <c:v>799635.36535349744</c:v>
                </c:pt>
                <c:pt idx="65">
                  <c:v>640997.00469270558</c:v>
                </c:pt>
                <c:pt idx="66">
                  <c:v>618440.41369437729</c:v>
                </c:pt>
                <c:pt idx="67">
                  <c:v>558272.12260252226</c:v>
                </c:pt>
                <c:pt idx="68">
                  <c:v>627171.01661891257</c:v>
                </c:pt>
                <c:pt idx="69">
                  <c:v>837625.07725758536</c:v>
                </c:pt>
                <c:pt idx="70">
                  <c:v>681438.59944110597</c:v>
                </c:pt>
                <c:pt idx="71">
                  <c:v>704457.09609548969</c:v>
                </c:pt>
                <c:pt idx="72">
                  <c:v>688250.29138891934</c:v>
                </c:pt>
                <c:pt idx="73">
                  <c:v>581231.41404678684</c:v>
                </c:pt>
                <c:pt idx="74">
                  <c:v>608769.78599203657</c:v>
                </c:pt>
                <c:pt idx="75">
                  <c:v>735671.7087604939</c:v>
                </c:pt>
                <c:pt idx="76">
                  <c:v>597607.85843671323</c:v>
                </c:pt>
                <c:pt idx="77">
                  <c:v>845784.2305066121</c:v>
                </c:pt>
                <c:pt idx="78">
                  <c:v>594030.75179613708</c:v>
                </c:pt>
                <c:pt idx="79">
                  <c:v>716605.01522024418</c:v>
                </c:pt>
                <c:pt idx="80">
                  <c:v>805773.77621611382</c:v>
                </c:pt>
                <c:pt idx="81">
                  <c:v>545667.048692254</c:v>
                </c:pt>
                <c:pt idx="82">
                  <c:v>754433.84065536933</c:v>
                </c:pt>
                <c:pt idx="83">
                  <c:v>632730.6164950222</c:v>
                </c:pt>
                <c:pt idx="84">
                  <c:v>831624.50141246908</c:v>
                </c:pt>
                <c:pt idx="85">
                  <c:v>657554.17041664477</c:v>
                </c:pt>
                <c:pt idx="86">
                  <c:v>826357.4540769062</c:v>
                </c:pt>
                <c:pt idx="87">
                  <c:v>863798.63857556216</c:v>
                </c:pt>
                <c:pt idx="88">
                  <c:v>705279.31629157742</c:v>
                </c:pt>
                <c:pt idx="89">
                  <c:v>646906.27902238583</c:v>
                </c:pt>
                <c:pt idx="90">
                  <c:v>907263.03751295561</c:v>
                </c:pt>
                <c:pt idx="91">
                  <c:v>911923.97837295802</c:v>
                </c:pt>
                <c:pt idx="92">
                  <c:v>802482.88494470145</c:v>
                </c:pt>
                <c:pt idx="93">
                  <c:v>651383.35545457073</c:v>
                </c:pt>
                <c:pt idx="94">
                  <c:v>601033.84309259313</c:v>
                </c:pt>
                <c:pt idx="95">
                  <c:v>609109.9054804371</c:v>
                </c:pt>
                <c:pt idx="96">
                  <c:v>747904.15943628899</c:v>
                </c:pt>
                <c:pt idx="97">
                  <c:v>656828.84473924816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11-4588-852F-0A440728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505440"/>
        <c:axId val="974510720"/>
      </c:scatterChart>
      <c:valAx>
        <c:axId val="97450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GB"/>
                  <a:t>Fit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800" b="0"/>
            </a:pPr>
            <a:endParaRPr lang="en-US"/>
          </a:p>
        </c:txPr>
        <c:crossAx val="974510720"/>
        <c:crosses val="autoZero"/>
        <c:crossBetween val="midCat"/>
      </c:valAx>
      <c:valAx>
        <c:axId val="974510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800" b="0"/>
            </a:pPr>
            <a:endParaRPr lang="en-US"/>
          </a:p>
        </c:txPr>
        <c:crossAx val="974505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ln w="6350"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/>
            </a:pPr>
            <a:r>
              <a:rPr lang="en-US"/>
              <a:t>Histogram of Residuals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25400">
              <a:solidFill>
                <a:srgbClr val="333399"/>
              </a:solidFill>
              <a:prstDash val="solid"/>
            </a:ln>
          </c:spPr>
          <c:invertIfNegative val="0"/>
          <c:cat>
            <c:numRef>
              <c:f>'e Model(2)'!$D$86:$D$99</c:f>
              <c:numCache>
                <c:formatCode>General</c:formatCode>
                <c:ptCount val="14"/>
                <c:pt idx="0">
                  <c:v>-407932.47942223941</c:v>
                </c:pt>
                <c:pt idx="1">
                  <c:v>-302673.96212524001</c:v>
                </c:pt>
                <c:pt idx="2">
                  <c:v>-197415.44482824</c:v>
                </c:pt>
                <c:pt idx="3">
                  <c:v>-92156.927531239999</c:v>
                </c:pt>
                <c:pt idx="4">
                  <c:v>13101.589765760004</c:v>
                </c:pt>
                <c:pt idx="5">
                  <c:v>118360.10706276001</c:v>
                </c:pt>
                <c:pt idx="6">
                  <c:v>223618.62435976</c:v>
                </c:pt>
                <c:pt idx="7">
                  <c:v>328877.141656755</c:v>
                </c:pt>
                <c:pt idx="8">
                  <c:v>434135.65895375004</c:v>
                </c:pt>
                <c:pt idx="9">
                  <c:v>539394.17625074997</c:v>
                </c:pt>
                <c:pt idx="10">
                  <c:v>644652.69354775001</c:v>
                </c:pt>
                <c:pt idx="11">
                  <c:v>749911.21084475005</c:v>
                </c:pt>
                <c:pt idx="12">
                  <c:v>855169.72814174998</c:v>
                </c:pt>
                <c:pt idx="13">
                  <c:v>960428.24543874955</c:v>
                </c:pt>
              </c:numCache>
            </c:numRef>
          </c:cat>
          <c:val>
            <c:numRef>
              <c:f>'e Model(2)'!$E$86:$E$99</c:f>
              <c:numCache>
                <c:formatCode>General</c:formatCode>
                <c:ptCount val="14"/>
                <c:pt idx="0">
                  <c:v>10</c:v>
                </c:pt>
                <c:pt idx="1">
                  <c:v>138</c:v>
                </c:pt>
                <c:pt idx="2">
                  <c:v>574</c:v>
                </c:pt>
                <c:pt idx="3">
                  <c:v>1251</c:v>
                </c:pt>
                <c:pt idx="4">
                  <c:v>1282</c:v>
                </c:pt>
                <c:pt idx="5">
                  <c:v>607</c:v>
                </c:pt>
                <c:pt idx="6">
                  <c:v>200</c:v>
                </c:pt>
                <c:pt idx="7">
                  <c:v>110</c:v>
                </c:pt>
                <c:pt idx="8">
                  <c:v>65</c:v>
                </c:pt>
                <c:pt idx="9">
                  <c:v>34</c:v>
                </c:pt>
                <c:pt idx="10">
                  <c:v>35</c:v>
                </c:pt>
                <c:pt idx="11">
                  <c:v>23</c:v>
                </c:pt>
                <c:pt idx="12">
                  <c:v>14</c:v>
                </c:pt>
                <c:pt idx="1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3-4F9E-92A9-C4003CD5B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974521280"/>
        <c:axId val="974521760"/>
      </c:barChart>
      <c:catAx>
        <c:axId val="97452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974521760"/>
        <c:crosses val="autoZero"/>
        <c:auto val="1"/>
        <c:lblAlgn val="ctr"/>
        <c:lblOffset val="100"/>
        <c:noMultiLvlLbl val="0"/>
      </c:catAx>
      <c:valAx>
        <c:axId val="974521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800" b="0"/>
            </a:pPr>
            <a:endParaRPr lang="en-US"/>
          </a:p>
        </c:txPr>
        <c:crossAx val="974521280"/>
        <c:crosses val="autoZero"/>
        <c:crossBetween val="between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ln w="6350"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/>
            </a:pPr>
            <a:r>
              <a:rPr lang="en-US"/>
              <a:t>Scatterplot of Residuals vs Fit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Non-Outlier</c:v>
          </c:tx>
          <c:spPr>
            <a:ln w="19050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'e Model(3)'!$C$103:$C$4454</c:f>
              <c:numCache>
                <c:formatCode>General</c:formatCode>
                <c:ptCount val="4352"/>
                <c:pt idx="0">
                  <c:v>13.416782949915637</c:v>
                </c:pt>
                <c:pt idx="1">
                  <c:v>13.384570681820795</c:v>
                </c:pt>
                <c:pt idx="2">
                  <c:v>13.274252211081649</c:v>
                </c:pt>
                <c:pt idx="3">
                  <c:v>12.879443805412688</c:v>
                </c:pt>
                <c:pt idx="4">
                  <c:v>12.785216693811126</c:v>
                </c:pt>
                <c:pt idx="5">
                  <c:v>12.644971107276305</c:v>
                </c:pt>
                <c:pt idx="6">
                  <c:v>12.854853657214857</c:v>
                </c:pt>
                <c:pt idx="7">
                  <c:v>12.851268313782571</c:v>
                </c:pt>
                <c:pt idx="8">
                  <c:v>12.615655585153963</c:v>
                </c:pt>
                <c:pt idx="9">
                  <c:v>12.745548610791463</c:v>
                </c:pt>
                <c:pt idx="10">
                  <c:v>12.62095805744632</c:v>
                </c:pt>
                <c:pt idx="11">
                  <c:v>12.568006291609082</c:v>
                </c:pt>
                <c:pt idx="12">
                  <c:v>12.653895407774918</c:v>
                </c:pt>
                <c:pt idx="13">
                  <c:v>12.739326595144847</c:v>
                </c:pt>
                <c:pt idx="14">
                  <c:v>12.709216868497188</c:v>
                </c:pt>
                <c:pt idx="15">
                  <c:v>12.741226778446329</c:v>
                </c:pt>
                <c:pt idx="16">
                  <c:v>12.685091941415488</c:v>
                </c:pt>
                <c:pt idx="17">
                  <c:v>12.721897426181258</c:v>
                </c:pt>
                <c:pt idx="18">
                  <c:v>12.66770860026047</c:v>
                </c:pt>
                <c:pt idx="19">
                  <c:v>12.656759491319209</c:v>
                </c:pt>
                <c:pt idx="20">
                  <c:v>12.704165232971677</c:v>
                </c:pt>
                <c:pt idx="21">
                  <c:v>12.505574589051893</c:v>
                </c:pt>
                <c:pt idx="22">
                  <c:v>12.525802075893102</c:v>
                </c:pt>
                <c:pt idx="23">
                  <c:v>12.922496524942536</c:v>
                </c:pt>
                <c:pt idx="24">
                  <c:v>12.402100638406532</c:v>
                </c:pt>
                <c:pt idx="25">
                  <c:v>13.076070607233966</c:v>
                </c:pt>
                <c:pt idx="26">
                  <c:v>12.902609866587095</c:v>
                </c:pt>
                <c:pt idx="27">
                  <c:v>12.468392563896428</c:v>
                </c:pt>
                <c:pt idx="28">
                  <c:v>12.597398648048724</c:v>
                </c:pt>
                <c:pt idx="29">
                  <c:v>12.750630382187055</c:v>
                </c:pt>
                <c:pt idx="30">
                  <c:v>13.029970385320359</c:v>
                </c:pt>
                <c:pt idx="31">
                  <c:v>12.931414600685532</c:v>
                </c:pt>
                <c:pt idx="32">
                  <c:v>13.036983913219993</c:v>
                </c:pt>
                <c:pt idx="33">
                  <c:v>12.824758393777982</c:v>
                </c:pt>
                <c:pt idx="34">
                  <c:v>12.647678299725667</c:v>
                </c:pt>
                <c:pt idx="35">
                  <c:v>12.546756361638829</c:v>
                </c:pt>
                <c:pt idx="36">
                  <c:v>12.362385017252572</c:v>
                </c:pt>
                <c:pt idx="37">
                  <c:v>12.781323945203297</c:v>
                </c:pt>
                <c:pt idx="38">
                  <c:v>12.907164717790275</c:v>
                </c:pt>
                <c:pt idx="39">
                  <c:v>12.798136318303017</c:v>
                </c:pt>
                <c:pt idx="40">
                  <c:v>12.642884064784274</c:v>
                </c:pt>
                <c:pt idx="41">
                  <c:v>12.43192866959709</c:v>
                </c:pt>
                <c:pt idx="42">
                  <c:v>12.734746005175738</c:v>
                </c:pt>
                <c:pt idx="43">
                  <c:v>12.698128256860533</c:v>
                </c:pt>
                <c:pt idx="44">
                  <c:v>12.629631241983914</c:v>
                </c:pt>
                <c:pt idx="45">
                  <c:v>12.67613051349033</c:v>
                </c:pt>
                <c:pt idx="46">
                  <c:v>12.722289443948711</c:v>
                </c:pt>
                <c:pt idx="47">
                  <c:v>12.71942408484918</c:v>
                </c:pt>
                <c:pt idx="48">
                  <c:v>12.623131770438651</c:v>
                </c:pt>
                <c:pt idx="49">
                  <c:v>12.679693034397593</c:v>
                </c:pt>
                <c:pt idx="50">
                  <c:v>12.666928927485809</c:v>
                </c:pt>
                <c:pt idx="51">
                  <c:v>12.75017447489412</c:v>
                </c:pt>
                <c:pt idx="52">
                  <c:v>12.687115423717371</c:v>
                </c:pt>
                <c:pt idx="53">
                  <c:v>12.588702226986712</c:v>
                </c:pt>
                <c:pt idx="54">
                  <c:v>12.567817345703771</c:v>
                </c:pt>
                <c:pt idx="55">
                  <c:v>12.685871058532289</c:v>
                </c:pt>
                <c:pt idx="56">
                  <c:v>12.689736856232486</c:v>
                </c:pt>
                <c:pt idx="57">
                  <c:v>12.681498169948746</c:v>
                </c:pt>
                <c:pt idx="58">
                  <c:v>12.88074049667016</c:v>
                </c:pt>
                <c:pt idx="59">
                  <c:v>13.00227771970833</c:v>
                </c:pt>
                <c:pt idx="60">
                  <c:v>12.985447632012356</c:v>
                </c:pt>
                <c:pt idx="61">
                  <c:v>13.003816241500322</c:v>
                </c:pt>
                <c:pt idx="62">
                  <c:v>12.869424696369329</c:v>
                </c:pt>
                <c:pt idx="63">
                  <c:v>12.545339932509263</c:v>
                </c:pt>
                <c:pt idx="64">
                  <c:v>12.559017559826454</c:v>
                </c:pt>
                <c:pt idx="65">
                  <c:v>12.531873454708883</c:v>
                </c:pt>
                <c:pt idx="66">
                  <c:v>12.638766252703807</c:v>
                </c:pt>
                <c:pt idx="67">
                  <c:v>12.443185098564216</c:v>
                </c:pt>
                <c:pt idx="68">
                  <c:v>12.602804719686441</c:v>
                </c:pt>
                <c:pt idx="69">
                  <c:v>12.605631637052506</c:v>
                </c:pt>
                <c:pt idx="70">
                  <c:v>12.735269296255737</c:v>
                </c:pt>
                <c:pt idx="71">
                  <c:v>12.662220386053502</c:v>
                </c:pt>
                <c:pt idx="72">
                  <c:v>12.657297354703562</c:v>
                </c:pt>
                <c:pt idx="73">
                  <c:v>12.623424228099253</c:v>
                </c:pt>
                <c:pt idx="74">
                  <c:v>12.703335999193197</c:v>
                </c:pt>
                <c:pt idx="75">
                  <c:v>12.624237238227995</c:v>
                </c:pt>
                <c:pt idx="76">
                  <c:v>12.587673165765581</c:v>
                </c:pt>
                <c:pt idx="77">
                  <c:v>12.659053536400526</c:v>
                </c:pt>
                <c:pt idx="78">
                  <c:v>12.708302839345137</c:v>
                </c:pt>
                <c:pt idx="79">
                  <c:v>12.828484414569013</c:v>
                </c:pt>
                <c:pt idx="80">
                  <c:v>12.748397534125889</c:v>
                </c:pt>
                <c:pt idx="81">
                  <c:v>12.804237632772125</c:v>
                </c:pt>
                <c:pt idx="82">
                  <c:v>12.486394970145351</c:v>
                </c:pt>
                <c:pt idx="83">
                  <c:v>12.394132161436161</c:v>
                </c:pt>
                <c:pt idx="84">
                  <c:v>12.663816972144074</c:v>
                </c:pt>
                <c:pt idx="85">
                  <c:v>12.566070554112137</c:v>
                </c:pt>
                <c:pt idx="86">
                  <c:v>12.513073201542655</c:v>
                </c:pt>
                <c:pt idx="87">
                  <c:v>12.529364432858006</c:v>
                </c:pt>
                <c:pt idx="88">
                  <c:v>12.558057497691737</c:v>
                </c:pt>
                <c:pt idx="89">
                  <c:v>12.618491764265661</c:v>
                </c:pt>
                <c:pt idx="90">
                  <c:v>12.603149290043028</c:v>
                </c:pt>
                <c:pt idx="91">
                  <c:v>12.730499056860523</c:v>
                </c:pt>
                <c:pt idx="92">
                  <c:v>12.733003466885146</c:v>
                </c:pt>
                <c:pt idx="93">
                  <c:v>12.792440434192955</c:v>
                </c:pt>
                <c:pt idx="94">
                  <c:v>12.605989130748991</c:v>
                </c:pt>
                <c:pt idx="95">
                  <c:v>12.458929100524262</c:v>
                </c:pt>
                <c:pt idx="96">
                  <c:v>12.436504809184608</c:v>
                </c:pt>
                <c:pt idx="97">
                  <c:v>12.545489970596744</c:v>
                </c:pt>
                <c:pt idx="98">
                  <c:v>12.641734259112814</c:v>
                </c:pt>
                <c:pt idx="99">
                  <c:v>12.853409314681647</c:v>
                </c:pt>
                <c:pt idx="100">
                  <c:v>12.778253336637288</c:v>
                </c:pt>
                <c:pt idx="101">
                  <c:v>13.033602935865416</c:v>
                </c:pt>
                <c:pt idx="102">
                  <c:v>12.784369610877656</c:v>
                </c:pt>
                <c:pt idx="103">
                  <c:v>12.930116790663185</c:v>
                </c:pt>
                <c:pt idx="104">
                  <c:v>12.907948820451278</c:v>
                </c:pt>
                <c:pt idx="105">
                  <c:v>12.833528866736907</c:v>
                </c:pt>
                <c:pt idx="106">
                  <c:v>13.359465368232401</c:v>
                </c:pt>
                <c:pt idx="107">
                  <c:v>13.253924411010225</c:v>
                </c:pt>
                <c:pt idx="108">
                  <c:v>13.255961036031243</c:v>
                </c:pt>
                <c:pt idx="109">
                  <c:v>13.138218649489653</c:v>
                </c:pt>
                <c:pt idx="110">
                  <c:v>13.330587677583235</c:v>
                </c:pt>
                <c:pt idx="111">
                  <c:v>13.284403217112679</c:v>
                </c:pt>
                <c:pt idx="112">
                  <c:v>12.834520407625234</c:v>
                </c:pt>
                <c:pt idx="113">
                  <c:v>13.268212212870514</c:v>
                </c:pt>
                <c:pt idx="114">
                  <c:v>13.09650891350069</c:v>
                </c:pt>
                <c:pt idx="115">
                  <c:v>13.021671746051616</c:v>
                </c:pt>
                <c:pt idx="116">
                  <c:v>12.666747281062536</c:v>
                </c:pt>
                <c:pt idx="117">
                  <c:v>12.800979730437142</c:v>
                </c:pt>
                <c:pt idx="118">
                  <c:v>12.882675211703265</c:v>
                </c:pt>
                <c:pt idx="119">
                  <c:v>12.911124603345764</c:v>
                </c:pt>
                <c:pt idx="120">
                  <c:v>12.865299572738987</c:v>
                </c:pt>
                <c:pt idx="121">
                  <c:v>12.793800130446936</c:v>
                </c:pt>
                <c:pt idx="122">
                  <c:v>12.872849650665394</c:v>
                </c:pt>
                <c:pt idx="123">
                  <c:v>13.348275432001396</c:v>
                </c:pt>
                <c:pt idx="124">
                  <c:v>13.414556673541504</c:v>
                </c:pt>
                <c:pt idx="125">
                  <c:v>13.108241265312923</c:v>
                </c:pt>
                <c:pt idx="126">
                  <c:v>13.229519833230359</c:v>
                </c:pt>
                <c:pt idx="127">
                  <c:v>13.339899283987556</c:v>
                </c:pt>
                <c:pt idx="128">
                  <c:v>13.133717544630748</c:v>
                </c:pt>
                <c:pt idx="129">
                  <c:v>13.244270956653782</c:v>
                </c:pt>
                <c:pt idx="130">
                  <c:v>13.068873337725785</c:v>
                </c:pt>
                <c:pt idx="131">
                  <c:v>12.98391043842706</c:v>
                </c:pt>
                <c:pt idx="132">
                  <c:v>13.192257143804177</c:v>
                </c:pt>
                <c:pt idx="133">
                  <c:v>13.271985691386275</c:v>
                </c:pt>
                <c:pt idx="134">
                  <c:v>13.195842816664028</c:v>
                </c:pt>
                <c:pt idx="135">
                  <c:v>13.206860996976561</c:v>
                </c:pt>
                <c:pt idx="136">
                  <c:v>12.796492077987372</c:v>
                </c:pt>
                <c:pt idx="137">
                  <c:v>13.131304781870963</c:v>
                </c:pt>
                <c:pt idx="138">
                  <c:v>12.635794044089973</c:v>
                </c:pt>
                <c:pt idx="139">
                  <c:v>12.508290719000476</c:v>
                </c:pt>
                <c:pt idx="140">
                  <c:v>12.913606012751581</c:v>
                </c:pt>
                <c:pt idx="141">
                  <c:v>13.199961740222568</c:v>
                </c:pt>
                <c:pt idx="142">
                  <c:v>13.163827154952287</c:v>
                </c:pt>
                <c:pt idx="143">
                  <c:v>13.184491309282915</c:v>
                </c:pt>
                <c:pt idx="144">
                  <c:v>13.200813534514188</c:v>
                </c:pt>
                <c:pt idx="145">
                  <c:v>13.134456070300397</c:v>
                </c:pt>
                <c:pt idx="146">
                  <c:v>13.201227306449484</c:v>
                </c:pt>
                <c:pt idx="147">
                  <c:v>13.205679734575211</c:v>
                </c:pt>
                <c:pt idx="148">
                  <c:v>12.984262861087673</c:v>
                </c:pt>
                <c:pt idx="149">
                  <c:v>13.070077947877925</c:v>
                </c:pt>
                <c:pt idx="150">
                  <c:v>13.142962664582761</c:v>
                </c:pt>
                <c:pt idx="151">
                  <c:v>13.195262790524264</c:v>
                </c:pt>
                <c:pt idx="152">
                  <c:v>12.873606596844079</c:v>
                </c:pt>
                <c:pt idx="153">
                  <c:v>13.344073718730316</c:v>
                </c:pt>
                <c:pt idx="154">
                  <c:v>13.289067650830185</c:v>
                </c:pt>
                <c:pt idx="155">
                  <c:v>13.150513779554442</c:v>
                </c:pt>
                <c:pt idx="156">
                  <c:v>13.032558065385409</c:v>
                </c:pt>
                <c:pt idx="157">
                  <c:v>13.27934578638191</c:v>
                </c:pt>
                <c:pt idx="158">
                  <c:v>13.229918961051208</c:v>
                </c:pt>
                <c:pt idx="159">
                  <c:v>13.148908343346283</c:v>
                </c:pt>
                <c:pt idx="160">
                  <c:v>13.29191253909295</c:v>
                </c:pt>
                <c:pt idx="161">
                  <c:v>13.276263792511681</c:v>
                </c:pt>
                <c:pt idx="162">
                  <c:v>13.290565786752506</c:v>
                </c:pt>
                <c:pt idx="163">
                  <c:v>13.215324496231375</c:v>
                </c:pt>
                <c:pt idx="164">
                  <c:v>13.209935221626065</c:v>
                </c:pt>
                <c:pt idx="165">
                  <c:v>13.35372904524008</c:v>
                </c:pt>
                <c:pt idx="166">
                  <c:v>13.400442000103205</c:v>
                </c:pt>
                <c:pt idx="167">
                  <c:v>13.276766138218084</c:v>
                </c:pt>
                <c:pt idx="168">
                  <c:v>12.954771564390688</c:v>
                </c:pt>
                <c:pt idx="169">
                  <c:v>13.03872770952769</c:v>
                </c:pt>
                <c:pt idx="170">
                  <c:v>13.246869996878834</c:v>
                </c:pt>
                <c:pt idx="171">
                  <c:v>13.118232280110222</c:v>
                </c:pt>
                <c:pt idx="172">
                  <c:v>13.374170861740673</c:v>
                </c:pt>
                <c:pt idx="173">
                  <c:v>12.816064589217431</c:v>
                </c:pt>
                <c:pt idx="174">
                  <c:v>13.204794751831935</c:v>
                </c:pt>
                <c:pt idx="175">
                  <c:v>13.330274874309893</c:v>
                </c:pt>
                <c:pt idx="176">
                  <c:v>13.19168253028432</c:v>
                </c:pt>
                <c:pt idx="177">
                  <c:v>12.716159170270464</c:v>
                </c:pt>
                <c:pt idx="178">
                  <c:v>13.183233452609008</c:v>
                </c:pt>
                <c:pt idx="179">
                  <c:v>13.311389697517155</c:v>
                </c:pt>
                <c:pt idx="180">
                  <c:v>13.182019848593606</c:v>
                </c:pt>
                <c:pt idx="181">
                  <c:v>13.343115426215942</c:v>
                </c:pt>
                <c:pt idx="182">
                  <c:v>13.311465826292528</c:v>
                </c:pt>
                <c:pt idx="183">
                  <c:v>13.405211226404278</c:v>
                </c:pt>
                <c:pt idx="184">
                  <c:v>13.292332064249129</c:v>
                </c:pt>
                <c:pt idx="185">
                  <c:v>13.156590779675643</c:v>
                </c:pt>
                <c:pt idx="186">
                  <c:v>13.329169852483629</c:v>
                </c:pt>
                <c:pt idx="187">
                  <c:v>13.330476249668909</c:v>
                </c:pt>
                <c:pt idx="188">
                  <c:v>13.319652799156104</c:v>
                </c:pt>
                <c:pt idx="189">
                  <c:v>13.318632382258627</c:v>
                </c:pt>
                <c:pt idx="190">
                  <c:v>13.42851228327493</c:v>
                </c:pt>
                <c:pt idx="191">
                  <c:v>13.34653787818454</c:v>
                </c:pt>
                <c:pt idx="192">
                  <c:v>13.214998931604665</c:v>
                </c:pt>
                <c:pt idx="193">
                  <c:v>13.372254101613828</c:v>
                </c:pt>
                <c:pt idx="194">
                  <c:v>13.277007243460972</c:v>
                </c:pt>
                <c:pt idx="195">
                  <c:v>13.084220109177016</c:v>
                </c:pt>
                <c:pt idx="196">
                  <c:v>13.20135374488696</c:v>
                </c:pt>
                <c:pt idx="197">
                  <c:v>13.063313363520383</c:v>
                </c:pt>
                <c:pt idx="198">
                  <c:v>12.975601028981023</c:v>
                </c:pt>
                <c:pt idx="199">
                  <c:v>13.148024967951319</c:v>
                </c:pt>
                <c:pt idx="200">
                  <c:v>13.039302390094173</c:v>
                </c:pt>
                <c:pt idx="201">
                  <c:v>12.830683902269797</c:v>
                </c:pt>
                <c:pt idx="202">
                  <c:v>13.082790184413378</c:v>
                </c:pt>
                <c:pt idx="203">
                  <c:v>13.115858583821488</c:v>
                </c:pt>
                <c:pt idx="204">
                  <c:v>12.782913825102824</c:v>
                </c:pt>
                <c:pt idx="205">
                  <c:v>13.199500013431095</c:v>
                </c:pt>
                <c:pt idx="206">
                  <c:v>13.224315585104202</c:v>
                </c:pt>
                <c:pt idx="207">
                  <c:v>12.976959590922753</c:v>
                </c:pt>
                <c:pt idx="208">
                  <c:v>13.153113503897464</c:v>
                </c:pt>
                <c:pt idx="209">
                  <c:v>13.082640684012981</c:v>
                </c:pt>
                <c:pt idx="210">
                  <c:v>13.203621457291923</c:v>
                </c:pt>
                <c:pt idx="211">
                  <c:v>13.208078401757406</c:v>
                </c:pt>
                <c:pt idx="212">
                  <c:v>13.218512800005637</c:v>
                </c:pt>
                <c:pt idx="213">
                  <c:v>12.945342360949635</c:v>
                </c:pt>
                <c:pt idx="214">
                  <c:v>13.182450128496669</c:v>
                </c:pt>
                <c:pt idx="215">
                  <c:v>13.250266463103967</c:v>
                </c:pt>
                <c:pt idx="216">
                  <c:v>13.157523751512926</c:v>
                </c:pt>
                <c:pt idx="217">
                  <c:v>13.005615848837758</c:v>
                </c:pt>
                <c:pt idx="218">
                  <c:v>13.135103573765095</c:v>
                </c:pt>
                <c:pt idx="219">
                  <c:v>13.26050147837384</c:v>
                </c:pt>
                <c:pt idx="220">
                  <c:v>13.205771638335923</c:v>
                </c:pt>
                <c:pt idx="221">
                  <c:v>13.271130629649527</c:v>
                </c:pt>
                <c:pt idx="222">
                  <c:v>13.056825178031207</c:v>
                </c:pt>
                <c:pt idx="223">
                  <c:v>13.328605373162874</c:v>
                </c:pt>
                <c:pt idx="224">
                  <c:v>13.218980397937107</c:v>
                </c:pt>
                <c:pt idx="225">
                  <c:v>13.350749835989086</c:v>
                </c:pt>
                <c:pt idx="226">
                  <c:v>13.359585154045035</c:v>
                </c:pt>
                <c:pt idx="227">
                  <c:v>13.191289397905496</c:v>
                </c:pt>
                <c:pt idx="228">
                  <c:v>13.18472454023982</c:v>
                </c:pt>
                <c:pt idx="229">
                  <c:v>13.259913119442643</c:v>
                </c:pt>
                <c:pt idx="230">
                  <c:v>13.266514874218695</c:v>
                </c:pt>
                <c:pt idx="231">
                  <c:v>13.363475921858276</c:v>
                </c:pt>
                <c:pt idx="232">
                  <c:v>13.256478696689328</c:v>
                </c:pt>
                <c:pt idx="233">
                  <c:v>13.200058852729203</c:v>
                </c:pt>
                <c:pt idx="234">
                  <c:v>12.907757464476839</c:v>
                </c:pt>
                <c:pt idx="235">
                  <c:v>13.298337614115946</c:v>
                </c:pt>
                <c:pt idx="236">
                  <c:v>13.144391308240335</c:v>
                </c:pt>
                <c:pt idx="237">
                  <c:v>12.959268738703587</c:v>
                </c:pt>
                <c:pt idx="238">
                  <c:v>13.294953734608459</c:v>
                </c:pt>
                <c:pt idx="239">
                  <c:v>12.956099770142753</c:v>
                </c:pt>
                <c:pt idx="240">
                  <c:v>13.291357142638303</c:v>
                </c:pt>
                <c:pt idx="241">
                  <c:v>13.215838759975684</c:v>
                </c:pt>
                <c:pt idx="242">
                  <c:v>13.1286821022629</c:v>
                </c:pt>
                <c:pt idx="243">
                  <c:v>13.368443576742933</c:v>
                </c:pt>
                <c:pt idx="244">
                  <c:v>13.303674779743993</c:v>
                </c:pt>
                <c:pt idx="245">
                  <c:v>13.093763166264477</c:v>
                </c:pt>
                <c:pt idx="246">
                  <c:v>13.289118898136191</c:v>
                </c:pt>
                <c:pt idx="247">
                  <c:v>13.319069505296467</c:v>
                </c:pt>
                <c:pt idx="248">
                  <c:v>13.281597586015705</c:v>
                </c:pt>
                <c:pt idx="249">
                  <c:v>13.375521591460993</c:v>
                </c:pt>
                <c:pt idx="250">
                  <c:v>13.317998854741676</c:v>
                </c:pt>
                <c:pt idx="251">
                  <c:v>13.154412985367797</c:v>
                </c:pt>
                <c:pt idx="252">
                  <c:v>13.222504614429569</c:v>
                </c:pt>
                <c:pt idx="253">
                  <c:v>13.260348079069031</c:v>
                </c:pt>
                <c:pt idx="254">
                  <c:v>13.135649956015673</c:v>
                </c:pt>
                <c:pt idx="255">
                  <c:v>13.273291620309884</c:v>
                </c:pt>
                <c:pt idx="256">
                  <c:v>13.40459640958627</c:v>
                </c:pt>
                <c:pt idx="257">
                  <c:v>13.237762727337069</c:v>
                </c:pt>
                <c:pt idx="258">
                  <c:v>13.298950382231871</c:v>
                </c:pt>
                <c:pt idx="259">
                  <c:v>13.303696720303735</c:v>
                </c:pt>
                <c:pt idx="260">
                  <c:v>13.195111613711015</c:v>
                </c:pt>
                <c:pt idx="261">
                  <c:v>13.211832196480472</c:v>
                </c:pt>
                <c:pt idx="262">
                  <c:v>13.143343828450803</c:v>
                </c:pt>
                <c:pt idx="263">
                  <c:v>12.952614112856626</c:v>
                </c:pt>
                <c:pt idx="264">
                  <c:v>13.210810049597729</c:v>
                </c:pt>
                <c:pt idx="265">
                  <c:v>12.623526256422645</c:v>
                </c:pt>
                <c:pt idx="266">
                  <c:v>13.134519252563695</c:v>
                </c:pt>
                <c:pt idx="267">
                  <c:v>12.771437312355994</c:v>
                </c:pt>
                <c:pt idx="268">
                  <c:v>13.340591681390512</c:v>
                </c:pt>
                <c:pt idx="269">
                  <c:v>13.351358986018443</c:v>
                </c:pt>
                <c:pt idx="270">
                  <c:v>13.2579777924786</c:v>
                </c:pt>
                <c:pt idx="271">
                  <c:v>13.407370180020688</c:v>
                </c:pt>
                <c:pt idx="272">
                  <c:v>13.219303375430437</c:v>
                </c:pt>
                <c:pt idx="273">
                  <c:v>13.188592921767995</c:v>
                </c:pt>
                <c:pt idx="274">
                  <c:v>13.291567874797058</c:v>
                </c:pt>
                <c:pt idx="275">
                  <c:v>13.31133020997866</c:v>
                </c:pt>
                <c:pt idx="276">
                  <c:v>13.236174815737961</c:v>
                </c:pt>
                <c:pt idx="277">
                  <c:v>13.321118079680961</c:v>
                </c:pt>
                <c:pt idx="278">
                  <c:v>13.131687461079171</c:v>
                </c:pt>
                <c:pt idx="279">
                  <c:v>13.206143614045907</c:v>
                </c:pt>
                <c:pt idx="280">
                  <c:v>13.180536707184302</c:v>
                </c:pt>
                <c:pt idx="281">
                  <c:v>13.04469499548706</c:v>
                </c:pt>
                <c:pt idx="282">
                  <c:v>13.119009522898569</c:v>
                </c:pt>
                <c:pt idx="283">
                  <c:v>13.04664711097468</c:v>
                </c:pt>
                <c:pt idx="284">
                  <c:v>12.812249472988478</c:v>
                </c:pt>
                <c:pt idx="285">
                  <c:v>13.204695424606689</c:v>
                </c:pt>
                <c:pt idx="286">
                  <c:v>13.01389995544322</c:v>
                </c:pt>
                <c:pt idx="287">
                  <c:v>13.272343358907021</c:v>
                </c:pt>
                <c:pt idx="288">
                  <c:v>12.86399503898814</c:v>
                </c:pt>
                <c:pt idx="289">
                  <c:v>12.999502415904479</c:v>
                </c:pt>
                <c:pt idx="290">
                  <c:v>13.245837481610399</c:v>
                </c:pt>
                <c:pt idx="291">
                  <c:v>12.880187160426109</c:v>
                </c:pt>
                <c:pt idx="292">
                  <c:v>13.187441094978757</c:v>
                </c:pt>
                <c:pt idx="293">
                  <c:v>13.257450125431863</c:v>
                </c:pt>
                <c:pt idx="294">
                  <c:v>13.30092724500285</c:v>
                </c:pt>
                <c:pt idx="295">
                  <c:v>13.306650188550192</c:v>
                </c:pt>
                <c:pt idx="296">
                  <c:v>13.281682907789678</c:v>
                </c:pt>
                <c:pt idx="297">
                  <c:v>13.281175300007176</c:v>
                </c:pt>
                <c:pt idx="298">
                  <c:v>13.292593371264978</c:v>
                </c:pt>
                <c:pt idx="299">
                  <c:v>13.226772731529506</c:v>
                </c:pt>
                <c:pt idx="300">
                  <c:v>13.22162119018803</c:v>
                </c:pt>
                <c:pt idx="301">
                  <c:v>13.173381165294542</c:v>
                </c:pt>
                <c:pt idx="302">
                  <c:v>13.062527732691469</c:v>
                </c:pt>
                <c:pt idx="303">
                  <c:v>13.176479899476989</c:v>
                </c:pt>
                <c:pt idx="304">
                  <c:v>13.118448218424037</c:v>
                </c:pt>
                <c:pt idx="305">
                  <c:v>12.996786474274316</c:v>
                </c:pt>
                <c:pt idx="306">
                  <c:v>13.197624133277461</c:v>
                </c:pt>
                <c:pt idx="307">
                  <c:v>12.678012481339188</c:v>
                </c:pt>
                <c:pt idx="308">
                  <c:v>13.141189662499992</c:v>
                </c:pt>
                <c:pt idx="309">
                  <c:v>12.691286958200768</c:v>
                </c:pt>
                <c:pt idx="310">
                  <c:v>12.937987098298738</c:v>
                </c:pt>
                <c:pt idx="311">
                  <c:v>12.428168279745996</c:v>
                </c:pt>
                <c:pt idx="312">
                  <c:v>12.762645601489625</c:v>
                </c:pt>
                <c:pt idx="313">
                  <c:v>13.00661387005583</c:v>
                </c:pt>
                <c:pt idx="314">
                  <c:v>12.988088392638979</c:v>
                </c:pt>
                <c:pt idx="315">
                  <c:v>12.924107483786761</c:v>
                </c:pt>
                <c:pt idx="316">
                  <c:v>13.054606812129725</c:v>
                </c:pt>
                <c:pt idx="317">
                  <c:v>13.15706688270447</c:v>
                </c:pt>
                <c:pt idx="318">
                  <c:v>13.064205387998314</c:v>
                </c:pt>
                <c:pt idx="319">
                  <c:v>13.094855002069679</c:v>
                </c:pt>
                <c:pt idx="320">
                  <c:v>13.133465326463259</c:v>
                </c:pt>
                <c:pt idx="321">
                  <c:v>13.185858463436103</c:v>
                </c:pt>
                <c:pt idx="322">
                  <c:v>13.122828900576458</c:v>
                </c:pt>
                <c:pt idx="323">
                  <c:v>13.000523526225301</c:v>
                </c:pt>
                <c:pt idx="324">
                  <c:v>13.143487248634489</c:v>
                </c:pt>
                <c:pt idx="325">
                  <c:v>13.177117069632972</c:v>
                </c:pt>
                <c:pt idx="326">
                  <c:v>13.068080095248487</c:v>
                </c:pt>
                <c:pt idx="327">
                  <c:v>13.068484427083884</c:v>
                </c:pt>
                <c:pt idx="328">
                  <c:v>12.989050750761177</c:v>
                </c:pt>
                <c:pt idx="329">
                  <c:v>13.260151865076114</c:v>
                </c:pt>
                <c:pt idx="330">
                  <c:v>12.935200615079431</c:v>
                </c:pt>
                <c:pt idx="331">
                  <c:v>13.138035276053632</c:v>
                </c:pt>
                <c:pt idx="332">
                  <c:v>13.181414700123371</c:v>
                </c:pt>
                <c:pt idx="333">
                  <c:v>13.168072880860434</c:v>
                </c:pt>
                <c:pt idx="334">
                  <c:v>13.179273385591028</c:v>
                </c:pt>
                <c:pt idx="335">
                  <c:v>13.261520394747958</c:v>
                </c:pt>
                <c:pt idx="336">
                  <c:v>13.212114940155045</c:v>
                </c:pt>
                <c:pt idx="337">
                  <c:v>13.09568392772565</c:v>
                </c:pt>
                <c:pt idx="338">
                  <c:v>13.176297643474307</c:v>
                </c:pt>
                <c:pt idx="339">
                  <c:v>13.217686730224941</c:v>
                </c:pt>
                <c:pt idx="340">
                  <c:v>13.12440646567053</c:v>
                </c:pt>
                <c:pt idx="341">
                  <c:v>13.216499154126256</c:v>
                </c:pt>
                <c:pt idx="342">
                  <c:v>13.168609382876536</c:v>
                </c:pt>
                <c:pt idx="343">
                  <c:v>12.552378010746237</c:v>
                </c:pt>
                <c:pt idx="344">
                  <c:v>12.408230240283315</c:v>
                </c:pt>
                <c:pt idx="345">
                  <c:v>13.01824985975996</c:v>
                </c:pt>
                <c:pt idx="346">
                  <c:v>13.147538375524084</c:v>
                </c:pt>
                <c:pt idx="347">
                  <c:v>13.082573929107001</c:v>
                </c:pt>
                <c:pt idx="348">
                  <c:v>12.728649428902605</c:v>
                </c:pt>
                <c:pt idx="349">
                  <c:v>12.471539255323538</c:v>
                </c:pt>
                <c:pt idx="350">
                  <c:v>12.332742510630741</c:v>
                </c:pt>
                <c:pt idx="351">
                  <c:v>12.830859677982126</c:v>
                </c:pt>
                <c:pt idx="352">
                  <c:v>13.073714952557744</c:v>
                </c:pt>
                <c:pt idx="353">
                  <c:v>13.109061464092854</c:v>
                </c:pt>
                <c:pt idx="354">
                  <c:v>12.85020464942634</c:v>
                </c:pt>
                <c:pt idx="355">
                  <c:v>12.948430846202841</c:v>
                </c:pt>
                <c:pt idx="356">
                  <c:v>12.678117083446308</c:v>
                </c:pt>
                <c:pt idx="357">
                  <c:v>12.720318274811708</c:v>
                </c:pt>
                <c:pt idx="358">
                  <c:v>13.194786215038429</c:v>
                </c:pt>
                <c:pt idx="359">
                  <c:v>13.048014611968586</c:v>
                </c:pt>
                <c:pt idx="360">
                  <c:v>13.221887012775714</c:v>
                </c:pt>
                <c:pt idx="361">
                  <c:v>12.578808571349878</c:v>
                </c:pt>
                <c:pt idx="362">
                  <c:v>12.514580722766581</c:v>
                </c:pt>
                <c:pt idx="363">
                  <c:v>13.119120370369114</c:v>
                </c:pt>
                <c:pt idx="364">
                  <c:v>13.201056258654969</c:v>
                </c:pt>
                <c:pt idx="365">
                  <c:v>13.161671441359738</c:v>
                </c:pt>
                <c:pt idx="366">
                  <c:v>13.167842374072649</c:v>
                </c:pt>
                <c:pt idx="367">
                  <c:v>12.961629602253092</c:v>
                </c:pt>
                <c:pt idx="368">
                  <c:v>12.799436296775706</c:v>
                </c:pt>
                <c:pt idx="369">
                  <c:v>13.193940681775953</c:v>
                </c:pt>
                <c:pt idx="370">
                  <c:v>13.214950624819037</c:v>
                </c:pt>
                <c:pt idx="371">
                  <c:v>13.19227330858279</c:v>
                </c:pt>
                <c:pt idx="372">
                  <c:v>13.160047115545982</c:v>
                </c:pt>
                <c:pt idx="373">
                  <c:v>12.744364503139918</c:v>
                </c:pt>
                <c:pt idx="374">
                  <c:v>13.062500475877385</c:v>
                </c:pt>
                <c:pt idx="375">
                  <c:v>13.112275461875207</c:v>
                </c:pt>
                <c:pt idx="376">
                  <c:v>12.876673315923453</c:v>
                </c:pt>
                <c:pt idx="377">
                  <c:v>12.909559479297785</c:v>
                </c:pt>
                <c:pt idx="378">
                  <c:v>12.865631798716437</c:v>
                </c:pt>
                <c:pt idx="379">
                  <c:v>12.63543552651532</c:v>
                </c:pt>
                <c:pt idx="380">
                  <c:v>12.831305679047901</c:v>
                </c:pt>
                <c:pt idx="381">
                  <c:v>12.841230351436772</c:v>
                </c:pt>
                <c:pt idx="382">
                  <c:v>13.078326609121524</c:v>
                </c:pt>
                <c:pt idx="383">
                  <c:v>12.901783484962781</c:v>
                </c:pt>
                <c:pt idx="384">
                  <c:v>13.048246591326894</c:v>
                </c:pt>
                <c:pt idx="385">
                  <c:v>13.077538128069781</c:v>
                </c:pt>
                <c:pt idx="386">
                  <c:v>13.109061717056857</c:v>
                </c:pt>
                <c:pt idx="387">
                  <c:v>13.028957253358293</c:v>
                </c:pt>
                <c:pt idx="388">
                  <c:v>12.986016774333025</c:v>
                </c:pt>
                <c:pt idx="389">
                  <c:v>13.153186765251432</c:v>
                </c:pt>
                <c:pt idx="390">
                  <c:v>13.162155727015426</c:v>
                </c:pt>
                <c:pt idx="391">
                  <c:v>12.972011545887352</c:v>
                </c:pt>
                <c:pt idx="392">
                  <c:v>12.981321573221969</c:v>
                </c:pt>
                <c:pt idx="393">
                  <c:v>12.918003648749716</c:v>
                </c:pt>
                <c:pt idx="394">
                  <c:v>13.212467922060764</c:v>
                </c:pt>
                <c:pt idx="395">
                  <c:v>12.996560429843694</c:v>
                </c:pt>
                <c:pt idx="396">
                  <c:v>13.247549141069946</c:v>
                </c:pt>
                <c:pt idx="397">
                  <c:v>13.20818241770891</c:v>
                </c:pt>
                <c:pt idx="398">
                  <c:v>13.391392915007478</c:v>
                </c:pt>
                <c:pt idx="399">
                  <c:v>13.185073679931724</c:v>
                </c:pt>
                <c:pt idx="400">
                  <c:v>13.191947234938016</c:v>
                </c:pt>
                <c:pt idx="401">
                  <c:v>13.071369920305926</c:v>
                </c:pt>
                <c:pt idx="402">
                  <c:v>12.949608126067085</c:v>
                </c:pt>
                <c:pt idx="403">
                  <c:v>12.528965202816796</c:v>
                </c:pt>
                <c:pt idx="404">
                  <c:v>12.850159570444905</c:v>
                </c:pt>
                <c:pt idx="405">
                  <c:v>12.669743478093032</c:v>
                </c:pt>
                <c:pt idx="406">
                  <c:v>12.622621136502502</c:v>
                </c:pt>
                <c:pt idx="407">
                  <c:v>12.229137296307474</c:v>
                </c:pt>
                <c:pt idx="408">
                  <c:v>12.696829076618798</c:v>
                </c:pt>
                <c:pt idx="409">
                  <c:v>13.148306151132687</c:v>
                </c:pt>
                <c:pt idx="410">
                  <c:v>13.040383517392081</c:v>
                </c:pt>
                <c:pt idx="411">
                  <c:v>12.923720884782375</c:v>
                </c:pt>
                <c:pt idx="412">
                  <c:v>12.888574110278391</c:v>
                </c:pt>
                <c:pt idx="413">
                  <c:v>13.083086039697855</c:v>
                </c:pt>
                <c:pt idx="414">
                  <c:v>12.683880869483037</c:v>
                </c:pt>
                <c:pt idx="415">
                  <c:v>12.965027312882665</c:v>
                </c:pt>
                <c:pt idx="416">
                  <c:v>13.049296977191888</c:v>
                </c:pt>
                <c:pt idx="417">
                  <c:v>13.265522411742712</c:v>
                </c:pt>
                <c:pt idx="418">
                  <c:v>13.155448471271287</c:v>
                </c:pt>
                <c:pt idx="419">
                  <c:v>13.132050565137115</c:v>
                </c:pt>
                <c:pt idx="420">
                  <c:v>13.237238308494362</c:v>
                </c:pt>
                <c:pt idx="421">
                  <c:v>13.363881667637809</c:v>
                </c:pt>
                <c:pt idx="422">
                  <c:v>13.349537412696099</c:v>
                </c:pt>
                <c:pt idx="423">
                  <c:v>12.927940395401532</c:v>
                </c:pt>
                <c:pt idx="424">
                  <c:v>13.054213801441627</c:v>
                </c:pt>
                <c:pt idx="425">
                  <c:v>13.11889481090088</c:v>
                </c:pt>
                <c:pt idx="426">
                  <c:v>13.059907873069395</c:v>
                </c:pt>
                <c:pt idx="427">
                  <c:v>12.944464046566461</c:v>
                </c:pt>
                <c:pt idx="428">
                  <c:v>13.080990429793639</c:v>
                </c:pt>
                <c:pt idx="429">
                  <c:v>13.155860828251011</c:v>
                </c:pt>
                <c:pt idx="430">
                  <c:v>13.086519109472949</c:v>
                </c:pt>
                <c:pt idx="431">
                  <c:v>13.335049093776741</c:v>
                </c:pt>
                <c:pt idx="432">
                  <c:v>13.159339069323584</c:v>
                </c:pt>
                <c:pt idx="433">
                  <c:v>13.234589789317738</c:v>
                </c:pt>
                <c:pt idx="434">
                  <c:v>13.180652281233572</c:v>
                </c:pt>
                <c:pt idx="435">
                  <c:v>13.190731582929212</c:v>
                </c:pt>
                <c:pt idx="436">
                  <c:v>13.223820282184935</c:v>
                </c:pt>
                <c:pt idx="437">
                  <c:v>12.951859823956323</c:v>
                </c:pt>
                <c:pt idx="438">
                  <c:v>12.765525455253998</c:v>
                </c:pt>
                <c:pt idx="439">
                  <c:v>12.981683486365714</c:v>
                </c:pt>
                <c:pt idx="440">
                  <c:v>13.010163156637184</c:v>
                </c:pt>
                <c:pt idx="441">
                  <c:v>12.854429524107061</c:v>
                </c:pt>
                <c:pt idx="442">
                  <c:v>12.844302281794274</c:v>
                </c:pt>
                <c:pt idx="443">
                  <c:v>12.522486699954474</c:v>
                </c:pt>
                <c:pt idx="444">
                  <c:v>12.883589762176191</c:v>
                </c:pt>
                <c:pt idx="445">
                  <c:v>13.213828434065123</c:v>
                </c:pt>
                <c:pt idx="446">
                  <c:v>12.813388208345515</c:v>
                </c:pt>
                <c:pt idx="447">
                  <c:v>12.870934826444918</c:v>
                </c:pt>
                <c:pt idx="448">
                  <c:v>13.127608368891565</c:v>
                </c:pt>
                <c:pt idx="449">
                  <c:v>13.087602321665221</c:v>
                </c:pt>
                <c:pt idx="450">
                  <c:v>13.015969812445304</c:v>
                </c:pt>
                <c:pt idx="451">
                  <c:v>13.301698650698516</c:v>
                </c:pt>
                <c:pt idx="452">
                  <c:v>13.1065708511032</c:v>
                </c:pt>
                <c:pt idx="453">
                  <c:v>13.05722941900412</c:v>
                </c:pt>
                <c:pt idx="454">
                  <c:v>13.363420550056947</c:v>
                </c:pt>
                <c:pt idx="455">
                  <c:v>13.322291408353387</c:v>
                </c:pt>
                <c:pt idx="456">
                  <c:v>13.186924926359298</c:v>
                </c:pt>
                <c:pt idx="457">
                  <c:v>13.114172088963421</c:v>
                </c:pt>
                <c:pt idx="458">
                  <c:v>12.776802589408661</c:v>
                </c:pt>
                <c:pt idx="459">
                  <c:v>12.859074744344051</c:v>
                </c:pt>
                <c:pt idx="460">
                  <c:v>12.998470559879202</c:v>
                </c:pt>
                <c:pt idx="461">
                  <c:v>12.97859909939843</c:v>
                </c:pt>
                <c:pt idx="462">
                  <c:v>13.115803684795928</c:v>
                </c:pt>
                <c:pt idx="463">
                  <c:v>12.8269556512788</c:v>
                </c:pt>
                <c:pt idx="464">
                  <c:v>13.095867186451009</c:v>
                </c:pt>
                <c:pt idx="465">
                  <c:v>12.650568917742778</c:v>
                </c:pt>
                <c:pt idx="466">
                  <c:v>12.868615568689469</c:v>
                </c:pt>
                <c:pt idx="467">
                  <c:v>13.233714186446248</c:v>
                </c:pt>
                <c:pt idx="468">
                  <c:v>13.0779928177292</c:v>
                </c:pt>
                <c:pt idx="469">
                  <c:v>13.121011897065971</c:v>
                </c:pt>
                <c:pt idx="470">
                  <c:v>12.843059197034652</c:v>
                </c:pt>
                <c:pt idx="471">
                  <c:v>13.016563883227688</c:v>
                </c:pt>
                <c:pt idx="472">
                  <c:v>13.26483714174682</c:v>
                </c:pt>
                <c:pt idx="473">
                  <c:v>13.025803106499522</c:v>
                </c:pt>
                <c:pt idx="474">
                  <c:v>13.008768363568734</c:v>
                </c:pt>
                <c:pt idx="475">
                  <c:v>13.006066189265386</c:v>
                </c:pt>
                <c:pt idx="476">
                  <c:v>12.639290636389351</c:v>
                </c:pt>
                <c:pt idx="477">
                  <c:v>12.749335705857854</c:v>
                </c:pt>
                <c:pt idx="478">
                  <c:v>12.831335035176098</c:v>
                </c:pt>
                <c:pt idx="479">
                  <c:v>12.741077619301482</c:v>
                </c:pt>
                <c:pt idx="480">
                  <c:v>12.826469719854765</c:v>
                </c:pt>
                <c:pt idx="481">
                  <c:v>13.292619240118782</c:v>
                </c:pt>
                <c:pt idx="482">
                  <c:v>13.084059423696123</c:v>
                </c:pt>
                <c:pt idx="483">
                  <c:v>13.058171525361068</c:v>
                </c:pt>
                <c:pt idx="484">
                  <c:v>12.811329125292721</c:v>
                </c:pt>
                <c:pt idx="485">
                  <c:v>13.175632247777367</c:v>
                </c:pt>
                <c:pt idx="486">
                  <c:v>13.149480442468546</c:v>
                </c:pt>
                <c:pt idx="487">
                  <c:v>13.298268031984383</c:v>
                </c:pt>
                <c:pt idx="488">
                  <c:v>13.32870860649021</c:v>
                </c:pt>
                <c:pt idx="489">
                  <c:v>13.294812456579264</c:v>
                </c:pt>
                <c:pt idx="490">
                  <c:v>13.337423303500625</c:v>
                </c:pt>
                <c:pt idx="491">
                  <c:v>13.208815175717262</c:v>
                </c:pt>
                <c:pt idx="492">
                  <c:v>13.140059455392015</c:v>
                </c:pt>
                <c:pt idx="493">
                  <c:v>12.995191944202451</c:v>
                </c:pt>
                <c:pt idx="494">
                  <c:v>13.148075679457863</c:v>
                </c:pt>
                <c:pt idx="495">
                  <c:v>13.150002561499724</c:v>
                </c:pt>
                <c:pt idx="496">
                  <c:v>13.108768218099346</c:v>
                </c:pt>
                <c:pt idx="497">
                  <c:v>13.100644438727587</c:v>
                </c:pt>
                <c:pt idx="498">
                  <c:v>13.237099218009938</c:v>
                </c:pt>
                <c:pt idx="499">
                  <c:v>12.779978684010795</c:v>
                </c:pt>
                <c:pt idx="500">
                  <c:v>12.877339459865217</c:v>
                </c:pt>
                <c:pt idx="501">
                  <c:v>12.911788646747054</c:v>
                </c:pt>
                <c:pt idx="502">
                  <c:v>12.983766963189762</c:v>
                </c:pt>
                <c:pt idx="503">
                  <c:v>13.2427075691716</c:v>
                </c:pt>
                <c:pt idx="504">
                  <c:v>13.06484096797635</c:v>
                </c:pt>
                <c:pt idx="505">
                  <c:v>13.10081219923978</c:v>
                </c:pt>
                <c:pt idx="506">
                  <c:v>13.213657661837606</c:v>
                </c:pt>
                <c:pt idx="507">
                  <c:v>13.223873316850241</c:v>
                </c:pt>
                <c:pt idx="508">
                  <c:v>13.215181708310508</c:v>
                </c:pt>
                <c:pt idx="509">
                  <c:v>13.121640206619968</c:v>
                </c:pt>
                <c:pt idx="510">
                  <c:v>13.321560181199681</c:v>
                </c:pt>
                <c:pt idx="511">
                  <c:v>13.382098318845429</c:v>
                </c:pt>
                <c:pt idx="512">
                  <c:v>12.987134647992569</c:v>
                </c:pt>
                <c:pt idx="513">
                  <c:v>13.125561933305205</c:v>
                </c:pt>
                <c:pt idx="514">
                  <c:v>13.189420798419603</c:v>
                </c:pt>
                <c:pt idx="515">
                  <c:v>13.31744204637338</c:v>
                </c:pt>
                <c:pt idx="516">
                  <c:v>12.864820643775676</c:v>
                </c:pt>
                <c:pt idx="517">
                  <c:v>13.162801415864891</c:v>
                </c:pt>
                <c:pt idx="518">
                  <c:v>13.186833411023203</c:v>
                </c:pt>
                <c:pt idx="519">
                  <c:v>13.173640221315784</c:v>
                </c:pt>
                <c:pt idx="520">
                  <c:v>13.117050653116426</c:v>
                </c:pt>
                <c:pt idx="521">
                  <c:v>13.197049213558772</c:v>
                </c:pt>
                <c:pt idx="522">
                  <c:v>12.655621347298158</c:v>
                </c:pt>
                <c:pt idx="523">
                  <c:v>13.015362674681111</c:v>
                </c:pt>
                <c:pt idx="524">
                  <c:v>13.228905522628647</c:v>
                </c:pt>
                <c:pt idx="525">
                  <c:v>13.244238058125319</c:v>
                </c:pt>
                <c:pt idx="526">
                  <c:v>13.269381296703232</c:v>
                </c:pt>
                <c:pt idx="527">
                  <c:v>13.222683242207635</c:v>
                </c:pt>
                <c:pt idx="528">
                  <c:v>13.178852529653083</c:v>
                </c:pt>
                <c:pt idx="529">
                  <c:v>13.050255995243441</c:v>
                </c:pt>
                <c:pt idx="530">
                  <c:v>13.038860857334702</c:v>
                </c:pt>
                <c:pt idx="531">
                  <c:v>12.888242441807808</c:v>
                </c:pt>
                <c:pt idx="532">
                  <c:v>12.920688281420716</c:v>
                </c:pt>
                <c:pt idx="533">
                  <c:v>13.147704023945174</c:v>
                </c:pt>
                <c:pt idx="534">
                  <c:v>13.002787045380328</c:v>
                </c:pt>
                <c:pt idx="535">
                  <c:v>12.952863404946044</c:v>
                </c:pt>
                <c:pt idx="536">
                  <c:v>13.056988195524928</c:v>
                </c:pt>
                <c:pt idx="537">
                  <c:v>12.885813311584881</c:v>
                </c:pt>
                <c:pt idx="538">
                  <c:v>12.477923548145249</c:v>
                </c:pt>
                <c:pt idx="539">
                  <c:v>12.714948977718878</c:v>
                </c:pt>
                <c:pt idx="540">
                  <c:v>13.111083474157933</c:v>
                </c:pt>
                <c:pt idx="541">
                  <c:v>12.938353533192812</c:v>
                </c:pt>
                <c:pt idx="542">
                  <c:v>13.01117710352521</c:v>
                </c:pt>
                <c:pt idx="543">
                  <c:v>12.943722396230809</c:v>
                </c:pt>
                <c:pt idx="544">
                  <c:v>12.839674632181602</c:v>
                </c:pt>
                <c:pt idx="545">
                  <c:v>12.99675343892345</c:v>
                </c:pt>
                <c:pt idx="546">
                  <c:v>12.804910057174455</c:v>
                </c:pt>
                <c:pt idx="547">
                  <c:v>13.091547085012369</c:v>
                </c:pt>
                <c:pt idx="548">
                  <c:v>13.061764908060089</c:v>
                </c:pt>
                <c:pt idx="549">
                  <c:v>13.010068595105771</c:v>
                </c:pt>
                <c:pt idx="550">
                  <c:v>12.837843512255807</c:v>
                </c:pt>
                <c:pt idx="551">
                  <c:v>12.677173170595973</c:v>
                </c:pt>
                <c:pt idx="552">
                  <c:v>12.983238502881301</c:v>
                </c:pt>
                <c:pt idx="553">
                  <c:v>12.97674065943775</c:v>
                </c:pt>
                <c:pt idx="554">
                  <c:v>12.68577921704321</c:v>
                </c:pt>
                <c:pt idx="555">
                  <c:v>12.905644125983079</c:v>
                </c:pt>
                <c:pt idx="556">
                  <c:v>12.748560965284504</c:v>
                </c:pt>
                <c:pt idx="557">
                  <c:v>12.976717585953866</c:v>
                </c:pt>
                <c:pt idx="558">
                  <c:v>12.714155811994122</c:v>
                </c:pt>
                <c:pt idx="559">
                  <c:v>12.899514672207124</c:v>
                </c:pt>
                <c:pt idx="560">
                  <c:v>12.977017221657366</c:v>
                </c:pt>
                <c:pt idx="561">
                  <c:v>13.023239536519187</c:v>
                </c:pt>
                <c:pt idx="562">
                  <c:v>13.09248993364012</c:v>
                </c:pt>
                <c:pt idx="563">
                  <c:v>12.852450339396695</c:v>
                </c:pt>
                <c:pt idx="564">
                  <c:v>13.059199381386723</c:v>
                </c:pt>
                <c:pt idx="565">
                  <c:v>12.759457970144114</c:v>
                </c:pt>
                <c:pt idx="566">
                  <c:v>13.117598576454956</c:v>
                </c:pt>
                <c:pt idx="567">
                  <c:v>13.323163332501677</c:v>
                </c:pt>
                <c:pt idx="568">
                  <c:v>13.308186996899673</c:v>
                </c:pt>
                <c:pt idx="569">
                  <c:v>13.214663482343699</c:v>
                </c:pt>
                <c:pt idx="570">
                  <c:v>13.231872050878922</c:v>
                </c:pt>
                <c:pt idx="571">
                  <c:v>13.222120879225317</c:v>
                </c:pt>
                <c:pt idx="572">
                  <c:v>13.199853137387793</c:v>
                </c:pt>
                <c:pt idx="573">
                  <c:v>13.276635025034137</c:v>
                </c:pt>
                <c:pt idx="574">
                  <c:v>13.30096530631732</c:v>
                </c:pt>
                <c:pt idx="575">
                  <c:v>13.230330852366851</c:v>
                </c:pt>
                <c:pt idx="576">
                  <c:v>13.022972546862777</c:v>
                </c:pt>
                <c:pt idx="577">
                  <c:v>12.94750942242746</c:v>
                </c:pt>
                <c:pt idx="578">
                  <c:v>13.156892007366729</c:v>
                </c:pt>
                <c:pt idx="579">
                  <c:v>13.080462763812278</c:v>
                </c:pt>
                <c:pt idx="580">
                  <c:v>13.227047296559409</c:v>
                </c:pt>
                <c:pt idx="581">
                  <c:v>13.065683967020435</c:v>
                </c:pt>
                <c:pt idx="582">
                  <c:v>12.466467808930805</c:v>
                </c:pt>
                <c:pt idx="583">
                  <c:v>12.939432927975879</c:v>
                </c:pt>
                <c:pt idx="584">
                  <c:v>13.023742405600213</c:v>
                </c:pt>
                <c:pt idx="585">
                  <c:v>12.945746392890623</c:v>
                </c:pt>
                <c:pt idx="586">
                  <c:v>13.079963536593631</c:v>
                </c:pt>
                <c:pt idx="587">
                  <c:v>13.238852667937056</c:v>
                </c:pt>
                <c:pt idx="588">
                  <c:v>13.225666538480542</c:v>
                </c:pt>
                <c:pt idx="589">
                  <c:v>13.253706455088844</c:v>
                </c:pt>
                <c:pt idx="590">
                  <c:v>13.229896378555924</c:v>
                </c:pt>
                <c:pt idx="591">
                  <c:v>13.240556850310924</c:v>
                </c:pt>
                <c:pt idx="592">
                  <c:v>13.167012283705951</c:v>
                </c:pt>
                <c:pt idx="593">
                  <c:v>13.253856638632026</c:v>
                </c:pt>
                <c:pt idx="594">
                  <c:v>13.205230368828776</c:v>
                </c:pt>
                <c:pt idx="595">
                  <c:v>13.210242821112143</c:v>
                </c:pt>
                <c:pt idx="596">
                  <c:v>13.272060351806509</c:v>
                </c:pt>
                <c:pt idx="597">
                  <c:v>13.147608395084612</c:v>
                </c:pt>
                <c:pt idx="598">
                  <c:v>13.233157460079935</c:v>
                </c:pt>
                <c:pt idx="599">
                  <c:v>13.182295479342804</c:v>
                </c:pt>
                <c:pt idx="600">
                  <c:v>13.229738602459564</c:v>
                </c:pt>
                <c:pt idx="601">
                  <c:v>13.200889982731194</c:v>
                </c:pt>
                <c:pt idx="602">
                  <c:v>13.207871099667994</c:v>
                </c:pt>
                <c:pt idx="603">
                  <c:v>13.267743735810718</c:v>
                </c:pt>
                <c:pt idx="604">
                  <c:v>13.14699143005914</c:v>
                </c:pt>
                <c:pt idx="605">
                  <c:v>13.157541491057927</c:v>
                </c:pt>
                <c:pt idx="606">
                  <c:v>13.053310995923439</c:v>
                </c:pt>
                <c:pt idx="607">
                  <c:v>13.291921618508967</c:v>
                </c:pt>
                <c:pt idx="608">
                  <c:v>13.30417322601445</c:v>
                </c:pt>
                <c:pt idx="609">
                  <c:v>13.331228711696092</c:v>
                </c:pt>
                <c:pt idx="610">
                  <c:v>13.007977622329632</c:v>
                </c:pt>
                <c:pt idx="611">
                  <c:v>13.313810753601803</c:v>
                </c:pt>
                <c:pt idx="612">
                  <c:v>13.1420280204224</c:v>
                </c:pt>
                <c:pt idx="613">
                  <c:v>13.29232423427967</c:v>
                </c:pt>
                <c:pt idx="614">
                  <c:v>13.307345208375859</c:v>
                </c:pt>
                <c:pt idx="615">
                  <c:v>13.187800355410594</c:v>
                </c:pt>
                <c:pt idx="616">
                  <c:v>13.31794388501147</c:v>
                </c:pt>
                <c:pt idx="617">
                  <c:v>13.365234320345792</c:v>
                </c:pt>
                <c:pt idx="618">
                  <c:v>13.272317837028167</c:v>
                </c:pt>
                <c:pt idx="619">
                  <c:v>13.317418202521852</c:v>
                </c:pt>
                <c:pt idx="620">
                  <c:v>13.004321745152433</c:v>
                </c:pt>
                <c:pt idx="621">
                  <c:v>13.184845049627896</c:v>
                </c:pt>
                <c:pt idx="622">
                  <c:v>13.242633123052533</c:v>
                </c:pt>
                <c:pt idx="623">
                  <c:v>13.288678726733641</c:v>
                </c:pt>
                <c:pt idx="624">
                  <c:v>13.352565440734699</c:v>
                </c:pt>
                <c:pt idx="625">
                  <c:v>13.260925200019493</c:v>
                </c:pt>
                <c:pt idx="626">
                  <c:v>13.287446132163694</c:v>
                </c:pt>
                <c:pt idx="627">
                  <c:v>13.189851661178931</c:v>
                </c:pt>
                <c:pt idx="628">
                  <c:v>13.275299624989755</c:v>
                </c:pt>
                <c:pt idx="629">
                  <c:v>13.246478041969869</c:v>
                </c:pt>
                <c:pt idx="630">
                  <c:v>13.203329516473143</c:v>
                </c:pt>
                <c:pt idx="631">
                  <c:v>13.216419497998857</c:v>
                </c:pt>
                <c:pt idx="632">
                  <c:v>13.145698622629908</c:v>
                </c:pt>
                <c:pt idx="633">
                  <c:v>13.285944003343285</c:v>
                </c:pt>
                <c:pt idx="634">
                  <c:v>13.262717008164344</c:v>
                </c:pt>
                <c:pt idx="635">
                  <c:v>13.155410792309983</c:v>
                </c:pt>
                <c:pt idx="636">
                  <c:v>13.34017888614108</c:v>
                </c:pt>
                <c:pt idx="637">
                  <c:v>13.319503107336166</c:v>
                </c:pt>
                <c:pt idx="638">
                  <c:v>13.262242126953215</c:v>
                </c:pt>
                <c:pt idx="639">
                  <c:v>12.899261654123837</c:v>
                </c:pt>
                <c:pt idx="640">
                  <c:v>12.834298605785719</c:v>
                </c:pt>
                <c:pt idx="641">
                  <c:v>12.463100688909922</c:v>
                </c:pt>
                <c:pt idx="642">
                  <c:v>12.504454462175797</c:v>
                </c:pt>
                <c:pt idx="643">
                  <c:v>12.87891726963937</c:v>
                </c:pt>
                <c:pt idx="644">
                  <c:v>13.11177684792924</c:v>
                </c:pt>
                <c:pt idx="645">
                  <c:v>12.488581967771401</c:v>
                </c:pt>
                <c:pt idx="646">
                  <c:v>12.89858549252201</c:v>
                </c:pt>
                <c:pt idx="647">
                  <c:v>13.248999139420118</c:v>
                </c:pt>
                <c:pt idx="648">
                  <c:v>13.162590942900778</c:v>
                </c:pt>
                <c:pt idx="649">
                  <c:v>12.939365648818361</c:v>
                </c:pt>
                <c:pt idx="650">
                  <c:v>12.493642040392942</c:v>
                </c:pt>
                <c:pt idx="651">
                  <c:v>12.484296012038678</c:v>
                </c:pt>
                <c:pt idx="652">
                  <c:v>12.730196989633253</c:v>
                </c:pt>
                <c:pt idx="653">
                  <c:v>13.138841950059092</c:v>
                </c:pt>
                <c:pt idx="654">
                  <c:v>13.056026981504756</c:v>
                </c:pt>
                <c:pt idx="655">
                  <c:v>13.097634581552828</c:v>
                </c:pt>
                <c:pt idx="656">
                  <c:v>12.612852550950601</c:v>
                </c:pt>
                <c:pt idx="657">
                  <c:v>12.829620367559615</c:v>
                </c:pt>
                <c:pt idx="658">
                  <c:v>12.928028224678622</c:v>
                </c:pt>
                <c:pt idx="659">
                  <c:v>13.059996940102403</c:v>
                </c:pt>
                <c:pt idx="660">
                  <c:v>12.515654541301725</c:v>
                </c:pt>
                <c:pt idx="661">
                  <c:v>12.96000013986747</c:v>
                </c:pt>
                <c:pt idx="662">
                  <c:v>13.020794537187928</c:v>
                </c:pt>
                <c:pt idx="663">
                  <c:v>13.048971554789434</c:v>
                </c:pt>
                <c:pt idx="664">
                  <c:v>12.905047400185913</c:v>
                </c:pt>
                <c:pt idx="665">
                  <c:v>12.695544011169456</c:v>
                </c:pt>
                <c:pt idx="666">
                  <c:v>13.081472594392677</c:v>
                </c:pt>
                <c:pt idx="667">
                  <c:v>13.08605678105603</c:v>
                </c:pt>
                <c:pt idx="668">
                  <c:v>12.797302833081662</c:v>
                </c:pt>
                <c:pt idx="669">
                  <c:v>13.147360552339341</c:v>
                </c:pt>
                <c:pt idx="670">
                  <c:v>13.132031328804862</c:v>
                </c:pt>
                <c:pt idx="671">
                  <c:v>12.724797231296543</c:v>
                </c:pt>
                <c:pt idx="672">
                  <c:v>13.109338979089564</c:v>
                </c:pt>
                <c:pt idx="673">
                  <c:v>13.27048040139119</c:v>
                </c:pt>
                <c:pt idx="674">
                  <c:v>13.165691830338098</c:v>
                </c:pt>
                <c:pt idx="675">
                  <c:v>13.182199584201271</c:v>
                </c:pt>
                <c:pt idx="676">
                  <c:v>13.260104352530634</c:v>
                </c:pt>
                <c:pt idx="677">
                  <c:v>13.307026729209507</c:v>
                </c:pt>
                <c:pt idx="678">
                  <c:v>13.275604128978639</c:v>
                </c:pt>
                <c:pt idx="679">
                  <c:v>13.29879250654626</c:v>
                </c:pt>
                <c:pt idx="680">
                  <c:v>13.180048920310503</c:v>
                </c:pt>
                <c:pt idx="681">
                  <c:v>13.213516777277162</c:v>
                </c:pt>
                <c:pt idx="682">
                  <c:v>13.190717875949227</c:v>
                </c:pt>
                <c:pt idx="683">
                  <c:v>13.22431576105039</c:v>
                </c:pt>
                <c:pt idx="684">
                  <c:v>13.220690508169282</c:v>
                </c:pt>
                <c:pt idx="685">
                  <c:v>13.112267901377862</c:v>
                </c:pt>
                <c:pt idx="686">
                  <c:v>13.229909188651055</c:v>
                </c:pt>
                <c:pt idx="687">
                  <c:v>13.251143996947411</c:v>
                </c:pt>
                <c:pt idx="688">
                  <c:v>13.308499637430717</c:v>
                </c:pt>
                <c:pt idx="689">
                  <c:v>13.309322425937978</c:v>
                </c:pt>
                <c:pt idx="690">
                  <c:v>13.160513876982089</c:v>
                </c:pt>
                <c:pt idx="691">
                  <c:v>13.446574142145453</c:v>
                </c:pt>
                <c:pt idx="692">
                  <c:v>13.327502250069879</c:v>
                </c:pt>
                <c:pt idx="693">
                  <c:v>13.367480580412305</c:v>
                </c:pt>
                <c:pt idx="694">
                  <c:v>13.237632248371364</c:v>
                </c:pt>
                <c:pt idx="695">
                  <c:v>13.175371248731029</c:v>
                </c:pt>
                <c:pt idx="696">
                  <c:v>13.142199744440598</c:v>
                </c:pt>
                <c:pt idx="697">
                  <c:v>13.208011253558174</c:v>
                </c:pt>
                <c:pt idx="698">
                  <c:v>13.052902530010448</c:v>
                </c:pt>
                <c:pt idx="699">
                  <c:v>13.381623402566436</c:v>
                </c:pt>
                <c:pt idx="700">
                  <c:v>12.877415367193684</c:v>
                </c:pt>
                <c:pt idx="701">
                  <c:v>12.548637251919772</c:v>
                </c:pt>
                <c:pt idx="702">
                  <c:v>12.518082666020209</c:v>
                </c:pt>
                <c:pt idx="703">
                  <c:v>12.532155203975318</c:v>
                </c:pt>
                <c:pt idx="704">
                  <c:v>13.205679839517053</c:v>
                </c:pt>
                <c:pt idx="705">
                  <c:v>12.795650999463712</c:v>
                </c:pt>
                <c:pt idx="706">
                  <c:v>13.351584488183919</c:v>
                </c:pt>
                <c:pt idx="707">
                  <c:v>12.974627547226236</c:v>
                </c:pt>
                <c:pt idx="708">
                  <c:v>13.145021880675305</c:v>
                </c:pt>
                <c:pt idx="709">
                  <c:v>12.428180022172015</c:v>
                </c:pt>
                <c:pt idx="710">
                  <c:v>13.278041064528534</c:v>
                </c:pt>
                <c:pt idx="711">
                  <c:v>13.241639814132306</c:v>
                </c:pt>
                <c:pt idx="712">
                  <c:v>13.054105653112611</c:v>
                </c:pt>
                <c:pt idx="713">
                  <c:v>13.352328914542255</c:v>
                </c:pt>
                <c:pt idx="714">
                  <c:v>13.29952540935858</c:v>
                </c:pt>
                <c:pt idx="715">
                  <c:v>13.11968403093376</c:v>
                </c:pt>
                <c:pt idx="716">
                  <c:v>13.272663250767105</c:v>
                </c:pt>
                <c:pt idx="717">
                  <c:v>12.780026154202874</c:v>
                </c:pt>
                <c:pt idx="718">
                  <c:v>13.203728172748898</c:v>
                </c:pt>
                <c:pt idx="719">
                  <c:v>12.96876527462984</c:v>
                </c:pt>
                <c:pt idx="720">
                  <c:v>13.138014474762263</c:v>
                </c:pt>
                <c:pt idx="721">
                  <c:v>13.291913865949249</c:v>
                </c:pt>
                <c:pt idx="722">
                  <c:v>13.207653726070079</c:v>
                </c:pt>
                <c:pt idx="723">
                  <c:v>13.340530907263494</c:v>
                </c:pt>
                <c:pt idx="724">
                  <c:v>13.182706110403512</c:v>
                </c:pt>
                <c:pt idx="725">
                  <c:v>12.868311504750514</c:v>
                </c:pt>
                <c:pt idx="726">
                  <c:v>13.283803508853888</c:v>
                </c:pt>
                <c:pt idx="727">
                  <c:v>13.257310968322757</c:v>
                </c:pt>
                <c:pt idx="728">
                  <c:v>13.270620140483059</c:v>
                </c:pt>
                <c:pt idx="729">
                  <c:v>13.324879707562848</c:v>
                </c:pt>
                <c:pt idx="730">
                  <c:v>13.284293002243468</c:v>
                </c:pt>
                <c:pt idx="731">
                  <c:v>13.273410266694556</c:v>
                </c:pt>
                <c:pt idx="732">
                  <c:v>13.261804121776413</c:v>
                </c:pt>
                <c:pt idx="733">
                  <c:v>13.362637404699592</c:v>
                </c:pt>
                <c:pt idx="734">
                  <c:v>13.318701038910334</c:v>
                </c:pt>
                <c:pt idx="735">
                  <c:v>13.11569135680087</c:v>
                </c:pt>
                <c:pt idx="736">
                  <c:v>13.184422916841077</c:v>
                </c:pt>
                <c:pt idx="737">
                  <c:v>13.009831060891143</c:v>
                </c:pt>
                <c:pt idx="738">
                  <c:v>13.230708008138773</c:v>
                </c:pt>
                <c:pt idx="739">
                  <c:v>13.168179747369857</c:v>
                </c:pt>
                <c:pt idx="740">
                  <c:v>13.283272792165258</c:v>
                </c:pt>
                <c:pt idx="741">
                  <c:v>13.285450952153731</c:v>
                </c:pt>
                <c:pt idx="742">
                  <c:v>13.21353035844843</c:v>
                </c:pt>
                <c:pt idx="743">
                  <c:v>13.281150115619793</c:v>
                </c:pt>
                <c:pt idx="744">
                  <c:v>13.249686462335031</c:v>
                </c:pt>
                <c:pt idx="745">
                  <c:v>13.247165448262216</c:v>
                </c:pt>
                <c:pt idx="746">
                  <c:v>13.207700618414565</c:v>
                </c:pt>
                <c:pt idx="747">
                  <c:v>13.326764481598651</c:v>
                </c:pt>
                <c:pt idx="748">
                  <c:v>13.275466967156495</c:v>
                </c:pt>
                <c:pt idx="749">
                  <c:v>13.293276260534176</c:v>
                </c:pt>
                <c:pt idx="750">
                  <c:v>13.272101025961232</c:v>
                </c:pt>
                <c:pt idx="751">
                  <c:v>13.257236069300516</c:v>
                </c:pt>
                <c:pt idx="752">
                  <c:v>13.214619244932949</c:v>
                </c:pt>
                <c:pt idx="753">
                  <c:v>13.23680535245914</c:v>
                </c:pt>
                <c:pt idx="754">
                  <c:v>13.212485740912017</c:v>
                </c:pt>
                <c:pt idx="755">
                  <c:v>13.282907490908405</c:v>
                </c:pt>
                <c:pt idx="756">
                  <c:v>13.335074099522535</c:v>
                </c:pt>
                <c:pt idx="757">
                  <c:v>13.329156690889755</c:v>
                </c:pt>
                <c:pt idx="758">
                  <c:v>13.284916088990146</c:v>
                </c:pt>
                <c:pt idx="759">
                  <c:v>13.320092999506949</c:v>
                </c:pt>
                <c:pt idx="760">
                  <c:v>13.25959813272028</c:v>
                </c:pt>
                <c:pt idx="761">
                  <c:v>13.320931110447544</c:v>
                </c:pt>
                <c:pt idx="762">
                  <c:v>13.302755853220447</c:v>
                </c:pt>
                <c:pt idx="763">
                  <c:v>13.238845613633703</c:v>
                </c:pt>
                <c:pt idx="764">
                  <c:v>13.263149395241031</c:v>
                </c:pt>
                <c:pt idx="765">
                  <c:v>13.187294172096847</c:v>
                </c:pt>
                <c:pt idx="766">
                  <c:v>13.509884251180585</c:v>
                </c:pt>
                <c:pt idx="767">
                  <c:v>13.665022063490571</c:v>
                </c:pt>
                <c:pt idx="768">
                  <c:v>13.558448288623143</c:v>
                </c:pt>
                <c:pt idx="769">
                  <c:v>13.26310257002492</c:v>
                </c:pt>
                <c:pt idx="770">
                  <c:v>13.224391028459603</c:v>
                </c:pt>
                <c:pt idx="771">
                  <c:v>13.603823604147575</c:v>
                </c:pt>
                <c:pt idx="772">
                  <c:v>13.076153534600529</c:v>
                </c:pt>
                <c:pt idx="773">
                  <c:v>13.319132736776346</c:v>
                </c:pt>
                <c:pt idx="774">
                  <c:v>13.101060931650474</c:v>
                </c:pt>
                <c:pt idx="775">
                  <c:v>13.341351204295334</c:v>
                </c:pt>
                <c:pt idx="776">
                  <c:v>13.506535306376573</c:v>
                </c:pt>
                <c:pt idx="777">
                  <c:v>13.417947532017624</c:v>
                </c:pt>
                <c:pt idx="778">
                  <c:v>13.196969705070629</c:v>
                </c:pt>
                <c:pt idx="779">
                  <c:v>13.327746694803123</c:v>
                </c:pt>
                <c:pt idx="780">
                  <c:v>13.410486073217216</c:v>
                </c:pt>
                <c:pt idx="781">
                  <c:v>13.332331166737179</c:v>
                </c:pt>
                <c:pt idx="782">
                  <c:v>12.983611111728623</c:v>
                </c:pt>
                <c:pt idx="783">
                  <c:v>13.046059692607002</c:v>
                </c:pt>
                <c:pt idx="784">
                  <c:v>13.229047471688709</c:v>
                </c:pt>
                <c:pt idx="785">
                  <c:v>13.26340948602334</c:v>
                </c:pt>
                <c:pt idx="786">
                  <c:v>13.250723123602587</c:v>
                </c:pt>
                <c:pt idx="787">
                  <c:v>13.179041493948763</c:v>
                </c:pt>
                <c:pt idx="788">
                  <c:v>13.196077553660864</c:v>
                </c:pt>
                <c:pt idx="789">
                  <c:v>13.324045571208737</c:v>
                </c:pt>
                <c:pt idx="790">
                  <c:v>13.104379800400951</c:v>
                </c:pt>
                <c:pt idx="791">
                  <c:v>12.957684136325032</c:v>
                </c:pt>
                <c:pt idx="792">
                  <c:v>13.246849143094407</c:v>
                </c:pt>
                <c:pt idx="793">
                  <c:v>13.167777335215062</c:v>
                </c:pt>
                <c:pt idx="794">
                  <c:v>13.305662445052613</c:v>
                </c:pt>
                <c:pt idx="795">
                  <c:v>13.274942271198459</c:v>
                </c:pt>
                <c:pt idx="796">
                  <c:v>13.098697165175395</c:v>
                </c:pt>
                <c:pt idx="797">
                  <c:v>13.316264306870872</c:v>
                </c:pt>
                <c:pt idx="798">
                  <c:v>13.345060924466511</c:v>
                </c:pt>
                <c:pt idx="799">
                  <c:v>13.277811195813442</c:v>
                </c:pt>
                <c:pt idx="800">
                  <c:v>13.258645764008827</c:v>
                </c:pt>
                <c:pt idx="801">
                  <c:v>13.327050012588652</c:v>
                </c:pt>
                <c:pt idx="802">
                  <c:v>13.26672556104926</c:v>
                </c:pt>
                <c:pt idx="803">
                  <c:v>13.258456442438634</c:v>
                </c:pt>
                <c:pt idx="804">
                  <c:v>12.822256496535669</c:v>
                </c:pt>
                <c:pt idx="805">
                  <c:v>13.15178817704415</c:v>
                </c:pt>
                <c:pt idx="806">
                  <c:v>13.350089050854937</c:v>
                </c:pt>
                <c:pt idx="807">
                  <c:v>13.249571423795002</c:v>
                </c:pt>
                <c:pt idx="808">
                  <c:v>13.32951349675958</c:v>
                </c:pt>
                <c:pt idx="809">
                  <c:v>13.322362535769253</c:v>
                </c:pt>
                <c:pt idx="810">
                  <c:v>13.051228159837734</c:v>
                </c:pt>
                <c:pt idx="811">
                  <c:v>12.738261010792929</c:v>
                </c:pt>
                <c:pt idx="812">
                  <c:v>13.34859849178611</c:v>
                </c:pt>
                <c:pt idx="813">
                  <c:v>13.030908828950196</c:v>
                </c:pt>
                <c:pt idx="814">
                  <c:v>12.834956790664423</c:v>
                </c:pt>
                <c:pt idx="815">
                  <c:v>13.402623807880857</c:v>
                </c:pt>
                <c:pt idx="816">
                  <c:v>12.968171464951201</c:v>
                </c:pt>
                <c:pt idx="817">
                  <c:v>13.115582301846599</c:v>
                </c:pt>
                <c:pt idx="818">
                  <c:v>13.393618430328663</c:v>
                </c:pt>
                <c:pt idx="819">
                  <c:v>13.429438890281356</c:v>
                </c:pt>
                <c:pt idx="820">
                  <c:v>13.275551030994112</c:v>
                </c:pt>
                <c:pt idx="821">
                  <c:v>13.173520914535208</c:v>
                </c:pt>
                <c:pt idx="822">
                  <c:v>13.447090534361795</c:v>
                </c:pt>
                <c:pt idx="823">
                  <c:v>13.402147611352129</c:v>
                </c:pt>
                <c:pt idx="824">
                  <c:v>13.259316628301915</c:v>
                </c:pt>
                <c:pt idx="825">
                  <c:v>13.012883615358909</c:v>
                </c:pt>
                <c:pt idx="826">
                  <c:v>13.363387897811979</c:v>
                </c:pt>
                <c:pt idx="827">
                  <c:v>13.300289343138859</c:v>
                </c:pt>
                <c:pt idx="828">
                  <c:v>13.354180426148266</c:v>
                </c:pt>
                <c:pt idx="829">
                  <c:v>13.266927980232296</c:v>
                </c:pt>
                <c:pt idx="830">
                  <c:v>13.123863588778439</c:v>
                </c:pt>
                <c:pt idx="831">
                  <c:v>13.291827043362225</c:v>
                </c:pt>
                <c:pt idx="832">
                  <c:v>13.34336625225759</c:v>
                </c:pt>
                <c:pt idx="833">
                  <c:v>13.215194283102267</c:v>
                </c:pt>
                <c:pt idx="834">
                  <c:v>13.281585459239084</c:v>
                </c:pt>
                <c:pt idx="835">
                  <c:v>13.269419380141443</c:v>
                </c:pt>
                <c:pt idx="836">
                  <c:v>13.112439814288539</c:v>
                </c:pt>
                <c:pt idx="837">
                  <c:v>13.129125944982711</c:v>
                </c:pt>
                <c:pt idx="838">
                  <c:v>13.144369536653786</c:v>
                </c:pt>
                <c:pt idx="839">
                  <c:v>13.345386728745074</c:v>
                </c:pt>
                <c:pt idx="840">
                  <c:v>13.175696255529422</c:v>
                </c:pt>
                <c:pt idx="841">
                  <c:v>12.875607390700081</c:v>
                </c:pt>
                <c:pt idx="842">
                  <c:v>13.626880313041479</c:v>
                </c:pt>
                <c:pt idx="843">
                  <c:v>13.228048241060767</c:v>
                </c:pt>
                <c:pt idx="844">
                  <c:v>13.358327876639214</c:v>
                </c:pt>
                <c:pt idx="845">
                  <c:v>13.160773905918038</c:v>
                </c:pt>
                <c:pt idx="846">
                  <c:v>12.816320054446317</c:v>
                </c:pt>
                <c:pt idx="847">
                  <c:v>13.078704918219231</c:v>
                </c:pt>
                <c:pt idx="848">
                  <c:v>13.10525720646617</c:v>
                </c:pt>
                <c:pt idx="849">
                  <c:v>13.244365556402153</c:v>
                </c:pt>
                <c:pt idx="850">
                  <c:v>13.216769927091631</c:v>
                </c:pt>
                <c:pt idx="851">
                  <c:v>13.105413513297394</c:v>
                </c:pt>
                <c:pt idx="852">
                  <c:v>13.125707270172603</c:v>
                </c:pt>
                <c:pt idx="853">
                  <c:v>13.253807645934039</c:v>
                </c:pt>
                <c:pt idx="854">
                  <c:v>13.333995300143112</c:v>
                </c:pt>
                <c:pt idx="855">
                  <c:v>13.239718802719304</c:v>
                </c:pt>
                <c:pt idx="856">
                  <c:v>13.335554157504573</c:v>
                </c:pt>
                <c:pt idx="857">
                  <c:v>13.394748387404579</c:v>
                </c:pt>
                <c:pt idx="858">
                  <c:v>13.371711402653936</c:v>
                </c:pt>
                <c:pt idx="859">
                  <c:v>13.162292564626323</c:v>
                </c:pt>
                <c:pt idx="860">
                  <c:v>13.13470666077998</c:v>
                </c:pt>
                <c:pt idx="861">
                  <c:v>13.057529162320204</c:v>
                </c:pt>
                <c:pt idx="862">
                  <c:v>12.948508827545002</c:v>
                </c:pt>
                <c:pt idx="863">
                  <c:v>13.094512172397303</c:v>
                </c:pt>
                <c:pt idx="864">
                  <c:v>13.005018932466973</c:v>
                </c:pt>
                <c:pt idx="865">
                  <c:v>13.198737688361565</c:v>
                </c:pt>
                <c:pt idx="866">
                  <c:v>13.09734162295822</c:v>
                </c:pt>
                <c:pt idx="867">
                  <c:v>13.146349707144731</c:v>
                </c:pt>
                <c:pt idx="868">
                  <c:v>13.081220387441588</c:v>
                </c:pt>
                <c:pt idx="869">
                  <c:v>13.07665882016984</c:v>
                </c:pt>
                <c:pt idx="870">
                  <c:v>13.23938244422424</c:v>
                </c:pt>
                <c:pt idx="871">
                  <c:v>12.985686217525416</c:v>
                </c:pt>
                <c:pt idx="872">
                  <c:v>13.26755440419457</c:v>
                </c:pt>
                <c:pt idx="873">
                  <c:v>13.285853327095662</c:v>
                </c:pt>
                <c:pt idx="874">
                  <c:v>13.298611371958884</c:v>
                </c:pt>
                <c:pt idx="875">
                  <c:v>13.046211652185203</c:v>
                </c:pt>
                <c:pt idx="876">
                  <c:v>12.618088199224358</c:v>
                </c:pt>
                <c:pt idx="877">
                  <c:v>13.236623210666883</c:v>
                </c:pt>
                <c:pt idx="878">
                  <c:v>12.846488497621904</c:v>
                </c:pt>
                <c:pt idx="879">
                  <c:v>13.137717890274201</c:v>
                </c:pt>
                <c:pt idx="880">
                  <c:v>13.12274993873033</c:v>
                </c:pt>
                <c:pt idx="881">
                  <c:v>13.181017004920637</c:v>
                </c:pt>
                <c:pt idx="882">
                  <c:v>13.062521408454375</c:v>
                </c:pt>
                <c:pt idx="883">
                  <c:v>12.973472752487147</c:v>
                </c:pt>
                <c:pt idx="884">
                  <c:v>13.227212759066068</c:v>
                </c:pt>
                <c:pt idx="885">
                  <c:v>13.045429992021747</c:v>
                </c:pt>
                <c:pt idx="886">
                  <c:v>13.039093336643869</c:v>
                </c:pt>
                <c:pt idx="887">
                  <c:v>13.028904833407159</c:v>
                </c:pt>
                <c:pt idx="888">
                  <c:v>13.040398453066484</c:v>
                </c:pt>
                <c:pt idx="889">
                  <c:v>12.80257017896894</c:v>
                </c:pt>
                <c:pt idx="890">
                  <c:v>12.970130008939387</c:v>
                </c:pt>
                <c:pt idx="891">
                  <c:v>12.614939995842395</c:v>
                </c:pt>
                <c:pt idx="892">
                  <c:v>12.960784331348934</c:v>
                </c:pt>
                <c:pt idx="893">
                  <c:v>12.649171517109444</c:v>
                </c:pt>
                <c:pt idx="894">
                  <c:v>12.99096635771433</c:v>
                </c:pt>
                <c:pt idx="895">
                  <c:v>12.545399561101693</c:v>
                </c:pt>
                <c:pt idx="896">
                  <c:v>12.774809893145685</c:v>
                </c:pt>
                <c:pt idx="897">
                  <c:v>12.560117036798447</c:v>
                </c:pt>
                <c:pt idx="898">
                  <c:v>12.704646808637285</c:v>
                </c:pt>
                <c:pt idx="899">
                  <c:v>12.823224120143013</c:v>
                </c:pt>
                <c:pt idx="900">
                  <c:v>13.075351067847571</c:v>
                </c:pt>
                <c:pt idx="901">
                  <c:v>13.18668964186698</c:v>
                </c:pt>
                <c:pt idx="902">
                  <c:v>13.249147830853428</c:v>
                </c:pt>
                <c:pt idx="903">
                  <c:v>13.26877898698366</c:v>
                </c:pt>
                <c:pt idx="904">
                  <c:v>13.173814938444773</c:v>
                </c:pt>
                <c:pt idx="905">
                  <c:v>13.267523779892953</c:v>
                </c:pt>
                <c:pt idx="906">
                  <c:v>13.099738862504879</c:v>
                </c:pt>
                <c:pt idx="907">
                  <c:v>13.281580336419726</c:v>
                </c:pt>
                <c:pt idx="908">
                  <c:v>13.201572296952742</c:v>
                </c:pt>
                <c:pt idx="909">
                  <c:v>12.997440341956072</c:v>
                </c:pt>
                <c:pt idx="910">
                  <c:v>13.007631846926014</c:v>
                </c:pt>
                <c:pt idx="911">
                  <c:v>13.327493722764046</c:v>
                </c:pt>
                <c:pt idx="912">
                  <c:v>13.206782132043493</c:v>
                </c:pt>
                <c:pt idx="913">
                  <c:v>13.300292915333046</c:v>
                </c:pt>
                <c:pt idx="914">
                  <c:v>13.364337200359305</c:v>
                </c:pt>
                <c:pt idx="915">
                  <c:v>13.321227950150858</c:v>
                </c:pt>
                <c:pt idx="916">
                  <c:v>13.254319783493594</c:v>
                </c:pt>
                <c:pt idx="917">
                  <c:v>13.100596746940521</c:v>
                </c:pt>
                <c:pt idx="918">
                  <c:v>13.010658446755238</c:v>
                </c:pt>
                <c:pt idx="919">
                  <c:v>13.232620505872839</c:v>
                </c:pt>
                <c:pt idx="920">
                  <c:v>13.029503725203224</c:v>
                </c:pt>
                <c:pt idx="921">
                  <c:v>12.938324694771529</c:v>
                </c:pt>
                <c:pt idx="922">
                  <c:v>13.278244148459548</c:v>
                </c:pt>
                <c:pt idx="923">
                  <c:v>13.123881160797591</c:v>
                </c:pt>
                <c:pt idx="924">
                  <c:v>13.13591002088992</c:v>
                </c:pt>
                <c:pt idx="925">
                  <c:v>12.944287702950188</c:v>
                </c:pt>
                <c:pt idx="926">
                  <c:v>13.012955085034504</c:v>
                </c:pt>
                <c:pt idx="927">
                  <c:v>13.265119053636413</c:v>
                </c:pt>
                <c:pt idx="928">
                  <c:v>12.966254100801498</c:v>
                </c:pt>
                <c:pt idx="929">
                  <c:v>13.199135884042802</c:v>
                </c:pt>
                <c:pt idx="930">
                  <c:v>13.20036267857204</c:v>
                </c:pt>
                <c:pt idx="931">
                  <c:v>12.90924603931985</c:v>
                </c:pt>
                <c:pt idx="932">
                  <c:v>13.317434617299737</c:v>
                </c:pt>
                <c:pt idx="933">
                  <c:v>13.118403544162394</c:v>
                </c:pt>
                <c:pt idx="934">
                  <c:v>12.402216800629219</c:v>
                </c:pt>
                <c:pt idx="935">
                  <c:v>12.570947409976416</c:v>
                </c:pt>
                <c:pt idx="936">
                  <c:v>12.495370092528798</c:v>
                </c:pt>
                <c:pt idx="937">
                  <c:v>13.08040750998093</c:v>
                </c:pt>
                <c:pt idx="938">
                  <c:v>13.0765937503887</c:v>
                </c:pt>
                <c:pt idx="939">
                  <c:v>12.973866892512437</c:v>
                </c:pt>
                <c:pt idx="940">
                  <c:v>12.856346247623229</c:v>
                </c:pt>
                <c:pt idx="941">
                  <c:v>13.356593772693277</c:v>
                </c:pt>
                <c:pt idx="942">
                  <c:v>13.26319438496105</c:v>
                </c:pt>
                <c:pt idx="943">
                  <c:v>13.287804804041334</c:v>
                </c:pt>
                <c:pt idx="944">
                  <c:v>13.193492080742974</c:v>
                </c:pt>
                <c:pt idx="945">
                  <c:v>13.220761918527364</c:v>
                </c:pt>
                <c:pt idx="946">
                  <c:v>12.926646394286497</c:v>
                </c:pt>
                <c:pt idx="947">
                  <c:v>13.174688471657916</c:v>
                </c:pt>
                <c:pt idx="948">
                  <c:v>13.028100384220238</c:v>
                </c:pt>
                <c:pt idx="949">
                  <c:v>12.960936843451115</c:v>
                </c:pt>
                <c:pt idx="950">
                  <c:v>13.278297093654359</c:v>
                </c:pt>
                <c:pt idx="951">
                  <c:v>13.175774252565418</c:v>
                </c:pt>
                <c:pt idx="952">
                  <c:v>12.989567901752149</c:v>
                </c:pt>
                <c:pt idx="953">
                  <c:v>13.16341123215353</c:v>
                </c:pt>
                <c:pt idx="954">
                  <c:v>12.476026770037839</c:v>
                </c:pt>
                <c:pt idx="955">
                  <c:v>12.877110936281367</c:v>
                </c:pt>
                <c:pt idx="956">
                  <c:v>12.463986347097507</c:v>
                </c:pt>
                <c:pt idx="957">
                  <c:v>12.317652200754956</c:v>
                </c:pt>
                <c:pt idx="958">
                  <c:v>12.476773325766363</c:v>
                </c:pt>
                <c:pt idx="959">
                  <c:v>13.252762743779195</c:v>
                </c:pt>
                <c:pt idx="960">
                  <c:v>13.331450192274312</c:v>
                </c:pt>
                <c:pt idx="961">
                  <c:v>13.239766421276103</c:v>
                </c:pt>
                <c:pt idx="962">
                  <c:v>13.226268465827264</c:v>
                </c:pt>
                <c:pt idx="963">
                  <c:v>12.952358069863713</c:v>
                </c:pt>
                <c:pt idx="964">
                  <c:v>13.034562119994282</c:v>
                </c:pt>
                <c:pt idx="965">
                  <c:v>13.007817937797146</c:v>
                </c:pt>
                <c:pt idx="966">
                  <c:v>12.947737674450661</c:v>
                </c:pt>
                <c:pt idx="967">
                  <c:v>13.255564248016105</c:v>
                </c:pt>
                <c:pt idx="968">
                  <c:v>13.204432683567054</c:v>
                </c:pt>
                <c:pt idx="969">
                  <c:v>13.105040004897885</c:v>
                </c:pt>
                <c:pt idx="970">
                  <c:v>13.304145510812358</c:v>
                </c:pt>
                <c:pt idx="971">
                  <c:v>13.130729291799726</c:v>
                </c:pt>
                <c:pt idx="972">
                  <c:v>13.312565269050829</c:v>
                </c:pt>
                <c:pt idx="973">
                  <c:v>13.024041363396854</c:v>
                </c:pt>
                <c:pt idx="974">
                  <c:v>13.288185074721785</c:v>
                </c:pt>
                <c:pt idx="975">
                  <c:v>13.074942880904727</c:v>
                </c:pt>
                <c:pt idx="976">
                  <c:v>13.313324602584032</c:v>
                </c:pt>
                <c:pt idx="977">
                  <c:v>13.280395389710447</c:v>
                </c:pt>
                <c:pt idx="978">
                  <c:v>13.313918127138004</c:v>
                </c:pt>
                <c:pt idx="979">
                  <c:v>13.227955476902476</c:v>
                </c:pt>
                <c:pt idx="980">
                  <c:v>13.309064034074881</c:v>
                </c:pt>
                <c:pt idx="981">
                  <c:v>12.887609664660692</c:v>
                </c:pt>
                <c:pt idx="982">
                  <c:v>13.035684075350021</c:v>
                </c:pt>
                <c:pt idx="983">
                  <c:v>13.270594535641683</c:v>
                </c:pt>
                <c:pt idx="984">
                  <c:v>13.263879359058931</c:v>
                </c:pt>
                <c:pt idx="985">
                  <c:v>12.842826220141216</c:v>
                </c:pt>
                <c:pt idx="986">
                  <c:v>12.853767841137921</c:v>
                </c:pt>
                <c:pt idx="987">
                  <c:v>13.038377563683644</c:v>
                </c:pt>
                <c:pt idx="988">
                  <c:v>12.802872482271194</c:v>
                </c:pt>
                <c:pt idx="989">
                  <c:v>12.941915412136868</c:v>
                </c:pt>
                <c:pt idx="990">
                  <c:v>12.58300877015836</c:v>
                </c:pt>
                <c:pt idx="991">
                  <c:v>12.773980247135658</c:v>
                </c:pt>
                <c:pt idx="992">
                  <c:v>13.055458354058333</c:v>
                </c:pt>
                <c:pt idx="993">
                  <c:v>12.875802815211214</c:v>
                </c:pt>
                <c:pt idx="994">
                  <c:v>12.821998533297645</c:v>
                </c:pt>
                <c:pt idx="995">
                  <c:v>13.107866785210327</c:v>
                </c:pt>
                <c:pt idx="996">
                  <c:v>13.251560722373824</c:v>
                </c:pt>
                <c:pt idx="997">
                  <c:v>13.281504518166875</c:v>
                </c:pt>
                <c:pt idx="998">
                  <c:v>13.171709241573552</c:v>
                </c:pt>
                <c:pt idx="999">
                  <c:v>13.164932183746863</c:v>
                </c:pt>
                <c:pt idx="1000">
                  <c:v>13.340977604910689</c:v>
                </c:pt>
                <c:pt idx="1001">
                  <c:v>13.16258611037448</c:v>
                </c:pt>
                <c:pt idx="1002">
                  <c:v>13.246056435896174</c:v>
                </c:pt>
                <c:pt idx="1003">
                  <c:v>13.274133277919113</c:v>
                </c:pt>
                <c:pt idx="1004">
                  <c:v>12.592959121009255</c:v>
                </c:pt>
                <c:pt idx="1005">
                  <c:v>13.290465930764515</c:v>
                </c:pt>
                <c:pt idx="1006">
                  <c:v>13.034362724631105</c:v>
                </c:pt>
                <c:pt idx="1007">
                  <c:v>13.231517301192701</c:v>
                </c:pt>
                <c:pt idx="1008">
                  <c:v>13.251906634036303</c:v>
                </c:pt>
                <c:pt idx="1009">
                  <c:v>13.167847247628311</c:v>
                </c:pt>
                <c:pt idx="1010">
                  <c:v>13.20813326508366</c:v>
                </c:pt>
                <c:pt idx="1011">
                  <c:v>13.095897869931584</c:v>
                </c:pt>
                <c:pt idx="1012">
                  <c:v>13.180003149783497</c:v>
                </c:pt>
                <c:pt idx="1013">
                  <c:v>13.169859778996566</c:v>
                </c:pt>
                <c:pt idx="1014">
                  <c:v>13.139669741327156</c:v>
                </c:pt>
                <c:pt idx="1015">
                  <c:v>12.997145831817651</c:v>
                </c:pt>
                <c:pt idx="1016">
                  <c:v>13.01936459885399</c:v>
                </c:pt>
                <c:pt idx="1017">
                  <c:v>13.175672193168916</c:v>
                </c:pt>
                <c:pt idx="1018">
                  <c:v>12.832915462310789</c:v>
                </c:pt>
                <c:pt idx="1019">
                  <c:v>12.876901988060617</c:v>
                </c:pt>
                <c:pt idx="1020">
                  <c:v>12.844283749061114</c:v>
                </c:pt>
                <c:pt idx="1021">
                  <c:v>13.160484606079702</c:v>
                </c:pt>
                <c:pt idx="1022">
                  <c:v>12.604404662555842</c:v>
                </c:pt>
                <c:pt idx="1023">
                  <c:v>13.131155319410208</c:v>
                </c:pt>
                <c:pt idx="1024">
                  <c:v>13.068531230157143</c:v>
                </c:pt>
                <c:pt idx="1025">
                  <c:v>13.128016093982573</c:v>
                </c:pt>
                <c:pt idx="1026">
                  <c:v>12.99521153417116</c:v>
                </c:pt>
                <c:pt idx="1027">
                  <c:v>13.050086387176007</c:v>
                </c:pt>
                <c:pt idx="1028">
                  <c:v>12.977198282653797</c:v>
                </c:pt>
                <c:pt idx="1029">
                  <c:v>12.751505710960345</c:v>
                </c:pt>
                <c:pt idx="1030">
                  <c:v>12.886214212327552</c:v>
                </c:pt>
                <c:pt idx="1031">
                  <c:v>13.163363393549716</c:v>
                </c:pt>
                <c:pt idx="1032">
                  <c:v>13.000185698230766</c:v>
                </c:pt>
                <c:pt idx="1033">
                  <c:v>13.124814140884537</c:v>
                </c:pt>
                <c:pt idx="1034">
                  <c:v>13.083376399844029</c:v>
                </c:pt>
                <c:pt idx="1035">
                  <c:v>12.577346258159071</c:v>
                </c:pt>
                <c:pt idx="1036">
                  <c:v>12.960648281948334</c:v>
                </c:pt>
                <c:pt idx="1037">
                  <c:v>13.249809247277092</c:v>
                </c:pt>
                <c:pt idx="1038">
                  <c:v>13.100467121208073</c:v>
                </c:pt>
                <c:pt idx="1039">
                  <c:v>13.062260519584246</c:v>
                </c:pt>
                <c:pt idx="1040">
                  <c:v>12.763018275840892</c:v>
                </c:pt>
                <c:pt idx="1041">
                  <c:v>13.045801314157227</c:v>
                </c:pt>
                <c:pt idx="1042">
                  <c:v>13.11679904392429</c:v>
                </c:pt>
                <c:pt idx="1043">
                  <c:v>12.671583700661495</c:v>
                </c:pt>
                <c:pt idx="1044">
                  <c:v>13.137566716432925</c:v>
                </c:pt>
                <c:pt idx="1045">
                  <c:v>12.894267645003906</c:v>
                </c:pt>
                <c:pt idx="1046">
                  <c:v>12.370103147167891</c:v>
                </c:pt>
                <c:pt idx="1047">
                  <c:v>12.906217036743662</c:v>
                </c:pt>
                <c:pt idx="1048">
                  <c:v>13.032415862964319</c:v>
                </c:pt>
                <c:pt idx="1049">
                  <c:v>13.089944615477325</c:v>
                </c:pt>
                <c:pt idx="1050">
                  <c:v>13.050515352863362</c:v>
                </c:pt>
                <c:pt idx="1051">
                  <c:v>12.936325013466224</c:v>
                </c:pt>
                <c:pt idx="1052">
                  <c:v>13.186107986332157</c:v>
                </c:pt>
                <c:pt idx="1053">
                  <c:v>13.133740429506901</c:v>
                </c:pt>
                <c:pt idx="1054">
                  <c:v>12.842702767940779</c:v>
                </c:pt>
                <c:pt idx="1055">
                  <c:v>13.149222577399316</c:v>
                </c:pt>
                <c:pt idx="1056">
                  <c:v>12.972636281359327</c:v>
                </c:pt>
                <c:pt idx="1057">
                  <c:v>13.216229138729988</c:v>
                </c:pt>
                <c:pt idx="1058">
                  <c:v>12.984828040900577</c:v>
                </c:pt>
                <c:pt idx="1059">
                  <c:v>12.902515166206994</c:v>
                </c:pt>
                <c:pt idx="1060">
                  <c:v>13.020836222222451</c:v>
                </c:pt>
                <c:pt idx="1061">
                  <c:v>12.925685575996544</c:v>
                </c:pt>
                <c:pt idx="1062">
                  <c:v>13.159826342720066</c:v>
                </c:pt>
                <c:pt idx="1063">
                  <c:v>13.070721224527663</c:v>
                </c:pt>
                <c:pt idx="1064">
                  <c:v>13.033169363940202</c:v>
                </c:pt>
                <c:pt idx="1065">
                  <c:v>12.913139978361698</c:v>
                </c:pt>
                <c:pt idx="1066">
                  <c:v>12.673126241238457</c:v>
                </c:pt>
                <c:pt idx="1067">
                  <c:v>13.052834129437315</c:v>
                </c:pt>
                <c:pt idx="1068">
                  <c:v>13.077655149157867</c:v>
                </c:pt>
                <c:pt idx="1069">
                  <c:v>13.015513194113996</c:v>
                </c:pt>
                <c:pt idx="1070">
                  <c:v>13.135068783682534</c:v>
                </c:pt>
                <c:pt idx="1071">
                  <c:v>13.308082217404218</c:v>
                </c:pt>
                <c:pt idx="1072">
                  <c:v>13.04398894471778</c:v>
                </c:pt>
                <c:pt idx="1073">
                  <c:v>13.247251315907446</c:v>
                </c:pt>
                <c:pt idx="1074">
                  <c:v>13.258124059502389</c:v>
                </c:pt>
                <c:pt idx="1075">
                  <c:v>13.062904671700645</c:v>
                </c:pt>
                <c:pt idx="1076">
                  <c:v>13.134285268952471</c:v>
                </c:pt>
                <c:pt idx="1077">
                  <c:v>13.321186678676366</c:v>
                </c:pt>
                <c:pt idx="1078">
                  <c:v>12.910377903641116</c:v>
                </c:pt>
                <c:pt idx="1079">
                  <c:v>13.287418666597258</c:v>
                </c:pt>
                <c:pt idx="1080">
                  <c:v>13.453718760912668</c:v>
                </c:pt>
                <c:pt idx="1081">
                  <c:v>13.370309897179602</c:v>
                </c:pt>
                <c:pt idx="1082">
                  <c:v>12.587251377541943</c:v>
                </c:pt>
                <c:pt idx="1083">
                  <c:v>13.299448115024385</c:v>
                </c:pt>
                <c:pt idx="1084">
                  <c:v>13.350133817802492</c:v>
                </c:pt>
                <c:pt idx="1085">
                  <c:v>13.015396870442038</c:v>
                </c:pt>
                <c:pt idx="1086">
                  <c:v>13.065820279638544</c:v>
                </c:pt>
                <c:pt idx="1087">
                  <c:v>12.674756467121734</c:v>
                </c:pt>
                <c:pt idx="1088">
                  <c:v>12.602699114476803</c:v>
                </c:pt>
                <c:pt idx="1089">
                  <c:v>13.053567162351264</c:v>
                </c:pt>
                <c:pt idx="1090">
                  <c:v>13.123955073665249</c:v>
                </c:pt>
                <c:pt idx="1091">
                  <c:v>13.321106770369095</c:v>
                </c:pt>
                <c:pt idx="1092">
                  <c:v>13.417028856087134</c:v>
                </c:pt>
                <c:pt idx="1093">
                  <c:v>13.41489875940495</c:v>
                </c:pt>
                <c:pt idx="1094">
                  <c:v>13.257007227908494</c:v>
                </c:pt>
                <c:pt idx="1095">
                  <c:v>13.377011061814624</c:v>
                </c:pt>
                <c:pt idx="1096">
                  <c:v>13.19525364599262</c:v>
                </c:pt>
                <c:pt idx="1097">
                  <c:v>12.960335918540981</c:v>
                </c:pt>
                <c:pt idx="1098">
                  <c:v>13.340039316670733</c:v>
                </c:pt>
                <c:pt idx="1099">
                  <c:v>13.355830393065846</c:v>
                </c:pt>
                <c:pt idx="1100">
                  <c:v>13.074837234499544</c:v>
                </c:pt>
                <c:pt idx="1101">
                  <c:v>13.344731773614594</c:v>
                </c:pt>
                <c:pt idx="1102">
                  <c:v>13.44242993396395</c:v>
                </c:pt>
                <c:pt idx="1103">
                  <c:v>13.241340536643902</c:v>
                </c:pt>
                <c:pt idx="1104">
                  <c:v>13.239947463368992</c:v>
                </c:pt>
                <c:pt idx="1105">
                  <c:v>13.40210184163517</c:v>
                </c:pt>
                <c:pt idx="1106">
                  <c:v>12.735053273917963</c:v>
                </c:pt>
                <c:pt idx="1107">
                  <c:v>12.742057864501042</c:v>
                </c:pt>
                <c:pt idx="1108">
                  <c:v>13.09293703339036</c:v>
                </c:pt>
                <c:pt idx="1109">
                  <c:v>13.252199409152661</c:v>
                </c:pt>
                <c:pt idx="1110">
                  <c:v>13.089465316105889</c:v>
                </c:pt>
                <c:pt idx="1111">
                  <c:v>13.043629617377171</c:v>
                </c:pt>
                <c:pt idx="1112">
                  <c:v>13.002569882176822</c:v>
                </c:pt>
                <c:pt idx="1113">
                  <c:v>13.182060356979431</c:v>
                </c:pt>
                <c:pt idx="1114">
                  <c:v>13.005483022578829</c:v>
                </c:pt>
                <c:pt idx="1115">
                  <c:v>12.967531319438057</c:v>
                </c:pt>
                <c:pt idx="1116">
                  <c:v>13.199293034507644</c:v>
                </c:pt>
                <c:pt idx="1117">
                  <c:v>12.961786755254884</c:v>
                </c:pt>
                <c:pt idx="1118">
                  <c:v>12.933143867110127</c:v>
                </c:pt>
                <c:pt idx="1119">
                  <c:v>13.298744471838488</c:v>
                </c:pt>
                <c:pt idx="1120">
                  <c:v>13.090310773236805</c:v>
                </c:pt>
                <c:pt idx="1121">
                  <c:v>13.128818006329679</c:v>
                </c:pt>
                <c:pt idx="1122">
                  <c:v>13.238768929297958</c:v>
                </c:pt>
                <c:pt idx="1123">
                  <c:v>13.31303135385425</c:v>
                </c:pt>
                <c:pt idx="1124">
                  <c:v>12.561953129607145</c:v>
                </c:pt>
                <c:pt idx="1125">
                  <c:v>13.143007480211343</c:v>
                </c:pt>
                <c:pt idx="1126">
                  <c:v>13.100973994160153</c:v>
                </c:pt>
                <c:pt idx="1127">
                  <c:v>13.241527346314857</c:v>
                </c:pt>
                <c:pt idx="1128">
                  <c:v>13.040582376447825</c:v>
                </c:pt>
                <c:pt idx="1129">
                  <c:v>12.945624748348733</c:v>
                </c:pt>
                <c:pt idx="1130">
                  <c:v>12.874606767045751</c:v>
                </c:pt>
                <c:pt idx="1131">
                  <c:v>12.889512334327218</c:v>
                </c:pt>
                <c:pt idx="1132">
                  <c:v>12.836958966703214</c:v>
                </c:pt>
                <c:pt idx="1133">
                  <c:v>13.14695313983365</c:v>
                </c:pt>
                <c:pt idx="1134">
                  <c:v>12.964852903819018</c:v>
                </c:pt>
                <c:pt idx="1135">
                  <c:v>13.178576280567059</c:v>
                </c:pt>
                <c:pt idx="1136">
                  <c:v>13.13594769376329</c:v>
                </c:pt>
                <c:pt idx="1137">
                  <c:v>13.15129218269902</c:v>
                </c:pt>
                <c:pt idx="1138">
                  <c:v>12.98004667011584</c:v>
                </c:pt>
                <c:pt idx="1139">
                  <c:v>13.186356043267512</c:v>
                </c:pt>
                <c:pt idx="1140">
                  <c:v>13.315495053477653</c:v>
                </c:pt>
                <c:pt idx="1141">
                  <c:v>13.113403812909954</c:v>
                </c:pt>
                <c:pt idx="1142">
                  <c:v>13.15432934254264</c:v>
                </c:pt>
                <c:pt idx="1143">
                  <c:v>13.031488868117014</c:v>
                </c:pt>
                <c:pt idx="1144">
                  <c:v>13.189500721555369</c:v>
                </c:pt>
                <c:pt idx="1145">
                  <c:v>13.197543876652682</c:v>
                </c:pt>
                <c:pt idx="1146">
                  <c:v>13.434171873379984</c:v>
                </c:pt>
                <c:pt idx="1147">
                  <c:v>13.13777504017207</c:v>
                </c:pt>
                <c:pt idx="1148">
                  <c:v>13.405525717498412</c:v>
                </c:pt>
                <c:pt idx="1149">
                  <c:v>12.939251865346609</c:v>
                </c:pt>
                <c:pt idx="1150">
                  <c:v>13.041340987884787</c:v>
                </c:pt>
                <c:pt idx="1151">
                  <c:v>13.258826240760868</c:v>
                </c:pt>
                <c:pt idx="1152">
                  <c:v>13.035544688650454</c:v>
                </c:pt>
                <c:pt idx="1153">
                  <c:v>12.998154779939673</c:v>
                </c:pt>
                <c:pt idx="1154">
                  <c:v>13.31367708932893</c:v>
                </c:pt>
                <c:pt idx="1155">
                  <c:v>13.350501694894868</c:v>
                </c:pt>
                <c:pt idx="1156">
                  <c:v>13.252392532550545</c:v>
                </c:pt>
                <c:pt idx="1157">
                  <c:v>13.222661306037484</c:v>
                </c:pt>
                <c:pt idx="1158">
                  <c:v>13.083672193011513</c:v>
                </c:pt>
                <c:pt idx="1159">
                  <c:v>13.112201867600177</c:v>
                </c:pt>
                <c:pt idx="1160">
                  <c:v>12.978051029890885</c:v>
                </c:pt>
                <c:pt idx="1161">
                  <c:v>13.337802739628653</c:v>
                </c:pt>
                <c:pt idx="1162">
                  <c:v>13.333950623848095</c:v>
                </c:pt>
                <c:pt idx="1163">
                  <c:v>13.239174988465331</c:v>
                </c:pt>
                <c:pt idx="1164">
                  <c:v>13.347528119995964</c:v>
                </c:pt>
                <c:pt idx="1165">
                  <c:v>13.423330026179135</c:v>
                </c:pt>
                <c:pt idx="1166">
                  <c:v>13.3123092445329</c:v>
                </c:pt>
                <c:pt idx="1167">
                  <c:v>13.332641195928723</c:v>
                </c:pt>
                <c:pt idx="1168">
                  <c:v>13.347582874306122</c:v>
                </c:pt>
                <c:pt idx="1169">
                  <c:v>13.154491119386911</c:v>
                </c:pt>
                <c:pt idx="1170">
                  <c:v>13.11118899650225</c:v>
                </c:pt>
                <c:pt idx="1171">
                  <c:v>13.004363878445982</c:v>
                </c:pt>
                <c:pt idx="1172">
                  <c:v>12.719299935877336</c:v>
                </c:pt>
                <c:pt idx="1173">
                  <c:v>13.149740512528462</c:v>
                </c:pt>
                <c:pt idx="1174">
                  <c:v>13.178867218762619</c:v>
                </c:pt>
                <c:pt idx="1175">
                  <c:v>13.205809249805609</c:v>
                </c:pt>
                <c:pt idx="1176">
                  <c:v>13.017234716552828</c:v>
                </c:pt>
                <c:pt idx="1177">
                  <c:v>12.778741225345252</c:v>
                </c:pt>
                <c:pt idx="1178">
                  <c:v>12.779656894858942</c:v>
                </c:pt>
                <c:pt idx="1179">
                  <c:v>12.94048839496422</c:v>
                </c:pt>
                <c:pt idx="1180">
                  <c:v>12.577522585069387</c:v>
                </c:pt>
                <c:pt idx="1181">
                  <c:v>12.904732764476908</c:v>
                </c:pt>
                <c:pt idx="1182">
                  <c:v>13.122619833068434</c:v>
                </c:pt>
                <c:pt idx="1183">
                  <c:v>13.184186193000567</c:v>
                </c:pt>
                <c:pt idx="1184">
                  <c:v>12.719838890532646</c:v>
                </c:pt>
                <c:pt idx="1185">
                  <c:v>12.859856547658534</c:v>
                </c:pt>
                <c:pt idx="1186">
                  <c:v>12.758546896523798</c:v>
                </c:pt>
                <c:pt idx="1187">
                  <c:v>12.874628664301699</c:v>
                </c:pt>
                <c:pt idx="1188">
                  <c:v>12.752002168482136</c:v>
                </c:pt>
                <c:pt idx="1189">
                  <c:v>12.931452849301774</c:v>
                </c:pt>
                <c:pt idx="1190">
                  <c:v>12.579766461915593</c:v>
                </c:pt>
                <c:pt idx="1191">
                  <c:v>12.661410557324842</c:v>
                </c:pt>
                <c:pt idx="1192">
                  <c:v>12.641948643156107</c:v>
                </c:pt>
                <c:pt idx="1193">
                  <c:v>13.263184513206628</c:v>
                </c:pt>
                <c:pt idx="1194">
                  <c:v>13.09079836105777</c:v>
                </c:pt>
                <c:pt idx="1195">
                  <c:v>12.911659747367484</c:v>
                </c:pt>
                <c:pt idx="1196">
                  <c:v>12.956495148819394</c:v>
                </c:pt>
                <c:pt idx="1197">
                  <c:v>12.744807874044831</c:v>
                </c:pt>
                <c:pt idx="1198">
                  <c:v>12.736918086460806</c:v>
                </c:pt>
                <c:pt idx="1199">
                  <c:v>13.087857836082929</c:v>
                </c:pt>
                <c:pt idx="1200">
                  <c:v>13.128067218168843</c:v>
                </c:pt>
                <c:pt idx="1201">
                  <c:v>13.003194326103596</c:v>
                </c:pt>
                <c:pt idx="1202">
                  <c:v>12.980797828192495</c:v>
                </c:pt>
                <c:pt idx="1203">
                  <c:v>13.242312465294294</c:v>
                </c:pt>
                <c:pt idx="1204">
                  <c:v>13.05375976463537</c:v>
                </c:pt>
                <c:pt idx="1205">
                  <c:v>13.257275593808446</c:v>
                </c:pt>
                <c:pt idx="1206">
                  <c:v>12.971146090626222</c:v>
                </c:pt>
                <c:pt idx="1207">
                  <c:v>13.314652893622634</c:v>
                </c:pt>
                <c:pt idx="1208">
                  <c:v>13.295932841763941</c:v>
                </c:pt>
                <c:pt idx="1209">
                  <c:v>13.387870834377953</c:v>
                </c:pt>
                <c:pt idx="1210">
                  <c:v>13.12864550544448</c:v>
                </c:pt>
                <c:pt idx="1211">
                  <c:v>13.227687075873844</c:v>
                </c:pt>
                <c:pt idx="1212">
                  <c:v>13.209944570546243</c:v>
                </c:pt>
                <c:pt idx="1213">
                  <c:v>12.971186785680789</c:v>
                </c:pt>
                <c:pt idx="1214">
                  <c:v>12.668009440737238</c:v>
                </c:pt>
                <c:pt idx="1215">
                  <c:v>12.779686626647466</c:v>
                </c:pt>
                <c:pt idx="1216">
                  <c:v>12.996853759487918</c:v>
                </c:pt>
                <c:pt idx="1217">
                  <c:v>12.675880709956626</c:v>
                </c:pt>
                <c:pt idx="1218">
                  <c:v>12.707718035463669</c:v>
                </c:pt>
                <c:pt idx="1219">
                  <c:v>12.741291178667066</c:v>
                </c:pt>
                <c:pt idx="1220">
                  <c:v>12.801373081410171</c:v>
                </c:pt>
                <c:pt idx="1221">
                  <c:v>12.756184978558291</c:v>
                </c:pt>
                <c:pt idx="1222">
                  <c:v>12.643107014605029</c:v>
                </c:pt>
                <c:pt idx="1223">
                  <c:v>12.549579004049646</c:v>
                </c:pt>
                <c:pt idx="1224">
                  <c:v>12.732211795603789</c:v>
                </c:pt>
                <c:pt idx="1225">
                  <c:v>13.250352389167094</c:v>
                </c:pt>
                <c:pt idx="1226">
                  <c:v>13.327291305138351</c:v>
                </c:pt>
                <c:pt idx="1227">
                  <c:v>13.103349366537941</c:v>
                </c:pt>
                <c:pt idx="1228">
                  <c:v>13.376477647896536</c:v>
                </c:pt>
                <c:pt idx="1229">
                  <c:v>13.326646001741086</c:v>
                </c:pt>
                <c:pt idx="1230">
                  <c:v>13.308096646732849</c:v>
                </c:pt>
                <c:pt idx="1231">
                  <c:v>13.314786442378473</c:v>
                </c:pt>
                <c:pt idx="1232">
                  <c:v>13.431206278363339</c:v>
                </c:pt>
                <c:pt idx="1233">
                  <c:v>13.282145101520571</c:v>
                </c:pt>
                <c:pt idx="1234">
                  <c:v>13.278732239234056</c:v>
                </c:pt>
                <c:pt idx="1235">
                  <c:v>13.332450747767645</c:v>
                </c:pt>
                <c:pt idx="1236">
                  <c:v>13.331341310442047</c:v>
                </c:pt>
                <c:pt idx="1237">
                  <c:v>13.452690994571181</c:v>
                </c:pt>
                <c:pt idx="1238">
                  <c:v>13.240419699664125</c:v>
                </c:pt>
                <c:pt idx="1239">
                  <c:v>13.368401410876727</c:v>
                </c:pt>
                <c:pt idx="1240">
                  <c:v>13.208890606048422</c:v>
                </c:pt>
                <c:pt idx="1241">
                  <c:v>12.959005101780731</c:v>
                </c:pt>
                <c:pt idx="1242">
                  <c:v>13.294563416099383</c:v>
                </c:pt>
                <c:pt idx="1243">
                  <c:v>13.114870324811918</c:v>
                </c:pt>
                <c:pt idx="1244">
                  <c:v>13.082934389559343</c:v>
                </c:pt>
                <c:pt idx="1245">
                  <c:v>12.813781542557281</c:v>
                </c:pt>
                <c:pt idx="1246">
                  <c:v>13.178260825434835</c:v>
                </c:pt>
                <c:pt idx="1247">
                  <c:v>12.98947651573517</c:v>
                </c:pt>
                <c:pt idx="1248">
                  <c:v>13.316186153304045</c:v>
                </c:pt>
                <c:pt idx="1249">
                  <c:v>13.266933763255979</c:v>
                </c:pt>
                <c:pt idx="1250">
                  <c:v>13.306356125056908</c:v>
                </c:pt>
                <c:pt idx="1251">
                  <c:v>13.252316704742659</c:v>
                </c:pt>
                <c:pt idx="1252">
                  <c:v>13.21640272718964</c:v>
                </c:pt>
                <c:pt idx="1253">
                  <c:v>13.132052121264744</c:v>
                </c:pt>
                <c:pt idx="1254">
                  <c:v>13.037390729143537</c:v>
                </c:pt>
                <c:pt idx="1255">
                  <c:v>13.26477123286258</c:v>
                </c:pt>
                <c:pt idx="1256">
                  <c:v>13.061472592909851</c:v>
                </c:pt>
                <c:pt idx="1257">
                  <c:v>13.037428252210626</c:v>
                </c:pt>
                <c:pt idx="1258">
                  <c:v>13.263856315879192</c:v>
                </c:pt>
                <c:pt idx="1259">
                  <c:v>12.845128670001744</c:v>
                </c:pt>
                <c:pt idx="1260">
                  <c:v>12.221320626164546</c:v>
                </c:pt>
                <c:pt idx="1261">
                  <c:v>13.156419645665242</c:v>
                </c:pt>
                <c:pt idx="1262">
                  <c:v>12.92763533458252</c:v>
                </c:pt>
                <c:pt idx="1263">
                  <c:v>13.265242469928994</c:v>
                </c:pt>
                <c:pt idx="1264">
                  <c:v>12.576195362312925</c:v>
                </c:pt>
                <c:pt idx="1265">
                  <c:v>13.154155945643046</c:v>
                </c:pt>
                <c:pt idx="1266">
                  <c:v>13.301769058074752</c:v>
                </c:pt>
                <c:pt idx="1267">
                  <c:v>13.177345741364332</c:v>
                </c:pt>
                <c:pt idx="1268">
                  <c:v>13.162987781753335</c:v>
                </c:pt>
                <c:pt idx="1269">
                  <c:v>13.20651480939026</c:v>
                </c:pt>
                <c:pt idx="1270">
                  <c:v>12.876230010489332</c:v>
                </c:pt>
                <c:pt idx="1271">
                  <c:v>12.978490638504496</c:v>
                </c:pt>
                <c:pt idx="1272">
                  <c:v>13.201519507704367</c:v>
                </c:pt>
                <c:pt idx="1273">
                  <c:v>12.761314527595278</c:v>
                </c:pt>
                <c:pt idx="1274">
                  <c:v>12.490901523514168</c:v>
                </c:pt>
                <c:pt idx="1275">
                  <c:v>12.400098210595377</c:v>
                </c:pt>
                <c:pt idx="1276">
                  <c:v>12.541460640494034</c:v>
                </c:pt>
                <c:pt idx="1277">
                  <c:v>12.587149320625269</c:v>
                </c:pt>
                <c:pt idx="1278">
                  <c:v>12.485974777086387</c:v>
                </c:pt>
                <c:pt idx="1279">
                  <c:v>12.76971722270218</c:v>
                </c:pt>
                <c:pt idx="1280">
                  <c:v>12.293600316888243</c:v>
                </c:pt>
                <c:pt idx="1281">
                  <c:v>12.630009462594995</c:v>
                </c:pt>
                <c:pt idx="1282">
                  <c:v>12.816051022861464</c:v>
                </c:pt>
                <c:pt idx="1283">
                  <c:v>12.819972491368929</c:v>
                </c:pt>
                <c:pt idx="1284">
                  <c:v>12.565886030583465</c:v>
                </c:pt>
                <c:pt idx="1285">
                  <c:v>12.743336756268281</c:v>
                </c:pt>
                <c:pt idx="1286">
                  <c:v>12.572504420737417</c:v>
                </c:pt>
                <c:pt idx="1287">
                  <c:v>12.80248533287963</c:v>
                </c:pt>
                <c:pt idx="1288">
                  <c:v>12.669566291922981</c:v>
                </c:pt>
                <c:pt idx="1289">
                  <c:v>12.525958674161288</c:v>
                </c:pt>
                <c:pt idx="1290">
                  <c:v>12.856067444190861</c:v>
                </c:pt>
                <c:pt idx="1291">
                  <c:v>12.727405648741634</c:v>
                </c:pt>
                <c:pt idx="1292">
                  <c:v>12.799573399875358</c:v>
                </c:pt>
                <c:pt idx="1293">
                  <c:v>12.72291273902592</c:v>
                </c:pt>
                <c:pt idx="1294">
                  <c:v>12.591390315375349</c:v>
                </c:pt>
                <c:pt idx="1295">
                  <c:v>12.949243042419075</c:v>
                </c:pt>
                <c:pt idx="1296">
                  <c:v>13.303356574411112</c:v>
                </c:pt>
                <c:pt idx="1297">
                  <c:v>13.280326973173128</c:v>
                </c:pt>
                <c:pt idx="1298">
                  <c:v>13.249067483433404</c:v>
                </c:pt>
                <c:pt idx="1299">
                  <c:v>13.306416750565022</c:v>
                </c:pt>
                <c:pt idx="1300">
                  <c:v>13.119727698115113</c:v>
                </c:pt>
                <c:pt idx="1301">
                  <c:v>13.35418410648802</c:v>
                </c:pt>
                <c:pt idx="1302">
                  <c:v>13.172332063466378</c:v>
                </c:pt>
                <c:pt idx="1303">
                  <c:v>12.86847821763126</c:v>
                </c:pt>
                <c:pt idx="1304">
                  <c:v>12.52707568774108</c:v>
                </c:pt>
                <c:pt idx="1305">
                  <c:v>12.556470286714521</c:v>
                </c:pt>
                <c:pt idx="1306">
                  <c:v>12.780800980029646</c:v>
                </c:pt>
                <c:pt idx="1307">
                  <c:v>12.905352253160405</c:v>
                </c:pt>
                <c:pt idx="1308">
                  <c:v>12.581348007429977</c:v>
                </c:pt>
                <c:pt idx="1309">
                  <c:v>12.841379642228052</c:v>
                </c:pt>
                <c:pt idx="1310">
                  <c:v>12.660021374731754</c:v>
                </c:pt>
                <c:pt idx="1311">
                  <c:v>12.854668272400399</c:v>
                </c:pt>
                <c:pt idx="1312">
                  <c:v>13.017266732190286</c:v>
                </c:pt>
                <c:pt idx="1313">
                  <c:v>12.844846507853537</c:v>
                </c:pt>
                <c:pt idx="1314">
                  <c:v>13.207432246195664</c:v>
                </c:pt>
                <c:pt idx="1315">
                  <c:v>13.137836671359585</c:v>
                </c:pt>
                <c:pt idx="1316">
                  <c:v>13.113731922408363</c:v>
                </c:pt>
                <c:pt idx="1317">
                  <c:v>13.044145643627957</c:v>
                </c:pt>
                <c:pt idx="1318">
                  <c:v>13.205605114294674</c:v>
                </c:pt>
                <c:pt idx="1319">
                  <c:v>13.278905429564482</c:v>
                </c:pt>
                <c:pt idx="1320">
                  <c:v>12.714821385390373</c:v>
                </c:pt>
                <c:pt idx="1321">
                  <c:v>12.591762260968093</c:v>
                </c:pt>
                <c:pt idx="1322">
                  <c:v>12.841842578311468</c:v>
                </c:pt>
                <c:pt idx="1323">
                  <c:v>12.800491182583331</c:v>
                </c:pt>
                <c:pt idx="1324">
                  <c:v>12.853849832701174</c:v>
                </c:pt>
                <c:pt idx="1325">
                  <c:v>12.626135893538104</c:v>
                </c:pt>
                <c:pt idx="1326">
                  <c:v>12.484492320133631</c:v>
                </c:pt>
                <c:pt idx="1327">
                  <c:v>12.936757456247511</c:v>
                </c:pt>
                <c:pt idx="1328">
                  <c:v>12.668301943853042</c:v>
                </c:pt>
                <c:pt idx="1329">
                  <c:v>12.365013554227472</c:v>
                </c:pt>
                <c:pt idx="1330">
                  <c:v>12.614687362471788</c:v>
                </c:pt>
                <c:pt idx="1331">
                  <c:v>12.696801976811882</c:v>
                </c:pt>
                <c:pt idx="1332">
                  <c:v>12.594742115187813</c:v>
                </c:pt>
                <c:pt idx="1333">
                  <c:v>12.762415109442477</c:v>
                </c:pt>
                <c:pt idx="1334">
                  <c:v>12.736785081899498</c:v>
                </c:pt>
                <c:pt idx="1335">
                  <c:v>12.761860193870865</c:v>
                </c:pt>
                <c:pt idx="1336">
                  <c:v>13.096657098152074</c:v>
                </c:pt>
                <c:pt idx="1337">
                  <c:v>13.237374432676994</c:v>
                </c:pt>
                <c:pt idx="1338">
                  <c:v>13.194443852685286</c:v>
                </c:pt>
                <c:pt idx="1339">
                  <c:v>13.062167772230893</c:v>
                </c:pt>
                <c:pt idx="1340">
                  <c:v>13.210434615714831</c:v>
                </c:pt>
                <c:pt idx="1341">
                  <c:v>13.113653388371473</c:v>
                </c:pt>
                <c:pt idx="1342">
                  <c:v>13.200319604201903</c:v>
                </c:pt>
                <c:pt idx="1343">
                  <c:v>13.06856622546843</c:v>
                </c:pt>
                <c:pt idx="1344">
                  <c:v>12.745952989021569</c:v>
                </c:pt>
                <c:pt idx="1345">
                  <c:v>12.800905517956108</c:v>
                </c:pt>
                <c:pt idx="1346">
                  <c:v>12.817678752255087</c:v>
                </c:pt>
                <c:pt idx="1347">
                  <c:v>12.739940978559751</c:v>
                </c:pt>
                <c:pt idx="1348">
                  <c:v>12.613432051306066</c:v>
                </c:pt>
                <c:pt idx="1349">
                  <c:v>12.638847083954939</c:v>
                </c:pt>
                <c:pt idx="1350">
                  <c:v>12.738108588258173</c:v>
                </c:pt>
                <c:pt idx="1351">
                  <c:v>13.096779925935703</c:v>
                </c:pt>
                <c:pt idx="1352">
                  <c:v>13.034825546605111</c:v>
                </c:pt>
                <c:pt idx="1353">
                  <c:v>12.74407923615207</c:v>
                </c:pt>
                <c:pt idx="1354">
                  <c:v>12.95378247130901</c:v>
                </c:pt>
                <c:pt idx="1355">
                  <c:v>12.633250137362142</c:v>
                </c:pt>
                <c:pt idx="1356">
                  <c:v>12.067564667684616</c:v>
                </c:pt>
                <c:pt idx="1357">
                  <c:v>13.254839130784637</c:v>
                </c:pt>
                <c:pt idx="1358">
                  <c:v>13.071437290740324</c:v>
                </c:pt>
                <c:pt idx="1359">
                  <c:v>13.109379481113528</c:v>
                </c:pt>
                <c:pt idx="1360">
                  <c:v>13.213368405734272</c:v>
                </c:pt>
                <c:pt idx="1361">
                  <c:v>12.974931868608619</c:v>
                </c:pt>
                <c:pt idx="1362">
                  <c:v>13.199698949335746</c:v>
                </c:pt>
                <c:pt idx="1363">
                  <c:v>13.008799527351307</c:v>
                </c:pt>
                <c:pt idx="1364">
                  <c:v>13.201806119980709</c:v>
                </c:pt>
                <c:pt idx="1365">
                  <c:v>13.157999999156011</c:v>
                </c:pt>
                <c:pt idx="1366">
                  <c:v>13.294929748928194</c:v>
                </c:pt>
                <c:pt idx="1367">
                  <c:v>12.731555505055566</c:v>
                </c:pt>
                <c:pt idx="1368">
                  <c:v>12.915626073975675</c:v>
                </c:pt>
                <c:pt idx="1369">
                  <c:v>13.185619467883058</c:v>
                </c:pt>
                <c:pt idx="1370">
                  <c:v>13.324955336645779</c:v>
                </c:pt>
                <c:pt idx="1371">
                  <c:v>13.352149079773264</c:v>
                </c:pt>
                <c:pt idx="1372">
                  <c:v>13.378440751399145</c:v>
                </c:pt>
                <c:pt idx="1373">
                  <c:v>13.275362867950196</c:v>
                </c:pt>
                <c:pt idx="1374">
                  <c:v>13.389060509761039</c:v>
                </c:pt>
                <c:pt idx="1375">
                  <c:v>13.225004919637989</c:v>
                </c:pt>
                <c:pt idx="1376">
                  <c:v>13.128533139483727</c:v>
                </c:pt>
                <c:pt idx="1377">
                  <c:v>13.155004462455558</c:v>
                </c:pt>
                <c:pt idx="1378">
                  <c:v>13.231030619848712</c:v>
                </c:pt>
                <c:pt idx="1379">
                  <c:v>13.20811917528836</c:v>
                </c:pt>
                <c:pt idx="1380">
                  <c:v>13.22544262346643</c:v>
                </c:pt>
                <c:pt idx="1381">
                  <c:v>13.001735609458322</c:v>
                </c:pt>
                <c:pt idx="1382">
                  <c:v>13.151998008113187</c:v>
                </c:pt>
                <c:pt idx="1383">
                  <c:v>13.259819722980655</c:v>
                </c:pt>
                <c:pt idx="1384">
                  <c:v>12.411758648143721</c:v>
                </c:pt>
                <c:pt idx="1385">
                  <c:v>12.628698582327029</c:v>
                </c:pt>
                <c:pt idx="1386">
                  <c:v>12.741328331767029</c:v>
                </c:pt>
                <c:pt idx="1387">
                  <c:v>12.590123555370704</c:v>
                </c:pt>
                <c:pt idx="1388">
                  <c:v>12.432110774990832</c:v>
                </c:pt>
                <c:pt idx="1389">
                  <c:v>12.611218178467237</c:v>
                </c:pt>
                <c:pt idx="1390">
                  <c:v>12.555716680884313</c:v>
                </c:pt>
                <c:pt idx="1391">
                  <c:v>12.806001138039008</c:v>
                </c:pt>
                <c:pt idx="1392">
                  <c:v>12.695238345490379</c:v>
                </c:pt>
                <c:pt idx="1393">
                  <c:v>13.067025422784823</c:v>
                </c:pt>
                <c:pt idx="1394">
                  <c:v>12.694418897849166</c:v>
                </c:pt>
                <c:pt idx="1395">
                  <c:v>12.620540925129765</c:v>
                </c:pt>
                <c:pt idx="1396">
                  <c:v>12.735499101929401</c:v>
                </c:pt>
                <c:pt idx="1397">
                  <c:v>12.199393789581601</c:v>
                </c:pt>
                <c:pt idx="1398">
                  <c:v>13.305743415718569</c:v>
                </c:pt>
                <c:pt idx="1399">
                  <c:v>13.225178413889525</c:v>
                </c:pt>
                <c:pt idx="1400">
                  <c:v>13.308012702417457</c:v>
                </c:pt>
                <c:pt idx="1401">
                  <c:v>13.307534448052758</c:v>
                </c:pt>
                <c:pt idx="1402">
                  <c:v>13.158849430364752</c:v>
                </c:pt>
                <c:pt idx="1403">
                  <c:v>13.048837802519268</c:v>
                </c:pt>
                <c:pt idx="1404">
                  <c:v>13.071352017659077</c:v>
                </c:pt>
                <c:pt idx="1405">
                  <c:v>13.134076444239129</c:v>
                </c:pt>
                <c:pt idx="1406">
                  <c:v>13.123890183219743</c:v>
                </c:pt>
                <c:pt idx="1407">
                  <c:v>12.558390626133631</c:v>
                </c:pt>
                <c:pt idx="1408">
                  <c:v>12.70831714291309</c:v>
                </c:pt>
                <c:pt idx="1409">
                  <c:v>12.661484001449789</c:v>
                </c:pt>
                <c:pt idx="1410">
                  <c:v>12.836097237570925</c:v>
                </c:pt>
                <c:pt idx="1411">
                  <c:v>12.829772488291237</c:v>
                </c:pt>
                <c:pt idx="1412">
                  <c:v>12.737849674227183</c:v>
                </c:pt>
                <c:pt idx="1413">
                  <c:v>13.360873060051031</c:v>
                </c:pt>
                <c:pt idx="1414">
                  <c:v>13.282904181539132</c:v>
                </c:pt>
                <c:pt idx="1415">
                  <c:v>13.207781679945404</c:v>
                </c:pt>
                <c:pt idx="1416">
                  <c:v>13.350569859739572</c:v>
                </c:pt>
                <c:pt idx="1417">
                  <c:v>13.2650846968404</c:v>
                </c:pt>
                <c:pt idx="1418">
                  <c:v>13.246586529767844</c:v>
                </c:pt>
                <c:pt idx="1419">
                  <c:v>13.270670774612286</c:v>
                </c:pt>
                <c:pt idx="1420">
                  <c:v>13.218295462990012</c:v>
                </c:pt>
                <c:pt idx="1421">
                  <c:v>13.11397065012021</c:v>
                </c:pt>
                <c:pt idx="1422">
                  <c:v>12.965347938080752</c:v>
                </c:pt>
                <c:pt idx="1423">
                  <c:v>13.198735131702087</c:v>
                </c:pt>
                <c:pt idx="1424">
                  <c:v>12.776524117592279</c:v>
                </c:pt>
                <c:pt idx="1425">
                  <c:v>13.278400292203347</c:v>
                </c:pt>
                <c:pt idx="1426">
                  <c:v>13.350280912023955</c:v>
                </c:pt>
                <c:pt idx="1427">
                  <c:v>12.806283285871208</c:v>
                </c:pt>
                <c:pt idx="1428">
                  <c:v>12.825364497313902</c:v>
                </c:pt>
                <c:pt idx="1429">
                  <c:v>13.113953384608715</c:v>
                </c:pt>
                <c:pt idx="1430">
                  <c:v>13.232758245369935</c:v>
                </c:pt>
                <c:pt idx="1431">
                  <c:v>13.156228860987106</c:v>
                </c:pt>
                <c:pt idx="1432">
                  <c:v>12.948912749341426</c:v>
                </c:pt>
                <c:pt idx="1433">
                  <c:v>13.137615838880579</c:v>
                </c:pt>
                <c:pt idx="1434">
                  <c:v>13.194448604099808</c:v>
                </c:pt>
                <c:pt idx="1435">
                  <c:v>12.739521541904249</c:v>
                </c:pt>
                <c:pt idx="1436">
                  <c:v>12.620124582461184</c:v>
                </c:pt>
                <c:pt idx="1437">
                  <c:v>13.328529128188263</c:v>
                </c:pt>
                <c:pt idx="1438">
                  <c:v>13.202226182870076</c:v>
                </c:pt>
                <c:pt idx="1439">
                  <c:v>13.225628143177008</c:v>
                </c:pt>
                <c:pt idx="1440">
                  <c:v>13.264505028782134</c:v>
                </c:pt>
                <c:pt idx="1441">
                  <c:v>13.211252689372573</c:v>
                </c:pt>
                <c:pt idx="1442">
                  <c:v>13.270744714085252</c:v>
                </c:pt>
                <c:pt idx="1443">
                  <c:v>13.136781449610693</c:v>
                </c:pt>
                <c:pt idx="1444">
                  <c:v>13.051462472628716</c:v>
                </c:pt>
                <c:pt idx="1445">
                  <c:v>13.177188137298003</c:v>
                </c:pt>
                <c:pt idx="1446">
                  <c:v>13.30741822689895</c:v>
                </c:pt>
                <c:pt idx="1447">
                  <c:v>13.194716590625799</c:v>
                </c:pt>
                <c:pt idx="1448">
                  <c:v>13.235166886359696</c:v>
                </c:pt>
                <c:pt idx="1449">
                  <c:v>12.851934301536085</c:v>
                </c:pt>
                <c:pt idx="1450">
                  <c:v>13.058037702823016</c:v>
                </c:pt>
                <c:pt idx="1451">
                  <c:v>12.663445191515118</c:v>
                </c:pt>
                <c:pt idx="1452">
                  <c:v>13.019311593064758</c:v>
                </c:pt>
                <c:pt idx="1453">
                  <c:v>12.814303728587129</c:v>
                </c:pt>
                <c:pt idx="1454">
                  <c:v>12.966712097821681</c:v>
                </c:pt>
                <c:pt idx="1455">
                  <c:v>12.590999448242739</c:v>
                </c:pt>
                <c:pt idx="1456">
                  <c:v>12.669940465613568</c:v>
                </c:pt>
                <c:pt idx="1457">
                  <c:v>12.877331953852551</c:v>
                </c:pt>
                <c:pt idx="1458">
                  <c:v>12.790910827414306</c:v>
                </c:pt>
                <c:pt idx="1459">
                  <c:v>12.546678571963968</c:v>
                </c:pt>
                <c:pt idx="1460">
                  <c:v>13.090972678255968</c:v>
                </c:pt>
                <c:pt idx="1461">
                  <c:v>13.00235445042253</c:v>
                </c:pt>
                <c:pt idx="1462">
                  <c:v>12.95185920239795</c:v>
                </c:pt>
                <c:pt idx="1463">
                  <c:v>12.902480931185638</c:v>
                </c:pt>
                <c:pt idx="1464">
                  <c:v>12.812743874059956</c:v>
                </c:pt>
                <c:pt idx="1465">
                  <c:v>13.304573165208815</c:v>
                </c:pt>
                <c:pt idx="1466">
                  <c:v>13.426422143566366</c:v>
                </c:pt>
                <c:pt idx="1467">
                  <c:v>13.166857202249913</c:v>
                </c:pt>
                <c:pt idx="1468">
                  <c:v>12.93356922081062</c:v>
                </c:pt>
                <c:pt idx="1469">
                  <c:v>12.755415359149069</c:v>
                </c:pt>
                <c:pt idx="1470">
                  <c:v>13.196318372595648</c:v>
                </c:pt>
                <c:pt idx="1471">
                  <c:v>13.054234988644534</c:v>
                </c:pt>
                <c:pt idx="1472">
                  <c:v>12.80843882744013</c:v>
                </c:pt>
                <c:pt idx="1473">
                  <c:v>12.884106897937899</c:v>
                </c:pt>
                <c:pt idx="1474">
                  <c:v>12.647338185225369</c:v>
                </c:pt>
                <c:pt idx="1475">
                  <c:v>13.308391331300641</c:v>
                </c:pt>
                <c:pt idx="1476">
                  <c:v>12.505072022089646</c:v>
                </c:pt>
                <c:pt idx="1477">
                  <c:v>12.59523422118613</c:v>
                </c:pt>
                <c:pt idx="1478">
                  <c:v>12.501796731324022</c:v>
                </c:pt>
                <c:pt idx="1479">
                  <c:v>13.165847735577355</c:v>
                </c:pt>
                <c:pt idx="1480">
                  <c:v>13.275115854665124</c:v>
                </c:pt>
                <c:pt idx="1481">
                  <c:v>13.095900226001845</c:v>
                </c:pt>
                <c:pt idx="1482">
                  <c:v>13.168489165582946</c:v>
                </c:pt>
                <c:pt idx="1483">
                  <c:v>12.690664166422852</c:v>
                </c:pt>
                <c:pt idx="1484">
                  <c:v>12.753892475917645</c:v>
                </c:pt>
                <c:pt idx="1485">
                  <c:v>13.214617476696018</c:v>
                </c:pt>
                <c:pt idx="1486">
                  <c:v>13.38057638346738</c:v>
                </c:pt>
                <c:pt idx="1487">
                  <c:v>13.188584990238786</c:v>
                </c:pt>
                <c:pt idx="1488">
                  <c:v>13.198302216387333</c:v>
                </c:pt>
                <c:pt idx="1489">
                  <c:v>12.846333261629917</c:v>
                </c:pt>
                <c:pt idx="1490">
                  <c:v>13.02160154375475</c:v>
                </c:pt>
                <c:pt idx="1491">
                  <c:v>12.915133923824744</c:v>
                </c:pt>
                <c:pt idx="1492">
                  <c:v>12.959443289000923</c:v>
                </c:pt>
                <c:pt idx="1493">
                  <c:v>12.934632786302135</c:v>
                </c:pt>
                <c:pt idx="1494">
                  <c:v>12.982617841672111</c:v>
                </c:pt>
                <c:pt idx="1495">
                  <c:v>12.92455940684702</c:v>
                </c:pt>
                <c:pt idx="1496">
                  <c:v>12.811873095032617</c:v>
                </c:pt>
                <c:pt idx="1497">
                  <c:v>12.932663815709628</c:v>
                </c:pt>
                <c:pt idx="1498">
                  <c:v>13.129184656593933</c:v>
                </c:pt>
                <c:pt idx="1499">
                  <c:v>13.122454759584055</c:v>
                </c:pt>
                <c:pt idx="1500">
                  <c:v>13.28960853278995</c:v>
                </c:pt>
                <c:pt idx="1501">
                  <c:v>13.275953889842491</c:v>
                </c:pt>
                <c:pt idx="1502">
                  <c:v>13.241098802655609</c:v>
                </c:pt>
                <c:pt idx="1503">
                  <c:v>13.009979621800849</c:v>
                </c:pt>
                <c:pt idx="1504">
                  <c:v>12.984043974808236</c:v>
                </c:pt>
                <c:pt idx="1505">
                  <c:v>13.207918171307139</c:v>
                </c:pt>
                <c:pt idx="1506">
                  <c:v>13.066662776200218</c:v>
                </c:pt>
                <c:pt idx="1507">
                  <c:v>12.935250136861624</c:v>
                </c:pt>
                <c:pt idx="1508">
                  <c:v>12.780675841740534</c:v>
                </c:pt>
                <c:pt idx="1509">
                  <c:v>12.890279380605248</c:v>
                </c:pt>
                <c:pt idx="1510">
                  <c:v>12.673412995008631</c:v>
                </c:pt>
                <c:pt idx="1511">
                  <c:v>12.724909033580907</c:v>
                </c:pt>
                <c:pt idx="1512">
                  <c:v>12.853179220346094</c:v>
                </c:pt>
                <c:pt idx="1513">
                  <c:v>12.533470901132132</c:v>
                </c:pt>
                <c:pt idx="1514">
                  <c:v>12.72967625001662</c:v>
                </c:pt>
                <c:pt idx="1515">
                  <c:v>12.820724939593774</c:v>
                </c:pt>
                <c:pt idx="1516">
                  <c:v>13.07555624593925</c:v>
                </c:pt>
                <c:pt idx="1517">
                  <c:v>12.650293764318365</c:v>
                </c:pt>
                <c:pt idx="1518">
                  <c:v>13.08097178016901</c:v>
                </c:pt>
                <c:pt idx="1519">
                  <c:v>13.173409371996035</c:v>
                </c:pt>
                <c:pt idx="1520">
                  <c:v>12.7982548282063</c:v>
                </c:pt>
                <c:pt idx="1521">
                  <c:v>12.887428964126237</c:v>
                </c:pt>
                <c:pt idx="1522">
                  <c:v>13.182720652982404</c:v>
                </c:pt>
                <c:pt idx="1523">
                  <c:v>13.063441109807407</c:v>
                </c:pt>
                <c:pt idx="1524">
                  <c:v>13.025995961484838</c:v>
                </c:pt>
                <c:pt idx="1525">
                  <c:v>13.310118846799512</c:v>
                </c:pt>
                <c:pt idx="1526">
                  <c:v>12.875382109930174</c:v>
                </c:pt>
                <c:pt idx="1527">
                  <c:v>13.20217592899391</c:v>
                </c:pt>
                <c:pt idx="1528">
                  <c:v>12.965764392156121</c:v>
                </c:pt>
                <c:pt idx="1529">
                  <c:v>13.08978480318496</c:v>
                </c:pt>
                <c:pt idx="1530">
                  <c:v>12.815121032097096</c:v>
                </c:pt>
                <c:pt idx="1531">
                  <c:v>12.673268348620191</c:v>
                </c:pt>
                <c:pt idx="1532">
                  <c:v>12.685222039944037</c:v>
                </c:pt>
                <c:pt idx="1533">
                  <c:v>12.887331729216283</c:v>
                </c:pt>
                <c:pt idx="1534">
                  <c:v>12.72782768679037</c:v>
                </c:pt>
                <c:pt idx="1535">
                  <c:v>13.20755309160179</c:v>
                </c:pt>
                <c:pt idx="1536">
                  <c:v>13.116465295084005</c:v>
                </c:pt>
                <c:pt idx="1537">
                  <c:v>13.1272074206511</c:v>
                </c:pt>
                <c:pt idx="1538">
                  <c:v>13.187449674795388</c:v>
                </c:pt>
                <c:pt idx="1539">
                  <c:v>13.248896555737963</c:v>
                </c:pt>
                <c:pt idx="1540">
                  <c:v>13.085504910822417</c:v>
                </c:pt>
                <c:pt idx="1541">
                  <c:v>13.182825866260034</c:v>
                </c:pt>
                <c:pt idx="1542">
                  <c:v>13.294164400842456</c:v>
                </c:pt>
                <c:pt idx="1543">
                  <c:v>12.993922685575708</c:v>
                </c:pt>
                <c:pt idx="1544">
                  <c:v>13.05806332484647</c:v>
                </c:pt>
                <c:pt idx="1545">
                  <c:v>12.802033036677772</c:v>
                </c:pt>
                <c:pt idx="1546">
                  <c:v>12.992860649777487</c:v>
                </c:pt>
                <c:pt idx="1547">
                  <c:v>13.043068654389534</c:v>
                </c:pt>
                <c:pt idx="1548">
                  <c:v>13.301168881093389</c:v>
                </c:pt>
                <c:pt idx="1549">
                  <c:v>13.098576375665868</c:v>
                </c:pt>
                <c:pt idx="1550">
                  <c:v>13.528505474692711</c:v>
                </c:pt>
                <c:pt idx="1551">
                  <c:v>13.316222268172254</c:v>
                </c:pt>
                <c:pt idx="1552">
                  <c:v>13.182046383631603</c:v>
                </c:pt>
                <c:pt idx="1553">
                  <c:v>12.820697110791176</c:v>
                </c:pt>
                <c:pt idx="1554">
                  <c:v>13.237844636376099</c:v>
                </c:pt>
                <c:pt idx="1555">
                  <c:v>12.861396352592553</c:v>
                </c:pt>
                <c:pt idx="1556">
                  <c:v>13.109803152745188</c:v>
                </c:pt>
                <c:pt idx="1557">
                  <c:v>13.106135860257499</c:v>
                </c:pt>
                <c:pt idx="1558">
                  <c:v>13.019365707416069</c:v>
                </c:pt>
                <c:pt idx="1559">
                  <c:v>13.141787512218432</c:v>
                </c:pt>
                <c:pt idx="1560">
                  <c:v>13.039740414189133</c:v>
                </c:pt>
                <c:pt idx="1561">
                  <c:v>13.004371837146989</c:v>
                </c:pt>
                <c:pt idx="1562">
                  <c:v>13.05580729766829</c:v>
                </c:pt>
                <c:pt idx="1563">
                  <c:v>13.129767555421264</c:v>
                </c:pt>
                <c:pt idx="1564">
                  <c:v>13.166050813132097</c:v>
                </c:pt>
                <c:pt idx="1565">
                  <c:v>12.80832652292435</c:v>
                </c:pt>
                <c:pt idx="1566">
                  <c:v>12.883694888410508</c:v>
                </c:pt>
                <c:pt idx="1567">
                  <c:v>12.929807424757103</c:v>
                </c:pt>
                <c:pt idx="1568">
                  <c:v>13.002837182752389</c:v>
                </c:pt>
                <c:pt idx="1569">
                  <c:v>12.976217649785848</c:v>
                </c:pt>
                <c:pt idx="1570">
                  <c:v>12.852054299390032</c:v>
                </c:pt>
                <c:pt idx="1571">
                  <c:v>13.064158759455808</c:v>
                </c:pt>
                <c:pt idx="1572">
                  <c:v>13.078297463910296</c:v>
                </c:pt>
                <c:pt idx="1573">
                  <c:v>12.96924060727074</c:v>
                </c:pt>
                <c:pt idx="1574">
                  <c:v>13.254683414091042</c:v>
                </c:pt>
                <c:pt idx="1575">
                  <c:v>12.751733230556921</c:v>
                </c:pt>
                <c:pt idx="1576">
                  <c:v>12.635739214084932</c:v>
                </c:pt>
                <c:pt idx="1577">
                  <c:v>13.096478517846457</c:v>
                </c:pt>
                <c:pt idx="1578">
                  <c:v>12.97106200412416</c:v>
                </c:pt>
                <c:pt idx="1579">
                  <c:v>13.068298734348264</c:v>
                </c:pt>
                <c:pt idx="1580">
                  <c:v>13.213739703389043</c:v>
                </c:pt>
                <c:pt idx="1581">
                  <c:v>13.303982358393053</c:v>
                </c:pt>
                <c:pt idx="1582">
                  <c:v>13.211057422665437</c:v>
                </c:pt>
                <c:pt idx="1583">
                  <c:v>13.139406819702955</c:v>
                </c:pt>
                <c:pt idx="1584">
                  <c:v>12.849420525277944</c:v>
                </c:pt>
                <c:pt idx="1585">
                  <c:v>12.643630762718882</c:v>
                </c:pt>
                <c:pt idx="1586">
                  <c:v>12.979860223995132</c:v>
                </c:pt>
                <c:pt idx="1587">
                  <c:v>12.763610254178785</c:v>
                </c:pt>
                <c:pt idx="1588">
                  <c:v>13.151498409901642</c:v>
                </c:pt>
                <c:pt idx="1589">
                  <c:v>13.373634625060648</c:v>
                </c:pt>
                <c:pt idx="1590">
                  <c:v>13.144531130065849</c:v>
                </c:pt>
                <c:pt idx="1591">
                  <c:v>12.915932193967405</c:v>
                </c:pt>
                <c:pt idx="1592">
                  <c:v>12.418787522017414</c:v>
                </c:pt>
                <c:pt idx="1593">
                  <c:v>12.754060124480295</c:v>
                </c:pt>
                <c:pt idx="1594">
                  <c:v>12.874696891296518</c:v>
                </c:pt>
                <c:pt idx="1595">
                  <c:v>12.906151927815985</c:v>
                </c:pt>
                <c:pt idx="1596">
                  <c:v>13.163001230555656</c:v>
                </c:pt>
                <c:pt idx="1597">
                  <c:v>13.253858816152377</c:v>
                </c:pt>
                <c:pt idx="1598">
                  <c:v>12.934794282034485</c:v>
                </c:pt>
                <c:pt idx="1599">
                  <c:v>12.385152175106331</c:v>
                </c:pt>
                <c:pt idx="1600">
                  <c:v>12.72029230753057</c:v>
                </c:pt>
                <c:pt idx="1601">
                  <c:v>13.310317712564967</c:v>
                </c:pt>
                <c:pt idx="1602">
                  <c:v>13.039184061414392</c:v>
                </c:pt>
                <c:pt idx="1603">
                  <c:v>13.301509542708766</c:v>
                </c:pt>
                <c:pt idx="1604">
                  <c:v>13.214092647631587</c:v>
                </c:pt>
                <c:pt idx="1605">
                  <c:v>12.880950856979727</c:v>
                </c:pt>
                <c:pt idx="1606">
                  <c:v>13.110445925796835</c:v>
                </c:pt>
                <c:pt idx="1607">
                  <c:v>13.344839254412719</c:v>
                </c:pt>
                <c:pt idx="1608">
                  <c:v>13.007010908657398</c:v>
                </c:pt>
                <c:pt idx="1609">
                  <c:v>13.235699345972375</c:v>
                </c:pt>
                <c:pt idx="1610">
                  <c:v>12.884747220373399</c:v>
                </c:pt>
                <c:pt idx="1611">
                  <c:v>12.83458466293647</c:v>
                </c:pt>
                <c:pt idx="1612">
                  <c:v>12.986075858102371</c:v>
                </c:pt>
                <c:pt idx="1613">
                  <c:v>12.977524255523711</c:v>
                </c:pt>
                <c:pt idx="1614">
                  <c:v>13.139342925583524</c:v>
                </c:pt>
                <c:pt idx="1615">
                  <c:v>12.745959828294636</c:v>
                </c:pt>
                <c:pt idx="1616">
                  <c:v>12.930036963711817</c:v>
                </c:pt>
                <c:pt idx="1617">
                  <c:v>12.819444057305715</c:v>
                </c:pt>
                <c:pt idx="1618">
                  <c:v>13.315186718536115</c:v>
                </c:pt>
                <c:pt idx="1619">
                  <c:v>13.313783387056779</c:v>
                </c:pt>
                <c:pt idx="1620">
                  <c:v>13.307513334755448</c:v>
                </c:pt>
                <c:pt idx="1621">
                  <c:v>13.330334461696074</c:v>
                </c:pt>
                <c:pt idx="1622">
                  <c:v>13.242587630165298</c:v>
                </c:pt>
                <c:pt idx="1623">
                  <c:v>13.177201138241301</c:v>
                </c:pt>
                <c:pt idx="1624">
                  <c:v>13.140784222417208</c:v>
                </c:pt>
                <c:pt idx="1625">
                  <c:v>13.298939354630459</c:v>
                </c:pt>
                <c:pt idx="1626">
                  <c:v>13.04349429015102</c:v>
                </c:pt>
                <c:pt idx="1627">
                  <c:v>13.022563105002535</c:v>
                </c:pt>
                <c:pt idx="1628">
                  <c:v>13.010494194348389</c:v>
                </c:pt>
                <c:pt idx="1629">
                  <c:v>13.330233251911771</c:v>
                </c:pt>
                <c:pt idx="1630">
                  <c:v>13.272184004555088</c:v>
                </c:pt>
                <c:pt idx="1631">
                  <c:v>13.252915776647855</c:v>
                </c:pt>
                <c:pt idx="1632">
                  <c:v>13.489635869379573</c:v>
                </c:pt>
                <c:pt idx="1633">
                  <c:v>13.376386962601554</c:v>
                </c:pt>
                <c:pt idx="1634">
                  <c:v>13.386745828419867</c:v>
                </c:pt>
                <c:pt idx="1635">
                  <c:v>13.28244406184456</c:v>
                </c:pt>
                <c:pt idx="1636">
                  <c:v>13.373579472813921</c:v>
                </c:pt>
                <c:pt idx="1637">
                  <c:v>13.382555740713439</c:v>
                </c:pt>
                <c:pt idx="1638">
                  <c:v>13.260860494253222</c:v>
                </c:pt>
                <c:pt idx="1639">
                  <c:v>12.969479674768605</c:v>
                </c:pt>
                <c:pt idx="1640">
                  <c:v>12.844223980830927</c:v>
                </c:pt>
                <c:pt idx="1641">
                  <c:v>13.169231305589372</c:v>
                </c:pt>
                <c:pt idx="1642">
                  <c:v>13.230652247830482</c:v>
                </c:pt>
                <c:pt idx="1643">
                  <c:v>13.322147635400023</c:v>
                </c:pt>
                <c:pt idx="1644">
                  <c:v>13.33199270122169</c:v>
                </c:pt>
                <c:pt idx="1645">
                  <c:v>13.142778056504484</c:v>
                </c:pt>
                <c:pt idx="1646">
                  <c:v>13.311437229680262</c:v>
                </c:pt>
                <c:pt idx="1647">
                  <c:v>13.213630305831206</c:v>
                </c:pt>
                <c:pt idx="1648">
                  <c:v>13.194616180757503</c:v>
                </c:pt>
                <c:pt idx="1649">
                  <c:v>13.30800288413495</c:v>
                </c:pt>
                <c:pt idx="1650">
                  <c:v>13.477191025861568</c:v>
                </c:pt>
                <c:pt idx="1651">
                  <c:v>13.235746371819221</c:v>
                </c:pt>
                <c:pt idx="1652">
                  <c:v>13.028634497523019</c:v>
                </c:pt>
                <c:pt idx="1653">
                  <c:v>13.043396423261155</c:v>
                </c:pt>
                <c:pt idx="1654">
                  <c:v>13.137722439920514</c:v>
                </c:pt>
                <c:pt idx="1655">
                  <c:v>13.141609729622621</c:v>
                </c:pt>
                <c:pt idx="1656">
                  <c:v>13.156106581150812</c:v>
                </c:pt>
                <c:pt idx="1657">
                  <c:v>13.276228663150944</c:v>
                </c:pt>
                <c:pt idx="1658">
                  <c:v>13.32259295215659</c:v>
                </c:pt>
                <c:pt idx="1659">
                  <c:v>13.154525485768982</c:v>
                </c:pt>
                <c:pt idx="1660">
                  <c:v>13.128712951142081</c:v>
                </c:pt>
                <c:pt idx="1661">
                  <c:v>13.189703441614547</c:v>
                </c:pt>
                <c:pt idx="1662">
                  <c:v>13.098926269883631</c:v>
                </c:pt>
                <c:pt idx="1663">
                  <c:v>13.235929529897316</c:v>
                </c:pt>
                <c:pt idx="1664">
                  <c:v>13.331287661654974</c:v>
                </c:pt>
                <c:pt idx="1665">
                  <c:v>13.230263215028414</c:v>
                </c:pt>
                <c:pt idx="1666">
                  <c:v>13.302419197008609</c:v>
                </c:pt>
                <c:pt idx="1667">
                  <c:v>13.372067608520503</c:v>
                </c:pt>
                <c:pt idx="1668">
                  <c:v>13.339973256517926</c:v>
                </c:pt>
                <c:pt idx="1669">
                  <c:v>13.213221069216397</c:v>
                </c:pt>
                <c:pt idx="1670">
                  <c:v>13.445215507274977</c:v>
                </c:pt>
                <c:pt idx="1671">
                  <c:v>13.276696270726513</c:v>
                </c:pt>
                <c:pt idx="1672">
                  <c:v>13.248847608666356</c:v>
                </c:pt>
                <c:pt idx="1673">
                  <c:v>13.428030718942303</c:v>
                </c:pt>
                <c:pt idx="1674">
                  <c:v>13.49130905886377</c:v>
                </c:pt>
                <c:pt idx="1675">
                  <c:v>13.347607442522865</c:v>
                </c:pt>
                <c:pt idx="1676">
                  <c:v>13.2870500955602</c:v>
                </c:pt>
                <c:pt idx="1677">
                  <c:v>13.301945068548756</c:v>
                </c:pt>
                <c:pt idx="1678">
                  <c:v>13.309573957270402</c:v>
                </c:pt>
                <c:pt idx="1679">
                  <c:v>13.39062630512729</c:v>
                </c:pt>
                <c:pt idx="1680">
                  <c:v>13.319657813971416</c:v>
                </c:pt>
                <c:pt idx="1681">
                  <c:v>13.456930054992753</c:v>
                </c:pt>
                <c:pt idx="1682">
                  <c:v>13.32885835559388</c:v>
                </c:pt>
                <c:pt idx="1683">
                  <c:v>13.385771581305519</c:v>
                </c:pt>
                <c:pt idx="1684">
                  <c:v>13.423674501361303</c:v>
                </c:pt>
                <c:pt idx="1685">
                  <c:v>13.328187197463441</c:v>
                </c:pt>
                <c:pt idx="1686">
                  <c:v>13.345867789872813</c:v>
                </c:pt>
                <c:pt idx="1687">
                  <c:v>13.300098780704491</c:v>
                </c:pt>
                <c:pt idx="1688">
                  <c:v>13.327777527287823</c:v>
                </c:pt>
                <c:pt idx="1689">
                  <c:v>13.315344971379229</c:v>
                </c:pt>
                <c:pt idx="1690">
                  <c:v>13.007644268430619</c:v>
                </c:pt>
                <c:pt idx="1691">
                  <c:v>13.210471450006388</c:v>
                </c:pt>
                <c:pt idx="1692">
                  <c:v>13.288581459736385</c:v>
                </c:pt>
                <c:pt idx="1693">
                  <c:v>13.156055655937161</c:v>
                </c:pt>
                <c:pt idx="1694">
                  <c:v>12.980115376068886</c:v>
                </c:pt>
                <c:pt idx="1695">
                  <c:v>13.102707620716052</c:v>
                </c:pt>
                <c:pt idx="1696">
                  <c:v>13.219954664520607</c:v>
                </c:pt>
                <c:pt idx="1697">
                  <c:v>13.2320846447367</c:v>
                </c:pt>
                <c:pt idx="1698">
                  <c:v>13.240841386903011</c:v>
                </c:pt>
                <c:pt idx="1699">
                  <c:v>13.324508994227727</c:v>
                </c:pt>
                <c:pt idx="1700">
                  <c:v>13.048019102361819</c:v>
                </c:pt>
                <c:pt idx="1701">
                  <c:v>13.334977741067153</c:v>
                </c:pt>
                <c:pt idx="1702">
                  <c:v>13.302706973619667</c:v>
                </c:pt>
                <c:pt idx="1703">
                  <c:v>13.3275325481354</c:v>
                </c:pt>
                <c:pt idx="1704">
                  <c:v>13.400427770168593</c:v>
                </c:pt>
                <c:pt idx="1705">
                  <c:v>13.21560234949715</c:v>
                </c:pt>
                <c:pt idx="1706">
                  <c:v>13.190514735947007</c:v>
                </c:pt>
                <c:pt idx="1707">
                  <c:v>13.206595366739165</c:v>
                </c:pt>
                <c:pt idx="1708">
                  <c:v>12.908037495169143</c:v>
                </c:pt>
                <c:pt idx="1709">
                  <c:v>13.274469406326283</c:v>
                </c:pt>
                <c:pt idx="1710">
                  <c:v>12.729882506358873</c:v>
                </c:pt>
                <c:pt idx="1711">
                  <c:v>13.047469585042679</c:v>
                </c:pt>
                <c:pt idx="1712">
                  <c:v>13.245372542008587</c:v>
                </c:pt>
                <c:pt idx="1713">
                  <c:v>13.219842356232654</c:v>
                </c:pt>
                <c:pt idx="1714">
                  <c:v>13.319120951677993</c:v>
                </c:pt>
                <c:pt idx="1715">
                  <c:v>13.310222907812767</c:v>
                </c:pt>
                <c:pt idx="1716">
                  <c:v>13.239671204454405</c:v>
                </c:pt>
                <c:pt idx="1717">
                  <c:v>13.467809337569658</c:v>
                </c:pt>
                <c:pt idx="1718">
                  <c:v>13.367774946797551</c:v>
                </c:pt>
                <c:pt idx="1719">
                  <c:v>13.33235346278583</c:v>
                </c:pt>
                <c:pt idx="1720">
                  <c:v>12.938415864876387</c:v>
                </c:pt>
                <c:pt idx="1721">
                  <c:v>12.898495347847525</c:v>
                </c:pt>
                <c:pt idx="1722">
                  <c:v>13.139152391056701</c:v>
                </c:pt>
                <c:pt idx="1723">
                  <c:v>13.308029881001248</c:v>
                </c:pt>
                <c:pt idx="1724">
                  <c:v>13.208678792902735</c:v>
                </c:pt>
                <c:pt idx="1725">
                  <c:v>13.040032040398764</c:v>
                </c:pt>
                <c:pt idx="1726">
                  <c:v>12.701586930324812</c:v>
                </c:pt>
                <c:pt idx="1727">
                  <c:v>12.735936873410706</c:v>
                </c:pt>
                <c:pt idx="1728">
                  <c:v>12.792556497627389</c:v>
                </c:pt>
                <c:pt idx="1729">
                  <c:v>12.937483136558273</c:v>
                </c:pt>
                <c:pt idx="1730">
                  <c:v>12.893544270140355</c:v>
                </c:pt>
                <c:pt idx="1731">
                  <c:v>12.974972757724393</c:v>
                </c:pt>
                <c:pt idx="1732">
                  <c:v>13.029268806795686</c:v>
                </c:pt>
                <c:pt idx="1733">
                  <c:v>13.279279817040832</c:v>
                </c:pt>
                <c:pt idx="1734">
                  <c:v>13.336617150419507</c:v>
                </c:pt>
                <c:pt idx="1735">
                  <c:v>13.293153939279232</c:v>
                </c:pt>
                <c:pt idx="1736">
                  <c:v>13.285885338417566</c:v>
                </c:pt>
                <c:pt idx="1737">
                  <c:v>13.383763770847001</c:v>
                </c:pt>
                <c:pt idx="1738">
                  <c:v>13.37611575496563</c:v>
                </c:pt>
                <c:pt idx="1739">
                  <c:v>13.451649220438519</c:v>
                </c:pt>
                <c:pt idx="1740">
                  <c:v>13.321245090561288</c:v>
                </c:pt>
                <c:pt idx="1741">
                  <c:v>13.337268461339479</c:v>
                </c:pt>
                <c:pt idx="1742">
                  <c:v>13.357585568158257</c:v>
                </c:pt>
                <c:pt idx="1743">
                  <c:v>13.319681720838494</c:v>
                </c:pt>
                <c:pt idx="1744">
                  <c:v>12.953297245704359</c:v>
                </c:pt>
                <c:pt idx="1745">
                  <c:v>13.34530924122549</c:v>
                </c:pt>
                <c:pt idx="1746">
                  <c:v>13.444629898509827</c:v>
                </c:pt>
                <c:pt idx="1747">
                  <c:v>13.162775158070971</c:v>
                </c:pt>
                <c:pt idx="1748">
                  <c:v>13.080393148557336</c:v>
                </c:pt>
                <c:pt idx="1749">
                  <c:v>13.175033307837335</c:v>
                </c:pt>
                <c:pt idx="1750">
                  <c:v>13.219220508855816</c:v>
                </c:pt>
                <c:pt idx="1751">
                  <c:v>13.183683121419623</c:v>
                </c:pt>
                <c:pt idx="1752">
                  <c:v>12.685413154528115</c:v>
                </c:pt>
                <c:pt idx="1753">
                  <c:v>13.136520610307633</c:v>
                </c:pt>
                <c:pt idx="1754">
                  <c:v>13.179698596635767</c:v>
                </c:pt>
                <c:pt idx="1755">
                  <c:v>13.36600132757027</c:v>
                </c:pt>
                <c:pt idx="1756">
                  <c:v>13.395402629939717</c:v>
                </c:pt>
                <c:pt idx="1757">
                  <c:v>13.336748625915771</c:v>
                </c:pt>
                <c:pt idx="1758">
                  <c:v>13.463296134713332</c:v>
                </c:pt>
                <c:pt idx="1759">
                  <c:v>13.250102241453511</c:v>
                </c:pt>
                <c:pt idx="1760">
                  <c:v>13.313310501898473</c:v>
                </c:pt>
                <c:pt idx="1761">
                  <c:v>13.374802898700603</c:v>
                </c:pt>
                <c:pt idx="1762">
                  <c:v>13.254000028899792</c:v>
                </c:pt>
                <c:pt idx="1763">
                  <c:v>13.24870456877785</c:v>
                </c:pt>
                <c:pt idx="1764">
                  <c:v>13.191922108847553</c:v>
                </c:pt>
                <c:pt idx="1765">
                  <c:v>13.216038205857814</c:v>
                </c:pt>
                <c:pt idx="1766">
                  <c:v>13.244510759887714</c:v>
                </c:pt>
                <c:pt idx="1767">
                  <c:v>13.413670295604916</c:v>
                </c:pt>
                <c:pt idx="1768">
                  <c:v>13.283803354984123</c:v>
                </c:pt>
                <c:pt idx="1769">
                  <c:v>13.420691171452647</c:v>
                </c:pt>
                <c:pt idx="1770">
                  <c:v>13.325674039291767</c:v>
                </c:pt>
                <c:pt idx="1771">
                  <c:v>13.458392073984539</c:v>
                </c:pt>
                <c:pt idx="1772">
                  <c:v>13.379783727491338</c:v>
                </c:pt>
                <c:pt idx="1773">
                  <c:v>13.367854058858395</c:v>
                </c:pt>
                <c:pt idx="1774">
                  <c:v>12.982736448616572</c:v>
                </c:pt>
                <c:pt idx="1775">
                  <c:v>12.996107249598884</c:v>
                </c:pt>
                <c:pt idx="1776">
                  <c:v>13.007985271292849</c:v>
                </c:pt>
                <c:pt idx="1777">
                  <c:v>13.087287522979224</c:v>
                </c:pt>
                <c:pt idx="1778">
                  <c:v>13.070402318465156</c:v>
                </c:pt>
                <c:pt idx="1779">
                  <c:v>12.851487353881561</c:v>
                </c:pt>
                <c:pt idx="1780">
                  <c:v>12.80933712171012</c:v>
                </c:pt>
                <c:pt idx="1781">
                  <c:v>12.333961957133955</c:v>
                </c:pt>
                <c:pt idx="1782">
                  <c:v>12.646523225895354</c:v>
                </c:pt>
                <c:pt idx="1783">
                  <c:v>12.778488048797636</c:v>
                </c:pt>
                <c:pt idx="1784">
                  <c:v>13.148268363514104</c:v>
                </c:pt>
                <c:pt idx="1785">
                  <c:v>12.931553926120369</c:v>
                </c:pt>
                <c:pt idx="1786">
                  <c:v>13.171612212912631</c:v>
                </c:pt>
                <c:pt idx="1787">
                  <c:v>12.888122980787006</c:v>
                </c:pt>
                <c:pt idx="1788">
                  <c:v>13.135298823134496</c:v>
                </c:pt>
                <c:pt idx="1789">
                  <c:v>13.03955682864226</c:v>
                </c:pt>
                <c:pt idx="1790">
                  <c:v>12.866965424919243</c:v>
                </c:pt>
                <c:pt idx="1791">
                  <c:v>12.499638097202228</c:v>
                </c:pt>
                <c:pt idx="1792">
                  <c:v>12.331322848079347</c:v>
                </c:pt>
                <c:pt idx="1793">
                  <c:v>12.655470694854134</c:v>
                </c:pt>
                <c:pt idx="1794">
                  <c:v>12.871407904150658</c:v>
                </c:pt>
                <c:pt idx="1795">
                  <c:v>13.12902114287121</c:v>
                </c:pt>
                <c:pt idx="1796">
                  <c:v>13.245092877448164</c:v>
                </c:pt>
                <c:pt idx="1797">
                  <c:v>13.250934381288614</c:v>
                </c:pt>
                <c:pt idx="1798">
                  <c:v>13.352026441485394</c:v>
                </c:pt>
                <c:pt idx="1799">
                  <c:v>13.351686310856344</c:v>
                </c:pt>
                <c:pt idx="1800">
                  <c:v>13.20907184616344</c:v>
                </c:pt>
                <c:pt idx="1801">
                  <c:v>13.155061191731171</c:v>
                </c:pt>
                <c:pt idx="1802">
                  <c:v>13.240657015032687</c:v>
                </c:pt>
                <c:pt idx="1803">
                  <c:v>12.787556619627493</c:v>
                </c:pt>
                <c:pt idx="1804">
                  <c:v>12.861748841053384</c:v>
                </c:pt>
                <c:pt idx="1805">
                  <c:v>12.87368095067515</c:v>
                </c:pt>
                <c:pt idx="1806">
                  <c:v>12.701460953760744</c:v>
                </c:pt>
                <c:pt idx="1807">
                  <c:v>12.97928200543387</c:v>
                </c:pt>
                <c:pt idx="1808">
                  <c:v>13.119115948937813</c:v>
                </c:pt>
                <c:pt idx="1809">
                  <c:v>12.745507562248871</c:v>
                </c:pt>
                <c:pt idx="1810">
                  <c:v>12.610450755357139</c:v>
                </c:pt>
                <c:pt idx="1811">
                  <c:v>12.519136876898413</c:v>
                </c:pt>
                <c:pt idx="1812">
                  <c:v>12.782956150615231</c:v>
                </c:pt>
                <c:pt idx="1813">
                  <c:v>12.69652162507243</c:v>
                </c:pt>
                <c:pt idx="1814">
                  <c:v>12.802014908448836</c:v>
                </c:pt>
                <c:pt idx="1815">
                  <c:v>12.772992632818061</c:v>
                </c:pt>
                <c:pt idx="1816">
                  <c:v>12.878626758621472</c:v>
                </c:pt>
                <c:pt idx="1817">
                  <c:v>12.719494893942032</c:v>
                </c:pt>
                <c:pt idx="1818">
                  <c:v>13.237069062620495</c:v>
                </c:pt>
                <c:pt idx="1819">
                  <c:v>13.03946877152171</c:v>
                </c:pt>
                <c:pt idx="1820">
                  <c:v>13.017072220552658</c:v>
                </c:pt>
                <c:pt idx="1821">
                  <c:v>12.988705449116559</c:v>
                </c:pt>
                <c:pt idx="1822">
                  <c:v>13.123637213183384</c:v>
                </c:pt>
                <c:pt idx="1823">
                  <c:v>12.885947172470798</c:v>
                </c:pt>
                <c:pt idx="1824">
                  <c:v>12.66857199616334</c:v>
                </c:pt>
                <c:pt idx="1825">
                  <c:v>12.757797603694765</c:v>
                </c:pt>
                <c:pt idx="1826">
                  <c:v>12.759280475357992</c:v>
                </c:pt>
                <c:pt idx="1827">
                  <c:v>12.743903389978424</c:v>
                </c:pt>
                <c:pt idx="1828">
                  <c:v>12.844856097683845</c:v>
                </c:pt>
                <c:pt idx="1829">
                  <c:v>13.258397561578834</c:v>
                </c:pt>
                <c:pt idx="1830">
                  <c:v>12.64086796737779</c:v>
                </c:pt>
                <c:pt idx="1831">
                  <c:v>12.768346842074186</c:v>
                </c:pt>
                <c:pt idx="1832">
                  <c:v>12.798158795046149</c:v>
                </c:pt>
                <c:pt idx="1833">
                  <c:v>13.037854676157345</c:v>
                </c:pt>
                <c:pt idx="1834">
                  <c:v>12.940584170406344</c:v>
                </c:pt>
                <c:pt idx="1835">
                  <c:v>12.971103346885938</c:v>
                </c:pt>
                <c:pt idx="1836">
                  <c:v>12.928280110252771</c:v>
                </c:pt>
                <c:pt idx="1837">
                  <c:v>13.151882633147462</c:v>
                </c:pt>
                <c:pt idx="1838">
                  <c:v>13.22016514964476</c:v>
                </c:pt>
                <c:pt idx="1839">
                  <c:v>13.188956089925155</c:v>
                </c:pt>
                <c:pt idx="1840">
                  <c:v>13.252097052689699</c:v>
                </c:pt>
                <c:pt idx="1841">
                  <c:v>13.241535921432497</c:v>
                </c:pt>
                <c:pt idx="1842">
                  <c:v>13.096917905241893</c:v>
                </c:pt>
                <c:pt idx="1843">
                  <c:v>13.256674125071733</c:v>
                </c:pt>
                <c:pt idx="1844">
                  <c:v>13.198625059414214</c:v>
                </c:pt>
                <c:pt idx="1845">
                  <c:v>12.935759939086031</c:v>
                </c:pt>
                <c:pt idx="1846">
                  <c:v>13.215940024779391</c:v>
                </c:pt>
                <c:pt idx="1847">
                  <c:v>13.264575240875336</c:v>
                </c:pt>
                <c:pt idx="1848">
                  <c:v>13.029697995344312</c:v>
                </c:pt>
                <c:pt idx="1849">
                  <c:v>13.05105324727049</c:v>
                </c:pt>
                <c:pt idx="1850">
                  <c:v>12.973025915412309</c:v>
                </c:pt>
                <c:pt idx="1851">
                  <c:v>13.088559491516367</c:v>
                </c:pt>
                <c:pt idx="1852">
                  <c:v>13.114306664288897</c:v>
                </c:pt>
                <c:pt idx="1853">
                  <c:v>13.066279705890249</c:v>
                </c:pt>
                <c:pt idx="1854">
                  <c:v>12.968650759355119</c:v>
                </c:pt>
                <c:pt idx="1855">
                  <c:v>13.079608669379946</c:v>
                </c:pt>
                <c:pt idx="1856">
                  <c:v>13.284129731898165</c:v>
                </c:pt>
                <c:pt idx="1857">
                  <c:v>13.181434663107709</c:v>
                </c:pt>
                <c:pt idx="1858">
                  <c:v>13.081830872965408</c:v>
                </c:pt>
                <c:pt idx="1859">
                  <c:v>13.09269949293464</c:v>
                </c:pt>
                <c:pt idx="1860">
                  <c:v>12.875264278025567</c:v>
                </c:pt>
                <c:pt idx="1861">
                  <c:v>13.197908766199738</c:v>
                </c:pt>
                <c:pt idx="1862">
                  <c:v>13.283164187416903</c:v>
                </c:pt>
                <c:pt idx="1863">
                  <c:v>13.080873999624925</c:v>
                </c:pt>
                <c:pt idx="1864">
                  <c:v>13.253326054822516</c:v>
                </c:pt>
                <c:pt idx="1865">
                  <c:v>13.134090075039982</c:v>
                </c:pt>
                <c:pt idx="1866">
                  <c:v>13.240793657144701</c:v>
                </c:pt>
                <c:pt idx="1867">
                  <c:v>12.835516069185294</c:v>
                </c:pt>
                <c:pt idx="1868">
                  <c:v>13.126452020514868</c:v>
                </c:pt>
                <c:pt idx="1869">
                  <c:v>13.201658246231045</c:v>
                </c:pt>
                <c:pt idx="1870">
                  <c:v>13.236957768569097</c:v>
                </c:pt>
                <c:pt idx="1871">
                  <c:v>13.056694468065949</c:v>
                </c:pt>
                <c:pt idx="1872">
                  <c:v>13.228120549654445</c:v>
                </c:pt>
                <c:pt idx="1873">
                  <c:v>13.205809628482395</c:v>
                </c:pt>
                <c:pt idx="1874">
                  <c:v>13.350952220797735</c:v>
                </c:pt>
                <c:pt idx="1875">
                  <c:v>13.362063370616617</c:v>
                </c:pt>
                <c:pt idx="1876">
                  <c:v>13.293379978966724</c:v>
                </c:pt>
                <c:pt idx="1877">
                  <c:v>13.384887834722472</c:v>
                </c:pt>
                <c:pt idx="1878">
                  <c:v>13.206186088987216</c:v>
                </c:pt>
                <c:pt idx="1879">
                  <c:v>12.799236281518352</c:v>
                </c:pt>
                <c:pt idx="1880">
                  <c:v>13.307620330682923</c:v>
                </c:pt>
                <c:pt idx="1881">
                  <c:v>13.315889735779615</c:v>
                </c:pt>
                <c:pt idx="1882">
                  <c:v>13.188894485691902</c:v>
                </c:pt>
                <c:pt idx="1883">
                  <c:v>13.281646733996121</c:v>
                </c:pt>
                <c:pt idx="1884">
                  <c:v>13.322757191841859</c:v>
                </c:pt>
                <c:pt idx="1885">
                  <c:v>13.234669394632062</c:v>
                </c:pt>
                <c:pt idx="1886">
                  <c:v>13.307853673575712</c:v>
                </c:pt>
                <c:pt idx="1887">
                  <c:v>13.241554258524003</c:v>
                </c:pt>
                <c:pt idx="1888">
                  <c:v>13.135448778345488</c:v>
                </c:pt>
                <c:pt idx="1889">
                  <c:v>13.158986191778945</c:v>
                </c:pt>
                <c:pt idx="1890">
                  <c:v>13.119872815036285</c:v>
                </c:pt>
                <c:pt idx="1891">
                  <c:v>13.249329214065884</c:v>
                </c:pt>
                <c:pt idx="1892">
                  <c:v>13.21785987754312</c:v>
                </c:pt>
                <c:pt idx="1893">
                  <c:v>13.044857523327071</c:v>
                </c:pt>
                <c:pt idx="1894">
                  <c:v>13.037538741654721</c:v>
                </c:pt>
                <c:pt idx="1895">
                  <c:v>13.112914363011718</c:v>
                </c:pt>
                <c:pt idx="1896">
                  <c:v>13.043575404270012</c:v>
                </c:pt>
                <c:pt idx="1897">
                  <c:v>13.146254470528623</c:v>
                </c:pt>
                <c:pt idx="1898">
                  <c:v>13.236150309183962</c:v>
                </c:pt>
                <c:pt idx="1899">
                  <c:v>13.178622004018951</c:v>
                </c:pt>
                <c:pt idx="1900">
                  <c:v>13.166960521154614</c:v>
                </c:pt>
                <c:pt idx="1901">
                  <c:v>13.224018949832056</c:v>
                </c:pt>
                <c:pt idx="1902">
                  <c:v>13.265752167499773</c:v>
                </c:pt>
                <c:pt idx="1903">
                  <c:v>12.906429033894309</c:v>
                </c:pt>
                <c:pt idx="1904">
                  <c:v>12.814741589703608</c:v>
                </c:pt>
                <c:pt idx="1905">
                  <c:v>13.164093819329901</c:v>
                </c:pt>
                <c:pt idx="1906">
                  <c:v>13.170330738693469</c:v>
                </c:pt>
                <c:pt idx="1907">
                  <c:v>13.028151123080509</c:v>
                </c:pt>
                <c:pt idx="1908">
                  <c:v>13.016261679724366</c:v>
                </c:pt>
                <c:pt idx="1909">
                  <c:v>12.83272509420237</c:v>
                </c:pt>
                <c:pt idx="1910">
                  <c:v>13.13772719345657</c:v>
                </c:pt>
                <c:pt idx="1911">
                  <c:v>13.16650696238446</c:v>
                </c:pt>
                <c:pt idx="1912">
                  <c:v>13.370039423686515</c:v>
                </c:pt>
                <c:pt idx="1913">
                  <c:v>13.298401597091408</c:v>
                </c:pt>
                <c:pt idx="1914">
                  <c:v>13.294213397748072</c:v>
                </c:pt>
                <c:pt idx="1915">
                  <c:v>13.234685240913409</c:v>
                </c:pt>
                <c:pt idx="1916">
                  <c:v>13.320954046900694</c:v>
                </c:pt>
                <c:pt idx="1917">
                  <c:v>13.162332657058975</c:v>
                </c:pt>
                <c:pt idx="1918">
                  <c:v>13.288032501931161</c:v>
                </c:pt>
                <c:pt idx="1919">
                  <c:v>13.269993191274013</c:v>
                </c:pt>
                <c:pt idx="1920">
                  <c:v>13.290715817577841</c:v>
                </c:pt>
                <c:pt idx="1921">
                  <c:v>13.188188583042223</c:v>
                </c:pt>
                <c:pt idx="1922">
                  <c:v>13.252565888383115</c:v>
                </c:pt>
                <c:pt idx="1923">
                  <c:v>12.857532891814383</c:v>
                </c:pt>
                <c:pt idx="1924">
                  <c:v>12.967739693378832</c:v>
                </c:pt>
                <c:pt idx="1925">
                  <c:v>13.120146030982932</c:v>
                </c:pt>
                <c:pt idx="1926">
                  <c:v>13.2842846187433</c:v>
                </c:pt>
                <c:pt idx="1927">
                  <c:v>13.191435829101056</c:v>
                </c:pt>
                <c:pt idx="1928">
                  <c:v>13.36396006747928</c:v>
                </c:pt>
                <c:pt idx="1929">
                  <c:v>13.227791319875299</c:v>
                </c:pt>
                <c:pt idx="1930">
                  <c:v>13.241429053089563</c:v>
                </c:pt>
                <c:pt idx="1931">
                  <c:v>13.060002486926848</c:v>
                </c:pt>
                <c:pt idx="1932">
                  <c:v>12.953453972209662</c:v>
                </c:pt>
                <c:pt idx="1933">
                  <c:v>12.993148253014244</c:v>
                </c:pt>
                <c:pt idx="1934">
                  <c:v>12.86562994775842</c:v>
                </c:pt>
                <c:pt idx="1935">
                  <c:v>13.164073858944848</c:v>
                </c:pt>
                <c:pt idx="1936">
                  <c:v>12.737186276916564</c:v>
                </c:pt>
                <c:pt idx="1937">
                  <c:v>13.155286258612943</c:v>
                </c:pt>
                <c:pt idx="1938">
                  <c:v>13.052845602464853</c:v>
                </c:pt>
                <c:pt idx="1939">
                  <c:v>13.102151631702263</c:v>
                </c:pt>
                <c:pt idx="1940">
                  <c:v>13.132646934109465</c:v>
                </c:pt>
                <c:pt idx="1941">
                  <c:v>13.144153578740005</c:v>
                </c:pt>
                <c:pt idx="1942">
                  <c:v>13.10872614473598</c:v>
                </c:pt>
                <c:pt idx="1943">
                  <c:v>12.875133652510483</c:v>
                </c:pt>
                <c:pt idx="1944">
                  <c:v>13.339305796645638</c:v>
                </c:pt>
                <c:pt idx="1945">
                  <c:v>13.192119166375814</c:v>
                </c:pt>
                <c:pt idx="1946">
                  <c:v>12.688047554993069</c:v>
                </c:pt>
                <c:pt idx="1947">
                  <c:v>13.02756886062182</c:v>
                </c:pt>
                <c:pt idx="1948">
                  <c:v>13.090809248703367</c:v>
                </c:pt>
                <c:pt idx="1949">
                  <c:v>13.210638043374987</c:v>
                </c:pt>
                <c:pt idx="1950">
                  <c:v>12.900683468027943</c:v>
                </c:pt>
                <c:pt idx="1951">
                  <c:v>13.103194262749494</c:v>
                </c:pt>
                <c:pt idx="1952">
                  <c:v>12.98734413153476</c:v>
                </c:pt>
                <c:pt idx="1953">
                  <c:v>12.953322875377332</c:v>
                </c:pt>
                <c:pt idx="1954">
                  <c:v>12.777924686589516</c:v>
                </c:pt>
                <c:pt idx="1955">
                  <c:v>12.964953617418701</c:v>
                </c:pt>
                <c:pt idx="1956">
                  <c:v>13.161245415968219</c:v>
                </c:pt>
                <c:pt idx="1957">
                  <c:v>13.188040551786221</c:v>
                </c:pt>
                <c:pt idx="1958">
                  <c:v>13.215408388779903</c:v>
                </c:pt>
                <c:pt idx="1959">
                  <c:v>13.204547562284032</c:v>
                </c:pt>
                <c:pt idx="1960">
                  <c:v>13.069840334507049</c:v>
                </c:pt>
                <c:pt idx="1961">
                  <c:v>13.271398560437376</c:v>
                </c:pt>
                <c:pt idx="1962">
                  <c:v>12.714438079938381</c:v>
                </c:pt>
                <c:pt idx="1963">
                  <c:v>12.940060987639837</c:v>
                </c:pt>
                <c:pt idx="1964">
                  <c:v>13.0937357865695</c:v>
                </c:pt>
                <c:pt idx="1965">
                  <c:v>13.155752648975511</c:v>
                </c:pt>
                <c:pt idx="1966">
                  <c:v>12.95465584697164</c:v>
                </c:pt>
                <c:pt idx="1967">
                  <c:v>12.85777090127832</c:v>
                </c:pt>
                <c:pt idx="1968">
                  <c:v>12.831602478402969</c:v>
                </c:pt>
                <c:pt idx="1969">
                  <c:v>12.88316580090685</c:v>
                </c:pt>
                <c:pt idx="1970">
                  <c:v>12.836222908728985</c:v>
                </c:pt>
                <c:pt idx="1971">
                  <c:v>13.051774036465348</c:v>
                </c:pt>
                <c:pt idx="1972">
                  <c:v>13.303413920187889</c:v>
                </c:pt>
                <c:pt idx="1973">
                  <c:v>13.282908986608456</c:v>
                </c:pt>
                <c:pt idx="1974">
                  <c:v>13.044472729208378</c:v>
                </c:pt>
                <c:pt idx="1975">
                  <c:v>13.127169840544239</c:v>
                </c:pt>
                <c:pt idx="1976">
                  <c:v>13.325455065303011</c:v>
                </c:pt>
                <c:pt idx="1977">
                  <c:v>12.976012492054332</c:v>
                </c:pt>
                <c:pt idx="1978">
                  <c:v>13.140063000424499</c:v>
                </c:pt>
                <c:pt idx="1979">
                  <c:v>12.918770706055808</c:v>
                </c:pt>
                <c:pt idx="1980">
                  <c:v>13.00884566405237</c:v>
                </c:pt>
                <c:pt idx="1981">
                  <c:v>12.99195443749996</c:v>
                </c:pt>
                <c:pt idx="1982">
                  <c:v>13.067393424488174</c:v>
                </c:pt>
                <c:pt idx="1983">
                  <c:v>12.656275434340513</c:v>
                </c:pt>
                <c:pt idx="1984">
                  <c:v>13.127029490385191</c:v>
                </c:pt>
                <c:pt idx="1985">
                  <c:v>12.841732666746955</c:v>
                </c:pt>
                <c:pt idx="1986">
                  <c:v>12.856791884485713</c:v>
                </c:pt>
                <c:pt idx="1987">
                  <c:v>13.089450635406221</c:v>
                </c:pt>
                <c:pt idx="1988">
                  <c:v>13.05182439816576</c:v>
                </c:pt>
                <c:pt idx="1989">
                  <c:v>13.22972482440715</c:v>
                </c:pt>
                <c:pt idx="1990">
                  <c:v>13.16103472232901</c:v>
                </c:pt>
                <c:pt idx="1991">
                  <c:v>13.222068927126227</c:v>
                </c:pt>
                <c:pt idx="1992">
                  <c:v>13.08900617996836</c:v>
                </c:pt>
                <c:pt idx="1993">
                  <c:v>13.142150369163614</c:v>
                </c:pt>
                <c:pt idx="1994">
                  <c:v>13.181808682922126</c:v>
                </c:pt>
                <c:pt idx="1995">
                  <c:v>12.558955657189115</c:v>
                </c:pt>
                <c:pt idx="1996">
                  <c:v>12.389667340888767</c:v>
                </c:pt>
                <c:pt idx="1997">
                  <c:v>12.349877513574521</c:v>
                </c:pt>
                <c:pt idx="1998">
                  <c:v>12.652558084393661</c:v>
                </c:pt>
                <c:pt idx="1999">
                  <c:v>12.199571501103385</c:v>
                </c:pt>
                <c:pt idx="2000">
                  <c:v>12.398242984580483</c:v>
                </c:pt>
                <c:pt idx="2001">
                  <c:v>12.301754749571648</c:v>
                </c:pt>
                <c:pt idx="2002">
                  <c:v>12.660360257581681</c:v>
                </c:pt>
                <c:pt idx="2003">
                  <c:v>12.707963845479155</c:v>
                </c:pt>
                <c:pt idx="2004">
                  <c:v>13.122240691638913</c:v>
                </c:pt>
                <c:pt idx="2005">
                  <c:v>13.132363161375137</c:v>
                </c:pt>
                <c:pt idx="2006">
                  <c:v>13.136645830419241</c:v>
                </c:pt>
                <c:pt idx="2007">
                  <c:v>13.086730311605567</c:v>
                </c:pt>
                <c:pt idx="2008">
                  <c:v>13.022020956307145</c:v>
                </c:pt>
                <c:pt idx="2009">
                  <c:v>13.199612169961769</c:v>
                </c:pt>
                <c:pt idx="2010">
                  <c:v>13.229081890821771</c:v>
                </c:pt>
                <c:pt idx="2011">
                  <c:v>12.86638120278961</c:v>
                </c:pt>
                <c:pt idx="2012">
                  <c:v>12.88839494946725</c:v>
                </c:pt>
                <c:pt idx="2013">
                  <c:v>13.206378525115179</c:v>
                </c:pt>
                <c:pt idx="2014">
                  <c:v>13.038312031780979</c:v>
                </c:pt>
                <c:pt idx="2015">
                  <c:v>13.083305769979674</c:v>
                </c:pt>
                <c:pt idx="2016">
                  <c:v>12.510491511901654</c:v>
                </c:pt>
                <c:pt idx="2017">
                  <c:v>13.112270481550013</c:v>
                </c:pt>
                <c:pt idx="2018">
                  <c:v>12.714091356333071</c:v>
                </c:pt>
                <c:pt idx="2019">
                  <c:v>13.214596446808093</c:v>
                </c:pt>
                <c:pt idx="2020">
                  <c:v>12.92021075811847</c:v>
                </c:pt>
                <c:pt idx="2021">
                  <c:v>12.743527490886093</c:v>
                </c:pt>
                <c:pt idx="2022">
                  <c:v>12.524726267786102</c:v>
                </c:pt>
                <c:pt idx="2023">
                  <c:v>12.663379354732642</c:v>
                </c:pt>
                <c:pt idx="2024">
                  <c:v>12.806554667684406</c:v>
                </c:pt>
                <c:pt idx="2025">
                  <c:v>12.387500034010438</c:v>
                </c:pt>
                <c:pt idx="2026">
                  <c:v>12.611769249607276</c:v>
                </c:pt>
                <c:pt idx="2027">
                  <c:v>12.678051936123621</c:v>
                </c:pt>
                <c:pt idx="2028">
                  <c:v>12.789498779988014</c:v>
                </c:pt>
                <c:pt idx="2029">
                  <c:v>12.604809108508412</c:v>
                </c:pt>
                <c:pt idx="2030">
                  <c:v>12.572985599123086</c:v>
                </c:pt>
                <c:pt idx="2031">
                  <c:v>12.596309996670788</c:v>
                </c:pt>
                <c:pt idx="2032">
                  <c:v>12.475691996199792</c:v>
                </c:pt>
                <c:pt idx="2033">
                  <c:v>12.342305508994182</c:v>
                </c:pt>
                <c:pt idx="2034">
                  <c:v>12.690696467155972</c:v>
                </c:pt>
                <c:pt idx="2035">
                  <c:v>12.360312679981726</c:v>
                </c:pt>
                <c:pt idx="2036">
                  <c:v>13.174024381241981</c:v>
                </c:pt>
                <c:pt idx="2037">
                  <c:v>13.08779098378076</c:v>
                </c:pt>
                <c:pt idx="2038">
                  <c:v>13.061437132972671</c:v>
                </c:pt>
                <c:pt idx="2039">
                  <c:v>13.151493359032644</c:v>
                </c:pt>
                <c:pt idx="2040">
                  <c:v>13.086531974175964</c:v>
                </c:pt>
                <c:pt idx="2041">
                  <c:v>13.041237914047752</c:v>
                </c:pt>
                <c:pt idx="2042">
                  <c:v>13.012647984801823</c:v>
                </c:pt>
                <c:pt idx="2043">
                  <c:v>12.882128081222383</c:v>
                </c:pt>
                <c:pt idx="2044">
                  <c:v>12.457066853433821</c:v>
                </c:pt>
                <c:pt idx="2045">
                  <c:v>12.867188458138855</c:v>
                </c:pt>
                <c:pt idx="2046">
                  <c:v>12.962342017719381</c:v>
                </c:pt>
                <c:pt idx="2047">
                  <c:v>13.038065352999613</c:v>
                </c:pt>
                <c:pt idx="2048">
                  <c:v>12.944477938605097</c:v>
                </c:pt>
                <c:pt idx="2049">
                  <c:v>12.79124462647615</c:v>
                </c:pt>
                <c:pt idx="2050">
                  <c:v>12.887137568997252</c:v>
                </c:pt>
                <c:pt idx="2051">
                  <c:v>12.813972002826349</c:v>
                </c:pt>
                <c:pt idx="2052">
                  <c:v>12.987988879908006</c:v>
                </c:pt>
                <c:pt idx="2053">
                  <c:v>13.118379955140279</c:v>
                </c:pt>
                <c:pt idx="2054">
                  <c:v>12.860663601256858</c:v>
                </c:pt>
                <c:pt idx="2055">
                  <c:v>12.875439685899613</c:v>
                </c:pt>
                <c:pt idx="2056">
                  <c:v>13.228190495276328</c:v>
                </c:pt>
                <c:pt idx="2057">
                  <c:v>13.02043535971641</c:v>
                </c:pt>
                <c:pt idx="2058">
                  <c:v>13.18124014542601</c:v>
                </c:pt>
                <c:pt idx="2059">
                  <c:v>13.149042515213576</c:v>
                </c:pt>
                <c:pt idx="2060">
                  <c:v>13.005127628808411</c:v>
                </c:pt>
                <c:pt idx="2061">
                  <c:v>12.866425695579323</c:v>
                </c:pt>
                <c:pt idx="2062">
                  <c:v>12.883146481003944</c:v>
                </c:pt>
                <c:pt idx="2063">
                  <c:v>12.864022030861344</c:v>
                </c:pt>
                <c:pt idx="2064">
                  <c:v>12.788275669841768</c:v>
                </c:pt>
                <c:pt idx="2065">
                  <c:v>12.73171259474911</c:v>
                </c:pt>
                <c:pt idx="2066">
                  <c:v>12.968098137223334</c:v>
                </c:pt>
                <c:pt idx="2067">
                  <c:v>12.883957853304256</c:v>
                </c:pt>
                <c:pt idx="2068">
                  <c:v>12.971193925582931</c:v>
                </c:pt>
                <c:pt idx="2069">
                  <c:v>12.916556323817503</c:v>
                </c:pt>
                <c:pt idx="2070">
                  <c:v>13.01709475162121</c:v>
                </c:pt>
                <c:pt idx="2071">
                  <c:v>13.038769696141323</c:v>
                </c:pt>
                <c:pt idx="2072">
                  <c:v>13.145892842409879</c:v>
                </c:pt>
                <c:pt idx="2073">
                  <c:v>13.289790135553181</c:v>
                </c:pt>
                <c:pt idx="2074">
                  <c:v>13.126827780716612</c:v>
                </c:pt>
                <c:pt idx="2075">
                  <c:v>12.726919187040608</c:v>
                </c:pt>
                <c:pt idx="2076">
                  <c:v>12.858469414571339</c:v>
                </c:pt>
                <c:pt idx="2077">
                  <c:v>13.20876554166353</c:v>
                </c:pt>
                <c:pt idx="2078">
                  <c:v>13.237792788642206</c:v>
                </c:pt>
                <c:pt idx="2079">
                  <c:v>12.893791782376956</c:v>
                </c:pt>
                <c:pt idx="2080">
                  <c:v>13.18049416354539</c:v>
                </c:pt>
                <c:pt idx="2081">
                  <c:v>12.875890791532923</c:v>
                </c:pt>
                <c:pt idx="2082">
                  <c:v>13.191464138127985</c:v>
                </c:pt>
                <c:pt idx="2083">
                  <c:v>13.110302557187927</c:v>
                </c:pt>
                <c:pt idx="2084">
                  <c:v>12.991415035732205</c:v>
                </c:pt>
                <c:pt idx="2085">
                  <c:v>13.17595191503553</c:v>
                </c:pt>
                <c:pt idx="2086">
                  <c:v>12.589883808259476</c:v>
                </c:pt>
                <c:pt idx="2087">
                  <c:v>12.755274228248668</c:v>
                </c:pt>
                <c:pt idx="2088">
                  <c:v>12.755027183815319</c:v>
                </c:pt>
                <c:pt idx="2089">
                  <c:v>13.012588037224681</c:v>
                </c:pt>
                <c:pt idx="2090">
                  <c:v>12.921814622776022</c:v>
                </c:pt>
                <c:pt idx="2091">
                  <c:v>12.924757776408713</c:v>
                </c:pt>
                <c:pt idx="2092">
                  <c:v>12.979563233299869</c:v>
                </c:pt>
                <c:pt idx="2093">
                  <c:v>12.700125574280898</c:v>
                </c:pt>
                <c:pt idx="2094">
                  <c:v>13.214289455568352</c:v>
                </c:pt>
                <c:pt idx="2095">
                  <c:v>13.098128842441323</c:v>
                </c:pt>
                <c:pt idx="2096">
                  <c:v>13.024320647130791</c:v>
                </c:pt>
                <c:pt idx="2097">
                  <c:v>13.236304112812489</c:v>
                </c:pt>
                <c:pt idx="2098">
                  <c:v>12.97179608443089</c:v>
                </c:pt>
                <c:pt idx="2099">
                  <c:v>13.054651386977838</c:v>
                </c:pt>
                <c:pt idx="2100">
                  <c:v>13.084442554538544</c:v>
                </c:pt>
                <c:pt idx="2101">
                  <c:v>13.165645194854664</c:v>
                </c:pt>
                <c:pt idx="2102">
                  <c:v>13.285493486243352</c:v>
                </c:pt>
                <c:pt idx="2103">
                  <c:v>13.173185572205332</c:v>
                </c:pt>
                <c:pt idx="2104">
                  <c:v>13.208711120738705</c:v>
                </c:pt>
                <c:pt idx="2105">
                  <c:v>13.299265583819151</c:v>
                </c:pt>
                <c:pt idx="2106">
                  <c:v>13.300973794048124</c:v>
                </c:pt>
                <c:pt idx="2107">
                  <c:v>13.319741561007556</c:v>
                </c:pt>
                <c:pt idx="2108">
                  <c:v>13.257116651986342</c:v>
                </c:pt>
                <c:pt idx="2109">
                  <c:v>13.012181699895089</c:v>
                </c:pt>
                <c:pt idx="2110">
                  <c:v>12.492761872457955</c:v>
                </c:pt>
                <c:pt idx="2111">
                  <c:v>12.871585513464861</c:v>
                </c:pt>
                <c:pt idx="2112">
                  <c:v>12.86099068355642</c:v>
                </c:pt>
                <c:pt idx="2113">
                  <c:v>12.937715772111769</c:v>
                </c:pt>
                <c:pt idx="2114">
                  <c:v>12.89554864817427</c:v>
                </c:pt>
                <c:pt idx="2115">
                  <c:v>13.005190677998529</c:v>
                </c:pt>
                <c:pt idx="2116">
                  <c:v>12.762779681848752</c:v>
                </c:pt>
                <c:pt idx="2117">
                  <c:v>12.740071359238211</c:v>
                </c:pt>
                <c:pt idx="2118">
                  <c:v>12.925939040259834</c:v>
                </c:pt>
                <c:pt idx="2119">
                  <c:v>12.677086935331761</c:v>
                </c:pt>
                <c:pt idx="2120">
                  <c:v>12.565151495294721</c:v>
                </c:pt>
                <c:pt idx="2121">
                  <c:v>12.797445715184338</c:v>
                </c:pt>
                <c:pt idx="2122">
                  <c:v>12.815812753231022</c:v>
                </c:pt>
                <c:pt idx="2123">
                  <c:v>12.794152847216019</c:v>
                </c:pt>
                <c:pt idx="2124">
                  <c:v>12.748836783465746</c:v>
                </c:pt>
                <c:pt idx="2125">
                  <c:v>12.953025232430862</c:v>
                </c:pt>
                <c:pt idx="2126">
                  <c:v>13.138794692984131</c:v>
                </c:pt>
                <c:pt idx="2127">
                  <c:v>12.431194340384842</c:v>
                </c:pt>
                <c:pt idx="2128">
                  <c:v>13.040841318209237</c:v>
                </c:pt>
                <c:pt idx="2129">
                  <c:v>12.666370236501582</c:v>
                </c:pt>
                <c:pt idx="2130">
                  <c:v>13.014933960457617</c:v>
                </c:pt>
                <c:pt idx="2131">
                  <c:v>13.108254485387832</c:v>
                </c:pt>
                <c:pt idx="2132">
                  <c:v>13.056420875175712</c:v>
                </c:pt>
                <c:pt idx="2133">
                  <c:v>13.309762404615491</c:v>
                </c:pt>
                <c:pt idx="2134">
                  <c:v>13.085485196262123</c:v>
                </c:pt>
                <c:pt idx="2135">
                  <c:v>13.263228812721527</c:v>
                </c:pt>
                <c:pt idx="2136">
                  <c:v>13.102767994114556</c:v>
                </c:pt>
                <c:pt idx="2137">
                  <c:v>13.252888253423496</c:v>
                </c:pt>
                <c:pt idx="2138">
                  <c:v>13.124004989943728</c:v>
                </c:pt>
                <c:pt idx="2139">
                  <c:v>13.081411478144982</c:v>
                </c:pt>
                <c:pt idx="2140">
                  <c:v>13.080211856473495</c:v>
                </c:pt>
                <c:pt idx="2141">
                  <c:v>12.7296268072964</c:v>
                </c:pt>
                <c:pt idx="2142">
                  <c:v>13.006447885618122</c:v>
                </c:pt>
                <c:pt idx="2143">
                  <c:v>13.09961811534248</c:v>
                </c:pt>
                <c:pt idx="2144">
                  <c:v>13.001967566565966</c:v>
                </c:pt>
                <c:pt idx="2145">
                  <c:v>12.699494261894872</c:v>
                </c:pt>
                <c:pt idx="2146">
                  <c:v>13.325266963765769</c:v>
                </c:pt>
                <c:pt idx="2147">
                  <c:v>13.372399292793736</c:v>
                </c:pt>
                <c:pt idx="2148">
                  <c:v>13.347036136211853</c:v>
                </c:pt>
                <c:pt idx="2149">
                  <c:v>12.958813080883068</c:v>
                </c:pt>
                <c:pt idx="2150">
                  <c:v>13.413251584246481</c:v>
                </c:pt>
                <c:pt idx="2151">
                  <c:v>13.331305674695681</c:v>
                </c:pt>
                <c:pt idx="2152">
                  <c:v>13.222417018769624</c:v>
                </c:pt>
                <c:pt idx="2153">
                  <c:v>13.429292439637779</c:v>
                </c:pt>
                <c:pt idx="2154">
                  <c:v>13.053015024259707</c:v>
                </c:pt>
                <c:pt idx="2155">
                  <c:v>12.977741929466301</c:v>
                </c:pt>
                <c:pt idx="2156">
                  <c:v>12.781928102649072</c:v>
                </c:pt>
                <c:pt idx="2157">
                  <c:v>12.928486947037763</c:v>
                </c:pt>
                <c:pt idx="2158">
                  <c:v>12.671232896477264</c:v>
                </c:pt>
                <c:pt idx="2159">
                  <c:v>12.903287186251626</c:v>
                </c:pt>
                <c:pt idx="2160">
                  <c:v>12.808585535379004</c:v>
                </c:pt>
                <c:pt idx="2161">
                  <c:v>12.457516352472531</c:v>
                </c:pt>
                <c:pt idx="2162">
                  <c:v>12.923138834757928</c:v>
                </c:pt>
                <c:pt idx="2163">
                  <c:v>12.783244016265785</c:v>
                </c:pt>
                <c:pt idx="2164">
                  <c:v>13.037336229235345</c:v>
                </c:pt>
                <c:pt idx="2165">
                  <c:v>12.860784088892515</c:v>
                </c:pt>
                <c:pt idx="2166">
                  <c:v>13.083956104363835</c:v>
                </c:pt>
                <c:pt idx="2167">
                  <c:v>13.181426388459531</c:v>
                </c:pt>
                <c:pt idx="2168">
                  <c:v>13.177308800760413</c:v>
                </c:pt>
                <c:pt idx="2169">
                  <c:v>13.115985001147578</c:v>
                </c:pt>
                <c:pt idx="2170">
                  <c:v>12.925668003005468</c:v>
                </c:pt>
                <c:pt idx="2171">
                  <c:v>12.973256923330931</c:v>
                </c:pt>
                <c:pt idx="2172">
                  <c:v>12.998785271367197</c:v>
                </c:pt>
                <c:pt idx="2173">
                  <c:v>12.821073774564491</c:v>
                </c:pt>
                <c:pt idx="2174">
                  <c:v>13.290398716082548</c:v>
                </c:pt>
                <c:pt idx="2175">
                  <c:v>13.309534263192774</c:v>
                </c:pt>
                <c:pt idx="2176">
                  <c:v>13.353677911909932</c:v>
                </c:pt>
                <c:pt idx="2177">
                  <c:v>13.204122121639822</c:v>
                </c:pt>
                <c:pt idx="2178">
                  <c:v>13.196457836134428</c:v>
                </c:pt>
                <c:pt idx="2179">
                  <c:v>13.283249701126717</c:v>
                </c:pt>
                <c:pt idx="2180">
                  <c:v>13.173739155377847</c:v>
                </c:pt>
                <c:pt idx="2181">
                  <c:v>13.100512473439522</c:v>
                </c:pt>
                <c:pt idx="2182">
                  <c:v>13.211145627946415</c:v>
                </c:pt>
                <c:pt idx="2183">
                  <c:v>13.234889733657063</c:v>
                </c:pt>
                <c:pt idx="2184">
                  <c:v>13.139935592011076</c:v>
                </c:pt>
                <c:pt idx="2185">
                  <c:v>13.210371038271711</c:v>
                </c:pt>
                <c:pt idx="2186">
                  <c:v>13.24509141401102</c:v>
                </c:pt>
                <c:pt idx="2187">
                  <c:v>13.223190792525925</c:v>
                </c:pt>
                <c:pt idx="2188">
                  <c:v>13.236744975977828</c:v>
                </c:pt>
                <c:pt idx="2189">
                  <c:v>13.22162078650488</c:v>
                </c:pt>
                <c:pt idx="2190">
                  <c:v>13.258309925863976</c:v>
                </c:pt>
                <c:pt idx="2191">
                  <c:v>13.158731297526671</c:v>
                </c:pt>
                <c:pt idx="2192">
                  <c:v>13.339093946538631</c:v>
                </c:pt>
                <c:pt idx="2193">
                  <c:v>13.275277017507356</c:v>
                </c:pt>
                <c:pt idx="2194">
                  <c:v>13.262118323293119</c:v>
                </c:pt>
                <c:pt idx="2195">
                  <c:v>13.04147380133003</c:v>
                </c:pt>
                <c:pt idx="2196">
                  <c:v>13.25810236960054</c:v>
                </c:pt>
                <c:pt idx="2197">
                  <c:v>13.085367162607646</c:v>
                </c:pt>
                <c:pt idx="2198">
                  <c:v>13.328629128579076</c:v>
                </c:pt>
                <c:pt idx="2199">
                  <c:v>13.191718009510151</c:v>
                </c:pt>
                <c:pt idx="2200">
                  <c:v>13.178211408112492</c:v>
                </c:pt>
                <c:pt idx="2201">
                  <c:v>13.1465682673913</c:v>
                </c:pt>
                <c:pt idx="2202">
                  <c:v>12.733495910843917</c:v>
                </c:pt>
                <c:pt idx="2203">
                  <c:v>12.949455855253019</c:v>
                </c:pt>
                <c:pt idx="2204">
                  <c:v>13.030778341516406</c:v>
                </c:pt>
                <c:pt idx="2205">
                  <c:v>12.902287622448462</c:v>
                </c:pt>
                <c:pt idx="2206">
                  <c:v>12.73433469537899</c:v>
                </c:pt>
                <c:pt idx="2207">
                  <c:v>12.868071227545849</c:v>
                </c:pt>
                <c:pt idx="2208">
                  <c:v>13.111746673254663</c:v>
                </c:pt>
                <c:pt idx="2209">
                  <c:v>13.035353770402301</c:v>
                </c:pt>
                <c:pt idx="2210">
                  <c:v>13.011578257551498</c:v>
                </c:pt>
                <c:pt idx="2211">
                  <c:v>12.976394477588499</c:v>
                </c:pt>
                <c:pt idx="2212">
                  <c:v>13.30081115965465</c:v>
                </c:pt>
                <c:pt idx="2213">
                  <c:v>13.089915374536227</c:v>
                </c:pt>
                <c:pt idx="2214">
                  <c:v>12.970665761880294</c:v>
                </c:pt>
                <c:pt idx="2215">
                  <c:v>12.651836122015624</c:v>
                </c:pt>
                <c:pt idx="2216">
                  <c:v>12.881995066441343</c:v>
                </c:pt>
                <c:pt idx="2217">
                  <c:v>12.719100847537726</c:v>
                </c:pt>
                <c:pt idx="2218">
                  <c:v>12.875484905707598</c:v>
                </c:pt>
                <c:pt idx="2219">
                  <c:v>12.754514963915469</c:v>
                </c:pt>
                <c:pt idx="2220">
                  <c:v>12.994466984974615</c:v>
                </c:pt>
                <c:pt idx="2221">
                  <c:v>12.809148768471355</c:v>
                </c:pt>
                <c:pt idx="2222">
                  <c:v>13.251760041186662</c:v>
                </c:pt>
                <c:pt idx="2223">
                  <c:v>12.986509430766294</c:v>
                </c:pt>
                <c:pt idx="2224">
                  <c:v>13.295053143293611</c:v>
                </c:pt>
                <c:pt idx="2225">
                  <c:v>13.313774698388061</c:v>
                </c:pt>
                <c:pt idx="2226">
                  <c:v>13.188001001496611</c:v>
                </c:pt>
                <c:pt idx="2227">
                  <c:v>13.014488251527695</c:v>
                </c:pt>
                <c:pt idx="2228">
                  <c:v>13.301067345493003</c:v>
                </c:pt>
                <c:pt idx="2229">
                  <c:v>13.169369322366064</c:v>
                </c:pt>
                <c:pt idx="2230">
                  <c:v>12.857080365296092</c:v>
                </c:pt>
                <c:pt idx="2231">
                  <c:v>12.853462530309541</c:v>
                </c:pt>
                <c:pt idx="2232">
                  <c:v>12.938800592909093</c:v>
                </c:pt>
                <c:pt idx="2233">
                  <c:v>13.086676806653172</c:v>
                </c:pt>
                <c:pt idx="2234">
                  <c:v>13.231279769842358</c:v>
                </c:pt>
                <c:pt idx="2235">
                  <c:v>12.458588818775475</c:v>
                </c:pt>
                <c:pt idx="2236">
                  <c:v>12.906356859629904</c:v>
                </c:pt>
                <c:pt idx="2237">
                  <c:v>12.495069438602973</c:v>
                </c:pt>
                <c:pt idx="2238">
                  <c:v>12.903733788352698</c:v>
                </c:pt>
                <c:pt idx="2239">
                  <c:v>12.406565906499356</c:v>
                </c:pt>
                <c:pt idx="2240">
                  <c:v>13.123388456450687</c:v>
                </c:pt>
                <c:pt idx="2241">
                  <c:v>12.502500698899405</c:v>
                </c:pt>
                <c:pt idx="2242">
                  <c:v>12.977636499794961</c:v>
                </c:pt>
                <c:pt idx="2243">
                  <c:v>13.260491916171528</c:v>
                </c:pt>
                <c:pt idx="2244">
                  <c:v>13.299239378172141</c:v>
                </c:pt>
                <c:pt idx="2245">
                  <c:v>13.124727810382685</c:v>
                </c:pt>
                <c:pt idx="2246">
                  <c:v>13.162132334375375</c:v>
                </c:pt>
                <c:pt idx="2247">
                  <c:v>13.162282791375498</c:v>
                </c:pt>
                <c:pt idx="2248">
                  <c:v>13.258220655692591</c:v>
                </c:pt>
                <c:pt idx="2249">
                  <c:v>12.767421243214079</c:v>
                </c:pt>
                <c:pt idx="2250">
                  <c:v>12.996933388364884</c:v>
                </c:pt>
                <c:pt idx="2251">
                  <c:v>12.793751579025312</c:v>
                </c:pt>
                <c:pt idx="2252">
                  <c:v>12.818621722779767</c:v>
                </c:pt>
                <c:pt idx="2253">
                  <c:v>12.978975622775724</c:v>
                </c:pt>
                <c:pt idx="2254">
                  <c:v>12.948429452979495</c:v>
                </c:pt>
                <c:pt idx="2255">
                  <c:v>12.509186653853236</c:v>
                </c:pt>
                <c:pt idx="2256">
                  <c:v>12.926175601315641</c:v>
                </c:pt>
                <c:pt idx="2257">
                  <c:v>12.545764241449703</c:v>
                </c:pt>
                <c:pt idx="2258">
                  <c:v>12.80257269446162</c:v>
                </c:pt>
                <c:pt idx="2259">
                  <c:v>12.464795659563601</c:v>
                </c:pt>
                <c:pt idx="2260">
                  <c:v>12.90053265285283</c:v>
                </c:pt>
                <c:pt idx="2261">
                  <c:v>13.030218004077447</c:v>
                </c:pt>
                <c:pt idx="2262">
                  <c:v>13.044079265361162</c:v>
                </c:pt>
                <c:pt idx="2263">
                  <c:v>12.750219451082604</c:v>
                </c:pt>
                <c:pt idx="2264">
                  <c:v>12.786428272563132</c:v>
                </c:pt>
                <c:pt idx="2265">
                  <c:v>12.600609143439703</c:v>
                </c:pt>
                <c:pt idx="2266">
                  <c:v>12.728052118683291</c:v>
                </c:pt>
                <c:pt idx="2267">
                  <c:v>12.369416112853242</c:v>
                </c:pt>
                <c:pt idx="2268">
                  <c:v>13.070890882949859</c:v>
                </c:pt>
                <c:pt idx="2269">
                  <c:v>13.375094957669891</c:v>
                </c:pt>
                <c:pt idx="2270">
                  <c:v>13.054398486144636</c:v>
                </c:pt>
                <c:pt idx="2271">
                  <c:v>13.313597716361684</c:v>
                </c:pt>
                <c:pt idx="2272">
                  <c:v>13.024207557205074</c:v>
                </c:pt>
                <c:pt idx="2273">
                  <c:v>13.434946071831112</c:v>
                </c:pt>
                <c:pt idx="2274">
                  <c:v>12.795466294311893</c:v>
                </c:pt>
                <c:pt idx="2275">
                  <c:v>13.299641420068509</c:v>
                </c:pt>
                <c:pt idx="2276">
                  <c:v>13.322680020810242</c:v>
                </c:pt>
                <c:pt idx="2277">
                  <c:v>13.36528691895197</c:v>
                </c:pt>
                <c:pt idx="2278">
                  <c:v>12.894488025468361</c:v>
                </c:pt>
                <c:pt idx="2279">
                  <c:v>13.469201817730312</c:v>
                </c:pt>
                <c:pt idx="2280">
                  <c:v>13.367079547837692</c:v>
                </c:pt>
                <c:pt idx="2281">
                  <c:v>13.318143778323895</c:v>
                </c:pt>
                <c:pt idx="2282">
                  <c:v>13.269893051526488</c:v>
                </c:pt>
                <c:pt idx="2283">
                  <c:v>13.399069246974316</c:v>
                </c:pt>
                <c:pt idx="2284">
                  <c:v>13.421367161309025</c:v>
                </c:pt>
                <c:pt idx="2285">
                  <c:v>13.374712739645695</c:v>
                </c:pt>
                <c:pt idx="2286">
                  <c:v>13.304253944454652</c:v>
                </c:pt>
                <c:pt idx="2287">
                  <c:v>13.255875522410506</c:v>
                </c:pt>
                <c:pt idx="2288">
                  <c:v>13.259219795067173</c:v>
                </c:pt>
                <c:pt idx="2289">
                  <c:v>13.125723019036561</c:v>
                </c:pt>
                <c:pt idx="2290">
                  <c:v>12.783510379499996</c:v>
                </c:pt>
                <c:pt idx="2291">
                  <c:v>13.053290391958354</c:v>
                </c:pt>
                <c:pt idx="2292">
                  <c:v>13.019950074745228</c:v>
                </c:pt>
                <c:pt idx="2293">
                  <c:v>12.368425857791603</c:v>
                </c:pt>
                <c:pt idx="2294">
                  <c:v>12.805256500334593</c:v>
                </c:pt>
                <c:pt idx="2295">
                  <c:v>12.842941533559955</c:v>
                </c:pt>
                <c:pt idx="2296">
                  <c:v>12.737504723979448</c:v>
                </c:pt>
                <c:pt idx="2297">
                  <c:v>12.687355871862913</c:v>
                </c:pt>
                <c:pt idx="2298">
                  <c:v>12.960317026026338</c:v>
                </c:pt>
                <c:pt idx="2299">
                  <c:v>12.999607355644295</c:v>
                </c:pt>
                <c:pt idx="2300">
                  <c:v>12.759296784981707</c:v>
                </c:pt>
                <c:pt idx="2301">
                  <c:v>12.842713185230636</c:v>
                </c:pt>
                <c:pt idx="2302">
                  <c:v>12.737706617307371</c:v>
                </c:pt>
                <c:pt idx="2303">
                  <c:v>12.698136664297918</c:v>
                </c:pt>
                <c:pt idx="2304">
                  <c:v>12.713681347971889</c:v>
                </c:pt>
                <c:pt idx="2305">
                  <c:v>12.843215716898188</c:v>
                </c:pt>
                <c:pt idx="2306">
                  <c:v>12.992701908737819</c:v>
                </c:pt>
                <c:pt idx="2307">
                  <c:v>12.539536508033517</c:v>
                </c:pt>
                <c:pt idx="2308">
                  <c:v>12.576974210724009</c:v>
                </c:pt>
                <c:pt idx="2309">
                  <c:v>12.817895192152914</c:v>
                </c:pt>
                <c:pt idx="2310">
                  <c:v>12.465186889552136</c:v>
                </c:pt>
                <c:pt idx="2311">
                  <c:v>12.865364603727864</c:v>
                </c:pt>
                <c:pt idx="2312">
                  <c:v>12.718546124653242</c:v>
                </c:pt>
                <c:pt idx="2313">
                  <c:v>13.120883261856575</c:v>
                </c:pt>
                <c:pt idx="2314">
                  <c:v>12.710188912706039</c:v>
                </c:pt>
                <c:pt idx="2315">
                  <c:v>12.913906818922944</c:v>
                </c:pt>
                <c:pt idx="2316">
                  <c:v>12.967587991177798</c:v>
                </c:pt>
                <c:pt idx="2317">
                  <c:v>12.979790877117992</c:v>
                </c:pt>
                <c:pt idx="2318">
                  <c:v>12.974993100589652</c:v>
                </c:pt>
                <c:pt idx="2319">
                  <c:v>12.586388428418596</c:v>
                </c:pt>
                <c:pt idx="2320">
                  <c:v>12.891498179164181</c:v>
                </c:pt>
                <c:pt idx="2321">
                  <c:v>13.061686585106418</c:v>
                </c:pt>
                <c:pt idx="2322">
                  <c:v>13.218328173166885</c:v>
                </c:pt>
                <c:pt idx="2323">
                  <c:v>13.109684722652585</c:v>
                </c:pt>
                <c:pt idx="2324">
                  <c:v>12.940188456261506</c:v>
                </c:pt>
                <c:pt idx="2325">
                  <c:v>13.067354753998112</c:v>
                </c:pt>
                <c:pt idx="2326">
                  <c:v>13.113135026895183</c:v>
                </c:pt>
                <c:pt idx="2327">
                  <c:v>13.160482080129153</c:v>
                </c:pt>
                <c:pt idx="2328">
                  <c:v>13.151897282903381</c:v>
                </c:pt>
                <c:pt idx="2329">
                  <c:v>13.184656514402498</c:v>
                </c:pt>
                <c:pt idx="2330">
                  <c:v>12.783711422921925</c:v>
                </c:pt>
                <c:pt idx="2331">
                  <c:v>13.165905883306339</c:v>
                </c:pt>
                <c:pt idx="2332">
                  <c:v>13.190280789952919</c:v>
                </c:pt>
                <c:pt idx="2333">
                  <c:v>13.095393463464708</c:v>
                </c:pt>
                <c:pt idx="2334">
                  <c:v>13.223433916144495</c:v>
                </c:pt>
                <c:pt idx="2335">
                  <c:v>12.582672943303178</c:v>
                </c:pt>
                <c:pt idx="2336">
                  <c:v>13.179871648424514</c:v>
                </c:pt>
                <c:pt idx="2337">
                  <c:v>13.078377225806598</c:v>
                </c:pt>
                <c:pt idx="2338">
                  <c:v>12.813671591324068</c:v>
                </c:pt>
                <c:pt idx="2339">
                  <c:v>13.225756796904841</c:v>
                </c:pt>
                <c:pt idx="2340">
                  <c:v>13.122451914353119</c:v>
                </c:pt>
                <c:pt idx="2341">
                  <c:v>13.101088404296833</c:v>
                </c:pt>
                <c:pt idx="2342">
                  <c:v>13.093190262997226</c:v>
                </c:pt>
                <c:pt idx="2343">
                  <c:v>13.11167297469577</c:v>
                </c:pt>
                <c:pt idx="2344">
                  <c:v>12.915720190286574</c:v>
                </c:pt>
                <c:pt idx="2345">
                  <c:v>12.957990469889157</c:v>
                </c:pt>
                <c:pt idx="2346">
                  <c:v>13.110019719600469</c:v>
                </c:pt>
                <c:pt idx="2347">
                  <c:v>12.921785288262443</c:v>
                </c:pt>
                <c:pt idx="2348">
                  <c:v>13.159844944786114</c:v>
                </c:pt>
                <c:pt idx="2349">
                  <c:v>13.191104186804496</c:v>
                </c:pt>
                <c:pt idx="2350">
                  <c:v>13.202398821970919</c:v>
                </c:pt>
                <c:pt idx="2351">
                  <c:v>13.224661225323009</c:v>
                </c:pt>
                <c:pt idx="2352">
                  <c:v>13.275882532837723</c:v>
                </c:pt>
                <c:pt idx="2353">
                  <c:v>13.204278071703317</c:v>
                </c:pt>
                <c:pt idx="2354">
                  <c:v>13.233668077328241</c:v>
                </c:pt>
                <c:pt idx="2355">
                  <c:v>13.255791281161848</c:v>
                </c:pt>
                <c:pt idx="2356">
                  <c:v>13.10595735826705</c:v>
                </c:pt>
                <c:pt idx="2357">
                  <c:v>13.207948598276221</c:v>
                </c:pt>
                <c:pt idx="2358">
                  <c:v>12.964738846535784</c:v>
                </c:pt>
                <c:pt idx="2359">
                  <c:v>13.112971275012704</c:v>
                </c:pt>
                <c:pt idx="2360">
                  <c:v>13.014563209356989</c:v>
                </c:pt>
                <c:pt idx="2361">
                  <c:v>13.144844194947026</c:v>
                </c:pt>
                <c:pt idx="2362">
                  <c:v>13.166870687999008</c:v>
                </c:pt>
                <c:pt idx="2363">
                  <c:v>13.033482056627154</c:v>
                </c:pt>
                <c:pt idx="2364">
                  <c:v>12.712140792611001</c:v>
                </c:pt>
                <c:pt idx="2365">
                  <c:v>13.160167060353031</c:v>
                </c:pt>
                <c:pt idx="2366">
                  <c:v>13.247452297786356</c:v>
                </c:pt>
                <c:pt idx="2367">
                  <c:v>13.003518797857044</c:v>
                </c:pt>
                <c:pt idx="2368">
                  <c:v>13.229765992302447</c:v>
                </c:pt>
                <c:pt idx="2369">
                  <c:v>13.129992558107947</c:v>
                </c:pt>
                <c:pt idx="2370">
                  <c:v>13.365289661306601</c:v>
                </c:pt>
                <c:pt idx="2371">
                  <c:v>13.212910208763736</c:v>
                </c:pt>
                <c:pt idx="2372">
                  <c:v>13.221310967893913</c:v>
                </c:pt>
                <c:pt idx="2373">
                  <c:v>13.288414497717669</c:v>
                </c:pt>
                <c:pt idx="2374">
                  <c:v>13.042409358283225</c:v>
                </c:pt>
                <c:pt idx="2375">
                  <c:v>13.085773705025224</c:v>
                </c:pt>
                <c:pt idx="2376">
                  <c:v>13.204736521097574</c:v>
                </c:pt>
                <c:pt idx="2377">
                  <c:v>13.158945973196175</c:v>
                </c:pt>
                <c:pt idx="2378">
                  <c:v>12.665500824214053</c:v>
                </c:pt>
                <c:pt idx="2379">
                  <c:v>13.33582448082862</c:v>
                </c:pt>
                <c:pt idx="2380">
                  <c:v>13.203074662019722</c:v>
                </c:pt>
                <c:pt idx="2381">
                  <c:v>13.388745553662321</c:v>
                </c:pt>
                <c:pt idx="2382">
                  <c:v>13.304026488591084</c:v>
                </c:pt>
                <c:pt idx="2383">
                  <c:v>13.239614846750621</c:v>
                </c:pt>
                <c:pt idx="2384">
                  <c:v>13.375917539149452</c:v>
                </c:pt>
                <c:pt idx="2385">
                  <c:v>13.193487207202244</c:v>
                </c:pt>
                <c:pt idx="2386">
                  <c:v>13.252625640326878</c:v>
                </c:pt>
                <c:pt idx="2387">
                  <c:v>12.875115734205863</c:v>
                </c:pt>
                <c:pt idx="2388">
                  <c:v>13.095454912183222</c:v>
                </c:pt>
                <c:pt idx="2389">
                  <c:v>13.188663567040273</c:v>
                </c:pt>
                <c:pt idx="2390">
                  <c:v>13.456674865540554</c:v>
                </c:pt>
                <c:pt idx="2391">
                  <c:v>13.102514400412046</c:v>
                </c:pt>
                <c:pt idx="2392">
                  <c:v>12.947006072049675</c:v>
                </c:pt>
                <c:pt idx="2393">
                  <c:v>12.945768867635133</c:v>
                </c:pt>
                <c:pt idx="2394">
                  <c:v>13.080861557386847</c:v>
                </c:pt>
                <c:pt idx="2395">
                  <c:v>13.15010530383643</c:v>
                </c:pt>
                <c:pt idx="2396">
                  <c:v>13.131107512866835</c:v>
                </c:pt>
                <c:pt idx="2397">
                  <c:v>12.8841331367182</c:v>
                </c:pt>
                <c:pt idx="2398">
                  <c:v>12.972232552009299</c:v>
                </c:pt>
                <c:pt idx="2399">
                  <c:v>12.950664222266488</c:v>
                </c:pt>
                <c:pt idx="2400">
                  <c:v>13.164918353919351</c:v>
                </c:pt>
                <c:pt idx="2401">
                  <c:v>12.769415619662285</c:v>
                </c:pt>
                <c:pt idx="2402">
                  <c:v>12.796388455370833</c:v>
                </c:pt>
                <c:pt idx="2403">
                  <c:v>13.28191592603897</c:v>
                </c:pt>
                <c:pt idx="2404">
                  <c:v>12.687430353266635</c:v>
                </c:pt>
                <c:pt idx="2405">
                  <c:v>12.939520715112208</c:v>
                </c:pt>
                <c:pt idx="2406">
                  <c:v>13.256252079380506</c:v>
                </c:pt>
                <c:pt idx="2407">
                  <c:v>13.299289905827607</c:v>
                </c:pt>
                <c:pt idx="2408">
                  <c:v>13.217372097300473</c:v>
                </c:pt>
                <c:pt idx="2409">
                  <c:v>12.989889645277708</c:v>
                </c:pt>
                <c:pt idx="2410">
                  <c:v>13.067514732752301</c:v>
                </c:pt>
                <c:pt idx="2411">
                  <c:v>13.045521464518119</c:v>
                </c:pt>
                <c:pt idx="2412">
                  <c:v>13.361254938018934</c:v>
                </c:pt>
                <c:pt idx="2413">
                  <c:v>13.181453307309985</c:v>
                </c:pt>
                <c:pt idx="2414">
                  <c:v>13.242475798527348</c:v>
                </c:pt>
                <c:pt idx="2415">
                  <c:v>13.146051768647103</c:v>
                </c:pt>
                <c:pt idx="2416">
                  <c:v>13.446299574746085</c:v>
                </c:pt>
                <c:pt idx="2417">
                  <c:v>13.188041098059575</c:v>
                </c:pt>
                <c:pt idx="2418">
                  <c:v>13.122835152777519</c:v>
                </c:pt>
                <c:pt idx="2419">
                  <c:v>12.853367810561322</c:v>
                </c:pt>
                <c:pt idx="2420">
                  <c:v>13.370068411973511</c:v>
                </c:pt>
                <c:pt idx="2421">
                  <c:v>12.810903424963254</c:v>
                </c:pt>
                <c:pt idx="2422">
                  <c:v>13.19880468372434</c:v>
                </c:pt>
                <c:pt idx="2423">
                  <c:v>12.794879148828979</c:v>
                </c:pt>
                <c:pt idx="2424">
                  <c:v>12.720332867882234</c:v>
                </c:pt>
                <c:pt idx="2425">
                  <c:v>13.133687537780112</c:v>
                </c:pt>
                <c:pt idx="2426">
                  <c:v>13.348549124884265</c:v>
                </c:pt>
                <c:pt idx="2427">
                  <c:v>13.283054320864618</c:v>
                </c:pt>
                <c:pt idx="2428">
                  <c:v>12.890427437412075</c:v>
                </c:pt>
                <c:pt idx="2429">
                  <c:v>13.391261790205551</c:v>
                </c:pt>
                <c:pt idx="2430">
                  <c:v>13.187941321284921</c:v>
                </c:pt>
                <c:pt idx="2431">
                  <c:v>13.234966344479231</c:v>
                </c:pt>
                <c:pt idx="2432">
                  <c:v>13.2990334741563</c:v>
                </c:pt>
                <c:pt idx="2433">
                  <c:v>13.230607579059759</c:v>
                </c:pt>
                <c:pt idx="2434">
                  <c:v>13.178551736153596</c:v>
                </c:pt>
                <c:pt idx="2435">
                  <c:v>13.102706885978048</c:v>
                </c:pt>
                <c:pt idx="2436">
                  <c:v>13.109059676831958</c:v>
                </c:pt>
                <c:pt idx="2437">
                  <c:v>13.165811680889945</c:v>
                </c:pt>
                <c:pt idx="2438">
                  <c:v>13.24810085383017</c:v>
                </c:pt>
                <c:pt idx="2439">
                  <c:v>13.006951065760685</c:v>
                </c:pt>
                <c:pt idx="2440">
                  <c:v>13.347585750047482</c:v>
                </c:pt>
                <c:pt idx="2441">
                  <c:v>13.072143628787593</c:v>
                </c:pt>
                <c:pt idx="2442">
                  <c:v>12.832044137961908</c:v>
                </c:pt>
                <c:pt idx="2443">
                  <c:v>13.244645013106734</c:v>
                </c:pt>
                <c:pt idx="2444">
                  <c:v>12.757325151346485</c:v>
                </c:pt>
                <c:pt idx="2445">
                  <c:v>13.243751306221892</c:v>
                </c:pt>
                <c:pt idx="2446">
                  <c:v>13.159366967814872</c:v>
                </c:pt>
                <c:pt idx="2447">
                  <c:v>13.099341048493198</c:v>
                </c:pt>
                <c:pt idx="2448">
                  <c:v>12.743101166648271</c:v>
                </c:pt>
                <c:pt idx="2449">
                  <c:v>12.718517198330598</c:v>
                </c:pt>
                <c:pt idx="2450">
                  <c:v>12.933124889850477</c:v>
                </c:pt>
                <c:pt idx="2451">
                  <c:v>13.192186860226972</c:v>
                </c:pt>
                <c:pt idx="2452">
                  <c:v>13.252951320513571</c:v>
                </c:pt>
                <c:pt idx="2453">
                  <c:v>13.31832985840297</c:v>
                </c:pt>
                <c:pt idx="2454">
                  <c:v>13.2093809396802</c:v>
                </c:pt>
                <c:pt idx="2455">
                  <c:v>13.205870402539485</c:v>
                </c:pt>
                <c:pt idx="2456">
                  <c:v>13.035107905269205</c:v>
                </c:pt>
                <c:pt idx="2457">
                  <c:v>13.098734006661946</c:v>
                </c:pt>
                <c:pt idx="2458">
                  <c:v>13.116739699282348</c:v>
                </c:pt>
                <c:pt idx="2459">
                  <c:v>12.99835358074295</c:v>
                </c:pt>
                <c:pt idx="2460">
                  <c:v>13.28728662004143</c:v>
                </c:pt>
                <c:pt idx="2461">
                  <c:v>12.80936304346255</c:v>
                </c:pt>
                <c:pt idx="2462">
                  <c:v>13.13731078713718</c:v>
                </c:pt>
                <c:pt idx="2463">
                  <c:v>13.150432644196163</c:v>
                </c:pt>
                <c:pt idx="2464">
                  <c:v>13.058980976821069</c:v>
                </c:pt>
                <c:pt idx="2465">
                  <c:v>12.846809280243891</c:v>
                </c:pt>
                <c:pt idx="2466">
                  <c:v>12.925294348894619</c:v>
                </c:pt>
                <c:pt idx="2467">
                  <c:v>13.366159322693012</c:v>
                </c:pt>
                <c:pt idx="2468">
                  <c:v>13.100832032276184</c:v>
                </c:pt>
                <c:pt idx="2469">
                  <c:v>13.089659817297839</c:v>
                </c:pt>
                <c:pt idx="2470">
                  <c:v>13.26652957935095</c:v>
                </c:pt>
                <c:pt idx="2471">
                  <c:v>13.349354253578094</c:v>
                </c:pt>
                <c:pt idx="2472">
                  <c:v>13.164881358942942</c:v>
                </c:pt>
                <c:pt idx="2473">
                  <c:v>13.237616004193185</c:v>
                </c:pt>
                <c:pt idx="2474">
                  <c:v>13.108752400441798</c:v>
                </c:pt>
                <c:pt idx="2475">
                  <c:v>13.350209090229502</c:v>
                </c:pt>
                <c:pt idx="2476">
                  <c:v>13.086260433197376</c:v>
                </c:pt>
                <c:pt idx="2477">
                  <c:v>13.40229532827364</c:v>
                </c:pt>
                <c:pt idx="2478">
                  <c:v>12.971418754425358</c:v>
                </c:pt>
                <c:pt idx="2479">
                  <c:v>13.225001203853122</c:v>
                </c:pt>
                <c:pt idx="2480">
                  <c:v>13.054980381358686</c:v>
                </c:pt>
                <c:pt idx="2481">
                  <c:v>12.679370523850109</c:v>
                </c:pt>
                <c:pt idx="2482">
                  <c:v>13.484196639638274</c:v>
                </c:pt>
                <c:pt idx="2483">
                  <c:v>13.324722713056682</c:v>
                </c:pt>
                <c:pt idx="2484">
                  <c:v>13.108450453131583</c:v>
                </c:pt>
                <c:pt idx="2485">
                  <c:v>12.831486918515605</c:v>
                </c:pt>
                <c:pt idx="2486">
                  <c:v>13.195146068362087</c:v>
                </c:pt>
                <c:pt idx="2487">
                  <c:v>13.261963266703189</c:v>
                </c:pt>
                <c:pt idx="2488">
                  <c:v>12.960148486751196</c:v>
                </c:pt>
                <c:pt idx="2489">
                  <c:v>13.145004196576956</c:v>
                </c:pt>
                <c:pt idx="2490">
                  <c:v>13.124220376744901</c:v>
                </c:pt>
                <c:pt idx="2491">
                  <c:v>13.030847612215636</c:v>
                </c:pt>
                <c:pt idx="2492">
                  <c:v>13.122560239099998</c:v>
                </c:pt>
                <c:pt idx="2493">
                  <c:v>13.317301594750145</c:v>
                </c:pt>
                <c:pt idx="2494">
                  <c:v>13.450376887295359</c:v>
                </c:pt>
                <c:pt idx="2495">
                  <c:v>13.419331997471938</c:v>
                </c:pt>
                <c:pt idx="2496">
                  <c:v>13.452313470385235</c:v>
                </c:pt>
                <c:pt idx="2497">
                  <c:v>13.497984535741708</c:v>
                </c:pt>
                <c:pt idx="2498">
                  <c:v>13.316621777326212</c:v>
                </c:pt>
                <c:pt idx="2499">
                  <c:v>13.422314152350186</c:v>
                </c:pt>
                <c:pt idx="2500">
                  <c:v>13.32455267179161</c:v>
                </c:pt>
                <c:pt idx="2501">
                  <c:v>13.50399528494731</c:v>
                </c:pt>
                <c:pt idx="2502">
                  <c:v>13.45612468163692</c:v>
                </c:pt>
                <c:pt idx="2503">
                  <c:v>13.424664277585386</c:v>
                </c:pt>
                <c:pt idx="2504">
                  <c:v>13.34508948022019</c:v>
                </c:pt>
                <c:pt idx="2505">
                  <c:v>13.272921008785312</c:v>
                </c:pt>
                <c:pt idx="2506">
                  <c:v>13.299315453228706</c:v>
                </c:pt>
                <c:pt idx="2507">
                  <c:v>13.28666015710388</c:v>
                </c:pt>
                <c:pt idx="2508">
                  <c:v>13.423135786760376</c:v>
                </c:pt>
                <c:pt idx="2509">
                  <c:v>13.506830461543483</c:v>
                </c:pt>
                <c:pt idx="2510">
                  <c:v>13.424283542844616</c:v>
                </c:pt>
                <c:pt idx="2511">
                  <c:v>13.379356836653761</c:v>
                </c:pt>
                <c:pt idx="2512">
                  <c:v>13.614002197389341</c:v>
                </c:pt>
                <c:pt idx="2513">
                  <c:v>13.385318559797415</c:v>
                </c:pt>
                <c:pt idx="2514">
                  <c:v>13.442322250378014</c:v>
                </c:pt>
                <c:pt idx="2515">
                  <c:v>13.325623156397356</c:v>
                </c:pt>
                <c:pt idx="2516">
                  <c:v>13.357890543380149</c:v>
                </c:pt>
                <c:pt idx="2517">
                  <c:v>13.087859986084114</c:v>
                </c:pt>
                <c:pt idx="2518">
                  <c:v>13.437388254840625</c:v>
                </c:pt>
                <c:pt idx="2519">
                  <c:v>13.236076828958577</c:v>
                </c:pt>
                <c:pt idx="2520">
                  <c:v>13.384106324034034</c:v>
                </c:pt>
                <c:pt idx="2521">
                  <c:v>13.415988540068144</c:v>
                </c:pt>
                <c:pt idx="2522">
                  <c:v>13.388306216940501</c:v>
                </c:pt>
                <c:pt idx="2523">
                  <c:v>13.337205247336977</c:v>
                </c:pt>
                <c:pt idx="2524">
                  <c:v>12.979952418848534</c:v>
                </c:pt>
                <c:pt idx="2525">
                  <c:v>13.205540998305539</c:v>
                </c:pt>
                <c:pt idx="2526">
                  <c:v>13.335443893832501</c:v>
                </c:pt>
                <c:pt idx="2527">
                  <c:v>13.266325134683255</c:v>
                </c:pt>
                <c:pt idx="2528">
                  <c:v>13.423227115178809</c:v>
                </c:pt>
                <c:pt idx="2529">
                  <c:v>13.39908213219946</c:v>
                </c:pt>
                <c:pt idx="2530">
                  <c:v>13.348714565134161</c:v>
                </c:pt>
                <c:pt idx="2531">
                  <c:v>13.255397290688213</c:v>
                </c:pt>
                <c:pt idx="2532">
                  <c:v>13.230350364307785</c:v>
                </c:pt>
                <c:pt idx="2533">
                  <c:v>13.294924319200208</c:v>
                </c:pt>
                <c:pt idx="2534">
                  <c:v>13.453825824011721</c:v>
                </c:pt>
                <c:pt idx="2535">
                  <c:v>12.927803263893125</c:v>
                </c:pt>
                <c:pt idx="2536">
                  <c:v>13.271655184301492</c:v>
                </c:pt>
                <c:pt idx="2537">
                  <c:v>13.449471358922318</c:v>
                </c:pt>
                <c:pt idx="2538">
                  <c:v>13.436658668717696</c:v>
                </c:pt>
                <c:pt idx="2539">
                  <c:v>13.541581886803261</c:v>
                </c:pt>
                <c:pt idx="2540">
                  <c:v>13.539300214461477</c:v>
                </c:pt>
                <c:pt idx="2541">
                  <c:v>13.319519838518866</c:v>
                </c:pt>
                <c:pt idx="2542">
                  <c:v>13.330533933043181</c:v>
                </c:pt>
                <c:pt idx="2543">
                  <c:v>13.280660754148203</c:v>
                </c:pt>
                <c:pt idx="2544">
                  <c:v>13.269546998295365</c:v>
                </c:pt>
                <c:pt idx="2545">
                  <c:v>13.324158369447005</c:v>
                </c:pt>
                <c:pt idx="2546">
                  <c:v>13.385313917724481</c:v>
                </c:pt>
                <c:pt idx="2547">
                  <c:v>13.384282992027206</c:v>
                </c:pt>
                <c:pt idx="2548">
                  <c:v>13.733934152326842</c:v>
                </c:pt>
                <c:pt idx="2549">
                  <c:v>13.456260234538862</c:v>
                </c:pt>
                <c:pt idx="2550">
                  <c:v>13.100209886378286</c:v>
                </c:pt>
                <c:pt idx="2551">
                  <c:v>13.212534214808244</c:v>
                </c:pt>
                <c:pt idx="2552">
                  <c:v>13.423815069400819</c:v>
                </c:pt>
                <c:pt idx="2553">
                  <c:v>13.305759731071209</c:v>
                </c:pt>
                <c:pt idx="2554">
                  <c:v>13.306977538152069</c:v>
                </c:pt>
                <c:pt idx="2555">
                  <c:v>13.376589404496228</c:v>
                </c:pt>
                <c:pt idx="2556">
                  <c:v>13.303404105075508</c:v>
                </c:pt>
                <c:pt idx="2557">
                  <c:v>13.352497041802327</c:v>
                </c:pt>
                <c:pt idx="2558">
                  <c:v>13.336510663886065</c:v>
                </c:pt>
                <c:pt idx="2559">
                  <c:v>13.109351343136131</c:v>
                </c:pt>
                <c:pt idx="2560">
                  <c:v>13.098908979838971</c:v>
                </c:pt>
                <c:pt idx="2561">
                  <c:v>13.269386453957104</c:v>
                </c:pt>
                <c:pt idx="2562">
                  <c:v>13.166380506877996</c:v>
                </c:pt>
                <c:pt idx="2563">
                  <c:v>13.31522180994758</c:v>
                </c:pt>
                <c:pt idx="2564">
                  <c:v>12.884474208581464</c:v>
                </c:pt>
                <c:pt idx="2565">
                  <c:v>13.335806081303451</c:v>
                </c:pt>
                <c:pt idx="2566">
                  <c:v>13.366622721080235</c:v>
                </c:pt>
                <c:pt idx="2567">
                  <c:v>13.277227601649312</c:v>
                </c:pt>
                <c:pt idx="2568">
                  <c:v>13.260578462942915</c:v>
                </c:pt>
                <c:pt idx="2569">
                  <c:v>13.305475060076322</c:v>
                </c:pt>
                <c:pt idx="2570">
                  <c:v>13.382305920146679</c:v>
                </c:pt>
                <c:pt idx="2571">
                  <c:v>13.185242480478507</c:v>
                </c:pt>
                <c:pt idx="2572">
                  <c:v>13.324200266358876</c:v>
                </c:pt>
                <c:pt idx="2573">
                  <c:v>12.848477074852376</c:v>
                </c:pt>
                <c:pt idx="2574">
                  <c:v>13.154962581350084</c:v>
                </c:pt>
                <c:pt idx="2575">
                  <c:v>13.17615495467817</c:v>
                </c:pt>
                <c:pt idx="2576">
                  <c:v>13.26869726466194</c:v>
                </c:pt>
                <c:pt idx="2577">
                  <c:v>13.255484763170884</c:v>
                </c:pt>
                <c:pt idx="2578">
                  <c:v>13.263009120500334</c:v>
                </c:pt>
                <c:pt idx="2579">
                  <c:v>13.042496726429388</c:v>
                </c:pt>
                <c:pt idx="2580">
                  <c:v>13.004765367184405</c:v>
                </c:pt>
                <c:pt idx="2581">
                  <c:v>13.234265502486737</c:v>
                </c:pt>
                <c:pt idx="2582">
                  <c:v>13.131118867700478</c:v>
                </c:pt>
                <c:pt idx="2583">
                  <c:v>12.849161640181906</c:v>
                </c:pt>
                <c:pt idx="2584">
                  <c:v>12.892571258792033</c:v>
                </c:pt>
                <c:pt idx="2585">
                  <c:v>13.097626003803986</c:v>
                </c:pt>
                <c:pt idx="2586">
                  <c:v>13.154945851688288</c:v>
                </c:pt>
                <c:pt idx="2587">
                  <c:v>13.128518616373782</c:v>
                </c:pt>
                <c:pt idx="2588">
                  <c:v>12.944274701864172</c:v>
                </c:pt>
                <c:pt idx="2589">
                  <c:v>13.084430932926022</c:v>
                </c:pt>
                <c:pt idx="2590">
                  <c:v>12.911164054433241</c:v>
                </c:pt>
                <c:pt idx="2591">
                  <c:v>13.287044836066627</c:v>
                </c:pt>
                <c:pt idx="2592">
                  <c:v>13.292706844468169</c:v>
                </c:pt>
                <c:pt idx="2593">
                  <c:v>13.288041541354879</c:v>
                </c:pt>
                <c:pt idx="2594">
                  <c:v>13.244755906585455</c:v>
                </c:pt>
                <c:pt idx="2595">
                  <c:v>13.141737177039223</c:v>
                </c:pt>
                <c:pt idx="2596">
                  <c:v>12.867249514826195</c:v>
                </c:pt>
                <c:pt idx="2597">
                  <c:v>13.306669874820274</c:v>
                </c:pt>
                <c:pt idx="2598">
                  <c:v>13.345353034135309</c:v>
                </c:pt>
                <c:pt idx="2599">
                  <c:v>13.342357001307512</c:v>
                </c:pt>
                <c:pt idx="2600">
                  <c:v>13.326050873351202</c:v>
                </c:pt>
                <c:pt idx="2601">
                  <c:v>13.09680688008795</c:v>
                </c:pt>
                <c:pt idx="2602">
                  <c:v>13.259859522502834</c:v>
                </c:pt>
                <c:pt idx="2603">
                  <c:v>13.075759208741967</c:v>
                </c:pt>
                <c:pt idx="2604">
                  <c:v>13.220977850310797</c:v>
                </c:pt>
                <c:pt idx="2605">
                  <c:v>13.281406648523516</c:v>
                </c:pt>
                <c:pt idx="2606">
                  <c:v>13.233733715060787</c:v>
                </c:pt>
                <c:pt idx="2607">
                  <c:v>13.216802831579516</c:v>
                </c:pt>
                <c:pt idx="2608">
                  <c:v>12.933599903594736</c:v>
                </c:pt>
                <c:pt idx="2609">
                  <c:v>13.11363366793357</c:v>
                </c:pt>
                <c:pt idx="2610">
                  <c:v>13.231241077596566</c:v>
                </c:pt>
                <c:pt idx="2611">
                  <c:v>12.957551164403116</c:v>
                </c:pt>
                <c:pt idx="2612">
                  <c:v>13.233856322980669</c:v>
                </c:pt>
                <c:pt idx="2613">
                  <c:v>13.271192261525607</c:v>
                </c:pt>
                <c:pt idx="2614">
                  <c:v>13.104580583323733</c:v>
                </c:pt>
                <c:pt idx="2615">
                  <c:v>13.015493504228267</c:v>
                </c:pt>
                <c:pt idx="2616">
                  <c:v>13.324697205849693</c:v>
                </c:pt>
                <c:pt idx="2617">
                  <c:v>13.307692427056908</c:v>
                </c:pt>
                <c:pt idx="2618">
                  <c:v>13.298801766815018</c:v>
                </c:pt>
                <c:pt idx="2619">
                  <c:v>13.285931165404532</c:v>
                </c:pt>
                <c:pt idx="2620">
                  <c:v>13.32020373307545</c:v>
                </c:pt>
                <c:pt idx="2621">
                  <c:v>13.286638197893467</c:v>
                </c:pt>
                <c:pt idx="2622">
                  <c:v>13.362780002084321</c:v>
                </c:pt>
                <c:pt idx="2623">
                  <c:v>13.224323334658296</c:v>
                </c:pt>
                <c:pt idx="2624">
                  <c:v>13.299922019541981</c:v>
                </c:pt>
                <c:pt idx="2625">
                  <c:v>13.248627548529615</c:v>
                </c:pt>
                <c:pt idx="2626">
                  <c:v>13.151168688037924</c:v>
                </c:pt>
                <c:pt idx="2627">
                  <c:v>13.401640379516788</c:v>
                </c:pt>
                <c:pt idx="2628">
                  <c:v>13.316679390246989</c:v>
                </c:pt>
                <c:pt idx="2629">
                  <c:v>13.334315922377384</c:v>
                </c:pt>
                <c:pt idx="2630">
                  <c:v>13.147548035771086</c:v>
                </c:pt>
                <c:pt idx="2631">
                  <c:v>13.328298369278446</c:v>
                </c:pt>
                <c:pt idx="2632">
                  <c:v>13.287636047883394</c:v>
                </c:pt>
                <c:pt idx="2633">
                  <c:v>13.353553179404202</c:v>
                </c:pt>
                <c:pt idx="2634">
                  <c:v>13.309319239913869</c:v>
                </c:pt>
                <c:pt idx="2635">
                  <c:v>13.357328260872828</c:v>
                </c:pt>
                <c:pt idx="2636">
                  <c:v>13.073516783636874</c:v>
                </c:pt>
                <c:pt idx="2637">
                  <c:v>13.120222194586514</c:v>
                </c:pt>
                <c:pt idx="2638">
                  <c:v>12.967676364587849</c:v>
                </c:pt>
                <c:pt idx="2639">
                  <c:v>13.125459474221152</c:v>
                </c:pt>
                <c:pt idx="2640">
                  <c:v>13.042552352361824</c:v>
                </c:pt>
                <c:pt idx="2641">
                  <c:v>13.24321023130987</c:v>
                </c:pt>
                <c:pt idx="2642">
                  <c:v>13.172573990391216</c:v>
                </c:pt>
                <c:pt idx="2643">
                  <c:v>13.083777300346712</c:v>
                </c:pt>
                <c:pt idx="2644">
                  <c:v>13.312214618889461</c:v>
                </c:pt>
                <c:pt idx="2645">
                  <c:v>13.316850416014987</c:v>
                </c:pt>
                <c:pt idx="2646">
                  <c:v>13.315854428915939</c:v>
                </c:pt>
                <c:pt idx="2647">
                  <c:v>13.170511987500072</c:v>
                </c:pt>
                <c:pt idx="2648">
                  <c:v>13.346920855555704</c:v>
                </c:pt>
                <c:pt idx="2649">
                  <c:v>13.349556996558654</c:v>
                </c:pt>
                <c:pt idx="2650">
                  <c:v>13.398500954075152</c:v>
                </c:pt>
                <c:pt idx="2651">
                  <c:v>13.091838625149318</c:v>
                </c:pt>
                <c:pt idx="2652">
                  <c:v>13.139755158574987</c:v>
                </c:pt>
                <c:pt idx="2653">
                  <c:v>13.242437936873937</c:v>
                </c:pt>
                <c:pt idx="2654">
                  <c:v>13.283957353027279</c:v>
                </c:pt>
                <c:pt idx="2655">
                  <c:v>13.491945599687686</c:v>
                </c:pt>
                <c:pt idx="2656">
                  <c:v>13.313936857950365</c:v>
                </c:pt>
                <c:pt idx="2657">
                  <c:v>13.245309552860933</c:v>
                </c:pt>
                <c:pt idx="2658">
                  <c:v>12.953798373840065</c:v>
                </c:pt>
                <c:pt idx="2659">
                  <c:v>13.226054791338964</c:v>
                </c:pt>
                <c:pt idx="2660">
                  <c:v>13.166888653457409</c:v>
                </c:pt>
                <c:pt idx="2661">
                  <c:v>12.990339593432173</c:v>
                </c:pt>
                <c:pt idx="2662">
                  <c:v>13.021167296476085</c:v>
                </c:pt>
                <c:pt idx="2663">
                  <c:v>13.415789259405908</c:v>
                </c:pt>
                <c:pt idx="2664">
                  <c:v>13.488270067217842</c:v>
                </c:pt>
                <c:pt idx="2665">
                  <c:v>13.249768617347717</c:v>
                </c:pt>
                <c:pt idx="2666">
                  <c:v>13.240701084355829</c:v>
                </c:pt>
                <c:pt idx="2667">
                  <c:v>13.407119465517317</c:v>
                </c:pt>
                <c:pt idx="2668">
                  <c:v>13.072042401371363</c:v>
                </c:pt>
                <c:pt idx="2669">
                  <c:v>13.390903854930428</c:v>
                </c:pt>
                <c:pt idx="2670">
                  <c:v>13.36666154584055</c:v>
                </c:pt>
                <c:pt idx="2671">
                  <c:v>13.206238753486268</c:v>
                </c:pt>
                <c:pt idx="2672">
                  <c:v>13.438743923028742</c:v>
                </c:pt>
                <c:pt idx="2673">
                  <c:v>13.06477779547923</c:v>
                </c:pt>
                <c:pt idx="2674">
                  <c:v>13.082527536566833</c:v>
                </c:pt>
                <c:pt idx="2675">
                  <c:v>13.434734191298404</c:v>
                </c:pt>
                <c:pt idx="2676">
                  <c:v>13.251282694986989</c:v>
                </c:pt>
                <c:pt idx="2677">
                  <c:v>13.495807366441015</c:v>
                </c:pt>
                <c:pt idx="2678">
                  <c:v>13.143493839343879</c:v>
                </c:pt>
                <c:pt idx="2679">
                  <c:v>13.261742676388163</c:v>
                </c:pt>
                <c:pt idx="2680">
                  <c:v>13.310716715404318</c:v>
                </c:pt>
                <c:pt idx="2681">
                  <c:v>13.140058849075807</c:v>
                </c:pt>
                <c:pt idx="2682">
                  <c:v>13.136825500529044</c:v>
                </c:pt>
                <c:pt idx="2683">
                  <c:v>12.824977094193679</c:v>
                </c:pt>
                <c:pt idx="2684">
                  <c:v>12.980148694609856</c:v>
                </c:pt>
                <c:pt idx="2685">
                  <c:v>13.322306878610027</c:v>
                </c:pt>
                <c:pt idx="2686">
                  <c:v>13.038553914311985</c:v>
                </c:pt>
                <c:pt idx="2687">
                  <c:v>13.042521648799807</c:v>
                </c:pt>
                <c:pt idx="2688">
                  <c:v>13.431386308602374</c:v>
                </c:pt>
                <c:pt idx="2689">
                  <c:v>13.20733489870041</c:v>
                </c:pt>
                <c:pt idx="2690">
                  <c:v>13.248990973268917</c:v>
                </c:pt>
                <c:pt idx="2691">
                  <c:v>13.358444766854204</c:v>
                </c:pt>
                <c:pt idx="2692">
                  <c:v>13.049648162599629</c:v>
                </c:pt>
                <c:pt idx="2693">
                  <c:v>13.340193189731567</c:v>
                </c:pt>
                <c:pt idx="2694">
                  <c:v>12.982939080145572</c:v>
                </c:pt>
                <c:pt idx="2695">
                  <c:v>13.036973118147205</c:v>
                </c:pt>
                <c:pt idx="2696">
                  <c:v>13.674872681269839</c:v>
                </c:pt>
                <c:pt idx="2697">
                  <c:v>13.178268882412418</c:v>
                </c:pt>
                <c:pt idx="2698">
                  <c:v>12.926354342443238</c:v>
                </c:pt>
                <c:pt idx="2699">
                  <c:v>13.3292394987339</c:v>
                </c:pt>
                <c:pt idx="2700">
                  <c:v>12.831671627015938</c:v>
                </c:pt>
                <c:pt idx="2701">
                  <c:v>12.988498393405207</c:v>
                </c:pt>
                <c:pt idx="2702">
                  <c:v>13.309165651165253</c:v>
                </c:pt>
                <c:pt idx="2703">
                  <c:v>13.045924691005995</c:v>
                </c:pt>
                <c:pt idx="2704">
                  <c:v>13.204183290753308</c:v>
                </c:pt>
                <c:pt idx="2705">
                  <c:v>12.778928538577386</c:v>
                </c:pt>
                <c:pt idx="2706">
                  <c:v>13.244032823001918</c:v>
                </c:pt>
                <c:pt idx="2707">
                  <c:v>13.369933186888016</c:v>
                </c:pt>
                <c:pt idx="2708">
                  <c:v>13.145441670242775</c:v>
                </c:pt>
                <c:pt idx="2709">
                  <c:v>13.248908111093577</c:v>
                </c:pt>
                <c:pt idx="2710">
                  <c:v>12.824654068345417</c:v>
                </c:pt>
                <c:pt idx="2711">
                  <c:v>13.108838546166226</c:v>
                </c:pt>
                <c:pt idx="2712">
                  <c:v>13.274572223327956</c:v>
                </c:pt>
                <c:pt idx="2713">
                  <c:v>13.393312711707569</c:v>
                </c:pt>
                <c:pt idx="2714">
                  <c:v>13.032189811056423</c:v>
                </c:pt>
                <c:pt idx="2715">
                  <c:v>13.284844773330608</c:v>
                </c:pt>
                <c:pt idx="2716">
                  <c:v>13.188154683513652</c:v>
                </c:pt>
                <c:pt idx="2717">
                  <c:v>13.144797121730802</c:v>
                </c:pt>
                <c:pt idx="2718">
                  <c:v>13.32783008047085</c:v>
                </c:pt>
                <c:pt idx="2719">
                  <c:v>13.425236964228619</c:v>
                </c:pt>
                <c:pt idx="2720">
                  <c:v>13.228684541396676</c:v>
                </c:pt>
                <c:pt idx="2721">
                  <c:v>12.871978829676467</c:v>
                </c:pt>
                <c:pt idx="2722">
                  <c:v>13.211949254489722</c:v>
                </c:pt>
                <c:pt idx="2723">
                  <c:v>13.046810705113646</c:v>
                </c:pt>
                <c:pt idx="2724">
                  <c:v>13.40049524235018</c:v>
                </c:pt>
                <c:pt idx="2725">
                  <c:v>13.150154381133691</c:v>
                </c:pt>
                <c:pt idx="2726">
                  <c:v>12.867933023617368</c:v>
                </c:pt>
                <c:pt idx="2727">
                  <c:v>12.995788100791343</c:v>
                </c:pt>
                <c:pt idx="2728">
                  <c:v>13.333181344089324</c:v>
                </c:pt>
                <c:pt idx="2729">
                  <c:v>13.382463417813609</c:v>
                </c:pt>
                <c:pt idx="2730">
                  <c:v>13.480814736586671</c:v>
                </c:pt>
                <c:pt idx="2731">
                  <c:v>13.060479602800539</c:v>
                </c:pt>
                <c:pt idx="2732">
                  <c:v>13.404003697280752</c:v>
                </c:pt>
                <c:pt idx="2733">
                  <c:v>13.211362185963228</c:v>
                </c:pt>
                <c:pt idx="2734">
                  <c:v>13.398322775294828</c:v>
                </c:pt>
                <c:pt idx="2735">
                  <c:v>13.458246584063412</c:v>
                </c:pt>
                <c:pt idx="2736">
                  <c:v>13.834171508065497</c:v>
                </c:pt>
                <c:pt idx="2737">
                  <c:v>13.145151023771392</c:v>
                </c:pt>
                <c:pt idx="2738">
                  <c:v>13.29423231375662</c:v>
                </c:pt>
                <c:pt idx="2739">
                  <c:v>13.312772911924373</c:v>
                </c:pt>
                <c:pt idx="2740">
                  <c:v>13.151701655907974</c:v>
                </c:pt>
                <c:pt idx="2741">
                  <c:v>13.231872291964844</c:v>
                </c:pt>
                <c:pt idx="2742">
                  <c:v>13.295857824531087</c:v>
                </c:pt>
                <c:pt idx="2743">
                  <c:v>12.835786171957688</c:v>
                </c:pt>
                <c:pt idx="2744">
                  <c:v>13.096048423803994</c:v>
                </c:pt>
                <c:pt idx="2745">
                  <c:v>13.181208832825524</c:v>
                </c:pt>
                <c:pt idx="2746">
                  <c:v>13.296611680990948</c:v>
                </c:pt>
                <c:pt idx="2747">
                  <c:v>13.212402967167096</c:v>
                </c:pt>
                <c:pt idx="2748">
                  <c:v>13.29550895774628</c:v>
                </c:pt>
                <c:pt idx="2749">
                  <c:v>13.305963539904319</c:v>
                </c:pt>
                <c:pt idx="2750">
                  <c:v>13.278665523199084</c:v>
                </c:pt>
                <c:pt idx="2751">
                  <c:v>13.287957547100106</c:v>
                </c:pt>
                <c:pt idx="2752">
                  <c:v>13.480211036347825</c:v>
                </c:pt>
                <c:pt idx="2753">
                  <c:v>13.055220402086174</c:v>
                </c:pt>
                <c:pt idx="2754">
                  <c:v>13.491036637146903</c:v>
                </c:pt>
                <c:pt idx="2755">
                  <c:v>13.349470774465308</c:v>
                </c:pt>
                <c:pt idx="2756">
                  <c:v>12.878246970076312</c:v>
                </c:pt>
                <c:pt idx="2757">
                  <c:v>13.306414744495241</c:v>
                </c:pt>
                <c:pt idx="2758">
                  <c:v>13.316421075925941</c:v>
                </c:pt>
                <c:pt idx="2759">
                  <c:v>13.420438693179944</c:v>
                </c:pt>
                <c:pt idx="2760">
                  <c:v>12.970849279565185</c:v>
                </c:pt>
                <c:pt idx="2761">
                  <c:v>13.321170846685394</c:v>
                </c:pt>
                <c:pt idx="2762">
                  <c:v>13.235719377950071</c:v>
                </c:pt>
                <c:pt idx="2763">
                  <c:v>13.213716483307614</c:v>
                </c:pt>
                <c:pt idx="2764">
                  <c:v>13.553374309869694</c:v>
                </c:pt>
                <c:pt idx="2765">
                  <c:v>13.068788375824193</c:v>
                </c:pt>
                <c:pt idx="2766">
                  <c:v>13.388271902610562</c:v>
                </c:pt>
                <c:pt idx="2767">
                  <c:v>13.094222896508107</c:v>
                </c:pt>
                <c:pt idx="2768">
                  <c:v>13.113483093686112</c:v>
                </c:pt>
                <c:pt idx="2769">
                  <c:v>13.266840034939889</c:v>
                </c:pt>
                <c:pt idx="2770">
                  <c:v>13.105536407013831</c:v>
                </c:pt>
                <c:pt idx="2771">
                  <c:v>13.060125957622777</c:v>
                </c:pt>
                <c:pt idx="2772">
                  <c:v>13.404159504806216</c:v>
                </c:pt>
                <c:pt idx="2773">
                  <c:v>13.336661079923124</c:v>
                </c:pt>
                <c:pt idx="2774">
                  <c:v>13.07708286811892</c:v>
                </c:pt>
                <c:pt idx="2775">
                  <c:v>13.182190554138046</c:v>
                </c:pt>
                <c:pt idx="2776">
                  <c:v>13.257434423018445</c:v>
                </c:pt>
                <c:pt idx="2777">
                  <c:v>13.278778369628217</c:v>
                </c:pt>
                <c:pt idx="2778">
                  <c:v>13.078719673582654</c:v>
                </c:pt>
                <c:pt idx="2779">
                  <c:v>12.844600553115733</c:v>
                </c:pt>
                <c:pt idx="2780">
                  <c:v>13.345550807684347</c:v>
                </c:pt>
                <c:pt idx="2781">
                  <c:v>13.314476375079808</c:v>
                </c:pt>
                <c:pt idx="2782">
                  <c:v>13.010728071798086</c:v>
                </c:pt>
                <c:pt idx="2783">
                  <c:v>13.368898165033766</c:v>
                </c:pt>
                <c:pt idx="2784">
                  <c:v>13.288749934989873</c:v>
                </c:pt>
                <c:pt idx="2785">
                  <c:v>13.342897888096841</c:v>
                </c:pt>
                <c:pt idx="2786">
                  <c:v>13.260813439768242</c:v>
                </c:pt>
                <c:pt idx="2787">
                  <c:v>12.99622679770701</c:v>
                </c:pt>
                <c:pt idx="2788">
                  <c:v>13.277492723465189</c:v>
                </c:pt>
                <c:pt idx="2789">
                  <c:v>13.342705884422351</c:v>
                </c:pt>
                <c:pt idx="2790">
                  <c:v>13.270115100343947</c:v>
                </c:pt>
                <c:pt idx="2791">
                  <c:v>13.367211308486072</c:v>
                </c:pt>
                <c:pt idx="2792">
                  <c:v>13.154472220793775</c:v>
                </c:pt>
                <c:pt idx="2793">
                  <c:v>13.377632619547116</c:v>
                </c:pt>
                <c:pt idx="2794">
                  <c:v>12.88619851452949</c:v>
                </c:pt>
                <c:pt idx="2795">
                  <c:v>13.172861971382243</c:v>
                </c:pt>
                <c:pt idx="2796">
                  <c:v>13.319566884213042</c:v>
                </c:pt>
                <c:pt idx="2797">
                  <c:v>13.268523253174727</c:v>
                </c:pt>
                <c:pt idx="2798">
                  <c:v>12.893345071735746</c:v>
                </c:pt>
                <c:pt idx="2799">
                  <c:v>13.401313402019493</c:v>
                </c:pt>
                <c:pt idx="2800">
                  <c:v>12.803612057829735</c:v>
                </c:pt>
                <c:pt idx="2801">
                  <c:v>13.112381914067074</c:v>
                </c:pt>
                <c:pt idx="2802">
                  <c:v>13.327746676948507</c:v>
                </c:pt>
                <c:pt idx="2803">
                  <c:v>13.514062321841617</c:v>
                </c:pt>
                <c:pt idx="2804">
                  <c:v>12.750373667946361</c:v>
                </c:pt>
                <c:pt idx="2805">
                  <c:v>13.218851334730308</c:v>
                </c:pt>
                <c:pt idx="2806">
                  <c:v>13.220434836472132</c:v>
                </c:pt>
                <c:pt idx="2807">
                  <c:v>13.078266683511021</c:v>
                </c:pt>
                <c:pt idx="2808">
                  <c:v>13.141184989375137</c:v>
                </c:pt>
                <c:pt idx="2809">
                  <c:v>12.949149277112905</c:v>
                </c:pt>
                <c:pt idx="2810">
                  <c:v>13.210098043878341</c:v>
                </c:pt>
                <c:pt idx="2811">
                  <c:v>13.306104000045304</c:v>
                </c:pt>
                <c:pt idx="2812">
                  <c:v>13.08300832246614</c:v>
                </c:pt>
                <c:pt idx="2813">
                  <c:v>13.114957429132964</c:v>
                </c:pt>
                <c:pt idx="2814">
                  <c:v>12.677847348634833</c:v>
                </c:pt>
                <c:pt idx="2815">
                  <c:v>12.708296623858876</c:v>
                </c:pt>
                <c:pt idx="2816">
                  <c:v>12.650603539851073</c:v>
                </c:pt>
                <c:pt idx="2817">
                  <c:v>12.471155755263759</c:v>
                </c:pt>
                <c:pt idx="2818">
                  <c:v>12.911765053261641</c:v>
                </c:pt>
                <c:pt idx="2819">
                  <c:v>12.771646813078656</c:v>
                </c:pt>
                <c:pt idx="2820">
                  <c:v>13.141657427180572</c:v>
                </c:pt>
                <c:pt idx="2821">
                  <c:v>13.244321595894771</c:v>
                </c:pt>
                <c:pt idx="2822">
                  <c:v>13.272225428813501</c:v>
                </c:pt>
                <c:pt idx="2823">
                  <c:v>13.388720623542859</c:v>
                </c:pt>
                <c:pt idx="2824">
                  <c:v>13.189044780804029</c:v>
                </c:pt>
                <c:pt idx="2825">
                  <c:v>13.464386281430041</c:v>
                </c:pt>
                <c:pt idx="2826">
                  <c:v>13.183244258523326</c:v>
                </c:pt>
                <c:pt idx="2827">
                  <c:v>12.999446601971693</c:v>
                </c:pt>
                <c:pt idx="2828">
                  <c:v>12.687968166831245</c:v>
                </c:pt>
                <c:pt idx="2829">
                  <c:v>13.186747390881667</c:v>
                </c:pt>
                <c:pt idx="2830">
                  <c:v>12.931985067983723</c:v>
                </c:pt>
                <c:pt idx="2831">
                  <c:v>13.00207614397562</c:v>
                </c:pt>
                <c:pt idx="2832">
                  <c:v>13.171256220751774</c:v>
                </c:pt>
                <c:pt idx="2833">
                  <c:v>13.193637457154795</c:v>
                </c:pt>
                <c:pt idx="2834">
                  <c:v>13.204503470976233</c:v>
                </c:pt>
                <c:pt idx="2835">
                  <c:v>13.131200844033305</c:v>
                </c:pt>
                <c:pt idx="2836">
                  <c:v>13.042328815323092</c:v>
                </c:pt>
                <c:pt idx="2837">
                  <c:v>13.102274937819105</c:v>
                </c:pt>
                <c:pt idx="2838">
                  <c:v>13.038191459614598</c:v>
                </c:pt>
                <c:pt idx="2839">
                  <c:v>13.204060669846051</c:v>
                </c:pt>
                <c:pt idx="2840">
                  <c:v>13.237916322186198</c:v>
                </c:pt>
                <c:pt idx="2841">
                  <c:v>13.141179212961587</c:v>
                </c:pt>
                <c:pt idx="2842">
                  <c:v>13.192412720701657</c:v>
                </c:pt>
                <c:pt idx="2843">
                  <c:v>13.031741450420595</c:v>
                </c:pt>
                <c:pt idx="2844">
                  <c:v>13.127181682357786</c:v>
                </c:pt>
                <c:pt idx="2845">
                  <c:v>13.219028993763784</c:v>
                </c:pt>
                <c:pt idx="2846">
                  <c:v>13.1597249890338</c:v>
                </c:pt>
                <c:pt idx="2847">
                  <c:v>13.253321412980789</c:v>
                </c:pt>
                <c:pt idx="2848">
                  <c:v>13.325186013424082</c:v>
                </c:pt>
                <c:pt idx="2849">
                  <c:v>13.310728188666694</c:v>
                </c:pt>
                <c:pt idx="2850">
                  <c:v>13.320685075313017</c:v>
                </c:pt>
                <c:pt idx="2851">
                  <c:v>12.913981065333145</c:v>
                </c:pt>
                <c:pt idx="2852">
                  <c:v>13.007305624797418</c:v>
                </c:pt>
                <c:pt idx="2853">
                  <c:v>13.191721316641747</c:v>
                </c:pt>
                <c:pt idx="2854">
                  <c:v>13.199720020317846</c:v>
                </c:pt>
                <c:pt idx="2855">
                  <c:v>13.180953936155591</c:v>
                </c:pt>
                <c:pt idx="2856">
                  <c:v>13.020500648796483</c:v>
                </c:pt>
                <c:pt idx="2857">
                  <c:v>12.738609048042729</c:v>
                </c:pt>
                <c:pt idx="2858">
                  <c:v>12.790569874527314</c:v>
                </c:pt>
                <c:pt idx="2859">
                  <c:v>12.726991153025933</c:v>
                </c:pt>
                <c:pt idx="2860">
                  <c:v>12.798274093690235</c:v>
                </c:pt>
                <c:pt idx="2861">
                  <c:v>12.862599001361676</c:v>
                </c:pt>
                <c:pt idx="2862">
                  <c:v>12.788068779708395</c:v>
                </c:pt>
                <c:pt idx="2863">
                  <c:v>12.767835563597318</c:v>
                </c:pt>
                <c:pt idx="2864">
                  <c:v>12.997345598422211</c:v>
                </c:pt>
                <c:pt idx="2865">
                  <c:v>13.268607512615322</c:v>
                </c:pt>
                <c:pt idx="2866">
                  <c:v>12.99559407526344</c:v>
                </c:pt>
                <c:pt idx="2867">
                  <c:v>12.987934728969524</c:v>
                </c:pt>
                <c:pt idx="2868">
                  <c:v>12.698194661285042</c:v>
                </c:pt>
                <c:pt idx="2869">
                  <c:v>12.912328803234832</c:v>
                </c:pt>
                <c:pt idx="2870">
                  <c:v>13.369112251109486</c:v>
                </c:pt>
                <c:pt idx="2871">
                  <c:v>13.210654845621207</c:v>
                </c:pt>
                <c:pt idx="2872">
                  <c:v>12.957245911277049</c:v>
                </c:pt>
                <c:pt idx="2873">
                  <c:v>13.101473040188868</c:v>
                </c:pt>
                <c:pt idx="2874">
                  <c:v>12.771585249012334</c:v>
                </c:pt>
                <c:pt idx="2875">
                  <c:v>13.187826699136135</c:v>
                </c:pt>
                <c:pt idx="2876">
                  <c:v>13.147003317066012</c:v>
                </c:pt>
                <c:pt idx="2877">
                  <c:v>13.30650946806295</c:v>
                </c:pt>
                <c:pt idx="2878">
                  <c:v>13.226524305045077</c:v>
                </c:pt>
                <c:pt idx="2879">
                  <c:v>12.944658660343791</c:v>
                </c:pt>
                <c:pt idx="2880">
                  <c:v>12.944167497467129</c:v>
                </c:pt>
                <c:pt idx="2881">
                  <c:v>12.827167196373786</c:v>
                </c:pt>
                <c:pt idx="2882">
                  <c:v>12.604130752733633</c:v>
                </c:pt>
                <c:pt idx="2883">
                  <c:v>12.813570051768979</c:v>
                </c:pt>
                <c:pt idx="2884">
                  <c:v>13.124230383894796</c:v>
                </c:pt>
                <c:pt idx="2885">
                  <c:v>12.922446692978282</c:v>
                </c:pt>
                <c:pt idx="2886">
                  <c:v>13.222310320898135</c:v>
                </c:pt>
                <c:pt idx="2887">
                  <c:v>13.228854101962872</c:v>
                </c:pt>
                <c:pt idx="2888">
                  <c:v>13.313149038359319</c:v>
                </c:pt>
                <c:pt idx="2889">
                  <c:v>13.149137366168619</c:v>
                </c:pt>
                <c:pt idx="2890">
                  <c:v>13.240722301908411</c:v>
                </c:pt>
                <c:pt idx="2891">
                  <c:v>12.939263109826875</c:v>
                </c:pt>
                <c:pt idx="2892">
                  <c:v>13.220803634308856</c:v>
                </c:pt>
                <c:pt idx="2893">
                  <c:v>13.200883723686307</c:v>
                </c:pt>
                <c:pt idx="2894">
                  <c:v>13.125813927287945</c:v>
                </c:pt>
                <c:pt idx="2895">
                  <c:v>13.376959650241806</c:v>
                </c:pt>
                <c:pt idx="2896">
                  <c:v>12.829022640282426</c:v>
                </c:pt>
                <c:pt idx="2897">
                  <c:v>13.280683432875399</c:v>
                </c:pt>
                <c:pt idx="2898">
                  <c:v>12.849989204858943</c:v>
                </c:pt>
                <c:pt idx="2899">
                  <c:v>13.347374013089095</c:v>
                </c:pt>
                <c:pt idx="2900">
                  <c:v>13.108259440745908</c:v>
                </c:pt>
                <c:pt idx="2901">
                  <c:v>13.155476818263615</c:v>
                </c:pt>
                <c:pt idx="2902">
                  <c:v>12.963034029172162</c:v>
                </c:pt>
                <c:pt idx="2903">
                  <c:v>13.309492450508168</c:v>
                </c:pt>
                <c:pt idx="2904">
                  <c:v>13.057636757762696</c:v>
                </c:pt>
                <c:pt idx="2905">
                  <c:v>12.844698274104674</c:v>
                </c:pt>
                <c:pt idx="2906">
                  <c:v>12.773176936621825</c:v>
                </c:pt>
                <c:pt idx="2907">
                  <c:v>13.213509462852896</c:v>
                </c:pt>
                <c:pt idx="2908">
                  <c:v>13.119390557995562</c:v>
                </c:pt>
                <c:pt idx="2909">
                  <c:v>13.07373022770801</c:v>
                </c:pt>
                <c:pt idx="2910">
                  <c:v>12.945932979548546</c:v>
                </c:pt>
                <c:pt idx="2911">
                  <c:v>12.682184035378144</c:v>
                </c:pt>
                <c:pt idx="2912">
                  <c:v>12.991116801139228</c:v>
                </c:pt>
                <c:pt idx="2913">
                  <c:v>13.174077258875286</c:v>
                </c:pt>
                <c:pt idx="2914">
                  <c:v>13.00872824537727</c:v>
                </c:pt>
                <c:pt idx="2915">
                  <c:v>12.95241304974542</c:v>
                </c:pt>
                <c:pt idx="2916">
                  <c:v>13.107069823476571</c:v>
                </c:pt>
                <c:pt idx="2917">
                  <c:v>13.009793797682891</c:v>
                </c:pt>
                <c:pt idx="2918">
                  <c:v>12.951409256760186</c:v>
                </c:pt>
                <c:pt idx="2919">
                  <c:v>13.266415216593325</c:v>
                </c:pt>
                <c:pt idx="2920">
                  <c:v>13.179098133626335</c:v>
                </c:pt>
                <c:pt idx="2921">
                  <c:v>12.898156371979603</c:v>
                </c:pt>
                <c:pt idx="2922">
                  <c:v>13.097461194087273</c:v>
                </c:pt>
                <c:pt idx="2923">
                  <c:v>13.316895539900726</c:v>
                </c:pt>
                <c:pt idx="2924">
                  <c:v>13.167275869976931</c:v>
                </c:pt>
                <c:pt idx="2925">
                  <c:v>12.792358168695607</c:v>
                </c:pt>
                <c:pt idx="2926">
                  <c:v>13.247595693252066</c:v>
                </c:pt>
                <c:pt idx="2927">
                  <c:v>13.198222134980499</c:v>
                </c:pt>
                <c:pt idx="2928">
                  <c:v>13.331194011429844</c:v>
                </c:pt>
                <c:pt idx="2929">
                  <c:v>13.190842416663312</c:v>
                </c:pt>
                <c:pt idx="2930">
                  <c:v>13.109908039536672</c:v>
                </c:pt>
                <c:pt idx="2931">
                  <c:v>12.902791091610984</c:v>
                </c:pt>
                <c:pt idx="2932">
                  <c:v>13.007993244889686</c:v>
                </c:pt>
                <c:pt idx="2933">
                  <c:v>13.04017405677102</c:v>
                </c:pt>
                <c:pt idx="2934">
                  <c:v>13.192141222133548</c:v>
                </c:pt>
                <c:pt idx="2935">
                  <c:v>13.17073040434194</c:v>
                </c:pt>
                <c:pt idx="2936">
                  <c:v>13.010594062332453</c:v>
                </c:pt>
                <c:pt idx="2937">
                  <c:v>13.114642748894854</c:v>
                </c:pt>
                <c:pt idx="2938">
                  <c:v>13.235825172481018</c:v>
                </c:pt>
                <c:pt idx="2939">
                  <c:v>13.219329709730127</c:v>
                </c:pt>
                <c:pt idx="2940">
                  <c:v>13.122590539572288</c:v>
                </c:pt>
                <c:pt idx="2941">
                  <c:v>13.117781692188627</c:v>
                </c:pt>
                <c:pt idx="2942">
                  <c:v>12.882674914220249</c:v>
                </c:pt>
                <c:pt idx="2943">
                  <c:v>13.126724137714236</c:v>
                </c:pt>
                <c:pt idx="2944">
                  <c:v>12.961050849505373</c:v>
                </c:pt>
                <c:pt idx="2945">
                  <c:v>12.994250769223909</c:v>
                </c:pt>
                <c:pt idx="2946">
                  <c:v>13.012782630826189</c:v>
                </c:pt>
                <c:pt idx="2947">
                  <c:v>12.962006130561273</c:v>
                </c:pt>
                <c:pt idx="2948">
                  <c:v>12.928640476654909</c:v>
                </c:pt>
                <c:pt idx="2949">
                  <c:v>12.882743955119944</c:v>
                </c:pt>
                <c:pt idx="2950">
                  <c:v>13.192791148635376</c:v>
                </c:pt>
                <c:pt idx="2951">
                  <c:v>13.320998514858989</c:v>
                </c:pt>
                <c:pt idx="2952">
                  <c:v>13.451995764987894</c:v>
                </c:pt>
                <c:pt idx="2953">
                  <c:v>13.115686923923739</c:v>
                </c:pt>
                <c:pt idx="2954">
                  <c:v>13.228661220710258</c:v>
                </c:pt>
                <c:pt idx="2955">
                  <c:v>13.238739463250383</c:v>
                </c:pt>
                <c:pt idx="2956">
                  <c:v>13.06819149270782</c:v>
                </c:pt>
                <c:pt idx="2957">
                  <c:v>12.952294768151162</c:v>
                </c:pt>
                <c:pt idx="2958">
                  <c:v>12.975771645420528</c:v>
                </c:pt>
                <c:pt idx="2959">
                  <c:v>12.492233991061635</c:v>
                </c:pt>
                <c:pt idx="2960">
                  <c:v>12.862645403235385</c:v>
                </c:pt>
                <c:pt idx="2961">
                  <c:v>12.829153165931311</c:v>
                </c:pt>
                <c:pt idx="2962">
                  <c:v>12.766382432528664</c:v>
                </c:pt>
                <c:pt idx="2963">
                  <c:v>13.143719066235786</c:v>
                </c:pt>
                <c:pt idx="2964">
                  <c:v>13.066719100480427</c:v>
                </c:pt>
                <c:pt idx="2965">
                  <c:v>13.365404859605478</c:v>
                </c:pt>
                <c:pt idx="2966">
                  <c:v>13.322382340947955</c:v>
                </c:pt>
                <c:pt idx="2967">
                  <c:v>12.948499465987018</c:v>
                </c:pt>
                <c:pt idx="2968">
                  <c:v>13.281299747025313</c:v>
                </c:pt>
                <c:pt idx="2969">
                  <c:v>13.299479716220386</c:v>
                </c:pt>
                <c:pt idx="2970">
                  <c:v>13.296367857777765</c:v>
                </c:pt>
                <c:pt idx="2971">
                  <c:v>13.2892841806188</c:v>
                </c:pt>
                <c:pt idx="2972">
                  <c:v>13.35932933464524</c:v>
                </c:pt>
                <c:pt idx="2973">
                  <c:v>13.246598225883327</c:v>
                </c:pt>
                <c:pt idx="2974">
                  <c:v>13.28359133207598</c:v>
                </c:pt>
                <c:pt idx="2975">
                  <c:v>13.076826328931194</c:v>
                </c:pt>
                <c:pt idx="2976">
                  <c:v>13.405692575803014</c:v>
                </c:pt>
                <c:pt idx="2977">
                  <c:v>13.23721930934407</c:v>
                </c:pt>
                <c:pt idx="2978">
                  <c:v>13.403059251726667</c:v>
                </c:pt>
                <c:pt idx="2979">
                  <c:v>13.324263123455525</c:v>
                </c:pt>
                <c:pt idx="2980">
                  <c:v>13.368440180063498</c:v>
                </c:pt>
                <c:pt idx="2981">
                  <c:v>13.039045902439929</c:v>
                </c:pt>
                <c:pt idx="2982">
                  <c:v>12.649639577060762</c:v>
                </c:pt>
                <c:pt idx="2983">
                  <c:v>12.845680763440036</c:v>
                </c:pt>
                <c:pt idx="2984">
                  <c:v>13.105233004570875</c:v>
                </c:pt>
                <c:pt idx="2985">
                  <c:v>12.937581554149453</c:v>
                </c:pt>
                <c:pt idx="2986">
                  <c:v>13.100334052686867</c:v>
                </c:pt>
                <c:pt idx="2987">
                  <c:v>13.300000453738914</c:v>
                </c:pt>
                <c:pt idx="2988">
                  <c:v>13.427748894916171</c:v>
                </c:pt>
                <c:pt idx="2989">
                  <c:v>13.326614171265231</c:v>
                </c:pt>
                <c:pt idx="2990">
                  <c:v>13.331753518413086</c:v>
                </c:pt>
                <c:pt idx="2991">
                  <c:v>13.342174342144263</c:v>
                </c:pt>
                <c:pt idx="2992">
                  <c:v>13.302413756452843</c:v>
                </c:pt>
                <c:pt idx="2993">
                  <c:v>13.006242899964846</c:v>
                </c:pt>
                <c:pt idx="2994">
                  <c:v>12.814058553363475</c:v>
                </c:pt>
                <c:pt idx="2995">
                  <c:v>13.121069175440187</c:v>
                </c:pt>
                <c:pt idx="2996">
                  <c:v>13.086509128943291</c:v>
                </c:pt>
                <c:pt idx="2997">
                  <c:v>12.844746286921215</c:v>
                </c:pt>
                <c:pt idx="2998">
                  <c:v>12.688781037642261</c:v>
                </c:pt>
                <c:pt idx="2999">
                  <c:v>13.229538178686893</c:v>
                </c:pt>
                <c:pt idx="3000">
                  <c:v>13.174681414429202</c:v>
                </c:pt>
                <c:pt idx="3001">
                  <c:v>13.151539664701069</c:v>
                </c:pt>
                <c:pt idx="3002">
                  <c:v>13.191212057997534</c:v>
                </c:pt>
                <c:pt idx="3003">
                  <c:v>13.332797993467251</c:v>
                </c:pt>
                <c:pt idx="3004">
                  <c:v>13.255585834363391</c:v>
                </c:pt>
                <c:pt idx="3005">
                  <c:v>13.170073261045388</c:v>
                </c:pt>
                <c:pt idx="3006">
                  <c:v>13.281154344434707</c:v>
                </c:pt>
                <c:pt idx="3007">
                  <c:v>13.388797073808714</c:v>
                </c:pt>
                <c:pt idx="3008">
                  <c:v>13.331711435572045</c:v>
                </c:pt>
                <c:pt idx="3009">
                  <c:v>13.387838234979673</c:v>
                </c:pt>
                <c:pt idx="3010">
                  <c:v>13.418380675693214</c:v>
                </c:pt>
                <c:pt idx="3011">
                  <c:v>13.244068950171041</c:v>
                </c:pt>
                <c:pt idx="3012">
                  <c:v>12.882809906172914</c:v>
                </c:pt>
                <c:pt idx="3013">
                  <c:v>12.86078478563134</c:v>
                </c:pt>
                <c:pt idx="3014">
                  <c:v>13.09902228347517</c:v>
                </c:pt>
                <c:pt idx="3015">
                  <c:v>13.21001312164733</c:v>
                </c:pt>
                <c:pt idx="3016">
                  <c:v>12.950974614672596</c:v>
                </c:pt>
                <c:pt idx="3017">
                  <c:v>12.954344679735328</c:v>
                </c:pt>
                <c:pt idx="3018">
                  <c:v>13.003061862005723</c:v>
                </c:pt>
                <c:pt idx="3019">
                  <c:v>12.936675830849216</c:v>
                </c:pt>
                <c:pt idx="3020">
                  <c:v>13.07416812158039</c:v>
                </c:pt>
                <c:pt idx="3021">
                  <c:v>13.191920502106816</c:v>
                </c:pt>
                <c:pt idx="3022">
                  <c:v>13.072152344218329</c:v>
                </c:pt>
                <c:pt idx="3023">
                  <c:v>13.177711675741188</c:v>
                </c:pt>
                <c:pt idx="3024">
                  <c:v>13.142085885102579</c:v>
                </c:pt>
                <c:pt idx="3025">
                  <c:v>13.164704029891986</c:v>
                </c:pt>
                <c:pt idx="3026">
                  <c:v>13.075818884586749</c:v>
                </c:pt>
                <c:pt idx="3027">
                  <c:v>13.151287332393812</c:v>
                </c:pt>
                <c:pt idx="3028">
                  <c:v>13.198551571200008</c:v>
                </c:pt>
                <c:pt idx="3029">
                  <c:v>13.219705131688503</c:v>
                </c:pt>
                <c:pt idx="3030">
                  <c:v>13.35471417853454</c:v>
                </c:pt>
                <c:pt idx="3031">
                  <c:v>13.43199499912094</c:v>
                </c:pt>
                <c:pt idx="3032">
                  <c:v>13.366514217948323</c:v>
                </c:pt>
                <c:pt idx="3033">
                  <c:v>13.408614871336273</c:v>
                </c:pt>
                <c:pt idx="3034">
                  <c:v>13.267316915335028</c:v>
                </c:pt>
                <c:pt idx="3035">
                  <c:v>13.376129739798408</c:v>
                </c:pt>
                <c:pt idx="3036">
                  <c:v>13.155509082557282</c:v>
                </c:pt>
                <c:pt idx="3037">
                  <c:v>12.893001738000507</c:v>
                </c:pt>
                <c:pt idx="3038">
                  <c:v>12.933606026425112</c:v>
                </c:pt>
                <c:pt idx="3039">
                  <c:v>12.823260037288923</c:v>
                </c:pt>
                <c:pt idx="3040">
                  <c:v>13.193593638832166</c:v>
                </c:pt>
                <c:pt idx="3041">
                  <c:v>13.191977639495619</c:v>
                </c:pt>
                <c:pt idx="3042">
                  <c:v>13.123654892800625</c:v>
                </c:pt>
                <c:pt idx="3043">
                  <c:v>12.981700433652266</c:v>
                </c:pt>
                <c:pt idx="3044">
                  <c:v>13.233897992848981</c:v>
                </c:pt>
                <c:pt idx="3045">
                  <c:v>12.967529028730073</c:v>
                </c:pt>
                <c:pt idx="3046">
                  <c:v>13.157859799895771</c:v>
                </c:pt>
                <c:pt idx="3047">
                  <c:v>13.079656993351295</c:v>
                </c:pt>
                <c:pt idx="3048">
                  <c:v>12.969823790412828</c:v>
                </c:pt>
                <c:pt idx="3049">
                  <c:v>13.276709173001223</c:v>
                </c:pt>
                <c:pt idx="3050">
                  <c:v>13.348470680433499</c:v>
                </c:pt>
                <c:pt idx="3051">
                  <c:v>13.384388400823452</c:v>
                </c:pt>
                <c:pt idx="3052">
                  <c:v>13.291897332532713</c:v>
                </c:pt>
                <c:pt idx="3053">
                  <c:v>13.294612324785584</c:v>
                </c:pt>
                <c:pt idx="3054">
                  <c:v>13.052575965111439</c:v>
                </c:pt>
                <c:pt idx="3055">
                  <c:v>13.05650908773746</c:v>
                </c:pt>
                <c:pt idx="3056">
                  <c:v>13.1566510691801</c:v>
                </c:pt>
                <c:pt idx="3057">
                  <c:v>12.958531469204956</c:v>
                </c:pt>
                <c:pt idx="3058">
                  <c:v>13.209459989921079</c:v>
                </c:pt>
                <c:pt idx="3059">
                  <c:v>12.921360366611962</c:v>
                </c:pt>
                <c:pt idx="3060">
                  <c:v>13.115039480472785</c:v>
                </c:pt>
                <c:pt idx="3061">
                  <c:v>13.361472246266942</c:v>
                </c:pt>
                <c:pt idx="3062">
                  <c:v>13.239276453046841</c:v>
                </c:pt>
                <c:pt idx="3063">
                  <c:v>13.340376341046502</c:v>
                </c:pt>
                <c:pt idx="3064">
                  <c:v>13.338136329358521</c:v>
                </c:pt>
                <c:pt idx="3065">
                  <c:v>13.323604845291804</c:v>
                </c:pt>
                <c:pt idx="3066">
                  <c:v>13.118302150759028</c:v>
                </c:pt>
                <c:pt idx="3067">
                  <c:v>13.39930915984856</c:v>
                </c:pt>
                <c:pt idx="3068">
                  <c:v>13.332873640759702</c:v>
                </c:pt>
                <c:pt idx="3069">
                  <c:v>13.368939451593539</c:v>
                </c:pt>
                <c:pt idx="3070">
                  <c:v>13.388602861954904</c:v>
                </c:pt>
                <c:pt idx="3071">
                  <c:v>13.315989544619715</c:v>
                </c:pt>
                <c:pt idx="3072">
                  <c:v>13.300605228664558</c:v>
                </c:pt>
                <c:pt idx="3073">
                  <c:v>13.339488709618786</c:v>
                </c:pt>
                <c:pt idx="3074">
                  <c:v>13.182191866899673</c:v>
                </c:pt>
                <c:pt idx="3075">
                  <c:v>13.291728953144089</c:v>
                </c:pt>
                <c:pt idx="3076">
                  <c:v>13.28255722868637</c:v>
                </c:pt>
                <c:pt idx="3077">
                  <c:v>13.35890394690578</c:v>
                </c:pt>
                <c:pt idx="3078">
                  <c:v>13.392908267001205</c:v>
                </c:pt>
                <c:pt idx="3079">
                  <c:v>13.251171916598508</c:v>
                </c:pt>
                <c:pt idx="3080">
                  <c:v>13.286904991564246</c:v>
                </c:pt>
                <c:pt idx="3081">
                  <c:v>13.311524919970434</c:v>
                </c:pt>
                <c:pt idx="3082">
                  <c:v>13.303903603255025</c:v>
                </c:pt>
                <c:pt idx="3083">
                  <c:v>12.728427166157122</c:v>
                </c:pt>
                <c:pt idx="3084">
                  <c:v>12.648756497177862</c:v>
                </c:pt>
                <c:pt idx="3085">
                  <c:v>12.685594301071317</c:v>
                </c:pt>
                <c:pt idx="3086">
                  <c:v>12.869286157761952</c:v>
                </c:pt>
                <c:pt idx="3087">
                  <c:v>12.855272578042237</c:v>
                </c:pt>
                <c:pt idx="3088">
                  <c:v>12.659760655835063</c:v>
                </c:pt>
                <c:pt idx="3089">
                  <c:v>12.70708266007578</c:v>
                </c:pt>
                <c:pt idx="3090">
                  <c:v>12.680683701910308</c:v>
                </c:pt>
                <c:pt idx="3091">
                  <c:v>13.048193501901004</c:v>
                </c:pt>
                <c:pt idx="3092">
                  <c:v>12.8478087519961</c:v>
                </c:pt>
                <c:pt idx="3093">
                  <c:v>12.774709375806282</c:v>
                </c:pt>
                <c:pt idx="3094">
                  <c:v>12.873842785418322</c:v>
                </c:pt>
                <c:pt idx="3095">
                  <c:v>12.980428251320934</c:v>
                </c:pt>
                <c:pt idx="3096">
                  <c:v>12.702048658451979</c:v>
                </c:pt>
                <c:pt idx="3097">
                  <c:v>12.704905571984904</c:v>
                </c:pt>
                <c:pt idx="3098">
                  <c:v>12.708152784812363</c:v>
                </c:pt>
                <c:pt idx="3099">
                  <c:v>12.799422117762067</c:v>
                </c:pt>
                <c:pt idx="3100">
                  <c:v>12.801627640859603</c:v>
                </c:pt>
                <c:pt idx="3101">
                  <c:v>12.847661302379645</c:v>
                </c:pt>
                <c:pt idx="3102">
                  <c:v>12.72766272356175</c:v>
                </c:pt>
                <c:pt idx="3103">
                  <c:v>12.899977057707348</c:v>
                </c:pt>
                <c:pt idx="3104">
                  <c:v>12.603543917832305</c:v>
                </c:pt>
                <c:pt idx="3105">
                  <c:v>12.722313992169646</c:v>
                </c:pt>
                <c:pt idx="3106">
                  <c:v>12.788547085883536</c:v>
                </c:pt>
                <c:pt idx="3107">
                  <c:v>12.674636943477344</c:v>
                </c:pt>
                <c:pt idx="3108">
                  <c:v>12.574710730652527</c:v>
                </c:pt>
                <c:pt idx="3109">
                  <c:v>12.715466031891848</c:v>
                </c:pt>
                <c:pt idx="3110">
                  <c:v>12.779200715358799</c:v>
                </c:pt>
                <c:pt idx="3111">
                  <c:v>12.671435768486235</c:v>
                </c:pt>
                <c:pt idx="3112">
                  <c:v>12.866484959475645</c:v>
                </c:pt>
                <c:pt idx="3113">
                  <c:v>13.080610449208468</c:v>
                </c:pt>
                <c:pt idx="3114">
                  <c:v>12.822517711976252</c:v>
                </c:pt>
                <c:pt idx="3115">
                  <c:v>12.849187753439812</c:v>
                </c:pt>
                <c:pt idx="3116">
                  <c:v>12.811087997491132</c:v>
                </c:pt>
                <c:pt idx="3117">
                  <c:v>12.981178788912624</c:v>
                </c:pt>
                <c:pt idx="3118">
                  <c:v>12.899499004686033</c:v>
                </c:pt>
                <c:pt idx="3119">
                  <c:v>12.920769314253508</c:v>
                </c:pt>
                <c:pt idx="3120">
                  <c:v>13.056331899749114</c:v>
                </c:pt>
                <c:pt idx="3121">
                  <c:v>12.767953014561938</c:v>
                </c:pt>
                <c:pt idx="3122">
                  <c:v>12.757619561419702</c:v>
                </c:pt>
                <c:pt idx="3123">
                  <c:v>12.924413927603696</c:v>
                </c:pt>
                <c:pt idx="3124">
                  <c:v>12.728156352370778</c:v>
                </c:pt>
                <c:pt idx="3125">
                  <c:v>12.789664470452328</c:v>
                </c:pt>
                <c:pt idx="3126">
                  <c:v>12.693453214913976</c:v>
                </c:pt>
                <c:pt idx="3127">
                  <c:v>12.747083127247153</c:v>
                </c:pt>
                <c:pt idx="3128">
                  <c:v>12.920485666668492</c:v>
                </c:pt>
                <c:pt idx="3129">
                  <c:v>12.846696372611252</c:v>
                </c:pt>
                <c:pt idx="3130">
                  <c:v>12.851304988028994</c:v>
                </c:pt>
                <c:pt idx="3131">
                  <c:v>12.782777591940784</c:v>
                </c:pt>
                <c:pt idx="3132">
                  <c:v>13.072093084044235</c:v>
                </c:pt>
                <c:pt idx="3133">
                  <c:v>12.89979721361925</c:v>
                </c:pt>
                <c:pt idx="3134">
                  <c:v>12.884533896747683</c:v>
                </c:pt>
                <c:pt idx="3135">
                  <c:v>12.881199252554085</c:v>
                </c:pt>
                <c:pt idx="3136">
                  <c:v>12.853238945069348</c:v>
                </c:pt>
                <c:pt idx="3137">
                  <c:v>12.919066255645834</c:v>
                </c:pt>
                <c:pt idx="3138">
                  <c:v>12.935726658567035</c:v>
                </c:pt>
                <c:pt idx="3139">
                  <c:v>13.062517458225461</c:v>
                </c:pt>
                <c:pt idx="3140">
                  <c:v>13.038279892669621</c:v>
                </c:pt>
                <c:pt idx="3141">
                  <c:v>12.938489417453376</c:v>
                </c:pt>
                <c:pt idx="3142">
                  <c:v>12.766450220061245</c:v>
                </c:pt>
                <c:pt idx="3143">
                  <c:v>12.954715252305022</c:v>
                </c:pt>
                <c:pt idx="3144">
                  <c:v>12.646766232792148</c:v>
                </c:pt>
                <c:pt idx="3145">
                  <c:v>12.814289196809856</c:v>
                </c:pt>
                <c:pt idx="3146">
                  <c:v>12.811575349231838</c:v>
                </c:pt>
                <c:pt idx="3147">
                  <c:v>12.801128494510596</c:v>
                </c:pt>
                <c:pt idx="3148">
                  <c:v>12.732685092715991</c:v>
                </c:pt>
                <c:pt idx="3149">
                  <c:v>12.898802860340101</c:v>
                </c:pt>
                <c:pt idx="3150">
                  <c:v>12.894488809676382</c:v>
                </c:pt>
                <c:pt idx="3151">
                  <c:v>12.759648882182214</c:v>
                </c:pt>
                <c:pt idx="3152">
                  <c:v>12.781361110903781</c:v>
                </c:pt>
                <c:pt idx="3153">
                  <c:v>12.673590530790239</c:v>
                </c:pt>
                <c:pt idx="3154">
                  <c:v>12.561865922373297</c:v>
                </c:pt>
                <c:pt idx="3155">
                  <c:v>12.687133976826184</c:v>
                </c:pt>
                <c:pt idx="3156">
                  <c:v>12.713447710043413</c:v>
                </c:pt>
                <c:pt idx="3157">
                  <c:v>12.820776046474661</c:v>
                </c:pt>
                <c:pt idx="3158">
                  <c:v>12.982523268920259</c:v>
                </c:pt>
                <c:pt idx="3159">
                  <c:v>12.691833542139218</c:v>
                </c:pt>
                <c:pt idx="3160">
                  <c:v>12.840200676835099</c:v>
                </c:pt>
                <c:pt idx="3161">
                  <c:v>12.768771820697985</c:v>
                </c:pt>
                <c:pt idx="3162">
                  <c:v>12.726168772633997</c:v>
                </c:pt>
                <c:pt idx="3163">
                  <c:v>12.802412196752234</c:v>
                </c:pt>
                <c:pt idx="3164">
                  <c:v>12.663125449386769</c:v>
                </c:pt>
                <c:pt idx="3165">
                  <c:v>12.915799689491708</c:v>
                </c:pt>
                <c:pt idx="3166">
                  <c:v>12.760454104455514</c:v>
                </c:pt>
                <c:pt idx="3167">
                  <c:v>12.841539017404894</c:v>
                </c:pt>
                <c:pt idx="3168">
                  <c:v>12.849658941694342</c:v>
                </c:pt>
                <c:pt idx="3169">
                  <c:v>12.813161178369528</c:v>
                </c:pt>
                <c:pt idx="3170">
                  <c:v>12.863863939099545</c:v>
                </c:pt>
                <c:pt idx="3171">
                  <c:v>12.788203301958262</c:v>
                </c:pt>
                <c:pt idx="3172">
                  <c:v>12.759286248758329</c:v>
                </c:pt>
                <c:pt idx="3173">
                  <c:v>12.733928004510899</c:v>
                </c:pt>
                <c:pt idx="3174">
                  <c:v>12.853031724830966</c:v>
                </c:pt>
                <c:pt idx="3175">
                  <c:v>12.900890160209359</c:v>
                </c:pt>
                <c:pt idx="3176">
                  <c:v>12.75010847578441</c:v>
                </c:pt>
                <c:pt idx="3177">
                  <c:v>12.769867866090053</c:v>
                </c:pt>
                <c:pt idx="3178">
                  <c:v>12.88556246055791</c:v>
                </c:pt>
                <c:pt idx="3179">
                  <c:v>13.052521999180534</c:v>
                </c:pt>
                <c:pt idx="3180">
                  <c:v>12.674464670216762</c:v>
                </c:pt>
                <c:pt idx="3181">
                  <c:v>12.955137096840321</c:v>
                </c:pt>
                <c:pt idx="3182">
                  <c:v>12.904206834904334</c:v>
                </c:pt>
                <c:pt idx="3183">
                  <c:v>13.055950930921274</c:v>
                </c:pt>
                <c:pt idx="3184">
                  <c:v>13.175767564116496</c:v>
                </c:pt>
                <c:pt idx="3185">
                  <c:v>12.865246670611667</c:v>
                </c:pt>
                <c:pt idx="3186">
                  <c:v>12.77450805884625</c:v>
                </c:pt>
                <c:pt idx="3187">
                  <c:v>12.715427826467314</c:v>
                </c:pt>
                <c:pt idx="3188">
                  <c:v>12.645516208121666</c:v>
                </c:pt>
                <c:pt idx="3189">
                  <c:v>12.771796931371242</c:v>
                </c:pt>
                <c:pt idx="3190">
                  <c:v>12.98721010317368</c:v>
                </c:pt>
                <c:pt idx="3191">
                  <c:v>12.88264041570368</c:v>
                </c:pt>
                <c:pt idx="3192">
                  <c:v>12.983982681628813</c:v>
                </c:pt>
                <c:pt idx="3193">
                  <c:v>12.965244917656738</c:v>
                </c:pt>
                <c:pt idx="3194">
                  <c:v>12.988596087897969</c:v>
                </c:pt>
                <c:pt idx="3195">
                  <c:v>12.908518642973933</c:v>
                </c:pt>
                <c:pt idx="3196">
                  <c:v>12.697818764642655</c:v>
                </c:pt>
                <c:pt idx="3197">
                  <c:v>13.055730959230617</c:v>
                </c:pt>
                <c:pt idx="3198">
                  <c:v>12.848615983540142</c:v>
                </c:pt>
                <c:pt idx="3199">
                  <c:v>13.030650044269951</c:v>
                </c:pt>
                <c:pt idx="3200">
                  <c:v>13.083473986145444</c:v>
                </c:pt>
                <c:pt idx="3201">
                  <c:v>13.004160280222518</c:v>
                </c:pt>
                <c:pt idx="3202">
                  <c:v>13.123209979949786</c:v>
                </c:pt>
                <c:pt idx="3203">
                  <c:v>13.160277017864429</c:v>
                </c:pt>
                <c:pt idx="3204">
                  <c:v>13.0953591534638</c:v>
                </c:pt>
                <c:pt idx="3205">
                  <c:v>13.174090254544325</c:v>
                </c:pt>
                <c:pt idx="3206">
                  <c:v>13.15696023887484</c:v>
                </c:pt>
                <c:pt idx="3207">
                  <c:v>13.114321532287274</c:v>
                </c:pt>
                <c:pt idx="3208">
                  <c:v>13.16702833480195</c:v>
                </c:pt>
                <c:pt idx="3209">
                  <c:v>13.199278953123272</c:v>
                </c:pt>
                <c:pt idx="3210">
                  <c:v>13.275269435417632</c:v>
                </c:pt>
                <c:pt idx="3211">
                  <c:v>13.232325864541933</c:v>
                </c:pt>
                <c:pt idx="3212">
                  <c:v>13.223829963156376</c:v>
                </c:pt>
                <c:pt idx="3213">
                  <c:v>13.321676691597371</c:v>
                </c:pt>
                <c:pt idx="3214">
                  <c:v>13.245628389459823</c:v>
                </c:pt>
                <c:pt idx="3215">
                  <c:v>13.194961707911522</c:v>
                </c:pt>
                <c:pt idx="3216">
                  <c:v>13.144307504386845</c:v>
                </c:pt>
                <c:pt idx="3217">
                  <c:v>13.289680531204613</c:v>
                </c:pt>
                <c:pt idx="3218">
                  <c:v>12.882063500158923</c:v>
                </c:pt>
                <c:pt idx="3219">
                  <c:v>13.050551368298398</c:v>
                </c:pt>
                <c:pt idx="3220">
                  <c:v>12.935238372396713</c:v>
                </c:pt>
                <c:pt idx="3221">
                  <c:v>13.166137946240461</c:v>
                </c:pt>
                <c:pt idx="3222">
                  <c:v>13.126377000815763</c:v>
                </c:pt>
                <c:pt idx="3223">
                  <c:v>13.101849901520376</c:v>
                </c:pt>
                <c:pt idx="3224">
                  <c:v>13.03109476641864</c:v>
                </c:pt>
                <c:pt idx="3225">
                  <c:v>13.100997283263686</c:v>
                </c:pt>
                <c:pt idx="3226">
                  <c:v>13.116576928098381</c:v>
                </c:pt>
                <c:pt idx="3227">
                  <c:v>13.07274145580355</c:v>
                </c:pt>
                <c:pt idx="3228">
                  <c:v>12.912284109721755</c:v>
                </c:pt>
                <c:pt idx="3229">
                  <c:v>13.339660786183074</c:v>
                </c:pt>
                <c:pt idx="3230">
                  <c:v>13.356590907629435</c:v>
                </c:pt>
                <c:pt idx="3231">
                  <c:v>13.294713016678347</c:v>
                </c:pt>
                <c:pt idx="3232">
                  <c:v>13.343253941944925</c:v>
                </c:pt>
                <c:pt idx="3233">
                  <c:v>13.22984990669927</c:v>
                </c:pt>
                <c:pt idx="3234">
                  <c:v>13.37622155825755</c:v>
                </c:pt>
                <c:pt idx="3235">
                  <c:v>13.182037291081032</c:v>
                </c:pt>
                <c:pt idx="3236">
                  <c:v>13.334647909848318</c:v>
                </c:pt>
                <c:pt idx="3237">
                  <c:v>13.236006983947792</c:v>
                </c:pt>
                <c:pt idx="3238">
                  <c:v>13.233233356914278</c:v>
                </c:pt>
                <c:pt idx="3239">
                  <c:v>13.263724748860039</c:v>
                </c:pt>
                <c:pt idx="3240">
                  <c:v>13.25279844260533</c:v>
                </c:pt>
                <c:pt idx="3241">
                  <c:v>13.15782012940846</c:v>
                </c:pt>
                <c:pt idx="3242">
                  <c:v>13.177105232535123</c:v>
                </c:pt>
                <c:pt idx="3243">
                  <c:v>13.265744477374239</c:v>
                </c:pt>
                <c:pt idx="3244">
                  <c:v>12.878147840078789</c:v>
                </c:pt>
                <c:pt idx="3245">
                  <c:v>12.973029769419938</c:v>
                </c:pt>
                <c:pt idx="3246">
                  <c:v>12.983330004507339</c:v>
                </c:pt>
                <c:pt idx="3247">
                  <c:v>12.997709273706814</c:v>
                </c:pt>
                <c:pt idx="3248">
                  <c:v>13.205879418566953</c:v>
                </c:pt>
                <c:pt idx="3249">
                  <c:v>13.193767588207441</c:v>
                </c:pt>
                <c:pt idx="3250">
                  <c:v>13.212561742436629</c:v>
                </c:pt>
                <c:pt idx="3251">
                  <c:v>13.197907995681584</c:v>
                </c:pt>
                <c:pt idx="3252">
                  <c:v>13.336195402598214</c:v>
                </c:pt>
                <c:pt idx="3253">
                  <c:v>13.224482883240759</c:v>
                </c:pt>
                <c:pt idx="3254">
                  <c:v>13.262350540978801</c:v>
                </c:pt>
                <c:pt idx="3255">
                  <c:v>13.145755202696126</c:v>
                </c:pt>
                <c:pt idx="3256">
                  <c:v>12.921027244201188</c:v>
                </c:pt>
                <c:pt idx="3257">
                  <c:v>13.008376209900806</c:v>
                </c:pt>
                <c:pt idx="3258">
                  <c:v>13.136163527613373</c:v>
                </c:pt>
                <c:pt idx="3259">
                  <c:v>13.015271911737214</c:v>
                </c:pt>
                <c:pt idx="3260">
                  <c:v>12.935020184394338</c:v>
                </c:pt>
                <c:pt idx="3261">
                  <c:v>13.072207598379332</c:v>
                </c:pt>
                <c:pt idx="3262">
                  <c:v>13.047073596287776</c:v>
                </c:pt>
                <c:pt idx="3263">
                  <c:v>13.059106265143786</c:v>
                </c:pt>
                <c:pt idx="3264">
                  <c:v>12.876599920866749</c:v>
                </c:pt>
                <c:pt idx="3265">
                  <c:v>13.179976772887489</c:v>
                </c:pt>
                <c:pt idx="3266">
                  <c:v>13.184785300698644</c:v>
                </c:pt>
                <c:pt idx="3267">
                  <c:v>13.174884349779759</c:v>
                </c:pt>
                <c:pt idx="3268">
                  <c:v>12.910954355891823</c:v>
                </c:pt>
                <c:pt idx="3269">
                  <c:v>13.066044509706577</c:v>
                </c:pt>
                <c:pt idx="3270">
                  <c:v>13.12291375041851</c:v>
                </c:pt>
                <c:pt idx="3271">
                  <c:v>13.041728768196274</c:v>
                </c:pt>
                <c:pt idx="3272">
                  <c:v>13.081983881418994</c:v>
                </c:pt>
                <c:pt idx="3273">
                  <c:v>12.750221558686379</c:v>
                </c:pt>
                <c:pt idx="3274">
                  <c:v>12.931275247334861</c:v>
                </c:pt>
                <c:pt idx="3275">
                  <c:v>12.75611444286297</c:v>
                </c:pt>
                <c:pt idx="3276">
                  <c:v>12.786100799402352</c:v>
                </c:pt>
                <c:pt idx="3277">
                  <c:v>12.990680618463195</c:v>
                </c:pt>
                <c:pt idx="3278">
                  <c:v>12.796203419549588</c:v>
                </c:pt>
                <c:pt idx="3279">
                  <c:v>12.67713741114088</c:v>
                </c:pt>
                <c:pt idx="3280">
                  <c:v>12.75308396530138</c:v>
                </c:pt>
                <c:pt idx="3281">
                  <c:v>13.034965310255622</c:v>
                </c:pt>
                <c:pt idx="3282">
                  <c:v>12.704635577624071</c:v>
                </c:pt>
                <c:pt idx="3283">
                  <c:v>12.886057913482251</c:v>
                </c:pt>
                <c:pt idx="3284">
                  <c:v>12.638786185701402</c:v>
                </c:pt>
                <c:pt idx="3285">
                  <c:v>13.163705416151858</c:v>
                </c:pt>
                <c:pt idx="3286">
                  <c:v>13.048211389895426</c:v>
                </c:pt>
                <c:pt idx="3287">
                  <c:v>13.025850499362376</c:v>
                </c:pt>
                <c:pt idx="3288">
                  <c:v>13.048983758911927</c:v>
                </c:pt>
                <c:pt idx="3289">
                  <c:v>13.174212105506962</c:v>
                </c:pt>
                <c:pt idx="3290">
                  <c:v>12.883368980095941</c:v>
                </c:pt>
                <c:pt idx="3291">
                  <c:v>12.939252893828781</c:v>
                </c:pt>
                <c:pt idx="3292">
                  <c:v>13.290927454373509</c:v>
                </c:pt>
                <c:pt idx="3293">
                  <c:v>13.345213324554994</c:v>
                </c:pt>
                <c:pt idx="3294">
                  <c:v>13.392800714746906</c:v>
                </c:pt>
                <c:pt idx="3295">
                  <c:v>13.404080846202945</c:v>
                </c:pt>
                <c:pt idx="3296">
                  <c:v>13.388368915173526</c:v>
                </c:pt>
                <c:pt idx="3297">
                  <c:v>13.348072965871545</c:v>
                </c:pt>
                <c:pt idx="3298">
                  <c:v>13.315200998655655</c:v>
                </c:pt>
                <c:pt idx="3299">
                  <c:v>13.089368636918994</c:v>
                </c:pt>
                <c:pt idx="3300">
                  <c:v>13.172550452432644</c:v>
                </c:pt>
                <c:pt idx="3301">
                  <c:v>13.24052911549372</c:v>
                </c:pt>
                <c:pt idx="3302">
                  <c:v>13.062020483149736</c:v>
                </c:pt>
                <c:pt idx="3303">
                  <c:v>13.144244979994655</c:v>
                </c:pt>
                <c:pt idx="3304">
                  <c:v>13.007974138386928</c:v>
                </c:pt>
                <c:pt idx="3305">
                  <c:v>12.847603511798424</c:v>
                </c:pt>
                <c:pt idx="3306">
                  <c:v>13.324811243462648</c:v>
                </c:pt>
                <c:pt idx="3307">
                  <c:v>13.122284055072621</c:v>
                </c:pt>
                <c:pt idx="3308">
                  <c:v>13.214803679877765</c:v>
                </c:pt>
                <c:pt idx="3309">
                  <c:v>13.143963886917911</c:v>
                </c:pt>
                <c:pt idx="3310">
                  <c:v>13.250100733197462</c:v>
                </c:pt>
                <c:pt idx="3311">
                  <c:v>13.215582343812633</c:v>
                </c:pt>
                <c:pt idx="3312">
                  <c:v>13.041831155238736</c:v>
                </c:pt>
                <c:pt idx="3313">
                  <c:v>13.025902144056305</c:v>
                </c:pt>
                <c:pt idx="3314">
                  <c:v>13.132710252530638</c:v>
                </c:pt>
                <c:pt idx="3315">
                  <c:v>12.981349628988882</c:v>
                </c:pt>
                <c:pt idx="3316">
                  <c:v>12.931640327843567</c:v>
                </c:pt>
                <c:pt idx="3317">
                  <c:v>13.128847990967481</c:v>
                </c:pt>
                <c:pt idx="3318">
                  <c:v>13.147634889930453</c:v>
                </c:pt>
                <c:pt idx="3319">
                  <c:v>13.322029195578391</c:v>
                </c:pt>
                <c:pt idx="3320">
                  <c:v>13.343140328624877</c:v>
                </c:pt>
                <c:pt idx="3321">
                  <c:v>13.059718395822449</c:v>
                </c:pt>
                <c:pt idx="3322">
                  <c:v>13.420361793960954</c:v>
                </c:pt>
                <c:pt idx="3323">
                  <c:v>13.341521231741444</c:v>
                </c:pt>
                <c:pt idx="3324">
                  <c:v>13.302648679727275</c:v>
                </c:pt>
                <c:pt idx="3325">
                  <c:v>13.357796178553437</c:v>
                </c:pt>
                <c:pt idx="3326">
                  <c:v>13.137770443659232</c:v>
                </c:pt>
                <c:pt idx="3327">
                  <c:v>12.988039521258287</c:v>
                </c:pt>
                <c:pt idx="3328">
                  <c:v>12.956659917026231</c:v>
                </c:pt>
                <c:pt idx="3329">
                  <c:v>13.225401173856916</c:v>
                </c:pt>
                <c:pt idx="3330">
                  <c:v>12.967631507382015</c:v>
                </c:pt>
                <c:pt idx="3331">
                  <c:v>13.428066865125853</c:v>
                </c:pt>
                <c:pt idx="3332">
                  <c:v>13.294374190684925</c:v>
                </c:pt>
                <c:pt idx="3333">
                  <c:v>13.406823771765746</c:v>
                </c:pt>
                <c:pt idx="3334">
                  <c:v>13.414655954078739</c:v>
                </c:pt>
                <c:pt idx="3335">
                  <c:v>13.070419096785979</c:v>
                </c:pt>
                <c:pt idx="3336">
                  <c:v>13.271476746709002</c:v>
                </c:pt>
                <c:pt idx="3337">
                  <c:v>13.372670875943482</c:v>
                </c:pt>
                <c:pt idx="3338">
                  <c:v>13.30412820907185</c:v>
                </c:pt>
                <c:pt idx="3339">
                  <c:v>13.478786063256786</c:v>
                </c:pt>
                <c:pt idx="3340">
                  <c:v>13.358311070469986</c:v>
                </c:pt>
                <c:pt idx="3341">
                  <c:v>13.442644721254574</c:v>
                </c:pt>
                <c:pt idx="3342">
                  <c:v>13.284834095537645</c:v>
                </c:pt>
                <c:pt idx="3343">
                  <c:v>13.445490706626167</c:v>
                </c:pt>
                <c:pt idx="3344">
                  <c:v>13.402960794765086</c:v>
                </c:pt>
                <c:pt idx="3345">
                  <c:v>13.05853935962155</c:v>
                </c:pt>
                <c:pt idx="3346">
                  <c:v>13.317627721703158</c:v>
                </c:pt>
                <c:pt idx="3347">
                  <c:v>13.377991948390493</c:v>
                </c:pt>
                <c:pt idx="3348">
                  <c:v>13.418364062038629</c:v>
                </c:pt>
                <c:pt idx="3349">
                  <c:v>13.326190479390846</c:v>
                </c:pt>
                <c:pt idx="3350">
                  <c:v>13.322049816996328</c:v>
                </c:pt>
                <c:pt idx="3351">
                  <c:v>13.467179067990022</c:v>
                </c:pt>
                <c:pt idx="3352">
                  <c:v>13.308133105414829</c:v>
                </c:pt>
                <c:pt idx="3353">
                  <c:v>13.281657349525872</c:v>
                </c:pt>
                <c:pt idx="3354">
                  <c:v>13.237446536542663</c:v>
                </c:pt>
                <c:pt idx="3355">
                  <c:v>13.374681658270701</c:v>
                </c:pt>
                <c:pt idx="3356">
                  <c:v>13.361905737038926</c:v>
                </c:pt>
                <c:pt idx="3357">
                  <c:v>13.331115455760203</c:v>
                </c:pt>
                <c:pt idx="3358">
                  <c:v>13.172424884040376</c:v>
                </c:pt>
                <c:pt idx="3359">
                  <c:v>13.323894556657844</c:v>
                </c:pt>
                <c:pt idx="3360">
                  <c:v>13.298710306659675</c:v>
                </c:pt>
                <c:pt idx="3361">
                  <c:v>12.949982360917108</c:v>
                </c:pt>
                <c:pt idx="3362">
                  <c:v>13.139104684163584</c:v>
                </c:pt>
                <c:pt idx="3363">
                  <c:v>13.323824285326594</c:v>
                </c:pt>
                <c:pt idx="3364">
                  <c:v>13.432107759214954</c:v>
                </c:pt>
                <c:pt idx="3365">
                  <c:v>13.43300483588788</c:v>
                </c:pt>
                <c:pt idx="3366">
                  <c:v>13.366951394482998</c:v>
                </c:pt>
                <c:pt idx="3367">
                  <c:v>13.306988356531146</c:v>
                </c:pt>
                <c:pt idx="3368">
                  <c:v>13.030864260286888</c:v>
                </c:pt>
                <c:pt idx="3369">
                  <c:v>13.253963311979213</c:v>
                </c:pt>
                <c:pt idx="3370">
                  <c:v>13.356607262162377</c:v>
                </c:pt>
                <c:pt idx="3371">
                  <c:v>12.9773298044482</c:v>
                </c:pt>
                <c:pt idx="3372">
                  <c:v>13.293116022750658</c:v>
                </c:pt>
                <c:pt idx="3373">
                  <c:v>13.234329136815985</c:v>
                </c:pt>
                <c:pt idx="3374">
                  <c:v>12.771381753176975</c:v>
                </c:pt>
                <c:pt idx="3375">
                  <c:v>13.148486453564253</c:v>
                </c:pt>
                <c:pt idx="3376">
                  <c:v>13.290010823248148</c:v>
                </c:pt>
                <c:pt idx="3377">
                  <c:v>13.340846763804141</c:v>
                </c:pt>
                <c:pt idx="3378">
                  <c:v>13.338456682929797</c:v>
                </c:pt>
                <c:pt idx="3379">
                  <c:v>13.308169249391627</c:v>
                </c:pt>
                <c:pt idx="3380">
                  <c:v>13.330720044429137</c:v>
                </c:pt>
                <c:pt idx="3381">
                  <c:v>13.215294635658323</c:v>
                </c:pt>
                <c:pt idx="3382">
                  <c:v>13.153465645159393</c:v>
                </c:pt>
                <c:pt idx="3383">
                  <c:v>12.803504945381651</c:v>
                </c:pt>
                <c:pt idx="3384">
                  <c:v>13.055102848642152</c:v>
                </c:pt>
                <c:pt idx="3385">
                  <c:v>13.056264428604507</c:v>
                </c:pt>
                <c:pt idx="3386">
                  <c:v>13.395563499902128</c:v>
                </c:pt>
                <c:pt idx="3387">
                  <c:v>13.249921993456441</c:v>
                </c:pt>
                <c:pt idx="3388">
                  <c:v>13.404337135542246</c:v>
                </c:pt>
                <c:pt idx="3389">
                  <c:v>13.411156700068668</c:v>
                </c:pt>
                <c:pt idx="3390">
                  <c:v>13.334904497594268</c:v>
                </c:pt>
                <c:pt idx="3391">
                  <c:v>13.441520682661249</c:v>
                </c:pt>
                <c:pt idx="3392">
                  <c:v>13.435646988592643</c:v>
                </c:pt>
                <c:pt idx="3393">
                  <c:v>13.495943483084128</c:v>
                </c:pt>
                <c:pt idx="3394">
                  <c:v>13.356121102587805</c:v>
                </c:pt>
                <c:pt idx="3395">
                  <c:v>13.359326341086009</c:v>
                </c:pt>
                <c:pt idx="3396">
                  <c:v>13.115425070388071</c:v>
                </c:pt>
                <c:pt idx="3397">
                  <c:v>13.31177310847275</c:v>
                </c:pt>
                <c:pt idx="3398">
                  <c:v>13.225885949194497</c:v>
                </c:pt>
                <c:pt idx="3399">
                  <c:v>13.343496325211014</c:v>
                </c:pt>
                <c:pt idx="3400">
                  <c:v>13.390849671204508</c:v>
                </c:pt>
                <c:pt idx="3401">
                  <c:v>13.364682683989685</c:v>
                </c:pt>
                <c:pt idx="3402">
                  <c:v>13.26461268023156</c:v>
                </c:pt>
                <c:pt idx="3403">
                  <c:v>13.313706858651035</c:v>
                </c:pt>
                <c:pt idx="3404">
                  <c:v>13.470656977887165</c:v>
                </c:pt>
                <c:pt idx="3405">
                  <c:v>13.346432993542825</c:v>
                </c:pt>
                <c:pt idx="3406">
                  <c:v>13.294311197279219</c:v>
                </c:pt>
                <c:pt idx="3407">
                  <c:v>13.346235786850253</c:v>
                </c:pt>
                <c:pt idx="3408">
                  <c:v>13.330289795243992</c:v>
                </c:pt>
                <c:pt idx="3409">
                  <c:v>13.400518228892201</c:v>
                </c:pt>
                <c:pt idx="3410">
                  <c:v>13.338332244696181</c:v>
                </c:pt>
                <c:pt idx="3411">
                  <c:v>13.297909017211889</c:v>
                </c:pt>
                <c:pt idx="3412">
                  <c:v>13.316703561014277</c:v>
                </c:pt>
                <c:pt idx="3413">
                  <c:v>13.409631125072208</c:v>
                </c:pt>
                <c:pt idx="3414">
                  <c:v>13.412075575724472</c:v>
                </c:pt>
                <c:pt idx="3415">
                  <c:v>13.364079409613087</c:v>
                </c:pt>
                <c:pt idx="3416">
                  <c:v>13.458365493443512</c:v>
                </c:pt>
                <c:pt idx="3417">
                  <c:v>13.34843031558516</c:v>
                </c:pt>
                <c:pt idx="3418">
                  <c:v>13.356999405979195</c:v>
                </c:pt>
                <c:pt idx="3419">
                  <c:v>13.420541654816672</c:v>
                </c:pt>
                <c:pt idx="3420">
                  <c:v>13.373554155006891</c:v>
                </c:pt>
                <c:pt idx="3421">
                  <c:v>13.348188833013698</c:v>
                </c:pt>
                <c:pt idx="3422">
                  <c:v>13.265166422885752</c:v>
                </c:pt>
                <c:pt idx="3423">
                  <c:v>13.354862792930364</c:v>
                </c:pt>
                <c:pt idx="3424">
                  <c:v>13.377164881608048</c:v>
                </c:pt>
                <c:pt idx="3425">
                  <c:v>13.320815332092929</c:v>
                </c:pt>
                <c:pt idx="3426">
                  <c:v>13.394227744020911</c:v>
                </c:pt>
                <c:pt idx="3427">
                  <c:v>13.233069912404943</c:v>
                </c:pt>
                <c:pt idx="3428">
                  <c:v>13.362681290719506</c:v>
                </c:pt>
                <c:pt idx="3429">
                  <c:v>13.339074196220231</c:v>
                </c:pt>
                <c:pt idx="3430">
                  <c:v>13.384540364163852</c:v>
                </c:pt>
                <c:pt idx="3431">
                  <c:v>13.297272269358931</c:v>
                </c:pt>
                <c:pt idx="3432">
                  <c:v>13.434273381185896</c:v>
                </c:pt>
                <c:pt idx="3433">
                  <c:v>13.360005563714365</c:v>
                </c:pt>
                <c:pt idx="3434">
                  <c:v>13.408449626823623</c:v>
                </c:pt>
                <c:pt idx="3435">
                  <c:v>13.409060229093889</c:v>
                </c:pt>
                <c:pt idx="3436">
                  <c:v>13.31436925938098</c:v>
                </c:pt>
                <c:pt idx="3437">
                  <c:v>13.362277028540536</c:v>
                </c:pt>
                <c:pt idx="3438">
                  <c:v>13.376447110041875</c:v>
                </c:pt>
                <c:pt idx="3439">
                  <c:v>13.165156099425737</c:v>
                </c:pt>
                <c:pt idx="3440">
                  <c:v>13.251255162229283</c:v>
                </c:pt>
                <c:pt idx="3441">
                  <c:v>13.394969900371082</c:v>
                </c:pt>
                <c:pt idx="3442">
                  <c:v>13.229170327222636</c:v>
                </c:pt>
                <c:pt idx="3443">
                  <c:v>13.256216161798923</c:v>
                </c:pt>
                <c:pt idx="3444">
                  <c:v>13.336687867426782</c:v>
                </c:pt>
                <c:pt idx="3445">
                  <c:v>13.312191601704917</c:v>
                </c:pt>
                <c:pt idx="3446">
                  <c:v>12.933458954751453</c:v>
                </c:pt>
                <c:pt idx="3447">
                  <c:v>13.337436386732222</c:v>
                </c:pt>
                <c:pt idx="3448">
                  <c:v>13.361967690935836</c:v>
                </c:pt>
                <c:pt idx="3449">
                  <c:v>13.295676228735903</c:v>
                </c:pt>
                <c:pt idx="3450">
                  <c:v>12.985333247986379</c:v>
                </c:pt>
                <c:pt idx="3451">
                  <c:v>13.217171828074676</c:v>
                </c:pt>
                <c:pt idx="3452">
                  <c:v>13.256780344437734</c:v>
                </c:pt>
                <c:pt idx="3453">
                  <c:v>13.045721323072717</c:v>
                </c:pt>
                <c:pt idx="3454">
                  <c:v>13.168725903004155</c:v>
                </c:pt>
                <c:pt idx="3455">
                  <c:v>13.095802371335669</c:v>
                </c:pt>
                <c:pt idx="3456">
                  <c:v>13.125407925877026</c:v>
                </c:pt>
                <c:pt idx="3457">
                  <c:v>13.305283734083597</c:v>
                </c:pt>
                <c:pt idx="3458">
                  <c:v>13.028061310369132</c:v>
                </c:pt>
                <c:pt idx="3459">
                  <c:v>12.997379098992585</c:v>
                </c:pt>
                <c:pt idx="3460">
                  <c:v>13.094321611695184</c:v>
                </c:pt>
                <c:pt idx="3461">
                  <c:v>13.178632096644272</c:v>
                </c:pt>
                <c:pt idx="3462">
                  <c:v>13.093608658075222</c:v>
                </c:pt>
                <c:pt idx="3463">
                  <c:v>13.155387004676282</c:v>
                </c:pt>
                <c:pt idx="3464">
                  <c:v>13.190769860984753</c:v>
                </c:pt>
                <c:pt idx="3465">
                  <c:v>13.174043288933124</c:v>
                </c:pt>
                <c:pt idx="3466">
                  <c:v>13.065674072417261</c:v>
                </c:pt>
                <c:pt idx="3467">
                  <c:v>13.098056766133713</c:v>
                </c:pt>
                <c:pt idx="3468">
                  <c:v>13.311475616790135</c:v>
                </c:pt>
                <c:pt idx="3469">
                  <c:v>13.004788447332515</c:v>
                </c:pt>
                <c:pt idx="3470">
                  <c:v>13.700379205664412</c:v>
                </c:pt>
                <c:pt idx="3471">
                  <c:v>13.13242597848175</c:v>
                </c:pt>
                <c:pt idx="3472">
                  <c:v>13.169021189597615</c:v>
                </c:pt>
                <c:pt idx="3473">
                  <c:v>13.092388342938932</c:v>
                </c:pt>
                <c:pt idx="3474">
                  <c:v>13.212692668223115</c:v>
                </c:pt>
                <c:pt idx="3475">
                  <c:v>13.130814920466999</c:v>
                </c:pt>
                <c:pt idx="3476">
                  <c:v>13.221700376625883</c:v>
                </c:pt>
                <c:pt idx="3477">
                  <c:v>13.248496088683966</c:v>
                </c:pt>
                <c:pt idx="3478">
                  <c:v>12.864614306551841</c:v>
                </c:pt>
                <c:pt idx="3479">
                  <c:v>13.231367956016101</c:v>
                </c:pt>
                <c:pt idx="3480">
                  <c:v>13.179537945468921</c:v>
                </c:pt>
                <c:pt idx="3481">
                  <c:v>12.989789033751194</c:v>
                </c:pt>
                <c:pt idx="3482">
                  <c:v>13.281382112689892</c:v>
                </c:pt>
                <c:pt idx="3483">
                  <c:v>13.315919611563675</c:v>
                </c:pt>
                <c:pt idx="3484">
                  <c:v>13.29196017396578</c:v>
                </c:pt>
                <c:pt idx="3485">
                  <c:v>13.357399188661772</c:v>
                </c:pt>
                <c:pt idx="3486">
                  <c:v>13.179489129721029</c:v>
                </c:pt>
                <c:pt idx="3487">
                  <c:v>13.265975966690398</c:v>
                </c:pt>
                <c:pt idx="3488">
                  <c:v>13.211903044327013</c:v>
                </c:pt>
                <c:pt idx="3489">
                  <c:v>13.232448911429552</c:v>
                </c:pt>
                <c:pt idx="3490">
                  <c:v>13.285968246792603</c:v>
                </c:pt>
                <c:pt idx="3491">
                  <c:v>13.020348287319585</c:v>
                </c:pt>
                <c:pt idx="3492">
                  <c:v>12.881292114348277</c:v>
                </c:pt>
                <c:pt idx="3493">
                  <c:v>13.097536758998398</c:v>
                </c:pt>
                <c:pt idx="3494">
                  <c:v>13.035527837741688</c:v>
                </c:pt>
                <c:pt idx="3495">
                  <c:v>13.1637077528283</c:v>
                </c:pt>
                <c:pt idx="3496">
                  <c:v>13.038315395077554</c:v>
                </c:pt>
                <c:pt idx="3497">
                  <c:v>12.937329034105799</c:v>
                </c:pt>
                <c:pt idx="3498">
                  <c:v>13.065570728769499</c:v>
                </c:pt>
                <c:pt idx="3499">
                  <c:v>13.086241800429924</c:v>
                </c:pt>
                <c:pt idx="3500">
                  <c:v>13.063079939424421</c:v>
                </c:pt>
                <c:pt idx="3501">
                  <c:v>13.034633517099934</c:v>
                </c:pt>
                <c:pt idx="3502">
                  <c:v>12.833660534379735</c:v>
                </c:pt>
                <c:pt idx="3503">
                  <c:v>13.165761860604263</c:v>
                </c:pt>
                <c:pt idx="3504">
                  <c:v>12.717524616061956</c:v>
                </c:pt>
                <c:pt idx="3505">
                  <c:v>12.912465111319722</c:v>
                </c:pt>
                <c:pt idx="3506">
                  <c:v>12.870677693114658</c:v>
                </c:pt>
                <c:pt idx="3507">
                  <c:v>12.922879263698531</c:v>
                </c:pt>
                <c:pt idx="3508">
                  <c:v>12.985345262275704</c:v>
                </c:pt>
                <c:pt idx="3509">
                  <c:v>12.937058816006603</c:v>
                </c:pt>
                <c:pt idx="3510">
                  <c:v>13.030205418187398</c:v>
                </c:pt>
                <c:pt idx="3511">
                  <c:v>13.149886314074589</c:v>
                </c:pt>
                <c:pt idx="3512">
                  <c:v>13.332920467302268</c:v>
                </c:pt>
                <c:pt idx="3513">
                  <c:v>13.35876627905931</c:v>
                </c:pt>
                <c:pt idx="3514">
                  <c:v>13.061841707500081</c:v>
                </c:pt>
                <c:pt idx="3515">
                  <c:v>12.978371700525948</c:v>
                </c:pt>
                <c:pt idx="3516">
                  <c:v>12.83338581313326</c:v>
                </c:pt>
                <c:pt idx="3517">
                  <c:v>13.222116410110258</c:v>
                </c:pt>
                <c:pt idx="3518">
                  <c:v>12.893426293795208</c:v>
                </c:pt>
                <c:pt idx="3519">
                  <c:v>12.927392952632749</c:v>
                </c:pt>
                <c:pt idx="3520">
                  <c:v>12.852158068727288</c:v>
                </c:pt>
                <c:pt idx="3521">
                  <c:v>13.152853771411417</c:v>
                </c:pt>
                <c:pt idx="3522">
                  <c:v>13.01615101692796</c:v>
                </c:pt>
                <c:pt idx="3523">
                  <c:v>12.924815460081264</c:v>
                </c:pt>
                <c:pt idx="3524">
                  <c:v>12.921926554203369</c:v>
                </c:pt>
                <c:pt idx="3525">
                  <c:v>13.004944470487343</c:v>
                </c:pt>
                <c:pt idx="3526">
                  <c:v>12.882085339872493</c:v>
                </c:pt>
                <c:pt idx="3527">
                  <c:v>13.340241400735328</c:v>
                </c:pt>
                <c:pt idx="3528">
                  <c:v>13.052057407466869</c:v>
                </c:pt>
                <c:pt idx="3529">
                  <c:v>13.281899548588116</c:v>
                </c:pt>
                <c:pt idx="3530">
                  <c:v>13.32073226485784</c:v>
                </c:pt>
                <c:pt idx="3531">
                  <c:v>12.987877970395912</c:v>
                </c:pt>
                <c:pt idx="3532">
                  <c:v>12.932783633978902</c:v>
                </c:pt>
                <c:pt idx="3533">
                  <c:v>13.185996794131333</c:v>
                </c:pt>
                <c:pt idx="3534">
                  <c:v>12.975537198542975</c:v>
                </c:pt>
                <c:pt idx="3535">
                  <c:v>13.04263366232308</c:v>
                </c:pt>
                <c:pt idx="3536">
                  <c:v>13.022452047976957</c:v>
                </c:pt>
                <c:pt idx="3537">
                  <c:v>12.9012586137931</c:v>
                </c:pt>
                <c:pt idx="3538">
                  <c:v>13.135355393165989</c:v>
                </c:pt>
                <c:pt idx="3539">
                  <c:v>13.120441095226319</c:v>
                </c:pt>
                <c:pt idx="3540">
                  <c:v>13.163218782371937</c:v>
                </c:pt>
                <c:pt idx="3541">
                  <c:v>13.215298828430857</c:v>
                </c:pt>
                <c:pt idx="3542">
                  <c:v>13.045630867386576</c:v>
                </c:pt>
                <c:pt idx="3543">
                  <c:v>12.899355499657117</c:v>
                </c:pt>
                <c:pt idx="3544">
                  <c:v>12.942552134133617</c:v>
                </c:pt>
                <c:pt idx="3545">
                  <c:v>12.881423208450705</c:v>
                </c:pt>
                <c:pt idx="3546">
                  <c:v>13.01510055906957</c:v>
                </c:pt>
                <c:pt idx="3547">
                  <c:v>12.906837264471068</c:v>
                </c:pt>
                <c:pt idx="3548">
                  <c:v>13.184576783357931</c:v>
                </c:pt>
                <c:pt idx="3549">
                  <c:v>12.788361741442662</c:v>
                </c:pt>
                <c:pt idx="3550">
                  <c:v>13.005725748530518</c:v>
                </c:pt>
                <c:pt idx="3551">
                  <c:v>12.945804273250522</c:v>
                </c:pt>
                <c:pt idx="3552">
                  <c:v>12.916207864880722</c:v>
                </c:pt>
                <c:pt idx="3553">
                  <c:v>13.262030902171103</c:v>
                </c:pt>
                <c:pt idx="3554">
                  <c:v>13.206088900616249</c:v>
                </c:pt>
                <c:pt idx="3555">
                  <c:v>12.928454647333421</c:v>
                </c:pt>
                <c:pt idx="3556">
                  <c:v>13.438939340561184</c:v>
                </c:pt>
                <c:pt idx="3557">
                  <c:v>13.203273367852013</c:v>
                </c:pt>
                <c:pt idx="3558">
                  <c:v>13.260616215205292</c:v>
                </c:pt>
                <c:pt idx="3559">
                  <c:v>13.165420035980739</c:v>
                </c:pt>
                <c:pt idx="3560">
                  <c:v>13.246755319360197</c:v>
                </c:pt>
                <c:pt idx="3561">
                  <c:v>13.06186048687608</c:v>
                </c:pt>
                <c:pt idx="3562">
                  <c:v>12.980620311443314</c:v>
                </c:pt>
                <c:pt idx="3563">
                  <c:v>13.338223088736981</c:v>
                </c:pt>
                <c:pt idx="3564">
                  <c:v>13.275205612106712</c:v>
                </c:pt>
                <c:pt idx="3565">
                  <c:v>13.054092324170471</c:v>
                </c:pt>
                <c:pt idx="3566">
                  <c:v>13.278125509337043</c:v>
                </c:pt>
                <c:pt idx="3567">
                  <c:v>12.982135866434115</c:v>
                </c:pt>
                <c:pt idx="3568">
                  <c:v>13.308643315991874</c:v>
                </c:pt>
                <c:pt idx="3569">
                  <c:v>12.964579454311515</c:v>
                </c:pt>
                <c:pt idx="3570">
                  <c:v>13.287125238838771</c:v>
                </c:pt>
                <c:pt idx="3571">
                  <c:v>13.083597879065852</c:v>
                </c:pt>
                <c:pt idx="3572">
                  <c:v>13.15929507099907</c:v>
                </c:pt>
                <c:pt idx="3573">
                  <c:v>12.989743342761191</c:v>
                </c:pt>
                <c:pt idx="3574">
                  <c:v>13.433287320556639</c:v>
                </c:pt>
                <c:pt idx="3575">
                  <c:v>13.269032980952726</c:v>
                </c:pt>
                <c:pt idx="3576">
                  <c:v>13.226235359577744</c:v>
                </c:pt>
                <c:pt idx="3577">
                  <c:v>13.338615453323682</c:v>
                </c:pt>
                <c:pt idx="3578">
                  <c:v>13.299604663781293</c:v>
                </c:pt>
                <c:pt idx="3579">
                  <c:v>13.435781819711822</c:v>
                </c:pt>
                <c:pt idx="3580">
                  <c:v>13.435098316178253</c:v>
                </c:pt>
                <c:pt idx="3581">
                  <c:v>13.005649136163202</c:v>
                </c:pt>
                <c:pt idx="3582">
                  <c:v>13.091783236031409</c:v>
                </c:pt>
                <c:pt idx="3583">
                  <c:v>12.979944991791546</c:v>
                </c:pt>
                <c:pt idx="3584">
                  <c:v>13.305138300290702</c:v>
                </c:pt>
                <c:pt idx="3585">
                  <c:v>13.246566605347198</c:v>
                </c:pt>
                <c:pt idx="3586">
                  <c:v>13.076230846687814</c:v>
                </c:pt>
                <c:pt idx="3587">
                  <c:v>13.253983746335054</c:v>
                </c:pt>
                <c:pt idx="3588">
                  <c:v>12.409470328689622</c:v>
                </c:pt>
                <c:pt idx="3589">
                  <c:v>13.319833420385697</c:v>
                </c:pt>
                <c:pt idx="3590">
                  <c:v>13.23826127720446</c:v>
                </c:pt>
                <c:pt idx="3591">
                  <c:v>13.076262457648236</c:v>
                </c:pt>
                <c:pt idx="3592">
                  <c:v>13.321285986524186</c:v>
                </c:pt>
                <c:pt idx="3593">
                  <c:v>12.594451837534383</c:v>
                </c:pt>
                <c:pt idx="3594">
                  <c:v>12.618982052058067</c:v>
                </c:pt>
                <c:pt idx="3595">
                  <c:v>13.3210206938908</c:v>
                </c:pt>
                <c:pt idx="3596">
                  <c:v>13.352165763338135</c:v>
                </c:pt>
                <c:pt idx="3597">
                  <c:v>13.25980484398838</c:v>
                </c:pt>
                <c:pt idx="3598">
                  <c:v>13.22963033507073</c:v>
                </c:pt>
                <c:pt idx="3599">
                  <c:v>13.336756361114093</c:v>
                </c:pt>
                <c:pt idx="3600">
                  <c:v>13.189100433263995</c:v>
                </c:pt>
                <c:pt idx="3601">
                  <c:v>13.253091426718393</c:v>
                </c:pt>
                <c:pt idx="3602">
                  <c:v>13.350077483594227</c:v>
                </c:pt>
                <c:pt idx="3603">
                  <c:v>13.211013867155152</c:v>
                </c:pt>
                <c:pt idx="3604">
                  <c:v>13.284641079398027</c:v>
                </c:pt>
                <c:pt idx="3605">
                  <c:v>13.28873944438341</c:v>
                </c:pt>
                <c:pt idx="3606">
                  <c:v>13.260392091272937</c:v>
                </c:pt>
                <c:pt idx="3607">
                  <c:v>13.230614723939706</c:v>
                </c:pt>
                <c:pt idx="3608">
                  <c:v>13.327587625109317</c:v>
                </c:pt>
                <c:pt idx="3609">
                  <c:v>13.251548755999417</c:v>
                </c:pt>
                <c:pt idx="3610">
                  <c:v>13.318416692442446</c:v>
                </c:pt>
                <c:pt idx="3611">
                  <c:v>13.110887200856725</c:v>
                </c:pt>
                <c:pt idx="3612">
                  <c:v>13.080235054660196</c:v>
                </c:pt>
                <c:pt idx="3613">
                  <c:v>13.028682523852268</c:v>
                </c:pt>
                <c:pt idx="3614">
                  <c:v>13.235783706408283</c:v>
                </c:pt>
                <c:pt idx="3615">
                  <c:v>13.244751656721876</c:v>
                </c:pt>
                <c:pt idx="3616">
                  <c:v>13.331413993010035</c:v>
                </c:pt>
                <c:pt idx="3617">
                  <c:v>13.27880510982525</c:v>
                </c:pt>
                <c:pt idx="3618">
                  <c:v>13.140918238612283</c:v>
                </c:pt>
                <c:pt idx="3619">
                  <c:v>13.305517124347245</c:v>
                </c:pt>
                <c:pt idx="3620">
                  <c:v>13.191629475664977</c:v>
                </c:pt>
                <c:pt idx="3621">
                  <c:v>13.155099272898282</c:v>
                </c:pt>
                <c:pt idx="3622">
                  <c:v>13.10191804227215</c:v>
                </c:pt>
                <c:pt idx="3623">
                  <c:v>13.249401048753592</c:v>
                </c:pt>
                <c:pt idx="3624">
                  <c:v>13.247962743283658</c:v>
                </c:pt>
                <c:pt idx="3625">
                  <c:v>13.352752789230438</c:v>
                </c:pt>
                <c:pt idx="3626">
                  <c:v>12.997319157710267</c:v>
                </c:pt>
                <c:pt idx="3627">
                  <c:v>12.723900591596884</c:v>
                </c:pt>
                <c:pt idx="3628">
                  <c:v>12.84502006051288</c:v>
                </c:pt>
                <c:pt idx="3629">
                  <c:v>12.74241467219867</c:v>
                </c:pt>
                <c:pt idx="3630">
                  <c:v>12.850131788620121</c:v>
                </c:pt>
                <c:pt idx="3631">
                  <c:v>12.81242539032503</c:v>
                </c:pt>
                <c:pt idx="3632">
                  <c:v>12.604458528351305</c:v>
                </c:pt>
                <c:pt idx="3633">
                  <c:v>13.186133632831693</c:v>
                </c:pt>
                <c:pt idx="3634">
                  <c:v>13.064690067463708</c:v>
                </c:pt>
                <c:pt idx="3635">
                  <c:v>13.130317838935706</c:v>
                </c:pt>
                <c:pt idx="3636">
                  <c:v>13.118245868737251</c:v>
                </c:pt>
                <c:pt idx="3637">
                  <c:v>13.172630959752006</c:v>
                </c:pt>
                <c:pt idx="3638">
                  <c:v>13.121545732908436</c:v>
                </c:pt>
                <c:pt idx="3639">
                  <c:v>13.16249411557922</c:v>
                </c:pt>
                <c:pt idx="3640">
                  <c:v>13.265974556547267</c:v>
                </c:pt>
                <c:pt idx="3641">
                  <c:v>13.107700575841484</c:v>
                </c:pt>
                <c:pt idx="3642">
                  <c:v>13.256628586628597</c:v>
                </c:pt>
                <c:pt idx="3643">
                  <c:v>12.857434396701652</c:v>
                </c:pt>
                <c:pt idx="3644">
                  <c:v>13.065943042622687</c:v>
                </c:pt>
                <c:pt idx="3645">
                  <c:v>12.805032905757011</c:v>
                </c:pt>
                <c:pt idx="3646">
                  <c:v>13.259103905191626</c:v>
                </c:pt>
                <c:pt idx="3647">
                  <c:v>13.251176721197908</c:v>
                </c:pt>
                <c:pt idx="3648">
                  <c:v>13.074645150357094</c:v>
                </c:pt>
                <c:pt idx="3649">
                  <c:v>13.154671002832664</c:v>
                </c:pt>
                <c:pt idx="3650">
                  <c:v>13.219523648876768</c:v>
                </c:pt>
                <c:pt idx="3651">
                  <c:v>12.911653303466251</c:v>
                </c:pt>
                <c:pt idx="3652">
                  <c:v>13.165268169861751</c:v>
                </c:pt>
                <c:pt idx="3653">
                  <c:v>13.114045417509496</c:v>
                </c:pt>
                <c:pt idx="3654">
                  <c:v>13.15687434270124</c:v>
                </c:pt>
                <c:pt idx="3655">
                  <c:v>13.162073532547801</c:v>
                </c:pt>
                <c:pt idx="3656">
                  <c:v>13.138810360832629</c:v>
                </c:pt>
                <c:pt idx="3657">
                  <c:v>13.343293199114374</c:v>
                </c:pt>
                <c:pt idx="3658">
                  <c:v>13.176392752121091</c:v>
                </c:pt>
                <c:pt idx="3659">
                  <c:v>13.260189176045611</c:v>
                </c:pt>
                <c:pt idx="3660">
                  <c:v>13.36943705224545</c:v>
                </c:pt>
                <c:pt idx="3661">
                  <c:v>13.309576945149249</c:v>
                </c:pt>
                <c:pt idx="3662">
                  <c:v>13.056292288812662</c:v>
                </c:pt>
                <c:pt idx="3663">
                  <c:v>13.232756281369326</c:v>
                </c:pt>
                <c:pt idx="3664">
                  <c:v>13.105134663669732</c:v>
                </c:pt>
                <c:pt idx="3665">
                  <c:v>13.251749517012108</c:v>
                </c:pt>
                <c:pt idx="3666">
                  <c:v>13.113402058942098</c:v>
                </c:pt>
                <c:pt idx="3667">
                  <c:v>13.23301396578716</c:v>
                </c:pt>
                <c:pt idx="3668">
                  <c:v>13.072360430472454</c:v>
                </c:pt>
                <c:pt idx="3669">
                  <c:v>13.240569278686317</c:v>
                </c:pt>
                <c:pt idx="3670">
                  <c:v>12.752943369842598</c:v>
                </c:pt>
                <c:pt idx="3671">
                  <c:v>13.100360310452309</c:v>
                </c:pt>
                <c:pt idx="3672">
                  <c:v>12.801689504935354</c:v>
                </c:pt>
                <c:pt idx="3673">
                  <c:v>13.270493476547442</c:v>
                </c:pt>
                <c:pt idx="3674">
                  <c:v>13.25730552056452</c:v>
                </c:pt>
                <c:pt idx="3675">
                  <c:v>13.121377991760545</c:v>
                </c:pt>
                <c:pt idx="3676">
                  <c:v>13.247410868383978</c:v>
                </c:pt>
                <c:pt idx="3677">
                  <c:v>13.214768253831231</c:v>
                </c:pt>
                <c:pt idx="3678">
                  <c:v>13.067798459977773</c:v>
                </c:pt>
                <c:pt idx="3679">
                  <c:v>13.222216129763293</c:v>
                </c:pt>
                <c:pt idx="3680">
                  <c:v>13.188525975114874</c:v>
                </c:pt>
                <c:pt idx="3681">
                  <c:v>13.188507421292814</c:v>
                </c:pt>
                <c:pt idx="3682">
                  <c:v>13.295588701307462</c:v>
                </c:pt>
                <c:pt idx="3683">
                  <c:v>13.324365936954186</c:v>
                </c:pt>
                <c:pt idx="3684">
                  <c:v>13.221852056284611</c:v>
                </c:pt>
                <c:pt idx="3685">
                  <c:v>13.017477826548763</c:v>
                </c:pt>
                <c:pt idx="3686">
                  <c:v>12.690854348132083</c:v>
                </c:pt>
                <c:pt idx="3687">
                  <c:v>12.742927061096124</c:v>
                </c:pt>
                <c:pt idx="3688">
                  <c:v>12.560590431359719</c:v>
                </c:pt>
                <c:pt idx="3689">
                  <c:v>13.139071876223458</c:v>
                </c:pt>
                <c:pt idx="3690">
                  <c:v>12.872772917211465</c:v>
                </c:pt>
                <c:pt idx="3691">
                  <c:v>12.99463745382362</c:v>
                </c:pt>
                <c:pt idx="3692">
                  <c:v>12.764274023288113</c:v>
                </c:pt>
                <c:pt idx="3693">
                  <c:v>13.297439523408165</c:v>
                </c:pt>
                <c:pt idx="3694">
                  <c:v>13.120405917167691</c:v>
                </c:pt>
                <c:pt idx="3695">
                  <c:v>12.979524772726569</c:v>
                </c:pt>
                <c:pt idx="3696">
                  <c:v>12.803027217062834</c:v>
                </c:pt>
                <c:pt idx="3697">
                  <c:v>13.18453227258485</c:v>
                </c:pt>
                <c:pt idx="3698">
                  <c:v>13.17101577075959</c:v>
                </c:pt>
                <c:pt idx="3699">
                  <c:v>13.260759666117345</c:v>
                </c:pt>
                <c:pt idx="3700">
                  <c:v>13.041797401159545</c:v>
                </c:pt>
                <c:pt idx="3701">
                  <c:v>12.709077215463632</c:v>
                </c:pt>
                <c:pt idx="3702">
                  <c:v>13.670655783613917</c:v>
                </c:pt>
                <c:pt idx="3703">
                  <c:v>13.049264781486819</c:v>
                </c:pt>
                <c:pt idx="3704">
                  <c:v>13.153986696953069</c:v>
                </c:pt>
                <c:pt idx="3705">
                  <c:v>13.089864746118867</c:v>
                </c:pt>
                <c:pt idx="3706">
                  <c:v>12.934543706952953</c:v>
                </c:pt>
                <c:pt idx="3707">
                  <c:v>13.038458943057126</c:v>
                </c:pt>
                <c:pt idx="3708">
                  <c:v>13.29720421801898</c:v>
                </c:pt>
                <c:pt idx="3709">
                  <c:v>13.33601458332552</c:v>
                </c:pt>
                <c:pt idx="3710">
                  <c:v>12.96897484167552</c:v>
                </c:pt>
                <c:pt idx="3711">
                  <c:v>12.487956105381347</c:v>
                </c:pt>
                <c:pt idx="3712">
                  <c:v>12.848921075015502</c:v>
                </c:pt>
                <c:pt idx="3713">
                  <c:v>13.001021416736277</c:v>
                </c:pt>
                <c:pt idx="3714">
                  <c:v>13.003260889151544</c:v>
                </c:pt>
                <c:pt idx="3715">
                  <c:v>13.140332665150275</c:v>
                </c:pt>
                <c:pt idx="3716">
                  <c:v>12.912402686547285</c:v>
                </c:pt>
                <c:pt idx="3717">
                  <c:v>12.969502031916782</c:v>
                </c:pt>
                <c:pt idx="3718">
                  <c:v>12.664824749171594</c:v>
                </c:pt>
                <c:pt idx="3719">
                  <c:v>12.867513647709842</c:v>
                </c:pt>
                <c:pt idx="3720">
                  <c:v>12.844753245408736</c:v>
                </c:pt>
                <c:pt idx="3721">
                  <c:v>13.485380856897516</c:v>
                </c:pt>
                <c:pt idx="3722">
                  <c:v>12.774894938101392</c:v>
                </c:pt>
                <c:pt idx="3723">
                  <c:v>13.087108311012512</c:v>
                </c:pt>
                <c:pt idx="3724">
                  <c:v>13.067642062407876</c:v>
                </c:pt>
                <c:pt idx="3725">
                  <c:v>12.976580164508132</c:v>
                </c:pt>
                <c:pt idx="3726">
                  <c:v>13.355559893473401</c:v>
                </c:pt>
                <c:pt idx="3727">
                  <c:v>12.795468327225374</c:v>
                </c:pt>
                <c:pt idx="3728">
                  <c:v>13.431599543710783</c:v>
                </c:pt>
                <c:pt idx="3729">
                  <c:v>13.079656989509582</c:v>
                </c:pt>
                <c:pt idx="3730">
                  <c:v>12.771207568838074</c:v>
                </c:pt>
                <c:pt idx="3731">
                  <c:v>12.741657132833685</c:v>
                </c:pt>
                <c:pt idx="3732">
                  <c:v>12.691496186972319</c:v>
                </c:pt>
                <c:pt idx="3733">
                  <c:v>12.576676346151002</c:v>
                </c:pt>
                <c:pt idx="3734">
                  <c:v>12.708204283611344</c:v>
                </c:pt>
                <c:pt idx="3735">
                  <c:v>12.661926628364773</c:v>
                </c:pt>
                <c:pt idx="3736">
                  <c:v>12.457122994499592</c:v>
                </c:pt>
                <c:pt idx="3737">
                  <c:v>12.831222004463829</c:v>
                </c:pt>
                <c:pt idx="3738">
                  <c:v>12.581040390176508</c:v>
                </c:pt>
                <c:pt idx="3739">
                  <c:v>12.427931844537756</c:v>
                </c:pt>
                <c:pt idx="3740">
                  <c:v>12.807575901874861</c:v>
                </c:pt>
                <c:pt idx="3741">
                  <c:v>12.784726547037438</c:v>
                </c:pt>
                <c:pt idx="3742">
                  <c:v>12.591669764899999</c:v>
                </c:pt>
                <c:pt idx="3743">
                  <c:v>13.225240404640941</c:v>
                </c:pt>
                <c:pt idx="3744">
                  <c:v>12.857831033032955</c:v>
                </c:pt>
                <c:pt idx="3745">
                  <c:v>13.245941395362296</c:v>
                </c:pt>
                <c:pt idx="3746">
                  <c:v>13.165612360544298</c:v>
                </c:pt>
                <c:pt idx="3747">
                  <c:v>12.760803434704437</c:v>
                </c:pt>
                <c:pt idx="3748">
                  <c:v>12.778913146802658</c:v>
                </c:pt>
                <c:pt idx="3749">
                  <c:v>12.749871230926466</c:v>
                </c:pt>
                <c:pt idx="3750">
                  <c:v>13.171067816441631</c:v>
                </c:pt>
                <c:pt idx="3751">
                  <c:v>12.731053783165708</c:v>
                </c:pt>
                <c:pt idx="3752">
                  <c:v>12.924720426665738</c:v>
                </c:pt>
                <c:pt idx="3753">
                  <c:v>13.098869658828129</c:v>
                </c:pt>
                <c:pt idx="3754">
                  <c:v>12.716979533164197</c:v>
                </c:pt>
                <c:pt idx="3755">
                  <c:v>12.532691143543486</c:v>
                </c:pt>
                <c:pt idx="3756">
                  <c:v>12.59921336013174</c:v>
                </c:pt>
                <c:pt idx="3757">
                  <c:v>12.801916863810263</c:v>
                </c:pt>
                <c:pt idx="3758">
                  <c:v>12.939889623206188</c:v>
                </c:pt>
                <c:pt idx="3759">
                  <c:v>13.126110761794152</c:v>
                </c:pt>
                <c:pt idx="3760">
                  <c:v>13.120187358429789</c:v>
                </c:pt>
                <c:pt idx="3761">
                  <c:v>12.864854324183954</c:v>
                </c:pt>
                <c:pt idx="3762">
                  <c:v>13.142532189182923</c:v>
                </c:pt>
                <c:pt idx="3763">
                  <c:v>12.86804901930835</c:v>
                </c:pt>
                <c:pt idx="3764">
                  <c:v>12.791526190565408</c:v>
                </c:pt>
                <c:pt idx="3765">
                  <c:v>12.413780295238039</c:v>
                </c:pt>
                <c:pt idx="3766">
                  <c:v>12.897226594639479</c:v>
                </c:pt>
                <c:pt idx="3767">
                  <c:v>12.997910779499385</c:v>
                </c:pt>
                <c:pt idx="3768">
                  <c:v>13.05655901458521</c:v>
                </c:pt>
                <c:pt idx="3769">
                  <c:v>13.191236946526567</c:v>
                </c:pt>
                <c:pt idx="3770">
                  <c:v>13.245558630431697</c:v>
                </c:pt>
                <c:pt idx="3771">
                  <c:v>13.313148419695459</c:v>
                </c:pt>
                <c:pt idx="3772">
                  <c:v>13.112133000154349</c:v>
                </c:pt>
                <c:pt idx="3773">
                  <c:v>12.93106836903851</c:v>
                </c:pt>
                <c:pt idx="3774">
                  <c:v>13.263274854685815</c:v>
                </c:pt>
                <c:pt idx="3775">
                  <c:v>12.903201066475646</c:v>
                </c:pt>
                <c:pt idx="3776">
                  <c:v>12.996704828744834</c:v>
                </c:pt>
                <c:pt idx="3777">
                  <c:v>12.942887369263687</c:v>
                </c:pt>
                <c:pt idx="3778">
                  <c:v>13.370550123887345</c:v>
                </c:pt>
                <c:pt idx="3779">
                  <c:v>13.1817366662554</c:v>
                </c:pt>
                <c:pt idx="3780">
                  <c:v>13.108909706199974</c:v>
                </c:pt>
                <c:pt idx="3781">
                  <c:v>12.789905457830884</c:v>
                </c:pt>
                <c:pt idx="3782">
                  <c:v>13.030376653202886</c:v>
                </c:pt>
                <c:pt idx="3783">
                  <c:v>13.085049415492017</c:v>
                </c:pt>
                <c:pt idx="3784">
                  <c:v>12.918398379283174</c:v>
                </c:pt>
                <c:pt idx="3785">
                  <c:v>12.952153339452147</c:v>
                </c:pt>
                <c:pt idx="3786">
                  <c:v>13.505186694935119</c:v>
                </c:pt>
                <c:pt idx="3787">
                  <c:v>13.137307411701521</c:v>
                </c:pt>
                <c:pt idx="3788">
                  <c:v>13.066375373882877</c:v>
                </c:pt>
                <c:pt idx="3789">
                  <c:v>12.953839354344323</c:v>
                </c:pt>
                <c:pt idx="3790">
                  <c:v>13.035308345843001</c:v>
                </c:pt>
                <c:pt idx="3791">
                  <c:v>13.00780179663699</c:v>
                </c:pt>
                <c:pt idx="3792">
                  <c:v>12.648804418305788</c:v>
                </c:pt>
                <c:pt idx="3793">
                  <c:v>13.505454296006281</c:v>
                </c:pt>
                <c:pt idx="3794">
                  <c:v>13.123609746634727</c:v>
                </c:pt>
                <c:pt idx="3795">
                  <c:v>13.083661733327995</c:v>
                </c:pt>
                <c:pt idx="3796">
                  <c:v>13.153529617455789</c:v>
                </c:pt>
                <c:pt idx="3797">
                  <c:v>12.984968150981517</c:v>
                </c:pt>
                <c:pt idx="3798">
                  <c:v>13.226503631904357</c:v>
                </c:pt>
                <c:pt idx="3799">
                  <c:v>12.912093144306077</c:v>
                </c:pt>
                <c:pt idx="3800">
                  <c:v>12.821564656290137</c:v>
                </c:pt>
                <c:pt idx="3801">
                  <c:v>12.870241323095634</c:v>
                </c:pt>
                <c:pt idx="3802">
                  <c:v>12.964875573358496</c:v>
                </c:pt>
                <c:pt idx="3803">
                  <c:v>12.870217170153554</c:v>
                </c:pt>
                <c:pt idx="3804">
                  <c:v>13.153164575073603</c:v>
                </c:pt>
                <c:pt idx="3805">
                  <c:v>12.922307231107391</c:v>
                </c:pt>
                <c:pt idx="3806">
                  <c:v>12.793660009500114</c:v>
                </c:pt>
                <c:pt idx="3807">
                  <c:v>12.865576736047874</c:v>
                </c:pt>
                <c:pt idx="3808">
                  <c:v>13.173432927173543</c:v>
                </c:pt>
                <c:pt idx="3809">
                  <c:v>12.752713642976541</c:v>
                </c:pt>
                <c:pt idx="3810">
                  <c:v>13.011916137576373</c:v>
                </c:pt>
                <c:pt idx="3811">
                  <c:v>13.043403364777664</c:v>
                </c:pt>
                <c:pt idx="3812">
                  <c:v>13.070366348353113</c:v>
                </c:pt>
                <c:pt idx="3813">
                  <c:v>12.916010978676594</c:v>
                </c:pt>
                <c:pt idx="3814">
                  <c:v>12.81192484863009</c:v>
                </c:pt>
                <c:pt idx="3815">
                  <c:v>13.096394768315021</c:v>
                </c:pt>
                <c:pt idx="3816">
                  <c:v>13.163895924556273</c:v>
                </c:pt>
                <c:pt idx="3817">
                  <c:v>13.354374029653219</c:v>
                </c:pt>
                <c:pt idx="3818">
                  <c:v>13.110856432673538</c:v>
                </c:pt>
                <c:pt idx="3819">
                  <c:v>13.129487342208996</c:v>
                </c:pt>
                <c:pt idx="3820">
                  <c:v>12.900566643818392</c:v>
                </c:pt>
                <c:pt idx="3821">
                  <c:v>12.929528200993699</c:v>
                </c:pt>
                <c:pt idx="3822">
                  <c:v>13.062224296149601</c:v>
                </c:pt>
                <c:pt idx="3823">
                  <c:v>13.093505766075889</c:v>
                </c:pt>
                <c:pt idx="3824">
                  <c:v>13.172695038160974</c:v>
                </c:pt>
                <c:pt idx="3825">
                  <c:v>13.191842164406539</c:v>
                </c:pt>
                <c:pt idx="3826">
                  <c:v>13.165190388332482</c:v>
                </c:pt>
                <c:pt idx="3827">
                  <c:v>13.210430538474245</c:v>
                </c:pt>
                <c:pt idx="3828">
                  <c:v>13.133926452831243</c:v>
                </c:pt>
                <c:pt idx="3829">
                  <c:v>12.912133462238291</c:v>
                </c:pt>
                <c:pt idx="3830">
                  <c:v>12.67596469696629</c:v>
                </c:pt>
                <c:pt idx="3831">
                  <c:v>13.185889078894194</c:v>
                </c:pt>
                <c:pt idx="3832">
                  <c:v>12.998327605370855</c:v>
                </c:pt>
                <c:pt idx="3833">
                  <c:v>13.051538753864076</c:v>
                </c:pt>
                <c:pt idx="3834">
                  <c:v>12.908148847275552</c:v>
                </c:pt>
                <c:pt idx="3835">
                  <c:v>13.081459290064586</c:v>
                </c:pt>
                <c:pt idx="3836">
                  <c:v>13.185319809091462</c:v>
                </c:pt>
                <c:pt idx="3837">
                  <c:v>13.122721306914295</c:v>
                </c:pt>
                <c:pt idx="3838">
                  <c:v>13.019072999334366</c:v>
                </c:pt>
                <c:pt idx="3839">
                  <c:v>13.145826430245723</c:v>
                </c:pt>
                <c:pt idx="3840">
                  <c:v>13.128755562430406</c:v>
                </c:pt>
                <c:pt idx="3841">
                  <c:v>13.05335572579102</c:v>
                </c:pt>
                <c:pt idx="3842">
                  <c:v>13.116683022840848</c:v>
                </c:pt>
                <c:pt idx="3843">
                  <c:v>13.000643928490661</c:v>
                </c:pt>
                <c:pt idx="3844">
                  <c:v>13.201353418063253</c:v>
                </c:pt>
                <c:pt idx="3845">
                  <c:v>13.077017743854229</c:v>
                </c:pt>
                <c:pt idx="3846">
                  <c:v>13.199108885378969</c:v>
                </c:pt>
                <c:pt idx="3847">
                  <c:v>12.628283534118856</c:v>
                </c:pt>
                <c:pt idx="3848">
                  <c:v>13.106552859679892</c:v>
                </c:pt>
                <c:pt idx="3849">
                  <c:v>12.637193585606031</c:v>
                </c:pt>
                <c:pt idx="3850">
                  <c:v>12.958254351143651</c:v>
                </c:pt>
                <c:pt idx="3851">
                  <c:v>13.202350920009978</c:v>
                </c:pt>
                <c:pt idx="3852">
                  <c:v>13.281232836537349</c:v>
                </c:pt>
                <c:pt idx="3853">
                  <c:v>13.150766175912089</c:v>
                </c:pt>
                <c:pt idx="3854">
                  <c:v>12.823590916598043</c:v>
                </c:pt>
                <c:pt idx="3855">
                  <c:v>12.648749635832191</c:v>
                </c:pt>
                <c:pt idx="3856">
                  <c:v>13.068572460705571</c:v>
                </c:pt>
                <c:pt idx="3857">
                  <c:v>12.974342972033266</c:v>
                </c:pt>
                <c:pt idx="3858">
                  <c:v>13.045909399953199</c:v>
                </c:pt>
                <c:pt idx="3859">
                  <c:v>12.92383769338227</c:v>
                </c:pt>
                <c:pt idx="3860">
                  <c:v>13.204065555157268</c:v>
                </c:pt>
                <c:pt idx="3861">
                  <c:v>13.10809676201805</c:v>
                </c:pt>
                <c:pt idx="3862">
                  <c:v>13.143753960279239</c:v>
                </c:pt>
                <c:pt idx="3863">
                  <c:v>12.704810893173965</c:v>
                </c:pt>
                <c:pt idx="3864">
                  <c:v>12.970849803787923</c:v>
                </c:pt>
                <c:pt idx="3865">
                  <c:v>12.74847569611109</c:v>
                </c:pt>
                <c:pt idx="3866">
                  <c:v>12.999846176595742</c:v>
                </c:pt>
                <c:pt idx="3867">
                  <c:v>12.726470437168292</c:v>
                </c:pt>
                <c:pt idx="3868">
                  <c:v>12.650866606875704</c:v>
                </c:pt>
                <c:pt idx="3869">
                  <c:v>13.014312100080696</c:v>
                </c:pt>
                <c:pt idx="3870">
                  <c:v>13.134077900897413</c:v>
                </c:pt>
                <c:pt idx="3871">
                  <c:v>12.624070077153462</c:v>
                </c:pt>
                <c:pt idx="3872">
                  <c:v>13.22127260444053</c:v>
                </c:pt>
                <c:pt idx="3873">
                  <c:v>13.15721862865227</c:v>
                </c:pt>
                <c:pt idx="3874">
                  <c:v>12.929497760101004</c:v>
                </c:pt>
                <c:pt idx="3875">
                  <c:v>13.083472784134569</c:v>
                </c:pt>
                <c:pt idx="3876">
                  <c:v>13.199602819641278</c:v>
                </c:pt>
                <c:pt idx="3877">
                  <c:v>12.690235054339812</c:v>
                </c:pt>
                <c:pt idx="3878">
                  <c:v>13.044931279192562</c:v>
                </c:pt>
                <c:pt idx="3879">
                  <c:v>12.803814269292229</c:v>
                </c:pt>
                <c:pt idx="3880">
                  <c:v>12.953475318578031</c:v>
                </c:pt>
                <c:pt idx="3881">
                  <c:v>13.08800891992316</c:v>
                </c:pt>
                <c:pt idx="3882">
                  <c:v>13.08355104891006</c:v>
                </c:pt>
                <c:pt idx="3883">
                  <c:v>13.044339794656297</c:v>
                </c:pt>
                <c:pt idx="3884">
                  <c:v>12.860950556935844</c:v>
                </c:pt>
                <c:pt idx="3885">
                  <c:v>13.034205527866789</c:v>
                </c:pt>
                <c:pt idx="3886">
                  <c:v>12.764535994773201</c:v>
                </c:pt>
                <c:pt idx="3887">
                  <c:v>12.860210580833737</c:v>
                </c:pt>
                <c:pt idx="3888">
                  <c:v>12.845502045686159</c:v>
                </c:pt>
                <c:pt idx="3889">
                  <c:v>12.915116706803595</c:v>
                </c:pt>
                <c:pt idx="3890">
                  <c:v>13.055226194583254</c:v>
                </c:pt>
                <c:pt idx="3891">
                  <c:v>12.811059827827579</c:v>
                </c:pt>
                <c:pt idx="3892">
                  <c:v>12.69192753227877</c:v>
                </c:pt>
                <c:pt idx="3893">
                  <c:v>12.874074253937103</c:v>
                </c:pt>
                <c:pt idx="3894">
                  <c:v>13.130594710862841</c:v>
                </c:pt>
                <c:pt idx="3895">
                  <c:v>13.134945479132705</c:v>
                </c:pt>
                <c:pt idx="3896">
                  <c:v>12.82039634288898</c:v>
                </c:pt>
                <c:pt idx="3897">
                  <c:v>12.800096110738243</c:v>
                </c:pt>
                <c:pt idx="3898">
                  <c:v>13.167493071579688</c:v>
                </c:pt>
                <c:pt idx="3899">
                  <c:v>13.103859304944638</c:v>
                </c:pt>
                <c:pt idx="3900">
                  <c:v>13.170413609558297</c:v>
                </c:pt>
                <c:pt idx="3901">
                  <c:v>13.09493215192318</c:v>
                </c:pt>
                <c:pt idx="3902">
                  <c:v>13.238338887792592</c:v>
                </c:pt>
                <c:pt idx="3903">
                  <c:v>13.313470891442691</c:v>
                </c:pt>
                <c:pt idx="3904">
                  <c:v>13.271864712172023</c:v>
                </c:pt>
                <c:pt idx="3905">
                  <c:v>12.999170309471682</c:v>
                </c:pt>
                <c:pt idx="3906">
                  <c:v>12.769383153323218</c:v>
                </c:pt>
                <c:pt idx="3907">
                  <c:v>12.936944920025745</c:v>
                </c:pt>
                <c:pt idx="3908">
                  <c:v>13.03078910546682</c:v>
                </c:pt>
                <c:pt idx="3909">
                  <c:v>13.047833190434631</c:v>
                </c:pt>
                <c:pt idx="3910">
                  <c:v>12.935114823931283</c:v>
                </c:pt>
                <c:pt idx="3911">
                  <c:v>12.600374911764556</c:v>
                </c:pt>
                <c:pt idx="3912">
                  <c:v>13.076019230440759</c:v>
                </c:pt>
                <c:pt idx="3913">
                  <c:v>13.009666290457817</c:v>
                </c:pt>
                <c:pt idx="3914">
                  <c:v>12.890242635143165</c:v>
                </c:pt>
                <c:pt idx="3915">
                  <c:v>12.935391603289835</c:v>
                </c:pt>
                <c:pt idx="3916">
                  <c:v>12.882019328593243</c:v>
                </c:pt>
                <c:pt idx="3917">
                  <c:v>12.901614256662526</c:v>
                </c:pt>
                <c:pt idx="3918">
                  <c:v>13.151637681269669</c:v>
                </c:pt>
                <c:pt idx="3919">
                  <c:v>12.924015187757437</c:v>
                </c:pt>
                <c:pt idx="3920">
                  <c:v>12.929603503516194</c:v>
                </c:pt>
                <c:pt idx="3921">
                  <c:v>13.045724536762172</c:v>
                </c:pt>
                <c:pt idx="3922">
                  <c:v>12.999832891609234</c:v>
                </c:pt>
                <c:pt idx="3923">
                  <c:v>12.995558239966357</c:v>
                </c:pt>
                <c:pt idx="3924">
                  <c:v>12.711734086723915</c:v>
                </c:pt>
                <c:pt idx="3925">
                  <c:v>13.199111505047902</c:v>
                </c:pt>
                <c:pt idx="3926">
                  <c:v>13.227472106681242</c:v>
                </c:pt>
                <c:pt idx="3927">
                  <c:v>12.9282023004615</c:v>
                </c:pt>
                <c:pt idx="3928">
                  <c:v>13.166388891528497</c:v>
                </c:pt>
                <c:pt idx="3929">
                  <c:v>12.694313007329585</c:v>
                </c:pt>
                <c:pt idx="3930">
                  <c:v>12.932334686131199</c:v>
                </c:pt>
                <c:pt idx="3931">
                  <c:v>13.05220542575481</c:v>
                </c:pt>
                <c:pt idx="3932">
                  <c:v>13.271920021990029</c:v>
                </c:pt>
                <c:pt idx="3933">
                  <c:v>13.293725268505812</c:v>
                </c:pt>
                <c:pt idx="3934">
                  <c:v>13.153389108569682</c:v>
                </c:pt>
                <c:pt idx="3935">
                  <c:v>13.382262688624596</c:v>
                </c:pt>
                <c:pt idx="3936">
                  <c:v>13.248480928967776</c:v>
                </c:pt>
                <c:pt idx="3937">
                  <c:v>13.355223417867112</c:v>
                </c:pt>
                <c:pt idx="3938">
                  <c:v>13.245837569587666</c:v>
                </c:pt>
                <c:pt idx="3939">
                  <c:v>13.321911779216473</c:v>
                </c:pt>
                <c:pt idx="3940">
                  <c:v>13.336162618342421</c:v>
                </c:pt>
                <c:pt idx="3941">
                  <c:v>13.262849600640825</c:v>
                </c:pt>
                <c:pt idx="3942">
                  <c:v>13.255733410407627</c:v>
                </c:pt>
                <c:pt idx="3943">
                  <c:v>13.242273451594794</c:v>
                </c:pt>
                <c:pt idx="3944">
                  <c:v>13.336103447929956</c:v>
                </c:pt>
                <c:pt idx="3945">
                  <c:v>13.298304852997296</c:v>
                </c:pt>
                <c:pt idx="3946">
                  <c:v>13.266267245172449</c:v>
                </c:pt>
                <c:pt idx="3947">
                  <c:v>13.371391935755117</c:v>
                </c:pt>
                <c:pt idx="3948">
                  <c:v>13.479106932933341</c:v>
                </c:pt>
                <c:pt idx="3949">
                  <c:v>13.368486406467149</c:v>
                </c:pt>
                <c:pt idx="3950">
                  <c:v>12.877409282596041</c:v>
                </c:pt>
                <c:pt idx="3951">
                  <c:v>13.221845726268434</c:v>
                </c:pt>
                <c:pt idx="3952">
                  <c:v>13.218413438345953</c:v>
                </c:pt>
                <c:pt idx="3953">
                  <c:v>13.210833148498228</c:v>
                </c:pt>
                <c:pt idx="3954">
                  <c:v>13.128408246714146</c:v>
                </c:pt>
                <c:pt idx="3955">
                  <c:v>13.208998855288513</c:v>
                </c:pt>
                <c:pt idx="3956">
                  <c:v>13.19572243554274</c:v>
                </c:pt>
                <c:pt idx="3957">
                  <c:v>13.270386908833984</c:v>
                </c:pt>
                <c:pt idx="3958">
                  <c:v>13.204698867280912</c:v>
                </c:pt>
                <c:pt idx="3959">
                  <c:v>13.281563257299908</c:v>
                </c:pt>
                <c:pt idx="3960">
                  <c:v>13.214750748497631</c:v>
                </c:pt>
                <c:pt idx="3961">
                  <c:v>13.398691818963989</c:v>
                </c:pt>
                <c:pt idx="3962">
                  <c:v>13.21400499924081</c:v>
                </c:pt>
                <c:pt idx="3963">
                  <c:v>13.377106781414275</c:v>
                </c:pt>
                <c:pt idx="3964">
                  <c:v>13.36954405510777</c:v>
                </c:pt>
                <c:pt idx="3965">
                  <c:v>13.259136221700134</c:v>
                </c:pt>
                <c:pt idx="3966">
                  <c:v>13.226275251910559</c:v>
                </c:pt>
                <c:pt idx="3967">
                  <c:v>13.266997382977125</c:v>
                </c:pt>
                <c:pt idx="3968">
                  <c:v>13.168993855278428</c:v>
                </c:pt>
                <c:pt idx="3969">
                  <c:v>13.237660076617241</c:v>
                </c:pt>
                <c:pt idx="3970">
                  <c:v>13.380198403433242</c:v>
                </c:pt>
                <c:pt idx="3971">
                  <c:v>13.284522908552077</c:v>
                </c:pt>
                <c:pt idx="3972">
                  <c:v>13.11190357642738</c:v>
                </c:pt>
                <c:pt idx="3973">
                  <c:v>13.300177793827267</c:v>
                </c:pt>
                <c:pt idx="3974">
                  <c:v>13.25187860048214</c:v>
                </c:pt>
                <c:pt idx="3975">
                  <c:v>13.342775385031537</c:v>
                </c:pt>
                <c:pt idx="3976">
                  <c:v>13.079134692534122</c:v>
                </c:pt>
                <c:pt idx="3977">
                  <c:v>13.34054504292868</c:v>
                </c:pt>
                <c:pt idx="3978">
                  <c:v>13.22674131300688</c:v>
                </c:pt>
                <c:pt idx="3979">
                  <c:v>13.208363328889137</c:v>
                </c:pt>
                <c:pt idx="3980">
                  <c:v>12.992101988737746</c:v>
                </c:pt>
                <c:pt idx="3981">
                  <c:v>13.13896234540981</c:v>
                </c:pt>
                <c:pt idx="3982">
                  <c:v>13.282500811347717</c:v>
                </c:pt>
                <c:pt idx="3983">
                  <c:v>12.708145378951366</c:v>
                </c:pt>
                <c:pt idx="3984">
                  <c:v>13.194360898162602</c:v>
                </c:pt>
                <c:pt idx="3985">
                  <c:v>13.199416482816812</c:v>
                </c:pt>
                <c:pt idx="3986">
                  <c:v>13.334409071537131</c:v>
                </c:pt>
                <c:pt idx="3987">
                  <c:v>12.991797174423551</c:v>
                </c:pt>
                <c:pt idx="3988">
                  <c:v>13.206061761425479</c:v>
                </c:pt>
                <c:pt idx="3989">
                  <c:v>13.273601750202298</c:v>
                </c:pt>
                <c:pt idx="3990">
                  <c:v>13.227811337738764</c:v>
                </c:pt>
                <c:pt idx="3991">
                  <c:v>13.246452760728447</c:v>
                </c:pt>
                <c:pt idx="3992">
                  <c:v>13.11646103898631</c:v>
                </c:pt>
                <c:pt idx="3993">
                  <c:v>13.416342961931679</c:v>
                </c:pt>
                <c:pt idx="3994">
                  <c:v>13.182629099113678</c:v>
                </c:pt>
                <c:pt idx="3995">
                  <c:v>12.965322630072531</c:v>
                </c:pt>
                <c:pt idx="3996">
                  <c:v>12.912718899703263</c:v>
                </c:pt>
                <c:pt idx="3997">
                  <c:v>12.89433752287777</c:v>
                </c:pt>
                <c:pt idx="3998">
                  <c:v>13.203646002972267</c:v>
                </c:pt>
                <c:pt idx="3999">
                  <c:v>12.947724331908628</c:v>
                </c:pt>
                <c:pt idx="4000">
                  <c:v>13.308254398018581</c:v>
                </c:pt>
                <c:pt idx="4001">
                  <c:v>13.307052402757755</c:v>
                </c:pt>
                <c:pt idx="4002">
                  <c:v>13.36656013248234</c:v>
                </c:pt>
                <c:pt idx="4003">
                  <c:v>13.419501630546343</c:v>
                </c:pt>
                <c:pt idx="4004">
                  <c:v>13.283279729621361</c:v>
                </c:pt>
                <c:pt idx="4005">
                  <c:v>13.282656060950384</c:v>
                </c:pt>
                <c:pt idx="4006">
                  <c:v>13.23285342070751</c:v>
                </c:pt>
                <c:pt idx="4007">
                  <c:v>13.165982701302877</c:v>
                </c:pt>
                <c:pt idx="4008">
                  <c:v>13.251868731306805</c:v>
                </c:pt>
                <c:pt idx="4009">
                  <c:v>13.395114103502463</c:v>
                </c:pt>
                <c:pt idx="4010">
                  <c:v>13.159670880129354</c:v>
                </c:pt>
                <c:pt idx="4011">
                  <c:v>13.255740865221732</c:v>
                </c:pt>
                <c:pt idx="4012">
                  <c:v>13.340455166478753</c:v>
                </c:pt>
                <c:pt idx="4013">
                  <c:v>13.304136606699133</c:v>
                </c:pt>
                <c:pt idx="4014">
                  <c:v>13.282482017810565</c:v>
                </c:pt>
                <c:pt idx="4015">
                  <c:v>13.276766155637819</c:v>
                </c:pt>
                <c:pt idx="4016">
                  <c:v>13.223967348674215</c:v>
                </c:pt>
                <c:pt idx="4017">
                  <c:v>13.332405483219729</c:v>
                </c:pt>
                <c:pt idx="4018">
                  <c:v>13.428939570021271</c:v>
                </c:pt>
                <c:pt idx="4019">
                  <c:v>13.040544921323228</c:v>
                </c:pt>
                <c:pt idx="4020">
                  <c:v>13.434526343310342</c:v>
                </c:pt>
                <c:pt idx="4021">
                  <c:v>13.174746399810434</c:v>
                </c:pt>
                <c:pt idx="4022">
                  <c:v>13.166204856006249</c:v>
                </c:pt>
                <c:pt idx="4023">
                  <c:v>13.405955783191068</c:v>
                </c:pt>
                <c:pt idx="4024">
                  <c:v>12.750641536570271</c:v>
                </c:pt>
                <c:pt idx="4025">
                  <c:v>12.952725605423172</c:v>
                </c:pt>
                <c:pt idx="4026">
                  <c:v>13.116247468425923</c:v>
                </c:pt>
                <c:pt idx="4027">
                  <c:v>12.973154335043521</c:v>
                </c:pt>
                <c:pt idx="4028">
                  <c:v>13.030801646439146</c:v>
                </c:pt>
                <c:pt idx="4029">
                  <c:v>12.889995502194871</c:v>
                </c:pt>
                <c:pt idx="4030">
                  <c:v>13.343003553332151</c:v>
                </c:pt>
                <c:pt idx="4031">
                  <c:v>13.377025896592814</c:v>
                </c:pt>
                <c:pt idx="4032">
                  <c:v>13.258843926923099</c:v>
                </c:pt>
                <c:pt idx="4033">
                  <c:v>13.303900131220862</c:v>
                </c:pt>
                <c:pt idx="4034">
                  <c:v>13.319657580585343</c:v>
                </c:pt>
                <c:pt idx="4035">
                  <c:v>13.342967729788665</c:v>
                </c:pt>
                <c:pt idx="4036">
                  <c:v>12.851485033410693</c:v>
                </c:pt>
                <c:pt idx="4037">
                  <c:v>13.323018959269781</c:v>
                </c:pt>
                <c:pt idx="4038">
                  <c:v>13.312080849807879</c:v>
                </c:pt>
                <c:pt idx="4039">
                  <c:v>13.336336180766057</c:v>
                </c:pt>
                <c:pt idx="4040">
                  <c:v>13.388074314959047</c:v>
                </c:pt>
                <c:pt idx="4041">
                  <c:v>13.375730584516079</c:v>
                </c:pt>
                <c:pt idx="4042">
                  <c:v>13.240352945971633</c:v>
                </c:pt>
                <c:pt idx="4043">
                  <c:v>13.245407027966095</c:v>
                </c:pt>
                <c:pt idx="4044">
                  <c:v>13.187060642525875</c:v>
                </c:pt>
                <c:pt idx="4045">
                  <c:v>13.27013288438747</c:v>
                </c:pt>
                <c:pt idx="4046">
                  <c:v>13.370512136029904</c:v>
                </c:pt>
                <c:pt idx="4047">
                  <c:v>13.213075669390111</c:v>
                </c:pt>
                <c:pt idx="4048">
                  <c:v>13.369621626767048</c:v>
                </c:pt>
                <c:pt idx="4049">
                  <c:v>13.243514834352151</c:v>
                </c:pt>
                <c:pt idx="4050">
                  <c:v>13.264846959476227</c:v>
                </c:pt>
                <c:pt idx="4051">
                  <c:v>13.295471667763357</c:v>
                </c:pt>
                <c:pt idx="4052">
                  <c:v>12.906628550425388</c:v>
                </c:pt>
                <c:pt idx="4053">
                  <c:v>13.22290983589369</c:v>
                </c:pt>
                <c:pt idx="4054">
                  <c:v>13.421620984691154</c:v>
                </c:pt>
                <c:pt idx="4055">
                  <c:v>13.43123572440636</c:v>
                </c:pt>
                <c:pt idx="4056">
                  <c:v>13.2990902291225</c:v>
                </c:pt>
                <c:pt idx="4057">
                  <c:v>13.372156675734349</c:v>
                </c:pt>
                <c:pt idx="4058">
                  <c:v>13.346375533273086</c:v>
                </c:pt>
                <c:pt idx="4059">
                  <c:v>13.248358866834511</c:v>
                </c:pt>
                <c:pt idx="4060">
                  <c:v>13.409841104704359</c:v>
                </c:pt>
                <c:pt idx="4061">
                  <c:v>13.319825358343488</c:v>
                </c:pt>
                <c:pt idx="4062">
                  <c:v>13.321575007513916</c:v>
                </c:pt>
                <c:pt idx="4063">
                  <c:v>13.266858177125178</c:v>
                </c:pt>
                <c:pt idx="4064">
                  <c:v>13.212695764083032</c:v>
                </c:pt>
                <c:pt idx="4065">
                  <c:v>12.978853681452236</c:v>
                </c:pt>
                <c:pt idx="4066">
                  <c:v>12.794756214930121</c:v>
                </c:pt>
                <c:pt idx="4067">
                  <c:v>13.071046961551565</c:v>
                </c:pt>
                <c:pt idx="4068">
                  <c:v>12.915023106829288</c:v>
                </c:pt>
                <c:pt idx="4069">
                  <c:v>13.428958454695543</c:v>
                </c:pt>
                <c:pt idx="4070">
                  <c:v>13.309953055122568</c:v>
                </c:pt>
                <c:pt idx="4071">
                  <c:v>13.306749531485671</c:v>
                </c:pt>
                <c:pt idx="4072">
                  <c:v>12.923643802675567</c:v>
                </c:pt>
                <c:pt idx="4073">
                  <c:v>13.221308495573084</c:v>
                </c:pt>
                <c:pt idx="4074">
                  <c:v>13.154213198754508</c:v>
                </c:pt>
                <c:pt idx="4075">
                  <c:v>13.383475580067124</c:v>
                </c:pt>
                <c:pt idx="4076">
                  <c:v>13.237053338794125</c:v>
                </c:pt>
                <c:pt idx="4077">
                  <c:v>13.280442772589637</c:v>
                </c:pt>
                <c:pt idx="4078">
                  <c:v>12.97239849086486</c:v>
                </c:pt>
                <c:pt idx="4079">
                  <c:v>13.33082846491193</c:v>
                </c:pt>
                <c:pt idx="4080">
                  <c:v>12.84996566446241</c:v>
                </c:pt>
                <c:pt idx="4081">
                  <c:v>13.129648038751085</c:v>
                </c:pt>
                <c:pt idx="4082">
                  <c:v>13.286994795585045</c:v>
                </c:pt>
                <c:pt idx="4083">
                  <c:v>12.9736038059892</c:v>
                </c:pt>
                <c:pt idx="4084">
                  <c:v>13.276622347437451</c:v>
                </c:pt>
                <c:pt idx="4085">
                  <c:v>13.097165430841175</c:v>
                </c:pt>
                <c:pt idx="4086">
                  <c:v>13.125543174270337</c:v>
                </c:pt>
                <c:pt idx="4087">
                  <c:v>13.212881813630371</c:v>
                </c:pt>
                <c:pt idx="4088">
                  <c:v>13.406047318122928</c:v>
                </c:pt>
                <c:pt idx="4089">
                  <c:v>13.317210023656138</c:v>
                </c:pt>
                <c:pt idx="4090">
                  <c:v>13.329980702639379</c:v>
                </c:pt>
                <c:pt idx="4091">
                  <c:v>13.272202957754011</c:v>
                </c:pt>
                <c:pt idx="4092">
                  <c:v>12.941524889439203</c:v>
                </c:pt>
                <c:pt idx="4093">
                  <c:v>13.028773028375264</c:v>
                </c:pt>
                <c:pt idx="4094">
                  <c:v>13.030962939683372</c:v>
                </c:pt>
                <c:pt idx="4095">
                  <c:v>12.833440163276812</c:v>
                </c:pt>
                <c:pt idx="4096">
                  <c:v>13.169225197253571</c:v>
                </c:pt>
                <c:pt idx="4097">
                  <c:v>13.249293203908953</c:v>
                </c:pt>
                <c:pt idx="4098">
                  <c:v>13.131569276821043</c:v>
                </c:pt>
                <c:pt idx="4099">
                  <c:v>13.224816017653787</c:v>
                </c:pt>
                <c:pt idx="4100">
                  <c:v>13.280939172635682</c:v>
                </c:pt>
                <c:pt idx="4101">
                  <c:v>13.25649806952741</c:v>
                </c:pt>
                <c:pt idx="4102">
                  <c:v>13.33380642569897</c:v>
                </c:pt>
                <c:pt idx="4103">
                  <c:v>13.319775558381602</c:v>
                </c:pt>
                <c:pt idx="4104">
                  <c:v>13.268919285384561</c:v>
                </c:pt>
                <c:pt idx="4105">
                  <c:v>13.382482588727701</c:v>
                </c:pt>
                <c:pt idx="4106">
                  <c:v>13.551103584677486</c:v>
                </c:pt>
                <c:pt idx="4107">
                  <c:v>13.473643503712443</c:v>
                </c:pt>
                <c:pt idx="4108">
                  <c:v>13.367289766343191</c:v>
                </c:pt>
                <c:pt idx="4109">
                  <c:v>13.346237701552328</c:v>
                </c:pt>
                <c:pt idx="4110">
                  <c:v>13.084815704034201</c:v>
                </c:pt>
                <c:pt idx="4111">
                  <c:v>13.016006961076227</c:v>
                </c:pt>
                <c:pt idx="4112">
                  <c:v>13.151627584743094</c:v>
                </c:pt>
                <c:pt idx="4113">
                  <c:v>13.104263537057257</c:v>
                </c:pt>
                <c:pt idx="4114">
                  <c:v>13.1688431305711</c:v>
                </c:pt>
                <c:pt idx="4115">
                  <c:v>13.072830933821406</c:v>
                </c:pt>
                <c:pt idx="4116">
                  <c:v>13.132167743749266</c:v>
                </c:pt>
                <c:pt idx="4117">
                  <c:v>13.227384923132426</c:v>
                </c:pt>
                <c:pt idx="4118">
                  <c:v>13.381515876997941</c:v>
                </c:pt>
                <c:pt idx="4119">
                  <c:v>13.437331689315798</c:v>
                </c:pt>
                <c:pt idx="4120">
                  <c:v>13.287784002536178</c:v>
                </c:pt>
                <c:pt idx="4121">
                  <c:v>13.408174334441689</c:v>
                </c:pt>
                <c:pt idx="4122">
                  <c:v>13.479210683284816</c:v>
                </c:pt>
                <c:pt idx="4123">
                  <c:v>13.308779283478167</c:v>
                </c:pt>
                <c:pt idx="4124">
                  <c:v>13.161977897823014</c:v>
                </c:pt>
                <c:pt idx="4125">
                  <c:v>13.307024703869599</c:v>
                </c:pt>
                <c:pt idx="4126">
                  <c:v>13.34062629168108</c:v>
                </c:pt>
                <c:pt idx="4127">
                  <c:v>13.4128302418129</c:v>
                </c:pt>
                <c:pt idx="4128">
                  <c:v>13.271677757102239</c:v>
                </c:pt>
                <c:pt idx="4129">
                  <c:v>13.3734097853314</c:v>
                </c:pt>
                <c:pt idx="4130">
                  <c:v>12.872779970552356</c:v>
                </c:pt>
                <c:pt idx="4131">
                  <c:v>13.364403976216984</c:v>
                </c:pt>
                <c:pt idx="4132">
                  <c:v>13.336087697418565</c:v>
                </c:pt>
                <c:pt idx="4133">
                  <c:v>13.274066594719864</c:v>
                </c:pt>
                <c:pt idx="4134">
                  <c:v>13.387340847103768</c:v>
                </c:pt>
                <c:pt idx="4135">
                  <c:v>13.24060723239065</c:v>
                </c:pt>
                <c:pt idx="4136">
                  <c:v>13.428644252724098</c:v>
                </c:pt>
                <c:pt idx="4137">
                  <c:v>13.099094011094088</c:v>
                </c:pt>
                <c:pt idx="4138">
                  <c:v>13.41880324359693</c:v>
                </c:pt>
                <c:pt idx="4139">
                  <c:v>13.016012730882681</c:v>
                </c:pt>
                <c:pt idx="4140">
                  <c:v>13.129227260663935</c:v>
                </c:pt>
                <c:pt idx="4141">
                  <c:v>13.043431483731835</c:v>
                </c:pt>
                <c:pt idx="4142">
                  <c:v>12.983281679868183</c:v>
                </c:pt>
                <c:pt idx="4143">
                  <c:v>12.830338148682845</c:v>
                </c:pt>
                <c:pt idx="4144">
                  <c:v>13.013383209491089</c:v>
                </c:pt>
                <c:pt idx="4145">
                  <c:v>13.060733533880494</c:v>
                </c:pt>
                <c:pt idx="4146">
                  <c:v>13.141729795240238</c:v>
                </c:pt>
                <c:pt idx="4147">
                  <c:v>13.380999990842728</c:v>
                </c:pt>
                <c:pt idx="4148">
                  <c:v>13.286977926203669</c:v>
                </c:pt>
                <c:pt idx="4149">
                  <c:v>13.316608046362104</c:v>
                </c:pt>
                <c:pt idx="4150">
                  <c:v>13.300040144556583</c:v>
                </c:pt>
                <c:pt idx="4151">
                  <c:v>13.315119162506882</c:v>
                </c:pt>
                <c:pt idx="4152">
                  <c:v>13.416977753129263</c:v>
                </c:pt>
                <c:pt idx="4153">
                  <c:v>13.371041405193127</c:v>
                </c:pt>
                <c:pt idx="4154">
                  <c:v>13.542556753419284</c:v>
                </c:pt>
                <c:pt idx="4155">
                  <c:v>13.418118206990348</c:v>
                </c:pt>
                <c:pt idx="4156">
                  <c:v>13.544150260329515</c:v>
                </c:pt>
                <c:pt idx="4157">
                  <c:v>13.237403331672247</c:v>
                </c:pt>
                <c:pt idx="4158">
                  <c:v>13.505734534519391</c:v>
                </c:pt>
                <c:pt idx="4159">
                  <c:v>13.240753892800663</c:v>
                </c:pt>
                <c:pt idx="4160">
                  <c:v>13.446425945962559</c:v>
                </c:pt>
                <c:pt idx="4161">
                  <c:v>13.194928547693575</c:v>
                </c:pt>
                <c:pt idx="4162">
                  <c:v>13.267753029819591</c:v>
                </c:pt>
                <c:pt idx="4163">
                  <c:v>13.38569838296978</c:v>
                </c:pt>
                <c:pt idx="4164">
                  <c:v>13.311565078746472</c:v>
                </c:pt>
                <c:pt idx="4165">
                  <c:v>13.460012922707088</c:v>
                </c:pt>
                <c:pt idx="4166">
                  <c:v>13.309076054313877</c:v>
                </c:pt>
                <c:pt idx="4167">
                  <c:v>13.440195212839255</c:v>
                </c:pt>
                <c:pt idx="4168">
                  <c:v>13.430746074152639</c:v>
                </c:pt>
                <c:pt idx="4169">
                  <c:v>13.371927849303882</c:v>
                </c:pt>
                <c:pt idx="4170">
                  <c:v>13.427484499111497</c:v>
                </c:pt>
                <c:pt idx="4171">
                  <c:v>12.941362098504671</c:v>
                </c:pt>
                <c:pt idx="4172">
                  <c:v>13.136678813922311</c:v>
                </c:pt>
                <c:pt idx="4173">
                  <c:v>12.997578114746689</c:v>
                </c:pt>
                <c:pt idx="4174">
                  <c:v>13.249555089190556</c:v>
                </c:pt>
                <c:pt idx="4175">
                  <c:v>13.719250015040391</c:v>
                </c:pt>
                <c:pt idx="4176">
                  <c:v>13.364043797768437</c:v>
                </c:pt>
                <c:pt idx="4177">
                  <c:v>12.783393781621841</c:v>
                </c:pt>
                <c:pt idx="4178">
                  <c:v>13.379716239682866</c:v>
                </c:pt>
                <c:pt idx="4179">
                  <c:v>12.809325600837933</c:v>
                </c:pt>
                <c:pt idx="4180">
                  <c:v>12.727590826219895</c:v>
                </c:pt>
                <c:pt idx="4181">
                  <c:v>12.925996772378655</c:v>
                </c:pt>
                <c:pt idx="4182">
                  <c:v>13.137049815563651</c:v>
                </c:pt>
                <c:pt idx="4183">
                  <c:v>12.867877731572083</c:v>
                </c:pt>
                <c:pt idx="4184">
                  <c:v>12.323023803375188</c:v>
                </c:pt>
                <c:pt idx="4185">
                  <c:v>13.162778622184293</c:v>
                </c:pt>
                <c:pt idx="4186">
                  <c:v>13.261873462190893</c:v>
                </c:pt>
                <c:pt idx="4187">
                  <c:v>13.36938521623442</c:v>
                </c:pt>
                <c:pt idx="4188">
                  <c:v>12.631931445667103</c:v>
                </c:pt>
                <c:pt idx="4189">
                  <c:v>13.249080564197346</c:v>
                </c:pt>
                <c:pt idx="4190">
                  <c:v>13.065743587681615</c:v>
                </c:pt>
                <c:pt idx="4191">
                  <c:v>12.886462951312367</c:v>
                </c:pt>
                <c:pt idx="4192">
                  <c:v>12.849095241221931</c:v>
                </c:pt>
                <c:pt idx="4193">
                  <c:v>13.792710219230823</c:v>
                </c:pt>
                <c:pt idx="4194">
                  <c:v>13.220143268103257</c:v>
                </c:pt>
                <c:pt idx="4195">
                  <c:v>13.265706932746184</c:v>
                </c:pt>
                <c:pt idx="4196">
                  <c:v>13.349512334451028</c:v>
                </c:pt>
                <c:pt idx="4197">
                  <c:v>13.461802354398859</c:v>
                </c:pt>
                <c:pt idx="4198">
                  <c:v>13.397281815388363</c:v>
                </c:pt>
                <c:pt idx="4199">
                  <c:v>13.237384642830071</c:v>
                </c:pt>
                <c:pt idx="4200">
                  <c:v>13.55435927645353</c:v>
                </c:pt>
                <c:pt idx="4201">
                  <c:v>13.23613860428477</c:v>
                </c:pt>
                <c:pt idx="4202">
                  <c:v>13.107194906696394</c:v>
                </c:pt>
                <c:pt idx="4203">
                  <c:v>13.383102543652191</c:v>
                </c:pt>
                <c:pt idx="4204">
                  <c:v>13.243838175986141</c:v>
                </c:pt>
                <c:pt idx="4205">
                  <c:v>13.303053310834931</c:v>
                </c:pt>
                <c:pt idx="4206">
                  <c:v>13.65769914669805</c:v>
                </c:pt>
                <c:pt idx="4207">
                  <c:v>13.051095422987242</c:v>
                </c:pt>
                <c:pt idx="4208">
                  <c:v>13.153667351250641</c:v>
                </c:pt>
                <c:pt idx="4209">
                  <c:v>12.781574649693383</c:v>
                </c:pt>
                <c:pt idx="4210">
                  <c:v>12.911578221403413</c:v>
                </c:pt>
                <c:pt idx="4211">
                  <c:v>13.051983053853322</c:v>
                </c:pt>
                <c:pt idx="4212">
                  <c:v>12.828846503437989</c:v>
                </c:pt>
                <c:pt idx="4213">
                  <c:v>12.963108417945687</c:v>
                </c:pt>
                <c:pt idx="4214">
                  <c:v>13.211255702470879</c:v>
                </c:pt>
                <c:pt idx="4215">
                  <c:v>13.3096577932884</c:v>
                </c:pt>
                <c:pt idx="4216">
                  <c:v>13.294037810192577</c:v>
                </c:pt>
                <c:pt idx="4217">
                  <c:v>13.071426754689575</c:v>
                </c:pt>
                <c:pt idx="4218">
                  <c:v>13.01238186006708</c:v>
                </c:pt>
                <c:pt idx="4219">
                  <c:v>13.137922587587635</c:v>
                </c:pt>
                <c:pt idx="4220">
                  <c:v>12.892946307901466</c:v>
                </c:pt>
                <c:pt idx="4221">
                  <c:v>12.625310650630398</c:v>
                </c:pt>
                <c:pt idx="4222">
                  <c:v>13.059720289142099</c:v>
                </c:pt>
                <c:pt idx="4223">
                  <c:v>13.016156886974963</c:v>
                </c:pt>
                <c:pt idx="4224">
                  <c:v>12.993539294165886</c:v>
                </c:pt>
                <c:pt idx="4225">
                  <c:v>13.101096219410316</c:v>
                </c:pt>
                <c:pt idx="4226">
                  <c:v>13.145701288464908</c:v>
                </c:pt>
                <c:pt idx="4227">
                  <c:v>13.443992993273875</c:v>
                </c:pt>
                <c:pt idx="4228">
                  <c:v>13.208994771111625</c:v>
                </c:pt>
                <c:pt idx="4229">
                  <c:v>12.917752517750632</c:v>
                </c:pt>
                <c:pt idx="4230">
                  <c:v>13.163839060108325</c:v>
                </c:pt>
                <c:pt idx="4231">
                  <c:v>13.033621943835843</c:v>
                </c:pt>
                <c:pt idx="4232">
                  <c:v>13.1199342814894</c:v>
                </c:pt>
                <c:pt idx="4233">
                  <c:v>12.920999398189009</c:v>
                </c:pt>
                <c:pt idx="4234">
                  <c:v>13.09500215055755</c:v>
                </c:pt>
                <c:pt idx="4235">
                  <c:v>13.401611673560581</c:v>
                </c:pt>
                <c:pt idx="4236">
                  <c:v>13.331162674185958</c:v>
                </c:pt>
                <c:pt idx="4237">
                  <c:v>13.291476814068478</c:v>
                </c:pt>
                <c:pt idx="4238">
                  <c:v>12.935759304036274</c:v>
                </c:pt>
                <c:pt idx="4239">
                  <c:v>13.556952382275945</c:v>
                </c:pt>
                <c:pt idx="4240">
                  <c:v>12.591946809152684</c:v>
                </c:pt>
                <c:pt idx="4241">
                  <c:v>13.035332092257145</c:v>
                </c:pt>
                <c:pt idx="4242">
                  <c:v>13.062185776935289</c:v>
                </c:pt>
                <c:pt idx="4243">
                  <c:v>13.195313286517722</c:v>
                </c:pt>
                <c:pt idx="4244">
                  <c:v>13.220300173118577</c:v>
                </c:pt>
                <c:pt idx="4245">
                  <c:v>12.987401068525701</c:v>
                </c:pt>
                <c:pt idx="4246">
                  <c:v>12.861204587471596</c:v>
                </c:pt>
                <c:pt idx="4247">
                  <c:v>12.641579884552577</c:v>
                </c:pt>
                <c:pt idx="4248">
                  <c:v>13.346996078425464</c:v>
                </c:pt>
                <c:pt idx="4249">
                  <c:v>13.25324191111569</c:v>
                </c:pt>
                <c:pt idx="4250">
                  <c:v>13.280465490095402</c:v>
                </c:pt>
                <c:pt idx="4251">
                  <c:v>13.26785314778007</c:v>
                </c:pt>
                <c:pt idx="4252">
                  <c:v>13.30309132823839</c:v>
                </c:pt>
                <c:pt idx="4253">
                  <c:v>13.383841116912521</c:v>
                </c:pt>
                <c:pt idx="4254">
                  <c:v>13.338937885237808</c:v>
                </c:pt>
                <c:pt idx="4255">
                  <c:v>13.384147311942627</c:v>
                </c:pt>
                <c:pt idx="4256">
                  <c:v>12.355133835108488</c:v>
                </c:pt>
                <c:pt idx="4257">
                  <c:v>12.705424202331596</c:v>
                </c:pt>
                <c:pt idx="4258">
                  <c:v>12.658457357488087</c:v>
                </c:pt>
                <c:pt idx="4259">
                  <c:v>12.592083651236781</c:v>
                </c:pt>
                <c:pt idx="4260">
                  <c:v>13.123593299346222</c:v>
                </c:pt>
                <c:pt idx="4261">
                  <c:v>13.704023135307834</c:v>
                </c:pt>
                <c:pt idx="4262">
                  <c:v>13.195165349001325</c:v>
                </c:pt>
                <c:pt idx="4263">
                  <c:v>13.223353989818225</c:v>
                </c:pt>
                <c:pt idx="4264">
                  <c:v>13.25670108887266</c:v>
                </c:pt>
                <c:pt idx="4265">
                  <c:v>13.808963686059107</c:v>
                </c:pt>
                <c:pt idx="4266">
                  <c:v>13.415582582446929</c:v>
                </c:pt>
                <c:pt idx="4267">
                  <c:v>13.07394733036392</c:v>
                </c:pt>
                <c:pt idx="4268">
                  <c:v>12.7491348596566</c:v>
                </c:pt>
                <c:pt idx="4269">
                  <c:v>13.125989700858755</c:v>
                </c:pt>
                <c:pt idx="4270">
                  <c:v>12.620284574435281</c:v>
                </c:pt>
                <c:pt idx="4271">
                  <c:v>12.825729170256585</c:v>
                </c:pt>
                <c:pt idx="4272">
                  <c:v>13.09474704985943</c:v>
                </c:pt>
                <c:pt idx="4273">
                  <c:v>13.041012101677985</c:v>
                </c:pt>
                <c:pt idx="4274">
                  <c:v>13.211836280646676</c:v>
                </c:pt>
                <c:pt idx="4275">
                  <c:v>13.247078720449146</c:v>
                </c:pt>
                <c:pt idx="4276">
                  <c:v>13.253105180873348</c:v>
                </c:pt>
                <c:pt idx="4277">
                  <c:v>13.43925410046489</c:v>
                </c:pt>
                <c:pt idx="4278">
                  <c:v>13.027583214795913</c:v>
                </c:pt>
                <c:pt idx="4279">
                  <c:v>13.36375786553851</c:v>
                </c:pt>
                <c:pt idx="4280">
                  <c:v>13.210589227777714</c:v>
                </c:pt>
                <c:pt idx="4281">
                  <c:v>13.243617620555247</c:v>
                </c:pt>
                <c:pt idx="4282">
                  <c:v>13.16841405378128</c:v>
                </c:pt>
                <c:pt idx="4283">
                  <c:v>13.322892151057454</c:v>
                </c:pt>
                <c:pt idx="4284">
                  <c:v>12.935912130977409</c:v>
                </c:pt>
                <c:pt idx="4285">
                  <c:v>13.16547844919365</c:v>
                </c:pt>
                <c:pt idx="4286">
                  <c:v>13.02376183111646</c:v>
                </c:pt>
                <c:pt idx="4287">
                  <c:v>13.166596560750005</c:v>
                </c:pt>
                <c:pt idx="4288">
                  <c:v>13.036513045563108</c:v>
                </c:pt>
                <c:pt idx="4289">
                  <c:v>12.695349523322923</c:v>
                </c:pt>
                <c:pt idx="4290">
                  <c:v>12.798531136945288</c:v>
                </c:pt>
                <c:pt idx="4291">
                  <c:v>13.001637366797498</c:v>
                </c:pt>
                <c:pt idx="4292">
                  <c:v>13.030931287223146</c:v>
                </c:pt>
                <c:pt idx="4293">
                  <c:v>12.734128025554252</c:v>
                </c:pt>
                <c:pt idx="4294">
                  <c:v>12.926759494908586</c:v>
                </c:pt>
                <c:pt idx="4295">
                  <c:v>12.66067859399935</c:v>
                </c:pt>
                <c:pt idx="4296">
                  <c:v>12.80986006936994</c:v>
                </c:pt>
                <c:pt idx="4297">
                  <c:v>12.947788249799014</c:v>
                </c:pt>
                <c:pt idx="4298">
                  <c:v>12.596978377265271</c:v>
                </c:pt>
                <c:pt idx="4299">
                  <c:v>12.531515703783223</c:v>
                </c:pt>
                <c:pt idx="4300">
                  <c:v>12.961297724391986</c:v>
                </c:pt>
                <c:pt idx="4301">
                  <c:v>12.903931587581882</c:v>
                </c:pt>
                <c:pt idx="4302">
                  <c:v>12.889721211625174</c:v>
                </c:pt>
                <c:pt idx="4303">
                  <c:v>13.073122847278235</c:v>
                </c:pt>
                <c:pt idx="4304">
                  <c:v>13.382977268138902</c:v>
                </c:pt>
                <c:pt idx="4305">
                  <c:v>13.342732861587875</c:v>
                </c:pt>
                <c:pt idx="4306">
                  <c:v>13.726896476241697</c:v>
                </c:pt>
                <c:pt idx="4307">
                  <c:v>13.45092628293197</c:v>
                </c:pt>
                <c:pt idx="4308">
                  <c:v>13.370752571906602</c:v>
                </c:pt>
                <c:pt idx="4309">
                  <c:v>13.024593203077957</c:v>
                </c:pt>
                <c:pt idx="4310">
                  <c:v>13.373828463118068</c:v>
                </c:pt>
                <c:pt idx="4311">
                  <c:v>13.24031708648047</c:v>
                </c:pt>
                <c:pt idx="4312">
                  <c:v>13.283170648444994</c:v>
                </c:pt>
                <c:pt idx="4313">
                  <c:v>13.325320817145764</c:v>
                </c:pt>
                <c:pt idx="4314">
                  <c:v>13.018103428959813</c:v>
                </c:pt>
                <c:pt idx="4315">
                  <c:v>13.141384423355225</c:v>
                </c:pt>
                <c:pt idx="4316">
                  <c:v>13.038671541814361</c:v>
                </c:pt>
                <c:pt idx="4317">
                  <c:v>12.769600084517187</c:v>
                </c:pt>
                <c:pt idx="4318">
                  <c:v>12.764011702671999</c:v>
                </c:pt>
                <c:pt idx="4319">
                  <c:v>13.055132027887577</c:v>
                </c:pt>
                <c:pt idx="4320">
                  <c:v>13.179720828767804</c:v>
                </c:pt>
                <c:pt idx="4321">
                  <c:v>12.700506101369838</c:v>
                </c:pt>
                <c:pt idx="4322">
                  <c:v>13.372445745066177</c:v>
                </c:pt>
                <c:pt idx="4323">
                  <c:v>13.21312399801818</c:v>
                </c:pt>
                <c:pt idx="4324">
                  <c:v>13.134124645497693</c:v>
                </c:pt>
                <c:pt idx="4325">
                  <c:v>12.764291261624718</c:v>
                </c:pt>
                <c:pt idx="4326">
                  <c:v>13.237240836969441</c:v>
                </c:pt>
                <c:pt idx="4327">
                  <c:v>13.070791199271252</c:v>
                </c:pt>
                <c:pt idx="4328">
                  <c:v>13.058782312874339</c:v>
                </c:pt>
                <c:pt idx="4329">
                  <c:v>12.87296018972989</c:v>
                </c:pt>
                <c:pt idx="4330">
                  <c:v>12.851682644206704</c:v>
                </c:pt>
                <c:pt idx="4331">
                  <c:v>12.776419620069028</c:v>
                </c:pt>
                <c:pt idx="4332">
                  <c:v>12.926063613813097</c:v>
                </c:pt>
                <c:pt idx="4333">
                  <c:v>13.092707749568806</c:v>
                </c:pt>
                <c:pt idx="4334">
                  <c:v>12.489137673056002</c:v>
                </c:pt>
                <c:pt idx="4335">
                  <c:v>12.971528592132989</c:v>
                </c:pt>
                <c:pt idx="4336">
                  <c:v>13.128683282538399</c:v>
                </c:pt>
                <c:pt idx="4337">
                  <c:v>13.136547082724011</c:v>
                </c:pt>
                <c:pt idx="4338">
                  <c:v>12.92625664826126</c:v>
                </c:pt>
                <c:pt idx="4339">
                  <c:v>12.836547693457605</c:v>
                </c:pt>
                <c:pt idx="4340">
                  <c:v>13.155358738079657</c:v>
                </c:pt>
                <c:pt idx="4341">
                  <c:v>13.110735803584818</c:v>
                </c:pt>
                <c:pt idx="4342">
                  <c:v>12.878219862419371</c:v>
                </c:pt>
                <c:pt idx="4343">
                  <c:v>13.231934109493555</c:v>
                </c:pt>
                <c:pt idx="4344">
                  <c:v>12.809444043801934</c:v>
                </c:pt>
                <c:pt idx="4345">
                  <c:v>13.013990379413073</c:v>
                </c:pt>
                <c:pt idx="4346">
                  <c:v>12.67611106247462</c:v>
                </c:pt>
                <c:pt idx="4347">
                  <c:v>13.034030811483806</c:v>
                </c:pt>
                <c:pt idx="4348">
                  <c:v>12.782200581320936</c:v>
                </c:pt>
                <c:pt idx="4349">
                  <c:v>12.730452279843405</c:v>
                </c:pt>
                <c:pt idx="4350">
                  <c:v>12.843339677447849</c:v>
                </c:pt>
                <c:pt idx="4351">
                  <c:v>13.445343402729769</c:v>
                </c:pt>
              </c:numCache>
            </c:numRef>
          </c:xVal>
          <c:yVal>
            <c:numRef>
              <c:f>'e Model(3)'!$D$103:$D$4454</c:f>
              <c:numCache>
                <c:formatCode>General</c:formatCode>
                <c:ptCount val="4352"/>
                <c:pt idx="0">
                  <c:v>0.23326316832108063</c:v>
                </c:pt>
                <c:pt idx="1">
                  <c:v>0.27720577620141107</c:v>
                </c:pt>
                <c:pt idx="2">
                  <c:v>2.8764666015915097E-2</c:v>
                </c:pt>
                <c:pt idx="3">
                  <c:v>-0.6486785472921639</c:v>
                </c:pt>
                <c:pt idx="4">
                  <c:v>-0.54233007515825804</c:v>
                </c:pt>
                <c:pt idx="5">
                  <c:v>-0.3665778001665263</c:v>
                </c:pt>
                <c:pt idx="6">
                  <c:v>-0.67409881966899476</c:v>
                </c:pt>
                <c:pt idx="7">
                  <c:v>-0.52187245222041945</c:v>
                </c:pt>
                <c:pt idx="8">
                  <c:v>-0.26982099724865094</c:v>
                </c:pt>
                <c:pt idx="9">
                  <c:v>-0.11748155520193748</c:v>
                </c:pt>
                <c:pt idx="10">
                  <c:v>3.93698603614272E-2</c:v>
                </c:pt>
                <c:pt idx="11">
                  <c:v>8.9141973281284592E-2</c:v>
                </c:pt>
                <c:pt idx="12">
                  <c:v>-6.3472166135696284E-3</c:v>
                </c:pt>
                <c:pt idx="13">
                  <c:v>-9.4999018683541436E-2</c:v>
                </c:pt>
                <c:pt idx="14">
                  <c:v>-8.6079979015520891E-2</c:v>
                </c:pt>
                <c:pt idx="15">
                  <c:v>-6.5150503670443172E-2</c:v>
                </c:pt>
                <c:pt idx="16">
                  <c:v>-3.5135077873228227E-2</c:v>
                </c:pt>
                <c:pt idx="17">
                  <c:v>-8.080087030139893E-2</c:v>
                </c:pt>
                <c:pt idx="18">
                  <c:v>-0.14500206032877117</c:v>
                </c:pt>
                <c:pt idx="19">
                  <c:v>0.10463401786348392</c:v>
                </c:pt>
                <c:pt idx="20">
                  <c:v>-5.9837656510371318E-2</c:v>
                </c:pt>
                <c:pt idx="21">
                  <c:v>0.24572510696158112</c:v>
                </c:pt>
                <c:pt idx="22">
                  <c:v>0.12655767226546821</c:v>
                </c:pt>
                <c:pt idx="23">
                  <c:v>-0.10394460191989552</c:v>
                </c:pt>
                <c:pt idx="24">
                  <c:v>0.55774380949999802</c:v>
                </c:pt>
                <c:pt idx="25">
                  <c:v>-0.19577879102938844</c:v>
                </c:pt>
                <c:pt idx="26">
                  <c:v>-0.29107211294878077</c:v>
                </c:pt>
                <c:pt idx="27">
                  <c:v>0.17593501256487798</c:v>
                </c:pt>
                <c:pt idx="28">
                  <c:v>0.12448716275845584</c:v>
                </c:pt>
                <c:pt idx="29">
                  <c:v>-0.213457043837602</c:v>
                </c:pt>
                <c:pt idx="30">
                  <c:v>-0.36173728800549831</c:v>
                </c:pt>
                <c:pt idx="31">
                  <c:v>-0.10141088528411757</c:v>
                </c:pt>
                <c:pt idx="32">
                  <c:v>-0.24312460278772363</c:v>
                </c:pt>
                <c:pt idx="33">
                  <c:v>-0.10287258297080193</c:v>
                </c:pt>
                <c:pt idx="34">
                  <c:v>2.291421669396243E-2</c:v>
                </c:pt>
                <c:pt idx="35">
                  <c:v>0.13710205357911143</c:v>
                </c:pt>
                <c:pt idx="36">
                  <c:v>0.40330341621300114</c:v>
                </c:pt>
                <c:pt idx="37">
                  <c:v>-0.10524767042741168</c:v>
                </c:pt>
                <c:pt idx="38">
                  <c:v>-0.19276957871225164</c:v>
                </c:pt>
                <c:pt idx="39">
                  <c:v>-0.19328755281549803</c:v>
                </c:pt>
                <c:pt idx="40">
                  <c:v>-1.481700919474882E-2</c:v>
                </c:pt>
                <c:pt idx="41">
                  <c:v>0.21239890686421603</c:v>
                </c:pt>
                <c:pt idx="42">
                  <c:v>-8.2386257017168063E-2</c:v>
                </c:pt>
                <c:pt idx="43">
                  <c:v>-1.2822645047334564</c:v>
                </c:pt>
                <c:pt idx="44">
                  <c:v>-1.8093488345598985E-2</c:v>
                </c:pt>
                <c:pt idx="45">
                  <c:v>-0.10715237427081092</c:v>
                </c:pt>
                <c:pt idx="46">
                  <c:v>-0.17974456179734766</c:v>
                </c:pt>
                <c:pt idx="47">
                  <c:v>-5.9096167041433389E-2</c:v>
                </c:pt>
                <c:pt idx="48">
                  <c:v>-0.17411294629810925</c:v>
                </c:pt>
                <c:pt idx="49">
                  <c:v>-0.12649085777224123</c:v>
                </c:pt>
                <c:pt idx="50">
                  <c:v>-3.8861871896283873E-2</c:v>
                </c:pt>
                <c:pt idx="51">
                  <c:v>-0.14030477835650146</c:v>
                </c:pt>
                <c:pt idx="52">
                  <c:v>1.2127910340050008E-2</c:v>
                </c:pt>
                <c:pt idx="53">
                  <c:v>5.5625349474594188E-2</c:v>
                </c:pt>
                <c:pt idx="54">
                  <c:v>9.2510572103975619E-2</c:v>
                </c:pt>
                <c:pt idx="55">
                  <c:v>-9.7947837564031914E-3</c:v>
                </c:pt>
                <c:pt idx="56">
                  <c:v>-4.5409279771179811E-2</c:v>
                </c:pt>
                <c:pt idx="57">
                  <c:v>0.13976011467163829</c:v>
                </c:pt>
                <c:pt idx="58">
                  <c:v>0.19453127320029395</c:v>
                </c:pt>
                <c:pt idx="59">
                  <c:v>3.5616501069526407E-2</c:v>
                </c:pt>
                <c:pt idx="60">
                  <c:v>0.12686540953844805</c:v>
                </c:pt>
                <c:pt idx="61">
                  <c:v>5.6671732185895607E-2</c:v>
                </c:pt>
                <c:pt idx="62">
                  <c:v>4.2217649719324513E-2</c:v>
                </c:pt>
                <c:pt idx="63">
                  <c:v>4.0880013144763083E-2</c:v>
                </c:pt>
                <c:pt idx="64">
                  <c:v>7.2322821108040003E-2</c:v>
                </c:pt>
                <c:pt idx="65">
                  <c:v>7.966429892943161E-2</c:v>
                </c:pt>
                <c:pt idx="66">
                  <c:v>0.16201350057303721</c:v>
                </c:pt>
                <c:pt idx="67">
                  <c:v>0.13875218529780753</c:v>
                </c:pt>
                <c:pt idx="68">
                  <c:v>-3.3826580466921996E-2</c:v>
                </c:pt>
                <c:pt idx="69">
                  <c:v>3.8695939408800228E-2</c:v>
                </c:pt>
                <c:pt idx="70">
                  <c:v>-0.14478495181525375</c:v>
                </c:pt>
                <c:pt idx="71">
                  <c:v>-1.8924682457548414E-3</c:v>
                </c:pt>
                <c:pt idx="72">
                  <c:v>-4.5759601065247679E-2</c:v>
                </c:pt>
                <c:pt idx="73">
                  <c:v>3.2130410955836908E-2</c:v>
                </c:pt>
                <c:pt idx="74">
                  <c:v>-3.5102901878335757E-2</c:v>
                </c:pt>
                <c:pt idx="75">
                  <c:v>3.6090679579752205E-2</c:v>
                </c:pt>
                <c:pt idx="76">
                  <c:v>4.0393889823944207E-2</c:v>
                </c:pt>
                <c:pt idx="77">
                  <c:v>-2.9348478806761946E-2</c:v>
                </c:pt>
                <c:pt idx="78">
                  <c:v>-8.5165949863469592E-2</c:v>
                </c:pt>
                <c:pt idx="79">
                  <c:v>-0.2169466609306987</c:v>
                </c:pt>
                <c:pt idx="80">
                  <c:v>-0.17941939490637004</c:v>
                </c:pt>
                <c:pt idx="81">
                  <c:v>-0.22144234799946361</c:v>
                </c:pt>
                <c:pt idx="82">
                  <c:v>0.18183812716950953</c:v>
                </c:pt>
                <c:pt idx="83">
                  <c:v>0.23228763652983453</c:v>
                </c:pt>
                <c:pt idx="84">
                  <c:v>2.7763489167776711E-2</c:v>
                </c:pt>
                <c:pt idx="85">
                  <c:v>-0.17767635178802976</c:v>
                </c:pt>
                <c:pt idx="86">
                  <c:v>0.16300307323323082</c:v>
                </c:pt>
                <c:pt idx="87">
                  <c:v>1.3180449293356489E-2</c:v>
                </c:pt>
                <c:pt idx="88">
                  <c:v>7.9797564263952125E-2</c:v>
                </c:pt>
                <c:pt idx="89">
                  <c:v>5.7584510510224618E-2</c:v>
                </c:pt>
                <c:pt idx="90">
                  <c:v>8.843117126882305E-2</c:v>
                </c:pt>
                <c:pt idx="91">
                  <c:v>-0.17025459760975892</c:v>
                </c:pt>
                <c:pt idx="92">
                  <c:v>-0.10493641129562015</c:v>
                </c:pt>
                <c:pt idx="93">
                  <c:v>-0.15377401316638739</c:v>
                </c:pt>
                <c:pt idx="94">
                  <c:v>-1.1258495427057369E-2</c:v>
                </c:pt>
                <c:pt idx="95">
                  <c:v>-9.910276383720884E-3</c:v>
                </c:pt>
                <c:pt idx="96">
                  <c:v>0.15397953525587482</c:v>
                </c:pt>
                <c:pt idx="97">
                  <c:v>-0.29062716089715934</c:v>
                </c:pt>
                <c:pt idx="98">
                  <c:v>0.10956543690065956</c:v>
                </c:pt>
                <c:pt idx="99">
                  <c:v>-0.17733303990576132</c:v>
                </c:pt>
                <c:pt idx="100">
                  <c:v>-7.1405403194647832E-2</c:v>
                </c:pt>
                <c:pt idx="101">
                  <c:v>-0.25655074374952669</c:v>
                </c:pt>
                <c:pt idx="102">
                  <c:v>-0.11613651356279497</c:v>
                </c:pt>
                <c:pt idx="103">
                  <c:v>-0.23546413031436231</c:v>
                </c:pt>
                <c:pt idx="104">
                  <c:v>-0.14799106169468956</c:v>
                </c:pt>
                <c:pt idx="105">
                  <c:v>-2.9994290781219846E-2</c:v>
                </c:pt>
                <c:pt idx="106">
                  <c:v>0.13100733073630089</c:v>
                </c:pt>
                <c:pt idx="107">
                  <c:v>4.2392273517519286E-2</c:v>
                </c:pt>
                <c:pt idx="108">
                  <c:v>-5.6442943164771719E-3</c:v>
                </c:pt>
                <c:pt idx="109">
                  <c:v>-5.1482449728498025E-2</c:v>
                </c:pt>
                <c:pt idx="110">
                  <c:v>7.6954642054733569E-2</c:v>
                </c:pt>
                <c:pt idx="111">
                  <c:v>9.4925260081346607E-2</c:v>
                </c:pt>
                <c:pt idx="112">
                  <c:v>-0.11263459681805443</c:v>
                </c:pt>
                <c:pt idx="113">
                  <c:v>8.5262885497177976E-2</c:v>
                </c:pt>
                <c:pt idx="114">
                  <c:v>-6.8456215567625378E-2</c:v>
                </c:pt>
                <c:pt idx="115">
                  <c:v>-7.3661755792088002E-2</c:v>
                </c:pt>
                <c:pt idx="116">
                  <c:v>-5.520952742422125E-2</c:v>
                </c:pt>
                <c:pt idx="117">
                  <c:v>-0.33254282043949779</c:v>
                </c:pt>
                <c:pt idx="118">
                  <c:v>5.9364611569758807E-2</c:v>
                </c:pt>
                <c:pt idx="119">
                  <c:v>-0.2619699861361422</c:v>
                </c:pt>
                <c:pt idx="120">
                  <c:v>-3.0618267786461928E-2</c:v>
                </c:pt>
                <c:pt idx="121">
                  <c:v>0.13011230823353159</c:v>
                </c:pt>
                <c:pt idx="122">
                  <c:v>-4.3515952039465233E-2</c:v>
                </c:pt>
                <c:pt idx="123">
                  <c:v>0.31058131591747618</c:v>
                </c:pt>
                <c:pt idx="124">
                  <c:v>0.98177188000877003</c:v>
                </c:pt>
                <c:pt idx="125">
                  <c:v>-0.2279494491083458</c:v>
                </c:pt>
                <c:pt idx="126">
                  <c:v>-0.12735916314357354</c:v>
                </c:pt>
                <c:pt idx="127">
                  <c:v>-0.19040723919499847</c:v>
                </c:pt>
                <c:pt idx="128">
                  <c:v>0.33930270438672672</c:v>
                </c:pt>
                <c:pt idx="129">
                  <c:v>-0.25944699327153842</c:v>
                </c:pt>
                <c:pt idx="130">
                  <c:v>-0.15107712606275392</c:v>
                </c:pt>
                <c:pt idx="131">
                  <c:v>0.14642110862642355</c:v>
                </c:pt>
                <c:pt idx="132">
                  <c:v>0.40010986284586281</c:v>
                </c:pt>
                <c:pt idx="133">
                  <c:v>0.44921418710673322</c:v>
                </c:pt>
                <c:pt idx="134">
                  <c:v>-0.12477273364727282</c:v>
                </c:pt>
                <c:pt idx="135">
                  <c:v>-1.683897109844068E-2</c:v>
                </c:pt>
                <c:pt idx="136">
                  <c:v>-7.9093933649579284E-2</c:v>
                </c:pt>
                <c:pt idx="137">
                  <c:v>-1.8991740320158712E-2</c:v>
                </c:pt>
                <c:pt idx="138">
                  <c:v>0.3575989520173728</c:v>
                </c:pt>
                <c:pt idx="139">
                  <c:v>0.27158234945705395</c:v>
                </c:pt>
                <c:pt idx="140">
                  <c:v>-0.17985062638901717</c:v>
                </c:pt>
                <c:pt idx="141">
                  <c:v>0.17704385555531843</c:v>
                </c:pt>
                <c:pt idx="142">
                  <c:v>-0.35617452238768088</c:v>
                </c:pt>
                <c:pt idx="143">
                  <c:v>3.3182247925715558E-2</c:v>
                </c:pt>
                <c:pt idx="144">
                  <c:v>0.23270427152704087</c:v>
                </c:pt>
                <c:pt idx="145">
                  <c:v>-0.13992606440597655</c:v>
                </c:pt>
                <c:pt idx="146">
                  <c:v>-0.30200748035938751</c:v>
                </c:pt>
                <c:pt idx="147">
                  <c:v>0.16354372076061985</c:v>
                </c:pt>
                <c:pt idx="148">
                  <c:v>-0.45973648443898796</c:v>
                </c:pt>
                <c:pt idx="149">
                  <c:v>-0.41771819971935464</c:v>
                </c:pt>
                <c:pt idx="150">
                  <c:v>-0.13713310343440632</c:v>
                </c:pt>
                <c:pt idx="151">
                  <c:v>4.0429272187044063E-2</c:v>
                </c:pt>
                <c:pt idx="152">
                  <c:v>0.31173157972161469</c:v>
                </c:pt>
                <c:pt idx="153">
                  <c:v>9.3902996054461951E-2</c:v>
                </c:pt>
                <c:pt idx="154">
                  <c:v>-0.35907616607333637</c:v>
                </c:pt>
                <c:pt idx="155">
                  <c:v>-0.15598377366002225</c:v>
                </c:pt>
                <c:pt idx="156">
                  <c:v>-0.26686963191983537</c:v>
                </c:pt>
                <c:pt idx="157">
                  <c:v>-3.9199373321221032E-2</c:v>
                </c:pt>
                <c:pt idx="158">
                  <c:v>-8.1887836898324906E-2</c:v>
                </c:pt>
                <c:pt idx="159">
                  <c:v>-0.47283206857039772</c:v>
                </c:pt>
                <c:pt idx="160">
                  <c:v>-0.13032844853536218</c:v>
                </c:pt>
                <c:pt idx="161">
                  <c:v>-4.0571729800372935E-2</c:v>
                </c:pt>
                <c:pt idx="162">
                  <c:v>0.19817531005191746</c:v>
                </c:pt>
                <c:pt idx="163">
                  <c:v>-4.4170954657637651E-2</c:v>
                </c:pt>
                <c:pt idx="164">
                  <c:v>0.30447024355426322</c:v>
                </c:pt>
                <c:pt idx="165">
                  <c:v>0.48647412531454037</c:v>
                </c:pt>
                <c:pt idx="166">
                  <c:v>0.27396226224787412</c:v>
                </c:pt>
                <c:pt idx="167">
                  <c:v>-0.13460013351759947</c:v>
                </c:pt>
                <c:pt idx="168">
                  <c:v>-0.27869528961480228</c:v>
                </c:pt>
                <c:pt idx="169">
                  <c:v>-0.24486839909542013</c:v>
                </c:pt>
                <c:pt idx="170">
                  <c:v>0.22262291162067349</c:v>
                </c:pt>
                <c:pt idx="171">
                  <c:v>0.29680071125690333</c:v>
                </c:pt>
                <c:pt idx="172">
                  <c:v>0.26101614209229496</c:v>
                </c:pt>
                <c:pt idx="173">
                  <c:v>-0.15573667140968439</c:v>
                </c:pt>
                <c:pt idx="174">
                  <c:v>0.25760592835808005</c:v>
                </c:pt>
                <c:pt idx="175">
                  <c:v>9.2193095544750747E-2</c:v>
                </c:pt>
                <c:pt idx="176">
                  <c:v>0.31253608958901502</c:v>
                </c:pt>
                <c:pt idx="177">
                  <c:v>-0.11298966630266527</c:v>
                </c:pt>
                <c:pt idx="178">
                  <c:v>-3.1311272963156611E-2</c:v>
                </c:pt>
                <c:pt idx="179">
                  <c:v>-0.2031252444923517</c:v>
                </c:pt>
                <c:pt idx="180">
                  <c:v>-1.0866307019869126E-2</c:v>
                </c:pt>
                <c:pt idx="181">
                  <c:v>-0.36577782086189359</c:v>
                </c:pt>
                <c:pt idx="182">
                  <c:v>0.2029396388878002</c:v>
                </c:pt>
                <c:pt idx="183">
                  <c:v>0.48029170338000604</c:v>
                </c:pt>
                <c:pt idx="184">
                  <c:v>9.2395577622667702E-2</c:v>
                </c:pt>
                <c:pt idx="185">
                  <c:v>-0.45125914675096723</c:v>
                </c:pt>
                <c:pt idx="186">
                  <c:v>7.9875097038874188E-2</c:v>
                </c:pt>
                <c:pt idx="187">
                  <c:v>0.45199445421714124</c:v>
                </c:pt>
                <c:pt idx="188">
                  <c:v>0.88789984658416898</c:v>
                </c:pt>
                <c:pt idx="189">
                  <c:v>0.67083148282906002</c:v>
                </c:pt>
                <c:pt idx="190">
                  <c:v>0.30633037162186483</c:v>
                </c:pt>
                <c:pt idx="191">
                  <c:v>0.18129060732792901</c:v>
                </c:pt>
                <c:pt idx="192">
                  <c:v>-0.20580425230599708</c:v>
                </c:pt>
                <c:pt idx="193">
                  <c:v>0.44325645635042044</c:v>
                </c:pt>
                <c:pt idx="194">
                  <c:v>1.087057242090772E-2</c:v>
                </c:pt>
                <c:pt idx="195">
                  <c:v>0.16031665218496549</c:v>
                </c:pt>
                <c:pt idx="196">
                  <c:v>0.63884942566765979</c:v>
                </c:pt>
                <c:pt idx="197">
                  <c:v>0.58967826494609099</c:v>
                </c:pt>
                <c:pt idx="198">
                  <c:v>0.4579167770602055</c:v>
                </c:pt>
                <c:pt idx="199">
                  <c:v>0.40286879049214619</c:v>
                </c:pt>
                <c:pt idx="200">
                  <c:v>-7.7107764842688553E-2</c:v>
                </c:pt>
                <c:pt idx="201">
                  <c:v>0.14364339630710354</c:v>
                </c:pt>
                <c:pt idx="202">
                  <c:v>0.17933513536608636</c:v>
                </c:pt>
                <c:pt idx="203">
                  <c:v>0.4382872100083528</c:v>
                </c:pt>
                <c:pt idx="204">
                  <c:v>2.1995321516030231E-2</c:v>
                </c:pt>
                <c:pt idx="205">
                  <c:v>-1.4161836865401511E-2</c:v>
                </c:pt>
                <c:pt idx="206">
                  <c:v>0.3680514215458377</c:v>
                </c:pt>
                <c:pt idx="207">
                  <c:v>-0.27771625686533241</c:v>
                </c:pt>
                <c:pt idx="208">
                  <c:v>3.6908521980656417E-2</c:v>
                </c:pt>
                <c:pt idx="209">
                  <c:v>-0.28878137358071143</c:v>
                </c:pt>
                <c:pt idx="210">
                  <c:v>0.11018838468333669</c:v>
                </c:pt>
                <c:pt idx="211">
                  <c:v>0.12129914503122485</c:v>
                </c:pt>
                <c:pt idx="212">
                  <c:v>0.15849279577224884</c:v>
                </c:pt>
                <c:pt idx="213">
                  <c:v>-5.8701317066399028E-2</c:v>
                </c:pt>
                <c:pt idx="214">
                  <c:v>-7.0137086945864624E-2</c:v>
                </c:pt>
                <c:pt idx="215">
                  <c:v>-5.0942044563534239E-2</c:v>
                </c:pt>
                <c:pt idx="216">
                  <c:v>0.23486676310444032</c:v>
                </c:pt>
                <c:pt idx="217">
                  <c:v>-0.49943861085727015</c:v>
                </c:pt>
                <c:pt idx="218">
                  <c:v>6.0510265378804107E-2</c:v>
                </c:pt>
                <c:pt idx="219">
                  <c:v>-0.30714864370381711</c:v>
                </c:pt>
                <c:pt idx="220">
                  <c:v>0.2918010554275714</c:v>
                </c:pt>
                <c:pt idx="221">
                  <c:v>-0.37191080355943029</c:v>
                </c:pt>
                <c:pt idx="222">
                  <c:v>-0.38074890325532174</c:v>
                </c:pt>
                <c:pt idx="223">
                  <c:v>5.8043498886815925E-2</c:v>
                </c:pt>
                <c:pt idx="224">
                  <c:v>-0.3842990929845822</c:v>
                </c:pt>
                <c:pt idx="225">
                  <c:v>-0.14220876234372781</c:v>
                </c:pt>
                <c:pt idx="226">
                  <c:v>4.7957165592933393E-2</c:v>
                </c:pt>
                <c:pt idx="227">
                  <c:v>-0.37016625755182275</c:v>
                </c:pt>
                <c:pt idx="228">
                  <c:v>-0.28550471414972378</c:v>
                </c:pt>
                <c:pt idx="229">
                  <c:v>-0.28837263177292094</c:v>
                </c:pt>
                <c:pt idx="230">
                  <c:v>0.32428841045516243</c:v>
                </c:pt>
                <c:pt idx="231">
                  <c:v>0.13045101197851316</c:v>
                </c:pt>
                <c:pt idx="232">
                  <c:v>-5.7154278148894733E-2</c:v>
                </c:pt>
                <c:pt idx="233">
                  <c:v>-5.3748137452718225E-3</c:v>
                </c:pt>
                <c:pt idx="234">
                  <c:v>8.677254141758084E-2</c:v>
                </c:pt>
                <c:pt idx="235">
                  <c:v>9.4052900501420567E-2</c:v>
                </c:pt>
                <c:pt idx="236">
                  <c:v>1.9593743854789736E-2</c:v>
                </c:pt>
                <c:pt idx="237">
                  <c:v>-1.1258748444058497E-2</c:v>
                </c:pt>
                <c:pt idx="238">
                  <c:v>0.29741327204158097</c:v>
                </c:pt>
                <c:pt idx="239">
                  <c:v>0.55288562756823545</c:v>
                </c:pt>
                <c:pt idx="240">
                  <c:v>0.60803489930664867</c:v>
                </c:pt>
                <c:pt idx="241">
                  <c:v>0.38895076667291306</c:v>
                </c:pt>
                <c:pt idx="242">
                  <c:v>-0.41428696318487646</c:v>
                </c:pt>
                <c:pt idx="243">
                  <c:v>0.34170646556349027</c:v>
                </c:pt>
                <c:pt idx="244">
                  <c:v>0.15516083428152605</c:v>
                </c:pt>
                <c:pt idx="245">
                  <c:v>-0.27792494911343191</c:v>
                </c:pt>
                <c:pt idx="246">
                  <c:v>-0.1179653565624541</c:v>
                </c:pt>
                <c:pt idx="247">
                  <c:v>-0.34752901762674426</c:v>
                </c:pt>
                <c:pt idx="248">
                  <c:v>0.13194175309463674</c:v>
                </c:pt>
                <c:pt idx="249">
                  <c:v>0.22926793518760391</c:v>
                </c:pt>
                <c:pt idx="250">
                  <c:v>-0.25751088105545783</c:v>
                </c:pt>
                <c:pt idx="251">
                  <c:v>4.491143317263635E-2</c:v>
                </c:pt>
                <c:pt idx="252">
                  <c:v>0.29190085075075878</c:v>
                </c:pt>
                <c:pt idx="253">
                  <c:v>0.38318721415540757</c:v>
                </c:pt>
                <c:pt idx="254">
                  <c:v>-0.14111995012125256</c:v>
                </c:pt>
                <c:pt idx="255">
                  <c:v>0.27890422165087969</c:v>
                </c:pt>
                <c:pt idx="256">
                  <c:v>0.37165343442467602</c:v>
                </c:pt>
                <c:pt idx="257">
                  <c:v>0.11173622265098437</c:v>
                </c:pt>
                <c:pt idx="258">
                  <c:v>9.9148996605816109E-2</c:v>
                </c:pt>
                <c:pt idx="259">
                  <c:v>0.43924314482567794</c:v>
                </c:pt>
                <c:pt idx="260">
                  <c:v>-0.1892820525626604</c:v>
                </c:pt>
                <c:pt idx="261">
                  <c:v>-7.8888320837435799E-3</c:v>
                </c:pt>
                <c:pt idx="262">
                  <c:v>-9.3551143881333232E-2</c:v>
                </c:pt>
                <c:pt idx="263">
                  <c:v>0.14134979002598236</c:v>
                </c:pt>
                <c:pt idx="264">
                  <c:v>3.3770960530825178E-2</c:v>
                </c:pt>
                <c:pt idx="265">
                  <c:v>0.68115867777561512</c:v>
                </c:pt>
                <c:pt idx="266">
                  <c:v>0.23860284318779357</c:v>
                </c:pt>
                <c:pt idx="267">
                  <c:v>0.44623624485263669</c:v>
                </c:pt>
                <c:pt idx="268">
                  <c:v>-0.12291812418188108</c:v>
                </c:pt>
                <c:pt idx="269">
                  <c:v>9.3812265813017603E-2</c:v>
                </c:pt>
                <c:pt idx="270">
                  <c:v>4.6707141719659617E-2</c:v>
                </c:pt>
                <c:pt idx="271">
                  <c:v>4.2136338716311172E-2</c:v>
                </c:pt>
                <c:pt idx="272">
                  <c:v>-0.25945892752390698</c:v>
                </c:pt>
                <c:pt idx="273">
                  <c:v>-0.25255912255518354</c:v>
                </c:pt>
                <c:pt idx="274">
                  <c:v>-0.18178327959961216</c:v>
                </c:pt>
                <c:pt idx="275">
                  <c:v>-0.34562064261973191</c:v>
                </c:pt>
                <c:pt idx="276">
                  <c:v>0.31797097809188024</c:v>
                </c:pt>
                <c:pt idx="277">
                  <c:v>0.26182970505258751</c:v>
                </c:pt>
                <c:pt idx="278">
                  <c:v>-0.18845074957230068</c:v>
                </c:pt>
                <c:pt idx="279">
                  <c:v>0.19385149995667916</c:v>
                </c:pt>
                <c:pt idx="280">
                  <c:v>-1.511384031955032E-2</c:v>
                </c:pt>
                <c:pt idx="281">
                  <c:v>4.2041204274095634E-2</c:v>
                </c:pt>
                <c:pt idx="282">
                  <c:v>-5.6396149900036718E-2</c:v>
                </c:pt>
                <c:pt idx="283">
                  <c:v>0.10527506867117076</c:v>
                </c:pt>
                <c:pt idx="284">
                  <c:v>0.27241203723181684</c:v>
                </c:pt>
                <c:pt idx="285">
                  <c:v>-0.25371366395800266</c:v>
                </c:pt>
                <c:pt idx="286">
                  <c:v>0.23289100033613863</c:v>
                </c:pt>
                <c:pt idx="287">
                  <c:v>0.5456640792558165</c:v>
                </c:pt>
                <c:pt idx="288">
                  <c:v>-0.10547509500117869</c:v>
                </c:pt>
                <c:pt idx="289">
                  <c:v>-0.23381398243890494</c:v>
                </c:pt>
                <c:pt idx="290">
                  <c:v>0.5236291378524438</c:v>
                </c:pt>
                <c:pt idx="291">
                  <c:v>0.18877544025108151</c:v>
                </c:pt>
                <c:pt idx="292">
                  <c:v>-0.2757987488901037</c:v>
                </c:pt>
                <c:pt idx="293">
                  <c:v>-0.21846835696660882</c:v>
                </c:pt>
                <c:pt idx="294">
                  <c:v>0.19987256812169996</c:v>
                </c:pt>
                <c:pt idx="295">
                  <c:v>-0.18428681114588663</c:v>
                </c:pt>
                <c:pt idx="296">
                  <c:v>-0.25363020985661322</c:v>
                </c:pt>
                <c:pt idx="297">
                  <c:v>-9.5837123441482319E-2</c:v>
                </c:pt>
                <c:pt idx="298">
                  <c:v>-0.38095102517632462</c:v>
                </c:pt>
                <c:pt idx="299">
                  <c:v>-0.34013168764627011</c:v>
                </c:pt>
                <c:pt idx="300">
                  <c:v>0.20084677966661424</c:v>
                </c:pt>
                <c:pt idx="301">
                  <c:v>-0.14313307679804232</c:v>
                </c:pt>
                <c:pt idx="302">
                  <c:v>-0.45098997905315485</c:v>
                </c:pt>
                <c:pt idx="303">
                  <c:v>-0.28983885559375366</c:v>
                </c:pt>
                <c:pt idx="304">
                  <c:v>-0.24454620031823104</c:v>
                </c:pt>
                <c:pt idx="305">
                  <c:v>-0.2914548413496405</c:v>
                </c:pt>
                <c:pt idx="306">
                  <c:v>-0.47573832247028136</c:v>
                </c:pt>
                <c:pt idx="307">
                  <c:v>1.9702968540180166E-2</c:v>
                </c:pt>
                <c:pt idx="308">
                  <c:v>-0.47611114193364656</c:v>
                </c:pt>
                <c:pt idx="309">
                  <c:v>-8.9799540415954837E-2</c:v>
                </c:pt>
                <c:pt idx="310">
                  <c:v>-0.20128620170641653</c:v>
                </c:pt>
                <c:pt idx="311">
                  <c:v>4.0268630251647508E-2</c:v>
                </c:pt>
                <c:pt idx="312">
                  <c:v>-0.31558948651693264</c:v>
                </c:pt>
                <c:pt idx="313">
                  <c:v>-0.36228629359452391</c:v>
                </c:pt>
                <c:pt idx="314">
                  <c:v>-0.29650793132712749</c:v>
                </c:pt>
                <c:pt idx="315">
                  <c:v>6.0142591487910124E-2</c:v>
                </c:pt>
                <c:pt idx="316">
                  <c:v>-0.1936081988598275</c:v>
                </c:pt>
                <c:pt idx="317">
                  <c:v>-0.30914035100192372</c:v>
                </c:pt>
                <c:pt idx="318">
                  <c:v>-0.32750449140599258</c:v>
                </c:pt>
                <c:pt idx="319">
                  <c:v>-0.14684501181015008</c:v>
                </c:pt>
                <c:pt idx="320">
                  <c:v>-0.17362087855672925</c:v>
                </c:pt>
                <c:pt idx="321">
                  <c:v>-0.34453261576491023</c:v>
                </c:pt>
                <c:pt idx="322">
                  <c:v>-0.41144581196842722</c:v>
                </c:pt>
                <c:pt idx="323">
                  <c:v>-0.22065045776777126</c:v>
                </c:pt>
                <c:pt idx="324">
                  <c:v>0.18181697276650688</c:v>
                </c:pt>
                <c:pt idx="325">
                  <c:v>-0.21727262172644224</c:v>
                </c:pt>
                <c:pt idx="326">
                  <c:v>2.3824074671111362E-2</c:v>
                </c:pt>
                <c:pt idx="327">
                  <c:v>-0.13486317427645567</c:v>
                </c:pt>
                <c:pt idx="328">
                  <c:v>-0.17593362372449306</c:v>
                </c:pt>
                <c:pt idx="329">
                  <c:v>-0.16824769515651639</c:v>
                </c:pt>
                <c:pt idx="330">
                  <c:v>-9.3874767408237858E-2</c:v>
                </c:pt>
                <c:pt idx="331">
                  <c:v>-0.2551989292140604</c:v>
                </c:pt>
                <c:pt idx="332">
                  <c:v>-0.12092672643715296</c:v>
                </c:pt>
                <c:pt idx="333">
                  <c:v>-0.12367104492584069</c:v>
                </c:pt>
                <c:pt idx="334">
                  <c:v>-0.29263234170779207</c:v>
                </c:pt>
                <c:pt idx="335">
                  <c:v>-0.24451753300147772</c:v>
                </c:pt>
                <c:pt idx="336">
                  <c:v>-0.47835955379248141</c:v>
                </c:pt>
                <c:pt idx="337">
                  <c:v>-0.27442564310526585</c:v>
                </c:pt>
                <c:pt idx="338">
                  <c:v>-0.47705430941688576</c:v>
                </c:pt>
                <c:pt idx="339">
                  <c:v>-0.24614624255521811</c:v>
                </c:pt>
                <c:pt idx="340">
                  <c:v>-0.23776542178729443</c:v>
                </c:pt>
                <c:pt idx="341">
                  <c:v>-0.45797921013929432</c:v>
                </c:pt>
                <c:pt idx="342">
                  <c:v>-0.2693895567864395</c:v>
                </c:pt>
                <c:pt idx="343">
                  <c:v>-0.12316181390187531</c:v>
                </c:pt>
                <c:pt idx="344">
                  <c:v>0.19876387330512735</c:v>
                </c:pt>
                <c:pt idx="345">
                  <c:v>-0.25542265857541935</c:v>
                </c:pt>
                <c:pt idx="346">
                  <c:v>-5.9248978453529944E-2</c:v>
                </c:pt>
                <c:pt idx="347">
                  <c:v>-0.3909934677951501</c:v>
                </c:pt>
                <c:pt idx="348">
                  <c:v>2.2650267110869038E-2</c:v>
                </c:pt>
                <c:pt idx="349">
                  <c:v>7.439274121678352E-2</c:v>
                </c:pt>
                <c:pt idx="350">
                  <c:v>0.27042699333705755</c:v>
                </c:pt>
                <c:pt idx="351">
                  <c:v>-0.20115462038836185</c:v>
                </c:pt>
                <c:pt idx="352">
                  <c:v>-0.41338703474999683</c:v>
                </c:pt>
                <c:pt idx="353">
                  <c:v>-0.51433082877091962</c:v>
                </c:pt>
                <c:pt idx="354">
                  <c:v>-0.19146529430373072</c:v>
                </c:pt>
                <c:pt idx="355">
                  <c:v>-0.26612402167631899</c:v>
                </c:pt>
                <c:pt idx="356">
                  <c:v>-0.20968017344866396</c:v>
                </c:pt>
                <c:pt idx="357">
                  <c:v>-5.0511613049417647E-2</c:v>
                </c:pt>
                <c:pt idx="358">
                  <c:v>-4.2864035392577549E-2</c:v>
                </c:pt>
                <c:pt idx="359">
                  <c:v>-0.11198081275577465</c:v>
                </c:pt>
                <c:pt idx="360">
                  <c:v>-0.45748512083560477</c:v>
                </c:pt>
                <c:pt idx="361">
                  <c:v>4.2679513141605341E-2</c:v>
                </c:pt>
                <c:pt idx="362">
                  <c:v>-0.10556723323973927</c:v>
                </c:pt>
                <c:pt idx="363">
                  <c:v>-0.14757988269939126</c:v>
                </c:pt>
                <c:pt idx="364">
                  <c:v>-0.18405339690848876</c:v>
                </c:pt>
                <c:pt idx="365">
                  <c:v>-0.21963161808671394</c:v>
                </c:pt>
                <c:pt idx="366">
                  <c:v>-0.4311414774803275</c:v>
                </c:pt>
                <c:pt idx="367">
                  <c:v>-0.25326766397923706</c:v>
                </c:pt>
                <c:pt idx="368">
                  <c:v>-0.19626679280790782</c:v>
                </c:pt>
                <c:pt idx="369">
                  <c:v>-0.4070500406597759</c:v>
                </c:pt>
                <c:pt idx="370">
                  <c:v>-0.53575422270690787</c:v>
                </c:pt>
                <c:pt idx="371">
                  <c:v>-0.19774330268836948</c:v>
                </c:pt>
                <c:pt idx="372">
                  <c:v>-0.2990485022760847</c:v>
                </c:pt>
                <c:pt idx="373">
                  <c:v>6.3288129424687867E-2</c:v>
                </c:pt>
                <c:pt idx="374">
                  <c:v>-0.10265602797085549</c:v>
                </c:pt>
                <c:pt idx="375">
                  <c:v>-0.28831812028565729</c:v>
                </c:pt>
                <c:pt idx="376">
                  <c:v>-0.16903781390649719</c:v>
                </c:pt>
                <c:pt idx="377">
                  <c:v>-0.45078448021187789</c:v>
                </c:pt>
                <c:pt idx="378">
                  <c:v>-0.96404834395444716</c:v>
                </c:pt>
                <c:pt idx="379">
                  <c:v>-0.32050847607308519</c:v>
                </c:pt>
                <c:pt idx="380">
                  <c:v>-0.30677930239921558</c:v>
                </c:pt>
                <c:pt idx="381">
                  <c:v>2.6240776338743999E-2</c:v>
                </c:pt>
                <c:pt idx="382">
                  <c:v>-0.13031661886199508</c:v>
                </c:pt>
                <c:pt idx="383">
                  <c:v>-0.2844293460030265</c:v>
                </c:pt>
                <c:pt idx="384">
                  <c:v>-0.21623551493024884</c:v>
                </c:pt>
                <c:pt idx="385">
                  <c:v>-0.23753766163965651</c:v>
                </c:pt>
                <c:pt idx="386">
                  <c:v>-0.31242847974186283</c:v>
                </c:pt>
                <c:pt idx="387">
                  <c:v>-0.32210931991565239</c:v>
                </c:pt>
                <c:pt idx="388">
                  <c:v>-0.23110043784936352</c:v>
                </c:pt>
                <c:pt idx="389">
                  <c:v>-0.59294230600066733</c:v>
                </c:pt>
                <c:pt idx="390">
                  <c:v>-0.10219980973973719</c:v>
                </c:pt>
                <c:pt idx="391">
                  <c:v>-0.13733024093482626</c:v>
                </c:pt>
                <c:pt idx="392">
                  <c:v>-9.4680529338733166E-2</c:v>
                </c:pt>
                <c:pt idx="393">
                  <c:v>-0.30646589511140121</c:v>
                </c:pt>
                <c:pt idx="394">
                  <c:v>-0.28855548338029635</c:v>
                </c:pt>
                <c:pt idx="395">
                  <c:v>-0.2027011194114241</c:v>
                </c:pt>
                <c:pt idx="396">
                  <c:v>-0.33590679498129283</c:v>
                </c:pt>
                <c:pt idx="397">
                  <c:v>-7.8843426568178998E-2</c:v>
                </c:pt>
                <c:pt idx="398">
                  <c:v>-0.82067715588941681</c:v>
                </c:pt>
                <c:pt idx="399">
                  <c:v>3.5323437743945973E-2</c:v>
                </c:pt>
                <c:pt idx="400">
                  <c:v>-0.47006142413083651</c:v>
                </c:pt>
                <c:pt idx="401">
                  <c:v>-0.31284997631896516</c:v>
                </c:pt>
                <c:pt idx="402">
                  <c:v>-0.40527912212222006</c:v>
                </c:pt>
                <c:pt idx="403">
                  <c:v>-0.51526444993409903</c:v>
                </c:pt>
                <c:pt idx="404">
                  <c:v>-0.24196071807210551</c:v>
                </c:pt>
                <c:pt idx="405">
                  <c:v>0.21816258809679034</c:v>
                </c:pt>
                <c:pt idx="406">
                  <c:v>7.0839210912616579E-3</c:v>
                </c:pt>
                <c:pt idx="407">
                  <c:v>0.30713797283029365</c:v>
                </c:pt>
                <c:pt idx="408">
                  <c:v>-5.2486153069466468E-3</c:v>
                </c:pt>
                <c:pt idx="409">
                  <c:v>-0.17676566346296418</c:v>
                </c:pt>
                <c:pt idx="410">
                  <c:v>-0.23960376411523754</c:v>
                </c:pt>
                <c:pt idx="411">
                  <c:v>-0.2244775507249539</c:v>
                </c:pt>
                <c:pt idx="412">
                  <c:v>-0.19699364896654004</c:v>
                </c:pt>
                <c:pt idx="413">
                  <c:v>-0.13513557501946316</c:v>
                </c:pt>
                <c:pt idx="414">
                  <c:v>-8.49218980515829E-2</c:v>
                </c:pt>
                <c:pt idx="415">
                  <c:v>-4.9811113707969312E-2</c:v>
                </c:pt>
                <c:pt idx="416">
                  <c:v>-0.17796235459132781</c:v>
                </c:pt>
                <c:pt idx="417">
                  <c:v>0.16432566540955484</c:v>
                </c:pt>
                <c:pt idx="418">
                  <c:v>-6.4059898166410889E-2</c:v>
                </c:pt>
                <c:pt idx="419">
                  <c:v>-0.28412403343456916</c:v>
                </c:pt>
                <c:pt idx="420">
                  <c:v>-0.40924599169263409</c:v>
                </c:pt>
                <c:pt idx="421">
                  <c:v>-0.27197749771821123</c:v>
                </c:pt>
                <c:pt idx="422">
                  <c:v>-0.26799602981204806</c:v>
                </c:pt>
                <c:pt idx="423">
                  <c:v>-7.3456463152826501E-2</c:v>
                </c:pt>
                <c:pt idx="424">
                  <c:v>-0.25343404816478277</c:v>
                </c:pt>
                <c:pt idx="425">
                  <c:v>-0.21655485747453973</c:v>
                </c:pt>
                <c:pt idx="426">
                  <c:v>-0.11786804979637111</c:v>
                </c:pt>
                <c:pt idx="427">
                  <c:v>-4.5244220476364561E-2</c:v>
                </c:pt>
                <c:pt idx="428">
                  <c:v>-0.23043577568482299</c:v>
                </c:pt>
                <c:pt idx="429">
                  <c:v>-0.25664100216091512</c:v>
                </c:pt>
                <c:pt idx="430">
                  <c:v>-0.42302161690392204</c:v>
                </c:pt>
                <c:pt idx="431">
                  <c:v>-0.61765094943894816</c:v>
                </c:pt>
                <c:pt idx="432">
                  <c:v>-0.36547975889131479</c:v>
                </c:pt>
                <c:pt idx="433">
                  <c:v>5.2864207952159958E-2</c:v>
                </c:pt>
                <c:pt idx="434">
                  <c:v>6.8343747104099961E-2</c:v>
                </c:pt>
                <c:pt idx="435">
                  <c:v>-0.69572764554684596</c:v>
                </c:pt>
                <c:pt idx="436">
                  <c:v>-0.25577426516498569</c:v>
                </c:pt>
                <c:pt idx="437">
                  <c:v>-0.47862674169518549</c:v>
                </c:pt>
                <c:pt idx="438">
                  <c:v>-0.2519681099758877</c:v>
                </c:pt>
                <c:pt idx="439">
                  <c:v>-0.36184692991270495</c:v>
                </c:pt>
                <c:pt idx="440">
                  <c:v>-0.50398591865669573</c:v>
                </c:pt>
                <c:pt idx="441">
                  <c:v>3.6001795949955451E-2</c:v>
                </c:pt>
                <c:pt idx="442">
                  <c:v>0.17270057995220611</c:v>
                </c:pt>
                <c:pt idx="443">
                  <c:v>3.4242817188847141E-2</c:v>
                </c:pt>
                <c:pt idx="444">
                  <c:v>9.9511547894607588E-2</c:v>
                </c:pt>
                <c:pt idx="445">
                  <c:v>0.18616667993746283</c:v>
                </c:pt>
                <c:pt idx="446">
                  <c:v>-0.13731193356962912</c:v>
                </c:pt>
                <c:pt idx="447">
                  <c:v>2.8282499642052983E-2</c:v>
                </c:pt>
                <c:pt idx="448">
                  <c:v>0.24939722688632138</c:v>
                </c:pt>
                <c:pt idx="449">
                  <c:v>-0.30211126090346774</c:v>
                </c:pt>
                <c:pt idx="450">
                  <c:v>0.51850321578583269</c:v>
                </c:pt>
                <c:pt idx="451">
                  <c:v>0.15706553220443276</c:v>
                </c:pt>
                <c:pt idx="452">
                  <c:v>6.4582690470537329E-2</c:v>
                </c:pt>
                <c:pt idx="453">
                  <c:v>0.40160619502139916</c:v>
                </c:pt>
                <c:pt idx="454">
                  <c:v>0.35777932843606131</c:v>
                </c:pt>
                <c:pt idx="455">
                  <c:v>0.51791176220123347</c:v>
                </c:pt>
                <c:pt idx="456">
                  <c:v>5.7656083769256128E-2</c:v>
                </c:pt>
                <c:pt idx="457">
                  <c:v>0.11255130376512668</c:v>
                </c:pt>
                <c:pt idx="458">
                  <c:v>0.42252182913177272</c:v>
                </c:pt>
                <c:pt idx="459">
                  <c:v>4.7617096584746221E-2</c:v>
                </c:pt>
                <c:pt idx="460">
                  <c:v>-6.8479075122352739E-2</c:v>
                </c:pt>
                <c:pt idx="461">
                  <c:v>0.22718588614494806</c:v>
                </c:pt>
                <c:pt idx="462">
                  <c:v>-6.6011000226458449E-2</c:v>
                </c:pt>
                <c:pt idx="463">
                  <c:v>-0.19080658916821136</c:v>
                </c:pt>
                <c:pt idx="464">
                  <c:v>0.43860584178012729</c:v>
                </c:pt>
                <c:pt idx="465">
                  <c:v>0.23226742909679388</c:v>
                </c:pt>
                <c:pt idx="466">
                  <c:v>0.33992550495588958</c:v>
                </c:pt>
                <c:pt idx="467">
                  <c:v>0.29411429906622111</c:v>
                </c:pt>
                <c:pt idx="468">
                  <c:v>0.11947803216191133</c:v>
                </c:pt>
                <c:pt idx="469">
                  <c:v>-1.2747444041167455E-2</c:v>
                </c:pt>
                <c:pt idx="470">
                  <c:v>-0.23821043154713273</c:v>
                </c:pt>
                <c:pt idx="471">
                  <c:v>-2.0500961939557527E-2</c:v>
                </c:pt>
                <c:pt idx="472">
                  <c:v>0.11989050012497593</c:v>
                </c:pt>
                <c:pt idx="473">
                  <c:v>-0.40596655004651261</c:v>
                </c:pt>
                <c:pt idx="474">
                  <c:v>8.2344981777460191E-3</c:v>
                </c:pt>
                <c:pt idx="475">
                  <c:v>9.6094480821399486E-2</c:v>
                </c:pt>
                <c:pt idx="476">
                  <c:v>0.25992918970074541</c:v>
                </c:pt>
                <c:pt idx="477">
                  <c:v>0.21050874204867576</c:v>
                </c:pt>
                <c:pt idx="478">
                  <c:v>-6.5646601710524166E-2</c:v>
                </c:pt>
                <c:pt idx="479">
                  <c:v>2.4610814164091721E-2</c:v>
                </c:pt>
                <c:pt idx="480">
                  <c:v>-0.76397880280263664</c:v>
                </c:pt>
                <c:pt idx="481">
                  <c:v>0.38276680975130084</c:v>
                </c:pt>
                <c:pt idx="482">
                  <c:v>0.178065896083341</c:v>
                </c:pt>
                <c:pt idx="483">
                  <c:v>0.6065161428685979</c:v>
                </c:pt>
                <c:pt idx="484">
                  <c:v>0.11258331338774674</c:v>
                </c:pt>
                <c:pt idx="485">
                  <c:v>7.4244449925897626E-2</c:v>
                </c:pt>
                <c:pt idx="486">
                  <c:v>0.10391119734216403</c:v>
                </c:pt>
                <c:pt idx="487">
                  <c:v>-0.55716507399142401</c:v>
                </c:pt>
                <c:pt idx="488">
                  <c:v>0.17891717170473953</c:v>
                </c:pt>
                <c:pt idx="489">
                  <c:v>0.10138758645476997</c:v>
                </c:pt>
                <c:pt idx="490">
                  <c:v>0.1426145181754972</c:v>
                </c:pt>
                <c:pt idx="491">
                  <c:v>-0.54848725790951569</c:v>
                </c:pt>
                <c:pt idx="492">
                  <c:v>5.4624583591916576E-2</c:v>
                </c:pt>
                <c:pt idx="493">
                  <c:v>0.43832586183877709</c:v>
                </c:pt>
                <c:pt idx="494">
                  <c:v>-6.6534296573811602E-2</c:v>
                </c:pt>
                <c:pt idx="495">
                  <c:v>0.30525523117791131</c:v>
                </c:pt>
                <c:pt idx="496">
                  <c:v>0.46463893102428599</c:v>
                </c:pt>
                <c:pt idx="497">
                  <c:v>-0.12910395105786421</c:v>
                </c:pt>
                <c:pt idx="498">
                  <c:v>0.170443101628031</c:v>
                </c:pt>
                <c:pt idx="499">
                  <c:v>0.42856238963456406</c:v>
                </c:pt>
                <c:pt idx="500">
                  <c:v>0.33440747867377318</c:v>
                </c:pt>
                <c:pt idx="501">
                  <c:v>0.15400437916885679</c:v>
                </c:pt>
                <c:pt idx="502">
                  <c:v>7.9377054554573334E-2</c:v>
                </c:pt>
                <c:pt idx="503">
                  <c:v>0.59749560138302016</c:v>
                </c:pt>
                <c:pt idx="504">
                  <c:v>-0.13484948321950085</c:v>
                </c:pt>
                <c:pt idx="505">
                  <c:v>-0.19164204229651638</c:v>
                </c:pt>
                <c:pt idx="506">
                  <c:v>0.47117457248452688</c:v>
                </c:pt>
                <c:pt idx="507">
                  <c:v>0.10956103063400491</c:v>
                </c:pt>
                <c:pt idx="508">
                  <c:v>5.9902756111460675E-2</c:v>
                </c:pt>
                <c:pt idx="509">
                  <c:v>0.12294080350858572</c:v>
                </c:pt>
                <c:pt idx="510">
                  <c:v>0.45312838224431395</c:v>
                </c:pt>
                <c:pt idx="511">
                  <c:v>0.12892304835065715</c:v>
                </c:pt>
                <c:pt idx="512">
                  <c:v>-0.3071597328010256</c:v>
                </c:pt>
                <c:pt idx="513">
                  <c:v>7.0980842273351996E-2</c:v>
                </c:pt>
                <c:pt idx="514">
                  <c:v>-0.1864041786478623</c:v>
                </c:pt>
                <c:pt idx="515">
                  <c:v>-9.0718653644831448E-2</c:v>
                </c:pt>
                <c:pt idx="516">
                  <c:v>-9.9132210310102664E-2</c:v>
                </c:pt>
                <c:pt idx="517">
                  <c:v>9.4966598545617842E-2</c:v>
                </c:pt>
                <c:pt idx="518">
                  <c:v>-3.9777421028526661E-2</c:v>
                </c:pt>
                <c:pt idx="519">
                  <c:v>3.0303143080944395E-2</c:v>
                </c:pt>
                <c:pt idx="520">
                  <c:v>4.4533437441161894E-2</c:v>
                </c:pt>
                <c:pt idx="521">
                  <c:v>-0.72861230356112827</c:v>
                </c:pt>
                <c:pt idx="522">
                  <c:v>-0.20660252315761696</c:v>
                </c:pt>
                <c:pt idx="523">
                  <c:v>7.1373525080044686E-2</c:v>
                </c:pt>
                <c:pt idx="524">
                  <c:v>2.4486117182062728E-2</c:v>
                </c:pt>
                <c:pt idx="525">
                  <c:v>0.74522580696236851</c:v>
                </c:pt>
                <c:pt idx="526">
                  <c:v>0.32295445945851675</c:v>
                </c:pt>
                <c:pt idx="527">
                  <c:v>0.62238611799815757</c:v>
                </c:pt>
                <c:pt idx="528">
                  <c:v>0.16108210261854516</c:v>
                </c:pt>
                <c:pt idx="529">
                  <c:v>0.25442893895481866</c:v>
                </c:pt>
                <c:pt idx="530">
                  <c:v>0.16968021631065611</c:v>
                </c:pt>
                <c:pt idx="531">
                  <c:v>0.22810286327093543</c:v>
                </c:pt>
                <c:pt idx="532">
                  <c:v>0.11829348704453757</c:v>
                </c:pt>
                <c:pt idx="533">
                  <c:v>-5.5799854025575968E-2</c:v>
                </c:pt>
                <c:pt idx="534">
                  <c:v>-1.6816292881577155E-2</c:v>
                </c:pt>
                <c:pt idx="535">
                  <c:v>6.4139456800436534E-2</c:v>
                </c:pt>
                <c:pt idx="536">
                  <c:v>-5.1158634376573531E-2</c:v>
                </c:pt>
                <c:pt idx="537">
                  <c:v>-1.5121569109323829E-2</c:v>
                </c:pt>
                <c:pt idx="538">
                  <c:v>0.42129377794172207</c:v>
                </c:pt>
                <c:pt idx="539">
                  <c:v>-0.56016962657627545</c:v>
                </c:pt>
                <c:pt idx="540">
                  <c:v>-0.15123902625140317</c:v>
                </c:pt>
                <c:pt idx="541">
                  <c:v>5.7312191165536319E-2</c:v>
                </c:pt>
                <c:pt idx="542">
                  <c:v>-0.7327837964154309</c:v>
                </c:pt>
                <c:pt idx="543">
                  <c:v>-0.31565534064128364</c:v>
                </c:pt>
                <c:pt idx="544">
                  <c:v>8.2518995209444057E-3</c:v>
                </c:pt>
                <c:pt idx="545">
                  <c:v>7.4316644093304518E-2</c:v>
                </c:pt>
                <c:pt idx="546">
                  <c:v>-0.2987328191939671</c:v>
                </c:pt>
                <c:pt idx="547">
                  <c:v>-0.21764506690656304</c:v>
                </c:pt>
                <c:pt idx="548">
                  <c:v>3.5280661359927024E-2</c:v>
                </c:pt>
                <c:pt idx="549">
                  <c:v>3.972408946369832E-2</c:v>
                </c:pt>
                <c:pt idx="550">
                  <c:v>0.23322657076094799</c:v>
                </c:pt>
                <c:pt idx="551">
                  <c:v>-0.15994609642889834</c:v>
                </c:pt>
                <c:pt idx="552">
                  <c:v>4.0077720921770421E-2</c:v>
                </c:pt>
                <c:pt idx="553">
                  <c:v>-0.36520290579943548</c:v>
                </c:pt>
                <c:pt idx="554">
                  <c:v>-3.3419468884639869E-2</c:v>
                </c:pt>
                <c:pt idx="555">
                  <c:v>-6.4318278311885635E-2</c:v>
                </c:pt>
                <c:pt idx="556">
                  <c:v>-7.2484690508618499E-2</c:v>
                </c:pt>
                <c:pt idx="557">
                  <c:v>0.12032798346615081</c:v>
                </c:pt>
                <c:pt idx="558">
                  <c:v>8.8002301252842585E-2</c:v>
                </c:pt>
                <c:pt idx="559">
                  <c:v>2.4397766473343907E-2</c:v>
                </c:pt>
                <c:pt idx="560">
                  <c:v>-0.28697640653110845</c:v>
                </c:pt>
                <c:pt idx="561">
                  <c:v>4.2553489396723876E-2</c:v>
                </c:pt>
                <c:pt idx="562">
                  <c:v>-0.12094944597039792</c:v>
                </c:pt>
                <c:pt idx="563">
                  <c:v>-8.1063884816483522E-2</c:v>
                </c:pt>
                <c:pt idx="564">
                  <c:v>-0.19179277182149335</c:v>
                </c:pt>
                <c:pt idx="565">
                  <c:v>3.4401340288155779E-2</c:v>
                </c:pt>
                <c:pt idx="566">
                  <c:v>-0.14605808878523341</c:v>
                </c:pt>
                <c:pt idx="567">
                  <c:v>0.35881583283804908</c:v>
                </c:pt>
                <c:pt idx="568">
                  <c:v>-0.43428497879386718</c:v>
                </c:pt>
                <c:pt idx="569">
                  <c:v>-0.23732587698965091</c:v>
                </c:pt>
                <c:pt idx="570">
                  <c:v>-0.24418357680121794</c:v>
                </c:pt>
                <c:pt idx="571">
                  <c:v>6.5756936656562459E-2</c:v>
                </c:pt>
                <c:pt idx="572">
                  <c:v>0.57743620775625892</c:v>
                </c:pt>
                <c:pt idx="573">
                  <c:v>-0.15427164762983203</c:v>
                </c:pt>
                <c:pt idx="574">
                  <c:v>-8.0156283374801518E-3</c:v>
                </c:pt>
                <c:pt idx="575">
                  <c:v>8.2652884646103431E-2</c:v>
                </c:pt>
                <c:pt idx="576">
                  <c:v>-0.27167285084930271</c:v>
                </c:pt>
                <c:pt idx="577">
                  <c:v>-0.1676363539699306</c:v>
                </c:pt>
                <c:pt idx="578">
                  <c:v>-0.19704755946019858</c:v>
                </c:pt>
                <c:pt idx="579">
                  <c:v>-0.48234803050610431</c:v>
                </c:pt>
                <c:pt idx="580">
                  <c:v>-0.16231303199174008</c:v>
                </c:pt>
                <c:pt idx="581">
                  <c:v>-0.17904292313719949</c:v>
                </c:pt>
                <c:pt idx="582">
                  <c:v>9.3776650319959742E-2</c:v>
                </c:pt>
                <c:pt idx="583">
                  <c:v>-0.10475162302335406</c:v>
                </c:pt>
                <c:pt idx="584">
                  <c:v>-2.9212399705793146E-2</c:v>
                </c:pt>
                <c:pt idx="585">
                  <c:v>7.1256468855857236E-2</c:v>
                </c:pt>
                <c:pt idx="586">
                  <c:v>-8.5433530699210891E-2</c:v>
                </c:pt>
                <c:pt idx="587">
                  <c:v>6.5832266261203642E-2</c:v>
                </c:pt>
                <c:pt idx="588">
                  <c:v>0.17053350455349126</c:v>
                </c:pt>
                <c:pt idx="589">
                  <c:v>-0.45292670181200023</c:v>
                </c:pt>
                <c:pt idx="590">
                  <c:v>-0.23536637266150429</c:v>
                </c:pt>
                <c:pt idx="591">
                  <c:v>7.2426886702031013E-2</c:v>
                </c:pt>
                <c:pt idx="592">
                  <c:v>-0.35935965114134483</c:v>
                </c:pt>
                <c:pt idx="593">
                  <c:v>-0.47117062879788207</c:v>
                </c:pt>
                <c:pt idx="594">
                  <c:v>9.9454565369484271E-2</c:v>
                </c:pt>
                <c:pt idx="595">
                  <c:v>-0.50718995863805461</c:v>
                </c:pt>
                <c:pt idx="596">
                  <c:v>-0.47820104137423947</c:v>
                </c:pt>
                <c:pt idx="597">
                  <c:v>-0.45602793377276107</c:v>
                </c:pt>
                <c:pt idx="598">
                  <c:v>-0.26978981416608683</c:v>
                </c:pt>
                <c:pt idx="599">
                  <c:v>-0.23428548908327507</c:v>
                </c:pt>
                <c:pt idx="600">
                  <c:v>-7.781642281371326E-2</c:v>
                </c:pt>
                <c:pt idx="601">
                  <c:v>-0.25287999247166582</c:v>
                </c:pt>
                <c:pt idx="602">
                  <c:v>-0.12632971678394256</c:v>
                </c:pt>
                <c:pt idx="603">
                  <c:v>-0.1862023529266672</c:v>
                </c:pt>
                <c:pt idx="604">
                  <c:v>-0.22674423677696787</c:v>
                </c:pt>
                <c:pt idx="605">
                  <c:v>9.1454537279744841E-2</c:v>
                </c:pt>
                <c:pt idx="606">
                  <c:v>7.1769777627785913E-3</c:v>
                </c:pt>
                <c:pt idx="607">
                  <c:v>-2.5457897130904072E-2</c:v>
                </c:pt>
                <c:pt idx="608">
                  <c:v>-0.20201255592766465</c:v>
                </c:pt>
                <c:pt idx="609">
                  <c:v>6.8917905980747207E-2</c:v>
                </c:pt>
                <c:pt idx="610">
                  <c:v>-3.6437134659909276E-2</c:v>
                </c:pt>
                <c:pt idx="611">
                  <c:v>-0.12612791007685509</c:v>
                </c:pt>
                <c:pt idx="612">
                  <c:v>-0.19401803016287111</c:v>
                </c:pt>
                <c:pt idx="613">
                  <c:v>-0.16001052602219623</c:v>
                </c:pt>
                <c:pt idx="614">
                  <c:v>-7.7069573777157174E-2</c:v>
                </c:pt>
                <c:pt idx="615">
                  <c:v>0.16567474295709772</c:v>
                </c:pt>
                <c:pt idx="616">
                  <c:v>-9.1220492282921839E-2</c:v>
                </c:pt>
                <c:pt idx="617">
                  <c:v>0.13727635718238673</c:v>
                </c:pt>
                <c:pt idx="618">
                  <c:v>-0.1907764541441157</c:v>
                </c:pt>
                <c:pt idx="619">
                  <c:v>0.40103064259926668</c:v>
                </c:pt>
                <c:pt idx="620">
                  <c:v>-0.10510191906233679</c:v>
                </c:pt>
                <c:pt idx="621">
                  <c:v>-0.32384643635799826</c:v>
                </c:pt>
                <c:pt idx="622">
                  <c:v>-0.32361066966625707</c:v>
                </c:pt>
                <c:pt idx="623">
                  <c:v>-0.14896671099472236</c:v>
                </c:pt>
                <c:pt idx="624">
                  <c:v>-0.60999942468997936</c:v>
                </c:pt>
                <c:pt idx="625">
                  <c:v>-0.32489140080668122</c:v>
                </c:pt>
                <c:pt idx="626">
                  <c:v>-0.3281241736721654</c:v>
                </c:pt>
                <c:pt idx="627">
                  <c:v>-0.32238053340341466</c:v>
                </c:pt>
                <c:pt idx="628">
                  <c:v>0.12469548901283112</c:v>
                </c:pt>
                <c:pt idx="629">
                  <c:v>-0.30085184306561708</c:v>
                </c:pt>
                <c:pt idx="630">
                  <c:v>-0.44480957248618225</c:v>
                </c:pt>
                <c:pt idx="631">
                  <c:v>-0.19941663625237638</c:v>
                </c:pt>
                <c:pt idx="632">
                  <c:v>-0.27693800402452062</c:v>
                </c:pt>
                <c:pt idx="633">
                  <c:v>-0.36203156466281783</c:v>
                </c:pt>
                <c:pt idx="634">
                  <c:v>-0.38242519195976676</c:v>
                </c:pt>
                <c:pt idx="635">
                  <c:v>-0.32072948735745754</c:v>
                </c:pt>
                <c:pt idx="636">
                  <c:v>-0.49225235443853421</c:v>
                </c:pt>
                <c:pt idx="637">
                  <c:v>-0.55810959815347339</c:v>
                </c:pt>
                <c:pt idx="638">
                  <c:v>-0.57993530242669245</c:v>
                </c:pt>
                <c:pt idx="639">
                  <c:v>-6.5247238159015453E-2</c:v>
                </c:pt>
                <c:pt idx="640">
                  <c:v>-0.35343917578951789</c:v>
                </c:pt>
                <c:pt idx="641">
                  <c:v>7.9444193241441141E-2</c:v>
                </c:pt>
                <c:pt idx="642">
                  <c:v>6.2783032565937091E-2</c:v>
                </c:pt>
                <c:pt idx="643">
                  <c:v>-0.11322883617379631</c:v>
                </c:pt>
                <c:pt idx="644">
                  <c:v>-0.33897094669480232</c:v>
                </c:pt>
                <c:pt idx="645">
                  <c:v>0.17174595003634607</c:v>
                </c:pt>
                <c:pt idx="646">
                  <c:v>-0.25425791606070369</c:v>
                </c:pt>
                <c:pt idx="647">
                  <c:v>-0.53310137045756001</c:v>
                </c:pt>
                <c:pt idx="648">
                  <c:v>-0.30810701065207269</c:v>
                </c:pt>
                <c:pt idx="649">
                  <c:v>-0.30313528258967537</c:v>
                </c:pt>
                <c:pt idx="650">
                  <c:v>3.0884336255743605E-2</c:v>
                </c:pt>
                <c:pt idx="651">
                  <c:v>0.16003156442262778</c:v>
                </c:pt>
                <c:pt idx="652">
                  <c:v>0.10448431531927227</c:v>
                </c:pt>
                <c:pt idx="653">
                  <c:v>-0.23962212396899574</c:v>
                </c:pt>
                <c:pt idx="654">
                  <c:v>-0.22134567655223059</c:v>
                </c:pt>
                <c:pt idx="655">
                  <c:v>-0.42155830677694262</c:v>
                </c:pt>
                <c:pt idx="656">
                  <c:v>0.10154258812742256</c:v>
                </c:pt>
                <c:pt idx="657">
                  <c:v>-9.5864981197051335E-2</c:v>
                </c:pt>
                <c:pt idx="658">
                  <c:v>-0.27566847652005144</c:v>
                </c:pt>
                <c:pt idx="659">
                  <c:v>-0.26961589404645814</c:v>
                </c:pt>
                <c:pt idx="660">
                  <c:v>-4.3378854996916516E-2</c:v>
                </c:pt>
                <c:pt idx="661">
                  <c:v>2.1944853840150103E-3</c:v>
                </c:pt>
                <c:pt idx="662">
                  <c:v>-0.23810852735378418</c:v>
                </c:pt>
                <c:pt idx="663">
                  <c:v>-0.18150042701391733</c:v>
                </c:pt>
                <c:pt idx="664">
                  <c:v>-0.3465588676374125</c:v>
                </c:pt>
                <c:pt idx="665">
                  <c:v>-8.400625753114177E-2</c:v>
                </c:pt>
                <c:pt idx="666">
                  <c:v>-0.13704042548103246</c:v>
                </c:pt>
                <c:pt idx="667">
                  <c:v>-0.14701546077926153</c:v>
                </c:pt>
                <c:pt idx="668">
                  <c:v>0.46473552639512583</c:v>
                </c:pt>
                <c:pt idx="669">
                  <c:v>-7.1041113436441705E-2</c:v>
                </c:pt>
                <c:pt idx="670">
                  <c:v>-8.4930435901103607E-2</c:v>
                </c:pt>
                <c:pt idx="671">
                  <c:v>0.17066554591584016</c:v>
                </c:pt>
                <c:pt idx="672">
                  <c:v>-0.12623766901876543</c:v>
                </c:pt>
                <c:pt idx="673">
                  <c:v>-0.32247041113166119</c:v>
                </c:pt>
                <c:pt idx="674">
                  <c:v>0.18778326802959455</c:v>
                </c:pt>
                <c:pt idx="675">
                  <c:v>-0.31472845642575464</c:v>
                </c:pt>
                <c:pt idx="676">
                  <c:v>-5.1563278885275565E-2</c:v>
                </c:pt>
                <c:pt idx="677">
                  <c:v>0.32215425056324776</c:v>
                </c:pt>
                <c:pt idx="678">
                  <c:v>7.7870969389053357E-2</c:v>
                </c:pt>
                <c:pt idx="679">
                  <c:v>-0.10877048066813977</c:v>
                </c:pt>
                <c:pt idx="680">
                  <c:v>5.8336521777846428E-4</c:v>
                </c:pt>
                <c:pt idx="681">
                  <c:v>-9.6165941696400026E-2</c:v>
                </c:pt>
                <c:pt idx="682">
                  <c:v>2.6955681259403619E-2</c:v>
                </c:pt>
                <c:pt idx="683">
                  <c:v>-0.30040332236992207</c:v>
                </c:pt>
                <c:pt idx="684">
                  <c:v>0.13278459019841016</c:v>
                </c:pt>
                <c:pt idx="685">
                  <c:v>-1.010927210948509E-2</c:v>
                </c:pt>
                <c:pt idx="686">
                  <c:v>-0.1483678057670037</c:v>
                </c:pt>
                <c:pt idx="687">
                  <c:v>0.11023628092739557</c:v>
                </c:pt>
                <c:pt idx="688">
                  <c:v>-9.0826080222086603E-2</c:v>
                </c:pt>
                <c:pt idx="689">
                  <c:v>-0.52103416055516405</c:v>
                </c:pt>
                <c:pt idx="690">
                  <c:v>4.1122681316725362E-2</c:v>
                </c:pt>
                <c:pt idx="691">
                  <c:v>-0.20642772908476381</c:v>
                </c:pt>
                <c:pt idx="692">
                  <c:v>-2.2817315871618504E-2</c:v>
                </c:pt>
                <c:pt idx="693">
                  <c:v>-0.27557641049270742</c:v>
                </c:pt>
                <c:pt idx="694">
                  <c:v>2.8831473006698971E-2</c:v>
                </c:pt>
                <c:pt idx="695">
                  <c:v>5.2610367972523164E-3</c:v>
                </c:pt>
                <c:pt idx="696">
                  <c:v>0.31663586958492118</c:v>
                </c:pt>
                <c:pt idx="697">
                  <c:v>-5.6089073912323428E-2</c:v>
                </c:pt>
                <c:pt idx="698">
                  <c:v>6.9460847393857605E-2</c:v>
                </c:pt>
                <c:pt idx="699">
                  <c:v>-0.16394984535780566</c:v>
                </c:pt>
                <c:pt idx="700">
                  <c:v>6.4624456079339865E-2</c:v>
                </c:pt>
                <c:pt idx="701">
                  <c:v>0.11644126864657345</c:v>
                </c:pt>
                <c:pt idx="702">
                  <c:v>0.17349779529164167</c:v>
                </c:pt>
                <c:pt idx="703">
                  <c:v>0.15942525733653312</c:v>
                </c:pt>
                <c:pt idx="704">
                  <c:v>-0.11377566959745522</c:v>
                </c:pt>
                <c:pt idx="705">
                  <c:v>-0.11188561182851586</c:v>
                </c:pt>
                <c:pt idx="706">
                  <c:v>-0.33458162643743883</c:v>
                </c:pt>
                <c:pt idx="707">
                  <c:v>-0.29855127245035007</c:v>
                </c:pt>
                <c:pt idx="708">
                  <c:v>-0.18517743276877496</c:v>
                </c:pt>
                <c:pt idx="709">
                  <c:v>0.2368984983943303</c:v>
                </c:pt>
                <c:pt idx="710">
                  <c:v>-0.39774924832395619</c:v>
                </c:pt>
                <c:pt idx="711">
                  <c:v>-0.27009932646258328</c:v>
                </c:pt>
                <c:pt idx="712">
                  <c:v>-0.16115544003610971</c:v>
                </c:pt>
                <c:pt idx="713">
                  <c:v>-0.10774790441370108</c:v>
                </c:pt>
                <c:pt idx="714">
                  <c:v>-2.4440944936610975E-2</c:v>
                </c:pt>
                <c:pt idx="715">
                  <c:v>6.0948254594521245E-2</c:v>
                </c:pt>
                <c:pt idx="716">
                  <c:v>0.38032837769936911</c:v>
                </c:pt>
                <c:pt idx="717">
                  <c:v>-8.99853390766161E-2</c:v>
                </c:pt>
                <c:pt idx="718">
                  <c:v>-6.1562168048412858E-2</c:v>
                </c:pt>
                <c:pt idx="719">
                  <c:v>-0.32443769816853418</c:v>
                </c:pt>
                <c:pt idx="720">
                  <c:v>-0.60263808208951275</c:v>
                </c:pt>
                <c:pt idx="721">
                  <c:v>-0.27535554744192048</c:v>
                </c:pt>
                <c:pt idx="722">
                  <c:v>-0.18511068394798436</c:v>
                </c:pt>
                <c:pt idx="723">
                  <c:v>0.25183609938654605</c:v>
                </c:pt>
                <c:pt idx="724">
                  <c:v>-7.5456370809254381E-2</c:v>
                </c:pt>
                <c:pt idx="725">
                  <c:v>-0.21595175659194332</c:v>
                </c:pt>
                <c:pt idx="726">
                  <c:v>-1.3020126331309001E-2</c:v>
                </c:pt>
                <c:pt idx="727">
                  <c:v>0.14268414567982823</c:v>
                </c:pt>
                <c:pt idx="728">
                  <c:v>-0.25639892169845702</c:v>
                </c:pt>
                <c:pt idx="729">
                  <c:v>9.610568233157224E-2</c:v>
                </c:pt>
                <c:pt idx="730">
                  <c:v>3.5848136384117879E-3</c:v>
                </c:pt>
                <c:pt idx="731">
                  <c:v>-0.35868625406849475</c:v>
                </c:pt>
                <c:pt idx="732">
                  <c:v>-0.16363098317332536</c:v>
                </c:pt>
                <c:pt idx="733">
                  <c:v>8.1809471873826922E-2</c:v>
                </c:pt>
                <c:pt idx="734">
                  <c:v>0.27366596773970642</c:v>
                </c:pt>
                <c:pt idx="735">
                  <c:v>-0.13259004673007091</c:v>
                </c:pt>
                <c:pt idx="736">
                  <c:v>9.1525972461603544E-4</c:v>
                </c:pt>
                <c:pt idx="737">
                  <c:v>-0.13592904278533702</c:v>
                </c:pt>
                <c:pt idx="738">
                  <c:v>0.12276391562070543</c:v>
                </c:pt>
                <c:pt idx="739">
                  <c:v>-0.45078160303206438</c:v>
                </c:pt>
                <c:pt idx="740">
                  <c:v>-0.31173230449553557</c:v>
                </c:pt>
                <c:pt idx="741">
                  <c:v>-0.563565141346551</c:v>
                </c:pt>
                <c:pt idx="742">
                  <c:v>-0.5142870243910096</c:v>
                </c:pt>
                <c:pt idx="743">
                  <c:v>0.45097883340540434</c:v>
                </c:pt>
                <c:pt idx="744">
                  <c:v>-0.18919848864881317</c:v>
                </c:pt>
                <c:pt idx="745">
                  <c:v>-0.16562406537816443</c:v>
                </c:pt>
                <c:pt idx="746">
                  <c:v>-0.14721264472834683</c:v>
                </c:pt>
                <c:pt idx="747">
                  <c:v>0.43085209794669588</c:v>
                </c:pt>
                <c:pt idx="748">
                  <c:v>-0.31562251924996509</c:v>
                </c:pt>
                <c:pt idx="749">
                  <c:v>-0.1221227189604388</c:v>
                </c:pt>
                <c:pt idx="750">
                  <c:v>0.25104987000012535</c:v>
                </c:pt>
                <c:pt idx="751">
                  <c:v>-5.4676149901933258E-2</c:v>
                </c:pt>
                <c:pt idx="752">
                  <c:v>-8.2305536675475466E-2</c:v>
                </c:pt>
                <c:pt idx="753">
                  <c:v>-5.5875701427510194E-3</c:v>
                </c:pt>
                <c:pt idx="754">
                  <c:v>-0.14141565789526211</c:v>
                </c:pt>
                <c:pt idx="755">
                  <c:v>-0.13585150091372888</c:v>
                </c:pt>
                <c:pt idx="756">
                  <c:v>-5.9131634189927951E-2</c:v>
                </c:pt>
                <c:pt idx="757">
                  <c:v>8.9600699568352482E-2</c:v>
                </c:pt>
                <c:pt idx="758">
                  <c:v>-3.3280375881700408E-2</c:v>
                </c:pt>
                <c:pt idx="759">
                  <c:v>0.7383637370676901</c:v>
                </c:pt>
                <c:pt idx="760">
                  <c:v>0.37558887111268824</c:v>
                </c:pt>
                <c:pt idx="761">
                  <c:v>0.52656249336975591</c:v>
                </c:pt>
                <c:pt idx="762">
                  <c:v>0.5615448689132343</c:v>
                </c:pt>
                <c:pt idx="763">
                  <c:v>0.83902920879803666</c:v>
                </c:pt>
                <c:pt idx="764">
                  <c:v>0.52704335473892883</c:v>
                </c:pt>
                <c:pt idx="765">
                  <c:v>0.42915550506915068</c:v>
                </c:pt>
                <c:pt idx="766">
                  <c:v>0.60942776111532737</c:v>
                </c:pt>
                <c:pt idx="767">
                  <c:v>-0.23150425744934289</c:v>
                </c:pt>
                <c:pt idx="768">
                  <c:v>-0.16835047657675339</c:v>
                </c:pt>
                <c:pt idx="769">
                  <c:v>4.7206518923562868E-2</c:v>
                </c:pt>
                <c:pt idx="770">
                  <c:v>0.20545704869266324</c:v>
                </c:pt>
                <c:pt idx="771">
                  <c:v>-0.86125758810285546</c:v>
                </c:pt>
                <c:pt idx="772">
                  <c:v>0.30857410727126755</c:v>
                </c:pt>
                <c:pt idx="773">
                  <c:v>0.70339199057222856</c:v>
                </c:pt>
                <c:pt idx="774">
                  <c:v>0.46598826701527507</c:v>
                </c:pt>
                <c:pt idx="775">
                  <c:v>0.87962446177708031</c:v>
                </c:pt>
                <c:pt idx="776">
                  <c:v>-3.2107597591219061E-2</c:v>
                </c:pt>
                <c:pt idx="777">
                  <c:v>0.57988458274057919</c:v>
                </c:pt>
                <c:pt idx="778">
                  <c:v>0.67916547471005551</c:v>
                </c:pt>
                <c:pt idx="779">
                  <c:v>0.13465398538689222</c:v>
                </c:pt>
                <c:pt idx="780">
                  <c:v>-0.43314846786316785</c:v>
                </c:pt>
                <c:pt idx="781">
                  <c:v>0.12650444728834032</c:v>
                </c:pt>
                <c:pt idx="782">
                  <c:v>0.2697805280820873</c:v>
                </c:pt>
                <c:pt idx="783">
                  <c:v>0.2481539417239631</c:v>
                </c:pt>
                <c:pt idx="784">
                  <c:v>-2.5104107291980426E-2</c:v>
                </c:pt>
                <c:pt idx="785">
                  <c:v>0.24913885035491035</c:v>
                </c:pt>
                <c:pt idx="786">
                  <c:v>5.3961810595673398E-2</c:v>
                </c:pt>
                <c:pt idx="787">
                  <c:v>-0.1509887960156977</c:v>
                </c:pt>
                <c:pt idx="788">
                  <c:v>0.30472225946368603</c:v>
                </c:pt>
                <c:pt idx="789">
                  <c:v>0.48494376976524656</c:v>
                </c:pt>
                <c:pt idx="790">
                  <c:v>0.11329375680768017</c:v>
                </c:pt>
                <c:pt idx="791">
                  <c:v>0.41543795942645723</c:v>
                </c:pt>
                <c:pt idx="792">
                  <c:v>0.55962067021769357</c:v>
                </c:pt>
                <c:pt idx="793">
                  <c:v>0.66753585004536653</c:v>
                </c:pt>
                <c:pt idx="794">
                  <c:v>0.80995270536197417</c:v>
                </c:pt>
                <c:pt idx="795">
                  <c:v>0.64154420410579327</c:v>
                </c:pt>
                <c:pt idx="796">
                  <c:v>0.89996793588670165</c:v>
                </c:pt>
                <c:pt idx="797">
                  <c:v>0.93750118202453159</c:v>
                </c:pt>
                <c:pt idx="798">
                  <c:v>0.25972860218208638</c:v>
                </c:pt>
                <c:pt idx="799">
                  <c:v>0.92466099869441187</c:v>
                </c:pt>
                <c:pt idx="800">
                  <c:v>1.0205988101875629</c:v>
                </c:pt>
                <c:pt idx="801">
                  <c:v>0.56078120695522315</c:v>
                </c:pt>
                <c:pt idx="802">
                  <c:v>0.27697627361949806</c:v>
                </c:pt>
                <c:pt idx="803">
                  <c:v>0.37072453733412125</c:v>
                </c:pt>
                <c:pt idx="804">
                  <c:v>0.48203335962954164</c:v>
                </c:pt>
                <c:pt idx="805">
                  <c:v>0.44057882960589012</c:v>
                </c:pt>
                <c:pt idx="806">
                  <c:v>0.46542150710931196</c:v>
                </c:pt>
                <c:pt idx="807">
                  <c:v>0.17600282767871178</c:v>
                </c:pt>
                <c:pt idx="808">
                  <c:v>0.53478722537410128</c:v>
                </c:pt>
                <c:pt idx="809">
                  <c:v>0.54479125534683526</c:v>
                </c:pt>
                <c:pt idx="810">
                  <c:v>0.40166123901024164</c:v>
                </c:pt>
                <c:pt idx="811">
                  <c:v>0.13820182817455162</c:v>
                </c:pt>
                <c:pt idx="812">
                  <c:v>-4.3913557587849539E-2</c:v>
                </c:pt>
                <c:pt idx="813">
                  <c:v>9.1454548454109386E-2</c:v>
                </c:pt>
                <c:pt idx="814">
                  <c:v>0.293388658417431</c:v>
                </c:pt>
                <c:pt idx="815">
                  <c:v>-4.1243530006051188E-2</c:v>
                </c:pt>
                <c:pt idx="816">
                  <c:v>0.27552419762062996</c:v>
                </c:pt>
                <c:pt idx="817">
                  <c:v>8.3742116693834134E-2</c:v>
                </c:pt>
                <c:pt idx="818">
                  <c:v>0.765481832025662</c:v>
                </c:pt>
                <c:pt idx="819">
                  <c:v>0.58901251167958435</c:v>
                </c:pt>
                <c:pt idx="820">
                  <c:v>7.2290678160982225E-3</c:v>
                </c:pt>
                <c:pt idx="821">
                  <c:v>-5.1159537132901889E-2</c:v>
                </c:pt>
                <c:pt idx="822">
                  <c:v>0.5548995905450731</c:v>
                </c:pt>
                <c:pt idx="823">
                  <c:v>0.41336294661211959</c:v>
                </c:pt>
                <c:pt idx="824">
                  <c:v>8.218227901906161E-2</c:v>
                </c:pt>
                <c:pt idx="825">
                  <c:v>0.32861529196206796</c:v>
                </c:pt>
                <c:pt idx="826">
                  <c:v>0.42423745666273405</c:v>
                </c:pt>
                <c:pt idx="827">
                  <c:v>0.3438395980697706</c:v>
                </c:pt>
                <c:pt idx="828">
                  <c:v>0.24658868376591769</c:v>
                </c:pt>
                <c:pt idx="829">
                  <c:v>3.6506172064312281E-2</c:v>
                </c:pt>
                <c:pt idx="830">
                  <c:v>0.30230124295753136</c:v>
                </c:pt>
                <c:pt idx="831">
                  <c:v>0.48546230178182626</c:v>
                </c:pt>
                <c:pt idx="832">
                  <c:v>2.194330375710507E-2</c:v>
                </c:pt>
                <c:pt idx="833">
                  <c:v>-2.985610653657389E-2</c:v>
                </c:pt>
                <c:pt idx="834">
                  <c:v>0.31078154741095609</c:v>
                </c:pt>
                <c:pt idx="835">
                  <c:v>0.68585312019796518</c:v>
                </c:pt>
                <c:pt idx="836">
                  <c:v>-0.39055400348135905</c:v>
                </c:pt>
                <c:pt idx="837">
                  <c:v>-4.7584562098659688E-2</c:v>
                </c:pt>
                <c:pt idx="838">
                  <c:v>0.14562468213447133</c:v>
                </c:pt>
                <c:pt idx="839">
                  <c:v>-0.13226898807230469</c:v>
                </c:pt>
                <c:pt idx="840">
                  <c:v>-0.16091808880505454</c:v>
                </c:pt>
                <c:pt idx="841">
                  <c:v>0.48612715512308569</c:v>
                </c:pt>
                <c:pt idx="842">
                  <c:v>-0.38229930291292469</c:v>
                </c:pt>
                <c:pt idx="843">
                  <c:v>5.9829574821112175E-2</c:v>
                </c:pt>
                <c:pt idx="844">
                  <c:v>0.3389620499376047</c:v>
                </c:pt>
                <c:pt idx="845">
                  <c:v>-0.19039688551161404</c:v>
                </c:pt>
                <c:pt idx="846">
                  <c:v>0.85156018651390752</c:v>
                </c:pt>
                <c:pt idx="847">
                  <c:v>0.33632807314789481</c:v>
                </c:pt>
                <c:pt idx="848">
                  <c:v>0.11241635074246048</c:v>
                </c:pt>
                <c:pt idx="849">
                  <c:v>0.17066743496497239</c:v>
                </c:pt>
                <c:pt idx="850">
                  <c:v>0.50442995140137725</c:v>
                </c:pt>
                <c:pt idx="851">
                  <c:v>0.67187583184665733</c:v>
                </c:pt>
                <c:pt idx="852">
                  <c:v>0.33312834385291623</c:v>
                </c:pt>
                <c:pt idx="853">
                  <c:v>0.28066538229709792</c:v>
                </c:pt>
                <c:pt idx="854">
                  <c:v>0.50620787041150805</c:v>
                </c:pt>
                <c:pt idx="855">
                  <c:v>0.16027631128328146</c:v>
                </c:pt>
                <c:pt idx="856">
                  <c:v>0.17729604482718209</c:v>
                </c:pt>
                <c:pt idx="857">
                  <c:v>-8.5905443057654907E-2</c:v>
                </c:pt>
                <c:pt idx="858">
                  <c:v>0.3159657838004275</c:v>
                </c:pt>
                <c:pt idx="859">
                  <c:v>9.613025718507906E-2</c:v>
                </c:pt>
                <c:pt idx="860">
                  <c:v>8.2966896428651182E-2</c:v>
                </c:pt>
                <c:pt idx="861">
                  <c:v>8.855074170141819E-2</c:v>
                </c:pt>
                <c:pt idx="862">
                  <c:v>-5.2418894463833965E-2</c:v>
                </c:pt>
                <c:pt idx="863">
                  <c:v>-0.37711402805951089</c:v>
                </c:pt>
                <c:pt idx="864">
                  <c:v>-0.46247405031560973</c:v>
                </c:pt>
                <c:pt idx="865">
                  <c:v>-0.6561928062102016</c:v>
                </c:pt>
                <c:pt idx="866">
                  <c:v>-0.10508693090093502</c:v>
                </c:pt>
                <c:pt idx="867">
                  <c:v>-0.31166840219220582</c:v>
                </c:pt>
                <c:pt idx="868">
                  <c:v>-0.28736107700931868</c:v>
                </c:pt>
                <c:pt idx="869">
                  <c:v>-0.30811731772186057</c:v>
                </c:pt>
                <c:pt idx="870">
                  <c:v>-0.34016261813414417</c:v>
                </c:pt>
                <c:pt idx="871">
                  <c:v>-0.25305831018633285</c:v>
                </c:pt>
                <c:pt idx="872">
                  <c:v>-0.14919904818780338</c:v>
                </c:pt>
                <c:pt idx="873">
                  <c:v>-0.45158544092223885</c:v>
                </c:pt>
                <c:pt idx="874">
                  <c:v>-0.18528873920672773</c:v>
                </c:pt>
                <c:pt idx="875">
                  <c:v>-0.12474121716028819</c:v>
                </c:pt>
                <c:pt idx="876">
                  <c:v>0.27234312083265877</c:v>
                </c:pt>
                <c:pt idx="877">
                  <c:v>-0.20418454079056403</c:v>
                </c:pt>
                <c:pt idx="878">
                  <c:v>5.8961878218829256E-2</c:v>
                </c:pt>
                <c:pt idx="879">
                  <c:v>-0.10091240123154144</c:v>
                </c:pt>
                <c:pt idx="880">
                  <c:v>-0.22353011264023337</c:v>
                </c:pt>
                <c:pt idx="881">
                  <c:v>-0.73199818078009571</c:v>
                </c:pt>
                <c:pt idx="882">
                  <c:v>-0.18861939034856867</c:v>
                </c:pt>
                <c:pt idx="883">
                  <c:v>-0.52445392834660609</c:v>
                </c:pt>
                <c:pt idx="884">
                  <c:v>-0.41205412060240754</c:v>
                </c:pt>
                <c:pt idx="885">
                  <c:v>-0.45069935669981298</c:v>
                </c:pt>
                <c:pt idx="886">
                  <c:v>-0.60987713979950797</c:v>
                </c:pt>
                <c:pt idx="887">
                  <c:v>-0.3654073408381322</c:v>
                </c:pt>
                <c:pt idx="888">
                  <c:v>-0.26264029551357915</c:v>
                </c:pt>
                <c:pt idx="889">
                  <c:v>-0.31131859120512573</c:v>
                </c:pt>
                <c:pt idx="890">
                  <c:v>-0.29405373416350145</c:v>
                </c:pt>
                <c:pt idx="891">
                  <c:v>0.16493307261513479</c:v>
                </c:pt>
                <c:pt idx="892">
                  <c:v>-0.20082657259234615</c:v>
                </c:pt>
                <c:pt idx="893">
                  <c:v>-2.1104461519918516E-2</c:v>
                </c:pt>
                <c:pt idx="894">
                  <c:v>-0.37942860407601486</c:v>
                </c:pt>
                <c:pt idx="895">
                  <c:v>0.27585872351869156</c:v>
                </c:pt>
                <c:pt idx="896">
                  <c:v>-0.11448197533793802</c:v>
                </c:pt>
                <c:pt idx="897">
                  <c:v>0.26114124782193748</c:v>
                </c:pt>
                <c:pt idx="898">
                  <c:v>-4.2732847673903507E-2</c:v>
                </c:pt>
                <c:pt idx="899">
                  <c:v>0.39171843855438482</c:v>
                </c:pt>
                <c:pt idx="900">
                  <c:v>0.18677425193189379</c:v>
                </c:pt>
                <c:pt idx="901">
                  <c:v>-6.0573563386991935E-3</c:v>
                </c:pt>
                <c:pt idx="902">
                  <c:v>-0.31552657804599882</c:v>
                </c:pt>
                <c:pt idx="903">
                  <c:v>-4.6570274609639029E-2</c:v>
                </c:pt>
                <c:pt idx="904">
                  <c:v>-0.17928493255035249</c:v>
                </c:pt>
                <c:pt idx="905">
                  <c:v>-0.26845861883314015</c:v>
                </c:pt>
                <c:pt idx="906">
                  <c:v>0.14924835522129243</c:v>
                </c:pt>
                <c:pt idx="907">
                  <c:v>-0.30771696733386378</c:v>
                </c:pt>
                <c:pt idx="908">
                  <c:v>-0.13050221393598704</c:v>
                </c:pt>
                <c:pt idx="909">
                  <c:v>-4.9430351696543084E-2</c:v>
                </c:pt>
                <c:pt idx="910">
                  <c:v>0.29286934762591521</c:v>
                </c:pt>
                <c:pt idx="911">
                  <c:v>0.18691174241628161</c:v>
                </c:pt>
                <c:pt idx="912">
                  <c:v>-0.22944452668944493</c:v>
                </c:pt>
                <c:pt idx="913">
                  <c:v>8.8273502845916951E-2</c:v>
                </c:pt>
                <c:pt idx="914">
                  <c:v>9.5212444399869867E-2</c:v>
                </c:pt>
                <c:pt idx="915">
                  <c:v>0.1195891583719817</c:v>
                </c:pt>
                <c:pt idx="916">
                  <c:v>-0.39983585124488918</c:v>
                </c:pt>
                <c:pt idx="917">
                  <c:v>-0.42452047216463562</c:v>
                </c:pt>
                <c:pt idx="918">
                  <c:v>-0.45922461718662966</c:v>
                </c:pt>
                <c:pt idx="919">
                  <c:v>0.13347305645406493</c:v>
                </c:pt>
                <c:pt idx="920">
                  <c:v>-0.29870255073809027</c:v>
                </c:pt>
                <c:pt idx="921">
                  <c:v>-0.25446627955358814</c:v>
                </c:pt>
                <c:pt idx="922">
                  <c:v>4.2970087689923275E-2</c:v>
                </c:pt>
                <c:pt idx="923">
                  <c:v>-0.33699051968141447</c:v>
                </c:pt>
                <c:pt idx="924">
                  <c:v>-0.47558210308217319</c:v>
                </c:pt>
                <c:pt idx="925">
                  <c:v>-0.25270724163833691</c:v>
                </c:pt>
                <c:pt idx="926">
                  <c:v>-0.23308201657697403</c:v>
                </c:pt>
                <c:pt idx="927">
                  <c:v>-0.2398173890752382</c:v>
                </c:pt>
                <c:pt idx="928">
                  <c:v>-0.50747910171559063</c:v>
                </c:pt>
                <c:pt idx="929">
                  <c:v>-0.35913541761267709</c:v>
                </c:pt>
                <c:pt idx="930">
                  <c:v>-0.37237036177031158</c:v>
                </c:pt>
                <c:pt idx="931">
                  <c:v>-0.2977082856815354</c:v>
                </c:pt>
                <c:pt idx="932">
                  <c:v>0.39825560538230143</c:v>
                </c:pt>
                <c:pt idx="933">
                  <c:v>-0.42682308285054305</c:v>
                </c:pt>
                <c:pt idx="934">
                  <c:v>0.15802765862154544</c:v>
                </c:pt>
                <c:pt idx="935">
                  <c:v>0.15837337931828266</c:v>
                </c:pt>
                <c:pt idx="936">
                  <c:v>4.7174789622564717E-2</c:v>
                </c:pt>
                <c:pt idx="937">
                  <c:v>-0.28654819954866007</c:v>
                </c:pt>
                <c:pt idx="938">
                  <c:v>-0.64737755354433801</c:v>
                </c:pt>
                <c:pt idx="939">
                  <c:v>-0.32631870135108798</c:v>
                </c:pt>
                <c:pt idx="940">
                  <c:v>-0.26161561230129493</c:v>
                </c:pt>
                <c:pt idx="941">
                  <c:v>-5.1908838495016596E-2</c:v>
                </c:pt>
                <c:pt idx="942">
                  <c:v>-0.19634371748700374</c:v>
                </c:pt>
                <c:pt idx="943">
                  <c:v>-0.18055506444707703</c:v>
                </c:pt>
                <c:pt idx="944">
                  <c:v>-0.62451394152345507</c:v>
                </c:pt>
                <c:pt idx="945">
                  <c:v>6.3720308353376609E-2</c:v>
                </c:pt>
                <c:pt idx="946">
                  <c:v>-4.3810047446925182E-2</c:v>
                </c:pt>
                <c:pt idx="947">
                  <c:v>-8.2784301738318078E-2</c:v>
                </c:pt>
                <c:pt idx="948">
                  <c:v>-1.1097522473757948E-2</c:v>
                </c:pt>
                <c:pt idx="949">
                  <c:v>-8.7034825345309486E-2</c:v>
                </c:pt>
                <c:pt idx="950">
                  <c:v>0.32957409953164607</c:v>
                </c:pt>
                <c:pt idx="951">
                  <c:v>-0.28534293250840115</c:v>
                </c:pt>
                <c:pt idx="952">
                  <c:v>-0.26768209094496953</c:v>
                </c:pt>
                <c:pt idx="953">
                  <c:v>-0.30306218045242694</c:v>
                </c:pt>
                <c:pt idx="954">
                  <c:v>0.19377989172445176</c:v>
                </c:pt>
                <c:pt idx="955">
                  <c:v>-0.21678301847362036</c:v>
                </c:pt>
                <c:pt idx="956">
                  <c:v>0.2120899276783792</c:v>
                </c:pt>
                <c:pt idx="957">
                  <c:v>0.35215446100733416</c:v>
                </c:pt>
                <c:pt idx="958">
                  <c:v>0.30871773499539046</c:v>
                </c:pt>
                <c:pt idx="959">
                  <c:v>-5.0664398356035534E-2</c:v>
                </c:pt>
                <c:pt idx="960">
                  <c:v>6.8544921728273422E-2</c:v>
                </c:pt>
                <c:pt idx="961">
                  <c:v>-0.20078465281084945</c:v>
                </c:pt>
                <c:pt idx="962">
                  <c:v>-0.24316715575646519</c:v>
                </c:pt>
                <c:pt idx="963">
                  <c:v>-3.9481917326131821E-2</c:v>
                </c:pt>
                <c:pt idx="964">
                  <c:v>-4.0032114099862071E-2</c:v>
                </c:pt>
                <c:pt idx="965">
                  <c:v>-0.1651684631954442</c:v>
                </c:pt>
                <c:pt idx="966">
                  <c:v>-0.31967061886113513</c:v>
                </c:pt>
                <c:pt idx="967">
                  <c:v>-0.10364206837025414</c:v>
                </c:pt>
                <c:pt idx="968">
                  <c:v>-0.24458823566052423</c:v>
                </c:pt>
                <c:pt idx="969">
                  <c:v>-0.30013085827903119</c:v>
                </c:pt>
                <c:pt idx="970">
                  <c:v>0.118322459042286</c:v>
                </c:pt>
                <c:pt idx="971">
                  <c:v>-0.34944876357431731</c:v>
                </c:pt>
                <c:pt idx="972">
                  <c:v>2.0869078433417343E-2</c:v>
                </c:pt>
                <c:pt idx="973">
                  <c:v>-0.49951498674816897</c:v>
                </c:pt>
                <c:pt idx="974">
                  <c:v>0.11935724491618416</c:v>
                </c:pt>
                <c:pt idx="975">
                  <c:v>-0.16330053481607365</c:v>
                </c:pt>
                <c:pt idx="976">
                  <c:v>-0.23178321969998095</c:v>
                </c:pt>
                <c:pt idx="977">
                  <c:v>-5.3671996981899284E-2</c:v>
                </c:pt>
                <c:pt idx="978">
                  <c:v>-0.12632896481599154</c:v>
                </c:pt>
                <c:pt idx="979">
                  <c:v>-0.12579480681569066</c:v>
                </c:pt>
                <c:pt idx="980">
                  <c:v>-0.10052296042952236</c:v>
                </c:pt>
                <c:pt idx="981">
                  <c:v>0.18870977424220747</c:v>
                </c:pt>
                <c:pt idx="982">
                  <c:v>3.2976931152326472E-3</c:v>
                </c:pt>
                <c:pt idx="983">
                  <c:v>0.28029922280178177</c:v>
                </c:pt>
                <c:pt idx="984">
                  <c:v>-8.2971378684035813E-3</c:v>
                </c:pt>
                <c:pt idx="985">
                  <c:v>-0.26519001817858268</c:v>
                </c:pt>
                <c:pt idx="986">
                  <c:v>-0.27958587404337543</c:v>
                </c:pt>
                <c:pt idx="987">
                  <c:v>-0.26699110910343293</c:v>
                </c:pt>
                <c:pt idx="988">
                  <c:v>-0.35385365813065306</c:v>
                </c:pt>
                <c:pt idx="989">
                  <c:v>-0.33371655976406878</c:v>
                </c:pt>
                <c:pt idx="990">
                  <c:v>3.6827786294649556E-2</c:v>
                </c:pt>
                <c:pt idx="991">
                  <c:v>6.4028847909542108E-2</c:v>
                </c:pt>
                <c:pt idx="992">
                  <c:v>-0.34876194724678733</c:v>
                </c:pt>
                <c:pt idx="993">
                  <c:v>-0.6353287429637291</c:v>
                </c:pt>
                <c:pt idx="994">
                  <c:v>-0.29747215664895954</c:v>
                </c:pt>
                <c:pt idx="995">
                  <c:v>-0.21491657213382531</c:v>
                </c:pt>
                <c:pt idx="996">
                  <c:v>-0.38151227358400774</c:v>
                </c:pt>
                <c:pt idx="997">
                  <c:v>-0.12001658607851873</c:v>
                </c:pt>
                <c:pt idx="998">
                  <c:v>0.17579568980763582</c:v>
                </c:pt>
                <c:pt idx="999">
                  <c:v>-0.1368794858137985</c:v>
                </c:pt>
                <c:pt idx="1000">
                  <c:v>-0.12330404770205838</c:v>
                </c:pt>
                <c:pt idx="1001">
                  <c:v>-0.15675654922612559</c:v>
                </c:pt>
                <c:pt idx="1002">
                  <c:v>-0.36895441505969728</c:v>
                </c:pt>
                <c:pt idx="1003">
                  <c:v>-0.12746760799184287</c:v>
                </c:pt>
                <c:pt idx="1004">
                  <c:v>0.39301163148949669</c:v>
                </c:pt>
                <c:pt idx="1005">
                  <c:v>-0.11551010324103927</c:v>
                </c:pt>
                <c:pt idx="1006">
                  <c:v>-0.28465850360978706</c:v>
                </c:pt>
                <c:pt idx="1007">
                  <c:v>-0.20897425907060629</c:v>
                </c:pt>
                <c:pt idx="1008">
                  <c:v>-0.36526559015306681</c:v>
                </c:pt>
                <c:pt idx="1009">
                  <c:v>-0.23785576287146171</c:v>
                </c:pt>
                <c:pt idx="1010">
                  <c:v>-3.6979723509922735E-2</c:v>
                </c:pt>
                <c:pt idx="1011">
                  <c:v>-0.56232165776298082</c:v>
                </c:pt>
                <c:pt idx="1012">
                  <c:v>-6.365784470475333E-2</c:v>
                </c:pt>
                <c:pt idx="1013">
                  <c:v>-4.2508860081220234E-2</c:v>
                </c:pt>
                <c:pt idx="1014">
                  <c:v>-0.20786172564390881</c:v>
                </c:pt>
                <c:pt idx="1015">
                  <c:v>-0.30864703704320817</c:v>
                </c:pt>
                <c:pt idx="1016">
                  <c:v>-0.46439719670406987</c:v>
                </c:pt>
                <c:pt idx="1017">
                  <c:v>-0.28776612697909343</c:v>
                </c:pt>
                <c:pt idx="1018">
                  <c:v>7.0850041193359914E-3</c:v>
                </c:pt>
                <c:pt idx="1019">
                  <c:v>-5.5643703440232173E-2</c:v>
                </c:pt>
                <c:pt idx="1020">
                  <c:v>-0.13743581561847407</c:v>
                </c:pt>
                <c:pt idx="1021">
                  <c:v>-0.37499354531794893</c:v>
                </c:pt>
                <c:pt idx="1022">
                  <c:v>-0.14757329867850721</c:v>
                </c:pt>
                <c:pt idx="1023">
                  <c:v>-0.36546688594463461</c:v>
                </c:pt>
                <c:pt idx="1024">
                  <c:v>-0.3831236279523722</c:v>
                </c:pt>
                <c:pt idx="1025">
                  <c:v>-0.20197178301607543</c:v>
                </c:pt>
                <c:pt idx="1026">
                  <c:v>-0.47798446000408568</c:v>
                </c:pt>
                <c:pt idx="1027">
                  <c:v>-0.22882810255562269</c:v>
                </c:pt>
                <c:pt idx="1028">
                  <c:v>-0.20368341293876036</c:v>
                </c:pt>
                <c:pt idx="1029">
                  <c:v>0.37085766644396045</c:v>
                </c:pt>
                <c:pt idx="1030">
                  <c:v>0.2108313570924647</c:v>
                </c:pt>
                <c:pt idx="1031">
                  <c:v>6.3359999178832282E-2</c:v>
                </c:pt>
                <c:pt idx="1032">
                  <c:v>-0.36395533200207986</c:v>
                </c:pt>
                <c:pt idx="1033">
                  <c:v>-1.9596922315201937E-2</c:v>
                </c:pt>
                <c:pt idx="1034">
                  <c:v>-6.6373538097549201E-2</c:v>
                </c:pt>
                <c:pt idx="1035">
                  <c:v>0.43965660358740877</c:v>
                </c:pt>
                <c:pt idx="1036">
                  <c:v>-0.29873432098495201</c:v>
                </c:pt>
                <c:pt idx="1037">
                  <c:v>-0.3338552221958313</c:v>
                </c:pt>
                <c:pt idx="1038">
                  <c:v>-0.29281448864346693</c:v>
                </c:pt>
                <c:pt idx="1039">
                  <c:v>-0.41793294312294016</c:v>
                </c:pt>
                <c:pt idx="1040">
                  <c:v>-2.2278487739283648E-2</c:v>
                </c:pt>
                <c:pt idx="1041">
                  <c:v>-0.21915218090196653</c:v>
                </c:pt>
                <c:pt idx="1042">
                  <c:v>-0.42521858261243928</c:v>
                </c:pt>
                <c:pt idx="1043">
                  <c:v>0.14967458395888933</c:v>
                </c:pt>
                <c:pt idx="1044">
                  <c:v>-0.5861328868643163</c:v>
                </c:pt>
                <c:pt idx="1045">
                  <c:v>-0.2827298913655909</c:v>
                </c:pt>
                <c:pt idx="1046">
                  <c:v>0.24309988578948527</c:v>
                </c:pt>
                <c:pt idx="1047">
                  <c:v>-0.21463657543181114</c:v>
                </c:pt>
                <c:pt idx="1048">
                  <c:v>-0.19773455801179374</c:v>
                </c:pt>
                <c:pt idx="1049">
                  <c:v>-0.26195229867559711</c:v>
                </c:pt>
                <c:pt idx="1050">
                  <c:v>-0.59855966904951075</c:v>
                </c:pt>
                <c:pt idx="1051">
                  <c:v>-0.18647564403039674</c:v>
                </c:pt>
                <c:pt idx="1052">
                  <c:v>-0.4457373608508739</c:v>
                </c:pt>
                <c:pt idx="1053">
                  <c:v>-0.42689249606426038</c:v>
                </c:pt>
                <c:pt idx="1054">
                  <c:v>-0.43368927841393656</c:v>
                </c:pt>
                <c:pt idx="1055">
                  <c:v>-0.17768208972959343</c:v>
                </c:pt>
                <c:pt idx="1056">
                  <c:v>-0.12470974965678039</c:v>
                </c:pt>
                <c:pt idx="1057">
                  <c:v>-0.33466424787861193</c:v>
                </c:pt>
                <c:pt idx="1058">
                  <c:v>-0.22200083971603668</c:v>
                </c:pt>
                <c:pt idx="1059">
                  <c:v>-0.34227070695622963</c:v>
                </c:pt>
                <c:pt idx="1060">
                  <c:v>-0.56790349876077251</c:v>
                </c:pt>
                <c:pt idx="1061">
                  <c:v>-7.7759044293998159E-2</c:v>
                </c:pt>
                <c:pt idx="1062">
                  <c:v>-0.21181635246053787</c:v>
                </c:pt>
                <c:pt idx="1063">
                  <c:v>-0.14680878584719537</c:v>
                </c:pt>
                <c:pt idx="1064">
                  <c:v>-0.10317787918335242</c:v>
                </c:pt>
                <c:pt idx="1065">
                  <c:v>-8.5147661559970445E-2</c:v>
                </c:pt>
                <c:pt idx="1066">
                  <c:v>0.15888483515818841</c:v>
                </c:pt>
                <c:pt idx="1067">
                  <c:v>-0.14987131706838497</c:v>
                </c:pt>
                <c:pt idx="1068">
                  <c:v>0.27446983186222518</c:v>
                </c:pt>
                <c:pt idx="1069">
                  <c:v>-0.1162933680239</c:v>
                </c:pt>
                <c:pt idx="1070">
                  <c:v>-3.2908113595748745E-2</c:v>
                </c:pt>
                <c:pt idx="1071">
                  <c:v>0.54664905371331329</c:v>
                </c:pt>
                <c:pt idx="1072">
                  <c:v>-0.2093076397652549</c:v>
                </c:pt>
                <c:pt idx="1073">
                  <c:v>0.23488221034289403</c:v>
                </c:pt>
                <c:pt idx="1074">
                  <c:v>9.3762476180165422E-2</c:v>
                </c:pt>
                <c:pt idx="1075">
                  <c:v>-0.2900987704662068</c:v>
                </c:pt>
                <c:pt idx="1076">
                  <c:v>-0.17444082104594116</c:v>
                </c:pt>
                <c:pt idx="1077">
                  <c:v>0.21328634955477099</c:v>
                </c:pt>
                <c:pt idx="1078">
                  <c:v>0.10662273588067173</c:v>
                </c:pt>
                <c:pt idx="1079">
                  <c:v>0.52809189136699075</c:v>
                </c:pt>
                <c:pt idx="1080">
                  <c:v>0.20805769710953825</c:v>
                </c:pt>
                <c:pt idx="1081">
                  <c:v>0.19030841115585595</c:v>
                </c:pt>
                <c:pt idx="1082">
                  <c:v>0.42975148420453735</c:v>
                </c:pt>
                <c:pt idx="1083">
                  <c:v>0.36523955320528145</c:v>
                </c:pt>
                <c:pt idx="1084">
                  <c:v>-0.14378229543930132</c:v>
                </c:pt>
                <c:pt idx="1085">
                  <c:v>0.10696650696226762</c:v>
                </c:pt>
                <c:pt idx="1086">
                  <c:v>-0.4813111983881484</c:v>
                </c:pt>
                <c:pt idx="1087">
                  <c:v>9.0931966343839932E-2</c:v>
                </c:pt>
                <c:pt idx="1088">
                  <c:v>-0.23535832135052814</c:v>
                </c:pt>
                <c:pt idx="1089">
                  <c:v>0.58759000846820797</c:v>
                </c:pt>
                <c:pt idx="1090">
                  <c:v>-0.22561063061110609</c:v>
                </c:pt>
                <c:pt idx="1091">
                  <c:v>-0.10343321316046428</c:v>
                </c:pt>
                <c:pt idx="1092">
                  <c:v>-0.37479152316211284</c:v>
                </c:pt>
                <c:pt idx="1093">
                  <c:v>8.8637033538473631E-2</c:v>
                </c:pt>
                <c:pt idx="1094">
                  <c:v>9.8450031663189108E-2</c:v>
                </c:pt>
                <c:pt idx="1095">
                  <c:v>0.35511788721057336</c:v>
                </c:pt>
                <c:pt idx="1096">
                  <c:v>-0.14009901828176474</c:v>
                </c:pt>
                <c:pt idx="1097">
                  <c:v>0.16601948013286183</c:v>
                </c:pt>
                <c:pt idx="1098">
                  <c:v>0.13649587445418554</c:v>
                </c:pt>
                <c:pt idx="1099">
                  <c:v>0.2365366135841942</c:v>
                </c:pt>
                <c:pt idx="1100">
                  <c:v>-4.8984757476082663E-2</c:v>
                </c:pt>
                <c:pt idx="1101">
                  <c:v>-6.7075511804253196E-2</c:v>
                </c:pt>
                <c:pt idx="1102">
                  <c:v>-0.10495517694269907</c:v>
                </c:pt>
                <c:pt idx="1103">
                  <c:v>-0.15979915375985065</c:v>
                </c:pt>
                <c:pt idx="1104">
                  <c:v>-0.21189476543592711</c:v>
                </c:pt>
                <c:pt idx="1105">
                  <c:v>0.26838294427882126</c:v>
                </c:pt>
                <c:pt idx="1106">
                  <c:v>-8.9114093562315588E-2</c:v>
                </c:pt>
                <c:pt idx="1107">
                  <c:v>0.43857442102723887</c:v>
                </c:pt>
                <c:pt idx="1108">
                  <c:v>0.20337965113738399</c:v>
                </c:pt>
                <c:pt idx="1109">
                  <c:v>-0.12783802908568198</c:v>
                </c:pt>
                <c:pt idx="1110">
                  <c:v>0.77483540602779222</c:v>
                </c:pt>
                <c:pt idx="1111">
                  <c:v>0.14965809836383315</c:v>
                </c:pt>
                <c:pt idx="1112">
                  <c:v>-0.23974268099228091</c:v>
                </c:pt>
                <c:pt idx="1113">
                  <c:v>-9.015618705983286E-2</c:v>
                </c:pt>
                <c:pt idx="1114">
                  <c:v>0.13481849995648965</c:v>
                </c:pt>
                <c:pt idx="1115">
                  <c:v>0.25014223777057332</c:v>
                </c:pt>
                <c:pt idx="1116">
                  <c:v>0.1930974801097225</c:v>
                </c:pt>
                <c:pt idx="1117">
                  <c:v>-0.30145883744713764</c:v>
                </c:pt>
                <c:pt idx="1118">
                  <c:v>-3.4049048833182383E-2</c:v>
                </c:pt>
                <c:pt idx="1119">
                  <c:v>-9.9512650177604911E-2</c:v>
                </c:pt>
                <c:pt idx="1120">
                  <c:v>1.3888633539830053E-2</c:v>
                </c:pt>
                <c:pt idx="1121">
                  <c:v>-0.10572263058404197</c:v>
                </c:pt>
                <c:pt idx="1122">
                  <c:v>1.3639771446039006E-2</c:v>
                </c:pt>
                <c:pt idx="1123">
                  <c:v>0.11902017626445094</c:v>
                </c:pt>
                <c:pt idx="1124">
                  <c:v>1.5683072355487937E-2</c:v>
                </c:pt>
                <c:pt idx="1125">
                  <c:v>-0.23136513412269011</c:v>
                </c:pt>
                <c:pt idx="1126">
                  <c:v>-0.46311893220446443</c:v>
                </c:pt>
                <c:pt idx="1127">
                  <c:v>-0.36123553011027987</c:v>
                </c:pt>
                <c:pt idx="1128">
                  <c:v>9.2103081216450278E-3</c:v>
                </c:pt>
                <c:pt idx="1129">
                  <c:v>-0.35769686034955228</c:v>
                </c:pt>
                <c:pt idx="1130">
                  <c:v>-0.49437075242310868</c:v>
                </c:pt>
                <c:pt idx="1131">
                  <c:v>-2.8712904439824882E-3</c:v>
                </c:pt>
                <c:pt idx="1132">
                  <c:v>8.6953471977253116E-2</c:v>
                </c:pt>
                <c:pt idx="1133">
                  <c:v>-7.5883056816895333E-2</c:v>
                </c:pt>
                <c:pt idx="1134">
                  <c:v>-0.40460844456825384</c:v>
                </c:pt>
                <c:pt idx="1135">
                  <c:v>-0.11437181733628599</c:v>
                </c:pt>
                <c:pt idx="1136">
                  <c:v>-7.972411886352937E-2</c:v>
                </c:pt>
                <c:pt idx="1137">
                  <c:v>-0.20506950301358806</c:v>
                </c:pt>
                <c:pt idx="1138">
                  <c:v>-2.4919212087448628E-2</c:v>
                </c:pt>
                <c:pt idx="1139">
                  <c:v>-0.1473742748022584</c:v>
                </c:pt>
                <c:pt idx="1140">
                  <c:v>0.19823450765531447</c:v>
                </c:pt>
                <c:pt idx="1141">
                  <c:v>0.41108577133699953</c:v>
                </c:pt>
                <c:pt idx="1142">
                  <c:v>-4.8372977500825698E-3</c:v>
                </c:pt>
                <c:pt idx="1143">
                  <c:v>-0.10149738336016512</c:v>
                </c:pt>
                <c:pt idx="1144">
                  <c:v>-8.2301744670836285E-2</c:v>
                </c:pt>
                <c:pt idx="1145">
                  <c:v>-0.43185544318710889</c:v>
                </c:pt>
                <c:pt idx="1146">
                  <c:v>0.20698529743948768</c:v>
                </c:pt>
                <c:pt idx="1147">
                  <c:v>1.8989763949567973E-2</c:v>
                </c:pt>
                <c:pt idx="1148">
                  <c:v>0.25916195073125436</c:v>
                </c:pt>
                <c:pt idx="1149">
                  <c:v>1.7056927727614024E-2</c:v>
                </c:pt>
                <c:pt idx="1150">
                  <c:v>-7.5631420525859028E-2</c:v>
                </c:pt>
                <c:pt idx="1151">
                  <c:v>-5.4882876364139577E-2</c:v>
                </c:pt>
                <c:pt idx="1152">
                  <c:v>3.4370798148000148E-3</c:v>
                </c:pt>
                <c:pt idx="1153">
                  <c:v>4.0826988525580532E-2</c:v>
                </c:pt>
                <c:pt idx="1154">
                  <c:v>-6.0285449518220346E-2</c:v>
                </c:pt>
                <c:pt idx="1155">
                  <c:v>-0.41446789568205666</c:v>
                </c:pt>
                <c:pt idx="1156">
                  <c:v>-0.21341076408529069</c:v>
                </c:pt>
                <c:pt idx="1157">
                  <c:v>-0.14320542964445515</c:v>
                </c:pt>
                <c:pt idx="1158">
                  <c:v>-0.10517918602690912</c:v>
                </c:pt>
                <c:pt idx="1159">
                  <c:v>-0.17022192635956657</c:v>
                </c:pt>
                <c:pt idx="1160">
                  <c:v>-0.27120309644824481</c:v>
                </c:pt>
                <c:pt idx="1161">
                  <c:v>0.30928916671063256</c:v>
                </c:pt>
                <c:pt idx="1162">
                  <c:v>0.23629857754832528</c:v>
                </c:pt>
                <c:pt idx="1163">
                  <c:v>-9.7008983764846235E-2</c:v>
                </c:pt>
                <c:pt idx="1164">
                  <c:v>1.7781436018731611E-2</c:v>
                </c:pt>
                <c:pt idx="1165">
                  <c:v>0.21917623420963217</c:v>
                </c:pt>
                <c:pt idx="1166">
                  <c:v>-0.19495840895213767</c:v>
                </c:pt>
                <c:pt idx="1167">
                  <c:v>0.1749845822662266</c:v>
                </c:pt>
                <c:pt idx="1168">
                  <c:v>4.3279756133191682E-2</c:v>
                </c:pt>
                <c:pt idx="1169">
                  <c:v>2.6141166141369965E-2</c:v>
                </c:pt>
                <c:pt idx="1170">
                  <c:v>-8.09409080057506E-2</c:v>
                </c:pt>
                <c:pt idx="1171">
                  <c:v>-0.39282612480766765</c:v>
                </c:pt>
                <c:pt idx="1172">
                  <c:v>0.19849627578569518</c:v>
                </c:pt>
                <c:pt idx="1173">
                  <c:v>-0.13273765078198174</c:v>
                </c:pt>
                <c:pt idx="1174">
                  <c:v>-3.1811228767942623E-2</c:v>
                </c:pt>
                <c:pt idx="1175">
                  <c:v>-0.21139288673192524</c:v>
                </c:pt>
                <c:pt idx="1176">
                  <c:v>-0.16799326026897354</c:v>
                </c:pt>
                <c:pt idx="1177">
                  <c:v>6.9185306357294252E-2</c:v>
                </c:pt>
                <c:pt idx="1178">
                  <c:v>-5.6279659465090504E-2</c:v>
                </c:pt>
                <c:pt idx="1179">
                  <c:v>-4.4545957514081636E-3</c:v>
                </c:pt>
                <c:pt idx="1180">
                  <c:v>0.21772465063773083</c:v>
                </c:pt>
                <c:pt idx="1181">
                  <c:v>5.511168342962236E-2</c:v>
                </c:pt>
                <c:pt idx="1182">
                  <c:v>-8.363806460318024E-2</c:v>
                </c:pt>
                <c:pt idx="1183">
                  <c:v>-0.35619387619883902</c:v>
                </c:pt>
                <c:pt idx="1184">
                  <c:v>-0.28067236283511576</c:v>
                </c:pt>
                <c:pt idx="1185">
                  <c:v>9.9987900247995753E-2</c:v>
                </c:pt>
                <c:pt idx="1186">
                  <c:v>8.9379635178747918E-2</c:v>
                </c:pt>
                <c:pt idx="1187">
                  <c:v>3.0821711539033458E-2</c:v>
                </c:pt>
                <c:pt idx="1188">
                  <c:v>9.5924363220410314E-2</c:v>
                </c:pt>
                <c:pt idx="1189">
                  <c:v>1.0586973971250302E-2</c:v>
                </c:pt>
                <c:pt idx="1190">
                  <c:v>-4.6190249746990375E-2</c:v>
                </c:pt>
                <c:pt idx="1191">
                  <c:v>-0.37722013253073783</c:v>
                </c:pt>
                <c:pt idx="1192">
                  <c:v>-7.820155335414114E-2</c:v>
                </c:pt>
                <c:pt idx="1193">
                  <c:v>0.19565110081889081</c:v>
                </c:pt>
                <c:pt idx="1194">
                  <c:v>-0.4384386128991995</c:v>
                </c:pt>
                <c:pt idx="1195">
                  <c:v>0.13166042269636868</c:v>
                </c:pt>
                <c:pt idx="1196">
                  <c:v>2.9475603679356865E-2</c:v>
                </c:pt>
                <c:pt idx="1197">
                  <c:v>7.9823095054193161E-2</c:v>
                </c:pt>
                <c:pt idx="1198">
                  <c:v>7.2103471711141509E-2</c:v>
                </c:pt>
                <c:pt idx="1199">
                  <c:v>-0.36597202527574879</c:v>
                </c:pt>
                <c:pt idx="1200">
                  <c:v>-0.13809302881028174</c:v>
                </c:pt>
                <c:pt idx="1201">
                  <c:v>-3.1653838433873815E-2</c:v>
                </c:pt>
                <c:pt idx="1202">
                  <c:v>0.23687572901613585</c:v>
                </c:pt>
                <c:pt idx="1203">
                  <c:v>-0.15040829537469591</c:v>
                </c:pt>
                <c:pt idx="1204">
                  <c:v>-0.129847325954902</c:v>
                </c:pt>
                <c:pt idx="1205">
                  <c:v>-0.15715782535145983</c:v>
                </c:pt>
                <c:pt idx="1206">
                  <c:v>3.9439704350030524E-4</c:v>
                </c:pt>
                <c:pt idx="1207">
                  <c:v>-0.29210985150053936</c:v>
                </c:pt>
                <c:pt idx="1208">
                  <c:v>-0.25695107329868705</c:v>
                </c:pt>
                <c:pt idx="1209">
                  <c:v>0.47642988775572803</c:v>
                </c:pt>
                <c:pt idx="1210">
                  <c:v>-0.23569529236797848</c:v>
                </c:pt>
                <c:pt idx="1211">
                  <c:v>7.6997858324416413E-2</c:v>
                </c:pt>
                <c:pt idx="1212">
                  <c:v>-4.8360479988655669E-2</c:v>
                </c:pt>
                <c:pt idx="1213">
                  <c:v>0.26895962737989976</c:v>
                </c:pt>
                <c:pt idx="1214">
                  <c:v>0.63245828017099726</c:v>
                </c:pt>
                <c:pt idx="1215">
                  <c:v>-0.1681488730091516</c:v>
                </c:pt>
                <c:pt idx="1216">
                  <c:v>-9.140338364718481E-2</c:v>
                </c:pt>
                <c:pt idx="1217">
                  <c:v>-0.24666451311226467</c:v>
                </c:pt>
                <c:pt idx="1218">
                  <c:v>-0.19784393560185443</c:v>
                </c:pt>
                <c:pt idx="1219">
                  <c:v>3.0095275913145869E-2</c:v>
                </c:pt>
                <c:pt idx="1220">
                  <c:v>-0.25882819925880796</c:v>
                </c:pt>
                <c:pt idx="1221">
                  <c:v>5.6932148478392008E-2</c:v>
                </c:pt>
                <c:pt idx="1222">
                  <c:v>-0.35315288509417364</c:v>
                </c:pt>
                <c:pt idx="1223">
                  <c:v>0.11312703616306941</c:v>
                </c:pt>
                <c:pt idx="1224">
                  <c:v>-0.38637720769847661</c:v>
                </c:pt>
                <c:pt idx="1225">
                  <c:v>0.11887106616873666</c:v>
                </c:pt>
                <c:pt idx="1226">
                  <c:v>0.50310786531964879</c:v>
                </c:pt>
                <c:pt idx="1227">
                  <c:v>1.9014010866364117E-2</c:v>
                </c:pt>
                <c:pt idx="1228">
                  <c:v>0.74725263373704287</c:v>
                </c:pt>
                <c:pt idx="1229">
                  <c:v>0.49385209773420335</c:v>
                </c:pt>
                <c:pt idx="1230">
                  <c:v>-6.7950233672160465E-2</c:v>
                </c:pt>
                <c:pt idx="1231">
                  <c:v>-0.20753670278421588</c:v>
                </c:pt>
                <c:pt idx="1232">
                  <c:v>0.23348138986632705</c:v>
                </c:pt>
                <c:pt idx="1233">
                  <c:v>-2.0019781741106968E-2</c:v>
                </c:pt>
                <c:pt idx="1234">
                  <c:v>0.1914671334417779</c:v>
                </c:pt>
                <c:pt idx="1235">
                  <c:v>3.6772707568186291E-2</c:v>
                </c:pt>
                <c:pt idx="1236">
                  <c:v>0.24209768632247375</c:v>
                </c:pt>
                <c:pt idx="1237">
                  <c:v>-0.34645699909675898</c:v>
                </c:pt>
                <c:pt idx="1238">
                  <c:v>0.28740878584834384</c:v>
                </c:pt>
                <c:pt idx="1239">
                  <c:v>-1.0570732469378896E-2</c:v>
                </c:pt>
                <c:pt idx="1240">
                  <c:v>-0.38230867935254764</c:v>
                </c:pt>
                <c:pt idx="1241">
                  <c:v>-0.29867718397298404</c:v>
                </c:pt>
                <c:pt idx="1242">
                  <c:v>9.6299214339930828E-2</c:v>
                </c:pt>
                <c:pt idx="1243">
                  <c:v>-1.6287476073015839E-2</c:v>
                </c:pt>
                <c:pt idx="1244">
                  <c:v>-0.28713252266773637</c:v>
                </c:pt>
                <c:pt idx="1245">
                  <c:v>7.7280095831351758E-2</c:v>
                </c:pt>
                <c:pt idx="1246">
                  <c:v>-0.22490799076481238</c:v>
                </c:pt>
                <c:pt idx="1247">
                  <c:v>-0.34514893927386403</c:v>
                </c:pt>
                <c:pt idx="1248">
                  <c:v>-0.15942134918240747</c:v>
                </c:pt>
                <c:pt idx="1249">
                  <c:v>-8.1595586690285771E-2</c:v>
                </c:pt>
                <c:pt idx="1250">
                  <c:v>1.1574035891372958E-2</c:v>
                </c:pt>
                <c:pt idx="1251">
                  <c:v>-0.23531384299617919</c:v>
                </c:pt>
                <c:pt idx="1252">
                  <c:v>0.15905127789682716</c:v>
                </c:pt>
                <c:pt idx="1253">
                  <c:v>-0.40280540878773863</c:v>
                </c:pt>
                <c:pt idx="1254">
                  <c:v>5.9654840276479604E-2</c:v>
                </c:pt>
                <c:pt idx="1255">
                  <c:v>-0.49908279939700684</c:v>
                </c:pt>
                <c:pt idx="1256">
                  <c:v>-7.837128283905237E-2</c:v>
                </c:pt>
                <c:pt idx="1257">
                  <c:v>-3.15986910622712E-2</c:v>
                </c:pt>
                <c:pt idx="1258">
                  <c:v>-0.36089350351026184</c:v>
                </c:pt>
                <c:pt idx="1259">
                  <c:v>-3.7476037437137677E-2</c:v>
                </c:pt>
                <c:pt idx="1260">
                  <c:v>0.1353248778449796</c:v>
                </c:pt>
                <c:pt idx="1261">
                  <c:v>-0.18720744775511022</c:v>
                </c:pt>
                <c:pt idx="1262">
                  <c:v>0.37704959961573969</c:v>
                </c:pt>
                <c:pt idx="1263">
                  <c:v>-1.8893112743697316E-2</c:v>
                </c:pt>
                <c:pt idx="1264">
                  <c:v>0.13065257112971551</c:v>
                </c:pt>
                <c:pt idx="1265">
                  <c:v>-0.10975410970845267</c:v>
                </c:pt>
                <c:pt idx="1266">
                  <c:v>0.18523743291746264</c:v>
                </c:pt>
                <c:pt idx="1267">
                  <c:v>0.8204863733938712</c:v>
                </c:pt>
                <c:pt idx="1268">
                  <c:v>0.33093915208345415</c:v>
                </c:pt>
                <c:pt idx="1269">
                  <c:v>0.12286273739837128</c:v>
                </c:pt>
                <c:pt idx="1270">
                  <c:v>0.29015025233174896</c:v>
                </c:pt>
                <c:pt idx="1271">
                  <c:v>-0.10458862039869032</c:v>
                </c:pt>
                <c:pt idx="1272">
                  <c:v>0.96816286398049556</c:v>
                </c:pt>
                <c:pt idx="1273">
                  <c:v>-0.36049780527261355</c:v>
                </c:pt>
                <c:pt idx="1274">
                  <c:v>0.35702500818837812</c:v>
                </c:pt>
                <c:pt idx="1275">
                  <c:v>0.19038613384510583</c:v>
                </c:pt>
                <c:pt idx="1276">
                  <c:v>0.30646589120851253</c:v>
                </c:pt>
                <c:pt idx="1277">
                  <c:v>-0.20922641816845733</c:v>
                </c:pt>
                <c:pt idx="1278">
                  <c:v>9.0291602959791106E-3</c:v>
                </c:pt>
                <c:pt idx="1279">
                  <c:v>-0.10938930489443344</c:v>
                </c:pt>
                <c:pt idx="1280">
                  <c:v>0.4932903242279334</c:v>
                </c:pt>
                <c:pt idx="1281">
                  <c:v>0.18446913504001117</c:v>
                </c:pt>
                <c:pt idx="1282">
                  <c:v>8.6283946128776989E-2</c:v>
                </c:pt>
                <c:pt idx="1283">
                  <c:v>-0.18374212514024357</c:v>
                </c:pt>
                <c:pt idx="1284">
                  <c:v>-6.9011185265289043E-2</c:v>
                </c:pt>
                <c:pt idx="1285">
                  <c:v>-7.5103658953420194E-2</c:v>
                </c:pt>
                <c:pt idx="1286">
                  <c:v>0.14639185122139686</c:v>
                </c:pt>
                <c:pt idx="1287">
                  <c:v>9.5483711308812502E-2</c:v>
                </c:pt>
                <c:pt idx="1288">
                  <c:v>-1.7206543764411109E-2</c:v>
                </c:pt>
                <c:pt idx="1289">
                  <c:v>0.21806826252310607</c:v>
                </c:pt>
                <c:pt idx="1290">
                  <c:v>-5.253286823517378E-2</c:v>
                </c:pt>
                <c:pt idx="1291">
                  <c:v>-0.39250013136851258</c:v>
                </c:pt>
                <c:pt idx="1292">
                  <c:v>-1.0238196689710932E-2</c:v>
                </c:pt>
                <c:pt idx="1293">
                  <c:v>8.4739893538685607E-2</c:v>
                </c:pt>
                <c:pt idx="1294">
                  <c:v>0.17714548905069805</c:v>
                </c:pt>
                <c:pt idx="1295">
                  <c:v>-0.31138798046338678</c:v>
                </c:pt>
                <c:pt idx="1296">
                  <c:v>7.1320731607183774E-2</c:v>
                </c:pt>
                <c:pt idx="1297">
                  <c:v>0.41583682715855552</c:v>
                </c:pt>
                <c:pt idx="1298">
                  <c:v>0.42141730248058806</c:v>
                </c:pt>
                <c:pt idx="1299">
                  <c:v>-8.8743193356391359E-2</c:v>
                </c:pt>
                <c:pt idx="1300">
                  <c:v>0.10248101425890788</c:v>
                </c:pt>
                <c:pt idx="1301">
                  <c:v>0.25675928573495455</c:v>
                </c:pt>
                <c:pt idx="1302">
                  <c:v>-0.33047655476585192</c:v>
                </c:pt>
                <c:pt idx="1303">
                  <c:v>-2.0551685928714036E-2</c:v>
                </c:pt>
                <c:pt idx="1304">
                  <c:v>-2.549311092394646E-3</c:v>
                </c:pt>
                <c:pt idx="1305">
                  <c:v>-0.13831503722958338</c:v>
                </c:pt>
                <c:pt idx="1306">
                  <c:v>-0.1284412318710757</c:v>
                </c:pt>
                <c:pt idx="1307">
                  <c:v>-6.1324270703089212E-3</c:v>
                </c:pt>
                <c:pt idx="1308">
                  <c:v>0.40175330264082199</c:v>
                </c:pt>
                <c:pt idx="1309">
                  <c:v>1.9618971041845512E-2</c:v>
                </c:pt>
                <c:pt idx="1310">
                  <c:v>0.10566705873381999</c:v>
                </c:pt>
                <c:pt idx="1311">
                  <c:v>-5.5268781592515026E-2</c:v>
                </c:pt>
                <c:pt idx="1312">
                  <c:v>0.28741653533991851</c:v>
                </c:pt>
                <c:pt idx="1313">
                  <c:v>0.20494617671593218</c:v>
                </c:pt>
                <c:pt idx="1314">
                  <c:v>5.2952429106015941E-2</c:v>
                </c:pt>
                <c:pt idx="1315">
                  <c:v>-0.52048253239983033</c:v>
                </c:pt>
                <c:pt idx="1316">
                  <c:v>-0.18981948372789503</c:v>
                </c:pt>
                <c:pt idx="1317">
                  <c:v>0.34365419728081115</c:v>
                </c:pt>
                <c:pt idx="1318">
                  <c:v>-8.3241736890368401E-2</c:v>
                </c:pt>
                <c:pt idx="1319">
                  <c:v>0.11729461346955183</c:v>
                </c:pt>
                <c:pt idx="1320">
                  <c:v>0.18064139182201089</c:v>
                </c:pt>
                <c:pt idx="1321">
                  <c:v>0.21039585227887159</c:v>
                </c:pt>
                <c:pt idx="1322">
                  <c:v>1.9156034958429657E-2</c:v>
                </c:pt>
                <c:pt idx="1323">
                  <c:v>-7.860537177615079E-2</c:v>
                </c:pt>
                <c:pt idx="1324">
                  <c:v>-0.19035234013214719</c:v>
                </c:pt>
                <c:pt idx="1325">
                  <c:v>0.15373717491942607</c:v>
                </c:pt>
                <c:pt idx="1326">
                  <c:v>-0.22962951043404622</c:v>
                </c:pt>
                <c:pt idx="1327">
                  <c:v>-0.14289814581524141</c:v>
                </c:pt>
                <c:pt idx="1328">
                  <c:v>3.246694351321544E-2</c:v>
                </c:pt>
                <c:pt idx="1329">
                  <c:v>0.34183437921516813</c:v>
                </c:pt>
                <c:pt idx="1330">
                  <c:v>0.21330495432994034</c:v>
                </c:pt>
                <c:pt idx="1331">
                  <c:v>9.7057333620387709E-2</c:v>
                </c:pt>
                <c:pt idx="1332">
                  <c:v>0.18794389464633099</c:v>
                </c:pt>
                <c:pt idx="1333">
                  <c:v>-0.11005536128390681</c:v>
                </c:pt>
                <c:pt idx="1334">
                  <c:v>8.447320272088632E-2</c:v>
                </c:pt>
                <c:pt idx="1335">
                  <c:v>0.11043797465296734</c:v>
                </c:pt>
                <c:pt idx="1336">
                  <c:v>4.5508906548411332E-2</c:v>
                </c:pt>
                <c:pt idx="1337">
                  <c:v>-0.50067353608467258</c:v>
                </c:pt>
                <c:pt idx="1338">
                  <c:v>2.3229704523345163E-2</c:v>
                </c:pt>
                <c:pt idx="1339">
                  <c:v>-0.12613397301808149</c:v>
                </c:pt>
                <c:pt idx="1340">
                  <c:v>-0.27199407647145435</c:v>
                </c:pt>
                <c:pt idx="1341">
                  <c:v>4.7930702186114615E-2</c:v>
                </c:pt>
                <c:pt idx="1342">
                  <c:v>9.8095716982761871E-2</c:v>
                </c:pt>
                <c:pt idx="1343">
                  <c:v>-0.16934639937833396</c:v>
                </c:pt>
                <c:pt idx="1344">
                  <c:v>6.1699643543036586E-2</c:v>
                </c:pt>
                <c:pt idx="1345">
                  <c:v>-7.0462075238388877E-3</c:v>
                </c:pt>
                <c:pt idx="1346">
                  <c:v>-5.1990318789513879E-2</c:v>
                </c:pt>
                <c:pt idx="1347">
                  <c:v>1.1358717453722633E-2</c:v>
                </c:pt>
                <c:pt idx="1348">
                  <c:v>0.19422058125853958</c:v>
                </c:pt>
                <c:pt idx="1349">
                  <c:v>0.10079067231069239</c:v>
                </c:pt>
                <c:pt idx="1350">
                  <c:v>0.33295096838739013</c:v>
                </c:pt>
                <c:pt idx="1351">
                  <c:v>-0.16074612672289135</c:v>
                </c:pt>
                <c:pt idx="1352">
                  <c:v>-0.31293973579793111</c:v>
                </c:pt>
                <c:pt idx="1353">
                  <c:v>-2.5182964193255941E-2</c:v>
                </c:pt>
                <c:pt idx="1354">
                  <c:v>-5.456264521891363E-2</c:v>
                </c:pt>
                <c:pt idx="1355">
                  <c:v>-0.22423664783529951</c:v>
                </c:pt>
                <c:pt idx="1356">
                  <c:v>0.22008796483796012</c:v>
                </c:pt>
                <c:pt idx="1357">
                  <c:v>-0.41086777892502013</c:v>
                </c:pt>
                <c:pt idx="1358">
                  <c:v>-0.26378465817571772</c:v>
                </c:pt>
                <c:pt idx="1359">
                  <c:v>0.29061563288905745</c:v>
                </c:pt>
                <c:pt idx="1360">
                  <c:v>1.3354986994276175E-2</c:v>
                </c:pt>
                <c:pt idx="1361">
                  <c:v>-9.0825680328570968E-2</c:v>
                </c:pt>
                <c:pt idx="1362">
                  <c:v>7.9668176878223917E-2</c:v>
                </c:pt>
                <c:pt idx="1363">
                  <c:v>0.37207454520449978</c:v>
                </c:pt>
                <c:pt idx="1364">
                  <c:v>-6.4554130082653316E-2</c:v>
                </c:pt>
                <c:pt idx="1365">
                  <c:v>-0.21297063703462094</c:v>
                </c:pt>
                <c:pt idx="1366">
                  <c:v>-0.42102773082238798</c:v>
                </c:pt>
                <c:pt idx="1367">
                  <c:v>0.27427405609278921</c:v>
                </c:pt>
                <c:pt idx="1368">
                  <c:v>-0.28346903313462413</c:v>
                </c:pt>
                <c:pt idx="1369">
                  <c:v>2.5212557508856648E-2</c:v>
                </c:pt>
                <c:pt idx="1370">
                  <c:v>0.31381804281841674</c:v>
                </c:pt>
                <c:pt idx="1371">
                  <c:v>0.3853999367212726</c:v>
                </c:pt>
                <c:pt idx="1372">
                  <c:v>0.29780773923159742</c:v>
                </c:pt>
                <c:pt idx="1373">
                  <c:v>0.10551120460561059</c:v>
                </c:pt>
                <c:pt idx="1374">
                  <c:v>8.1491907931701135E-2</c:v>
                </c:pt>
                <c:pt idx="1375">
                  <c:v>-6.1019867542864148E-2</c:v>
                </c:pt>
                <c:pt idx="1376">
                  <c:v>-0.40664732867654685</c:v>
                </c:pt>
                <c:pt idx="1377">
                  <c:v>-3.2641085051253071E-2</c:v>
                </c:pt>
                <c:pt idx="1378">
                  <c:v>-0.2664913276379739</c:v>
                </c:pt>
                <c:pt idx="1379">
                  <c:v>-0.5104037254089917</c:v>
                </c:pt>
                <c:pt idx="1380">
                  <c:v>-0.10058236586353608</c:v>
                </c:pt>
                <c:pt idx="1381">
                  <c:v>-0.31015514814647105</c:v>
                </c:pt>
                <c:pt idx="1382">
                  <c:v>0.13841895428736883</c:v>
                </c:pt>
                <c:pt idx="1383">
                  <c:v>1.9547403233314498E-2</c:v>
                </c:pt>
                <c:pt idx="1384">
                  <c:v>-1.9206435670950484E-2</c:v>
                </c:pt>
                <c:pt idx="1385">
                  <c:v>8.8699562010763344E-2</c:v>
                </c:pt>
                <c:pt idx="1386">
                  <c:v>1.2865722272808355E-2</c:v>
                </c:pt>
                <c:pt idx="1387">
                  <c:v>0.30909627071939205</c:v>
                </c:pt>
                <c:pt idx="1388">
                  <c:v>-0.27733142384822962</c:v>
                </c:pt>
                <c:pt idx="1389">
                  <c:v>0.24978043480266088</c:v>
                </c:pt>
                <c:pt idx="1390">
                  <c:v>0.20997175258126077</c:v>
                </c:pt>
                <c:pt idx="1391">
                  <c:v>0.13962506086524407</c:v>
                </c:pt>
                <c:pt idx="1392">
                  <c:v>7.0450087975194364E-2</c:v>
                </c:pt>
                <c:pt idx="1393">
                  <c:v>-1.7232738215353649E-2</c:v>
                </c:pt>
                <c:pt idx="1394">
                  <c:v>0.12683938677121809</c:v>
                </c:pt>
                <c:pt idx="1395">
                  <c:v>2.8613692079856534E-2</c:v>
                </c:pt>
                <c:pt idx="1396">
                  <c:v>0.25903090396501938</c:v>
                </c:pt>
                <c:pt idx="1397">
                  <c:v>-0.18569303669890402</c:v>
                </c:pt>
                <c:pt idx="1398">
                  <c:v>-0.46441756804737544</c:v>
                </c:pt>
                <c:pt idx="1399">
                  <c:v>-0.36417980061962751</c:v>
                </c:pt>
                <c:pt idx="1400">
                  <c:v>-0.87879650557309574</c:v>
                </c:pt>
                <c:pt idx="1401">
                  <c:v>-0.40831462196266166</c:v>
                </c:pt>
                <c:pt idx="1402">
                  <c:v>0.263618539489892</c:v>
                </c:pt>
                <c:pt idx="1403">
                  <c:v>-0.24805804924242381</c:v>
                </c:pt>
                <c:pt idx="1404">
                  <c:v>-0.27679850379733217</c:v>
                </c:pt>
                <c:pt idx="1405">
                  <c:v>-0.27307783096923188</c:v>
                </c:pt>
                <c:pt idx="1406">
                  <c:v>-0.35108428198530461</c:v>
                </c:pt>
                <c:pt idx="1407">
                  <c:v>0.22141201730890359</c:v>
                </c:pt>
                <c:pt idx="1408">
                  <c:v>-0.27910094606872882</c:v>
                </c:pt>
                <c:pt idx="1409">
                  <c:v>-0.13695762480110396</c:v>
                </c:pt>
                <c:pt idx="1410">
                  <c:v>-0.17576931976317844</c:v>
                </c:pt>
                <c:pt idx="1411">
                  <c:v>-0.15525993549153405</c:v>
                </c:pt>
                <c:pt idx="1412">
                  <c:v>-6.177339945129745E-2</c:v>
                </c:pt>
                <c:pt idx="1413">
                  <c:v>-0.23629214320576963</c:v>
                </c:pt>
                <c:pt idx="1414">
                  <c:v>-0.37126183545047908</c:v>
                </c:pt>
                <c:pt idx="1415">
                  <c:v>-0.35199141178264348</c:v>
                </c:pt>
                <c:pt idx="1416">
                  <c:v>-8.8444539960107704E-2</c:v>
                </c:pt>
                <c:pt idx="1417">
                  <c:v>0.28906109698944071</c:v>
                </c:pt>
                <c:pt idx="1418">
                  <c:v>0.30104458304080417</c:v>
                </c:pt>
                <c:pt idx="1419">
                  <c:v>-0.44941248999190186</c:v>
                </c:pt>
                <c:pt idx="1420">
                  <c:v>-0.10094462740925003</c:v>
                </c:pt>
                <c:pt idx="1421">
                  <c:v>0.13942098969049965</c:v>
                </c:pt>
                <c:pt idx="1422">
                  <c:v>0.11452538770260112</c:v>
                </c:pt>
                <c:pt idx="1423">
                  <c:v>-0.26270133248927507</c:v>
                </c:pt>
                <c:pt idx="1424">
                  <c:v>0.12269570849781708</c:v>
                </c:pt>
                <c:pt idx="1425">
                  <c:v>1.3705859788052166E-2</c:v>
                </c:pt>
                <c:pt idx="1426">
                  <c:v>-6.7500813213744237E-2</c:v>
                </c:pt>
                <c:pt idx="1427">
                  <c:v>-0.26373840371984514</c:v>
                </c:pt>
                <c:pt idx="1428">
                  <c:v>0.38088036407110515</c:v>
                </c:pt>
                <c:pt idx="1429">
                  <c:v>2.5758631130203824E-2</c:v>
                </c:pt>
                <c:pt idx="1430">
                  <c:v>-0.10044453711246071</c:v>
                </c:pt>
                <c:pt idx="1431">
                  <c:v>-5.4068190900320445E-2</c:v>
                </c:pt>
                <c:pt idx="1432">
                  <c:v>9.0069019123827587E-2</c:v>
                </c:pt>
                <c:pt idx="1433">
                  <c:v>-0.12730196528489657</c:v>
                </c:pt>
                <c:pt idx="1434">
                  <c:v>-0.24643861384027943</c:v>
                </c:pt>
                <c:pt idx="1435">
                  <c:v>3.3284359330188806E-2</c:v>
                </c:pt>
                <c:pt idx="1436">
                  <c:v>0.1765086548538104</c:v>
                </c:pt>
                <c:pt idx="1437">
                  <c:v>-9.2837065476954805E-2</c:v>
                </c:pt>
                <c:pt idx="1438">
                  <c:v>-8.9913141319271972E-2</c:v>
                </c:pt>
                <c:pt idx="1439">
                  <c:v>-0.21979858202865366</c:v>
                </c:pt>
                <c:pt idx="1440">
                  <c:v>-0.30466058087560377</c:v>
                </c:pt>
                <c:pt idx="1441">
                  <c:v>0.50994718912043524</c:v>
                </c:pt>
                <c:pt idx="1442">
                  <c:v>-0.33471091487244031</c:v>
                </c:pt>
                <c:pt idx="1443">
                  <c:v>-0.20074765039788112</c:v>
                </c:pt>
                <c:pt idx="1444">
                  <c:v>-0.15474577675673906</c:v>
                </c:pt>
                <c:pt idx="1445">
                  <c:v>-0.34919582049627529</c:v>
                </c:pt>
                <c:pt idx="1446">
                  <c:v>8.3444403540363865E-2</c:v>
                </c:pt>
                <c:pt idx="1447">
                  <c:v>-0.51085817540785783</c:v>
                </c:pt>
                <c:pt idx="1448">
                  <c:v>-0.5908393098983904</c:v>
                </c:pt>
                <c:pt idx="1449">
                  <c:v>0.37919379065960968</c:v>
                </c:pt>
                <c:pt idx="1450">
                  <c:v>-0.29234926935744276</c:v>
                </c:pt>
                <c:pt idx="1451">
                  <c:v>0.23577463457497849</c:v>
                </c:pt>
                <c:pt idx="1452">
                  <c:v>-0.39288522693269279</c:v>
                </c:pt>
                <c:pt idx="1453">
                  <c:v>0.10349248307590209</c:v>
                </c:pt>
                <c:pt idx="1454">
                  <c:v>-0.14626495289698127</c:v>
                </c:pt>
                <c:pt idx="1455">
                  <c:v>0.15156656780198041</c:v>
                </c:pt>
                <c:pt idx="1456">
                  <c:v>-0.20728949268296759</c:v>
                </c:pt>
                <c:pt idx="1457">
                  <c:v>-0.15544614304537063</c:v>
                </c:pt>
                <c:pt idx="1458">
                  <c:v>-9.9330366102455159E-2</c:v>
                </c:pt>
                <c:pt idx="1459">
                  <c:v>-0.13562634574727639</c:v>
                </c:pt>
                <c:pt idx="1460">
                  <c:v>-0.26972790724040507</c:v>
                </c:pt>
                <c:pt idx="1461">
                  <c:v>-0.21546380930635323</c:v>
                </c:pt>
                <c:pt idx="1462">
                  <c:v>-0.18617076893237616</c:v>
                </c:pt>
                <c:pt idx="1463">
                  <c:v>-4.1482317915740197E-2</c:v>
                </c:pt>
                <c:pt idx="1464">
                  <c:v>0.41397951866859195</c:v>
                </c:pt>
                <c:pt idx="1465">
                  <c:v>5.483666867869097E-2</c:v>
                </c:pt>
                <c:pt idx="1466">
                  <c:v>0.2265694849001072</c:v>
                </c:pt>
                <c:pt idx="1467">
                  <c:v>-3.5534083474136224E-2</c:v>
                </c:pt>
                <c:pt idx="1468">
                  <c:v>-0.11231093619023547</c:v>
                </c:pt>
                <c:pt idx="1469">
                  <c:v>-0.20398152958046012</c:v>
                </c:pt>
                <c:pt idx="1470">
                  <c:v>3.4002146313749648E-2</c:v>
                </c:pt>
                <c:pt idx="1471">
                  <c:v>-0.11820118943172275</c:v>
                </c:pt>
                <c:pt idx="1472">
                  <c:v>-1.5969371296913337E-2</c:v>
                </c:pt>
                <c:pt idx="1473">
                  <c:v>3.9805540742568368E-2</c:v>
                </c:pt>
                <c:pt idx="1474">
                  <c:v>-0.11556540005591565</c:v>
                </c:pt>
                <c:pt idx="1475">
                  <c:v>-0.29138846955416042</c:v>
                </c:pt>
                <c:pt idx="1476">
                  <c:v>3.2101316259806723E-2</c:v>
                </c:pt>
                <c:pt idx="1477">
                  <c:v>3.2832834403395239E-2</c:v>
                </c:pt>
                <c:pt idx="1478">
                  <c:v>2.2733281681688311E-2</c:v>
                </c:pt>
                <c:pt idx="1479">
                  <c:v>0.17965919314116086</c:v>
                </c:pt>
                <c:pt idx="1480">
                  <c:v>2.9569079533136033E-2</c:v>
                </c:pt>
                <c:pt idx="1481">
                  <c:v>-0.26121892104931987</c:v>
                </c:pt>
                <c:pt idx="1482">
                  <c:v>3.6375433333104112E-2</c:v>
                </c:pt>
                <c:pt idx="1483">
                  <c:v>8.9208902034677351E-2</c:v>
                </c:pt>
                <c:pt idx="1484">
                  <c:v>5.3760156646960766E-2</c:v>
                </c:pt>
                <c:pt idx="1485">
                  <c:v>-0.11449970823903222</c:v>
                </c:pt>
                <c:pt idx="1486">
                  <c:v>-0.14488432075607172</c:v>
                </c:pt>
                <c:pt idx="1487">
                  <c:v>7.5711883054186302E-2</c:v>
                </c:pt>
                <c:pt idx="1488">
                  <c:v>-8.5989174836528903E-2</c:v>
                </c:pt>
                <c:pt idx="1489">
                  <c:v>0.44154455425196204</c:v>
                </c:pt>
                <c:pt idx="1490">
                  <c:v>-1.5771982606395341E-2</c:v>
                </c:pt>
                <c:pt idx="1491">
                  <c:v>-0.1784330272324226</c:v>
                </c:pt>
                <c:pt idx="1492">
                  <c:v>-0.22274239240860183</c:v>
                </c:pt>
                <c:pt idx="1493">
                  <c:v>-0.25077437108419431</c:v>
                </c:pt>
                <c:pt idx="1494">
                  <c:v>-0.18875853123984143</c:v>
                </c:pt>
                <c:pt idx="1495">
                  <c:v>-0.20267359603984048</c:v>
                </c:pt>
                <c:pt idx="1496">
                  <c:v>-4.618466156704315E-2</c:v>
                </c:pt>
                <c:pt idx="1497">
                  <c:v>-0.15279074725209796</c:v>
                </c:pt>
                <c:pt idx="1498">
                  <c:v>-0.43299942889533405</c:v>
                </c:pt>
                <c:pt idx="1499">
                  <c:v>-0.21081241349540214</c:v>
                </c:pt>
                <c:pt idx="1500">
                  <c:v>-0.21328909388705064</c:v>
                </c:pt>
                <c:pt idx="1501">
                  <c:v>-0.32200916406314839</c:v>
                </c:pt>
                <c:pt idx="1502">
                  <c:v>-0.38400390286618347</c:v>
                </c:pt>
                <c:pt idx="1503">
                  <c:v>-0.20232698923624248</c:v>
                </c:pt>
                <c:pt idx="1504">
                  <c:v>-0.13875249074369478</c:v>
                </c:pt>
                <c:pt idx="1505">
                  <c:v>-0.47121727471481734</c:v>
                </c:pt>
                <c:pt idx="1506">
                  <c:v>-0.45512502256190324</c:v>
                </c:pt>
                <c:pt idx="1507">
                  <c:v>-0.37500567761085968</c:v>
                </c:pt>
                <c:pt idx="1508">
                  <c:v>-0.2030396397779004</c:v>
                </c:pt>
                <c:pt idx="1509">
                  <c:v>-0.45111285290771796</c:v>
                </c:pt>
                <c:pt idx="1510">
                  <c:v>-9.5776793045997621E-2</c:v>
                </c:pt>
                <c:pt idx="1511">
                  <c:v>0.51078302913040119</c:v>
                </c:pt>
                <c:pt idx="1512">
                  <c:v>-0.40416039620555289</c:v>
                </c:pt>
                <c:pt idx="1513">
                  <c:v>0.2877873834882525</c:v>
                </c:pt>
                <c:pt idx="1514">
                  <c:v>-7.8917783225023186E-2</c:v>
                </c:pt>
                <c:pt idx="1515">
                  <c:v>0.28143573049301196</c:v>
                </c:pt>
                <c:pt idx="1516">
                  <c:v>-0.38397578462739901</c:v>
                </c:pt>
                <c:pt idx="1517">
                  <c:v>-0.32643808313182809</c:v>
                </c:pt>
                <c:pt idx="1518">
                  <c:v>-0.28711246973674065</c:v>
                </c:pt>
                <c:pt idx="1519">
                  <c:v>-0.78501516967192764</c:v>
                </c:pt>
                <c:pt idx="1520">
                  <c:v>-0.19676741042148649</c:v>
                </c:pt>
                <c:pt idx="1521">
                  <c:v>0.12120564794972566</c:v>
                </c:pt>
                <c:pt idx="1522">
                  <c:v>0.18806408292038057</c:v>
                </c:pt>
                <c:pt idx="1523">
                  <c:v>-0.17680006592417108</c:v>
                </c:pt>
                <c:pt idx="1524">
                  <c:v>0.236129358294626</c:v>
                </c:pt>
                <c:pt idx="1525">
                  <c:v>-1.4642851686561542E-2</c:v>
                </c:pt>
                <c:pt idx="1526">
                  <c:v>0.16901972600441972</c:v>
                </c:pt>
                <c:pt idx="1527">
                  <c:v>0.16470102546079879</c:v>
                </c:pt>
                <c:pt idx="1528">
                  <c:v>0.31103533855260324</c:v>
                </c:pt>
                <c:pt idx="1529">
                  <c:v>-0.22231367540944369</c:v>
                </c:pt>
                <c:pt idx="1530">
                  <c:v>0.47909260223386951</c:v>
                </c:pt>
                <c:pt idx="1531">
                  <c:v>0.21337269526304503</c:v>
                </c:pt>
                <c:pt idx="1532">
                  <c:v>0.44312340913781689</c:v>
                </c:pt>
                <c:pt idx="1533">
                  <c:v>0.12521678218081611</c:v>
                </c:pt>
                <c:pt idx="1534">
                  <c:v>0.17139213929972641</c:v>
                </c:pt>
                <c:pt idx="1535">
                  <c:v>0.18636297632441234</c:v>
                </c:pt>
                <c:pt idx="1536">
                  <c:v>0.10120826212462575</c:v>
                </c:pt>
                <c:pt idx="1537">
                  <c:v>1.0044569246955959E-2</c:v>
                </c:pt>
                <c:pt idx="1538">
                  <c:v>0.35362403746710136</c:v>
                </c:pt>
                <c:pt idx="1539">
                  <c:v>8.8714586725462397E-3</c:v>
                </c:pt>
                <c:pt idx="1540">
                  <c:v>0.13216864638621395</c:v>
                </c:pt>
                <c:pt idx="1541">
                  <c:v>0.34500261925243514</c:v>
                </c:pt>
                <c:pt idx="1542">
                  <c:v>0.52134615712179233</c:v>
                </c:pt>
                <c:pt idx="1543">
                  <c:v>0.28116177884626126</c:v>
                </c:pt>
                <c:pt idx="1544">
                  <c:v>0.19532831496423952</c:v>
                </c:pt>
                <c:pt idx="1545">
                  <c:v>-0.10968364030304301</c:v>
                </c:pt>
                <c:pt idx="1546">
                  <c:v>7.662923801975019E-2</c:v>
                </c:pt>
                <c:pt idx="1547">
                  <c:v>0.11369614973210318</c:v>
                </c:pt>
                <c:pt idx="1548">
                  <c:v>-0.17880550368908388</c:v>
                </c:pt>
                <c:pt idx="1549">
                  <c:v>5.6254191875940052E-2</c:v>
                </c:pt>
                <c:pt idx="1550">
                  <c:v>0.10368302614400093</c:v>
                </c:pt>
                <c:pt idx="1551">
                  <c:v>-1.1537333973993924E-2</c:v>
                </c:pt>
                <c:pt idx="1552">
                  <c:v>-0.17621682248324788</c:v>
                </c:pt>
                <c:pt idx="1553">
                  <c:v>0.10016189040240064</c:v>
                </c:pt>
                <c:pt idx="1554">
                  <c:v>-2.678380421050619E-2</c:v>
                </c:pt>
                <c:pt idx="1555">
                  <c:v>0.15838043603665142</c:v>
                </c:pt>
                <c:pt idx="1556">
                  <c:v>0.12588890996612001</c:v>
                </c:pt>
                <c:pt idx="1557">
                  <c:v>0.10240521338785946</c:v>
                </c:pt>
                <c:pt idx="1558">
                  <c:v>5.1704375600685637E-2</c:v>
                </c:pt>
                <c:pt idx="1559">
                  <c:v>-1.9424134814126859E-2</c:v>
                </c:pt>
                <c:pt idx="1560">
                  <c:v>0.33804007507967881</c:v>
                </c:pt>
                <c:pt idx="1561">
                  <c:v>-3.2831349477266514E-2</c:v>
                </c:pt>
                <c:pt idx="1562">
                  <c:v>0.15273377597706883</c:v>
                </c:pt>
                <c:pt idx="1563">
                  <c:v>-0.13523754952684364</c:v>
                </c:pt>
                <c:pt idx="1564">
                  <c:v>0.19925874288259848</c:v>
                </c:pt>
                <c:pt idx="1565">
                  <c:v>0.20867633882212999</c:v>
                </c:pt>
                <c:pt idx="1566">
                  <c:v>0.23315330830568826</c:v>
                </c:pt>
                <c:pt idx="1567">
                  <c:v>-0.35735705982683363</c:v>
                </c:pt>
                <c:pt idx="1568">
                  <c:v>3.6144585712865052E-2</c:v>
                </c:pt>
                <c:pt idx="1569">
                  <c:v>0.18536644077173925</c:v>
                </c:pt>
                <c:pt idx="1570">
                  <c:v>0.31909924218370556</c:v>
                </c:pt>
                <c:pt idx="1571">
                  <c:v>-6.9628753561387313E-2</c:v>
                </c:pt>
                <c:pt idx="1572">
                  <c:v>0.37120905482670352</c:v>
                </c:pt>
                <c:pt idx="1573">
                  <c:v>-3.3206808057927972E-2</c:v>
                </c:pt>
                <c:pt idx="1574">
                  <c:v>0.34391414230963235</c:v>
                </c:pt>
                <c:pt idx="1575">
                  <c:v>0.360575770581681</c:v>
                </c:pt>
                <c:pt idx="1576">
                  <c:v>0.42740480365940314</c:v>
                </c:pt>
                <c:pt idx="1577">
                  <c:v>0.28824912402533975</c:v>
                </c:pt>
                <c:pt idx="1578">
                  <c:v>0.5959871945415891</c:v>
                </c:pt>
                <c:pt idx="1579">
                  <c:v>0.16739332836304399</c:v>
                </c:pt>
                <c:pt idx="1580">
                  <c:v>0.49362869595550229</c:v>
                </c:pt>
                <c:pt idx="1581">
                  <c:v>-7.6656738653095857E-3</c:v>
                </c:pt>
                <c:pt idx="1582">
                  <c:v>0.31677106284703171</c:v>
                </c:pt>
                <c:pt idx="1583">
                  <c:v>-5.890764639734769E-2</c:v>
                </c:pt>
                <c:pt idx="1584">
                  <c:v>0.17201693353640124</c:v>
                </c:pt>
                <c:pt idx="1585">
                  <c:v>0.65268592180886209</c:v>
                </c:pt>
                <c:pt idx="1586">
                  <c:v>-0.20563688807972191</c:v>
                </c:pt>
                <c:pt idx="1587">
                  <c:v>9.3484645610640627E-2</c:v>
                </c:pt>
                <c:pt idx="1588">
                  <c:v>0.22240159331809117</c:v>
                </c:pt>
                <c:pt idx="1589">
                  <c:v>-0.1836125991825277</c:v>
                </c:pt>
                <c:pt idx="1590">
                  <c:v>-0.16719352471180038</c:v>
                </c:pt>
                <c:pt idx="1591">
                  <c:v>7.9802447130621346E-3</c:v>
                </c:pt>
                <c:pt idx="1592">
                  <c:v>0.99183276258951558</c:v>
                </c:pt>
                <c:pt idx="1593">
                  <c:v>0.32016287759607565</c:v>
                </c:pt>
                <c:pt idx="1594">
                  <c:v>1.8253321779983622E-2</c:v>
                </c:pt>
                <c:pt idx="1595">
                  <c:v>0.31152162939264549</c:v>
                </c:pt>
                <c:pt idx="1596">
                  <c:v>0.7769369057836446</c:v>
                </c:pt>
                <c:pt idx="1597">
                  <c:v>0.7747449572725813</c:v>
                </c:pt>
                <c:pt idx="1598">
                  <c:v>0.1825565535462772</c:v>
                </c:pt>
                <c:pt idx="1599">
                  <c:v>0.86823946470437896</c:v>
                </c:pt>
                <c:pt idx="1600">
                  <c:v>0.3507777754861845</c:v>
                </c:pt>
                <c:pt idx="1601">
                  <c:v>0.57751350697890835</c:v>
                </c:pt>
                <c:pt idx="1602">
                  <c:v>0.20539694871416181</c:v>
                </c:pt>
                <c:pt idx="1603">
                  <c:v>-1.0247628842646961E-2</c:v>
                </c:pt>
                <c:pt idx="1604">
                  <c:v>0.52345636886295033</c:v>
                </c:pt>
                <c:pt idx="1605">
                  <c:v>0.32759021666563193</c:v>
                </c:pt>
                <c:pt idx="1606">
                  <c:v>0.12970048726385386</c:v>
                </c:pt>
                <c:pt idx="1607">
                  <c:v>0.41937800916397983</c:v>
                </c:pt>
                <c:pt idx="1608">
                  <c:v>0.19231350988303575</c:v>
                </c:pt>
                <c:pt idx="1609">
                  <c:v>-0.10338563771490072</c:v>
                </c:pt>
                <c:pt idx="1610">
                  <c:v>0.43646701577607239</c:v>
                </c:pt>
                <c:pt idx="1611">
                  <c:v>0.80657250788300239</c:v>
                </c:pt>
                <c:pt idx="1612">
                  <c:v>0.20767751538860679</c:v>
                </c:pt>
                <c:pt idx="1613">
                  <c:v>0.10401712736033986</c:v>
                </c:pt>
                <c:pt idx="1614">
                  <c:v>0.31734753209560651</c:v>
                </c:pt>
                <c:pt idx="1615">
                  <c:v>0.10852410395406942</c:v>
                </c:pt>
                <c:pt idx="1616">
                  <c:v>8.6965898034662814E-2</c:v>
                </c:pt>
                <c:pt idx="1617">
                  <c:v>-0.10204591296792209</c:v>
                </c:pt>
                <c:pt idx="1618">
                  <c:v>0.36106177209462764</c:v>
                </c:pt>
                <c:pt idx="1619">
                  <c:v>-2.930116017603801E-2</c:v>
                </c:pt>
                <c:pt idx="1620">
                  <c:v>-1.7096372354892253E-2</c:v>
                </c:pt>
                <c:pt idx="1621">
                  <c:v>-0.14593569337231571</c:v>
                </c:pt>
                <c:pt idx="1622">
                  <c:v>0.1085036768471177</c:v>
                </c:pt>
                <c:pt idx="1623">
                  <c:v>0.31879262375115047</c:v>
                </c:pt>
                <c:pt idx="1624">
                  <c:v>-0.42789397451860545</c:v>
                </c:pt>
                <c:pt idx="1625">
                  <c:v>-0.4072477949611546</c:v>
                </c:pt>
                <c:pt idx="1626">
                  <c:v>-3.7664729002665709E-2</c:v>
                </c:pt>
                <c:pt idx="1627">
                  <c:v>0.15854076742437151</c:v>
                </c:pt>
                <c:pt idx="1628">
                  <c:v>0.1068566412323726</c:v>
                </c:pt>
                <c:pt idx="1629">
                  <c:v>0.2463853977701298</c:v>
                </c:pt>
                <c:pt idx="1630">
                  <c:v>0.51028669933096182</c:v>
                </c:pt>
                <c:pt idx="1631">
                  <c:v>0.52073057721769445</c:v>
                </c:pt>
                <c:pt idx="1632">
                  <c:v>0.33086223009571647</c:v>
                </c:pt>
                <c:pt idx="1633">
                  <c:v>0.15144152291091473</c:v>
                </c:pt>
                <c:pt idx="1634">
                  <c:v>0.69112899401187278</c:v>
                </c:pt>
                <c:pt idx="1635">
                  <c:v>-0.1701310202937556</c:v>
                </c:pt>
                <c:pt idx="1636">
                  <c:v>9.9440776203554293E-2</c:v>
                </c:pt>
                <c:pt idx="1637">
                  <c:v>-5.7251519312442767E-2</c:v>
                </c:pt>
                <c:pt idx="1638">
                  <c:v>0.8170143281785176</c:v>
                </c:pt>
                <c:pt idx="1639">
                  <c:v>-1.5534948989262887E-2</c:v>
                </c:pt>
                <c:pt idx="1640">
                  <c:v>0.27212132424781643</c:v>
                </c:pt>
                <c:pt idx="1641">
                  <c:v>0.3037889434281027</c:v>
                </c:pt>
                <c:pt idx="1642">
                  <c:v>6.5664436697261408E-2</c:v>
                </c:pt>
                <c:pt idx="1643">
                  <c:v>-1.7464367869818531E-2</c:v>
                </c:pt>
                <c:pt idx="1644">
                  <c:v>0.22215309260815097</c:v>
                </c:pt>
                <c:pt idx="1645">
                  <c:v>0.71710817417931771</c:v>
                </c:pt>
                <c:pt idx="1646">
                  <c:v>-1.0091196747517017E-2</c:v>
                </c:pt>
                <c:pt idx="1647">
                  <c:v>-0.11966640294859765</c:v>
                </c:pt>
                <c:pt idx="1648">
                  <c:v>0.1347613660311282</c:v>
                </c:pt>
                <c:pt idx="1649">
                  <c:v>0.51806969874761855</c:v>
                </c:pt>
                <c:pt idx="1650">
                  <c:v>-1.8355411836049385E-2</c:v>
                </c:pt>
                <c:pt idx="1651">
                  <c:v>0.56465054833497952</c:v>
                </c:pt>
                <c:pt idx="1652">
                  <c:v>0.56373250912702133</c:v>
                </c:pt>
                <c:pt idx="1653">
                  <c:v>0.25668292147309479</c:v>
                </c:pt>
                <c:pt idx="1654">
                  <c:v>0.23928315585737181</c:v>
                </c:pt>
                <c:pt idx="1655">
                  <c:v>5.6324834628759035E-2</c:v>
                </c:pt>
                <c:pt idx="1656">
                  <c:v>0.22283512365394031</c:v>
                </c:pt>
                <c:pt idx="1657">
                  <c:v>0.34691000216584911</c:v>
                </c:pt>
                <c:pt idx="1658">
                  <c:v>0.77621507994161654</c:v>
                </c:pt>
                <c:pt idx="1659">
                  <c:v>0.63868833719665652</c:v>
                </c:pt>
                <c:pt idx="1660">
                  <c:v>-3.6808781222482878E-2</c:v>
                </c:pt>
                <c:pt idx="1661">
                  <c:v>0.82731836753679744</c:v>
                </c:pt>
                <c:pt idx="1662">
                  <c:v>0.43223000572151271</c:v>
                </c:pt>
                <c:pt idx="1663">
                  <c:v>0.22290608412820312</c:v>
                </c:pt>
                <c:pt idx="1664">
                  <c:v>0.23576153701077551</c:v>
                </c:pt>
                <c:pt idx="1665">
                  <c:v>0.38588135153262293</c:v>
                </c:pt>
                <c:pt idx="1666">
                  <c:v>0.31464042223180222</c:v>
                </c:pt>
                <c:pt idx="1667">
                  <c:v>0.16900610374198699</c:v>
                </c:pt>
                <c:pt idx="1668">
                  <c:v>-0.13143218287256708</c:v>
                </c:pt>
                <c:pt idx="1669">
                  <c:v>-6.1298889570545967E-2</c:v>
                </c:pt>
                <c:pt idx="1670">
                  <c:v>-0.27406196570123953</c:v>
                </c:pt>
                <c:pt idx="1671">
                  <c:v>1.4565643139606621E-2</c:v>
                </c:pt>
                <c:pt idx="1672">
                  <c:v>-7.2943464334020547E-2</c:v>
                </c:pt>
                <c:pt idx="1673">
                  <c:v>0.74165165274255962</c:v>
                </c:pt>
                <c:pt idx="1674">
                  <c:v>0.46396344147563795</c:v>
                </c:pt>
                <c:pt idx="1675">
                  <c:v>0.38994157397167228</c:v>
                </c:pt>
                <c:pt idx="1676">
                  <c:v>0.25270696081754096</c:v>
                </c:pt>
                <c:pt idx="1677">
                  <c:v>0.65332743179065211</c:v>
                </c:pt>
                <c:pt idx="1678">
                  <c:v>0.2638650394941191</c:v>
                </c:pt>
                <c:pt idx="1679">
                  <c:v>0.53821293814396221</c:v>
                </c:pt>
                <c:pt idx="1680">
                  <c:v>0.90696852360981239</c:v>
                </c:pt>
                <c:pt idx="1681">
                  <c:v>0.54090205976545036</c:v>
                </c:pt>
                <c:pt idx="1682">
                  <c:v>0.7451628975218707</c:v>
                </c:pt>
                <c:pt idx="1683">
                  <c:v>0.53409899198297239</c:v>
                </c:pt>
                <c:pt idx="1684">
                  <c:v>0.80559996752580609</c:v>
                </c:pt>
                <c:pt idx="1685">
                  <c:v>0.50467199883542158</c:v>
                </c:pt>
                <c:pt idx="1686">
                  <c:v>0.56644093120838868</c:v>
                </c:pt>
                <c:pt idx="1687">
                  <c:v>-0.13851469014690387</c:v>
                </c:pt>
                <c:pt idx="1688">
                  <c:v>-0.11010397007919259</c:v>
                </c:pt>
                <c:pt idx="1689">
                  <c:v>0.49011525073151851</c:v>
                </c:pt>
                <c:pt idx="1690">
                  <c:v>0.63351290238885305</c:v>
                </c:pt>
                <c:pt idx="1691">
                  <c:v>0.21199651984825607</c:v>
                </c:pt>
                <c:pt idx="1692">
                  <c:v>0.37900896815124163</c:v>
                </c:pt>
                <c:pt idx="1693">
                  <c:v>0.23633485868020543</c:v>
                </c:pt>
                <c:pt idx="1694">
                  <c:v>0.83539518189536288</c:v>
                </c:pt>
                <c:pt idx="1695">
                  <c:v>6.8445920857685749E-2</c:v>
                </c:pt>
                <c:pt idx="1696">
                  <c:v>-0.4150455179017527</c:v>
                </c:pt>
                <c:pt idx="1697">
                  <c:v>0.22667953816624831</c:v>
                </c:pt>
                <c:pt idx="1698">
                  <c:v>0.50746042136778868</c:v>
                </c:pt>
                <c:pt idx="1699">
                  <c:v>0.13432519122534181</c:v>
                </c:pt>
                <c:pt idx="1700">
                  <c:v>0.70135165309788583</c:v>
                </c:pt>
                <c:pt idx="1701">
                  <c:v>-0.14495571518903283</c:v>
                </c:pt>
                <c:pt idx="1702">
                  <c:v>0.37641095943902769</c:v>
                </c:pt>
                <c:pt idx="1703">
                  <c:v>0.27478478936780704</c:v>
                </c:pt>
                <c:pt idx="1704">
                  <c:v>0.79008868841911273</c:v>
                </c:pt>
                <c:pt idx="1705">
                  <c:v>-6.3680169851298984E-2</c:v>
                </c:pt>
                <c:pt idx="1706">
                  <c:v>0.154992192771509</c:v>
                </c:pt>
                <c:pt idx="1707">
                  <c:v>0.33972770140946729</c:v>
                </c:pt>
                <c:pt idx="1708">
                  <c:v>-6.2746011104602317E-2</c:v>
                </c:pt>
                <c:pt idx="1709">
                  <c:v>-0.19292802344223148</c:v>
                </c:pt>
                <c:pt idx="1710">
                  <c:v>6.8183902334482127E-3</c:v>
                </c:pt>
                <c:pt idx="1711">
                  <c:v>0.31783997097201677</c:v>
                </c:pt>
                <c:pt idx="1712">
                  <c:v>7.5841694140883931E-2</c:v>
                </c:pt>
                <c:pt idx="1713">
                  <c:v>0.58055456392154703</c:v>
                </c:pt>
                <c:pt idx="1714">
                  <c:v>0.59169978609058127</c:v>
                </c:pt>
                <c:pt idx="1715">
                  <c:v>-0.13906936623902943</c:v>
                </c:pt>
                <c:pt idx="1716">
                  <c:v>0.12955225088142619</c:v>
                </c:pt>
                <c:pt idx="1717">
                  <c:v>0.66724526599511513</c:v>
                </c:pt>
                <c:pt idx="1718">
                  <c:v>0.60473935997636197</c:v>
                </c:pt>
                <c:pt idx="1719">
                  <c:v>0.22179233104401064</c:v>
                </c:pt>
                <c:pt idx="1720">
                  <c:v>0.1379035740265131</c:v>
                </c:pt>
                <c:pt idx="1721">
                  <c:v>9.9777644325730108E-2</c:v>
                </c:pt>
                <c:pt idx="1722">
                  <c:v>6.8011588040070237E-2</c:v>
                </c:pt>
                <c:pt idx="1723">
                  <c:v>-0.40257950516051544</c:v>
                </c:pt>
                <c:pt idx="1724">
                  <c:v>-6.6512788202249595E-2</c:v>
                </c:pt>
                <c:pt idx="1725">
                  <c:v>-0.12530802777270189</c:v>
                </c:pt>
                <c:pt idx="1726">
                  <c:v>0.1210217933934441</c:v>
                </c:pt>
                <c:pt idx="1727">
                  <c:v>0.38642650399359901</c:v>
                </c:pt>
                <c:pt idx="1728">
                  <c:v>0.26526835863934473</c:v>
                </c:pt>
                <c:pt idx="1729">
                  <c:v>0.37135980778865196</c:v>
                </c:pt>
                <c:pt idx="1730">
                  <c:v>0.24665902539228135</c:v>
                </c:pt>
                <c:pt idx="1731">
                  <c:v>0.2517506350041554</c:v>
                </c:pt>
                <c:pt idx="1732">
                  <c:v>0.23285651298377807</c:v>
                </c:pt>
                <c:pt idx="1733">
                  <c:v>-0.19773843415678094</c:v>
                </c:pt>
                <c:pt idx="1734">
                  <c:v>0.11648778889702704</c:v>
                </c:pt>
                <c:pt idx="1735">
                  <c:v>0.38739563325090032</c:v>
                </c:pt>
                <c:pt idx="1736">
                  <c:v>0.35229120426376781</c:v>
                </c:pt>
                <c:pt idx="1737">
                  <c:v>-0.26133039589258011</c:v>
                </c:pt>
                <c:pt idx="1738">
                  <c:v>-6.0655747599410503E-2</c:v>
                </c:pt>
                <c:pt idx="1739">
                  <c:v>-1.4475103194179439E-2</c:v>
                </c:pt>
                <c:pt idx="1740">
                  <c:v>4.7978364774543536E-2</c:v>
                </c:pt>
                <c:pt idx="1741">
                  <c:v>0.62450460360302351</c:v>
                </c:pt>
                <c:pt idx="1742">
                  <c:v>0.79439722642720589</c:v>
                </c:pt>
                <c:pt idx="1743">
                  <c:v>-0.21752105075170824</c:v>
                </c:pt>
                <c:pt idx="1744">
                  <c:v>0.10719072798185891</c:v>
                </c:pt>
                <c:pt idx="1745">
                  <c:v>0.41204240256522695</c:v>
                </c:pt>
                <c:pt idx="1746">
                  <c:v>-0.42762703676334723</c:v>
                </c:pt>
                <c:pt idx="1747">
                  <c:v>-5.2484361900935639E-2</c:v>
                </c:pt>
                <c:pt idx="1748">
                  <c:v>0.55479385527563174</c:v>
                </c:pt>
                <c:pt idx="1749">
                  <c:v>0.19419014749849595</c:v>
                </c:pt>
                <c:pt idx="1750">
                  <c:v>8.5464425342443917E-2</c:v>
                </c:pt>
                <c:pt idx="1751">
                  <c:v>7.8442198359841342E-2</c:v>
                </c:pt>
                <c:pt idx="1752">
                  <c:v>0.3260186621689094</c:v>
                </c:pt>
                <c:pt idx="1753">
                  <c:v>0.10478069116818745</c:v>
                </c:pt>
                <c:pt idx="1754">
                  <c:v>0.11240755535563274</c:v>
                </c:pt>
                <c:pt idx="1755">
                  <c:v>-0.35233736708930508</c:v>
                </c:pt>
                <c:pt idx="1756">
                  <c:v>0.30917636731725118</c:v>
                </c:pt>
                <c:pt idx="1757">
                  <c:v>0.96734194686714936</c:v>
                </c:pt>
                <c:pt idx="1758">
                  <c:v>0.3048607268674477</c:v>
                </c:pt>
                <c:pt idx="1759">
                  <c:v>0.69204096744410393</c:v>
                </c:pt>
                <c:pt idx="1760">
                  <c:v>0.13113637467494677</c:v>
                </c:pt>
                <c:pt idx="1761">
                  <c:v>-0.21321880814301508</c:v>
                </c:pt>
                <c:pt idx="1762">
                  <c:v>-6.7254392566217902E-2</c:v>
                </c:pt>
                <c:pt idx="1763">
                  <c:v>-3.1031011569218947E-2</c:v>
                </c:pt>
                <c:pt idx="1764">
                  <c:v>-3.0338018289965518E-2</c:v>
                </c:pt>
                <c:pt idx="1765">
                  <c:v>0.11739614162643264</c:v>
                </c:pt>
                <c:pt idx="1766">
                  <c:v>-8.8186971764052657E-3</c:v>
                </c:pt>
                <c:pt idx="1767">
                  <c:v>0.64870034029085843</c:v>
                </c:pt>
                <c:pt idx="1768">
                  <c:v>0.44832559404107464</c:v>
                </c:pt>
                <c:pt idx="1769">
                  <c:v>0.71690288568071558</c:v>
                </c:pt>
                <c:pt idx="1770">
                  <c:v>9.4940361913552707E-2</c:v>
                </c:pt>
                <c:pt idx="1771">
                  <c:v>-0.20939604564686753</c:v>
                </c:pt>
                <c:pt idx="1772">
                  <c:v>-2.6308629123645844E-2</c:v>
                </c:pt>
                <c:pt idx="1773">
                  <c:v>-6.3169124660134912E-2</c:v>
                </c:pt>
                <c:pt idx="1774">
                  <c:v>0.27938887116289202</c:v>
                </c:pt>
                <c:pt idx="1775">
                  <c:v>0.13323174154184692</c:v>
                </c:pt>
                <c:pt idx="1776">
                  <c:v>-0.30113733785020891</c:v>
                </c:pt>
                <c:pt idx="1777">
                  <c:v>0.14840453973208412</c:v>
                </c:pt>
                <c:pt idx="1778">
                  <c:v>-0.12468065872364065</c:v>
                </c:pt>
                <c:pt idx="1779">
                  <c:v>9.8900758782933806E-2</c:v>
                </c:pt>
                <c:pt idx="1780">
                  <c:v>0.31302625569418474</c:v>
                </c:pt>
                <c:pt idx="1781">
                  <c:v>-2.8043976634085865E-2</c:v>
                </c:pt>
                <c:pt idx="1782">
                  <c:v>0.3967969441684982</c:v>
                </c:pt>
                <c:pt idx="1783">
                  <c:v>1.5371261634633981E-2</c:v>
                </c:pt>
                <c:pt idx="1784">
                  <c:v>-7.0902352040533856E-2</c:v>
                </c:pt>
                <c:pt idx="1785">
                  <c:v>0.24907835940791223</c:v>
                </c:pt>
                <c:pt idx="1786">
                  <c:v>-0.18851090284183236</c:v>
                </c:pt>
                <c:pt idx="1787">
                  <c:v>0.12887988095947378</c:v>
                </c:pt>
                <c:pt idx="1788">
                  <c:v>0.34473899854162582</c:v>
                </c:pt>
                <c:pt idx="1789">
                  <c:v>0.1853631370871387</c:v>
                </c:pt>
                <c:pt idx="1790">
                  <c:v>0.23723398185739164</c:v>
                </c:pt>
                <c:pt idx="1791">
                  <c:v>1.1406258176400286</c:v>
                </c:pt>
                <c:pt idx="1792">
                  <c:v>0.95655496780253202</c:v>
                </c:pt>
                <c:pt idx="1793">
                  <c:v>0.90514761348132389</c:v>
                </c:pt>
                <c:pt idx="1794">
                  <c:v>0.13217193726368137</c:v>
                </c:pt>
                <c:pt idx="1795">
                  <c:v>3.6401723993542134E-2</c:v>
                </c:pt>
                <c:pt idx="1796">
                  <c:v>2.5690505074415171E-2</c:v>
                </c:pt>
                <c:pt idx="1797">
                  <c:v>0.15095288086600966</c:v>
                </c:pt>
                <c:pt idx="1798">
                  <c:v>-0.20986043678490951</c:v>
                </c:pt>
                <c:pt idx="1799">
                  <c:v>-0.34585674970798941</c:v>
                </c:pt>
                <c:pt idx="1800">
                  <c:v>-6.6905841462954641E-2</c:v>
                </c:pt>
                <c:pt idx="1801">
                  <c:v>-3.139012085320303E-3</c:v>
                </c:pt>
                <c:pt idx="1802">
                  <c:v>-0.18016904134646872</c:v>
                </c:pt>
                <c:pt idx="1803">
                  <c:v>-0.17601886598917815</c:v>
                </c:pt>
                <c:pt idx="1804">
                  <c:v>0.15525402069309635</c:v>
                </c:pt>
                <c:pt idx="1805">
                  <c:v>0.26011680435481921</c:v>
                </c:pt>
                <c:pt idx="1806">
                  <c:v>0.15953765950915333</c:v>
                </c:pt>
                <c:pt idx="1807">
                  <c:v>0.18230208512371782</c:v>
                </c:pt>
                <c:pt idx="1808">
                  <c:v>-0.25552330049086791</c:v>
                </c:pt>
                <c:pt idx="1809">
                  <c:v>0.28254513568419348</c:v>
                </c:pt>
                <c:pt idx="1810">
                  <c:v>0.15523767810843481</c:v>
                </c:pt>
                <c:pt idx="1811">
                  <c:v>0.38008294919168328</c:v>
                </c:pt>
                <c:pt idx="1812">
                  <c:v>0.2284756660817937</c:v>
                </c:pt>
                <c:pt idx="1813">
                  <c:v>0.16771848212163931</c:v>
                </c:pt>
                <c:pt idx="1814">
                  <c:v>6.3224211640875438E-3</c:v>
                </c:pt>
                <c:pt idx="1815">
                  <c:v>0.33932040873274261</c:v>
                </c:pt>
                <c:pt idx="1816">
                  <c:v>0.13837610312500814</c:v>
                </c:pt>
                <c:pt idx="1817">
                  <c:v>0.24034955396449753</c:v>
                </c:pt>
                <c:pt idx="1818">
                  <c:v>-0.23123950147214067</c:v>
                </c:pt>
                <c:pt idx="1819">
                  <c:v>5.2435398397888022E-2</c:v>
                </c:pt>
                <c:pt idx="1820">
                  <c:v>-6.9358806177532983E-5</c:v>
                </c:pt>
                <c:pt idx="1821">
                  <c:v>0.30761123541118529</c:v>
                </c:pt>
                <c:pt idx="1822">
                  <c:v>-1.2738357790791355E-3</c:v>
                </c:pt>
                <c:pt idx="1823">
                  <c:v>0.19559421041325287</c:v>
                </c:pt>
                <c:pt idx="1824">
                  <c:v>0.32025998861644212</c:v>
                </c:pt>
                <c:pt idx="1825">
                  <c:v>-0.22873607188068945</c:v>
                </c:pt>
                <c:pt idx="1826">
                  <c:v>0.13366973771850965</c:v>
                </c:pt>
                <c:pt idx="1827">
                  <c:v>0.18487523835321618</c:v>
                </c:pt>
                <c:pt idx="1828">
                  <c:v>0.1405414246473029</c:v>
                </c:pt>
                <c:pt idx="1829">
                  <c:v>-0.20860487700936403</c:v>
                </c:pt>
                <c:pt idx="1830">
                  <c:v>0.24577307650544533</c:v>
                </c:pt>
                <c:pt idx="1831">
                  <c:v>-0.26216960409369783</c:v>
                </c:pt>
                <c:pt idx="1832">
                  <c:v>7.5743223059657083E-2</c:v>
                </c:pt>
                <c:pt idx="1833">
                  <c:v>-2.0851814410864478E-2</c:v>
                </c:pt>
                <c:pt idx="1834">
                  <c:v>0.24004811512193669</c:v>
                </c:pt>
                <c:pt idx="1835">
                  <c:v>0.34600410731087905</c:v>
                </c:pt>
                <c:pt idx="1836">
                  <c:v>0.16465445646072219</c:v>
                </c:pt>
                <c:pt idx="1837">
                  <c:v>-2.9519255743156947E-2</c:v>
                </c:pt>
                <c:pt idx="1838">
                  <c:v>5.0618232877818414E-2</c:v>
                </c:pt>
                <c:pt idx="1839">
                  <c:v>2.1875935466759699E-2</c:v>
                </c:pt>
                <c:pt idx="1840">
                  <c:v>0.26230841249062919</c:v>
                </c:pt>
                <c:pt idx="1841">
                  <c:v>0.10397100728601849</c:v>
                </c:pt>
                <c:pt idx="1842">
                  <c:v>4.0334084656162617E-2</c:v>
                </c:pt>
                <c:pt idx="1843">
                  <c:v>0.61946105470895141</c:v>
                </c:pt>
                <c:pt idx="1844">
                  <c:v>-0.28698271332556047</c:v>
                </c:pt>
                <c:pt idx="1845">
                  <c:v>3.9842056922870128E-2</c:v>
                </c:pt>
                <c:pt idx="1846">
                  <c:v>3.2174557930474634E-2</c:v>
                </c:pt>
                <c:pt idx="1847">
                  <c:v>0.34943094087818416</c:v>
                </c:pt>
                <c:pt idx="1848">
                  <c:v>-0.10334950186596359</c:v>
                </c:pt>
                <c:pt idx="1849">
                  <c:v>-0.1271408085900223</c:v>
                </c:pt>
                <c:pt idx="1850">
                  <c:v>-0.20733748194673574</c:v>
                </c:pt>
                <c:pt idx="1851">
                  <c:v>7.3024599041220384E-2</c:v>
                </c:pt>
                <c:pt idx="1852">
                  <c:v>-2.7570464527741478E-2</c:v>
                </c:pt>
                <c:pt idx="1853">
                  <c:v>0.16044368683829902</c:v>
                </c:pt>
                <c:pt idx="1854">
                  <c:v>3.7178801793235294E-2</c:v>
                </c:pt>
                <c:pt idx="1855">
                  <c:v>-8.0543508320133128E-2</c:v>
                </c:pt>
                <c:pt idx="1856">
                  <c:v>-0.39748868801492954</c:v>
                </c:pt>
                <c:pt idx="1857">
                  <c:v>-0.46703952402968518</c:v>
                </c:pt>
                <c:pt idx="1858">
                  <c:v>-0.27623514890798084</c:v>
                </c:pt>
                <c:pt idx="1859">
                  <c:v>-7.0156450812545401E-2</c:v>
                </c:pt>
                <c:pt idx="1860">
                  <c:v>8.1044515048656507E-2</c:v>
                </c:pt>
                <c:pt idx="1861">
                  <c:v>-0.25586894292671403</c:v>
                </c:pt>
                <c:pt idx="1862">
                  <c:v>0.17567142660861634</c:v>
                </c:pt>
                <c:pt idx="1863">
                  <c:v>-0.21211338101953814</c:v>
                </c:pt>
                <c:pt idx="1864">
                  <c:v>-0.27022474475171698</c:v>
                </c:pt>
                <c:pt idx="1865">
                  <c:v>-0.15848807903108053</c:v>
                </c:pt>
                <c:pt idx="1866">
                  <c:v>-0.2975569456378313</c:v>
                </c:pt>
                <c:pt idx="1867">
                  <c:v>-8.421637317182018E-2</c:v>
                </c:pt>
                <c:pt idx="1868">
                  <c:v>-4.075262748215458E-2</c:v>
                </c:pt>
                <c:pt idx="1869">
                  <c:v>6.9125136291534162E-2</c:v>
                </c:pt>
                <c:pt idx="1870">
                  <c:v>-0.13479709848231103</c:v>
                </c:pt>
                <c:pt idx="1871">
                  <c:v>3.7935056202691442E-3</c:v>
                </c:pt>
                <c:pt idx="1872">
                  <c:v>0.15891212589256831</c:v>
                </c:pt>
                <c:pt idx="1873">
                  <c:v>-7.9454229808552768E-2</c:v>
                </c:pt>
                <c:pt idx="1874">
                  <c:v>3.3775421074061285E-2</c:v>
                </c:pt>
                <c:pt idx="1875">
                  <c:v>0.1318635632201719</c:v>
                </c:pt>
                <c:pt idx="1876">
                  <c:v>0.20054695487006491</c:v>
                </c:pt>
                <c:pt idx="1877">
                  <c:v>0.14958519350866517</c:v>
                </c:pt>
                <c:pt idx="1878">
                  <c:v>-0.41929544787103978</c:v>
                </c:pt>
                <c:pt idx="1879">
                  <c:v>3.5445023434172995E-2</c:v>
                </c:pt>
                <c:pt idx="1880">
                  <c:v>0.13682654589049648</c:v>
                </c:pt>
                <c:pt idx="1881">
                  <c:v>5.3333719556215797E-2</c:v>
                </c:pt>
                <c:pt idx="1882">
                  <c:v>5.5686524436652007E-2</c:v>
                </c:pt>
                <c:pt idx="1883">
                  <c:v>-3.7065723867566902E-2</c:v>
                </c:pt>
                <c:pt idx="1884">
                  <c:v>5.0364903909629888E-2</c:v>
                </c:pt>
                <c:pt idx="1885">
                  <c:v>-5.4037109103781233E-2</c:v>
                </c:pt>
                <c:pt idx="1886">
                  <c:v>5.7455882438983252E-2</c:v>
                </c:pt>
                <c:pt idx="1887">
                  <c:v>-0.10924055026652901</c:v>
                </c:pt>
                <c:pt idx="1888">
                  <c:v>-0.30076747339296261</c:v>
                </c:pt>
                <c:pt idx="1889">
                  <c:v>-7.7444808894894024E-2</c:v>
                </c:pt>
                <c:pt idx="1890">
                  <c:v>-0.12534280914186446</c:v>
                </c:pt>
                <c:pt idx="1891">
                  <c:v>-3.1655656857253689E-2</c:v>
                </c:pt>
                <c:pt idx="1892">
                  <c:v>-0.41708012426627583</c:v>
                </c:pt>
                <c:pt idx="1893">
                  <c:v>9.7308481373413969E-2</c:v>
                </c:pt>
                <c:pt idx="1894">
                  <c:v>6.3600999297957372E-2</c:v>
                </c:pt>
                <c:pt idx="1895">
                  <c:v>0.13166664711683573</c:v>
                </c:pt>
                <c:pt idx="1896">
                  <c:v>8.8738303987462075E-2</c:v>
                </c:pt>
                <c:pt idx="1897">
                  <c:v>-9.0024806305670779E-3</c:v>
                </c:pt>
                <c:pt idx="1898">
                  <c:v>-6.4996767610224992E-2</c:v>
                </c:pt>
                <c:pt idx="1899">
                  <c:v>4.8056342649994477E-2</c:v>
                </c:pt>
                <c:pt idx="1900">
                  <c:v>0.13772441304364591</c:v>
                </c:pt>
                <c:pt idx="1901">
                  <c:v>0.11345580718919557</c:v>
                </c:pt>
                <c:pt idx="1902">
                  <c:v>-3.9028774771225017E-2</c:v>
                </c:pt>
                <c:pt idx="1903">
                  <c:v>-0.44765403480840149</c:v>
                </c:pt>
                <c:pt idx="1904">
                  <c:v>-0.51335876436913175</c:v>
                </c:pt>
                <c:pt idx="1905">
                  <c:v>-0.3642524372200846</c:v>
                </c:pt>
                <c:pt idx="1906">
                  <c:v>-0.36267810612886286</c:v>
                </c:pt>
                <c:pt idx="1907">
                  <c:v>6.6327050834260604E-2</c:v>
                </c:pt>
                <c:pt idx="1908">
                  <c:v>-0.11716686144742106</c:v>
                </c:pt>
                <c:pt idx="1909">
                  <c:v>-2.4524666499443626E-2</c:v>
                </c:pt>
                <c:pt idx="1910">
                  <c:v>-0.20779631659694786</c:v>
                </c:pt>
                <c:pt idx="1911">
                  <c:v>-8.0807569351746267E-2</c:v>
                </c:pt>
                <c:pt idx="1912">
                  <c:v>0.29464824454315064</c:v>
                </c:pt>
                <c:pt idx="1913">
                  <c:v>1.6233667960021236E-2</c:v>
                </c:pt>
                <c:pt idx="1914">
                  <c:v>0.18582442392805021</c:v>
                </c:pt>
                <c:pt idx="1915">
                  <c:v>6.1631443614334813E-2</c:v>
                </c:pt>
                <c:pt idx="1916">
                  <c:v>0.2094710644590414</c:v>
                </c:pt>
                <c:pt idx="1917">
                  <c:v>0.17916625026200172</c:v>
                </c:pt>
                <c:pt idx="1918">
                  <c:v>0.40728587070468159</c:v>
                </c:pt>
                <c:pt idx="1919">
                  <c:v>0.13754912836395583</c:v>
                </c:pt>
                <c:pt idx="1920">
                  <c:v>9.0158254977966479E-2</c:v>
                </c:pt>
                <c:pt idx="1921">
                  <c:v>-7.5562975139416011E-3</c:v>
                </c:pt>
                <c:pt idx="1922">
                  <c:v>-7.1933602854834078E-2</c:v>
                </c:pt>
                <c:pt idx="1923">
                  <c:v>-0.14313775273635976</c:v>
                </c:pt>
                <c:pt idx="1924">
                  <c:v>-7.8952454723015819E-3</c:v>
                </c:pt>
                <c:pt idx="1925">
                  <c:v>-3.8604648098880645E-2</c:v>
                </c:pt>
                <c:pt idx="1926">
                  <c:v>-0.13820471472167739</c:v>
                </c:pt>
                <c:pt idx="1927">
                  <c:v>-6.9122452946793089E-2</c:v>
                </c:pt>
                <c:pt idx="1928">
                  <c:v>-4.0289833369937966E-2</c:v>
                </c:pt>
                <c:pt idx="1929">
                  <c:v>-0.68882425907182032</c:v>
                </c:pt>
                <c:pt idx="1930">
                  <c:v>-2.3755495880932287E-2</c:v>
                </c:pt>
                <c:pt idx="1931">
                  <c:v>-0.38392621215096234</c:v>
                </c:pt>
                <c:pt idx="1932">
                  <c:v>-0.27737769743377605</c:v>
                </c:pt>
                <c:pt idx="1933">
                  <c:v>-2.7438685655315709E-2</c:v>
                </c:pt>
                <c:pt idx="1934">
                  <c:v>4.9094064867642118E-2</c:v>
                </c:pt>
                <c:pt idx="1935">
                  <c:v>-9.090072573131458E-2</c:v>
                </c:pt>
                <c:pt idx="1936">
                  <c:v>0.20305552369645419</c:v>
                </c:pt>
                <c:pt idx="1937">
                  <c:v>-0.57765005665030955</c:v>
                </c:pt>
                <c:pt idx="1938">
                  <c:v>-0.12893316378438513</c:v>
                </c:pt>
                <c:pt idx="1939">
                  <c:v>-4.4860251041672683E-2</c:v>
                </c:pt>
                <c:pt idx="1940">
                  <c:v>-0.12681737296110995</c:v>
                </c:pt>
                <c:pt idx="1941">
                  <c:v>-0.17961428652926692</c:v>
                </c:pt>
                <c:pt idx="1942">
                  <c:v>-9.1723282989500277E-2</c:v>
                </c:pt>
                <c:pt idx="1943">
                  <c:v>3.6508693578170437E-2</c:v>
                </c:pt>
                <c:pt idx="1944">
                  <c:v>0.45880424663844366</c:v>
                </c:pt>
                <c:pt idx="1945">
                  <c:v>-0.17511630462933425</c:v>
                </c:pt>
                <c:pt idx="1946">
                  <c:v>0.38302252802368564</c:v>
                </c:pt>
                <c:pt idx="1947">
                  <c:v>0.40227921653044696</c:v>
                </c:pt>
                <c:pt idx="1948">
                  <c:v>0.11313411569336118</c:v>
                </c:pt>
                <c:pt idx="1949">
                  <c:v>-2.6378864796683388E-4</c:v>
                </c:pt>
                <c:pt idx="1950">
                  <c:v>0.14910921654152709</c:v>
                </c:pt>
                <c:pt idx="1951">
                  <c:v>-0.1086642568550733</c:v>
                </c:pt>
                <c:pt idx="1952">
                  <c:v>-0.12634551826486273</c:v>
                </c:pt>
                <c:pt idx="1953">
                  <c:v>-5.4103049287235194E-2</c:v>
                </c:pt>
                <c:pt idx="1954">
                  <c:v>0.1819197613170136</c:v>
                </c:pt>
                <c:pt idx="1955">
                  <c:v>-0.22825272082637937</c:v>
                </c:pt>
                <c:pt idx="1956">
                  <c:v>-0.36738610553594953</c:v>
                </c:pt>
                <c:pt idx="1957">
                  <c:v>-0.10649916890216993</c:v>
                </c:pt>
                <c:pt idx="1958">
                  <c:v>-3.1009620456144305E-2</c:v>
                </c:pt>
                <c:pt idx="1959">
                  <c:v>-3.7210819236996429E-2</c:v>
                </c:pt>
                <c:pt idx="1960">
                  <c:v>-3.0858566041795044E-2</c:v>
                </c:pt>
                <c:pt idx="1961">
                  <c:v>-0.14903518303307095</c:v>
                </c:pt>
                <c:pt idx="1962">
                  <c:v>-0.26541925579783943</c:v>
                </c:pt>
                <c:pt idx="1963">
                  <c:v>-0.15737497780569321</c:v>
                </c:pt>
                <c:pt idx="1964">
                  <c:v>-0.25240993889830676</c:v>
                </c:pt>
                <c:pt idx="1965">
                  <c:v>-0.37728902402121456</c:v>
                </c:pt>
                <c:pt idx="1966">
                  <c:v>-0.20335615095816628</c:v>
                </c:pt>
                <c:pt idx="1967">
                  <c:v>-0.13588509047113995</c:v>
                </c:pt>
                <c:pt idx="1968">
                  <c:v>-0.25396627644033565</c:v>
                </c:pt>
                <c:pt idx="1969">
                  <c:v>-0.16877066182882672</c:v>
                </c:pt>
                <c:pt idx="1970">
                  <c:v>-0.12937497528634445</c:v>
                </c:pt>
                <c:pt idx="1971">
                  <c:v>-0.1907754231954506</c:v>
                </c:pt>
                <c:pt idx="1972">
                  <c:v>-0.19115138496301398</c:v>
                </c:pt>
                <c:pt idx="1973">
                  <c:v>-0.13682908258683391</c:v>
                </c:pt>
                <c:pt idx="1974">
                  <c:v>-0.11448124445152885</c:v>
                </c:pt>
                <c:pt idx="1975">
                  <c:v>-0.2500678197077626</c:v>
                </c:pt>
                <c:pt idx="1976">
                  <c:v>0.27314249109766386</c:v>
                </c:pt>
                <c:pt idx="1977">
                  <c:v>-0.42546401004244672</c:v>
                </c:pt>
                <c:pt idx="1978">
                  <c:v>-0.27906438715460169</c:v>
                </c:pt>
                <c:pt idx="1979">
                  <c:v>-0.11386155943695364</c:v>
                </c:pt>
                <c:pt idx="1980">
                  <c:v>-0.19436706641736379</c:v>
                </c:pt>
                <c:pt idx="1981">
                  <c:v>-0.20087677002956639</c:v>
                </c:pt>
                <c:pt idx="1982">
                  <c:v>-0.2327121195356483</c:v>
                </c:pt>
                <c:pt idx="1983">
                  <c:v>-0.24726194481367081</c:v>
                </c:pt>
                <c:pt idx="1984">
                  <c:v>-0.43544902907333949</c:v>
                </c:pt>
                <c:pt idx="1985">
                  <c:v>-4.7873356314685367E-2</c:v>
                </c:pt>
                <c:pt idx="1986">
                  <c:v>-0.13490607367853258</c:v>
                </c:pt>
                <c:pt idx="1987">
                  <c:v>-9.4920629511801025E-2</c:v>
                </c:pt>
                <c:pt idx="1988">
                  <c:v>-0.15010769187707673</c:v>
                </c:pt>
                <c:pt idx="1989">
                  <c:v>0.8747170254093124</c:v>
                </c:pt>
                <c:pt idx="1990">
                  <c:v>0.59525647597526898</c:v>
                </c:pt>
                <c:pt idx="1991">
                  <c:v>-0.19930491494467617</c:v>
                </c:pt>
                <c:pt idx="1992">
                  <c:v>0.11953489367699888</c:v>
                </c:pt>
                <c:pt idx="1993">
                  <c:v>-0.23050802307496099</c:v>
                </c:pt>
                <c:pt idx="1994">
                  <c:v>-8.9904513002528219E-2</c:v>
                </c:pt>
                <c:pt idx="1995">
                  <c:v>0.11712061758677095</c:v>
                </c:pt>
                <c:pt idx="1996">
                  <c:v>0.2706605769189796</c:v>
                </c:pt>
                <c:pt idx="1997">
                  <c:v>0.32619876120136482</c:v>
                </c:pt>
                <c:pt idx="1998">
                  <c:v>7.7698334140858805E-3</c:v>
                </c:pt>
                <c:pt idx="1999">
                  <c:v>0.37806470085924815</c:v>
                </c:pt>
                <c:pt idx="2000">
                  <c:v>0.13533322758812005</c:v>
                </c:pt>
                <c:pt idx="2001">
                  <c:v>0.28446519608237786</c:v>
                </c:pt>
                <c:pt idx="2002">
                  <c:v>3.1220203730169871E-2</c:v>
                </c:pt>
                <c:pt idx="2003">
                  <c:v>-4.9224490356545303E-2</c:v>
                </c:pt>
                <c:pt idx="2004">
                  <c:v>-0.17423070137938446</c:v>
                </c:pt>
                <c:pt idx="2005">
                  <c:v>-0.14410276849431192</c:v>
                </c:pt>
                <c:pt idx="2006">
                  <c:v>-0.29399635581753891</c:v>
                </c:pt>
                <c:pt idx="2007">
                  <c:v>-1.566022858881233E-2</c:v>
                </c:pt>
                <c:pt idx="2008">
                  <c:v>-0.15622865632956717</c:v>
                </c:pt>
                <c:pt idx="2009">
                  <c:v>-0.23917965970368371</c:v>
                </c:pt>
                <c:pt idx="2010">
                  <c:v>-0.69730910565231774</c:v>
                </c:pt>
                <c:pt idx="2011">
                  <c:v>1.089924985906876E-3</c:v>
                </c:pt>
                <c:pt idx="2012">
                  <c:v>-0.10852188100971993</c:v>
                </c:pt>
                <c:pt idx="2013">
                  <c:v>-0.20054896396682409</c:v>
                </c:pt>
                <c:pt idx="2014">
                  <c:v>-0.16955141317559175</c:v>
                </c:pt>
                <c:pt idx="2015">
                  <c:v>-0.24463244375761128</c:v>
                </c:pt>
                <c:pt idx="2016">
                  <c:v>-1.3616666583477155E-2</c:v>
                </c:pt>
                <c:pt idx="2017">
                  <c:v>-0.23836846344420692</c:v>
                </c:pt>
                <c:pt idx="2018">
                  <c:v>2.2903614662192595E-2</c:v>
                </c:pt>
                <c:pt idx="2019">
                  <c:v>-0.34069442870228706</c:v>
                </c:pt>
                <c:pt idx="2020">
                  <c:v>-9.895247349808578E-2</c:v>
                </c:pt>
                <c:pt idx="2021">
                  <c:v>6.4125141678513131E-2</c:v>
                </c:pt>
                <c:pt idx="2022">
                  <c:v>3.5518191464662507E-2</c:v>
                </c:pt>
                <c:pt idx="2023">
                  <c:v>0.17130195021988293</c:v>
                </c:pt>
                <c:pt idx="2024">
                  <c:v>-1.2695357252136219E-2</c:v>
                </c:pt>
                <c:pt idx="2025">
                  <c:v>0.2759974585585887</c:v>
                </c:pt>
                <c:pt idx="2026">
                  <c:v>0.14242480443256156</c:v>
                </c:pt>
                <c:pt idx="2027">
                  <c:v>5.864896046869994E-2</c:v>
                </c:pt>
                <c:pt idx="2028">
                  <c:v>-3.1698519371445855E-2</c:v>
                </c:pt>
                <c:pt idx="2029">
                  <c:v>1.9151165128459269E-2</c:v>
                </c:pt>
                <c:pt idx="2030">
                  <c:v>0.14441254521470626</c:v>
                </c:pt>
                <c:pt idx="2031">
                  <c:v>3.8293029898522235E-2</c:v>
                </c:pt>
                <c:pt idx="2032">
                  <c:v>0.20038427857609342</c:v>
                </c:pt>
                <c:pt idx="2033">
                  <c:v>0.19127070317442119</c:v>
                </c:pt>
                <c:pt idx="2034">
                  <c:v>-9.5965831834037729E-2</c:v>
                </c:pt>
                <c:pt idx="2035">
                  <c:v>0.10812423001591753</c:v>
                </c:pt>
                <c:pt idx="2036">
                  <c:v>-0.20248389357225882</c:v>
                </c:pt>
                <c:pt idx="2037">
                  <c:v>-3.2636356069904338E-2</c:v>
                </c:pt>
                <c:pt idx="2038">
                  <c:v>-0.29432114751591243</c:v>
                </c:pt>
                <c:pt idx="2039">
                  <c:v>-0.15129761560254629</c:v>
                </c:pt>
                <c:pt idx="2040">
                  <c:v>-0.16506153915104882</c:v>
                </c:pt>
                <c:pt idx="2041">
                  <c:v>-0.23701581657993565</c:v>
                </c:pt>
                <c:pt idx="2042">
                  <c:v>-0.15164937153192604</c:v>
                </c:pt>
                <c:pt idx="2043">
                  <c:v>-0.10084755299697434</c:v>
                </c:pt>
                <c:pt idx="2044">
                  <c:v>0.23451360787803033</c:v>
                </c:pt>
                <c:pt idx="2045">
                  <c:v>-0.12608550014589603</c:v>
                </c:pt>
                <c:pt idx="2046">
                  <c:v>-0.18246894926185142</c:v>
                </c:pt>
                <c:pt idx="2047">
                  <c:v>-0.15142430911637739</c:v>
                </c:pt>
                <c:pt idx="2048">
                  <c:v>-0.17807547440586724</c:v>
                </c:pt>
                <c:pt idx="2049">
                  <c:v>-4.7947883325477392E-2</c:v>
                </c:pt>
                <c:pt idx="2050">
                  <c:v>-0.17274242991922861</c:v>
                </c:pt>
                <c:pt idx="2051">
                  <c:v>-7.3601377345065444E-2</c:v>
                </c:pt>
                <c:pt idx="2052">
                  <c:v>-5.1955080695194056E-2</c:v>
                </c:pt>
                <c:pt idx="2053">
                  <c:v>-6.3225327429423217E-2</c:v>
                </c:pt>
                <c:pt idx="2054">
                  <c:v>-1.768349348963838E-2</c:v>
                </c:pt>
                <c:pt idx="2055">
                  <c:v>-7.9685581240962478E-3</c:v>
                </c:pt>
                <c:pt idx="2056">
                  <c:v>0.23563266026022944</c:v>
                </c:pt>
                <c:pt idx="2057">
                  <c:v>-0.17250882801386425</c:v>
                </c:pt>
                <c:pt idx="2058">
                  <c:v>6.687443728385567E-2</c:v>
                </c:pt>
                <c:pt idx="2059">
                  <c:v>-0.30111598351103019</c:v>
                </c:pt>
                <c:pt idx="2060">
                  <c:v>-0.12483581260383403</c:v>
                </c:pt>
                <c:pt idx="2061">
                  <c:v>-0.18411887105280123</c:v>
                </c:pt>
                <c:pt idx="2062">
                  <c:v>-0.11034057976950606</c:v>
                </c:pt>
                <c:pt idx="2063">
                  <c:v>-0.15414837650216739</c:v>
                </c:pt>
                <c:pt idx="2064">
                  <c:v>-0.44244108193645637</c:v>
                </c:pt>
                <c:pt idx="2065">
                  <c:v>-0.12017484111079568</c:v>
                </c:pt>
                <c:pt idx="2066">
                  <c:v>-0.21679844120986047</c:v>
                </c:pt>
                <c:pt idx="2067">
                  <c:v>-0.14725695671193506</c:v>
                </c:pt>
                <c:pt idx="2068">
                  <c:v>-0.17733461515066118</c:v>
                </c:pt>
                <c:pt idx="2069">
                  <c:v>-0.41037908583701466</c:v>
                </c:pt>
                <c:pt idx="2070">
                  <c:v>-0.22323544118894034</c:v>
                </c:pt>
                <c:pt idx="2071">
                  <c:v>-0.5069969109718695</c:v>
                </c:pt>
                <c:pt idx="2072">
                  <c:v>-0.51782578682035307</c:v>
                </c:pt>
                <c:pt idx="2073">
                  <c:v>2.7317318643635957E-2</c:v>
                </c:pt>
                <c:pt idx="2074">
                  <c:v>-2.4667110629826183E-2</c:v>
                </c:pt>
                <c:pt idx="2075">
                  <c:v>-0.37027368303108155</c:v>
                </c:pt>
                <c:pt idx="2076">
                  <c:v>-0.24693166093302388</c:v>
                </c:pt>
                <c:pt idx="2077">
                  <c:v>-0.30954571557343336</c:v>
                </c:pt>
                <c:pt idx="2078">
                  <c:v>-0.33857296255211011</c:v>
                </c:pt>
                <c:pt idx="2079">
                  <c:v>-0.29230436459214282</c:v>
                </c:pt>
                <c:pt idx="2080">
                  <c:v>-0.20315655819134193</c:v>
                </c:pt>
                <c:pt idx="2081">
                  <c:v>7.8053934246419487E-2</c:v>
                </c:pt>
                <c:pt idx="2082">
                  <c:v>-0.22692484591724771</c:v>
                </c:pt>
                <c:pt idx="2083">
                  <c:v>-0.34461412372235323</c:v>
                </c:pt>
                <c:pt idx="2084">
                  <c:v>-9.5952258519821143E-2</c:v>
                </c:pt>
                <c:pt idx="2085">
                  <c:v>-0.12615923046605992</c:v>
                </c:pt>
                <c:pt idx="2086">
                  <c:v>-4.37738599436166E-2</c:v>
                </c:pt>
                <c:pt idx="2087">
                  <c:v>7.9407076703857271E-2</c:v>
                </c:pt>
                <c:pt idx="2088">
                  <c:v>-3.3141373008138686E-2</c:v>
                </c:pt>
                <c:pt idx="2089">
                  <c:v>-0.25984011503484261</c:v>
                </c:pt>
                <c:pt idx="2090">
                  <c:v>-0.15898742159148149</c:v>
                </c:pt>
                <c:pt idx="2091">
                  <c:v>-0.15621627396073379</c:v>
                </c:pt>
                <c:pt idx="2092">
                  <c:v>-0.25767742249268899</c:v>
                </c:pt>
                <c:pt idx="2093">
                  <c:v>-8.5451129690472527E-3</c:v>
                </c:pt>
                <c:pt idx="2094">
                  <c:v>-8.1975747310877978E-2</c:v>
                </c:pt>
                <c:pt idx="2095">
                  <c:v>-0.23713022917142546</c:v>
                </c:pt>
                <c:pt idx="2096">
                  <c:v>-7.6310656871262594E-2</c:v>
                </c:pt>
                <c:pt idx="2097">
                  <c:v>-0.14028471074778537</c:v>
                </c:pt>
                <c:pt idx="2098">
                  <c:v>-0.42925120227952718</c:v>
                </c:pt>
                <c:pt idx="2099">
                  <c:v>-3.5428768493046547E-2</c:v>
                </c:pt>
                <c:pt idx="2100">
                  <c:v>-0.28850207790245008</c:v>
                </c:pt>
                <c:pt idx="2101">
                  <c:v>-0.52131761839335766</c:v>
                </c:pt>
                <c:pt idx="2102">
                  <c:v>-9.5471460365232019E-2</c:v>
                </c:pt>
                <c:pt idx="2103">
                  <c:v>-5.082219480102701E-2</c:v>
                </c:pt>
                <c:pt idx="2104">
                  <c:v>-0.42182047962252867</c:v>
                </c:pt>
                <c:pt idx="2105">
                  <c:v>0.10827673581881747</c:v>
                </c:pt>
                <c:pt idx="2106">
                  <c:v>3.7111401501359609E-3</c:v>
                </c:pt>
                <c:pt idx="2107">
                  <c:v>1.3692786476690699E-2</c:v>
                </c:pt>
                <c:pt idx="2108">
                  <c:v>0.11015176851368658</c:v>
                </c:pt>
                <c:pt idx="2109">
                  <c:v>-7.4988319806479353E-4</c:v>
                </c:pt>
                <c:pt idx="2110">
                  <c:v>0.27292656100761903</c:v>
                </c:pt>
                <c:pt idx="2111">
                  <c:v>-0.2176270439425938</c:v>
                </c:pt>
                <c:pt idx="2112">
                  <c:v>-2.6309378603894373E-2</c:v>
                </c:pt>
                <c:pt idx="2113">
                  <c:v>-3.3508404510634193E-2</c:v>
                </c:pt>
                <c:pt idx="2114">
                  <c:v>9.9017276664632448E-3</c:v>
                </c:pt>
                <c:pt idx="2115">
                  <c:v>-3.3650190328806673E-2</c:v>
                </c:pt>
                <c:pt idx="2116">
                  <c:v>0.10146042534531752</c:v>
                </c:pt>
                <c:pt idx="2117">
                  <c:v>-0.12023480278520182</c:v>
                </c:pt>
                <c:pt idx="2118">
                  <c:v>-0.2624415476908073</c:v>
                </c:pt>
                <c:pt idx="2119">
                  <c:v>-3.2759358870455557E-2</c:v>
                </c:pt>
                <c:pt idx="2120">
                  <c:v>-9.6714585297076994E-2</c:v>
                </c:pt>
                <c:pt idx="2121">
                  <c:v>-0.13711779737659135</c:v>
                </c:pt>
                <c:pt idx="2122">
                  <c:v>5.7961051527598784E-2</c:v>
                </c:pt>
                <c:pt idx="2123">
                  <c:v>-0.30666774224768112</c:v>
                </c:pt>
                <c:pt idx="2124">
                  <c:v>2.3969117768691817E-2</c:v>
                </c:pt>
                <c:pt idx="2125">
                  <c:v>-2.9112793750394772E-2</c:v>
                </c:pt>
                <c:pt idx="2126">
                  <c:v>-0.22715234689547792</c:v>
                </c:pt>
                <c:pt idx="2127">
                  <c:v>0.41013150728635139</c:v>
                </c:pt>
                <c:pt idx="2128">
                  <c:v>-9.2831327949708609E-2</c:v>
                </c:pt>
                <c:pt idx="2129">
                  <c:v>0.11350283195594812</c:v>
                </c:pt>
                <c:pt idx="2130">
                  <c:v>-7.1099341608569233E-2</c:v>
                </c:pt>
                <c:pt idx="2131">
                  <c:v>-8.3503936850526372E-2</c:v>
                </c:pt>
                <c:pt idx="2132">
                  <c:v>8.5745129524772423E-2</c:v>
                </c:pt>
                <c:pt idx="2133">
                  <c:v>-0.58192419528101524</c:v>
                </c:pt>
                <c:pt idx="2134">
                  <c:v>9.5147089266157892E-2</c:v>
                </c:pt>
                <c:pt idx="2135">
                  <c:v>-0.14587797714076522</c:v>
                </c:pt>
                <c:pt idx="2136">
                  <c:v>-1.3961400239093535E-2</c:v>
                </c:pt>
                <c:pt idx="2137">
                  <c:v>-0.15379350295854444</c:v>
                </c:pt>
                <c:pt idx="2138">
                  <c:v>-0.1641605420371981</c:v>
                </c:pt>
                <c:pt idx="2139">
                  <c:v>-0.12746675236564009</c:v>
                </c:pt>
                <c:pt idx="2140">
                  <c:v>-0.1747614806327622</c:v>
                </c:pt>
                <c:pt idx="2141">
                  <c:v>0.172089898992283</c:v>
                </c:pt>
                <c:pt idx="2142">
                  <c:v>-0.22939569350223366</c:v>
                </c:pt>
                <c:pt idx="2143">
                  <c:v>-0.14923000267798514</c:v>
                </c:pt>
                <c:pt idx="2144">
                  <c:v>-6.5933767353154593E-2</c:v>
                </c:pt>
                <c:pt idx="2145">
                  <c:v>0.19972556419522469</c:v>
                </c:pt>
                <c:pt idx="2146">
                  <c:v>0.2385719592697324</c:v>
                </c:pt>
                <c:pt idx="2147">
                  <c:v>7.2409836998641453E-2</c:v>
                </c:pt>
                <c:pt idx="2148">
                  <c:v>3.7691505659942948E-2</c:v>
                </c:pt>
                <c:pt idx="2149">
                  <c:v>-3.4900642202600807E-2</c:v>
                </c:pt>
                <c:pt idx="2150">
                  <c:v>8.0675349590308087E-2</c:v>
                </c:pt>
                <c:pt idx="2151">
                  <c:v>0.16262125914110825</c:v>
                </c:pt>
                <c:pt idx="2152">
                  <c:v>-0.1471452488991698</c:v>
                </c:pt>
                <c:pt idx="2153">
                  <c:v>6.4634494199010462E-2</c:v>
                </c:pt>
                <c:pt idx="2154">
                  <c:v>2.8526358624343828E-2</c:v>
                </c:pt>
                <c:pt idx="2155">
                  <c:v>-0.14306062451377599</c:v>
                </c:pt>
                <c:pt idx="2156">
                  <c:v>3.2550494985933653E-2</c:v>
                </c:pt>
                <c:pt idx="2157">
                  <c:v>-0.12083431447315718</c:v>
                </c:pt>
                <c:pt idx="2158">
                  <c:v>0.21160345036230765</c:v>
                </c:pt>
                <c:pt idx="2159">
                  <c:v>-3.7107214239730624E-2</c:v>
                </c:pt>
                <c:pt idx="2160">
                  <c:v>0.10305681070964923</c:v>
                </c:pt>
                <c:pt idx="2161">
                  <c:v>0.28651058421186271</c:v>
                </c:pt>
                <c:pt idx="2162">
                  <c:v>-3.0188621681427108E-2</c:v>
                </c:pt>
                <c:pt idx="2163">
                  <c:v>-0.40848400521748118</c:v>
                </c:pt>
                <c:pt idx="2164">
                  <c:v>-0.37700831142759839</c:v>
                </c:pt>
                <c:pt idx="2165">
                  <c:v>-0.43356989471882557</c:v>
                </c:pt>
                <c:pt idx="2166">
                  <c:v>-0.2023912135124597</c:v>
                </c:pt>
                <c:pt idx="2167">
                  <c:v>-0.1880333923521853</c:v>
                </c:pt>
                <c:pt idx="2168">
                  <c:v>-5.6446549482373598E-2</c:v>
                </c:pt>
                <c:pt idx="2169">
                  <c:v>-0.26805846944503209</c:v>
                </c:pt>
                <c:pt idx="2170">
                  <c:v>-2.6448176915371491E-2</c:v>
                </c:pt>
                <c:pt idx="2171">
                  <c:v>-0.14191451964392066</c:v>
                </c:pt>
                <c:pt idx="2172">
                  <c:v>-9.956544527710065E-2</c:v>
                </c:pt>
                <c:pt idx="2173">
                  <c:v>9.0568571524162422E-2</c:v>
                </c:pt>
                <c:pt idx="2174">
                  <c:v>0.14677540116179166</c:v>
                </c:pt>
                <c:pt idx="2175">
                  <c:v>6.3587832558715363E-2</c:v>
                </c:pt>
                <c:pt idx="2176">
                  <c:v>-0.24136487035912779</c:v>
                </c:pt>
                <c:pt idx="2177">
                  <c:v>0.30757698194276273</c:v>
                </c:pt>
                <c:pt idx="2178">
                  <c:v>7.6478399749252191E-2</c:v>
                </c:pt>
                <c:pt idx="2179">
                  <c:v>0.20479791437390915</c:v>
                </c:pt>
                <c:pt idx="2180">
                  <c:v>-3.8459552706994415E-2</c:v>
                </c:pt>
                <c:pt idx="2181">
                  <c:v>-0.42443619866363669</c:v>
                </c:pt>
                <c:pt idx="2182">
                  <c:v>-0.14218302726922438</c:v>
                </c:pt>
                <c:pt idx="2183">
                  <c:v>-0.23582457259725054</c:v>
                </c:pt>
                <c:pt idx="2184">
                  <c:v>-6.886550899432109E-2</c:v>
                </c:pt>
                <c:pt idx="2185">
                  <c:v>-0.13509926840125708</c:v>
                </c:pt>
                <c:pt idx="2186">
                  <c:v>7.2016040185797436E-2</c:v>
                </c:pt>
                <c:pt idx="2187">
                  <c:v>-0.1914087933528581</c:v>
                </c:pt>
                <c:pt idx="2188">
                  <c:v>-0.17095618287510739</c:v>
                </c:pt>
                <c:pt idx="2189">
                  <c:v>0.85625403592685956</c:v>
                </c:pt>
                <c:pt idx="2190">
                  <c:v>-9.6725835306388674E-2</c:v>
                </c:pt>
                <c:pt idx="2191">
                  <c:v>0.27111677962559533</c:v>
                </c:pt>
                <c:pt idx="2192">
                  <c:v>0.78757104006254153</c:v>
                </c:pt>
                <c:pt idx="2193">
                  <c:v>0.27756923098039898</c:v>
                </c:pt>
                <c:pt idx="2194">
                  <c:v>-4.4444766084488663E-2</c:v>
                </c:pt>
                <c:pt idx="2195">
                  <c:v>0.12011028922755784</c:v>
                </c:pt>
                <c:pt idx="2196">
                  <c:v>1.2681012922039159E-2</c:v>
                </c:pt>
                <c:pt idx="2197">
                  <c:v>2.1882576986611113E-2</c:v>
                </c:pt>
                <c:pt idx="2198">
                  <c:v>0.20914968778656018</c:v>
                </c:pt>
                <c:pt idx="2199">
                  <c:v>-0.14192532494068111</c:v>
                </c:pt>
                <c:pt idx="2200">
                  <c:v>-4.2522820645363169E-3</c:v>
                </c:pt>
                <c:pt idx="2201">
                  <c:v>-0.21053446817848886</c:v>
                </c:pt>
                <c:pt idx="2202">
                  <c:v>0.17814643524473617</c:v>
                </c:pt>
                <c:pt idx="2203">
                  <c:v>4.5074150641401189E-2</c:v>
                </c:pt>
                <c:pt idx="2204">
                  <c:v>-0.27947864550293211</c:v>
                </c:pt>
                <c:pt idx="2205">
                  <c:v>-9.463498988385588E-2</c:v>
                </c:pt>
                <c:pt idx="2206">
                  <c:v>8.1503521772054555E-2</c:v>
                </c:pt>
                <c:pt idx="2207">
                  <c:v>-6.0009977033281814E-4</c:v>
                </c:pt>
                <c:pt idx="2208">
                  <c:v>-0.14136965284823866</c:v>
                </c:pt>
                <c:pt idx="2209">
                  <c:v>-2.1689809921335623E-2</c:v>
                </c:pt>
                <c:pt idx="2210">
                  <c:v>-0.16365172584895227</c:v>
                </c:pt>
                <c:pt idx="2211">
                  <c:v>-0.15784255456585861</c:v>
                </c:pt>
                <c:pt idx="2212">
                  <c:v>-0.22974107663789489</c:v>
                </c:pt>
                <c:pt idx="2213">
                  <c:v>-0.28157804492330385</c:v>
                </c:pt>
                <c:pt idx="2214">
                  <c:v>7.3736074054298939E-2</c:v>
                </c:pt>
                <c:pt idx="2215">
                  <c:v>0.21563500575989281</c:v>
                </c:pt>
                <c:pt idx="2216">
                  <c:v>7.7849381465187051E-2</c:v>
                </c:pt>
                <c:pt idx="2217">
                  <c:v>-0.21292360955723844</c:v>
                </c:pt>
                <c:pt idx="2218">
                  <c:v>-0.26394715206928332</c:v>
                </c:pt>
                <c:pt idx="2219">
                  <c:v>9.3411567787077487E-2</c:v>
                </c:pt>
                <c:pt idx="2220">
                  <c:v>-4.6456994715086353E-2</c:v>
                </c:pt>
                <c:pt idx="2221">
                  <c:v>0.21890392946171033</c:v>
                </c:pt>
                <c:pt idx="2222">
                  <c:v>-3.4086483978031268E-2</c:v>
                </c:pt>
                <c:pt idx="2223">
                  <c:v>7.397854291992445E-2</c:v>
                </c:pt>
                <c:pt idx="2224">
                  <c:v>0.14212097395072831</c:v>
                </c:pt>
                <c:pt idx="2225">
                  <c:v>-0.30794513723970596</c:v>
                </c:pt>
                <c:pt idx="2226">
                  <c:v>-0.51976790418174978</c:v>
                </c:pt>
                <c:pt idx="2227">
                  <c:v>0.29018834930250925</c:v>
                </c:pt>
                <c:pt idx="2228">
                  <c:v>0.31812414603343875</c:v>
                </c:pt>
                <c:pt idx="2229">
                  <c:v>-0.20074004490380126</c:v>
                </c:pt>
                <c:pt idx="2230">
                  <c:v>-0.2290133097065663</c:v>
                </c:pt>
                <c:pt idx="2231">
                  <c:v>-0.1940238966866783</c:v>
                </c:pt>
                <c:pt idx="2232">
                  <c:v>-0.38736676334048425</c:v>
                </c:pt>
                <c:pt idx="2233">
                  <c:v>-0.34411079060845218</c:v>
                </c:pt>
                <c:pt idx="2234">
                  <c:v>-0.33205994375226133</c:v>
                </c:pt>
                <c:pt idx="2235">
                  <c:v>0.33526493608580665</c:v>
                </c:pt>
                <c:pt idx="2236">
                  <c:v>-0.15505716361642996</c:v>
                </c:pt>
                <c:pt idx="2237">
                  <c:v>0.43492204615387564</c:v>
                </c:pt>
                <c:pt idx="2238">
                  <c:v>2.6257696404151432E-2</c:v>
                </c:pt>
                <c:pt idx="2239">
                  <c:v>0.36339908373347818</c:v>
                </c:pt>
                <c:pt idx="2240">
                  <c:v>-0.11755889530233254</c:v>
                </c:pt>
                <c:pt idx="2241">
                  <c:v>0.21339707006315223</c:v>
                </c:pt>
                <c:pt idx="2242">
                  <c:v>0.12452417029182428</c:v>
                </c:pt>
                <c:pt idx="2243">
                  <c:v>1.6307814537196208E-2</c:v>
                </c:pt>
                <c:pt idx="2244">
                  <c:v>-2.0727318277904416E-2</c:v>
                </c:pt>
                <c:pt idx="2245">
                  <c:v>-0.49666075479315985</c:v>
                </c:pt>
                <c:pt idx="2246">
                  <c:v>-0.36813692209427096</c:v>
                </c:pt>
                <c:pt idx="2247">
                  <c:v>-0.31435625967295167</c:v>
                </c:pt>
                <c:pt idx="2248">
                  <c:v>4.6464278505668588E-2</c:v>
                </c:pt>
                <c:pt idx="2249">
                  <c:v>-0.13935418762455321</c:v>
                </c:pt>
                <c:pt idx="2250">
                  <c:v>-0.41757453309080361</c:v>
                </c:pt>
                <c:pt idx="2251">
                  <c:v>-0.26922520237662617</c:v>
                </c:pt>
                <c:pt idx="2252">
                  <c:v>-2.4762412347497431E-2</c:v>
                </c:pt>
                <c:pt idx="2253">
                  <c:v>-7.9755796685628155E-2</c:v>
                </c:pt>
                <c:pt idx="2254">
                  <c:v>4.610055291492543E-2</c:v>
                </c:pt>
                <c:pt idx="2255">
                  <c:v>0.41472578482723144</c:v>
                </c:pt>
                <c:pt idx="2256">
                  <c:v>1.4665899465274634E-2</c:v>
                </c:pt>
                <c:pt idx="2257">
                  <c:v>-6.7757880435909357E-2</c:v>
                </c:pt>
                <c:pt idx="2258">
                  <c:v>-1.4284429078806227E-2</c:v>
                </c:pt>
                <c:pt idx="2259">
                  <c:v>0.32628200790679251</c:v>
                </c:pt>
                <c:pt idx="2260">
                  <c:v>-2.6630634747023763E-2</c:v>
                </c:pt>
                <c:pt idx="2261">
                  <c:v>-0.16274687630193085</c:v>
                </c:pt>
                <c:pt idx="2262">
                  <c:v>-0.28412150660457414</c:v>
                </c:pt>
                <c:pt idx="2263">
                  <c:v>-0.3110529233850734</c:v>
                </c:pt>
                <c:pt idx="2264">
                  <c:v>-0.38767128320347766</c:v>
                </c:pt>
                <c:pt idx="2265">
                  <c:v>-0.11312403847136565</c:v>
                </c:pt>
                <c:pt idx="2266">
                  <c:v>0.15858892519994505</c:v>
                </c:pt>
                <c:pt idx="2267">
                  <c:v>-0.11455330315365764</c:v>
                </c:pt>
                <c:pt idx="2268">
                  <c:v>0.32340620993808855</c:v>
                </c:pt>
                <c:pt idx="2269">
                  <c:v>1.7295556947475532E-2</c:v>
                </c:pt>
                <c:pt idx="2270">
                  <c:v>9.7523693501214481E-2</c:v>
                </c:pt>
                <c:pt idx="2271">
                  <c:v>-0.38968527768121675</c:v>
                </c:pt>
                <c:pt idx="2272">
                  <c:v>0.20251583552347441</c:v>
                </c:pt>
                <c:pt idx="2273">
                  <c:v>-0.25431378630283064</c:v>
                </c:pt>
                <c:pt idx="2274">
                  <c:v>-5.1439357627499405E-2</c:v>
                </c:pt>
                <c:pt idx="2275">
                  <c:v>0.48024196025258981</c:v>
                </c:pt>
                <c:pt idx="2276">
                  <c:v>0.3184771500092296</c:v>
                </c:pt>
                <c:pt idx="2277">
                  <c:v>0.16918610927916689</c:v>
                </c:pt>
                <c:pt idx="2278">
                  <c:v>-0.10062871503609117</c:v>
                </c:pt>
                <c:pt idx="2279">
                  <c:v>8.4943976099529195E-2</c:v>
                </c:pt>
                <c:pt idx="2280">
                  <c:v>0.42465048146115336</c:v>
                </c:pt>
                <c:pt idx="2281">
                  <c:v>0.67968833643430848</c:v>
                </c:pt>
                <c:pt idx="2282">
                  <c:v>0.23773272666846168</c:v>
                </c:pt>
                <c:pt idx="2283">
                  <c:v>-9.4384312776055523E-2</c:v>
                </c:pt>
                <c:pt idx="2284">
                  <c:v>0.53390533903038317</c:v>
                </c:pt>
                <c:pt idx="2285">
                  <c:v>8.4836905113480299E-2</c:v>
                </c:pt>
                <c:pt idx="2286">
                  <c:v>0.28811306219538757</c:v>
                </c:pt>
                <c:pt idx="2287">
                  <c:v>-0.19538754872428754</c:v>
                </c:pt>
                <c:pt idx="2288">
                  <c:v>0.34556973158142412</c:v>
                </c:pt>
                <c:pt idx="2289">
                  <c:v>-0.22027264319582862</c:v>
                </c:pt>
                <c:pt idx="2290">
                  <c:v>-0.18877974417806165</c:v>
                </c:pt>
                <c:pt idx="2291">
                  <c:v>-9.344594405182427E-2</c:v>
                </c:pt>
                <c:pt idx="2292">
                  <c:v>-6.0105626838698356E-2</c:v>
                </c:pt>
                <c:pt idx="2293">
                  <c:v>-0.18255591957897011</c:v>
                </c:pt>
                <c:pt idx="2294">
                  <c:v>-3.9568066869019702E-2</c:v>
                </c:pt>
                <c:pt idx="2295">
                  <c:v>-7.7253100094381466E-2</c:v>
                </c:pt>
                <c:pt idx="2296">
                  <c:v>0.16171510211064799</c:v>
                </c:pt>
                <c:pt idx="2297">
                  <c:v>0.14732543308961255</c:v>
                </c:pt>
                <c:pt idx="2298">
                  <c:v>-9.3491267747246809E-2</c:v>
                </c:pt>
                <c:pt idx="2299">
                  <c:v>-0.18376913849325049</c:v>
                </c:pt>
                <c:pt idx="2300">
                  <c:v>0.15234556110694619</c:v>
                </c:pt>
                <c:pt idx="2301">
                  <c:v>-0.66195834768477368</c:v>
                </c:pt>
                <c:pt idx="2302">
                  <c:v>5.6152693124898789E-2</c:v>
                </c:pt>
                <c:pt idx="2303">
                  <c:v>3.266451016721561E-2</c:v>
                </c:pt>
                <c:pt idx="2304">
                  <c:v>6.6191720485640815E-2</c:v>
                </c:pt>
                <c:pt idx="2305">
                  <c:v>-0.16401931478605825</c:v>
                </c:pt>
                <c:pt idx="2306">
                  <c:v>-0.19884259830554996</c:v>
                </c:pt>
                <c:pt idx="2307">
                  <c:v>0.17935976392529618</c:v>
                </c:pt>
                <c:pt idx="2308">
                  <c:v>6.7353365737297111E-2</c:v>
                </c:pt>
                <c:pt idx="2309">
                  <c:v>-0.28973904745365076</c:v>
                </c:pt>
                <c:pt idx="2310">
                  <c:v>0.2566989212550439</c:v>
                </c:pt>
                <c:pt idx="2311">
                  <c:v>-0.61527507278093729</c:v>
                </c:pt>
                <c:pt idx="2312">
                  <c:v>0.14245248861665516</c:v>
                </c:pt>
                <c:pt idx="2313">
                  <c:v>-0.29423412860131393</c:v>
                </c:pt>
                <c:pt idx="2314">
                  <c:v>0.15080970056385823</c:v>
                </c:pt>
                <c:pt idx="2315">
                  <c:v>-0.13051880835796936</c:v>
                </c:pt>
                <c:pt idx="2316">
                  <c:v>-0.36947325787162377</c:v>
                </c:pt>
                <c:pt idx="2317">
                  <c:v>-1.9946429211461947E-2</c:v>
                </c:pt>
                <c:pt idx="2318">
                  <c:v>-0.30833604773025769</c:v>
                </c:pt>
                <c:pt idx="2319">
                  <c:v>7.3939489389150737E-2</c:v>
                </c:pt>
                <c:pt idx="2320">
                  <c:v>-0.1144459870482919</c:v>
                </c:pt>
                <c:pt idx="2321">
                  <c:v>-0.32498568851409715</c:v>
                </c:pt>
                <c:pt idx="2322">
                  <c:v>-0.15784019948066685</c:v>
                </c:pt>
                <c:pt idx="2323">
                  <c:v>-3.2318711179014414E-2</c:v>
                </c:pt>
                <c:pt idx="2324">
                  <c:v>-0.36255225429887261</c:v>
                </c:pt>
                <c:pt idx="2325">
                  <c:v>-0.3788559592236691</c:v>
                </c:pt>
                <c:pt idx="2326">
                  <c:v>7.6886998982937271E-2</c:v>
                </c:pt>
                <c:pt idx="2327">
                  <c:v>-0.54894432649083846</c:v>
                </c:pt>
                <c:pt idx="2328">
                  <c:v>-0.15736727700896047</c:v>
                </c:pt>
                <c:pt idx="2329">
                  <c:v>-5.2342806145023957E-2</c:v>
                </c:pt>
                <c:pt idx="2330">
                  <c:v>-0.17217366928361066</c:v>
                </c:pt>
                <c:pt idx="2331">
                  <c:v>-0.27169859903978733</c:v>
                </c:pt>
                <c:pt idx="2332">
                  <c:v>-0.578743036314604</c:v>
                </c:pt>
                <c:pt idx="2333">
                  <c:v>-0.70325627486176678</c:v>
                </c:pt>
                <c:pt idx="2334">
                  <c:v>-0.18990175244680607</c:v>
                </c:pt>
                <c:pt idx="2335">
                  <c:v>0.2385853413172061</c:v>
                </c:pt>
                <c:pt idx="2336">
                  <c:v>1.9452770115918838E-2</c:v>
                </c:pt>
                <c:pt idx="2337">
                  <c:v>-1.788925212037995E-2</c:v>
                </c:pt>
                <c:pt idx="2338">
                  <c:v>8.3045104547908366E-2</c:v>
                </c:pt>
                <c:pt idx="2339">
                  <c:v>-0.10339341950053615</c:v>
                </c:pt>
                <c:pt idx="2340">
                  <c:v>-0.62557706903494292</c:v>
                </c:pt>
                <c:pt idx="2341">
                  <c:v>-0.42501212952094747</c:v>
                </c:pt>
                <c:pt idx="2342">
                  <c:v>-0.68417677347038364</c:v>
                </c:pt>
                <c:pt idx="2343">
                  <c:v>-0.30060153538237877</c:v>
                </c:pt>
                <c:pt idx="2344">
                  <c:v>-7.0428706222033455E-2</c:v>
                </c:pt>
                <c:pt idx="2345">
                  <c:v>-0.2401426515574272</c:v>
                </c:pt>
                <c:pt idx="2346">
                  <c:v>-0.13906079635539648</c:v>
                </c:pt>
                <c:pt idx="2347">
                  <c:v>-0.41098910442565995</c:v>
                </c:pt>
                <c:pt idx="2348">
                  <c:v>-0.43795913397893393</c:v>
                </c:pt>
                <c:pt idx="2349">
                  <c:v>-0.23125973889796647</c:v>
                </c:pt>
                <c:pt idx="2350">
                  <c:v>7.268564245105047E-2</c:v>
                </c:pt>
                <c:pt idx="2351">
                  <c:v>-0.38997992037048412</c:v>
                </c:pt>
                <c:pt idx="2352">
                  <c:v>-6.9178006999667474E-2</c:v>
                </c:pt>
                <c:pt idx="2353">
                  <c:v>-0.1762253737702526</c:v>
                </c:pt>
                <c:pt idx="2354">
                  <c:v>-0.15734863842534175</c:v>
                </c:pt>
                <c:pt idx="2355">
                  <c:v>1.9293183260121083E-2</c:v>
                </c:pt>
                <c:pt idx="2356">
                  <c:v>3.6208646433435021E-2</c:v>
                </c:pt>
                <c:pt idx="2357">
                  <c:v>-0.77873240143185996</c:v>
                </c:pt>
                <c:pt idx="2358">
                  <c:v>-0.10374023326588677</c:v>
                </c:pt>
                <c:pt idx="2359">
                  <c:v>-0.51824063969077017</c:v>
                </c:pt>
                <c:pt idx="2360">
                  <c:v>-5.2368584105504823E-2</c:v>
                </c:pt>
                <c:pt idx="2361">
                  <c:v>-0.17330370727730404</c:v>
                </c:pt>
                <c:pt idx="2362">
                  <c:v>8.2125340338663477E-2</c:v>
                </c:pt>
                <c:pt idx="2363">
                  <c:v>-0.20548973982542584</c:v>
                </c:pt>
                <c:pt idx="2364">
                  <c:v>0.16942409824037519</c:v>
                </c:pt>
                <c:pt idx="2365">
                  <c:v>-0.12118529188777671</c:v>
                </c:pt>
                <c:pt idx="2366">
                  <c:v>6.139064656056803E-2</c:v>
                </c:pt>
                <c:pt idx="2367">
                  <c:v>-0.3119383365451931</c:v>
                </c:pt>
                <c:pt idx="2368">
                  <c:v>-7.7843812656595901E-2</c:v>
                </c:pt>
                <c:pt idx="2369">
                  <c:v>-0.38305016746342879</c:v>
                </c:pt>
                <c:pt idx="2370">
                  <c:v>0.11439844887793349</c:v>
                </c:pt>
                <c:pt idx="2371">
                  <c:v>-0.21271446533363836</c:v>
                </c:pt>
                <c:pt idx="2372">
                  <c:v>-0.15551794197800284</c:v>
                </c:pt>
                <c:pt idx="2373">
                  <c:v>-0.45373319276514401</c:v>
                </c:pt>
                <c:pt idx="2374">
                  <c:v>-0.22115107366284015</c:v>
                </c:pt>
                <c:pt idx="2375">
                  <c:v>-0.23784717332267746</c:v>
                </c:pt>
                <c:pt idx="2376">
                  <c:v>-0.16304104676072306</c:v>
                </c:pt>
                <c:pt idx="2377">
                  <c:v>3.8060947203895523E-2</c:v>
                </c:pt>
                <c:pt idx="2378">
                  <c:v>0.16517245934093339</c:v>
                </c:pt>
                <c:pt idx="2379">
                  <c:v>-0.10236705591872841</c:v>
                </c:pt>
                <c:pt idx="2380">
                  <c:v>0.68475655752415321</c:v>
                </c:pt>
                <c:pt idx="2381">
                  <c:v>0.13908293185014742</c:v>
                </c:pt>
                <c:pt idx="2382">
                  <c:v>5.3409010992705674E-2</c:v>
                </c:pt>
                <c:pt idx="2383">
                  <c:v>-3.9227840393127877E-3</c:v>
                </c:pt>
                <c:pt idx="2384">
                  <c:v>-0.50201552104364566</c:v>
                </c:pt>
                <c:pt idx="2385">
                  <c:v>0.1599878911654482</c:v>
                </c:pt>
                <c:pt idx="2386">
                  <c:v>0.58757753022774217</c:v>
                </c:pt>
                <c:pt idx="2387">
                  <c:v>0.85560243753217335</c:v>
                </c:pt>
                <c:pt idx="2388">
                  <c:v>0.1881766128172071</c:v>
                </c:pt>
                <c:pt idx="2389">
                  <c:v>0.49331559829945348</c:v>
                </c:pt>
                <c:pt idx="2390">
                  <c:v>0.57192890788440387</c:v>
                </c:pt>
                <c:pt idx="2391">
                  <c:v>0.41189106476828208</c:v>
                </c:pt>
                <c:pt idx="2392">
                  <c:v>-0.76497000434776297</c:v>
                </c:pt>
                <c:pt idx="2393">
                  <c:v>0.42345458770069833</c:v>
                </c:pt>
                <c:pt idx="2394">
                  <c:v>0.59193269837580686</c:v>
                </c:pt>
                <c:pt idx="2395">
                  <c:v>4.921911470400353E-2</c:v>
                </c:pt>
                <c:pt idx="2396">
                  <c:v>9.786559959572827E-2</c:v>
                </c:pt>
                <c:pt idx="2397">
                  <c:v>1.5086689371896611E-2</c:v>
                </c:pt>
                <c:pt idx="2398">
                  <c:v>0.15013082539500644</c:v>
                </c:pt>
                <c:pt idx="2399">
                  <c:v>0.83180648161956228</c:v>
                </c:pt>
                <c:pt idx="2400">
                  <c:v>0.27952852265406847</c:v>
                </c:pt>
                <c:pt idx="2401">
                  <c:v>-3.1245215090603295E-2</c:v>
                </c:pt>
                <c:pt idx="2402">
                  <c:v>0.59790863751711498</c:v>
                </c:pt>
                <c:pt idx="2403">
                  <c:v>5.5558830982281648E-2</c:v>
                </c:pt>
                <c:pt idx="2404">
                  <c:v>0.32957250847984554</c:v>
                </c:pt>
                <c:pt idx="2405">
                  <c:v>0.13154936790454741</c:v>
                </c:pt>
                <c:pt idx="2406">
                  <c:v>0.44272466232779273</c:v>
                </c:pt>
                <c:pt idx="2407">
                  <c:v>5.3950283706534208E-3</c:v>
                </c:pt>
                <c:pt idx="2408">
                  <c:v>0.38741742934812429</c:v>
                </c:pt>
                <c:pt idx="2409">
                  <c:v>0.49711684571450654</c:v>
                </c:pt>
                <c:pt idx="2410">
                  <c:v>-8.4413422681501871E-2</c:v>
                </c:pt>
                <c:pt idx="2411">
                  <c:v>0.16566564656482718</c:v>
                </c:pt>
                <c:pt idx="2412">
                  <c:v>0.15854137579627015</c:v>
                </c:pt>
                <c:pt idx="2413">
                  <c:v>-1.6413655625242995E-2</c:v>
                </c:pt>
                <c:pt idx="2414">
                  <c:v>0.22347728326703376</c:v>
                </c:pt>
                <c:pt idx="2415">
                  <c:v>0.27641620120754062</c:v>
                </c:pt>
                <c:pt idx="2416">
                  <c:v>-5.7617779544081316E-3</c:v>
                </c:pt>
                <c:pt idx="2417">
                  <c:v>0.14943365896167649</c:v>
                </c:pt>
                <c:pt idx="2418">
                  <c:v>-8.3853384312265078E-2</c:v>
                </c:pt>
                <c:pt idx="2419">
                  <c:v>0.29952477187780779</c:v>
                </c:pt>
                <c:pt idx="2420">
                  <c:v>-0.33108664350825734</c:v>
                </c:pt>
                <c:pt idx="2421">
                  <c:v>0.16121828911050962</c:v>
                </c:pt>
                <c:pt idx="2422">
                  <c:v>-0.18849081012865732</c:v>
                </c:pt>
                <c:pt idx="2423">
                  <c:v>0.35315197532390386</c:v>
                </c:pt>
                <c:pt idx="2424">
                  <c:v>0.28549669326612026</c:v>
                </c:pt>
                <c:pt idx="2425">
                  <c:v>0.31075933879330719</c:v>
                </c:pt>
                <c:pt idx="2426">
                  <c:v>5.2959993949535544E-2</c:v>
                </c:pt>
                <c:pt idx="2427">
                  <c:v>0.17578129316090063</c:v>
                </c:pt>
                <c:pt idx="2428">
                  <c:v>0.15505489565627251</c:v>
                </c:pt>
                <c:pt idx="2429">
                  <c:v>0.20110521644448909</c:v>
                </c:pt>
                <c:pt idx="2430">
                  <c:v>0.19061346147979563</c:v>
                </c:pt>
                <c:pt idx="2431">
                  <c:v>0.22921211395678398</c:v>
                </c:pt>
                <c:pt idx="2432">
                  <c:v>0.21537199102402838</c:v>
                </c:pt>
                <c:pt idx="2433">
                  <c:v>0.38033581316321552</c:v>
                </c:pt>
                <c:pt idx="2434">
                  <c:v>0.1669551925649202</c:v>
                </c:pt>
                <c:pt idx="2435">
                  <c:v>0.10583418766731079</c:v>
                </c:pt>
                <c:pt idx="2436">
                  <c:v>-0.21610946375545659</c:v>
                </c:pt>
                <c:pt idx="2437">
                  <c:v>3.3512737650488233E-2</c:v>
                </c:pt>
                <c:pt idx="2438">
                  <c:v>2.6557383425345193E-3</c:v>
                </c:pt>
                <c:pt idx="2439">
                  <c:v>-1.2421059866264628E-2</c:v>
                </c:pt>
                <c:pt idx="2440">
                  <c:v>-0.12991219283885158</c:v>
                </c:pt>
                <c:pt idx="2441">
                  <c:v>0.76316955647283535</c:v>
                </c:pt>
                <c:pt idx="2442">
                  <c:v>6.7175688128187971E-2</c:v>
                </c:pt>
                <c:pt idx="2443">
                  <c:v>-2.6971455898102903E-2</c:v>
                </c:pt>
                <c:pt idx="2444">
                  <c:v>0.20486947390499921</c:v>
                </c:pt>
                <c:pt idx="2445">
                  <c:v>2.2712415156171062E-2</c:v>
                </c:pt>
                <c:pt idx="2446">
                  <c:v>7.9890161060932385E-2</c:v>
                </c:pt>
                <c:pt idx="2447">
                  <c:v>-5.2240155589439397E-2</c:v>
                </c:pt>
                <c:pt idx="2448">
                  <c:v>0.21084355913107089</c:v>
                </c:pt>
                <c:pt idx="2449">
                  <c:v>0.15794564063688199</c:v>
                </c:pt>
                <c:pt idx="2450">
                  <c:v>0.35220731583196851</c:v>
                </c:pt>
                <c:pt idx="2451">
                  <c:v>-0.17185620838781723</c:v>
                </c:pt>
                <c:pt idx="2452">
                  <c:v>0.64644072143138054</c:v>
                </c:pt>
                <c:pt idx="2453">
                  <c:v>-0.48371522233943409</c:v>
                </c:pt>
                <c:pt idx="2454">
                  <c:v>6.2264140439859617E-2</c:v>
                </c:pt>
                <c:pt idx="2455">
                  <c:v>-0.25429534611546067</c:v>
                </c:pt>
                <c:pt idx="2456">
                  <c:v>-0.1111954665887378</c:v>
                </c:pt>
                <c:pt idx="2457">
                  <c:v>3.8517983236109998E-2</c:v>
                </c:pt>
                <c:pt idx="2458">
                  <c:v>0.18877822121980437</c:v>
                </c:pt>
                <c:pt idx="2459">
                  <c:v>7.2716502273804551E-2</c:v>
                </c:pt>
                <c:pt idx="2460">
                  <c:v>5.0994263585346644E-2</c:v>
                </c:pt>
                <c:pt idx="2461">
                  <c:v>0.10227930262610307</c:v>
                </c:pt>
                <c:pt idx="2462">
                  <c:v>0.15056702874469963</c:v>
                </c:pt>
                <c:pt idx="2463">
                  <c:v>0.19267139990604143</c:v>
                </c:pt>
                <c:pt idx="2464">
                  <c:v>5.5350228885972186E-2</c:v>
                </c:pt>
                <c:pt idx="2465">
                  <c:v>-2.9613289632385076E-2</c:v>
                </c:pt>
                <c:pt idx="2466">
                  <c:v>0.27818807979447868</c:v>
                </c:pt>
                <c:pt idx="2467">
                  <c:v>-4.7790448182052359E-3</c:v>
                </c:pt>
                <c:pt idx="2468">
                  <c:v>-8.3829170529703845E-2</c:v>
                </c:pt>
                <c:pt idx="2469">
                  <c:v>7.1924273259748261E-2</c:v>
                </c:pt>
                <c:pt idx="2470">
                  <c:v>0.17791729722246963</c:v>
                </c:pt>
                <c:pt idx="2471">
                  <c:v>0.19500353388558445</c:v>
                </c:pt>
                <c:pt idx="2472">
                  <c:v>0.35356996475692881</c:v>
                </c:pt>
                <c:pt idx="2473">
                  <c:v>0.22121960983233357</c:v>
                </c:pt>
                <c:pt idx="2474">
                  <c:v>-6.9770631976544095E-2</c:v>
                </c:pt>
                <c:pt idx="2475">
                  <c:v>0.40076294659717604</c:v>
                </c:pt>
                <c:pt idx="2476">
                  <c:v>0.28452430270540852</c:v>
                </c:pt>
                <c:pt idx="2477">
                  <c:v>9.850448485090979E-2</c:v>
                </c:pt>
                <c:pt idx="2478">
                  <c:v>9.7016280953392098E-2</c:v>
                </c:pt>
                <c:pt idx="2479">
                  <c:v>0.59050935411112704</c:v>
                </c:pt>
                <c:pt idx="2480">
                  <c:v>0.18427674751711898</c:v>
                </c:pt>
                <c:pt idx="2481">
                  <c:v>0.73098737718802376</c:v>
                </c:pt>
                <c:pt idx="2482">
                  <c:v>0.54299199153090782</c:v>
                </c:pt>
                <c:pt idx="2483">
                  <c:v>0.13632473876543649</c:v>
                </c:pt>
                <c:pt idx="2484">
                  <c:v>0.5653156485748827</c:v>
                </c:pt>
                <c:pt idx="2485">
                  <c:v>0.21075041440941611</c:v>
                </c:pt>
                <c:pt idx="2486">
                  <c:v>-0.13253269536355461</c:v>
                </c:pt>
                <c:pt idx="2487">
                  <c:v>0.19687234732232994</c:v>
                </c:pt>
                <c:pt idx="2488">
                  <c:v>6.7904211181868845E-2</c:v>
                </c:pt>
                <c:pt idx="2489">
                  <c:v>-0.15274950451967051</c:v>
                </c:pt>
                <c:pt idx="2490">
                  <c:v>0.18046455745335876</c:v>
                </c:pt>
                <c:pt idx="2491">
                  <c:v>0.30258673526861024</c:v>
                </c:pt>
                <c:pt idx="2492">
                  <c:v>-1.0247197549194453E-2</c:v>
                </c:pt>
                <c:pt idx="2493">
                  <c:v>0.67216227033754272</c:v>
                </c:pt>
                <c:pt idx="2494">
                  <c:v>0.83513729991462604</c:v>
                </c:pt>
                <c:pt idx="2495">
                  <c:v>0.3046113669668209</c:v>
                </c:pt>
                <c:pt idx="2496">
                  <c:v>0.75185507737079682</c:v>
                </c:pt>
                <c:pt idx="2497">
                  <c:v>0.31752602222254112</c:v>
                </c:pt>
                <c:pt idx="2498">
                  <c:v>1.0221369244025844</c:v>
                </c:pt>
                <c:pt idx="2499">
                  <c:v>0.76475996204654706</c:v>
                </c:pt>
                <c:pt idx="2500">
                  <c:v>0.5301785993259216</c:v>
                </c:pt>
                <c:pt idx="2501">
                  <c:v>0.48966145840041264</c:v>
                </c:pt>
                <c:pt idx="2502">
                  <c:v>0.32634602224912967</c:v>
                </c:pt>
                <c:pt idx="2503">
                  <c:v>0.69649105320481652</c:v>
                </c:pt>
                <c:pt idx="2504">
                  <c:v>0.64227133467071873</c:v>
                </c:pt>
                <c:pt idx="2505">
                  <c:v>-2.2164416612607596E-2</c:v>
                </c:pt>
                <c:pt idx="2506">
                  <c:v>0.2483156595799425</c:v>
                </c:pt>
                <c:pt idx="2507">
                  <c:v>0.54865302815654893</c:v>
                </c:pt>
                <c:pt idx="2508">
                  <c:v>0.50346881870945914</c:v>
                </c:pt>
                <c:pt idx="2509">
                  <c:v>0.21161838357763507</c:v>
                </c:pt>
                <c:pt idx="2510">
                  <c:v>0.888967399336968</c:v>
                </c:pt>
                <c:pt idx="2511">
                  <c:v>0.56498659315345634</c:v>
                </c:pt>
                <c:pt idx="2512">
                  <c:v>0.58097166614407136</c:v>
                </c:pt>
                <c:pt idx="2513">
                  <c:v>0.59146014576295691</c:v>
                </c:pt>
                <c:pt idx="2514">
                  <c:v>0.5007016278851939</c:v>
                </c:pt>
                <c:pt idx="2515">
                  <c:v>5.9104485474440693E-2</c:v>
                </c:pt>
                <c:pt idx="2516">
                  <c:v>-0.16320650439621787</c:v>
                </c:pt>
                <c:pt idx="2517">
                  <c:v>0.18292339643846489</c:v>
                </c:pt>
                <c:pt idx="2518">
                  <c:v>0.43639121124759939</c:v>
                </c:pt>
                <c:pt idx="2519">
                  <c:v>0.16958402257968608</c:v>
                </c:pt>
                <c:pt idx="2520">
                  <c:v>0.18294287463171521</c:v>
                </c:pt>
                <c:pt idx="2521">
                  <c:v>0.20715012524864918</c:v>
                </c:pt>
                <c:pt idx="2522">
                  <c:v>9.5222009675389074E-2</c:v>
                </c:pt>
                <c:pt idx="2523">
                  <c:v>9.2642829815289929E-2</c:v>
                </c:pt>
                <c:pt idx="2524">
                  <c:v>0.14241095855577157</c:v>
                </c:pt>
                <c:pt idx="2525">
                  <c:v>-5.3618818659687761E-2</c:v>
                </c:pt>
                <c:pt idx="2526">
                  <c:v>0.43794173783107659</c:v>
                </c:pt>
                <c:pt idx="2527">
                  <c:v>2.1552681198624413E-2</c:v>
                </c:pt>
                <c:pt idx="2528">
                  <c:v>0.87470959202973297</c:v>
                </c:pt>
                <c:pt idx="2529">
                  <c:v>-0.56440082724693497</c:v>
                </c:pt>
                <c:pt idx="2530">
                  <c:v>0.83663392329510167</c:v>
                </c:pt>
                <c:pt idx="2531">
                  <c:v>0.50881997288848524</c:v>
                </c:pt>
                <c:pt idx="2532">
                  <c:v>0.22490742836984978</c:v>
                </c:pt>
                <c:pt idx="2533">
                  <c:v>0.32821434611658518</c:v>
                </c:pt>
                <c:pt idx="2534">
                  <c:v>0.67831862835407719</c:v>
                </c:pt>
                <c:pt idx="2535">
                  <c:v>0.75417590144660096</c:v>
                </c:pt>
                <c:pt idx="2536">
                  <c:v>0.17279169227192703</c:v>
                </c:pt>
                <c:pt idx="2537">
                  <c:v>0.67627745720707466</c:v>
                </c:pt>
                <c:pt idx="2538">
                  <c:v>0.18865943807202967</c:v>
                </c:pt>
                <c:pt idx="2539">
                  <c:v>0.83354445909641051</c:v>
                </c:pt>
                <c:pt idx="2540">
                  <c:v>0.51915652211316221</c:v>
                </c:pt>
                <c:pt idx="2541">
                  <c:v>0.64871180646304616</c:v>
                </c:pt>
                <c:pt idx="2542">
                  <c:v>1.018541735656548</c:v>
                </c:pt>
                <c:pt idx="2543">
                  <c:v>0.15651336309613662</c:v>
                </c:pt>
                <c:pt idx="2544">
                  <c:v>0.21745949269685028</c:v>
                </c:pt>
                <c:pt idx="2545">
                  <c:v>0.4913521885172436</c:v>
                </c:pt>
                <c:pt idx="2546">
                  <c:v>0.28517086818951043</c:v>
                </c:pt>
                <c:pt idx="2547">
                  <c:v>0.15679072023528384</c:v>
                </c:pt>
                <c:pt idx="2548">
                  <c:v>0.45331236100144423</c:v>
                </c:pt>
                <c:pt idx="2549">
                  <c:v>0.92994734422876846</c:v>
                </c:pt>
                <c:pt idx="2550">
                  <c:v>0.43426314185285086</c:v>
                </c:pt>
                <c:pt idx="2551">
                  <c:v>0.13297271391027188</c:v>
                </c:pt>
                <c:pt idx="2552">
                  <c:v>0.5205283604063986</c:v>
                </c:pt>
                <c:pt idx="2553">
                  <c:v>0.4584575325054896</c:v>
                </c:pt>
                <c:pt idx="2554">
                  <c:v>0.84500525643339408</c:v>
                </c:pt>
                <c:pt idx="2555">
                  <c:v>0.96954940453019134</c:v>
                </c:pt>
                <c:pt idx="2556">
                  <c:v>-0.19109106352470384</c:v>
                </c:pt>
                <c:pt idx="2557">
                  <c:v>-3.9554627957210542E-2</c:v>
                </c:pt>
                <c:pt idx="2558">
                  <c:v>4.8216977985731546E-2</c:v>
                </c:pt>
                <c:pt idx="2559">
                  <c:v>-0.22778645228475547</c:v>
                </c:pt>
                <c:pt idx="2560">
                  <c:v>-0.35203646063103733</c:v>
                </c:pt>
                <c:pt idx="2561">
                  <c:v>0.21239809305395951</c:v>
                </c:pt>
                <c:pt idx="2562">
                  <c:v>-0.27973946299476005</c:v>
                </c:pt>
                <c:pt idx="2563">
                  <c:v>-5.9202047730600782E-2</c:v>
                </c:pt>
                <c:pt idx="2564">
                  <c:v>-0.10601058362716742</c:v>
                </c:pt>
                <c:pt idx="2565">
                  <c:v>0.19202240420901795</c:v>
                </c:pt>
                <c:pt idx="2566">
                  <c:v>-0.32006105709221089</c:v>
                </c:pt>
                <c:pt idx="2567">
                  <c:v>8.4152676225494716E-2</c:v>
                </c:pt>
                <c:pt idx="2568">
                  <c:v>-0.26604845704849467</c:v>
                </c:pt>
                <c:pt idx="2569">
                  <c:v>-0.47547134467490793</c:v>
                </c:pt>
                <c:pt idx="2570">
                  <c:v>0.20379147348976545</c:v>
                </c:pt>
                <c:pt idx="2571">
                  <c:v>-0.15171031678081803</c:v>
                </c:pt>
                <c:pt idx="2572">
                  <c:v>-0.16021521426375074</c:v>
                </c:pt>
                <c:pt idx="2573">
                  <c:v>8.1514409904473339E-2</c:v>
                </c:pt>
                <c:pt idx="2574">
                  <c:v>0.29310093569352347</c:v>
                </c:pt>
                <c:pt idx="2575">
                  <c:v>0.18128054490562029</c:v>
                </c:pt>
                <c:pt idx="2576">
                  <c:v>-0.3546504043286749</c:v>
                </c:pt>
                <c:pt idx="2577">
                  <c:v>0.27234372234158499</c:v>
                </c:pt>
                <c:pt idx="2578">
                  <c:v>7.2447472364681076E-2</c:v>
                </c:pt>
                <c:pt idx="2579">
                  <c:v>-0.2145044096276596</c:v>
                </c:pt>
                <c:pt idx="2580">
                  <c:v>2.2187825415242557E-2</c:v>
                </c:pt>
                <c:pt idx="2581">
                  <c:v>-0.16319541946998228</c:v>
                </c:pt>
                <c:pt idx="2582">
                  <c:v>-0.20720642902000996</c:v>
                </c:pt>
                <c:pt idx="2583">
                  <c:v>7.4750798498561366E-2</c:v>
                </c:pt>
                <c:pt idx="2584">
                  <c:v>-9.8711948359763824E-2</c:v>
                </c:pt>
                <c:pt idx="2585">
                  <c:v>-0.36092510721166526</c:v>
                </c:pt>
                <c:pt idx="2586">
                  <c:v>-0.29915558352552729</c:v>
                </c:pt>
                <c:pt idx="2587">
                  <c:v>-0.2418775724905462</c:v>
                </c:pt>
                <c:pt idx="2588">
                  <c:v>-9.5033245580317782E-2</c:v>
                </c:pt>
                <c:pt idx="2589">
                  <c:v>-0.13642094266649352</c:v>
                </c:pt>
                <c:pt idx="2590">
                  <c:v>-0.23978630043890981</c:v>
                </c:pt>
                <c:pt idx="2591">
                  <c:v>0.25402887619586245</c:v>
                </c:pt>
                <c:pt idx="2592">
                  <c:v>0.58812317961672278</c:v>
                </c:pt>
                <c:pt idx="2593">
                  <c:v>-0.45336023640235368</c:v>
                </c:pt>
                <c:pt idx="2594">
                  <c:v>-3.1638165912685423E-2</c:v>
                </c:pt>
                <c:pt idx="2595">
                  <c:v>0.56841286526720047</c:v>
                </c:pt>
                <c:pt idx="2596">
                  <c:v>-0.16040158138355487</c:v>
                </c:pt>
                <c:pt idx="2597">
                  <c:v>-1.0353190292530456E-2</c:v>
                </c:pt>
                <c:pt idx="2598">
                  <c:v>0.50841623594603114</c:v>
                </c:pt>
                <c:pt idx="2599">
                  <c:v>0.31063462715896151</c:v>
                </c:pt>
                <c:pt idx="2600">
                  <c:v>0.29100874588920966</c:v>
                </c:pt>
                <c:pt idx="2601">
                  <c:v>9.3215145790169984E-2</c:v>
                </c:pt>
                <c:pt idx="2602">
                  <c:v>-0.43253857195660217</c:v>
                </c:pt>
                <c:pt idx="2603">
                  <c:v>-4.22270450442781E-2</c:v>
                </c:pt>
                <c:pt idx="2604">
                  <c:v>-0.23787654023999849</c:v>
                </c:pt>
                <c:pt idx="2605">
                  <c:v>-0.12464184440187864</c:v>
                </c:pt>
                <c:pt idx="2606">
                  <c:v>-0.25639610970673843</c:v>
                </c:pt>
                <c:pt idx="2607">
                  <c:v>-0.22797084679973345</c:v>
                </c:pt>
                <c:pt idx="2608">
                  <c:v>8.4399196782882768E-3</c:v>
                </c:pt>
                <c:pt idx="2609">
                  <c:v>6.6998617594711263E-2</c:v>
                </c:pt>
                <c:pt idx="2610">
                  <c:v>-0.44086003154062148</c:v>
                </c:pt>
                <c:pt idx="2611">
                  <c:v>3.6978841491304593E-2</c:v>
                </c:pt>
                <c:pt idx="2612">
                  <c:v>0.21240050883798922</c:v>
                </c:pt>
                <c:pt idx="2613">
                  <c:v>-2.6611251397053337E-2</c:v>
                </c:pt>
                <c:pt idx="2614">
                  <c:v>-9.0080851795372396E-2</c:v>
                </c:pt>
                <c:pt idx="2615">
                  <c:v>0.15088675859281331</c:v>
                </c:pt>
                <c:pt idx="2616">
                  <c:v>-0.30769434410321317</c:v>
                </c:pt>
                <c:pt idx="2617">
                  <c:v>5.5654419789938459E-2</c:v>
                </c:pt>
                <c:pt idx="2618">
                  <c:v>-0.1372176762574302</c:v>
                </c:pt>
                <c:pt idx="2619">
                  <c:v>-0.18377049531774681</c:v>
                </c:pt>
                <c:pt idx="2620">
                  <c:v>-9.3480340346902224E-2</c:v>
                </c:pt>
                <c:pt idx="2621">
                  <c:v>1.8046736304793143E-2</c:v>
                </c:pt>
                <c:pt idx="2622">
                  <c:v>-0.2606193319975354</c:v>
                </c:pt>
                <c:pt idx="2623">
                  <c:v>-0.18534156619304198</c:v>
                </c:pt>
                <c:pt idx="2624">
                  <c:v>0.56437870259169998</c:v>
                </c:pt>
                <c:pt idx="2625">
                  <c:v>-0.49732785251614153</c:v>
                </c:pt>
                <c:pt idx="2626">
                  <c:v>-2.8905315633950934E-2</c:v>
                </c:pt>
                <c:pt idx="2627">
                  <c:v>-0.15587776687056909</c:v>
                </c:pt>
                <c:pt idx="2628">
                  <c:v>-0.44277737214118318</c:v>
                </c:pt>
                <c:pt idx="2629">
                  <c:v>7.247423475802961E-2</c:v>
                </c:pt>
                <c:pt idx="2630">
                  <c:v>-4.5387365684300462E-2</c:v>
                </c:pt>
                <c:pt idx="2631">
                  <c:v>-0.4531151210165909</c:v>
                </c:pt>
                <c:pt idx="2632">
                  <c:v>-0.519094545435415</c:v>
                </c:pt>
                <c:pt idx="2633">
                  <c:v>-0.39370873149767149</c:v>
                </c:pt>
                <c:pt idx="2634">
                  <c:v>3.6187688804647067E-2</c:v>
                </c:pt>
                <c:pt idx="2635">
                  <c:v>-1.9853503851576804E-2</c:v>
                </c:pt>
                <c:pt idx="2636">
                  <c:v>-0.13147696036384993</c:v>
                </c:pt>
                <c:pt idx="2637">
                  <c:v>-0.30574359695150832</c:v>
                </c:pt>
                <c:pt idx="2638">
                  <c:v>0.27681614604952109</c:v>
                </c:pt>
                <c:pt idx="2639">
                  <c:v>-6.4971500534934279E-2</c:v>
                </c:pt>
                <c:pt idx="2640">
                  <c:v>-0.17379173375643653</c:v>
                </c:pt>
                <c:pt idx="2641">
                  <c:v>-0.10595824141181431</c:v>
                </c:pt>
                <c:pt idx="2642">
                  <c:v>-0.21862926461187371</c:v>
                </c:pt>
                <c:pt idx="2643">
                  <c:v>-0.19713625646347666</c:v>
                </c:pt>
                <c:pt idx="2644">
                  <c:v>5.7126017080451064E-2</c:v>
                </c:pt>
                <c:pt idx="2645">
                  <c:v>0.61644317760564604</c:v>
                </c:pt>
                <c:pt idx="2646">
                  <c:v>0.17115206207627587</c:v>
                </c:pt>
                <c:pt idx="2647">
                  <c:v>-0.35467377034902725</c:v>
                </c:pt>
                <c:pt idx="2648">
                  <c:v>0.39062816093883335</c:v>
                </c:pt>
                <c:pt idx="2649">
                  <c:v>-0.17840345498491672</c:v>
                </c:pt>
                <c:pt idx="2650">
                  <c:v>0.17811769560674939</c:v>
                </c:pt>
                <c:pt idx="2651">
                  <c:v>0.32543066979608781</c:v>
                </c:pt>
                <c:pt idx="2652">
                  <c:v>7.7918398633643804E-2</c:v>
                </c:pt>
                <c:pt idx="2653">
                  <c:v>2.143073254616823E-3</c:v>
                </c:pt>
                <c:pt idx="2654">
                  <c:v>-0.21816432711136891</c:v>
                </c:pt>
                <c:pt idx="2655">
                  <c:v>-0.33228643753968257</c:v>
                </c:pt>
                <c:pt idx="2656">
                  <c:v>-9.2519237521049291E-3</c:v>
                </c:pt>
                <c:pt idx="2657">
                  <c:v>-0.12294617545662767</c:v>
                </c:pt>
                <c:pt idx="2658">
                  <c:v>0.22683391168821565</c:v>
                </c:pt>
                <c:pt idx="2659">
                  <c:v>0.36631221531107627</c:v>
                </c:pt>
                <c:pt idx="2660">
                  <c:v>-0.10640067977119116</c:v>
                </c:pt>
                <c:pt idx="2661">
                  <c:v>-0.22894608424948082</c:v>
                </c:pt>
                <c:pt idx="2662">
                  <c:v>-3.4623642214313577E-2</c:v>
                </c:pt>
                <c:pt idx="2663">
                  <c:v>0.19515413281706628</c:v>
                </c:pt>
                <c:pt idx="2664">
                  <c:v>0.70567692646665314</c:v>
                </c:pt>
                <c:pt idx="2665">
                  <c:v>0.24070408162098467</c:v>
                </c:pt>
                <c:pt idx="2666">
                  <c:v>-0.1034983567548835</c:v>
                </c:pt>
                <c:pt idx="2667">
                  <c:v>-0.16697305245662797</c:v>
                </c:pt>
                <c:pt idx="2668">
                  <c:v>-0.17909218829486129</c:v>
                </c:pt>
                <c:pt idx="2669">
                  <c:v>-0.24482395090880615</c:v>
                </c:pt>
                <c:pt idx="2670">
                  <c:v>0.27449562497892188</c:v>
                </c:pt>
                <c:pt idx="2671">
                  <c:v>0.21622921636837589</c:v>
                </c:pt>
                <c:pt idx="2672">
                  <c:v>-0.16796054050616327</c:v>
                </c:pt>
                <c:pt idx="2673">
                  <c:v>0.15289576172940045</c:v>
                </c:pt>
                <c:pt idx="2674">
                  <c:v>-0.12268308866030253</c:v>
                </c:pt>
                <c:pt idx="2675">
                  <c:v>-0.22619311765304495</c:v>
                </c:pt>
                <c:pt idx="2676">
                  <c:v>0.23919000398171342</c:v>
                </c:pt>
                <c:pt idx="2677">
                  <c:v>-0.24241572663030553</c:v>
                </c:pt>
                <c:pt idx="2678">
                  <c:v>-0.20746004013106756</c:v>
                </c:pt>
                <c:pt idx="2679">
                  <c:v>0.26608580912430568</c:v>
                </c:pt>
                <c:pt idx="2680">
                  <c:v>5.0663562470488088E-2</c:v>
                </c:pt>
                <c:pt idx="2681">
                  <c:v>-0.88519603937622193</c:v>
                </c:pt>
                <c:pt idx="2682">
                  <c:v>-1.9474664948281983E-2</c:v>
                </c:pt>
                <c:pt idx="2683">
                  <c:v>-0.1030912833864992</c:v>
                </c:pt>
                <c:pt idx="2684">
                  <c:v>-0.51171178461221167</c:v>
                </c:pt>
                <c:pt idx="2685">
                  <c:v>-0.11376580496466815</c:v>
                </c:pt>
                <c:pt idx="2686">
                  <c:v>0.26604768308052762</c:v>
                </c:pt>
                <c:pt idx="2687">
                  <c:v>-0.19131104189607129</c:v>
                </c:pt>
                <c:pt idx="2688">
                  <c:v>-0.1155141850135486</c:v>
                </c:pt>
                <c:pt idx="2689">
                  <c:v>8.06334467108627E-3</c:v>
                </c:pt>
                <c:pt idx="2690">
                  <c:v>2.179240925366166E-2</c:v>
                </c:pt>
                <c:pt idx="2691">
                  <c:v>-0.21627876215371877</c:v>
                </c:pt>
                <c:pt idx="2692">
                  <c:v>7.0713212134004166E-2</c:v>
                </c:pt>
                <c:pt idx="2693">
                  <c:v>-4.1777868546901686E-2</c:v>
                </c:pt>
                <c:pt idx="2694">
                  <c:v>5.7372238858135916E-2</c:v>
                </c:pt>
                <c:pt idx="2695">
                  <c:v>-6.7760920237073918E-2</c:v>
                </c:pt>
                <c:pt idx="2696">
                  <c:v>-0.55250930386553421</c:v>
                </c:pt>
                <c:pt idx="2697">
                  <c:v>-0.25435644373195032</c:v>
                </c:pt>
                <c:pt idx="2698">
                  <c:v>7.9475218705116646E-2</c:v>
                </c:pt>
                <c:pt idx="2699">
                  <c:v>-0.13548612524292203</c:v>
                </c:pt>
                <c:pt idx="2700">
                  <c:v>-6.5983193550364305E-2</c:v>
                </c:pt>
                <c:pt idx="2701">
                  <c:v>-0.12944973200438703</c:v>
                </c:pt>
                <c:pt idx="2702">
                  <c:v>-0.13563398718654796</c:v>
                </c:pt>
                <c:pt idx="2703">
                  <c:v>4.9067489602178327E-2</c:v>
                </c:pt>
                <c:pt idx="2704">
                  <c:v>-0.17448359821242221</c:v>
                </c:pt>
                <c:pt idx="2705">
                  <c:v>0.18678102878154235</c:v>
                </c:pt>
                <c:pt idx="2706">
                  <c:v>-0.13678308340766065</c:v>
                </c:pt>
                <c:pt idx="2707">
                  <c:v>0.42537466375871347</c:v>
                </c:pt>
                <c:pt idx="2708">
                  <c:v>-3.3128628691970974E-2</c:v>
                </c:pt>
                <c:pt idx="2709">
                  <c:v>5.5775156436627782E-2</c:v>
                </c:pt>
                <c:pt idx="2710">
                  <c:v>-8.7953171753095916E-2</c:v>
                </c:pt>
                <c:pt idx="2711">
                  <c:v>-5.5636625887203195E-2</c:v>
                </c:pt>
                <c:pt idx="2712">
                  <c:v>-0.24104005963026687</c:v>
                </c:pt>
                <c:pt idx="2713">
                  <c:v>0.27485725835797048</c:v>
                </c:pt>
                <c:pt idx="2714">
                  <c:v>-0.12029811334242169</c:v>
                </c:pt>
                <c:pt idx="2715">
                  <c:v>-0.18779920391059157</c:v>
                </c:pt>
                <c:pt idx="2716">
                  <c:v>-7.0803847932889852E-2</c:v>
                </c:pt>
                <c:pt idx="2717">
                  <c:v>-0.17093375264493993</c:v>
                </c:pt>
                <c:pt idx="2718">
                  <c:v>5.6042670133962247E-3</c:v>
                </c:pt>
                <c:pt idx="2719">
                  <c:v>-0.38843147518595877</c:v>
                </c:pt>
                <c:pt idx="2720">
                  <c:v>9.4283892951983361E-2</c:v>
                </c:pt>
                <c:pt idx="2721">
                  <c:v>-5.2072810306096784E-2</c:v>
                </c:pt>
                <c:pt idx="2722">
                  <c:v>0.47288297983241101</c:v>
                </c:pt>
                <c:pt idx="2723">
                  <c:v>-9.778932172271837E-2</c:v>
                </c:pt>
                <c:pt idx="2724">
                  <c:v>-9.7895814642940948E-2</c:v>
                </c:pt>
                <c:pt idx="2725">
                  <c:v>-0.19502692310529923</c:v>
                </c:pt>
                <c:pt idx="2726">
                  <c:v>0.25443035378693679</c:v>
                </c:pt>
                <c:pt idx="2727">
                  <c:v>-0.66088258341822126</c:v>
                </c:pt>
                <c:pt idx="2728">
                  <c:v>0.22743696424613447</c:v>
                </c:pt>
                <c:pt idx="2729">
                  <c:v>-7.7778483615349003E-2</c:v>
                </c:pt>
                <c:pt idx="2730">
                  <c:v>-0.21868941680720688</c:v>
                </c:pt>
                <c:pt idx="2731">
                  <c:v>-0.20208177123069859</c:v>
                </c:pt>
                <c:pt idx="2732">
                  <c:v>0.12382478823171716</c:v>
                </c:pt>
                <c:pt idx="2733">
                  <c:v>-0.25151773805669819</c:v>
                </c:pt>
                <c:pt idx="2734">
                  <c:v>-0.26205649272153053</c:v>
                </c:pt>
                <c:pt idx="2735">
                  <c:v>5.1078429884496401E-2</c:v>
                </c:pt>
                <c:pt idx="2736">
                  <c:v>-0.71180813066119164</c:v>
                </c:pt>
                <c:pt idx="2737">
                  <c:v>-3.7901284177134897E-2</c:v>
                </c:pt>
                <c:pt idx="2738">
                  <c:v>-0.14522700540589284</c:v>
                </c:pt>
                <c:pt idx="2739">
                  <c:v>4.3080308848287174E-2</c:v>
                </c:pt>
                <c:pt idx="2740">
                  <c:v>-0.27779963780216832</c:v>
                </c:pt>
                <c:pt idx="2741">
                  <c:v>0.56190377385339829</c:v>
                </c:pt>
                <c:pt idx="2742">
                  <c:v>-9.653340599065352E-2</c:v>
                </c:pt>
                <c:pt idx="2743">
                  <c:v>0.44272588793654855</c:v>
                </c:pt>
                <c:pt idx="2744">
                  <c:v>-4.1442538843963206E-3</c:v>
                </c:pt>
                <c:pt idx="2745">
                  <c:v>-0.33328230112297774</c:v>
                </c:pt>
                <c:pt idx="2746">
                  <c:v>-0.27960881924446745</c:v>
                </c:pt>
                <c:pt idx="2747">
                  <c:v>-0.37471551852894081</c:v>
                </c:pt>
                <c:pt idx="2748">
                  <c:v>-0.23502098406006233</c:v>
                </c:pt>
                <c:pt idx="2749">
                  <c:v>-0.2642680655674674</c:v>
                </c:pt>
                <c:pt idx="2750">
                  <c:v>-0.31529787728523573</c:v>
                </c:pt>
                <c:pt idx="2751">
                  <c:v>-0.3019867946013548</c:v>
                </c:pt>
                <c:pt idx="2752">
                  <c:v>-0.61273990857230842</c:v>
                </c:pt>
                <c:pt idx="2753">
                  <c:v>3.2551530548511565E-2</c:v>
                </c:pt>
                <c:pt idx="2754">
                  <c:v>-0.31040435161862234</c:v>
                </c:pt>
                <c:pt idx="2755">
                  <c:v>-0.49629488687661905</c:v>
                </c:pt>
                <c:pt idx="2756">
                  <c:v>0.12194877335378607</c:v>
                </c:pt>
                <c:pt idx="2757">
                  <c:v>-0.22487336161118954</c:v>
                </c:pt>
                <c:pt idx="2758">
                  <c:v>-0.12173703694200988</c:v>
                </c:pt>
                <c:pt idx="2759">
                  <c:v>-0.11575542564973951</c:v>
                </c:pt>
                <c:pt idx="2760">
                  <c:v>-3.4815480352373029E-2</c:v>
                </c:pt>
                <c:pt idx="2761">
                  <c:v>-0.28491016833450011</c:v>
                </c:pt>
                <c:pt idx="2762">
                  <c:v>-0.16464929493331582</c:v>
                </c:pt>
                <c:pt idx="2763">
                  <c:v>-0.12181231338801624</c:v>
                </c:pt>
                <c:pt idx="2764">
                  <c:v>-0.71072483526799246</c:v>
                </c:pt>
                <c:pt idx="2765">
                  <c:v>-0.39271210104830701</c:v>
                </c:pt>
                <c:pt idx="2766">
                  <c:v>-2.689162473575557E-2</c:v>
                </c:pt>
                <c:pt idx="2767">
                  <c:v>-7.7220034761626977E-2</c:v>
                </c:pt>
                <c:pt idx="2768">
                  <c:v>-0.13038178361531294</c:v>
                </c:pt>
                <c:pt idx="2769">
                  <c:v>-8.6207749411608248E-2</c:v>
                </c:pt>
                <c:pt idx="2770">
                  <c:v>-0.17554492225698226</c:v>
                </c:pt>
                <c:pt idx="2771">
                  <c:v>2.6610242138378482E-2</c:v>
                </c:pt>
                <c:pt idx="2772">
                  <c:v>-0.10784282027847247</c:v>
                </c:pt>
                <c:pt idx="2773">
                  <c:v>-0.38865108966359507</c:v>
                </c:pt>
                <c:pt idx="2774">
                  <c:v>2.5077801967865909E-2</c:v>
                </c:pt>
                <c:pt idx="2775">
                  <c:v>-0.10744303067540351</c:v>
                </c:pt>
                <c:pt idx="2776">
                  <c:v>-0.13507104561413996</c:v>
                </c:pt>
                <c:pt idx="2777">
                  <c:v>-4.6664128264792382E-2</c:v>
                </c:pt>
                <c:pt idx="2778">
                  <c:v>-0.3130312401170805</c:v>
                </c:pt>
                <c:pt idx="2779">
                  <c:v>-0.16852427833984684</c:v>
                </c:pt>
                <c:pt idx="2780">
                  <c:v>-0.44883411181237065</c:v>
                </c:pt>
                <c:pt idx="2781">
                  <c:v>-0.45347776180991062</c:v>
                </c:pt>
                <c:pt idx="2782">
                  <c:v>-0.39919031815977135</c:v>
                </c:pt>
                <c:pt idx="2783">
                  <c:v>-0.14759483977455723</c:v>
                </c:pt>
                <c:pt idx="2784">
                  <c:v>-0.13682775534402225</c:v>
                </c:pt>
                <c:pt idx="2785">
                  <c:v>0.56336703313587222</c:v>
                </c:pt>
                <c:pt idx="2786">
                  <c:v>0.14296239707424974</c:v>
                </c:pt>
                <c:pt idx="2787">
                  <c:v>0.7467130674224034</c:v>
                </c:pt>
                <c:pt idx="2788">
                  <c:v>7.1209096149845053E-2</c:v>
                </c:pt>
                <c:pt idx="2789">
                  <c:v>-0.15689833446151091</c:v>
                </c:pt>
                <c:pt idx="2790">
                  <c:v>-0.39365226137646658</c:v>
                </c:pt>
                <c:pt idx="2791">
                  <c:v>-0.26505063839928589</c:v>
                </c:pt>
                <c:pt idx="2792">
                  <c:v>-0.28700109301825805</c:v>
                </c:pt>
                <c:pt idx="2793">
                  <c:v>-1.8617340803809057E-2</c:v>
                </c:pt>
                <c:pt idx="2794">
                  <c:v>0.2041580667397298</c:v>
                </c:pt>
                <c:pt idx="2795">
                  <c:v>-7.1211635575478383E-2</c:v>
                </c:pt>
                <c:pt idx="2796">
                  <c:v>0.22150682804944744</c:v>
                </c:pt>
                <c:pt idx="2797">
                  <c:v>-0.15021809923127627</c:v>
                </c:pt>
                <c:pt idx="2798">
                  <c:v>0.12809238707859905</c:v>
                </c:pt>
                <c:pt idx="2799">
                  <c:v>-7.1935855230861989E-2</c:v>
                </c:pt>
                <c:pt idx="2800">
                  <c:v>3.359937697641513E-2</c:v>
                </c:pt>
                <c:pt idx="2801">
                  <c:v>-0.63437555305327997</c:v>
                </c:pt>
                <c:pt idx="2802">
                  <c:v>-7.1770660220281002E-2</c:v>
                </c:pt>
                <c:pt idx="2803">
                  <c:v>-0.1238864715243011</c:v>
                </c:pt>
                <c:pt idx="2804">
                  <c:v>4.9025822861523238E-2</c:v>
                </c:pt>
                <c:pt idx="2805">
                  <c:v>0.10236290141916271</c:v>
                </c:pt>
                <c:pt idx="2806">
                  <c:v>-0.29530362859753545</c:v>
                </c:pt>
                <c:pt idx="2807">
                  <c:v>-5.2414206487560122E-2</c:v>
                </c:pt>
                <c:pt idx="2808">
                  <c:v>0.18411923202585889</c:v>
                </c:pt>
                <c:pt idx="2809">
                  <c:v>-5.6199064036404067E-2</c:v>
                </c:pt>
                <c:pt idx="2810">
                  <c:v>-0.1732925548356814</c:v>
                </c:pt>
                <c:pt idx="2811">
                  <c:v>-0.38231352002100216</c:v>
                </c:pt>
                <c:pt idx="2812">
                  <c:v>6.307158155548187E-2</c:v>
                </c:pt>
                <c:pt idx="2813">
                  <c:v>-6.5164744563494637E-2</c:v>
                </c:pt>
                <c:pt idx="2814">
                  <c:v>4.4038462172347081E-2</c:v>
                </c:pt>
                <c:pt idx="2815">
                  <c:v>-0.18832606374605199</c:v>
                </c:pt>
                <c:pt idx="2816">
                  <c:v>-9.9169710282463797E-2</c:v>
                </c:pt>
                <c:pt idx="2817">
                  <c:v>0.26186189591226672</c:v>
                </c:pt>
                <c:pt idx="2818">
                  <c:v>-0.10411242069703519</c:v>
                </c:pt>
                <c:pt idx="2819">
                  <c:v>0.11499423080458016</c:v>
                </c:pt>
                <c:pt idx="2820">
                  <c:v>-0.12465456543409204</c:v>
                </c:pt>
                <c:pt idx="2821">
                  <c:v>0.12490185944106003</c:v>
                </c:pt>
                <c:pt idx="2822">
                  <c:v>4.6937524565413113E-2</c:v>
                </c:pt>
                <c:pt idx="2823">
                  <c:v>-0.22392055594129623</c:v>
                </c:pt>
                <c:pt idx="2824">
                  <c:v>-6.6681403399723393E-2</c:v>
                </c:pt>
                <c:pt idx="2825">
                  <c:v>-0.21362968925733661</c:v>
                </c:pt>
                <c:pt idx="2826">
                  <c:v>-0.58007475455552715</c:v>
                </c:pt>
                <c:pt idx="2827">
                  <c:v>-4.2547664294918519E-2</c:v>
                </c:pt>
                <c:pt idx="2828">
                  <c:v>0.14671313812127984</c:v>
                </c:pt>
                <c:pt idx="2829">
                  <c:v>-0.12095436496575651</c:v>
                </c:pt>
                <c:pt idx="2830">
                  <c:v>-0.14649400722196937</c:v>
                </c:pt>
                <c:pt idx="2831">
                  <c:v>-0.24068263479292717</c:v>
                </c:pt>
                <c:pt idx="2832">
                  <c:v>-0.2973542026459679</c:v>
                </c:pt>
                <c:pt idx="2833">
                  <c:v>-0.15465568868954094</c:v>
                </c:pt>
                <c:pt idx="2834">
                  <c:v>4.0077539152321151E-2</c:v>
                </c:pt>
                <c:pt idx="2835">
                  <c:v>-8.8374666290000903E-3</c:v>
                </c:pt>
                <c:pt idx="2836">
                  <c:v>9.2950787347760411E-2</c:v>
                </c:pt>
                <c:pt idx="2837">
                  <c:v>-1.1426773231981713E-4</c:v>
                </c:pt>
                <c:pt idx="2838">
                  <c:v>3.2878623402156748E-2</c:v>
                </c:pt>
                <c:pt idx="2839">
                  <c:v>-0.15426798527658114</c:v>
                </c:pt>
                <c:pt idx="2840">
                  <c:v>-8.8424277393640338E-2</c:v>
                </c:pt>
                <c:pt idx="2841">
                  <c:v>-2.8866171410783181E-2</c:v>
                </c:pt>
                <c:pt idx="2842">
                  <c:v>-0.18995963996990994</c:v>
                </c:pt>
                <c:pt idx="2843">
                  <c:v>-8.9701627147571017E-2</c:v>
                </c:pt>
                <c:pt idx="2844">
                  <c:v>-6.669370867156843E-2</c:v>
                </c:pt>
                <c:pt idx="2845">
                  <c:v>1.6663068947524451E-2</c:v>
                </c:pt>
                <c:pt idx="2846">
                  <c:v>-6.0118598752110231E-2</c:v>
                </c:pt>
                <c:pt idx="2847">
                  <c:v>-8.7404028522346522E-3</c:v>
                </c:pt>
                <c:pt idx="2848">
                  <c:v>-7.1794373613371931E-2</c:v>
                </c:pt>
                <c:pt idx="2849">
                  <c:v>0.24309287712002714</c:v>
                </c:pt>
                <c:pt idx="2850">
                  <c:v>7.246850687285189E-2</c:v>
                </c:pt>
                <c:pt idx="2851">
                  <c:v>2.2052733879666775E-2</c:v>
                </c:pt>
                <c:pt idx="2852">
                  <c:v>2.5242448284524599E-2</c:v>
                </c:pt>
                <c:pt idx="2853">
                  <c:v>0.12373869072447263</c:v>
                </c:pt>
                <c:pt idx="2854">
                  <c:v>0.12558420108315005</c:v>
                </c:pt>
                <c:pt idx="2855">
                  <c:v>3.5355054091242621E-2</c:v>
                </c:pt>
                <c:pt idx="2856">
                  <c:v>-7.2490658536954911E-2</c:v>
                </c:pt>
                <c:pt idx="2857">
                  <c:v>-0.11054199245320362</c:v>
                </c:pt>
                <c:pt idx="2858">
                  <c:v>-0.12233677721245328</c:v>
                </c:pt>
                <c:pt idx="2859">
                  <c:v>-0.11545339938761856</c:v>
                </c:pt>
                <c:pt idx="2860">
                  <c:v>-0.15394651722892938</c:v>
                </c:pt>
                <c:pt idx="2861">
                  <c:v>-0.23453194577215086</c:v>
                </c:pt>
                <c:pt idx="2862">
                  <c:v>-0.22782432045763024</c:v>
                </c:pt>
                <c:pt idx="2863">
                  <c:v>-0.15629780995900333</c:v>
                </c:pt>
                <c:pt idx="2864">
                  <c:v>5.2447086147259014E-2</c:v>
                </c:pt>
                <c:pt idx="2865">
                  <c:v>-0.40760889934542455</c:v>
                </c:pt>
                <c:pt idx="2866">
                  <c:v>-0.23707413127647925</c:v>
                </c:pt>
                <c:pt idx="2867">
                  <c:v>3.1842059659680899E-2</c:v>
                </c:pt>
                <c:pt idx="2868">
                  <c:v>-0.19665780286105594</c:v>
                </c:pt>
                <c:pt idx="2869">
                  <c:v>-6.8645714617865394E-4</c:v>
                </c:pt>
                <c:pt idx="2870">
                  <c:v>-0.18847996558120528</c:v>
                </c:pt>
                <c:pt idx="2871">
                  <c:v>-0.33675282751540081</c:v>
                </c:pt>
                <c:pt idx="2872">
                  <c:v>-7.0604867393813109E-2</c:v>
                </c:pt>
                <c:pt idx="2873">
                  <c:v>-0.25354650848632154</c:v>
                </c:pt>
                <c:pt idx="2874">
                  <c:v>-0.13048869313247557</c:v>
                </c:pt>
                <c:pt idx="2875">
                  <c:v>-0.31392468103032911</c:v>
                </c:pt>
                <c:pt idx="2876">
                  <c:v>0.22551159049297986</c:v>
                </c:pt>
                <c:pt idx="2877">
                  <c:v>-0.28507200924860499</c:v>
                </c:pt>
                <c:pt idx="2878">
                  <c:v>-0.42574455176823278</c:v>
                </c:pt>
                <c:pt idx="2879">
                  <c:v>-0.22277284953661081</c:v>
                </c:pt>
                <c:pt idx="2880">
                  <c:v>-0.20160148142240963</c:v>
                </c:pt>
                <c:pt idx="2881">
                  <c:v>-0.3781483722332446</c:v>
                </c:pt>
                <c:pt idx="2882">
                  <c:v>8.8986987897104797E-2</c:v>
                </c:pt>
                <c:pt idx="2883">
                  <c:v>-4.7881618303405205E-2</c:v>
                </c:pt>
                <c:pt idx="2884">
                  <c:v>-0.16438593598826579</c:v>
                </c:pt>
                <c:pt idx="2885">
                  <c:v>0.13270793473257392</c:v>
                </c:pt>
                <c:pt idx="2886">
                  <c:v>-0.35033323120191362</c:v>
                </c:pt>
                <c:pt idx="2887">
                  <c:v>-0.21463288317827001</c:v>
                </c:pt>
                <c:pt idx="2888">
                  <c:v>-0.28509634042625365</c:v>
                </c:pt>
                <c:pt idx="2889">
                  <c:v>0.12164601635396011</c:v>
                </c:pt>
                <c:pt idx="2890">
                  <c:v>-0.1183589245041059</c:v>
                </c:pt>
                <c:pt idx="2891">
                  <c:v>0.13967070965009398</c:v>
                </c:pt>
                <c:pt idx="2892">
                  <c:v>0.18673868532911264</c:v>
                </c:pt>
                <c:pt idx="2893">
                  <c:v>-0.10691982080369833</c:v>
                </c:pt>
                <c:pt idx="2894">
                  <c:v>-0.11998436613959029</c:v>
                </c:pt>
                <c:pt idx="2895">
                  <c:v>-1.9318638180315872E-2</c:v>
                </c:pt>
                <c:pt idx="2896">
                  <c:v>0.20995912818282747</c:v>
                </c:pt>
                <c:pt idx="2897">
                  <c:v>7.1025026539162539E-2</c:v>
                </c:pt>
                <c:pt idx="2898">
                  <c:v>0.15584035628941173</c:v>
                </c:pt>
                <c:pt idx="2899">
                  <c:v>-1.3939665604848273E-2</c:v>
                </c:pt>
                <c:pt idx="2900">
                  <c:v>0.24521565762178454</c:v>
                </c:pt>
                <c:pt idx="2901">
                  <c:v>-0.34372301795479565</c:v>
                </c:pt>
                <c:pt idx="2902">
                  <c:v>0.12110813541194609</c:v>
                </c:pt>
                <c:pt idx="2903">
                  <c:v>0.13857106653543916</c:v>
                </c:pt>
                <c:pt idx="2904">
                  <c:v>0.13844165746388981</c:v>
                </c:pt>
                <c:pt idx="2905">
                  <c:v>2.9203744001131682E-2</c:v>
                </c:pt>
                <c:pt idx="2906">
                  <c:v>-5.0545135477923608E-2</c:v>
                </c:pt>
                <c:pt idx="2907">
                  <c:v>-0.18765698582943457</c:v>
                </c:pt>
                <c:pt idx="2908">
                  <c:v>-0.22017073190546554</c:v>
                </c:pt>
                <c:pt idx="2909">
                  <c:v>-0.10253863810544317</c:v>
                </c:pt>
                <c:pt idx="2910">
                  <c:v>2.0770107109822078E-3</c:v>
                </c:pt>
                <c:pt idx="2911">
                  <c:v>-0.24698576685623408</c:v>
                </c:pt>
                <c:pt idx="2912">
                  <c:v>-0.44857191898786475</c:v>
                </c:pt>
                <c:pt idx="2913">
                  <c:v>9.6706123647292586E-2</c:v>
                </c:pt>
                <c:pt idx="2914">
                  <c:v>-2.8986842289153714E-3</c:v>
                </c:pt>
                <c:pt idx="2915">
                  <c:v>-0.23052723893824023</c:v>
                </c:pt>
                <c:pt idx="2916">
                  <c:v>-0.14722537557004145</c:v>
                </c:pt>
                <c:pt idx="2917">
                  <c:v>-0.18853551306250615</c:v>
                </c:pt>
                <c:pt idx="2918">
                  <c:v>-0.69061171154078771</c:v>
                </c:pt>
                <c:pt idx="2919">
                  <c:v>-0.30657076868679489</c:v>
                </c:pt>
                <c:pt idx="2920">
                  <c:v>-0.25274964014798584</c:v>
                </c:pt>
                <c:pt idx="2921">
                  <c:v>-5.1546496161805067E-2</c:v>
                </c:pt>
                <c:pt idx="2922">
                  <c:v>-0.30360188365500385</c:v>
                </c:pt>
                <c:pt idx="2923">
                  <c:v>-0.29989267815424547</c:v>
                </c:pt>
                <c:pt idx="2924">
                  <c:v>-0.11748318540746183</c:v>
                </c:pt>
                <c:pt idx="2925">
                  <c:v>0.20783757473449072</c:v>
                </c:pt>
                <c:pt idx="2926">
                  <c:v>-0.22948233722155997</c:v>
                </c:pt>
                <c:pt idx="2927">
                  <c:v>-0.33075100720498263</c:v>
                </c:pt>
                <c:pt idx="2928">
                  <c:v>-0.17927183178399275</c:v>
                </c:pt>
                <c:pt idx="2929">
                  <c:v>-0.51476614188742609</c:v>
                </c:pt>
                <c:pt idx="2930">
                  <c:v>-0.60373080155618375</c:v>
                </c:pt>
                <c:pt idx="2931">
                  <c:v>-0.19594315816834396</c:v>
                </c:pt>
                <c:pt idx="2932">
                  <c:v>-0.18673496026930181</c:v>
                </c:pt>
                <c:pt idx="2933">
                  <c:v>-0.1029361634934034</c:v>
                </c:pt>
                <c:pt idx="2934">
                  <c:v>-0.25851996932611954</c:v>
                </c:pt>
                <c:pt idx="2935">
                  <c:v>-0.17393024991297956</c:v>
                </c:pt>
                <c:pt idx="2936">
                  <c:v>-0.28127327303775473</c:v>
                </c:pt>
                <c:pt idx="2937">
                  <c:v>-0.35612280490789239</c:v>
                </c:pt>
                <c:pt idx="2938">
                  <c:v>-7.9060368359380462E-2</c:v>
                </c:pt>
                <c:pt idx="2939">
                  <c:v>0.1498937456057039</c:v>
                </c:pt>
                <c:pt idx="2940">
                  <c:v>-8.9058375874598639E-2</c:v>
                </c:pt>
                <c:pt idx="2941">
                  <c:v>4.8598570632453431E-2</c:v>
                </c:pt>
                <c:pt idx="2942">
                  <c:v>0.34899119807450596</c:v>
                </c:pt>
                <c:pt idx="2943">
                  <c:v>-0.44986691795527811</c:v>
                </c:pt>
                <c:pt idx="2944">
                  <c:v>-1.1851091110255396E-2</c:v>
                </c:pt>
                <c:pt idx="2945">
                  <c:v>9.5589416474837208E-2</c:v>
                </c:pt>
                <c:pt idx="2946">
                  <c:v>-2.4687572305062133E-3</c:v>
                </c:pt>
                <c:pt idx="2947">
                  <c:v>0.23267790842265867</c:v>
                </c:pt>
                <c:pt idx="2948">
                  <c:v>-8.0713944952362837E-2</c:v>
                </c:pt>
                <c:pt idx="2949">
                  <c:v>-0.21924646255091673</c:v>
                </c:pt>
                <c:pt idx="2950">
                  <c:v>-0.26887870995490815</c:v>
                </c:pt>
                <c:pt idx="2951">
                  <c:v>-0.20868547330818465</c:v>
                </c:pt>
                <c:pt idx="2952">
                  <c:v>-0.20299973665022186</c:v>
                </c:pt>
                <c:pt idx="2953">
                  <c:v>-4.9893898007828952E-2</c:v>
                </c:pt>
                <c:pt idx="2954">
                  <c:v>0.20851289653408145</c:v>
                </c:pt>
                <c:pt idx="2955">
                  <c:v>-0.23628638251863521</c:v>
                </c:pt>
                <c:pt idx="2956">
                  <c:v>-8.5090182637021172E-2</c:v>
                </c:pt>
                <c:pt idx="2957">
                  <c:v>-9.7810835902457427E-2</c:v>
                </c:pt>
                <c:pt idx="2958">
                  <c:v>1.8758360473892566E-2</c:v>
                </c:pt>
                <c:pt idx="2959">
                  <c:v>0.19317361114313591</c:v>
                </c:pt>
                <c:pt idx="2960">
                  <c:v>1.1256614870420734E-2</c:v>
                </c:pt>
                <c:pt idx="2961">
                  <c:v>-0.12990983187389027</c:v>
                </c:pt>
                <c:pt idx="2962">
                  <c:v>-9.0306157752777949E-2</c:v>
                </c:pt>
                <c:pt idx="2963">
                  <c:v>-0.28923513398708067</c:v>
                </c:pt>
                <c:pt idx="2964">
                  <c:v>-0.77906646795785051</c:v>
                </c:pt>
                <c:pt idx="2965">
                  <c:v>-0.13868146687693006</c:v>
                </c:pt>
                <c:pt idx="2966">
                  <c:v>0.3157942017333788</c:v>
                </c:pt>
                <c:pt idx="2967">
                  <c:v>-6.8207649782440427E-2</c:v>
                </c:pt>
                <c:pt idx="2968">
                  <c:v>-0.11014620545157605</c:v>
                </c:pt>
                <c:pt idx="2969">
                  <c:v>-2.0112590006416298E-2</c:v>
                </c:pt>
                <c:pt idx="2970">
                  <c:v>5.7107240589926889E-2</c:v>
                </c:pt>
                <c:pt idx="2971">
                  <c:v>-7.1610623410169438E-2</c:v>
                </c:pt>
                <c:pt idx="2972">
                  <c:v>-5.7147530665098145E-2</c:v>
                </c:pt>
                <c:pt idx="2973">
                  <c:v>-0.1044322211828419</c:v>
                </c:pt>
                <c:pt idx="2974">
                  <c:v>-0.11243779050224312</c:v>
                </c:pt>
                <c:pt idx="2975">
                  <c:v>1.5077840988404034E-2</c:v>
                </c:pt>
                <c:pt idx="2976">
                  <c:v>-0.43415208813329187</c:v>
                </c:pt>
                <c:pt idx="2977">
                  <c:v>-0.25411799927327117</c:v>
                </c:pt>
                <c:pt idx="2978">
                  <c:v>-0.36407748326141309</c:v>
                </c:pt>
                <c:pt idx="2979">
                  <c:v>-0.41262077736687175</c:v>
                </c:pt>
                <c:pt idx="2980">
                  <c:v>-9.7656797540919271E-2</c:v>
                </c:pt>
                <c:pt idx="2981">
                  <c:v>-6.9950261438840755E-2</c:v>
                </c:pt>
                <c:pt idx="2982">
                  <c:v>-5.4908941738828432E-2</c:v>
                </c:pt>
                <c:pt idx="2983">
                  <c:v>-0.36958098069682421</c:v>
                </c:pt>
                <c:pt idx="2984">
                  <c:v>-0.21228279149437412</c:v>
                </c:pt>
                <c:pt idx="2985">
                  <c:v>-0.10290024919692797</c:v>
                </c:pt>
                <c:pt idx="2986">
                  <c:v>-0.33750685150232584</c:v>
                </c:pt>
                <c:pt idx="2987">
                  <c:v>-0.34961234107441896</c:v>
                </c:pt>
                <c:pt idx="2988">
                  <c:v>-0.11476515790321606</c:v>
                </c:pt>
                <c:pt idx="2989">
                  <c:v>-2.6104608477451663E-2</c:v>
                </c:pt>
                <c:pt idx="2990">
                  <c:v>0.22274935451356903</c:v>
                </c:pt>
                <c:pt idx="2991">
                  <c:v>5.7820771858322573E-2</c:v>
                </c:pt>
                <c:pt idx="2992">
                  <c:v>0.38099296087806955</c:v>
                </c:pt>
                <c:pt idx="2993">
                  <c:v>-0.15175896771614106</c:v>
                </c:pt>
                <c:pt idx="2994">
                  <c:v>-0.16973097690216932</c:v>
                </c:pt>
                <c:pt idx="2995">
                  <c:v>-0.34119610698265745</c:v>
                </c:pt>
                <c:pt idx="2996">
                  <c:v>-0.19986808506005538</c:v>
                </c:pt>
                <c:pt idx="2997">
                  <c:v>-0.5898834772216297</c:v>
                </c:pt>
                <c:pt idx="2998">
                  <c:v>0.25922895261726708</c:v>
                </c:pt>
                <c:pt idx="2999">
                  <c:v>-0.58844162280703394</c:v>
                </c:pt>
                <c:pt idx="3000">
                  <c:v>-0.25688520276617055</c:v>
                </c:pt>
                <c:pt idx="3001">
                  <c:v>-0.12623800013989417</c:v>
                </c:pt>
                <c:pt idx="3002">
                  <c:v>-0.19668205210311385</c:v>
                </c:pt>
                <c:pt idx="3003">
                  <c:v>3.2511562547444584E-2</c:v>
                </c:pt>
                <c:pt idx="3004">
                  <c:v>-0.21551769968591472</c:v>
                </c:pt>
                <c:pt idx="3005">
                  <c:v>-1.6405033812670666E-2</c:v>
                </c:pt>
                <c:pt idx="3006">
                  <c:v>0.15601977280963197</c:v>
                </c:pt>
                <c:pt idx="3007">
                  <c:v>-8.4112139610454051E-2</c:v>
                </c:pt>
                <c:pt idx="3008">
                  <c:v>0.12712417845347446</c:v>
                </c:pt>
                <c:pt idx="3009">
                  <c:v>0.38162838448316982</c:v>
                </c:pt>
                <c:pt idx="3010">
                  <c:v>0.3845511000641757</c:v>
                </c:pt>
                <c:pt idx="3011">
                  <c:v>-7.5299199952580054E-2</c:v>
                </c:pt>
                <c:pt idx="3012">
                  <c:v>-0.11712147270734086</c:v>
                </c:pt>
                <c:pt idx="3013">
                  <c:v>2.4589633636702857E-2</c:v>
                </c:pt>
                <c:pt idx="3014">
                  <c:v>-0.47506200983829849</c:v>
                </c:pt>
                <c:pt idx="3015">
                  <c:v>-0.49261497730953785</c:v>
                </c:pt>
                <c:pt idx="3016">
                  <c:v>-0.1297163300522115</c:v>
                </c:pt>
                <c:pt idx="3017">
                  <c:v>-0.29084718716630142</c:v>
                </c:pt>
                <c:pt idx="3018">
                  <c:v>-4.3217414099192553E-2</c:v>
                </c:pt>
                <c:pt idx="3019">
                  <c:v>-0.25436900632269399</c:v>
                </c:pt>
                <c:pt idx="3020">
                  <c:v>-0.27201000833342626</c:v>
                </c:pt>
                <c:pt idx="3021">
                  <c:v>-0.30527945822358049</c:v>
                </c:pt>
                <c:pt idx="3022">
                  <c:v>-0.17293251812823307</c:v>
                </c:pt>
                <c:pt idx="3023">
                  <c:v>-0.28854218550459265</c:v>
                </c:pt>
                <c:pt idx="3024">
                  <c:v>-8.1597911416361413E-2</c:v>
                </c:pt>
                <c:pt idx="3025">
                  <c:v>-0.20898572989662689</c:v>
                </c:pt>
                <c:pt idx="3026">
                  <c:v>-0.1816116003201973</c:v>
                </c:pt>
                <c:pt idx="3027">
                  <c:v>-0.12323463446074712</c:v>
                </c:pt>
                <c:pt idx="3028">
                  <c:v>-0.35326008713546742</c:v>
                </c:pt>
                <c:pt idx="3029">
                  <c:v>-0.29579269300803546</c:v>
                </c:pt>
                <c:pt idx="3030">
                  <c:v>-0.13713153454929916</c:v>
                </c:pt>
                <c:pt idx="3031">
                  <c:v>0.36331285152578907</c:v>
                </c:pt>
                <c:pt idx="3032">
                  <c:v>0.2164335667852253</c:v>
                </c:pt>
                <c:pt idx="3033">
                  <c:v>-4.723459346146619E-2</c:v>
                </c:pt>
                <c:pt idx="3034">
                  <c:v>-0.37436670225852708</c:v>
                </c:pt>
                <c:pt idx="3035">
                  <c:v>-0.18610771392028802</c:v>
                </c:pt>
                <c:pt idx="3036">
                  <c:v>-0.26886803867404652</c:v>
                </c:pt>
                <c:pt idx="3037">
                  <c:v>-0.30678179234648084</c:v>
                </c:pt>
                <c:pt idx="3038">
                  <c:v>-0.11912742879010629</c:v>
                </c:pt>
                <c:pt idx="3039">
                  <c:v>3.7738575980974076E-2</c:v>
                </c:pt>
                <c:pt idx="3040">
                  <c:v>-0.34830215476762483</c:v>
                </c:pt>
                <c:pt idx="3041">
                  <c:v>-0.31168582329104133</c:v>
                </c:pt>
                <c:pt idx="3042">
                  <c:v>-0.28897358784809946</c:v>
                </c:pt>
                <c:pt idx="3043">
                  <c:v>-0.12070182038236865</c:v>
                </c:pt>
                <c:pt idx="3044">
                  <c:v>-0.31855878487900213</c:v>
                </c:pt>
                <c:pt idx="3045">
                  <c:v>-0.14640588837639967</c:v>
                </c:pt>
                <c:pt idx="3046">
                  <c:v>-0.23090321883407583</c:v>
                </c:pt>
                <c:pt idx="3047">
                  <c:v>-0.50202079138866118</c:v>
                </c:pt>
                <c:pt idx="3048">
                  <c:v>-0.27440455279381126</c:v>
                </c:pt>
                <c:pt idx="3049">
                  <c:v>0.38214757491764928</c:v>
                </c:pt>
                <c:pt idx="3050">
                  <c:v>0.55550852551835916</c:v>
                </c:pt>
                <c:pt idx="3051">
                  <c:v>-8.3878838035673198E-2</c:v>
                </c:pt>
                <c:pt idx="3052">
                  <c:v>0.42379289014932553</c:v>
                </c:pt>
                <c:pt idx="3053">
                  <c:v>-0.44668579308303791</c:v>
                </c:pt>
                <c:pt idx="3054">
                  <c:v>-0.28688753164586522</c:v>
                </c:pt>
                <c:pt idx="3055">
                  <c:v>-0.34211394865943667</c:v>
                </c:pt>
                <c:pt idx="3056">
                  <c:v>-0.30216713693139496</c:v>
                </c:pt>
                <c:pt idx="3057">
                  <c:v>-0.13727318458457205</c:v>
                </c:pt>
                <c:pt idx="3058">
                  <c:v>-0.2103948288612667</c:v>
                </c:pt>
                <c:pt idx="3059">
                  <c:v>-0.41518312863147422</c:v>
                </c:pt>
                <c:pt idx="3060">
                  <c:v>-0.13654647348818116</c:v>
                </c:pt>
                <c:pt idx="3061">
                  <c:v>-0.25320779324213838</c:v>
                </c:pt>
                <c:pt idx="3062">
                  <c:v>-0.22227359130036106</c:v>
                </c:pt>
                <c:pt idx="3063">
                  <c:v>2.8847114289328957E-2</c:v>
                </c:pt>
                <c:pt idx="3064">
                  <c:v>0.38306354913448715</c:v>
                </c:pt>
                <c:pt idx="3065">
                  <c:v>0.27001138075866749</c:v>
                </c:pt>
                <c:pt idx="3066">
                  <c:v>-8.5863480882709453E-2</c:v>
                </c:pt>
                <c:pt idx="3067">
                  <c:v>0.78776495454817308</c:v>
                </c:pt>
                <c:pt idx="3068">
                  <c:v>0.71573079937192396</c:v>
                </c:pt>
                <c:pt idx="3069">
                  <c:v>0.68951728498110043</c:v>
                </c:pt>
                <c:pt idx="3070">
                  <c:v>0.68734703206725101</c:v>
                </c:pt>
                <c:pt idx="3071">
                  <c:v>-1.1304610421454697E-2</c:v>
                </c:pt>
                <c:pt idx="3072">
                  <c:v>0.16179545152545671</c:v>
                </c:pt>
                <c:pt idx="3073">
                  <c:v>-0.14480467063485492</c:v>
                </c:pt>
                <c:pt idx="3074">
                  <c:v>-0.20485426154562525</c:v>
                </c:pt>
                <c:pt idx="3075">
                  <c:v>-0.25819678944639968</c:v>
                </c:pt>
                <c:pt idx="3076">
                  <c:v>0.19748059298975207</c:v>
                </c:pt>
                <c:pt idx="3077">
                  <c:v>0.43128880307417994</c:v>
                </c:pt>
                <c:pt idx="3078">
                  <c:v>0.49956333209917148</c:v>
                </c:pt>
                <c:pt idx="3079">
                  <c:v>-0.34200175965524515</c:v>
                </c:pt>
                <c:pt idx="3080">
                  <c:v>0.39507417377548038</c:v>
                </c:pt>
                <c:pt idx="3081">
                  <c:v>0.27833895646148576</c:v>
                </c:pt>
                <c:pt idx="3082">
                  <c:v>0.38661046453453984</c:v>
                </c:pt>
                <c:pt idx="3083">
                  <c:v>-0.2523273834139097</c:v>
                </c:pt>
                <c:pt idx="3084">
                  <c:v>0.2896840420655149</c:v>
                </c:pt>
                <c:pt idx="3085">
                  <c:v>0.40114189868983807</c:v>
                </c:pt>
                <c:pt idx="3086">
                  <c:v>-0.19320988298606601</c:v>
                </c:pt>
                <c:pt idx="3087">
                  <c:v>-0.11857168144991626</c:v>
                </c:pt>
                <c:pt idx="3088">
                  <c:v>-0.3675103140638587</c:v>
                </c:pt>
                <c:pt idx="3089">
                  <c:v>9.7826486543073798E-2</c:v>
                </c:pt>
                <c:pt idx="3090">
                  <c:v>0.12696893065429826</c:v>
                </c:pt>
                <c:pt idx="3091">
                  <c:v>-0.6597992995768962</c:v>
                </c:pt>
                <c:pt idx="3092">
                  <c:v>4.5141461080401513E-2</c:v>
                </c:pt>
                <c:pt idx="3093">
                  <c:v>0.14308192786924501</c:v>
                </c:pt>
                <c:pt idx="3094">
                  <c:v>-0.12254308940484826</c:v>
                </c:pt>
                <c:pt idx="3095">
                  <c:v>-0.15916996670054928</c:v>
                </c:pt>
                <c:pt idx="3096">
                  <c:v>-1.04681971401277E-2</c:v>
                </c:pt>
                <c:pt idx="3097">
                  <c:v>-0.30821256684610177</c:v>
                </c:pt>
                <c:pt idx="3098">
                  <c:v>0.16574923329344315</c:v>
                </c:pt>
                <c:pt idx="3099">
                  <c:v>-0.2217859157994333</c:v>
                </c:pt>
                <c:pt idx="3100">
                  <c:v>-2.1754572402073791E-2</c:v>
                </c:pt>
                <c:pt idx="3101">
                  <c:v>4.1508187856949874E-2</c:v>
                </c:pt>
                <c:pt idx="3102">
                  <c:v>-4.3804308343808884E-2</c:v>
                </c:pt>
                <c:pt idx="3103">
                  <c:v>-0.20226160782797997</c:v>
                </c:pt>
                <c:pt idx="3104">
                  <c:v>0.11834189297487541</c:v>
                </c:pt>
                <c:pt idx="3105">
                  <c:v>4.907246241056562E-2</c:v>
                </c:pt>
                <c:pt idx="3106">
                  <c:v>5.9379445819010002E-2</c:v>
                </c:pt>
                <c:pt idx="3107">
                  <c:v>0.36434482498790999</c:v>
                </c:pt>
                <c:pt idx="3108">
                  <c:v>6.961684580877936E-2</c:v>
                </c:pt>
                <c:pt idx="3109">
                  <c:v>6.4407036565681253E-2</c:v>
                </c:pt>
                <c:pt idx="3110">
                  <c:v>6.872581634374697E-2</c:v>
                </c:pt>
                <c:pt idx="3111">
                  <c:v>0.2088560477183421</c:v>
                </c:pt>
                <c:pt idx="3112">
                  <c:v>0.11661635059515341</c:v>
                </c:pt>
                <c:pt idx="3113">
                  <c:v>-0.34390955261614664</c:v>
                </c:pt>
                <c:pt idx="3114">
                  <c:v>-8.5816815383930489E-2</c:v>
                </c:pt>
                <c:pt idx="3115">
                  <c:v>-1.2612217372662826E-3</c:v>
                </c:pt>
                <c:pt idx="3116">
                  <c:v>8.1862215585369213E-2</c:v>
                </c:pt>
                <c:pt idx="3117">
                  <c:v>-0.20130572045509432</c:v>
                </c:pt>
                <c:pt idx="3118">
                  <c:v>7.0295774073665385E-2</c:v>
                </c:pt>
                <c:pt idx="3119">
                  <c:v>0.11166935562281033</c:v>
                </c:pt>
                <c:pt idx="3120">
                  <c:v>-7.3230589678315638E-2</c:v>
                </c:pt>
                <c:pt idx="3121">
                  <c:v>2.1730924459850698E-2</c:v>
                </c:pt>
                <c:pt idx="3122">
                  <c:v>8.0688720458717E-3</c:v>
                </c:pt>
                <c:pt idx="3123">
                  <c:v>-5.0511909497890528E-2</c:v>
                </c:pt>
                <c:pt idx="3124">
                  <c:v>5.7334708390975209E-2</c:v>
                </c:pt>
                <c:pt idx="3125">
                  <c:v>3.1593814168056511E-2</c:v>
                </c:pt>
                <c:pt idx="3126">
                  <c:v>1.1994454348460692E-3</c:v>
                </c:pt>
                <c:pt idx="3127">
                  <c:v>1.8605306218420381E-2</c:v>
                </c:pt>
                <c:pt idx="3128">
                  <c:v>0.18727155834645082</c:v>
                </c:pt>
                <c:pt idx="3129">
                  <c:v>5.2523453478844573E-2</c:v>
                </c:pt>
                <c:pt idx="3130">
                  <c:v>7.91712277116563E-2</c:v>
                </c:pt>
                <c:pt idx="3131">
                  <c:v>3.1701005694221962E-2</c:v>
                </c:pt>
                <c:pt idx="3132">
                  <c:v>0.3010290117072536</c:v>
                </c:pt>
                <c:pt idx="3133">
                  <c:v>0.33500159311484445</c:v>
                </c:pt>
                <c:pt idx="3134">
                  <c:v>-0.10466082829015377</c:v>
                </c:pt>
                <c:pt idx="3135">
                  <c:v>0.34912126635531315</c:v>
                </c:pt>
                <c:pt idx="3136">
                  <c:v>-0.26701899941532226</c:v>
                </c:pt>
                <c:pt idx="3137">
                  <c:v>-0.22748579433398319</c:v>
                </c:pt>
                <c:pt idx="3138">
                  <c:v>-0.3208611148360454</c:v>
                </c:pt>
                <c:pt idx="3139">
                  <c:v>-0.14178078867311505</c:v>
                </c:pt>
                <c:pt idx="3140">
                  <c:v>0.5478175009668238</c:v>
                </c:pt>
                <c:pt idx="3141">
                  <c:v>0.37614584759805325</c:v>
                </c:pt>
                <c:pt idx="3142">
                  <c:v>-0.1140904719026743</c:v>
                </c:pt>
                <c:pt idx="3143">
                  <c:v>-3.6919040641990364E-2</c:v>
                </c:pt>
                <c:pt idx="3144">
                  <c:v>0.20771769945655727</c:v>
                </c:pt>
                <c:pt idx="3145">
                  <c:v>9.7353149278797346E-2</c:v>
                </c:pt>
                <c:pt idx="3146">
                  <c:v>2.3105955720687632E-2</c:v>
                </c:pt>
                <c:pt idx="3147">
                  <c:v>4.6798037191949859E-2</c:v>
                </c:pt>
                <c:pt idx="3148">
                  <c:v>0.16653473337410496</c:v>
                </c:pt>
                <c:pt idx="3149">
                  <c:v>4.5629308571543348E-2</c:v>
                </c:pt>
                <c:pt idx="3150">
                  <c:v>-4.0004877427676888E-2</c:v>
                </c:pt>
                <c:pt idx="3151">
                  <c:v>6.0395512833597564E-3</c:v>
                </c:pt>
                <c:pt idx="3152">
                  <c:v>0.34100226650052434</c:v>
                </c:pt>
                <c:pt idx="3153">
                  <c:v>0.16773531688095389</c:v>
                </c:pt>
                <c:pt idx="3154">
                  <c:v>-0.16724117029855456</c:v>
                </c:pt>
                <c:pt idx="3155">
                  <c:v>0.12051865573842235</c:v>
                </c:pt>
                <c:pt idx="3156">
                  <c:v>0.18577211604668342</c:v>
                </c:pt>
                <c:pt idx="3157">
                  <c:v>-8.1138290209029407E-2</c:v>
                </c:pt>
                <c:pt idx="3158">
                  <c:v>0.12978977263054503</c:v>
                </c:pt>
                <c:pt idx="3159">
                  <c:v>0.24420025707359372</c:v>
                </c:pt>
                <c:pt idx="3160">
                  <c:v>-0.29765579468373637</c:v>
                </c:pt>
                <c:pt idx="3161">
                  <c:v>-0.22266187238212609</c:v>
                </c:pt>
                <c:pt idx="3162">
                  <c:v>0.2453717150357253</c:v>
                </c:pt>
                <c:pt idx="3163">
                  <c:v>-0.25986731460087142</c:v>
                </c:pt>
                <c:pt idx="3164">
                  <c:v>-9.4147310167249643E-2</c:v>
                </c:pt>
                <c:pt idx="3165">
                  <c:v>-8.1118384539182742E-2</c:v>
                </c:pt>
                <c:pt idx="3166">
                  <c:v>-3.6778850880349268E-2</c:v>
                </c:pt>
                <c:pt idx="3167">
                  <c:v>-3.3886384840288386E-2</c:v>
                </c:pt>
                <c:pt idx="3168">
                  <c:v>-0.22982238524133258</c:v>
                </c:pt>
                <c:pt idx="3169">
                  <c:v>-0.12158071705767703</c:v>
                </c:pt>
                <c:pt idx="3170">
                  <c:v>0.18592874546992455</c:v>
                </c:pt>
                <c:pt idx="3171">
                  <c:v>-0.14387572549695626</c:v>
                </c:pt>
                <c:pt idx="3172">
                  <c:v>0.20055819914820106</c:v>
                </c:pt>
                <c:pt idx="3173">
                  <c:v>6.1319231196218738E-2</c:v>
                </c:pt>
                <c:pt idx="3174">
                  <c:v>5.1175642770168395E-2</c:v>
                </c:pt>
                <c:pt idx="3175">
                  <c:v>-0.1352017267437855</c:v>
                </c:pt>
                <c:pt idx="3176">
                  <c:v>-5.0865141726989194E-2</c:v>
                </c:pt>
                <c:pt idx="3177">
                  <c:v>-4.1794326244790625E-3</c:v>
                </c:pt>
                <c:pt idx="3178">
                  <c:v>-0.19398199924605919</c:v>
                </c:pt>
                <c:pt idx="3179">
                  <c:v>-0.34567406573789405</c:v>
                </c:pt>
                <c:pt idx="3180">
                  <c:v>0.22475515587333383</c:v>
                </c:pt>
                <c:pt idx="3181">
                  <c:v>4.505864658977643E-2</c:v>
                </c:pt>
                <c:pt idx="3182">
                  <c:v>-0.22813056012844868</c:v>
                </c:pt>
                <c:pt idx="3183">
                  <c:v>-0.2482982983566675</c:v>
                </c:pt>
                <c:pt idx="3184">
                  <c:v>-0.17840067688687533</c:v>
                </c:pt>
                <c:pt idx="3185">
                  <c:v>3.3973155478429717E-2</c:v>
                </c:pt>
                <c:pt idx="3186">
                  <c:v>7.9975873402455377E-2</c:v>
                </c:pt>
                <c:pt idx="3187">
                  <c:v>9.9050771167691565E-2</c:v>
                </c:pt>
                <c:pt idx="3188">
                  <c:v>7.3380063837147347E-2</c:v>
                </c:pt>
                <c:pt idx="3189">
                  <c:v>-6.1084979056680311E-3</c:v>
                </c:pt>
                <c:pt idx="3190">
                  <c:v>-1.5669615503957957E-2</c:v>
                </c:pt>
                <c:pt idx="3191">
                  <c:v>-8.7383975978738704E-3</c:v>
                </c:pt>
                <c:pt idx="3192">
                  <c:v>-0.13605614992626691</c:v>
                </c:pt>
                <c:pt idx="3193">
                  <c:v>-0.35871970584196688</c:v>
                </c:pt>
                <c:pt idx="3194">
                  <c:v>-0.1542988566923249</c:v>
                </c:pt>
                <c:pt idx="3195">
                  <c:v>8.0313341805849703E-2</c:v>
                </c:pt>
                <c:pt idx="3196">
                  <c:v>4.6208172041739104E-2</c:v>
                </c:pt>
                <c:pt idx="3197">
                  <c:v>-0.10297036621249234</c:v>
                </c:pt>
                <c:pt idx="3198">
                  <c:v>7.2243017653434549E-2</c:v>
                </c:pt>
                <c:pt idx="3199">
                  <c:v>-2.8760820333520343E-2</c:v>
                </c:pt>
                <c:pt idx="3200">
                  <c:v>-1.2403903128689109E-2</c:v>
                </c:pt>
                <c:pt idx="3201">
                  <c:v>-0.13798030821062213</c:v>
                </c:pt>
                <c:pt idx="3202">
                  <c:v>-0.19929754126931876</c:v>
                </c:pt>
                <c:pt idx="3203">
                  <c:v>-0.23758483558919075</c:v>
                </c:pt>
                <c:pt idx="3204">
                  <c:v>-0.26736683666207206</c:v>
                </c:pt>
                <c:pt idx="3205">
                  <c:v>-0.20254976687460235</c:v>
                </c:pt>
                <c:pt idx="3206">
                  <c:v>-0.10180561116398401</c:v>
                </c:pt>
                <c:pt idx="3207">
                  <c:v>-0.26903004822273324</c:v>
                </c:pt>
                <c:pt idx="3208">
                  <c:v>-0.30602972153205243</c:v>
                </c:pt>
                <c:pt idx="3209">
                  <c:v>-0.12820887010651738</c:v>
                </c:pt>
                <c:pt idx="3210">
                  <c:v>-9.4637149889351235E-2</c:v>
                </c:pt>
                <c:pt idx="3211">
                  <c:v>-8.3088334111263151E-3</c:v>
                </c:pt>
                <c:pt idx="3212">
                  <c:v>-0.20682710140989613</c:v>
                </c:pt>
                <c:pt idx="3213">
                  <c:v>-0.89246049475300993</c:v>
                </c:pt>
                <c:pt idx="3214">
                  <c:v>-6.4996103931541427E-2</c:v>
                </c:pt>
                <c:pt idx="3215">
                  <c:v>-0.32105968980571653</c:v>
                </c:pt>
                <c:pt idx="3216">
                  <c:v>0.15703852854590039</c:v>
                </c:pt>
                <c:pt idx="3217">
                  <c:v>-0.10857665877770728</c:v>
                </c:pt>
                <c:pt idx="3218">
                  <c:v>0.16772918441054685</c:v>
                </c:pt>
                <c:pt idx="3219">
                  <c:v>-5.6021362403978259E-2</c:v>
                </c:pt>
                <c:pt idx="3220">
                  <c:v>0.23591516917702471</c:v>
                </c:pt>
                <c:pt idx="3221">
                  <c:v>-0.20159865402972343</c:v>
                </c:pt>
                <c:pt idx="3222">
                  <c:v>0.1230594591520191</c:v>
                </c:pt>
                <c:pt idx="3223">
                  <c:v>-0.45752232505907031</c:v>
                </c:pt>
                <c:pt idx="3224">
                  <c:v>-0.56265785642099608</c:v>
                </c:pt>
                <c:pt idx="3225">
                  <c:v>-0.97288617920324505</c:v>
                </c:pt>
                <c:pt idx="3226">
                  <c:v>-0.20246848951453345</c:v>
                </c:pt>
                <c:pt idx="3227">
                  <c:v>-0.1247314655440217</c:v>
                </c:pt>
                <c:pt idx="3228">
                  <c:v>-7.760280476922965E-2</c:v>
                </c:pt>
                <c:pt idx="3229">
                  <c:v>-0.37746616093158991</c:v>
                </c:pt>
                <c:pt idx="3230">
                  <c:v>-0.23422753022513021</c:v>
                </c:pt>
                <c:pt idx="3231">
                  <c:v>5.0793912040168365E-2</c:v>
                </c:pt>
                <c:pt idx="3232">
                  <c:v>9.0263864096304047E-2</c:v>
                </c:pt>
                <c:pt idx="3233">
                  <c:v>-0.51922125041672373</c:v>
                </c:pt>
                <c:pt idx="3234">
                  <c:v>-0.25386818090324503</c:v>
                </c:pt>
                <c:pt idx="3235">
                  <c:v>-0.34735598612850715</c:v>
                </c:pt>
                <c:pt idx="3236">
                  <c:v>-0.15401562432003679</c:v>
                </c:pt>
                <c:pt idx="3237">
                  <c:v>-9.3350903275723596E-2</c:v>
                </c:pt>
                <c:pt idx="3238">
                  <c:v>2.8891962865186471E-2</c:v>
                </c:pt>
                <c:pt idx="3239">
                  <c:v>0.10080018569423821</c:v>
                </c:pt>
                <c:pt idx="3240">
                  <c:v>4.5616878579334497E-2</c:v>
                </c:pt>
                <c:pt idx="3241">
                  <c:v>8.7517724323582513E-4</c:v>
                </c:pt>
                <c:pt idx="3242">
                  <c:v>-0.48552477122327176</c:v>
                </c:pt>
                <c:pt idx="3243">
                  <c:v>2.6361674617159991E-2</c:v>
                </c:pt>
                <c:pt idx="3244">
                  <c:v>-7.0495207514182923E-2</c:v>
                </c:pt>
                <c:pt idx="3245">
                  <c:v>-9.9127751314131984E-2</c:v>
                </c:pt>
                <c:pt idx="3246">
                  <c:v>-9.0379791430837741E-2</c:v>
                </c:pt>
                <c:pt idx="3247">
                  <c:v>-1.4607963636015242E-2</c:v>
                </c:pt>
                <c:pt idx="3248">
                  <c:v>-0.78671355757609263</c:v>
                </c:pt>
                <c:pt idx="3249">
                  <c:v>-3.8937020665633426E-2</c:v>
                </c:pt>
                <c:pt idx="3250">
                  <c:v>4.6571659803564813E-3</c:v>
                </c:pt>
                <c:pt idx="3251">
                  <c:v>0.17131545965424699</c:v>
                </c:pt>
                <c:pt idx="3252">
                  <c:v>-0.10497762028182578</c:v>
                </c:pt>
                <c:pt idx="3253">
                  <c:v>-3.6800039715810584E-2</c:v>
                </c:pt>
                <c:pt idx="3254">
                  <c:v>-0.17768903075850595</c:v>
                </c:pt>
                <c:pt idx="3255">
                  <c:v>-9.0600574985270299E-2</c:v>
                </c:pt>
                <c:pt idx="3256">
                  <c:v>0.10702545373187711</c:v>
                </c:pt>
                <c:pt idx="3257">
                  <c:v>-6.0366219641277752E-2</c:v>
                </c:pt>
                <c:pt idx="3258">
                  <c:v>-9.718175914811944E-2</c:v>
                </c:pt>
                <c:pt idx="3259">
                  <c:v>-0.25531415298062576</c:v>
                </c:pt>
                <c:pt idx="3260">
                  <c:v>0.23613335717939954</c:v>
                </c:pt>
                <c:pt idx="3261">
                  <c:v>-0.12419760811980396</c:v>
                </c:pt>
                <c:pt idx="3262">
                  <c:v>1.330798876064776E-2</c:v>
                </c:pt>
                <c:pt idx="3263">
                  <c:v>-0.18200424430730955</c:v>
                </c:pt>
                <c:pt idx="3264">
                  <c:v>0.18388805281946929</c:v>
                </c:pt>
                <c:pt idx="3265">
                  <c:v>-9.8435390003437817E-2</c:v>
                </c:pt>
                <c:pt idx="3266">
                  <c:v>-0.13499261612917479</c:v>
                </c:pt>
                <c:pt idx="3267">
                  <c:v>-0.18035434388533922</c:v>
                </c:pt>
                <c:pt idx="3268">
                  <c:v>9.9359517703859979E-2</c:v>
                </c:pt>
                <c:pt idx="3269">
                  <c:v>-2.7062741241323351E-2</c:v>
                </c:pt>
                <c:pt idx="3270">
                  <c:v>-0.31115995010969044</c:v>
                </c:pt>
                <c:pt idx="3271">
                  <c:v>-0.71565333027142408</c:v>
                </c:pt>
                <c:pt idx="3272">
                  <c:v>-0.15344800099484424</c:v>
                </c:pt>
                <c:pt idx="3273">
                  <c:v>0.11724956908913775</c:v>
                </c:pt>
                <c:pt idx="3274">
                  <c:v>6.3252485829703886E-2</c:v>
                </c:pt>
                <c:pt idx="3275">
                  <c:v>9.5739906026039989E-3</c:v>
                </c:pt>
                <c:pt idx="3276">
                  <c:v>-3.7703863046839814E-2</c:v>
                </c:pt>
                <c:pt idx="3277">
                  <c:v>-0.1078442716236232</c:v>
                </c:pt>
                <c:pt idx="3278">
                  <c:v>-5.2176482865194274E-2</c:v>
                </c:pt>
                <c:pt idx="3279">
                  <c:v>0.34540563098121524</c:v>
                </c:pt>
                <c:pt idx="3280">
                  <c:v>6.2754251849664655E-2</c:v>
                </c:pt>
                <c:pt idx="3281">
                  <c:v>-0.14579582001902658</c:v>
                </c:pt>
                <c:pt idx="3282">
                  <c:v>-0.2956220880972289</c:v>
                </c:pt>
                <c:pt idx="3283">
                  <c:v>-7.840528091764476E-2</c:v>
                </c:pt>
                <c:pt idx="3284">
                  <c:v>-0.17034927570375835</c:v>
                </c:pt>
                <c:pt idx="3285">
                  <c:v>8.9686223658851816E-2</c:v>
                </c:pt>
                <c:pt idx="3286">
                  <c:v>-5.7096299101074166E-2</c:v>
                </c:pt>
                <c:pt idx="3287">
                  <c:v>-0.19116919440985036</c:v>
                </c:pt>
                <c:pt idx="3288">
                  <c:v>0.10778104520971077</c:v>
                </c:pt>
                <c:pt idx="3289">
                  <c:v>-0.75000845048614373</c:v>
                </c:pt>
                <c:pt idx="3290">
                  <c:v>-6.4817057073300433E-2</c:v>
                </c:pt>
                <c:pt idx="3291">
                  <c:v>-4.0033067738685091E-2</c:v>
                </c:pt>
                <c:pt idx="3292">
                  <c:v>4.6547302647741873E-2</c:v>
                </c:pt>
                <c:pt idx="3293">
                  <c:v>0.42425329490784947</c:v>
                </c:pt>
                <c:pt idx="3294">
                  <c:v>0.10112621908988295</c:v>
                </c:pt>
                <c:pt idx="3295">
                  <c:v>0.27789831913678142</c:v>
                </c:pt>
                <c:pt idx="3296">
                  <c:v>0.37690042635397702</c:v>
                </c:pt>
                <c:pt idx="3297">
                  <c:v>-0.50014643416899851</c:v>
                </c:pt>
                <c:pt idx="3298">
                  <c:v>-0.67491383173135411</c:v>
                </c:pt>
                <c:pt idx="3299">
                  <c:v>-0.24671916231729263</c:v>
                </c:pt>
                <c:pt idx="3300">
                  <c:v>-0.72353162829210227</c:v>
                </c:pt>
                <c:pt idx="3301">
                  <c:v>-0.36662709738791399</c:v>
                </c:pt>
                <c:pt idx="3302">
                  <c:v>-8.4682877795687617E-2</c:v>
                </c:pt>
                <c:pt idx="3303">
                  <c:v>-0.19623498973512632</c:v>
                </c:pt>
                <c:pt idx="3304">
                  <c:v>-3.6433650717205168E-2</c:v>
                </c:pt>
                <c:pt idx="3305">
                  <c:v>-0.20327593533711763</c:v>
                </c:pt>
                <c:pt idx="3306">
                  <c:v>0.19296690619631995</c:v>
                </c:pt>
                <c:pt idx="3307">
                  <c:v>-6.179608138640269E-2</c:v>
                </c:pt>
                <c:pt idx="3308">
                  <c:v>-6.2881500231913634E-2</c:v>
                </c:pt>
                <c:pt idx="3309">
                  <c:v>-7.8170861002000436E-2</c:v>
                </c:pt>
                <c:pt idx="3310">
                  <c:v>-7.8947191623724322E-2</c:v>
                </c:pt>
                <c:pt idx="3311">
                  <c:v>-5.1597291717508043E-2</c:v>
                </c:pt>
                <c:pt idx="3312">
                  <c:v>-1.3778457305670955E-2</c:v>
                </c:pt>
                <c:pt idx="3313">
                  <c:v>-5.4361656386582524E-2</c:v>
                </c:pt>
                <c:pt idx="3314">
                  <c:v>-0.29802894757811238</c:v>
                </c:pt>
                <c:pt idx="3315">
                  <c:v>-0.36981187535056748</c:v>
                </c:pt>
                <c:pt idx="3316">
                  <c:v>-7.7278891630996327E-3</c:v>
                </c:pt>
                <c:pt idx="3317">
                  <c:v>-0.24855617476290348</c:v>
                </c:pt>
                <c:pt idx="3318">
                  <c:v>-0.18779044202392292</c:v>
                </c:pt>
                <c:pt idx="3319">
                  <c:v>0.12241768099502792</c:v>
                </c:pt>
                <c:pt idx="3320">
                  <c:v>-0.36349325342216687</c:v>
                </c:pt>
                <c:pt idx="3321">
                  <c:v>-0.20262349603302354</c:v>
                </c:pt>
                <c:pt idx="3322">
                  <c:v>-0.32075540367926436</c:v>
                </c:pt>
                <c:pt idx="3323">
                  <c:v>-0.43607085590071115</c:v>
                </c:pt>
                <c:pt idx="3324">
                  <c:v>-0.1802853023229698</c:v>
                </c:pt>
                <c:pt idx="3325">
                  <c:v>0.35235386375298638</c:v>
                </c:pt>
                <c:pt idx="3326">
                  <c:v>-0.5262326900209171</c:v>
                </c:pt>
                <c:pt idx="3327">
                  <c:v>-1.0696489481799158</c:v>
                </c:pt>
                <c:pt idx="3328">
                  <c:v>-0.68468249660836022</c:v>
                </c:pt>
                <c:pt idx="3329">
                  <c:v>-0.12324050377013052</c:v>
                </c:pt>
                <c:pt idx="3330">
                  <c:v>-3.1597708169202932E-2</c:v>
                </c:pt>
                <c:pt idx="3331">
                  <c:v>3.788621666852876E-2</c:v>
                </c:pt>
                <c:pt idx="3332">
                  <c:v>0.37263635896088054</c:v>
                </c:pt>
                <c:pt idx="3333">
                  <c:v>0.26942471886499675</c:v>
                </c:pt>
                <c:pt idx="3334">
                  <c:v>0.12904588059001831</c:v>
                </c:pt>
                <c:pt idx="3335">
                  <c:v>-0.37117576272855857</c:v>
                </c:pt>
                <c:pt idx="3336">
                  <c:v>0.10552884906888416</c:v>
                </c:pt>
                <c:pt idx="3337">
                  <c:v>0.46264230931694605</c:v>
                </c:pt>
                <c:pt idx="3338">
                  <c:v>0.34886341939462362</c:v>
                </c:pt>
                <c:pt idx="3339">
                  <c:v>0.88311029387200435</c:v>
                </c:pt>
                <c:pt idx="3340">
                  <c:v>0.45719948749426287</c:v>
                </c:pt>
                <c:pt idx="3341">
                  <c:v>0.82075166070179151</c:v>
                </c:pt>
                <c:pt idx="3342">
                  <c:v>0.90224001885908756</c:v>
                </c:pt>
                <c:pt idx="3343">
                  <c:v>0.58915538125475386</c:v>
                </c:pt>
                <c:pt idx="3344">
                  <c:v>0.72736050303919697</c:v>
                </c:pt>
                <c:pt idx="3345">
                  <c:v>0.52124886482162935</c:v>
                </c:pt>
                <c:pt idx="3346">
                  <c:v>-0.13699543617487642</c:v>
                </c:pt>
                <c:pt idx="3347">
                  <c:v>0.77399084619496961</c:v>
                </c:pt>
                <c:pt idx="3348">
                  <c:v>0.65178871429920093</c:v>
                </c:pt>
                <c:pt idx="3349">
                  <c:v>-0.37224575361150336</c:v>
                </c:pt>
                <c:pt idx="3350">
                  <c:v>0.29500980224408302</c:v>
                </c:pt>
                <c:pt idx="3351">
                  <c:v>0.59519156790575245</c:v>
                </c:pt>
                <c:pt idx="3352">
                  <c:v>5.3247172459977676E-2</c:v>
                </c:pt>
                <c:pt idx="3353">
                  <c:v>0.14081062032877156</c:v>
                </c:pt>
                <c:pt idx="3354">
                  <c:v>-3.8122118002229755E-2</c:v>
                </c:pt>
                <c:pt idx="3355">
                  <c:v>0.25930702307015885</c:v>
                </c:pt>
                <c:pt idx="3356">
                  <c:v>-0.37881592128706032</c:v>
                </c:pt>
                <c:pt idx="3357">
                  <c:v>-9.9897673443814838E-2</c:v>
                </c:pt>
                <c:pt idx="3358">
                  <c:v>0.55425446021725655</c:v>
                </c:pt>
                <c:pt idx="3359">
                  <c:v>-0.12184238035217021</c:v>
                </c:pt>
                <c:pt idx="3360">
                  <c:v>-3.6584986880210835E-2</c:v>
                </c:pt>
                <c:pt idx="3361">
                  <c:v>0.22828864842549379</c:v>
                </c:pt>
                <c:pt idx="3362">
                  <c:v>0.18619953723741212</c:v>
                </c:pt>
                <c:pt idx="3363">
                  <c:v>0.44564233413624876</c:v>
                </c:pt>
                <c:pt idx="3364">
                  <c:v>0.37335246289579338</c:v>
                </c:pt>
                <c:pt idx="3365">
                  <c:v>-0.43847482999345999</c:v>
                </c:pt>
                <c:pt idx="3366">
                  <c:v>0.20009780418275191</c:v>
                </c:pt>
                <c:pt idx="3367">
                  <c:v>-3.3622105590312756E-2</c:v>
                </c:pt>
                <c:pt idx="3368">
                  <c:v>4.3358741789482735E-2</c:v>
                </c:pt>
                <c:pt idx="3369">
                  <c:v>9.1543616739302891E-2</c:v>
                </c:pt>
                <c:pt idx="3370">
                  <c:v>-4.2797420187117297E-2</c:v>
                </c:pt>
                <c:pt idx="3371">
                  <c:v>7.8009058483985427E-6</c:v>
                </c:pt>
                <c:pt idx="3372">
                  <c:v>9.9008543469061294E-3</c:v>
                </c:pt>
                <c:pt idx="3373">
                  <c:v>-0.37984520456727999</c:v>
                </c:pt>
                <c:pt idx="3374">
                  <c:v>-0.18687267192657941</c:v>
                </c:pt>
                <c:pt idx="3375">
                  <c:v>-0.34426435609643669</c:v>
                </c:pt>
                <c:pt idx="3376">
                  <c:v>-0.1981066533285496</c:v>
                </c:pt>
                <c:pt idx="3377">
                  <c:v>0.4969144030949284</c:v>
                </c:pt>
                <c:pt idx="3378">
                  <c:v>0.33347214655642787</c:v>
                </c:pt>
                <c:pt idx="3379">
                  <c:v>7.6558392480169601E-2</c:v>
                </c:pt>
                <c:pt idx="3380">
                  <c:v>6.1670470188229132E-2</c:v>
                </c:pt>
                <c:pt idx="3381">
                  <c:v>-0.15480666197210446</c:v>
                </c:pt>
                <c:pt idx="3382">
                  <c:v>4.1218393824538069E-2</c:v>
                </c:pt>
                <c:pt idx="3383">
                  <c:v>-9.6657011939010218E-2</c:v>
                </c:pt>
                <c:pt idx="3384">
                  <c:v>-1.6121080176898062E-2</c:v>
                </c:pt>
                <c:pt idx="3385">
                  <c:v>-8.4723940934784636E-2</c:v>
                </c:pt>
                <c:pt idx="3386">
                  <c:v>-3.4183222027321492E-2</c:v>
                </c:pt>
                <c:pt idx="3387">
                  <c:v>-1.4229930745132791E-2</c:v>
                </c:pt>
                <c:pt idx="3388">
                  <c:v>0.63431697373621354</c:v>
                </c:pt>
                <c:pt idx="3389">
                  <c:v>-0.13865066423464256</c:v>
                </c:pt>
                <c:pt idx="3390">
                  <c:v>1.8570600773424317E-2</c:v>
                </c:pt>
                <c:pt idx="3391">
                  <c:v>0.28242268177750951</c:v>
                </c:pt>
                <c:pt idx="3392">
                  <c:v>0.43813247749558215</c:v>
                </c:pt>
                <c:pt idx="3393">
                  <c:v>-0.15846872606287654</c:v>
                </c:pt>
                <c:pt idx="3394">
                  <c:v>0.70624953330796991</c:v>
                </c:pt>
                <c:pt idx="3395">
                  <c:v>0.25467984066751193</c:v>
                </c:pt>
                <c:pt idx="3396">
                  <c:v>-0.14330335631430735</c:v>
                </c:pt>
                <c:pt idx="3397">
                  <c:v>1.3531112928246714E-2</c:v>
                </c:pt>
                <c:pt idx="3398">
                  <c:v>0.43880171903516896</c:v>
                </c:pt>
                <c:pt idx="3399">
                  <c:v>0.47201423275323506</c:v>
                </c:pt>
                <c:pt idx="3400">
                  <c:v>0.42466088675974056</c:v>
                </c:pt>
                <c:pt idx="3401">
                  <c:v>0.28240922234960131</c:v>
                </c:pt>
                <c:pt idx="3402">
                  <c:v>-9.3459138657822294E-2</c:v>
                </c:pt>
                <c:pt idx="3403">
                  <c:v>-7.2312163807985996E-4</c:v>
                </c:pt>
                <c:pt idx="3404">
                  <c:v>4.3748487293163052E-2</c:v>
                </c:pt>
                <c:pt idx="3405">
                  <c:v>7.0421048248672236E-3</c:v>
                </c:pt>
                <c:pt idx="3406">
                  <c:v>0.23351728823324969</c:v>
                </c:pt>
                <c:pt idx="3407">
                  <c:v>0.41058577476531788</c:v>
                </c:pt>
                <c:pt idx="3408">
                  <c:v>4.762675570663788E-3</c:v>
                </c:pt>
                <c:pt idx="3409">
                  <c:v>-9.5841628061997142E-2</c:v>
                </c:pt>
                <c:pt idx="3410">
                  <c:v>-0.11160885196763282</c:v>
                </c:pt>
                <c:pt idx="3411">
                  <c:v>0.19601791662489987</c:v>
                </c:pt>
                <c:pt idx="3412">
                  <c:v>0.34914622239556614</c:v>
                </c:pt>
                <c:pt idx="3413">
                  <c:v>-0.30390538882092599</c:v>
                </c:pt>
                <c:pt idx="3414">
                  <c:v>-2.7347933852675865E-2</c:v>
                </c:pt>
                <c:pt idx="3415">
                  <c:v>0.13672040351146286</c:v>
                </c:pt>
                <c:pt idx="3416">
                  <c:v>-3.5897523588868552E-2</c:v>
                </c:pt>
                <c:pt idx="3417">
                  <c:v>4.3960199032206049E-2</c:v>
                </c:pt>
                <c:pt idx="3418">
                  <c:v>0.79140556725838351</c:v>
                </c:pt>
                <c:pt idx="3419">
                  <c:v>0.51052724378184955</c:v>
                </c:pt>
                <c:pt idx="3420">
                  <c:v>-0.1650130813615327</c:v>
                </c:pt>
                <c:pt idx="3421">
                  <c:v>-5.3554234668938605E-2</c:v>
                </c:pt>
                <c:pt idx="3422">
                  <c:v>3.9435174506760262E-2</c:v>
                </c:pt>
                <c:pt idx="3423">
                  <c:v>-0.11917073021905544</c:v>
                </c:pt>
                <c:pt idx="3424">
                  <c:v>0.13724058357228053</c:v>
                </c:pt>
                <c:pt idx="3425">
                  <c:v>0.22025838016956101</c:v>
                </c:pt>
                <c:pt idx="3426">
                  <c:v>5.8877195295622187E-2</c:v>
                </c:pt>
                <c:pt idx="3427">
                  <c:v>-9.090390770445822E-2</c:v>
                </c:pt>
                <c:pt idx="3428">
                  <c:v>-3.5745747586425125E-2</c:v>
                </c:pt>
                <c:pt idx="3429">
                  <c:v>0.19008673452601599</c:v>
                </c:pt>
                <c:pt idx="3430">
                  <c:v>0.25363617851748188</c:v>
                </c:pt>
                <c:pt idx="3431">
                  <c:v>0.59055895018494375</c:v>
                </c:pt>
                <c:pt idx="3432">
                  <c:v>-0.22573230754053775</c:v>
                </c:pt>
                <c:pt idx="3433">
                  <c:v>0.10594751808001668</c:v>
                </c:pt>
                <c:pt idx="3434">
                  <c:v>0.2086099924167879</c:v>
                </c:pt>
                <c:pt idx="3435">
                  <c:v>-0.26689422439340404</c:v>
                </c:pt>
                <c:pt idx="3436">
                  <c:v>-0.36042453360163762</c:v>
                </c:pt>
                <c:pt idx="3437">
                  <c:v>-0.18164474301225475</c:v>
                </c:pt>
                <c:pt idx="3438">
                  <c:v>-0.17250374564514637</c:v>
                </c:pt>
                <c:pt idx="3439">
                  <c:v>0.18831899894195558</c:v>
                </c:pt>
                <c:pt idx="3440">
                  <c:v>3.6622653652596426E-2</c:v>
                </c:pt>
                <c:pt idx="3441">
                  <c:v>-0.15927783765977388</c:v>
                </c:pt>
                <c:pt idx="3442">
                  <c:v>1.0976085838052541E-2</c:v>
                </c:pt>
                <c:pt idx="3443">
                  <c:v>-3.6272456055753466E-2</c:v>
                </c:pt>
                <c:pt idx="3444">
                  <c:v>-0.21432449002247722</c:v>
                </c:pt>
                <c:pt idx="3445">
                  <c:v>-0.19987856015411332</c:v>
                </c:pt>
                <c:pt idx="3446">
                  <c:v>0.21846322489439807</c:v>
                </c:pt>
                <c:pt idx="3447">
                  <c:v>-0.22008555115145967</c:v>
                </c:pt>
                <c:pt idx="3448">
                  <c:v>7.8849417587003146E-2</c:v>
                </c:pt>
                <c:pt idx="3449">
                  <c:v>-0.11504394320762223</c:v>
                </c:pt>
                <c:pt idx="3450">
                  <c:v>0.20468877789174122</c:v>
                </c:pt>
                <c:pt idx="3451">
                  <c:v>-8.4858119817202038E-2</c:v>
                </c:pt>
                <c:pt idx="3452">
                  <c:v>0.23714658939905497</c:v>
                </c:pt>
                <c:pt idx="3453">
                  <c:v>0.1628197505726412</c:v>
                </c:pt>
                <c:pt idx="3454">
                  <c:v>-0.17419589710973504</c:v>
                </c:pt>
                <c:pt idx="3455">
                  <c:v>-0.19035199549493598</c:v>
                </c:pt>
                <c:pt idx="3456">
                  <c:v>-0.1084161753033861</c:v>
                </c:pt>
                <c:pt idx="3457">
                  <c:v>-5.9879988533673156E-4</c:v>
                </c:pt>
                <c:pt idx="3458">
                  <c:v>-3.1828210109038579E-2</c:v>
                </c:pt>
                <c:pt idx="3459">
                  <c:v>0.23831296371872313</c:v>
                </c:pt>
                <c:pt idx="3460">
                  <c:v>-0.25964030674265892</c:v>
                </c:pt>
                <c:pt idx="3461">
                  <c:v>6.9482486065593818E-2</c:v>
                </c:pt>
                <c:pt idx="3462">
                  <c:v>-0.34230896206174855</c:v>
                </c:pt>
                <c:pt idx="3463">
                  <c:v>-0.29438839140638429</c:v>
                </c:pt>
                <c:pt idx="3464">
                  <c:v>0.25367701558866607</c:v>
                </c:pt>
                <c:pt idx="3465">
                  <c:v>0.18339221065066624</c:v>
                </c:pt>
                <c:pt idx="3466">
                  <c:v>0.66645487660793634</c:v>
                </c:pt>
                <c:pt idx="3467">
                  <c:v>-0.12942748867144971</c:v>
                </c:pt>
                <c:pt idx="3468">
                  <c:v>0.21301396745681878</c:v>
                </c:pt>
                <c:pt idx="3469">
                  <c:v>0.45404716669300349</c:v>
                </c:pt>
                <c:pt idx="3470">
                  <c:v>-0.82327718482793522</c:v>
                </c:pt>
                <c:pt idx="3471">
                  <c:v>0.48463364075866089</c:v>
                </c:pt>
                <c:pt idx="3472">
                  <c:v>3.030322894281845E-2</c:v>
                </c:pt>
                <c:pt idx="3473">
                  <c:v>-0.19943812986243081</c:v>
                </c:pt>
                <c:pt idx="3474">
                  <c:v>0.11261155317788152</c:v>
                </c:pt>
                <c:pt idx="3475">
                  <c:v>-0.11381205872051936</c:v>
                </c:pt>
                <c:pt idx="3476">
                  <c:v>-0.27369038636635423</c:v>
                </c:pt>
                <c:pt idx="3477">
                  <c:v>0.18061642388934551</c:v>
                </c:pt>
                <c:pt idx="3478">
                  <c:v>-0.11338707693210992</c:v>
                </c:pt>
                <c:pt idx="3479">
                  <c:v>-0.31972560992744725</c:v>
                </c:pt>
                <c:pt idx="3480">
                  <c:v>-0.28658773239241953</c:v>
                </c:pt>
                <c:pt idx="3481">
                  <c:v>-0.1418625020486477</c:v>
                </c:pt>
                <c:pt idx="3482">
                  <c:v>0.3295612795330829</c:v>
                </c:pt>
                <c:pt idx="3483">
                  <c:v>-0.16886362156899892</c:v>
                </c:pt>
                <c:pt idx="3484">
                  <c:v>-5.1813760905091044E-2</c:v>
                </c:pt>
                <c:pt idx="3485">
                  <c:v>0.20321911967368678</c:v>
                </c:pt>
                <c:pt idx="3486">
                  <c:v>0.12519580447723122</c:v>
                </c:pt>
                <c:pt idx="3487">
                  <c:v>0.22932932711651155</c:v>
                </c:pt>
                <c:pt idx="3488">
                  <c:v>0.32256998390412406</c:v>
                </c:pt>
                <c:pt idx="3489">
                  <c:v>2.2695577208571294E-2</c:v>
                </c:pt>
                <c:pt idx="3490">
                  <c:v>-0.18585047833561674</c:v>
                </c:pt>
                <c:pt idx="3491">
                  <c:v>-0.24612495140417501</c:v>
                </c:pt>
                <c:pt idx="3492">
                  <c:v>-0.15642567540295893</c:v>
                </c:pt>
                <c:pt idx="3493">
                  <c:v>-0.56396054682979546</c:v>
                </c:pt>
                <c:pt idx="3494">
                  <c:v>-0.51100146109300226</c:v>
                </c:pt>
                <c:pt idx="3495">
                  <c:v>3.5616665712133511E-2</c:v>
                </c:pt>
                <c:pt idx="3496">
                  <c:v>-2.1312533331073524E-2</c:v>
                </c:pt>
                <c:pt idx="3497">
                  <c:v>1.6615691673543154E-2</c:v>
                </c:pt>
                <c:pt idx="3498">
                  <c:v>6.3764290168705884E-2</c:v>
                </c:pt>
                <c:pt idx="3499">
                  <c:v>0.14048159229862378</c:v>
                </c:pt>
                <c:pt idx="3500">
                  <c:v>-0.35623200598178073</c:v>
                </c:pt>
                <c:pt idx="3501">
                  <c:v>0.14599876842834725</c:v>
                </c:pt>
                <c:pt idx="3502">
                  <c:v>-5.3784649024764875E-2</c:v>
                </c:pt>
                <c:pt idx="3503">
                  <c:v>-0.25103784797820161</c:v>
                </c:pt>
                <c:pt idx="3504">
                  <c:v>0.11715668889056907</c:v>
                </c:pt>
                <c:pt idx="3505">
                  <c:v>0.1373275732497472</c:v>
                </c:pt>
                <c:pt idx="3506">
                  <c:v>0.39053416610845559</c:v>
                </c:pt>
                <c:pt idx="3507">
                  <c:v>-0.10976213666184798</c:v>
                </c:pt>
                <c:pt idx="3508">
                  <c:v>0.24855948986150977</c:v>
                </c:pt>
                <c:pt idx="3509">
                  <c:v>-0.74641457863367044</c:v>
                </c:pt>
                <c:pt idx="3510">
                  <c:v>5.6530781573757238E-2</c:v>
                </c:pt>
                <c:pt idx="3511">
                  <c:v>-8.9398340388370912E-2</c:v>
                </c:pt>
                <c:pt idx="3512">
                  <c:v>-0.12437939365690909</c:v>
                </c:pt>
                <c:pt idx="3513">
                  <c:v>-0.13208793239036432</c:v>
                </c:pt>
                <c:pt idx="3514">
                  <c:v>0.16036700487394029</c:v>
                </c:pt>
                <c:pt idx="3515">
                  <c:v>0.22787316085906006</c:v>
                </c:pt>
                <c:pt idx="3516">
                  <c:v>0.14395179222078802</c:v>
                </c:pt>
                <c:pt idx="3517">
                  <c:v>2.5998172599607017E-2</c:v>
                </c:pt>
                <c:pt idx="3518">
                  <c:v>-0.19418295973778754</c:v>
                </c:pt>
                <c:pt idx="3519">
                  <c:v>0.28114812101260966</c:v>
                </c:pt>
                <c:pt idx="3520">
                  <c:v>-4.4505436162681988E-2</c:v>
                </c:pt>
                <c:pt idx="3521">
                  <c:v>-2.0540063153942967E-2</c:v>
                </c:pt>
                <c:pt idx="3522">
                  <c:v>-7.291430542109012E-2</c:v>
                </c:pt>
                <c:pt idx="3523">
                  <c:v>-0.14494239162373468</c:v>
                </c:pt>
                <c:pt idx="3524">
                  <c:v>-0.24273015209123905</c:v>
                </c:pt>
                <c:pt idx="3525">
                  <c:v>-0.20416471721049945</c:v>
                </c:pt>
                <c:pt idx="3526">
                  <c:v>-0.31310720065297382</c:v>
                </c:pt>
                <c:pt idx="3527">
                  <c:v>0.10057570778751135</c:v>
                </c:pt>
                <c:pt idx="3528">
                  <c:v>9.0108597233616194E-2</c:v>
                </c:pt>
                <c:pt idx="3529">
                  <c:v>0.17332240115326059</c:v>
                </c:pt>
                <c:pt idx="3530">
                  <c:v>0.16627422613437481</c:v>
                </c:pt>
                <c:pt idx="3531">
                  <c:v>0.15428803430457272</c:v>
                </c:pt>
                <c:pt idx="3532">
                  <c:v>-1.4987422315870802E-2</c:v>
                </c:pt>
                <c:pt idx="3533">
                  <c:v>-0.1044554112472813</c:v>
                </c:pt>
                <c:pt idx="3534">
                  <c:v>-9.0162779274931992E-2</c:v>
                </c:pt>
                <c:pt idx="3535">
                  <c:v>-0.13842629472194545</c:v>
                </c:pt>
                <c:pt idx="3536">
                  <c:v>0.28223288622130305</c:v>
                </c:pt>
                <c:pt idx="3537">
                  <c:v>9.3271392101319961E-2</c:v>
                </c:pt>
                <c:pt idx="3538">
                  <c:v>-4.7583460531303245E-2</c:v>
                </c:pt>
                <c:pt idx="3539">
                  <c:v>1.8222771776539304E-3</c:v>
                </c:pt>
                <c:pt idx="3540">
                  <c:v>0.11614834384203299</c:v>
                </c:pt>
                <c:pt idx="3541">
                  <c:v>-1.135546403412846E-2</c:v>
                </c:pt>
                <c:pt idx="3542">
                  <c:v>1.3792710243855311E-2</c:v>
                </c:pt>
                <c:pt idx="3543">
                  <c:v>0.1286971982759475</c:v>
                </c:pt>
                <c:pt idx="3544">
                  <c:v>0.27965657824040413</c:v>
                </c:pt>
                <c:pt idx="3545">
                  <c:v>-0.20847682668374645</c:v>
                </c:pt>
                <c:pt idx="3546">
                  <c:v>-0.46810132656882608</c:v>
                </c:pt>
                <c:pt idx="3547">
                  <c:v>-2.0196220587832769E-2</c:v>
                </c:pt>
                <c:pt idx="3548">
                  <c:v>-0.37898105930050363</c:v>
                </c:pt>
                <c:pt idx="3549">
                  <c:v>-0.10527882064125116</c:v>
                </c:pt>
                <c:pt idx="3550">
                  <c:v>0.35722809379171849</c:v>
                </c:pt>
                <c:pt idx="3551">
                  <c:v>0.23482801227775951</c:v>
                </c:pt>
                <c:pt idx="3552">
                  <c:v>-0.45937650100338701</c:v>
                </c:pt>
                <c:pt idx="3553">
                  <c:v>0.21450428895381535</c:v>
                </c:pt>
                <c:pt idx="3554">
                  <c:v>5.3424314935289985E-2</c:v>
                </c:pt>
                <c:pt idx="3555">
                  <c:v>-0.25237837255753526</c:v>
                </c:pt>
                <c:pt idx="3556">
                  <c:v>-0.15530781556075546</c:v>
                </c:pt>
                <c:pt idx="3557">
                  <c:v>-0.19744380670365835</c:v>
                </c:pt>
                <c:pt idx="3558">
                  <c:v>0.26721227030717642</c:v>
                </c:pt>
                <c:pt idx="3559">
                  <c:v>4.3121037664619166E-2</c:v>
                </c:pt>
                <c:pt idx="3560">
                  <c:v>-0.10458931465971233</c:v>
                </c:pt>
                <c:pt idx="3561">
                  <c:v>0.24282444732217989</c:v>
                </c:pt>
                <c:pt idx="3562">
                  <c:v>0.31771114878277196</c:v>
                </c:pt>
                <c:pt idx="3563">
                  <c:v>-0.26715300572022649</c:v>
                </c:pt>
                <c:pt idx="3564">
                  <c:v>-0.33917181289390008</c:v>
                </c:pt>
                <c:pt idx="3565">
                  <c:v>-0.19051262917529677</c:v>
                </c:pt>
                <c:pt idx="3566">
                  <c:v>0.34803887689628787</c:v>
                </c:pt>
                <c:pt idx="3567">
                  <c:v>-0.11337524782872777</c:v>
                </c:pt>
                <c:pt idx="3568">
                  <c:v>6.0580139343956674E-2</c:v>
                </c:pt>
                <c:pt idx="3569">
                  <c:v>0.28881218549919474</c:v>
                </c:pt>
                <c:pt idx="3570">
                  <c:v>0.37930509611132557</c:v>
                </c:pt>
                <c:pt idx="3571">
                  <c:v>6.3458110928824141E-2</c:v>
                </c:pt>
                <c:pt idx="3572">
                  <c:v>-3.6931693594764781E-2</c:v>
                </c:pt>
                <c:pt idx="3573">
                  <c:v>8.5004180701451659E-2</c:v>
                </c:pt>
                <c:pt idx="3574">
                  <c:v>0.88299852532009915</c:v>
                </c:pt>
                <c:pt idx="3575">
                  <c:v>0.2785981318559223</c:v>
                </c:pt>
                <c:pt idx="3576">
                  <c:v>7.4274203210034528E-2</c:v>
                </c:pt>
                <c:pt idx="3577">
                  <c:v>0.45157729665627855</c:v>
                </c:pt>
                <c:pt idx="3578">
                  <c:v>0.6372381793504811</c:v>
                </c:pt>
                <c:pt idx="3579">
                  <c:v>0.6156897932772516</c:v>
                </c:pt>
                <c:pt idx="3580">
                  <c:v>0.80240665184537008</c:v>
                </c:pt>
                <c:pt idx="3581">
                  <c:v>-0.22577606770567193</c:v>
                </c:pt>
                <c:pt idx="3582">
                  <c:v>-1.0241853147357816E-2</c:v>
                </c:pt>
                <c:pt idx="3583">
                  <c:v>-0.26404722282898874</c:v>
                </c:pt>
                <c:pt idx="3584">
                  <c:v>-0.12639458945028892</c:v>
                </c:pt>
                <c:pt idx="3585">
                  <c:v>-0.15466243542759983</c:v>
                </c:pt>
                <c:pt idx="3586">
                  <c:v>-0.21523223341791642</c:v>
                </c:pt>
                <c:pt idx="3587">
                  <c:v>-0.29413929842852404</c:v>
                </c:pt>
                <c:pt idx="3588">
                  <c:v>0.24128813810197514</c:v>
                </c:pt>
                <c:pt idx="3589">
                  <c:v>0.13900219363982202</c:v>
                </c:pt>
                <c:pt idx="3590">
                  <c:v>0.18790355453151086</c:v>
                </c:pt>
                <c:pt idx="3591">
                  <c:v>0.10153562664417137</c:v>
                </c:pt>
                <c:pt idx="3592">
                  <c:v>3.6149513059603677E-2</c:v>
                </c:pt>
                <c:pt idx="3593">
                  <c:v>-6.9925460885697177E-2</c:v>
                </c:pt>
                <c:pt idx="3594">
                  <c:v>-2.425141673613318E-2</c:v>
                </c:pt>
                <c:pt idx="3595">
                  <c:v>-3.7389168890371138E-2</c:v>
                </c:pt>
                <c:pt idx="3596">
                  <c:v>0.14863404978641448</c:v>
                </c:pt>
                <c:pt idx="3597">
                  <c:v>-6.0480425447947184E-2</c:v>
                </c:pt>
                <c:pt idx="3598">
                  <c:v>-0.44975726661320081</c:v>
                </c:pt>
                <c:pt idx="3599">
                  <c:v>-0.38281163533475038</c:v>
                </c:pt>
                <c:pt idx="3600">
                  <c:v>-0.74795566555435933</c:v>
                </c:pt>
                <c:pt idx="3601">
                  <c:v>-0.42913408512884388</c:v>
                </c:pt>
                <c:pt idx="3602">
                  <c:v>-0.33641352311326145</c:v>
                </c:pt>
                <c:pt idx="3603">
                  <c:v>-0.39518923705293219</c:v>
                </c:pt>
                <c:pt idx="3604">
                  <c:v>-0.10400879386974538</c:v>
                </c:pt>
                <c:pt idx="3605">
                  <c:v>-0.26068674645034484</c:v>
                </c:pt>
                <c:pt idx="3606">
                  <c:v>-0.34259587960990601</c:v>
                </c:pt>
                <c:pt idx="3607">
                  <c:v>-0.63588408861777168</c:v>
                </c:pt>
                <c:pt idx="3608">
                  <c:v>-7.0780771155520839E-2</c:v>
                </c:pt>
                <c:pt idx="3609">
                  <c:v>0.12545683977846878</c:v>
                </c:pt>
                <c:pt idx="3610">
                  <c:v>0.20941179307002322</c:v>
                </c:pt>
                <c:pt idx="3611">
                  <c:v>-0.12319872677902133</c:v>
                </c:pt>
                <c:pt idx="3612">
                  <c:v>3.207798689060759E-2</c:v>
                </c:pt>
                <c:pt idx="3613">
                  <c:v>-0.18075599214972193</c:v>
                </c:pt>
                <c:pt idx="3614">
                  <c:v>-0.40110240145575737</c:v>
                </c:pt>
                <c:pt idx="3615">
                  <c:v>-0.29674166646234745</c:v>
                </c:pt>
                <c:pt idx="3616">
                  <c:v>9.0312961619890331E-2</c:v>
                </c:pt>
                <c:pt idx="3617">
                  <c:v>0.60529823960461115</c:v>
                </c:pt>
                <c:pt idx="3618">
                  <c:v>-0.17520867125335471</c:v>
                </c:pt>
                <c:pt idx="3619">
                  <c:v>-0.28851426260076529</c:v>
                </c:pt>
                <c:pt idx="3620">
                  <c:v>-1.6541798506519712E-3</c:v>
                </c:pt>
                <c:pt idx="3621">
                  <c:v>1.0802406520507901E-2</c:v>
                </c:pt>
                <c:pt idx="3622">
                  <c:v>-2.0376659388098517E-2</c:v>
                </c:pt>
                <c:pt idx="3623">
                  <c:v>0.10009790123446116</c:v>
                </c:pt>
                <c:pt idx="3624">
                  <c:v>-0.14020551826871497</c:v>
                </c:pt>
                <c:pt idx="3625">
                  <c:v>-0.18064731993131744</c:v>
                </c:pt>
                <c:pt idx="3626">
                  <c:v>-0.44323397882003768</c:v>
                </c:pt>
                <c:pt idx="3627">
                  <c:v>5.597247686064577E-2</c:v>
                </c:pt>
                <c:pt idx="3628">
                  <c:v>-0.13817212707023963</c:v>
                </c:pt>
                <c:pt idx="3629">
                  <c:v>-3.1786015916123844E-2</c:v>
                </c:pt>
                <c:pt idx="3630">
                  <c:v>-8.4443355154547817E-2</c:v>
                </c:pt>
                <c:pt idx="3631">
                  <c:v>-0.11165650295877327</c:v>
                </c:pt>
                <c:pt idx="3632">
                  <c:v>9.0194131997517246E-2</c:v>
                </c:pt>
                <c:pt idx="3633">
                  <c:v>-0.26222119415122513</c:v>
                </c:pt>
                <c:pt idx="3634">
                  <c:v>-1.4897382894238476E-2</c:v>
                </c:pt>
                <c:pt idx="3635">
                  <c:v>-0.14905730250940152</c:v>
                </c:pt>
                <c:pt idx="3636">
                  <c:v>-0.10961125666128879</c:v>
                </c:pt>
                <c:pt idx="3637">
                  <c:v>-0.28598991586876998</c:v>
                </c:pt>
                <c:pt idx="3638">
                  <c:v>-3.6884222688140511E-2</c:v>
                </c:pt>
                <c:pt idx="3639">
                  <c:v>-0.20973352256109479</c:v>
                </c:pt>
                <c:pt idx="3640">
                  <c:v>-0.5576126182734118</c:v>
                </c:pt>
                <c:pt idx="3641">
                  <c:v>-0.2973119634580037</c:v>
                </c:pt>
                <c:pt idx="3642">
                  <c:v>-0.49094015316302375</c:v>
                </c:pt>
                <c:pt idx="3643">
                  <c:v>-0.55605157136717587</c:v>
                </c:pt>
                <c:pt idx="3644">
                  <c:v>-0.55976580464219872</c:v>
                </c:pt>
                <c:pt idx="3645">
                  <c:v>-0.16070532929570547</c:v>
                </c:pt>
                <c:pt idx="3646">
                  <c:v>-0.4792308367340965</c:v>
                </c:pt>
                <c:pt idx="3647">
                  <c:v>-0.21110858652043163</c:v>
                </c:pt>
                <c:pt idx="3648">
                  <c:v>-0.1266351600975657</c:v>
                </c:pt>
                <c:pt idx="3649">
                  <c:v>-0.25545117674256801</c:v>
                </c:pt>
                <c:pt idx="3650">
                  <c:v>-0.28711085543090853</c:v>
                </c:pt>
                <c:pt idx="3651">
                  <c:v>-1.0957377597264895E-5</c:v>
                </c:pt>
                <c:pt idx="3652">
                  <c:v>-0.50494025205400384</c:v>
                </c:pt>
                <c:pt idx="3653">
                  <c:v>-0.75096902316967906</c:v>
                </c:pt>
                <c:pt idx="3654">
                  <c:v>-0.52064397647255412</c:v>
                </c:pt>
                <c:pt idx="3655">
                  <c:v>-0.6936366225501569</c:v>
                </c:pt>
                <c:pt idx="3656">
                  <c:v>-0.41692455002544904</c:v>
                </c:pt>
                <c:pt idx="3657">
                  <c:v>-5.8184420931226555E-3</c:v>
                </c:pt>
                <c:pt idx="3658">
                  <c:v>-0.53206517565978473</c:v>
                </c:pt>
                <c:pt idx="3659">
                  <c:v>-0.6486514224072959</c:v>
                </c:pt>
                <c:pt idx="3660">
                  <c:v>6.4813086307454526E-2</c:v>
                </c:pt>
                <c:pt idx="3661">
                  <c:v>-0.38213416011541312</c:v>
                </c:pt>
                <c:pt idx="3662">
                  <c:v>-0.29060385534708821</c:v>
                </c:pt>
                <c:pt idx="3663">
                  <c:v>-0.54967336056791538</c:v>
                </c:pt>
                <c:pt idx="3664">
                  <c:v>-0.16910086445692052</c:v>
                </c:pt>
                <c:pt idx="3665">
                  <c:v>-0.60742194055080212</c:v>
                </c:pt>
                <c:pt idx="3666">
                  <c:v>-0.27872075398957286</c:v>
                </c:pt>
                <c:pt idx="3667">
                  <c:v>-0.43776673008004252</c:v>
                </c:pt>
                <c:pt idx="3668">
                  <c:v>-0.3268747043243998</c:v>
                </c:pt>
                <c:pt idx="3669">
                  <c:v>-0.39270853862167776</c:v>
                </c:pt>
                <c:pt idx="3670">
                  <c:v>-0.17358451456851753</c:v>
                </c:pt>
                <c:pt idx="3671">
                  <c:v>-0.26567900549978418</c:v>
                </c:pt>
                <c:pt idx="3672">
                  <c:v>-0.23097374581729291</c:v>
                </c:pt>
                <c:pt idx="3673">
                  <c:v>-0.69113462127336156</c:v>
                </c:pt>
                <c:pt idx="3674">
                  <c:v>-0.22925282263145519</c:v>
                </c:pt>
                <c:pt idx="3675">
                  <c:v>-0.64146868060066353</c:v>
                </c:pt>
                <c:pt idx="3676">
                  <c:v>-0.37607624578341792</c:v>
                </c:pt>
                <c:pt idx="3677">
                  <c:v>-0.28963704595663486</c:v>
                </c:pt>
                <c:pt idx="3678">
                  <c:v>-0.20032733220225651</c:v>
                </c:pt>
                <c:pt idx="3679">
                  <c:v>-0.38089028209209985</c:v>
                </c:pt>
                <c:pt idx="3680">
                  <c:v>-0.68605931653092078</c:v>
                </c:pt>
                <c:pt idx="3681">
                  <c:v>-0.77949393176597148</c:v>
                </c:pt>
                <c:pt idx="3682">
                  <c:v>-9.9974862163563216E-2</c:v>
                </c:pt>
                <c:pt idx="3683">
                  <c:v>3.3069562629604476E-2</c:v>
                </c:pt>
                <c:pt idx="3684">
                  <c:v>-0.62712142096267698</c:v>
                </c:pt>
                <c:pt idx="3685">
                  <c:v>-0.169551294846217</c:v>
                </c:pt>
                <c:pt idx="3686">
                  <c:v>-3.8494599973512678E-2</c:v>
                </c:pt>
                <c:pt idx="3687">
                  <c:v>1.6958855999455125E-2</c:v>
                </c:pt>
                <c:pt idx="3688">
                  <c:v>0.4647112332014558</c:v>
                </c:pt>
                <c:pt idx="3689">
                  <c:v>-0.63289463824296988</c:v>
                </c:pt>
                <c:pt idx="3690">
                  <c:v>-5.1514632591080911E-2</c:v>
                </c:pt>
                <c:pt idx="3691">
                  <c:v>0.22302701243459744</c:v>
                </c:pt>
                <c:pt idx="3692">
                  <c:v>1.4144101774604678E-3</c:v>
                </c:pt>
                <c:pt idx="3693">
                  <c:v>-2.6656140885586765E-2</c:v>
                </c:pt>
                <c:pt idx="3694">
                  <c:v>-0.28572461221516576</c:v>
                </c:pt>
                <c:pt idx="3695">
                  <c:v>-7.9842850568461188E-3</c:v>
                </c:pt>
                <c:pt idx="3696">
                  <c:v>0.13300658214997796</c:v>
                </c:pt>
                <c:pt idx="3697">
                  <c:v>-0.45225290125040551</c:v>
                </c:pt>
                <c:pt idx="3698">
                  <c:v>-0.24072130160411831</c:v>
                </c:pt>
                <c:pt idx="3699">
                  <c:v>-0.17921828323329336</c:v>
                </c:pt>
                <c:pt idx="3700">
                  <c:v>-0.17303678255415811</c:v>
                </c:pt>
                <c:pt idx="3701">
                  <c:v>0.11218106915675286</c:v>
                </c:pt>
                <c:pt idx="3702">
                  <c:v>-0.48250466567160721</c:v>
                </c:pt>
                <c:pt idx="3703">
                  <c:v>-0.17536276338101331</c:v>
                </c:pt>
                <c:pt idx="3704">
                  <c:v>-0.14815713580471446</c:v>
                </c:pt>
                <c:pt idx="3705">
                  <c:v>-8.9669002688768984E-2</c:v>
                </c:pt>
                <c:pt idx="3706">
                  <c:v>0.23966421287378381</c:v>
                </c:pt>
                <c:pt idx="3707">
                  <c:v>-2.1456081310645914E-2</c:v>
                </c:pt>
                <c:pt idx="3708">
                  <c:v>-0.32450161516907983</c:v>
                </c:pt>
                <c:pt idx="3709">
                  <c:v>-0.12747350968016136</c:v>
                </c:pt>
                <c:pt idx="3710">
                  <c:v>9.1513132010698328E-2</c:v>
                </c:pt>
                <c:pt idx="3711">
                  <c:v>0.69691247737435624</c:v>
                </c:pt>
                <c:pt idx="3712">
                  <c:v>0.36923054971881797</c:v>
                </c:pt>
                <c:pt idx="3713">
                  <c:v>-5.3011426476748724E-2</c:v>
                </c:pt>
                <c:pt idx="3714">
                  <c:v>6.780919386521056E-2</c:v>
                </c:pt>
                <c:pt idx="3715">
                  <c:v>-6.9262582133520212E-2</c:v>
                </c:pt>
                <c:pt idx="3716">
                  <c:v>0.38913229174486474</c:v>
                </c:pt>
                <c:pt idx="3717">
                  <c:v>0.13265863817000323</c:v>
                </c:pt>
                <c:pt idx="3718">
                  <c:v>0.31251285618245461</c:v>
                </c:pt>
                <c:pt idx="3719">
                  <c:v>0.13831591343851279</c:v>
                </c:pt>
                <c:pt idx="3720">
                  <c:v>0.26755979614206815</c:v>
                </c:pt>
                <c:pt idx="3721">
                  <c:v>-0.62438224362761829</c:v>
                </c:pt>
                <c:pt idx="3722">
                  <c:v>0.12432488798870445</c:v>
                </c:pt>
                <c:pt idx="3723">
                  <c:v>0.10943446456604455</c:v>
                </c:pt>
                <c:pt idx="3724">
                  <c:v>-0.14372962372740794</c:v>
                </c:pt>
                <c:pt idx="3725">
                  <c:v>0.27241586382953997</c:v>
                </c:pt>
                <c:pt idx="3726">
                  <c:v>0.49193371034389877</c:v>
                </c:pt>
                <c:pt idx="3727">
                  <c:v>0.17607216044434892</c:v>
                </c:pt>
                <c:pt idx="3728">
                  <c:v>-6.2376088374952232E-2</c:v>
                </c:pt>
                <c:pt idx="3729">
                  <c:v>-0.48492635418764785</c:v>
                </c:pt>
                <c:pt idx="3730">
                  <c:v>-8.734915362013318E-2</c:v>
                </c:pt>
                <c:pt idx="3731">
                  <c:v>6.599549973092067E-2</c:v>
                </c:pt>
                <c:pt idx="3732">
                  <c:v>0.46575159228548735</c:v>
                </c:pt>
                <c:pt idx="3733">
                  <c:v>0.1961295550834361</c:v>
                </c:pt>
                <c:pt idx="3734">
                  <c:v>0.32860120543131544</c:v>
                </c:pt>
                <c:pt idx="3735">
                  <c:v>-0.1016821691140084</c:v>
                </c:pt>
                <c:pt idx="3736">
                  <c:v>0.45451935158906132</c:v>
                </c:pt>
                <c:pt idx="3737">
                  <c:v>0.22926596922238929</c:v>
                </c:pt>
                <c:pt idx="3738">
                  <c:v>0.30597273637411959</c:v>
                </c:pt>
                <c:pt idx="3739">
                  <c:v>0.65360953834629498</c:v>
                </c:pt>
                <c:pt idx="3740">
                  <c:v>9.1643924215235373E-2</c:v>
                </c:pt>
                <c:pt idx="3741">
                  <c:v>0.16803404598068639</c:v>
                </c:pt>
                <c:pt idx="3742">
                  <c:v>0.31253760270113595</c:v>
                </c:pt>
                <c:pt idx="3743">
                  <c:v>-0.1028770272366355</c:v>
                </c:pt>
                <c:pt idx="3744">
                  <c:v>2.3733857818420745E-2</c:v>
                </c:pt>
                <c:pt idx="3745">
                  <c:v>-4.6616976821862721E-2</c:v>
                </c:pt>
                <c:pt idx="3746">
                  <c:v>-0.33627866191836908</c:v>
                </c:pt>
                <c:pt idx="3747">
                  <c:v>-0.56984442698433213</c:v>
                </c:pt>
                <c:pt idx="3748">
                  <c:v>0.47447849300805167</c:v>
                </c:pt>
                <c:pt idx="3749">
                  <c:v>0.46780232628216467</c:v>
                </c:pt>
                <c:pt idx="3750">
                  <c:v>-0.303596688666115</c:v>
                </c:pt>
                <c:pt idx="3751">
                  <c:v>9.0204501454676844E-2</c:v>
                </c:pt>
                <c:pt idx="3752">
                  <c:v>-8.3394578994544943E-2</c:v>
                </c:pt>
                <c:pt idx="3753">
                  <c:v>0.21411407818482608</c:v>
                </c:pt>
                <c:pt idx="3754">
                  <c:v>0.36456184971985373</c:v>
                </c:pt>
                <c:pt idx="3755">
                  <c:v>0.57719471234970676</c:v>
                </c:pt>
                <c:pt idx="3756">
                  <c:v>0.3606310877747898</c:v>
                </c:pt>
                <c:pt idx="3757">
                  <c:v>0.69888294931428696</c:v>
                </c:pt>
                <c:pt idx="3758">
                  <c:v>0.42541993280850754</c:v>
                </c:pt>
                <c:pt idx="3759">
                  <c:v>0.15496430676497397</c:v>
                </c:pt>
                <c:pt idx="3760">
                  <c:v>0.22531957028872718</c:v>
                </c:pt>
                <c:pt idx="3761">
                  <c:v>0.17976370459549962</c:v>
                </c:pt>
                <c:pt idx="3762">
                  <c:v>-0.39123249316944886</c:v>
                </c:pt>
                <c:pt idx="3763">
                  <c:v>5.8529987974562658E-3</c:v>
                </c:pt>
                <c:pt idx="3764">
                  <c:v>-0.11544991578952235</c:v>
                </c:pt>
                <c:pt idx="3765">
                  <c:v>0.66253914366486022</c:v>
                </c:pt>
                <c:pt idx="3766">
                  <c:v>2.972998642221647E-2</c:v>
                </c:pt>
                <c:pt idx="3767">
                  <c:v>0.38296329305642196</c:v>
                </c:pt>
                <c:pt idx="3768">
                  <c:v>-0.24890638202060344</c:v>
                </c:pt>
                <c:pt idx="3769">
                  <c:v>-1.2149206484473041E-3</c:v>
                </c:pt>
                <c:pt idx="3770">
                  <c:v>0.15821418753831296</c:v>
                </c:pt>
                <c:pt idx="3771">
                  <c:v>-3.3781293481489172E-2</c:v>
                </c:pt>
                <c:pt idx="3772">
                  <c:v>0.23868141888612548</c:v>
                </c:pt>
                <c:pt idx="3773">
                  <c:v>0.19128500831579487</c:v>
                </c:pt>
                <c:pt idx="3774">
                  <c:v>2.0356670314614078E-2</c:v>
                </c:pt>
                <c:pt idx="3775">
                  <c:v>-3.5729938700129082E-2</c:v>
                </c:pt>
                <c:pt idx="3776">
                  <c:v>7.4365254271921089E-2</c:v>
                </c:pt>
                <c:pt idx="3777">
                  <c:v>-3.7436993422954146E-2</c:v>
                </c:pt>
                <c:pt idx="3778">
                  <c:v>-0.2683894538005589</c:v>
                </c:pt>
                <c:pt idx="3779">
                  <c:v>0.30873603271330197</c:v>
                </c:pt>
                <c:pt idx="3780">
                  <c:v>0.19577522799828628</c:v>
                </c:pt>
                <c:pt idx="3781">
                  <c:v>0.15810453242864497</c:v>
                </c:pt>
                <c:pt idx="3782">
                  <c:v>0.55194001759365285</c:v>
                </c:pt>
                <c:pt idx="3783">
                  <c:v>-0.18582958940192107</c:v>
                </c:pt>
                <c:pt idx="3784">
                  <c:v>6.9290094794530077E-2</c:v>
                </c:pt>
                <c:pt idx="3785">
                  <c:v>7.0389702669947596E-2</c:v>
                </c:pt>
                <c:pt idx="3786">
                  <c:v>0.26427992452772386</c:v>
                </c:pt>
                <c:pt idx="3787">
                  <c:v>0.33571283731595436</c:v>
                </c:pt>
                <c:pt idx="3788">
                  <c:v>0.10952877044945808</c:v>
                </c:pt>
                <c:pt idx="3789">
                  <c:v>-7.9937336238517176E-2</c:v>
                </c:pt>
                <c:pt idx="3790">
                  <c:v>-0.207316029041273</c:v>
                </c:pt>
                <c:pt idx="3791">
                  <c:v>5.4811576361542436E-2</c:v>
                </c:pt>
                <c:pt idx="3792">
                  <c:v>0.33429689176501043</c:v>
                </c:pt>
                <c:pt idx="3793">
                  <c:v>-0.23899057462821816</c:v>
                </c:pt>
                <c:pt idx="3794">
                  <c:v>-0.35792131316915388</c:v>
                </c:pt>
                <c:pt idx="3795">
                  <c:v>-6.1118691205900078E-2</c:v>
                </c:pt>
                <c:pt idx="3796">
                  <c:v>-0.13430699897099707</c:v>
                </c:pt>
                <c:pt idx="3797">
                  <c:v>8.6101932035237638E-2</c:v>
                </c:pt>
                <c:pt idx="3798">
                  <c:v>-0.10514075483363605</c:v>
                </c:pt>
                <c:pt idx="3799">
                  <c:v>0.12362242637255605</c:v>
                </c:pt>
                <c:pt idx="3800">
                  <c:v>0.16153665378066151</c:v>
                </c:pt>
                <c:pt idx="3801">
                  <c:v>0.2521220543086713</c:v>
                </c:pt>
                <c:pt idx="3802">
                  <c:v>-5.0311254519659343E-3</c:v>
                </c:pt>
                <c:pt idx="3803">
                  <c:v>0.22610198164290196</c:v>
                </c:pt>
                <c:pt idx="3804">
                  <c:v>0.16804966107586772</c:v>
                </c:pt>
                <c:pt idx="3805">
                  <c:v>0.27330660803650808</c:v>
                </c:pt>
                <c:pt idx="3806">
                  <c:v>-0.10980159428217284</c:v>
                </c:pt>
                <c:pt idx="3807">
                  <c:v>8.9550721980517167E-2</c:v>
                </c:pt>
                <c:pt idx="3808">
                  <c:v>-8.4678040943067856E-2</c:v>
                </c:pt>
                <c:pt idx="3809">
                  <c:v>0.2071308049299887</c:v>
                </c:pt>
                <c:pt idx="3810">
                  <c:v>5.3876888339537743E-2</c:v>
                </c:pt>
                <c:pt idx="3811">
                  <c:v>1.7084608908554344E-2</c:v>
                </c:pt>
                <c:pt idx="3812">
                  <c:v>3.6883391241143926E-2</c:v>
                </c:pt>
                <c:pt idx="3813">
                  <c:v>-0.17931008208427279</c:v>
                </c:pt>
                <c:pt idx="3814">
                  <c:v>8.7294977460006251E-2</c:v>
                </c:pt>
                <c:pt idx="3815">
                  <c:v>-7.9391906568540449E-2</c:v>
                </c:pt>
                <c:pt idx="3816">
                  <c:v>-0.15806636340791869</c:v>
                </c:pt>
                <c:pt idx="3817">
                  <c:v>-0.14125628898044873</c:v>
                </c:pt>
                <c:pt idx="3818">
                  <c:v>0.21035780347593303</c:v>
                </c:pt>
                <c:pt idx="3819">
                  <c:v>-3.7583172289398448E-2</c:v>
                </c:pt>
                <c:pt idx="3820">
                  <c:v>-0.17868083301121196</c:v>
                </c:pt>
                <c:pt idx="3821">
                  <c:v>0.1224127121140608</c:v>
                </c:pt>
                <c:pt idx="3822">
                  <c:v>-0.12378375690622434</c:v>
                </c:pt>
                <c:pt idx="3823">
                  <c:v>-0.35680486948356815</c:v>
                </c:pt>
                <c:pt idx="3824">
                  <c:v>7.4537321289200875E-2</c:v>
                </c:pt>
                <c:pt idx="3825">
                  <c:v>1.1179116015220814E-2</c:v>
                </c:pt>
                <c:pt idx="3826">
                  <c:v>-6.048194616689706E-2</c:v>
                </c:pt>
                <c:pt idx="3827">
                  <c:v>-0.23020692823106259</c:v>
                </c:pt>
                <c:pt idx="3828">
                  <c:v>0.10621996022944558</c:v>
                </c:pt>
                <c:pt idx="3829">
                  <c:v>0.23199140694752707</c:v>
                </c:pt>
                <c:pt idx="3830">
                  <c:v>0.34878585157101583</c:v>
                </c:pt>
                <c:pt idx="3831">
                  <c:v>0.12957092847202567</c:v>
                </c:pt>
                <c:pt idx="3832">
                  <c:v>0.20284695245774031</c:v>
                </c:pt>
                <c:pt idx="3833">
                  <c:v>-0.19054014059417845</c:v>
                </c:pt>
                <c:pt idx="3834">
                  <c:v>5.6390444935185968E-2</c:v>
                </c:pt>
                <c:pt idx="3835">
                  <c:v>-7.4506764171609063E-2</c:v>
                </c:pt>
                <c:pt idx="3836">
                  <c:v>0.10518168059032362</c:v>
                </c:pt>
                <c:pt idx="3837">
                  <c:v>-0.14538370156024705</c:v>
                </c:pt>
                <c:pt idx="3838">
                  <c:v>8.9796985986989597E-3</c:v>
                </c:pt>
                <c:pt idx="3839">
                  <c:v>4.1387919478198754E-2</c:v>
                </c:pt>
                <c:pt idx="3840">
                  <c:v>-6.3921850261010604E-3</c:v>
                </c:pt>
                <c:pt idx="3841">
                  <c:v>3.8548444128577941E-2</c:v>
                </c:pt>
                <c:pt idx="3842">
                  <c:v>-9.9680161094367392E-2</c:v>
                </c:pt>
                <c:pt idx="3843">
                  <c:v>0.27872319772330911</c:v>
                </c:pt>
                <c:pt idx="3844">
                  <c:v>-0.22286041107864918</c:v>
                </c:pt>
                <c:pt idx="3845">
                  <c:v>-5.9476608374744444E-3</c:v>
                </c:pt>
                <c:pt idx="3846">
                  <c:v>7.1070866719555426E-2</c:v>
                </c:pt>
                <c:pt idx="3847">
                  <c:v>0.28335881196979784</c:v>
                </c:pt>
                <c:pt idx="3848">
                  <c:v>0.17281426653407728</c:v>
                </c:pt>
                <c:pt idx="3849">
                  <c:v>0.12849484785954246</c:v>
                </c:pt>
                <c:pt idx="3850">
                  <c:v>4.757521000470355E-2</c:v>
                </c:pt>
                <c:pt idx="3851">
                  <c:v>6.8432462512600267E-2</c:v>
                </c:pt>
                <c:pt idx="3852">
                  <c:v>-0.14398084663929289</c:v>
                </c:pt>
                <c:pt idx="3853">
                  <c:v>-0.25655889164553791</c:v>
                </c:pt>
                <c:pt idx="3854">
                  <c:v>0.15951039347275575</c:v>
                </c:pt>
                <c:pt idx="3855">
                  <c:v>0.18593166912033432</c:v>
                </c:pt>
                <c:pt idx="3856">
                  <c:v>-0.16312705382128456</c:v>
                </c:pt>
                <c:pt idx="3857">
                  <c:v>1.2264826792046435E-2</c:v>
                </c:pt>
                <c:pt idx="3858">
                  <c:v>-0.30480644196024009</c:v>
                </c:pt>
                <c:pt idx="3859">
                  <c:v>1.2196105830541981E-2</c:v>
                </c:pt>
                <c:pt idx="3860">
                  <c:v>0.12693668735836638</c:v>
                </c:pt>
                <c:pt idx="3861">
                  <c:v>8.1925263860069819E-2</c:v>
                </c:pt>
                <c:pt idx="3862">
                  <c:v>-0.3780655268136659</c:v>
                </c:pt>
                <c:pt idx="3863">
                  <c:v>0.2191015455065024</c:v>
                </c:pt>
                <c:pt idx="3864">
                  <c:v>-6.5399427947189892E-2</c:v>
                </c:pt>
                <c:pt idx="3865">
                  <c:v>0.37887522280425578</c:v>
                </c:pt>
                <c:pt idx="3866">
                  <c:v>-1.387542409699094E-2</c:v>
                </c:pt>
                <c:pt idx="3867">
                  <c:v>0.23337401073823827</c:v>
                </c:pt>
                <c:pt idx="3868">
                  <c:v>-0.2782207615197354</c:v>
                </c:pt>
                <c:pt idx="3869">
                  <c:v>0.45870814893677903</c:v>
                </c:pt>
                <c:pt idx="3870">
                  <c:v>0.22019053348967432</c:v>
                </c:pt>
                <c:pt idx="3871">
                  <c:v>2.0257499307843929E-2</c:v>
                </c:pt>
                <c:pt idx="3872">
                  <c:v>-3.9697367404379236E-2</c:v>
                </c:pt>
                <c:pt idx="3873">
                  <c:v>-6.2226448044096827E-2</c:v>
                </c:pt>
                <c:pt idx="3874">
                  <c:v>0.15412478898687176</c:v>
                </c:pt>
                <c:pt idx="3875">
                  <c:v>-8.9852282622988611E-2</c:v>
                </c:pt>
                <c:pt idx="3876">
                  <c:v>7.9764306572691623E-2</c:v>
                </c:pt>
                <c:pt idx="3877">
                  <c:v>-1.4158779563926416E-2</c:v>
                </c:pt>
                <c:pt idx="3878">
                  <c:v>-9.5137167139533574E-2</c:v>
                </c:pt>
                <c:pt idx="3879">
                  <c:v>0.21318859245425159</c:v>
                </c:pt>
                <c:pt idx="3880">
                  <c:v>0.17883838967944321</c:v>
                </c:pt>
                <c:pt idx="3881">
                  <c:v>-5.9956221990095315E-2</c:v>
                </c:pt>
                <c:pt idx="3882">
                  <c:v>-0.29666040779388325</c:v>
                </c:pt>
                <c:pt idx="3883">
                  <c:v>-1.6287096723232253E-2</c:v>
                </c:pt>
                <c:pt idx="3884">
                  <c:v>0.1974074904925498</c:v>
                </c:pt>
                <c:pt idx="3885">
                  <c:v>-8.1444934848663664E-2</c:v>
                </c:pt>
                <c:pt idx="3886">
                  <c:v>0.26351670315986375</c:v>
                </c:pt>
                <c:pt idx="3887">
                  <c:v>0.21085950218301797</c:v>
                </c:pt>
                <c:pt idx="3888">
                  <c:v>-0.10880114909383742</c:v>
                </c:pt>
                <c:pt idx="3889">
                  <c:v>-8.0435401851069344E-2</c:v>
                </c:pt>
                <c:pt idx="3890">
                  <c:v>1.5843888433501263E-2</c:v>
                </c:pt>
                <c:pt idx="3891">
                  <c:v>2.0282575859431162E-2</c:v>
                </c:pt>
                <c:pt idx="3892">
                  <c:v>-8.0389778640455489E-2</c:v>
                </c:pt>
                <c:pt idx="3893">
                  <c:v>7.2744550952272391E-2</c:v>
                </c:pt>
                <c:pt idx="3894">
                  <c:v>-0.2503028946582635</c:v>
                </c:pt>
                <c:pt idx="3895">
                  <c:v>-5.3404096248653943E-2</c:v>
                </c:pt>
                <c:pt idx="3896">
                  <c:v>8.6194173140441421E-4</c:v>
                </c:pt>
                <c:pt idx="3897">
                  <c:v>-5.7530094693523992E-2</c:v>
                </c:pt>
                <c:pt idx="3898">
                  <c:v>-6.7886681297999019E-2</c:v>
                </c:pt>
                <c:pt idx="3899">
                  <c:v>-0.16963436965585288</c:v>
                </c:pt>
                <c:pt idx="3900">
                  <c:v>0.23712871007967173</c:v>
                </c:pt>
                <c:pt idx="3901">
                  <c:v>2.743122548112531E-2</c:v>
                </c:pt>
                <c:pt idx="3902">
                  <c:v>-0.24950690301280964</c:v>
                </c:pt>
                <c:pt idx="3903">
                  <c:v>-0.3303695813718921</c:v>
                </c:pt>
                <c:pt idx="3904">
                  <c:v>-0.32982488889899919</c:v>
                </c:pt>
                <c:pt idx="3905">
                  <c:v>0.15662784401886221</c:v>
                </c:pt>
                <c:pt idx="3906">
                  <c:v>0.34796366214895968</c:v>
                </c:pt>
                <c:pt idx="3907">
                  <c:v>8.9858646418971233E-2</c:v>
                </c:pt>
                <c:pt idx="3908">
                  <c:v>0.18688445174181112</c:v>
                </c:pt>
                <c:pt idx="3909">
                  <c:v>0.18338459188175804</c:v>
                </c:pt>
                <c:pt idx="3910">
                  <c:v>7.854913654968243E-2</c:v>
                </c:pt>
                <c:pt idx="3911">
                  <c:v>0.43337580728314684</c:v>
                </c:pt>
                <c:pt idx="3912">
                  <c:v>-8.4334176678568795E-2</c:v>
                </c:pt>
                <c:pt idx="3913">
                  <c:v>8.223787946178085E-2</c:v>
                </c:pt>
                <c:pt idx="3914">
                  <c:v>-0.12455420167759179</c:v>
                </c:pt>
                <c:pt idx="3915">
                  <c:v>-9.2742128688133363E-2</c:v>
                </c:pt>
                <c:pt idx="3916">
                  <c:v>-0.10214626013571326</c:v>
                </c:pt>
                <c:pt idx="3917">
                  <c:v>-6.6932951710001021E-2</c:v>
                </c:pt>
                <c:pt idx="3918">
                  <c:v>-0.15824468516232315</c:v>
                </c:pt>
                <c:pt idx="3919">
                  <c:v>0.26880665329542985</c:v>
                </c:pt>
                <c:pt idx="3920">
                  <c:v>0.45281377922241894</c:v>
                </c:pt>
                <c:pt idx="3921">
                  <c:v>-4.1019202826099388E-2</c:v>
                </c:pt>
                <c:pt idx="3922">
                  <c:v>-0.16515158665670882</c:v>
                </c:pt>
                <c:pt idx="3923">
                  <c:v>-1.7065232981753553E-2</c:v>
                </c:pt>
                <c:pt idx="3924">
                  <c:v>0.32887678880813098</c:v>
                </c:pt>
                <c:pt idx="3925">
                  <c:v>0.18176256750790465</c:v>
                </c:pt>
                <c:pt idx="3926">
                  <c:v>0.13866063983092936</c:v>
                </c:pt>
                <c:pt idx="3927">
                  <c:v>-0.22895896640407898</c:v>
                </c:pt>
                <c:pt idx="3928">
                  <c:v>9.573642825096762E-2</c:v>
                </c:pt>
                <c:pt idx="3929">
                  <c:v>0.51422806631577345</c:v>
                </c:pt>
                <c:pt idx="3930">
                  <c:v>0.16471088328881756</c:v>
                </c:pt>
                <c:pt idx="3931">
                  <c:v>8.2825479314081463E-3</c:v>
                </c:pt>
                <c:pt idx="3932">
                  <c:v>0.45202334244872944</c:v>
                </c:pt>
                <c:pt idx="3933">
                  <c:v>3.9709078978434675E-2</c:v>
                </c:pt>
                <c:pt idx="3934">
                  <c:v>-0.10359642400021229</c:v>
                </c:pt>
                <c:pt idx="3935">
                  <c:v>-1.0698225586791565E-2</c:v>
                </c:pt>
                <c:pt idx="3936">
                  <c:v>-3.9939855322417728E-2</c:v>
                </c:pt>
                <c:pt idx="3937">
                  <c:v>0.85570191235179927</c:v>
                </c:pt>
                <c:pt idx="3938">
                  <c:v>0.85409976810769095</c:v>
                </c:pt>
                <c:pt idx="3939">
                  <c:v>9.312121215065261E-2</c:v>
                </c:pt>
                <c:pt idx="3940">
                  <c:v>6.6858216576701324E-2</c:v>
                </c:pt>
                <c:pt idx="3941">
                  <c:v>0.15961836921381867</c:v>
                </c:pt>
                <c:pt idx="3942">
                  <c:v>-0.35651358431753088</c:v>
                </c:pt>
                <c:pt idx="3943">
                  <c:v>7.8940784554676569E-2</c:v>
                </c:pt>
                <c:pt idx="3944">
                  <c:v>7.5191221326562641E-2</c:v>
                </c:pt>
                <c:pt idx="3945">
                  <c:v>-0.20125928357727929</c:v>
                </c:pt>
                <c:pt idx="3946">
                  <c:v>0.1709068720718907</c:v>
                </c:pt>
                <c:pt idx="3947">
                  <c:v>7.9231478848381443E-2</c:v>
                </c:pt>
                <c:pt idx="3948">
                  <c:v>0.20287223240638497</c:v>
                </c:pt>
                <c:pt idx="3949">
                  <c:v>9.0349207558370281E-2</c:v>
                </c:pt>
                <c:pt idx="3950">
                  <c:v>-0.10318594668063064</c:v>
                </c:pt>
                <c:pt idx="3951">
                  <c:v>0.23698988775708507</c:v>
                </c:pt>
                <c:pt idx="3952">
                  <c:v>-5.295697673183497E-3</c:v>
                </c:pt>
                <c:pt idx="3953">
                  <c:v>-0.13976306548147299</c:v>
                </c:pt>
                <c:pt idx="3954">
                  <c:v>8.9265310494484496E-2</c:v>
                </c:pt>
                <c:pt idx="3955">
                  <c:v>-0.14851088160229509</c:v>
                </c:pt>
                <c:pt idx="3956">
                  <c:v>0.27729781347473548</c:v>
                </c:pt>
                <c:pt idx="3957">
                  <c:v>2.5929775693759538E-2</c:v>
                </c:pt>
                <c:pt idx="3958">
                  <c:v>-7.5550288418391176E-4</c:v>
                </c:pt>
                <c:pt idx="3959">
                  <c:v>-0.21577023138399731</c:v>
                </c:pt>
                <c:pt idx="3960">
                  <c:v>-9.243737234336713E-2</c:v>
                </c:pt>
                <c:pt idx="3961">
                  <c:v>0.14238189329850037</c:v>
                </c:pt>
                <c:pt idx="3962">
                  <c:v>-4.0710893167961615E-2</c:v>
                </c:pt>
                <c:pt idx="3963">
                  <c:v>7.6208604575214167E-3</c:v>
                </c:pt>
                <c:pt idx="3964">
                  <c:v>-0.24418516872366602</c:v>
                </c:pt>
                <c:pt idx="3965">
                  <c:v>4.554871249812642E-2</c:v>
                </c:pt>
                <c:pt idx="3966">
                  <c:v>-2.049026636718132E-2</c:v>
                </c:pt>
                <c:pt idx="3967">
                  <c:v>-0.14463400557282036</c:v>
                </c:pt>
                <c:pt idx="3968">
                  <c:v>1.001447083183038E-2</c:v>
                </c:pt>
                <c:pt idx="3969">
                  <c:v>-0.11529669921293539</c:v>
                </c:pt>
                <c:pt idx="3970">
                  <c:v>3.7070891512163584E-2</c:v>
                </c:pt>
                <c:pt idx="3971">
                  <c:v>4.8911438932169204E-2</c:v>
                </c:pt>
                <c:pt idx="3972">
                  <c:v>-0.27722227147485512</c:v>
                </c:pt>
                <c:pt idx="3973">
                  <c:v>0.40858239419010189</c:v>
                </c:pt>
                <c:pt idx="3974">
                  <c:v>5.1138276615423806E-2</c:v>
                </c:pt>
                <c:pt idx="3975">
                  <c:v>0.29659447521383875</c:v>
                </c:pt>
                <c:pt idx="3976">
                  <c:v>-8.064609517367316E-3</c:v>
                </c:pt>
                <c:pt idx="3977">
                  <c:v>-0.12014792525300955</c:v>
                </c:pt>
                <c:pt idx="3978">
                  <c:v>-0.12458064292009396</c:v>
                </c:pt>
                <c:pt idx="3979">
                  <c:v>9.632160530912337E-2</c:v>
                </c:pt>
                <c:pt idx="3980">
                  <c:v>0.1790515528359915</c:v>
                </c:pt>
                <c:pt idx="3981">
                  <c:v>-1.6598968005505199E-2</c:v>
                </c:pt>
                <c:pt idx="3982">
                  <c:v>-0.2544481134146519</c:v>
                </c:pt>
                <c:pt idx="3983">
                  <c:v>-0.10497587498356786</c:v>
                </c:pt>
                <c:pt idx="3984">
                  <c:v>-8.4983474455812669E-2</c:v>
                </c:pt>
                <c:pt idx="3985">
                  <c:v>-0.12834639980005669</c:v>
                </c:pt>
                <c:pt idx="3986">
                  <c:v>0.17665297279773107</c:v>
                </c:pt>
                <c:pt idx="3987">
                  <c:v>-8.0154828334897843E-2</c:v>
                </c:pt>
                <c:pt idx="3988">
                  <c:v>-0.13499167840872417</c:v>
                </c:pt>
                <c:pt idx="3989">
                  <c:v>-6.5060676556939256E-2</c:v>
                </c:pt>
                <c:pt idx="3990">
                  <c:v>2.5580302071945837E-2</c:v>
                </c:pt>
                <c:pt idx="3991">
                  <c:v>8.6981586755799256E-2</c:v>
                </c:pt>
                <c:pt idx="3992">
                  <c:v>0.10121251822232047</c:v>
                </c:pt>
                <c:pt idx="3993">
                  <c:v>0.26563620340804661</c:v>
                </c:pt>
                <c:pt idx="3994">
                  <c:v>-0.33470256741113147</c:v>
                </c:pt>
                <c:pt idx="3995">
                  <c:v>-0.10432401680263403</c:v>
                </c:pt>
                <c:pt idx="3996">
                  <c:v>-7.1393052032069804E-2</c:v>
                </c:pt>
                <c:pt idx="3997">
                  <c:v>-0.23400960507002289</c:v>
                </c:pt>
                <c:pt idx="3998">
                  <c:v>-5.4543328378340306E-2</c:v>
                </c:pt>
                <c:pt idx="3999">
                  <c:v>1.4470293342856877E-2</c:v>
                </c:pt>
                <c:pt idx="4000">
                  <c:v>0.67699893453276161</c:v>
                </c:pt>
                <c:pt idx="4001">
                  <c:v>-1.6973620948856905E-2</c:v>
                </c:pt>
                <c:pt idx="4002">
                  <c:v>0.61021857307803273</c:v>
                </c:pt>
                <c:pt idx="4003">
                  <c:v>-0.41367206939798784</c:v>
                </c:pt>
                <c:pt idx="4004">
                  <c:v>0.16838739492554566</c:v>
                </c:pt>
                <c:pt idx="4005">
                  <c:v>-0.19695666791766975</c:v>
                </c:pt>
                <c:pt idx="4006">
                  <c:v>-0.1306927506207245</c:v>
                </c:pt>
                <c:pt idx="4007">
                  <c:v>0.57372614324509108</c:v>
                </c:pt>
                <c:pt idx="4008">
                  <c:v>0.43011043403292071</c:v>
                </c:pt>
                <c:pt idx="4009">
                  <c:v>-0.27475272876882961</c:v>
                </c:pt>
                <c:pt idx="4010">
                  <c:v>0.24032423387323121</c:v>
                </c:pt>
                <c:pt idx="4011">
                  <c:v>8.6962136164048687E-2</c:v>
                </c:pt>
                <c:pt idx="4012">
                  <c:v>0.31253646198772067</c:v>
                </c:pt>
                <c:pt idx="4013">
                  <c:v>0.81147854371545414</c:v>
                </c:pt>
                <c:pt idx="4014">
                  <c:v>0.84783927999371755</c:v>
                </c:pt>
                <c:pt idx="4015">
                  <c:v>0.68931726080580447</c:v>
                </c:pt>
                <c:pt idx="4016">
                  <c:v>0.78422755311953551</c:v>
                </c:pt>
                <c:pt idx="4017">
                  <c:v>0.87557139684476049</c:v>
                </c:pt>
                <c:pt idx="4018">
                  <c:v>3.7013511773110963E-2</c:v>
                </c:pt>
                <c:pt idx="4019">
                  <c:v>0.65561887900845583</c:v>
                </c:pt>
                <c:pt idx="4020">
                  <c:v>-0.85689014134770858</c:v>
                </c:pt>
                <c:pt idx="4021">
                  <c:v>8.30216146000744E-2</c:v>
                </c:pt>
                <c:pt idx="4022">
                  <c:v>-4.6207654486618566E-3</c:v>
                </c:pt>
                <c:pt idx="4023">
                  <c:v>1.836232595173648E-2</c:v>
                </c:pt>
                <c:pt idx="4024">
                  <c:v>0.13599950731296495</c:v>
                </c:pt>
                <c:pt idx="4025">
                  <c:v>0.17832393777762867</c:v>
                </c:pt>
                <c:pt idx="4026">
                  <c:v>0.277668599500279</c:v>
                </c:pt>
                <c:pt idx="4027">
                  <c:v>-0.16550170247891494</c:v>
                </c:pt>
                <c:pt idx="4028">
                  <c:v>0.22783934925770666</c:v>
                </c:pt>
                <c:pt idx="4029">
                  <c:v>0.30932891634556192</c:v>
                </c:pt>
                <c:pt idx="4030">
                  <c:v>0.3343937025024637</c:v>
                </c:pt>
                <c:pt idx="4031">
                  <c:v>-1.5645618718007626E-2</c:v>
                </c:pt>
                <c:pt idx="4032">
                  <c:v>-0.28730343925337642</c:v>
                </c:pt>
                <c:pt idx="4033">
                  <c:v>-0.22810438963289137</c:v>
                </c:pt>
                <c:pt idx="4034">
                  <c:v>0.36801960586902105</c:v>
                </c:pt>
                <c:pt idx="4035">
                  <c:v>0.24939927686137509</c:v>
                </c:pt>
                <c:pt idx="4036">
                  <c:v>-0.29475551626737229</c:v>
                </c:pt>
                <c:pt idx="4037">
                  <c:v>0.14647394922972623</c:v>
                </c:pt>
                <c:pt idx="4038">
                  <c:v>8.7914264194706604E-2</c:v>
                </c:pt>
                <c:pt idx="4039">
                  <c:v>0.17806928441427061</c:v>
                </c:pt>
                <c:pt idx="4040">
                  <c:v>-4.0170261640810168E-2</c:v>
                </c:pt>
                <c:pt idx="4041">
                  <c:v>8.3105029509439987E-2</c:v>
                </c:pt>
                <c:pt idx="4042">
                  <c:v>-3.9178388143037424E-2</c:v>
                </c:pt>
                <c:pt idx="4043">
                  <c:v>3.3532656480307566E-2</c:v>
                </c:pt>
                <c:pt idx="4044">
                  <c:v>0.44812636130709294</c:v>
                </c:pt>
                <c:pt idx="4045">
                  <c:v>-5.2459327178839388E-2</c:v>
                </c:pt>
                <c:pt idx="4046">
                  <c:v>0.4696910345247165</c:v>
                </c:pt>
                <c:pt idx="4047">
                  <c:v>7.5225785557625713E-2</c:v>
                </c:pt>
                <c:pt idx="4048">
                  <c:v>0.39984499269579565</c:v>
                </c:pt>
                <c:pt idx="4049">
                  <c:v>0.44074743700214469</c:v>
                </c:pt>
                <c:pt idx="4050">
                  <c:v>1.2381128488994975E-2</c:v>
                </c:pt>
                <c:pt idx="4051">
                  <c:v>0.60069679321834712</c:v>
                </c:pt>
                <c:pt idx="4052">
                  <c:v>2.2150077906252008E-2</c:v>
                </c:pt>
                <c:pt idx="4053">
                  <c:v>-0.51606190245104955</c:v>
                </c:pt>
                <c:pt idx="4054">
                  <c:v>-1.5960133152891132E-2</c:v>
                </c:pt>
                <c:pt idx="4055">
                  <c:v>0.72431213634359892</c:v>
                </c:pt>
                <c:pt idx="4056">
                  <c:v>0.31949261965843156</c:v>
                </c:pt>
                <c:pt idx="4057">
                  <c:v>-1.6343044027195219E-2</c:v>
                </c:pt>
                <c:pt idx="4058">
                  <c:v>7.6092436581557621E-2</c:v>
                </c:pt>
                <c:pt idx="4059">
                  <c:v>7.2855369314959617E-2</c:v>
                </c:pt>
                <c:pt idx="4060">
                  <c:v>-0.13282717243114384</c:v>
                </c:pt>
                <c:pt idx="4061">
                  <c:v>-0.35998091043695801</c:v>
                </c:pt>
                <c:pt idx="4062">
                  <c:v>0.1119427985273127</c:v>
                </c:pt>
                <c:pt idx="4063">
                  <c:v>0.12094166378359006</c:v>
                </c:pt>
                <c:pt idx="4064">
                  <c:v>-0.13115438119898037</c:v>
                </c:pt>
                <c:pt idx="4065">
                  <c:v>0.27234256779503774</c:v>
                </c:pt>
                <c:pt idx="4066">
                  <c:v>0.15918851084922103</c:v>
                </c:pt>
                <c:pt idx="4067">
                  <c:v>0.10010658002217276</c:v>
                </c:pt>
                <c:pt idx="4068">
                  <c:v>0.27345567278187843</c:v>
                </c:pt>
                <c:pt idx="4069">
                  <c:v>0.16027865894556825</c:v>
                </c:pt>
                <c:pt idx="4070">
                  <c:v>0.22782576124306786</c:v>
                </c:pt>
                <c:pt idx="4071">
                  <c:v>8.9450511548362144E-2</c:v>
                </c:pt>
                <c:pt idx="4072">
                  <c:v>4.2065764683361095E-2</c:v>
                </c:pt>
                <c:pt idx="4073">
                  <c:v>0.43608519429402826</c:v>
                </c:pt>
                <c:pt idx="4074">
                  <c:v>4.2793721645562499E-2</c:v>
                </c:pt>
                <c:pt idx="4075">
                  <c:v>0.90016184713000058</c:v>
                </c:pt>
                <c:pt idx="4076">
                  <c:v>0.29077514671834415</c:v>
                </c:pt>
                <c:pt idx="4077">
                  <c:v>0.78971000374819234</c:v>
                </c:pt>
                <c:pt idx="4078">
                  <c:v>0.21762353501326004</c:v>
                </c:pt>
                <c:pt idx="4079">
                  <c:v>0.65400283766902234</c:v>
                </c:pt>
                <c:pt idx="4080">
                  <c:v>-8.6398167912165036E-3</c:v>
                </c:pt>
                <c:pt idx="4081">
                  <c:v>0.14468077543227587</c:v>
                </c:pt>
                <c:pt idx="4082">
                  <c:v>-0.16663342085141153</c:v>
                </c:pt>
                <c:pt idx="4083">
                  <c:v>-0.25470753403038593</c:v>
                </c:pt>
                <c:pt idx="4084">
                  <c:v>-0.29928474208340283</c:v>
                </c:pt>
                <c:pt idx="4085">
                  <c:v>-3.1372404925264163E-2</c:v>
                </c:pt>
                <c:pt idx="4086">
                  <c:v>-0.18950937505752563</c:v>
                </c:pt>
                <c:pt idx="4087">
                  <c:v>-4.1728272056634097E-2</c:v>
                </c:pt>
                <c:pt idx="4088">
                  <c:v>0.81492834794948621</c:v>
                </c:pt>
                <c:pt idx="4089">
                  <c:v>-0.19985918807537573</c:v>
                </c:pt>
                <c:pt idx="4090">
                  <c:v>-0.13065628409894536</c:v>
                </c:pt>
                <c:pt idx="4091">
                  <c:v>0.13157287908848048</c:v>
                </c:pt>
                <c:pt idx="4092">
                  <c:v>0.41591061014458752</c:v>
                </c:pt>
                <c:pt idx="4093">
                  <c:v>0.31272587894571302</c:v>
                </c:pt>
                <c:pt idx="4094">
                  <c:v>0.28532113035824125</c:v>
                </c:pt>
                <c:pt idx="4095">
                  <c:v>-8.2140467263338124E-2</c:v>
                </c:pt>
                <c:pt idx="4096">
                  <c:v>1.0109284742985878</c:v>
                </c:pt>
                <c:pt idx="4097">
                  <c:v>0.65468600204290439</c:v>
                </c:pt>
                <c:pt idx="4098">
                  <c:v>-7.9628363713283079E-2</c:v>
                </c:pt>
                <c:pt idx="4099">
                  <c:v>-1.2611936249690814E-2</c:v>
                </c:pt>
                <c:pt idx="4100">
                  <c:v>0.69583953292469047</c:v>
                </c:pt>
                <c:pt idx="4101">
                  <c:v>1.4285312995168553E-2</c:v>
                </c:pt>
                <c:pt idx="4102">
                  <c:v>-5.8721961277001355E-2</c:v>
                </c:pt>
                <c:pt idx="4103">
                  <c:v>4.5533997633093293E-2</c:v>
                </c:pt>
                <c:pt idx="4104">
                  <c:v>0.76170265219663413</c:v>
                </c:pt>
                <c:pt idx="4105">
                  <c:v>0.53738798456079095</c:v>
                </c:pt>
                <c:pt idx="4106">
                  <c:v>0.24164998616414657</c:v>
                </c:pt>
                <c:pt idx="4107">
                  <c:v>0.56900262683555347</c:v>
                </c:pt>
                <c:pt idx="4108">
                  <c:v>0.7721142460354109</c:v>
                </c:pt>
                <c:pt idx="4109">
                  <c:v>0.76937744886225978</c:v>
                </c:pt>
                <c:pt idx="4110">
                  <c:v>7.0884658853973548E-3</c:v>
                </c:pt>
                <c:pt idx="4111">
                  <c:v>0.17308004837098601</c:v>
                </c:pt>
                <c:pt idx="4112">
                  <c:v>1.9525956830642954E-2</c:v>
                </c:pt>
                <c:pt idx="4113">
                  <c:v>0.26885855869423203</c:v>
                </c:pt>
                <c:pt idx="4114">
                  <c:v>7.3966399909073388E-2</c:v>
                </c:pt>
                <c:pt idx="4115">
                  <c:v>7.9091245824445267E-2</c:v>
                </c:pt>
                <c:pt idx="4116">
                  <c:v>-0.10962470162717075</c:v>
                </c:pt>
                <c:pt idx="4117">
                  <c:v>0.41377224768704579</c:v>
                </c:pt>
                <c:pt idx="4118">
                  <c:v>0.40867687298201893</c:v>
                </c:pt>
                <c:pt idx="4119">
                  <c:v>0.56879922825710061</c:v>
                </c:pt>
                <c:pt idx="4120">
                  <c:v>0.1391185643863313</c:v>
                </c:pt>
                <c:pt idx="4121">
                  <c:v>-6.5070290339484416E-2</c:v>
                </c:pt>
                <c:pt idx="4122">
                  <c:v>0.82180769046113511</c:v>
                </c:pt>
                <c:pt idx="4123">
                  <c:v>0.21904920203430223</c:v>
                </c:pt>
                <c:pt idx="4124">
                  <c:v>0.11738922839095522</c:v>
                </c:pt>
                <c:pt idx="4125">
                  <c:v>0.13014941337474006</c:v>
                </c:pt>
                <c:pt idx="4126">
                  <c:v>0.359753959029538</c:v>
                </c:pt>
                <c:pt idx="4127">
                  <c:v>0.30561860330821844</c:v>
                </c:pt>
                <c:pt idx="4128">
                  <c:v>0.38131387136423456</c:v>
                </c:pt>
                <c:pt idx="4129">
                  <c:v>0.47650219935018079</c:v>
                </c:pt>
                <c:pt idx="4130">
                  <c:v>0.63143864932097848</c:v>
                </c:pt>
                <c:pt idx="4131">
                  <c:v>0.68221830271065187</c:v>
                </c:pt>
                <c:pt idx="4132">
                  <c:v>0.34016079321217774</c:v>
                </c:pt>
                <c:pt idx="4133">
                  <c:v>0.49015066885683467</c:v>
                </c:pt>
                <c:pt idx="4134">
                  <c:v>-0.22575675654618088</c:v>
                </c:pt>
                <c:pt idx="4135">
                  <c:v>0.46397176486631864</c:v>
                </c:pt>
                <c:pt idx="4136">
                  <c:v>0.75842986167263504</c:v>
                </c:pt>
                <c:pt idx="4137">
                  <c:v>0.34172309742875129</c:v>
                </c:pt>
                <c:pt idx="4138">
                  <c:v>0.87138749149695727</c:v>
                </c:pt>
                <c:pt idx="4139">
                  <c:v>0.41383534626958607</c:v>
                </c:pt>
                <c:pt idx="4140">
                  <c:v>0.36882906651486458</c:v>
                </c:pt>
                <c:pt idx="4141">
                  <c:v>0.60069745747679448</c:v>
                </c:pt>
                <c:pt idx="4142">
                  <c:v>0.41086302045622602</c:v>
                </c:pt>
                <c:pt idx="4143">
                  <c:v>0.18666471306363519</c:v>
                </c:pt>
                <c:pt idx="4144">
                  <c:v>0.11396770942425682</c:v>
                </c:pt>
                <c:pt idx="4145">
                  <c:v>0.3909335906664122</c:v>
                </c:pt>
                <c:pt idx="4146">
                  <c:v>1.0131979444487715</c:v>
                </c:pt>
                <c:pt idx="4147">
                  <c:v>0.26015717997674415</c:v>
                </c:pt>
                <c:pt idx="4148">
                  <c:v>0.46399411062300899</c:v>
                </c:pt>
                <c:pt idx="4149">
                  <c:v>0.83537474822335867</c:v>
                </c:pt>
                <c:pt idx="4150">
                  <c:v>-0.32849965688686034</c:v>
                </c:pt>
                <c:pt idx="4151">
                  <c:v>0.28036797147940185</c:v>
                </c:pt>
                <c:pt idx="4152">
                  <c:v>0.71151706014898508</c:v>
                </c:pt>
                <c:pt idx="4153">
                  <c:v>0.39580398078984125</c:v>
                </c:pt>
                <c:pt idx="4154">
                  <c:v>0.77372909245745447</c:v>
                </c:pt>
                <c:pt idx="4155">
                  <c:v>0.86739598021963715</c:v>
                </c:pt>
                <c:pt idx="4156">
                  <c:v>0.38914333329111805</c:v>
                </c:pt>
                <c:pt idx="4157">
                  <c:v>0.9127921523391187</c:v>
                </c:pt>
                <c:pt idx="4158">
                  <c:v>0.14725709394708275</c:v>
                </c:pt>
                <c:pt idx="4159">
                  <c:v>0.21808172122485558</c:v>
                </c:pt>
                <c:pt idx="4160">
                  <c:v>-0.14174101176429943</c:v>
                </c:pt>
                <c:pt idx="4161">
                  <c:v>0.41328474081730526</c:v>
                </c:pt>
                <c:pt idx="4162">
                  <c:v>0.15471494003505271</c:v>
                </c:pt>
                <c:pt idx="4163">
                  <c:v>1.429673103280571E-2</c:v>
                </c:pt>
                <c:pt idx="4164">
                  <c:v>8.8430035256113371E-2</c:v>
                </c:pt>
                <c:pt idx="4165">
                  <c:v>0.14230441479611855</c:v>
                </c:pt>
                <c:pt idx="4166">
                  <c:v>0.55522466781980384</c:v>
                </c:pt>
                <c:pt idx="4167">
                  <c:v>5.3380299463849923E-3</c:v>
                </c:pt>
                <c:pt idx="4168">
                  <c:v>0.31219379097677447</c:v>
                </c:pt>
                <c:pt idx="4169">
                  <c:v>0.13229077056945293</c:v>
                </c:pt>
                <c:pt idx="4170">
                  <c:v>8.7761153552996518E-2</c:v>
                </c:pt>
                <c:pt idx="4171">
                  <c:v>0.10843058606479872</c:v>
                </c:pt>
                <c:pt idx="4172">
                  <c:v>0.4239394944131476</c:v>
                </c:pt>
                <c:pt idx="4173">
                  <c:v>0.19617525874428843</c:v>
                </c:pt>
                <c:pt idx="4174">
                  <c:v>0.33654230444588862</c:v>
                </c:pt>
                <c:pt idx="4175">
                  <c:v>0.19157072272818354</c:v>
                </c:pt>
                <c:pt idx="4176">
                  <c:v>0.48828073331852906</c:v>
                </c:pt>
                <c:pt idx="4177">
                  <c:v>-0.10731750684595553</c:v>
                </c:pt>
                <c:pt idx="4178">
                  <c:v>1.076405467838093E-2</c:v>
                </c:pt>
                <c:pt idx="4179">
                  <c:v>-0.13716322538318337</c:v>
                </c:pt>
                <c:pt idx="4180">
                  <c:v>-1.3195687141871915E-2</c:v>
                </c:pt>
                <c:pt idx="4181">
                  <c:v>-0.31113122864766574</c:v>
                </c:pt>
                <c:pt idx="4182">
                  <c:v>-0.26314779745784556</c:v>
                </c:pt>
                <c:pt idx="4183">
                  <c:v>-6.7097978295239002E-2</c:v>
                </c:pt>
                <c:pt idx="4184">
                  <c:v>0.53797480989470969</c:v>
                </c:pt>
                <c:pt idx="4185">
                  <c:v>-0.2890048174256723</c:v>
                </c:pt>
                <c:pt idx="4186">
                  <c:v>-3.5150069462345002E-2</c:v>
                </c:pt>
                <c:pt idx="4187">
                  <c:v>-6.4700282036159962E-2</c:v>
                </c:pt>
                <c:pt idx="4188">
                  <c:v>0.34713876191072579</c:v>
                </c:pt>
                <c:pt idx="4189">
                  <c:v>-0.21009879573209211</c:v>
                </c:pt>
                <c:pt idx="4190">
                  <c:v>4.9438234295706707E-5</c:v>
                </c:pt>
                <c:pt idx="4191">
                  <c:v>-0.32621849206160292</c:v>
                </c:pt>
                <c:pt idx="4192">
                  <c:v>-0.25436460589999754</c:v>
                </c:pt>
                <c:pt idx="4193">
                  <c:v>-0.39727092176409862</c:v>
                </c:pt>
                <c:pt idx="4194">
                  <c:v>-9.7779890698951988E-2</c:v>
                </c:pt>
                <c:pt idx="4195">
                  <c:v>-8.5074647217902921E-2</c:v>
                </c:pt>
                <c:pt idx="4196">
                  <c:v>0.31807809343659876</c:v>
                </c:pt>
                <c:pt idx="4197">
                  <c:v>-0.18243522818488955</c:v>
                </c:pt>
                <c:pt idx="4198">
                  <c:v>0.11373955180772377</c:v>
                </c:pt>
                <c:pt idx="4199">
                  <c:v>-0.10507093457259664</c:v>
                </c:pt>
                <c:pt idx="4200">
                  <c:v>8.6797894365941985E-2</c:v>
                </c:pt>
                <c:pt idx="4201">
                  <c:v>2.2502391412082545E-2</c:v>
                </c:pt>
                <c:pt idx="4202">
                  <c:v>-5.7402222126924585E-2</c:v>
                </c:pt>
                <c:pt idx="4203">
                  <c:v>-9.8628820208965351E-2</c:v>
                </c:pt>
                <c:pt idx="4204">
                  <c:v>8.7082894403955891E-2</c:v>
                </c:pt>
                <c:pt idx="4205">
                  <c:v>0.45181512515975619</c:v>
                </c:pt>
                <c:pt idx="4206">
                  <c:v>0.46327200506962285</c:v>
                </c:pt>
                <c:pt idx="4207">
                  <c:v>-0.46487547733321577</c:v>
                </c:pt>
                <c:pt idx="4208">
                  <c:v>-0.68426936477344746</c:v>
                </c:pt>
                <c:pt idx="4209">
                  <c:v>-0.25704827304469724</c:v>
                </c:pt>
                <c:pt idx="4210">
                  <c:v>-0.11079846812656946</c:v>
                </c:pt>
                <c:pt idx="4211">
                  <c:v>3.4753145907833627E-2</c:v>
                </c:pt>
                <c:pt idx="4212">
                  <c:v>8.7721960986719694E-2</c:v>
                </c:pt>
                <c:pt idx="4213">
                  <c:v>0.75506490712960428</c:v>
                </c:pt>
                <c:pt idx="4214">
                  <c:v>-0.14018561945412422</c:v>
                </c:pt>
                <c:pt idx="4215">
                  <c:v>-0.11404395414450086</c:v>
                </c:pt>
                <c:pt idx="4216">
                  <c:v>-0.15187180549209245</c:v>
                </c:pt>
                <c:pt idx="4217">
                  <c:v>-0.12819004318270544</c:v>
                </c:pt>
                <c:pt idx="4218">
                  <c:v>0.27888005379903902</c:v>
                </c:pt>
                <c:pt idx="4219">
                  <c:v>-5.2223194554921193E-2</c:v>
                </c:pt>
                <c:pt idx="4220">
                  <c:v>6.2735181886299785E-3</c:v>
                </c:pt>
                <c:pt idx="4221">
                  <c:v>0.19324127239224254</c:v>
                </c:pt>
                <c:pt idx="4222">
                  <c:v>5.1582140902780793E-2</c:v>
                </c:pt>
                <c:pt idx="4223">
                  <c:v>1.7375276722725985E-2</c:v>
                </c:pt>
                <c:pt idx="4224">
                  <c:v>-0.25742680594594169</c:v>
                </c:pt>
                <c:pt idx="4225">
                  <c:v>-4.1534206208110547E-2</c:v>
                </c:pt>
                <c:pt idx="4226">
                  <c:v>1.3547015297685761E-3</c:v>
                </c:pt>
                <c:pt idx="4227">
                  <c:v>-0.15104331529403581</c:v>
                </c:pt>
                <c:pt idx="4228">
                  <c:v>-0.19199190936514476</c:v>
                </c:pt>
                <c:pt idx="4229">
                  <c:v>0.21456119050684208</c:v>
                </c:pt>
                <c:pt idx="4230">
                  <c:v>-0.26461923401822851</c:v>
                </c:pt>
                <c:pt idx="4231">
                  <c:v>-0.32299328755329704</c:v>
                </c:pt>
                <c:pt idx="4232">
                  <c:v>-0.10850246479237491</c:v>
                </c:pt>
                <c:pt idx="4233">
                  <c:v>-0.2606714803812622</c:v>
                </c:pt>
                <c:pt idx="4234">
                  <c:v>0.34217196668678973</c:v>
                </c:pt>
                <c:pt idx="4235">
                  <c:v>2.4553158175390166E-2</c:v>
                </c:pt>
                <c:pt idx="4236">
                  <c:v>0.19666581132651118</c:v>
                </c:pt>
                <c:pt idx="4237">
                  <c:v>1.320812012978223E-2</c:v>
                </c:pt>
                <c:pt idx="4238">
                  <c:v>-9.8414881664265152E-2</c:v>
                </c:pt>
                <c:pt idx="4239">
                  <c:v>0.10773528595372106</c:v>
                </c:pt>
                <c:pt idx="4240">
                  <c:v>0.12993900165449546</c:v>
                </c:pt>
                <c:pt idx="4241">
                  <c:v>-0.47421082453284491</c:v>
                </c:pt>
                <c:pt idx="4242">
                  <c:v>-9.0645289265566475E-2</c:v>
                </c:pt>
                <c:pt idx="4243">
                  <c:v>-0.22377279884799961</c:v>
                </c:pt>
                <c:pt idx="4244">
                  <c:v>-0.82154318375892288</c:v>
                </c:pt>
                <c:pt idx="4245">
                  <c:v>-0.32707315071795406</c:v>
                </c:pt>
                <c:pt idx="4246">
                  <c:v>0.18081603725017104</c:v>
                </c:pt>
                <c:pt idx="4247">
                  <c:v>1.5568380337789733E-2</c:v>
                </c:pt>
                <c:pt idx="4248">
                  <c:v>-1.3561730941217931E-2</c:v>
                </c:pt>
                <c:pt idx="4249">
                  <c:v>0.53180943936385106</c:v>
                </c:pt>
                <c:pt idx="4250">
                  <c:v>-1.8340170315937598E-2</c:v>
                </c:pt>
                <c:pt idx="4251">
                  <c:v>0.2465523174002584</c:v>
                </c:pt>
                <c:pt idx="4252">
                  <c:v>1.8122907911081398E-2</c:v>
                </c:pt>
                <c:pt idx="4253">
                  <c:v>0.15311227637694813</c:v>
                </c:pt>
                <c:pt idx="4254">
                  <c:v>-0.21657450783350285</c:v>
                </c:pt>
                <c:pt idx="4255">
                  <c:v>0.38531930752021637</c:v>
                </c:pt>
                <c:pt idx="4256">
                  <c:v>1.2861423762444257</c:v>
                </c:pt>
                <c:pt idx="4257">
                  <c:v>0.60341874201532875</c:v>
                </c:pt>
                <c:pt idx="4258">
                  <c:v>0.48370864721239748</c:v>
                </c:pt>
                <c:pt idx="4259">
                  <c:v>2.1119381720595243E-2</c:v>
                </c:pt>
                <c:pt idx="4260">
                  <c:v>0.40156495761036659</c:v>
                </c:pt>
                <c:pt idx="4261">
                  <c:v>-0.15966534784415565</c:v>
                </c:pt>
                <c:pt idx="4262">
                  <c:v>-0.20633336422154258</c:v>
                </c:pt>
                <c:pt idx="4263">
                  <c:v>-0.48812476383736048</c:v>
                </c:pt>
                <c:pt idx="4264">
                  <c:v>0.12802655299913646</c:v>
                </c:pt>
                <c:pt idx="4265">
                  <c:v>-0.98770540143872232</c:v>
                </c:pt>
                <c:pt idx="4266">
                  <c:v>-0.70873464900428829</c:v>
                </c:pt>
                <c:pt idx="4267">
                  <c:v>-0.10240684269419731</c:v>
                </c:pt>
                <c:pt idx="4268">
                  <c:v>5.3023253590364305E-2</c:v>
                </c:pt>
                <c:pt idx="4269">
                  <c:v>6.8694338125176557E-2</c:v>
                </c:pt>
                <c:pt idx="4270">
                  <c:v>0.46645162532587392</c:v>
                </c:pt>
                <c:pt idx="4271">
                  <c:v>0.11511233052433134</c:v>
                </c:pt>
                <c:pt idx="4272">
                  <c:v>1.2502689734827044E-2</c:v>
                </c:pt>
                <c:pt idx="4273">
                  <c:v>0.22588442645861839</c:v>
                </c:pt>
                <c:pt idx="4274">
                  <c:v>0.48714046106162279</c:v>
                </c:pt>
                <c:pt idx="4275">
                  <c:v>0.12214160988180289</c:v>
                </c:pt>
                <c:pt idx="4276">
                  <c:v>0.13546123730561455</c:v>
                </c:pt>
                <c:pt idx="4277">
                  <c:v>-0.4912441102053613</c:v>
                </c:pt>
                <c:pt idx="4278">
                  <c:v>0.13400087576167508</c:v>
                </c:pt>
                <c:pt idx="4279">
                  <c:v>0.4315499851082194</c:v>
                </c:pt>
                <c:pt idx="4280">
                  <c:v>7.0315177755142955E-2</c:v>
                </c:pt>
                <c:pt idx="4281">
                  <c:v>3.9673420955340433E-2</c:v>
                </c:pt>
                <c:pt idx="4282">
                  <c:v>0.13627088041697988</c:v>
                </c:pt>
                <c:pt idx="4283">
                  <c:v>0.33888430696475247</c:v>
                </c:pt>
                <c:pt idx="4284">
                  <c:v>0.20992360261204013</c:v>
                </c:pt>
                <c:pt idx="4285">
                  <c:v>-0.24290593219767409</c:v>
                </c:pt>
                <c:pt idx="4286">
                  <c:v>-0.16276321784656211</c:v>
                </c:pt>
                <c:pt idx="4287">
                  <c:v>-0.13164464035666867</c:v>
                </c:pt>
                <c:pt idx="4288">
                  <c:v>-8.8503055303579714E-2</c:v>
                </c:pt>
                <c:pt idx="4289">
                  <c:v>0.45268160082996012</c:v>
                </c:pt>
                <c:pt idx="4290">
                  <c:v>-3.2842703479714075E-2</c:v>
                </c:pt>
                <c:pt idx="4291">
                  <c:v>-9.9800966924247447E-2</c:v>
                </c:pt>
                <c:pt idx="4292">
                  <c:v>-4.2099302443363129E-2</c:v>
                </c:pt>
                <c:pt idx="4293">
                  <c:v>-3.4884691496831266E-2</c:v>
                </c:pt>
                <c:pt idx="4294">
                  <c:v>-0.16464888279089607</c:v>
                </c:pt>
                <c:pt idx="4295">
                  <c:v>0.63563809052839382</c:v>
                </c:pt>
                <c:pt idx="4296">
                  <c:v>0.184665391059605</c:v>
                </c:pt>
                <c:pt idx="4297">
                  <c:v>-0.30346067333770854</c:v>
                </c:pt>
                <c:pt idx="4298">
                  <c:v>0.14265937900036008</c:v>
                </c:pt>
                <c:pt idx="4299">
                  <c:v>-4.5919173502753097E-2</c:v>
                </c:pt>
                <c:pt idx="4300">
                  <c:v>-0.4440706502249121</c:v>
                </c:pt>
                <c:pt idx="4301">
                  <c:v>-0.48476572659102146</c:v>
                </c:pt>
                <c:pt idx="4302">
                  <c:v>-0.31208500966254071</c:v>
                </c:pt>
                <c:pt idx="4303">
                  <c:v>-0.26547021471362875</c:v>
                </c:pt>
                <c:pt idx="4304">
                  <c:v>0.64157791676005615</c:v>
                </c:pt>
                <c:pt idx="4305">
                  <c:v>0.69592124769058472</c:v>
                </c:pt>
                <c:pt idx="4306">
                  <c:v>0.20194276702955527</c:v>
                </c:pt>
                <c:pt idx="4307">
                  <c:v>0.37552421507061418</c:v>
                </c:pt>
                <c:pt idx="4308">
                  <c:v>0.22161443474343834</c:v>
                </c:pt>
                <c:pt idx="4309">
                  <c:v>0.6045877766947978</c:v>
                </c:pt>
                <c:pt idx="4310">
                  <c:v>0.53812799311443271</c:v>
                </c:pt>
                <c:pt idx="4311">
                  <c:v>0.26048272664407968</c:v>
                </c:pt>
                <c:pt idx="4312">
                  <c:v>0.15254254815967094</c:v>
                </c:pt>
                <c:pt idx="4313">
                  <c:v>2.0186111572751742E-2</c:v>
                </c:pt>
                <c:pt idx="4314">
                  <c:v>-8.5086223286426232E-2</c:v>
                </c:pt>
                <c:pt idx="4315">
                  <c:v>0.16745852099169944</c:v>
                </c:pt>
                <c:pt idx="4316">
                  <c:v>0.25343461017703817</c:v>
                </c:pt>
                <c:pt idx="4317">
                  <c:v>0.56393628205443314</c:v>
                </c:pt>
                <c:pt idx="4318">
                  <c:v>-3.4690913377300348E-2</c:v>
                </c:pt>
                <c:pt idx="4319">
                  <c:v>-0.10950582898332506</c:v>
                </c:pt>
                <c:pt idx="4320">
                  <c:v>0.12496077209156731</c:v>
                </c:pt>
                <c:pt idx="4321">
                  <c:v>0.19244411170666353</c:v>
                </c:pt>
                <c:pt idx="4322">
                  <c:v>-0.31195777137995861</c:v>
                </c:pt>
                <c:pt idx="4323">
                  <c:v>0.39166552863041737</c:v>
                </c:pt>
                <c:pt idx="4324">
                  <c:v>-0.13054480408335323</c:v>
                </c:pt>
                <c:pt idx="4325">
                  <c:v>2.9568048807551151E-2</c:v>
                </c:pt>
                <c:pt idx="4326">
                  <c:v>2.0527177441067579E-2</c:v>
                </c:pt>
                <c:pt idx="4327">
                  <c:v>0.23389373492700827</c:v>
                </c:pt>
                <c:pt idx="4328">
                  <c:v>-8.2601445648114336E-2</c:v>
                </c:pt>
                <c:pt idx="4329">
                  <c:v>-9.3087121272359852E-2</c:v>
                </c:pt>
                <c:pt idx="4330">
                  <c:v>0.2088053294795138</c:v>
                </c:pt>
                <c:pt idx="4331">
                  <c:v>0.26690054999482449</c:v>
                </c:pt>
                <c:pt idx="4332">
                  <c:v>-9.1382308860572081E-2</c:v>
                </c:pt>
                <c:pt idx="4333">
                  <c:v>2.9655627835499132E-2</c:v>
                </c:pt>
                <c:pt idx="4334">
                  <c:v>0.43477476562446604</c:v>
                </c:pt>
                <c:pt idx="4335">
                  <c:v>0.11417080089972487</c:v>
                </c:pt>
                <c:pt idx="4336">
                  <c:v>-2.35677985436471E-2</c:v>
                </c:pt>
                <c:pt idx="4337">
                  <c:v>-0.42667342836483435</c:v>
                </c:pt>
                <c:pt idx="4338">
                  <c:v>0.29005234198557339</c:v>
                </c:pt>
                <c:pt idx="4339">
                  <c:v>0.12916187390132272</c:v>
                </c:pt>
                <c:pt idx="4340">
                  <c:v>-0.32067743312713226</c:v>
                </c:pt>
                <c:pt idx="4341">
                  <c:v>0.12709682362560137</c:v>
                </c:pt>
                <c:pt idx="4342">
                  <c:v>3.3422483669282244E-2</c:v>
                </c:pt>
                <c:pt idx="4343">
                  <c:v>-0.26622454213462632</c:v>
                </c:pt>
                <c:pt idx="4344">
                  <c:v>-0.34100713380428971</c:v>
                </c:pt>
                <c:pt idx="4345">
                  <c:v>-0.29809261045051549</c:v>
                </c:pt>
                <c:pt idx="4346">
                  <c:v>3.8284076603403605E-2</c:v>
                </c:pt>
                <c:pt idx="4347">
                  <c:v>-0.45639460952117261</c:v>
                </c:pt>
                <c:pt idx="4348">
                  <c:v>-0.15413352573141026</c:v>
                </c:pt>
                <c:pt idx="4349">
                  <c:v>-3.1208945785984099E-2</c:v>
                </c:pt>
                <c:pt idx="4350">
                  <c:v>-0.18938120792558166</c:v>
                </c:pt>
                <c:pt idx="4351">
                  <c:v>-7.9249840402864535E-2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69-41A7-A031-9CFF8B8BDC81}"/>
            </c:ext>
          </c:extLst>
        </c:ser>
        <c:ser>
          <c:idx val="1"/>
          <c:order val="1"/>
          <c:tx>
            <c:v>Outlier</c:v>
          </c:tx>
          <c:spPr>
            <a:ln w="19050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'e Model(3)'!$C$4458:$C$4492</c:f>
              <c:numCache>
                <c:formatCode>General</c:formatCode>
                <c:ptCount val="35"/>
                <c:pt idx="0">
                  <c:v>12.698128256860533</c:v>
                </c:pt>
                <c:pt idx="1">
                  <c:v>13.414556673541504</c:v>
                </c:pt>
                <c:pt idx="2">
                  <c:v>13.319652799156104</c:v>
                </c:pt>
                <c:pt idx="3">
                  <c:v>12.865631798716437</c:v>
                </c:pt>
                <c:pt idx="4">
                  <c:v>13.341351204295334</c:v>
                </c:pt>
                <c:pt idx="5">
                  <c:v>13.098697165175395</c:v>
                </c:pt>
                <c:pt idx="6">
                  <c:v>13.316264306870872</c:v>
                </c:pt>
                <c:pt idx="7">
                  <c:v>13.277811195813442</c:v>
                </c:pt>
                <c:pt idx="8">
                  <c:v>13.258645764008827</c:v>
                </c:pt>
                <c:pt idx="9">
                  <c:v>13.201519507704367</c:v>
                </c:pt>
                <c:pt idx="10">
                  <c:v>13.308012702417457</c:v>
                </c:pt>
                <c:pt idx="11">
                  <c:v>12.418787522017414</c:v>
                </c:pt>
                <c:pt idx="12">
                  <c:v>13.319657813971416</c:v>
                </c:pt>
                <c:pt idx="13">
                  <c:v>13.336748625915771</c:v>
                </c:pt>
                <c:pt idx="14">
                  <c:v>12.499638097202228</c:v>
                </c:pt>
                <c:pt idx="15">
                  <c:v>12.331322848079347</c:v>
                </c:pt>
                <c:pt idx="16">
                  <c:v>12.655470694854134</c:v>
                </c:pt>
                <c:pt idx="17">
                  <c:v>13.316621777326212</c:v>
                </c:pt>
                <c:pt idx="18">
                  <c:v>13.424283542844616</c:v>
                </c:pt>
                <c:pt idx="19">
                  <c:v>13.330533933043181</c:v>
                </c:pt>
                <c:pt idx="20">
                  <c:v>13.456260234538862</c:v>
                </c:pt>
                <c:pt idx="21">
                  <c:v>13.376589404496228</c:v>
                </c:pt>
                <c:pt idx="22">
                  <c:v>13.140058849075807</c:v>
                </c:pt>
                <c:pt idx="23">
                  <c:v>13.321676691597371</c:v>
                </c:pt>
                <c:pt idx="24">
                  <c:v>13.100997283263686</c:v>
                </c:pt>
                <c:pt idx="25">
                  <c:v>12.988039521258287</c:v>
                </c:pt>
                <c:pt idx="26">
                  <c:v>13.478786063256786</c:v>
                </c:pt>
                <c:pt idx="27">
                  <c:v>13.284834095537645</c:v>
                </c:pt>
                <c:pt idx="28">
                  <c:v>13.433287320556639</c:v>
                </c:pt>
                <c:pt idx="29">
                  <c:v>13.383475580067124</c:v>
                </c:pt>
                <c:pt idx="30">
                  <c:v>13.169225197253571</c:v>
                </c:pt>
                <c:pt idx="31">
                  <c:v>13.141729795240238</c:v>
                </c:pt>
                <c:pt idx="32">
                  <c:v>13.237403331672247</c:v>
                </c:pt>
                <c:pt idx="33">
                  <c:v>12.355133835108488</c:v>
                </c:pt>
                <c:pt idx="34">
                  <c:v>13.808963686059107</c:v>
                </c:pt>
              </c:numCache>
            </c:numRef>
          </c:xVal>
          <c:yVal>
            <c:numRef>
              <c:f>'e Model(3)'!$D$4458:$D$4492</c:f>
              <c:numCache>
                <c:formatCode>General</c:formatCode>
                <c:ptCount val="35"/>
                <c:pt idx="0">
                  <c:v>-1.2822645047334564</c:v>
                </c:pt>
                <c:pt idx="1">
                  <c:v>0.98177188000877003</c:v>
                </c:pt>
                <c:pt idx="2">
                  <c:v>0.88789984658416898</c:v>
                </c:pt>
                <c:pt idx="3">
                  <c:v>-0.96404834395444716</c:v>
                </c:pt>
                <c:pt idx="4">
                  <c:v>0.87962446177708031</c:v>
                </c:pt>
                <c:pt idx="5">
                  <c:v>0.89996793588670165</c:v>
                </c:pt>
                <c:pt idx="6">
                  <c:v>0.93750118202453159</c:v>
                </c:pt>
                <c:pt idx="7">
                  <c:v>0.92466099869441187</c:v>
                </c:pt>
                <c:pt idx="8">
                  <c:v>1.0205988101875629</c:v>
                </c:pt>
                <c:pt idx="9">
                  <c:v>0.96816286398049556</c:v>
                </c:pt>
                <c:pt idx="10">
                  <c:v>-0.87879650557309574</c:v>
                </c:pt>
                <c:pt idx="11">
                  <c:v>0.99183276258951558</c:v>
                </c:pt>
                <c:pt idx="12">
                  <c:v>0.90696852360981239</c:v>
                </c:pt>
                <c:pt idx="13">
                  <c:v>0.96734194686714936</c:v>
                </c:pt>
                <c:pt idx="14">
                  <c:v>1.1406258176400286</c:v>
                </c:pt>
                <c:pt idx="15">
                  <c:v>0.95655496780253202</c:v>
                </c:pt>
                <c:pt idx="16">
                  <c:v>0.90514761348132389</c:v>
                </c:pt>
                <c:pt idx="17">
                  <c:v>1.0221369244025844</c:v>
                </c:pt>
                <c:pt idx="18">
                  <c:v>0.888967399336968</c:v>
                </c:pt>
                <c:pt idx="19">
                  <c:v>1.018541735656548</c:v>
                </c:pt>
                <c:pt idx="20">
                  <c:v>0.92994734422876846</c:v>
                </c:pt>
                <c:pt idx="21">
                  <c:v>0.96954940453019134</c:v>
                </c:pt>
                <c:pt idx="22">
                  <c:v>-0.88519603937622193</c:v>
                </c:pt>
                <c:pt idx="23">
                  <c:v>-0.89246049475300993</c:v>
                </c:pt>
                <c:pt idx="24">
                  <c:v>-0.97288617920324505</c:v>
                </c:pt>
                <c:pt idx="25">
                  <c:v>-1.0696489481799158</c:v>
                </c:pt>
                <c:pt idx="26">
                  <c:v>0.88311029387200435</c:v>
                </c:pt>
                <c:pt idx="27">
                  <c:v>0.90224001885908756</c:v>
                </c:pt>
                <c:pt idx="28">
                  <c:v>0.88299852532009915</c:v>
                </c:pt>
                <c:pt idx="29">
                  <c:v>0.90016184713000058</c:v>
                </c:pt>
                <c:pt idx="30">
                  <c:v>1.0109284742985878</c:v>
                </c:pt>
                <c:pt idx="31">
                  <c:v>1.0131979444487715</c:v>
                </c:pt>
                <c:pt idx="32">
                  <c:v>0.9127921523391187</c:v>
                </c:pt>
                <c:pt idx="33">
                  <c:v>1.2861423762444257</c:v>
                </c:pt>
                <c:pt idx="34">
                  <c:v>-0.98770540143872232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69-41A7-A031-9CFF8B8BD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840159"/>
        <c:axId val="591842559"/>
      </c:scatterChart>
      <c:valAx>
        <c:axId val="591840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GB"/>
                  <a:t>Fit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800" b="0"/>
            </a:pPr>
            <a:endParaRPr lang="en-US"/>
          </a:p>
        </c:txPr>
        <c:crossAx val="591842559"/>
        <c:crosses val="autoZero"/>
        <c:crossBetween val="midCat"/>
      </c:valAx>
      <c:valAx>
        <c:axId val="591842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800" b="0"/>
            </a:pPr>
            <a:endParaRPr lang="en-US"/>
          </a:p>
        </c:txPr>
        <c:crossAx val="59184015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ln w="6350"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/>
            </a:pPr>
            <a:r>
              <a:rPr lang="en-US"/>
              <a:t>Histogram of Residuals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25400">
              <a:solidFill>
                <a:srgbClr val="333399"/>
              </a:solidFill>
              <a:prstDash val="solid"/>
            </a:ln>
          </c:spPr>
          <c:invertIfNegative val="0"/>
          <c:cat>
            <c:numRef>
              <c:f>'e Model(3)'!$D$86:$D$99</c:f>
              <c:numCache>
                <c:formatCode>General</c:formatCode>
                <c:ptCount val="14"/>
                <c:pt idx="0">
                  <c:v>-1.1905356873667281</c:v>
                </c:pt>
                <c:pt idx="1">
                  <c:v>-1.007078055</c:v>
                </c:pt>
                <c:pt idx="2">
                  <c:v>-0.82362041999999991</c:v>
                </c:pt>
                <c:pt idx="3">
                  <c:v>-0.64016278500000001</c:v>
                </c:pt>
                <c:pt idx="4">
                  <c:v>-0.45670515</c:v>
                </c:pt>
                <c:pt idx="5">
                  <c:v>-0.273247515</c:v>
                </c:pt>
                <c:pt idx="6">
                  <c:v>-8.9789880000000002E-2</c:v>
                </c:pt>
                <c:pt idx="7">
                  <c:v>9.3667755000000005E-2</c:v>
                </c:pt>
                <c:pt idx="8">
                  <c:v>0.277125385</c:v>
                </c:pt>
                <c:pt idx="9">
                  <c:v>0.46058302000000001</c:v>
                </c:pt>
                <c:pt idx="10">
                  <c:v>0.64404065499999996</c:v>
                </c:pt>
                <c:pt idx="11">
                  <c:v>0.82749829000000008</c:v>
                </c:pt>
                <c:pt idx="12">
                  <c:v>1.010955925</c:v>
                </c:pt>
                <c:pt idx="13">
                  <c:v>1.1944135581222128</c:v>
                </c:pt>
              </c:numCache>
            </c:numRef>
          </c:cat>
          <c:val>
            <c:numRef>
              <c:f>'e Model(3)'!$E$86:$E$99</c:f>
              <c:numCache>
                <c:formatCode>General</c:formatCode>
                <c:ptCount val="14"/>
                <c:pt idx="0">
                  <c:v>1</c:v>
                </c:pt>
                <c:pt idx="1">
                  <c:v>4</c:v>
                </c:pt>
                <c:pt idx="2">
                  <c:v>21</c:v>
                </c:pt>
                <c:pt idx="3">
                  <c:v>71</c:v>
                </c:pt>
                <c:pt idx="4">
                  <c:v>257</c:v>
                </c:pt>
                <c:pt idx="5">
                  <c:v>766</c:v>
                </c:pt>
                <c:pt idx="6">
                  <c:v>1223</c:v>
                </c:pt>
                <c:pt idx="7">
                  <c:v>1035</c:v>
                </c:pt>
                <c:pt idx="8">
                  <c:v>529</c:v>
                </c:pt>
                <c:pt idx="9">
                  <c:v>239</c:v>
                </c:pt>
                <c:pt idx="10">
                  <c:v>119</c:v>
                </c:pt>
                <c:pt idx="11">
                  <c:v>71</c:v>
                </c:pt>
                <c:pt idx="12">
                  <c:v>14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8-4D48-8C2B-45ED76F4D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370825023"/>
        <c:axId val="1370825503"/>
      </c:barChart>
      <c:catAx>
        <c:axId val="137082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1370825503"/>
        <c:crosses val="autoZero"/>
        <c:auto val="1"/>
        <c:lblAlgn val="ctr"/>
        <c:lblOffset val="100"/>
        <c:noMultiLvlLbl val="0"/>
      </c:catAx>
      <c:valAx>
        <c:axId val="13708255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800" b="0"/>
            </a:pPr>
            <a:endParaRPr lang="en-US"/>
          </a:p>
        </c:txPr>
        <c:crossAx val="1370825023"/>
        <c:crosses val="autoZero"/>
        <c:crossBetween val="between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ln w="6350"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Distribution of Median house Prices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Median house Prices</a:t>
          </a:r>
        </a:p>
      </cx:txPr>
    </cx:title>
    <cx:plotArea>
      <cx:plotAreaRegion>
        <cx:series layoutId="clusteredColumn" uniqueId="{AC3C2B6F-0D0F-4643-8413-F27135E5C104}" formatIdx="0">
          <cx:tx>
            <cx:txData>
              <cx:f>_xlchart.v1.0</cx:f>
              <cx:v>Median House 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Median House Prices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Median House Prices</a:t>
              </a:r>
            </a:p>
          </cx:txPr>
        </cx:title>
        <cx:tickLabels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33335</xdr:rowOff>
    </xdr:from>
    <xdr:to>
      <xdr:col>22</xdr:col>
      <xdr:colOff>142875</xdr:colOff>
      <xdr:row>21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C63225-C9AE-FCEB-36C5-4ECDD09AD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0</xdr:row>
      <xdr:rowOff>0</xdr:rowOff>
    </xdr:from>
    <xdr:to>
      <xdr:col>9</xdr:col>
      <xdr:colOff>1552574</xdr:colOff>
      <xdr:row>20</xdr:row>
      <xdr:rowOff>9526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656DA0-2456-4E23-B979-B23AD39219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19051</xdr:colOff>
      <xdr:row>1</xdr:row>
      <xdr:rowOff>19050</xdr:rowOff>
    </xdr:from>
    <xdr:to>
      <xdr:col>26</xdr:col>
      <xdr:colOff>295275</xdr:colOff>
      <xdr:row>35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DC1B9-4CBF-415E-ADC0-E21F63882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51</xdr:row>
      <xdr:rowOff>0</xdr:rowOff>
    </xdr:from>
    <xdr:to>
      <xdr:col>4</xdr:col>
      <xdr:colOff>238125</xdr:colOff>
      <xdr:row>67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0C528-2C10-0315-C2A3-138FC3B3B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12700</xdr:colOff>
      <xdr:row>70</xdr:row>
      <xdr:rowOff>0</xdr:rowOff>
    </xdr:from>
    <xdr:to>
      <xdr:col>4</xdr:col>
      <xdr:colOff>238125</xdr:colOff>
      <xdr:row>86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62AC1B-C286-BEFE-7711-4211B322C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2" name="gwm_18558          ">
          <a:extLst xmlns:a="http://schemas.openxmlformats.org/drawingml/2006/main">
            <a:ext uri="{FF2B5EF4-FFF2-40B4-BE49-F238E27FC236}">
              <a16:creationId xmlns:a16="http://schemas.microsoft.com/office/drawing/2014/main" id="{7BF1F2C9-958D-11A5-9184-92A46692822A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3" name="gwm_18558         ">
          <a:extLst xmlns:a="http://schemas.openxmlformats.org/drawingml/2006/main">
            <a:ext uri="{FF2B5EF4-FFF2-40B4-BE49-F238E27FC236}">
              <a16:creationId xmlns:a16="http://schemas.microsoft.com/office/drawing/2014/main" id="{EF41A041-6DA2-A75B-86CC-1FC2295A7803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4" name="gwm_18558        ">
          <a:extLst xmlns:a="http://schemas.openxmlformats.org/drawingml/2006/main">
            <a:ext uri="{FF2B5EF4-FFF2-40B4-BE49-F238E27FC236}">
              <a16:creationId xmlns:a16="http://schemas.microsoft.com/office/drawing/2014/main" id="{B9F62F44-56AA-C48A-A9F5-BC09A76DB4CB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5" name="gwm_18558       ">
          <a:extLst xmlns:a="http://schemas.openxmlformats.org/drawingml/2006/main">
            <a:ext uri="{FF2B5EF4-FFF2-40B4-BE49-F238E27FC236}">
              <a16:creationId xmlns:a16="http://schemas.microsoft.com/office/drawing/2014/main" id="{5BC12E69-14AF-9C80-10EA-A2CE44A547F2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6" name="gwm_18558      ">
          <a:extLst xmlns:a="http://schemas.openxmlformats.org/drawingml/2006/main">
            <a:ext uri="{FF2B5EF4-FFF2-40B4-BE49-F238E27FC236}">
              <a16:creationId xmlns:a16="http://schemas.microsoft.com/office/drawing/2014/main" id="{269D5EAF-B5DF-F18E-65C4-4C1D182A8234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7" name="gwm_18558     ">
          <a:extLst xmlns:a="http://schemas.openxmlformats.org/drawingml/2006/main">
            <a:ext uri="{FF2B5EF4-FFF2-40B4-BE49-F238E27FC236}">
              <a16:creationId xmlns:a16="http://schemas.microsoft.com/office/drawing/2014/main" id="{69D1304A-3C56-CE4D-6641-92369AF8EE27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8" name="gwm_18558    ">
          <a:extLst xmlns:a="http://schemas.openxmlformats.org/drawingml/2006/main">
            <a:ext uri="{FF2B5EF4-FFF2-40B4-BE49-F238E27FC236}">
              <a16:creationId xmlns:a16="http://schemas.microsoft.com/office/drawing/2014/main" id="{AED82C75-9D39-F628-BCC5-F7846012EC99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9" name="gwm_18558   ">
          <a:extLst xmlns:a="http://schemas.openxmlformats.org/drawingml/2006/main">
            <a:ext uri="{FF2B5EF4-FFF2-40B4-BE49-F238E27FC236}">
              <a16:creationId xmlns:a16="http://schemas.microsoft.com/office/drawing/2014/main" id="{428D3502-1B82-A0F8-048B-D0358AED81D6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0" name="gwm_18558  ">
          <a:extLst xmlns:a="http://schemas.openxmlformats.org/drawingml/2006/main">
            <a:ext uri="{FF2B5EF4-FFF2-40B4-BE49-F238E27FC236}">
              <a16:creationId xmlns:a16="http://schemas.microsoft.com/office/drawing/2014/main" id="{391AE85B-953D-E346-2DDB-776A49BBC845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1" name="gwm_18558 ">
          <a:extLst xmlns:a="http://schemas.openxmlformats.org/drawingml/2006/main">
            <a:ext uri="{FF2B5EF4-FFF2-40B4-BE49-F238E27FC236}">
              <a16:creationId xmlns:a16="http://schemas.microsoft.com/office/drawing/2014/main" id="{90175A6E-007B-CA71-CA41-7F628EDDBBE0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2" name="gwm_29843          ">
          <a:extLst xmlns:a="http://schemas.openxmlformats.org/drawingml/2006/main">
            <a:ext uri="{FF2B5EF4-FFF2-40B4-BE49-F238E27FC236}">
              <a16:creationId xmlns:a16="http://schemas.microsoft.com/office/drawing/2014/main" id="{9A4EE61C-45B6-B1BA-2BCA-381C73735511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3" name="gwm_29843         ">
          <a:extLst xmlns:a="http://schemas.openxmlformats.org/drawingml/2006/main">
            <a:ext uri="{FF2B5EF4-FFF2-40B4-BE49-F238E27FC236}">
              <a16:creationId xmlns:a16="http://schemas.microsoft.com/office/drawing/2014/main" id="{1D2636C0-0B74-385D-3354-E0A1A22BF93D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4" name="gwm_29843        ">
          <a:extLst xmlns:a="http://schemas.openxmlformats.org/drawingml/2006/main">
            <a:ext uri="{FF2B5EF4-FFF2-40B4-BE49-F238E27FC236}">
              <a16:creationId xmlns:a16="http://schemas.microsoft.com/office/drawing/2014/main" id="{D1CF8AB6-4B44-9BBC-BD7E-E1AD1184097C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5" name="gwm_29843       ">
          <a:extLst xmlns:a="http://schemas.openxmlformats.org/drawingml/2006/main">
            <a:ext uri="{FF2B5EF4-FFF2-40B4-BE49-F238E27FC236}">
              <a16:creationId xmlns:a16="http://schemas.microsoft.com/office/drawing/2014/main" id="{8D1C2CFA-4C0E-DC2A-70A4-4A4A97F16E68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6" name="gwm_29843      ">
          <a:extLst xmlns:a="http://schemas.openxmlformats.org/drawingml/2006/main">
            <a:ext uri="{FF2B5EF4-FFF2-40B4-BE49-F238E27FC236}">
              <a16:creationId xmlns:a16="http://schemas.microsoft.com/office/drawing/2014/main" id="{E518E2C3-787D-CFC9-05B2-C04DF568E709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7" name="gwm_29843     ">
          <a:extLst xmlns:a="http://schemas.openxmlformats.org/drawingml/2006/main">
            <a:ext uri="{FF2B5EF4-FFF2-40B4-BE49-F238E27FC236}">
              <a16:creationId xmlns:a16="http://schemas.microsoft.com/office/drawing/2014/main" id="{D8324813-D137-481F-C4F1-089C38F4DB00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8" name="gwm_29843    ">
          <a:extLst xmlns:a="http://schemas.openxmlformats.org/drawingml/2006/main">
            <a:ext uri="{FF2B5EF4-FFF2-40B4-BE49-F238E27FC236}">
              <a16:creationId xmlns:a16="http://schemas.microsoft.com/office/drawing/2014/main" id="{83494BA3-1195-F52C-B16D-BBB41180BC0C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9" name="gwm_29843   ">
          <a:extLst xmlns:a="http://schemas.openxmlformats.org/drawingml/2006/main">
            <a:ext uri="{FF2B5EF4-FFF2-40B4-BE49-F238E27FC236}">
              <a16:creationId xmlns:a16="http://schemas.microsoft.com/office/drawing/2014/main" id="{9CF9F6CF-5729-06BF-9449-8E6C6EE57C48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0" name="gwm_29843  ">
          <a:extLst xmlns:a="http://schemas.openxmlformats.org/drawingml/2006/main">
            <a:ext uri="{FF2B5EF4-FFF2-40B4-BE49-F238E27FC236}">
              <a16:creationId xmlns:a16="http://schemas.microsoft.com/office/drawing/2014/main" id="{EF82B267-CCC1-A7BF-F0CC-9EB44FED8C1B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1" name="gwm_29843 ">
          <a:extLst xmlns:a="http://schemas.openxmlformats.org/drawingml/2006/main">
            <a:ext uri="{FF2B5EF4-FFF2-40B4-BE49-F238E27FC236}">
              <a16:creationId xmlns:a16="http://schemas.microsoft.com/office/drawing/2014/main" id="{C6309915-F4A5-D5F7-1E30-1DE113881670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45</xdr:row>
      <xdr:rowOff>0</xdr:rowOff>
    </xdr:from>
    <xdr:to>
      <xdr:col>2</xdr:col>
      <xdr:colOff>1209675</xdr:colOff>
      <xdr:row>61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8E743-963F-9F7A-05A5-C5E67E1C3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12700</xdr:colOff>
      <xdr:row>64</xdr:row>
      <xdr:rowOff>0</xdr:rowOff>
    </xdr:from>
    <xdr:to>
      <xdr:col>2</xdr:col>
      <xdr:colOff>1209675</xdr:colOff>
      <xdr:row>80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F26657-D4E9-0B6E-2606-BA2C07C47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2" name="gwm_5137          ">
          <a:extLst xmlns:a="http://schemas.openxmlformats.org/drawingml/2006/main">
            <a:ext uri="{FF2B5EF4-FFF2-40B4-BE49-F238E27FC236}">
              <a16:creationId xmlns:a16="http://schemas.microsoft.com/office/drawing/2014/main" id="{3AD26C5C-934A-F25D-D2BB-FF1BDD5FC203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3" name="gwm_5137         ">
          <a:extLst xmlns:a="http://schemas.openxmlformats.org/drawingml/2006/main">
            <a:ext uri="{FF2B5EF4-FFF2-40B4-BE49-F238E27FC236}">
              <a16:creationId xmlns:a16="http://schemas.microsoft.com/office/drawing/2014/main" id="{7E3BBC51-A330-1727-D99F-D811B952549E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4" name="gwm_5137        ">
          <a:extLst xmlns:a="http://schemas.openxmlformats.org/drawingml/2006/main">
            <a:ext uri="{FF2B5EF4-FFF2-40B4-BE49-F238E27FC236}">
              <a16:creationId xmlns:a16="http://schemas.microsoft.com/office/drawing/2014/main" id="{ADC6EC3F-FA74-97E7-CC92-597F96AF5AE5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5" name="gwm_5137       ">
          <a:extLst xmlns:a="http://schemas.openxmlformats.org/drawingml/2006/main">
            <a:ext uri="{FF2B5EF4-FFF2-40B4-BE49-F238E27FC236}">
              <a16:creationId xmlns:a16="http://schemas.microsoft.com/office/drawing/2014/main" id="{2050D2AC-CE85-FA8F-227A-0D07E334D7BA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6" name="gwm_5137      ">
          <a:extLst xmlns:a="http://schemas.openxmlformats.org/drawingml/2006/main">
            <a:ext uri="{FF2B5EF4-FFF2-40B4-BE49-F238E27FC236}">
              <a16:creationId xmlns:a16="http://schemas.microsoft.com/office/drawing/2014/main" id="{6D9CF27E-5986-01F2-C1F7-7518BA636884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7" name="gwm_5137     ">
          <a:extLst xmlns:a="http://schemas.openxmlformats.org/drawingml/2006/main">
            <a:ext uri="{FF2B5EF4-FFF2-40B4-BE49-F238E27FC236}">
              <a16:creationId xmlns:a16="http://schemas.microsoft.com/office/drawing/2014/main" id="{64265B9E-BCD9-B2CF-5DBE-9997C1E3BBF4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8" name="gwm_5137    ">
          <a:extLst xmlns:a="http://schemas.openxmlformats.org/drawingml/2006/main">
            <a:ext uri="{FF2B5EF4-FFF2-40B4-BE49-F238E27FC236}">
              <a16:creationId xmlns:a16="http://schemas.microsoft.com/office/drawing/2014/main" id="{D0D5CCAD-F0EE-431E-909B-534437520693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9" name="gwm_5137   ">
          <a:extLst xmlns:a="http://schemas.openxmlformats.org/drawingml/2006/main">
            <a:ext uri="{FF2B5EF4-FFF2-40B4-BE49-F238E27FC236}">
              <a16:creationId xmlns:a16="http://schemas.microsoft.com/office/drawing/2014/main" id="{6B6C5116-612B-57FA-6173-282D2A661EC1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0" name="gwm_5137  ">
          <a:extLst xmlns:a="http://schemas.openxmlformats.org/drawingml/2006/main">
            <a:ext uri="{FF2B5EF4-FFF2-40B4-BE49-F238E27FC236}">
              <a16:creationId xmlns:a16="http://schemas.microsoft.com/office/drawing/2014/main" id="{048F24BA-A55D-9A62-81C1-34F1B30B1A5E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1" name="gwm_5137 ">
          <a:extLst xmlns:a="http://schemas.openxmlformats.org/drawingml/2006/main">
            <a:ext uri="{FF2B5EF4-FFF2-40B4-BE49-F238E27FC236}">
              <a16:creationId xmlns:a16="http://schemas.microsoft.com/office/drawing/2014/main" id="{7C21450D-12F9-1F03-0611-C10A083B522F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2" name="gwm_25315          ">
          <a:extLst xmlns:a="http://schemas.openxmlformats.org/drawingml/2006/main">
            <a:ext uri="{FF2B5EF4-FFF2-40B4-BE49-F238E27FC236}">
              <a16:creationId xmlns:a16="http://schemas.microsoft.com/office/drawing/2014/main" id="{E5D7A458-1FF8-0ED7-5EAB-82275A25B87B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3" name="gwm_25315         ">
          <a:extLst xmlns:a="http://schemas.openxmlformats.org/drawingml/2006/main">
            <a:ext uri="{FF2B5EF4-FFF2-40B4-BE49-F238E27FC236}">
              <a16:creationId xmlns:a16="http://schemas.microsoft.com/office/drawing/2014/main" id="{6800EF0C-E03F-C867-E9BB-4C9617D37500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4" name="gwm_25315        ">
          <a:extLst xmlns:a="http://schemas.openxmlformats.org/drawingml/2006/main">
            <a:ext uri="{FF2B5EF4-FFF2-40B4-BE49-F238E27FC236}">
              <a16:creationId xmlns:a16="http://schemas.microsoft.com/office/drawing/2014/main" id="{5D25119A-6D47-CA55-6F52-C6491B8A7087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5" name="gwm_25315       ">
          <a:extLst xmlns:a="http://schemas.openxmlformats.org/drawingml/2006/main">
            <a:ext uri="{FF2B5EF4-FFF2-40B4-BE49-F238E27FC236}">
              <a16:creationId xmlns:a16="http://schemas.microsoft.com/office/drawing/2014/main" id="{E5702C4C-D0AB-B9FA-6DED-C6D727565A3C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6" name="gwm_25315      ">
          <a:extLst xmlns:a="http://schemas.openxmlformats.org/drawingml/2006/main">
            <a:ext uri="{FF2B5EF4-FFF2-40B4-BE49-F238E27FC236}">
              <a16:creationId xmlns:a16="http://schemas.microsoft.com/office/drawing/2014/main" id="{4AE01B8E-46F0-7FB4-1647-3B564746EDC0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7" name="gwm_25315     ">
          <a:extLst xmlns:a="http://schemas.openxmlformats.org/drawingml/2006/main">
            <a:ext uri="{FF2B5EF4-FFF2-40B4-BE49-F238E27FC236}">
              <a16:creationId xmlns:a16="http://schemas.microsoft.com/office/drawing/2014/main" id="{30947A2A-0A29-7A7E-E1B1-5136AE6C6903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8" name="gwm_25315    ">
          <a:extLst xmlns:a="http://schemas.openxmlformats.org/drawingml/2006/main">
            <a:ext uri="{FF2B5EF4-FFF2-40B4-BE49-F238E27FC236}">
              <a16:creationId xmlns:a16="http://schemas.microsoft.com/office/drawing/2014/main" id="{D776E8AD-9FEA-DA66-8CA7-2C8E0A0C16C4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9" name="gwm_25315   ">
          <a:extLst xmlns:a="http://schemas.openxmlformats.org/drawingml/2006/main">
            <a:ext uri="{FF2B5EF4-FFF2-40B4-BE49-F238E27FC236}">
              <a16:creationId xmlns:a16="http://schemas.microsoft.com/office/drawing/2014/main" id="{747AA8F7-DE30-9266-903B-C16ADF7B1850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0" name="gwm_25315  ">
          <a:extLst xmlns:a="http://schemas.openxmlformats.org/drawingml/2006/main">
            <a:ext uri="{FF2B5EF4-FFF2-40B4-BE49-F238E27FC236}">
              <a16:creationId xmlns:a16="http://schemas.microsoft.com/office/drawing/2014/main" id="{19F102C2-C37E-EF15-E96B-4A8B83849FFD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1" name="gwm_25315 ">
          <a:extLst xmlns:a="http://schemas.openxmlformats.org/drawingml/2006/main">
            <a:ext uri="{FF2B5EF4-FFF2-40B4-BE49-F238E27FC236}">
              <a16:creationId xmlns:a16="http://schemas.microsoft.com/office/drawing/2014/main" id="{40AEC2B7-43AD-9F4D-6936-F832D93029BA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45</xdr:row>
      <xdr:rowOff>0</xdr:rowOff>
    </xdr:from>
    <xdr:to>
      <xdr:col>2</xdr:col>
      <xdr:colOff>876300</xdr:colOff>
      <xdr:row>61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71DE9-BD89-A004-CF71-420DBE372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12700</xdr:colOff>
      <xdr:row>64</xdr:row>
      <xdr:rowOff>0</xdr:rowOff>
    </xdr:from>
    <xdr:to>
      <xdr:col>2</xdr:col>
      <xdr:colOff>876300</xdr:colOff>
      <xdr:row>80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E4B3B1-40D9-1F26-A5EB-96F1EE9EC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2" name="gwm_29262          ">
          <a:extLst xmlns:a="http://schemas.openxmlformats.org/drawingml/2006/main">
            <a:ext uri="{FF2B5EF4-FFF2-40B4-BE49-F238E27FC236}">
              <a16:creationId xmlns:a16="http://schemas.microsoft.com/office/drawing/2014/main" id="{438475E5-CA92-9FA4-A724-542DD434ADB4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3" name="gwm_29262         ">
          <a:extLst xmlns:a="http://schemas.openxmlformats.org/drawingml/2006/main">
            <a:ext uri="{FF2B5EF4-FFF2-40B4-BE49-F238E27FC236}">
              <a16:creationId xmlns:a16="http://schemas.microsoft.com/office/drawing/2014/main" id="{CA8BA738-0E43-D7B1-621F-447F59EA635D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4" name="gwm_29262        ">
          <a:extLst xmlns:a="http://schemas.openxmlformats.org/drawingml/2006/main">
            <a:ext uri="{FF2B5EF4-FFF2-40B4-BE49-F238E27FC236}">
              <a16:creationId xmlns:a16="http://schemas.microsoft.com/office/drawing/2014/main" id="{8ACEC3FE-28BD-31A7-6C49-02A09D4758C9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5" name="gwm_29262       ">
          <a:extLst xmlns:a="http://schemas.openxmlformats.org/drawingml/2006/main">
            <a:ext uri="{FF2B5EF4-FFF2-40B4-BE49-F238E27FC236}">
              <a16:creationId xmlns:a16="http://schemas.microsoft.com/office/drawing/2014/main" id="{35AE4C95-DBE3-5304-0E49-BC7CA35CA959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6" name="gwm_29262      ">
          <a:extLst xmlns:a="http://schemas.openxmlformats.org/drawingml/2006/main">
            <a:ext uri="{FF2B5EF4-FFF2-40B4-BE49-F238E27FC236}">
              <a16:creationId xmlns:a16="http://schemas.microsoft.com/office/drawing/2014/main" id="{DDDBB52F-A032-8F3D-5E93-A3D93A309E99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7" name="gwm_29262     ">
          <a:extLst xmlns:a="http://schemas.openxmlformats.org/drawingml/2006/main">
            <a:ext uri="{FF2B5EF4-FFF2-40B4-BE49-F238E27FC236}">
              <a16:creationId xmlns:a16="http://schemas.microsoft.com/office/drawing/2014/main" id="{242DDD1E-AE67-1F2A-8C96-539FACD0260F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8" name="gwm_29262    ">
          <a:extLst xmlns:a="http://schemas.openxmlformats.org/drawingml/2006/main">
            <a:ext uri="{FF2B5EF4-FFF2-40B4-BE49-F238E27FC236}">
              <a16:creationId xmlns:a16="http://schemas.microsoft.com/office/drawing/2014/main" id="{F0ED782E-DF47-29B4-9905-B23303A3929C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9" name="gwm_29262   ">
          <a:extLst xmlns:a="http://schemas.openxmlformats.org/drawingml/2006/main">
            <a:ext uri="{FF2B5EF4-FFF2-40B4-BE49-F238E27FC236}">
              <a16:creationId xmlns:a16="http://schemas.microsoft.com/office/drawing/2014/main" id="{9647033C-F5B2-84D9-F63E-8029F40D27A7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0" name="gwm_29262  ">
          <a:extLst xmlns:a="http://schemas.openxmlformats.org/drawingml/2006/main">
            <a:ext uri="{FF2B5EF4-FFF2-40B4-BE49-F238E27FC236}">
              <a16:creationId xmlns:a16="http://schemas.microsoft.com/office/drawing/2014/main" id="{605E22A1-D55F-5E8E-C2D3-49DA622F7185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1" name="gwm_29262 ">
          <a:extLst xmlns:a="http://schemas.openxmlformats.org/drawingml/2006/main">
            <a:ext uri="{FF2B5EF4-FFF2-40B4-BE49-F238E27FC236}">
              <a16:creationId xmlns:a16="http://schemas.microsoft.com/office/drawing/2014/main" id="{741DC361-D4EA-5E24-145F-6B34BB26D378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2" name="gwm_364          ">
          <a:extLst xmlns:a="http://schemas.openxmlformats.org/drawingml/2006/main">
            <a:ext uri="{FF2B5EF4-FFF2-40B4-BE49-F238E27FC236}">
              <a16:creationId xmlns:a16="http://schemas.microsoft.com/office/drawing/2014/main" id="{CFDF5C58-4014-6144-47C9-9D377129D856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3" name="gwm_364         ">
          <a:extLst xmlns:a="http://schemas.openxmlformats.org/drawingml/2006/main">
            <a:ext uri="{FF2B5EF4-FFF2-40B4-BE49-F238E27FC236}">
              <a16:creationId xmlns:a16="http://schemas.microsoft.com/office/drawing/2014/main" id="{B9DF7C8A-2550-9607-FE2C-22CE614CC3FA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4" name="gwm_364        ">
          <a:extLst xmlns:a="http://schemas.openxmlformats.org/drawingml/2006/main">
            <a:ext uri="{FF2B5EF4-FFF2-40B4-BE49-F238E27FC236}">
              <a16:creationId xmlns:a16="http://schemas.microsoft.com/office/drawing/2014/main" id="{BEF2E15F-50EC-9918-D86B-4AB8885F9B49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5" name="gwm_364       ">
          <a:extLst xmlns:a="http://schemas.openxmlformats.org/drawingml/2006/main">
            <a:ext uri="{FF2B5EF4-FFF2-40B4-BE49-F238E27FC236}">
              <a16:creationId xmlns:a16="http://schemas.microsoft.com/office/drawing/2014/main" id="{B7CAD409-EB72-AA29-EA44-DF2AF7884D18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6" name="gwm_364      ">
          <a:extLst xmlns:a="http://schemas.openxmlformats.org/drawingml/2006/main">
            <a:ext uri="{FF2B5EF4-FFF2-40B4-BE49-F238E27FC236}">
              <a16:creationId xmlns:a16="http://schemas.microsoft.com/office/drawing/2014/main" id="{1C768C9E-3B40-548F-D174-9A91CC0F8140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7" name="gwm_364     ">
          <a:extLst xmlns:a="http://schemas.openxmlformats.org/drawingml/2006/main">
            <a:ext uri="{FF2B5EF4-FFF2-40B4-BE49-F238E27FC236}">
              <a16:creationId xmlns:a16="http://schemas.microsoft.com/office/drawing/2014/main" id="{AA952F53-2977-C96A-9FEA-987A69AF1018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8" name="gwm_364    ">
          <a:extLst xmlns:a="http://schemas.openxmlformats.org/drawingml/2006/main">
            <a:ext uri="{FF2B5EF4-FFF2-40B4-BE49-F238E27FC236}">
              <a16:creationId xmlns:a16="http://schemas.microsoft.com/office/drawing/2014/main" id="{28C8F3EE-A9D5-5D9D-4D34-3FD250CE855A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9" name="gwm_364   ">
          <a:extLst xmlns:a="http://schemas.openxmlformats.org/drawingml/2006/main">
            <a:ext uri="{FF2B5EF4-FFF2-40B4-BE49-F238E27FC236}">
              <a16:creationId xmlns:a16="http://schemas.microsoft.com/office/drawing/2014/main" id="{1ACB0B77-B143-E1BA-D544-3153AE8F554B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0" name="gwm_364  ">
          <a:extLst xmlns:a="http://schemas.openxmlformats.org/drawingml/2006/main">
            <a:ext uri="{FF2B5EF4-FFF2-40B4-BE49-F238E27FC236}">
              <a16:creationId xmlns:a16="http://schemas.microsoft.com/office/drawing/2014/main" id="{7D5DD529-A28A-216B-42A0-E2AABACC52BF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1" name="gwm_364 ">
          <a:extLst xmlns:a="http://schemas.openxmlformats.org/drawingml/2006/main">
            <a:ext uri="{FF2B5EF4-FFF2-40B4-BE49-F238E27FC236}">
              <a16:creationId xmlns:a16="http://schemas.microsoft.com/office/drawing/2014/main" id="{320A7518-899A-7ABA-0273-91B5CC6492FB}"/>
            </a:ext>
          </a:extLst>
        </cdr:cNvPr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GB" sz="1400" b="0" i="0">
              <a:solidFill>
                <a:srgbClr val="808080"/>
              </a:solidFill>
              <a:latin typeface="Arial" panose="020B0604020202020204" pitchFamily="34" charset="0"/>
            </a:rPr>
            <a:t>U</a:t>
          </a:r>
          <a:r>
            <a:rPr lang="en-GB" sz="1000" b="0" i="0">
              <a:solidFill>
                <a:srgbClr val="808080"/>
              </a:solidFill>
              <a:latin typeface="Arial" panose="020B0604020202020204" pitchFamily="34" charset="0"/>
            </a:rPr>
            <a:t>niversity of Westminster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versityofwestminster-my.sharepoint.com/personal/w1948938_westminster_ac_uk/Documents/London%20House%20Prices%20and%20Deprivation%20per%20LSOA%20Pb1%20Up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et Model2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maljeet Kaur Sidhu" refreshedDate="45057.734391203703" createdVersion="8" refreshedVersion="8" minRefreshableVersion="3" recordCount="4422">
  <cacheSource type="worksheet">
    <worksheetSource ref="A1:P4423" sheet="London LSOA Data"/>
  </cacheSource>
  <cacheFields count="16">
    <cacheField name="LSOA code" numFmtId="0">
      <sharedItems/>
    </cacheField>
    <cacheField name="LSOA name" numFmtId="0">
      <sharedItems/>
    </cacheField>
    <cacheField name="Local Authority District code" numFmtId="0">
      <sharedItems/>
    </cacheField>
    <cacheField name="Local Authority District name" numFmtId="0">
      <sharedItems count="33">
        <s v="City of London"/>
        <s v="Barking and Dagenham"/>
        <s v="Barnet"/>
        <s v="Bexley"/>
        <s v="Brent"/>
        <s v="Bromley"/>
        <s v="Camden"/>
        <s v="Croydon"/>
        <s v="Ealing"/>
        <s v="Enfield"/>
        <s v="Greenwich"/>
        <s v="Hackney"/>
        <s v="Hammersmith and Fulham"/>
        <s v="Haringey"/>
        <s v="Harrow"/>
        <s v="Havering"/>
        <s v="Hillingdon"/>
        <s v="Hounslow"/>
        <s v="Islington"/>
        <s v="Kensington and Chelsea"/>
        <s v="Kingston upon Thames"/>
        <s v="Lambeth"/>
        <s v="Lewisham"/>
        <s v="Merton"/>
        <s v="Newham"/>
        <s v="Redbridge"/>
        <s v="Richmond upon Thames"/>
        <s v="Southwark"/>
        <s v="Sutton"/>
        <s v="Tower Hamlets"/>
        <s v="Waltham Forest"/>
        <s v="Wandsworth"/>
        <s v="Westminster"/>
      </sharedItems>
    </cacheField>
    <cacheField name="Income Rank" numFmtId="0">
      <sharedItems containsSemiMixedTypes="0" containsString="0" containsNumber="1" containsInteger="1" minValue="1051" maxValue="32838"/>
    </cacheField>
    <cacheField name="Employment Rank" numFmtId="0">
      <sharedItems containsSemiMixedTypes="0" containsString="0" containsNumber="1" containsInteger="1" minValue="1393" maxValue="32840"/>
    </cacheField>
    <cacheField name="Education, Skills and Training Rank" numFmtId="0">
      <sharedItems containsSemiMixedTypes="0" containsString="0" containsNumber="1" containsInteger="1" minValue="2078" maxValue="32844"/>
    </cacheField>
    <cacheField name="Health Deprivation and Disability Rank" numFmtId="0">
      <sharedItems containsSemiMixedTypes="0" containsString="0" containsNumber="1" containsInteger="1" minValue="1230" maxValue="32844"/>
    </cacheField>
    <cacheField name="Crime Rank" numFmtId="0">
      <sharedItems containsSemiMixedTypes="0" containsString="0" containsNumber="1" containsInteger="1" minValue="44" maxValue="32792"/>
    </cacheField>
    <cacheField name="Barriers to Housing and Services Rank" numFmtId="0">
      <sharedItems containsSemiMixedTypes="0" containsString="0" containsNumber="1" containsInteger="1" minValue="4" maxValue="31030"/>
    </cacheField>
    <cacheField name="Living Environment Rank" numFmtId="0">
      <sharedItems containsSemiMixedTypes="0" containsString="0" containsNumber="1" containsInteger="1" minValue="1" maxValue="28865"/>
    </cacheField>
    <cacheField name="Population aged 0-15" numFmtId="0">
      <sharedItems containsSemiMixedTypes="0" containsString="0" containsNumber="1" containsInteger="1" minValue="62" maxValue="2066"/>
    </cacheField>
    <cacheField name="Population aged 16-64" numFmtId="0">
      <sharedItems containsSemiMixedTypes="0" containsString="0" containsNumber="1" containsInteger="1" minValue="595" maxValue="13646"/>
    </cacheField>
    <cacheField name="Population aged 65+" numFmtId="0">
      <sharedItems containsSemiMixedTypes="0" containsString="0" containsNumber="1" containsInteger="1" minValue="32" maxValue="751"/>
    </cacheField>
    <cacheField name="Area Sq Km" numFmtId="0">
      <sharedItems containsSemiMixedTypes="0" containsString="0" containsNumber="1" minValue="2.4400000000000002E-2" maxValue="15.7973"/>
    </cacheField>
    <cacheField name="Median House Price" numFmtId="2">
      <sharedItems containsSemiMixedTypes="0" containsString="0" containsNumber="1" containsInteger="1" minValue="90750" maxValue="7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2">
  <r>
    <s v="E01000001"/>
    <s v="City of London 001A"/>
    <s v="E09000001"/>
    <x v="0"/>
    <n v="32831"/>
    <n v="32742"/>
    <n v="32842"/>
    <n v="32113"/>
    <n v="32662"/>
    <n v="7319"/>
    <n v="7789"/>
    <n v="258"/>
    <n v="927"/>
    <n v="451"/>
    <n v="0.1298"/>
    <n v="847500"/>
  </r>
  <r>
    <s v="E01000002"/>
    <s v="City of London 001B"/>
    <s v="E09000001"/>
    <x v="0"/>
    <n v="29901"/>
    <n v="31190"/>
    <n v="32832"/>
    <n v="29705"/>
    <n v="32789"/>
    <n v="11707"/>
    <n v="13070"/>
    <n v="243"/>
    <n v="944"/>
    <n v="371"/>
    <n v="0.22839999999999999"/>
    <n v="857500"/>
  </r>
  <r>
    <s v="E01000003"/>
    <s v="City of London 001C"/>
    <s v="E09000001"/>
    <x v="0"/>
    <n v="18510"/>
    <n v="15103"/>
    <n v="26386"/>
    <n v="17600"/>
    <n v="29363"/>
    <n v="2157"/>
    <n v="4092"/>
    <n v="275"/>
    <n v="1100"/>
    <n v="411"/>
    <n v="5.91E-2"/>
    <n v="599000"/>
  </r>
  <r>
    <s v="E01000006"/>
    <s v="Barking and Dagenham 016A"/>
    <s v="E09000002"/>
    <x v="1"/>
    <n v="14023"/>
    <n v="21692"/>
    <n v="17511"/>
    <n v="21581"/>
    <n v="18848"/>
    <n v="1033"/>
    <n v="10629"/>
    <n v="527"/>
    <n v="1384"/>
    <n v="183"/>
    <n v="0.14660000000000001"/>
    <n v="205000"/>
  </r>
  <r>
    <s v="E01000007"/>
    <s v="Barking and Dagenham 015A"/>
    <s v="E09000002"/>
    <x v="1"/>
    <n v="6261"/>
    <n v="11487"/>
    <n v="20536"/>
    <n v="16414"/>
    <n v="4925"/>
    <n v="274"/>
    <n v="11162"/>
    <n v="722"/>
    <n v="1688"/>
    <n v="92"/>
    <n v="0.2"/>
    <n v="207500"/>
  </r>
  <r>
    <s v="E01000008"/>
    <s v="Barking and Dagenham 015B"/>
    <s v="E09000002"/>
    <x v="1"/>
    <n v="3382"/>
    <n v="6431"/>
    <n v="10569"/>
    <n v="12334"/>
    <n v="11113"/>
    <n v="981"/>
    <n v="8672"/>
    <n v="510"/>
    <n v="1036"/>
    <n v="51"/>
    <n v="0.1951"/>
    <n v="215000"/>
  </r>
  <r>
    <s v="E01000009"/>
    <s v="Barking and Dagenham 016B"/>
    <s v="E09000002"/>
    <x v="1"/>
    <n v="7506"/>
    <n v="11132"/>
    <n v="16819"/>
    <n v="9661"/>
    <n v="4431"/>
    <n v="554"/>
    <n v="9611"/>
    <n v="423"/>
    <n v="1347"/>
    <n v="159"/>
    <n v="0.12790000000000001"/>
    <n v="195000"/>
  </r>
  <r>
    <s v="E01000010"/>
    <s v="Barking and Dagenham 015C"/>
    <s v="E09000002"/>
    <x v="1"/>
    <n v="8902"/>
    <n v="17988"/>
    <n v="20182"/>
    <n v="16050"/>
    <n v="2164"/>
    <n v="259"/>
    <n v="2269"/>
    <n v="979"/>
    <n v="2495"/>
    <n v="105"/>
    <n v="0.35210000000000002"/>
    <n v="226250"/>
  </r>
  <r>
    <s v="E01000012"/>
    <s v="Barking and Dagenham 015D"/>
    <s v="E09000002"/>
    <x v="1"/>
    <n v="4570"/>
    <n v="13201"/>
    <n v="13896"/>
    <n v="16887"/>
    <n v="8515"/>
    <n v="39"/>
    <n v="5437"/>
    <n v="791"/>
    <n v="1453"/>
    <n v="99"/>
    <n v="0.13900000000000001"/>
    <n v="230000"/>
  </r>
  <r>
    <s v="E01000013"/>
    <s v="Barking and Dagenham 013A"/>
    <s v="E09000002"/>
    <x v="1"/>
    <n v="5966"/>
    <n v="7013"/>
    <n v="11346"/>
    <n v="7172"/>
    <n v="2236"/>
    <n v="1018"/>
    <n v="8569"/>
    <n v="487"/>
    <n v="1192"/>
    <n v="176"/>
    <n v="0.20780000000000001"/>
    <n v="305000"/>
  </r>
  <r>
    <s v="E01000014"/>
    <s v="Barking and Dagenham 013B"/>
    <s v="E09000002"/>
    <x v="1"/>
    <n v="6627"/>
    <n v="7932"/>
    <n v="7994"/>
    <n v="10972"/>
    <n v="5163"/>
    <n v="872"/>
    <n v="11704"/>
    <n v="416"/>
    <n v="1079"/>
    <n v="166"/>
    <n v="0.3412"/>
    <n v="315000"/>
  </r>
  <r>
    <s v="E01000015"/>
    <s v="Barking and Dagenham 009A"/>
    <s v="E09000002"/>
    <x v="1"/>
    <n v="5755"/>
    <n v="9271"/>
    <n v="10318"/>
    <n v="15626"/>
    <n v="10845"/>
    <n v="278"/>
    <n v="11351"/>
    <n v="689"/>
    <n v="1589"/>
    <n v="174"/>
    <n v="0.28060000000000002"/>
    <n v="314000"/>
  </r>
  <r>
    <s v="E01000016"/>
    <s v="Barking and Dagenham 009B"/>
    <s v="E09000002"/>
    <x v="1"/>
    <n v="6711"/>
    <n v="9461"/>
    <n v="8971"/>
    <n v="10676"/>
    <n v="8699"/>
    <n v="1273"/>
    <n v="11815"/>
    <n v="437"/>
    <n v="1123"/>
    <n v="164"/>
    <n v="0.1988"/>
    <n v="311000"/>
  </r>
  <r>
    <s v="E01000017"/>
    <s v="Barking and Dagenham 009C"/>
    <s v="E09000002"/>
    <x v="1"/>
    <n v="4033"/>
    <n v="5016"/>
    <n v="11972"/>
    <n v="6950"/>
    <n v="11685"/>
    <n v="902"/>
    <n v="10141"/>
    <n v="415"/>
    <n v="974"/>
    <n v="149"/>
    <n v="0.15840000000000001"/>
    <n v="310000"/>
  </r>
  <r>
    <s v="E01000018"/>
    <s v="Barking and Dagenham 009D"/>
    <s v="E09000002"/>
    <x v="1"/>
    <n v="5998"/>
    <n v="7832"/>
    <n v="10125"/>
    <n v="12006"/>
    <n v="9663"/>
    <n v="1323"/>
    <n v="11373"/>
    <n v="424"/>
    <n v="1132"/>
    <n v="162"/>
    <n v="0.17380000000000001"/>
    <n v="303500"/>
  </r>
  <r>
    <s v="E01000020"/>
    <s v="Barking and Dagenham 023B"/>
    <s v="E09000002"/>
    <x v="1"/>
    <n v="5760"/>
    <n v="8401"/>
    <n v="11245"/>
    <n v="6282"/>
    <n v="7066"/>
    <n v="1319"/>
    <n v="8756"/>
    <n v="463"/>
    <n v="1230"/>
    <n v="237"/>
    <n v="0.18720000000000001"/>
    <n v="320000"/>
  </r>
  <r>
    <s v="E01000021"/>
    <s v="Barking and Dagenham 008A"/>
    <s v="E09000002"/>
    <x v="1"/>
    <n v="5007"/>
    <n v="7865"/>
    <n v="7939"/>
    <n v="10085"/>
    <n v="8283"/>
    <n v="961"/>
    <n v="3095"/>
    <n v="494"/>
    <n v="1108"/>
    <n v="154"/>
    <n v="0.16930000000000001"/>
    <n v="311750"/>
  </r>
  <r>
    <s v="E01000022"/>
    <s v="Barking and Dagenham 008B"/>
    <s v="E09000002"/>
    <x v="1"/>
    <n v="6941"/>
    <n v="7576"/>
    <n v="9771"/>
    <n v="9980"/>
    <n v="9002"/>
    <n v="1191"/>
    <n v="8559"/>
    <n v="396"/>
    <n v="909"/>
    <n v="128"/>
    <n v="0.1283"/>
    <n v="309000"/>
  </r>
  <r>
    <s v="E01000023"/>
    <s v="Barking and Dagenham 008C"/>
    <s v="E09000002"/>
    <x v="1"/>
    <n v="5088"/>
    <n v="11325"/>
    <n v="11907"/>
    <n v="15505"/>
    <n v="1812"/>
    <n v="912"/>
    <n v="4268"/>
    <n v="1155"/>
    <n v="2539"/>
    <n v="159"/>
    <n v="0.2072"/>
    <n v="274500"/>
  </r>
  <r>
    <s v="E01000024"/>
    <s v="Barking and Dagenham 008D"/>
    <s v="E09000002"/>
    <x v="1"/>
    <n v="10056"/>
    <n v="12570"/>
    <n v="8860"/>
    <n v="12148"/>
    <n v="12816"/>
    <n v="940"/>
    <n v="8892"/>
    <n v="458"/>
    <n v="952"/>
    <n v="136"/>
    <n v="0.12859999999999999"/>
    <n v="348500"/>
  </r>
  <r>
    <s v="E01000025"/>
    <s v="Barking and Dagenham 008E"/>
    <s v="E09000002"/>
    <x v="1"/>
    <n v="5570"/>
    <n v="7683"/>
    <n v="10465"/>
    <n v="10405"/>
    <n v="5042"/>
    <n v="707"/>
    <n v="9925"/>
    <n v="446"/>
    <n v="1080"/>
    <n v="150"/>
    <n v="0.15340000000000001"/>
    <n v="310000"/>
  </r>
  <r>
    <s v="E01000027"/>
    <s v="Barking and Dagenham 001A"/>
    <s v="E09000002"/>
    <x v="1"/>
    <n v="5730"/>
    <n v="6959"/>
    <n v="5869"/>
    <n v="13752"/>
    <n v="3211"/>
    <n v="1062"/>
    <n v="15032"/>
    <n v="502"/>
    <n v="1134"/>
    <n v="210"/>
    <n v="1.4744999999999999"/>
    <n v="345000"/>
  </r>
  <r>
    <s v="E01000028"/>
    <s v="Barking and Dagenham 001B"/>
    <s v="E09000002"/>
    <x v="1"/>
    <n v="3610"/>
    <n v="6080"/>
    <n v="9522"/>
    <n v="3254"/>
    <n v="18303"/>
    <n v="494"/>
    <n v="18166"/>
    <n v="482"/>
    <n v="1036"/>
    <n v="211"/>
    <n v="0.14380000000000001"/>
    <n v="312500"/>
  </r>
  <r>
    <s v="E01000029"/>
    <s v="Barking and Dagenham 001C"/>
    <s v="E09000002"/>
    <x v="1"/>
    <n v="14506"/>
    <n v="17567"/>
    <n v="15570"/>
    <n v="20355"/>
    <n v="11162"/>
    <n v="627"/>
    <n v="13867"/>
    <n v="394"/>
    <n v="976"/>
    <n v="394"/>
    <n v="0.25690000000000002"/>
    <n v="369000"/>
  </r>
  <r>
    <s v="E01000030"/>
    <s v="Barking and Dagenham 001D"/>
    <s v="E09000002"/>
    <x v="1"/>
    <n v="3448"/>
    <n v="5569"/>
    <n v="5699"/>
    <n v="15751"/>
    <n v="9086"/>
    <n v="1127"/>
    <n v="14570"/>
    <n v="754"/>
    <n v="1448"/>
    <n v="194"/>
    <n v="0.2863"/>
    <n v="425000"/>
  </r>
  <r>
    <s v="E01000031"/>
    <s v="Barking and Dagenham 002A"/>
    <s v="E09000002"/>
    <x v="1"/>
    <n v="12951"/>
    <n v="17380"/>
    <n v="19087"/>
    <n v="15303"/>
    <n v="4231"/>
    <n v="4505"/>
    <n v="10136"/>
    <n v="383"/>
    <n v="1152"/>
    <n v="275"/>
    <n v="0.84350000000000003"/>
    <n v="392500"/>
  </r>
  <r>
    <s v="E01000032"/>
    <s v="Barking and Dagenham 002B"/>
    <s v="E09000002"/>
    <x v="1"/>
    <n v="10854"/>
    <n v="11603"/>
    <n v="11882"/>
    <n v="14597"/>
    <n v="4275"/>
    <n v="2210"/>
    <n v="4853"/>
    <n v="444"/>
    <n v="1186"/>
    <n v="249"/>
    <n v="0.3755"/>
    <n v="300000"/>
  </r>
  <r>
    <s v="E01000033"/>
    <s v="Barking and Dagenham 006A"/>
    <s v="E09000002"/>
    <x v="1"/>
    <n v="3732"/>
    <n v="7857"/>
    <n v="7805"/>
    <n v="11932"/>
    <n v="14128"/>
    <n v="52"/>
    <n v="14002"/>
    <n v="449"/>
    <n v="961"/>
    <n v="188"/>
    <n v="0.14530000000000001"/>
    <n v="310000"/>
  </r>
  <r>
    <s v="E01000034"/>
    <s v="Barking and Dagenham 003A"/>
    <s v="E09000002"/>
    <x v="1"/>
    <n v="5759"/>
    <n v="6863"/>
    <n v="7148"/>
    <n v="7279"/>
    <n v="11900"/>
    <n v="1044"/>
    <n v="16800"/>
    <n v="327"/>
    <n v="996"/>
    <n v="317"/>
    <n v="0.51359999999999995"/>
    <n v="335000"/>
  </r>
  <r>
    <s v="E01000035"/>
    <s v="Barking and Dagenham 010A"/>
    <s v="E09000002"/>
    <x v="1"/>
    <n v="10489"/>
    <n v="13897"/>
    <n v="10551"/>
    <n v="10364"/>
    <n v="12838"/>
    <n v="2476"/>
    <n v="13084"/>
    <n v="392"/>
    <n v="1217"/>
    <n v="232"/>
    <n v="0.39710000000000001"/>
    <n v="278500"/>
  </r>
  <r>
    <s v="E01000036"/>
    <s v="Barking and Dagenham 010B"/>
    <s v="E09000002"/>
    <x v="1"/>
    <n v="14690"/>
    <n v="17997"/>
    <n v="16612"/>
    <n v="18923"/>
    <n v="10655"/>
    <n v="5829"/>
    <n v="10188"/>
    <n v="317"/>
    <n v="994"/>
    <n v="147"/>
    <n v="0.41870000000000002"/>
    <n v="317500"/>
  </r>
  <r>
    <s v="E01000037"/>
    <s v="Barking and Dagenham 003B"/>
    <s v="E09000002"/>
    <x v="1"/>
    <n v="16924"/>
    <n v="12386"/>
    <n v="13611"/>
    <n v="23465"/>
    <n v="17649"/>
    <n v="7168"/>
    <n v="15997"/>
    <n v="323"/>
    <n v="1344"/>
    <n v="245"/>
    <n v="0.2334"/>
    <n v="373250"/>
  </r>
  <r>
    <s v="E01000038"/>
    <s v="Barking and Dagenham 003C"/>
    <s v="E09000002"/>
    <x v="1"/>
    <n v="12877"/>
    <n v="16560"/>
    <n v="14630"/>
    <n v="17616"/>
    <n v="13426"/>
    <n v="8490"/>
    <n v="10547"/>
    <n v="308"/>
    <n v="871"/>
    <n v="246"/>
    <n v="0.214"/>
    <n v="360000"/>
  </r>
  <r>
    <s v="E01000039"/>
    <s v="Barking and Dagenham 003D"/>
    <s v="E09000002"/>
    <x v="1"/>
    <n v="12861"/>
    <n v="17820"/>
    <n v="13908"/>
    <n v="13416"/>
    <n v="15241"/>
    <n v="1472"/>
    <n v="17185"/>
    <n v="422"/>
    <n v="1045"/>
    <n v="243"/>
    <n v="1.5318000000000001"/>
    <n v="335000"/>
  </r>
  <r>
    <s v="E01000040"/>
    <s v="Barking and Dagenham 019A"/>
    <s v="E09000002"/>
    <x v="1"/>
    <n v="5648"/>
    <n v="9313"/>
    <n v="8063"/>
    <n v="13665"/>
    <n v="7641"/>
    <n v="915"/>
    <n v="9203"/>
    <n v="456"/>
    <n v="1127"/>
    <n v="210"/>
    <n v="0.17069999999999999"/>
    <n v="318250"/>
  </r>
  <r>
    <s v="E01000041"/>
    <s v="Barking and Dagenham 017A"/>
    <s v="E09000002"/>
    <x v="1"/>
    <n v="8647"/>
    <n v="11669"/>
    <n v="7142"/>
    <n v="10992"/>
    <n v="10010"/>
    <n v="501"/>
    <n v="7142"/>
    <n v="515"/>
    <n v="1141"/>
    <n v="162"/>
    <n v="0.15260000000000001"/>
    <n v="322500"/>
  </r>
  <r>
    <s v="E01000042"/>
    <s v="Barking and Dagenham 017B"/>
    <s v="E09000002"/>
    <x v="1"/>
    <n v="3492"/>
    <n v="5445"/>
    <n v="8009"/>
    <n v="8795"/>
    <n v="12499"/>
    <n v="32"/>
    <n v="11945"/>
    <n v="601"/>
    <n v="1276"/>
    <n v="124"/>
    <n v="0.23119999999999999"/>
    <n v="350000"/>
  </r>
  <r>
    <s v="E01000043"/>
    <s v="Barking and Dagenham 019B"/>
    <s v="E09000002"/>
    <x v="1"/>
    <n v="10803"/>
    <n v="15314"/>
    <n v="8996"/>
    <n v="15334"/>
    <n v="8080"/>
    <n v="1445"/>
    <n v="6764"/>
    <n v="323"/>
    <n v="1021"/>
    <n v="174"/>
    <n v="0.26640000000000003"/>
    <n v="320000"/>
  </r>
  <r>
    <s v="E01000044"/>
    <s v="Barking and Dagenham 016D"/>
    <s v="E09000002"/>
    <x v="1"/>
    <n v="12202"/>
    <n v="16632"/>
    <n v="12369"/>
    <n v="22250"/>
    <n v="2950"/>
    <n v="1507"/>
    <n v="3119"/>
    <n v="517"/>
    <n v="1323"/>
    <n v="152"/>
    <n v="0.1706"/>
    <n v="332500"/>
  </r>
  <r>
    <s v="E01000045"/>
    <s v="Barking and Dagenham 017C"/>
    <s v="E09000002"/>
    <x v="1"/>
    <n v="7494"/>
    <n v="9056"/>
    <n v="11338"/>
    <n v="11924"/>
    <n v="2160"/>
    <n v="1145"/>
    <n v="6123"/>
    <n v="510"/>
    <n v="1137"/>
    <n v="155"/>
    <n v="0.29830000000000001"/>
    <n v="298000"/>
  </r>
  <r>
    <s v="E01000046"/>
    <s v="Barking and Dagenham 017D"/>
    <s v="E09000002"/>
    <x v="1"/>
    <n v="8795"/>
    <n v="10956"/>
    <n v="9321"/>
    <n v="12756"/>
    <n v="17088"/>
    <n v="996"/>
    <n v="8655"/>
    <n v="538"/>
    <n v="1200"/>
    <n v="162"/>
    <n v="0.1555"/>
    <n v="305000"/>
  </r>
  <r>
    <s v="E01000049"/>
    <s v="Barking and Dagenham 021C"/>
    <s v="E09000002"/>
    <x v="1"/>
    <n v="2525"/>
    <n v="7156"/>
    <n v="9454"/>
    <n v="10214"/>
    <n v="10784"/>
    <n v="58"/>
    <n v="10818"/>
    <n v="708"/>
    <n v="1131"/>
    <n v="82"/>
    <n v="0.2122"/>
    <n v="310000"/>
  </r>
  <r>
    <s v="E01000050"/>
    <s v="Barking and Dagenham 019C"/>
    <s v="E09000002"/>
    <x v="1"/>
    <n v="8360"/>
    <n v="10452"/>
    <n v="12144"/>
    <n v="7817"/>
    <n v="6059"/>
    <n v="567"/>
    <n v="5545"/>
    <n v="604"/>
    <n v="1187"/>
    <n v="175"/>
    <n v="0.13769999999999999"/>
    <n v="312500"/>
  </r>
  <r>
    <s v="E01000051"/>
    <s v="Barking and Dagenham 021D"/>
    <s v="E09000002"/>
    <x v="1"/>
    <n v="4785"/>
    <n v="8540"/>
    <n v="9315"/>
    <n v="10460"/>
    <n v="4814"/>
    <n v="892"/>
    <n v="10252"/>
    <n v="323"/>
    <n v="595"/>
    <n v="45"/>
    <n v="6.6699999999999995E-2"/>
    <n v="90750"/>
  </r>
  <r>
    <s v="E01000052"/>
    <s v="Barking and Dagenham 019D"/>
    <s v="E09000002"/>
    <x v="1"/>
    <n v="7440"/>
    <n v="10931"/>
    <n v="9645"/>
    <n v="18434"/>
    <n v="11417"/>
    <n v="163"/>
    <n v="4788"/>
    <n v="633"/>
    <n v="1425"/>
    <n v="200"/>
    <n v="0.19969999999999999"/>
    <n v="300000"/>
  </r>
  <r>
    <s v="E01000053"/>
    <s v="Barking and Dagenham 020A"/>
    <s v="E09000002"/>
    <x v="1"/>
    <n v="5037"/>
    <n v="8972"/>
    <n v="9519"/>
    <n v="6865"/>
    <n v="2144"/>
    <n v="395"/>
    <n v="10870"/>
    <n v="382"/>
    <n v="1022"/>
    <n v="200"/>
    <n v="0.18090000000000001"/>
    <n v="287500"/>
  </r>
  <r>
    <s v="E01000054"/>
    <s v="Barking and Dagenham 018A"/>
    <s v="E09000002"/>
    <x v="1"/>
    <n v="8012"/>
    <n v="13318"/>
    <n v="9978"/>
    <n v="13087"/>
    <n v="8887"/>
    <n v="1537"/>
    <n v="8004"/>
    <n v="559"/>
    <n v="1177"/>
    <n v="215"/>
    <n v="0.17119999999999999"/>
    <n v="280000"/>
  </r>
  <r>
    <s v="E01000055"/>
    <s v="Barking and Dagenham 018B"/>
    <s v="E09000002"/>
    <x v="1"/>
    <n v="6032"/>
    <n v="10475"/>
    <n v="9752"/>
    <n v="14090"/>
    <n v="15940"/>
    <n v="1392"/>
    <n v="9167"/>
    <n v="431"/>
    <n v="1100"/>
    <n v="176"/>
    <n v="0.14599999999999999"/>
    <n v="315000"/>
  </r>
  <r>
    <s v="E01000056"/>
    <s v="Barking and Dagenham 018C"/>
    <s v="E09000002"/>
    <x v="1"/>
    <n v="6839"/>
    <n v="7099"/>
    <n v="10670"/>
    <n v="9652"/>
    <n v="9269"/>
    <n v="165"/>
    <n v="12777"/>
    <n v="456"/>
    <n v="1038"/>
    <n v="181"/>
    <n v="0.24360000000000001"/>
    <n v="255000"/>
  </r>
  <r>
    <s v="E01000057"/>
    <s v="Barking and Dagenham 012A"/>
    <s v="E09000002"/>
    <x v="1"/>
    <n v="6909"/>
    <n v="9877"/>
    <n v="8006"/>
    <n v="14559"/>
    <n v="7156"/>
    <n v="1279"/>
    <n v="8781"/>
    <n v="396"/>
    <n v="989"/>
    <n v="151"/>
    <n v="0.1477"/>
    <n v="283000"/>
  </r>
  <r>
    <s v="E01000058"/>
    <s v="Barking and Dagenham 018D"/>
    <s v="E09000002"/>
    <x v="1"/>
    <n v="6736"/>
    <n v="10069"/>
    <n v="10397"/>
    <n v="13772"/>
    <n v="11053"/>
    <n v="848"/>
    <n v="10066"/>
    <n v="520"/>
    <n v="1321"/>
    <n v="149"/>
    <n v="0.1822"/>
    <n v="305000"/>
  </r>
  <r>
    <s v="E01000059"/>
    <s v="Barking and Dagenham 013C"/>
    <s v="E09000002"/>
    <x v="1"/>
    <n v="8297"/>
    <n v="8597"/>
    <n v="9341"/>
    <n v="13932"/>
    <n v="10248"/>
    <n v="1021"/>
    <n v="7356"/>
    <n v="424"/>
    <n v="983"/>
    <n v="242"/>
    <n v="0.20830000000000001"/>
    <n v="299500"/>
  </r>
  <r>
    <s v="E01000060"/>
    <s v="Barking and Dagenham 006B"/>
    <s v="E09000002"/>
    <x v="1"/>
    <n v="6512"/>
    <n v="8627"/>
    <n v="10548"/>
    <n v="11879"/>
    <n v="2737"/>
    <n v="509"/>
    <n v="11955"/>
    <n v="534"/>
    <n v="1237"/>
    <n v="228"/>
    <n v="0.54990000000000006"/>
    <n v="327500"/>
  </r>
  <r>
    <s v="E01000062"/>
    <s v="Barking and Dagenham 006D"/>
    <s v="E09000002"/>
    <x v="1"/>
    <n v="11124"/>
    <n v="14664"/>
    <n v="8286"/>
    <n v="18285"/>
    <n v="8288"/>
    <n v="1042"/>
    <n v="15164"/>
    <n v="595"/>
    <n v="1513"/>
    <n v="270"/>
    <n v="0.2213"/>
    <n v="310000"/>
  </r>
  <r>
    <s v="E01000063"/>
    <s v="Barking and Dagenham 004A"/>
    <s v="E09000002"/>
    <x v="1"/>
    <n v="7943"/>
    <n v="9225"/>
    <n v="6017"/>
    <n v="11816"/>
    <n v="11295"/>
    <n v="1689"/>
    <n v="6036"/>
    <n v="488"/>
    <n v="1164"/>
    <n v="191"/>
    <n v="0.1812"/>
    <n v="315000"/>
  </r>
  <r>
    <s v="E01000064"/>
    <s v="Barking and Dagenham 006E"/>
    <s v="E09000002"/>
    <x v="1"/>
    <n v="6220"/>
    <n v="8440"/>
    <n v="11115"/>
    <n v="10490"/>
    <n v="13303"/>
    <n v="310"/>
    <n v="6602"/>
    <n v="581"/>
    <n v="1339"/>
    <n v="284"/>
    <n v="0.20880000000000001"/>
    <n v="320000"/>
  </r>
  <r>
    <s v="E01000065"/>
    <s v="Barking and Dagenham 007A"/>
    <s v="E09000002"/>
    <x v="1"/>
    <n v="5065"/>
    <n v="4770"/>
    <n v="10220"/>
    <n v="5745"/>
    <n v="11574"/>
    <n v="634"/>
    <n v="9210"/>
    <n v="410"/>
    <n v="1102"/>
    <n v="267"/>
    <n v="0.2336"/>
    <n v="310000"/>
  </r>
  <r>
    <s v="E01000066"/>
    <s v="Barking and Dagenham 011A"/>
    <s v="E09000002"/>
    <x v="1"/>
    <n v="10725"/>
    <n v="13108"/>
    <n v="14926"/>
    <n v="15169"/>
    <n v="20658"/>
    <n v="249"/>
    <n v="16885"/>
    <n v="599"/>
    <n v="1504"/>
    <n v="201"/>
    <n v="0.24490000000000001"/>
    <n v="370000"/>
  </r>
  <r>
    <s v="E01000067"/>
    <s v="Barking and Dagenham 011B"/>
    <s v="E09000002"/>
    <x v="1"/>
    <n v="12329"/>
    <n v="19905"/>
    <n v="16594"/>
    <n v="21963"/>
    <n v="10735"/>
    <n v="1551"/>
    <n v="14035"/>
    <n v="532"/>
    <n v="1445"/>
    <n v="245"/>
    <n v="0.1925"/>
    <n v="477000"/>
  </r>
  <r>
    <s v="E01000068"/>
    <s v="Barking and Dagenham 016E"/>
    <s v="E09000002"/>
    <x v="1"/>
    <n v="13349"/>
    <n v="17599"/>
    <n v="16416"/>
    <n v="13509"/>
    <n v="3970"/>
    <n v="1777"/>
    <n v="8062"/>
    <n v="281"/>
    <n v="1104"/>
    <n v="149"/>
    <n v="0.3397"/>
    <n v="459500"/>
  </r>
  <r>
    <s v="E01000069"/>
    <s v="Barking and Dagenham 011C"/>
    <s v="E09000002"/>
    <x v="1"/>
    <n v="18292"/>
    <n v="18888"/>
    <n v="16211"/>
    <n v="25051"/>
    <n v="16201"/>
    <n v="5792"/>
    <n v="9748"/>
    <n v="456"/>
    <n v="1259"/>
    <n v="223"/>
    <n v="0.20050000000000001"/>
    <n v="495000"/>
  </r>
  <r>
    <s v="E01000070"/>
    <s v="Barking and Dagenham 011D"/>
    <s v="E09000002"/>
    <x v="1"/>
    <n v="14981"/>
    <n v="17070"/>
    <n v="17805"/>
    <n v="22662"/>
    <n v="5018"/>
    <n v="3806"/>
    <n v="10170"/>
    <n v="508"/>
    <n v="1411"/>
    <n v="271"/>
    <n v="0.39179999999999998"/>
    <n v="470000"/>
  </r>
  <r>
    <s v="E01000071"/>
    <s v="Barking and Dagenham 011E"/>
    <s v="E09000002"/>
    <x v="1"/>
    <n v="12518"/>
    <n v="22157"/>
    <n v="18062"/>
    <n v="20051"/>
    <n v="18962"/>
    <n v="1935"/>
    <n v="13807"/>
    <n v="650"/>
    <n v="1708"/>
    <n v="279"/>
    <n v="0.27060000000000001"/>
    <n v="405000"/>
  </r>
  <r>
    <s v="E01000072"/>
    <s v="Barking and Dagenham 017E"/>
    <s v="E09000002"/>
    <x v="1"/>
    <n v="4451"/>
    <n v="7689"/>
    <n v="7028"/>
    <n v="9357"/>
    <n v="2249"/>
    <n v="722"/>
    <n v="8754"/>
    <n v="596"/>
    <n v="1322"/>
    <n v="210"/>
    <n v="0.5202"/>
    <n v="292500"/>
  </r>
  <r>
    <s v="E01000073"/>
    <s v="Barking and Dagenham 012B"/>
    <s v="E09000002"/>
    <x v="1"/>
    <n v="6133"/>
    <n v="7982"/>
    <n v="6712"/>
    <n v="8284"/>
    <n v="1554"/>
    <n v="1340"/>
    <n v="12681"/>
    <n v="505"/>
    <n v="1100"/>
    <n v="186"/>
    <n v="0.28460000000000002"/>
    <n v="306000"/>
  </r>
  <r>
    <s v="E01000074"/>
    <s v="Barking and Dagenham 012C"/>
    <s v="E09000002"/>
    <x v="1"/>
    <n v="4794"/>
    <n v="8763"/>
    <n v="7662"/>
    <n v="9581"/>
    <n v="16602"/>
    <n v="641"/>
    <n v="13256"/>
    <n v="462"/>
    <n v="1021"/>
    <n v="144"/>
    <n v="0.16420000000000001"/>
    <n v="300000"/>
  </r>
  <r>
    <s v="E01000075"/>
    <s v="Barking and Dagenham 012D"/>
    <s v="E09000002"/>
    <x v="1"/>
    <n v="6873"/>
    <n v="9943"/>
    <n v="6343"/>
    <n v="13939"/>
    <n v="3101"/>
    <n v="1086"/>
    <n v="4325"/>
    <n v="463"/>
    <n v="1217"/>
    <n v="203"/>
    <n v="0.51739999999999997"/>
    <n v="362500"/>
  </r>
  <r>
    <s v="E01000076"/>
    <s v="Barking and Dagenham 012E"/>
    <s v="E09000002"/>
    <x v="1"/>
    <n v="6177"/>
    <n v="6722"/>
    <n v="6380"/>
    <n v="14560"/>
    <n v="12141"/>
    <n v="338"/>
    <n v="10531"/>
    <n v="666"/>
    <n v="1236"/>
    <n v="209"/>
    <n v="0.19070000000000001"/>
    <n v="291250"/>
  </r>
  <r>
    <s v="E01000077"/>
    <s v="Barking and Dagenham 008F"/>
    <s v="E09000002"/>
    <x v="1"/>
    <n v="3973"/>
    <n v="5768"/>
    <n v="7276"/>
    <n v="6631"/>
    <n v="9244"/>
    <n v="1218"/>
    <n v="6233"/>
    <n v="451"/>
    <n v="968"/>
    <n v="146"/>
    <n v="0.17380000000000001"/>
    <n v="287500"/>
  </r>
  <r>
    <s v="E01000078"/>
    <s v="Barking and Dagenham 007B"/>
    <s v="E09000002"/>
    <x v="1"/>
    <n v="5086"/>
    <n v="8778"/>
    <n v="7216"/>
    <n v="15460"/>
    <n v="9512"/>
    <n v="1183"/>
    <n v="7156"/>
    <n v="534"/>
    <n v="1180"/>
    <n v="178"/>
    <n v="0.17580000000000001"/>
    <n v="310000"/>
  </r>
  <r>
    <s v="E01000079"/>
    <s v="Barking and Dagenham 009E"/>
    <s v="E09000002"/>
    <x v="1"/>
    <n v="5141"/>
    <n v="7379"/>
    <n v="11072"/>
    <n v="15314"/>
    <n v="12695"/>
    <n v="566"/>
    <n v="9200"/>
    <n v="498"/>
    <n v="1052"/>
    <n v="222"/>
    <n v="0.30959999999999999"/>
    <n v="293750"/>
  </r>
  <r>
    <s v="E01000080"/>
    <s v="Barking and Dagenham 007C"/>
    <s v="E09000002"/>
    <x v="1"/>
    <n v="7274"/>
    <n v="6934"/>
    <n v="10114"/>
    <n v="9777"/>
    <n v="14386"/>
    <n v="989"/>
    <n v="12095"/>
    <n v="456"/>
    <n v="1017"/>
    <n v="139"/>
    <n v="0.23130000000000001"/>
    <n v="315000"/>
  </r>
  <r>
    <s v="E01000081"/>
    <s v="Barking and Dagenham 007D"/>
    <s v="E09000002"/>
    <x v="1"/>
    <n v="9449"/>
    <n v="10130"/>
    <n v="8201"/>
    <n v="12703"/>
    <n v="13643"/>
    <n v="1281"/>
    <n v="7318"/>
    <n v="464"/>
    <n v="1189"/>
    <n v="193"/>
    <n v="0.18579999999999999"/>
    <n v="300000"/>
  </r>
  <r>
    <s v="E01000082"/>
    <s v="Barking and Dagenham 007E"/>
    <s v="E09000002"/>
    <x v="1"/>
    <n v="9753"/>
    <n v="10671"/>
    <n v="8160"/>
    <n v="17747"/>
    <n v="19918"/>
    <n v="1396"/>
    <n v="8806"/>
    <n v="543"/>
    <n v="1340"/>
    <n v="196"/>
    <n v="0.16070000000000001"/>
    <n v="313500"/>
  </r>
  <r>
    <s v="E01000083"/>
    <s v="Barking and Dagenham 007F"/>
    <s v="E09000002"/>
    <x v="1"/>
    <n v="6904"/>
    <n v="8025"/>
    <n v="9793"/>
    <n v="10842"/>
    <n v="9982"/>
    <n v="1199"/>
    <n v="6063"/>
    <n v="544"/>
    <n v="1214"/>
    <n v="179"/>
    <n v="0.1799"/>
    <n v="317500"/>
  </r>
  <r>
    <s v="E01000084"/>
    <s v="Barking and Dagenham 013D"/>
    <s v="E09000002"/>
    <x v="1"/>
    <n v="5030"/>
    <n v="7393"/>
    <n v="6237"/>
    <n v="11120"/>
    <n v="1715"/>
    <n v="1344"/>
    <n v="9648"/>
    <n v="352"/>
    <n v="919"/>
    <n v="155"/>
    <n v="0.15"/>
    <n v="315000"/>
  </r>
  <r>
    <s v="E01000085"/>
    <s v="Barking and Dagenham 013E"/>
    <s v="E09000002"/>
    <x v="1"/>
    <n v="7390"/>
    <n v="9203"/>
    <n v="6360"/>
    <n v="19518"/>
    <n v="3245"/>
    <n v="871"/>
    <n v="7484"/>
    <n v="544"/>
    <n v="1145"/>
    <n v="200"/>
    <n v="0.14530000000000001"/>
    <n v="305000"/>
  </r>
  <r>
    <s v="E01000086"/>
    <s v="Barking and Dagenham 013F"/>
    <s v="E09000002"/>
    <x v="1"/>
    <n v="5632"/>
    <n v="7318"/>
    <n v="9185"/>
    <n v="5137"/>
    <n v="4717"/>
    <n v="1477"/>
    <n v="11002"/>
    <n v="413"/>
    <n v="924"/>
    <n v="132"/>
    <n v="0.1401"/>
    <n v="305500"/>
  </r>
  <r>
    <s v="E01000087"/>
    <s v="Barking and Dagenham 020B"/>
    <s v="E09000002"/>
    <x v="1"/>
    <n v="5212"/>
    <n v="8331"/>
    <n v="9744"/>
    <n v="15307"/>
    <n v="14563"/>
    <n v="506"/>
    <n v="8076"/>
    <n v="418"/>
    <n v="1015"/>
    <n v="187"/>
    <n v="0.3725"/>
    <n v="303500"/>
  </r>
  <r>
    <s v="E01000088"/>
    <s v="Barking and Dagenham 020C"/>
    <s v="E09000002"/>
    <x v="1"/>
    <n v="10790"/>
    <n v="12495"/>
    <n v="13589"/>
    <n v="12126"/>
    <n v="8365"/>
    <n v="1238"/>
    <n v="6458"/>
    <n v="605"/>
    <n v="1259"/>
    <n v="241"/>
    <n v="0.22639999999999999"/>
    <n v="300000"/>
  </r>
  <r>
    <s v="E01000089"/>
    <s v="Barking and Dagenham 020D"/>
    <s v="E09000002"/>
    <x v="1"/>
    <n v="9981"/>
    <n v="13980"/>
    <n v="10703"/>
    <n v="18445"/>
    <n v="13690"/>
    <n v="668"/>
    <n v="3962"/>
    <n v="592"/>
    <n v="1151"/>
    <n v="143"/>
    <n v="0.14549999999999999"/>
    <n v="287500"/>
  </r>
  <r>
    <s v="E01000090"/>
    <s v="Barking and Dagenham 020E"/>
    <s v="E09000002"/>
    <x v="1"/>
    <n v="8855"/>
    <n v="14060"/>
    <n v="12523"/>
    <n v="18942"/>
    <n v="6503"/>
    <n v="973"/>
    <n v="9116"/>
    <n v="475"/>
    <n v="1111"/>
    <n v="143"/>
    <n v="1.9551000000000001"/>
    <n v="291500"/>
  </r>
  <r>
    <s v="E01000091"/>
    <s v="Barking and Dagenham 022A"/>
    <s v="E09000002"/>
    <x v="1"/>
    <n v="3775"/>
    <n v="4635"/>
    <n v="7594"/>
    <n v="11282"/>
    <n v="3573"/>
    <n v="540"/>
    <n v="12738"/>
    <n v="713"/>
    <n v="1254"/>
    <n v="138"/>
    <n v="0.2462"/>
    <n v="317500"/>
  </r>
  <r>
    <s v="E01000092"/>
    <s v="Barking and Dagenham 019E"/>
    <s v="E09000002"/>
    <x v="1"/>
    <n v="5804"/>
    <n v="11606"/>
    <n v="14566"/>
    <n v="16131"/>
    <n v="7000"/>
    <n v="11"/>
    <n v="8818"/>
    <n v="1779"/>
    <n v="3796"/>
    <n v="245"/>
    <n v="2.6448"/>
    <n v="304498"/>
  </r>
  <r>
    <s v="E01000093"/>
    <s v="Barking and Dagenham 022B"/>
    <s v="E09000002"/>
    <x v="1"/>
    <n v="3596"/>
    <n v="5065"/>
    <n v="9411"/>
    <n v="5519"/>
    <n v="2977"/>
    <n v="370"/>
    <n v="3282"/>
    <n v="511"/>
    <n v="1165"/>
    <n v="121"/>
    <n v="0.29380000000000001"/>
    <n v="325000"/>
  </r>
  <r>
    <s v="E01000094"/>
    <s v="Barking and Dagenham 022C"/>
    <s v="E09000002"/>
    <x v="1"/>
    <n v="9003"/>
    <n v="13554"/>
    <n v="21017"/>
    <n v="16555"/>
    <n v="8737"/>
    <n v="4"/>
    <n v="14763"/>
    <n v="791"/>
    <n v="1431"/>
    <n v="72"/>
    <n v="0.6028"/>
    <n v="240000"/>
  </r>
  <r>
    <s v="E01000095"/>
    <s v="Barking and Dagenham 018E"/>
    <s v="E09000002"/>
    <x v="1"/>
    <n v="6925"/>
    <n v="13425"/>
    <n v="12341"/>
    <n v="17759"/>
    <n v="3990"/>
    <n v="7"/>
    <n v="16305"/>
    <n v="561"/>
    <n v="1162"/>
    <n v="128"/>
    <n v="2.2947000000000002"/>
    <n v="320000"/>
  </r>
  <r>
    <s v="E01000096"/>
    <s v="Barking and Dagenham 022D"/>
    <s v="E09000002"/>
    <x v="1"/>
    <n v="3651"/>
    <n v="7977"/>
    <n v="7010"/>
    <n v="15882"/>
    <n v="1816"/>
    <n v="534"/>
    <n v="8823"/>
    <n v="613"/>
    <n v="1120"/>
    <n v="95"/>
    <n v="0.60240000000000005"/>
    <n v="280000"/>
  </r>
  <r>
    <s v="E01000097"/>
    <s v="Barking and Dagenham 023C"/>
    <s v="E09000002"/>
    <x v="1"/>
    <n v="5351"/>
    <n v="8344"/>
    <n v="7462"/>
    <n v="5831"/>
    <n v="9503"/>
    <n v="692"/>
    <n v="9628"/>
    <n v="474"/>
    <n v="1115"/>
    <n v="254"/>
    <n v="0.1792"/>
    <n v="308000"/>
  </r>
  <r>
    <s v="E01000098"/>
    <s v="Barking and Dagenham 023D"/>
    <s v="E09000002"/>
    <x v="1"/>
    <n v="4575"/>
    <n v="5822"/>
    <n v="8040"/>
    <n v="9792"/>
    <n v="4288"/>
    <n v="1332"/>
    <n v="9574"/>
    <n v="507"/>
    <n v="1159"/>
    <n v="158"/>
    <n v="0.1754"/>
    <n v="320000"/>
  </r>
  <r>
    <s v="E01000099"/>
    <s v="Barking and Dagenham 023E"/>
    <s v="E09000002"/>
    <x v="1"/>
    <n v="8476"/>
    <n v="11800"/>
    <n v="10808"/>
    <n v="12858"/>
    <n v="16553"/>
    <n v="688"/>
    <n v="10685"/>
    <n v="708"/>
    <n v="1595"/>
    <n v="171"/>
    <n v="0.31"/>
    <n v="325000"/>
  </r>
  <r>
    <s v="E01000100"/>
    <s v="Barking and Dagenham 004B"/>
    <s v="E09000002"/>
    <x v="1"/>
    <n v="9665"/>
    <n v="10100"/>
    <n v="8731"/>
    <n v="14418"/>
    <n v="7277"/>
    <n v="1444"/>
    <n v="4920"/>
    <n v="453"/>
    <n v="1156"/>
    <n v="155"/>
    <n v="0.21149999999999999"/>
    <n v="285000"/>
  </r>
  <r>
    <s v="E01000101"/>
    <s v="Barking and Dagenham 004C"/>
    <s v="E09000002"/>
    <x v="1"/>
    <n v="3849"/>
    <n v="6223"/>
    <n v="8974"/>
    <n v="9545"/>
    <n v="5094"/>
    <n v="1362"/>
    <n v="5302"/>
    <n v="433"/>
    <n v="1032"/>
    <n v="155"/>
    <n v="0.16389999999999999"/>
    <n v="305000"/>
  </r>
  <r>
    <s v="E01000102"/>
    <s v="Barking and Dagenham 007G"/>
    <s v="E09000002"/>
    <x v="1"/>
    <n v="3043"/>
    <n v="4646"/>
    <n v="11364"/>
    <n v="7036"/>
    <n v="5806"/>
    <n v="1167"/>
    <n v="6799"/>
    <n v="432"/>
    <n v="907"/>
    <n v="178"/>
    <n v="0.25280000000000002"/>
    <n v="308250"/>
  </r>
  <r>
    <s v="E01000103"/>
    <s v="Barking and Dagenham 014A"/>
    <s v="E09000002"/>
    <x v="1"/>
    <n v="8028"/>
    <n v="10618"/>
    <n v="10205"/>
    <n v="9979"/>
    <n v="7987"/>
    <n v="227"/>
    <n v="15230"/>
    <n v="421"/>
    <n v="1113"/>
    <n v="155"/>
    <n v="0.70130000000000003"/>
    <n v="295000"/>
  </r>
  <r>
    <s v="E01000104"/>
    <s v="Barking and Dagenham 014B"/>
    <s v="E09000002"/>
    <x v="1"/>
    <n v="5419"/>
    <n v="8092"/>
    <n v="7929"/>
    <n v="11958"/>
    <n v="14637"/>
    <n v="304"/>
    <n v="16764"/>
    <n v="587"/>
    <n v="1270"/>
    <n v="153"/>
    <n v="0.22020000000000001"/>
    <n v="255000"/>
  </r>
  <r>
    <s v="E01000105"/>
    <s v="Barking and Dagenham 014C"/>
    <s v="E09000002"/>
    <x v="1"/>
    <n v="4221"/>
    <n v="5349"/>
    <n v="6402"/>
    <n v="4774"/>
    <n v="3225"/>
    <n v="670"/>
    <n v="11416"/>
    <n v="588"/>
    <n v="1482"/>
    <n v="229"/>
    <n v="0.22090000000000001"/>
    <n v="293750"/>
  </r>
  <r>
    <s v="E01000106"/>
    <s v="Barking and Dagenham 014D"/>
    <s v="E09000002"/>
    <x v="1"/>
    <n v="3032"/>
    <n v="5211"/>
    <n v="9725"/>
    <n v="7543"/>
    <n v="5569"/>
    <n v="180"/>
    <n v="11010"/>
    <n v="634"/>
    <n v="1338"/>
    <n v="220"/>
    <n v="0.21940000000000001"/>
    <n v="210000"/>
  </r>
  <r>
    <s v="E01000107"/>
    <s v="Barking and Dagenham 010C"/>
    <s v="E09000002"/>
    <x v="1"/>
    <n v="10392"/>
    <n v="13329"/>
    <n v="8851"/>
    <n v="8175"/>
    <n v="17090"/>
    <n v="1156"/>
    <n v="13252"/>
    <n v="435"/>
    <n v="1090"/>
    <n v="278"/>
    <n v="0.53600000000000003"/>
    <n v="345000"/>
  </r>
  <r>
    <s v="E01000108"/>
    <s v="Barking and Dagenham 010D"/>
    <s v="E09000002"/>
    <x v="1"/>
    <n v="8694"/>
    <n v="11946"/>
    <n v="13397"/>
    <n v="13637"/>
    <n v="13794"/>
    <n v="1914"/>
    <n v="6178"/>
    <n v="522"/>
    <n v="1179"/>
    <n v="191"/>
    <n v="0.24210000000000001"/>
    <n v="320000"/>
  </r>
  <r>
    <s v="E01000109"/>
    <s v="Barking and Dagenham 004D"/>
    <s v="E09000002"/>
    <x v="1"/>
    <n v="13637"/>
    <n v="15539"/>
    <n v="12247"/>
    <n v="19119"/>
    <n v="4478"/>
    <n v="2272"/>
    <n v="6609"/>
    <n v="805"/>
    <n v="1746"/>
    <n v="217"/>
    <n v="0.37530000000000002"/>
    <n v="330000"/>
  </r>
  <r>
    <s v="E01000110"/>
    <s v="Barking and Dagenham 002C"/>
    <s v="E09000002"/>
    <x v="1"/>
    <n v="14678"/>
    <n v="16725"/>
    <n v="19168"/>
    <n v="16046"/>
    <n v="21211"/>
    <n v="5156"/>
    <n v="14867"/>
    <n v="329"/>
    <n v="953"/>
    <n v="182"/>
    <n v="0.19450000000000001"/>
    <n v="354000"/>
  </r>
  <r>
    <s v="E01000111"/>
    <s v="Barking and Dagenham 002D"/>
    <s v="E09000002"/>
    <x v="1"/>
    <n v="8457"/>
    <n v="10920"/>
    <n v="13216"/>
    <n v="13246"/>
    <n v="11745"/>
    <n v="1179"/>
    <n v="10690"/>
    <n v="521"/>
    <n v="1309"/>
    <n v="222"/>
    <n v="0.29659999999999997"/>
    <n v="317500"/>
  </r>
  <r>
    <s v="E01000112"/>
    <s v="Barking and Dagenham 002E"/>
    <s v="E09000002"/>
    <x v="1"/>
    <n v="12627"/>
    <n v="19995"/>
    <n v="14420"/>
    <n v="21026"/>
    <n v="7729"/>
    <n v="1404"/>
    <n v="4026"/>
    <n v="493"/>
    <n v="1464"/>
    <n v="207"/>
    <n v="0.27750000000000002"/>
    <n v="326000"/>
  </r>
  <r>
    <s v="E01000113"/>
    <s v="Barking and Dagenham 002F"/>
    <s v="E09000002"/>
    <x v="1"/>
    <n v="10322"/>
    <n v="16043"/>
    <n v="15827"/>
    <n v="17933"/>
    <n v="6421"/>
    <n v="1615"/>
    <n v="10582"/>
    <n v="452"/>
    <n v="1180"/>
    <n v="173"/>
    <n v="0.15390000000000001"/>
    <n v="348000"/>
  </r>
  <r>
    <s v="E01000114"/>
    <s v="Barking and Dagenham 004E"/>
    <s v="E09000002"/>
    <x v="1"/>
    <n v="13863"/>
    <n v="17792"/>
    <n v="14308"/>
    <n v="17851"/>
    <n v="10125"/>
    <n v="1978"/>
    <n v="6563"/>
    <n v="717"/>
    <n v="1514"/>
    <n v="206"/>
    <n v="0.25619999999999998"/>
    <n v="363500"/>
  </r>
  <r>
    <s v="E01000115"/>
    <s v="Barnet 009A"/>
    <s v="E09000003"/>
    <x v="2"/>
    <n v="24852"/>
    <n v="26011"/>
    <n v="28835"/>
    <n v="31772"/>
    <n v="24388"/>
    <n v="20425"/>
    <n v="16164"/>
    <n v="228"/>
    <n v="837"/>
    <n v="288"/>
    <n v="0.27400000000000002"/>
    <n v="722500"/>
  </r>
  <r>
    <s v="E01000116"/>
    <s v="Barnet 009B"/>
    <s v="E09000003"/>
    <x v="2"/>
    <n v="20597"/>
    <n v="25160"/>
    <n v="28684"/>
    <n v="31379"/>
    <n v="22839"/>
    <n v="17651"/>
    <n v="16614"/>
    <n v="404"/>
    <n v="1042"/>
    <n v="298"/>
    <n v="0.2452"/>
    <n v="595000"/>
  </r>
  <r>
    <s v="E01000117"/>
    <s v="Barnet 010A"/>
    <s v="E09000003"/>
    <x v="2"/>
    <n v="21222"/>
    <n v="21069"/>
    <n v="26087"/>
    <n v="29887"/>
    <n v="19170"/>
    <n v="14896"/>
    <n v="17080"/>
    <n v="322"/>
    <n v="1067"/>
    <n v="391"/>
    <n v="0.33119999999999999"/>
    <n v="568250"/>
  </r>
  <r>
    <s v="E01000118"/>
    <s v="Barnet 010B"/>
    <s v="E09000003"/>
    <x v="2"/>
    <n v="20191"/>
    <n v="21699"/>
    <n v="23320"/>
    <n v="32170"/>
    <n v="19710"/>
    <n v="13923"/>
    <n v="18191"/>
    <n v="443"/>
    <n v="1346"/>
    <n v="346"/>
    <n v="0.28549999999999998"/>
    <n v="482500"/>
  </r>
  <r>
    <s v="E01000119"/>
    <s v="Barnet 009C"/>
    <s v="E09000003"/>
    <x v="2"/>
    <n v="19862"/>
    <n v="23311"/>
    <n v="29365"/>
    <n v="32503"/>
    <n v="7366"/>
    <n v="12644"/>
    <n v="13884"/>
    <n v="309"/>
    <n v="1075"/>
    <n v="343"/>
    <n v="0.39739999999999998"/>
    <n v="665000"/>
  </r>
  <r>
    <s v="E01000120"/>
    <s v="Barnet 009D"/>
    <s v="E09000003"/>
    <x v="2"/>
    <n v="23592"/>
    <n v="28933"/>
    <n v="27995"/>
    <n v="31931"/>
    <n v="24686"/>
    <n v="17894"/>
    <n v="19324"/>
    <n v="304"/>
    <n v="892"/>
    <n v="290"/>
    <n v="0.24510000000000001"/>
    <n v="646500"/>
  </r>
  <r>
    <s v="E01000121"/>
    <s v="Barnet 010C"/>
    <s v="E09000003"/>
    <x v="2"/>
    <n v="3532"/>
    <n v="3444"/>
    <n v="12192"/>
    <n v="12164"/>
    <n v="11408"/>
    <n v="3010"/>
    <n v="20733"/>
    <n v="324"/>
    <n v="921"/>
    <n v="218"/>
    <n v="0.37609999999999999"/>
    <n v="335000"/>
  </r>
  <r>
    <s v="E01000122"/>
    <s v="Barnet 009E"/>
    <s v="E09000003"/>
    <x v="2"/>
    <n v="21201"/>
    <n v="23116"/>
    <n v="30583"/>
    <n v="30581"/>
    <n v="25342"/>
    <n v="6494"/>
    <n v="13971"/>
    <n v="331"/>
    <n v="903"/>
    <n v="227"/>
    <n v="0.2361"/>
    <n v="630000"/>
  </r>
  <r>
    <s v="E01000123"/>
    <s v="Barnet 010D"/>
    <s v="E09000003"/>
    <x v="2"/>
    <n v="20571"/>
    <n v="24914"/>
    <n v="23385"/>
    <n v="29311"/>
    <n v="26038"/>
    <n v="4252"/>
    <n v="18691"/>
    <n v="337"/>
    <n v="1186"/>
    <n v="223"/>
    <n v="0.52729999999999999"/>
    <n v="455000"/>
  </r>
  <r>
    <s v="E01000124"/>
    <s v="Barnet 010E"/>
    <s v="E09000003"/>
    <x v="2"/>
    <n v="9081"/>
    <n v="8789"/>
    <n v="17610"/>
    <n v="24615"/>
    <n v="9189"/>
    <n v="6538"/>
    <n v="14719"/>
    <n v="360"/>
    <n v="1231"/>
    <n v="188"/>
    <n v="0.25580000000000003"/>
    <n v="420000"/>
  </r>
  <r>
    <s v="E01000125"/>
    <s v="Barnet 024A"/>
    <s v="E09000003"/>
    <x v="2"/>
    <n v="8105"/>
    <n v="14613"/>
    <n v="11445"/>
    <n v="24898"/>
    <n v="7913"/>
    <n v="904"/>
    <n v="14835"/>
    <n v="796"/>
    <n v="2118"/>
    <n v="368"/>
    <n v="0.30769999999999997"/>
    <n v="300000"/>
  </r>
  <r>
    <s v="E01000126"/>
    <s v="Barnet 026A"/>
    <s v="E09000003"/>
    <x v="2"/>
    <n v="4366"/>
    <n v="6354"/>
    <n v="18871"/>
    <n v="17202"/>
    <n v="19092"/>
    <n v="201"/>
    <n v="12134"/>
    <n v="514"/>
    <n v="1569"/>
    <n v="177"/>
    <n v="0.16139999999999999"/>
    <n v="260000"/>
  </r>
  <r>
    <s v="E01000128"/>
    <s v="Barnet 024C"/>
    <s v="E09000003"/>
    <x v="2"/>
    <n v="8718"/>
    <n v="12046"/>
    <n v="12220"/>
    <n v="21389"/>
    <n v="3869"/>
    <n v="4215"/>
    <n v="10444"/>
    <n v="453"/>
    <n v="1292"/>
    <n v="216"/>
    <n v="0.24679999999999999"/>
    <n v="417500"/>
  </r>
  <r>
    <s v="E01000130"/>
    <s v="Barnet 021A"/>
    <s v="E09000003"/>
    <x v="2"/>
    <n v="7670"/>
    <n v="9925"/>
    <n v="14311"/>
    <n v="21139"/>
    <n v="5021"/>
    <n v="1334"/>
    <n v="6102"/>
    <n v="474"/>
    <n v="1214"/>
    <n v="166"/>
    <n v="0.17119999999999999"/>
    <n v="311500"/>
  </r>
  <r>
    <s v="E01000132"/>
    <s v="Barnet 021B"/>
    <s v="E09000003"/>
    <x v="2"/>
    <n v="7554"/>
    <n v="11581"/>
    <n v="12100"/>
    <n v="22939"/>
    <n v="11812"/>
    <n v="3895"/>
    <n v="11269"/>
    <n v="368"/>
    <n v="1044"/>
    <n v="127"/>
    <n v="0.1535"/>
    <n v="375000"/>
  </r>
  <r>
    <s v="E01000133"/>
    <s v="Barnet 021C"/>
    <s v="E09000003"/>
    <x v="2"/>
    <n v="7489"/>
    <n v="5788"/>
    <n v="11075"/>
    <n v="16936"/>
    <n v="15664"/>
    <n v="2166"/>
    <n v="10732"/>
    <n v="409"/>
    <n v="1086"/>
    <n v="185"/>
    <n v="0.15559999999999999"/>
    <n v="410000"/>
  </r>
  <r>
    <s v="E01000134"/>
    <s v="Barnet 024F"/>
    <s v="E09000003"/>
    <x v="2"/>
    <n v="7770"/>
    <n v="13810"/>
    <n v="13625"/>
    <n v="24429"/>
    <n v="19554"/>
    <n v="1626"/>
    <n v="10405"/>
    <n v="392"/>
    <n v="1191"/>
    <n v="189"/>
    <n v="0.15939999999999999"/>
    <n v="373000"/>
  </r>
  <r>
    <s v="E01000135"/>
    <s v="Barnet 038A"/>
    <s v="E09000003"/>
    <x v="2"/>
    <n v="20336"/>
    <n v="25207"/>
    <n v="28090"/>
    <n v="29489"/>
    <n v="10680"/>
    <n v="10648"/>
    <n v="6935"/>
    <n v="315"/>
    <n v="1079"/>
    <n v="351"/>
    <n v="0.33069999999999999"/>
    <n v="855000"/>
  </r>
  <r>
    <s v="E01000136"/>
    <s v="Barnet 038B"/>
    <s v="E09000003"/>
    <x v="2"/>
    <n v="29403"/>
    <n v="32200"/>
    <n v="32080"/>
    <n v="32547"/>
    <n v="13707"/>
    <n v="8749"/>
    <n v="5733"/>
    <n v="314"/>
    <n v="958"/>
    <n v="346"/>
    <n v="0.52049999999999996"/>
    <n v="1787500"/>
  </r>
  <r>
    <s v="E01000137"/>
    <s v="Barnet 041A"/>
    <s v="E09000003"/>
    <x v="2"/>
    <n v="4769"/>
    <n v="7065"/>
    <n v="23802"/>
    <n v="14846"/>
    <n v="11200"/>
    <n v="4917"/>
    <n v="13240"/>
    <n v="365"/>
    <n v="1108"/>
    <n v="209"/>
    <n v="0.12280000000000001"/>
    <n v="392500"/>
  </r>
  <r>
    <s v="E01000138"/>
    <s v="Barnet 040A"/>
    <s v="E09000003"/>
    <x v="2"/>
    <n v="8210"/>
    <n v="8832"/>
    <n v="23460"/>
    <n v="24007"/>
    <n v="3016"/>
    <n v="3762"/>
    <n v="7778"/>
    <n v="298"/>
    <n v="1035"/>
    <n v="227"/>
    <n v="0.26150000000000001"/>
    <n v="490000"/>
  </r>
  <r>
    <s v="E01000139"/>
    <s v="Barnet 041B"/>
    <s v="E09000003"/>
    <x v="2"/>
    <n v="19148"/>
    <n v="27475"/>
    <n v="27939"/>
    <n v="30993"/>
    <n v="7591"/>
    <n v="10558"/>
    <n v="9230"/>
    <n v="246"/>
    <n v="1113"/>
    <n v="241"/>
    <n v="0.35099999999999998"/>
    <n v="513750"/>
  </r>
  <r>
    <s v="E01000140"/>
    <s v="Barnet 041C"/>
    <s v="E09000003"/>
    <x v="2"/>
    <n v="13979"/>
    <n v="16748"/>
    <n v="22414"/>
    <n v="28092"/>
    <n v="17079"/>
    <n v="6833"/>
    <n v="8608"/>
    <n v="386"/>
    <n v="1516"/>
    <n v="241"/>
    <n v="0.14610000000000001"/>
    <n v="710000"/>
  </r>
  <r>
    <s v="E01000141"/>
    <s v="Barnet 039A"/>
    <s v="E09000003"/>
    <x v="2"/>
    <n v="10621"/>
    <n v="15544"/>
    <n v="20639"/>
    <n v="26316"/>
    <n v="998"/>
    <n v="3781"/>
    <n v="1546"/>
    <n v="366"/>
    <n v="1771"/>
    <n v="166"/>
    <n v="0.3705"/>
    <n v="435750"/>
  </r>
  <r>
    <s v="E01000142"/>
    <s v="Barnet 040B"/>
    <s v="E09000003"/>
    <x v="2"/>
    <n v="12982"/>
    <n v="17086"/>
    <n v="23016"/>
    <n v="25666"/>
    <n v="22062"/>
    <n v="6375"/>
    <n v="9571"/>
    <n v="526"/>
    <n v="1892"/>
    <n v="288"/>
    <n v="0.19939999999999999"/>
    <n v="407500"/>
  </r>
  <r>
    <s v="E01000143"/>
    <s v="Barnet 041D"/>
    <s v="E09000003"/>
    <x v="2"/>
    <n v="4534"/>
    <n v="6262"/>
    <n v="16148"/>
    <n v="17289"/>
    <n v="5800"/>
    <n v="4795"/>
    <n v="15838"/>
    <n v="308"/>
    <n v="1044"/>
    <n v="150"/>
    <n v="0.17449999999999999"/>
    <n v="504000"/>
  </r>
  <r>
    <s v="E01000144"/>
    <s v="Barnet 038C"/>
    <s v="E09000003"/>
    <x v="2"/>
    <n v="16060"/>
    <n v="15795"/>
    <n v="23604"/>
    <n v="28028"/>
    <n v="6317"/>
    <n v="6215"/>
    <n v="9289"/>
    <n v="302"/>
    <n v="1306"/>
    <n v="178"/>
    <n v="0.1981"/>
    <n v="800000"/>
  </r>
  <r>
    <s v="E01000145"/>
    <s v="Barnet 037A"/>
    <s v="E09000003"/>
    <x v="2"/>
    <n v="18244"/>
    <n v="18151"/>
    <n v="27693"/>
    <n v="31703"/>
    <n v="13588"/>
    <n v="7564"/>
    <n v="7415"/>
    <n v="436"/>
    <n v="1000"/>
    <n v="280"/>
    <n v="0.20710000000000001"/>
    <n v="910000"/>
  </r>
  <r>
    <s v="E01000146"/>
    <s v="Barnet 038D"/>
    <s v="E09000003"/>
    <x v="2"/>
    <n v="15846"/>
    <n v="14465"/>
    <n v="27554"/>
    <n v="31821"/>
    <n v="7217"/>
    <n v="4289"/>
    <n v="8905"/>
    <n v="423"/>
    <n v="1494"/>
    <n v="224"/>
    <n v="0.20660000000000001"/>
    <n v="475000"/>
  </r>
  <r>
    <s v="E01000147"/>
    <s v="Barnet 030A"/>
    <s v="E09000003"/>
    <x v="2"/>
    <n v="19924"/>
    <n v="27874"/>
    <n v="21938"/>
    <n v="32596"/>
    <n v="11383"/>
    <n v="8877"/>
    <n v="6999"/>
    <n v="354"/>
    <n v="1275"/>
    <n v="270"/>
    <n v="0.20230000000000001"/>
    <n v="535000"/>
  </r>
  <r>
    <s v="E01000148"/>
    <s v="Barnet 030B"/>
    <s v="E09000003"/>
    <x v="2"/>
    <n v="7576"/>
    <n v="10390"/>
    <n v="16751"/>
    <n v="16658"/>
    <n v="16537"/>
    <n v="1401"/>
    <n v="8909"/>
    <n v="846"/>
    <n v="2092"/>
    <n v="259"/>
    <n v="0.2341"/>
    <n v="333500"/>
  </r>
  <r>
    <s v="E01000150"/>
    <s v="Barnet 036A"/>
    <s v="E09000003"/>
    <x v="2"/>
    <n v="15457"/>
    <n v="22713"/>
    <n v="22579"/>
    <n v="31284"/>
    <n v="17184"/>
    <n v="4710"/>
    <n v="6930"/>
    <n v="463"/>
    <n v="1509"/>
    <n v="289"/>
    <n v="0.4647"/>
    <n v="495000"/>
  </r>
  <r>
    <s v="E01000152"/>
    <s v="Barnet 026C"/>
    <s v="E09000003"/>
    <x v="2"/>
    <n v="3391"/>
    <n v="7125"/>
    <n v="10713"/>
    <n v="24090"/>
    <n v="15902"/>
    <n v="1193"/>
    <n v="18424"/>
    <n v="565"/>
    <n v="1230"/>
    <n v="95"/>
    <n v="0.18490000000000001"/>
    <n v="439500"/>
  </r>
  <r>
    <s v="E01000153"/>
    <s v="Barnet 026D"/>
    <s v="E09000003"/>
    <x v="2"/>
    <n v="3020"/>
    <n v="4735"/>
    <n v="6415"/>
    <n v="16727"/>
    <n v="4658"/>
    <n v="407"/>
    <n v="16737"/>
    <n v="429"/>
    <n v="1173"/>
    <n v="209"/>
    <n v="0.16500000000000001"/>
    <n v="355000"/>
  </r>
  <r>
    <s v="E01000155"/>
    <s v="Barnet 030D"/>
    <s v="E09000003"/>
    <x v="2"/>
    <n v="12048"/>
    <n v="20992"/>
    <n v="19786"/>
    <n v="30874"/>
    <n v="18553"/>
    <n v="2470"/>
    <n v="2383"/>
    <n v="1195"/>
    <n v="3564"/>
    <n v="225"/>
    <n v="0.29049999999999998"/>
    <n v="339000"/>
  </r>
  <r>
    <s v="E01000156"/>
    <s v="Barnet 022A"/>
    <s v="E09000003"/>
    <x v="2"/>
    <n v="20480"/>
    <n v="27970"/>
    <n v="31256"/>
    <n v="28748"/>
    <n v="18997"/>
    <n v="14049"/>
    <n v="15291"/>
    <n v="525"/>
    <n v="1377"/>
    <n v="221"/>
    <n v="0.18"/>
    <n v="645000"/>
  </r>
  <r>
    <s v="E01000157"/>
    <s v="Barnet 022B"/>
    <s v="E09000003"/>
    <x v="2"/>
    <n v="18020"/>
    <n v="23337"/>
    <n v="21468"/>
    <n v="29471"/>
    <n v="20763"/>
    <n v="11191"/>
    <n v="7699"/>
    <n v="383"/>
    <n v="1073"/>
    <n v="180"/>
    <n v="0.12590000000000001"/>
    <n v="365000"/>
  </r>
  <r>
    <s v="E01000158"/>
    <s v="Barnet 015A"/>
    <s v="E09000003"/>
    <x v="2"/>
    <n v="12554"/>
    <n v="14944"/>
    <n v="21097"/>
    <n v="24692"/>
    <n v="8251"/>
    <n v="8292"/>
    <n v="8183"/>
    <n v="339"/>
    <n v="948"/>
    <n v="200"/>
    <n v="0.27039999999999997"/>
    <n v="550000"/>
  </r>
  <r>
    <s v="E01000159"/>
    <s v="Barnet 015B"/>
    <s v="E09000003"/>
    <x v="2"/>
    <n v="14637"/>
    <n v="16967"/>
    <n v="27445"/>
    <n v="30795"/>
    <n v="8253"/>
    <n v="5117"/>
    <n v="17292"/>
    <n v="358"/>
    <n v="1186"/>
    <n v="274"/>
    <n v="0.49340000000000001"/>
    <n v="682500"/>
  </r>
  <r>
    <s v="E01000160"/>
    <s v="Barnet 015C"/>
    <s v="E09000003"/>
    <x v="2"/>
    <n v="21491"/>
    <n v="25821"/>
    <n v="24450"/>
    <n v="29047"/>
    <n v="9589"/>
    <n v="9329"/>
    <n v="11117"/>
    <n v="440"/>
    <n v="1577"/>
    <n v="185"/>
    <n v="0.30249999999999999"/>
    <n v="440000"/>
  </r>
  <r>
    <s v="E01000161"/>
    <s v="Barnet 015D"/>
    <s v="E09000003"/>
    <x v="2"/>
    <n v="15071"/>
    <n v="23203"/>
    <n v="28785"/>
    <n v="23738"/>
    <n v="7561"/>
    <n v="8832"/>
    <n v="15281"/>
    <n v="464"/>
    <n v="1595"/>
    <n v="421"/>
    <n v="0.24249999999999999"/>
    <n v="400000"/>
  </r>
  <r>
    <s v="E01000162"/>
    <s v="Barnet 015E"/>
    <s v="E09000003"/>
    <x v="2"/>
    <n v="14118"/>
    <n v="12852"/>
    <n v="21882"/>
    <n v="23118"/>
    <n v="9327"/>
    <n v="11836"/>
    <n v="10428"/>
    <n v="326"/>
    <n v="1034"/>
    <n v="286"/>
    <n v="0.18229999999999999"/>
    <n v="640000"/>
  </r>
  <r>
    <s v="E01000163"/>
    <s v="Barnet 022C"/>
    <s v="E09000003"/>
    <x v="2"/>
    <n v="6673"/>
    <n v="7026"/>
    <n v="18746"/>
    <n v="15455"/>
    <n v="12561"/>
    <n v="2815"/>
    <n v="13854"/>
    <n v="319"/>
    <n v="1228"/>
    <n v="156"/>
    <n v="0.19139999999999999"/>
    <n v="275000"/>
  </r>
  <r>
    <s v="E01000164"/>
    <s v="Barnet 022D"/>
    <s v="E09000003"/>
    <x v="2"/>
    <n v="8617"/>
    <n v="11407"/>
    <n v="20020"/>
    <n v="25537"/>
    <n v="4999"/>
    <n v="3614"/>
    <n v="9562"/>
    <n v="421"/>
    <n v="1239"/>
    <n v="185"/>
    <n v="0.54700000000000004"/>
    <n v="312500"/>
  </r>
  <r>
    <s v="E01000165"/>
    <s v="Barnet 022E"/>
    <s v="E09000003"/>
    <x v="2"/>
    <n v="16434"/>
    <n v="24651"/>
    <n v="27089"/>
    <n v="30809"/>
    <n v="13551"/>
    <n v="3791"/>
    <n v="18378"/>
    <n v="371"/>
    <n v="1297"/>
    <n v="229"/>
    <n v="0.1852"/>
    <n v="445000"/>
  </r>
  <r>
    <s v="E01000166"/>
    <s v="Barnet 003A"/>
    <s v="E09000003"/>
    <x v="2"/>
    <n v="15602"/>
    <n v="15856"/>
    <n v="24869"/>
    <n v="28162"/>
    <n v="12305"/>
    <n v="7702"/>
    <n v="20472"/>
    <n v="324"/>
    <n v="968"/>
    <n v="305"/>
    <n v="0.36969999999999997"/>
    <n v="560000"/>
  </r>
  <r>
    <s v="E01000167"/>
    <s v="Barnet 002A"/>
    <s v="E09000003"/>
    <x v="2"/>
    <n v="6730"/>
    <n v="9073"/>
    <n v="12139"/>
    <n v="13541"/>
    <n v="8847"/>
    <n v="4625"/>
    <n v="16601"/>
    <n v="303"/>
    <n v="868"/>
    <n v="152"/>
    <n v="0.60189999999999999"/>
    <n v="532500"/>
  </r>
  <r>
    <s v="E01000168"/>
    <s v="Barnet 003B"/>
    <s v="E09000003"/>
    <x v="2"/>
    <n v="26071"/>
    <n v="29238"/>
    <n v="29243"/>
    <n v="31651"/>
    <n v="18057"/>
    <n v="14471"/>
    <n v="14193"/>
    <n v="277"/>
    <n v="945"/>
    <n v="370"/>
    <n v="0.31390000000000001"/>
    <n v="685550"/>
  </r>
  <r>
    <s v="E01000169"/>
    <s v="Barnet 003C"/>
    <s v="E09000003"/>
    <x v="2"/>
    <n v="18500"/>
    <n v="20563"/>
    <n v="27460"/>
    <n v="30347"/>
    <n v="9541"/>
    <n v="10718"/>
    <n v="11383"/>
    <n v="340"/>
    <n v="1003"/>
    <n v="288"/>
    <n v="0.23849999999999999"/>
    <n v="412500"/>
  </r>
  <r>
    <s v="E01000170"/>
    <s v="Barnet 006A"/>
    <s v="E09000003"/>
    <x v="2"/>
    <n v="10719"/>
    <n v="10414"/>
    <n v="21554"/>
    <n v="25024"/>
    <n v="8594"/>
    <n v="13749"/>
    <n v="11534"/>
    <n v="434"/>
    <n v="1150"/>
    <n v="261"/>
    <n v="0.29649999999999999"/>
    <n v="440000"/>
  </r>
  <r>
    <s v="E01000171"/>
    <s v="Barnet 006B"/>
    <s v="E09000003"/>
    <x v="2"/>
    <n v="6871"/>
    <n v="11775"/>
    <n v="19665"/>
    <n v="18595"/>
    <n v="12123"/>
    <n v="9720"/>
    <n v="6704"/>
    <n v="578"/>
    <n v="1592"/>
    <n v="191"/>
    <n v="0.33300000000000002"/>
    <n v="350000"/>
  </r>
  <r>
    <s v="E01000172"/>
    <s v="Barnet 003D"/>
    <s v="E09000003"/>
    <x v="2"/>
    <n v="20565"/>
    <n v="28221"/>
    <n v="30143"/>
    <n v="32018"/>
    <n v="26715"/>
    <n v="11275"/>
    <n v="11181"/>
    <n v="413"/>
    <n v="1056"/>
    <n v="304"/>
    <n v="0.54379999999999995"/>
    <n v="562500"/>
  </r>
  <r>
    <s v="E01000173"/>
    <s v="Barnet 006C"/>
    <s v="E09000003"/>
    <x v="2"/>
    <n v="19433"/>
    <n v="24580"/>
    <n v="26333"/>
    <n v="29803"/>
    <n v="17910"/>
    <n v="17062"/>
    <n v="13018"/>
    <n v="411"/>
    <n v="1096"/>
    <n v="268"/>
    <n v="0.36570000000000003"/>
    <n v="513000"/>
  </r>
  <r>
    <s v="E01000174"/>
    <s v="Barnet 006D"/>
    <s v="E09000003"/>
    <x v="2"/>
    <n v="12760"/>
    <n v="19157"/>
    <n v="23885"/>
    <n v="25607"/>
    <n v="20317"/>
    <n v="6828"/>
    <n v="8830"/>
    <n v="463"/>
    <n v="1229"/>
    <n v="271"/>
    <n v="0.1885"/>
    <n v="320000"/>
  </r>
  <r>
    <s v="E01000175"/>
    <s v="Barnet 006E"/>
    <s v="E09000003"/>
    <x v="2"/>
    <n v="25718"/>
    <n v="25725"/>
    <n v="30711"/>
    <n v="31540"/>
    <n v="13765"/>
    <n v="14085"/>
    <n v="18613"/>
    <n v="360"/>
    <n v="892"/>
    <n v="255"/>
    <n v="0.50080000000000002"/>
    <n v="520000"/>
  </r>
  <r>
    <s v="E01000177"/>
    <s v="Barnet 029A"/>
    <s v="E09000003"/>
    <x v="2"/>
    <n v="25054"/>
    <n v="31483"/>
    <n v="27761"/>
    <n v="32421"/>
    <n v="16208"/>
    <n v="13256"/>
    <n v="8862"/>
    <n v="363"/>
    <n v="1227"/>
    <n v="245"/>
    <n v="0.16869999999999999"/>
    <n v="560000"/>
  </r>
  <r>
    <s v="E01000178"/>
    <s v="Barnet 027B"/>
    <s v="E09000003"/>
    <x v="2"/>
    <n v="24124"/>
    <n v="26228"/>
    <n v="31906"/>
    <n v="30902"/>
    <n v="18895"/>
    <n v="13319"/>
    <n v="12599"/>
    <n v="402"/>
    <n v="1160"/>
    <n v="273"/>
    <n v="0.41749999999999998"/>
    <n v="721250"/>
  </r>
  <r>
    <s v="E01000179"/>
    <s v="Barnet 029B"/>
    <s v="E09000003"/>
    <x v="2"/>
    <n v="22746"/>
    <n v="29121"/>
    <n v="30869"/>
    <n v="26043"/>
    <n v="17939"/>
    <n v="11205"/>
    <n v="15597"/>
    <n v="335"/>
    <n v="1308"/>
    <n v="137"/>
    <n v="0.14380000000000001"/>
    <n v="525000"/>
  </r>
  <r>
    <s v="E01000180"/>
    <s v="Barnet 029C"/>
    <s v="E09000003"/>
    <x v="2"/>
    <n v="12478"/>
    <n v="17950"/>
    <n v="27500"/>
    <n v="29166"/>
    <n v="20452"/>
    <n v="7258"/>
    <n v="15732"/>
    <n v="373"/>
    <n v="1100"/>
    <n v="305"/>
    <n v="0.17069999999999999"/>
    <n v="740000"/>
  </r>
  <r>
    <s v="E01000181"/>
    <s v="Barnet 029D"/>
    <s v="E09000003"/>
    <x v="2"/>
    <n v="24244"/>
    <n v="28293"/>
    <n v="32678"/>
    <n v="32071"/>
    <n v="15601"/>
    <n v="15696"/>
    <n v="9010"/>
    <n v="327"/>
    <n v="1235"/>
    <n v="242"/>
    <n v="0.1431"/>
    <n v="1025000"/>
  </r>
  <r>
    <s v="E01000182"/>
    <s v="Barnet 029E"/>
    <s v="E09000003"/>
    <x v="2"/>
    <n v="28697"/>
    <n v="30147"/>
    <n v="32588"/>
    <n v="32281"/>
    <n v="19306"/>
    <n v="13308"/>
    <n v="5210"/>
    <n v="303"/>
    <n v="1302"/>
    <n v="283"/>
    <n v="0.21929999999999999"/>
    <n v="868397"/>
  </r>
  <r>
    <s v="E01000183"/>
    <s v="Barnet 033A"/>
    <s v="E09000003"/>
    <x v="2"/>
    <n v="18766"/>
    <n v="25825"/>
    <n v="31018"/>
    <n v="25664"/>
    <n v="23864"/>
    <n v="6841"/>
    <n v="14718"/>
    <n v="347"/>
    <n v="974"/>
    <n v="357"/>
    <n v="0.23119999999999999"/>
    <n v="510000"/>
  </r>
  <r>
    <s v="E01000184"/>
    <s v="Barnet 027C"/>
    <s v="E09000003"/>
    <x v="2"/>
    <n v="5967"/>
    <n v="7398"/>
    <n v="15371"/>
    <n v="18934"/>
    <n v="11888"/>
    <n v="1365"/>
    <n v="5952"/>
    <n v="410"/>
    <n v="1142"/>
    <n v="210"/>
    <n v="0.68600000000000005"/>
    <n v="320000"/>
  </r>
  <r>
    <s v="E01000185"/>
    <s v="Barnet 029F"/>
    <s v="E09000003"/>
    <x v="2"/>
    <n v="4541"/>
    <n v="8723"/>
    <n v="19497"/>
    <n v="19242"/>
    <n v="22953"/>
    <n v="5260"/>
    <n v="15701"/>
    <n v="297"/>
    <n v="1072"/>
    <n v="159"/>
    <n v="0.1236"/>
    <n v="360000"/>
  </r>
  <r>
    <s v="E01000186"/>
    <s v="Barnet 014A"/>
    <s v="E09000003"/>
    <x v="2"/>
    <n v="27519"/>
    <n v="29214"/>
    <n v="29202"/>
    <n v="32593"/>
    <n v="26212"/>
    <n v="17370"/>
    <n v="16097"/>
    <n v="504"/>
    <n v="922"/>
    <n v="313"/>
    <n v="0.25490000000000002"/>
    <n v="707500"/>
  </r>
  <r>
    <s v="E01000187"/>
    <s v="Barnet 014B"/>
    <s v="E09000003"/>
    <x v="2"/>
    <n v="13871"/>
    <n v="20781"/>
    <n v="24295"/>
    <n v="24697"/>
    <n v="24590"/>
    <n v="8435"/>
    <n v="19649"/>
    <n v="489"/>
    <n v="945"/>
    <n v="302"/>
    <n v="0.2157"/>
    <n v="670000"/>
  </r>
  <r>
    <s v="E01000188"/>
    <s v="Barnet 014C"/>
    <s v="E09000003"/>
    <x v="2"/>
    <n v="30414"/>
    <n v="28966"/>
    <n v="30119"/>
    <n v="32615"/>
    <n v="8968"/>
    <n v="15409"/>
    <n v="10331"/>
    <n v="347"/>
    <n v="856"/>
    <n v="339"/>
    <n v="3.1892"/>
    <n v="835000"/>
  </r>
  <r>
    <s v="E01000189"/>
    <s v="Barnet 014D"/>
    <s v="E09000003"/>
    <x v="2"/>
    <n v="10587"/>
    <n v="14045"/>
    <n v="10515"/>
    <n v="27729"/>
    <n v="23049"/>
    <n v="2658"/>
    <n v="3275"/>
    <n v="583"/>
    <n v="1484"/>
    <n v="168"/>
    <n v="0.16209999999999999"/>
    <n v="315000"/>
  </r>
  <r>
    <s v="E01000190"/>
    <s v="Barnet 014E"/>
    <s v="E09000003"/>
    <x v="2"/>
    <n v="17811"/>
    <n v="22730"/>
    <n v="26945"/>
    <n v="30863"/>
    <n v="22930"/>
    <n v="10564"/>
    <n v="18206"/>
    <n v="412"/>
    <n v="995"/>
    <n v="308"/>
    <n v="0.2482"/>
    <n v="702500"/>
  </r>
  <r>
    <s v="E01000191"/>
    <s v="Barnet 014F"/>
    <s v="E09000003"/>
    <x v="2"/>
    <n v="25033"/>
    <n v="25233"/>
    <n v="31153"/>
    <n v="31996"/>
    <n v="24413"/>
    <n v="14254"/>
    <n v="16169"/>
    <n v="368"/>
    <n v="819"/>
    <n v="398"/>
    <n v="0.25430000000000003"/>
    <n v="675000"/>
  </r>
  <r>
    <s v="E01000192"/>
    <s v="Barnet 018A"/>
    <s v="E09000003"/>
    <x v="2"/>
    <n v="15682"/>
    <n v="19723"/>
    <n v="25275"/>
    <n v="29094"/>
    <n v="8607"/>
    <n v="9186"/>
    <n v="9877"/>
    <n v="522"/>
    <n v="1291"/>
    <n v="338"/>
    <n v="0.28399999999999997"/>
    <n v="732500"/>
  </r>
  <r>
    <s v="E01000195"/>
    <s v="Barnet 013A"/>
    <s v="E09000003"/>
    <x v="2"/>
    <n v="8228"/>
    <n v="11220"/>
    <n v="11639"/>
    <n v="24457"/>
    <n v="14429"/>
    <n v="706"/>
    <n v="15323"/>
    <n v="509"/>
    <n v="1287"/>
    <n v="199"/>
    <n v="0.31519999999999998"/>
    <n v="297500"/>
  </r>
  <r>
    <s v="E01000196"/>
    <s v="Barnet 028A"/>
    <s v="E09000003"/>
    <x v="2"/>
    <n v="17436"/>
    <n v="19382"/>
    <n v="26345"/>
    <n v="30188"/>
    <n v="25935"/>
    <n v="7602"/>
    <n v="13191"/>
    <n v="360"/>
    <n v="1629"/>
    <n v="355"/>
    <n v="0.24579999999999999"/>
    <n v="515000"/>
  </r>
  <r>
    <s v="E01000197"/>
    <s v="Barnet 023A"/>
    <s v="E09000003"/>
    <x v="2"/>
    <n v="18468"/>
    <n v="22711"/>
    <n v="31164"/>
    <n v="31942"/>
    <n v="16146"/>
    <n v="9434"/>
    <n v="6454"/>
    <n v="371"/>
    <n v="1374"/>
    <n v="234"/>
    <n v="0.27700000000000002"/>
    <n v="493000"/>
  </r>
  <r>
    <s v="E01000198"/>
    <s v="Barnet 025A"/>
    <s v="E09000003"/>
    <x v="2"/>
    <n v="18412"/>
    <n v="25333"/>
    <n v="30790"/>
    <n v="32466"/>
    <n v="25140"/>
    <n v="3536"/>
    <n v="11317"/>
    <n v="566"/>
    <n v="1299"/>
    <n v="336"/>
    <n v="0.32929999999999998"/>
    <n v="525000"/>
  </r>
  <r>
    <s v="E01000199"/>
    <s v="Barnet 025B"/>
    <s v="E09000003"/>
    <x v="2"/>
    <n v="24764"/>
    <n v="29076"/>
    <n v="31831"/>
    <n v="32707"/>
    <n v="18711"/>
    <n v="9205"/>
    <n v="18404"/>
    <n v="305"/>
    <n v="877"/>
    <n v="460"/>
    <n v="0.33810000000000001"/>
    <n v="432500"/>
  </r>
  <r>
    <s v="E01000200"/>
    <s v="Barnet 028B"/>
    <s v="E09000003"/>
    <x v="2"/>
    <n v="19357"/>
    <n v="23175"/>
    <n v="31907"/>
    <n v="32399"/>
    <n v="16549"/>
    <n v="13009"/>
    <n v="15396"/>
    <n v="405"/>
    <n v="1189"/>
    <n v="489"/>
    <n v="0.27800000000000002"/>
    <n v="740000"/>
  </r>
  <r>
    <s v="E01000201"/>
    <s v="Barnet 028C"/>
    <s v="E09000003"/>
    <x v="2"/>
    <n v="28364"/>
    <n v="29698"/>
    <n v="32270"/>
    <n v="32469"/>
    <n v="17627"/>
    <n v="16487"/>
    <n v="7463"/>
    <n v="384"/>
    <n v="895"/>
    <n v="397"/>
    <n v="0.39360000000000001"/>
    <n v="1072500"/>
  </r>
  <r>
    <s v="E01000202"/>
    <s v="Barnet 028D"/>
    <s v="E09000003"/>
    <x v="2"/>
    <n v="25482"/>
    <n v="30478"/>
    <n v="31446"/>
    <n v="32558"/>
    <n v="23739"/>
    <n v="10979"/>
    <n v="13100"/>
    <n v="336"/>
    <n v="1192"/>
    <n v="269"/>
    <n v="0.22600000000000001"/>
    <n v="650000"/>
  </r>
  <r>
    <s v="E01000203"/>
    <s v="Barnet 028E"/>
    <s v="E09000003"/>
    <x v="2"/>
    <n v="14462"/>
    <n v="18236"/>
    <n v="26424"/>
    <n v="30128"/>
    <n v="24624"/>
    <n v="3280"/>
    <n v="11805"/>
    <n v="393"/>
    <n v="1290"/>
    <n v="289"/>
    <n v="0.30530000000000002"/>
    <n v="329500"/>
  </r>
  <r>
    <s v="E01000204"/>
    <s v="Barnet 025C"/>
    <s v="E09000003"/>
    <x v="2"/>
    <n v="21863"/>
    <n v="25965"/>
    <n v="29593"/>
    <n v="32369"/>
    <n v="11927"/>
    <n v="13199"/>
    <n v="10412"/>
    <n v="350"/>
    <n v="1155"/>
    <n v="372"/>
    <n v="0.3165"/>
    <n v="666000"/>
  </r>
  <r>
    <s v="E01000205"/>
    <s v="Barnet 035A"/>
    <s v="E09000003"/>
    <x v="2"/>
    <n v="25441"/>
    <n v="29476"/>
    <n v="31937"/>
    <n v="32600"/>
    <n v="13254"/>
    <n v="13351"/>
    <n v="12790"/>
    <n v="381"/>
    <n v="984"/>
    <n v="304"/>
    <n v="0.38040000000000002"/>
    <n v="967500"/>
  </r>
  <r>
    <s v="E01000206"/>
    <s v="Barnet 033B"/>
    <s v="E09000003"/>
    <x v="2"/>
    <n v="32706"/>
    <n v="32692"/>
    <n v="31108"/>
    <n v="32823"/>
    <n v="14364"/>
    <n v="2636"/>
    <n v="12215"/>
    <n v="315"/>
    <n v="922"/>
    <n v="318"/>
    <n v="1.3211999999999999"/>
    <n v="2225000"/>
  </r>
  <r>
    <s v="E01000207"/>
    <s v="Barnet 033C"/>
    <s v="E09000003"/>
    <x v="2"/>
    <n v="28150"/>
    <n v="29472"/>
    <n v="29862"/>
    <n v="32645"/>
    <n v="23598"/>
    <n v="13623"/>
    <n v="10436"/>
    <n v="369"/>
    <n v="970"/>
    <n v="318"/>
    <n v="0.3468"/>
    <n v="1480000"/>
  </r>
  <r>
    <s v="E01000208"/>
    <s v="Barnet 033D"/>
    <s v="E09000003"/>
    <x v="2"/>
    <n v="31181"/>
    <n v="32744"/>
    <n v="31699"/>
    <n v="32795"/>
    <n v="13995"/>
    <n v="9612"/>
    <n v="13475"/>
    <n v="348"/>
    <n v="1034"/>
    <n v="318"/>
    <n v="0.40689999999999998"/>
    <n v="1190000"/>
  </r>
  <r>
    <s v="E01000209"/>
    <s v="Barnet 035B"/>
    <s v="E09000003"/>
    <x v="2"/>
    <n v="26588"/>
    <n v="29393"/>
    <n v="32595"/>
    <n v="31889"/>
    <n v="16887"/>
    <n v="12593"/>
    <n v="13289"/>
    <n v="276"/>
    <n v="729"/>
    <n v="497"/>
    <n v="0.40129999999999999"/>
    <n v="922500"/>
  </r>
  <r>
    <s v="E01000210"/>
    <s v="Barnet 033E"/>
    <s v="E09000003"/>
    <x v="2"/>
    <n v="24220"/>
    <n v="29944"/>
    <n v="32505"/>
    <n v="32462"/>
    <n v="11037"/>
    <n v="16778"/>
    <n v="10330"/>
    <n v="416"/>
    <n v="955"/>
    <n v="249"/>
    <n v="0.49630000000000002"/>
    <n v="750000"/>
  </r>
  <r>
    <s v="E01000211"/>
    <s v="Barnet 035C"/>
    <s v="E09000003"/>
    <x v="2"/>
    <n v="14654"/>
    <n v="18292"/>
    <n v="29476"/>
    <n v="27338"/>
    <n v="22011"/>
    <n v="6679"/>
    <n v="10106"/>
    <n v="384"/>
    <n v="1621"/>
    <n v="281"/>
    <n v="0.2742"/>
    <n v="446500"/>
  </r>
  <r>
    <s v="E01000212"/>
    <s v="Barnet 035D"/>
    <s v="E09000003"/>
    <x v="2"/>
    <n v="23021"/>
    <n v="18960"/>
    <n v="32546"/>
    <n v="32148"/>
    <n v="19894"/>
    <n v="10825"/>
    <n v="11349"/>
    <n v="286"/>
    <n v="924"/>
    <n v="301"/>
    <n v="0.3478"/>
    <n v="1000000"/>
  </r>
  <r>
    <s v="E01000213"/>
    <s v="Barnet 033F"/>
    <s v="E09000003"/>
    <x v="2"/>
    <n v="31216"/>
    <n v="31617"/>
    <n v="31659"/>
    <n v="32733"/>
    <n v="23109"/>
    <n v="6517"/>
    <n v="8092"/>
    <n v="347"/>
    <n v="808"/>
    <n v="244"/>
    <n v="0.42470000000000002"/>
    <n v="1986250"/>
  </r>
  <r>
    <s v="E01000214"/>
    <s v="Barnet 038E"/>
    <s v="E09000003"/>
    <x v="2"/>
    <n v="27180"/>
    <n v="28460"/>
    <n v="32591"/>
    <n v="32660"/>
    <n v="12197"/>
    <n v="3331"/>
    <n v="12462"/>
    <n v="302"/>
    <n v="1315"/>
    <n v="268"/>
    <n v="0.33129999999999998"/>
    <n v="590000"/>
  </r>
  <r>
    <s v="E01000215"/>
    <s v="Barnet 037B"/>
    <s v="E09000003"/>
    <x v="2"/>
    <n v="15859"/>
    <n v="20859"/>
    <n v="26065"/>
    <n v="24381"/>
    <n v="23197"/>
    <n v="6431"/>
    <n v="13727"/>
    <n v="709"/>
    <n v="1299"/>
    <n v="320"/>
    <n v="0.21879999999999999"/>
    <n v="564975"/>
  </r>
  <r>
    <s v="E01000216"/>
    <s v="Barnet 035E"/>
    <s v="E09000003"/>
    <x v="2"/>
    <n v="21332"/>
    <n v="21286"/>
    <n v="30600"/>
    <n v="30884"/>
    <n v="20587"/>
    <n v="9956"/>
    <n v="14375"/>
    <n v="545"/>
    <n v="1301"/>
    <n v="286"/>
    <n v="0.19500000000000001"/>
    <n v="1025000"/>
  </r>
  <r>
    <s v="E01000217"/>
    <s v="Barnet 035F"/>
    <s v="E09000003"/>
    <x v="2"/>
    <n v="22376"/>
    <n v="22862"/>
    <n v="22543"/>
    <n v="30365"/>
    <n v="21624"/>
    <n v="11971"/>
    <n v="9244"/>
    <n v="516"/>
    <n v="1096"/>
    <n v="239"/>
    <n v="0.21460000000000001"/>
    <n v="1590000"/>
  </r>
  <r>
    <s v="E01000218"/>
    <s v="Barnet 037C"/>
    <s v="E09000003"/>
    <x v="2"/>
    <n v="15821"/>
    <n v="18558"/>
    <n v="22091"/>
    <n v="26523"/>
    <n v="14620"/>
    <n v="7938"/>
    <n v="11456"/>
    <n v="613"/>
    <n v="1224"/>
    <n v="213"/>
    <n v="0.1517"/>
    <n v="850000"/>
  </r>
  <r>
    <s v="E01000219"/>
    <s v="Barnet 037D"/>
    <s v="E09000003"/>
    <x v="2"/>
    <n v="16734"/>
    <n v="13697"/>
    <n v="17613"/>
    <n v="26620"/>
    <n v="10389"/>
    <n v="4298"/>
    <n v="8190"/>
    <n v="622"/>
    <n v="1273"/>
    <n v="185"/>
    <n v="0.19120000000000001"/>
    <n v="682500"/>
  </r>
  <r>
    <s v="E01000220"/>
    <s v="Barnet 037E"/>
    <s v="E09000003"/>
    <x v="2"/>
    <n v="14048"/>
    <n v="13981"/>
    <n v="24209"/>
    <n v="23139"/>
    <n v="22479"/>
    <n v="7749"/>
    <n v="9132"/>
    <n v="488"/>
    <n v="1350"/>
    <n v="350"/>
    <n v="0.15329999999999999"/>
    <n v="767500"/>
  </r>
  <r>
    <s v="E01000222"/>
    <s v="Barnet 040C"/>
    <s v="E09000003"/>
    <x v="2"/>
    <n v="9338"/>
    <n v="8480"/>
    <n v="19703"/>
    <n v="20458"/>
    <n v="6190"/>
    <n v="3179"/>
    <n v="8884"/>
    <n v="449"/>
    <n v="1331"/>
    <n v="209"/>
    <n v="0.41599999999999998"/>
    <n v="426000"/>
  </r>
  <r>
    <s v="E01000223"/>
    <s v="Barnet 039C"/>
    <s v="E09000003"/>
    <x v="2"/>
    <n v="5219"/>
    <n v="7310"/>
    <n v="13036"/>
    <n v="16092"/>
    <n v="4500"/>
    <n v="582"/>
    <n v="9686"/>
    <n v="406"/>
    <n v="1072"/>
    <n v="185"/>
    <n v="0.54449999999999998"/>
    <n v="431200"/>
  </r>
  <r>
    <s v="E01000224"/>
    <s v="Barnet 040D"/>
    <s v="E09000003"/>
    <x v="2"/>
    <n v="10311"/>
    <n v="13101"/>
    <n v="18160"/>
    <n v="28221"/>
    <n v="17484"/>
    <n v="7085"/>
    <n v="10450"/>
    <n v="347"/>
    <n v="1127"/>
    <n v="226"/>
    <n v="0.1605"/>
    <n v="575000"/>
  </r>
  <r>
    <s v="E01000225"/>
    <s v="Barnet 037F"/>
    <s v="E09000003"/>
    <x v="2"/>
    <n v="22472"/>
    <n v="23306"/>
    <n v="25545"/>
    <n v="29235"/>
    <n v="16830"/>
    <n v="8226"/>
    <n v="13328"/>
    <n v="703"/>
    <n v="1036"/>
    <n v="252"/>
    <n v="0.31059999999999999"/>
    <n v="770000"/>
  </r>
  <r>
    <s v="E01000226"/>
    <s v="Barnet 018D"/>
    <s v="E09000003"/>
    <x v="2"/>
    <n v="5288"/>
    <n v="9332"/>
    <n v="11624"/>
    <n v="10680"/>
    <n v="19222"/>
    <n v="1925"/>
    <n v="8364"/>
    <n v="435"/>
    <n v="1169"/>
    <n v="194"/>
    <n v="0.17299999999999999"/>
    <n v="364000"/>
  </r>
  <r>
    <s v="E01000227"/>
    <s v="Barnet 018E"/>
    <s v="E09000003"/>
    <x v="2"/>
    <n v="19223"/>
    <n v="24076"/>
    <n v="27735"/>
    <n v="32188"/>
    <n v="25093"/>
    <n v="7533"/>
    <n v="16456"/>
    <n v="453"/>
    <n v="1123"/>
    <n v="391"/>
    <n v="0.25580000000000003"/>
    <n v="532500"/>
  </r>
  <r>
    <s v="E01000228"/>
    <s v="Barnet 007A"/>
    <s v="E09000003"/>
    <x v="2"/>
    <n v="19698"/>
    <n v="23078"/>
    <n v="27227"/>
    <n v="30502"/>
    <n v="7481"/>
    <n v="8123"/>
    <n v="17584"/>
    <n v="363"/>
    <n v="934"/>
    <n v="214"/>
    <n v="2.8864000000000001"/>
    <n v="800000"/>
  </r>
  <r>
    <s v="E01000229"/>
    <s v="Barnet 013B"/>
    <s v="E09000003"/>
    <x v="2"/>
    <n v="12047"/>
    <n v="11304"/>
    <n v="20727"/>
    <n v="27683"/>
    <n v="15566"/>
    <n v="1385"/>
    <n v="16706"/>
    <n v="432"/>
    <n v="1154"/>
    <n v="177"/>
    <n v="0.28000000000000003"/>
    <n v="327500"/>
  </r>
  <r>
    <s v="E01000230"/>
    <s v="Barnet 013C"/>
    <s v="E09000003"/>
    <x v="2"/>
    <n v="21300"/>
    <n v="26803"/>
    <n v="23054"/>
    <n v="31585"/>
    <n v="21540"/>
    <n v="15942"/>
    <n v="20064"/>
    <n v="482"/>
    <n v="1072"/>
    <n v="428"/>
    <n v="0.27139999999999997"/>
    <n v="535000"/>
  </r>
  <r>
    <s v="E01000231"/>
    <s v="Barnet 013D"/>
    <s v="E09000003"/>
    <x v="2"/>
    <n v="15887"/>
    <n v="20544"/>
    <n v="28133"/>
    <n v="29693"/>
    <n v="14223"/>
    <n v="745"/>
    <n v="13506"/>
    <n v="450"/>
    <n v="1307"/>
    <n v="232"/>
    <n v="0.36499999999999999"/>
    <n v="360000"/>
  </r>
  <r>
    <s v="E01000232"/>
    <s v="Barnet 013E"/>
    <s v="E09000003"/>
    <x v="2"/>
    <n v="14404"/>
    <n v="18344"/>
    <n v="27272"/>
    <n v="27433"/>
    <n v="16385"/>
    <n v="7095"/>
    <n v="15093"/>
    <n v="421"/>
    <n v="1169"/>
    <n v="390"/>
    <n v="0.2984"/>
    <n v="605500"/>
  </r>
  <r>
    <s v="E01000233"/>
    <s v="Barnet 013F"/>
    <s v="E09000003"/>
    <x v="2"/>
    <n v="21747"/>
    <n v="23380"/>
    <n v="28531"/>
    <n v="32427"/>
    <n v="19066"/>
    <n v="13908"/>
    <n v="15270"/>
    <n v="477"/>
    <n v="1205"/>
    <n v="254"/>
    <n v="0.26469999999999999"/>
    <n v="615000"/>
  </r>
  <r>
    <s v="E01000234"/>
    <s v="Barnet 021D"/>
    <s v="E09000003"/>
    <x v="2"/>
    <n v="22186"/>
    <n v="25571"/>
    <n v="28687"/>
    <n v="30198"/>
    <n v="20474"/>
    <n v="11062"/>
    <n v="16530"/>
    <n v="420"/>
    <n v="1143"/>
    <n v="290"/>
    <n v="0.27629999999999999"/>
    <n v="645000"/>
  </r>
  <r>
    <s v="E01000235"/>
    <s v="Barnet 021E"/>
    <s v="E09000003"/>
    <x v="2"/>
    <n v="9316"/>
    <n v="12345"/>
    <n v="14759"/>
    <n v="24980"/>
    <n v="9335"/>
    <n v="5689"/>
    <n v="9812"/>
    <n v="455"/>
    <n v="1314"/>
    <n v="181"/>
    <n v="0.3508"/>
    <n v="395000"/>
  </r>
  <r>
    <s v="E01000236"/>
    <s v="Barnet 034A"/>
    <s v="E09000003"/>
    <x v="2"/>
    <n v="19680"/>
    <n v="21799"/>
    <n v="28956"/>
    <n v="29846"/>
    <n v="24391"/>
    <n v="10944"/>
    <n v="11051"/>
    <n v="562"/>
    <n v="1262"/>
    <n v="215"/>
    <n v="0.22939999999999999"/>
    <n v="495000"/>
  </r>
  <r>
    <s v="E01000237"/>
    <s v="Barnet 032A"/>
    <s v="E09000003"/>
    <x v="2"/>
    <n v="24986"/>
    <n v="29142"/>
    <n v="31373"/>
    <n v="32251"/>
    <n v="12465"/>
    <n v="9308"/>
    <n v="9041"/>
    <n v="457"/>
    <n v="1528"/>
    <n v="221"/>
    <n v="0.32450000000000001"/>
    <n v="540000"/>
  </r>
  <r>
    <s v="E01000238"/>
    <s v="Barnet 034B"/>
    <s v="E09000003"/>
    <x v="2"/>
    <n v="16992"/>
    <n v="17719"/>
    <n v="27606"/>
    <n v="31453"/>
    <n v="19488"/>
    <n v="6642"/>
    <n v="8164"/>
    <n v="617"/>
    <n v="1280"/>
    <n v="199"/>
    <n v="0.21129999999999999"/>
    <n v="655000"/>
  </r>
  <r>
    <s v="E01000239"/>
    <s v="Barnet 031A"/>
    <s v="E09000003"/>
    <x v="2"/>
    <n v="11811"/>
    <n v="16948"/>
    <n v="25549"/>
    <n v="27733"/>
    <n v="16770"/>
    <n v="308"/>
    <n v="11552"/>
    <n v="363"/>
    <n v="1558"/>
    <n v="165"/>
    <n v="0.42949999999999999"/>
    <n v="270000"/>
  </r>
  <r>
    <s v="E01000240"/>
    <s v="Barnet 031B"/>
    <s v="E09000003"/>
    <x v="2"/>
    <n v="13892"/>
    <n v="19999"/>
    <n v="26426"/>
    <n v="29663"/>
    <n v="15563"/>
    <n v="511"/>
    <n v="9725"/>
    <n v="300"/>
    <n v="1213"/>
    <n v="252"/>
    <n v="0.44080000000000003"/>
    <n v="538000"/>
  </r>
  <r>
    <s v="E01000241"/>
    <s v="Barnet 031C"/>
    <s v="E09000003"/>
    <x v="2"/>
    <n v="21281"/>
    <n v="27860"/>
    <n v="31496"/>
    <n v="32334"/>
    <n v="19355"/>
    <n v="4182"/>
    <n v="11802"/>
    <n v="344"/>
    <n v="1192"/>
    <n v="268"/>
    <n v="0.3397"/>
    <n v="422250"/>
  </r>
  <r>
    <s v="E01000242"/>
    <s v="Barnet 032B"/>
    <s v="E09000003"/>
    <x v="2"/>
    <n v="13112"/>
    <n v="15495"/>
    <n v="29017"/>
    <n v="28490"/>
    <n v="12135"/>
    <n v="1516"/>
    <n v="14489"/>
    <n v="395"/>
    <n v="882"/>
    <n v="378"/>
    <n v="0.27639999999999998"/>
    <n v="727648"/>
  </r>
  <r>
    <s v="E01000243"/>
    <s v="Barnet 032C"/>
    <s v="E09000003"/>
    <x v="2"/>
    <n v="18854"/>
    <n v="23716"/>
    <n v="27755"/>
    <n v="28790"/>
    <n v="15063"/>
    <n v="6931"/>
    <n v="5126"/>
    <n v="378"/>
    <n v="1399"/>
    <n v="253"/>
    <n v="0.18360000000000001"/>
    <n v="400000"/>
  </r>
  <r>
    <s v="E01000245"/>
    <s v="Barnet 032E"/>
    <s v="E09000003"/>
    <x v="2"/>
    <n v="8983"/>
    <n v="9813"/>
    <n v="20172"/>
    <n v="21679"/>
    <n v="9778"/>
    <n v="6032"/>
    <n v="9019"/>
    <n v="440"/>
    <n v="1572"/>
    <n v="219"/>
    <n v="0.18110000000000001"/>
    <n v="320000"/>
  </r>
  <r>
    <s v="E01000246"/>
    <s v="Barnet 002B"/>
    <s v="E09000003"/>
    <x v="2"/>
    <n v="26762"/>
    <n v="27831"/>
    <n v="31198"/>
    <n v="31610"/>
    <n v="9108"/>
    <n v="4693"/>
    <n v="14047"/>
    <n v="293"/>
    <n v="890"/>
    <n v="345"/>
    <n v="1.0764"/>
    <n v="651250"/>
  </r>
  <r>
    <s v="E01000247"/>
    <s v="Barnet 002C"/>
    <s v="E09000003"/>
    <x v="2"/>
    <n v="20059"/>
    <n v="19922"/>
    <n v="30127"/>
    <n v="30591"/>
    <n v="24522"/>
    <n v="7674"/>
    <n v="20763"/>
    <n v="318"/>
    <n v="1185"/>
    <n v="233"/>
    <n v="0.2656"/>
    <n v="375000"/>
  </r>
  <r>
    <s v="E01000248"/>
    <s v="Barnet 001A"/>
    <s v="E09000003"/>
    <x v="2"/>
    <n v="27165"/>
    <n v="28987"/>
    <n v="31482"/>
    <n v="31384"/>
    <n v="8790"/>
    <n v="19451"/>
    <n v="15516"/>
    <n v="338"/>
    <n v="1091"/>
    <n v="371"/>
    <n v="0.27079999999999999"/>
    <n v="545000"/>
  </r>
  <r>
    <s v="E01000249"/>
    <s v="Barnet 001B"/>
    <s v="E09000003"/>
    <x v="2"/>
    <n v="31437"/>
    <n v="26762"/>
    <n v="31821"/>
    <n v="32562"/>
    <n v="15324"/>
    <n v="15076"/>
    <n v="18222"/>
    <n v="270"/>
    <n v="901"/>
    <n v="316"/>
    <n v="0.81289999999999996"/>
    <n v="665000"/>
  </r>
  <r>
    <s v="E01000250"/>
    <s v="Barnet 001C"/>
    <s v="E09000003"/>
    <x v="2"/>
    <n v="15300"/>
    <n v="18377"/>
    <n v="29054"/>
    <n v="31547"/>
    <n v="15679"/>
    <n v="10078"/>
    <n v="14715"/>
    <n v="493"/>
    <n v="1868"/>
    <n v="428"/>
    <n v="0.58150000000000002"/>
    <n v="369950"/>
  </r>
  <r>
    <s v="E01000251"/>
    <s v="Barnet 002D"/>
    <s v="E09000003"/>
    <x v="2"/>
    <n v="11035"/>
    <n v="10435"/>
    <n v="24848"/>
    <n v="24423"/>
    <n v="14914"/>
    <n v="11258"/>
    <n v="13305"/>
    <n v="403"/>
    <n v="1301"/>
    <n v="353"/>
    <n v="0.22309999999999999"/>
    <n v="400000"/>
  </r>
  <r>
    <s v="E01000252"/>
    <s v="Barnet 002E"/>
    <s v="E09000003"/>
    <x v="2"/>
    <n v="16417"/>
    <n v="17637"/>
    <n v="30730"/>
    <n v="29137"/>
    <n v="14082"/>
    <n v="6516"/>
    <n v="20457"/>
    <n v="316"/>
    <n v="1068"/>
    <n v="319"/>
    <n v="0.2349"/>
    <n v="430000"/>
  </r>
  <r>
    <s v="E01000253"/>
    <s v="Barnet 007B"/>
    <s v="E09000003"/>
    <x v="2"/>
    <n v="27890"/>
    <n v="30107"/>
    <n v="29154"/>
    <n v="27601"/>
    <n v="13716"/>
    <n v="3340"/>
    <n v="22627"/>
    <n v="254"/>
    <n v="942"/>
    <n v="467"/>
    <n v="3.3169"/>
    <n v="798750"/>
  </r>
  <r>
    <s v="E01000254"/>
    <s v="Barnet 001D"/>
    <s v="E09000003"/>
    <x v="2"/>
    <n v="28579"/>
    <n v="31105"/>
    <n v="30689"/>
    <n v="31021"/>
    <n v="18455"/>
    <n v="9693"/>
    <n v="9273"/>
    <n v="307"/>
    <n v="950"/>
    <n v="374"/>
    <n v="1.5267999999999999"/>
    <n v="725000"/>
  </r>
  <r>
    <s v="E01000255"/>
    <s v="Barnet 017A"/>
    <s v="E09000003"/>
    <x v="2"/>
    <n v="10582"/>
    <n v="13154"/>
    <n v="25354"/>
    <n v="28882"/>
    <n v="13597"/>
    <n v="6713"/>
    <n v="12365"/>
    <n v="286"/>
    <n v="852"/>
    <n v="263"/>
    <n v="1.0683"/>
    <n v="540000"/>
  </r>
  <r>
    <s v="E01000256"/>
    <s v="Barnet 016A"/>
    <s v="E09000003"/>
    <x v="2"/>
    <n v="19723"/>
    <n v="26979"/>
    <n v="29160"/>
    <n v="31768"/>
    <n v="16460"/>
    <n v="5455"/>
    <n v="16810"/>
    <n v="424"/>
    <n v="1189"/>
    <n v="314"/>
    <n v="0.56189999999999996"/>
    <n v="537500"/>
  </r>
  <r>
    <s v="E01000257"/>
    <s v="Barnet 017B"/>
    <s v="E09000003"/>
    <x v="2"/>
    <n v="8979"/>
    <n v="9751"/>
    <n v="15743"/>
    <n v="21902"/>
    <n v="12703"/>
    <n v="2609"/>
    <n v="14265"/>
    <n v="457"/>
    <n v="1246"/>
    <n v="222"/>
    <n v="0.68"/>
    <n v="440000"/>
  </r>
  <r>
    <s v="E01000258"/>
    <s v="Barnet 016B"/>
    <s v="E09000003"/>
    <x v="2"/>
    <n v="24275"/>
    <n v="27890"/>
    <n v="29064"/>
    <n v="30395"/>
    <n v="11007"/>
    <n v="14493"/>
    <n v="11644"/>
    <n v="389"/>
    <n v="1168"/>
    <n v="359"/>
    <n v="0.79810000000000003"/>
    <n v="655000"/>
  </r>
  <r>
    <s v="E01000259"/>
    <s v="Barnet 025D"/>
    <s v="E09000003"/>
    <x v="2"/>
    <n v="17032"/>
    <n v="19832"/>
    <n v="28639"/>
    <n v="31968"/>
    <n v="11664"/>
    <n v="6797"/>
    <n v="15873"/>
    <n v="579"/>
    <n v="1820"/>
    <n v="383"/>
    <n v="1.284"/>
    <n v="521250"/>
  </r>
  <r>
    <s v="E01000260"/>
    <s v="Barnet 025E"/>
    <s v="E09000003"/>
    <x v="2"/>
    <n v="14972"/>
    <n v="17840"/>
    <n v="21242"/>
    <n v="28756"/>
    <n v="13443"/>
    <n v="791"/>
    <n v="12152"/>
    <n v="523"/>
    <n v="1457"/>
    <n v="225"/>
    <n v="0.81630000000000003"/>
    <n v="420000"/>
  </r>
  <r>
    <s v="E01000261"/>
    <s v="Barnet 017C"/>
    <s v="E09000003"/>
    <x v="2"/>
    <n v="27097"/>
    <n v="30945"/>
    <n v="31884"/>
    <n v="32578"/>
    <n v="28637"/>
    <n v="3667"/>
    <n v="16408"/>
    <n v="311"/>
    <n v="962"/>
    <n v="480"/>
    <n v="1.1972"/>
    <n v="800000"/>
  </r>
  <r>
    <s v="E01000262"/>
    <s v="Barnet 017D"/>
    <s v="E09000003"/>
    <x v="2"/>
    <n v="17210"/>
    <n v="26157"/>
    <n v="24324"/>
    <n v="31803"/>
    <n v="22489"/>
    <n v="4163"/>
    <n v="19041"/>
    <n v="921"/>
    <n v="2090"/>
    <n v="362"/>
    <n v="2.2096"/>
    <n v="736000"/>
  </r>
  <r>
    <s v="E01000263"/>
    <s v="Barnet 016C"/>
    <s v="E09000003"/>
    <x v="2"/>
    <n v="31818"/>
    <n v="31702"/>
    <n v="31787"/>
    <n v="32671"/>
    <n v="21188"/>
    <n v="8614"/>
    <n v="14624"/>
    <n v="367"/>
    <n v="943"/>
    <n v="272"/>
    <n v="0.39419999999999999"/>
    <n v="1087500"/>
  </r>
  <r>
    <s v="E01000264"/>
    <s v="Barnet 016D"/>
    <s v="E09000003"/>
    <x v="2"/>
    <n v="14146"/>
    <n v="16955"/>
    <n v="26596"/>
    <n v="30350"/>
    <n v="13598"/>
    <n v="6377"/>
    <n v="8899"/>
    <n v="382"/>
    <n v="1227"/>
    <n v="221"/>
    <n v="0.37780000000000002"/>
    <n v="810000"/>
  </r>
  <r>
    <s v="E01000265"/>
    <s v="Barnet 011A"/>
    <s v="E09000003"/>
    <x v="2"/>
    <n v="12969"/>
    <n v="16377"/>
    <n v="25897"/>
    <n v="26727"/>
    <n v="21847"/>
    <n v="8086"/>
    <n v="14393"/>
    <n v="474"/>
    <n v="1376"/>
    <n v="255"/>
    <n v="0.21079999999999999"/>
    <n v="332500"/>
  </r>
  <r>
    <s v="E01000266"/>
    <s v="Barnet 011B"/>
    <s v="E09000003"/>
    <x v="2"/>
    <n v="27414"/>
    <n v="30474"/>
    <n v="30659"/>
    <n v="31967"/>
    <n v="8110"/>
    <n v="13452"/>
    <n v="14994"/>
    <n v="277"/>
    <n v="868"/>
    <n v="308"/>
    <n v="0.64229999999999998"/>
    <n v="900000"/>
  </r>
  <r>
    <s v="E01000267"/>
    <s v="Barnet 005A"/>
    <s v="E09000003"/>
    <x v="2"/>
    <n v="18565"/>
    <n v="22319"/>
    <n v="30360"/>
    <n v="29372"/>
    <n v="25397"/>
    <n v="4885"/>
    <n v="8426"/>
    <n v="287"/>
    <n v="1042"/>
    <n v="253"/>
    <n v="0.27950000000000003"/>
    <n v="700000"/>
  </r>
  <r>
    <s v="E01000268"/>
    <s v="Barnet 005B"/>
    <s v="E09000003"/>
    <x v="2"/>
    <n v="10687"/>
    <n v="19000"/>
    <n v="22903"/>
    <n v="29031"/>
    <n v="18630"/>
    <n v="11269"/>
    <n v="13285"/>
    <n v="557"/>
    <n v="1456"/>
    <n v="288"/>
    <n v="0.2525"/>
    <n v="368000"/>
  </r>
  <r>
    <s v="E01000269"/>
    <s v="Barnet 005C"/>
    <s v="E09000003"/>
    <x v="2"/>
    <n v="22236"/>
    <n v="25808"/>
    <n v="26465"/>
    <n v="31764"/>
    <n v="13940"/>
    <n v="8504"/>
    <n v="13616"/>
    <n v="250"/>
    <n v="921"/>
    <n v="261"/>
    <n v="0.27160000000000001"/>
    <n v="525000"/>
  </r>
  <r>
    <s v="E01000270"/>
    <s v="Barnet 005D"/>
    <s v="E09000003"/>
    <x v="2"/>
    <n v="18355"/>
    <n v="19081"/>
    <n v="30040"/>
    <n v="32015"/>
    <n v="15000"/>
    <n v="9672"/>
    <n v="14508"/>
    <n v="294"/>
    <n v="913"/>
    <n v="287"/>
    <n v="0.252"/>
    <n v="430000"/>
  </r>
  <r>
    <s v="E01000271"/>
    <s v="Barnet 008A"/>
    <s v="E09000003"/>
    <x v="2"/>
    <n v="28349"/>
    <n v="29713"/>
    <n v="30811"/>
    <n v="32452"/>
    <n v="23780"/>
    <n v="7162"/>
    <n v="17600"/>
    <n v="325"/>
    <n v="946"/>
    <n v="327"/>
    <n v="0.3422"/>
    <n v="669000"/>
  </r>
  <r>
    <s v="E01000272"/>
    <s v="Barnet 008B"/>
    <s v="E09000003"/>
    <x v="2"/>
    <n v="30815"/>
    <n v="32508"/>
    <n v="31830"/>
    <n v="31949"/>
    <n v="16784"/>
    <n v="13878"/>
    <n v="19802"/>
    <n v="245"/>
    <n v="810"/>
    <n v="347"/>
    <n v="0.46970000000000001"/>
    <n v="810000"/>
  </r>
  <r>
    <s v="E01000273"/>
    <s v="Barnet 008C"/>
    <s v="E09000003"/>
    <x v="2"/>
    <n v="13572"/>
    <n v="15698"/>
    <n v="28957"/>
    <n v="28539"/>
    <n v="18549"/>
    <n v="10384"/>
    <n v="16080"/>
    <n v="258"/>
    <n v="985"/>
    <n v="388"/>
    <n v="0.32929999999999998"/>
    <n v="470000"/>
  </r>
  <r>
    <s v="E01000274"/>
    <s v="Barnet 011C"/>
    <s v="E09000003"/>
    <x v="2"/>
    <n v="12948"/>
    <n v="15095"/>
    <n v="24193"/>
    <n v="27984"/>
    <n v="17561"/>
    <n v="10967"/>
    <n v="13334"/>
    <n v="438"/>
    <n v="1292"/>
    <n v="285"/>
    <n v="0.26719999999999999"/>
    <n v="540000"/>
  </r>
  <r>
    <s v="E01000275"/>
    <s v="Barnet 012A"/>
    <s v="E09000003"/>
    <x v="2"/>
    <n v="13890"/>
    <n v="20745"/>
    <n v="29716"/>
    <n v="28792"/>
    <n v="27720"/>
    <n v="3323"/>
    <n v="19792"/>
    <n v="301"/>
    <n v="1068"/>
    <n v="374"/>
    <n v="0.33110000000000001"/>
    <n v="740000"/>
  </r>
  <r>
    <s v="E01000276"/>
    <s v="Barnet 020A"/>
    <s v="E09000003"/>
    <x v="2"/>
    <n v="31263"/>
    <n v="31878"/>
    <n v="32273"/>
    <n v="32661"/>
    <n v="30864"/>
    <n v="10019"/>
    <n v="20649"/>
    <n v="391"/>
    <n v="906"/>
    <n v="262"/>
    <n v="0.51280000000000003"/>
    <n v="842000"/>
  </r>
  <r>
    <s v="E01000277"/>
    <s v="Barnet 012B"/>
    <s v="E09000003"/>
    <x v="2"/>
    <n v="11081"/>
    <n v="11602"/>
    <n v="28453"/>
    <n v="26671"/>
    <n v="28752"/>
    <n v="3486"/>
    <n v="15787"/>
    <n v="455"/>
    <n v="1346"/>
    <n v="326"/>
    <n v="0.185"/>
    <n v="440000"/>
  </r>
  <r>
    <s v="E01000278"/>
    <s v="Barnet 020B"/>
    <s v="E09000003"/>
    <x v="2"/>
    <n v="30148"/>
    <n v="32414"/>
    <n v="32060"/>
    <n v="32433"/>
    <n v="30478"/>
    <n v="7633"/>
    <n v="14479"/>
    <n v="412"/>
    <n v="916"/>
    <n v="291"/>
    <n v="0.27529999999999999"/>
    <n v="768500"/>
  </r>
  <r>
    <s v="E01000280"/>
    <s v="Barnet 007D"/>
    <s v="E09000003"/>
    <x v="2"/>
    <n v="31895"/>
    <n v="30700"/>
    <n v="32085"/>
    <n v="32712"/>
    <n v="25425"/>
    <n v="14821"/>
    <n v="18824"/>
    <n v="202"/>
    <n v="776"/>
    <n v="330"/>
    <n v="1.0161"/>
    <n v="961500"/>
  </r>
  <r>
    <s v="E01000281"/>
    <s v="Barnet 008D"/>
    <s v="E09000003"/>
    <x v="2"/>
    <n v="19336"/>
    <n v="21750"/>
    <n v="25974"/>
    <n v="28786"/>
    <n v="19304"/>
    <n v="9960"/>
    <n v="16789"/>
    <n v="280"/>
    <n v="897"/>
    <n v="225"/>
    <n v="0.26900000000000002"/>
    <n v="627500"/>
  </r>
  <r>
    <s v="E01000282"/>
    <s v="Barnet 008E"/>
    <s v="E09000003"/>
    <x v="2"/>
    <n v="24495"/>
    <n v="26407"/>
    <n v="30925"/>
    <n v="32352"/>
    <n v="13611"/>
    <n v="11718"/>
    <n v="14307"/>
    <n v="375"/>
    <n v="1114"/>
    <n v="334"/>
    <n v="0.52869999999999995"/>
    <n v="658750"/>
  </r>
  <r>
    <s v="E01000283"/>
    <s v="Barnet 012C"/>
    <s v="E09000003"/>
    <x v="2"/>
    <n v="30868"/>
    <n v="32311"/>
    <n v="32446"/>
    <n v="32727"/>
    <n v="28510"/>
    <n v="8383"/>
    <n v="19864"/>
    <n v="325"/>
    <n v="823"/>
    <n v="308"/>
    <n v="0.33040000000000003"/>
    <n v="930000"/>
  </r>
  <r>
    <s v="E01000284"/>
    <s v="Barnet 012D"/>
    <s v="E09000003"/>
    <x v="2"/>
    <n v="11861"/>
    <n v="15680"/>
    <n v="27035"/>
    <n v="25901"/>
    <n v="18045"/>
    <n v="9370"/>
    <n v="17083"/>
    <n v="337"/>
    <n v="1239"/>
    <n v="256"/>
    <n v="0.27600000000000002"/>
    <n v="445000"/>
  </r>
  <r>
    <s v="E01000285"/>
    <s v="Barnet 004A"/>
    <s v="E09000003"/>
    <x v="2"/>
    <n v="15593"/>
    <n v="15977"/>
    <n v="23595"/>
    <n v="25983"/>
    <n v="13179"/>
    <n v="9160"/>
    <n v="16941"/>
    <n v="283"/>
    <n v="875"/>
    <n v="263"/>
    <n v="0.2021"/>
    <n v="542500"/>
  </r>
  <r>
    <s v="E01000286"/>
    <s v="Barnet 007E"/>
    <s v="E09000003"/>
    <x v="2"/>
    <n v="8775"/>
    <n v="9812"/>
    <n v="20812"/>
    <n v="22693"/>
    <n v="7200"/>
    <n v="6025"/>
    <n v="12839"/>
    <n v="336"/>
    <n v="1069"/>
    <n v="307"/>
    <n v="0.26919999999999999"/>
    <n v="465000"/>
  </r>
  <r>
    <s v="E01000287"/>
    <s v="Barnet 004B"/>
    <s v="E09000003"/>
    <x v="2"/>
    <n v="9601"/>
    <n v="11832"/>
    <n v="12759"/>
    <n v="22171"/>
    <n v="11726"/>
    <n v="6871"/>
    <n v="13401"/>
    <n v="324"/>
    <n v="1038"/>
    <n v="251"/>
    <n v="0.27339999999999998"/>
    <n v="486000"/>
  </r>
  <r>
    <s v="E01000288"/>
    <s v="Barnet 004C"/>
    <s v="E09000003"/>
    <x v="2"/>
    <n v="17775"/>
    <n v="20153"/>
    <n v="23923"/>
    <n v="30211"/>
    <n v="15125"/>
    <n v="8510"/>
    <n v="14109"/>
    <n v="325"/>
    <n v="941"/>
    <n v="273"/>
    <n v="0.33700000000000002"/>
    <n v="565000"/>
  </r>
  <r>
    <s v="E01000289"/>
    <s v="Barnet 004D"/>
    <s v="E09000003"/>
    <x v="2"/>
    <n v="4091"/>
    <n v="5003"/>
    <n v="9238"/>
    <n v="21072"/>
    <n v="6583"/>
    <n v="152"/>
    <n v="16547"/>
    <n v="401"/>
    <n v="1067"/>
    <n v="213"/>
    <n v="0.28120000000000001"/>
    <n v="600000"/>
  </r>
  <r>
    <s v="E01000290"/>
    <s v="Barnet 007F"/>
    <s v="E09000003"/>
    <x v="2"/>
    <n v="13651"/>
    <n v="12905"/>
    <n v="20958"/>
    <n v="26065"/>
    <n v="9251"/>
    <n v="2694"/>
    <n v="20685"/>
    <n v="272"/>
    <n v="925"/>
    <n v="404"/>
    <n v="2.0470999999999999"/>
    <n v="642500"/>
  </r>
  <r>
    <s v="E01000291"/>
    <s v="Barnet 004E"/>
    <s v="E09000003"/>
    <x v="2"/>
    <n v="4977"/>
    <n v="5288"/>
    <n v="10485"/>
    <n v="20149"/>
    <n v="6270"/>
    <n v="2494"/>
    <n v="22109"/>
    <n v="370"/>
    <n v="1008"/>
    <n v="183"/>
    <n v="0.24970000000000001"/>
    <n v="550000"/>
  </r>
  <r>
    <s v="E01000292"/>
    <s v="Barnet 001E"/>
    <s v="E09000003"/>
    <x v="2"/>
    <n v="19725"/>
    <n v="17108"/>
    <n v="28916"/>
    <n v="30345"/>
    <n v="13764"/>
    <n v="16070"/>
    <n v="16462"/>
    <n v="272"/>
    <n v="960"/>
    <n v="393"/>
    <n v="0.28789999999999999"/>
    <n v="550000"/>
  </r>
  <r>
    <s v="E01000293"/>
    <s v="Barnet 001F"/>
    <s v="E09000003"/>
    <x v="2"/>
    <n v="23643"/>
    <n v="26644"/>
    <n v="31603"/>
    <n v="31374"/>
    <n v="15240"/>
    <n v="17920"/>
    <n v="14440"/>
    <n v="294"/>
    <n v="1107"/>
    <n v="324"/>
    <n v="0.27360000000000001"/>
    <n v="690500"/>
  </r>
  <r>
    <s v="E01000294"/>
    <s v="Barnet 004F"/>
    <s v="E09000003"/>
    <x v="2"/>
    <n v="17451"/>
    <n v="15044"/>
    <n v="30625"/>
    <n v="20573"/>
    <n v="29109"/>
    <n v="11108"/>
    <n v="21397"/>
    <n v="321"/>
    <n v="1073"/>
    <n v="429"/>
    <n v="0.33110000000000001"/>
    <n v="600000"/>
  </r>
  <r>
    <s v="E01000295"/>
    <s v="Barnet 023B"/>
    <s v="E09000003"/>
    <x v="2"/>
    <n v="23730"/>
    <n v="22914"/>
    <n v="31886"/>
    <n v="30624"/>
    <n v="9175"/>
    <n v="10380"/>
    <n v="3732"/>
    <n v="311"/>
    <n v="1238"/>
    <n v="218"/>
    <n v="0.20419999999999999"/>
    <n v="693500"/>
  </r>
  <r>
    <s v="E01000296"/>
    <s v="Barnet 023C"/>
    <s v="E09000003"/>
    <x v="2"/>
    <n v="18623"/>
    <n v="23664"/>
    <n v="28145"/>
    <n v="30194"/>
    <n v="13009"/>
    <n v="7899"/>
    <n v="13127"/>
    <n v="347"/>
    <n v="1307"/>
    <n v="214"/>
    <n v="0.22209999999999999"/>
    <n v="425000"/>
  </r>
  <r>
    <s v="E01000297"/>
    <s v="Barnet 027D"/>
    <s v="E09000003"/>
    <x v="2"/>
    <n v="20617"/>
    <n v="26560"/>
    <n v="24800"/>
    <n v="30976"/>
    <n v="22390"/>
    <n v="11937"/>
    <n v="15374"/>
    <n v="312"/>
    <n v="1110"/>
    <n v="182"/>
    <n v="0.2319"/>
    <n v="415000"/>
  </r>
  <r>
    <s v="E01000298"/>
    <s v="Barnet 023D"/>
    <s v="E09000003"/>
    <x v="2"/>
    <n v="17269"/>
    <n v="26166"/>
    <n v="31204"/>
    <n v="31538"/>
    <n v="11476"/>
    <n v="9761"/>
    <n v="10460"/>
    <n v="362"/>
    <n v="1381"/>
    <n v="266"/>
    <n v="0.26600000000000001"/>
    <n v="493750"/>
  </r>
  <r>
    <s v="E01000299"/>
    <s v="Barnet 019A"/>
    <s v="E09000003"/>
    <x v="2"/>
    <n v="13854"/>
    <n v="21404"/>
    <n v="29746"/>
    <n v="25202"/>
    <n v="10309"/>
    <n v="9779"/>
    <n v="3851"/>
    <n v="471"/>
    <n v="1454"/>
    <n v="297"/>
    <n v="0.1651"/>
    <n v="427500"/>
  </r>
  <r>
    <s v="E01000300"/>
    <s v="Barnet 019B"/>
    <s v="E09000003"/>
    <x v="2"/>
    <n v="16788"/>
    <n v="21876"/>
    <n v="29630"/>
    <n v="25728"/>
    <n v="19354"/>
    <n v="8538"/>
    <n v="13954"/>
    <n v="359"/>
    <n v="1148"/>
    <n v="250"/>
    <n v="0.17349999999999999"/>
    <n v="770000"/>
  </r>
  <r>
    <s v="E01000301"/>
    <s v="Barnet 020C"/>
    <s v="E09000003"/>
    <x v="2"/>
    <n v="26564"/>
    <n v="25290"/>
    <n v="31950"/>
    <n v="32019"/>
    <n v="20484"/>
    <n v="14519"/>
    <n v="14074"/>
    <n v="366"/>
    <n v="962"/>
    <n v="292"/>
    <n v="0.28720000000000001"/>
    <n v="792500"/>
  </r>
  <r>
    <s v="E01000302"/>
    <s v="Barnet 019C"/>
    <s v="E09000003"/>
    <x v="2"/>
    <n v="12599"/>
    <n v="15064"/>
    <n v="25292"/>
    <n v="26172"/>
    <n v="20855"/>
    <n v="8217"/>
    <n v="16427"/>
    <n v="374"/>
    <n v="1470"/>
    <n v="241"/>
    <n v="0.21690000000000001"/>
    <n v="418000"/>
  </r>
  <r>
    <s v="E01000303"/>
    <s v="Barnet 020D"/>
    <s v="E09000003"/>
    <x v="2"/>
    <n v="26128"/>
    <n v="30069"/>
    <n v="31875"/>
    <n v="32083"/>
    <n v="24865"/>
    <n v="5900"/>
    <n v="21551"/>
    <n v="441"/>
    <n v="1041"/>
    <n v="273"/>
    <n v="0.2165"/>
    <n v="660000"/>
  </r>
  <r>
    <s v="E01000304"/>
    <s v="Barnet 020E"/>
    <s v="E09000003"/>
    <x v="2"/>
    <n v="18405"/>
    <n v="21451"/>
    <n v="28304"/>
    <n v="25168"/>
    <n v="25561"/>
    <n v="3328"/>
    <n v="12922"/>
    <n v="319"/>
    <n v="1136"/>
    <n v="198"/>
    <n v="0.17760000000000001"/>
    <n v="522000"/>
  </r>
  <r>
    <s v="E01000305"/>
    <s v="Barnet 036B"/>
    <s v="E09000003"/>
    <x v="2"/>
    <n v="9250"/>
    <n v="10049"/>
    <n v="17322"/>
    <n v="25317"/>
    <n v="9339"/>
    <n v="978"/>
    <n v="6512"/>
    <n v="286"/>
    <n v="1192"/>
    <n v="219"/>
    <n v="0.68859999999999999"/>
    <n v="482500"/>
  </r>
  <r>
    <s v="E01000306"/>
    <s v="Barnet 036C"/>
    <s v="E09000003"/>
    <x v="2"/>
    <n v="20530"/>
    <n v="26653"/>
    <n v="19039"/>
    <n v="28384"/>
    <n v="14218"/>
    <n v="5189"/>
    <n v="8081"/>
    <n v="297"/>
    <n v="1206"/>
    <n v="201"/>
    <n v="0.14660000000000001"/>
    <n v="471000"/>
  </r>
  <r>
    <s v="E01000307"/>
    <s v="Barnet 039D"/>
    <s v="E09000003"/>
    <x v="2"/>
    <n v="10789"/>
    <n v="16027"/>
    <n v="14779"/>
    <n v="28967"/>
    <n v="5064"/>
    <n v="3948"/>
    <n v="7576"/>
    <n v="329"/>
    <n v="1147"/>
    <n v="239"/>
    <n v="0.50180000000000002"/>
    <n v="515000"/>
  </r>
  <r>
    <s v="E01000308"/>
    <s v="Barnet 036D"/>
    <s v="E09000003"/>
    <x v="2"/>
    <n v="6394"/>
    <n v="11234"/>
    <n v="10346"/>
    <n v="23868"/>
    <n v="3251"/>
    <n v="1563"/>
    <n v="7763"/>
    <n v="471"/>
    <n v="1417"/>
    <n v="264"/>
    <n v="0.52890000000000004"/>
    <n v="481500"/>
  </r>
  <r>
    <s v="E01000309"/>
    <s v="Barnet 031D"/>
    <s v="E09000003"/>
    <x v="2"/>
    <n v="17904"/>
    <n v="21812"/>
    <n v="29214"/>
    <n v="31992"/>
    <n v="17570"/>
    <n v="3397"/>
    <n v="10666"/>
    <n v="371"/>
    <n v="1376"/>
    <n v="246"/>
    <n v="0.29020000000000001"/>
    <n v="421250"/>
  </r>
  <r>
    <s v="E01000310"/>
    <s v="Barnet 034C"/>
    <s v="E09000003"/>
    <x v="2"/>
    <n v="15185"/>
    <n v="20489"/>
    <n v="17988"/>
    <n v="26473"/>
    <n v="12245"/>
    <n v="1741"/>
    <n v="9884"/>
    <n v="344"/>
    <n v="1531"/>
    <n v="289"/>
    <n v="0.30480000000000002"/>
    <n v="566250"/>
  </r>
  <r>
    <s v="E01000311"/>
    <s v="Barnet 034D"/>
    <s v="E09000003"/>
    <x v="2"/>
    <n v="27778"/>
    <n v="23824"/>
    <n v="30927"/>
    <n v="32457"/>
    <n v="8559"/>
    <n v="9425"/>
    <n v="7921"/>
    <n v="596"/>
    <n v="1032"/>
    <n v="238"/>
    <n v="0.34899999999999998"/>
    <n v="1002500"/>
  </r>
  <r>
    <s v="E01000312"/>
    <s v="Barnet 036E"/>
    <s v="E09000003"/>
    <x v="2"/>
    <n v="10365"/>
    <n v="13246"/>
    <n v="22228"/>
    <n v="19872"/>
    <n v="19877"/>
    <n v="74"/>
    <n v="14245"/>
    <n v="376"/>
    <n v="1272"/>
    <n v="151"/>
    <n v="0.14660000000000001"/>
    <n v="347500"/>
  </r>
  <r>
    <s v="E01000313"/>
    <s v="Barnet 036F"/>
    <s v="E09000003"/>
    <x v="2"/>
    <n v="14288"/>
    <n v="17359"/>
    <n v="20002"/>
    <n v="24532"/>
    <n v="13714"/>
    <n v="2132"/>
    <n v="8780"/>
    <n v="465"/>
    <n v="1587"/>
    <n v="208"/>
    <n v="0.21820000000000001"/>
    <n v="350000"/>
  </r>
  <r>
    <s v="E01000314"/>
    <s v="Barnet 032F"/>
    <s v="E09000003"/>
    <x v="2"/>
    <n v="24826"/>
    <n v="29412"/>
    <n v="29944"/>
    <n v="31396"/>
    <n v="7767"/>
    <n v="7481"/>
    <n v="11495"/>
    <n v="366"/>
    <n v="1535"/>
    <n v="233"/>
    <n v="0.25090000000000001"/>
    <n v="955000"/>
  </r>
  <r>
    <s v="E01000315"/>
    <s v="Barnet 022F"/>
    <s v="E09000003"/>
    <x v="2"/>
    <n v="4566"/>
    <n v="5523"/>
    <n v="11724"/>
    <n v="21044"/>
    <n v="5205"/>
    <n v="4247"/>
    <n v="15883"/>
    <n v="344"/>
    <n v="1159"/>
    <n v="238"/>
    <n v="0.50549999999999995"/>
    <n v="474000"/>
  </r>
  <r>
    <s v="E01000316"/>
    <s v="Barnet 027E"/>
    <s v="E09000003"/>
    <x v="2"/>
    <n v="11715"/>
    <n v="16565"/>
    <n v="28917"/>
    <n v="29122"/>
    <n v="5821"/>
    <n v="4716"/>
    <n v="8336"/>
    <n v="564"/>
    <n v="1671"/>
    <n v="284"/>
    <n v="0.40639999999999998"/>
    <n v="405000"/>
  </r>
  <r>
    <s v="E01000317"/>
    <s v="Barnet 019D"/>
    <s v="E09000003"/>
    <x v="2"/>
    <n v="16656"/>
    <n v="23551"/>
    <n v="30410"/>
    <n v="29939"/>
    <n v="19851"/>
    <n v="10792"/>
    <n v="13906"/>
    <n v="382"/>
    <n v="1162"/>
    <n v="262"/>
    <n v="0.1706"/>
    <n v="460000"/>
  </r>
  <r>
    <s v="E01000318"/>
    <s v="Barnet 019E"/>
    <s v="E09000003"/>
    <x v="2"/>
    <n v="13697"/>
    <n v="22639"/>
    <n v="29257"/>
    <n v="30051"/>
    <n v="7427"/>
    <n v="10262"/>
    <n v="11255"/>
    <n v="365"/>
    <n v="1192"/>
    <n v="347"/>
    <n v="0.27229999999999999"/>
    <n v="730000"/>
  </r>
  <r>
    <s v="E01000319"/>
    <s v="Barnet 027F"/>
    <s v="E09000003"/>
    <x v="2"/>
    <n v="20211"/>
    <n v="25969"/>
    <n v="31025"/>
    <n v="30986"/>
    <n v="13627"/>
    <n v="11883"/>
    <n v="13111"/>
    <n v="331"/>
    <n v="1027"/>
    <n v="229"/>
    <n v="0.159"/>
    <n v="500000"/>
  </r>
  <r>
    <s v="E01000320"/>
    <s v="Barnet 011D"/>
    <s v="E09000003"/>
    <x v="2"/>
    <n v="20039"/>
    <n v="28211"/>
    <n v="31681"/>
    <n v="32351"/>
    <n v="22301"/>
    <n v="8220"/>
    <n v="15507"/>
    <n v="328"/>
    <n v="1228"/>
    <n v="324"/>
    <n v="0.23330000000000001"/>
    <n v="455000"/>
  </r>
  <r>
    <s v="E01000321"/>
    <s v="Barnet 012E"/>
    <s v="E09000003"/>
    <x v="2"/>
    <n v="15777"/>
    <n v="16894"/>
    <n v="28027"/>
    <n v="29450"/>
    <n v="17704"/>
    <n v="11004"/>
    <n v="8141"/>
    <n v="322"/>
    <n v="1341"/>
    <n v="256"/>
    <n v="0.17510000000000001"/>
    <n v="532500"/>
  </r>
  <r>
    <s v="E01000322"/>
    <s v="Barnet 011E"/>
    <s v="E09000003"/>
    <x v="2"/>
    <n v="13250"/>
    <n v="16695"/>
    <n v="30405"/>
    <n v="30547"/>
    <n v="20406"/>
    <n v="8706"/>
    <n v="9423"/>
    <n v="382"/>
    <n v="1189"/>
    <n v="332"/>
    <n v="0.2046"/>
    <n v="405000"/>
  </r>
  <r>
    <s v="E01000323"/>
    <s v="Barnet 019F"/>
    <s v="E09000003"/>
    <x v="2"/>
    <n v="13911"/>
    <n v="16753"/>
    <n v="27466"/>
    <n v="23165"/>
    <n v="7155"/>
    <n v="8612"/>
    <n v="6070"/>
    <n v="503"/>
    <n v="1650"/>
    <n v="320"/>
    <n v="0.21410000000000001"/>
    <n v="395000"/>
  </r>
  <r>
    <s v="E01000324"/>
    <s v="Barnet 015F"/>
    <s v="E09000003"/>
    <x v="2"/>
    <n v="17223"/>
    <n v="17485"/>
    <n v="27875"/>
    <n v="24311"/>
    <n v="13541"/>
    <n v="11546"/>
    <n v="13878"/>
    <n v="390"/>
    <n v="1189"/>
    <n v="267"/>
    <n v="0.27139999999999997"/>
    <n v="675000"/>
  </r>
  <r>
    <s v="E01000325"/>
    <s v="Bexley 014A"/>
    <s v="E09000004"/>
    <x v="3"/>
    <n v="28876"/>
    <n v="29315"/>
    <n v="20414"/>
    <n v="31283"/>
    <n v="22680"/>
    <n v="18640"/>
    <n v="19790"/>
    <n v="291"/>
    <n v="1011"/>
    <n v="334"/>
    <n v="0.39129999999999998"/>
    <n v="456000"/>
  </r>
  <r>
    <s v="E01000326"/>
    <s v="Bexley 014B"/>
    <s v="E09000004"/>
    <x v="3"/>
    <n v="25513"/>
    <n v="28337"/>
    <n v="16357"/>
    <n v="29568"/>
    <n v="17994"/>
    <n v="5076"/>
    <n v="10548"/>
    <n v="290"/>
    <n v="898"/>
    <n v="175"/>
    <n v="0.27329999999999999"/>
    <n v="300000"/>
  </r>
  <r>
    <s v="E01000327"/>
    <s v="Bexley 017A"/>
    <s v="E09000004"/>
    <x v="3"/>
    <n v="27897"/>
    <n v="26454"/>
    <n v="20161"/>
    <n v="26329"/>
    <n v="20173"/>
    <n v="17632"/>
    <n v="18173"/>
    <n v="293"/>
    <n v="970"/>
    <n v="376"/>
    <n v="0.39190000000000003"/>
    <n v="395000"/>
  </r>
  <r>
    <s v="E01000328"/>
    <s v="Bexley 017B"/>
    <s v="E09000004"/>
    <x v="3"/>
    <n v="26223"/>
    <n v="25006"/>
    <n v="15660"/>
    <n v="25850"/>
    <n v="6346"/>
    <n v="16221"/>
    <n v="20507"/>
    <n v="259"/>
    <n v="884"/>
    <n v="357"/>
    <n v="0.54330000000000001"/>
    <n v="390000"/>
  </r>
  <r>
    <s v="E01000329"/>
    <s v="Bexley 017C"/>
    <s v="E09000004"/>
    <x v="3"/>
    <n v="16771"/>
    <n v="17475"/>
    <n v="13408"/>
    <n v="28111"/>
    <n v="10434"/>
    <n v="12214"/>
    <n v="15410"/>
    <n v="349"/>
    <n v="1006"/>
    <n v="266"/>
    <n v="0.48110000000000003"/>
    <n v="329500"/>
  </r>
  <r>
    <s v="E01000330"/>
    <s v="Bexley 017D"/>
    <s v="E09000004"/>
    <x v="3"/>
    <n v="14673"/>
    <n v="14920"/>
    <n v="19022"/>
    <n v="17671"/>
    <n v="20196"/>
    <n v="11557"/>
    <n v="7716"/>
    <n v="267"/>
    <n v="958"/>
    <n v="377"/>
    <n v="0.25509999999999999"/>
    <n v="335000"/>
  </r>
  <r>
    <s v="E01000331"/>
    <s v="Bexley 017E"/>
    <s v="E09000004"/>
    <x v="3"/>
    <n v="10446"/>
    <n v="7741"/>
    <n v="7354"/>
    <n v="16081"/>
    <n v="11762"/>
    <n v="3621"/>
    <n v="13336"/>
    <n v="421"/>
    <n v="1034"/>
    <n v="269"/>
    <n v="0.53420000000000001"/>
    <n v="327000"/>
  </r>
  <r>
    <s v="E01000332"/>
    <s v="Bexley 005A"/>
    <s v="E09000004"/>
    <x v="3"/>
    <n v="15441"/>
    <n v="16767"/>
    <n v="16002"/>
    <n v="27166"/>
    <n v="10338"/>
    <n v="16266"/>
    <n v="11560"/>
    <n v="283"/>
    <n v="971"/>
    <n v="341"/>
    <n v="0.2782"/>
    <n v="316500"/>
  </r>
  <r>
    <s v="E01000333"/>
    <s v="Bexley 003A"/>
    <s v="E09000004"/>
    <x v="3"/>
    <n v="9048"/>
    <n v="8944"/>
    <n v="6955"/>
    <n v="15132"/>
    <n v="13568"/>
    <n v="12832"/>
    <n v="12870"/>
    <n v="429"/>
    <n v="1214"/>
    <n v="273"/>
    <n v="0.29070000000000001"/>
    <n v="297000"/>
  </r>
  <r>
    <s v="E01000334"/>
    <s v="Bexley 006A"/>
    <s v="E09000004"/>
    <x v="3"/>
    <n v="19545"/>
    <n v="20681"/>
    <n v="13195"/>
    <n v="26706"/>
    <n v="21251"/>
    <n v="9142"/>
    <n v="20383"/>
    <n v="335"/>
    <n v="1089"/>
    <n v="278"/>
    <n v="0.26500000000000001"/>
    <n v="340000"/>
  </r>
  <r>
    <s v="E01000335"/>
    <s v="Bexley 003B"/>
    <s v="E09000004"/>
    <x v="3"/>
    <n v="9659"/>
    <n v="13444"/>
    <n v="6072"/>
    <n v="22863"/>
    <n v="6157"/>
    <n v="230"/>
    <n v="7765"/>
    <n v="703"/>
    <n v="1802"/>
    <n v="203"/>
    <n v="1.3944000000000001"/>
    <n v="260000"/>
  </r>
  <r>
    <s v="E01000336"/>
    <s v="Bexley 003C"/>
    <s v="E09000004"/>
    <x v="3"/>
    <n v="5380"/>
    <n v="7733"/>
    <n v="10872"/>
    <n v="18041"/>
    <n v="10661"/>
    <n v="2670"/>
    <n v="10154"/>
    <n v="536"/>
    <n v="1362"/>
    <n v="212"/>
    <n v="0.18079999999999999"/>
    <n v="254500"/>
  </r>
  <r>
    <s v="E01000337"/>
    <s v="Bexley 003D"/>
    <s v="E09000004"/>
    <x v="3"/>
    <n v="9209"/>
    <n v="13780"/>
    <n v="16945"/>
    <n v="26075"/>
    <n v="16148"/>
    <n v="9494"/>
    <n v="12930"/>
    <n v="419"/>
    <n v="1159"/>
    <n v="175"/>
    <n v="0.2747"/>
    <n v="310000"/>
  </r>
  <r>
    <s v="E01000338"/>
    <s v="Bexley 003E"/>
    <s v="E09000004"/>
    <x v="3"/>
    <n v="13351"/>
    <n v="18643"/>
    <n v="15311"/>
    <n v="20061"/>
    <n v="12430"/>
    <n v="9368"/>
    <n v="7874"/>
    <n v="458"/>
    <n v="1300"/>
    <n v="209"/>
    <n v="0.17319999999999999"/>
    <n v="325000"/>
  </r>
  <r>
    <s v="E01000339"/>
    <s v="Bexley 025A"/>
    <s v="E09000004"/>
    <x v="3"/>
    <n v="15060"/>
    <n v="12796"/>
    <n v="11779"/>
    <n v="20683"/>
    <n v="18952"/>
    <n v="20648"/>
    <n v="21316"/>
    <n v="353"/>
    <n v="955"/>
    <n v="287"/>
    <n v="0.25519999999999998"/>
    <n v="435500"/>
  </r>
  <r>
    <s v="E01000340"/>
    <s v="Bexley 018A"/>
    <s v="E09000004"/>
    <x v="3"/>
    <n v="20657"/>
    <n v="26809"/>
    <n v="13894"/>
    <n v="23155"/>
    <n v="25249"/>
    <n v="9042"/>
    <n v="9878"/>
    <n v="286"/>
    <n v="874"/>
    <n v="322"/>
    <n v="0.23250000000000001"/>
    <n v="385000"/>
  </r>
  <r>
    <s v="E01000341"/>
    <s v="Bexley 022A"/>
    <s v="E09000004"/>
    <x v="3"/>
    <n v="23147"/>
    <n v="22462"/>
    <n v="17456"/>
    <n v="27073"/>
    <n v="25349"/>
    <n v="21834"/>
    <n v="18202"/>
    <n v="244"/>
    <n v="933"/>
    <n v="367"/>
    <n v="0.24299999999999999"/>
    <n v="380000"/>
  </r>
  <r>
    <s v="E01000342"/>
    <s v="Bexley 022B"/>
    <s v="E09000004"/>
    <x v="3"/>
    <n v="29792"/>
    <n v="27700"/>
    <n v="15355"/>
    <n v="28826"/>
    <n v="19002"/>
    <n v="14959"/>
    <n v="12418"/>
    <n v="320"/>
    <n v="1044"/>
    <n v="249"/>
    <n v="0.21879999999999999"/>
    <n v="340000"/>
  </r>
  <r>
    <s v="E01000343"/>
    <s v="Bexley 022C"/>
    <s v="E09000004"/>
    <x v="3"/>
    <n v="25020"/>
    <n v="25165"/>
    <n v="16598"/>
    <n v="28161"/>
    <n v="23424"/>
    <n v="21731"/>
    <n v="16313"/>
    <n v="323"/>
    <n v="957"/>
    <n v="280"/>
    <n v="0.3029"/>
    <n v="420000"/>
  </r>
  <r>
    <s v="E01000344"/>
    <s v="Bexley 025B"/>
    <s v="E09000004"/>
    <x v="3"/>
    <n v="29905"/>
    <n v="27417"/>
    <n v="19658"/>
    <n v="25951"/>
    <n v="23973"/>
    <n v="22294"/>
    <n v="21032"/>
    <n v="309"/>
    <n v="1013"/>
    <n v="289"/>
    <n v="0.22639999999999999"/>
    <n v="425000"/>
  </r>
  <r>
    <s v="E01000345"/>
    <s v="Bexley 022D"/>
    <s v="E09000004"/>
    <x v="3"/>
    <n v="28373"/>
    <n v="29876"/>
    <n v="19400"/>
    <n v="26773"/>
    <n v="26326"/>
    <n v="20854"/>
    <n v="17141"/>
    <n v="242"/>
    <n v="820"/>
    <n v="247"/>
    <n v="0.2077"/>
    <n v="377500"/>
  </r>
  <r>
    <s v="E01000346"/>
    <s v="Bexley 021A"/>
    <s v="E09000004"/>
    <x v="3"/>
    <n v="25361"/>
    <n v="24419"/>
    <n v="17124"/>
    <n v="26563"/>
    <n v="17038"/>
    <n v="23408"/>
    <n v="12007"/>
    <n v="349"/>
    <n v="1004"/>
    <n v="281"/>
    <n v="0.34799999999999998"/>
    <n v="331500"/>
  </r>
  <r>
    <s v="E01000347"/>
    <s v="Bexley 021B"/>
    <s v="E09000004"/>
    <x v="3"/>
    <n v="20119"/>
    <n v="27847"/>
    <n v="11936"/>
    <n v="24499"/>
    <n v="23527"/>
    <n v="17633"/>
    <n v="13525"/>
    <n v="276"/>
    <n v="906"/>
    <n v="280"/>
    <n v="0.19650000000000001"/>
    <n v="355000"/>
  </r>
  <r>
    <s v="E01000348"/>
    <s v="Bexley 020A"/>
    <s v="E09000004"/>
    <x v="3"/>
    <n v="32274"/>
    <n v="30136"/>
    <n v="19364"/>
    <n v="30818"/>
    <n v="25763"/>
    <n v="20055"/>
    <n v="19535"/>
    <n v="310"/>
    <n v="941"/>
    <n v="284"/>
    <n v="0.29339999999999999"/>
    <n v="612500"/>
  </r>
  <r>
    <s v="E01000349"/>
    <s v="Bexley 020B"/>
    <s v="E09000004"/>
    <x v="3"/>
    <n v="26709"/>
    <n v="29537"/>
    <n v="22107"/>
    <n v="30003"/>
    <n v="27447"/>
    <n v="8807"/>
    <n v="18075"/>
    <n v="311"/>
    <n v="936"/>
    <n v="379"/>
    <n v="0.33329999999999999"/>
    <n v="425000"/>
  </r>
  <r>
    <s v="E01000350"/>
    <s v="Bexley 021C"/>
    <s v="E09000004"/>
    <x v="3"/>
    <n v="27061"/>
    <n v="29517"/>
    <n v="15173"/>
    <n v="27312"/>
    <n v="24819"/>
    <n v="18885"/>
    <n v="14698"/>
    <n v="282"/>
    <n v="984"/>
    <n v="241"/>
    <n v="0.26939999999999997"/>
    <n v="485000"/>
  </r>
  <r>
    <s v="E01000351"/>
    <s v="Bexley 024A"/>
    <s v="E09000004"/>
    <x v="3"/>
    <n v="26277"/>
    <n v="28180"/>
    <n v="16270"/>
    <n v="29869"/>
    <n v="26087"/>
    <n v="13465"/>
    <n v="21603"/>
    <n v="281"/>
    <n v="1014"/>
    <n v="330"/>
    <n v="0.31259999999999999"/>
    <n v="414000"/>
  </r>
  <r>
    <s v="E01000352"/>
    <s v="Bexley 021D"/>
    <s v="E09000004"/>
    <x v="3"/>
    <n v="16410"/>
    <n v="21189"/>
    <n v="12768"/>
    <n v="26213"/>
    <n v="18379"/>
    <n v="11441"/>
    <n v="12508"/>
    <n v="331"/>
    <n v="1042"/>
    <n v="305"/>
    <n v="0.34429999999999999"/>
    <n v="367000"/>
  </r>
  <r>
    <s v="E01000353"/>
    <s v="Bexley 011A"/>
    <s v="E09000004"/>
    <x v="3"/>
    <n v="27233"/>
    <n v="29701"/>
    <n v="22175"/>
    <n v="31256"/>
    <n v="21791"/>
    <n v="27485"/>
    <n v="19094"/>
    <n v="276"/>
    <n v="933"/>
    <n v="474"/>
    <n v="0.33779999999999999"/>
    <n v="485000"/>
  </r>
  <r>
    <s v="E01000354"/>
    <s v="Bexley 011B"/>
    <s v="E09000004"/>
    <x v="3"/>
    <n v="11183"/>
    <n v="9377"/>
    <n v="11413"/>
    <n v="16840"/>
    <n v="25839"/>
    <n v="12455"/>
    <n v="14139"/>
    <n v="274"/>
    <n v="950"/>
    <n v="265"/>
    <n v="0.20530000000000001"/>
    <n v="377500"/>
  </r>
  <r>
    <s v="E01000355"/>
    <s v="Bexley 011C"/>
    <s v="E09000004"/>
    <x v="3"/>
    <n v="28876"/>
    <n v="25703"/>
    <n v="15981"/>
    <n v="26368"/>
    <n v="21680"/>
    <n v="19061"/>
    <n v="16893"/>
    <n v="241"/>
    <n v="933"/>
    <n v="425"/>
    <n v="0.42049999999999998"/>
    <n v="393500"/>
  </r>
  <r>
    <s v="E01000356"/>
    <s v="Bexley 009A"/>
    <s v="E09000004"/>
    <x v="3"/>
    <n v="25543"/>
    <n v="20669"/>
    <n v="19283"/>
    <n v="28103"/>
    <n v="23903"/>
    <n v="26407"/>
    <n v="19772"/>
    <n v="301"/>
    <n v="899"/>
    <n v="418"/>
    <n v="0.30940000000000001"/>
    <n v="470000"/>
  </r>
  <r>
    <s v="E01000357"/>
    <s v="Bexley 009B"/>
    <s v="E09000004"/>
    <x v="3"/>
    <n v="32193"/>
    <n v="31275"/>
    <n v="19967"/>
    <n v="30783"/>
    <n v="26262"/>
    <n v="26637"/>
    <n v="19514"/>
    <n v="286"/>
    <n v="938"/>
    <n v="244"/>
    <n v="0.20150000000000001"/>
    <n v="462500"/>
  </r>
  <r>
    <s v="E01000358"/>
    <s v="Bexley 011D"/>
    <s v="E09000004"/>
    <x v="3"/>
    <n v="27044"/>
    <n v="28165"/>
    <n v="19916"/>
    <n v="29404"/>
    <n v="26791"/>
    <n v="22452"/>
    <n v="17887"/>
    <n v="289"/>
    <n v="1014"/>
    <n v="363"/>
    <n v="0.29449999999999998"/>
    <n v="395000"/>
  </r>
  <r>
    <s v="E01000359"/>
    <s v="Bexley 009C"/>
    <s v="E09000004"/>
    <x v="3"/>
    <n v="27743"/>
    <n v="27573"/>
    <n v="21706"/>
    <n v="30561"/>
    <n v="27876"/>
    <n v="17862"/>
    <n v="17686"/>
    <n v="209"/>
    <n v="755"/>
    <n v="292"/>
    <n v="0.20380000000000001"/>
    <n v="450000"/>
  </r>
  <r>
    <s v="E01000360"/>
    <s v="Bexley 015A"/>
    <s v="E09000004"/>
    <x v="3"/>
    <n v="15126"/>
    <n v="16221"/>
    <n v="24063"/>
    <n v="15529"/>
    <n v="10835"/>
    <n v="10077"/>
    <n v="7322"/>
    <n v="358"/>
    <n v="1243"/>
    <n v="321"/>
    <n v="0.43969999999999998"/>
    <n v="339000"/>
  </r>
  <r>
    <s v="E01000361"/>
    <s v="Bexley 020C"/>
    <s v="E09000004"/>
    <x v="3"/>
    <n v="20428"/>
    <n v="20974"/>
    <n v="18642"/>
    <n v="27815"/>
    <n v="21920"/>
    <n v="13183"/>
    <n v="15551"/>
    <n v="327"/>
    <n v="1084"/>
    <n v="237"/>
    <n v="0.2853"/>
    <n v="370000"/>
  </r>
  <r>
    <s v="E01000362"/>
    <s v="Bexley 015B"/>
    <s v="E09000004"/>
    <x v="3"/>
    <n v="20734"/>
    <n v="22728"/>
    <n v="18691"/>
    <n v="27999"/>
    <n v="9089"/>
    <n v="13969"/>
    <n v="14361"/>
    <n v="298"/>
    <n v="970"/>
    <n v="373"/>
    <n v="0.39439999999999997"/>
    <n v="327500"/>
  </r>
  <r>
    <s v="E01000363"/>
    <s v="Bexley 020D"/>
    <s v="E09000004"/>
    <x v="3"/>
    <n v="24566"/>
    <n v="23463"/>
    <n v="22178"/>
    <n v="26560"/>
    <n v="23169"/>
    <n v="15165"/>
    <n v="13226"/>
    <n v="299"/>
    <n v="945"/>
    <n v="321"/>
    <n v="0.41860000000000003"/>
    <n v="430000"/>
  </r>
  <r>
    <s v="E01000364"/>
    <s v="Bexley 023A"/>
    <s v="E09000004"/>
    <x v="3"/>
    <n v="20925"/>
    <n v="23497"/>
    <n v="19119"/>
    <n v="23280"/>
    <n v="23577"/>
    <n v="7419"/>
    <n v="11479"/>
    <n v="298"/>
    <n v="1056"/>
    <n v="310"/>
    <n v="0.43269999999999997"/>
    <n v="395000"/>
  </r>
  <r>
    <s v="E01000365"/>
    <s v="Bexley 015C"/>
    <s v="E09000004"/>
    <x v="3"/>
    <n v="17540"/>
    <n v="21601"/>
    <n v="21909"/>
    <n v="22519"/>
    <n v="7808"/>
    <n v="14677"/>
    <n v="12626"/>
    <n v="343"/>
    <n v="1067"/>
    <n v="423"/>
    <n v="0.34100000000000003"/>
    <n v="347500"/>
  </r>
  <r>
    <s v="E01000366"/>
    <s v="Bexley 015D"/>
    <s v="E09000004"/>
    <x v="3"/>
    <n v="18305"/>
    <n v="23239"/>
    <n v="23145"/>
    <n v="27379"/>
    <n v="20105"/>
    <n v="20065"/>
    <n v="16598"/>
    <n v="351"/>
    <n v="1118"/>
    <n v="214"/>
    <n v="0.23580000000000001"/>
    <n v="400000"/>
  </r>
  <r>
    <s v="E01000367"/>
    <s v="Bexley 010A"/>
    <s v="E09000004"/>
    <x v="3"/>
    <n v="6346"/>
    <n v="5354"/>
    <n v="6357"/>
    <n v="19056"/>
    <n v="12910"/>
    <n v="5063"/>
    <n v="18496"/>
    <n v="542"/>
    <n v="1383"/>
    <n v="242"/>
    <n v="0.26190000000000002"/>
    <n v="250000"/>
  </r>
  <r>
    <s v="E01000368"/>
    <s v="Bexley 010B"/>
    <s v="E09000004"/>
    <x v="3"/>
    <n v="4643"/>
    <n v="5709"/>
    <n v="4316"/>
    <n v="16226"/>
    <n v="18825"/>
    <n v="2987"/>
    <n v="18421"/>
    <n v="438"/>
    <n v="1057"/>
    <n v="176"/>
    <n v="0.23769999999999999"/>
    <n v="298640"/>
  </r>
  <r>
    <s v="E01000369"/>
    <s v="Bexley 014C"/>
    <s v="E09000004"/>
    <x v="3"/>
    <n v="16627"/>
    <n v="15794"/>
    <n v="13058"/>
    <n v="24292"/>
    <n v="19994"/>
    <n v="20181"/>
    <n v="14829"/>
    <n v="297"/>
    <n v="1079"/>
    <n v="334"/>
    <n v="0.2661"/>
    <n v="349000"/>
  </r>
  <r>
    <s v="E01000370"/>
    <s v="Bexley 014D"/>
    <s v="E09000004"/>
    <x v="3"/>
    <n v="20618"/>
    <n v="18366"/>
    <n v="18016"/>
    <n v="25739"/>
    <n v="26283"/>
    <n v="15420"/>
    <n v="16834"/>
    <n v="272"/>
    <n v="930"/>
    <n v="402"/>
    <n v="0.32569999999999999"/>
    <n v="483250"/>
  </r>
  <r>
    <s v="E01000371"/>
    <s v="Bexley 014E"/>
    <s v="E09000004"/>
    <x v="3"/>
    <n v="25386"/>
    <n v="28189"/>
    <n v="18199"/>
    <n v="28547"/>
    <n v="25355"/>
    <n v="12209"/>
    <n v="18266"/>
    <n v="332"/>
    <n v="1006"/>
    <n v="271"/>
    <n v="0.23139999999999999"/>
    <n v="325000"/>
  </r>
  <r>
    <s v="E01000372"/>
    <s v="Bexley 010C"/>
    <s v="E09000004"/>
    <x v="3"/>
    <n v="6844"/>
    <n v="5398"/>
    <n v="8262"/>
    <n v="10897"/>
    <n v="18397"/>
    <n v="9845"/>
    <n v="14023"/>
    <n v="389"/>
    <n v="1036"/>
    <n v="234"/>
    <n v="0.2293"/>
    <n v="345000"/>
  </r>
  <r>
    <s v="E01000373"/>
    <s v="Bexley 008A"/>
    <s v="E09000004"/>
    <x v="3"/>
    <n v="11999"/>
    <n v="11637"/>
    <n v="6169"/>
    <n v="13403"/>
    <n v="8019"/>
    <n v="832"/>
    <n v="17546"/>
    <n v="430"/>
    <n v="792"/>
    <n v="75"/>
    <n v="8.8999999999999996E-2"/>
    <n v="280950"/>
  </r>
  <r>
    <s v="E01000374"/>
    <s v="Bexley 019A"/>
    <s v="E09000004"/>
    <x v="3"/>
    <n v="4464"/>
    <n v="2883"/>
    <n v="3515"/>
    <n v="6984"/>
    <n v="15795"/>
    <n v="2904"/>
    <n v="8643"/>
    <n v="479"/>
    <n v="1010"/>
    <n v="151"/>
    <n v="0.74360000000000004"/>
    <n v="297500"/>
  </r>
  <r>
    <s v="E01000375"/>
    <s v="Bexley 019B"/>
    <s v="E09000004"/>
    <x v="3"/>
    <n v="14696"/>
    <n v="15158"/>
    <n v="10273"/>
    <n v="22035"/>
    <n v="15655"/>
    <n v="15796"/>
    <n v="10116"/>
    <n v="499"/>
    <n v="1390"/>
    <n v="216"/>
    <n v="0.42920000000000003"/>
    <n v="305500"/>
  </r>
  <r>
    <s v="E01000376"/>
    <s v="Bexley 019C"/>
    <s v="E09000004"/>
    <x v="3"/>
    <n v="18994"/>
    <n v="22035"/>
    <n v="15680"/>
    <n v="20021"/>
    <n v="6213"/>
    <n v="14484"/>
    <n v="9979"/>
    <n v="356"/>
    <n v="1042"/>
    <n v="235"/>
    <n v="0.54990000000000006"/>
    <n v="315000"/>
  </r>
  <r>
    <s v="E01000377"/>
    <s v="Bexley 019D"/>
    <s v="E09000004"/>
    <x v="3"/>
    <n v="22769"/>
    <n v="18553"/>
    <n v="16273"/>
    <n v="27872"/>
    <n v="14443"/>
    <n v="12414"/>
    <n v="19348"/>
    <n v="242"/>
    <n v="907"/>
    <n v="306"/>
    <n v="0.43049999999999999"/>
    <n v="295000"/>
  </r>
  <r>
    <s v="E01000378"/>
    <s v="Bexley 019E"/>
    <s v="E09000004"/>
    <x v="3"/>
    <n v="13316"/>
    <n v="13445"/>
    <n v="12751"/>
    <n v="19297"/>
    <n v="13833"/>
    <n v="6896"/>
    <n v="9478"/>
    <n v="600"/>
    <n v="1975"/>
    <n v="386"/>
    <n v="1.2618"/>
    <n v="314500"/>
  </r>
  <r>
    <s v="E01000379"/>
    <s v="Bexley 019F"/>
    <s v="E09000004"/>
    <x v="3"/>
    <n v="13481"/>
    <n v="17457"/>
    <n v="11604"/>
    <n v="24356"/>
    <n v="12668"/>
    <n v="11268"/>
    <n v="9569"/>
    <n v="351"/>
    <n v="1171"/>
    <n v="252"/>
    <n v="0.32419999999999999"/>
    <n v="322000"/>
  </r>
  <r>
    <s v="E01000380"/>
    <s v="Bexley 010D"/>
    <s v="E09000004"/>
    <x v="3"/>
    <n v="12113"/>
    <n v="14886"/>
    <n v="8378"/>
    <n v="20017"/>
    <n v="27014"/>
    <n v="699"/>
    <n v="20786"/>
    <n v="258"/>
    <n v="1152"/>
    <n v="318"/>
    <n v="0.2248"/>
    <n v="260000"/>
  </r>
  <r>
    <s v="E01000381"/>
    <s v="Bexley 028A"/>
    <s v="E09000004"/>
    <x v="3"/>
    <n v="10591"/>
    <n v="8681"/>
    <n v="9493"/>
    <n v="16553"/>
    <n v="17832"/>
    <n v="1221"/>
    <n v="13672"/>
    <n v="382"/>
    <n v="1072"/>
    <n v="256"/>
    <n v="2.0566"/>
    <n v="318000"/>
  </r>
  <r>
    <s v="E01000382"/>
    <s v="Bexley 027A"/>
    <s v="E09000004"/>
    <x v="3"/>
    <n v="30202"/>
    <n v="28879"/>
    <n v="26093"/>
    <n v="29621"/>
    <n v="26050"/>
    <n v="7381"/>
    <n v="23013"/>
    <n v="315"/>
    <n v="934"/>
    <n v="303"/>
    <n v="0.58489999999999998"/>
    <n v="515000"/>
  </r>
  <r>
    <s v="E01000383"/>
    <s v="Bexley 028B"/>
    <s v="E09000004"/>
    <x v="3"/>
    <n v="16241"/>
    <n v="15264"/>
    <n v="13929"/>
    <n v="21461"/>
    <n v="3616"/>
    <n v="5045"/>
    <n v="17368"/>
    <n v="248"/>
    <n v="879"/>
    <n v="361"/>
    <n v="2.7860999999999998"/>
    <n v="415000"/>
  </r>
  <r>
    <s v="E01000384"/>
    <s v="Bexley 027B"/>
    <s v="E09000004"/>
    <x v="3"/>
    <n v="16936"/>
    <n v="23840"/>
    <n v="22241"/>
    <n v="26374"/>
    <n v="20396"/>
    <n v="13998"/>
    <n v="10283"/>
    <n v="324"/>
    <n v="1041"/>
    <n v="343"/>
    <n v="0.29980000000000001"/>
    <n v="349550"/>
  </r>
  <r>
    <s v="E01000385"/>
    <s v="Bexley 028C"/>
    <s v="E09000004"/>
    <x v="3"/>
    <n v="5550"/>
    <n v="7871"/>
    <n v="7580"/>
    <n v="8367"/>
    <n v="13208"/>
    <n v="4236"/>
    <n v="15405"/>
    <n v="525"/>
    <n v="1303"/>
    <n v="218"/>
    <n v="0.59740000000000004"/>
    <n v="303000"/>
  </r>
  <r>
    <s v="E01000386"/>
    <s v="Bexley 028D"/>
    <s v="E09000004"/>
    <x v="3"/>
    <n v="3904"/>
    <n v="3386"/>
    <n v="5188"/>
    <n v="5077"/>
    <n v="11388"/>
    <n v="3276"/>
    <n v="13632"/>
    <n v="341"/>
    <n v="943"/>
    <n v="255"/>
    <n v="0.55169999999999997"/>
    <n v="245000"/>
  </r>
  <r>
    <s v="E01000387"/>
    <s v="Bexley 027C"/>
    <s v="E09000004"/>
    <x v="3"/>
    <n v="22375"/>
    <n v="19607"/>
    <n v="21410"/>
    <n v="26716"/>
    <n v="18973"/>
    <n v="5044"/>
    <n v="22313"/>
    <n v="297"/>
    <n v="960"/>
    <n v="320"/>
    <n v="0.30740000000000001"/>
    <n v="430000"/>
  </r>
  <r>
    <s v="E01000388"/>
    <s v="Bexley 016A"/>
    <s v="E09000004"/>
    <x v="3"/>
    <n v="21554"/>
    <n v="22645"/>
    <n v="18682"/>
    <n v="28181"/>
    <n v="12129"/>
    <n v="20859"/>
    <n v="16136"/>
    <n v="272"/>
    <n v="892"/>
    <n v="389"/>
    <n v="0.53"/>
    <n v="450000"/>
  </r>
  <r>
    <s v="E01000389"/>
    <s v="Bexley 020E"/>
    <s v="E09000004"/>
    <x v="3"/>
    <n v="19233"/>
    <n v="22297"/>
    <n v="20716"/>
    <n v="29651"/>
    <n v="15658"/>
    <n v="11425"/>
    <n v="19892"/>
    <n v="306"/>
    <n v="1051"/>
    <n v="393"/>
    <n v="0.44219999999999998"/>
    <n v="417500"/>
  </r>
  <r>
    <s v="E01000390"/>
    <s v="Bexley 020F"/>
    <s v="E09000004"/>
    <x v="3"/>
    <n v="24711"/>
    <n v="26748"/>
    <n v="17902"/>
    <n v="22867"/>
    <n v="17907"/>
    <n v="14106"/>
    <n v="14848"/>
    <n v="241"/>
    <n v="743"/>
    <n v="275"/>
    <n v="0.54459999999999997"/>
    <n v="340000"/>
  </r>
  <r>
    <s v="E01000391"/>
    <s v="Bexley 021E"/>
    <s v="E09000004"/>
    <x v="3"/>
    <n v="18666"/>
    <n v="19445"/>
    <n v="12434"/>
    <n v="28045"/>
    <n v="21106"/>
    <n v="13515"/>
    <n v="11836"/>
    <n v="353"/>
    <n v="1157"/>
    <n v="253"/>
    <n v="0.46529999999999999"/>
    <n v="330500"/>
  </r>
  <r>
    <s v="E01000392"/>
    <s v="Bexley 016B"/>
    <s v="E09000004"/>
    <x v="3"/>
    <n v="10102"/>
    <n v="13977"/>
    <n v="11558"/>
    <n v="16975"/>
    <n v="19900"/>
    <n v="6159"/>
    <n v="8053"/>
    <n v="543"/>
    <n v="1439"/>
    <n v="164"/>
    <n v="0.22090000000000001"/>
    <n v="297500"/>
  </r>
  <r>
    <s v="E01000393"/>
    <s v="Bexley 020G"/>
    <s v="E09000004"/>
    <x v="3"/>
    <n v="27079"/>
    <n v="28146"/>
    <n v="21433"/>
    <n v="27829"/>
    <n v="16221"/>
    <n v="17416"/>
    <n v="8692"/>
    <n v="368"/>
    <n v="1096"/>
    <n v="234"/>
    <n v="0.2762"/>
    <n v="357500"/>
  </r>
  <r>
    <s v="E01000394"/>
    <s v="Bexley 015E"/>
    <s v="E09000004"/>
    <x v="3"/>
    <n v="20591"/>
    <n v="24168"/>
    <n v="24034"/>
    <n v="25082"/>
    <n v="23040"/>
    <n v="14793"/>
    <n v="18759"/>
    <n v="311"/>
    <n v="994"/>
    <n v="384"/>
    <n v="0.23699999999999999"/>
    <n v="321000"/>
  </r>
  <r>
    <s v="E01000395"/>
    <s v="Bexley 018B"/>
    <s v="E09000004"/>
    <x v="3"/>
    <n v="30614"/>
    <n v="30662"/>
    <n v="21972"/>
    <n v="28552"/>
    <n v="28429"/>
    <n v="20314"/>
    <n v="17297"/>
    <n v="298"/>
    <n v="966"/>
    <n v="269"/>
    <n v="0.32119999999999999"/>
    <n v="440000"/>
  </r>
  <r>
    <s v="E01000396"/>
    <s v="Bexley 018C"/>
    <s v="E09000004"/>
    <x v="3"/>
    <n v="27033"/>
    <n v="28391"/>
    <n v="19145"/>
    <n v="24118"/>
    <n v="29577"/>
    <n v="15541"/>
    <n v="12931"/>
    <n v="278"/>
    <n v="849"/>
    <n v="244"/>
    <n v="0.21909999999999999"/>
    <n v="385000"/>
  </r>
  <r>
    <s v="E01000398"/>
    <s v="Bexley 029A"/>
    <s v="E09000004"/>
    <x v="3"/>
    <n v="13764"/>
    <n v="11619"/>
    <n v="7431"/>
    <n v="22736"/>
    <n v="28072"/>
    <n v="8762"/>
    <n v="14975"/>
    <n v="328"/>
    <n v="1046"/>
    <n v="272"/>
    <n v="0.23369999999999999"/>
    <n v="365000"/>
  </r>
  <r>
    <s v="E01000399"/>
    <s v="Bexley 029B"/>
    <s v="E09000004"/>
    <x v="3"/>
    <n v="26975"/>
    <n v="27007"/>
    <n v="13539"/>
    <n v="30155"/>
    <n v="23144"/>
    <n v="15753"/>
    <n v="13500"/>
    <n v="292"/>
    <n v="917"/>
    <n v="373"/>
    <n v="0.29160000000000003"/>
    <n v="425000"/>
  </r>
  <r>
    <s v="E01000400"/>
    <s v="Bexley 029C"/>
    <s v="E09000004"/>
    <x v="3"/>
    <n v="17500"/>
    <n v="14351"/>
    <n v="15795"/>
    <n v="25420"/>
    <n v="22683"/>
    <n v="19532"/>
    <n v="10311"/>
    <n v="289"/>
    <n v="1009"/>
    <n v="272"/>
    <n v="0.28189999999999998"/>
    <n v="371000"/>
  </r>
  <r>
    <s v="E01000401"/>
    <s v="Bexley 013A"/>
    <s v="E09000004"/>
    <x v="3"/>
    <n v="11402"/>
    <n v="13138"/>
    <n v="10305"/>
    <n v="16258"/>
    <n v="21288"/>
    <n v="10630"/>
    <n v="11508"/>
    <n v="332"/>
    <n v="1187"/>
    <n v="331"/>
    <n v="0.26979999999999998"/>
    <n v="330260"/>
  </r>
  <r>
    <s v="E01000402"/>
    <s v="Bexley 005B"/>
    <s v="E09000004"/>
    <x v="3"/>
    <n v="9683"/>
    <n v="11589"/>
    <n v="13047"/>
    <n v="19848"/>
    <n v="11406"/>
    <n v="4861"/>
    <n v="15210"/>
    <n v="380"/>
    <n v="995"/>
    <n v="239"/>
    <n v="0.31190000000000001"/>
    <n v="257500"/>
  </r>
  <r>
    <s v="E01000403"/>
    <s v="Bexley 004A"/>
    <s v="E09000004"/>
    <x v="3"/>
    <n v="6803"/>
    <n v="9269"/>
    <n v="12324"/>
    <n v="18842"/>
    <n v="2054"/>
    <n v="4897"/>
    <n v="19398"/>
    <n v="526"/>
    <n v="1328"/>
    <n v="412"/>
    <n v="0.62629999999999997"/>
    <n v="147500"/>
  </r>
  <r>
    <s v="E01000404"/>
    <s v="Bexley 004B"/>
    <s v="E09000004"/>
    <x v="3"/>
    <n v="5513"/>
    <n v="9014"/>
    <n v="11880"/>
    <n v="13754"/>
    <n v="8973"/>
    <n v="3017"/>
    <n v="17187"/>
    <n v="701"/>
    <n v="1738"/>
    <n v="94"/>
    <n v="0.1701"/>
    <n v="223000"/>
  </r>
  <r>
    <s v="E01000405"/>
    <s v="Bexley 004C"/>
    <s v="E09000004"/>
    <x v="3"/>
    <n v="8393"/>
    <n v="10567"/>
    <n v="13027"/>
    <n v="13397"/>
    <n v="10551"/>
    <n v="2209"/>
    <n v="7916"/>
    <n v="403"/>
    <n v="1061"/>
    <n v="88"/>
    <n v="0.38750000000000001"/>
    <n v="275000"/>
  </r>
  <r>
    <s v="E01000406"/>
    <s v="Bexley 005C"/>
    <s v="E09000004"/>
    <x v="3"/>
    <n v="10525"/>
    <n v="15402"/>
    <n v="13265"/>
    <n v="18819"/>
    <n v="7299"/>
    <n v="5018"/>
    <n v="11289"/>
    <n v="538"/>
    <n v="1310"/>
    <n v="140"/>
    <n v="0.42870000000000003"/>
    <n v="387500"/>
  </r>
  <r>
    <s v="E01000407"/>
    <s v="Bexley 005D"/>
    <s v="E09000004"/>
    <x v="3"/>
    <n v="16991"/>
    <n v="18927"/>
    <n v="14097"/>
    <n v="24785"/>
    <n v="20189"/>
    <n v="15531"/>
    <n v="10078"/>
    <n v="309"/>
    <n v="1010"/>
    <n v="395"/>
    <n v="0.4325"/>
    <n v="420000"/>
  </r>
  <r>
    <s v="E01000408"/>
    <s v="Bexley 004D"/>
    <s v="E09000004"/>
    <x v="3"/>
    <n v="8051"/>
    <n v="12227"/>
    <n v="12404"/>
    <n v="17183"/>
    <n v="11149"/>
    <n v="13676"/>
    <n v="9075"/>
    <n v="456"/>
    <n v="1231"/>
    <n v="165"/>
    <n v="1.0878000000000001"/>
    <n v="301750"/>
  </r>
  <r>
    <s v="E01000409"/>
    <s v="Bexley 016C"/>
    <s v="E09000004"/>
    <x v="3"/>
    <n v="29497"/>
    <n v="28096"/>
    <n v="15313"/>
    <n v="30594"/>
    <n v="30627"/>
    <n v="21886"/>
    <n v="19945"/>
    <n v="324"/>
    <n v="1079"/>
    <n v="338"/>
    <n v="0.2266"/>
    <n v="374000"/>
  </r>
  <r>
    <s v="E01000410"/>
    <s v="Bexley 018D"/>
    <s v="E09000004"/>
    <x v="3"/>
    <n v="30071"/>
    <n v="30490"/>
    <n v="17174"/>
    <n v="27041"/>
    <n v="18861"/>
    <n v="16515"/>
    <n v="16201"/>
    <n v="328"/>
    <n v="1081"/>
    <n v="251"/>
    <n v="0.27260000000000001"/>
    <n v="377000"/>
  </r>
  <r>
    <s v="E01000411"/>
    <s v="Bexley 016D"/>
    <s v="E09000004"/>
    <x v="3"/>
    <n v="24914"/>
    <n v="26205"/>
    <n v="15095"/>
    <n v="27296"/>
    <n v="22532"/>
    <n v="18229"/>
    <n v="12065"/>
    <n v="250"/>
    <n v="948"/>
    <n v="268"/>
    <n v="0.19109999999999999"/>
    <n v="361000"/>
  </r>
  <r>
    <s v="E01000412"/>
    <s v="Bexley 018E"/>
    <s v="E09000004"/>
    <x v="3"/>
    <n v="29200"/>
    <n v="28764"/>
    <n v="18470"/>
    <n v="27712"/>
    <n v="24683"/>
    <n v="8267"/>
    <n v="15478"/>
    <n v="392"/>
    <n v="1198"/>
    <n v="212"/>
    <n v="0.24529999999999999"/>
    <n v="330000"/>
  </r>
  <r>
    <s v="E01000413"/>
    <s v="Bexley 018F"/>
    <s v="E09000004"/>
    <x v="3"/>
    <n v="23481"/>
    <n v="25444"/>
    <n v="11670"/>
    <n v="27456"/>
    <n v="18643"/>
    <n v="15545"/>
    <n v="15980"/>
    <n v="260"/>
    <n v="881"/>
    <n v="239"/>
    <n v="0.2069"/>
    <n v="346250"/>
  </r>
  <r>
    <s v="E01000414"/>
    <s v="Bexley 016E"/>
    <s v="E09000004"/>
    <x v="3"/>
    <n v="17554"/>
    <n v="24008"/>
    <n v="19437"/>
    <n v="28556"/>
    <n v="9448"/>
    <n v="15940"/>
    <n v="8969"/>
    <n v="399"/>
    <n v="1283"/>
    <n v="293"/>
    <n v="0.29449999999999998"/>
    <n v="285000"/>
  </r>
  <r>
    <s v="E01000415"/>
    <s v="Bexley 016F"/>
    <s v="E09000004"/>
    <x v="3"/>
    <n v="28947"/>
    <n v="29361"/>
    <n v="17362"/>
    <n v="30356"/>
    <n v="20251"/>
    <n v="23456"/>
    <n v="19400"/>
    <n v="216"/>
    <n v="958"/>
    <n v="283"/>
    <n v="0.22850000000000001"/>
    <n v="469750"/>
  </r>
  <r>
    <s v="E01000416"/>
    <s v="Bexley 002A"/>
    <s v="E09000004"/>
    <x v="3"/>
    <n v="8939"/>
    <n v="11067"/>
    <n v="16073"/>
    <n v="21601"/>
    <n v="3017"/>
    <n v="5338"/>
    <n v="19051"/>
    <n v="408"/>
    <n v="1156"/>
    <n v="210"/>
    <n v="0.17849999999999999"/>
    <n v="375000"/>
  </r>
  <r>
    <s v="E01000417"/>
    <s v="Bexley 006B"/>
    <s v="E09000004"/>
    <x v="3"/>
    <n v="14698"/>
    <n v="15673"/>
    <n v="15623"/>
    <n v="21466"/>
    <n v="12640"/>
    <n v="3754"/>
    <n v="14389"/>
    <n v="337"/>
    <n v="1202"/>
    <n v="298"/>
    <n v="0.74529999999999996"/>
    <n v="395000"/>
  </r>
  <r>
    <s v="E01000418"/>
    <s v="Bexley 002B"/>
    <s v="E09000004"/>
    <x v="3"/>
    <n v="12222"/>
    <n v="21350"/>
    <n v="14980"/>
    <n v="25008"/>
    <n v="15209"/>
    <n v="3127"/>
    <n v="13600"/>
    <n v="435"/>
    <n v="1351"/>
    <n v="279"/>
    <n v="0.51549999999999996"/>
    <n v="300000"/>
  </r>
  <r>
    <s v="E01000419"/>
    <s v="Bexley 006C"/>
    <s v="E09000004"/>
    <x v="3"/>
    <n v="26330"/>
    <n v="26399"/>
    <n v="19802"/>
    <n v="26760"/>
    <n v="22967"/>
    <n v="13156"/>
    <n v="15150"/>
    <n v="233"/>
    <n v="794"/>
    <n v="330"/>
    <n v="0.26369999999999999"/>
    <n v="410000"/>
  </r>
  <r>
    <s v="E01000420"/>
    <s v="Bexley 006D"/>
    <s v="E09000004"/>
    <x v="3"/>
    <n v="20887"/>
    <n v="21236"/>
    <n v="12451"/>
    <n v="26570"/>
    <n v="23267"/>
    <n v="18351"/>
    <n v="19605"/>
    <n v="268"/>
    <n v="949"/>
    <n v="303"/>
    <n v="0.27450000000000002"/>
    <n v="360000"/>
  </r>
  <r>
    <s v="E01000421"/>
    <s v="Bexley 009D"/>
    <s v="E09000004"/>
    <x v="3"/>
    <n v="28513"/>
    <n v="25161"/>
    <n v="22611"/>
    <n v="24878"/>
    <n v="26116"/>
    <n v="15095"/>
    <n v="20068"/>
    <n v="216"/>
    <n v="872"/>
    <n v="389"/>
    <n v="0.28849999999999998"/>
    <n v="405000"/>
  </r>
  <r>
    <s v="E01000423"/>
    <s v="Bexley 025C"/>
    <s v="E09000004"/>
    <x v="3"/>
    <n v="28011"/>
    <n v="28631"/>
    <n v="21509"/>
    <n v="31110"/>
    <n v="28696"/>
    <n v="21643"/>
    <n v="16199"/>
    <n v="318"/>
    <n v="956"/>
    <n v="363"/>
    <n v="0.28320000000000001"/>
    <n v="503500"/>
  </r>
  <r>
    <s v="E01000424"/>
    <s v="Bexley 026A"/>
    <s v="E09000004"/>
    <x v="3"/>
    <n v="28623"/>
    <n v="30066"/>
    <n v="28240"/>
    <n v="31046"/>
    <n v="18792"/>
    <n v="19353"/>
    <n v="8923"/>
    <n v="242"/>
    <n v="1040"/>
    <n v="389"/>
    <n v="0.3856"/>
    <n v="288000"/>
  </r>
  <r>
    <s v="E01000425"/>
    <s v="Bexley 025D"/>
    <s v="E09000004"/>
    <x v="3"/>
    <n v="28242"/>
    <n v="28237"/>
    <n v="23440"/>
    <n v="23986"/>
    <n v="31390"/>
    <n v="12422"/>
    <n v="22580"/>
    <n v="322"/>
    <n v="946"/>
    <n v="457"/>
    <n v="0.3669"/>
    <n v="551500"/>
  </r>
  <r>
    <s v="E01000426"/>
    <s v="Bexley 026B"/>
    <s v="E09000004"/>
    <x v="3"/>
    <n v="20158"/>
    <n v="27287"/>
    <n v="20705"/>
    <n v="27434"/>
    <n v="28205"/>
    <n v="13180"/>
    <n v="8907"/>
    <n v="297"/>
    <n v="1047"/>
    <n v="250"/>
    <n v="0.25609999999999999"/>
    <n v="335000"/>
  </r>
  <r>
    <s v="E01000427"/>
    <s v="Bexley 026C"/>
    <s v="E09000004"/>
    <x v="3"/>
    <n v="18478"/>
    <n v="18238"/>
    <n v="19191"/>
    <n v="28280"/>
    <n v="23319"/>
    <n v="8676"/>
    <n v="17109"/>
    <n v="427"/>
    <n v="1305"/>
    <n v="493"/>
    <n v="0.40720000000000001"/>
    <n v="347500"/>
  </r>
  <r>
    <s v="E01000428"/>
    <s v="Bexley 027D"/>
    <s v="E09000004"/>
    <x v="3"/>
    <n v="10238"/>
    <n v="13516"/>
    <n v="13210"/>
    <n v="10735"/>
    <n v="13499"/>
    <n v="4337"/>
    <n v="17386"/>
    <n v="232"/>
    <n v="1170"/>
    <n v="458"/>
    <n v="0.89290000000000003"/>
    <n v="280500"/>
  </r>
  <r>
    <s v="E01000429"/>
    <s v="Bexley 008B"/>
    <s v="E09000004"/>
    <x v="3"/>
    <n v="3725"/>
    <n v="3836"/>
    <n v="8290"/>
    <n v="9119"/>
    <n v="5145"/>
    <n v="429"/>
    <n v="16491"/>
    <n v="498"/>
    <n v="1083"/>
    <n v="137"/>
    <n v="0.31009999999999999"/>
    <n v="165000"/>
  </r>
  <r>
    <s v="E01000430"/>
    <s v="Bexley 008C"/>
    <s v="E09000004"/>
    <x v="3"/>
    <n v="12720"/>
    <n v="16165"/>
    <n v="18163"/>
    <n v="24645"/>
    <n v="22692"/>
    <n v="4474"/>
    <n v="25612"/>
    <n v="592"/>
    <n v="1501"/>
    <n v="145"/>
    <n v="1.5101"/>
    <n v="299000"/>
  </r>
  <r>
    <s v="E01000432"/>
    <s v="Bexley 008E"/>
    <s v="E09000004"/>
    <x v="3"/>
    <n v="9239"/>
    <n v="10963"/>
    <n v="9543"/>
    <n v="17269"/>
    <n v="10773"/>
    <n v="7401"/>
    <n v="17535"/>
    <n v="684"/>
    <n v="1551"/>
    <n v="221"/>
    <n v="0.46100000000000002"/>
    <n v="395500"/>
  </r>
  <r>
    <s v="E01000433"/>
    <s v="Bexley 008F"/>
    <s v="E09000004"/>
    <x v="3"/>
    <n v="5321"/>
    <n v="5553"/>
    <n v="9099"/>
    <n v="7917"/>
    <n v="6682"/>
    <n v="3559"/>
    <n v="15764"/>
    <n v="567"/>
    <n v="1327"/>
    <n v="179"/>
    <n v="0.311"/>
    <n v="305500"/>
  </r>
  <r>
    <s v="E01000434"/>
    <s v="Bexley 008G"/>
    <s v="E09000004"/>
    <x v="3"/>
    <n v="4547"/>
    <n v="4318"/>
    <n v="2803"/>
    <n v="7618"/>
    <n v="18891"/>
    <n v="4507"/>
    <n v="16635"/>
    <n v="457"/>
    <n v="1109"/>
    <n v="189"/>
    <n v="1.5476000000000001"/>
    <n v="278250"/>
  </r>
  <r>
    <s v="E01000435"/>
    <s v="Bexley 010E"/>
    <s v="E09000004"/>
    <x v="3"/>
    <n v="6342"/>
    <n v="9333"/>
    <n v="7738"/>
    <n v="18513"/>
    <n v="7513"/>
    <n v="1726"/>
    <n v="15564"/>
    <n v="352"/>
    <n v="885"/>
    <n v="221"/>
    <n v="0.17530000000000001"/>
    <n v="325000"/>
  </r>
  <r>
    <s v="E01000436"/>
    <s v="Bexley 011E"/>
    <s v="E09000004"/>
    <x v="3"/>
    <n v="29271"/>
    <n v="28291"/>
    <n v="19031"/>
    <n v="30098"/>
    <n v="31786"/>
    <n v="25352"/>
    <n v="19294"/>
    <n v="329"/>
    <n v="1039"/>
    <n v="416"/>
    <n v="0.27710000000000001"/>
    <n v="430000"/>
  </r>
  <r>
    <s v="E01000437"/>
    <s v="Bexley 007A"/>
    <s v="E09000004"/>
    <x v="3"/>
    <n v="18119"/>
    <n v="19751"/>
    <n v="14217"/>
    <n v="20868"/>
    <n v="17446"/>
    <n v="15974"/>
    <n v="17833"/>
    <n v="234"/>
    <n v="894"/>
    <n v="212"/>
    <n v="0.26619999999999999"/>
    <n v="362500"/>
  </r>
  <r>
    <s v="E01000438"/>
    <s v="Bexley 007B"/>
    <s v="E09000004"/>
    <x v="3"/>
    <n v="17944"/>
    <n v="22861"/>
    <n v="11678"/>
    <n v="26117"/>
    <n v="16334"/>
    <n v="15504"/>
    <n v="11304"/>
    <n v="412"/>
    <n v="1120"/>
    <n v="219"/>
    <n v="0.18310000000000001"/>
    <n v="327500"/>
  </r>
  <r>
    <s v="E01000439"/>
    <s v="Bexley 007C"/>
    <s v="E09000004"/>
    <x v="3"/>
    <n v="9846"/>
    <n v="10185"/>
    <n v="9150"/>
    <n v="21925"/>
    <n v="9062"/>
    <n v="16645"/>
    <n v="9522"/>
    <n v="326"/>
    <n v="927"/>
    <n v="167"/>
    <n v="0.25219999999999998"/>
    <n v="325000"/>
  </r>
  <r>
    <s v="E01000440"/>
    <s v="Bexley 007D"/>
    <s v="E09000004"/>
    <x v="3"/>
    <n v="29430"/>
    <n v="26100"/>
    <n v="13482"/>
    <n v="31334"/>
    <n v="21428"/>
    <n v="21449"/>
    <n v="17119"/>
    <n v="234"/>
    <n v="873"/>
    <n v="316"/>
    <n v="0.2417"/>
    <n v="419975"/>
  </r>
  <r>
    <s v="E01000441"/>
    <s v="Bexley 007E"/>
    <s v="E09000004"/>
    <x v="3"/>
    <n v="5791"/>
    <n v="7866"/>
    <n v="7879"/>
    <n v="12684"/>
    <n v="10560"/>
    <n v="10957"/>
    <n v="17738"/>
    <n v="417"/>
    <n v="1118"/>
    <n v="177"/>
    <n v="0.23549999999999999"/>
    <n v="296250"/>
  </r>
  <r>
    <s v="E01000442"/>
    <s v="Bexley 006E"/>
    <s v="E09000004"/>
    <x v="3"/>
    <n v="17393"/>
    <n v="16716"/>
    <n v="12459"/>
    <n v="26565"/>
    <n v="25746"/>
    <n v="14464"/>
    <n v="16822"/>
    <n v="330"/>
    <n v="1016"/>
    <n v="317"/>
    <n v="0.30740000000000001"/>
    <n v="406450"/>
  </r>
  <r>
    <s v="E01000443"/>
    <s v="Bexley 024B"/>
    <s v="E09000004"/>
    <x v="3"/>
    <n v="16335"/>
    <n v="12544"/>
    <n v="15400"/>
    <n v="16511"/>
    <n v="21652"/>
    <n v="9834"/>
    <n v="12696"/>
    <n v="265"/>
    <n v="839"/>
    <n v="219"/>
    <n v="0.27379999999999999"/>
    <n v="389000"/>
  </r>
  <r>
    <s v="E01000444"/>
    <s v="Bexley 023B"/>
    <s v="E09000004"/>
    <x v="3"/>
    <n v="30995"/>
    <n v="27080"/>
    <n v="26437"/>
    <n v="31680"/>
    <n v="19335"/>
    <n v="9722"/>
    <n v="19257"/>
    <n v="278"/>
    <n v="991"/>
    <n v="409"/>
    <n v="1.3796999999999999"/>
    <n v="680000"/>
  </r>
  <r>
    <s v="E01000445"/>
    <s v="Bexley 024C"/>
    <s v="E09000004"/>
    <x v="3"/>
    <n v="30446"/>
    <n v="30436"/>
    <n v="20565"/>
    <n v="30615"/>
    <n v="23408"/>
    <n v="13961"/>
    <n v="21800"/>
    <n v="334"/>
    <n v="939"/>
    <n v="411"/>
    <n v="0.59119999999999995"/>
    <n v="484750"/>
  </r>
  <r>
    <s v="E01000446"/>
    <s v="Bexley 024D"/>
    <s v="E09000004"/>
    <x v="3"/>
    <n v="29208"/>
    <n v="29392"/>
    <n v="19571"/>
    <n v="26028"/>
    <n v="25590"/>
    <n v="22351"/>
    <n v="16476"/>
    <n v="321"/>
    <n v="1011"/>
    <n v="232"/>
    <n v="0.28010000000000002"/>
    <n v="380000"/>
  </r>
  <r>
    <s v="E01000447"/>
    <s v="Bexley 023C"/>
    <s v="E09000004"/>
    <x v="3"/>
    <n v="21392"/>
    <n v="25594"/>
    <n v="26012"/>
    <n v="26209"/>
    <n v="11787"/>
    <n v="16796"/>
    <n v="12996"/>
    <n v="348"/>
    <n v="1272"/>
    <n v="281"/>
    <n v="0.99160000000000004"/>
    <n v="372500"/>
  </r>
  <r>
    <s v="E01000448"/>
    <s v="Bexley 023D"/>
    <s v="E09000004"/>
    <x v="3"/>
    <n v="31421"/>
    <n v="30971"/>
    <n v="28670"/>
    <n v="29057"/>
    <n v="26298"/>
    <n v="25074"/>
    <n v="22292"/>
    <n v="200"/>
    <n v="796"/>
    <n v="328"/>
    <n v="0.45550000000000002"/>
    <n v="485000"/>
  </r>
  <r>
    <s v="E01000449"/>
    <s v="Bexley 023E"/>
    <s v="E09000004"/>
    <x v="3"/>
    <n v="31130"/>
    <n v="29573"/>
    <n v="28169"/>
    <n v="27245"/>
    <n v="14104"/>
    <n v="22531"/>
    <n v="20148"/>
    <n v="256"/>
    <n v="806"/>
    <n v="404"/>
    <n v="0.45660000000000001"/>
    <n v="480000"/>
  </r>
  <r>
    <s v="E01000450"/>
    <s v="Bexley 009E"/>
    <s v="E09000004"/>
    <x v="3"/>
    <n v="13350"/>
    <n v="11969"/>
    <n v="14365"/>
    <n v="22844"/>
    <n v="18452"/>
    <n v="10442"/>
    <n v="19052"/>
    <n v="413"/>
    <n v="1211"/>
    <n v="246"/>
    <n v="0.22919999999999999"/>
    <n v="382500"/>
  </r>
  <r>
    <s v="E01000451"/>
    <s v="Bexley 009F"/>
    <s v="E09000004"/>
    <x v="3"/>
    <n v="27792"/>
    <n v="28559"/>
    <n v="15690"/>
    <n v="28641"/>
    <n v="26630"/>
    <n v="18442"/>
    <n v="15268"/>
    <n v="337"/>
    <n v="1104"/>
    <n v="293"/>
    <n v="0.20830000000000001"/>
    <n v="362500"/>
  </r>
  <r>
    <s v="E01000452"/>
    <s v="Bexley 009G"/>
    <s v="E09000004"/>
    <x v="3"/>
    <n v="24703"/>
    <n v="27354"/>
    <n v="18014"/>
    <n v="28518"/>
    <n v="27330"/>
    <n v="22717"/>
    <n v="14858"/>
    <n v="316"/>
    <n v="916"/>
    <n v="204"/>
    <n v="0.1593"/>
    <n v="401250"/>
  </r>
  <r>
    <s v="E01000453"/>
    <s v="Bexley 013B"/>
    <s v="E09000004"/>
    <x v="3"/>
    <n v="25593"/>
    <n v="27718"/>
    <n v="14292"/>
    <n v="29599"/>
    <n v="23648"/>
    <n v="23306"/>
    <n v="15019"/>
    <n v="286"/>
    <n v="951"/>
    <n v="237"/>
    <n v="0.21029999999999999"/>
    <n v="417500"/>
  </r>
  <r>
    <s v="E01000454"/>
    <s v="Bexley 013C"/>
    <s v="E09000004"/>
    <x v="3"/>
    <n v="14201"/>
    <n v="14336"/>
    <n v="11871"/>
    <n v="20505"/>
    <n v="12800"/>
    <n v="13843"/>
    <n v="13839"/>
    <n v="332"/>
    <n v="1082"/>
    <n v="268"/>
    <n v="0.20530000000000001"/>
    <n v="400000"/>
  </r>
  <r>
    <s v="E01000455"/>
    <s v="Bexley 013D"/>
    <s v="E09000004"/>
    <x v="3"/>
    <n v="26465"/>
    <n v="26843"/>
    <n v="16605"/>
    <n v="27861"/>
    <n v="20745"/>
    <n v="21397"/>
    <n v="15283"/>
    <n v="331"/>
    <n v="1148"/>
    <n v="282"/>
    <n v="0.26300000000000001"/>
    <n v="381000"/>
  </r>
  <r>
    <s v="E01000456"/>
    <s v="Bexley 013E"/>
    <s v="E09000004"/>
    <x v="3"/>
    <n v="28810"/>
    <n v="27598"/>
    <n v="19558"/>
    <n v="30688"/>
    <n v="27958"/>
    <n v="20681"/>
    <n v="16429"/>
    <n v="288"/>
    <n v="936"/>
    <n v="223"/>
    <n v="0.16880000000000001"/>
    <n v="400000"/>
  </r>
  <r>
    <s v="E01000457"/>
    <s v="Bexley 026D"/>
    <s v="E09000004"/>
    <x v="3"/>
    <n v="19290"/>
    <n v="24996"/>
    <n v="18929"/>
    <n v="23014"/>
    <n v="16014"/>
    <n v="11859"/>
    <n v="15445"/>
    <n v="336"/>
    <n v="1431"/>
    <n v="351"/>
    <n v="0.29770000000000002"/>
    <n v="316000"/>
  </r>
  <r>
    <s v="E01000458"/>
    <s v="Bexley 027E"/>
    <s v="E09000004"/>
    <x v="3"/>
    <n v="27089"/>
    <n v="30035"/>
    <n v="27557"/>
    <n v="27098"/>
    <n v="27624"/>
    <n v="13058"/>
    <n v="22803"/>
    <n v="191"/>
    <n v="827"/>
    <n v="439"/>
    <n v="0.33839999999999998"/>
    <n v="333500"/>
  </r>
  <r>
    <s v="E01000459"/>
    <s v="Bexley 027F"/>
    <s v="E09000004"/>
    <x v="3"/>
    <n v="13593"/>
    <n v="16908"/>
    <n v="21552"/>
    <n v="22835"/>
    <n v="19290"/>
    <n v="12162"/>
    <n v="20454"/>
    <n v="298"/>
    <n v="1106"/>
    <n v="419"/>
    <n v="0.31009999999999999"/>
    <n v="360000"/>
  </r>
  <r>
    <s v="E01000460"/>
    <s v="Bexley 022E"/>
    <s v="E09000004"/>
    <x v="3"/>
    <n v="30034"/>
    <n v="30271"/>
    <n v="23869"/>
    <n v="31380"/>
    <n v="26724"/>
    <n v="11414"/>
    <n v="26137"/>
    <n v="210"/>
    <n v="788"/>
    <n v="257"/>
    <n v="0.5161"/>
    <n v="589750"/>
  </r>
  <r>
    <s v="E01000461"/>
    <s v="Bexley 024E"/>
    <s v="E09000004"/>
    <x v="3"/>
    <n v="29233"/>
    <n v="29258"/>
    <n v="23255"/>
    <n v="31722"/>
    <n v="19870"/>
    <n v="8827"/>
    <n v="20963"/>
    <n v="307"/>
    <n v="976"/>
    <n v="319"/>
    <n v="0.54110000000000003"/>
    <n v="567500"/>
  </r>
  <r>
    <s v="E01000462"/>
    <s v="Bexley 026E"/>
    <s v="E09000004"/>
    <x v="3"/>
    <n v="16222"/>
    <n v="21635"/>
    <n v="18275"/>
    <n v="23026"/>
    <n v="23182"/>
    <n v="13104"/>
    <n v="7436"/>
    <n v="266"/>
    <n v="1185"/>
    <n v="424"/>
    <n v="0.46300000000000002"/>
    <n v="267000"/>
  </r>
  <r>
    <s v="E01000463"/>
    <s v="Bexley 025E"/>
    <s v="E09000004"/>
    <x v="3"/>
    <n v="29737"/>
    <n v="29283"/>
    <n v="22792"/>
    <n v="27034"/>
    <n v="29454"/>
    <n v="21920"/>
    <n v="18201"/>
    <n v="246"/>
    <n v="799"/>
    <n v="191"/>
    <n v="0.2359"/>
    <n v="428500"/>
  </r>
  <r>
    <s v="E01000467"/>
    <s v="Bexley 001B"/>
    <s v="E09000004"/>
    <x v="3"/>
    <n v="9872"/>
    <n v="15515"/>
    <n v="18035"/>
    <n v="23187"/>
    <n v="19365"/>
    <n v="5691"/>
    <n v="19929"/>
    <n v="512"/>
    <n v="1222"/>
    <n v="252"/>
    <n v="0.17180000000000001"/>
    <n v="261250"/>
  </r>
  <r>
    <s v="E01000468"/>
    <s v="Bexley 001C"/>
    <s v="E09000004"/>
    <x v="3"/>
    <n v="9787"/>
    <n v="17728"/>
    <n v="26380"/>
    <n v="24172"/>
    <n v="19331"/>
    <n v="258"/>
    <n v="24843"/>
    <n v="917"/>
    <n v="2094"/>
    <n v="123"/>
    <n v="0.29330000000000001"/>
    <n v="272000"/>
  </r>
  <r>
    <s v="E01000469"/>
    <s v="Bexley 001D"/>
    <s v="E09000004"/>
    <x v="3"/>
    <n v="11177"/>
    <n v="14960"/>
    <n v="21505"/>
    <n v="20180"/>
    <n v="11468"/>
    <n v="3699"/>
    <n v="20331"/>
    <n v="458"/>
    <n v="1284"/>
    <n v="163"/>
    <n v="0.37959999999999999"/>
    <n v="302500"/>
  </r>
  <r>
    <s v="E01000472"/>
    <s v="Brent 029A"/>
    <s v="E09000005"/>
    <x v="4"/>
    <n v="11149"/>
    <n v="23212"/>
    <n v="19631"/>
    <n v="26106"/>
    <n v="16042"/>
    <n v="560"/>
    <n v="3827"/>
    <n v="431"/>
    <n v="1322"/>
    <n v="149"/>
    <n v="0.43280000000000002"/>
    <n v="270000"/>
  </r>
  <r>
    <s v="E01000475"/>
    <s v="Brent 029C"/>
    <s v="E09000005"/>
    <x v="4"/>
    <n v="13267"/>
    <n v="19273"/>
    <n v="18822"/>
    <n v="28063"/>
    <n v="23209"/>
    <n v="97"/>
    <n v="12433"/>
    <n v="424"/>
    <n v="1352"/>
    <n v="259"/>
    <n v="0.31219999999999998"/>
    <n v="396500"/>
  </r>
  <r>
    <s v="E01000476"/>
    <s v="Brent 026C"/>
    <s v="E09000005"/>
    <x v="4"/>
    <n v="16687"/>
    <n v="22147"/>
    <n v="9107"/>
    <n v="29600"/>
    <n v="10748"/>
    <n v="2784"/>
    <n v="9031"/>
    <n v="299"/>
    <n v="1168"/>
    <n v="261"/>
    <n v="0.22720000000000001"/>
    <n v="450000"/>
  </r>
  <r>
    <s v="E01000477"/>
    <s v="Brent 026D"/>
    <s v="E09000005"/>
    <x v="4"/>
    <n v="14969"/>
    <n v="21110"/>
    <n v="8255"/>
    <n v="28680"/>
    <n v="18394"/>
    <n v="119"/>
    <n v="9135"/>
    <n v="589"/>
    <n v="1496"/>
    <n v="184"/>
    <n v="0.3851"/>
    <n v="284000"/>
  </r>
  <r>
    <s v="E01000478"/>
    <s v="Brent 029D"/>
    <s v="E09000005"/>
    <x v="4"/>
    <n v="12137"/>
    <n v="20258"/>
    <n v="12606"/>
    <n v="29362"/>
    <n v="10325"/>
    <n v="1049"/>
    <n v="4963"/>
    <n v="511"/>
    <n v="1342"/>
    <n v="263"/>
    <n v="0.19209999999999999"/>
    <n v="435000"/>
  </r>
  <r>
    <s v="E01000479"/>
    <s v="Brent 009A"/>
    <s v="E09000005"/>
    <x v="4"/>
    <n v="15423"/>
    <n v="18743"/>
    <n v="24645"/>
    <n v="29880"/>
    <n v="15247"/>
    <n v="4126"/>
    <n v="11988"/>
    <n v="302"/>
    <n v="1019"/>
    <n v="316"/>
    <n v="0.31409999999999999"/>
    <n v="660000"/>
  </r>
  <r>
    <s v="E01000482"/>
    <s v="Brent 009C"/>
    <s v="E09000005"/>
    <x v="4"/>
    <n v="5057"/>
    <n v="6548"/>
    <n v="18177"/>
    <n v="10242"/>
    <n v="12959"/>
    <n v="944"/>
    <n v="13978"/>
    <n v="669"/>
    <n v="1908"/>
    <n v="377"/>
    <n v="0.34200000000000003"/>
    <n v="320000"/>
  </r>
  <r>
    <s v="E01000485"/>
    <s v="Brent 006C"/>
    <s v="E09000005"/>
    <x v="4"/>
    <n v="6361"/>
    <n v="12534"/>
    <n v="15535"/>
    <n v="8071"/>
    <n v="12570"/>
    <n v="899"/>
    <n v="19182"/>
    <n v="307"/>
    <n v="846"/>
    <n v="236"/>
    <n v="0.17760000000000001"/>
    <n v="399999"/>
  </r>
  <r>
    <s v="E01000486"/>
    <s v="Brent 006D"/>
    <s v="E09000005"/>
    <x v="4"/>
    <n v="18553"/>
    <n v="22266"/>
    <n v="24479"/>
    <n v="30019"/>
    <n v="10489"/>
    <n v="1933"/>
    <n v="16434"/>
    <n v="378"/>
    <n v="990"/>
    <n v="283"/>
    <n v="0.74439999999999995"/>
    <n v="645000"/>
  </r>
  <r>
    <s v="E01000487"/>
    <s v="Brent 006E"/>
    <s v="E09000005"/>
    <x v="4"/>
    <n v="13372"/>
    <n v="19366"/>
    <n v="24820"/>
    <n v="26816"/>
    <n v="15008"/>
    <n v="2067"/>
    <n v="14379"/>
    <n v="454"/>
    <n v="1275"/>
    <n v="306"/>
    <n v="0.307"/>
    <n v="357000"/>
  </r>
  <r>
    <s v="E01000488"/>
    <s v="Brent 022A"/>
    <s v="E09000005"/>
    <x v="4"/>
    <n v="12067"/>
    <n v="16070"/>
    <n v="17531"/>
    <n v="23645"/>
    <n v="4977"/>
    <n v="1207"/>
    <n v="10608"/>
    <n v="312"/>
    <n v="1108"/>
    <n v="193"/>
    <n v="0.16259999999999999"/>
    <n v="755000"/>
  </r>
  <r>
    <s v="E01000489"/>
    <s v="Brent 030A"/>
    <s v="E09000005"/>
    <x v="4"/>
    <n v="8593"/>
    <n v="16155"/>
    <n v="26525"/>
    <n v="19237"/>
    <n v="3775"/>
    <n v="5379"/>
    <n v="10131"/>
    <n v="237"/>
    <n v="986"/>
    <n v="295"/>
    <n v="0.31940000000000002"/>
    <n v="699950"/>
  </r>
  <r>
    <s v="E01000490"/>
    <s v="Brent 023A"/>
    <s v="E09000005"/>
    <x v="4"/>
    <n v="12488"/>
    <n v="15572"/>
    <n v="21604"/>
    <n v="20767"/>
    <n v="3685"/>
    <n v="1879"/>
    <n v="9158"/>
    <n v="251"/>
    <n v="1428"/>
    <n v="142"/>
    <n v="0.1321"/>
    <n v="525000"/>
  </r>
  <r>
    <s v="E01000491"/>
    <s v="Brent 030B"/>
    <s v="E09000005"/>
    <x v="4"/>
    <n v="12253"/>
    <n v="14470"/>
    <n v="22345"/>
    <n v="22609"/>
    <n v="9896"/>
    <n v="2265"/>
    <n v="13403"/>
    <n v="392"/>
    <n v="1309"/>
    <n v="227"/>
    <n v="0.37180000000000002"/>
    <n v="700000"/>
  </r>
  <r>
    <s v="E01000492"/>
    <s v="Brent 030C"/>
    <s v="E09000005"/>
    <x v="4"/>
    <n v="18642"/>
    <n v="22951"/>
    <n v="29888"/>
    <n v="26898"/>
    <n v="12522"/>
    <n v="7094"/>
    <n v="9440"/>
    <n v="222"/>
    <n v="844"/>
    <n v="227"/>
    <n v="0.15820000000000001"/>
    <n v="910000"/>
  </r>
  <r>
    <s v="E01000493"/>
    <s v="Brent 030D"/>
    <s v="E09000005"/>
    <x v="4"/>
    <n v="19075"/>
    <n v="22092"/>
    <n v="29204"/>
    <n v="27387"/>
    <n v="16974"/>
    <n v="9725"/>
    <n v="9057"/>
    <n v="290"/>
    <n v="997"/>
    <n v="258"/>
    <n v="0.18720000000000001"/>
    <n v="1025000"/>
  </r>
  <r>
    <s v="E01000494"/>
    <s v="Brent 023B"/>
    <s v="E09000005"/>
    <x v="4"/>
    <n v="11288"/>
    <n v="18394"/>
    <n v="28540"/>
    <n v="19979"/>
    <n v="15934"/>
    <n v="1669"/>
    <n v="13858"/>
    <n v="254"/>
    <n v="1248"/>
    <n v="276"/>
    <n v="0.21920000000000001"/>
    <n v="565000"/>
  </r>
  <r>
    <s v="E01000495"/>
    <s v="Brent 023C"/>
    <s v="E09000005"/>
    <x v="4"/>
    <n v="5948"/>
    <n v="9319"/>
    <n v="22816"/>
    <n v="11357"/>
    <n v="3568"/>
    <n v="993"/>
    <n v="12247"/>
    <n v="221"/>
    <n v="1153"/>
    <n v="250"/>
    <n v="0.1719"/>
    <n v="555000"/>
  </r>
  <r>
    <s v="E01000499"/>
    <s v="Brent 011B"/>
    <s v="E09000005"/>
    <x v="4"/>
    <n v="7471"/>
    <n v="13335"/>
    <n v="11167"/>
    <n v="21825"/>
    <n v="10942"/>
    <n v="1743"/>
    <n v="10075"/>
    <n v="491"/>
    <n v="1257"/>
    <n v="187"/>
    <n v="0.52780000000000005"/>
    <n v="540000"/>
  </r>
  <r>
    <s v="E01000501"/>
    <s v="Brent 011C"/>
    <s v="E09000005"/>
    <x v="4"/>
    <n v="3819"/>
    <n v="5834"/>
    <n v="16251"/>
    <n v="17871"/>
    <n v="8111"/>
    <n v="480"/>
    <n v="14267"/>
    <n v="475"/>
    <n v="1127"/>
    <n v="261"/>
    <n v="0.16059999999999999"/>
    <n v="403000"/>
  </r>
  <r>
    <s v="E01000502"/>
    <s v="Brent 011D"/>
    <s v="E09000005"/>
    <x v="4"/>
    <n v="5485"/>
    <n v="9325"/>
    <n v="19363"/>
    <n v="23375"/>
    <n v="6730"/>
    <n v="1921"/>
    <n v="14017"/>
    <n v="504"/>
    <n v="1019"/>
    <n v="236"/>
    <n v="0.37640000000000001"/>
    <n v="412500"/>
  </r>
  <r>
    <s v="E01000503"/>
    <s v="Brent 011E"/>
    <s v="E09000005"/>
    <x v="4"/>
    <n v="9074"/>
    <n v="8602"/>
    <n v="17886"/>
    <n v="23108"/>
    <n v="5123"/>
    <n v="1204"/>
    <n v="11816"/>
    <n v="441"/>
    <n v="1269"/>
    <n v="293"/>
    <n v="0.40529999999999999"/>
    <n v="543500"/>
  </r>
  <r>
    <s v="E01000504"/>
    <s v="Brent 018A"/>
    <s v="E09000005"/>
    <x v="4"/>
    <n v="13727"/>
    <n v="13590"/>
    <n v="23824"/>
    <n v="18600"/>
    <n v="12024"/>
    <n v="2343"/>
    <n v="10696"/>
    <n v="339"/>
    <n v="1215"/>
    <n v="244"/>
    <n v="0.14510000000000001"/>
    <n v="465000"/>
  </r>
  <r>
    <s v="E01000506"/>
    <s v="Brent 014A"/>
    <s v="E09000005"/>
    <x v="4"/>
    <n v="7602"/>
    <n v="11354"/>
    <n v="11082"/>
    <n v="19542"/>
    <n v="10842"/>
    <n v="1274"/>
    <n v="4354"/>
    <n v="424"/>
    <n v="1339"/>
    <n v="162"/>
    <n v="0.29389999999999999"/>
    <n v="307475"/>
  </r>
  <r>
    <s v="E01000507"/>
    <s v="Brent 018C"/>
    <s v="E09000005"/>
    <x v="4"/>
    <n v="10628"/>
    <n v="14641"/>
    <n v="21656"/>
    <n v="26444"/>
    <n v="8333"/>
    <n v="1812"/>
    <n v="14980"/>
    <n v="296"/>
    <n v="1143"/>
    <n v="246"/>
    <n v="0.23119999999999999"/>
    <n v="755000"/>
  </r>
  <r>
    <s v="E01000508"/>
    <s v="Brent 025A"/>
    <s v="E09000005"/>
    <x v="4"/>
    <n v="4252"/>
    <n v="4710"/>
    <n v="8416"/>
    <n v="20284"/>
    <n v="8297"/>
    <n v="901"/>
    <n v="9063"/>
    <n v="574"/>
    <n v="1431"/>
    <n v="291"/>
    <n v="0.2288"/>
    <n v="393500"/>
  </r>
  <r>
    <s v="E01000509"/>
    <s v="Brent 014B"/>
    <s v="E09000005"/>
    <x v="4"/>
    <n v="8700"/>
    <n v="10769"/>
    <n v="8695"/>
    <n v="20109"/>
    <n v="643"/>
    <n v="1876"/>
    <n v="6828"/>
    <n v="309"/>
    <n v="966"/>
    <n v="196"/>
    <n v="0.12970000000000001"/>
    <n v="545000"/>
  </r>
  <r>
    <s v="E01000512"/>
    <s v="Brent 018D"/>
    <s v="E09000005"/>
    <x v="4"/>
    <n v="15604"/>
    <n v="22566"/>
    <n v="26942"/>
    <n v="25240"/>
    <n v="7694"/>
    <n v="2696"/>
    <n v="5382"/>
    <n v="348"/>
    <n v="1269"/>
    <n v="216"/>
    <n v="0.15210000000000001"/>
    <n v="750000"/>
  </r>
  <r>
    <s v="E01000513"/>
    <s v="Brent 002A"/>
    <s v="E09000005"/>
    <x v="4"/>
    <n v="16451"/>
    <n v="27505"/>
    <n v="16212"/>
    <n v="26987"/>
    <n v="16706"/>
    <n v="4853"/>
    <n v="7833"/>
    <n v="316"/>
    <n v="1011"/>
    <n v="255"/>
    <n v="0.16800000000000001"/>
    <n v="539000"/>
  </r>
  <r>
    <s v="E01000514"/>
    <s v="Brent 002B"/>
    <s v="E09000005"/>
    <x v="4"/>
    <n v="19080"/>
    <n v="25468"/>
    <n v="23518"/>
    <n v="27310"/>
    <n v="16006"/>
    <n v="2332"/>
    <n v="11766"/>
    <n v="336"/>
    <n v="978"/>
    <n v="175"/>
    <n v="0.15690000000000001"/>
    <n v="493000"/>
  </r>
  <r>
    <s v="E01000515"/>
    <s v="Brent 003A"/>
    <s v="E09000005"/>
    <x v="4"/>
    <n v="8510"/>
    <n v="13066"/>
    <n v="16545"/>
    <n v="23232"/>
    <n v="5923"/>
    <n v="476"/>
    <n v="14990"/>
    <n v="516"/>
    <n v="1252"/>
    <n v="193"/>
    <n v="0.38219999999999998"/>
    <n v="298000"/>
  </r>
  <r>
    <s v="E01000516"/>
    <s v="Brent 002C"/>
    <s v="E09000005"/>
    <x v="4"/>
    <n v="15553"/>
    <n v="19342"/>
    <n v="16778"/>
    <n v="23970"/>
    <n v="10621"/>
    <n v="3427"/>
    <n v="7950"/>
    <n v="420"/>
    <n v="1232"/>
    <n v="242"/>
    <n v="0.246"/>
    <n v="440675"/>
  </r>
  <r>
    <s v="E01000517"/>
    <s v="Brent 003B"/>
    <s v="E09000005"/>
    <x v="4"/>
    <n v="22367"/>
    <n v="30076"/>
    <n v="24909"/>
    <n v="29977"/>
    <n v="5534"/>
    <n v="4904"/>
    <n v="10268"/>
    <n v="284"/>
    <n v="908"/>
    <n v="250"/>
    <n v="0.22939999999999999"/>
    <n v="650000"/>
  </r>
  <r>
    <s v="E01000518"/>
    <s v="Brent 005A"/>
    <s v="E09000005"/>
    <x v="4"/>
    <n v="10166"/>
    <n v="14110"/>
    <n v="18010"/>
    <n v="21004"/>
    <n v="5493"/>
    <n v="1137"/>
    <n v="10908"/>
    <n v="317"/>
    <n v="1045"/>
    <n v="228"/>
    <n v="0.50029999999999997"/>
    <n v="302500"/>
  </r>
  <r>
    <s v="E01000519"/>
    <s v="Brent 005B"/>
    <s v="E09000005"/>
    <x v="4"/>
    <n v="11618"/>
    <n v="17804"/>
    <n v="22050"/>
    <n v="23849"/>
    <n v="12554"/>
    <n v="1502"/>
    <n v="14655"/>
    <n v="485"/>
    <n v="1202"/>
    <n v="240"/>
    <n v="0.7329"/>
    <n v="450000"/>
  </r>
  <r>
    <s v="E01000520"/>
    <s v="Brent 002D"/>
    <s v="E09000005"/>
    <x v="4"/>
    <n v="14584"/>
    <n v="17757"/>
    <n v="18990"/>
    <n v="20733"/>
    <n v="10628"/>
    <n v="1575"/>
    <n v="13201"/>
    <n v="415"/>
    <n v="1078"/>
    <n v="299"/>
    <n v="0.2427"/>
    <n v="490000"/>
  </r>
  <r>
    <s v="E01000521"/>
    <s v="Brent 025B"/>
    <s v="E09000005"/>
    <x v="4"/>
    <n v="1720"/>
    <n v="1871"/>
    <n v="7977"/>
    <n v="11785"/>
    <n v="3543"/>
    <n v="297"/>
    <n v="2819"/>
    <n v="559"/>
    <n v="1553"/>
    <n v="205"/>
    <n v="0.14099999999999999"/>
    <n v="400000"/>
  </r>
  <r>
    <s v="E01000522"/>
    <s v="Brent 025C"/>
    <s v="E09000005"/>
    <x v="4"/>
    <n v="5769"/>
    <n v="8532"/>
    <n v="12939"/>
    <n v="20173"/>
    <n v="14328"/>
    <n v="520"/>
    <n v="11029"/>
    <n v="542"/>
    <n v="1284"/>
    <n v="201"/>
    <n v="0.1439"/>
    <n v="425000"/>
  </r>
  <r>
    <s v="E01000525"/>
    <s v="Brent 031C"/>
    <s v="E09000005"/>
    <x v="4"/>
    <n v="5743"/>
    <n v="7448"/>
    <n v="10696"/>
    <n v="20962"/>
    <n v="3354"/>
    <n v="2869"/>
    <n v="7406"/>
    <n v="464"/>
    <n v="1393"/>
    <n v="196"/>
    <n v="0.15609999999999999"/>
    <n v="350000"/>
  </r>
  <r>
    <s v="E01000527"/>
    <s v="Brent 025E"/>
    <s v="E09000005"/>
    <x v="4"/>
    <n v="7683"/>
    <n v="6578"/>
    <n v="10142"/>
    <n v="16538"/>
    <n v="5191"/>
    <n v="1382"/>
    <n v="7175"/>
    <n v="611"/>
    <n v="1339"/>
    <n v="245"/>
    <n v="0.12640000000000001"/>
    <n v="350000"/>
  </r>
  <r>
    <s v="E01000528"/>
    <s v="Brent 025F"/>
    <s v="E09000005"/>
    <x v="4"/>
    <n v="2425"/>
    <n v="2794"/>
    <n v="14024"/>
    <n v="13531"/>
    <n v="3363"/>
    <n v="225"/>
    <n v="8134"/>
    <n v="394"/>
    <n v="1037"/>
    <n v="164"/>
    <n v="0.11119999999999999"/>
    <n v="173250"/>
  </r>
  <r>
    <s v="E01000530"/>
    <s v="Brent 033A"/>
    <s v="E09000005"/>
    <x v="4"/>
    <n v="16703"/>
    <n v="17570"/>
    <n v="28197"/>
    <n v="26052"/>
    <n v="13197"/>
    <n v="8132"/>
    <n v="7790"/>
    <n v="317"/>
    <n v="1135"/>
    <n v="260"/>
    <n v="0.17580000000000001"/>
    <n v="869250"/>
  </r>
  <r>
    <s v="E01000531"/>
    <s v="Brent 033B"/>
    <s v="E09000005"/>
    <x v="4"/>
    <n v="8043"/>
    <n v="10822"/>
    <n v="21313"/>
    <n v="20245"/>
    <n v="16348"/>
    <n v="2589"/>
    <n v="7054"/>
    <n v="368"/>
    <n v="1379"/>
    <n v="227"/>
    <n v="0.1076"/>
    <n v="575000"/>
  </r>
  <r>
    <s v="E01000532"/>
    <s v="Brent 033C"/>
    <s v="E09000005"/>
    <x v="4"/>
    <n v="13751"/>
    <n v="14587"/>
    <n v="17944"/>
    <n v="22669"/>
    <n v="15565"/>
    <n v="1333"/>
    <n v="8815"/>
    <n v="245"/>
    <n v="1075"/>
    <n v="214"/>
    <n v="0.1027"/>
    <n v="860000"/>
  </r>
  <r>
    <s v="E01000533"/>
    <s v="Brent 031E"/>
    <s v="E09000005"/>
    <x v="4"/>
    <n v="4949"/>
    <n v="5573"/>
    <n v="11549"/>
    <n v="12582"/>
    <n v="2257"/>
    <n v="2288"/>
    <n v="6085"/>
    <n v="518"/>
    <n v="1576"/>
    <n v="177"/>
    <n v="0.1867"/>
    <n v="410000"/>
  </r>
  <r>
    <s v="E01000534"/>
    <s v="Brent 033D"/>
    <s v="E09000005"/>
    <x v="4"/>
    <n v="13742"/>
    <n v="15269"/>
    <n v="24094"/>
    <n v="20371"/>
    <n v="12314"/>
    <n v="5140"/>
    <n v="8407"/>
    <n v="348"/>
    <n v="1058"/>
    <n v="200"/>
    <n v="0.15359999999999999"/>
    <n v="568000"/>
  </r>
  <r>
    <s v="E01000535"/>
    <s v="Brent 031F"/>
    <s v="E09000005"/>
    <x v="4"/>
    <n v="10277"/>
    <n v="12089"/>
    <n v="18811"/>
    <n v="18838"/>
    <n v="2803"/>
    <n v="3848"/>
    <n v="1668"/>
    <n v="460"/>
    <n v="1507"/>
    <n v="167"/>
    <n v="0.188"/>
    <n v="570000"/>
  </r>
  <r>
    <s v="E01000536"/>
    <s v="Brent 004A"/>
    <s v="E09000005"/>
    <x v="4"/>
    <n v="19631"/>
    <n v="24025"/>
    <n v="30694"/>
    <n v="31510"/>
    <n v="17850"/>
    <n v="4964"/>
    <n v="15777"/>
    <n v="299"/>
    <n v="927"/>
    <n v="368"/>
    <n v="0.33350000000000002"/>
    <n v="341500"/>
  </r>
  <r>
    <s v="E01000538"/>
    <s v="Brent 004B"/>
    <s v="E09000005"/>
    <x v="4"/>
    <n v="22121"/>
    <n v="28524"/>
    <n v="30888"/>
    <n v="30266"/>
    <n v="21614"/>
    <n v="6500"/>
    <n v="11599"/>
    <n v="320"/>
    <n v="839"/>
    <n v="353"/>
    <n v="0.39860000000000001"/>
    <n v="735000"/>
  </r>
  <r>
    <s v="E01000539"/>
    <s v="Brent 004C"/>
    <s v="E09000005"/>
    <x v="4"/>
    <n v="24335"/>
    <n v="28789"/>
    <n v="29885"/>
    <n v="28409"/>
    <n v="20950"/>
    <n v="5331"/>
    <n v="14127"/>
    <n v="305"/>
    <n v="892"/>
    <n v="383"/>
    <n v="0.28439999999999999"/>
    <n v="657500"/>
  </r>
  <r>
    <s v="E01000540"/>
    <s v="Brent 004D"/>
    <s v="E09000005"/>
    <x v="4"/>
    <n v="21595"/>
    <n v="22168"/>
    <n v="30349"/>
    <n v="28236"/>
    <n v="22652"/>
    <n v="6564"/>
    <n v="16088"/>
    <n v="235"/>
    <n v="807"/>
    <n v="359"/>
    <n v="0.3755"/>
    <n v="715000"/>
  </r>
  <r>
    <s v="E01000541"/>
    <s v="Brent 004E"/>
    <s v="E09000005"/>
    <x v="4"/>
    <n v="15965"/>
    <n v="27308"/>
    <n v="27836"/>
    <n v="26892"/>
    <n v="16435"/>
    <n v="1831"/>
    <n v="13615"/>
    <n v="308"/>
    <n v="813"/>
    <n v="246"/>
    <n v="0.24349999999999999"/>
    <n v="315000"/>
  </r>
  <r>
    <s v="E01000543"/>
    <s v="Brent 003E"/>
    <s v="E09000005"/>
    <x v="4"/>
    <n v="12505"/>
    <n v="17480"/>
    <n v="22084"/>
    <n v="22281"/>
    <n v="7752"/>
    <n v="1951"/>
    <n v="11087"/>
    <n v="316"/>
    <n v="915"/>
    <n v="266"/>
    <n v="0.1961"/>
    <n v="537500"/>
  </r>
  <r>
    <s v="E01000544"/>
    <s v="Brent 034A"/>
    <s v="E09000005"/>
    <x v="4"/>
    <n v="4124"/>
    <n v="5996"/>
    <n v="20456"/>
    <n v="13550"/>
    <n v="12719"/>
    <n v="1590"/>
    <n v="9188"/>
    <n v="374"/>
    <n v="1164"/>
    <n v="143"/>
    <n v="7.2099999999999997E-2"/>
    <n v="682500"/>
  </r>
  <r>
    <s v="E01000545"/>
    <s v="Brent 028A"/>
    <s v="E09000005"/>
    <x v="4"/>
    <n v="8895"/>
    <n v="11551"/>
    <n v="20236"/>
    <n v="18860"/>
    <n v="1605"/>
    <n v="2378"/>
    <n v="4557"/>
    <n v="340"/>
    <n v="1347"/>
    <n v="199"/>
    <n v="0.1159"/>
    <n v="480000"/>
  </r>
  <r>
    <s v="E01000546"/>
    <s v="Brent 028B"/>
    <s v="E09000005"/>
    <x v="4"/>
    <n v="10908"/>
    <n v="11887"/>
    <n v="24244"/>
    <n v="24165"/>
    <n v="9518"/>
    <n v="2994"/>
    <n v="10966"/>
    <n v="317"/>
    <n v="1176"/>
    <n v="198"/>
    <n v="9.5000000000000001E-2"/>
    <n v="697500"/>
  </r>
  <r>
    <s v="E01000547"/>
    <s v="Brent 028C"/>
    <s v="E09000005"/>
    <x v="4"/>
    <n v="11106"/>
    <n v="15583"/>
    <n v="22256"/>
    <n v="17726"/>
    <n v="8354"/>
    <n v="3256"/>
    <n v="8646"/>
    <n v="317"/>
    <n v="1185"/>
    <n v="149"/>
    <n v="7.5800000000000006E-2"/>
    <n v="784975"/>
  </r>
  <r>
    <s v="E01000548"/>
    <s v="Brent 028D"/>
    <s v="E09000005"/>
    <x v="4"/>
    <n v="6471"/>
    <n v="10360"/>
    <n v="22483"/>
    <n v="14146"/>
    <n v="1685"/>
    <n v="1397"/>
    <n v="8047"/>
    <n v="302"/>
    <n v="1663"/>
    <n v="219"/>
    <n v="0.1082"/>
    <n v="430000"/>
  </r>
  <r>
    <s v="E01000549"/>
    <s v="Brent 028E"/>
    <s v="E09000005"/>
    <x v="4"/>
    <n v="14947"/>
    <n v="16096"/>
    <n v="28226"/>
    <n v="25834"/>
    <n v="15155"/>
    <n v="5257"/>
    <n v="8161"/>
    <n v="343"/>
    <n v="1266"/>
    <n v="226"/>
    <n v="0.11119999999999999"/>
    <n v="665000"/>
  </r>
  <r>
    <s v="E01000551"/>
    <s v="Brent 034C"/>
    <s v="E09000005"/>
    <x v="4"/>
    <n v="1627"/>
    <n v="2595"/>
    <n v="14034"/>
    <n v="16277"/>
    <n v="13268"/>
    <n v="2030"/>
    <n v="12050"/>
    <n v="674"/>
    <n v="1668"/>
    <n v="258"/>
    <n v="0.13669999999999999"/>
    <n v="545000"/>
  </r>
  <r>
    <s v="E01000552"/>
    <s v="Brent 034D"/>
    <s v="E09000005"/>
    <x v="4"/>
    <n v="1873"/>
    <n v="3731"/>
    <n v="11208"/>
    <n v="15798"/>
    <n v="11485"/>
    <n v="1581"/>
    <n v="2593"/>
    <n v="486"/>
    <n v="925"/>
    <n v="139"/>
    <n v="8.6699999999999999E-2"/>
    <n v="546750"/>
  </r>
  <r>
    <s v="E01000553"/>
    <s v="Brent 015A"/>
    <s v="E09000005"/>
    <x v="4"/>
    <n v="9764"/>
    <n v="11224"/>
    <n v="16231"/>
    <n v="13683"/>
    <n v="6589"/>
    <n v="1306"/>
    <n v="7556"/>
    <n v="421"/>
    <n v="1559"/>
    <n v="205"/>
    <n v="0.14230000000000001"/>
    <n v="472500"/>
  </r>
  <r>
    <s v="E01000554"/>
    <s v="Brent 015B"/>
    <s v="E09000005"/>
    <x v="4"/>
    <n v="10985"/>
    <n v="14776"/>
    <n v="17109"/>
    <n v="22795"/>
    <n v="17981"/>
    <n v="3329"/>
    <n v="10335"/>
    <n v="406"/>
    <n v="1386"/>
    <n v="258"/>
    <n v="0.2167"/>
    <n v="471250"/>
  </r>
  <r>
    <s v="E01000555"/>
    <s v="Brent 015C"/>
    <s v="E09000005"/>
    <x v="4"/>
    <n v="16716"/>
    <n v="21705"/>
    <n v="26893"/>
    <n v="28753"/>
    <n v="9209"/>
    <n v="4015"/>
    <n v="10253"/>
    <n v="315"/>
    <n v="1071"/>
    <n v="259"/>
    <n v="0.2069"/>
    <n v="1025000"/>
  </r>
  <r>
    <s v="E01000556"/>
    <s v="Brent 015D"/>
    <s v="E09000005"/>
    <x v="4"/>
    <n v="9206"/>
    <n v="13283"/>
    <n v="16517"/>
    <n v="19547"/>
    <n v="1672"/>
    <n v="1351"/>
    <n v="2559"/>
    <n v="340"/>
    <n v="1662"/>
    <n v="161"/>
    <n v="9.7900000000000001E-2"/>
    <n v="412500"/>
  </r>
  <r>
    <s v="E01000557"/>
    <s v="Brent 015E"/>
    <s v="E09000005"/>
    <x v="4"/>
    <n v="11453"/>
    <n v="12678"/>
    <n v="24693"/>
    <n v="14098"/>
    <n v="10080"/>
    <n v="2728"/>
    <n v="10575"/>
    <n v="316"/>
    <n v="1444"/>
    <n v="189"/>
    <n v="0.1172"/>
    <n v="404000"/>
  </r>
  <r>
    <s v="E01000558"/>
    <s v="Brent 015F"/>
    <s v="E09000005"/>
    <x v="4"/>
    <n v="10555"/>
    <n v="9625"/>
    <n v="25424"/>
    <n v="19491"/>
    <n v="2654"/>
    <n v="2851"/>
    <n v="10120"/>
    <n v="251"/>
    <n v="1134"/>
    <n v="174"/>
    <n v="0.17369999999999999"/>
    <n v="877500"/>
  </r>
  <r>
    <s v="E01000559"/>
    <s v="Brent 018E"/>
    <s v="E09000005"/>
    <x v="4"/>
    <n v="10907"/>
    <n v="15204"/>
    <n v="26347"/>
    <n v="16500"/>
    <n v="10173"/>
    <n v="2901"/>
    <n v="9939"/>
    <n v="194"/>
    <n v="1174"/>
    <n v="182"/>
    <n v="0.11409999999999999"/>
    <n v="617500"/>
  </r>
  <r>
    <s v="E01000560"/>
    <s v="Brent 023D"/>
    <s v="E09000005"/>
    <x v="4"/>
    <n v="16020"/>
    <n v="15775"/>
    <n v="25820"/>
    <n v="24133"/>
    <n v="9069"/>
    <n v="2850"/>
    <n v="10451"/>
    <n v="207"/>
    <n v="1279"/>
    <n v="171"/>
    <n v="0.20749999999999999"/>
    <n v="582500"/>
  </r>
  <r>
    <s v="E01000561"/>
    <s v="Brent 023E"/>
    <s v="E09000005"/>
    <x v="4"/>
    <n v="10083"/>
    <n v="11308"/>
    <n v="27405"/>
    <n v="16440"/>
    <n v="7070"/>
    <n v="1943"/>
    <n v="13557"/>
    <n v="344"/>
    <n v="1296"/>
    <n v="196"/>
    <n v="0.11799999999999999"/>
    <n v="565000"/>
  </r>
  <r>
    <s v="E01000562"/>
    <s v="Brent 008A"/>
    <s v="E09000005"/>
    <x v="4"/>
    <n v="17789"/>
    <n v="25690"/>
    <n v="29217"/>
    <n v="30956"/>
    <n v="20785"/>
    <n v="6342"/>
    <n v="15443"/>
    <n v="244"/>
    <n v="853"/>
    <n v="355"/>
    <n v="0.31230000000000002"/>
    <n v="960000"/>
  </r>
  <r>
    <s v="E01000563"/>
    <s v="Brent 008B"/>
    <s v="E09000005"/>
    <x v="4"/>
    <n v="23565"/>
    <n v="26441"/>
    <n v="30944"/>
    <n v="27472"/>
    <n v="12794"/>
    <n v="10793"/>
    <n v="14177"/>
    <n v="226"/>
    <n v="857"/>
    <n v="336"/>
    <n v="0.37509999999999999"/>
    <n v="737500"/>
  </r>
  <r>
    <s v="E01000564"/>
    <s v="Brent 013A"/>
    <s v="E09000005"/>
    <x v="4"/>
    <n v="14782"/>
    <n v="21092"/>
    <n v="20720"/>
    <n v="28447"/>
    <n v="23282"/>
    <n v="1037"/>
    <n v="14221"/>
    <n v="386"/>
    <n v="1129"/>
    <n v="176"/>
    <n v="0.20269999999999999"/>
    <n v="321250"/>
  </r>
  <r>
    <s v="E01000566"/>
    <s v="Brent 008C"/>
    <s v="E09000005"/>
    <x v="4"/>
    <n v="18816"/>
    <n v="26020"/>
    <n v="22506"/>
    <n v="24662"/>
    <n v="17724"/>
    <n v="1991"/>
    <n v="13664"/>
    <n v="309"/>
    <n v="915"/>
    <n v="283"/>
    <n v="0.2089"/>
    <n v="538500"/>
  </r>
  <r>
    <s v="E01000567"/>
    <s v="Brent 016A"/>
    <s v="E09000005"/>
    <x v="4"/>
    <n v="13207"/>
    <n v="18158"/>
    <n v="25000"/>
    <n v="22626"/>
    <n v="14285"/>
    <n v="2692"/>
    <n v="14159"/>
    <n v="282"/>
    <n v="788"/>
    <n v="238"/>
    <n v="0.20619999999999999"/>
    <n v="443750"/>
  </r>
  <r>
    <s v="E01000569"/>
    <s v="Brent 008E"/>
    <s v="E09000005"/>
    <x v="4"/>
    <n v="19935"/>
    <n v="30088"/>
    <n v="28797"/>
    <n v="29095"/>
    <n v="20368"/>
    <n v="6337"/>
    <n v="17798"/>
    <n v="197"/>
    <n v="904"/>
    <n v="316"/>
    <n v="0.37680000000000002"/>
    <n v="555000"/>
  </r>
  <r>
    <s v="E01000570"/>
    <s v="Brent 012A"/>
    <s v="E09000005"/>
    <x v="4"/>
    <n v="13513"/>
    <n v="13514"/>
    <n v="16613"/>
    <n v="24464"/>
    <n v="14870"/>
    <n v="128"/>
    <n v="14616"/>
    <n v="333"/>
    <n v="1085"/>
    <n v="263"/>
    <n v="0.13339999999999999"/>
    <n v="350000"/>
  </r>
  <r>
    <s v="E01000572"/>
    <s v="Brent 007A"/>
    <s v="E09000005"/>
    <x v="4"/>
    <n v="17477"/>
    <n v="27123"/>
    <n v="25846"/>
    <n v="29892"/>
    <n v="25325"/>
    <n v="2495"/>
    <n v="17644"/>
    <n v="307"/>
    <n v="852"/>
    <n v="230"/>
    <n v="0.21529999999999999"/>
    <n v="572500"/>
  </r>
  <r>
    <s v="E01000573"/>
    <s v="Brent 007B"/>
    <s v="E09000005"/>
    <x v="4"/>
    <n v="16562"/>
    <n v="26361"/>
    <n v="26014"/>
    <n v="27180"/>
    <n v="14632"/>
    <n v="4791"/>
    <n v="13372"/>
    <n v="352"/>
    <n v="1024"/>
    <n v="234"/>
    <n v="0.23569999999999999"/>
    <n v="512500"/>
  </r>
  <r>
    <s v="E01000574"/>
    <s v="Brent 007C"/>
    <s v="E09000005"/>
    <x v="4"/>
    <n v="22391"/>
    <n v="27653"/>
    <n v="25520"/>
    <n v="29172"/>
    <n v="23051"/>
    <n v="4213"/>
    <n v="13919"/>
    <n v="345"/>
    <n v="898"/>
    <n v="208"/>
    <n v="0.22040000000000001"/>
    <n v="542500"/>
  </r>
  <r>
    <s v="E01000575"/>
    <s v="Brent 007D"/>
    <s v="E09000005"/>
    <x v="4"/>
    <n v="19387"/>
    <n v="26996"/>
    <n v="23435"/>
    <n v="29841"/>
    <n v="10052"/>
    <n v="1187"/>
    <n v="6297"/>
    <n v="390"/>
    <n v="1375"/>
    <n v="219"/>
    <n v="0.26979999999999998"/>
    <n v="520000"/>
  </r>
  <r>
    <s v="E01000576"/>
    <s v="Brent 012C"/>
    <s v="E09000005"/>
    <x v="4"/>
    <n v="16510"/>
    <n v="19750"/>
    <n v="24198"/>
    <n v="28508"/>
    <n v="9667"/>
    <n v="4025"/>
    <n v="11433"/>
    <n v="325"/>
    <n v="1098"/>
    <n v="301"/>
    <n v="0.29249999999999998"/>
    <n v="260000"/>
  </r>
  <r>
    <s v="E01000577"/>
    <s v="Brent 007E"/>
    <s v="E09000005"/>
    <x v="4"/>
    <n v="5283"/>
    <n v="8280"/>
    <n v="15415"/>
    <n v="23838"/>
    <n v="22709"/>
    <n v="15"/>
    <n v="6827"/>
    <n v="675"/>
    <n v="1546"/>
    <n v="217"/>
    <n v="0.34610000000000002"/>
    <n v="255000"/>
  </r>
  <r>
    <s v="E01000578"/>
    <s v="Brent 012D"/>
    <s v="E09000005"/>
    <x v="4"/>
    <n v="7792"/>
    <n v="8766"/>
    <n v="20608"/>
    <n v="20625"/>
    <n v="5116"/>
    <n v="1293"/>
    <n v="12703"/>
    <n v="518"/>
    <n v="1271"/>
    <n v="384"/>
    <n v="0.33019999999999999"/>
    <n v="482500"/>
  </r>
  <r>
    <s v="E01000579"/>
    <s v="Brent 032A"/>
    <s v="E09000005"/>
    <x v="4"/>
    <n v="8820"/>
    <n v="9665"/>
    <n v="25090"/>
    <n v="16701"/>
    <n v="9107"/>
    <n v="1696"/>
    <n v="3328"/>
    <n v="287"/>
    <n v="1069"/>
    <n v="174"/>
    <n v="0.1128"/>
    <n v="570000"/>
  </r>
  <r>
    <s v="E01000580"/>
    <s v="Brent 032B"/>
    <s v="E09000005"/>
    <x v="4"/>
    <n v="11881"/>
    <n v="14416"/>
    <n v="27707"/>
    <n v="27206"/>
    <n v="3830"/>
    <n v="9070"/>
    <n v="9459"/>
    <n v="457"/>
    <n v="1315"/>
    <n v="273"/>
    <n v="0.44550000000000001"/>
    <n v="1190000"/>
  </r>
  <r>
    <s v="E01000581"/>
    <s v="Brent 030E"/>
    <s v="E09000005"/>
    <x v="4"/>
    <n v="15501"/>
    <n v="21339"/>
    <n v="29206"/>
    <n v="30425"/>
    <n v="9793"/>
    <n v="7820"/>
    <n v="6270"/>
    <n v="321"/>
    <n v="942"/>
    <n v="163"/>
    <n v="0.1658"/>
    <n v="1796500"/>
  </r>
  <r>
    <s v="E01000582"/>
    <s v="Brent 032C"/>
    <s v="E09000005"/>
    <x v="4"/>
    <n v="18418"/>
    <n v="24475"/>
    <n v="28553"/>
    <n v="28018"/>
    <n v="10315"/>
    <n v="9421"/>
    <n v="4847"/>
    <n v="422"/>
    <n v="1061"/>
    <n v="229"/>
    <n v="0.19350000000000001"/>
    <n v="1683750"/>
  </r>
  <r>
    <s v="E01000583"/>
    <s v="Brent 032D"/>
    <s v="E09000005"/>
    <x v="4"/>
    <n v="15559"/>
    <n v="14049"/>
    <n v="29255"/>
    <n v="24949"/>
    <n v="7418"/>
    <n v="3620"/>
    <n v="3813"/>
    <n v="391"/>
    <n v="1525"/>
    <n v="212"/>
    <n v="0.1953"/>
    <n v="799975"/>
  </r>
  <r>
    <s v="E01000584"/>
    <s v="Brent 033E"/>
    <s v="E09000005"/>
    <x v="4"/>
    <n v="17244"/>
    <n v="18509"/>
    <n v="25615"/>
    <n v="24830"/>
    <n v="18066"/>
    <n v="8928"/>
    <n v="8774"/>
    <n v="351"/>
    <n v="1054"/>
    <n v="208"/>
    <n v="0.1258"/>
    <n v="1030000"/>
  </r>
  <r>
    <s v="E01000585"/>
    <s v="Brent 033F"/>
    <s v="E09000005"/>
    <x v="4"/>
    <n v="16329"/>
    <n v="22605"/>
    <n v="27682"/>
    <n v="23134"/>
    <n v="16219"/>
    <n v="6030"/>
    <n v="11478"/>
    <n v="379"/>
    <n v="1165"/>
    <n v="173"/>
    <n v="0.1003"/>
    <n v="621527"/>
  </r>
  <r>
    <s v="E01000586"/>
    <s v="Brent 032E"/>
    <s v="E09000005"/>
    <x v="4"/>
    <n v="13153"/>
    <n v="14488"/>
    <n v="23127"/>
    <n v="26038"/>
    <n v="10955"/>
    <n v="2076"/>
    <n v="7285"/>
    <n v="463"/>
    <n v="1936"/>
    <n v="192"/>
    <n v="0.14940000000000001"/>
    <n v="600000"/>
  </r>
  <r>
    <s v="E01000587"/>
    <s v="Brent 001A"/>
    <s v="E09000005"/>
    <x v="4"/>
    <n v="15220"/>
    <n v="24060"/>
    <n v="16665"/>
    <n v="26220"/>
    <n v="19781"/>
    <n v="4848"/>
    <n v="14202"/>
    <n v="354"/>
    <n v="939"/>
    <n v="312"/>
    <n v="0.19800000000000001"/>
    <n v="545000"/>
  </r>
  <r>
    <s v="E01000588"/>
    <s v="Brent 002E"/>
    <s v="E09000005"/>
    <x v="4"/>
    <n v="7873"/>
    <n v="11356"/>
    <n v="15943"/>
    <n v="24265"/>
    <n v="7862"/>
    <n v="2088"/>
    <n v="12812"/>
    <n v="556"/>
    <n v="1677"/>
    <n v="287"/>
    <n v="0.35010000000000002"/>
    <n v="497000"/>
  </r>
  <r>
    <s v="E01000589"/>
    <s v="Brent 001B"/>
    <s v="E09000005"/>
    <x v="4"/>
    <n v="14362"/>
    <n v="16935"/>
    <n v="17356"/>
    <n v="25083"/>
    <n v="14517"/>
    <n v="1915"/>
    <n v="15394"/>
    <n v="505"/>
    <n v="1388"/>
    <n v="289"/>
    <n v="0.2908"/>
    <n v="460000"/>
  </r>
  <r>
    <s v="E01000590"/>
    <s v="Brent 001C"/>
    <s v="E09000005"/>
    <x v="4"/>
    <n v="11879"/>
    <n v="15707"/>
    <n v="24468"/>
    <n v="18279"/>
    <n v="16134"/>
    <n v="4628"/>
    <n v="13536"/>
    <n v="335"/>
    <n v="1136"/>
    <n v="293"/>
    <n v="0.26690000000000003"/>
    <n v="485000"/>
  </r>
  <r>
    <s v="E01000591"/>
    <s v="Brent 003F"/>
    <s v="E09000005"/>
    <x v="4"/>
    <n v="16995"/>
    <n v="22156"/>
    <n v="19655"/>
    <n v="25158"/>
    <n v="5682"/>
    <n v="1061"/>
    <n v="9457"/>
    <n v="487"/>
    <n v="1397"/>
    <n v="282"/>
    <n v="0.32250000000000001"/>
    <n v="436250"/>
  </r>
  <r>
    <s v="E01000593"/>
    <s v="Brent 001E"/>
    <s v="E09000005"/>
    <x v="4"/>
    <n v="11207"/>
    <n v="16945"/>
    <n v="21299"/>
    <n v="25860"/>
    <n v="18275"/>
    <n v="1484"/>
    <n v="16573"/>
    <n v="572"/>
    <n v="1340"/>
    <n v="253"/>
    <n v="0.1807"/>
    <n v="450000"/>
  </r>
  <r>
    <s v="E01000594"/>
    <s v="Brent 001F"/>
    <s v="E09000005"/>
    <x v="4"/>
    <n v="15550"/>
    <n v="27478"/>
    <n v="21251"/>
    <n v="31050"/>
    <n v="12897"/>
    <n v="1255"/>
    <n v="9783"/>
    <n v="429"/>
    <n v="1130"/>
    <n v="238"/>
    <n v="0.2429"/>
    <n v="445000"/>
  </r>
  <r>
    <s v="E01000599"/>
    <s v="Brent 027D"/>
    <s v="E09000005"/>
    <x v="4"/>
    <n v="1254"/>
    <n v="2412"/>
    <n v="15571"/>
    <n v="7318"/>
    <n v="4130"/>
    <n v="199"/>
    <n v="5513"/>
    <n v="346"/>
    <n v="772"/>
    <n v="137"/>
    <n v="8.7499999999999994E-2"/>
    <n v="388750"/>
  </r>
  <r>
    <s v="E01000600"/>
    <s v="Brent 027E"/>
    <s v="E09000005"/>
    <x v="4"/>
    <n v="8680"/>
    <n v="7205"/>
    <n v="10201"/>
    <n v="10999"/>
    <n v="7733"/>
    <n v="41"/>
    <n v="5910"/>
    <n v="978"/>
    <n v="2364"/>
    <n v="344"/>
    <n v="2.0270000000000001"/>
    <n v="399999"/>
  </r>
  <r>
    <s v="E01000603"/>
    <s v="Brent 021D"/>
    <s v="E09000005"/>
    <x v="4"/>
    <n v="3205"/>
    <n v="5067"/>
    <n v="11375"/>
    <n v="20131"/>
    <n v="9873"/>
    <n v="181"/>
    <n v="9908"/>
    <n v="465"/>
    <n v="946"/>
    <n v="172"/>
    <n v="0.12280000000000001"/>
    <n v="190000"/>
  </r>
  <r>
    <s v="E01000606"/>
    <s v="Brent 016B"/>
    <s v="E09000005"/>
    <x v="4"/>
    <n v="13733"/>
    <n v="17546"/>
    <n v="21201"/>
    <n v="27656"/>
    <n v="13148"/>
    <n v="2204"/>
    <n v="8220"/>
    <n v="357"/>
    <n v="1125"/>
    <n v="233"/>
    <n v="0.23549999999999999"/>
    <n v="425000"/>
  </r>
  <r>
    <s v="E01000607"/>
    <s v="Brent 013C"/>
    <s v="E09000005"/>
    <x v="4"/>
    <n v="14715"/>
    <n v="21148"/>
    <n v="22610"/>
    <n v="28504"/>
    <n v="20258"/>
    <n v="303"/>
    <n v="14295"/>
    <n v="489"/>
    <n v="1441"/>
    <n v="266"/>
    <n v="0.1963"/>
    <n v="440500"/>
  </r>
  <r>
    <s v="E01000608"/>
    <s v="Brent 013D"/>
    <s v="E09000005"/>
    <x v="4"/>
    <n v="12833"/>
    <n v="22021"/>
    <n v="22086"/>
    <n v="23514"/>
    <n v="8464"/>
    <n v="712"/>
    <n v="7477"/>
    <n v="533"/>
    <n v="1600"/>
    <n v="293"/>
    <n v="0.56769999999999998"/>
    <n v="215000"/>
  </r>
  <r>
    <s v="E01000609"/>
    <s v="Brent 016C"/>
    <s v="E09000005"/>
    <x v="4"/>
    <n v="13567"/>
    <n v="20082"/>
    <n v="18215"/>
    <n v="25085"/>
    <n v="11412"/>
    <n v="783"/>
    <n v="12111"/>
    <n v="460"/>
    <n v="1227"/>
    <n v="266"/>
    <n v="0.24809999999999999"/>
    <n v="305000"/>
  </r>
  <r>
    <s v="E01000610"/>
    <s v="Brent 019A"/>
    <s v="E09000005"/>
    <x v="4"/>
    <n v="11814"/>
    <n v="15164"/>
    <n v="17312"/>
    <n v="22177"/>
    <n v="8890"/>
    <n v="195"/>
    <n v="16471"/>
    <n v="481"/>
    <n v="1314"/>
    <n v="330"/>
    <n v="0.2858"/>
    <n v="380000"/>
  </r>
  <r>
    <s v="E01000612"/>
    <s v="Brent 019B"/>
    <s v="E09000005"/>
    <x v="4"/>
    <n v="9461"/>
    <n v="18579"/>
    <n v="20434"/>
    <n v="19754"/>
    <n v="11648"/>
    <n v="861"/>
    <n v="14684"/>
    <n v="341"/>
    <n v="1097"/>
    <n v="213"/>
    <n v="0.25590000000000002"/>
    <n v="475000"/>
  </r>
  <r>
    <s v="E01000613"/>
    <s v="Brent 013E"/>
    <s v="E09000005"/>
    <x v="4"/>
    <n v="10146"/>
    <n v="14188"/>
    <n v="19686"/>
    <n v="23619"/>
    <n v="20469"/>
    <n v="34"/>
    <n v="10601"/>
    <n v="469"/>
    <n v="1178"/>
    <n v="169"/>
    <n v="0.2177"/>
    <n v="270000"/>
  </r>
  <r>
    <s v="E01000616"/>
    <s v="Brent 020A"/>
    <s v="E09000005"/>
    <x v="4"/>
    <n v="15303"/>
    <n v="19238"/>
    <n v="21584"/>
    <n v="26345"/>
    <n v="8414"/>
    <n v="907"/>
    <n v="6505"/>
    <n v="322"/>
    <n v="1318"/>
    <n v="192"/>
    <n v="0.17069999999999999"/>
    <n v="390000"/>
  </r>
  <r>
    <s v="E01000617"/>
    <s v="Brent 017C"/>
    <s v="E09000005"/>
    <x v="4"/>
    <n v="12801"/>
    <n v="17518"/>
    <n v="17906"/>
    <n v="22280"/>
    <n v="3259"/>
    <n v="1496"/>
    <n v="10904"/>
    <n v="319"/>
    <n v="1088"/>
    <n v="297"/>
    <n v="0.2712"/>
    <n v="487500"/>
  </r>
  <r>
    <s v="E01000620"/>
    <s v="Brent 020B"/>
    <s v="E09000005"/>
    <x v="4"/>
    <n v="13900"/>
    <n v="17564"/>
    <n v="14440"/>
    <n v="29618"/>
    <n v="18249"/>
    <n v="1264"/>
    <n v="7992"/>
    <n v="276"/>
    <n v="1085"/>
    <n v="345"/>
    <n v="0.439"/>
    <n v="465000"/>
  </r>
  <r>
    <s v="E01000621"/>
    <s v="Brent 020C"/>
    <s v="E09000005"/>
    <x v="4"/>
    <n v="12761"/>
    <n v="18319"/>
    <n v="13167"/>
    <n v="11844"/>
    <n v="17460"/>
    <n v="865"/>
    <n v="6793"/>
    <n v="360"/>
    <n v="1187"/>
    <n v="181"/>
    <n v="0.2135"/>
    <n v="475000"/>
  </r>
  <r>
    <s v="E01000622"/>
    <s v="Brent 010D"/>
    <s v="E09000005"/>
    <x v="4"/>
    <n v="11502"/>
    <n v="16605"/>
    <n v="12160"/>
    <n v="20292"/>
    <n v="3821"/>
    <n v="16"/>
    <n v="6850"/>
    <n v="403"/>
    <n v="1111"/>
    <n v="142"/>
    <n v="0.62609999999999999"/>
    <n v="273000"/>
  </r>
  <r>
    <s v="E01000624"/>
    <s v="Brent 005D"/>
    <s v="E09000005"/>
    <x v="4"/>
    <n v="12802"/>
    <n v="18191"/>
    <n v="16383"/>
    <n v="25567"/>
    <n v="21261"/>
    <n v="2231"/>
    <n v="14201"/>
    <n v="377"/>
    <n v="1032"/>
    <n v="336"/>
    <n v="0.26369999999999999"/>
    <n v="452850"/>
  </r>
  <r>
    <s v="E01000625"/>
    <s v="Brent 009E"/>
    <s v="E09000005"/>
    <x v="4"/>
    <n v="11265"/>
    <n v="17235"/>
    <n v="17448"/>
    <n v="24224"/>
    <n v="14967"/>
    <n v="595"/>
    <n v="13871"/>
    <n v="318"/>
    <n v="974"/>
    <n v="299"/>
    <n v="0.2676"/>
    <n v="300000"/>
  </r>
  <r>
    <s v="E01000627"/>
    <s v="Brent 014E"/>
    <s v="E09000005"/>
    <x v="4"/>
    <n v="6694"/>
    <n v="8651"/>
    <n v="8998"/>
    <n v="18162"/>
    <n v="2009"/>
    <n v="99"/>
    <n v="4074"/>
    <n v="457"/>
    <n v="1362"/>
    <n v="216"/>
    <n v="0.22070000000000001"/>
    <n v="312500"/>
  </r>
  <r>
    <s v="E01000629"/>
    <s v="Brent 005E"/>
    <s v="E09000005"/>
    <x v="4"/>
    <n v="18534"/>
    <n v="21548"/>
    <n v="13888"/>
    <n v="26803"/>
    <n v="16802"/>
    <n v="4270"/>
    <n v="13292"/>
    <n v="427"/>
    <n v="1355"/>
    <n v="260"/>
    <n v="0.18310000000000001"/>
    <n v="377500"/>
  </r>
  <r>
    <s v="E01000630"/>
    <s v="Brent 026E"/>
    <s v="E09000005"/>
    <x v="4"/>
    <n v="10098"/>
    <n v="11344"/>
    <n v="15675"/>
    <n v="21993"/>
    <n v="6115"/>
    <n v="184"/>
    <n v="13633"/>
    <n v="612"/>
    <n v="1815"/>
    <n v="272"/>
    <n v="0.28610000000000002"/>
    <n v="320000"/>
  </r>
  <r>
    <s v="E01000631"/>
    <s v="Brent 019C"/>
    <s v="E09000005"/>
    <x v="4"/>
    <n v="17299"/>
    <n v="25952"/>
    <n v="16628"/>
    <n v="30560"/>
    <n v="15674"/>
    <n v="1695"/>
    <n v="9125"/>
    <n v="453"/>
    <n v="1337"/>
    <n v="321"/>
    <n v="0.25290000000000001"/>
    <n v="487500"/>
  </r>
  <r>
    <s v="E01000633"/>
    <s v="Brent 019D"/>
    <s v="E09000005"/>
    <x v="4"/>
    <n v="13044"/>
    <n v="23331"/>
    <n v="10118"/>
    <n v="25775"/>
    <n v="6543"/>
    <n v="546"/>
    <n v="8260"/>
    <n v="517"/>
    <n v="1577"/>
    <n v="239"/>
    <n v="0.1646"/>
    <n v="363000"/>
  </r>
  <r>
    <s v="E01000635"/>
    <s v="Brent 020D"/>
    <s v="E09000005"/>
    <x v="4"/>
    <n v="9401"/>
    <n v="14085"/>
    <n v="17126"/>
    <n v="27782"/>
    <n v="3059"/>
    <n v="437"/>
    <n v="4826"/>
    <n v="650"/>
    <n v="2119"/>
    <n v="241"/>
    <n v="0.23250000000000001"/>
    <n v="410000"/>
  </r>
  <r>
    <s v="E01000636"/>
    <s v="Brent 020E"/>
    <s v="E09000005"/>
    <x v="4"/>
    <n v="16781"/>
    <n v="22108"/>
    <n v="14573"/>
    <n v="30306"/>
    <n v="17011"/>
    <n v="2616"/>
    <n v="6002"/>
    <n v="392"/>
    <n v="1571"/>
    <n v="291"/>
    <n v="0.21310000000000001"/>
    <n v="324500"/>
  </r>
  <r>
    <s v="E01000637"/>
    <s v="Brent 022B"/>
    <s v="E09000005"/>
    <x v="4"/>
    <n v="10329"/>
    <n v="12140"/>
    <n v="16454"/>
    <n v="20954"/>
    <n v="14552"/>
    <n v="4241"/>
    <n v="7474"/>
    <n v="344"/>
    <n v="1231"/>
    <n v="197"/>
    <n v="7.1900000000000006E-2"/>
    <n v="472500"/>
  </r>
  <r>
    <s v="E01000639"/>
    <s v="Brent 022C"/>
    <s v="E09000005"/>
    <x v="4"/>
    <n v="12639"/>
    <n v="18679"/>
    <n v="20520"/>
    <n v="27175"/>
    <n v="4948"/>
    <n v="2098"/>
    <n v="8030"/>
    <n v="310"/>
    <n v="1508"/>
    <n v="177"/>
    <n v="9.6600000000000005E-2"/>
    <n v="430000"/>
  </r>
  <r>
    <s v="E01000641"/>
    <s v="Brent 024C"/>
    <s v="E09000005"/>
    <x v="4"/>
    <n v="6876"/>
    <n v="9441"/>
    <n v="12950"/>
    <n v="15348"/>
    <n v="5875"/>
    <n v="3029"/>
    <n v="7492"/>
    <n v="497"/>
    <n v="1441"/>
    <n v="176"/>
    <n v="0.1079"/>
    <n v="352000"/>
  </r>
  <r>
    <s v="E01000642"/>
    <s v="Brent 022D"/>
    <s v="E09000005"/>
    <x v="4"/>
    <n v="8268"/>
    <n v="12350"/>
    <n v="20085"/>
    <n v="20971"/>
    <n v="10951"/>
    <n v="1467"/>
    <n v="4448"/>
    <n v="336"/>
    <n v="1955"/>
    <n v="209"/>
    <n v="0.15909999999999999"/>
    <n v="387475"/>
  </r>
  <r>
    <s v="E01000643"/>
    <s v="Brent 024D"/>
    <s v="E09000005"/>
    <x v="4"/>
    <n v="1751"/>
    <n v="1910"/>
    <n v="13463"/>
    <n v="5485"/>
    <n v="3157"/>
    <n v="620"/>
    <n v="7599"/>
    <n v="514"/>
    <n v="1578"/>
    <n v="249"/>
    <n v="0.57140000000000002"/>
    <n v="360000"/>
  </r>
  <r>
    <s v="E01000644"/>
    <s v="Brent 022E"/>
    <s v="E09000005"/>
    <x v="4"/>
    <n v="8713"/>
    <n v="12661"/>
    <n v="22580"/>
    <n v="18965"/>
    <n v="10994"/>
    <n v="2646"/>
    <n v="6746"/>
    <n v="355"/>
    <n v="1484"/>
    <n v="249"/>
    <n v="0.1232"/>
    <n v="430000"/>
  </r>
  <r>
    <s v="E01000645"/>
    <s v="Bromley 007A"/>
    <s v="E09000006"/>
    <x v="5"/>
    <n v="32746"/>
    <n v="32762"/>
    <n v="32493"/>
    <n v="32553"/>
    <n v="24199"/>
    <n v="8959"/>
    <n v="20543"/>
    <n v="275"/>
    <n v="882"/>
    <n v="308"/>
    <n v="0.78039999999999998"/>
    <n v="875000"/>
  </r>
  <r>
    <s v="E01000646"/>
    <s v="Bromley 016A"/>
    <s v="E09000006"/>
    <x v="5"/>
    <n v="22011"/>
    <n v="23779"/>
    <n v="30715"/>
    <n v="30379"/>
    <n v="20483"/>
    <n v="12779"/>
    <n v="15419"/>
    <n v="328"/>
    <n v="1127"/>
    <n v="391"/>
    <n v="0.35220000000000001"/>
    <n v="390000"/>
  </r>
  <r>
    <s v="E01000647"/>
    <s v="Bromley 016B"/>
    <s v="E09000006"/>
    <x v="5"/>
    <n v="25133"/>
    <n v="29256"/>
    <n v="27100"/>
    <n v="29921"/>
    <n v="20268"/>
    <n v="16463"/>
    <n v="15276"/>
    <n v="421"/>
    <n v="1029"/>
    <n v="222"/>
    <n v="0.25190000000000001"/>
    <n v="432500"/>
  </r>
  <r>
    <s v="E01000648"/>
    <s v="Bromley 016C"/>
    <s v="E09000006"/>
    <x v="5"/>
    <n v="25661"/>
    <n v="27278"/>
    <n v="28669"/>
    <n v="31426"/>
    <n v="27590"/>
    <n v="13913"/>
    <n v="16007"/>
    <n v="401"/>
    <n v="1146"/>
    <n v="287"/>
    <n v="0.37909999999999999"/>
    <n v="437000"/>
  </r>
  <r>
    <s v="E01000649"/>
    <s v="Bromley 007B"/>
    <s v="E09000006"/>
    <x v="5"/>
    <n v="21854"/>
    <n v="24646"/>
    <n v="30864"/>
    <n v="30073"/>
    <n v="22625"/>
    <n v="5924"/>
    <n v="23147"/>
    <n v="364"/>
    <n v="1213"/>
    <n v="404"/>
    <n v="0.85399999999999998"/>
    <n v="590000"/>
  </r>
  <r>
    <s v="E01000650"/>
    <s v="Bromley 022A"/>
    <s v="E09000006"/>
    <x v="5"/>
    <n v="21002"/>
    <n v="22613"/>
    <n v="31798"/>
    <n v="28114"/>
    <n v="18613"/>
    <n v="2791"/>
    <n v="23403"/>
    <n v="406"/>
    <n v="1115"/>
    <n v="447"/>
    <n v="0.88590000000000002"/>
    <n v="962500"/>
  </r>
  <r>
    <s v="E01000651"/>
    <s v="Bromley 020A"/>
    <s v="E09000006"/>
    <x v="5"/>
    <n v="21715"/>
    <n v="27555"/>
    <n v="30881"/>
    <n v="29963"/>
    <n v="28542"/>
    <n v="3320"/>
    <n v="17288"/>
    <n v="287"/>
    <n v="942"/>
    <n v="433"/>
    <n v="0.29049999999999998"/>
    <n v="500000"/>
  </r>
  <r>
    <s v="E01000652"/>
    <s v="Bromley 022B"/>
    <s v="E09000006"/>
    <x v="5"/>
    <n v="29296"/>
    <n v="30896"/>
    <n v="28642"/>
    <n v="31400"/>
    <n v="16890"/>
    <n v="10464"/>
    <n v="20099"/>
    <n v="269"/>
    <n v="944"/>
    <n v="379"/>
    <n v="0.57750000000000001"/>
    <n v="593000"/>
  </r>
  <r>
    <s v="E01000653"/>
    <s v="Bromley 016D"/>
    <s v="E09000006"/>
    <x v="5"/>
    <n v="26720"/>
    <n v="22418"/>
    <n v="29010"/>
    <n v="24625"/>
    <n v="25399"/>
    <n v="4171"/>
    <n v="22953"/>
    <n v="307"/>
    <n v="858"/>
    <n v="419"/>
    <n v="0.49730000000000002"/>
    <n v="605000"/>
  </r>
  <r>
    <s v="E01000654"/>
    <s v="Bromley 039A"/>
    <s v="E09000006"/>
    <x v="5"/>
    <n v="26402"/>
    <n v="28526"/>
    <n v="14855"/>
    <n v="29051"/>
    <n v="26661"/>
    <n v="10647"/>
    <n v="25874"/>
    <n v="269"/>
    <n v="718"/>
    <n v="218"/>
    <n v="1.0599000000000001"/>
    <n v="345000"/>
  </r>
  <r>
    <s v="E01000655"/>
    <s v="Bromley 039B"/>
    <s v="E09000006"/>
    <x v="5"/>
    <n v="26857"/>
    <n v="28669"/>
    <n v="14582"/>
    <n v="30257"/>
    <n v="21691"/>
    <n v="3728"/>
    <n v="27953"/>
    <n v="287"/>
    <n v="797"/>
    <n v="200"/>
    <n v="0.38059999999999999"/>
    <n v="355000"/>
  </r>
  <r>
    <s v="E01000656"/>
    <s v="Bromley 039C"/>
    <s v="E09000006"/>
    <x v="5"/>
    <n v="27019"/>
    <n v="27871"/>
    <n v="18327"/>
    <n v="31032"/>
    <n v="16440"/>
    <n v="20845"/>
    <n v="24448"/>
    <n v="245"/>
    <n v="939"/>
    <n v="323"/>
    <n v="3.4047000000000001"/>
    <n v="425000"/>
  </r>
  <r>
    <s v="E01000657"/>
    <s v="Bromley 039D"/>
    <s v="E09000006"/>
    <x v="5"/>
    <n v="16881"/>
    <n v="19911"/>
    <n v="18103"/>
    <n v="23664"/>
    <n v="16328"/>
    <n v="16609"/>
    <n v="25542"/>
    <n v="309"/>
    <n v="948"/>
    <n v="269"/>
    <n v="0.30759999999999998"/>
    <n v="296000"/>
  </r>
  <r>
    <s v="E01000658"/>
    <s v="Bromley 042A"/>
    <s v="E09000006"/>
    <x v="5"/>
    <n v="26718"/>
    <n v="25293"/>
    <n v="19078"/>
    <n v="27309"/>
    <n v="26829"/>
    <n v="16428"/>
    <n v="26727"/>
    <n v="182"/>
    <n v="643"/>
    <n v="407"/>
    <n v="2.1659999999999999"/>
    <n v="472000"/>
  </r>
  <r>
    <s v="E01000659"/>
    <s v="Bromley 039E"/>
    <s v="E09000006"/>
    <x v="5"/>
    <n v="26080"/>
    <n v="25894"/>
    <n v="18374"/>
    <n v="29733"/>
    <n v="22058"/>
    <n v="11977"/>
    <n v="28865"/>
    <n v="293"/>
    <n v="937"/>
    <n v="225"/>
    <n v="0.50919999999999999"/>
    <n v="395000"/>
  </r>
  <r>
    <s v="E01000661"/>
    <s v="Bromley 026A"/>
    <s v="E09000006"/>
    <x v="5"/>
    <n v="3764"/>
    <n v="6884"/>
    <n v="7916"/>
    <n v="13112"/>
    <n v="6066"/>
    <n v="663"/>
    <n v="19114"/>
    <n v="800"/>
    <n v="1674"/>
    <n v="246"/>
    <n v="0.93789999999999996"/>
    <n v="285000"/>
  </r>
  <r>
    <s v="E01000662"/>
    <s v="Bromley 026B"/>
    <s v="E09000006"/>
    <x v="5"/>
    <n v="14000"/>
    <n v="15344"/>
    <n v="15980"/>
    <n v="20121"/>
    <n v="15302"/>
    <n v="5983"/>
    <n v="18863"/>
    <n v="399"/>
    <n v="1240"/>
    <n v="235"/>
    <n v="0.52370000000000005"/>
    <n v="375000"/>
  </r>
  <r>
    <s v="E01000663"/>
    <s v="Bromley 026C"/>
    <s v="E09000006"/>
    <x v="5"/>
    <n v="13067"/>
    <n v="14058"/>
    <n v="19515"/>
    <n v="23625"/>
    <n v="19764"/>
    <n v="4394"/>
    <n v="22217"/>
    <n v="400"/>
    <n v="1013"/>
    <n v="303"/>
    <n v="0.31929999999999997"/>
    <n v="440000"/>
  </r>
  <r>
    <s v="E01000664"/>
    <s v="Bromley 026D"/>
    <s v="E09000006"/>
    <x v="5"/>
    <n v="16369"/>
    <n v="17918"/>
    <n v="16763"/>
    <n v="23230"/>
    <n v="9935"/>
    <n v="1640"/>
    <n v="21913"/>
    <n v="380"/>
    <n v="1020"/>
    <n v="293"/>
    <n v="0.79220000000000002"/>
    <n v="450000"/>
  </r>
  <r>
    <s v="E01000665"/>
    <s v="Bromley 033A"/>
    <s v="E09000006"/>
    <x v="5"/>
    <n v="22371"/>
    <n v="20378"/>
    <n v="20360"/>
    <n v="30226"/>
    <n v="20751"/>
    <n v="6858"/>
    <n v="20778"/>
    <n v="365"/>
    <n v="1149"/>
    <n v="320"/>
    <n v="0.8337"/>
    <n v="440000"/>
  </r>
  <r>
    <s v="E01000666"/>
    <s v="Bromley 033B"/>
    <s v="E09000006"/>
    <x v="5"/>
    <n v="30752"/>
    <n v="30630"/>
    <n v="26114"/>
    <n v="32579"/>
    <n v="25066"/>
    <n v="7640"/>
    <n v="25211"/>
    <n v="274"/>
    <n v="1043"/>
    <n v="539"/>
    <n v="2.9823"/>
    <n v="600000"/>
  </r>
  <r>
    <s v="E01000667"/>
    <s v="Bromley 033C"/>
    <s v="E09000006"/>
    <x v="5"/>
    <n v="31022"/>
    <n v="29281"/>
    <n v="26937"/>
    <n v="31855"/>
    <n v="24279"/>
    <n v="5139"/>
    <n v="22191"/>
    <n v="291"/>
    <n v="949"/>
    <n v="401"/>
    <n v="1.0569999999999999"/>
    <n v="657500"/>
  </r>
  <r>
    <s v="E01000668"/>
    <s v="Bromley 020B"/>
    <s v="E09000006"/>
    <x v="5"/>
    <n v="19463"/>
    <n v="25093"/>
    <n v="26517"/>
    <n v="27566"/>
    <n v="12967"/>
    <n v="17559"/>
    <n v="7736"/>
    <n v="424"/>
    <n v="1401"/>
    <n v="284"/>
    <n v="0.70169999999999999"/>
    <n v="362500"/>
  </r>
  <r>
    <s v="E01000669"/>
    <s v="Bromley 020C"/>
    <s v="E09000006"/>
    <x v="5"/>
    <n v="23234"/>
    <n v="23912"/>
    <n v="25620"/>
    <n v="30294"/>
    <n v="20628"/>
    <n v="17382"/>
    <n v="12342"/>
    <n v="340"/>
    <n v="1125"/>
    <n v="207"/>
    <n v="0.17319999999999999"/>
    <n v="440000"/>
  </r>
  <r>
    <s v="E01000670"/>
    <s v="Bromley 018A"/>
    <s v="E09000006"/>
    <x v="5"/>
    <n v="29026"/>
    <n v="31079"/>
    <n v="32137"/>
    <n v="32641"/>
    <n v="24427"/>
    <n v="7482"/>
    <n v="18524"/>
    <n v="368"/>
    <n v="1424"/>
    <n v="343"/>
    <n v="0.48399999999999999"/>
    <n v="605000"/>
  </r>
  <r>
    <s v="E01000671"/>
    <s v="Bromley 020D"/>
    <s v="E09000006"/>
    <x v="5"/>
    <n v="21835"/>
    <n v="23662"/>
    <n v="29281"/>
    <n v="25406"/>
    <n v="21760"/>
    <n v="7118"/>
    <n v="14838"/>
    <n v="477"/>
    <n v="1565"/>
    <n v="343"/>
    <n v="0.34289999999999998"/>
    <n v="365000"/>
  </r>
  <r>
    <s v="E01000672"/>
    <s v="Bromley 011A"/>
    <s v="E09000006"/>
    <x v="5"/>
    <n v="26745"/>
    <n v="28233"/>
    <n v="29028"/>
    <n v="27069"/>
    <n v="17959"/>
    <n v="10032"/>
    <n v="19922"/>
    <n v="324"/>
    <n v="1064"/>
    <n v="353"/>
    <n v="0.32700000000000001"/>
    <n v="356000"/>
  </r>
  <r>
    <s v="E01000673"/>
    <s v="Bromley 011B"/>
    <s v="E09000006"/>
    <x v="5"/>
    <n v="25665"/>
    <n v="26718"/>
    <n v="28577"/>
    <n v="29590"/>
    <n v="23433"/>
    <n v="6631"/>
    <n v="18540"/>
    <n v="335"/>
    <n v="1023"/>
    <n v="218"/>
    <n v="0.47739999999999999"/>
    <n v="600000"/>
  </r>
  <r>
    <s v="E01000674"/>
    <s v="Bromley 008A"/>
    <s v="E09000006"/>
    <x v="5"/>
    <n v="15480"/>
    <n v="22292"/>
    <n v="27494"/>
    <n v="26624"/>
    <n v="17493"/>
    <n v="10045"/>
    <n v="16411"/>
    <n v="347"/>
    <n v="1201"/>
    <n v="262"/>
    <n v="0.2014"/>
    <n v="328750"/>
  </r>
  <r>
    <s v="E01000675"/>
    <s v="Bromley 018B"/>
    <s v="E09000006"/>
    <x v="5"/>
    <n v="23329"/>
    <n v="23646"/>
    <n v="31355"/>
    <n v="31638"/>
    <n v="14086"/>
    <n v="10657"/>
    <n v="10641"/>
    <n v="384"/>
    <n v="1654"/>
    <n v="294"/>
    <n v="0.5766"/>
    <n v="360000"/>
  </r>
  <r>
    <s v="E01000676"/>
    <s v="Bromley 008B"/>
    <s v="E09000006"/>
    <x v="5"/>
    <n v="11310"/>
    <n v="14310"/>
    <n v="24838"/>
    <n v="20785"/>
    <n v="7521"/>
    <n v="7038"/>
    <n v="9179"/>
    <n v="418"/>
    <n v="1510"/>
    <n v="207"/>
    <n v="0.33200000000000002"/>
    <n v="325000"/>
  </r>
  <r>
    <s v="E01000677"/>
    <s v="Bromley 018C"/>
    <s v="E09000006"/>
    <x v="5"/>
    <n v="24934"/>
    <n v="30002"/>
    <n v="29018"/>
    <n v="30641"/>
    <n v="3989"/>
    <n v="5602"/>
    <n v="8104"/>
    <n v="432"/>
    <n v="1372"/>
    <n v="171"/>
    <n v="0.38159999999999999"/>
    <n v="426500"/>
  </r>
  <r>
    <s v="E01000678"/>
    <s v="Bromley 016E"/>
    <s v="E09000006"/>
    <x v="5"/>
    <n v="24606"/>
    <n v="25547"/>
    <n v="29123"/>
    <n v="30190"/>
    <n v="27359"/>
    <n v="6038"/>
    <n v="14863"/>
    <n v="431"/>
    <n v="1228"/>
    <n v="257"/>
    <n v="0.29920000000000002"/>
    <n v="420000"/>
  </r>
  <r>
    <s v="E01000679"/>
    <s v="Bromley 020E"/>
    <s v="E09000006"/>
    <x v="5"/>
    <n v="26484"/>
    <n v="27429"/>
    <n v="26561"/>
    <n v="27775"/>
    <n v="18295"/>
    <n v="16009"/>
    <n v="8058"/>
    <n v="426"/>
    <n v="1184"/>
    <n v="186"/>
    <n v="0.29530000000000001"/>
    <n v="515000"/>
  </r>
  <r>
    <s v="E01000680"/>
    <s v="Bromley 037A"/>
    <s v="E09000006"/>
    <x v="5"/>
    <n v="28819"/>
    <n v="29577"/>
    <n v="25371"/>
    <n v="30792"/>
    <n v="19882"/>
    <n v="3164"/>
    <n v="18898"/>
    <n v="305"/>
    <n v="902"/>
    <n v="425"/>
    <n v="8.2491000000000003"/>
    <n v="420000"/>
  </r>
  <r>
    <s v="E01000681"/>
    <s v="Bromley 035A"/>
    <s v="E09000006"/>
    <x v="5"/>
    <n v="32622"/>
    <n v="32308"/>
    <n v="27331"/>
    <n v="32252"/>
    <n v="29216"/>
    <n v="20064"/>
    <n v="24311"/>
    <n v="378"/>
    <n v="1136"/>
    <n v="298"/>
    <n v="0.31409999999999999"/>
    <n v="480000"/>
  </r>
  <r>
    <s v="E01000682"/>
    <s v="Bromley 035B"/>
    <s v="E09000006"/>
    <x v="5"/>
    <n v="30912"/>
    <n v="30712"/>
    <n v="27923"/>
    <n v="27366"/>
    <n v="27933"/>
    <n v="17591"/>
    <n v="20761"/>
    <n v="337"/>
    <n v="882"/>
    <n v="370"/>
    <n v="0.27829999999999999"/>
    <n v="480000"/>
  </r>
  <r>
    <s v="E01000683"/>
    <s v="Bromley 035C"/>
    <s v="E09000006"/>
    <x v="5"/>
    <n v="20114"/>
    <n v="17137"/>
    <n v="24837"/>
    <n v="26178"/>
    <n v="29385"/>
    <n v="6843"/>
    <n v="16274"/>
    <n v="350"/>
    <n v="1060"/>
    <n v="224"/>
    <n v="0.26040000000000002"/>
    <n v="408500"/>
  </r>
  <r>
    <s v="E01000684"/>
    <s v="Bromley 035D"/>
    <s v="E09000006"/>
    <x v="5"/>
    <n v="32061"/>
    <n v="31313"/>
    <n v="29957"/>
    <n v="32215"/>
    <n v="32110"/>
    <n v="11057"/>
    <n v="25767"/>
    <n v="551"/>
    <n v="1271"/>
    <n v="353"/>
    <n v="0.40210000000000001"/>
    <n v="567500"/>
  </r>
  <r>
    <s v="E01000685"/>
    <s v="Bromley 037B"/>
    <s v="E09000006"/>
    <x v="5"/>
    <n v="16886"/>
    <n v="16212"/>
    <n v="18008"/>
    <n v="23918"/>
    <n v="20561"/>
    <n v="18372"/>
    <n v="24067"/>
    <n v="341"/>
    <n v="1009"/>
    <n v="226"/>
    <n v="1.1109"/>
    <n v="470000"/>
  </r>
  <r>
    <s v="E01000686"/>
    <s v="Bromley 037C"/>
    <s v="E09000006"/>
    <x v="5"/>
    <n v="21407"/>
    <n v="26859"/>
    <n v="27474"/>
    <n v="31244"/>
    <n v="25843"/>
    <n v="13289"/>
    <n v="20581"/>
    <n v="289"/>
    <n v="830"/>
    <n v="405"/>
    <n v="0.44119999999999998"/>
    <n v="577500"/>
  </r>
  <r>
    <s v="E01000687"/>
    <s v="Bromley 037D"/>
    <s v="E09000006"/>
    <x v="5"/>
    <n v="22787"/>
    <n v="27232"/>
    <n v="27385"/>
    <n v="28992"/>
    <n v="28544"/>
    <n v="19131"/>
    <n v="17262"/>
    <n v="283"/>
    <n v="939"/>
    <n v="400"/>
    <n v="0.5857"/>
    <n v="490000"/>
  </r>
  <r>
    <s v="E01000688"/>
    <s v="Bromley 037E"/>
    <s v="E09000006"/>
    <x v="5"/>
    <n v="31116"/>
    <n v="31792"/>
    <n v="30632"/>
    <n v="31549"/>
    <n v="25773"/>
    <n v="22855"/>
    <n v="25745"/>
    <n v="262"/>
    <n v="815"/>
    <n v="290"/>
    <n v="0.91990000000000005"/>
    <n v="660100"/>
  </r>
  <r>
    <s v="E01000689"/>
    <s v="Bromley 002A"/>
    <s v="E09000006"/>
    <x v="5"/>
    <n v="11019"/>
    <n v="12010"/>
    <n v="16977"/>
    <n v="15332"/>
    <n v="15140"/>
    <n v="4587"/>
    <n v="19163"/>
    <n v="288"/>
    <n v="942"/>
    <n v="252"/>
    <n v="1.3862000000000001"/>
    <n v="430000"/>
  </r>
  <r>
    <s v="E01000690"/>
    <s v="Bromley 002B"/>
    <s v="E09000006"/>
    <x v="5"/>
    <n v="28005"/>
    <n v="29263"/>
    <n v="28491"/>
    <n v="31200"/>
    <n v="8816"/>
    <n v="16404"/>
    <n v="20578"/>
    <n v="282"/>
    <n v="847"/>
    <n v="271"/>
    <n v="0.33260000000000001"/>
    <n v="533750"/>
  </r>
  <r>
    <s v="E01000691"/>
    <s v="Bromley 002C"/>
    <s v="E09000006"/>
    <x v="5"/>
    <n v="14435"/>
    <n v="18061"/>
    <n v="20516"/>
    <n v="25706"/>
    <n v="21242"/>
    <n v="15460"/>
    <n v="18336"/>
    <n v="328"/>
    <n v="986"/>
    <n v="294"/>
    <n v="0.2417"/>
    <n v="420000"/>
  </r>
  <r>
    <s v="E01000692"/>
    <s v="Bromley 002D"/>
    <s v="E09000006"/>
    <x v="5"/>
    <n v="25972"/>
    <n v="30294"/>
    <n v="27723"/>
    <n v="30088"/>
    <n v="17270"/>
    <n v="19407"/>
    <n v="13507"/>
    <n v="345"/>
    <n v="1006"/>
    <n v="306"/>
    <n v="0.35249999999999998"/>
    <n v="505000"/>
  </r>
  <r>
    <s v="E01000693"/>
    <s v="Bromley 010A"/>
    <s v="E09000006"/>
    <x v="5"/>
    <n v="27710"/>
    <n v="26643"/>
    <n v="27887"/>
    <n v="29965"/>
    <n v="10896"/>
    <n v="2953"/>
    <n v="13984"/>
    <n v="269"/>
    <n v="829"/>
    <n v="537"/>
    <n v="2.6652999999999998"/>
    <n v="556975"/>
  </r>
  <r>
    <s v="E01000694"/>
    <s v="Bromley 007C"/>
    <s v="E09000006"/>
    <x v="5"/>
    <n v="24558"/>
    <n v="25287"/>
    <n v="29088"/>
    <n v="31796"/>
    <n v="20220"/>
    <n v="9471"/>
    <n v="21810"/>
    <n v="508"/>
    <n v="1269"/>
    <n v="441"/>
    <n v="1.0086999999999999"/>
    <n v="630000"/>
  </r>
  <r>
    <s v="E01000695"/>
    <s v="Bromley 007D"/>
    <s v="E09000006"/>
    <x v="5"/>
    <n v="27726"/>
    <n v="28642"/>
    <n v="29860"/>
    <n v="32387"/>
    <n v="13722"/>
    <n v="10449"/>
    <n v="16575"/>
    <n v="299"/>
    <n v="979"/>
    <n v="366"/>
    <n v="0.75649999999999995"/>
    <n v="555000"/>
  </r>
  <r>
    <s v="E01000696"/>
    <s v="Bromley 007E"/>
    <s v="E09000006"/>
    <x v="5"/>
    <n v="31679"/>
    <n v="31374"/>
    <n v="32251"/>
    <n v="32101"/>
    <n v="7708"/>
    <n v="9240"/>
    <n v="19381"/>
    <n v="283"/>
    <n v="871"/>
    <n v="408"/>
    <n v="2.0588000000000002"/>
    <n v="731250"/>
  </r>
  <r>
    <s v="E01000697"/>
    <s v="Bromley 007F"/>
    <s v="E09000006"/>
    <x v="5"/>
    <n v="32003"/>
    <n v="32554"/>
    <n v="32487"/>
    <n v="32084"/>
    <n v="30451"/>
    <n v="11621"/>
    <n v="21665"/>
    <n v="311"/>
    <n v="1168"/>
    <n v="271"/>
    <n v="0.51849999999999996"/>
    <n v="480000"/>
  </r>
  <r>
    <s v="E01000698"/>
    <s v="Bromley 010B"/>
    <s v="E09000006"/>
    <x v="5"/>
    <n v="30002"/>
    <n v="28363"/>
    <n v="26782"/>
    <n v="30873"/>
    <n v="1974"/>
    <n v="1940"/>
    <n v="23428"/>
    <n v="183"/>
    <n v="618"/>
    <n v="307"/>
    <n v="1.1284000000000001"/>
    <n v="907500"/>
  </r>
  <r>
    <s v="E01000699"/>
    <s v="Bromley 015A"/>
    <s v="E09000006"/>
    <x v="5"/>
    <n v="11486"/>
    <n v="14358"/>
    <n v="15246"/>
    <n v="19417"/>
    <n v="14203"/>
    <n v="10433"/>
    <n v="9801"/>
    <n v="327"/>
    <n v="1122"/>
    <n v="142"/>
    <n v="0.13650000000000001"/>
    <n v="400000"/>
  </r>
  <r>
    <s v="E01000700"/>
    <s v="Bromley 013A"/>
    <s v="E09000006"/>
    <x v="5"/>
    <n v="17381"/>
    <n v="16634"/>
    <n v="24649"/>
    <n v="25539"/>
    <n v="21244"/>
    <n v="11547"/>
    <n v="10983"/>
    <n v="349"/>
    <n v="1098"/>
    <n v="172"/>
    <n v="0.2001"/>
    <n v="385000"/>
  </r>
  <r>
    <s v="E01000701"/>
    <s v="Bromley 015B"/>
    <s v="E09000006"/>
    <x v="5"/>
    <n v="16326"/>
    <n v="19667"/>
    <n v="26125"/>
    <n v="26453"/>
    <n v="24320"/>
    <n v="13201"/>
    <n v="8886"/>
    <n v="305"/>
    <n v="951"/>
    <n v="130"/>
    <n v="0.1338"/>
    <n v="408000"/>
  </r>
  <r>
    <s v="E01000702"/>
    <s v="Bromley 013B"/>
    <s v="E09000006"/>
    <x v="5"/>
    <n v="25086"/>
    <n v="26069"/>
    <n v="28721"/>
    <n v="26628"/>
    <n v="20044"/>
    <n v="11565"/>
    <n v="6729"/>
    <n v="313"/>
    <n v="1055"/>
    <n v="139"/>
    <n v="0.1384"/>
    <n v="508750"/>
  </r>
  <r>
    <s v="E01000703"/>
    <s v="Bromley 013C"/>
    <s v="E09000006"/>
    <x v="5"/>
    <n v="24308"/>
    <n v="25897"/>
    <n v="31982"/>
    <n v="29755"/>
    <n v="15753"/>
    <n v="13078"/>
    <n v="5026"/>
    <n v="403"/>
    <n v="1154"/>
    <n v="216"/>
    <n v="0.24110000000000001"/>
    <n v="342000"/>
  </r>
  <r>
    <s v="E01000704"/>
    <s v="Bromley 015C"/>
    <s v="E09000006"/>
    <x v="5"/>
    <n v="22246"/>
    <n v="23931"/>
    <n v="24444"/>
    <n v="29210"/>
    <n v="15285"/>
    <n v="15928"/>
    <n v="10720"/>
    <n v="274"/>
    <n v="982"/>
    <n v="187"/>
    <n v="0.32550000000000001"/>
    <n v="415000"/>
  </r>
  <r>
    <s v="E01000705"/>
    <s v="Bromley 015D"/>
    <s v="E09000006"/>
    <x v="5"/>
    <n v="15909"/>
    <n v="15229"/>
    <n v="27459"/>
    <n v="28008"/>
    <n v="13837"/>
    <n v="7773"/>
    <n v="8055"/>
    <n v="305"/>
    <n v="909"/>
    <n v="185"/>
    <n v="0.1522"/>
    <n v="424778"/>
  </r>
  <r>
    <s v="E01000706"/>
    <s v="Bromley 013D"/>
    <s v="E09000006"/>
    <x v="5"/>
    <n v="15552"/>
    <n v="16628"/>
    <n v="21427"/>
    <n v="25524"/>
    <n v="15053"/>
    <n v="6922"/>
    <n v="10389"/>
    <n v="257"/>
    <n v="909"/>
    <n v="190"/>
    <n v="0.30130000000000001"/>
    <n v="387500"/>
  </r>
  <r>
    <s v="E01000707"/>
    <s v="Bromley 041A"/>
    <s v="E09000006"/>
    <x v="5"/>
    <n v="31733"/>
    <n v="30974"/>
    <n v="30923"/>
    <n v="32436"/>
    <n v="26874"/>
    <n v="28729"/>
    <n v="13168"/>
    <n v="453"/>
    <n v="972"/>
    <n v="168"/>
    <n v="0.15390000000000001"/>
    <n v="660000"/>
  </r>
  <r>
    <s v="E01000708"/>
    <s v="Bromley 041B"/>
    <s v="E09000006"/>
    <x v="5"/>
    <n v="26412"/>
    <n v="25782"/>
    <n v="27469"/>
    <n v="28005"/>
    <n v="19172"/>
    <n v="15830"/>
    <n v="13784"/>
    <n v="381"/>
    <n v="1051"/>
    <n v="268"/>
    <n v="0.24030000000000001"/>
    <n v="419000"/>
  </r>
  <r>
    <s v="E01000709"/>
    <s v="Bromley 006A"/>
    <s v="E09000006"/>
    <x v="5"/>
    <n v="15610"/>
    <n v="16410"/>
    <n v="22448"/>
    <n v="17588"/>
    <n v="22863"/>
    <n v="5713"/>
    <n v="16658"/>
    <n v="191"/>
    <n v="882"/>
    <n v="314"/>
    <n v="0.24340000000000001"/>
    <n v="347500"/>
  </r>
  <r>
    <s v="E01000710"/>
    <s v="Bromley 006B"/>
    <s v="E09000006"/>
    <x v="5"/>
    <n v="22339"/>
    <n v="29282"/>
    <n v="29146"/>
    <n v="30932"/>
    <n v="9883"/>
    <n v="6238"/>
    <n v="17783"/>
    <n v="344"/>
    <n v="1497"/>
    <n v="316"/>
    <n v="0.54279999999999995"/>
    <n v="450000"/>
  </r>
  <r>
    <s v="E01000711"/>
    <s v="Bromley 006C"/>
    <s v="E09000006"/>
    <x v="5"/>
    <n v="20929"/>
    <n v="27013"/>
    <n v="22890"/>
    <n v="31518"/>
    <n v="12257"/>
    <n v="4588"/>
    <n v="18971"/>
    <n v="267"/>
    <n v="1461"/>
    <n v="327"/>
    <n v="0.28160000000000002"/>
    <n v="388000"/>
  </r>
  <r>
    <s v="E01000712"/>
    <s v="Bromley 012A"/>
    <s v="E09000006"/>
    <x v="5"/>
    <n v="28634"/>
    <n v="30734"/>
    <n v="29692"/>
    <n v="32500"/>
    <n v="12240"/>
    <n v="9378"/>
    <n v="20991"/>
    <n v="259"/>
    <n v="1231"/>
    <n v="334"/>
    <n v="0.36"/>
    <n v="410000"/>
  </r>
  <r>
    <s v="E01000713"/>
    <s v="Bromley 012B"/>
    <s v="E09000006"/>
    <x v="5"/>
    <n v="27862"/>
    <n v="27784"/>
    <n v="29530"/>
    <n v="30862"/>
    <n v="17758"/>
    <n v="5854"/>
    <n v="19939"/>
    <n v="238"/>
    <n v="1284"/>
    <n v="327"/>
    <n v="0.41520000000000001"/>
    <n v="392500"/>
  </r>
  <r>
    <s v="E01000714"/>
    <s v="Bromley 006D"/>
    <s v="E09000006"/>
    <x v="5"/>
    <n v="22867"/>
    <n v="26974"/>
    <n v="24073"/>
    <n v="31679"/>
    <n v="11143"/>
    <n v="12055"/>
    <n v="14455"/>
    <n v="408"/>
    <n v="1678"/>
    <n v="306"/>
    <n v="0.33210000000000001"/>
    <n v="375000"/>
  </r>
  <r>
    <s v="E01000715"/>
    <s v="Bromley 012C"/>
    <s v="E09000006"/>
    <x v="5"/>
    <n v="28283"/>
    <n v="28519"/>
    <n v="30994"/>
    <n v="28607"/>
    <n v="16942"/>
    <n v="15388"/>
    <n v="16039"/>
    <n v="269"/>
    <n v="1148"/>
    <n v="382"/>
    <n v="0.30080000000000001"/>
    <n v="380000"/>
  </r>
  <r>
    <s v="E01000716"/>
    <s v="Bromley 011C"/>
    <s v="E09000006"/>
    <x v="5"/>
    <n v="22448"/>
    <n v="26115"/>
    <n v="31307"/>
    <n v="28177"/>
    <n v="23773"/>
    <n v="11460"/>
    <n v="21182"/>
    <n v="284"/>
    <n v="949"/>
    <n v="433"/>
    <n v="0.4022"/>
    <n v="348500"/>
  </r>
  <r>
    <s v="E01000717"/>
    <s v="Bromley 011D"/>
    <s v="E09000006"/>
    <x v="5"/>
    <n v="23743"/>
    <n v="27144"/>
    <n v="29937"/>
    <n v="31857"/>
    <n v="25532"/>
    <n v="6174"/>
    <n v="16525"/>
    <n v="268"/>
    <n v="1192"/>
    <n v="286"/>
    <n v="0.31340000000000001"/>
    <n v="322000"/>
  </r>
  <r>
    <s v="E01000718"/>
    <s v="Bromley 006E"/>
    <s v="E09000006"/>
    <x v="5"/>
    <n v="8372"/>
    <n v="10745"/>
    <n v="15940"/>
    <n v="24973"/>
    <n v="14658"/>
    <n v="1026"/>
    <n v="6447"/>
    <n v="554"/>
    <n v="1490"/>
    <n v="228"/>
    <n v="0.33789999999999998"/>
    <n v="374750"/>
  </r>
  <r>
    <s v="E01000719"/>
    <s v="Bromley 019A"/>
    <s v="E09000006"/>
    <x v="5"/>
    <n v="8678"/>
    <n v="12584"/>
    <n v="12511"/>
    <n v="13931"/>
    <n v="6513"/>
    <n v="6847"/>
    <n v="14465"/>
    <n v="528"/>
    <n v="1318"/>
    <n v="242"/>
    <n v="0.34889999999999999"/>
    <n v="263250"/>
  </r>
  <r>
    <s v="E01000720"/>
    <s v="Bromley 019B"/>
    <s v="E09000006"/>
    <x v="5"/>
    <n v="2798"/>
    <n v="5812"/>
    <n v="5647"/>
    <n v="14017"/>
    <n v="2812"/>
    <n v="469"/>
    <n v="12823"/>
    <n v="551"/>
    <n v="1119"/>
    <n v="213"/>
    <n v="7.5056000000000003"/>
    <n v="280000"/>
  </r>
  <r>
    <s v="E01000721"/>
    <s v="Bromley 019C"/>
    <s v="E09000006"/>
    <x v="5"/>
    <n v="2169"/>
    <n v="3998"/>
    <n v="5084"/>
    <n v="8362"/>
    <n v="2782"/>
    <n v="5911"/>
    <n v="17506"/>
    <n v="450"/>
    <n v="963"/>
    <n v="162"/>
    <n v="0.26640000000000003"/>
    <n v="287000"/>
  </r>
  <r>
    <s v="E01000722"/>
    <s v="Bromley 023A"/>
    <s v="E09000006"/>
    <x v="5"/>
    <n v="9999"/>
    <n v="12012"/>
    <n v="10132"/>
    <n v="17537"/>
    <n v="6205"/>
    <n v="16313"/>
    <n v="12128"/>
    <n v="395"/>
    <n v="1169"/>
    <n v="259"/>
    <n v="0.57830000000000004"/>
    <n v="350000"/>
  </r>
  <r>
    <s v="E01000723"/>
    <s v="Bromley 029A"/>
    <s v="E09000006"/>
    <x v="5"/>
    <n v="21998"/>
    <n v="18975"/>
    <n v="13418"/>
    <n v="26567"/>
    <n v="15310"/>
    <n v="7400"/>
    <n v="22315"/>
    <n v="148"/>
    <n v="669"/>
    <n v="387"/>
    <n v="0.42420000000000002"/>
    <n v="352500"/>
  </r>
  <r>
    <s v="E01000724"/>
    <s v="Bromley 019D"/>
    <s v="E09000006"/>
    <x v="5"/>
    <n v="4917"/>
    <n v="6702"/>
    <n v="5991"/>
    <n v="10542"/>
    <n v="3368"/>
    <n v="3495"/>
    <n v="21142"/>
    <n v="589"/>
    <n v="1187"/>
    <n v="191"/>
    <n v="0.41170000000000001"/>
    <n v="315000"/>
  </r>
  <r>
    <s v="E01000725"/>
    <s v="Bromley 023B"/>
    <s v="E09000006"/>
    <x v="5"/>
    <n v="7244"/>
    <n v="10301"/>
    <n v="11720"/>
    <n v="15318"/>
    <n v="6649"/>
    <n v="6401"/>
    <n v="10834"/>
    <n v="378"/>
    <n v="1152"/>
    <n v="260"/>
    <n v="0.33879999999999999"/>
    <n v="310000"/>
  </r>
  <r>
    <s v="E01000726"/>
    <s v="Bromley 029B"/>
    <s v="E09000006"/>
    <x v="5"/>
    <n v="17999"/>
    <n v="16898"/>
    <n v="19294"/>
    <n v="26423"/>
    <n v="3258"/>
    <n v="16420"/>
    <n v="17750"/>
    <n v="216"/>
    <n v="772"/>
    <n v="303"/>
    <n v="0.28199999999999997"/>
    <n v="333000"/>
  </r>
  <r>
    <s v="E01000727"/>
    <s v="Bromley 028A"/>
    <s v="E09000006"/>
    <x v="5"/>
    <n v="16973"/>
    <n v="19650"/>
    <n v="19293"/>
    <n v="26408"/>
    <n v="14567"/>
    <n v="9417"/>
    <n v="13150"/>
    <n v="303"/>
    <n v="991"/>
    <n v="389"/>
    <n v="0.38450000000000001"/>
    <n v="382500"/>
  </r>
  <r>
    <s v="E01000728"/>
    <s v="Bromley 019E"/>
    <s v="E09000006"/>
    <x v="5"/>
    <n v="13041"/>
    <n v="12488"/>
    <n v="11508"/>
    <n v="23947"/>
    <n v="5716"/>
    <n v="7985"/>
    <n v="18886"/>
    <n v="315"/>
    <n v="973"/>
    <n v="321"/>
    <n v="2.7479"/>
    <n v="307500"/>
  </r>
  <r>
    <s v="E01000729"/>
    <s v="Bromley 014A"/>
    <s v="E09000006"/>
    <x v="5"/>
    <n v="2982"/>
    <n v="3589"/>
    <n v="5928"/>
    <n v="8514"/>
    <n v="3484"/>
    <n v="6947"/>
    <n v="18640"/>
    <n v="601"/>
    <n v="1321"/>
    <n v="177"/>
    <n v="0.26040000000000002"/>
    <n v="275000"/>
  </r>
  <r>
    <s v="E01000730"/>
    <s v="Bromley 014B"/>
    <s v="E09000006"/>
    <x v="5"/>
    <n v="2654"/>
    <n v="3759"/>
    <n v="6254"/>
    <n v="9880"/>
    <n v="5257"/>
    <n v="2406"/>
    <n v="19501"/>
    <n v="537"/>
    <n v="1153"/>
    <n v="157"/>
    <n v="0.373"/>
    <n v="310000"/>
  </r>
  <r>
    <s v="E01000731"/>
    <s v="Bromley 023C"/>
    <s v="E09000006"/>
    <x v="5"/>
    <n v="7675"/>
    <n v="9636"/>
    <n v="8521"/>
    <n v="20005"/>
    <n v="5862"/>
    <n v="1953"/>
    <n v="16446"/>
    <n v="376"/>
    <n v="883"/>
    <n v="209"/>
    <n v="0.2336"/>
    <n v="375000"/>
  </r>
  <r>
    <s v="E01000732"/>
    <s v="Bromley 023D"/>
    <s v="E09000006"/>
    <x v="5"/>
    <n v="15759"/>
    <n v="16878"/>
    <n v="20576"/>
    <n v="26380"/>
    <n v="16578"/>
    <n v="9051"/>
    <n v="20136"/>
    <n v="281"/>
    <n v="928"/>
    <n v="262"/>
    <n v="0.35420000000000001"/>
    <n v="400000"/>
  </r>
  <r>
    <s v="E01000733"/>
    <s v="Bromley 023E"/>
    <s v="E09000006"/>
    <x v="5"/>
    <n v="10855"/>
    <n v="13737"/>
    <n v="15059"/>
    <n v="24684"/>
    <n v="8377"/>
    <n v="12759"/>
    <n v="13453"/>
    <n v="345"/>
    <n v="998"/>
    <n v="288"/>
    <n v="0.37390000000000001"/>
    <n v="375000"/>
  </r>
  <r>
    <s v="E01000734"/>
    <s v="Bromley 028B"/>
    <s v="E09000006"/>
    <x v="5"/>
    <n v="19251"/>
    <n v="21152"/>
    <n v="20413"/>
    <n v="28105"/>
    <n v="22695"/>
    <n v="7557"/>
    <n v="18100"/>
    <n v="342"/>
    <n v="865"/>
    <n v="200"/>
    <n v="0.32390000000000002"/>
    <n v="320000"/>
  </r>
  <r>
    <s v="E01000735"/>
    <s v="Bromley 014C"/>
    <s v="E09000006"/>
    <x v="5"/>
    <n v="7954"/>
    <n v="8939"/>
    <n v="5487"/>
    <n v="15981"/>
    <n v="6553"/>
    <n v="6080"/>
    <n v="12776"/>
    <n v="377"/>
    <n v="965"/>
    <n v="197"/>
    <n v="0.5141"/>
    <n v="332500"/>
  </r>
  <r>
    <s v="E01000736"/>
    <s v="Bromley 010C"/>
    <s v="E09000006"/>
    <x v="5"/>
    <n v="10416"/>
    <n v="11449"/>
    <n v="10618"/>
    <n v="23242"/>
    <n v="13007"/>
    <n v="7556"/>
    <n v="17884"/>
    <n v="394"/>
    <n v="1087"/>
    <n v="223"/>
    <n v="0.39700000000000002"/>
    <n v="339000"/>
  </r>
  <r>
    <s v="E01000737"/>
    <s v="Bromley 010D"/>
    <s v="E09000006"/>
    <x v="5"/>
    <n v="5493"/>
    <n v="7025"/>
    <n v="11501"/>
    <n v="13780"/>
    <n v="3786"/>
    <n v="5255"/>
    <n v="16001"/>
    <n v="276"/>
    <n v="824"/>
    <n v="241"/>
    <n v="0.36820000000000003"/>
    <n v="312500"/>
  </r>
  <r>
    <s v="E01000738"/>
    <s v="Bromley 014D"/>
    <s v="E09000006"/>
    <x v="5"/>
    <n v="14072"/>
    <n v="14442"/>
    <n v="14904"/>
    <n v="21039"/>
    <n v="4452"/>
    <n v="11523"/>
    <n v="15072"/>
    <n v="340"/>
    <n v="963"/>
    <n v="346"/>
    <n v="0.51519999999999999"/>
    <n v="358750"/>
  </r>
  <r>
    <s v="E01000739"/>
    <s v="Bromley 014E"/>
    <s v="E09000006"/>
    <x v="5"/>
    <n v="2777"/>
    <n v="4077"/>
    <n v="4522"/>
    <n v="12537"/>
    <n v="1192"/>
    <n v="6144"/>
    <n v="18380"/>
    <n v="464"/>
    <n v="1003"/>
    <n v="232"/>
    <n v="0.22450000000000001"/>
    <n v="261000"/>
  </r>
  <r>
    <s v="E01000740"/>
    <s v="Bromley 005A"/>
    <s v="E09000006"/>
    <x v="5"/>
    <n v="9485"/>
    <n v="14230"/>
    <n v="20780"/>
    <n v="19895"/>
    <n v="2473"/>
    <n v="2659"/>
    <n v="12880"/>
    <n v="457"/>
    <n v="1700"/>
    <n v="89"/>
    <n v="0.71460000000000001"/>
    <n v="426000"/>
  </r>
  <r>
    <s v="E01000741"/>
    <s v="Bromley 005B"/>
    <s v="E09000006"/>
    <x v="5"/>
    <n v="10393"/>
    <n v="11570"/>
    <n v="19966"/>
    <n v="12709"/>
    <n v="10510"/>
    <n v="3182"/>
    <n v="11158"/>
    <n v="267"/>
    <n v="1507"/>
    <n v="143"/>
    <n v="0.1361"/>
    <n v="356000"/>
  </r>
  <r>
    <s v="E01000742"/>
    <s v="Bromley 005C"/>
    <s v="E09000006"/>
    <x v="5"/>
    <n v="9668"/>
    <n v="13961"/>
    <n v="23035"/>
    <n v="24191"/>
    <n v="9218"/>
    <n v="2454"/>
    <n v="8381"/>
    <n v="421"/>
    <n v="1774"/>
    <n v="147"/>
    <n v="0.26679999999999998"/>
    <n v="387500"/>
  </r>
  <r>
    <s v="E01000743"/>
    <s v="Bromley 009A"/>
    <s v="E09000006"/>
    <x v="5"/>
    <n v="5352"/>
    <n v="4950"/>
    <n v="13403"/>
    <n v="9653"/>
    <n v="4796"/>
    <n v="4515"/>
    <n v="13555"/>
    <n v="340"/>
    <n v="1317"/>
    <n v="304"/>
    <n v="0.31259999999999999"/>
    <n v="284500"/>
  </r>
  <r>
    <s v="E01000744"/>
    <s v="Bromley 009B"/>
    <s v="E09000006"/>
    <x v="5"/>
    <n v="2178"/>
    <n v="3377"/>
    <n v="8787"/>
    <n v="8125"/>
    <n v="8927"/>
    <n v="2641"/>
    <n v="17688"/>
    <n v="298"/>
    <n v="1124"/>
    <n v="211"/>
    <n v="0.21440000000000001"/>
    <n v="300000"/>
  </r>
  <r>
    <s v="E01000745"/>
    <s v="Bromley 005D"/>
    <s v="E09000006"/>
    <x v="5"/>
    <n v="12939"/>
    <n v="16673"/>
    <n v="26705"/>
    <n v="23948"/>
    <n v="8577"/>
    <n v="2333"/>
    <n v="15383"/>
    <n v="390"/>
    <n v="1511"/>
    <n v="156"/>
    <n v="0.46829999999999999"/>
    <n v="418500"/>
  </r>
  <r>
    <s v="E01000746"/>
    <s v="Bromley 005E"/>
    <s v="E09000006"/>
    <x v="5"/>
    <n v="14355"/>
    <n v="19967"/>
    <n v="21300"/>
    <n v="26305"/>
    <n v="8870"/>
    <n v="5113"/>
    <n v="11549"/>
    <n v="367"/>
    <n v="1547"/>
    <n v="211"/>
    <n v="0.18079999999999999"/>
    <n v="416250"/>
  </r>
  <r>
    <s v="E01000747"/>
    <s v="Bromley 042B"/>
    <s v="E09000006"/>
    <x v="5"/>
    <n v="17926"/>
    <n v="20596"/>
    <n v="15748"/>
    <n v="27196"/>
    <n v="17845"/>
    <n v="78"/>
    <n v="14278"/>
    <n v="442"/>
    <n v="1256"/>
    <n v="371"/>
    <n v="9.9330999999999996"/>
    <n v="574950"/>
  </r>
  <r>
    <s v="E01000748"/>
    <s v="Bromley 042C"/>
    <s v="E09000006"/>
    <x v="5"/>
    <n v="29393"/>
    <n v="28847"/>
    <n v="19236"/>
    <n v="31343"/>
    <n v="20956"/>
    <n v="926"/>
    <n v="13473"/>
    <n v="206"/>
    <n v="837"/>
    <n v="516"/>
    <n v="9.8762000000000008"/>
    <n v="477500"/>
  </r>
  <r>
    <s v="E01000749"/>
    <s v="Bromley 036A"/>
    <s v="E09000006"/>
    <x v="5"/>
    <n v="26174"/>
    <n v="27853"/>
    <n v="23032"/>
    <n v="30448"/>
    <n v="18554"/>
    <n v="1485"/>
    <n v="23506"/>
    <n v="292"/>
    <n v="926"/>
    <n v="517"/>
    <n v="9.2258999999999993"/>
    <n v="463750"/>
  </r>
  <r>
    <s v="E01000750"/>
    <s v="Bromley 036B"/>
    <s v="E09000006"/>
    <x v="5"/>
    <n v="6604"/>
    <n v="5166"/>
    <n v="8883"/>
    <n v="19633"/>
    <n v="24540"/>
    <n v="965"/>
    <n v="25801"/>
    <n v="269"/>
    <n v="852"/>
    <n v="341"/>
    <n v="0.31090000000000001"/>
    <n v="398500"/>
  </r>
  <r>
    <s v="E01000751"/>
    <s v="Bromley 036C"/>
    <s v="E09000006"/>
    <x v="5"/>
    <n v="28198"/>
    <n v="29061"/>
    <n v="23730"/>
    <n v="28364"/>
    <n v="19431"/>
    <n v="11336"/>
    <n v="25821"/>
    <n v="461"/>
    <n v="1240"/>
    <n v="383"/>
    <n v="1.8396999999999999"/>
    <n v="435000"/>
  </r>
  <r>
    <s v="E01000752"/>
    <s v="Bromley 036D"/>
    <s v="E09000006"/>
    <x v="5"/>
    <n v="24283"/>
    <n v="24834"/>
    <n v="24229"/>
    <n v="28391"/>
    <n v="15719"/>
    <n v="17620"/>
    <n v="18568"/>
    <n v="312"/>
    <n v="891"/>
    <n v="519"/>
    <n v="1.3836999999999999"/>
    <n v="420000"/>
  </r>
  <r>
    <s v="E01000753"/>
    <s v="Bromley 031A"/>
    <s v="E09000006"/>
    <x v="5"/>
    <n v="32001"/>
    <n v="30236"/>
    <n v="27336"/>
    <n v="31877"/>
    <n v="31844"/>
    <n v="4170"/>
    <n v="24385"/>
    <n v="418"/>
    <n v="1018"/>
    <n v="491"/>
    <n v="0.87070000000000003"/>
    <n v="630000"/>
  </r>
  <r>
    <s v="E01000754"/>
    <s v="Bromley 031B"/>
    <s v="E09000006"/>
    <x v="5"/>
    <n v="26903"/>
    <n v="29763"/>
    <n v="26535"/>
    <n v="27916"/>
    <n v="27483"/>
    <n v="6249"/>
    <n v="20970"/>
    <n v="350"/>
    <n v="1021"/>
    <n v="347"/>
    <n v="0.3876"/>
    <n v="387500"/>
  </r>
  <r>
    <s v="E01000755"/>
    <s v="Bromley 031C"/>
    <s v="E09000006"/>
    <x v="5"/>
    <n v="30725"/>
    <n v="31198"/>
    <n v="29821"/>
    <n v="29347"/>
    <n v="30394"/>
    <n v="7509"/>
    <n v="24650"/>
    <n v="289"/>
    <n v="910"/>
    <n v="367"/>
    <n v="0.34300000000000003"/>
    <n v="545000"/>
  </r>
  <r>
    <s v="E01000756"/>
    <s v="Bromley 033D"/>
    <s v="E09000006"/>
    <x v="5"/>
    <n v="29898"/>
    <n v="31557"/>
    <n v="28620"/>
    <n v="31701"/>
    <n v="19558"/>
    <n v="16391"/>
    <n v="18904"/>
    <n v="313"/>
    <n v="921"/>
    <n v="395"/>
    <n v="1.0132000000000001"/>
    <n v="830000"/>
  </r>
  <r>
    <s v="E01000757"/>
    <s v="Bromley 031D"/>
    <s v="E09000006"/>
    <x v="5"/>
    <n v="32614"/>
    <n v="32360"/>
    <n v="29285"/>
    <n v="32145"/>
    <n v="31779"/>
    <n v="7343"/>
    <n v="23099"/>
    <n v="297"/>
    <n v="818"/>
    <n v="409"/>
    <n v="0.54269999999999996"/>
    <n v="630000"/>
  </r>
  <r>
    <s v="E01000758"/>
    <s v="Bromley 031E"/>
    <s v="E09000006"/>
    <x v="5"/>
    <n v="32241"/>
    <n v="32013"/>
    <n v="31347"/>
    <n v="31607"/>
    <n v="29373"/>
    <n v="13522"/>
    <n v="22927"/>
    <n v="307"/>
    <n v="866"/>
    <n v="301"/>
    <n v="0.30349999999999999"/>
    <n v="535000"/>
  </r>
  <r>
    <s v="E01000759"/>
    <s v="Bromley 034A"/>
    <s v="E09000006"/>
    <x v="5"/>
    <n v="31604"/>
    <n v="27370"/>
    <n v="24338"/>
    <n v="31088"/>
    <n v="18717"/>
    <n v="6361"/>
    <n v="20202"/>
    <n v="317"/>
    <n v="970"/>
    <n v="307"/>
    <n v="4.6003999999999996"/>
    <n v="530000"/>
  </r>
  <r>
    <s v="E01000760"/>
    <s v="Bromley 034B"/>
    <s v="E09000006"/>
    <x v="5"/>
    <n v="28038"/>
    <n v="29828"/>
    <n v="23765"/>
    <n v="29021"/>
    <n v="25521"/>
    <n v="4414"/>
    <n v="14261"/>
    <n v="270"/>
    <n v="890"/>
    <n v="363"/>
    <n v="0.50509999999999999"/>
    <n v="497500"/>
  </r>
  <r>
    <s v="E01000761"/>
    <s v="Bromley 034C"/>
    <s v="E09000006"/>
    <x v="5"/>
    <n v="31212"/>
    <n v="30043"/>
    <n v="23588"/>
    <n v="31202"/>
    <n v="17111"/>
    <n v="8139"/>
    <n v="19420"/>
    <n v="304"/>
    <n v="972"/>
    <n v="310"/>
    <n v="0.5766"/>
    <n v="550000"/>
  </r>
  <r>
    <s v="E01000762"/>
    <s v="Bromley 018D"/>
    <s v="E09000006"/>
    <x v="5"/>
    <n v="24939"/>
    <n v="28185"/>
    <n v="29069"/>
    <n v="28901"/>
    <n v="29995"/>
    <n v="7881"/>
    <n v="21884"/>
    <n v="339"/>
    <n v="1004"/>
    <n v="329"/>
    <n v="0.32"/>
    <n v="410000"/>
  </r>
  <r>
    <s v="E01000763"/>
    <s v="Bromley 027A"/>
    <s v="E09000006"/>
    <x v="5"/>
    <n v="32066"/>
    <n v="32092"/>
    <n v="23968"/>
    <n v="31250"/>
    <n v="21507"/>
    <n v="12092"/>
    <n v="19791"/>
    <n v="299"/>
    <n v="837"/>
    <n v="294"/>
    <n v="0.84540000000000004"/>
    <n v="630000"/>
  </r>
  <r>
    <s v="E01000764"/>
    <s v="Bromley 027B"/>
    <s v="E09000006"/>
    <x v="5"/>
    <n v="19623"/>
    <n v="19010"/>
    <n v="22104"/>
    <n v="24710"/>
    <n v="21735"/>
    <n v="8879"/>
    <n v="19230"/>
    <n v="377"/>
    <n v="1074"/>
    <n v="298"/>
    <n v="0.50619999999999998"/>
    <n v="489999"/>
  </r>
  <r>
    <s v="E01000765"/>
    <s v="Bromley 034D"/>
    <s v="E09000006"/>
    <x v="5"/>
    <n v="25959"/>
    <n v="26237"/>
    <n v="26887"/>
    <n v="31410"/>
    <n v="17296"/>
    <n v="16071"/>
    <n v="17933"/>
    <n v="386"/>
    <n v="1122"/>
    <n v="321"/>
    <n v="2.2942"/>
    <n v="480000"/>
  </r>
  <r>
    <s v="E01000766"/>
    <s v="Bromley 027C"/>
    <s v="E09000006"/>
    <x v="5"/>
    <n v="32117"/>
    <n v="30468"/>
    <n v="28609"/>
    <n v="32404"/>
    <n v="28484"/>
    <n v="21686"/>
    <n v="21345"/>
    <n v="420"/>
    <n v="981"/>
    <n v="361"/>
    <n v="0.36930000000000002"/>
    <n v="635000"/>
  </r>
  <r>
    <s v="E01000767"/>
    <s v="Bromley 027D"/>
    <s v="E09000006"/>
    <x v="5"/>
    <n v="31842"/>
    <n v="30819"/>
    <n v="28200"/>
    <n v="31721"/>
    <n v="16428"/>
    <n v="20058"/>
    <n v="18427"/>
    <n v="304"/>
    <n v="937"/>
    <n v="336"/>
    <n v="0.31630000000000003"/>
    <n v="550000"/>
  </r>
  <r>
    <s v="E01000768"/>
    <s v="Bromley 034E"/>
    <s v="E09000006"/>
    <x v="5"/>
    <n v="26744"/>
    <n v="25361"/>
    <n v="30764"/>
    <n v="29966"/>
    <n v="16307"/>
    <n v="6497"/>
    <n v="19991"/>
    <n v="261"/>
    <n v="888"/>
    <n v="347"/>
    <n v="0.48309999999999997"/>
    <n v="358000"/>
  </r>
  <r>
    <s v="E01000769"/>
    <s v="Bromley 024A"/>
    <s v="E09000006"/>
    <x v="5"/>
    <n v="16661"/>
    <n v="8751"/>
    <n v="21394"/>
    <n v="21441"/>
    <n v="1275"/>
    <n v="5194"/>
    <n v="19893"/>
    <n v="268"/>
    <n v="976"/>
    <n v="207"/>
    <n v="1.2014"/>
    <n v="541250"/>
  </r>
  <r>
    <s v="E01000770"/>
    <s v="Bromley 012D"/>
    <s v="E09000006"/>
    <x v="5"/>
    <n v="29525"/>
    <n v="30904"/>
    <n v="32015"/>
    <n v="32364"/>
    <n v="13409"/>
    <n v="16482"/>
    <n v="14480"/>
    <n v="225"/>
    <n v="795"/>
    <n v="460"/>
    <n v="0.68540000000000001"/>
    <n v="562500"/>
  </r>
  <r>
    <s v="E01000771"/>
    <s v="Bromley 041C"/>
    <s v="E09000006"/>
    <x v="5"/>
    <n v="32176"/>
    <n v="31305"/>
    <n v="30199"/>
    <n v="32490"/>
    <n v="12793"/>
    <n v="21956"/>
    <n v="12501"/>
    <n v="397"/>
    <n v="1074"/>
    <n v="343"/>
    <n v="0.36809999999999998"/>
    <n v="600000"/>
  </r>
  <r>
    <s v="E01000772"/>
    <s v="Bromley 012E"/>
    <s v="E09000006"/>
    <x v="5"/>
    <n v="27432"/>
    <n v="31547"/>
    <n v="31168"/>
    <n v="31635"/>
    <n v="30155"/>
    <n v="15986"/>
    <n v="20817"/>
    <n v="255"/>
    <n v="854"/>
    <n v="490"/>
    <n v="0.3231"/>
    <n v="485000"/>
  </r>
  <r>
    <s v="E01000773"/>
    <s v="Bromley 024B"/>
    <s v="E09000006"/>
    <x v="5"/>
    <n v="29080"/>
    <n v="27891"/>
    <n v="25880"/>
    <n v="31777"/>
    <n v="27629"/>
    <n v="11504"/>
    <n v="15102"/>
    <n v="379"/>
    <n v="894"/>
    <n v="358"/>
    <n v="0.31080000000000002"/>
    <n v="577500"/>
  </r>
  <r>
    <s v="E01000774"/>
    <s v="Bromley 041D"/>
    <s v="E09000006"/>
    <x v="5"/>
    <n v="24413"/>
    <n v="26532"/>
    <n v="20950"/>
    <n v="28774"/>
    <n v="12275"/>
    <n v="16383"/>
    <n v="16365"/>
    <n v="320"/>
    <n v="920"/>
    <n v="233"/>
    <n v="0.37819999999999998"/>
    <n v="530000"/>
  </r>
  <r>
    <s v="E01000775"/>
    <s v="Bromley 024C"/>
    <s v="E09000006"/>
    <x v="5"/>
    <n v="27354"/>
    <n v="30254"/>
    <n v="26571"/>
    <n v="32751"/>
    <n v="24085"/>
    <n v="6348"/>
    <n v="17960"/>
    <n v="480"/>
    <n v="1453"/>
    <n v="415"/>
    <n v="1.1095999999999999"/>
    <n v="700000"/>
  </r>
  <r>
    <s v="E01000777"/>
    <s v="Bromley 024D"/>
    <s v="E09000006"/>
    <x v="5"/>
    <n v="29178"/>
    <n v="29594"/>
    <n v="26370"/>
    <n v="30067"/>
    <n v="21102"/>
    <n v="7861"/>
    <n v="14363"/>
    <n v="366"/>
    <n v="1012"/>
    <n v="262"/>
    <n v="0.249"/>
    <n v="515000"/>
  </r>
  <r>
    <s v="E01000778"/>
    <s v="Bromley 024E"/>
    <s v="E09000006"/>
    <x v="5"/>
    <n v="21694"/>
    <n v="20130"/>
    <n v="20509"/>
    <n v="26040"/>
    <n v="22854"/>
    <n v="4128"/>
    <n v="16919"/>
    <n v="344"/>
    <n v="1084"/>
    <n v="205"/>
    <n v="0.2064"/>
    <n v="500000"/>
  </r>
  <r>
    <s v="E01000779"/>
    <s v="Bromley 001A"/>
    <s v="E09000006"/>
    <x v="5"/>
    <n v="18503"/>
    <n v="20340"/>
    <n v="23939"/>
    <n v="28002"/>
    <n v="3648"/>
    <n v="16709"/>
    <n v="10474"/>
    <n v="205"/>
    <n v="760"/>
    <n v="313"/>
    <n v="1.1607000000000001"/>
    <n v="550000"/>
  </r>
  <r>
    <s v="E01000780"/>
    <s v="Bromley 001B"/>
    <s v="E09000006"/>
    <x v="5"/>
    <n v="9886"/>
    <n v="12322"/>
    <n v="9740"/>
    <n v="25233"/>
    <n v="6507"/>
    <n v="10610"/>
    <n v="16514"/>
    <n v="332"/>
    <n v="1005"/>
    <n v="252"/>
    <n v="0.21010000000000001"/>
    <n v="417500"/>
  </r>
  <r>
    <s v="E01000781"/>
    <s v="Bromley 001C"/>
    <s v="E09000006"/>
    <x v="5"/>
    <n v="3919"/>
    <n v="5734"/>
    <n v="5693"/>
    <n v="10166"/>
    <n v="3709"/>
    <n v="5432"/>
    <n v="19789"/>
    <n v="429"/>
    <n v="948"/>
    <n v="173"/>
    <n v="0.17199999999999999"/>
    <n v="316500"/>
  </r>
  <r>
    <s v="E01000782"/>
    <s v="Bromley 001D"/>
    <s v="E09000006"/>
    <x v="5"/>
    <n v="2474"/>
    <n v="2229"/>
    <n v="5785"/>
    <n v="6107"/>
    <n v="3069"/>
    <n v="2717"/>
    <n v="13490"/>
    <n v="420"/>
    <n v="1042"/>
    <n v="157"/>
    <n v="0.28349999999999997"/>
    <n v="325000"/>
  </r>
  <r>
    <s v="E01000783"/>
    <s v="Bromley 001E"/>
    <s v="E09000006"/>
    <x v="5"/>
    <n v="6186"/>
    <n v="9120"/>
    <n v="5255"/>
    <n v="15611"/>
    <n v="3390"/>
    <n v="7465"/>
    <n v="18884"/>
    <n v="456"/>
    <n v="1152"/>
    <n v="161"/>
    <n v="0.1888"/>
    <n v="325000"/>
  </r>
  <r>
    <s v="E01000784"/>
    <s v="Bromley 002E"/>
    <s v="E09000006"/>
    <x v="5"/>
    <n v="21821"/>
    <n v="23768"/>
    <n v="25618"/>
    <n v="26323"/>
    <n v="13650"/>
    <n v="16061"/>
    <n v="14808"/>
    <n v="383"/>
    <n v="1026"/>
    <n v="207"/>
    <n v="0.22389999999999999"/>
    <n v="485000"/>
  </r>
  <r>
    <s v="E01000785"/>
    <s v="Bromley 001F"/>
    <s v="E09000006"/>
    <x v="5"/>
    <n v="5056"/>
    <n v="6280"/>
    <n v="9064"/>
    <n v="16515"/>
    <n v="4809"/>
    <n v="10188"/>
    <n v="15185"/>
    <n v="387"/>
    <n v="1024"/>
    <n v="180"/>
    <n v="0.21029999999999999"/>
    <n v="322470"/>
  </r>
  <r>
    <s v="E01000786"/>
    <s v="Bromley 032A"/>
    <s v="E09000006"/>
    <x v="5"/>
    <n v="27873"/>
    <n v="22826"/>
    <n v="28608"/>
    <n v="29973"/>
    <n v="12619"/>
    <n v="6167"/>
    <n v="24204"/>
    <n v="190"/>
    <n v="760"/>
    <n v="503"/>
    <n v="0.94879999999999998"/>
    <n v="450000"/>
  </r>
  <r>
    <s v="E01000787"/>
    <s v="Bromley 029C"/>
    <s v="E09000006"/>
    <x v="5"/>
    <n v="12226"/>
    <n v="11236"/>
    <n v="10824"/>
    <n v="24761"/>
    <n v="5106"/>
    <n v="9380"/>
    <n v="17821"/>
    <n v="264"/>
    <n v="848"/>
    <n v="344"/>
    <n v="0.3412"/>
    <n v="320000"/>
  </r>
  <r>
    <s v="E01000788"/>
    <s v="Bromley 029D"/>
    <s v="E09000006"/>
    <x v="5"/>
    <n v="12764"/>
    <n v="15400"/>
    <n v="16498"/>
    <n v="27511"/>
    <n v="2335"/>
    <n v="6002"/>
    <n v="8088"/>
    <n v="314"/>
    <n v="959"/>
    <n v="274"/>
    <n v="0.36899999999999999"/>
    <n v="425000"/>
  </r>
  <r>
    <s v="E01000789"/>
    <s v="Bromley 032B"/>
    <s v="E09000006"/>
    <x v="5"/>
    <n v="2622"/>
    <n v="4560"/>
    <n v="5391"/>
    <n v="15537"/>
    <n v="11330"/>
    <n v="5625"/>
    <n v="21529"/>
    <n v="692"/>
    <n v="1198"/>
    <n v="150"/>
    <n v="0.1434"/>
    <n v="316500"/>
  </r>
  <r>
    <s v="E01000790"/>
    <s v="Bromley 028C"/>
    <s v="E09000006"/>
    <x v="5"/>
    <n v="19702"/>
    <n v="20846"/>
    <n v="27798"/>
    <n v="30619"/>
    <n v="15180"/>
    <n v="10164"/>
    <n v="4866"/>
    <n v="449"/>
    <n v="1608"/>
    <n v="344"/>
    <n v="0.52080000000000004"/>
    <n v="392500"/>
  </r>
  <r>
    <s v="E01000791"/>
    <s v="Bromley 029E"/>
    <s v="E09000006"/>
    <x v="5"/>
    <n v="25336"/>
    <n v="22071"/>
    <n v="21655"/>
    <n v="28476"/>
    <n v="17283"/>
    <n v="11505"/>
    <n v="19921"/>
    <n v="220"/>
    <n v="820"/>
    <n v="392"/>
    <n v="0.40089999999999998"/>
    <n v="430000"/>
  </r>
  <r>
    <s v="E01000792"/>
    <s v="Bromley 032C"/>
    <s v="E09000006"/>
    <x v="5"/>
    <n v="11822"/>
    <n v="13263"/>
    <n v="15689"/>
    <n v="25692"/>
    <n v="4379"/>
    <n v="17358"/>
    <n v="24584"/>
    <n v="362"/>
    <n v="866"/>
    <n v="266"/>
    <n v="0.31580000000000003"/>
    <n v="397500"/>
  </r>
  <r>
    <s v="E01000793"/>
    <s v="Bromley 032D"/>
    <s v="E09000006"/>
    <x v="5"/>
    <n v="31567"/>
    <n v="30602"/>
    <n v="29926"/>
    <n v="29145"/>
    <n v="23975"/>
    <n v="13346"/>
    <n v="19826"/>
    <n v="233"/>
    <n v="833"/>
    <n v="407"/>
    <n v="0.4667"/>
    <n v="565000"/>
  </r>
  <r>
    <s v="E01000794"/>
    <s v="Bromley 035E"/>
    <s v="E09000006"/>
    <x v="5"/>
    <n v="30843"/>
    <n v="29892"/>
    <n v="29209"/>
    <n v="30687"/>
    <n v="30705"/>
    <n v="14744"/>
    <n v="25973"/>
    <n v="289"/>
    <n v="842"/>
    <n v="447"/>
    <n v="0.46410000000000001"/>
    <n v="582500"/>
  </r>
  <r>
    <s v="E01000795"/>
    <s v="Bromley 032E"/>
    <s v="E09000006"/>
    <x v="5"/>
    <n v="15405"/>
    <n v="15132"/>
    <n v="21647"/>
    <n v="22839"/>
    <n v="24301"/>
    <n v="8678"/>
    <n v="23263"/>
    <n v="333"/>
    <n v="803"/>
    <n v="267"/>
    <n v="0.2858"/>
    <n v="530000"/>
  </r>
  <r>
    <s v="E01000797"/>
    <s v="Bromley 013E"/>
    <s v="E09000006"/>
    <x v="5"/>
    <n v="24859"/>
    <n v="20102"/>
    <n v="29759"/>
    <n v="26756"/>
    <n v="5310"/>
    <n v="9491"/>
    <n v="11028"/>
    <n v="384"/>
    <n v="1142"/>
    <n v="211"/>
    <n v="0.65529999999999999"/>
    <n v="850000"/>
  </r>
  <r>
    <s v="E01000798"/>
    <s v="Bromley 009D"/>
    <s v="E09000006"/>
    <x v="5"/>
    <n v="2851"/>
    <n v="4295"/>
    <n v="7363"/>
    <n v="11895"/>
    <n v="2298"/>
    <n v="4652"/>
    <n v="7409"/>
    <n v="256"/>
    <n v="1133"/>
    <n v="159"/>
    <n v="0.13519999999999999"/>
    <n v="324500"/>
  </r>
  <r>
    <s v="E01000799"/>
    <s v="Bromley 004A"/>
    <s v="E09000006"/>
    <x v="5"/>
    <n v="14179"/>
    <n v="13913"/>
    <n v="23817"/>
    <n v="26257"/>
    <n v="5342"/>
    <n v="11452"/>
    <n v="7021"/>
    <n v="410"/>
    <n v="1279"/>
    <n v="173"/>
    <n v="0.21609999999999999"/>
    <n v="510000"/>
  </r>
  <r>
    <s v="E01000800"/>
    <s v="Bromley 009E"/>
    <s v="E09000006"/>
    <x v="5"/>
    <n v="7874"/>
    <n v="9534"/>
    <n v="14958"/>
    <n v="22181"/>
    <n v="2641"/>
    <n v="6383"/>
    <n v="9642"/>
    <n v="390"/>
    <n v="1341"/>
    <n v="117"/>
    <n v="0.2311"/>
    <n v="310000"/>
  </r>
  <r>
    <s v="E01000801"/>
    <s v="Bromley 015E"/>
    <s v="E09000006"/>
    <x v="5"/>
    <n v="14328"/>
    <n v="14468"/>
    <n v="18341"/>
    <n v="24273"/>
    <n v="13220"/>
    <n v="9791"/>
    <n v="9002"/>
    <n v="294"/>
    <n v="1097"/>
    <n v="239"/>
    <n v="0.1852"/>
    <n v="278000"/>
  </r>
  <r>
    <s v="E01000802"/>
    <s v="Bromley 004B"/>
    <s v="E09000006"/>
    <x v="5"/>
    <n v="12127"/>
    <n v="16412"/>
    <n v="25851"/>
    <n v="24957"/>
    <n v="10504"/>
    <n v="9411"/>
    <n v="3390"/>
    <n v="371"/>
    <n v="1224"/>
    <n v="197"/>
    <n v="0.18509999999999999"/>
    <n v="449800"/>
  </r>
  <r>
    <s v="E01000803"/>
    <s v="Bromley 004C"/>
    <s v="E09000006"/>
    <x v="5"/>
    <n v="14233"/>
    <n v="16370"/>
    <n v="25194"/>
    <n v="22411"/>
    <n v="15730"/>
    <n v="7120"/>
    <n v="8694"/>
    <n v="327"/>
    <n v="1162"/>
    <n v="218"/>
    <n v="0.26100000000000001"/>
    <n v="452500"/>
  </r>
  <r>
    <s v="E01000804"/>
    <s v="Bromley 004D"/>
    <s v="E09000006"/>
    <x v="5"/>
    <n v="26157"/>
    <n v="27379"/>
    <n v="29917"/>
    <n v="30978"/>
    <n v="11826"/>
    <n v="14602"/>
    <n v="13010"/>
    <n v="316"/>
    <n v="922"/>
    <n v="305"/>
    <n v="0.6633"/>
    <n v="800000"/>
  </r>
  <r>
    <s v="E01000805"/>
    <s v="Bromley 004E"/>
    <s v="E09000006"/>
    <x v="5"/>
    <n v="12174"/>
    <n v="17766"/>
    <n v="17462"/>
    <n v="21391"/>
    <n v="6038"/>
    <n v="11587"/>
    <n v="3290"/>
    <n v="381"/>
    <n v="1202"/>
    <n v="270"/>
    <n v="0.16059999999999999"/>
    <n v="492500"/>
  </r>
  <r>
    <s v="E01000806"/>
    <s v="Bromley 009F"/>
    <s v="E09000006"/>
    <x v="5"/>
    <n v="7318"/>
    <n v="11780"/>
    <n v="14314"/>
    <n v="17794"/>
    <n v="11747"/>
    <n v="5026"/>
    <n v="9663"/>
    <n v="484"/>
    <n v="1409"/>
    <n v="126"/>
    <n v="0.16439999999999999"/>
    <n v="312500"/>
  </r>
  <r>
    <s v="E01000807"/>
    <s v="Bromley 022C"/>
    <s v="E09000006"/>
    <x v="5"/>
    <n v="28900"/>
    <n v="28223"/>
    <n v="29200"/>
    <n v="31365"/>
    <n v="22343"/>
    <n v="16528"/>
    <n v="13484"/>
    <n v="379"/>
    <n v="998"/>
    <n v="280"/>
    <n v="0.80059999999999998"/>
    <n v="580000"/>
  </r>
  <r>
    <s v="E01000808"/>
    <s v="Bromley 025A"/>
    <s v="E09000006"/>
    <x v="5"/>
    <n v="25931"/>
    <n v="21796"/>
    <n v="28734"/>
    <n v="31094"/>
    <n v="25107"/>
    <n v="13150"/>
    <n v="24121"/>
    <n v="332"/>
    <n v="910"/>
    <n v="343"/>
    <n v="0.33379999999999999"/>
    <n v="660000"/>
  </r>
  <r>
    <s v="E01000809"/>
    <s v="Bromley 022D"/>
    <s v="E09000006"/>
    <x v="5"/>
    <n v="31302"/>
    <n v="30334"/>
    <n v="27348"/>
    <n v="31676"/>
    <n v="26093"/>
    <n v="15316"/>
    <n v="22689"/>
    <n v="312"/>
    <n v="851"/>
    <n v="369"/>
    <n v="0.54279999999999995"/>
    <n v="448750"/>
  </r>
  <r>
    <s v="E01000810"/>
    <s v="Bromley 025B"/>
    <s v="E09000006"/>
    <x v="5"/>
    <n v="32498"/>
    <n v="32332"/>
    <n v="30633"/>
    <n v="32557"/>
    <n v="27243"/>
    <n v="22172"/>
    <n v="23093"/>
    <n v="326"/>
    <n v="820"/>
    <n v="372"/>
    <n v="0.37180000000000002"/>
    <n v="674000"/>
  </r>
  <r>
    <s v="E01000811"/>
    <s v="Bromley 025C"/>
    <s v="E09000006"/>
    <x v="5"/>
    <n v="30598"/>
    <n v="30314"/>
    <n v="27914"/>
    <n v="31130"/>
    <n v="19913"/>
    <n v="17077"/>
    <n v="17970"/>
    <n v="298"/>
    <n v="834"/>
    <n v="226"/>
    <n v="0.29859999999999998"/>
    <n v="590000"/>
  </r>
  <r>
    <s v="E01000812"/>
    <s v="Bromley 028D"/>
    <s v="E09000006"/>
    <x v="5"/>
    <n v="19555"/>
    <n v="21230"/>
    <n v="26676"/>
    <n v="30132"/>
    <n v="17615"/>
    <n v="13517"/>
    <n v="17979"/>
    <n v="289"/>
    <n v="962"/>
    <n v="337"/>
    <n v="0.37980000000000003"/>
    <n v="406250"/>
  </r>
  <r>
    <s v="E01000813"/>
    <s v="Bromley 025D"/>
    <s v="E09000006"/>
    <x v="5"/>
    <n v="30905"/>
    <n v="30361"/>
    <n v="26390"/>
    <n v="31815"/>
    <n v="24327"/>
    <n v="27513"/>
    <n v="22793"/>
    <n v="358"/>
    <n v="912"/>
    <n v="385"/>
    <n v="0.60970000000000002"/>
    <n v="488050"/>
  </r>
  <r>
    <s v="E01000814"/>
    <s v="Bromley 028E"/>
    <s v="E09000006"/>
    <x v="5"/>
    <n v="32379"/>
    <n v="32245"/>
    <n v="32215"/>
    <n v="32527"/>
    <n v="18961"/>
    <n v="12712"/>
    <n v="21563"/>
    <n v="255"/>
    <n v="824"/>
    <n v="359"/>
    <n v="0.4773"/>
    <n v="690000"/>
  </r>
  <r>
    <s v="E01000815"/>
    <s v="Bromley 025E"/>
    <s v="E09000006"/>
    <x v="5"/>
    <n v="32719"/>
    <n v="32590"/>
    <n v="30423"/>
    <n v="32634"/>
    <n v="26669"/>
    <n v="19570"/>
    <n v="23064"/>
    <n v="305"/>
    <n v="868"/>
    <n v="358"/>
    <n v="0.48780000000000001"/>
    <n v="800000"/>
  </r>
  <r>
    <s v="E01000816"/>
    <s v="Bromley 040A"/>
    <s v="E09000006"/>
    <x v="5"/>
    <n v="18903"/>
    <n v="20362"/>
    <n v="18125"/>
    <n v="28976"/>
    <n v="10975"/>
    <n v="9164"/>
    <n v="14677"/>
    <n v="325"/>
    <n v="931"/>
    <n v="270"/>
    <n v="0.30280000000000001"/>
    <n v="435000"/>
  </r>
  <r>
    <s v="E01000818"/>
    <s v="Bromley 040B"/>
    <s v="E09000006"/>
    <x v="5"/>
    <n v="22262"/>
    <n v="22476"/>
    <n v="21734"/>
    <n v="31275"/>
    <n v="8073"/>
    <n v="5170"/>
    <n v="16880"/>
    <n v="273"/>
    <n v="1009"/>
    <n v="332"/>
    <n v="1.3012999999999999"/>
    <n v="532500"/>
  </r>
  <r>
    <s v="E01000819"/>
    <s v="Bromley 040C"/>
    <s v="E09000006"/>
    <x v="5"/>
    <n v="7069"/>
    <n v="9650"/>
    <n v="16581"/>
    <n v="19828"/>
    <n v="7176"/>
    <n v="5262"/>
    <n v="12117"/>
    <n v="365"/>
    <n v="1167"/>
    <n v="211"/>
    <n v="0.39050000000000001"/>
    <n v="390000"/>
  </r>
  <r>
    <s v="E01000820"/>
    <s v="Bromley 008C"/>
    <s v="E09000006"/>
    <x v="5"/>
    <n v="11662"/>
    <n v="8883"/>
    <n v="25186"/>
    <n v="17666"/>
    <n v="7620"/>
    <n v="13480"/>
    <n v="14650"/>
    <n v="314"/>
    <n v="1025"/>
    <n v="293"/>
    <n v="0.59389999999999998"/>
    <n v="629998"/>
  </r>
  <r>
    <s v="E01000822"/>
    <s v="Bromley 008D"/>
    <s v="E09000006"/>
    <x v="5"/>
    <n v="16093"/>
    <n v="19818"/>
    <n v="25117"/>
    <n v="18773"/>
    <n v="18064"/>
    <n v="15744"/>
    <n v="14204"/>
    <n v="394"/>
    <n v="1119"/>
    <n v="224"/>
    <n v="0.22189999999999999"/>
    <n v="333500"/>
  </r>
  <r>
    <s v="E01000823"/>
    <s v="Bromley 008E"/>
    <s v="E09000006"/>
    <x v="5"/>
    <n v="23310"/>
    <n v="22919"/>
    <n v="31023"/>
    <n v="26726"/>
    <n v="6665"/>
    <n v="11195"/>
    <n v="15130"/>
    <n v="350"/>
    <n v="1135"/>
    <n v="233"/>
    <n v="0.24440000000000001"/>
    <n v="430000"/>
  </r>
  <r>
    <s v="E01000824"/>
    <s v="Bromley 008F"/>
    <s v="E09000006"/>
    <x v="5"/>
    <n v="15600"/>
    <n v="17648"/>
    <n v="29539"/>
    <n v="22560"/>
    <n v="11845"/>
    <n v="10803"/>
    <n v="9675"/>
    <n v="271"/>
    <n v="957"/>
    <n v="115"/>
    <n v="0.16539999999999999"/>
    <n v="335000"/>
  </r>
  <r>
    <s v="E01000825"/>
    <s v="Bromley 008G"/>
    <s v="E09000006"/>
    <x v="5"/>
    <n v="15863"/>
    <n v="14445"/>
    <n v="24827"/>
    <n v="22388"/>
    <n v="23156"/>
    <n v="6920"/>
    <n v="7222"/>
    <n v="313"/>
    <n v="1186"/>
    <n v="225"/>
    <n v="0.17610000000000001"/>
    <n v="327500"/>
  </r>
  <r>
    <s v="E01000826"/>
    <s v="Bromley 021A"/>
    <s v="E09000006"/>
    <x v="5"/>
    <n v="32388"/>
    <n v="32157"/>
    <n v="31793"/>
    <n v="31981"/>
    <n v="28545"/>
    <n v="9655"/>
    <n v="19405"/>
    <n v="345"/>
    <n v="950"/>
    <n v="309"/>
    <n v="0.51819999999999999"/>
    <n v="920000"/>
  </r>
  <r>
    <s v="E01000827"/>
    <s v="Bromley 021B"/>
    <s v="E09000006"/>
    <x v="5"/>
    <n v="26147"/>
    <n v="29788"/>
    <n v="29253"/>
    <n v="32270"/>
    <n v="28895"/>
    <n v="12838"/>
    <n v="21548"/>
    <n v="364"/>
    <n v="1165"/>
    <n v="439"/>
    <n v="0.37419999999999998"/>
    <n v="470000"/>
  </r>
  <r>
    <s v="E01000828"/>
    <s v="Bromley 011E"/>
    <s v="E09000006"/>
    <x v="5"/>
    <n v="21571"/>
    <n v="21736"/>
    <n v="30286"/>
    <n v="29956"/>
    <n v="23672"/>
    <n v="6474"/>
    <n v="17936"/>
    <n v="355"/>
    <n v="1086"/>
    <n v="369"/>
    <n v="0.34129999999999999"/>
    <n v="480000"/>
  </r>
  <r>
    <s v="E01000829"/>
    <s v="Bromley 018E"/>
    <s v="E09000006"/>
    <x v="5"/>
    <n v="26365"/>
    <n v="29083"/>
    <n v="29272"/>
    <n v="31675"/>
    <n v="28464"/>
    <n v="11176"/>
    <n v="17483"/>
    <n v="424"/>
    <n v="1209"/>
    <n v="277"/>
    <n v="0.22289999999999999"/>
    <n v="470000"/>
  </r>
  <r>
    <s v="E01000830"/>
    <s v="Bromley 021C"/>
    <s v="E09000006"/>
    <x v="5"/>
    <n v="32782"/>
    <n v="32644"/>
    <n v="31840"/>
    <n v="32555"/>
    <n v="26305"/>
    <n v="12424"/>
    <n v="19633"/>
    <n v="298"/>
    <n v="882"/>
    <n v="338"/>
    <n v="0.59340000000000004"/>
    <n v="943750"/>
  </r>
  <r>
    <s v="E01000831"/>
    <s v="Bromley 021D"/>
    <s v="E09000006"/>
    <x v="5"/>
    <n v="21908"/>
    <n v="24785"/>
    <n v="31470"/>
    <n v="30665"/>
    <n v="30191"/>
    <n v="8273"/>
    <n v="17968"/>
    <n v="352"/>
    <n v="1021"/>
    <n v="374"/>
    <n v="0.40570000000000001"/>
    <n v="425000"/>
  </r>
  <r>
    <s v="E01000832"/>
    <s v="Bromley 030A"/>
    <s v="E09000006"/>
    <x v="5"/>
    <n v="29963"/>
    <n v="29611"/>
    <n v="30563"/>
    <n v="31338"/>
    <n v="22685"/>
    <n v="7815"/>
    <n v="21729"/>
    <n v="294"/>
    <n v="849"/>
    <n v="354"/>
    <n v="0.86519999999999997"/>
    <n v="525000"/>
  </r>
  <r>
    <s v="E01000833"/>
    <s v="Bromley 021E"/>
    <s v="E09000006"/>
    <x v="5"/>
    <n v="32238"/>
    <n v="32394"/>
    <n v="30458"/>
    <n v="32459"/>
    <n v="30239"/>
    <n v="16745"/>
    <n v="23155"/>
    <n v="314"/>
    <n v="885"/>
    <n v="216"/>
    <n v="0.3589"/>
    <n v="746500"/>
  </r>
  <r>
    <s v="E01000834"/>
    <s v="Bromley 027E"/>
    <s v="E09000006"/>
    <x v="5"/>
    <n v="29810"/>
    <n v="30384"/>
    <n v="27306"/>
    <n v="31798"/>
    <n v="29703"/>
    <n v="12356"/>
    <n v="19997"/>
    <n v="279"/>
    <n v="821"/>
    <n v="228"/>
    <n v="0.2107"/>
    <n v="541750"/>
  </r>
  <r>
    <s v="E01000835"/>
    <s v="Bromley 030B"/>
    <s v="E09000006"/>
    <x v="5"/>
    <n v="21680"/>
    <n v="27253"/>
    <n v="25930"/>
    <n v="30371"/>
    <n v="25449"/>
    <n v="18842"/>
    <n v="15534"/>
    <n v="406"/>
    <n v="1054"/>
    <n v="274"/>
    <n v="0.33250000000000002"/>
    <n v="505000"/>
  </r>
  <r>
    <s v="E01000836"/>
    <s v="Bromley 030C"/>
    <s v="E09000006"/>
    <x v="5"/>
    <n v="30560"/>
    <n v="30765"/>
    <n v="28469"/>
    <n v="31811"/>
    <n v="29590"/>
    <n v="7699"/>
    <n v="19574"/>
    <n v="300"/>
    <n v="889"/>
    <n v="230"/>
    <n v="0.21299999999999999"/>
    <n v="557500"/>
  </r>
  <r>
    <s v="E01000837"/>
    <s v="Bromley 030D"/>
    <s v="E09000006"/>
    <x v="5"/>
    <n v="23135"/>
    <n v="19046"/>
    <n v="25694"/>
    <n v="24585"/>
    <n v="21422"/>
    <n v="11543"/>
    <n v="21080"/>
    <n v="331"/>
    <n v="883"/>
    <n v="326"/>
    <n v="0.47889999999999999"/>
    <n v="475000"/>
  </r>
  <r>
    <s v="E01000838"/>
    <s v="Bromley 030E"/>
    <s v="E09000006"/>
    <x v="5"/>
    <n v="32095"/>
    <n v="29203"/>
    <n v="26827"/>
    <n v="29773"/>
    <n v="23265"/>
    <n v="14374"/>
    <n v="21331"/>
    <n v="269"/>
    <n v="843"/>
    <n v="353"/>
    <n v="0.54"/>
    <n v="512500"/>
  </r>
  <r>
    <s v="E01000839"/>
    <s v="Bromley 030F"/>
    <s v="E09000006"/>
    <x v="5"/>
    <n v="32651"/>
    <n v="32136"/>
    <n v="29690"/>
    <n v="32125"/>
    <n v="22047"/>
    <n v="12665"/>
    <n v="20770"/>
    <n v="245"/>
    <n v="825"/>
    <n v="346"/>
    <n v="0.27500000000000002"/>
    <n v="583000"/>
  </r>
  <r>
    <s v="E01000840"/>
    <s v="Bromley 030G"/>
    <s v="E09000006"/>
    <x v="5"/>
    <n v="25193"/>
    <n v="22036"/>
    <n v="28268"/>
    <n v="25165"/>
    <n v="29693"/>
    <n v="4144"/>
    <n v="17969"/>
    <n v="186"/>
    <n v="778"/>
    <n v="527"/>
    <n v="0.79730000000000001"/>
    <n v="672500"/>
  </r>
  <r>
    <s v="E01000841"/>
    <s v="Bromley 030H"/>
    <s v="E09000006"/>
    <x v="5"/>
    <n v="29843"/>
    <n v="29714"/>
    <n v="26925"/>
    <n v="31728"/>
    <n v="27091"/>
    <n v="19670"/>
    <n v="17273"/>
    <n v="323"/>
    <n v="946"/>
    <n v="386"/>
    <n v="0.34150000000000003"/>
    <n v="569000"/>
  </r>
  <r>
    <s v="E01000842"/>
    <s v="Camden 011A"/>
    <s v="E09000007"/>
    <x v="6"/>
    <n v="25618"/>
    <n v="26950"/>
    <n v="26832"/>
    <n v="31569"/>
    <n v="16679"/>
    <n v="15883"/>
    <n v="9631"/>
    <n v="290"/>
    <n v="1130"/>
    <n v="334"/>
    <n v="0.1052"/>
    <n v="1275000"/>
  </r>
  <r>
    <s v="E01000843"/>
    <s v="Camden 014A"/>
    <s v="E09000007"/>
    <x v="6"/>
    <n v="13210"/>
    <n v="23273"/>
    <n v="27116"/>
    <n v="31419"/>
    <n v="16140"/>
    <n v="14183"/>
    <n v="6948"/>
    <n v="447"/>
    <n v="1284"/>
    <n v="258"/>
    <n v="8.3299999999999999E-2"/>
    <n v="835000"/>
  </r>
  <r>
    <s v="E01000844"/>
    <s v="Camden 011B"/>
    <s v="E09000007"/>
    <x v="6"/>
    <n v="25915"/>
    <n v="27271"/>
    <n v="31617"/>
    <n v="30541"/>
    <n v="10865"/>
    <n v="17123"/>
    <n v="5694"/>
    <n v="457"/>
    <n v="1453"/>
    <n v="219"/>
    <n v="0.1139"/>
    <n v="1032500"/>
  </r>
  <r>
    <s v="E01000845"/>
    <s v="Camden 014B"/>
    <s v="E09000007"/>
    <x v="6"/>
    <n v="19846"/>
    <n v="24313"/>
    <n v="27601"/>
    <n v="27737"/>
    <n v="7515"/>
    <n v="21142"/>
    <n v="11650"/>
    <n v="315"/>
    <n v="1261"/>
    <n v="273"/>
    <n v="0.11799999999999999"/>
    <n v="1050000"/>
  </r>
  <r>
    <s v="E01000846"/>
    <s v="Camden 014C"/>
    <s v="E09000007"/>
    <x v="6"/>
    <n v="8658"/>
    <n v="9008"/>
    <n v="24890"/>
    <n v="22854"/>
    <n v="9870"/>
    <n v="14943"/>
    <n v="8661"/>
    <n v="422"/>
    <n v="1045"/>
    <n v="282"/>
    <n v="8.2699999999999996E-2"/>
    <n v="1300000"/>
  </r>
  <r>
    <s v="E01000848"/>
    <s v="Camden 011C"/>
    <s v="E09000007"/>
    <x v="6"/>
    <n v="27581"/>
    <n v="30998"/>
    <n v="27750"/>
    <n v="32668"/>
    <n v="16558"/>
    <n v="20967"/>
    <n v="13049"/>
    <n v="338"/>
    <n v="1488"/>
    <n v="279"/>
    <n v="0.10100000000000001"/>
    <n v="975000"/>
  </r>
  <r>
    <s v="E01000849"/>
    <s v="Camden 011D"/>
    <s v="E09000007"/>
    <x v="6"/>
    <n v="28141"/>
    <n v="30762"/>
    <n v="20773"/>
    <n v="29985"/>
    <n v="18614"/>
    <n v="18312"/>
    <n v="10051"/>
    <n v="295"/>
    <n v="1395"/>
    <n v="262"/>
    <n v="7.7700000000000005E-2"/>
    <n v="819500"/>
  </r>
  <r>
    <s v="E01000850"/>
    <s v="Camden 026A"/>
    <s v="E09000007"/>
    <x v="6"/>
    <n v="23331"/>
    <n v="28884"/>
    <n v="27718"/>
    <n v="31342"/>
    <n v="10584"/>
    <n v="9335"/>
    <n v="1402"/>
    <n v="109"/>
    <n v="1972"/>
    <n v="172"/>
    <n v="0.1953"/>
    <n v="1355000"/>
  </r>
  <r>
    <s v="E01000851"/>
    <s v="Camden 026B"/>
    <s v="E09000007"/>
    <x v="6"/>
    <n v="27860"/>
    <n v="30738"/>
    <n v="25104"/>
    <n v="30485"/>
    <n v="17753"/>
    <n v="10685"/>
    <n v="45"/>
    <n v="182"/>
    <n v="2208"/>
    <n v="169"/>
    <n v="0.13350000000000001"/>
    <n v="682500"/>
  </r>
  <r>
    <s v="E01000852"/>
    <s v="Camden 026C"/>
    <s v="E09000007"/>
    <x v="6"/>
    <n v="22053"/>
    <n v="26666"/>
    <n v="31671"/>
    <n v="24947"/>
    <n v="9260"/>
    <n v="9742"/>
    <n v="2218"/>
    <n v="84"/>
    <n v="1778"/>
    <n v="175"/>
    <n v="0.1246"/>
    <n v="653500"/>
  </r>
  <r>
    <s v="E01000853"/>
    <s v="Camden 025A"/>
    <s v="E09000007"/>
    <x v="6"/>
    <n v="5183"/>
    <n v="4520"/>
    <n v="20776"/>
    <n v="16678"/>
    <n v="7949"/>
    <n v="15258"/>
    <n v="5384"/>
    <n v="303"/>
    <n v="1067"/>
    <n v="397"/>
    <n v="5.8599999999999999E-2"/>
    <n v="603384"/>
  </r>
  <r>
    <s v="E01000854"/>
    <s v="Camden 026D"/>
    <s v="E09000007"/>
    <x v="6"/>
    <n v="13625"/>
    <n v="21112"/>
    <n v="25059"/>
    <n v="22350"/>
    <n v="22453"/>
    <n v="9899"/>
    <n v="5165"/>
    <n v="311"/>
    <n v="1537"/>
    <n v="188"/>
    <n v="0.18870000000000001"/>
    <n v="680000"/>
  </r>
  <r>
    <s v="E01000855"/>
    <s v="Camden 028A"/>
    <s v="E09000007"/>
    <x v="6"/>
    <n v="26530"/>
    <n v="28615"/>
    <n v="27009"/>
    <n v="29014"/>
    <n v="11059"/>
    <n v="7490"/>
    <n v="1132"/>
    <n v="84"/>
    <n v="1379"/>
    <n v="284"/>
    <n v="0.32050000000000001"/>
    <n v="342000"/>
  </r>
  <r>
    <s v="E01000856"/>
    <s v="Camden 019A"/>
    <s v="E09000007"/>
    <x v="6"/>
    <n v="6115"/>
    <n v="8413"/>
    <n v="18958"/>
    <n v="9671"/>
    <n v="1714"/>
    <n v="13726"/>
    <n v="7539"/>
    <n v="405"/>
    <n v="1357"/>
    <n v="146"/>
    <n v="0.1187"/>
    <n v="650000"/>
  </r>
  <r>
    <s v="E01000857"/>
    <s v="Camden 018A"/>
    <s v="E09000007"/>
    <x v="6"/>
    <n v="12128"/>
    <n v="14607"/>
    <n v="30103"/>
    <n v="23320"/>
    <n v="19446"/>
    <n v="21610"/>
    <n v="10410"/>
    <n v="342"/>
    <n v="1042"/>
    <n v="264"/>
    <n v="8.1199999999999994E-2"/>
    <n v="1230000"/>
  </r>
  <r>
    <s v="E01000858"/>
    <s v="Camden 018B"/>
    <s v="E09000007"/>
    <x v="6"/>
    <n v="3559"/>
    <n v="5312"/>
    <n v="18976"/>
    <n v="11236"/>
    <n v="405"/>
    <n v="10906"/>
    <n v="10045"/>
    <n v="402"/>
    <n v="1534"/>
    <n v="233"/>
    <n v="0.21790000000000001"/>
    <n v="780000"/>
  </r>
  <r>
    <s v="E01000859"/>
    <s v="Camden 018C"/>
    <s v="E09000007"/>
    <x v="6"/>
    <n v="26241"/>
    <n v="26595"/>
    <n v="29294"/>
    <n v="31915"/>
    <n v="21015"/>
    <n v="21028"/>
    <n v="9051"/>
    <n v="308"/>
    <n v="1187"/>
    <n v="283"/>
    <n v="9.6699999999999994E-2"/>
    <n v="1500000"/>
  </r>
  <r>
    <s v="E01000860"/>
    <s v="Camden 018D"/>
    <s v="E09000007"/>
    <x v="6"/>
    <n v="9299"/>
    <n v="18971"/>
    <n v="26645"/>
    <n v="24814"/>
    <n v="13285"/>
    <n v="11175"/>
    <n v="8147"/>
    <n v="200"/>
    <n v="842"/>
    <n v="396"/>
    <n v="0.2059"/>
    <n v="2900000"/>
  </r>
  <r>
    <s v="E01000861"/>
    <s v="Camden 019B"/>
    <s v="E09000007"/>
    <x v="6"/>
    <n v="8227"/>
    <n v="8660"/>
    <n v="27733"/>
    <n v="12887"/>
    <n v="505"/>
    <n v="10667"/>
    <n v="1193"/>
    <n v="194"/>
    <n v="1369"/>
    <n v="184"/>
    <n v="0.114"/>
    <n v="711000"/>
  </r>
  <r>
    <s v="E01000862"/>
    <s v="Camden 018E"/>
    <s v="E09000007"/>
    <x v="6"/>
    <n v="27159"/>
    <n v="28745"/>
    <n v="32046"/>
    <n v="30977"/>
    <n v="3722"/>
    <n v="18909"/>
    <n v="6532"/>
    <n v="329"/>
    <n v="1241"/>
    <n v="282"/>
    <n v="0.17"/>
    <n v="1200000"/>
  </r>
  <r>
    <s v="E01000863"/>
    <s v="Camden 021A"/>
    <s v="E09000007"/>
    <x v="6"/>
    <n v="9758"/>
    <n v="7814"/>
    <n v="19076"/>
    <n v="6888"/>
    <n v="571"/>
    <n v="9209"/>
    <n v="3599"/>
    <n v="188"/>
    <n v="1613"/>
    <n v="116"/>
    <n v="0.16139999999999999"/>
    <n v="1062500"/>
  </r>
  <r>
    <s v="E01000864"/>
    <s v="Camden 015A"/>
    <s v="E09000007"/>
    <x v="6"/>
    <n v="14899"/>
    <n v="16281"/>
    <n v="30327"/>
    <n v="24737"/>
    <n v="6966"/>
    <n v="9575"/>
    <n v="6179"/>
    <n v="275"/>
    <n v="1421"/>
    <n v="174"/>
    <n v="9.7600000000000006E-2"/>
    <n v="702500"/>
  </r>
  <r>
    <s v="E01000865"/>
    <s v="Camden 015B"/>
    <s v="E09000007"/>
    <x v="6"/>
    <n v="23464"/>
    <n v="26045"/>
    <n v="30190"/>
    <n v="19996"/>
    <n v="10136"/>
    <n v="15126"/>
    <n v="3658"/>
    <n v="184"/>
    <n v="1540"/>
    <n v="165"/>
    <n v="0.1087"/>
    <n v="432500"/>
  </r>
  <r>
    <s v="E01000866"/>
    <s v="Camden 009A"/>
    <s v="E09000007"/>
    <x v="6"/>
    <n v="10424"/>
    <n v="11343"/>
    <n v="28994"/>
    <n v="21252"/>
    <n v="10964"/>
    <n v="12758"/>
    <n v="2396"/>
    <n v="413"/>
    <n v="2063"/>
    <n v="339"/>
    <n v="0.14549999999999999"/>
    <n v="700000"/>
  </r>
  <r>
    <s v="E01000867"/>
    <s v="Camden 015C"/>
    <s v="E09000007"/>
    <x v="6"/>
    <n v="5547"/>
    <n v="9425"/>
    <n v="12784"/>
    <n v="17222"/>
    <n v="10451"/>
    <n v="11322"/>
    <n v="5297"/>
    <n v="308"/>
    <n v="1588"/>
    <n v="183"/>
    <n v="8.09E-2"/>
    <n v="570000"/>
  </r>
  <r>
    <s v="E01000868"/>
    <s v="Camden 015D"/>
    <s v="E09000007"/>
    <x v="6"/>
    <n v="4088"/>
    <n v="4288"/>
    <n v="15155"/>
    <n v="9688"/>
    <n v="6828"/>
    <n v="5951"/>
    <n v="1578"/>
    <n v="526"/>
    <n v="1161"/>
    <n v="170"/>
    <n v="8.3699999999999997E-2"/>
    <n v="593750"/>
  </r>
  <r>
    <s v="E01000869"/>
    <s v="Camden 015E"/>
    <s v="E09000007"/>
    <x v="6"/>
    <n v="9484"/>
    <n v="12214"/>
    <n v="26513"/>
    <n v="15470"/>
    <n v="10405"/>
    <n v="12948"/>
    <n v="5835"/>
    <n v="351"/>
    <n v="1849"/>
    <n v="266"/>
    <n v="0.1145"/>
    <n v="542500"/>
  </r>
  <r>
    <s v="E01000870"/>
    <s v="Camden 009B"/>
    <s v="E09000007"/>
    <x v="6"/>
    <n v="7597"/>
    <n v="7314"/>
    <n v="24472"/>
    <n v="16551"/>
    <n v="6977"/>
    <n v="14684"/>
    <n v="4609"/>
    <n v="320"/>
    <n v="1371"/>
    <n v="207"/>
    <n v="0.12670000000000001"/>
    <n v="738627"/>
  </r>
  <r>
    <s v="E01000871"/>
    <s v="Camden 005A"/>
    <s v="E09000007"/>
    <x v="6"/>
    <n v="15351"/>
    <n v="20050"/>
    <n v="28079"/>
    <n v="30616"/>
    <n v="4686"/>
    <n v="18152"/>
    <n v="13146"/>
    <n v="469"/>
    <n v="1324"/>
    <n v="274"/>
    <n v="0.30630000000000002"/>
    <n v="600000"/>
  </r>
  <r>
    <s v="E01000872"/>
    <s v="Camden 005B"/>
    <s v="E09000007"/>
    <x v="6"/>
    <n v="9914"/>
    <n v="10964"/>
    <n v="23082"/>
    <n v="16080"/>
    <n v="5219"/>
    <n v="11862"/>
    <n v="5926"/>
    <n v="347"/>
    <n v="1704"/>
    <n v="187"/>
    <n v="0.1469"/>
    <n v="455000"/>
  </r>
  <r>
    <s v="E01000873"/>
    <s v="Camden 005C"/>
    <s v="E09000007"/>
    <x v="6"/>
    <n v="20918"/>
    <n v="24022"/>
    <n v="23543"/>
    <n v="28325"/>
    <n v="23158"/>
    <n v="23584"/>
    <n v="13789"/>
    <n v="334"/>
    <n v="1310"/>
    <n v="249"/>
    <n v="0.122"/>
    <n v="730000"/>
  </r>
  <r>
    <s v="E01000874"/>
    <s v="Camden 005D"/>
    <s v="E09000007"/>
    <x v="6"/>
    <n v="29813"/>
    <n v="31262"/>
    <n v="30209"/>
    <n v="31669"/>
    <n v="25643"/>
    <n v="24717"/>
    <n v="9114"/>
    <n v="373"/>
    <n v="1250"/>
    <n v="286"/>
    <n v="8.5599999999999996E-2"/>
    <n v="993500"/>
  </r>
  <r>
    <s v="E01000875"/>
    <s v="Camden 013A"/>
    <s v="E09000007"/>
    <x v="6"/>
    <n v="9775"/>
    <n v="12340"/>
    <n v="18913"/>
    <n v="22771"/>
    <n v="5030"/>
    <n v="13510"/>
    <n v="11281"/>
    <n v="331"/>
    <n v="1424"/>
    <n v="184"/>
    <n v="0.11700000000000001"/>
    <n v="550000"/>
  </r>
  <r>
    <s v="E01000876"/>
    <s v="Camden 013B"/>
    <s v="E09000007"/>
    <x v="6"/>
    <n v="5318"/>
    <n v="6898"/>
    <n v="17080"/>
    <n v="9889"/>
    <n v="9905"/>
    <n v="9505"/>
    <n v="10894"/>
    <n v="434"/>
    <n v="1575"/>
    <n v="220"/>
    <n v="0.1168"/>
    <n v="642500"/>
  </r>
  <r>
    <s v="E01000877"/>
    <s v="Camden 005E"/>
    <s v="E09000007"/>
    <x v="6"/>
    <n v="19085"/>
    <n v="20015"/>
    <n v="27571"/>
    <n v="23955"/>
    <n v="22385"/>
    <n v="19781"/>
    <n v="9905"/>
    <n v="329"/>
    <n v="1361"/>
    <n v="196"/>
    <n v="0.1105"/>
    <n v="991000"/>
  </r>
  <r>
    <s v="E01000878"/>
    <s v="Camden 004A"/>
    <s v="E09000007"/>
    <x v="6"/>
    <n v="26800"/>
    <n v="31928"/>
    <n v="25333"/>
    <n v="32413"/>
    <n v="26140"/>
    <n v="18626"/>
    <n v="12904"/>
    <n v="533"/>
    <n v="1499"/>
    <n v="348"/>
    <n v="0.19209999999999999"/>
    <n v="1020000"/>
  </r>
  <r>
    <s v="E01000879"/>
    <s v="Camden 004B"/>
    <s v="E09000007"/>
    <x v="6"/>
    <n v="29327"/>
    <n v="31036"/>
    <n v="28645"/>
    <n v="32659"/>
    <n v="21113"/>
    <n v="22114"/>
    <n v="8513"/>
    <n v="408"/>
    <n v="1085"/>
    <n v="252"/>
    <n v="0.17730000000000001"/>
    <n v="1350000"/>
  </r>
  <r>
    <s v="E01000880"/>
    <s v="Camden 004C"/>
    <s v="E09000007"/>
    <x v="6"/>
    <n v="29715"/>
    <n v="31314"/>
    <n v="31445"/>
    <n v="32748"/>
    <n v="22550"/>
    <n v="14944"/>
    <n v="8709"/>
    <n v="530"/>
    <n v="1197"/>
    <n v="253"/>
    <n v="0.20369999999999999"/>
    <n v="1106250"/>
  </r>
  <r>
    <s v="E01000881"/>
    <s v="Camden 008A"/>
    <s v="E09000007"/>
    <x v="6"/>
    <n v="17216"/>
    <n v="21132"/>
    <n v="20215"/>
    <n v="30532"/>
    <n v="19869"/>
    <n v="13259"/>
    <n v="6894"/>
    <n v="507"/>
    <n v="1368"/>
    <n v="176"/>
    <n v="0.14779999999999999"/>
    <n v="1201000"/>
  </r>
  <r>
    <s v="E01000882"/>
    <s v="Camden 008B"/>
    <s v="E09000007"/>
    <x v="6"/>
    <n v="32407"/>
    <n v="32701"/>
    <n v="31917"/>
    <n v="32757"/>
    <n v="26068"/>
    <n v="20748"/>
    <n v="9082"/>
    <n v="406"/>
    <n v="1359"/>
    <n v="275"/>
    <n v="0.12189999999999999"/>
    <n v="1550000"/>
  </r>
  <r>
    <s v="E01000883"/>
    <s v="Camden 008C"/>
    <s v="E09000007"/>
    <x v="6"/>
    <n v="26239"/>
    <n v="31142"/>
    <n v="31090"/>
    <n v="31989"/>
    <n v="9213"/>
    <n v="12993"/>
    <n v="6756"/>
    <n v="320"/>
    <n v="1357"/>
    <n v="203"/>
    <n v="0.14050000000000001"/>
    <n v="810000"/>
  </r>
  <r>
    <s v="E01000884"/>
    <s v="Camden 004D"/>
    <s v="E09000007"/>
    <x v="6"/>
    <n v="29565"/>
    <n v="28368"/>
    <n v="31935"/>
    <n v="32601"/>
    <n v="25836"/>
    <n v="16128"/>
    <n v="13385"/>
    <n v="470"/>
    <n v="1101"/>
    <n v="287"/>
    <n v="0.2452"/>
    <n v="1472500"/>
  </r>
  <r>
    <s v="E01000885"/>
    <s v="Camden 004E"/>
    <s v="E09000007"/>
    <x v="6"/>
    <n v="29357"/>
    <n v="32074"/>
    <n v="25577"/>
    <n v="32637"/>
    <n v="19745"/>
    <n v="11569"/>
    <n v="10944"/>
    <n v="399"/>
    <n v="1001"/>
    <n v="408"/>
    <n v="0.30430000000000001"/>
    <n v="1590000"/>
  </r>
  <r>
    <s v="E01000886"/>
    <s v="Camden 006A"/>
    <s v="E09000007"/>
    <x v="6"/>
    <n v="20396"/>
    <n v="23895"/>
    <n v="28613"/>
    <n v="31677"/>
    <n v="20363"/>
    <n v="22350"/>
    <n v="8858"/>
    <n v="342"/>
    <n v="1106"/>
    <n v="268"/>
    <n v="0.1031"/>
    <n v="1075000"/>
  </r>
  <r>
    <s v="E01000887"/>
    <s v="Camden 006B"/>
    <s v="E09000007"/>
    <x v="6"/>
    <n v="17838"/>
    <n v="19243"/>
    <n v="26108"/>
    <n v="27641"/>
    <n v="9554"/>
    <n v="19030"/>
    <n v="10992"/>
    <n v="302"/>
    <n v="1279"/>
    <n v="214"/>
    <n v="9.9900000000000003E-2"/>
    <n v="762000"/>
  </r>
  <r>
    <s v="E01000888"/>
    <s v="Camden 006C"/>
    <s v="E09000007"/>
    <x v="6"/>
    <n v="17438"/>
    <n v="16252"/>
    <n v="25591"/>
    <n v="26411"/>
    <n v="11208"/>
    <n v="18878"/>
    <n v="7947"/>
    <n v="398"/>
    <n v="1210"/>
    <n v="254"/>
    <n v="9.4200000000000006E-2"/>
    <n v="830000"/>
  </r>
  <r>
    <s v="E01000889"/>
    <s v="Camden 007A"/>
    <s v="E09000007"/>
    <x v="6"/>
    <n v="5054"/>
    <n v="5078"/>
    <n v="11132"/>
    <n v="10124"/>
    <n v="13571"/>
    <n v="18159"/>
    <n v="11013"/>
    <n v="492"/>
    <n v="1402"/>
    <n v="230"/>
    <n v="0.1173"/>
    <n v="599763"/>
  </r>
  <r>
    <s v="E01000892"/>
    <s v="Camden 006D"/>
    <s v="E09000007"/>
    <x v="6"/>
    <n v="11256"/>
    <n v="15205"/>
    <n v="23190"/>
    <n v="30793"/>
    <n v="10156"/>
    <n v="19606"/>
    <n v="14754"/>
    <n v="468"/>
    <n v="1569"/>
    <n v="316"/>
    <n v="0.12230000000000001"/>
    <n v="800000"/>
  </r>
  <r>
    <s v="E01000893"/>
    <s v="Camden 002A"/>
    <s v="E09000007"/>
    <x v="6"/>
    <n v="29201"/>
    <n v="29969"/>
    <n v="31805"/>
    <n v="32258"/>
    <n v="20281"/>
    <n v="18156"/>
    <n v="13698"/>
    <n v="311"/>
    <n v="1133"/>
    <n v="357"/>
    <n v="0.52780000000000005"/>
    <n v="1000000"/>
  </r>
  <r>
    <s v="E01000894"/>
    <s v="Camden 002B"/>
    <s v="E09000007"/>
    <x v="6"/>
    <n v="30894"/>
    <n v="31646"/>
    <n v="20986"/>
    <n v="32534"/>
    <n v="15700"/>
    <n v="25841"/>
    <n v="9226"/>
    <n v="440"/>
    <n v="995"/>
    <n v="290"/>
    <n v="0.22170000000000001"/>
    <n v="2225000"/>
  </r>
  <r>
    <s v="E01000895"/>
    <s v="Camden 002C"/>
    <s v="E09000007"/>
    <x v="6"/>
    <n v="18320"/>
    <n v="26619"/>
    <n v="27133"/>
    <n v="26755"/>
    <n v="26614"/>
    <n v="22800"/>
    <n v="13249"/>
    <n v="387"/>
    <n v="1260"/>
    <n v="360"/>
    <n v="9.8100000000000007E-2"/>
    <n v="677100"/>
  </r>
  <r>
    <s v="E01000896"/>
    <s v="Camden 002D"/>
    <s v="E09000007"/>
    <x v="6"/>
    <n v="31834"/>
    <n v="32030"/>
    <n v="29842"/>
    <n v="32693"/>
    <n v="14353"/>
    <n v="24386"/>
    <n v="8664"/>
    <n v="419"/>
    <n v="1303"/>
    <n v="345"/>
    <n v="0.15110000000000001"/>
    <n v="1050000"/>
  </r>
  <r>
    <s v="E01000897"/>
    <s v="Camden 008D"/>
    <s v="E09000007"/>
    <x v="6"/>
    <n v="30822"/>
    <n v="30989"/>
    <n v="31154"/>
    <n v="32674"/>
    <n v="13725"/>
    <n v="26692"/>
    <n v="10754"/>
    <n v="468"/>
    <n v="1183"/>
    <n v="320"/>
    <n v="0.19800000000000001"/>
    <n v="1053000"/>
  </r>
  <r>
    <s v="E01000898"/>
    <s v="Camden 008E"/>
    <s v="E09000007"/>
    <x v="6"/>
    <n v="15739"/>
    <n v="22836"/>
    <n v="22924"/>
    <n v="19396"/>
    <n v="28141"/>
    <n v="12158"/>
    <n v="19364"/>
    <n v="365"/>
    <n v="1652"/>
    <n v="271"/>
    <n v="0.17050000000000001"/>
    <n v="1200000"/>
  </r>
  <r>
    <s v="E01000899"/>
    <s v="Camden 002E"/>
    <s v="E09000007"/>
    <x v="6"/>
    <n v="32705"/>
    <n v="32761"/>
    <n v="29613"/>
    <n v="32829"/>
    <n v="16786"/>
    <n v="25562"/>
    <n v="5528"/>
    <n v="457"/>
    <n v="1210"/>
    <n v="417"/>
    <n v="1.0826"/>
    <n v="2050000"/>
  </r>
  <r>
    <s v="E01000900"/>
    <s v="Camden 012A"/>
    <s v="E09000007"/>
    <x v="6"/>
    <n v="9455"/>
    <n v="9733"/>
    <n v="14971"/>
    <n v="17006"/>
    <n v="3008"/>
    <n v="17178"/>
    <n v="7729"/>
    <n v="407"/>
    <n v="1401"/>
    <n v="262"/>
    <n v="9.9400000000000002E-2"/>
    <n v="695850"/>
  </r>
  <r>
    <s v="E01000901"/>
    <s v="Camden 007D"/>
    <s v="E09000007"/>
    <x v="6"/>
    <n v="4116"/>
    <n v="6137"/>
    <n v="10719"/>
    <n v="17041"/>
    <n v="9483"/>
    <n v="13448"/>
    <n v="13949"/>
    <n v="644"/>
    <n v="1845"/>
    <n v="186"/>
    <n v="0.106"/>
    <n v="391000"/>
  </r>
  <r>
    <s v="E01000903"/>
    <s v="Camden 006E"/>
    <s v="E09000007"/>
    <x v="6"/>
    <n v="9868"/>
    <n v="14560"/>
    <n v="28851"/>
    <n v="21000"/>
    <n v="8104"/>
    <n v="18795"/>
    <n v="8224"/>
    <n v="295"/>
    <n v="1177"/>
    <n v="315"/>
    <n v="0.1019"/>
    <n v="600000"/>
  </r>
  <r>
    <s v="E01000904"/>
    <s v="Camden 012C"/>
    <s v="E09000007"/>
    <x v="6"/>
    <n v="7498"/>
    <n v="11490"/>
    <n v="16774"/>
    <n v="23128"/>
    <n v="2754"/>
    <n v="14607"/>
    <n v="12585"/>
    <n v="420"/>
    <n v="2029"/>
    <n v="289"/>
    <n v="0.11650000000000001"/>
    <n v="500000"/>
  </r>
  <r>
    <s v="E01000905"/>
    <s v="Camden 012D"/>
    <s v="E09000007"/>
    <x v="6"/>
    <n v="2490"/>
    <n v="4955"/>
    <n v="10923"/>
    <n v="8821"/>
    <n v="3588"/>
    <n v="13552"/>
    <n v="10578"/>
    <n v="533"/>
    <n v="1410"/>
    <n v="314"/>
    <n v="8.5999999999999993E-2"/>
    <n v="503000"/>
  </r>
  <r>
    <s v="E01000906"/>
    <s v="Camden 012E"/>
    <s v="E09000007"/>
    <x v="6"/>
    <n v="21035"/>
    <n v="25070"/>
    <n v="31771"/>
    <n v="28324"/>
    <n v="7966"/>
    <n v="18641"/>
    <n v="12135"/>
    <n v="204"/>
    <n v="1195"/>
    <n v="250"/>
    <n v="0.1376"/>
    <n v="635000"/>
  </r>
  <r>
    <s v="E01000907"/>
    <s v="Camden 001A"/>
    <s v="E09000007"/>
    <x v="6"/>
    <n v="4713"/>
    <n v="4083"/>
    <n v="14347"/>
    <n v="11363"/>
    <n v="2784"/>
    <n v="15367"/>
    <n v="16399"/>
    <n v="385"/>
    <n v="1071"/>
    <n v="208"/>
    <n v="0.1072"/>
    <n v="564500"/>
  </r>
  <r>
    <s v="E01000908"/>
    <s v="Camden 001B"/>
    <s v="E09000007"/>
    <x v="6"/>
    <n v="6585"/>
    <n v="6128"/>
    <n v="17264"/>
    <n v="18475"/>
    <n v="13796"/>
    <n v="12982"/>
    <n v="6781"/>
    <n v="368"/>
    <n v="1232"/>
    <n v="343"/>
    <n v="0.17499999999999999"/>
    <n v="540000"/>
  </r>
  <r>
    <s v="E01000909"/>
    <s v="Camden 001C"/>
    <s v="E09000007"/>
    <x v="6"/>
    <n v="19659"/>
    <n v="18405"/>
    <n v="29867"/>
    <n v="31792"/>
    <n v="13068"/>
    <n v="20848"/>
    <n v="8000"/>
    <n v="320"/>
    <n v="1144"/>
    <n v="439"/>
    <n v="0.2286"/>
    <n v="1410000"/>
  </r>
  <r>
    <s v="E01000910"/>
    <s v="Camden 003A"/>
    <s v="E09000007"/>
    <x v="6"/>
    <n v="25952"/>
    <n v="25440"/>
    <n v="31749"/>
    <n v="31951"/>
    <n v="7005"/>
    <n v="23323"/>
    <n v="7343"/>
    <n v="310"/>
    <n v="1134"/>
    <n v="334"/>
    <n v="0.13020000000000001"/>
    <n v="1225000"/>
  </r>
  <r>
    <s v="E01000911"/>
    <s v="Camden 003B"/>
    <s v="E09000007"/>
    <x v="6"/>
    <n v="9966"/>
    <n v="12063"/>
    <n v="27026"/>
    <n v="26689"/>
    <n v="13773"/>
    <n v="20488"/>
    <n v="13766"/>
    <n v="329"/>
    <n v="1146"/>
    <n v="306"/>
    <n v="8.8099999999999998E-2"/>
    <n v="587000"/>
  </r>
  <r>
    <s v="E01000912"/>
    <s v="Camden 001D"/>
    <s v="E09000007"/>
    <x v="6"/>
    <n v="7971"/>
    <n v="11392"/>
    <n v="20743"/>
    <n v="19402"/>
    <n v="6099"/>
    <n v="17950"/>
    <n v="12195"/>
    <n v="315"/>
    <n v="1284"/>
    <n v="283"/>
    <n v="0.89610000000000001"/>
    <n v="499999"/>
  </r>
  <r>
    <s v="E01000913"/>
    <s v="Camden 001E"/>
    <s v="E09000007"/>
    <x v="6"/>
    <n v="31900"/>
    <n v="30140"/>
    <n v="31309"/>
    <n v="31923"/>
    <n v="3662"/>
    <n v="20297"/>
    <n v="7906"/>
    <n v="347"/>
    <n v="1052"/>
    <n v="529"/>
    <n v="1.617"/>
    <n v="1205000"/>
  </r>
  <r>
    <s v="E01000914"/>
    <s v="Camden 028B"/>
    <s v="E09000007"/>
    <x v="6"/>
    <n v="20944"/>
    <n v="24096"/>
    <n v="24400"/>
    <n v="31642"/>
    <n v="22616"/>
    <n v="14030"/>
    <n v="1948"/>
    <n v="188"/>
    <n v="1952"/>
    <n v="304"/>
    <n v="0.44769999999999999"/>
    <n v="1000000"/>
  </r>
  <r>
    <s v="E01000916"/>
    <s v="Camden 027B"/>
    <s v="E09000007"/>
    <x v="6"/>
    <n v="12013"/>
    <n v="15575"/>
    <n v="20960"/>
    <n v="25554"/>
    <n v="28879"/>
    <n v="10799"/>
    <n v="1702"/>
    <n v="274"/>
    <n v="2037"/>
    <n v="236"/>
    <n v="0.14729999999999999"/>
    <n v="622500"/>
  </r>
  <r>
    <s v="E01000917"/>
    <s v="Camden 027C"/>
    <s v="E09000007"/>
    <x v="6"/>
    <n v="2945"/>
    <n v="3496"/>
    <n v="14339"/>
    <n v="16859"/>
    <n v="15120"/>
    <n v="13940"/>
    <n v="4523"/>
    <n v="425"/>
    <n v="1621"/>
    <n v="255"/>
    <n v="7.5600000000000001E-2"/>
    <n v="622500"/>
  </r>
  <r>
    <s v="E01000918"/>
    <s v="Camden 028C"/>
    <s v="E09000007"/>
    <x v="6"/>
    <n v="12436"/>
    <n v="15092"/>
    <n v="22413"/>
    <n v="28679"/>
    <n v="11597"/>
    <n v="12711"/>
    <n v="1517"/>
    <n v="242"/>
    <n v="1855"/>
    <n v="284"/>
    <n v="0.16819999999999999"/>
    <n v="972500"/>
  </r>
  <r>
    <s v="E01000919"/>
    <s v="Camden 028D"/>
    <s v="E09000007"/>
    <x v="6"/>
    <n v="14218"/>
    <n v="16335"/>
    <n v="21328"/>
    <n v="20693"/>
    <n v="5143"/>
    <n v="12739"/>
    <n v="2221"/>
    <n v="252"/>
    <n v="1697"/>
    <n v="217"/>
    <n v="0.15279999999999999"/>
    <n v="842500"/>
  </r>
  <r>
    <s v="E01000920"/>
    <s v="Camden 027D"/>
    <s v="E09000007"/>
    <x v="6"/>
    <n v="14510"/>
    <n v="19426"/>
    <n v="28692"/>
    <n v="25517"/>
    <n v="23762"/>
    <n v="15017"/>
    <n v="3283"/>
    <n v="304"/>
    <n v="1786"/>
    <n v="314"/>
    <n v="0.13539999999999999"/>
    <n v="806750"/>
  </r>
  <r>
    <s v="E01000921"/>
    <s v="Camden 003C"/>
    <s v="E09000007"/>
    <x v="6"/>
    <n v="18572"/>
    <n v="21254"/>
    <n v="29510"/>
    <n v="21559"/>
    <n v="7002"/>
    <n v="14264"/>
    <n v="6013"/>
    <n v="359"/>
    <n v="1886"/>
    <n v="177"/>
    <n v="0.1244"/>
    <n v="599250"/>
  </r>
  <r>
    <s v="E01000922"/>
    <s v="Camden 007E"/>
    <s v="E09000007"/>
    <x v="6"/>
    <n v="9614"/>
    <n v="11984"/>
    <n v="22703"/>
    <n v="14343"/>
    <n v="12925"/>
    <n v="13567"/>
    <n v="7908"/>
    <n v="384"/>
    <n v="1410"/>
    <n v="158"/>
    <n v="0.19109999999999999"/>
    <n v="677500"/>
  </r>
  <r>
    <s v="E01000923"/>
    <s v="Camden 003D"/>
    <s v="E09000007"/>
    <x v="6"/>
    <n v="13191"/>
    <n v="11986"/>
    <n v="29155"/>
    <n v="13405"/>
    <n v="7683"/>
    <n v="17483"/>
    <n v="11402"/>
    <n v="273"/>
    <n v="1170"/>
    <n v="238"/>
    <n v="8.5400000000000004E-2"/>
    <n v="962500"/>
  </r>
  <r>
    <s v="E01000924"/>
    <s v="Camden 009C"/>
    <s v="E09000007"/>
    <x v="6"/>
    <n v="16420"/>
    <n v="20211"/>
    <n v="30568"/>
    <n v="28872"/>
    <n v="11140"/>
    <n v="17736"/>
    <n v="7265"/>
    <n v="303"/>
    <n v="1482"/>
    <n v="232"/>
    <n v="9.8299999999999998E-2"/>
    <n v="637500"/>
  </r>
  <r>
    <s v="E01000926"/>
    <s v="Camden 009E"/>
    <s v="E09000007"/>
    <x v="6"/>
    <n v="10561"/>
    <n v="17162"/>
    <n v="28125"/>
    <n v="14660"/>
    <n v="13586"/>
    <n v="16510"/>
    <n v="11710"/>
    <n v="258"/>
    <n v="1638"/>
    <n v="155"/>
    <n v="9.2399999999999996E-2"/>
    <n v="532500"/>
  </r>
  <r>
    <s v="E01000927"/>
    <s v="Camden 007F"/>
    <s v="E09000007"/>
    <x v="6"/>
    <n v="16950"/>
    <n v="19526"/>
    <n v="26622"/>
    <n v="22569"/>
    <n v="6670"/>
    <n v="21562"/>
    <n v="7949"/>
    <n v="355"/>
    <n v="1479"/>
    <n v="277"/>
    <n v="0.10059999999999999"/>
    <n v="800000"/>
  </r>
  <r>
    <s v="E01000928"/>
    <s v="Camden 003E"/>
    <s v="E09000007"/>
    <x v="6"/>
    <n v="10682"/>
    <n v="11309"/>
    <n v="26540"/>
    <n v="18786"/>
    <n v="12475"/>
    <n v="18251"/>
    <n v="5728"/>
    <n v="378"/>
    <n v="1388"/>
    <n v="259"/>
    <n v="0.2525"/>
    <n v="1150000"/>
  </r>
  <r>
    <s v="E01000930"/>
    <s v="Camden 020B"/>
    <s v="E09000007"/>
    <x v="6"/>
    <n v="4064"/>
    <n v="9908"/>
    <n v="15773"/>
    <n v="15929"/>
    <n v="6680"/>
    <n v="10959"/>
    <n v="4006"/>
    <n v="399"/>
    <n v="1524"/>
    <n v="463"/>
    <n v="0.1162"/>
    <n v="335000"/>
  </r>
  <r>
    <s v="E01000931"/>
    <s v="Camden 013C"/>
    <s v="E09000007"/>
    <x v="6"/>
    <n v="3955"/>
    <n v="6124"/>
    <n v="20079"/>
    <n v="17336"/>
    <n v="1009"/>
    <n v="10734"/>
    <n v="7205"/>
    <n v="490"/>
    <n v="1666"/>
    <n v="278"/>
    <n v="0.14710000000000001"/>
    <n v="480000"/>
  </r>
  <r>
    <s v="E01000932"/>
    <s v="Camden 013D"/>
    <s v="E09000007"/>
    <x v="6"/>
    <n v="9287"/>
    <n v="12924"/>
    <n v="21219"/>
    <n v="14950"/>
    <n v="10821"/>
    <n v="19209"/>
    <n v="14119"/>
    <n v="223"/>
    <n v="1612"/>
    <n v="189"/>
    <n v="6.6100000000000006E-2"/>
    <n v="591250"/>
  </r>
  <r>
    <s v="E01000933"/>
    <s v="Camden 020C"/>
    <s v="E09000007"/>
    <x v="6"/>
    <n v="9691"/>
    <n v="11881"/>
    <n v="22347"/>
    <n v="22026"/>
    <n v="1567"/>
    <n v="19044"/>
    <n v="2982"/>
    <n v="279"/>
    <n v="1613"/>
    <n v="273"/>
    <n v="0.109"/>
    <n v="547500"/>
  </r>
  <r>
    <s v="E01000938"/>
    <s v="Camden 024B"/>
    <s v="E09000007"/>
    <x v="6"/>
    <n v="8029"/>
    <n v="9093"/>
    <n v="16387"/>
    <n v="13128"/>
    <n v="1972"/>
    <n v="10827"/>
    <n v="690"/>
    <n v="468"/>
    <n v="1498"/>
    <n v="111"/>
    <n v="8.1600000000000006E-2"/>
    <n v="449000"/>
  </r>
  <r>
    <s v="E01000939"/>
    <s v="Camden 024C"/>
    <s v="E09000007"/>
    <x v="6"/>
    <n v="3310"/>
    <n v="4736"/>
    <n v="8707"/>
    <n v="12694"/>
    <n v="1958"/>
    <n v="13215"/>
    <n v="5532"/>
    <n v="330"/>
    <n v="1114"/>
    <n v="139"/>
    <n v="7.8600000000000003E-2"/>
    <n v="635225"/>
  </r>
  <r>
    <s v="E01000943"/>
    <s v="Camden 025E"/>
    <s v="E09000007"/>
    <x v="6"/>
    <n v="15079"/>
    <n v="11042"/>
    <n v="31711"/>
    <n v="25868"/>
    <n v="11189"/>
    <n v="9842"/>
    <n v="3186"/>
    <n v="62"/>
    <n v="923"/>
    <n v="159"/>
    <n v="7.0000000000000007E-2"/>
    <n v="565000"/>
  </r>
  <r>
    <s v="E01000946"/>
    <s v="Camden 021B"/>
    <s v="E09000007"/>
    <x v="6"/>
    <n v="12726"/>
    <n v="19827"/>
    <n v="22508"/>
    <n v="25394"/>
    <n v="27193"/>
    <n v="15255"/>
    <n v="6180"/>
    <n v="379"/>
    <n v="1635"/>
    <n v="255"/>
    <n v="0.48930000000000001"/>
    <n v="2300000"/>
  </r>
  <r>
    <s v="E01000947"/>
    <s v="Camden 021C"/>
    <s v="E09000007"/>
    <x v="6"/>
    <n v="9881"/>
    <n v="10600"/>
    <n v="24965"/>
    <n v="14512"/>
    <n v="8695"/>
    <n v="8975"/>
    <n v="4445"/>
    <n v="261"/>
    <n v="1868"/>
    <n v="179"/>
    <n v="0.156"/>
    <n v="590000"/>
  </r>
  <r>
    <s v="E01000948"/>
    <s v="Camden 021D"/>
    <s v="E09000007"/>
    <x v="6"/>
    <n v="10200"/>
    <n v="10244"/>
    <n v="23719"/>
    <n v="19171"/>
    <n v="398"/>
    <n v="10807"/>
    <n v="4056"/>
    <n v="284"/>
    <n v="1410"/>
    <n v="312"/>
    <n v="0.1966"/>
    <n v="888500"/>
  </r>
  <r>
    <s v="E01000953"/>
    <s v="Camden 022B"/>
    <s v="E09000007"/>
    <x v="6"/>
    <n v="3785"/>
    <n v="8256"/>
    <n v="11853"/>
    <n v="8266"/>
    <n v="600"/>
    <n v="14667"/>
    <n v="7113"/>
    <n v="705"/>
    <n v="2886"/>
    <n v="352"/>
    <n v="0.60319999999999996"/>
    <n v="1510750"/>
  </r>
  <r>
    <s v="E01000957"/>
    <s v="Camden 019C"/>
    <s v="E09000007"/>
    <x v="6"/>
    <n v="6345"/>
    <n v="8248"/>
    <n v="20480"/>
    <n v="17022"/>
    <n v="7863"/>
    <n v="10542"/>
    <n v="10765"/>
    <n v="225"/>
    <n v="1281"/>
    <n v="181"/>
    <n v="0.1167"/>
    <n v="429500"/>
  </r>
  <r>
    <s v="E01000958"/>
    <s v="Camden 019D"/>
    <s v="E09000007"/>
    <x v="6"/>
    <n v="6933"/>
    <n v="11311"/>
    <n v="16501"/>
    <n v="9028"/>
    <n v="16078"/>
    <n v="14000"/>
    <n v="12374"/>
    <n v="513"/>
    <n v="2976"/>
    <n v="125"/>
    <n v="0.2422"/>
    <n v="862750"/>
  </r>
  <r>
    <s v="E01000960"/>
    <s v="Camden 017A"/>
    <s v="E09000007"/>
    <x v="6"/>
    <n v="14178"/>
    <n v="20536"/>
    <n v="19339"/>
    <n v="29128"/>
    <n v="11846"/>
    <n v="8511"/>
    <n v="8156"/>
    <n v="449"/>
    <n v="1573"/>
    <n v="234"/>
    <n v="0.11360000000000001"/>
    <n v="670000"/>
  </r>
  <r>
    <s v="E01000961"/>
    <s v="Camden 017B"/>
    <s v="E09000007"/>
    <x v="6"/>
    <n v="8389"/>
    <n v="8970"/>
    <n v="19837"/>
    <n v="25788"/>
    <n v="8400"/>
    <n v="15006"/>
    <n v="10216"/>
    <n v="466"/>
    <n v="1389"/>
    <n v="248"/>
    <n v="0.11940000000000001"/>
    <n v="550000"/>
  </r>
  <r>
    <s v="E01000962"/>
    <s v="Camden 016A"/>
    <s v="E09000007"/>
    <x v="6"/>
    <n v="29249"/>
    <n v="30941"/>
    <n v="29873"/>
    <n v="29340"/>
    <n v="21478"/>
    <n v="15447"/>
    <n v="12388"/>
    <n v="324"/>
    <n v="1467"/>
    <n v="167"/>
    <n v="9.5299999999999996E-2"/>
    <n v="670000"/>
  </r>
  <r>
    <s v="E01000963"/>
    <s v="Camden 017C"/>
    <s v="E09000007"/>
    <x v="6"/>
    <n v="23658"/>
    <n v="30389"/>
    <n v="26896"/>
    <n v="30987"/>
    <n v="18440"/>
    <n v="17478"/>
    <n v="6508"/>
    <n v="587"/>
    <n v="1923"/>
    <n v="390"/>
    <n v="0.19270000000000001"/>
    <n v="910000"/>
  </r>
  <r>
    <s v="E01000964"/>
    <s v="Camden 016B"/>
    <s v="E09000007"/>
    <x v="6"/>
    <n v="9223"/>
    <n v="13695"/>
    <n v="22446"/>
    <n v="25589"/>
    <n v="25367"/>
    <n v="8420"/>
    <n v="14523"/>
    <n v="389"/>
    <n v="1258"/>
    <n v="246"/>
    <n v="0.12620000000000001"/>
    <n v="962500"/>
  </r>
  <r>
    <s v="E01000965"/>
    <s v="Camden 016C"/>
    <s v="E09000007"/>
    <x v="6"/>
    <n v="11070"/>
    <n v="16175"/>
    <n v="22209"/>
    <n v="21518"/>
    <n v="11520"/>
    <n v="17835"/>
    <n v="10595"/>
    <n v="414"/>
    <n v="1425"/>
    <n v="177"/>
    <n v="0.1075"/>
    <n v="700000"/>
  </r>
  <r>
    <s v="E01000966"/>
    <s v="Camden 016D"/>
    <s v="E09000007"/>
    <x v="6"/>
    <n v="29273"/>
    <n v="31775"/>
    <n v="29307"/>
    <n v="31072"/>
    <n v="13923"/>
    <n v="12477"/>
    <n v="13467"/>
    <n v="342"/>
    <n v="1277"/>
    <n v="207"/>
    <n v="0.13039999999999999"/>
    <n v="755000"/>
  </r>
  <r>
    <s v="E01000967"/>
    <s v="Camden 017D"/>
    <s v="E09000007"/>
    <x v="6"/>
    <n v="24531"/>
    <n v="27813"/>
    <n v="29156"/>
    <n v="32405"/>
    <n v="9591"/>
    <n v="18290"/>
    <n v="8623"/>
    <n v="393"/>
    <n v="1115"/>
    <n v="307"/>
    <n v="0.37209999999999999"/>
    <n v="1025000"/>
  </r>
  <r>
    <s v="E01000968"/>
    <s v="Camden 016E"/>
    <s v="E09000007"/>
    <x v="6"/>
    <n v="16112"/>
    <n v="20113"/>
    <n v="23232"/>
    <n v="27323"/>
    <n v="6603"/>
    <n v="21821"/>
    <n v="10673"/>
    <n v="285"/>
    <n v="1313"/>
    <n v="195"/>
    <n v="8.1500000000000003E-2"/>
    <n v="660000"/>
  </r>
  <r>
    <s v="E01000969"/>
    <s v="Camden 010A"/>
    <s v="E09000007"/>
    <x v="6"/>
    <n v="26957"/>
    <n v="31399"/>
    <n v="32326"/>
    <n v="31166"/>
    <n v="18594"/>
    <n v="22309"/>
    <n v="8473"/>
    <n v="294"/>
    <n v="1914"/>
    <n v="241"/>
    <n v="0.1668"/>
    <n v="738850"/>
  </r>
  <r>
    <s v="E01000970"/>
    <s v="Camden 010B"/>
    <s v="E09000007"/>
    <x v="6"/>
    <n v="25148"/>
    <n v="28500"/>
    <n v="30374"/>
    <n v="21554"/>
    <n v="18589"/>
    <n v="18105"/>
    <n v="4190"/>
    <n v="182"/>
    <n v="1536"/>
    <n v="146"/>
    <n v="6.9000000000000006E-2"/>
    <n v="602500"/>
  </r>
  <r>
    <s v="E01000971"/>
    <s v="Camden 010C"/>
    <s v="E09000007"/>
    <x v="6"/>
    <n v="24584"/>
    <n v="26110"/>
    <n v="31908"/>
    <n v="29523"/>
    <n v="24029"/>
    <n v="23640"/>
    <n v="6194"/>
    <n v="323"/>
    <n v="1226"/>
    <n v="207"/>
    <n v="8.0299999999999996E-2"/>
    <n v="880000"/>
  </r>
  <r>
    <s v="E01000972"/>
    <s v="Camden 010D"/>
    <s v="E09000007"/>
    <x v="6"/>
    <n v="6182"/>
    <n v="6796"/>
    <n v="24492"/>
    <n v="17971"/>
    <n v="18022"/>
    <n v="6278"/>
    <n v="6341"/>
    <n v="389"/>
    <n v="1765"/>
    <n v="324"/>
    <n v="0.14000000000000001"/>
    <n v="572875"/>
  </r>
  <r>
    <s v="E01000973"/>
    <s v="Camden 010E"/>
    <s v="E09000007"/>
    <x v="6"/>
    <n v="12290"/>
    <n v="14804"/>
    <n v="23897"/>
    <n v="18066"/>
    <n v="6557"/>
    <n v="12696"/>
    <n v="6244"/>
    <n v="437"/>
    <n v="2494"/>
    <n v="223"/>
    <n v="0.23549999999999999"/>
    <n v="550000"/>
  </r>
  <r>
    <s v="E01000974"/>
    <s v="Camden 013E"/>
    <s v="E09000007"/>
    <x v="6"/>
    <n v="7844"/>
    <n v="9538"/>
    <n v="18126"/>
    <n v="18801"/>
    <n v="8151"/>
    <n v="9437"/>
    <n v="9265"/>
    <n v="323"/>
    <n v="1555"/>
    <n v="169"/>
    <n v="0.1148"/>
    <n v="512000"/>
  </r>
  <r>
    <s v="E01000975"/>
    <s v="Croydon 022A"/>
    <s v="E09000008"/>
    <x v="7"/>
    <n v="16861"/>
    <n v="23305"/>
    <n v="15380"/>
    <n v="17368"/>
    <n v="14856"/>
    <n v="6569"/>
    <n v="6578"/>
    <n v="412"/>
    <n v="1538"/>
    <n v="137"/>
    <n v="0.18940000000000001"/>
    <n v="398750"/>
  </r>
  <r>
    <s v="E01000976"/>
    <s v="Croydon 022B"/>
    <s v="E09000008"/>
    <x v="7"/>
    <n v="10583"/>
    <n v="14371"/>
    <n v="20191"/>
    <n v="9461"/>
    <n v="12276"/>
    <n v="5385"/>
    <n v="3045"/>
    <n v="440"/>
    <n v="1432"/>
    <n v="211"/>
    <n v="0.1636"/>
    <n v="333500"/>
  </r>
  <r>
    <s v="E01000977"/>
    <s v="Croydon 022C"/>
    <s v="E09000008"/>
    <x v="7"/>
    <n v="6983"/>
    <n v="8518"/>
    <n v="18250"/>
    <n v="10181"/>
    <n v="14593"/>
    <n v="3737"/>
    <n v="11045"/>
    <n v="315"/>
    <n v="1291"/>
    <n v="255"/>
    <n v="0.1731"/>
    <n v="280000"/>
  </r>
  <r>
    <s v="E01000978"/>
    <s v="Croydon 022D"/>
    <s v="E09000008"/>
    <x v="7"/>
    <n v="18537"/>
    <n v="19136"/>
    <n v="25867"/>
    <n v="19395"/>
    <n v="17421"/>
    <n v="1109"/>
    <n v="3360"/>
    <n v="309"/>
    <n v="1282"/>
    <n v="208"/>
    <n v="0.15709999999999999"/>
    <n v="280000"/>
  </r>
  <r>
    <s v="E01000979"/>
    <s v="Croydon 022E"/>
    <s v="E09000008"/>
    <x v="7"/>
    <n v="17083"/>
    <n v="17821"/>
    <n v="20376"/>
    <n v="22779"/>
    <n v="21430"/>
    <n v="3981"/>
    <n v="6551"/>
    <n v="354"/>
    <n v="1255"/>
    <n v="192"/>
    <n v="0.13100000000000001"/>
    <n v="439000"/>
  </r>
  <r>
    <s v="E01000980"/>
    <s v="Croydon 017A"/>
    <s v="E09000008"/>
    <x v="7"/>
    <n v="7170"/>
    <n v="9475"/>
    <n v="20204"/>
    <n v="9482"/>
    <n v="12837"/>
    <n v="12089"/>
    <n v="6702"/>
    <n v="279"/>
    <n v="863"/>
    <n v="132"/>
    <n v="0.14480000000000001"/>
    <n v="375000"/>
  </r>
  <r>
    <s v="E01000981"/>
    <s v="Croydon 017B"/>
    <s v="E09000008"/>
    <x v="7"/>
    <n v="16718"/>
    <n v="23183"/>
    <n v="19260"/>
    <n v="18313"/>
    <n v="19201"/>
    <n v="14792"/>
    <n v="9557"/>
    <n v="391"/>
    <n v="1175"/>
    <n v="178"/>
    <n v="0.1711"/>
    <n v="360000"/>
  </r>
  <r>
    <s v="E01000982"/>
    <s v="Croydon 017C"/>
    <s v="E09000008"/>
    <x v="7"/>
    <n v="11691"/>
    <n v="17082"/>
    <n v="17428"/>
    <n v="22299"/>
    <n v="13682"/>
    <n v="11115"/>
    <n v="8227"/>
    <n v="361"/>
    <n v="1086"/>
    <n v="163"/>
    <n v="0.13689999999999999"/>
    <n v="351000"/>
  </r>
  <r>
    <s v="E01000983"/>
    <s v="Croydon 017D"/>
    <s v="E09000008"/>
    <x v="7"/>
    <n v="21331"/>
    <n v="23391"/>
    <n v="24114"/>
    <n v="20119"/>
    <n v="17656"/>
    <n v="11826"/>
    <n v="5514"/>
    <n v="332"/>
    <n v="1164"/>
    <n v="217"/>
    <n v="0.15609999999999999"/>
    <n v="400000"/>
  </r>
  <r>
    <s v="E01000984"/>
    <s v="Croydon 022F"/>
    <s v="E09000008"/>
    <x v="7"/>
    <n v="7036"/>
    <n v="9722"/>
    <n v="17496"/>
    <n v="5257"/>
    <n v="13328"/>
    <n v="4615"/>
    <n v="6248"/>
    <n v="400"/>
    <n v="1271"/>
    <n v="286"/>
    <n v="0.1724"/>
    <n v="338618"/>
  </r>
  <r>
    <s v="E01000985"/>
    <s v="Croydon 021A"/>
    <s v="E09000008"/>
    <x v="7"/>
    <n v="23968"/>
    <n v="26068"/>
    <n v="24426"/>
    <n v="24857"/>
    <n v="14571"/>
    <n v="17812"/>
    <n v="18592"/>
    <n v="257"/>
    <n v="853"/>
    <n v="317"/>
    <n v="0.38100000000000001"/>
    <n v="498000"/>
  </r>
  <r>
    <s v="E01000986"/>
    <s v="Croydon 021B"/>
    <s v="E09000008"/>
    <x v="7"/>
    <n v="19001"/>
    <n v="20620"/>
    <n v="29297"/>
    <n v="24670"/>
    <n v="11473"/>
    <n v="9199"/>
    <n v="13834"/>
    <n v="309"/>
    <n v="1088"/>
    <n v="322"/>
    <n v="0.32519999999999999"/>
    <n v="374845"/>
  </r>
  <r>
    <s v="E01000987"/>
    <s v="Croydon 021C"/>
    <s v="E09000008"/>
    <x v="7"/>
    <n v="26455"/>
    <n v="27565"/>
    <n v="22263"/>
    <n v="24882"/>
    <n v="13810"/>
    <n v="20876"/>
    <n v="9564"/>
    <n v="227"/>
    <n v="875"/>
    <n v="263"/>
    <n v="0.16039999999999999"/>
    <n v="495500"/>
  </r>
  <r>
    <s v="E01000989"/>
    <s v="Croydon 018A"/>
    <s v="E09000008"/>
    <x v="7"/>
    <n v="19823"/>
    <n v="22149"/>
    <n v="17361"/>
    <n v="21944"/>
    <n v="22741"/>
    <n v="8633"/>
    <n v="19103"/>
    <n v="323"/>
    <n v="1031"/>
    <n v="322"/>
    <n v="0.2601"/>
    <n v="409000"/>
  </r>
  <r>
    <s v="E01000990"/>
    <s v="Croydon 045A"/>
    <s v="E09000008"/>
    <x v="7"/>
    <n v="3703"/>
    <n v="3416"/>
    <n v="6317"/>
    <n v="11082"/>
    <n v="11813"/>
    <n v="1903"/>
    <n v="11241"/>
    <n v="316"/>
    <n v="930"/>
    <n v="199"/>
    <n v="0.16800000000000001"/>
    <n v="396500"/>
  </r>
  <r>
    <s v="E01000991"/>
    <s v="Croydon 018B"/>
    <s v="E09000008"/>
    <x v="7"/>
    <n v="26270"/>
    <n v="27838"/>
    <n v="23552"/>
    <n v="26949"/>
    <n v="20914"/>
    <n v="7012"/>
    <n v="19631"/>
    <n v="224"/>
    <n v="963"/>
    <n v="463"/>
    <n v="0.44629999999999997"/>
    <n v="457000"/>
  </r>
  <r>
    <s v="E01000992"/>
    <s v="Croydon 014A"/>
    <s v="E09000008"/>
    <x v="7"/>
    <n v="7725"/>
    <n v="5618"/>
    <n v="13117"/>
    <n v="12304"/>
    <n v="6632"/>
    <n v="3355"/>
    <n v="10799"/>
    <n v="432"/>
    <n v="1353"/>
    <n v="191"/>
    <n v="0.49540000000000001"/>
    <n v="402500"/>
  </r>
  <r>
    <s v="E01000993"/>
    <s v="Croydon 021D"/>
    <s v="E09000008"/>
    <x v="7"/>
    <n v="21674"/>
    <n v="25392"/>
    <n v="21060"/>
    <n v="22053"/>
    <n v="13558"/>
    <n v="12673"/>
    <n v="10606"/>
    <n v="395"/>
    <n v="1085"/>
    <n v="226"/>
    <n v="0.1643"/>
    <n v="459000"/>
  </r>
  <r>
    <s v="E01000994"/>
    <s v="Croydon 009A"/>
    <s v="E09000008"/>
    <x v="7"/>
    <n v="13802"/>
    <n v="15517"/>
    <n v="21515"/>
    <n v="22567"/>
    <n v="7120"/>
    <n v="4790"/>
    <n v="12720"/>
    <n v="348"/>
    <n v="1000"/>
    <n v="204"/>
    <n v="0.17560000000000001"/>
    <n v="400000"/>
  </r>
  <r>
    <s v="E01000995"/>
    <s v="Croydon 009B"/>
    <s v="E09000008"/>
    <x v="7"/>
    <n v="14099"/>
    <n v="17805"/>
    <n v="21450"/>
    <n v="23611"/>
    <n v="7688"/>
    <n v="4350"/>
    <n v="5541"/>
    <n v="359"/>
    <n v="1064"/>
    <n v="223"/>
    <n v="0.1434"/>
    <n v="255000"/>
  </r>
  <r>
    <s v="E01000997"/>
    <s v="Croydon 009D"/>
    <s v="E09000008"/>
    <x v="7"/>
    <n v="9769"/>
    <n v="13948"/>
    <n v="17065"/>
    <n v="14014"/>
    <n v="13874"/>
    <n v="7303"/>
    <n v="10583"/>
    <n v="321"/>
    <n v="868"/>
    <n v="230"/>
    <n v="0.10639999999999999"/>
    <n v="390000"/>
  </r>
  <r>
    <s v="E01000998"/>
    <s v="Croydon 010A"/>
    <s v="E09000008"/>
    <x v="7"/>
    <n v="8422"/>
    <n v="8031"/>
    <n v="15430"/>
    <n v="12648"/>
    <n v="3649"/>
    <n v="1848"/>
    <n v="6986"/>
    <n v="368"/>
    <n v="1050"/>
    <n v="185"/>
    <n v="0.13880000000000001"/>
    <n v="255000"/>
  </r>
  <r>
    <s v="E01000999"/>
    <s v="Croydon 009E"/>
    <s v="E09000008"/>
    <x v="7"/>
    <n v="12751"/>
    <n v="14216"/>
    <n v="16685"/>
    <n v="19468"/>
    <n v="8661"/>
    <n v="10053"/>
    <n v="3048"/>
    <n v="258"/>
    <n v="830"/>
    <n v="214"/>
    <n v="9.7500000000000003E-2"/>
    <n v="367750"/>
  </r>
  <r>
    <s v="E01001000"/>
    <s v="Croydon 010B"/>
    <s v="E09000008"/>
    <x v="7"/>
    <n v="11962"/>
    <n v="12288"/>
    <n v="17211"/>
    <n v="12034"/>
    <n v="2153"/>
    <n v="3611"/>
    <n v="7278"/>
    <n v="343"/>
    <n v="944"/>
    <n v="131"/>
    <n v="0.13869999999999999"/>
    <n v="295000"/>
  </r>
  <r>
    <s v="E01001001"/>
    <s v="Croydon 013A"/>
    <s v="E09000008"/>
    <x v="7"/>
    <n v="4106"/>
    <n v="7283"/>
    <n v="15477"/>
    <n v="11481"/>
    <n v="5886"/>
    <n v="1642"/>
    <n v="3443"/>
    <n v="293"/>
    <n v="852"/>
    <n v="128"/>
    <n v="0.12139999999999999"/>
    <n v="250000"/>
  </r>
  <r>
    <s v="E01001002"/>
    <s v="Croydon 009F"/>
    <s v="E09000008"/>
    <x v="7"/>
    <n v="12233"/>
    <n v="15849"/>
    <n v="15470"/>
    <n v="16144"/>
    <n v="14021"/>
    <n v="5994"/>
    <n v="5460"/>
    <n v="349"/>
    <n v="899"/>
    <n v="127"/>
    <n v="0.107"/>
    <n v="316000"/>
  </r>
  <r>
    <s v="E01001003"/>
    <s v="Croydon 010C"/>
    <s v="E09000008"/>
    <x v="7"/>
    <n v="8508"/>
    <n v="13474"/>
    <n v="16811"/>
    <n v="22521"/>
    <n v="13092"/>
    <n v="2919"/>
    <n v="5671"/>
    <n v="393"/>
    <n v="1041"/>
    <n v="191"/>
    <n v="0.15609999999999999"/>
    <n v="354250"/>
  </r>
  <r>
    <s v="E01001004"/>
    <s v="Croydon 015A"/>
    <s v="E09000008"/>
    <x v="7"/>
    <n v="6566"/>
    <n v="10908"/>
    <n v="14293"/>
    <n v="19671"/>
    <n v="13134"/>
    <n v="2337"/>
    <n v="12862"/>
    <n v="549"/>
    <n v="1510"/>
    <n v="151"/>
    <n v="0.15570000000000001"/>
    <n v="266000"/>
  </r>
  <r>
    <s v="E01001005"/>
    <s v="Croydon 019A"/>
    <s v="E09000008"/>
    <x v="7"/>
    <n v="12607"/>
    <n v="17190"/>
    <n v="16682"/>
    <n v="16797"/>
    <n v="5130"/>
    <n v="3842"/>
    <n v="8824"/>
    <n v="464"/>
    <n v="1097"/>
    <n v="139"/>
    <n v="9.1600000000000001E-2"/>
    <n v="320000"/>
  </r>
  <r>
    <s v="E01001006"/>
    <s v="Croydon 016A"/>
    <s v="E09000008"/>
    <x v="7"/>
    <n v="7672"/>
    <n v="12785"/>
    <n v="12367"/>
    <n v="17495"/>
    <n v="6757"/>
    <n v="80"/>
    <n v="16343"/>
    <n v="484"/>
    <n v="1026"/>
    <n v="88"/>
    <n v="0.29210000000000003"/>
    <n v="355000"/>
  </r>
  <r>
    <s v="E01001007"/>
    <s v="Croydon 016B"/>
    <s v="E09000008"/>
    <x v="7"/>
    <n v="11095"/>
    <n v="20203"/>
    <n v="17829"/>
    <n v="25153"/>
    <n v="18256"/>
    <n v="3073"/>
    <n v="11529"/>
    <n v="478"/>
    <n v="1327"/>
    <n v="208"/>
    <n v="0.14949999999999999"/>
    <n v="348000"/>
  </r>
  <r>
    <s v="E01001008"/>
    <s v="Croydon 019B"/>
    <s v="E09000008"/>
    <x v="7"/>
    <n v="7231"/>
    <n v="11320"/>
    <n v="7776"/>
    <n v="12330"/>
    <n v="9446"/>
    <n v="3171"/>
    <n v="8834"/>
    <n v="477"/>
    <n v="1109"/>
    <n v="135"/>
    <n v="0.184"/>
    <n v="305000"/>
  </r>
  <r>
    <s v="E01001009"/>
    <s v="Croydon 019C"/>
    <s v="E09000008"/>
    <x v="7"/>
    <n v="10190"/>
    <n v="14297"/>
    <n v="19529"/>
    <n v="19638"/>
    <n v="10706"/>
    <n v="3062"/>
    <n v="6696"/>
    <n v="566"/>
    <n v="1296"/>
    <n v="142"/>
    <n v="0.1147"/>
    <n v="300000"/>
  </r>
  <r>
    <s v="E01001010"/>
    <s v="Croydon 019D"/>
    <s v="E09000008"/>
    <x v="7"/>
    <n v="4075"/>
    <n v="6850"/>
    <n v="4750"/>
    <n v="12389"/>
    <n v="1856"/>
    <n v="2053"/>
    <n v="5907"/>
    <n v="451"/>
    <n v="1026"/>
    <n v="157"/>
    <n v="0.72889999999999999"/>
    <n v="370000"/>
  </r>
  <r>
    <s v="E01001012"/>
    <s v="Croydon 020A"/>
    <s v="E09000008"/>
    <x v="7"/>
    <n v="6292"/>
    <n v="9219"/>
    <n v="11518"/>
    <n v="10488"/>
    <n v="2621"/>
    <n v="810"/>
    <n v="4527"/>
    <n v="513"/>
    <n v="1419"/>
    <n v="144"/>
    <n v="0.14269999999999999"/>
    <n v="315000"/>
  </r>
  <r>
    <s v="E01001013"/>
    <s v="Croydon 020B"/>
    <s v="E09000008"/>
    <x v="7"/>
    <n v="2862"/>
    <n v="4798"/>
    <n v="7901"/>
    <n v="5303"/>
    <n v="1680"/>
    <n v="1025"/>
    <n v="11498"/>
    <n v="514"/>
    <n v="1440"/>
    <n v="192"/>
    <n v="0.19889999999999999"/>
    <n v="370000"/>
  </r>
  <r>
    <s v="E01001014"/>
    <s v="Croydon 024A"/>
    <s v="E09000008"/>
    <x v="7"/>
    <n v="10676"/>
    <n v="13838"/>
    <n v="14363"/>
    <n v="12765"/>
    <n v="3175"/>
    <n v="1468"/>
    <n v="4800"/>
    <n v="1201"/>
    <n v="3115"/>
    <n v="178"/>
    <n v="0.64219999999999999"/>
    <n v="315500"/>
  </r>
  <r>
    <s v="E01001015"/>
    <s v="Croydon 041A"/>
    <s v="E09000008"/>
    <x v="7"/>
    <n v="8597"/>
    <n v="12171"/>
    <n v="13591"/>
    <n v="17984"/>
    <n v="22178"/>
    <n v="1165"/>
    <n v="23914"/>
    <n v="344"/>
    <n v="919"/>
    <n v="224"/>
    <n v="0.40079999999999999"/>
    <n v="548500"/>
  </r>
  <r>
    <s v="E01001016"/>
    <s v="Croydon 041B"/>
    <s v="E09000008"/>
    <x v="7"/>
    <n v="21999"/>
    <n v="21376"/>
    <n v="24701"/>
    <n v="24421"/>
    <n v="19908"/>
    <n v="1136"/>
    <n v="22838"/>
    <n v="369"/>
    <n v="1022"/>
    <n v="389"/>
    <n v="1.0478000000000001"/>
    <n v="575000"/>
  </r>
  <r>
    <s v="E01001017"/>
    <s v="Croydon 043A"/>
    <s v="E09000008"/>
    <x v="7"/>
    <n v="29612"/>
    <n v="30396"/>
    <n v="28929"/>
    <n v="30109"/>
    <n v="30905"/>
    <n v="2302"/>
    <n v="20560"/>
    <n v="323"/>
    <n v="962"/>
    <n v="327"/>
    <n v="1.345"/>
    <n v="530000"/>
  </r>
  <r>
    <s v="E01001018"/>
    <s v="Croydon 044A"/>
    <s v="E09000008"/>
    <x v="7"/>
    <n v="29223"/>
    <n v="30240"/>
    <n v="25539"/>
    <n v="25133"/>
    <n v="18644"/>
    <n v="16650"/>
    <n v="18490"/>
    <n v="307"/>
    <n v="948"/>
    <n v="354"/>
    <n v="0.95089999999999997"/>
    <n v="414000"/>
  </r>
  <r>
    <s v="E01001019"/>
    <s v="Croydon 044B"/>
    <s v="E09000008"/>
    <x v="7"/>
    <n v="28229"/>
    <n v="29211"/>
    <n v="26729"/>
    <n v="27654"/>
    <n v="28865"/>
    <n v="11891"/>
    <n v="25646"/>
    <n v="244"/>
    <n v="854"/>
    <n v="398"/>
    <n v="0.59830000000000005"/>
    <n v="552500"/>
  </r>
  <r>
    <s v="E01001020"/>
    <s v="Croydon 044C"/>
    <s v="E09000008"/>
    <x v="7"/>
    <n v="25143"/>
    <n v="22849"/>
    <n v="21596"/>
    <n v="25837"/>
    <n v="18945"/>
    <n v="19872"/>
    <n v="20350"/>
    <n v="356"/>
    <n v="947"/>
    <n v="376"/>
    <n v="0.36020000000000002"/>
    <n v="440000"/>
  </r>
  <r>
    <s v="E01001022"/>
    <s v="Croydon 044E"/>
    <s v="E09000008"/>
    <x v="7"/>
    <n v="25667"/>
    <n v="26814"/>
    <n v="26986"/>
    <n v="28853"/>
    <n v="15788"/>
    <n v="4470"/>
    <n v="27005"/>
    <n v="223"/>
    <n v="768"/>
    <n v="422"/>
    <n v="0.99750000000000005"/>
    <n v="442000"/>
  </r>
  <r>
    <s v="E01001023"/>
    <s v="Croydon 041C"/>
    <s v="E09000008"/>
    <x v="7"/>
    <n v="11262"/>
    <n v="9844"/>
    <n v="22719"/>
    <n v="14367"/>
    <n v="13090"/>
    <n v="5734"/>
    <n v="8925"/>
    <n v="441"/>
    <n v="1218"/>
    <n v="244"/>
    <n v="0.57179999999999997"/>
    <n v="567495"/>
  </r>
  <r>
    <s v="E01001024"/>
    <s v="Croydon 043B"/>
    <s v="E09000008"/>
    <x v="7"/>
    <n v="23496"/>
    <n v="23019"/>
    <n v="26076"/>
    <n v="25305"/>
    <n v="15839"/>
    <n v="19325"/>
    <n v="18507"/>
    <n v="254"/>
    <n v="834"/>
    <n v="243"/>
    <n v="0.2787"/>
    <n v="431000"/>
  </r>
  <r>
    <s v="E01001025"/>
    <s v="Croydon 043C"/>
    <s v="E09000008"/>
    <x v="7"/>
    <n v="29305"/>
    <n v="30751"/>
    <n v="21957"/>
    <n v="30024"/>
    <n v="23068"/>
    <n v="12020"/>
    <n v="20850"/>
    <n v="269"/>
    <n v="731"/>
    <n v="264"/>
    <n v="0.22819999999999999"/>
    <n v="475000"/>
  </r>
  <r>
    <s v="E01001026"/>
    <s v="Croydon 043D"/>
    <s v="E09000008"/>
    <x v="7"/>
    <n v="15179"/>
    <n v="20070"/>
    <n v="17912"/>
    <n v="20635"/>
    <n v="23606"/>
    <n v="14580"/>
    <n v="24458"/>
    <n v="460"/>
    <n v="1107"/>
    <n v="302"/>
    <n v="0.27710000000000001"/>
    <n v="420000"/>
  </r>
  <r>
    <s v="E01001027"/>
    <s v="Croydon 043E"/>
    <s v="E09000008"/>
    <x v="7"/>
    <n v="24022"/>
    <n v="24424"/>
    <n v="20924"/>
    <n v="26062"/>
    <n v="20377"/>
    <n v="6669"/>
    <n v="20371"/>
    <n v="547"/>
    <n v="1250"/>
    <n v="263"/>
    <n v="1.4457"/>
    <n v="597495"/>
  </r>
  <r>
    <s v="E01001028"/>
    <s v="Croydon 038A"/>
    <s v="E09000008"/>
    <x v="7"/>
    <n v="29964"/>
    <n v="25430"/>
    <n v="30247"/>
    <n v="28534"/>
    <n v="24781"/>
    <n v="12204"/>
    <n v="19938"/>
    <n v="268"/>
    <n v="872"/>
    <n v="412"/>
    <n v="0.87239999999999995"/>
    <n v="740000"/>
  </r>
  <r>
    <s v="E01001029"/>
    <s v="Croydon 038B"/>
    <s v="E09000008"/>
    <x v="7"/>
    <n v="20222"/>
    <n v="19324"/>
    <n v="29325"/>
    <n v="21597"/>
    <n v="14321"/>
    <n v="2506"/>
    <n v="18109"/>
    <n v="304"/>
    <n v="1020"/>
    <n v="334"/>
    <n v="0.49990000000000001"/>
    <n v="432500"/>
  </r>
  <r>
    <s v="E01001030"/>
    <s v="Croydon 038C"/>
    <s v="E09000008"/>
    <x v="7"/>
    <n v="28670"/>
    <n v="29723"/>
    <n v="30845"/>
    <n v="28640"/>
    <n v="16421"/>
    <n v="7829"/>
    <n v="20171"/>
    <n v="255"/>
    <n v="856"/>
    <n v="246"/>
    <n v="0.41909999999999997"/>
    <n v="652500"/>
  </r>
  <r>
    <s v="E01001031"/>
    <s v="Croydon 038D"/>
    <s v="E09000008"/>
    <x v="7"/>
    <n v="30499"/>
    <n v="28913"/>
    <n v="30438"/>
    <n v="27120"/>
    <n v="7992"/>
    <n v="20552"/>
    <n v="19483"/>
    <n v="240"/>
    <n v="916"/>
    <n v="292"/>
    <n v="0.40160000000000001"/>
    <n v="700500"/>
  </r>
  <r>
    <s v="E01001032"/>
    <s v="Croydon 035A"/>
    <s v="E09000008"/>
    <x v="7"/>
    <n v="32101"/>
    <n v="30592"/>
    <n v="31155"/>
    <n v="26598"/>
    <n v="28192"/>
    <n v="16691"/>
    <n v="23175"/>
    <n v="298"/>
    <n v="770"/>
    <n v="354"/>
    <n v="0.64639999999999997"/>
    <n v="687500"/>
  </r>
  <r>
    <s v="E01001033"/>
    <s v="Croydon 031A"/>
    <s v="E09000008"/>
    <x v="7"/>
    <n v="22048"/>
    <n v="26834"/>
    <n v="25011"/>
    <n v="23678"/>
    <n v="12881"/>
    <n v="6571"/>
    <n v="4082"/>
    <n v="380"/>
    <n v="1052"/>
    <n v="199"/>
    <n v="0.29830000000000001"/>
    <n v="382500"/>
  </r>
  <r>
    <s v="E01001034"/>
    <s v="Croydon 031B"/>
    <s v="E09000008"/>
    <x v="7"/>
    <n v="20511"/>
    <n v="21378"/>
    <n v="21635"/>
    <n v="21692"/>
    <n v="21633"/>
    <n v="4152"/>
    <n v="9535"/>
    <n v="336"/>
    <n v="1142"/>
    <n v="183"/>
    <n v="0.29909999999999998"/>
    <n v="320000"/>
  </r>
  <r>
    <s v="E01001035"/>
    <s v="Croydon 027A"/>
    <s v="E09000008"/>
    <x v="7"/>
    <n v="18026"/>
    <n v="17813"/>
    <n v="21642"/>
    <n v="10658"/>
    <n v="18793"/>
    <n v="3279"/>
    <n v="14806"/>
    <n v="344"/>
    <n v="1346"/>
    <n v="225"/>
    <n v="0.21829999999999999"/>
    <n v="282500"/>
  </r>
  <r>
    <s v="E01001036"/>
    <s v="Croydon 029A"/>
    <s v="E09000008"/>
    <x v="7"/>
    <n v="29641"/>
    <n v="26443"/>
    <n v="27792"/>
    <n v="24711"/>
    <n v="11973"/>
    <n v="1928"/>
    <n v="18575"/>
    <n v="230"/>
    <n v="961"/>
    <n v="355"/>
    <n v="0.84640000000000004"/>
    <n v="638000"/>
  </r>
  <r>
    <s v="E01001037"/>
    <s v="Croydon 029B"/>
    <s v="E09000008"/>
    <x v="7"/>
    <n v="12919"/>
    <n v="17995"/>
    <n v="14820"/>
    <n v="15975"/>
    <n v="16333"/>
    <n v="10583"/>
    <n v="4313"/>
    <n v="341"/>
    <n v="1009"/>
    <n v="99"/>
    <n v="0.1565"/>
    <n v="338000"/>
  </r>
  <r>
    <s v="E01001038"/>
    <s v="Croydon 029C"/>
    <s v="E09000008"/>
    <x v="7"/>
    <n v="17418"/>
    <n v="17416"/>
    <n v="18559"/>
    <n v="15171"/>
    <n v="19348"/>
    <n v="2965"/>
    <n v="12628"/>
    <n v="378"/>
    <n v="1472"/>
    <n v="153"/>
    <n v="0.20250000000000001"/>
    <n v="322500"/>
  </r>
  <r>
    <s v="E01001039"/>
    <s v="Croydon 029D"/>
    <s v="E09000008"/>
    <x v="7"/>
    <n v="25359"/>
    <n v="24396"/>
    <n v="30929"/>
    <n v="29394"/>
    <n v="12022"/>
    <n v="10597"/>
    <n v="22412"/>
    <n v="339"/>
    <n v="907"/>
    <n v="280"/>
    <n v="0.46160000000000001"/>
    <n v="610000"/>
  </r>
  <r>
    <s v="E01001040"/>
    <s v="Croydon 029E"/>
    <s v="E09000008"/>
    <x v="7"/>
    <n v="16339"/>
    <n v="18694"/>
    <n v="20961"/>
    <n v="23898"/>
    <n v="23878"/>
    <n v="10276"/>
    <n v="6688"/>
    <n v="399"/>
    <n v="1246"/>
    <n v="169"/>
    <n v="0.1943"/>
    <n v="357500"/>
  </r>
  <r>
    <s v="E01001041"/>
    <s v="Croydon 031C"/>
    <s v="E09000008"/>
    <x v="7"/>
    <n v="14452"/>
    <n v="14657"/>
    <n v="22878"/>
    <n v="14856"/>
    <n v="10957"/>
    <n v="7211"/>
    <n v="4897"/>
    <n v="459"/>
    <n v="1189"/>
    <n v="156"/>
    <n v="0.19980000000000001"/>
    <n v="315000"/>
  </r>
  <r>
    <s v="E01001042"/>
    <s v="Croydon 024B"/>
    <s v="E09000008"/>
    <x v="7"/>
    <n v="7542"/>
    <n v="13376"/>
    <n v="12293"/>
    <n v="13966"/>
    <n v="215"/>
    <n v="2208"/>
    <n v="2442"/>
    <n v="516"/>
    <n v="1635"/>
    <n v="137"/>
    <n v="0.20849999999999999"/>
    <n v="325000"/>
  </r>
  <r>
    <s v="E01001043"/>
    <s v="Croydon 027B"/>
    <s v="E09000008"/>
    <x v="7"/>
    <n v="9099"/>
    <n v="13670"/>
    <n v="19163"/>
    <n v="18528"/>
    <n v="1425"/>
    <n v="2831"/>
    <n v="1585"/>
    <n v="825"/>
    <n v="2810"/>
    <n v="145"/>
    <n v="0.34200000000000003"/>
    <n v="355000"/>
  </r>
  <r>
    <s v="E01001044"/>
    <s v="Croydon 023A"/>
    <s v="E09000008"/>
    <x v="7"/>
    <n v="22742"/>
    <n v="28330"/>
    <n v="31599"/>
    <n v="28309"/>
    <n v="11935"/>
    <n v="7010"/>
    <n v="14696"/>
    <n v="425"/>
    <n v="1184"/>
    <n v="394"/>
    <n v="0.44779999999999998"/>
    <n v="453750"/>
  </r>
  <r>
    <s v="E01001045"/>
    <s v="Croydon 027C"/>
    <s v="E09000008"/>
    <x v="7"/>
    <n v="6818"/>
    <n v="5841"/>
    <n v="16795"/>
    <n v="12346"/>
    <n v="11842"/>
    <n v="1639"/>
    <n v="1440"/>
    <n v="561"/>
    <n v="2822"/>
    <n v="254"/>
    <n v="0.49590000000000001"/>
    <n v="257500"/>
  </r>
  <r>
    <s v="E01001046"/>
    <s v="Croydon 023B"/>
    <s v="E09000008"/>
    <x v="7"/>
    <n v="26262"/>
    <n v="30462"/>
    <n v="30378"/>
    <n v="29805"/>
    <n v="20647"/>
    <n v="3300"/>
    <n v="12317"/>
    <n v="420"/>
    <n v="1125"/>
    <n v="237"/>
    <n v="0.19600000000000001"/>
    <n v="377000"/>
  </r>
  <r>
    <s v="E01001047"/>
    <s v="Croydon 027D"/>
    <s v="E09000008"/>
    <x v="7"/>
    <n v="16027"/>
    <n v="20686"/>
    <n v="21850"/>
    <n v="16229"/>
    <n v="5164"/>
    <n v="5855"/>
    <n v="2388"/>
    <n v="394"/>
    <n v="1322"/>
    <n v="157"/>
    <n v="0.182"/>
    <n v="372500"/>
  </r>
  <r>
    <s v="E01001048"/>
    <s v="Croydon 020C"/>
    <s v="E09000008"/>
    <x v="7"/>
    <n v="9584"/>
    <n v="11219"/>
    <n v="21326"/>
    <n v="13365"/>
    <n v="1733"/>
    <n v="3151"/>
    <n v="9413"/>
    <n v="818"/>
    <n v="2277"/>
    <n v="142"/>
    <n v="0.34949999999999998"/>
    <n v="300000"/>
  </r>
  <r>
    <s v="E01001049"/>
    <s v="Croydon 023C"/>
    <s v="E09000008"/>
    <x v="7"/>
    <n v="27876"/>
    <n v="25666"/>
    <n v="31366"/>
    <n v="29746"/>
    <n v="4572"/>
    <n v="3232"/>
    <n v="20318"/>
    <n v="254"/>
    <n v="921"/>
    <n v="378"/>
    <n v="1.3880999999999999"/>
    <n v="905000"/>
  </r>
  <r>
    <s v="E01001050"/>
    <s v="Croydon 023D"/>
    <s v="E09000008"/>
    <x v="7"/>
    <n v="11751"/>
    <n v="17465"/>
    <n v="24556"/>
    <n v="11121"/>
    <n v="11019"/>
    <n v="2355"/>
    <n v="13433"/>
    <n v="364"/>
    <n v="1006"/>
    <n v="388"/>
    <n v="0.15490000000000001"/>
    <n v="325000"/>
  </r>
  <r>
    <s v="E01001051"/>
    <s v="Croydon 030A"/>
    <s v="E09000008"/>
    <x v="7"/>
    <n v="3244"/>
    <n v="6374"/>
    <n v="4657"/>
    <n v="6946"/>
    <n v="6153"/>
    <n v="2911"/>
    <n v="25355"/>
    <n v="500"/>
    <n v="887"/>
    <n v="238"/>
    <n v="0.25580000000000003"/>
    <n v="285000"/>
  </r>
  <r>
    <s v="E01001053"/>
    <s v="Croydon 032A"/>
    <s v="E09000008"/>
    <x v="7"/>
    <n v="6040"/>
    <n v="7708"/>
    <n v="5221"/>
    <n v="11627"/>
    <n v="9827"/>
    <n v="5872"/>
    <n v="13217"/>
    <n v="374"/>
    <n v="968"/>
    <n v="219"/>
    <n v="0.2311"/>
    <n v="337500"/>
  </r>
  <r>
    <s v="E01001054"/>
    <s v="Croydon 030C"/>
    <s v="E09000008"/>
    <x v="7"/>
    <n v="4560"/>
    <n v="5656"/>
    <n v="5496"/>
    <n v="9170"/>
    <n v="13421"/>
    <n v="4772"/>
    <n v="18154"/>
    <n v="468"/>
    <n v="1062"/>
    <n v="219"/>
    <n v="0.25130000000000002"/>
    <n v="280000"/>
  </r>
  <r>
    <s v="E01001058"/>
    <s v="Croydon 034A"/>
    <s v="E09000008"/>
    <x v="7"/>
    <n v="24166"/>
    <n v="22360"/>
    <n v="18759"/>
    <n v="19659"/>
    <n v="14851"/>
    <n v="9438"/>
    <n v="25177"/>
    <n v="293"/>
    <n v="766"/>
    <n v="232"/>
    <n v="0.1966"/>
    <n v="360000"/>
  </r>
  <r>
    <s v="E01001059"/>
    <s v="Croydon 034B"/>
    <s v="E09000008"/>
    <x v="7"/>
    <n v="16272"/>
    <n v="19594"/>
    <n v="21791"/>
    <n v="16346"/>
    <n v="24877"/>
    <n v="4281"/>
    <n v="21446"/>
    <n v="301"/>
    <n v="884"/>
    <n v="242"/>
    <n v="0.1845"/>
    <n v="250000"/>
  </r>
  <r>
    <s v="E01001060"/>
    <s v="Croydon 034C"/>
    <s v="E09000008"/>
    <x v="7"/>
    <n v="11796"/>
    <n v="17409"/>
    <n v="14923"/>
    <n v="22846"/>
    <n v="4600"/>
    <n v="5424"/>
    <n v="21782"/>
    <n v="372"/>
    <n v="987"/>
    <n v="276"/>
    <n v="1.5173000000000001"/>
    <n v="311000"/>
  </r>
  <r>
    <s v="E01001061"/>
    <s v="Croydon 034D"/>
    <s v="E09000008"/>
    <x v="7"/>
    <n v="10741"/>
    <n v="14102"/>
    <n v="11560"/>
    <n v="16907"/>
    <n v="7407"/>
    <n v="3952"/>
    <n v="19555"/>
    <n v="301"/>
    <n v="1005"/>
    <n v="201"/>
    <n v="0.45369999999999999"/>
    <n v="295000"/>
  </r>
  <r>
    <s v="E01001062"/>
    <s v="Croydon 026A"/>
    <s v="E09000008"/>
    <x v="7"/>
    <n v="19900"/>
    <n v="22037"/>
    <n v="25968"/>
    <n v="25010"/>
    <n v="19236"/>
    <n v="15711"/>
    <n v="19776"/>
    <n v="183"/>
    <n v="777"/>
    <n v="503"/>
    <n v="1.2435"/>
    <n v="600000"/>
  </r>
  <r>
    <s v="E01001063"/>
    <s v="Croydon 026B"/>
    <s v="E09000008"/>
    <x v="7"/>
    <n v="24231"/>
    <n v="26892"/>
    <n v="25552"/>
    <n v="28206"/>
    <n v="21089"/>
    <n v="21140"/>
    <n v="18564"/>
    <n v="276"/>
    <n v="984"/>
    <n v="298"/>
    <n v="0.31850000000000001"/>
    <n v="473000"/>
  </r>
  <r>
    <s v="E01001064"/>
    <s v="Croydon 026C"/>
    <s v="E09000008"/>
    <x v="7"/>
    <n v="26104"/>
    <n v="25305"/>
    <n v="26431"/>
    <n v="28047"/>
    <n v="4086"/>
    <n v="4810"/>
    <n v="20804"/>
    <n v="249"/>
    <n v="878"/>
    <n v="448"/>
    <n v="3.4573999999999998"/>
    <n v="492500"/>
  </r>
  <r>
    <s v="E01001065"/>
    <s v="Croydon 034E"/>
    <s v="E09000008"/>
    <x v="7"/>
    <n v="18681"/>
    <n v="20762"/>
    <n v="20378"/>
    <n v="23363"/>
    <n v="7847"/>
    <n v="5813"/>
    <n v="15131"/>
    <n v="224"/>
    <n v="857"/>
    <n v="292"/>
    <n v="1.1758"/>
    <n v="287500"/>
  </r>
  <r>
    <s v="E01001067"/>
    <s v="Croydon 041D"/>
    <s v="E09000008"/>
    <x v="7"/>
    <n v="32423"/>
    <n v="27754"/>
    <n v="31124"/>
    <n v="24444"/>
    <n v="27007"/>
    <n v="5162"/>
    <n v="22734"/>
    <n v="329"/>
    <n v="1025"/>
    <n v="321"/>
    <n v="0.68459999999999999"/>
    <n v="588000"/>
  </r>
  <r>
    <s v="E01001068"/>
    <s v="Croydon 042A"/>
    <s v="E09000008"/>
    <x v="7"/>
    <n v="16389"/>
    <n v="17790"/>
    <n v="16711"/>
    <n v="25323"/>
    <n v="21025"/>
    <n v="1675"/>
    <n v="20859"/>
    <n v="399"/>
    <n v="1182"/>
    <n v="341"/>
    <n v="0.7702"/>
    <n v="393500"/>
  </r>
  <r>
    <s v="E01001069"/>
    <s v="Croydon 040A"/>
    <s v="E09000008"/>
    <x v="7"/>
    <n v="28010"/>
    <n v="25557"/>
    <n v="27051"/>
    <n v="21743"/>
    <n v="28804"/>
    <n v="3013"/>
    <n v="23717"/>
    <n v="266"/>
    <n v="837"/>
    <n v="277"/>
    <n v="0.39929999999999999"/>
    <n v="485000"/>
  </r>
  <r>
    <s v="E01001070"/>
    <s v="Croydon 040B"/>
    <s v="E09000008"/>
    <x v="7"/>
    <n v="15820"/>
    <n v="18478"/>
    <n v="21321"/>
    <n v="19478"/>
    <n v="24709"/>
    <n v="5302"/>
    <n v="25416"/>
    <n v="397"/>
    <n v="1122"/>
    <n v="304"/>
    <n v="0.52849999999999997"/>
    <n v="450000"/>
  </r>
  <r>
    <s v="E01001071"/>
    <s v="Croydon 042B"/>
    <s v="E09000008"/>
    <x v="7"/>
    <n v="20843"/>
    <n v="22580"/>
    <n v="17673"/>
    <n v="27103"/>
    <n v="20237"/>
    <n v="4019"/>
    <n v="21233"/>
    <n v="406"/>
    <n v="1270"/>
    <n v="257"/>
    <n v="0.74860000000000004"/>
    <n v="390000"/>
  </r>
  <r>
    <s v="E01001072"/>
    <s v="Croydon 042C"/>
    <s v="E09000008"/>
    <x v="7"/>
    <n v="28592"/>
    <n v="31401"/>
    <n v="30769"/>
    <n v="26626"/>
    <n v="20989"/>
    <n v="2977"/>
    <n v="24547"/>
    <n v="238"/>
    <n v="816"/>
    <n v="413"/>
    <n v="2.1701000000000001"/>
    <n v="812500"/>
  </r>
  <r>
    <s v="E01001073"/>
    <s v="Croydon 037A"/>
    <s v="E09000008"/>
    <x v="7"/>
    <n v="19654"/>
    <n v="18436"/>
    <n v="28201"/>
    <n v="17338"/>
    <n v="24053"/>
    <n v="2177"/>
    <n v="11114"/>
    <n v="301"/>
    <n v="994"/>
    <n v="204"/>
    <n v="0.30649999999999999"/>
    <n v="396500"/>
  </r>
  <r>
    <s v="E01001074"/>
    <s v="Croydon 041E"/>
    <s v="E09000008"/>
    <x v="7"/>
    <n v="14419"/>
    <n v="19619"/>
    <n v="19409"/>
    <n v="20920"/>
    <n v="22300"/>
    <n v="2301"/>
    <n v="10508"/>
    <n v="458"/>
    <n v="1376"/>
    <n v="269"/>
    <n v="0.40550000000000003"/>
    <n v="335000"/>
  </r>
  <r>
    <s v="E01001075"/>
    <s v="Croydon 040C"/>
    <s v="E09000008"/>
    <x v="7"/>
    <n v="22874"/>
    <n v="26005"/>
    <n v="26123"/>
    <n v="19548"/>
    <n v="24598"/>
    <n v="5932"/>
    <n v="11962"/>
    <n v="392"/>
    <n v="1036"/>
    <n v="244"/>
    <n v="0.44679999999999997"/>
    <n v="384750"/>
  </r>
  <r>
    <s v="E01001076"/>
    <s v="Croydon 036A"/>
    <s v="E09000008"/>
    <x v="7"/>
    <n v="5350"/>
    <n v="5113"/>
    <n v="5615"/>
    <n v="8146"/>
    <n v="10290"/>
    <n v="3632"/>
    <n v="16447"/>
    <n v="528"/>
    <n v="1051"/>
    <n v="195"/>
    <n v="0.34320000000000001"/>
    <n v="318000"/>
  </r>
  <r>
    <s v="E01001077"/>
    <s v="Croydon 032C"/>
    <s v="E09000008"/>
    <x v="7"/>
    <n v="16644"/>
    <n v="17531"/>
    <n v="9548"/>
    <n v="18875"/>
    <n v="12286"/>
    <n v="8850"/>
    <n v="14752"/>
    <n v="285"/>
    <n v="816"/>
    <n v="233"/>
    <n v="0.18190000000000001"/>
    <n v="315000"/>
  </r>
  <r>
    <s v="E01001079"/>
    <s v="Croydon 036B"/>
    <s v="E09000008"/>
    <x v="7"/>
    <n v="5032"/>
    <n v="7816"/>
    <n v="6253"/>
    <n v="9929"/>
    <n v="21591"/>
    <n v="1040"/>
    <n v="18136"/>
    <n v="489"/>
    <n v="1062"/>
    <n v="216"/>
    <n v="0.30280000000000001"/>
    <n v="320000"/>
  </r>
  <r>
    <s v="E01001081"/>
    <s v="Croydon 036D"/>
    <s v="E09000008"/>
    <x v="7"/>
    <n v="5794"/>
    <n v="9070"/>
    <n v="3254"/>
    <n v="6054"/>
    <n v="15711"/>
    <n v="3651"/>
    <n v="15856"/>
    <n v="355"/>
    <n v="929"/>
    <n v="183"/>
    <n v="0.45550000000000002"/>
    <n v="318000"/>
  </r>
  <r>
    <s v="E01001082"/>
    <s v="Croydon 032E"/>
    <s v="E09000008"/>
    <x v="7"/>
    <n v="6570"/>
    <n v="6932"/>
    <n v="4545"/>
    <n v="13263"/>
    <n v="7526"/>
    <n v="4042"/>
    <n v="19129"/>
    <n v="385"/>
    <n v="973"/>
    <n v="195"/>
    <n v="0.55249999999999999"/>
    <n v="357000"/>
  </r>
  <r>
    <s v="E01001083"/>
    <s v="Croydon 003A"/>
    <s v="E09000008"/>
    <x v="7"/>
    <n v="18098"/>
    <n v="24770"/>
    <n v="26355"/>
    <n v="27056"/>
    <n v="11415"/>
    <n v="6416"/>
    <n v="12378"/>
    <n v="333"/>
    <n v="990"/>
    <n v="360"/>
    <n v="0.32240000000000002"/>
    <n v="541500"/>
  </r>
  <r>
    <s v="E01001084"/>
    <s v="Croydon 002A"/>
    <s v="E09000008"/>
    <x v="7"/>
    <n v="22264"/>
    <n v="25295"/>
    <n v="28468"/>
    <n v="23665"/>
    <n v="9879"/>
    <n v="7548"/>
    <n v="5534"/>
    <n v="313"/>
    <n v="1258"/>
    <n v="351"/>
    <n v="0.59819999999999995"/>
    <n v="660000"/>
  </r>
  <r>
    <s v="E01001085"/>
    <s v="Croydon 004A"/>
    <s v="E09000008"/>
    <x v="7"/>
    <n v="13831"/>
    <n v="21226"/>
    <n v="21398"/>
    <n v="27381"/>
    <n v="9245"/>
    <n v="7295"/>
    <n v="3859"/>
    <n v="369"/>
    <n v="1143"/>
    <n v="281"/>
    <n v="0.18190000000000001"/>
    <n v="460000"/>
  </r>
  <r>
    <s v="E01001086"/>
    <s v="Croydon 003B"/>
    <s v="E09000008"/>
    <x v="7"/>
    <n v="19166"/>
    <n v="22336"/>
    <n v="23764"/>
    <n v="24683"/>
    <n v="4300"/>
    <n v="5972"/>
    <n v="10212"/>
    <n v="308"/>
    <n v="1135"/>
    <n v="284"/>
    <n v="0.2303"/>
    <n v="435000"/>
  </r>
  <r>
    <s v="E01001087"/>
    <s v="Croydon 003C"/>
    <s v="E09000008"/>
    <x v="7"/>
    <n v="14418"/>
    <n v="16697"/>
    <n v="15440"/>
    <n v="24306"/>
    <n v="5616"/>
    <n v="2261"/>
    <n v="4467"/>
    <n v="592"/>
    <n v="2004"/>
    <n v="313"/>
    <n v="0.37590000000000001"/>
    <n v="405500"/>
  </r>
  <r>
    <s v="E01001088"/>
    <s v="Croydon 004B"/>
    <s v="E09000008"/>
    <x v="7"/>
    <n v="13748"/>
    <n v="17723"/>
    <n v="17399"/>
    <n v="25151"/>
    <n v="21164"/>
    <n v="8014"/>
    <n v="12820"/>
    <n v="362"/>
    <n v="1171"/>
    <n v="221"/>
    <n v="0.15570000000000001"/>
    <n v="440000"/>
  </r>
  <r>
    <s v="E01001089"/>
    <s v="Croydon 004C"/>
    <s v="E09000008"/>
    <x v="7"/>
    <n v="9066"/>
    <n v="13999"/>
    <n v="16389"/>
    <n v="10952"/>
    <n v="7150"/>
    <n v="3136"/>
    <n v="3557"/>
    <n v="502"/>
    <n v="1262"/>
    <n v="246"/>
    <n v="0.15709999999999999"/>
    <n v="378000"/>
  </r>
  <r>
    <s v="E01001090"/>
    <s v="Croydon 004D"/>
    <s v="E09000008"/>
    <x v="7"/>
    <n v="12043"/>
    <n v="16464"/>
    <n v="15701"/>
    <n v="23894"/>
    <n v="10811"/>
    <n v="2154"/>
    <n v="5240"/>
    <n v="585"/>
    <n v="1559"/>
    <n v="281"/>
    <n v="0.17860000000000001"/>
    <n v="305000"/>
  </r>
  <r>
    <s v="E01001091"/>
    <s v="Croydon 004E"/>
    <s v="E09000008"/>
    <x v="7"/>
    <n v="18208"/>
    <n v="21161"/>
    <n v="26623"/>
    <n v="23923"/>
    <n v="5764"/>
    <n v="7520"/>
    <n v="13290"/>
    <n v="313"/>
    <n v="1051"/>
    <n v="296"/>
    <n v="0.31929999999999997"/>
    <n v="515000"/>
  </r>
  <r>
    <s v="E01001092"/>
    <s v="Croydon 037B"/>
    <s v="E09000008"/>
    <x v="7"/>
    <n v="19077"/>
    <n v="11518"/>
    <n v="28657"/>
    <n v="18090"/>
    <n v="10017"/>
    <n v="2062"/>
    <n v="16006"/>
    <n v="318"/>
    <n v="1083"/>
    <n v="452"/>
    <n v="0.58860000000000001"/>
    <n v="425000"/>
  </r>
  <r>
    <s v="E01001093"/>
    <s v="Croydon 037C"/>
    <s v="E09000008"/>
    <x v="7"/>
    <n v="19068"/>
    <n v="23591"/>
    <n v="23531"/>
    <n v="25032"/>
    <n v="20213"/>
    <n v="7298"/>
    <n v="18242"/>
    <n v="405"/>
    <n v="1180"/>
    <n v="257"/>
    <n v="0.4052"/>
    <n v="364000"/>
  </r>
  <r>
    <s v="E01001094"/>
    <s v="Croydon 038E"/>
    <s v="E09000008"/>
    <x v="7"/>
    <n v="28544"/>
    <n v="28830"/>
    <n v="31357"/>
    <n v="27201"/>
    <n v="18897"/>
    <n v="4533"/>
    <n v="19206"/>
    <n v="260"/>
    <n v="901"/>
    <n v="407"/>
    <n v="1.1695"/>
    <n v="675000"/>
  </r>
  <r>
    <s v="E01001095"/>
    <s v="Croydon 031D"/>
    <s v="E09000008"/>
    <x v="7"/>
    <n v="13949"/>
    <n v="17590"/>
    <n v="23672"/>
    <n v="21912"/>
    <n v="15773"/>
    <n v="7212"/>
    <n v="13567"/>
    <n v="374"/>
    <n v="1001"/>
    <n v="173"/>
    <n v="0.24010000000000001"/>
    <n v="355500"/>
  </r>
  <r>
    <s v="E01001096"/>
    <s v="Croydon 037D"/>
    <s v="E09000008"/>
    <x v="7"/>
    <n v="28934"/>
    <n v="25762"/>
    <n v="31958"/>
    <n v="28791"/>
    <n v="24907"/>
    <n v="6247"/>
    <n v="23447"/>
    <n v="246"/>
    <n v="821"/>
    <n v="347"/>
    <n v="0.3947"/>
    <n v="617500"/>
  </r>
  <r>
    <s v="E01001097"/>
    <s v="Croydon 037E"/>
    <s v="E09000008"/>
    <x v="7"/>
    <n v="10911"/>
    <n v="12527"/>
    <n v="19374"/>
    <n v="19695"/>
    <n v="7633"/>
    <n v="6155"/>
    <n v="10914"/>
    <n v="540"/>
    <n v="1673"/>
    <n v="356"/>
    <n v="0.441"/>
    <n v="275000"/>
  </r>
  <r>
    <s v="E01001098"/>
    <s v="Croydon 037F"/>
    <s v="E09000008"/>
    <x v="7"/>
    <n v="28936"/>
    <n v="29768"/>
    <n v="31136"/>
    <n v="23733"/>
    <n v="16407"/>
    <n v="8553"/>
    <n v="20708"/>
    <n v="273"/>
    <n v="893"/>
    <n v="275"/>
    <n v="0.47860000000000003"/>
    <n v="665000"/>
  </r>
  <r>
    <s v="E01001099"/>
    <s v="Croydon 040D"/>
    <s v="E09000008"/>
    <x v="7"/>
    <n v="11730"/>
    <n v="11977"/>
    <n v="22129"/>
    <n v="25307"/>
    <n v="20675"/>
    <n v="2983"/>
    <n v="15686"/>
    <n v="358"/>
    <n v="956"/>
    <n v="189"/>
    <n v="0.21199999999999999"/>
    <n v="405000"/>
  </r>
  <r>
    <s v="E01001100"/>
    <s v="Croydon 031E"/>
    <s v="E09000008"/>
    <x v="7"/>
    <n v="25735"/>
    <n v="30186"/>
    <n v="31081"/>
    <n v="28474"/>
    <n v="23646"/>
    <n v="5751"/>
    <n v="11147"/>
    <n v="280"/>
    <n v="912"/>
    <n v="256"/>
    <n v="0.24340000000000001"/>
    <n v="480000"/>
  </r>
  <r>
    <s v="E01001101"/>
    <s v="Croydon 035B"/>
    <s v="E09000008"/>
    <x v="7"/>
    <n v="31442"/>
    <n v="29348"/>
    <n v="29402"/>
    <n v="28772"/>
    <n v="27930"/>
    <n v="10411"/>
    <n v="22023"/>
    <n v="260"/>
    <n v="823"/>
    <n v="255"/>
    <n v="0.54700000000000004"/>
    <n v="555000"/>
  </r>
  <r>
    <s v="E01001102"/>
    <s v="Croydon 035C"/>
    <s v="E09000008"/>
    <x v="7"/>
    <n v="25534"/>
    <n v="26304"/>
    <n v="27667"/>
    <n v="24120"/>
    <n v="19767"/>
    <n v="18695"/>
    <n v="20516"/>
    <n v="280"/>
    <n v="845"/>
    <n v="485"/>
    <n v="0.6371"/>
    <n v="533700"/>
  </r>
  <r>
    <s v="E01001103"/>
    <s v="Croydon 039A"/>
    <s v="E09000008"/>
    <x v="7"/>
    <n v="25420"/>
    <n v="21670"/>
    <n v="24655"/>
    <n v="27304"/>
    <n v="26797"/>
    <n v="16747"/>
    <n v="26211"/>
    <n v="294"/>
    <n v="926"/>
    <n v="448"/>
    <n v="0.73660000000000003"/>
    <n v="490000"/>
  </r>
  <r>
    <s v="E01001104"/>
    <s v="Croydon 042D"/>
    <s v="E09000008"/>
    <x v="7"/>
    <n v="30221"/>
    <n v="29733"/>
    <n v="29695"/>
    <n v="28145"/>
    <n v="21508"/>
    <n v="17354"/>
    <n v="13813"/>
    <n v="306"/>
    <n v="1053"/>
    <n v="285"/>
    <n v="1.7068000000000001"/>
    <n v="545000"/>
  </r>
  <r>
    <s v="E01001105"/>
    <s v="Croydon 039B"/>
    <s v="E09000008"/>
    <x v="7"/>
    <n v="14003"/>
    <n v="14663"/>
    <n v="14636"/>
    <n v="12662"/>
    <n v="17404"/>
    <n v="3648"/>
    <n v="18737"/>
    <n v="372"/>
    <n v="1089"/>
    <n v="267"/>
    <n v="0.98819999999999997"/>
    <n v="477500"/>
  </r>
  <r>
    <s v="E01001106"/>
    <s v="Croydon 039C"/>
    <s v="E09000008"/>
    <x v="7"/>
    <n v="19727"/>
    <n v="19551"/>
    <n v="16624"/>
    <n v="19619"/>
    <n v="19165"/>
    <n v="14572"/>
    <n v="22130"/>
    <n v="344"/>
    <n v="909"/>
    <n v="289"/>
    <n v="0.43099999999999999"/>
    <n v="460000"/>
  </r>
  <r>
    <s v="E01001107"/>
    <s v="Croydon 035D"/>
    <s v="E09000008"/>
    <x v="7"/>
    <n v="30619"/>
    <n v="29469"/>
    <n v="31439"/>
    <n v="30422"/>
    <n v="27760"/>
    <n v="4029"/>
    <n v="19425"/>
    <n v="297"/>
    <n v="955"/>
    <n v="387"/>
    <n v="0.75490000000000002"/>
    <n v="767500"/>
  </r>
  <r>
    <s v="E01001108"/>
    <s v="Croydon 035E"/>
    <s v="E09000008"/>
    <x v="7"/>
    <n v="31163"/>
    <n v="31235"/>
    <n v="30447"/>
    <n v="32218"/>
    <n v="23847"/>
    <n v="7994"/>
    <n v="23561"/>
    <n v="341"/>
    <n v="998"/>
    <n v="435"/>
    <n v="0.54420000000000002"/>
    <n v="571250"/>
  </r>
  <r>
    <s v="E01001109"/>
    <s v="Croydon 013B"/>
    <s v="E09000008"/>
    <x v="7"/>
    <n v="6568"/>
    <n v="7647"/>
    <n v="10927"/>
    <n v="16096"/>
    <n v="9522"/>
    <n v="2311"/>
    <n v="6748"/>
    <n v="502"/>
    <n v="1330"/>
    <n v="436"/>
    <n v="0.47139999999999999"/>
    <n v="290000"/>
  </r>
  <r>
    <s v="E01001110"/>
    <s v="Croydon 020D"/>
    <s v="E09000008"/>
    <x v="7"/>
    <n v="4820"/>
    <n v="6608"/>
    <n v="12676"/>
    <n v="3767"/>
    <n v="2779"/>
    <n v="2567"/>
    <n v="1631"/>
    <n v="505"/>
    <n v="1381"/>
    <n v="85"/>
    <n v="0.15390000000000001"/>
    <n v="289000"/>
  </r>
  <r>
    <s v="E01001111"/>
    <s v="Croydon 010D"/>
    <s v="E09000008"/>
    <x v="7"/>
    <n v="9867"/>
    <n v="11285"/>
    <n v="14425"/>
    <n v="14357"/>
    <n v="4131"/>
    <n v="6294"/>
    <n v="4000"/>
    <n v="369"/>
    <n v="1076"/>
    <n v="156"/>
    <n v="0.2044"/>
    <n v="352000"/>
  </r>
  <r>
    <s v="E01001112"/>
    <s v="Croydon 013C"/>
    <s v="E09000008"/>
    <x v="7"/>
    <n v="5196"/>
    <n v="9031"/>
    <n v="15207"/>
    <n v="8387"/>
    <n v="12864"/>
    <n v="2943"/>
    <n v="17326"/>
    <n v="523"/>
    <n v="1271"/>
    <n v="200"/>
    <n v="0.35580000000000001"/>
    <n v="255000"/>
  </r>
  <r>
    <s v="E01001113"/>
    <s v="Croydon 013D"/>
    <s v="E09000008"/>
    <x v="7"/>
    <n v="9452"/>
    <n v="10005"/>
    <n v="14778"/>
    <n v="18112"/>
    <n v="6145"/>
    <n v="3137"/>
    <n v="5741"/>
    <n v="454"/>
    <n v="1271"/>
    <n v="140"/>
    <n v="0.17630000000000001"/>
    <n v="299000"/>
  </r>
  <r>
    <s v="E01001114"/>
    <s v="Croydon 013E"/>
    <s v="E09000008"/>
    <x v="7"/>
    <n v="4035"/>
    <n v="6683"/>
    <n v="7040"/>
    <n v="7053"/>
    <n v="3901"/>
    <n v="1257"/>
    <n v="7534"/>
    <n v="427"/>
    <n v="963"/>
    <n v="99"/>
    <n v="0.17829999999999999"/>
    <n v="302500"/>
  </r>
  <r>
    <s v="E01001115"/>
    <s v="Croydon 015B"/>
    <s v="E09000008"/>
    <x v="7"/>
    <n v="3724"/>
    <n v="5471"/>
    <n v="10212"/>
    <n v="5861"/>
    <n v="755"/>
    <n v="1463"/>
    <n v="9119"/>
    <n v="424"/>
    <n v="1022"/>
    <n v="208"/>
    <n v="0.21920000000000001"/>
    <n v="376250"/>
  </r>
  <r>
    <s v="E01001116"/>
    <s v="Croydon 013F"/>
    <s v="E09000008"/>
    <x v="7"/>
    <n v="9835"/>
    <n v="10112"/>
    <n v="15517"/>
    <n v="14084"/>
    <n v="5006"/>
    <n v="4516"/>
    <n v="4629"/>
    <n v="328"/>
    <n v="881"/>
    <n v="126"/>
    <n v="0.15790000000000001"/>
    <n v="329950"/>
  </r>
  <r>
    <s v="E01001117"/>
    <s v="Croydon 015C"/>
    <s v="E09000008"/>
    <x v="7"/>
    <n v="11890"/>
    <n v="14031"/>
    <n v="18335"/>
    <n v="16702"/>
    <n v="7188"/>
    <n v="995"/>
    <n v="4100"/>
    <n v="825"/>
    <n v="2352"/>
    <n v="215"/>
    <n v="0.1741"/>
    <n v="207000"/>
  </r>
  <r>
    <s v="E01001118"/>
    <s v="Croydon 020E"/>
    <s v="E09000008"/>
    <x v="7"/>
    <n v="3662"/>
    <n v="4753"/>
    <n v="13330"/>
    <n v="9396"/>
    <n v="2836"/>
    <n v="1756"/>
    <n v="9037"/>
    <n v="558"/>
    <n v="1269"/>
    <n v="218"/>
    <n v="0.18590000000000001"/>
    <n v="275000"/>
  </r>
  <r>
    <s v="E01001119"/>
    <s v="Croydon 034G"/>
    <s v="E09000008"/>
    <x v="7"/>
    <n v="28382"/>
    <n v="25113"/>
    <n v="20119"/>
    <n v="28426"/>
    <n v="28188"/>
    <n v="4378"/>
    <n v="27764"/>
    <n v="246"/>
    <n v="801"/>
    <n v="305"/>
    <n v="0.68899999999999995"/>
    <n v="397500"/>
  </r>
  <r>
    <s v="E01001120"/>
    <s v="Croydon 033A"/>
    <s v="E09000008"/>
    <x v="7"/>
    <n v="24604"/>
    <n v="24293"/>
    <n v="21028"/>
    <n v="21362"/>
    <n v="18908"/>
    <n v="21107"/>
    <n v="11194"/>
    <n v="224"/>
    <n v="812"/>
    <n v="232"/>
    <n v="0.30640000000000001"/>
    <n v="388500"/>
  </r>
  <r>
    <s v="E01001121"/>
    <s v="Croydon 039D"/>
    <s v="E09000008"/>
    <x v="7"/>
    <n v="29947"/>
    <n v="29267"/>
    <n v="24901"/>
    <n v="25244"/>
    <n v="21778"/>
    <n v="6714"/>
    <n v="27491"/>
    <n v="180"/>
    <n v="700"/>
    <n v="449"/>
    <n v="2.2155999999999998"/>
    <n v="519950"/>
  </r>
  <r>
    <s v="E01001122"/>
    <s v="Croydon 033B"/>
    <s v="E09000008"/>
    <x v="7"/>
    <n v="29996"/>
    <n v="31846"/>
    <n v="25499"/>
    <n v="28378"/>
    <n v="26410"/>
    <n v="1732"/>
    <n v="17042"/>
    <n v="255"/>
    <n v="1003"/>
    <n v="327"/>
    <n v="1.2376"/>
    <n v="626250"/>
  </r>
  <r>
    <s v="E01001123"/>
    <s v="Croydon 033C"/>
    <s v="E09000008"/>
    <x v="7"/>
    <n v="29516"/>
    <n v="27751"/>
    <n v="22631"/>
    <n v="26578"/>
    <n v="17702"/>
    <n v="4739"/>
    <n v="22884"/>
    <n v="256"/>
    <n v="927"/>
    <n v="353"/>
    <n v="0.74850000000000005"/>
    <n v="455000"/>
  </r>
  <r>
    <s v="E01001124"/>
    <s v="Croydon 033D"/>
    <s v="E09000008"/>
    <x v="7"/>
    <n v="30874"/>
    <n v="29452"/>
    <n v="29713"/>
    <n v="27321"/>
    <n v="25666"/>
    <n v="8872"/>
    <n v="21957"/>
    <n v="211"/>
    <n v="821"/>
    <n v="460"/>
    <n v="0.60070000000000001"/>
    <n v="550000"/>
  </r>
  <r>
    <s v="E01001125"/>
    <s v="Croydon 033E"/>
    <s v="E09000008"/>
    <x v="7"/>
    <n v="19084"/>
    <n v="19674"/>
    <n v="21064"/>
    <n v="19658"/>
    <n v="18556"/>
    <n v="17542"/>
    <n v="18170"/>
    <n v="312"/>
    <n v="985"/>
    <n v="349"/>
    <n v="0.38829999999999998"/>
    <n v="445000"/>
  </r>
  <r>
    <s v="E01001126"/>
    <s v="Croydon 034H"/>
    <s v="E09000008"/>
    <x v="7"/>
    <n v="28081"/>
    <n v="30157"/>
    <n v="23751"/>
    <n v="25922"/>
    <n v="25219"/>
    <n v="12654"/>
    <n v="17622"/>
    <n v="249"/>
    <n v="854"/>
    <n v="340"/>
    <n v="0.2198"/>
    <n v="391250"/>
  </r>
  <r>
    <s v="E01001127"/>
    <s v="Croydon 025A"/>
    <s v="E09000008"/>
    <x v="7"/>
    <n v="22432"/>
    <n v="22434"/>
    <n v="23138"/>
    <n v="27820"/>
    <n v="14792"/>
    <n v="19524"/>
    <n v="18743"/>
    <n v="230"/>
    <n v="896"/>
    <n v="353"/>
    <n v="0.32969999999999999"/>
    <n v="512300"/>
  </r>
  <r>
    <s v="E01001128"/>
    <s v="Croydon 025B"/>
    <s v="E09000008"/>
    <x v="7"/>
    <n v="3716"/>
    <n v="6508"/>
    <n v="6957"/>
    <n v="13883"/>
    <n v="8287"/>
    <n v="3481"/>
    <n v="18325"/>
    <n v="447"/>
    <n v="1027"/>
    <n v="167"/>
    <n v="0.21940000000000001"/>
    <n v="436250"/>
  </r>
  <r>
    <s v="E01001129"/>
    <s v="Croydon 026D"/>
    <s v="E09000008"/>
    <x v="7"/>
    <n v="31018"/>
    <n v="28046"/>
    <n v="25020"/>
    <n v="29574"/>
    <n v="24178"/>
    <n v="20765"/>
    <n v="22857"/>
    <n v="216"/>
    <n v="828"/>
    <n v="313"/>
    <n v="0.29039999999999999"/>
    <n v="527000"/>
  </r>
  <r>
    <s v="E01001131"/>
    <s v="Croydon 018C"/>
    <s v="E09000008"/>
    <x v="7"/>
    <n v="19667"/>
    <n v="28202"/>
    <n v="18831"/>
    <n v="24254"/>
    <n v="28005"/>
    <n v="2508"/>
    <n v="18977"/>
    <n v="316"/>
    <n v="938"/>
    <n v="312"/>
    <n v="0.16389999999999999"/>
    <n v="344450"/>
  </r>
  <r>
    <s v="E01001132"/>
    <s v="Croydon 018D"/>
    <s v="E09000008"/>
    <x v="7"/>
    <n v="25825"/>
    <n v="23657"/>
    <n v="21576"/>
    <n v="25014"/>
    <n v="18003"/>
    <n v="13664"/>
    <n v="19076"/>
    <n v="238"/>
    <n v="851"/>
    <n v="410"/>
    <n v="0.43159999999999998"/>
    <n v="452500"/>
  </r>
  <r>
    <s v="E01001133"/>
    <s v="Croydon 026E"/>
    <s v="E09000008"/>
    <x v="7"/>
    <n v="18980"/>
    <n v="21627"/>
    <n v="19348"/>
    <n v="24514"/>
    <n v="23339"/>
    <n v="14309"/>
    <n v="16560"/>
    <n v="176"/>
    <n v="840"/>
    <n v="493"/>
    <n v="0.39960000000000001"/>
    <n v="395000"/>
  </r>
  <r>
    <s v="E01001134"/>
    <s v="Croydon 018E"/>
    <s v="E09000008"/>
    <x v="7"/>
    <n v="21537"/>
    <n v="25459"/>
    <n v="23109"/>
    <n v="27959"/>
    <n v="23937"/>
    <n v="7079"/>
    <n v="20097"/>
    <n v="270"/>
    <n v="1087"/>
    <n v="320"/>
    <n v="0.37630000000000002"/>
    <n v="412500"/>
  </r>
  <r>
    <s v="E01001135"/>
    <s v="Croydon 025D"/>
    <s v="E09000008"/>
    <x v="7"/>
    <n v="22196"/>
    <n v="27558"/>
    <n v="21278"/>
    <n v="30596"/>
    <n v="17995"/>
    <n v="14629"/>
    <n v="18497"/>
    <n v="272"/>
    <n v="991"/>
    <n v="393"/>
    <n v="0.45079999999999998"/>
    <n v="525000"/>
  </r>
  <r>
    <s v="E01001136"/>
    <s v="Croydon 007A"/>
    <s v="E09000008"/>
    <x v="7"/>
    <n v="8366"/>
    <n v="9866"/>
    <n v="15504"/>
    <n v="13961"/>
    <n v="4531"/>
    <n v="3128"/>
    <n v="1401"/>
    <n v="437"/>
    <n v="1456"/>
    <n v="264"/>
    <n v="0.28170000000000001"/>
    <n v="277500"/>
  </r>
  <r>
    <s v="E01001137"/>
    <s v="Croydon 001A"/>
    <s v="E09000008"/>
    <x v="7"/>
    <n v="11374"/>
    <n v="9995"/>
    <n v="26777"/>
    <n v="17779"/>
    <n v="3712"/>
    <n v="7040"/>
    <n v="12754"/>
    <n v="402"/>
    <n v="1436"/>
    <n v="266"/>
    <n v="0.35499999999999998"/>
    <n v="497000"/>
  </r>
  <r>
    <s v="E01001138"/>
    <s v="Croydon 001B"/>
    <s v="E09000008"/>
    <x v="7"/>
    <n v="13734"/>
    <n v="17490"/>
    <n v="24733"/>
    <n v="22404"/>
    <n v="7560"/>
    <n v="4898"/>
    <n v="12802"/>
    <n v="320"/>
    <n v="1030"/>
    <n v="173"/>
    <n v="0.26240000000000002"/>
    <n v="502500"/>
  </r>
  <r>
    <s v="E01001139"/>
    <s v="Croydon 007B"/>
    <s v="E09000008"/>
    <x v="7"/>
    <n v="14786"/>
    <n v="17188"/>
    <n v="18594"/>
    <n v="24255"/>
    <n v="10050"/>
    <n v="6439"/>
    <n v="5375"/>
    <n v="345"/>
    <n v="1110"/>
    <n v="202"/>
    <n v="0.18440000000000001"/>
    <n v="413250"/>
  </r>
  <r>
    <s v="E01001140"/>
    <s v="Croydon 007C"/>
    <s v="E09000008"/>
    <x v="7"/>
    <n v="11845"/>
    <n v="17351"/>
    <n v="16873"/>
    <n v="16404"/>
    <n v="11138"/>
    <n v="4177"/>
    <n v="9100"/>
    <n v="333"/>
    <n v="1163"/>
    <n v="142"/>
    <n v="0.3508"/>
    <n v="324000"/>
  </r>
  <r>
    <s v="E01001141"/>
    <s v="Croydon 008A"/>
    <s v="E09000008"/>
    <x v="7"/>
    <n v="7504"/>
    <n v="8781"/>
    <n v="18146"/>
    <n v="17911"/>
    <n v="11525"/>
    <n v="2227"/>
    <n v="11767"/>
    <n v="291"/>
    <n v="857"/>
    <n v="124"/>
    <n v="0.15279999999999999"/>
    <n v="283500"/>
  </r>
  <r>
    <s v="E01001142"/>
    <s v="Croydon 007D"/>
    <s v="E09000008"/>
    <x v="7"/>
    <n v="14575"/>
    <n v="16028"/>
    <n v="21793"/>
    <n v="15992"/>
    <n v="3278"/>
    <n v="8935"/>
    <n v="8461"/>
    <n v="383"/>
    <n v="1195"/>
    <n v="290"/>
    <n v="0.31030000000000002"/>
    <n v="395500"/>
  </r>
  <r>
    <s v="E01001143"/>
    <s v="Croydon 008B"/>
    <s v="E09000008"/>
    <x v="7"/>
    <n v="8796"/>
    <n v="10266"/>
    <n v="13099"/>
    <n v="13493"/>
    <n v="11099"/>
    <n v="1133"/>
    <n v="6502"/>
    <n v="509"/>
    <n v="1374"/>
    <n v="272"/>
    <n v="0.22370000000000001"/>
    <n v="377000"/>
  </r>
  <r>
    <s v="E01001144"/>
    <s v="Croydon 007E"/>
    <s v="E09000008"/>
    <x v="7"/>
    <n v="6262"/>
    <n v="4689"/>
    <n v="12734"/>
    <n v="7741"/>
    <n v="10398"/>
    <n v="2155"/>
    <n v="4684"/>
    <n v="344"/>
    <n v="1090"/>
    <n v="132"/>
    <n v="0.1202"/>
    <n v="370000"/>
  </r>
  <r>
    <s v="E01001145"/>
    <s v="Croydon 008C"/>
    <s v="E09000008"/>
    <x v="7"/>
    <n v="3243"/>
    <n v="5135"/>
    <n v="13070"/>
    <n v="10921"/>
    <n v="5224"/>
    <n v="2821"/>
    <n v="3899"/>
    <n v="636"/>
    <n v="1291"/>
    <n v="123"/>
    <n v="0.13969999999999999"/>
    <n v="330000"/>
  </r>
  <r>
    <s v="E01001146"/>
    <s v="Croydon 006A"/>
    <s v="E09000008"/>
    <x v="7"/>
    <n v="12825"/>
    <n v="14155"/>
    <n v="19396"/>
    <n v="23311"/>
    <n v="14011"/>
    <n v="8855"/>
    <n v="5915"/>
    <n v="323"/>
    <n v="1061"/>
    <n v="189"/>
    <n v="0.1318"/>
    <n v="357000"/>
  </r>
  <r>
    <s v="E01001147"/>
    <s v="Croydon 005A"/>
    <s v="E09000008"/>
    <x v="7"/>
    <n v="6387"/>
    <n v="8152"/>
    <n v="6999"/>
    <n v="10990"/>
    <n v="8392"/>
    <n v="2952"/>
    <n v="7473"/>
    <n v="511"/>
    <n v="1145"/>
    <n v="133"/>
    <n v="0.2009"/>
    <n v="257000"/>
  </r>
  <r>
    <s v="E01001148"/>
    <s v="Croydon 005B"/>
    <s v="E09000008"/>
    <x v="7"/>
    <n v="9952"/>
    <n v="15377"/>
    <n v="20123"/>
    <n v="13029"/>
    <n v="13656"/>
    <n v="7935"/>
    <n v="4278"/>
    <n v="356"/>
    <n v="1160"/>
    <n v="162"/>
    <n v="0.14219999999999999"/>
    <n v="350000"/>
  </r>
  <r>
    <s v="E01001149"/>
    <s v="Croydon 006B"/>
    <s v="E09000008"/>
    <x v="7"/>
    <n v="16139"/>
    <n v="18863"/>
    <n v="20728"/>
    <n v="21369"/>
    <n v="14808"/>
    <n v="7014"/>
    <n v="12406"/>
    <n v="423"/>
    <n v="995"/>
    <n v="161"/>
    <n v="0.13700000000000001"/>
    <n v="323000"/>
  </r>
  <r>
    <s v="E01001150"/>
    <s v="Croydon 006C"/>
    <s v="E09000008"/>
    <x v="7"/>
    <n v="12388"/>
    <n v="17088"/>
    <n v="23750"/>
    <n v="23765"/>
    <n v="5983"/>
    <n v="4334"/>
    <n v="9315"/>
    <n v="407"/>
    <n v="1193"/>
    <n v="148"/>
    <n v="0.27789999999999998"/>
    <n v="410875"/>
  </r>
  <r>
    <s v="E01001152"/>
    <s v="Croydon 005D"/>
    <s v="E09000008"/>
    <x v="7"/>
    <n v="5237"/>
    <n v="7464"/>
    <n v="14918"/>
    <n v="9655"/>
    <n v="3937"/>
    <n v="3098"/>
    <n v="2356"/>
    <n v="479"/>
    <n v="1160"/>
    <n v="147"/>
    <n v="0.1721"/>
    <n v="273000"/>
  </r>
  <r>
    <s v="E01001153"/>
    <s v="Croydon 006D"/>
    <s v="E09000008"/>
    <x v="7"/>
    <n v="11552"/>
    <n v="13772"/>
    <n v="14795"/>
    <n v="22014"/>
    <n v="8381"/>
    <n v="6222"/>
    <n v="7619"/>
    <n v="295"/>
    <n v="1037"/>
    <n v="191"/>
    <n v="0.1399"/>
    <n v="370000"/>
  </r>
  <r>
    <s v="E01001154"/>
    <s v="Croydon 006E"/>
    <s v="E09000008"/>
    <x v="7"/>
    <n v="9582"/>
    <n v="12639"/>
    <n v="12537"/>
    <n v="22522"/>
    <n v="4695"/>
    <n v="3309"/>
    <n v="2613"/>
    <n v="458"/>
    <n v="1289"/>
    <n v="172"/>
    <n v="0.1762"/>
    <n v="352750"/>
  </r>
  <r>
    <s v="E01001155"/>
    <s v="Croydon 010E"/>
    <s v="E09000008"/>
    <x v="7"/>
    <n v="2838"/>
    <n v="5169"/>
    <n v="11442"/>
    <n v="4815"/>
    <n v="4918"/>
    <n v="873"/>
    <n v="8574"/>
    <n v="438"/>
    <n v="1133"/>
    <n v="288"/>
    <n v="0.1356"/>
    <n v="500000"/>
  </r>
  <r>
    <s v="E01001156"/>
    <s v="Croydon 001C"/>
    <s v="E09000008"/>
    <x v="7"/>
    <n v="8474"/>
    <n v="12869"/>
    <n v="16192"/>
    <n v="8418"/>
    <n v="17206"/>
    <n v="2371"/>
    <n v="14290"/>
    <n v="386"/>
    <n v="1179"/>
    <n v="245"/>
    <n v="0.27779999999999999"/>
    <n v="487500"/>
  </r>
  <r>
    <s v="E01001157"/>
    <s v="Croydon 002B"/>
    <s v="E09000008"/>
    <x v="7"/>
    <n v="14352"/>
    <n v="18142"/>
    <n v="21674"/>
    <n v="23020"/>
    <n v="5632"/>
    <n v="8766"/>
    <n v="11391"/>
    <n v="358"/>
    <n v="1158"/>
    <n v="260"/>
    <n v="0.33189999999999997"/>
    <n v="555000"/>
  </r>
  <r>
    <s v="E01001158"/>
    <s v="Croydon 005E"/>
    <s v="E09000008"/>
    <x v="7"/>
    <n v="12824"/>
    <n v="16169"/>
    <n v="16748"/>
    <n v="18848"/>
    <n v="16453"/>
    <n v="4753"/>
    <n v="8133"/>
    <n v="408"/>
    <n v="1135"/>
    <n v="185"/>
    <n v="0.2099"/>
    <n v="307500"/>
  </r>
  <r>
    <s v="E01001159"/>
    <s v="Croydon 002C"/>
    <s v="E09000008"/>
    <x v="7"/>
    <n v="17482"/>
    <n v="23608"/>
    <n v="25298"/>
    <n v="25792"/>
    <n v="13747"/>
    <n v="3759"/>
    <n v="14104"/>
    <n v="450"/>
    <n v="1267"/>
    <n v="314"/>
    <n v="0.40329999999999999"/>
    <n v="491500"/>
  </r>
  <r>
    <s v="E01001160"/>
    <s v="Croydon 002D"/>
    <s v="E09000008"/>
    <x v="7"/>
    <n v="15346"/>
    <n v="20496"/>
    <n v="20283"/>
    <n v="23985"/>
    <n v="15497"/>
    <n v="12843"/>
    <n v="16031"/>
    <n v="441"/>
    <n v="1335"/>
    <n v="340"/>
    <n v="0.32100000000000001"/>
    <n v="450000"/>
  </r>
  <r>
    <s v="E01001161"/>
    <s v="Croydon 003D"/>
    <s v="E09000008"/>
    <x v="7"/>
    <n v="2426"/>
    <n v="3696"/>
    <n v="7092"/>
    <n v="7272"/>
    <n v="9006"/>
    <n v="1878"/>
    <n v="16155"/>
    <n v="344"/>
    <n v="1189"/>
    <n v="203"/>
    <n v="0.29759999999999998"/>
    <n v="450000"/>
  </r>
  <r>
    <s v="E01001162"/>
    <s v="Croydon 001D"/>
    <s v="E09000008"/>
    <x v="7"/>
    <n v="8681"/>
    <n v="8869"/>
    <n v="16356"/>
    <n v="15275"/>
    <n v="7341"/>
    <n v="2947"/>
    <n v="9485"/>
    <n v="394"/>
    <n v="1270"/>
    <n v="194"/>
    <n v="0.31409999999999999"/>
    <n v="315500"/>
  </r>
  <r>
    <s v="E01001163"/>
    <s v="Croydon 002E"/>
    <s v="E09000008"/>
    <x v="7"/>
    <n v="17867"/>
    <n v="19193"/>
    <n v="24833"/>
    <n v="25019"/>
    <n v="10035"/>
    <n v="10622"/>
    <n v="4792"/>
    <n v="412"/>
    <n v="1352"/>
    <n v="263"/>
    <n v="0.28220000000000001"/>
    <n v="406750"/>
  </r>
  <r>
    <s v="E01001164"/>
    <s v="Croydon 001E"/>
    <s v="E09000008"/>
    <x v="7"/>
    <n v="12256"/>
    <n v="14782"/>
    <n v="23370"/>
    <n v="22368"/>
    <n v="10231"/>
    <n v="4612"/>
    <n v="8708"/>
    <n v="379"/>
    <n v="1650"/>
    <n v="167"/>
    <n v="0.1827"/>
    <n v="365000"/>
  </r>
  <r>
    <s v="E01001165"/>
    <s v="Croydon 024C"/>
    <s v="E09000008"/>
    <x v="7"/>
    <n v="13105"/>
    <n v="13367"/>
    <n v="17594"/>
    <n v="18675"/>
    <n v="5610"/>
    <n v="4607"/>
    <n v="5658"/>
    <n v="372"/>
    <n v="1236"/>
    <n v="156"/>
    <n v="0.18060000000000001"/>
    <n v="310000"/>
  </r>
  <r>
    <s v="E01001166"/>
    <s v="Croydon 024D"/>
    <s v="E09000008"/>
    <x v="7"/>
    <n v="6630"/>
    <n v="11273"/>
    <n v="13870"/>
    <n v="6112"/>
    <n v="13348"/>
    <n v="1355"/>
    <n v="8144"/>
    <n v="527"/>
    <n v="1345"/>
    <n v="173"/>
    <n v="0.1757"/>
    <n v="341376"/>
  </r>
  <r>
    <s v="E01001167"/>
    <s v="Croydon 028A"/>
    <s v="E09000008"/>
    <x v="7"/>
    <n v="12396"/>
    <n v="16288"/>
    <n v="20693"/>
    <n v="16949"/>
    <n v="10037"/>
    <n v="3799"/>
    <n v="7667"/>
    <n v="485"/>
    <n v="1455"/>
    <n v="244"/>
    <n v="0.5635"/>
    <n v="372000"/>
  </r>
  <r>
    <s v="E01001168"/>
    <s v="Croydon 024E"/>
    <s v="E09000008"/>
    <x v="7"/>
    <n v="16531"/>
    <n v="21297"/>
    <n v="18835"/>
    <n v="14710"/>
    <n v="8448"/>
    <n v="4722"/>
    <n v="3585"/>
    <n v="380"/>
    <n v="1218"/>
    <n v="202"/>
    <n v="0.22409999999999999"/>
    <n v="325000"/>
  </r>
  <r>
    <s v="E01001169"/>
    <s v="Croydon 028B"/>
    <s v="E09000008"/>
    <x v="7"/>
    <n v="5890"/>
    <n v="7456"/>
    <n v="8955"/>
    <n v="8000"/>
    <n v="15799"/>
    <n v="2961"/>
    <n v="12392"/>
    <n v="454"/>
    <n v="1058"/>
    <n v="208"/>
    <n v="0.22359999999999999"/>
    <n v="370000"/>
  </r>
  <r>
    <s v="E01001170"/>
    <s v="Croydon 027E"/>
    <s v="E09000008"/>
    <x v="7"/>
    <n v="10809"/>
    <n v="10595"/>
    <n v="23048"/>
    <n v="9872"/>
    <n v="8068"/>
    <n v="5300"/>
    <n v="3926"/>
    <n v="505"/>
    <n v="1388"/>
    <n v="294"/>
    <n v="0.25740000000000002"/>
    <n v="282500"/>
  </r>
  <r>
    <s v="E01001171"/>
    <s v="Croydon 028C"/>
    <s v="E09000008"/>
    <x v="7"/>
    <n v="10301"/>
    <n v="10494"/>
    <n v="14907"/>
    <n v="17070"/>
    <n v="20282"/>
    <n v="1679"/>
    <n v="15106"/>
    <n v="396"/>
    <n v="1116"/>
    <n v="329"/>
    <n v="0.29799999999999999"/>
    <n v="300000"/>
  </r>
  <r>
    <s v="E01001172"/>
    <s v="Croydon 028D"/>
    <s v="E09000008"/>
    <x v="7"/>
    <n v="2559"/>
    <n v="4112"/>
    <n v="5330"/>
    <n v="7770"/>
    <n v="8838"/>
    <n v="1491"/>
    <n v="14930"/>
    <n v="604"/>
    <n v="1342"/>
    <n v="152"/>
    <n v="0.70279999999999998"/>
    <n v="300500"/>
  </r>
  <r>
    <s v="E01001173"/>
    <s v="Croydon 028E"/>
    <s v="E09000008"/>
    <x v="7"/>
    <n v="12490"/>
    <n v="15303"/>
    <n v="21305"/>
    <n v="16188"/>
    <n v="16598"/>
    <n v="3155"/>
    <n v="17538"/>
    <n v="716"/>
    <n v="1901"/>
    <n v="320"/>
    <n v="1.0177"/>
    <n v="325000"/>
  </r>
  <r>
    <s v="E01001174"/>
    <s v="Croydon 011A"/>
    <s v="E09000008"/>
    <x v="7"/>
    <n v="10203"/>
    <n v="14910"/>
    <n v="15001"/>
    <n v="23335"/>
    <n v="5226"/>
    <n v="6965"/>
    <n v="12026"/>
    <n v="348"/>
    <n v="1007"/>
    <n v="244"/>
    <n v="0.22889999999999999"/>
    <n v="375000"/>
  </r>
  <r>
    <s v="E01001175"/>
    <s v="Croydon 011B"/>
    <s v="E09000008"/>
    <x v="7"/>
    <n v="8674"/>
    <n v="8026"/>
    <n v="20194"/>
    <n v="11149"/>
    <n v="4401"/>
    <n v="4006"/>
    <n v="5753"/>
    <n v="393"/>
    <n v="1124"/>
    <n v="177"/>
    <n v="0.15160000000000001"/>
    <n v="372500"/>
  </r>
  <r>
    <s v="E01001176"/>
    <s v="Croydon 011C"/>
    <s v="E09000008"/>
    <x v="7"/>
    <n v="12660"/>
    <n v="16493"/>
    <n v="19632"/>
    <n v="23091"/>
    <n v="4792"/>
    <n v="3132"/>
    <n v="7639"/>
    <n v="505"/>
    <n v="1237"/>
    <n v="199"/>
    <n v="0.25219999999999998"/>
    <n v="255750"/>
  </r>
  <r>
    <s v="E01001177"/>
    <s v="Croydon 016C"/>
    <s v="E09000008"/>
    <x v="7"/>
    <n v="7178"/>
    <n v="7412"/>
    <n v="16305"/>
    <n v="11079"/>
    <n v="8329"/>
    <n v="2392"/>
    <n v="8067"/>
    <n v="389"/>
    <n v="1090"/>
    <n v="134"/>
    <n v="0.29380000000000001"/>
    <n v="344500"/>
  </r>
  <r>
    <s v="E01001179"/>
    <s v="Croydon 016D"/>
    <s v="E09000008"/>
    <x v="7"/>
    <n v="12613"/>
    <n v="19461"/>
    <n v="18854"/>
    <n v="23623"/>
    <n v="8834"/>
    <n v="7671"/>
    <n v="3204"/>
    <n v="380"/>
    <n v="1086"/>
    <n v="207"/>
    <n v="0.11459999999999999"/>
    <n v="341250"/>
  </r>
  <r>
    <s v="E01001180"/>
    <s v="Croydon 016E"/>
    <s v="E09000008"/>
    <x v="7"/>
    <n v="8878"/>
    <n v="14734"/>
    <n v="17687"/>
    <n v="19888"/>
    <n v="5548"/>
    <n v="4094"/>
    <n v="1760"/>
    <n v="488"/>
    <n v="1211"/>
    <n v="185"/>
    <n v="0.15290000000000001"/>
    <n v="330000"/>
  </r>
  <r>
    <s v="E01001181"/>
    <s v="Croydon 015E"/>
    <s v="E09000008"/>
    <x v="7"/>
    <n v="4012"/>
    <n v="6113"/>
    <n v="13745"/>
    <n v="7998"/>
    <n v="3522"/>
    <n v="870"/>
    <n v="2493"/>
    <n v="679"/>
    <n v="1322"/>
    <n v="157"/>
    <n v="0.1459"/>
    <n v="245000"/>
  </r>
  <r>
    <s v="E01001182"/>
    <s v="Croydon 011D"/>
    <s v="E09000008"/>
    <x v="7"/>
    <n v="12810"/>
    <n v="16762"/>
    <n v="18012"/>
    <n v="19789"/>
    <n v="6455"/>
    <n v="6239"/>
    <n v="6765"/>
    <n v="303"/>
    <n v="898"/>
    <n v="219"/>
    <n v="0.13009999999999999"/>
    <n v="430000"/>
  </r>
  <r>
    <s v="E01001183"/>
    <s v="Croydon 011E"/>
    <s v="E09000008"/>
    <x v="7"/>
    <n v="10633"/>
    <n v="12745"/>
    <n v="16051"/>
    <n v="21982"/>
    <n v="7764"/>
    <n v="3318"/>
    <n v="9614"/>
    <n v="441"/>
    <n v="1145"/>
    <n v="194"/>
    <n v="0.1351"/>
    <n v="380000"/>
  </r>
  <r>
    <s v="E01001184"/>
    <s v="Croydon 011F"/>
    <s v="E09000008"/>
    <x v="7"/>
    <n v="15891"/>
    <n v="19569"/>
    <n v="21478"/>
    <n v="21069"/>
    <n v="8660"/>
    <n v="8852"/>
    <n v="10270"/>
    <n v="248"/>
    <n v="838"/>
    <n v="191"/>
    <n v="0.18870000000000001"/>
    <n v="393000"/>
  </r>
  <r>
    <s v="E01001185"/>
    <s v="Croydon 014B"/>
    <s v="E09000008"/>
    <x v="7"/>
    <n v="13270"/>
    <n v="16210"/>
    <n v="15767"/>
    <n v="18245"/>
    <n v="14215"/>
    <n v="5511"/>
    <n v="10735"/>
    <n v="347"/>
    <n v="1089"/>
    <n v="172"/>
    <n v="0.2011"/>
    <n v="349000"/>
  </r>
  <r>
    <s v="E01001186"/>
    <s v="Croydon 014C"/>
    <s v="E09000008"/>
    <x v="7"/>
    <n v="7620"/>
    <n v="7879"/>
    <n v="15462"/>
    <n v="11356"/>
    <n v="13286"/>
    <n v="3068"/>
    <n v="10830"/>
    <n v="441"/>
    <n v="1193"/>
    <n v="228"/>
    <n v="0.18010000000000001"/>
    <n v="285000"/>
  </r>
  <r>
    <s v="E01001187"/>
    <s v="Croydon 017E"/>
    <s v="E09000008"/>
    <x v="7"/>
    <n v="13251"/>
    <n v="14283"/>
    <n v="17936"/>
    <n v="21619"/>
    <n v="16812"/>
    <n v="5530"/>
    <n v="5825"/>
    <n v="504"/>
    <n v="1410"/>
    <n v="199"/>
    <n v="0.16619999999999999"/>
    <n v="256000"/>
  </r>
  <r>
    <s v="E01001188"/>
    <s v="Croydon 014D"/>
    <s v="E09000008"/>
    <x v="7"/>
    <n v="8144"/>
    <n v="10412"/>
    <n v="15296"/>
    <n v="16133"/>
    <n v="4857"/>
    <n v="4695"/>
    <n v="8140"/>
    <n v="534"/>
    <n v="1337"/>
    <n v="166"/>
    <n v="0.188"/>
    <n v="380000"/>
  </r>
  <r>
    <s v="E01001189"/>
    <s v="Croydon 045B"/>
    <s v="E09000008"/>
    <x v="7"/>
    <n v="16141"/>
    <n v="12821"/>
    <n v="19464"/>
    <n v="22075"/>
    <n v="11075"/>
    <n v="10238"/>
    <n v="13728"/>
    <n v="248"/>
    <n v="781"/>
    <n v="168"/>
    <n v="0.1179"/>
    <n v="420000"/>
  </r>
  <r>
    <s v="E01001190"/>
    <s v="Croydon 045C"/>
    <s v="E09000008"/>
    <x v="7"/>
    <n v="8437"/>
    <n v="10577"/>
    <n v="18562"/>
    <n v="12573"/>
    <n v="12889"/>
    <n v="3646"/>
    <n v="5300"/>
    <n v="322"/>
    <n v="1022"/>
    <n v="148"/>
    <n v="0.25219999999999998"/>
    <n v="410000"/>
  </r>
  <r>
    <s v="E01001191"/>
    <s v="Croydon 008D"/>
    <s v="E09000008"/>
    <x v="7"/>
    <n v="5617"/>
    <n v="8237"/>
    <n v="18064"/>
    <n v="12376"/>
    <n v="5507"/>
    <n v="2549"/>
    <n v="2108"/>
    <n v="513"/>
    <n v="1429"/>
    <n v="127"/>
    <n v="0.15709999999999999"/>
    <n v="412500"/>
  </r>
  <r>
    <s v="E01001192"/>
    <s v="Croydon 008E"/>
    <s v="E09000008"/>
    <x v="7"/>
    <n v="9062"/>
    <n v="10440"/>
    <n v="15674"/>
    <n v="13483"/>
    <n v="5652"/>
    <n v="3418"/>
    <n v="11070"/>
    <n v="467"/>
    <n v="1109"/>
    <n v="152"/>
    <n v="0.18579999999999999"/>
    <n v="372500"/>
  </r>
  <r>
    <s v="E01001193"/>
    <s v="Croydon 014E"/>
    <s v="E09000008"/>
    <x v="7"/>
    <n v="4905"/>
    <n v="5036"/>
    <n v="10061"/>
    <n v="11700"/>
    <n v="15612"/>
    <n v="1414"/>
    <n v="19763"/>
    <n v="340"/>
    <n v="1169"/>
    <n v="146"/>
    <n v="0.17630000000000001"/>
    <n v="374000"/>
  </r>
  <r>
    <s v="E01001194"/>
    <s v="Croydon 045D"/>
    <s v="E09000008"/>
    <x v="7"/>
    <n v="14799"/>
    <n v="19399"/>
    <n v="15884"/>
    <n v="21792"/>
    <n v="5801"/>
    <n v="12586"/>
    <n v="10068"/>
    <n v="355"/>
    <n v="1131"/>
    <n v="177"/>
    <n v="0.54259999999999997"/>
    <n v="401500"/>
  </r>
  <r>
    <s v="E01001195"/>
    <s v="Ealing 021A"/>
    <s v="E09000009"/>
    <x v="8"/>
    <n v="18654"/>
    <n v="29742"/>
    <n v="21417"/>
    <n v="27642"/>
    <n v="12182"/>
    <n v="3206"/>
    <n v="12898"/>
    <n v="413"/>
    <n v="1171"/>
    <n v="253"/>
    <n v="0.4143"/>
    <n v="629150"/>
  </r>
  <r>
    <s v="E01001196"/>
    <s v="Ealing 015A"/>
    <s v="E09000009"/>
    <x v="8"/>
    <n v="4249"/>
    <n v="4644"/>
    <n v="17112"/>
    <n v="7395"/>
    <n v="10824"/>
    <n v="2644"/>
    <n v="4114"/>
    <n v="390"/>
    <n v="1130"/>
    <n v="239"/>
    <n v="0.22919999999999999"/>
    <n v="400000"/>
  </r>
  <r>
    <s v="E01001197"/>
    <s v="Ealing 021B"/>
    <s v="E09000009"/>
    <x v="8"/>
    <n v="12413"/>
    <n v="11005"/>
    <n v="24736"/>
    <n v="16214"/>
    <n v="11014"/>
    <n v="4745"/>
    <n v="8289"/>
    <n v="460"/>
    <n v="1196"/>
    <n v="244"/>
    <n v="0.40310000000000001"/>
    <n v="490000"/>
  </r>
  <r>
    <s v="E01001198"/>
    <s v="Ealing 021C"/>
    <s v="E09000009"/>
    <x v="8"/>
    <n v="21058"/>
    <n v="19259"/>
    <n v="30661"/>
    <n v="22394"/>
    <n v="11615"/>
    <n v="7223"/>
    <n v="7221"/>
    <n v="285"/>
    <n v="1094"/>
    <n v="166"/>
    <n v="0.1094"/>
    <n v="1040000"/>
  </r>
  <r>
    <s v="E01001199"/>
    <s v="Ealing 021D"/>
    <s v="E09000009"/>
    <x v="8"/>
    <n v="8204"/>
    <n v="11671"/>
    <n v="20200"/>
    <n v="16752"/>
    <n v="18475"/>
    <n v="6197"/>
    <n v="13650"/>
    <n v="322"/>
    <n v="1257"/>
    <n v="169"/>
    <n v="0.10580000000000001"/>
    <n v="375000"/>
  </r>
  <r>
    <s v="E01001200"/>
    <s v="Ealing 025A"/>
    <s v="E09000009"/>
    <x v="8"/>
    <n v="18773"/>
    <n v="18163"/>
    <n v="29112"/>
    <n v="18028"/>
    <n v="11467"/>
    <n v="7471"/>
    <n v="9216"/>
    <n v="319"/>
    <n v="987"/>
    <n v="149"/>
    <n v="0.1353"/>
    <n v="716500"/>
  </r>
  <r>
    <s v="E01001201"/>
    <s v="Ealing 025B"/>
    <s v="E09000009"/>
    <x v="8"/>
    <n v="14729"/>
    <n v="17119"/>
    <n v="24498"/>
    <n v="24152"/>
    <n v="12909"/>
    <n v="7371"/>
    <n v="6451"/>
    <n v="249"/>
    <n v="1134"/>
    <n v="178"/>
    <n v="0.1226"/>
    <n v="629000"/>
  </r>
  <r>
    <s v="E01001202"/>
    <s v="Ealing 025C"/>
    <s v="E09000009"/>
    <x v="8"/>
    <n v="6258"/>
    <n v="7681"/>
    <n v="20555"/>
    <n v="14703"/>
    <n v="2457"/>
    <n v="2679"/>
    <n v="4702"/>
    <n v="560"/>
    <n v="1490"/>
    <n v="222"/>
    <n v="0.16339999999999999"/>
    <n v="352500"/>
  </r>
  <r>
    <s v="E01001203"/>
    <s v="Ealing 025D"/>
    <s v="E09000009"/>
    <x v="8"/>
    <n v="5391"/>
    <n v="6540"/>
    <n v="21539"/>
    <n v="10413"/>
    <n v="13036"/>
    <n v="3094"/>
    <n v="4383"/>
    <n v="279"/>
    <n v="1187"/>
    <n v="169"/>
    <n v="9.2200000000000004E-2"/>
    <n v="425000"/>
  </r>
  <r>
    <s v="E01001204"/>
    <s v="Ealing 018A"/>
    <s v="E09000009"/>
    <x v="8"/>
    <n v="14379"/>
    <n v="18935"/>
    <n v="30598"/>
    <n v="24671"/>
    <n v="22903"/>
    <n v="8098"/>
    <n v="13093"/>
    <n v="266"/>
    <n v="900"/>
    <n v="307"/>
    <n v="0.16839999999999999"/>
    <n v="755000"/>
  </r>
  <r>
    <s v="E01001205"/>
    <s v="Ealing 018B"/>
    <s v="E09000009"/>
    <x v="8"/>
    <n v="7610"/>
    <n v="7924"/>
    <n v="21222"/>
    <n v="20350"/>
    <n v="9249"/>
    <n v="91"/>
    <n v="11586"/>
    <n v="435"/>
    <n v="964"/>
    <n v="183"/>
    <n v="0.2462"/>
    <n v="449999"/>
  </r>
  <r>
    <s v="E01001207"/>
    <s v="Ealing 018D"/>
    <s v="E09000009"/>
    <x v="8"/>
    <n v="17116"/>
    <n v="19694"/>
    <n v="28810"/>
    <n v="21831"/>
    <n v="12727"/>
    <n v="8362"/>
    <n v="5173"/>
    <n v="347"/>
    <n v="1164"/>
    <n v="178"/>
    <n v="0.15959999999999999"/>
    <n v="1000000"/>
  </r>
  <r>
    <s v="E01001208"/>
    <s v="Ealing 018E"/>
    <s v="E09000009"/>
    <x v="8"/>
    <n v="22542"/>
    <n v="24053"/>
    <n v="31508"/>
    <n v="27805"/>
    <n v="9586"/>
    <n v="16656"/>
    <n v="5458"/>
    <n v="313"/>
    <n v="722"/>
    <n v="281"/>
    <n v="0.53900000000000003"/>
    <n v="857500"/>
  </r>
  <r>
    <s v="E01001209"/>
    <s v="Ealing 013A"/>
    <s v="E09000009"/>
    <x v="8"/>
    <n v="27365"/>
    <n v="28860"/>
    <n v="32278"/>
    <n v="29701"/>
    <n v="19145"/>
    <n v="18143"/>
    <n v="8678"/>
    <n v="347"/>
    <n v="991"/>
    <n v="271"/>
    <n v="0.2767"/>
    <n v="775000"/>
  </r>
  <r>
    <s v="E01001210"/>
    <s v="Ealing 016A"/>
    <s v="E09000009"/>
    <x v="8"/>
    <n v="1051"/>
    <n v="1609"/>
    <n v="11777"/>
    <n v="7815"/>
    <n v="17629"/>
    <n v="17"/>
    <n v="11614"/>
    <n v="427"/>
    <n v="990"/>
    <n v="300"/>
    <n v="0.2263"/>
    <n v="450000"/>
  </r>
  <r>
    <s v="E01001211"/>
    <s v="Ealing 013B"/>
    <s v="E09000009"/>
    <x v="8"/>
    <n v="19468"/>
    <n v="23081"/>
    <n v="32297"/>
    <n v="27261"/>
    <n v="15173"/>
    <n v="10605"/>
    <n v="17410"/>
    <n v="334"/>
    <n v="1027"/>
    <n v="302"/>
    <n v="0.1802"/>
    <n v="860000"/>
  </r>
  <r>
    <s v="E01001212"/>
    <s v="Ealing 018F"/>
    <s v="E09000009"/>
    <x v="8"/>
    <n v="19768"/>
    <n v="15194"/>
    <n v="31253"/>
    <n v="21968"/>
    <n v="24227"/>
    <n v="8963"/>
    <n v="11309"/>
    <n v="265"/>
    <n v="997"/>
    <n v="442"/>
    <n v="0.28549999999999998"/>
    <n v="543808"/>
  </r>
  <r>
    <s v="E01001215"/>
    <s v="Ealing 023C"/>
    <s v="E09000009"/>
    <x v="8"/>
    <n v="8533"/>
    <n v="13528"/>
    <n v="15222"/>
    <n v="11828"/>
    <n v="3533"/>
    <n v="2682"/>
    <n v="5075"/>
    <n v="403"/>
    <n v="1168"/>
    <n v="304"/>
    <n v="0.1739"/>
    <n v="500000"/>
  </r>
  <r>
    <s v="E01001216"/>
    <s v="Ealing 023D"/>
    <s v="E09000009"/>
    <x v="8"/>
    <n v="14093"/>
    <n v="18466"/>
    <n v="17031"/>
    <n v="19995"/>
    <n v="10643"/>
    <n v="2269"/>
    <n v="5415"/>
    <n v="405"/>
    <n v="930"/>
    <n v="278"/>
    <n v="0.14169999999999999"/>
    <n v="292000"/>
  </r>
  <r>
    <s v="E01001218"/>
    <s v="Ealing 012A"/>
    <s v="E09000009"/>
    <x v="8"/>
    <n v="4493"/>
    <n v="8001"/>
    <n v="11974"/>
    <n v="8786"/>
    <n v="12691"/>
    <n v="157"/>
    <n v="15038"/>
    <n v="418"/>
    <n v="1090"/>
    <n v="298"/>
    <n v="0.27629999999999999"/>
    <n v="350000"/>
  </r>
  <r>
    <s v="E01001219"/>
    <s v="Ealing 029A"/>
    <s v="E09000009"/>
    <x v="8"/>
    <n v="4334"/>
    <n v="5755"/>
    <n v="10735"/>
    <n v="13612"/>
    <n v="19932"/>
    <n v="197"/>
    <n v="15043"/>
    <n v="541"/>
    <n v="1181"/>
    <n v="232"/>
    <n v="0.1651"/>
    <n v="235000"/>
  </r>
  <r>
    <s v="E01001221"/>
    <s v="Ealing 020A"/>
    <s v="E09000009"/>
    <x v="8"/>
    <n v="11944"/>
    <n v="19038"/>
    <n v="17945"/>
    <n v="20187"/>
    <n v="3015"/>
    <n v="3471"/>
    <n v="6334"/>
    <n v="386"/>
    <n v="2131"/>
    <n v="328"/>
    <n v="0.30270000000000002"/>
    <n v="840000"/>
  </r>
  <r>
    <s v="E01001222"/>
    <s v="Ealing 019A"/>
    <s v="E09000009"/>
    <x v="8"/>
    <n v="13108"/>
    <n v="16185"/>
    <n v="25621"/>
    <n v="20841"/>
    <n v="13668"/>
    <n v="3572"/>
    <n v="2656"/>
    <n v="543"/>
    <n v="2024"/>
    <n v="128"/>
    <n v="0.18920000000000001"/>
    <n v="399650"/>
  </r>
  <r>
    <s v="E01001223"/>
    <s v="Ealing 020B"/>
    <s v="E09000009"/>
    <x v="8"/>
    <n v="23160"/>
    <n v="22115"/>
    <n v="32468"/>
    <n v="24239"/>
    <n v="23162"/>
    <n v="4776"/>
    <n v="11423"/>
    <n v="239"/>
    <n v="981"/>
    <n v="243"/>
    <n v="0.2233"/>
    <n v="550000"/>
  </r>
  <r>
    <s v="E01001224"/>
    <s v="Ealing 019B"/>
    <s v="E09000009"/>
    <x v="8"/>
    <n v="27344"/>
    <n v="26807"/>
    <n v="32667"/>
    <n v="27564"/>
    <n v="23149"/>
    <n v="11657"/>
    <n v="5420"/>
    <n v="277"/>
    <n v="957"/>
    <n v="263"/>
    <n v="0.2392"/>
    <n v="461500"/>
  </r>
  <r>
    <s v="E01001225"/>
    <s v="Ealing 020C"/>
    <s v="E09000009"/>
    <x v="8"/>
    <n v="15105"/>
    <n v="17450"/>
    <n v="30569"/>
    <n v="23407"/>
    <n v="2020"/>
    <n v="5733"/>
    <n v="4434"/>
    <n v="252"/>
    <n v="1149"/>
    <n v="254"/>
    <n v="0.23430000000000001"/>
    <n v="732000"/>
  </r>
  <r>
    <s v="E01001226"/>
    <s v="Ealing 019C"/>
    <s v="E09000009"/>
    <x v="8"/>
    <n v="19894"/>
    <n v="22229"/>
    <n v="30962"/>
    <n v="19492"/>
    <n v="25180"/>
    <n v="3577"/>
    <n v="12873"/>
    <n v="283"/>
    <n v="883"/>
    <n v="250"/>
    <n v="0.22919999999999999"/>
    <n v="631250"/>
  </r>
  <r>
    <s v="E01001227"/>
    <s v="Ealing 019D"/>
    <s v="E09000009"/>
    <x v="8"/>
    <n v="25270"/>
    <n v="23626"/>
    <n v="32375"/>
    <n v="28193"/>
    <n v="22815"/>
    <n v="8445"/>
    <n v="7135"/>
    <n v="266"/>
    <n v="972"/>
    <n v="238"/>
    <n v="0.1729"/>
    <n v="920000"/>
  </r>
  <r>
    <s v="E01001228"/>
    <s v="Ealing 019E"/>
    <s v="E09000009"/>
    <x v="8"/>
    <n v="20297"/>
    <n v="26901"/>
    <n v="30865"/>
    <n v="20534"/>
    <n v="25445"/>
    <n v="4007"/>
    <n v="16410"/>
    <n v="300"/>
    <n v="1271"/>
    <n v="230"/>
    <n v="0.26590000000000003"/>
    <n v="467500"/>
  </r>
  <r>
    <s v="E01001229"/>
    <s v="Ealing 031A"/>
    <s v="E09000009"/>
    <x v="8"/>
    <n v="6769"/>
    <n v="7915"/>
    <n v="14180"/>
    <n v="13257"/>
    <n v="9297"/>
    <n v="3006"/>
    <n v="10698"/>
    <n v="293"/>
    <n v="955"/>
    <n v="213"/>
    <n v="0.20380000000000001"/>
    <n v="502000"/>
  </r>
  <r>
    <s v="E01001230"/>
    <s v="Ealing 031B"/>
    <s v="E09000009"/>
    <x v="8"/>
    <n v="14677"/>
    <n v="9248"/>
    <n v="25907"/>
    <n v="23626"/>
    <n v="17188"/>
    <n v="5989"/>
    <n v="4317"/>
    <n v="191"/>
    <n v="1015"/>
    <n v="176"/>
    <n v="0.1913"/>
    <n v="712500"/>
  </r>
  <r>
    <s v="E01001231"/>
    <s v="Ealing 027A"/>
    <s v="E09000009"/>
    <x v="8"/>
    <n v="24325"/>
    <n v="30300"/>
    <n v="30566"/>
    <n v="30374"/>
    <n v="10104"/>
    <n v="2731"/>
    <n v="4822"/>
    <n v="271"/>
    <n v="1286"/>
    <n v="353"/>
    <n v="0.40189999999999998"/>
    <n v="800000"/>
  </r>
  <r>
    <s v="E01001232"/>
    <s v="Ealing 031C"/>
    <s v="E09000009"/>
    <x v="8"/>
    <n v="13078"/>
    <n v="11713"/>
    <n v="21762"/>
    <n v="18798"/>
    <n v="10971"/>
    <n v="893"/>
    <n v="14463"/>
    <n v="271"/>
    <n v="984"/>
    <n v="262"/>
    <n v="0.21579999999999999"/>
    <n v="454000"/>
  </r>
  <r>
    <s v="E01001233"/>
    <s v="Ealing 031D"/>
    <s v="E09000009"/>
    <x v="8"/>
    <n v="9313"/>
    <n v="11027"/>
    <n v="29242"/>
    <n v="17892"/>
    <n v="4080"/>
    <n v="7312"/>
    <n v="10589"/>
    <n v="208"/>
    <n v="923"/>
    <n v="214"/>
    <n v="0.1706"/>
    <n v="584000"/>
  </r>
  <r>
    <s v="E01001234"/>
    <s v="Ealing 027B"/>
    <s v="E09000009"/>
    <x v="8"/>
    <n v="15970"/>
    <n v="21774"/>
    <n v="27186"/>
    <n v="22274"/>
    <n v="3301"/>
    <n v="3247"/>
    <n v="1575"/>
    <n v="191"/>
    <n v="1013"/>
    <n v="168"/>
    <n v="0.30590000000000001"/>
    <n v="620000"/>
  </r>
  <r>
    <s v="E01001235"/>
    <s v="Ealing 020D"/>
    <s v="E09000009"/>
    <x v="8"/>
    <n v="19912"/>
    <n v="24417"/>
    <n v="24888"/>
    <n v="23433"/>
    <n v="7228"/>
    <n v="9628"/>
    <n v="9510"/>
    <n v="240"/>
    <n v="1288"/>
    <n v="162"/>
    <n v="0.27450000000000002"/>
    <n v="480000"/>
  </r>
  <r>
    <s v="E01001236"/>
    <s v="Ealing 020E"/>
    <s v="E09000009"/>
    <x v="8"/>
    <n v="13552"/>
    <n v="23422"/>
    <n v="24283"/>
    <n v="22234"/>
    <n v="17936"/>
    <n v="5318"/>
    <n v="8051"/>
    <n v="231"/>
    <n v="1029"/>
    <n v="207"/>
    <n v="0.1401"/>
    <n v="455000"/>
  </r>
  <r>
    <s v="E01001237"/>
    <s v="Ealing 031E"/>
    <s v="E09000009"/>
    <x v="8"/>
    <n v="23303"/>
    <n v="27686"/>
    <n v="31441"/>
    <n v="18592"/>
    <n v="4464"/>
    <n v="3233"/>
    <n v="5438"/>
    <n v="185"/>
    <n v="1077"/>
    <n v="258"/>
    <n v="0.23599999999999999"/>
    <n v="865000"/>
  </r>
  <r>
    <s v="E01001238"/>
    <s v="Ealing 015B"/>
    <s v="E09000009"/>
    <x v="8"/>
    <n v="13063"/>
    <n v="19508"/>
    <n v="17308"/>
    <n v="24213"/>
    <n v="19794"/>
    <n v="55"/>
    <n v="4211"/>
    <n v="498"/>
    <n v="3738"/>
    <n v="169"/>
    <n v="0.41149999999999998"/>
    <n v="310500"/>
  </r>
  <r>
    <s v="E01001239"/>
    <s v="Ealing 015C"/>
    <s v="E09000009"/>
    <x v="8"/>
    <n v="6307"/>
    <n v="8043"/>
    <n v="16230"/>
    <n v="13803"/>
    <n v="17010"/>
    <n v="21"/>
    <n v="12960"/>
    <n v="278"/>
    <n v="1063"/>
    <n v="145"/>
    <n v="0.41520000000000001"/>
    <n v="530000"/>
  </r>
  <r>
    <s v="E01001240"/>
    <s v="Ealing 024A"/>
    <s v="E09000009"/>
    <x v="8"/>
    <n v="12176"/>
    <n v="19596"/>
    <n v="18079"/>
    <n v="23167"/>
    <n v="13880"/>
    <n v="2510"/>
    <n v="8082"/>
    <n v="234"/>
    <n v="1223"/>
    <n v="216"/>
    <n v="0.1963"/>
    <n v="595000"/>
  </r>
  <r>
    <s v="E01001241"/>
    <s v="Ealing 024B"/>
    <s v="E09000009"/>
    <x v="8"/>
    <n v="13379"/>
    <n v="19392"/>
    <n v="24539"/>
    <n v="23595"/>
    <n v="1860"/>
    <n v="3653"/>
    <n v="8330"/>
    <n v="248"/>
    <n v="1170"/>
    <n v="197"/>
    <n v="0.35339999999999999"/>
    <n v="501000"/>
  </r>
  <r>
    <s v="E01001242"/>
    <s v="Ealing 024C"/>
    <s v="E09000009"/>
    <x v="8"/>
    <n v="10535"/>
    <n v="9940"/>
    <n v="18309"/>
    <n v="15201"/>
    <n v="8427"/>
    <n v="2521"/>
    <n v="7784"/>
    <n v="263"/>
    <n v="944"/>
    <n v="191"/>
    <n v="0.20849999999999999"/>
    <n v="1050000"/>
  </r>
  <r>
    <s v="E01001243"/>
    <s v="Ealing 024D"/>
    <s v="E09000009"/>
    <x v="8"/>
    <n v="9663"/>
    <n v="12987"/>
    <n v="21169"/>
    <n v="26164"/>
    <n v="7933"/>
    <n v="2215"/>
    <n v="4469"/>
    <n v="653"/>
    <n v="1623"/>
    <n v="206"/>
    <n v="0.22189999999999999"/>
    <n v="536750"/>
  </r>
  <r>
    <s v="E01001244"/>
    <s v="Ealing 024E"/>
    <s v="E09000009"/>
    <x v="8"/>
    <n v="7492"/>
    <n v="11965"/>
    <n v="21740"/>
    <n v="15958"/>
    <n v="16868"/>
    <n v="998"/>
    <n v="3226"/>
    <n v="606"/>
    <n v="2015"/>
    <n v="255"/>
    <n v="0.2137"/>
    <n v="349000"/>
  </r>
  <r>
    <s v="E01001245"/>
    <s v="Ealing 024F"/>
    <s v="E09000009"/>
    <x v="8"/>
    <n v="16403"/>
    <n v="22559"/>
    <n v="26961"/>
    <n v="24008"/>
    <n v="13345"/>
    <n v="7165"/>
    <n v="6387"/>
    <n v="466"/>
    <n v="1421"/>
    <n v="169"/>
    <n v="0.1108"/>
    <n v="485000"/>
  </r>
  <r>
    <s v="E01001246"/>
    <s v="Ealing 015D"/>
    <s v="E09000009"/>
    <x v="8"/>
    <n v="6690"/>
    <n v="10072"/>
    <n v="14423"/>
    <n v="21266"/>
    <n v="10371"/>
    <n v="957"/>
    <n v="2730"/>
    <n v="312"/>
    <n v="1194"/>
    <n v="162"/>
    <n v="1.0054000000000001"/>
    <n v="509050"/>
  </r>
  <r>
    <s v="E01001247"/>
    <s v="Ealing 015E"/>
    <s v="E09000009"/>
    <x v="8"/>
    <n v="13807"/>
    <n v="20769"/>
    <n v="19726"/>
    <n v="20106"/>
    <n v="11201"/>
    <n v="1041"/>
    <n v="9551"/>
    <n v="456"/>
    <n v="1618"/>
    <n v="274"/>
    <n v="1.1351"/>
    <n v="550000"/>
  </r>
  <r>
    <s v="E01001248"/>
    <s v="Ealing 035A"/>
    <s v="E09000009"/>
    <x v="8"/>
    <n v="13131"/>
    <n v="15293"/>
    <n v="22030"/>
    <n v="22791"/>
    <n v="15591"/>
    <n v="8093"/>
    <n v="12350"/>
    <n v="274"/>
    <n v="903"/>
    <n v="271"/>
    <n v="0.66639999999999999"/>
    <n v="655000"/>
  </r>
  <r>
    <s v="E01001249"/>
    <s v="Ealing 028A"/>
    <s v="E09000009"/>
    <x v="8"/>
    <n v="3202"/>
    <n v="4603"/>
    <n v="17637"/>
    <n v="8255"/>
    <n v="3142"/>
    <n v="2171"/>
    <n v="4695"/>
    <n v="521"/>
    <n v="1569"/>
    <n v="211"/>
    <n v="0.15559999999999999"/>
    <n v="315000"/>
  </r>
  <r>
    <s v="E01001250"/>
    <s v="Ealing 028B"/>
    <s v="E09000009"/>
    <x v="8"/>
    <n v="5031"/>
    <n v="3786"/>
    <n v="15835"/>
    <n v="8791"/>
    <n v="7388"/>
    <n v="3362"/>
    <n v="7305"/>
    <n v="425"/>
    <n v="1376"/>
    <n v="218"/>
    <n v="0.24729999999999999"/>
    <n v="399950"/>
  </r>
  <r>
    <s v="E01001251"/>
    <s v="Ealing 030A"/>
    <s v="E09000009"/>
    <x v="8"/>
    <n v="14071"/>
    <n v="15948"/>
    <n v="28960"/>
    <n v="19495"/>
    <n v="14162"/>
    <n v="8474"/>
    <n v="4282"/>
    <n v="391"/>
    <n v="1032"/>
    <n v="198"/>
    <n v="0.18679999999999999"/>
    <n v="539950"/>
  </r>
  <r>
    <s v="E01001252"/>
    <s v="Ealing 030B"/>
    <s v="E09000009"/>
    <x v="8"/>
    <n v="9227"/>
    <n v="10890"/>
    <n v="22462"/>
    <n v="14359"/>
    <n v="14939"/>
    <n v="3767"/>
    <n v="4916"/>
    <n v="482"/>
    <n v="1443"/>
    <n v="228"/>
    <n v="0.19370000000000001"/>
    <n v="491000"/>
  </r>
  <r>
    <s v="E01001253"/>
    <s v="Ealing 030C"/>
    <s v="E09000009"/>
    <x v="8"/>
    <n v="13088"/>
    <n v="17467"/>
    <n v="26523"/>
    <n v="23255"/>
    <n v="23981"/>
    <n v="6546"/>
    <n v="12277"/>
    <n v="473"/>
    <n v="1177"/>
    <n v="191"/>
    <n v="0.1633"/>
    <n v="452750"/>
  </r>
  <r>
    <s v="E01001254"/>
    <s v="Ealing 030D"/>
    <s v="E09000009"/>
    <x v="8"/>
    <n v="16002"/>
    <n v="20248"/>
    <n v="28848"/>
    <n v="22950"/>
    <n v="20749"/>
    <n v="6591"/>
    <n v="9047"/>
    <n v="387"/>
    <n v="998"/>
    <n v="222"/>
    <n v="0.2097"/>
    <n v="569440"/>
  </r>
  <r>
    <s v="E01001255"/>
    <s v="Ealing 028C"/>
    <s v="E09000009"/>
    <x v="8"/>
    <n v="22690"/>
    <n v="18095"/>
    <n v="29423"/>
    <n v="25114"/>
    <n v="12180"/>
    <n v="12442"/>
    <n v="6767"/>
    <n v="385"/>
    <n v="948"/>
    <n v="201"/>
    <n v="0.1774"/>
    <n v="681500"/>
  </r>
  <r>
    <s v="E01001257"/>
    <s v="Ealing 008A"/>
    <s v="E09000009"/>
    <x v="8"/>
    <n v="3087"/>
    <n v="4530"/>
    <n v="8361"/>
    <n v="12656"/>
    <n v="9623"/>
    <n v="358"/>
    <n v="14279"/>
    <n v="494"/>
    <n v="1011"/>
    <n v="169"/>
    <n v="0.1648"/>
    <n v="290000"/>
  </r>
  <r>
    <s v="E01001258"/>
    <s v="Ealing 010B"/>
    <s v="E09000009"/>
    <x v="8"/>
    <n v="16502"/>
    <n v="17384"/>
    <n v="20624"/>
    <n v="23954"/>
    <n v="19924"/>
    <n v="7572"/>
    <n v="9248"/>
    <n v="370"/>
    <n v="986"/>
    <n v="263"/>
    <n v="0.21229999999999999"/>
    <n v="405000"/>
  </r>
  <r>
    <s v="E01001259"/>
    <s v="Ealing 014B"/>
    <s v="E09000009"/>
    <x v="8"/>
    <n v="13004"/>
    <n v="19906"/>
    <n v="16489"/>
    <n v="21063"/>
    <n v="6325"/>
    <n v="6703"/>
    <n v="8926"/>
    <n v="310"/>
    <n v="857"/>
    <n v="210"/>
    <n v="0.26090000000000002"/>
    <n v="308000"/>
  </r>
  <r>
    <s v="E01001260"/>
    <s v="Ealing 012B"/>
    <s v="E09000009"/>
    <x v="8"/>
    <n v="15940"/>
    <n v="20194"/>
    <n v="23601"/>
    <n v="19014"/>
    <n v="2829"/>
    <n v="6801"/>
    <n v="5525"/>
    <n v="367"/>
    <n v="1182"/>
    <n v="265"/>
    <n v="0.2681"/>
    <n v="392500"/>
  </r>
  <r>
    <s v="E01001261"/>
    <s v="Ealing 012C"/>
    <s v="E09000009"/>
    <x v="8"/>
    <n v="12989"/>
    <n v="15618"/>
    <n v="17525"/>
    <n v="25662"/>
    <n v="10172"/>
    <n v="2712"/>
    <n v="4615"/>
    <n v="482"/>
    <n v="1448"/>
    <n v="257"/>
    <n v="0.42970000000000003"/>
    <n v="465000"/>
  </r>
  <r>
    <s v="E01001262"/>
    <s v="Ealing 010C"/>
    <s v="E09000009"/>
    <x v="8"/>
    <n v="5839"/>
    <n v="8600"/>
    <n v="13626"/>
    <n v="16602"/>
    <n v="8001"/>
    <n v="1884"/>
    <n v="9668"/>
    <n v="358"/>
    <n v="923"/>
    <n v="289"/>
    <n v="0.25950000000000001"/>
    <n v="293000"/>
  </r>
  <r>
    <s v="E01001263"/>
    <s v="Ealing 010D"/>
    <s v="E09000009"/>
    <x v="8"/>
    <n v="4480"/>
    <n v="6069"/>
    <n v="15017"/>
    <n v="14028"/>
    <n v="10572"/>
    <n v="1150"/>
    <n v="11059"/>
    <n v="472"/>
    <n v="1020"/>
    <n v="240"/>
    <n v="0.3281"/>
    <n v="238050"/>
  </r>
  <r>
    <s v="E01001264"/>
    <s v="Ealing 010E"/>
    <s v="E09000009"/>
    <x v="8"/>
    <n v="11459"/>
    <n v="10354"/>
    <n v="11598"/>
    <n v="26860"/>
    <n v="13699"/>
    <n v="2434"/>
    <n v="10473"/>
    <n v="383"/>
    <n v="977"/>
    <n v="271"/>
    <n v="0.30359999999999998"/>
    <n v="395000"/>
  </r>
  <r>
    <s v="E01001265"/>
    <s v="Ealing 006A"/>
    <s v="E09000009"/>
    <x v="8"/>
    <n v="17173"/>
    <n v="17182"/>
    <n v="21016"/>
    <n v="22612"/>
    <n v="25096"/>
    <n v="42"/>
    <n v="13898"/>
    <n v="411"/>
    <n v="1100"/>
    <n v="180"/>
    <n v="0.50090000000000001"/>
    <n v="410000"/>
  </r>
  <r>
    <s v="E01001266"/>
    <s v="Ealing 006B"/>
    <s v="E09000009"/>
    <x v="8"/>
    <n v="17782"/>
    <n v="22564"/>
    <n v="21719"/>
    <n v="25637"/>
    <n v="15365"/>
    <n v="2882"/>
    <n v="9785"/>
    <n v="303"/>
    <n v="1142"/>
    <n v="307"/>
    <n v="0.73309999999999997"/>
    <n v="475000"/>
  </r>
  <r>
    <s v="E01001267"/>
    <s v="Ealing 006C"/>
    <s v="E09000009"/>
    <x v="8"/>
    <n v="5389"/>
    <n v="8964"/>
    <n v="16772"/>
    <n v="16286"/>
    <n v="11281"/>
    <n v="992"/>
    <n v="7327"/>
    <n v="459"/>
    <n v="1179"/>
    <n v="370"/>
    <n v="0.38390000000000002"/>
    <n v="285000"/>
  </r>
  <r>
    <s v="E01001268"/>
    <s v="Ealing 012D"/>
    <s v="E09000009"/>
    <x v="8"/>
    <n v="15326"/>
    <n v="15905"/>
    <n v="23351"/>
    <n v="15218"/>
    <n v="17174"/>
    <n v="6343"/>
    <n v="8403"/>
    <n v="381"/>
    <n v="919"/>
    <n v="312"/>
    <n v="0.30420000000000003"/>
    <n v="471750"/>
  </r>
  <r>
    <s v="E01001269"/>
    <s v="Ealing 001A"/>
    <s v="E09000009"/>
    <x v="8"/>
    <n v="22429"/>
    <n v="25134"/>
    <n v="20554"/>
    <n v="31134"/>
    <n v="15191"/>
    <n v="5964"/>
    <n v="6024"/>
    <n v="449"/>
    <n v="1234"/>
    <n v="249"/>
    <n v="0.29110000000000003"/>
    <n v="468000"/>
  </r>
  <r>
    <s v="E01001270"/>
    <s v="Ealing 004A"/>
    <s v="E09000009"/>
    <x v="8"/>
    <n v="16649"/>
    <n v="21089"/>
    <n v="23480"/>
    <n v="25838"/>
    <n v="10021"/>
    <n v="5489"/>
    <n v="12559"/>
    <n v="366"/>
    <n v="1052"/>
    <n v="209"/>
    <n v="0.28149999999999997"/>
    <n v="419250"/>
  </r>
  <r>
    <s v="E01001271"/>
    <s v="Ealing 001B"/>
    <s v="E09000009"/>
    <x v="8"/>
    <n v="14016"/>
    <n v="18816"/>
    <n v="15134"/>
    <n v="27640"/>
    <n v="17132"/>
    <n v="7028"/>
    <n v="11075"/>
    <n v="409"/>
    <n v="1204"/>
    <n v="216"/>
    <n v="0.33910000000000001"/>
    <n v="423000"/>
  </r>
  <r>
    <s v="E01001272"/>
    <s v="Ealing 006D"/>
    <s v="E09000009"/>
    <x v="8"/>
    <n v="16473"/>
    <n v="19371"/>
    <n v="24609"/>
    <n v="22358"/>
    <n v="14590"/>
    <n v="2003"/>
    <n v="6015"/>
    <n v="327"/>
    <n v="1030"/>
    <n v="213"/>
    <n v="0.54769999999999996"/>
    <n v="460000"/>
  </r>
  <r>
    <s v="E01001273"/>
    <s v="Ealing 020F"/>
    <s v="E09000009"/>
    <x v="8"/>
    <n v="27309"/>
    <n v="29796"/>
    <n v="30721"/>
    <n v="29959"/>
    <n v="15587"/>
    <n v="7339"/>
    <n v="8307"/>
    <n v="329"/>
    <n v="1105"/>
    <n v="258"/>
    <n v="0.38900000000000001"/>
    <n v="739500"/>
  </r>
  <r>
    <s v="E01001274"/>
    <s v="Ealing 020G"/>
    <s v="E09000009"/>
    <x v="8"/>
    <n v="26695"/>
    <n v="28370"/>
    <n v="25566"/>
    <n v="31024"/>
    <n v="25857"/>
    <n v="5265"/>
    <n v="16326"/>
    <n v="447"/>
    <n v="1133"/>
    <n v="204"/>
    <n v="0.2681"/>
    <n v="747500"/>
  </r>
  <r>
    <s v="E01001275"/>
    <s v="Ealing 020H"/>
    <s v="E09000009"/>
    <x v="8"/>
    <n v="17767"/>
    <n v="16307"/>
    <n v="26021"/>
    <n v="21431"/>
    <n v="8406"/>
    <n v="3440"/>
    <n v="8150"/>
    <n v="439"/>
    <n v="1353"/>
    <n v="234"/>
    <n v="0.34910000000000002"/>
    <n v="513750"/>
  </r>
  <r>
    <s v="E01001276"/>
    <s v="Ealing 011A"/>
    <s v="E09000009"/>
    <x v="8"/>
    <n v="12785"/>
    <n v="18505"/>
    <n v="19600"/>
    <n v="27154"/>
    <n v="18879"/>
    <n v="1104"/>
    <n v="7917"/>
    <n v="336"/>
    <n v="1336"/>
    <n v="208"/>
    <n v="0.36049999999999999"/>
    <n v="412500"/>
  </r>
  <r>
    <s v="E01001277"/>
    <s v="Ealing 011B"/>
    <s v="E09000009"/>
    <x v="8"/>
    <n v="15248"/>
    <n v="24057"/>
    <n v="23938"/>
    <n v="27401"/>
    <n v="17875"/>
    <n v="2509"/>
    <n v="4553"/>
    <n v="361"/>
    <n v="1346"/>
    <n v="263"/>
    <n v="0.54269999999999996"/>
    <n v="492475"/>
  </r>
  <r>
    <s v="E01001278"/>
    <s v="Ealing 011C"/>
    <s v="E09000009"/>
    <x v="8"/>
    <n v="12032"/>
    <n v="21371"/>
    <n v="19887"/>
    <n v="26175"/>
    <n v="9122"/>
    <n v="2100"/>
    <n v="1501"/>
    <n v="407"/>
    <n v="1375"/>
    <n v="258"/>
    <n v="0.45250000000000001"/>
    <n v="350000"/>
  </r>
  <r>
    <s v="E01001279"/>
    <s v="Ealing 013C"/>
    <s v="E09000009"/>
    <x v="8"/>
    <n v="31197"/>
    <n v="30278"/>
    <n v="32642"/>
    <n v="27778"/>
    <n v="22843"/>
    <n v="14438"/>
    <n v="6198"/>
    <n v="307"/>
    <n v="800"/>
    <n v="333"/>
    <n v="0.25309999999999999"/>
    <n v="840000"/>
  </r>
  <r>
    <s v="E01001280"/>
    <s v="Ealing 011D"/>
    <s v="E09000009"/>
    <x v="8"/>
    <n v="19766"/>
    <n v="26889"/>
    <n v="25801"/>
    <n v="27850"/>
    <n v="21550"/>
    <n v="2606"/>
    <n v="8436"/>
    <n v="479"/>
    <n v="1132"/>
    <n v="237"/>
    <n v="0.37109999999999999"/>
    <n v="517500"/>
  </r>
  <r>
    <s v="E01001281"/>
    <s v="Ealing 013D"/>
    <s v="E09000009"/>
    <x v="8"/>
    <n v="28389"/>
    <n v="29439"/>
    <n v="32732"/>
    <n v="28224"/>
    <n v="24428"/>
    <n v="14907"/>
    <n v="6358"/>
    <n v="364"/>
    <n v="828"/>
    <n v="321"/>
    <n v="0.2878"/>
    <n v="860000"/>
  </r>
  <r>
    <s v="E01001282"/>
    <s v="Ealing 016B"/>
    <s v="E09000009"/>
    <x v="8"/>
    <n v="4652"/>
    <n v="4733"/>
    <n v="14696"/>
    <n v="12599"/>
    <n v="15609"/>
    <n v="1250"/>
    <n v="10746"/>
    <n v="311"/>
    <n v="856"/>
    <n v="274"/>
    <n v="0.15010000000000001"/>
    <n v="423500"/>
  </r>
  <r>
    <s v="E01001283"/>
    <s v="Ealing 016C"/>
    <s v="E09000009"/>
    <x v="8"/>
    <n v="3070"/>
    <n v="3328"/>
    <n v="15776"/>
    <n v="9942"/>
    <n v="6705"/>
    <n v="2929"/>
    <n v="7419"/>
    <n v="305"/>
    <n v="862"/>
    <n v="289"/>
    <n v="0.26069999999999999"/>
    <n v="427500"/>
  </r>
  <r>
    <s v="E01001284"/>
    <s v="Ealing 022A"/>
    <s v="E09000009"/>
    <x v="8"/>
    <n v="20264"/>
    <n v="21528"/>
    <n v="21949"/>
    <n v="23600"/>
    <n v="5409"/>
    <n v="12821"/>
    <n v="6995"/>
    <n v="342"/>
    <n v="882"/>
    <n v="260"/>
    <n v="0.4728"/>
    <n v="542500"/>
  </r>
  <r>
    <s v="E01001285"/>
    <s v="Ealing 016D"/>
    <s v="E09000009"/>
    <x v="8"/>
    <n v="10131"/>
    <n v="10140"/>
    <n v="17435"/>
    <n v="20633"/>
    <n v="14367"/>
    <n v="6363"/>
    <n v="8447"/>
    <n v="419"/>
    <n v="1073"/>
    <n v="189"/>
    <n v="0.2132"/>
    <n v="460000"/>
  </r>
  <r>
    <s v="E01001286"/>
    <s v="Ealing 016E"/>
    <s v="E09000009"/>
    <x v="8"/>
    <n v="10546"/>
    <n v="11480"/>
    <n v="18157"/>
    <n v="16945"/>
    <n v="17037"/>
    <n v="3131"/>
    <n v="9960"/>
    <n v="447"/>
    <n v="913"/>
    <n v="188"/>
    <n v="0.21360000000000001"/>
    <n v="460000"/>
  </r>
  <r>
    <s v="E01001288"/>
    <s v="Ealing 022B"/>
    <s v="E09000009"/>
    <x v="8"/>
    <n v="16244"/>
    <n v="16649"/>
    <n v="29691"/>
    <n v="21313"/>
    <n v="19258"/>
    <n v="9905"/>
    <n v="5370"/>
    <n v="357"/>
    <n v="870"/>
    <n v="169"/>
    <n v="0.1729"/>
    <n v="570000"/>
  </r>
  <r>
    <s v="E01001289"/>
    <s v="Ealing 022C"/>
    <s v="E09000009"/>
    <x v="8"/>
    <n v="17198"/>
    <n v="17983"/>
    <n v="30270"/>
    <n v="23097"/>
    <n v="22480"/>
    <n v="7609"/>
    <n v="4670"/>
    <n v="298"/>
    <n v="825"/>
    <n v="167"/>
    <n v="0.12540000000000001"/>
    <n v="415000"/>
  </r>
  <r>
    <s v="E01001290"/>
    <s v="Ealing 022D"/>
    <s v="E09000009"/>
    <x v="8"/>
    <n v="20253"/>
    <n v="21871"/>
    <n v="30179"/>
    <n v="24107"/>
    <n v="20595"/>
    <n v="7590"/>
    <n v="8077"/>
    <n v="412"/>
    <n v="1169"/>
    <n v="233"/>
    <n v="0.50690000000000002"/>
    <n v="460000"/>
  </r>
  <r>
    <s v="E01001292"/>
    <s v="Ealing 014D"/>
    <s v="E09000009"/>
    <x v="8"/>
    <n v="18580"/>
    <n v="20312"/>
    <n v="22494"/>
    <n v="25859"/>
    <n v="17179"/>
    <n v="8734"/>
    <n v="9852"/>
    <n v="271"/>
    <n v="998"/>
    <n v="260"/>
    <n v="0.18640000000000001"/>
    <n v="479000"/>
  </r>
  <r>
    <s v="E01001293"/>
    <s v="Ealing 014E"/>
    <s v="E09000009"/>
    <x v="8"/>
    <n v="14558"/>
    <n v="16129"/>
    <n v="20402"/>
    <n v="19535"/>
    <n v="21967"/>
    <n v="4773"/>
    <n v="14137"/>
    <n v="304"/>
    <n v="948"/>
    <n v="198"/>
    <n v="0.14580000000000001"/>
    <n v="433000"/>
  </r>
  <r>
    <s v="E01001295"/>
    <s v="Ealing 017B"/>
    <s v="E09000009"/>
    <x v="8"/>
    <n v="13239"/>
    <n v="17877"/>
    <n v="19969"/>
    <n v="22337"/>
    <n v="20778"/>
    <n v="6563"/>
    <n v="9777"/>
    <n v="332"/>
    <n v="1072"/>
    <n v="224"/>
    <n v="0.16"/>
    <n v="417475"/>
  </r>
  <r>
    <s v="E01001297"/>
    <s v="Ealing 017D"/>
    <s v="E09000009"/>
    <x v="8"/>
    <n v="11089"/>
    <n v="11100"/>
    <n v="17023"/>
    <n v="13764"/>
    <n v="12631"/>
    <n v="4931"/>
    <n v="13709"/>
    <n v="391"/>
    <n v="1086"/>
    <n v="236"/>
    <n v="0.25040000000000001"/>
    <n v="330000"/>
  </r>
  <r>
    <s v="E01001299"/>
    <s v="Ealing 035B"/>
    <s v="E09000009"/>
    <x v="8"/>
    <n v="25704"/>
    <n v="25019"/>
    <n v="31148"/>
    <n v="29999"/>
    <n v="24028"/>
    <n v="14076"/>
    <n v="9935"/>
    <n v="351"/>
    <n v="1035"/>
    <n v="331"/>
    <n v="0.2281"/>
    <n v="845000"/>
  </r>
  <r>
    <s v="E01001300"/>
    <s v="Ealing 039A"/>
    <s v="E09000009"/>
    <x v="8"/>
    <n v="27650"/>
    <n v="28898"/>
    <n v="31126"/>
    <n v="28051"/>
    <n v="13534"/>
    <n v="16524"/>
    <n v="6389"/>
    <n v="408"/>
    <n v="1019"/>
    <n v="184"/>
    <n v="0.1376"/>
    <n v="782500"/>
  </r>
  <r>
    <s v="E01001301"/>
    <s v="Ealing 039B"/>
    <s v="E09000009"/>
    <x v="8"/>
    <n v="13939"/>
    <n v="18373"/>
    <n v="27749"/>
    <n v="13468"/>
    <n v="5600"/>
    <n v="7862"/>
    <n v="8232"/>
    <n v="334"/>
    <n v="1151"/>
    <n v="207"/>
    <n v="0.25119999999999998"/>
    <n v="510000"/>
  </r>
  <r>
    <s v="E01001302"/>
    <s v="Ealing 039C"/>
    <s v="E09000009"/>
    <x v="8"/>
    <n v="23939"/>
    <n v="25527"/>
    <n v="31663"/>
    <n v="28369"/>
    <n v="7617"/>
    <n v="12378"/>
    <n v="7163"/>
    <n v="357"/>
    <n v="1035"/>
    <n v="183"/>
    <n v="0.33689999999999998"/>
    <n v="637500"/>
  </r>
  <r>
    <s v="E01001303"/>
    <s v="Ealing 032A"/>
    <s v="E09000009"/>
    <x v="8"/>
    <n v="25995"/>
    <n v="29565"/>
    <n v="32340"/>
    <n v="29643"/>
    <n v="17243"/>
    <n v="14869"/>
    <n v="3087"/>
    <n v="348"/>
    <n v="1062"/>
    <n v="203"/>
    <n v="0.16070000000000001"/>
    <n v="841134"/>
  </r>
  <r>
    <s v="E01001304"/>
    <s v="Ealing 039D"/>
    <s v="E09000009"/>
    <x v="8"/>
    <n v="16720"/>
    <n v="19020"/>
    <n v="31172"/>
    <n v="21659"/>
    <n v="19436"/>
    <n v="11190"/>
    <n v="7460"/>
    <n v="312"/>
    <n v="1095"/>
    <n v="187"/>
    <n v="0.1157"/>
    <n v="497500"/>
  </r>
  <r>
    <s v="E01001305"/>
    <s v="Ealing 035C"/>
    <s v="E09000009"/>
    <x v="8"/>
    <n v="27190"/>
    <n v="25193"/>
    <n v="32428"/>
    <n v="26787"/>
    <n v="22230"/>
    <n v="16036"/>
    <n v="10573"/>
    <n v="358"/>
    <n v="1003"/>
    <n v="256"/>
    <n v="0.1507"/>
    <n v="735000"/>
  </r>
  <r>
    <s v="E01001306"/>
    <s v="Ealing 035D"/>
    <s v="E09000009"/>
    <x v="8"/>
    <n v="24704"/>
    <n v="29824"/>
    <n v="31918"/>
    <n v="26802"/>
    <n v="23851"/>
    <n v="14446"/>
    <n v="6829"/>
    <n v="359"/>
    <n v="1052"/>
    <n v="241"/>
    <n v="0.15359999999999999"/>
    <n v="654000"/>
  </r>
  <r>
    <s v="E01001307"/>
    <s v="Ealing 002A"/>
    <s v="E09000009"/>
    <x v="8"/>
    <n v="22225"/>
    <n v="27549"/>
    <n v="22160"/>
    <n v="30411"/>
    <n v="17560"/>
    <n v="8024"/>
    <n v="9757"/>
    <n v="395"/>
    <n v="1201"/>
    <n v="259"/>
    <n v="0.57250000000000001"/>
    <n v="530000"/>
  </r>
  <r>
    <s v="E01001309"/>
    <s v="Ealing 001C"/>
    <s v="E09000009"/>
    <x v="8"/>
    <n v="17129"/>
    <n v="26261"/>
    <n v="20609"/>
    <n v="26993"/>
    <n v="10310"/>
    <n v="5609"/>
    <n v="9719"/>
    <n v="383"/>
    <n v="1169"/>
    <n v="208"/>
    <n v="0.33410000000000001"/>
    <n v="456000"/>
  </r>
  <r>
    <s v="E01001310"/>
    <s v="Ealing 001D"/>
    <s v="E09000009"/>
    <x v="8"/>
    <n v="13133"/>
    <n v="18887"/>
    <n v="17395"/>
    <n v="24685"/>
    <n v="17009"/>
    <n v="3487"/>
    <n v="10605"/>
    <n v="399"/>
    <n v="1165"/>
    <n v="218"/>
    <n v="0.23760000000000001"/>
    <n v="300000"/>
  </r>
  <r>
    <s v="E01001311"/>
    <s v="Ealing 001E"/>
    <s v="E09000009"/>
    <x v="8"/>
    <n v="6423"/>
    <n v="8631"/>
    <n v="12765"/>
    <n v="18668"/>
    <n v="19442"/>
    <n v="728"/>
    <n v="19006"/>
    <n v="511"/>
    <n v="1314"/>
    <n v="236"/>
    <n v="0.32119999999999999"/>
    <n v="407500"/>
  </r>
  <r>
    <s v="E01001312"/>
    <s v="Ealing 002C"/>
    <s v="E09000009"/>
    <x v="8"/>
    <n v="15672"/>
    <n v="20043"/>
    <n v="20281"/>
    <n v="26990"/>
    <n v="17899"/>
    <n v="5392"/>
    <n v="6653"/>
    <n v="363"/>
    <n v="1148"/>
    <n v="280"/>
    <n v="0.20499999999999999"/>
    <n v="450000"/>
  </r>
  <r>
    <s v="E01001313"/>
    <s v="Ealing 002D"/>
    <s v="E09000009"/>
    <x v="8"/>
    <n v="18084"/>
    <n v="23881"/>
    <n v="22861"/>
    <n v="28516"/>
    <n v="18229"/>
    <n v="4924"/>
    <n v="10668"/>
    <n v="304"/>
    <n v="1067"/>
    <n v="256"/>
    <n v="0.1729"/>
    <n v="512500"/>
  </r>
  <r>
    <s v="E01001314"/>
    <s v="Ealing 002E"/>
    <s v="E09000009"/>
    <x v="8"/>
    <n v="22942"/>
    <n v="26919"/>
    <n v="24944"/>
    <n v="28869"/>
    <n v="20789"/>
    <n v="5767"/>
    <n v="10838"/>
    <n v="313"/>
    <n v="1004"/>
    <n v="218"/>
    <n v="0.29320000000000002"/>
    <n v="439950"/>
  </r>
  <r>
    <s v="E01001315"/>
    <s v="Ealing 003A"/>
    <s v="E09000009"/>
    <x v="8"/>
    <n v="13281"/>
    <n v="18107"/>
    <n v="17453"/>
    <n v="26046"/>
    <n v="15621"/>
    <n v="3167"/>
    <n v="14721"/>
    <n v="317"/>
    <n v="899"/>
    <n v="161"/>
    <n v="0.16439999999999999"/>
    <n v="380500"/>
  </r>
  <r>
    <s v="E01001317"/>
    <s v="Ealing 003C"/>
    <s v="E09000009"/>
    <x v="8"/>
    <n v="9180"/>
    <n v="11715"/>
    <n v="12600"/>
    <n v="19001"/>
    <n v="13580"/>
    <n v="1373"/>
    <n v="11732"/>
    <n v="504"/>
    <n v="1250"/>
    <n v="177"/>
    <n v="0.33760000000000001"/>
    <n v="380000"/>
  </r>
  <r>
    <s v="E01001318"/>
    <s v="Ealing 003D"/>
    <s v="E09000009"/>
    <x v="8"/>
    <n v="4204"/>
    <n v="7458"/>
    <n v="11626"/>
    <n v="12218"/>
    <n v="5280"/>
    <n v="1112"/>
    <n v="13498"/>
    <n v="441"/>
    <n v="1012"/>
    <n v="232"/>
    <n v="0.2545"/>
    <n v="335500"/>
  </r>
  <r>
    <s v="E01001319"/>
    <s v="Ealing 004B"/>
    <s v="E09000009"/>
    <x v="8"/>
    <n v="14954"/>
    <n v="19553"/>
    <n v="14290"/>
    <n v="26244"/>
    <n v="22449"/>
    <n v="2291"/>
    <n v="12461"/>
    <n v="342"/>
    <n v="925"/>
    <n v="209"/>
    <n v="0.1399"/>
    <n v="415000"/>
  </r>
  <r>
    <s v="E01001320"/>
    <s v="Ealing 003E"/>
    <s v="E09000009"/>
    <x v="8"/>
    <n v="3008"/>
    <n v="3258"/>
    <n v="7709"/>
    <n v="15160"/>
    <n v="8657"/>
    <n v="521"/>
    <n v="16965"/>
    <n v="431"/>
    <n v="890"/>
    <n v="167"/>
    <n v="0.45800000000000002"/>
    <n v="360500"/>
  </r>
  <r>
    <s v="E01001321"/>
    <s v="Ealing 003F"/>
    <s v="E09000009"/>
    <x v="8"/>
    <n v="10144"/>
    <n v="9845"/>
    <n v="13967"/>
    <n v="19993"/>
    <n v="9197"/>
    <n v="2829"/>
    <n v="10840"/>
    <n v="501"/>
    <n v="1221"/>
    <n v="322"/>
    <n v="0.33150000000000002"/>
    <n v="425000"/>
  </r>
  <r>
    <s v="E01001322"/>
    <s v="Ealing 004C"/>
    <s v="E09000009"/>
    <x v="8"/>
    <n v="10609"/>
    <n v="13097"/>
    <n v="21688"/>
    <n v="24500"/>
    <n v="4468"/>
    <n v="3363"/>
    <n v="9488"/>
    <n v="406"/>
    <n v="1181"/>
    <n v="242"/>
    <n v="0.54520000000000002"/>
    <n v="460000"/>
  </r>
  <r>
    <s v="E01001323"/>
    <s v="Ealing 004D"/>
    <s v="E09000009"/>
    <x v="8"/>
    <n v="14242"/>
    <n v="15890"/>
    <n v="21039"/>
    <n v="23670"/>
    <n v="3003"/>
    <n v="4796"/>
    <n v="4823"/>
    <n v="406"/>
    <n v="1154"/>
    <n v="218"/>
    <n v="0.33850000000000002"/>
    <n v="372500"/>
  </r>
  <r>
    <s v="E01001324"/>
    <s v="Ealing 008B"/>
    <s v="E09000009"/>
    <x v="8"/>
    <n v="7848"/>
    <n v="10813"/>
    <n v="17010"/>
    <n v="14345"/>
    <n v="3986"/>
    <n v="8"/>
    <n v="9534"/>
    <n v="438"/>
    <n v="1087"/>
    <n v="162"/>
    <n v="0.31640000000000001"/>
    <n v="252500"/>
  </r>
  <r>
    <s v="E01001325"/>
    <s v="Ealing 009A"/>
    <s v="E09000009"/>
    <x v="8"/>
    <n v="7688"/>
    <n v="10803"/>
    <n v="12108"/>
    <n v="17325"/>
    <n v="9299"/>
    <n v="3857"/>
    <n v="14486"/>
    <n v="431"/>
    <n v="1013"/>
    <n v="260"/>
    <n v="0.95150000000000001"/>
    <n v="425000"/>
  </r>
  <r>
    <s v="E01001326"/>
    <s v="Ealing 008C"/>
    <s v="E09000009"/>
    <x v="8"/>
    <n v="7052"/>
    <n v="10134"/>
    <n v="14493"/>
    <n v="18958"/>
    <n v="5840"/>
    <n v="45"/>
    <n v="9622"/>
    <n v="470"/>
    <n v="1046"/>
    <n v="227"/>
    <n v="0.74009999999999998"/>
    <n v="380000"/>
  </r>
  <r>
    <s v="E01001327"/>
    <s v="Ealing 009B"/>
    <s v="E09000009"/>
    <x v="8"/>
    <n v="7083"/>
    <n v="8352"/>
    <n v="13183"/>
    <n v="17601"/>
    <n v="5646"/>
    <n v="1947"/>
    <n v="11053"/>
    <n v="433"/>
    <n v="1119"/>
    <n v="222"/>
    <n v="0.2782"/>
    <n v="402500"/>
  </r>
  <r>
    <s v="E01001328"/>
    <s v="Ealing 009C"/>
    <s v="E09000009"/>
    <x v="8"/>
    <n v="7035"/>
    <n v="9900"/>
    <n v="10686"/>
    <n v="15217"/>
    <n v="3476"/>
    <n v="781"/>
    <n v="10295"/>
    <n v="481"/>
    <n v="1054"/>
    <n v="197"/>
    <n v="0.38340000000000002"/>
    <n v="380000"/>
  </r>
  <r>
    <s v="E01001329"/>
    <s v="Ealing 009D"/>
    <s v="E09000009"/>
    <x v="8"/>
    <n v="8385"/>
    <n v="15061"/>
    <n v="15326"/>
    <n v="18084"/>
    <n v="8528"/>
    <n v="3662"/>
    <n v="13480"/>
    <n v="476"/>
    <n v="1023"/>
    <n v="232"/>
    <n v="0.3019"/>
    <n v="417500"/>
  </r>
  <r>
    <s v="E01001330"/>
    <s v="Ealing 008D"/>
    <s v="E09000009"/>
    <x v="8"/>
    <n v="3074"/>
    <n v="4055"/>
    <n v="10982"/>
    <n v="14809"/>
    <n v="6356"/>
    <n v="24"/>
    <n v="9798"/>
    <n v="538"/>
    <n v="1044"/>
    <n v="174"/>
    <n v="0.2969"/>
    <n v="277500"/>
  </r>
  <r>
    <s v="E01001331"/>
    <s v="Ealing 009E"/>
    <s v="E09000009"/>
    <x v="8"/>
    <n v="4160"/>
    <n v="6292"/>
    <n v="9768"/>
    <n v="10772"/>
    <n v="7008"/>
    <n v="1254"/>
    <n v="12086"/>
    <n v="498"/>
    <n v="989"/>
    <n v="117"/>
    <n v="0.1424"/>
    <n v="216250"/>
  </r>
  <r>
    <s v="E01001334"/>
    <s v="Ealing 029C"/>
    <s v="E09000009"/>
    <x v="8"/>
    <n v="2510"/>
    <n v="3959"/>
    <n v="8418"/>
    <n v="11978"/>
    <n v="14437"/>
    <n v="724"/>
    <n v="12229"/>
    <n v="368"/>
    <n v="997"/>
    <n v="186"/>
    <n v="0.15890000000000001"/>
    <n v="286000"/>
  </r>
  <r>
    <s v="E01001335"/>
    <s v="Ealing 038B"/>
    <s v="E09000009"/>
    <x v="8"/>
    <n v="12952"/>
    <n v="16325"/>
    <n v="23514"/>
    <n v="20069"/>
    <n v="9227"/>
    <n v="5600"/>
    <n v="5307"/>
    <n v="328"/>
    <n v="1035"/>
    <n v="382"/>
    <n v="0.4909"/>
    <n v="700000"/>
  </r>
  <r>
    <s v="E01001336"/>
    <s v="Ealing 038C"/>
    <s v="E09000009"/>
    <x v="8"/>
    <n v="8938"/>
    <n v="11222"/>
    <n v="19259"/>
    <n v="18611"/>
    <n v="14749"/>
    <n v="2662"/>
    <n v="8640"/>
    <n v="359"/>
    <n v="913"/>
    <n v="301"/>
    <n v="0.25340000000000001"/>
    <n v="312500"/>
  </r>
  <r>
    <s v="E01001337"/>
    <s v="Ealing 029D"/>
    <s v="E09000009"/>
    <x v="8"/>
    <n v="8454"/>
    <n v="7034"/>
    <n v="17574"/>
    <n v="10810"/>
    <n v="1763"/>
    <n v="463"/>
    <n v="10801"/>
    <n v="348"/>
    <n v="1131"/>
    <n v="132"/>
    <n v="1.2177"/>
    <n v="462000"/>
  </r>
  <r>
    <s v="E01001338"/>
    <s v="Ealing 029E"/>
    <s v="E09000009"/>
    <x v="8"/>
    <n v="11605"/>
    <n v="9251"/>
    <n v="18481"/>
    <n v="13820"/>
    <n v="16980"/>
    <n v="705"/>
    <n v="9790"/>
    <n v="376"/>
    <n v="1092"/>
    <n v="263"/>
    <n v="0.54700000000000004"/>
    <n v="436250"/>
  </r>
  <r>
    <s v="E01001339"/>
    <s v="Ealing 029F"/>
    <s v="E09000009"/>
    <x v="8"/>
    <n v="4587"/>
    <n v="5412"/>
    <n v="13506"/>
    <n v="16283"/>
    <n v="15510"/>
    <n v="139"/>
    <n v="14401"/>
    <n v="364"/>
    <n v="929"/>
    <n v="164"/>
    <n v="0.72619999999999996"/>
    <n v="371250"/>
  </r>
  <r>
    <s v="E01001340"/>
    <s v="Ealing 029G"/>
    <s v="E09000009"/>
    <x v="8"/>
    <n v="5984"/>
    <n v="2802"/>
    <n v="11544"/>
    <n v="12033"/>
    <n v="7130"/>
    <n v="1016"/>
    <n v="17307"/>
    <n v="329"/>
    <n v="1388"/>
    <n v="176"/>
    <n v="0.1217"/>
    <n v="365500"/>
  </r>
  <r>
    <s v="E01001341"/>
    <s v="Ealing 005A"/>
    <s v="E09000009"/>
    <x v="8"/>
    <n v="18915"/>
    <n v="26680"/>
    <n v="18804"/>
    <n v="28639"/>
    <n v="23546"/>
    <n v="6406"/>
    <n v="8760"/>
    <n v="353"/>
    <n v="1172"/>
    <n v="206"/>
    <n v="0.22919999999999999"/>
    <n v="335000"/>
  </r>
  <r>
    <s v="E01001342"/>
    <s v="Ealing 005B"/>
    <s v="E09000009"/>
    <x v="8"/>
    <n v="18234"/>
    <n v="25836"/>
    <n v="21480"/>
    <n v="26515"/>
    <n v="24268"/>
    <n v="4143"/>
    <n v="5306"/>
    <n v="396"/>
    <n v="1275"/>
    <n v="203"/>
    <n v="0.18990000000000001"/>
    <n v="438000"/>
  </r>
  <r>
    <s v="E01001344"/>
    <s v="Ealing 007A"/>
    <s v="E09000009"/>
    <x v="8"/>
    <n v="11817"/>
    <n v="16409"/>
    <n v="23760"/>
    <n v="26564"/>
    <n v="24323"/>
    <n v="1569"/>
    <n v="16570"/>
    <n v="495"/>
    <n v="1535"/>
    <n v="284"/>
    <n v="0.48309999999999997"/>
    <n v="430000"/>
  </r>
  <r>
    <s v="E01001345"/>
    <s v="Ealing 005D"/>
    <s v="E09000009"/>
    <x v="8"/>
    <n v="13736"/>
    <n v="16887"/>
    <n v="16798"/>
    <n v="23916"/>
    <n v="23693"/>
    <n v="4518"/>
    <n v="13089"/>
    <n v="390"/>
    <n v="1158"/>
    <n v="219"/>
    <n v="0.18110000000000001"/>
    <n v="550000"/>
  </r>
  <r>
    <s v="E01001346"/>
    <s v="Ealing 007B"/>
    <s v="E09000009"/>
    <x v="8"/>
    <n v="17336"/>
    <n v="24317"/>
    <n v="25877"/>
    <n v="30139"/>
    <n v="23063"/>
    <n v="10147"/>
    <n v="7638"/>
    <n v="414"/>
    <n v="1136"/>
    <n v="301"/>
    <n v="0.2298"/>
    <n v="485000"/>
  </r>
  <r>
    <s v="E01001347"/>
    <s v="Ealing 007C"/>
    <s v="E09000009"/>
    <x v="8"/>
    <n v="16051"/>
    <n v="24089"/>
    <n v="18300"/>
    <n v="26925"/>
    <n v="16975"/>
    <n v="1166"/>
    <n v="7063"/>
    <n v="313"/>
    <n v="1205"/>
    <n v="261"/>
    <n v="0.6724"/>
    <n v="410000"/>
  </r>
  <r>
    <s v="E01001348"/>
    <s v="Ealing 007D"/>
    <s v="E09000009"/>
    <x v="8"/>
    <n v="11126"/>
    <n v="19815"/>
    <n v="23615"/>
    <n v="25440"/>
    <n v="12378"/>
    <n v="6112"/>
    <n v="4524"/>
    <n v="336"/>
    <n v="1008"/>
    <n v="232"/>
    <n v="0.41139999999999999"/>
    <n v="489000"/>
  </r>
  <r>
    <s v="E01001349"/>
    <s v="Ealing 006E"/>
    <s v="E09000009"/>
    <x v="8"/>
    <n v="8310"/>
    <n v="8877"/>
    <n v="15627"/>
    <n v="11611"/>
    <n v="2426"/>
    <n v="875"/>
    <n v="9977"/>
    <n v="282"/>
    <n v="920"/>
    <n v="190"/>
    <n v="0.6804"/>
    <n v="430000"/>
  </r>
  <r>
    <s v="E01001350"/>
    <s v="Ealing 027C"/>
    <s v="E09000009"/>
    <x v="8"/>
    <n v="18818"/>
    <n v="17460"/>
    <n v="30949"/>
    <n v="21236"/>
    <n v="15074"/>
    <n v="4593"/>
    <n v="8031"/>
    <n v="255"/>
    <n v="1011"/>
    <n v="220"/>
    <n v="0.2984"/>
    <n v="452500"/>
  </r>
  <r>
    <s v="E01001351"/>
    <s v="Ealing 025E"/>
    <s v="E09000009"/>
    <x v="8"/>
    <n v="9506"/>
    <n v="12440"/>
    <n v="27948"/>
    <n v="14015"/>
    <n v="1779"/>
    <n v="4389"/>
    <n v="5164"/>
    <n v="315"/>
    <n v="1285"/>
    <n v="274"/>
    <n v="0.19389999999999999"/>
    <n v="460000"/>
  </r>
  <r>
    <s v="E01001352"/>
    <s v="Ealing 027D"/>
    <s v="E09000009"/>
    <x v="8"/>
    <n v="16005"/>
    <n v="24190"/>
    <n v="29772"/>
    <n v="28257"/>
    <n v="12667"/>
    <n v="8859"/>
    <n v="3529"/>
    <n v="256"/>
    <n v="1161"/>
    <n v="176"/>
    <n v="0.16009999999999999"/>
    <n v="1050000"/>
  </r>
  <r>
    <s v="E01001353"/>
    <s v="Ealing 033A"/>
    <s v="E09000009"/>
    <x v="8"/>
    <n v="11564"/>
    <n v="15297"/>
    <n v="19889"/>
    <n v="16931"/>
    <n v="10853"/>
    <n v="2876"/>
    <n v="6344"/>
    <n v="266"/>
    <n v="1007"/>
    <n v="174"/>
    <n v="0.19570000000000001"/>
    <n v="397500"/>
  </r>
  <r>
    <s v="E01001354"/>
    <s v="Ealing 027E"/>
    <s v="E09000009"/>
    <x v="8"/>
    <n v="13494"/>
    <n v="19182"/>
    <n v="25559"/>
    <n v="8393"/>
    <n v="6276"/>
    <n v="9259"/>
    <n v="4636"/>
    <n v="369"/>
    <n v="1402"/>
    <n v="320"/>
    <n v="0.27039999999999997"/>
    <n v="600000"/>
  </r>
  <r>
    <s v="E01001355"/>
    <s v="Ealing 033B"/>
    <s v="E09000009"/>
    <x v="8"/>
    <n v="10681"/>
    <n v="10752"/>
    <n v="25256"/>
    <n v="12558"/>
    <n v="11884"/>
    <n v="6111"/>
    <n v="5170"/>
    <n v="337"/>
    <n v="1162"/>
    <n v="208"/>
    <n v="0.14630000000000001"/>
    <n v="520000"/>
  </r>
  <r>
    <s v="E01001357"/>
    <s v="Ealing 033D"/>
    <s v="E09000009"/>
    <x v="8"/>
    <n v="1967"/>
    <n v="5423"/>
    <n v="20224"/>
    <n v="10722"/>
    <n v="5962"/>
    <n v="455"/>
    <n v="6946"/>
    <n v="346"/>
    <n v="985"/>
    <n v="106"/>
    <n v="0.1113"/>
    <n v="562500"/>
  </r>
  <r>
    <s v="E01001358"/>
    <s v="Ealing 033E"/>
    <s v="E09000009"/>
    <x v="8"/>
    <n v="1649"/>
    <n v="4547"/>
    <n v="10055"/>
    <n v="13255"/>
    <n v="15681"/>
    <n v="37"/>
    <n v="3481"/>
    <n v="385"/>
    <n v="926"/>
    <n v="141"/>
    <n v="0.2591"/>
    <n v="597475"/>
  </r>
  <r>
    <s v="E01001359"/>
    <s v="Ealing 026A"/>
    <s v="E09000009"/>
    <x v="8"/>
    <n v="11215"/>
    <n v="14832"/>
    <n v="12033"/>
    <n v="19090"/>
    <n v="10722"/>
    <n v="1663"/>
    <n v="10074"/>
    <n v="576"/>
    <n v="1443"/>
    <n v="259"/>
    <n v="0.13270000000000001"/>
    <n v="300000"/>
  </r>
  <r>
    <s v="E01001360"/>
    <s v="Ealing 026B"/>
    <s v="E09000009"/>
    <x v="8"/>
    <n v="10898"/>
    <n v="13956"/>
    <n v="13107"/>
    <n v="18442"/>
    <n v="931"/>
    <n v="3041"/>
    <n v="7797"/>
    <n v="352"/>
    <n v="1339"/>
    <n v="333"/>
    <n v="0.14050000000000001"/>
    <n v="402500"/>
  </r>
  <r>
    <s v="E01001362"/>
    <s v="Ealing 026C"/>
    <s v="E09000009"/>
    <x v="8"/>
    <n v="9883"/>
    <n v="9968"/>
    <n v="9112"/>
    <n v="14478"/>
    <n v="11752"/>
    <n v="1634"/>
    <n v="9305"/>
    <n v="540"/>
    <n v="1365"/>
    <n v="237"/>
    <n v="0.24410000000000001"/>
    <n v="250000"/>
  </r>
  <r>
    <s v="E01001363"/>
    <s v="Ealing 026D"/>
    <s v="E09000009"/>
    <x v="8"/>
    <n v="10992"/>
    <n v="14262"/>
    <n v="8578"/>
    <n v="19863"/>
    <n v="8782"/>
    <n v="1664"/>
    <n v="11861"/>
    <n v="450"/>
    <n v="1061"/>
    <n v="233"/>
    <n v="0.1353"/>
    <n v="271000"/>
  </r>
  <r>
    <s v="E01001366"/>
    <s v="Ealing 037A"/>
    <s v="E09000009"/>
    <x v="8"/>
    <n v="8896"/>
    <n v="9610"/>
    <n v="11371"/>
    <n v="16295"/>
    <n v="18079"/>
    <n v="1059"/>
    <n v="9902"/>
    <n v="494"/>
    <n v="1243"/>
    <n v="204"/>
    <n v="0.1704"/>
    <n v="352000"/>
  </r>
  <r>
    <s v="E01001369"/>
    <s v="Ealing 038D"/>
    <s v="E09000009"/>
    <x v="8"/>
    <n v="10895"/>
    <n v="16380"/>
    <n v="10535"/>
    <n v="20875"/>
    <n v="12541"/>
    <n v="1867"/>
    <n v="6950"/>
    <n v="471"/>
    <n v="1271"/>
    <n v="233"/>
    <n v="0.15010000000000001"/>
    <n v="280000"/>
  </r>
  <r>
    <s v="E01001370"/>
    <s v="Ealing 037D"/>
    <s v="E09000009"/>
    <x v="8"/>
    <n v="11500"/>
    <n v="13529"/>
    <n v="9582"/>
    <n v="19162"/>
    <n v="6518"/>
    <n v="2664"/>
    <n v="10948"/>
    <n v="437"/>
    <n v="1337"/>
    <n v="219"/>
    <n v="0.44840000000000002"/>
    <n v="367000"/>
  </r>
  <r>
    <s v="E01001371"/>
    <s v="Ealing 037E"/>
    <s v="E09000009"/>
    <x v="8"/>
    <n v="9089"/>
    <n v="12084"/>
    <n v="9032"/>
    <n v="19349"/>
    <n v="11557"/>
    <n v="1690"/>
    <n v="12569"/>
    <n v="633"/>
    <n v="1396"/>
    <n v="236"/>
    <n v="0.20250000000000001"/>
    <n v="217500"/>
  </r>
  <r>
    <s v="E01001372"/>
    <s v="Ealing 037F"/>
    <s v="E09000009"/>
    <x v="8"/>
    <n v="7368"/>
    <n v="8569"/>
    <n v="8511"/>
    <n v="16957"/>
    <n v="14125"/>
    <n v="744"/>
    <n v="14521"/>
    <n v="617"/>
    <n v="1395"/>
    <n v="180"/>
    <n v="0.12859999999999999"/>
    <n v="315750"/>
  </r>
  <r>
    <s v="E01001373"/>
    <s v="Ealing 037G"/>
    <s v="E09000009"/>
    <x v="8"/>
    <n v="8567"/>
    <n v="13434"/>
    <n v="9677"/>
    <n v="16085"/>
    <n v="15401"/>
    <n v="2793"/>
    <n v="9779"/>
    <n v="442"/>
    <n v="1206"/>
    <n v="162"/>
    <n v="0.15340000000000001"/>
    <n v="230000"/>
  </r>
  <r>
    <s v="E01001374"/>
    <s v="Ealing 040A"/>
    <s v="E09000009"/>
    <x v="8"/>
    <n v="20771"/>
    <n v="24950"/>
    <n v="31381"/>
    <n v="24513"/>
    <n v="18426"/>
    <n v="8380"/>
    <n v="10491"/>
    <n v="362"/>
    <n v="1321"/>
    <n v="205"/>
    <n v="0.1298"/>
    <n v="640000"/>
  </r>
  <r>
    <s v="E01001375"/>
    <s v="Ealing 034A"/>
    <s v="E09000009"/>
    <x v="8"/>
    <n v="30403"/>
    <n v="32163"/>
    <n v="32659"/>
    <n v="30589"/>
    <n v="14149"/>
    <n v="18843"/>
    <n v="13521"/>
    <n v="355"/>
    <n v="1049"/>
    <n v="221"/>
    <n v="0.13850000000000001"/>
    <n v="1015000"/>
  </r>
  <r>
    <s v="E01001376"/>
    <s v="Ealing 040B"/>
    <s v="E09000009"/>
    <x v="8"/>
    <n v="7281"/>
    <n v="8441"/>
    <n v="20932"/>
    <n v="19691"/>
    <n v="17584"/>
    <n v="6550"/>
    <n v="13161"/>
    <n v="313"/>
    <n v="1100"/>
    <n v="212"/>
    <n v="0.1555"/>
    <n v="500000"/>
  </r>
  <r>
    <s v="E01001377"/>
    <s v="Ealing 034B"/>
    <s v="E09000009"/>
    <x v="8"/>
    <n v="28165"/>
    <n v="31828"/>
    <n v="32280"/>
    <n v="31434"/>
    <n v="15546"/>
    <n v="11489"/>
    <n v="6557"/>
    <n v="351"/>
    <n v="1061"/>
    <n v="287"/>
    <n v="0.19059999999999999"/>
    <n v="1361000"/>
  </r>
  <r>
    <s v="E01001379"/>
    <s v="Ealing 034C"/>
    <s v="E09000009"/>
    <x v="8"/>
    <n v="29004"/>
    <n v="31485"/>
    <n v="32750"/>
    <n v="28346"/>
    <n v="20225"/>
    <n v="15555"/>
    <n v="9384"/>
    <n v="368"/>
    <n v="1038"/>
    <n v="197"/>
    <n v="0.13320000000000001"/>
    <n v="1005000"/>
  </r>
  <r>
    <s v="E01001380"/>
    <s v="Ealing 040C"/>
    <s v="E09000009"/>
    <x v="8"/>
    <n v="18864"/>
    <n v="26362"/>
    <n v="31710"/>
    <n v="26940"/>
    <n v="18771"/>
    <n v="5894"/>
    <n v="7320"/>
    <n v="333"/>
    <n v="1221"/>
    <n v="266"/>
    <n v="0.17560000000000001"/>
    <n v="562500"/>
  </r>
  <r>
    <s v="E01001381"/>
    <s v="Ealing 034D"/>
    <s v="E09000009"/>
    <x v="8"/>
    <n v="13279"/>
    <n v="16853"/>
    <n v="29282"/>
    <n v="24297"/>
    <n v="19561"/>
    <n v="7648"/>
    <n v="3337"/>
    <n v="363"/>
    <n v="1374"/>
    <n v="228"/>
    <n v="0.28520000000000001"/>
    <n v="492500"/>
  </r>
  <r>
    <s v="E01001382"/>
    <s v="Ealing 032B"/>
    <s v="E09000009"/>
    <x v="8"/>
    <n v="30908"/>
    <n v="31902"/>
    <n v="32624"/>
    <n v="28270"/>
    <n v="13466"/>
    <n v="14458"/>
    <n v="5043"/>
    <n v="323"/>
    <n v="844"/>
    <n v="241"/>
    <n v="0.2039"/>
    <n v="860000"/>
  </r>
  <r>
    <s v="E01001383"/>
    <s v="Ealing 028D"/>
    <s v="E09000009"/>
    <x v="8"/>
    <n v="21280"/>
    <n v="23911"/>
    <n v="30883"/>
    <n v="20486"/>
    <n v="19953"/>
    <n v="10159"/>
    <n v="9373"/>
    <n v="320"/>
    <n v="1101"/>
    <n v="198"/>
    <n v="0.1157"/>
    <n v="575000"/>
  </r>
  <r>
    <s v="E01001384"/>
    <s v="Ealing 032C"/>
    <s v="E09000009"/>
    <x v="8"/>
    <n v="21306"/>
    <n v="26012"/>
    <n v="30666"/>
    <n v="26845"/>
    <n v="18807"/>
    <n v="13718"/>
    <n v="9356"/>
    <n v="372"/>
    <n v="1077"/>
    <n v="161"/>
    <n v="0.1089"/>
    <n v="708000"/>
  </r>
  <r>
    <s v="E01001385"/>
    <s v="Ealing 032D"/>
    <s v="E09000009"/>
    <x v="8"/>
    <n v="23038"/>
    <n v="29403"/>
    <n v="32652"/>
    <n v="30400"/>
    <n v="15505"/>
    <n v="13629"/>
    <n v="9815"/>
    <n v="359"/>
    <n v="1081"/>
    <n v="221"/>
    <n v="0.16020000000000001"/>
    <n v="640000"/>
  </r>
  <r>
    <s v="E01001386"/>
    <s v="Ealing 031F"/>
    <s v="E09000009"/>
    <x v="8"/>
    <n v="24438"/>
    <n v="25379"/>
    <n v="32343"/>
    <n v="27052"/>
    <n v="18134"/>
    <n v="10892"/>
    <n v="8121"/>
    <n v="322"/>
    <n v="1151"/>
    <n v="215"/>
    <n v="0.30840000000000001"/>
    <n v="785000"/>
  </r>
  <r>
    <s v="E01001387"/>
    <s v="Ealing 032E"/>
    <s v="E09000009"/>
    <x v="8"/>
    <n v="20783"/>
    <n v="19817"/>
    <n v="31622"/>
    <n v="21337"/>
    <n v="15733"/>
    <n v="7946"/>
    <n v="1974"/>
    <n v="246"/>
    <n v="1083"/>
    <n v="205"/>
    <n v="0.25130000000000002"/>
    <n v="492000"/>
  </r>
  <r>
    <s v="E01001388"/>
    <s v="Ealing 028E"/>
    <s v="E09000009"/>
    <x v="8"/>
    <n v="6335"/>
    <n v="6425"/>
    <n v="22592"/>
    <n v="11645"/>
    <n v="2967"/>
    <n v="3543"/>
    <n v="3300"/>
    <n v="321"/>
    <n v="871"/>
    <n v="199"/>
    <n v="0.17810000000000001"/>
    <n v="750000"/>
  </r>
  <r>
    <s v="E01001389"/>
    <s v="Ealing 028F"/>
    <s v="E09000009"/>
    <x v="8"/>
    <n v="12540"/>
    <n v="20874"/>
    <n v="28051"/>
    <n v="21547"/>
    <n v="3583"/>
    <n v="9139"/>
    <n v="2897"/>
    <n v="353"/>
    <n v="1143"/>
    <n v="222"/>
    <n v="0.13950000000000001"/>
    <n v="632750"/>
  </r>
  <r>
    <s v="E01001390"/>
    <s v="Enfield 036A"/>
    <s v="E09000010"/>
    <x v="9"/>
    <n v="20190"/>
    <n v="26347"/>
    <n v="29684"/>
    <n v="31093"/>
    <n v="17263"/>
    <n v="6988"/>
    <n v="13244"/>
    <n v="371"/>
    <n v="1489"/>
    <n v="223"/>
    <n v="0.15359999999999999"/>
    <n v="371975"/>
  </r>
  <r>
    <s v="E01001391"/>
    <s v="Enfield 036B"/>
    <s v="E09000010"/>
    <x v="9"/>
    <n v="11952"/>
    <n v="13568"/>
    <n v="18527"/>
    <n v="19766"/>
    <n v="10118"/>
    <n v="632"/>
    <n v="8075"/>
    <n v="319"/>
    <n v="1532"/>
    <n v="162"/>
    <n v="0.13239999999999999"/>
    <n v="315000"/>
  </r>
  <r>
    <s v="E01001392"/>
    <s v="Enfield 032A"/>
    <s v="E09000010"/>
    <x v="9"/>
    <n v="22317"/>
    <n v="27275"/>
    <n v="28985"/>
    <n v="31359"/>
    <n v="22031"/>
    <n v="8374"/>
    <n v="5823"/>
    <n v="380"/>
    <n v="1257"/>
    <n v="268"/>
    <n v="0.16020000000000001"/>
    <n v="654000"/>
  </r>
  <r>
    <s v="E01001393"/>
    <s v="Enfield 036C"/>
    <s v="E09000010"/>
    <x v="9"/>
    <n v="14490"/>
    <n v="17419"/>
    <n v="23727"/>
    <n v="20564"/>
    <n v="16129"/>
    <n v="3819"/>
    <n v="6357"/>
    <n v="390"/>
    <n v="1566"/>
    <n v="181"/>
    <n v="0.17949999999999999"/>
    <n v="488250"/>
  </r>
  <r>
    <s v="E01001394"/>
    <s v="Enfield 035A"/>
    <s v="E09000010"/>
    <x v="9"/>
    <n v="6254"/>
    <n v="15985"/>
    <n v="17494"/>
    <n v="23974"/>
    <n v="9264"/>
    <n v="1960"/>
    <n v="5083"/>
    <n v="333"/>
    <n v="1285"/>
    <n v="281"/>
    <n v="0.17249999999999999"/>
    <n v="360700"/>
  </r>
  <r>
    <s v="E01001395"/>
    <s v="Enfield 035B"/>
    <s v="E09000010"/>
    <x v="9"/>
    <n v="4850"/>
    <n v="4870"/>
    <n v="12843"/>
    <n v="20676"/>
    <n v="7027"/>
    <n v="778"/>
    <n v="14711"/>
    <n v="372"/>
    <n v="1135"/>
    <n v="182"/>
    <n v="0.23980000000000001"/>
    <n v="396750"/>
  </r>
  <r>
    <s v="E01001396"/>
    <s v="Enfield 036D"/>
    <s v="E09000010"/>
    <x v="9"/>
    <n v="10980"/>
    <n v="21677"/>
    <n v="19732"/>
    <n v="27227"/>
    <n v="8975"/>
    <n v="4834"/>
    <n v="9364"/>
    <n v="233"/>
    <n v="1127"/>
    <n v="255"/>
    <n v="0.1479"/>
    <n v="422250"/>
  </r>
  <r>
    <s v="E01001397"/>
    <s v="Enfield 035C"/>
    <s v="E09000010"/>
    <x v="9"/>
    <n v="7422"/>
    <n v="12497"/>
    <n v="19539"/>
    <n v="28156"/>
    <n v="12205"/>
    <n v="2104"/>
    <n v="9346"/>
    <n v="518"/>
    <n v="1583"/>
    <n v="236"/>
    <n v="0.2989"/>
    <n v="310000"/>
  </r>
  <r>
    <s v="E01001398"/>
    <s v="Enfield 021A"/>
    <s v="E09000010"/>
    <x v="9"/>
    <n v="22054"/>
    <n v="26258"/>
    <n v="27355"/>
    <n v="27134"/>
    <n v="21307"/>
    <n v="16311"/>
    <n v="9803"/>
    <n v="301"/>
    <n v="813"/>
    <n v="227"/>
    <n v="0.17469999999999999"/>
    <n v="517500"/>
  </r>
  <r>
    <s v="E01001399"/>
    <s v="Enfield 021B"/>
    <s v="E09000010"/>
    <x v="9"/>
    <n v="20426"/>
    <n v="24630"/>
    <n v="21796"/>
    <n v="29010"/>
    <n v="14647"/>
    <n v="11909"/>
    <n v="13340"/>
    <n v="210"/>
    <n v="888"/>
    <n v="312"/>
    <n v="0.2427"/>
    <n v="532500"/>
  </r>
  <r>
    <s v="E01001400"/>
    <s v="Enfield 021C"/>
    <s v="E09000010"/>
    <x v="9"/>
    <n v="21749"/>
    <n v="21851"/>
    <n v="28101"/>
    <n v="26424"/>
    <n v="23810"/>
    <n v="8672"/>
    <n v="15248"/>
    <n v="268"/>
    <n v="918"/>
    <n v="461"/>
    <n v="0.2437"/>
    <n v="608000"/>
  </r>
  <r>
    <s v="E01001401"/>
    <s v="Enfield 016A"/>
    <s v="E09000010"/>
    <x v="9"/>
    <n v="20166"/>
    <n v="23229"/>
    <n v="22025"/>
    <n v="31054"/>
    <n v="12082"/>
    <n v="12418"/>
    <n v="9268"/>
    <n v="292"/>
    <n v="824"/>
    <n v="222"/>
    <n v="0.14749999999999999"/>
    <n v="450000"/>
  </r>
  <r>
    <s v="E01001402"/>
    <s v="Enfield 021D"/>
    <s v="E09000010"/>
    <x v="9"/>
    <n v="21433"/>
    <n v="25144"/>
    <n v="27342"/>
    <n v="30598"/>
    <n v="21162"/>
    <n v="10297"/>
    <n v="17441"/>
    <n v="336"/>
    <n v="1338"/>
    <n v="331"/>
    <n v="0.35089999999999999"/>
    <n v="644000"/>
  </r>
  <r>
    <s v="E01001403"/>
    <s v="Enfield 021E"/>
    <s v="E09000010"/>
    <x v="9"/>
    <n v="16882"/>
    <n v="20573"/>
    <n v="19490"/>
    <n v="26575"/>
    <n v="17171"/>
    <n v="4725"/>
    <n v="9889"/>
    <n v="337"/>
    <n v="1001"/>
    <n v="335"/>
    <n v="0.37019999999999997"/>
    <n v="337475"/>
  </r>
  <r>
    <s v="E01001404"/>
    <s v="Enfield 026A"/>
    <s v="E09000010"/>
    <x v="9"/>
    <n v="13706"/>
    <n v="17708"/>
    <n v="17198"/>
    <n v="25676"/>
    <n v="9981"/>
    <n v="3102"/>
    <n v="15406"/>
    <n v="311"/>
    <n v="986"/>
    <n v="252"/>
    <n v="0.51690000000000003"/>
    <n v="487500"/>
  </r>
  <r>
    <s v="E01001405"/>
    <s v="Enfield 015A"/>
    <s v="E09000010"/>
    <x v="9"/>
    <n v="17645"/>
    <n v="24418"/>
    <n v="27570"/>
    <n v="21676"/>
    <n v="22899"/>
    <n v="5884"/>
    <n v="17772"/>
    <n v="255"/>
    <n v="1080"/>
    <n v="580"/>
    <n v="0.27560000000000001"/>
    <n v="350000"/>
  </r>
  <r>
    <s v="E01001406"/>
    <s v="Enfield 015B"/>
    <s v="E09000010"/>
    <x v="9"/>
    <n v="10417"/>
    <n v="10407"/>
    <n v="18591"/>
    <n v="19299"/>
    <n v="10894"/>
    <n v="3661"/>
    <n v="8951"/>
    <n v="343"/>
    <n v="1096"/>
    <n v="203"/>
    <n v="0.2041"/>
    <n v="435000"/>
  </r>
  <r>
    <s v="E01001407"/>
    <s v="Enfield 005A"/>
    <s v="E09000010"/>
    <x v="9"/>
    <n v="15213"/>
    <n v="18465"/>
    <n v="16769"/>
    <n v="27806"/>
    <n v="6379"/>
    <n v="5344"/>
    <n v="12732"/>
    <n v="399"/>
    <n v="1032"/>
    <n v="228"/>
    <n v="1.0318000000000001"/>
    <n v="445000"/>
  </r>
  <r>
    <s v="E01001408"/>
    <s v="Enfield 004A"/>
    <s v="E09000010"/>
    <x v="9"/>
    <n v="15251"/>
    <n v="18625"/>
    <n v="23651"/>
    <n v="24774"/>
    <n v="19537"/>
    <n v="11631"/>
    <n v="3149"/>
    <n v="412"/>
    <n v="1083"/>
    <n v="213"/>
    <n v="0.14560000000000001"/>
    <n v="401500"/>
  </r>
  <r>
    <s v="E01001409"/>
    <s v="Enfield 005B"/>
    <s v="E09000010"/>
    <x v="9"/>
    <n v="5268"/>
    <n v="6886"/>
    <n v="13088"/>
    <n v="20124"/>
    <n v="9996"/>
    <n v="468"/>
    <n v="6274"/>
    <n v="433"/>
    <n v="1189"/>
    <n v="219"/>
    <n v="0.18870000000000001"/>
    <n v="365000"/>
  </r>
  <r>
    <s v="E01001410"/>
    <s v="Enfield 005C"/>
    <s v="E09000010"/>
    <x v="9"/>
    <n v="2702"/>
    <n v="3900"/>
    <n v="5555"/>
    <n v="9299"/>
    <n v="13685"/>
    <n v="10"/>
    <n v="9972"/>
    <n v="556"/>
    <n v="1332"/>
    <n v="168"/>
    <n v="0.15920000000000001"/>
    <n v="232500"/>
  </r>
  <r>
    <s v="E01001411"/>
    <s v="Enfield 004B"/>
    <s v="E09000010"/>
    <x v="9"/>
    <n v="15867"/>
    <n v="20091"/>
    <n v="23848"/>
    <n v="28487"/>
    <n v="19528"/>
    <n v="10216"/>
    <n v="11085"/>
    <n v="480"/>
    <n v="1160"/>
    <n v="277"/>
    <n v="0.18590000000000001"/>
    <n v="429000"/>
  </r>
  <r>
    <s v="E01001412"/>
    <s v="Enfield 004C"/>
    <s v="E09000010"/>
    <x v="9"/>
    <n v="10956"/>
    <n v="13733"/>
    <n v="13225"/>
    <n v="26509"/>
    <n v="5796"/>
    <n v="337"/>
    <n v="6662"/>
    <n v="324"/>
    <n v="1116"/>
    <n v="329"/>
    <n v="14.327999999999999"/>
    <n v="600000"/>
  </r>
  <r>
    <s v="E01001413"/>
    <s v="Enfield 004D"/>
    <s v="E09000010"/>
    <x v="9"/>
    <n v="26182"/>
    <n v="28716"/>
    <n v="27424"/>
    <n v="27495"/>
    <n v="20058"/>
    <n v="9584"/>
    <n v="18348"/>
    <n v="296"/>
    <n v="887"/>
    <n v="346"/>
    <n v="0.51070000000000004"/>
    <n v="566000"/>
  </r>
  <r>
    <s v="E01001414"/>
    <s v="Enfield 004E"/>
    <s v="E09000010"/>
    <x v="9"/>
    <n v="2972"/>
    <n v="3976"/>
    <n v="6099"/>
    <n v="13228"/>
    <n v="22130"/>
    <n v="245"/>
    <n v="5861"/>
    <n v="363"/>
    <n v="915"/>
    <n v="306"/>
    <n v="0.39439999999999997"/>
    <n v="330000"/>
  </r>
  <r>
    <s v="E01001415"/>
    <s v="Enfield 011A"/>
    <s v="E09000010"/>
    <x v="9"/>
    <n v="12591"/>
    <n v="24119"/>
    <n v="25464"/>
    <n v="27362"/>
    <n v="12737"/>
    <n v="3845"/>
    <n v="17426"/>
    <n v="380"/>
    <n v="1242"/>
    <n v="391"/>
    <n v="1.0828"/>
    <n v="462500"/>
  </r>
  <r>
    <s v="E01001416"/>
    <s v="Enfield 013A"/>
    <s v="E09000010"/>
    <x v="9"/>
    <n v="23558"/>
    <n v="29747"/>
    <n v="28653"/>
    <n v="31765"/>
    <n v="25079"/>
    <n v="10805"/>
    <n v="12255"/>
    <n v="316"/>
    <n v="1028"/>
    <n v="361"/>
    <n v="0.32440000000000002"/>
    <n v="720000"/>
  </r>
  <r>
    <s v="E01001417"/>
    <s v="Enfield 011B"/>
    <s v="E09000010"/>
    <x v="9"/>
    <n v="30206"/>
    <n v="31701"/>
    <n v="28772"/>
    <n v="32262"/>
    <n v="25848"/>
    <n v="1854"/>
    <n v="20950"/>
    <n v="363"/>
    <n v="1049"/>
    <n v="450"/>
    <n v="5.7012999999999998"/>
    <n v="1200000"/>
  </r>
  <r>
    <s v="E01001418"/>
    <s v="Enfield 011C"/>
    <s v="E09000010"/>
    <x v="9"/>
    <n v="10450"/>
    <n v="11063"/>
    <n v="24452"/>
    <n v="21247"/>
    <n v="14705"/>
    <n v="3657"/>
    <n v="16872"/>
    <n v="315"/>
    <n v="1006"/>
    <n v="360"/>
    <n v="0.62"/>
    <n v="725000"/>
  </r>
  <r>
    <s v="E01001419"/>
    <s v="Enfield 020A"/>
    <s v="E09000010"/>
    <x v="9"/>
    <n v="16418"/>
    <n v="18125"/>
    <n v="28828"/>
    <n v="28725"/>
    <n v="13033"/>
    <n v="3914"/>
    <n v="15610"/>
    <n v="365"/>
    <n v="1376"/>
    <n v="393"/>
    <n v="0.66579999999999995"/>
    <n v="615000"/>
  </r>
  <r>
    <s v="E01001420"/>
    <s v="Enfield 020B"/>
    <s v="E09000010"/>
    <x v="9"/>
    <n v="9869"/>
    <n v="11999"/>
    <n v="13554"/>
    <n v="16959"/>
    <n v="17433"/>
    <n v="867"/>
    <n v="11321"/>
    <n v="320"/>
    <n v="1038"/>
    <n v="249"/>
    <n v="0.35570000000000002"/>
    <n v="522500"/>
  </r>
  <r>
    <s v="E01001421"/>
    <s v="Enfield 020C"/>
    <s v="E09000010"/>
    <x v="9"/>
    <n v="7283"/>
    <n v="12256"/>
    <n v="17450"/>
    <n v="19981"/>
    <n v="19229"/>
    <n v="710"/>
    <n v="10433"/>
    <n v="356"/>
    <n v="1032"/>
    <n v="342"/>
    <n v="0.19359999999999999"/>
    <n v="390000"/>
  </r>
  <r>
    <s v="E01001422"/>
    <s v="Enfield 011D"/>
    <s v="E09000010"/>
    <x v="9"/>
    <n v="31696"/>
    <n v="32513"/>
    <n v="30926"/>
    <n v="32679"/>
    <n v="27584"/>
    <n v="1210"/>
    <n v="24447"/>
    <n v="291"/>
    <n v="959"/>
    <n v="391"/>
    <n v="1.4634"/>
    <n v="1425000"/>
  </r>
  <r>
    <s v="E01001424"/>
    <s v="Enfield 030A"/>
    <s v="E09000010"/>
    <x v="9"/>
    <n v="1393"/>
    <n v="3393"/>
    <n v="10880"/>
    <n v="10858"/>
    <n v="5842"/>
    <n v="802"/>
    <n v="12033"/>
    <n v="309"/>
    <n v="810"/>
    <n v="103"/>
    <n v="7.1800000000000003E-2"/>
    <n v="243000"/>
  </r>
  <r>
    <s v="E01001425"/>
    <s v="Enfield 027B"/>
    <s v="E09000010"/>
    <x v="9"/>
    <n v="2257"/>
    <n v="5206"/>
    <n v="5653"/>
    <n v="16449"/>
    <n v="849"/>
    <n v="387"/>
    <n v="5453"/>
    <n v="668"/>
    <n v="1314"/>
    <n v="137"/>
    <n v="0.4022"/>
    <n v="380000"/>
  </r>
  <r>
    <s v="E01001427"/>
    <s v="Enfield 030C"/>
    <s v="E09000010"/>
    <x v="9"/>
    <n v="2681"/>
    <n v="5546"/>
    <n v="5226"/>
    <n v="19030"/>
    <n v="8263"/>
    <n v="88"/>
    <n v="10102"/>
    <n v="419"/>
    <n v="1066"/>
    <n v="159"/>
    <n v="1.3471"/>
    <n v="293750"/>
  </r>
  <r>
    <s v="E01001428"/>
    <s v="Enfield 027C"/>
    <s v="E09000010"/>
    <x v="9"/>
    <n v="4378"/>
    <n v="5129"/>
    <n v="5875"/>
    <n v="18972"/>
    <n v="10141"/>
    <n v="1071"/>
    <n v="8185"/>
    <n v="477"/>
    <n v="1218"/>
    <n v="186"/>
    <n v="0.1575"/>
    <n v="380000"/>
  </r>
  <r>
    <s v="E01001429"/>
    <s v="Enfield 030D"/>
    <s v="E09000010"/>
    <x v="9"/>
    <n v="1895"/>
    <n v="3963"/>
    <n v="5947"/>
    <n v="10930"/>
    <n v="3051"/>
    <n v="2940"/>
    <n v="4831"/>
    <n v="665"/>
    <n v="1647"/>
    <n v="327"/>
    <n v="0.24340000000000001"/>
    <n v="237500"/>
  </r>
  <r>
    <s v="E01001430"/>
    <s v="Enfield 030E"/>
    <s v="E09000010"/>
    <x v="9"/>
    <n v="2292"/>
    <n v="5739"/>
    <n v="5393"/>
    <n v="19698"/>
    <n v="8631"/>
    <n v="637"/>
    <n v="6792"/>
    <n v="547"/>
    <n v="1088"/>
    <n v="144"/>
    <n v="0.1168"/>
    <n v="267000"/>
  </r>
  <r>
    <s v="E01001432"/>
    <s v="Enfield 033B"/>
    <s v="E09000010"/>
    <x v="9"/>
    <n v="4564"/>
    <n v="8068"/>
    <n v="8985"/>
    <n v="16803"/>
    <n v="4385"/>
    <n v="709"/>
    <n v="2189"/>
    <n v="486"/>
    <n v="1450"/>
    <n v="170"/>
    <n v="0.15329999999999999"/>
    <n v="315000"/>
  </r>
  <r>
    <s v="E01001433"/>
    <s v="Enfield 007A"/>
    <s v="E09000010"/>
    <x v="9"/>
    <n v="5005"/>
    <n v="7568"/>
    <n v="3585"/>
    <n v="17548"/>
    <n v="15931"/>
    <n v="908"/>
    <n v="10113"/>
    <n v="552"/>
    <n v="1289"/>
    <n v="168"/>
    <n v="0.33439999999999998"/>
    <n v="357500"/>
  </r>
  <r>
    <s v="E01001434"/>
    <s v="Enfield 007B"/>
    <s v="E09000010"/>
    <x v="9"/>
    <n v="8659"/>
    <n v="13419"/>
    <n v="6790"/>
    <n v="21607"/>
    <n v="9899"/>
    <n v="1589"/>
    <n v="10316"/>
    <n v="416"/>
    <n v="1042"/>
    <n v="176"/>
    <n v="0.17649999999999999"/>
    <n v="367500"/>
  </r>
  <r>
    <s v="E01001435"/>
    <s v="Enfield 007C"/>
    <s v="E09000010"/>
    <x v="9"/>
    <n v="9198"/>
    <n v="14682"/>
    <n v="7765"/>
    <n v="24050"/>
    <n v="4995"/>
    <n v="5577"/>
    <n v="8193"/>
    <n v="328"/>
    <n v="990"/>
    <n v="198"/>
    <n v="0.1575"/>
    <n v="401248"/>
  </r>
  <r>
    <s v="E01001436"/>
    <s v="Enfield 007D"/>
    <s v="E09000010"/>
    <x v="9"/>
    <n v="5403"/>
    <n v="9506"/>
    <n v="10668"/>
    <n v="22474"/>
    <n v="11571"/>
    <n v="4415"/>
    <n v="10297"/>
    <n v="474"/>
    <n v="1259"/>
    <n v="244"/>
    <n v="0.19550000000000001"/>
    <n v="307500"/>
  </r>
  <r>
    <s v="E01001437"/>
    <s v="Enfield 014A"/>
    <s v="E09000010"/>
    <x v="9"/>
    <n v="3246"/>
    <n v="6537"/>
    <n v="8760"/>
    <n v="14217"/>
    <n v="21581"/>
    <n v="266"/>
    <n v="5837"/>
    <n v="683"/>
    <n v="1589"/>
    <n v="257"/>
    <n v="2.6410999999999998"/>
    <n v="267500"/>
  </r>
  <r>
    <s v="E01001438"/>
    <s v="Enfield 007E"/>
    <s v="E09000010"/>
    <x v="9"/>
    <n v="4234"/>
    <n v="7526"/>
    <n v="8559"/>
    <n v="19757"/>
    <n v="5728"/>
    <n v="2023"/>
    <n v="9567"/>
    <n v="395"/>
    <n v="1125"/>
    <n v="198"/>
    <n v="0.2767"/>
    <n v="317500"/>
  </r>
  <r>
    <s v="E01001439"/>
    <s v="Enfield 006A"/>
    <s v="E09000010"/>
    <x v="9"/>
    <n v="3989"/>
    <n v="6609"/>
    <n v="7648"/>
    <n v="22676"/>
    <n v="7908"/>
    <n v="1793"/>
    <n v="9956"/>
    <n v="742"/>
    <n v="1457"/>
    <n v="160"/>
    <n v="0.2099"/>
    <n v="334000"/>
  </r>
  <r>
    <s v="E01001440"/>
    <s v="Enfield 012A"/>
    <s v="E09000010"/>
    <x v="9"/>
    <n v="6299"/>
    <n v="9831"/>
    <n v="9213"/>
    <n v="23741"/>
    <n v="4739"/>
    <n v="2979"/>
    <n v="9933"/>
    <n v="439"/>
    <n v="1046"/>
    <n v="238"/>
    <n v="0.31459999999999999"/>
    <n v="399500"/>
  </r>
  <r>
    <s v="E01001441"/>
    <s v="Enfield 006B"/>
    <s v="E09000010"/>
    <x v="9"/>
    <n v="4551"/>
    <n v="7172"/>
    <n v="8388"/>
    <n v="18721"/>
    <n v="3615"/>
    <n v="816"/>
    <n v="11141"/>
    <n v="439"/>
    <n v="1091"/>
    <n v="166"/>
    <n v="0.33279999999999998"/>
    <n v="312500"/>
  </r>
  <r>
    <s v="E01001442"/>
    <s v="Enfield 002A"/>
    <s v="E09000010"/>
    <x v="9"/>
    <n v="1826"/>
    <n v="4593"/>
    <n v="5678"/>
    <n v="9503"/>
    <n v="12622"/>
    <n v="1536"/>
    <n v="5477"/>
    <n v="574"/>
    <n v="1058"/>
    <n v="199"/>
    <n v="0.11509999999999999"/>
    <n v="342500"/>
  </r>
  <r>
    <s v="E01001444"/>
    <s v="Enfield 001A"/>
    <s v="E09000010"/>
    <x v="9"/>
    <n v="11829"/>
    <n v="17226"/>
    <n v="12097"/>
    <n v="23057"/>
    <n v="11599"/>
    <n v="2202"/>
    <n v="9514"/>
    <n v="441"/>
    <n v="1196"/>
    <n v="237"/>
    <n v="0.34720000000000001"/>
    <n v="363500"/>
  </r>
  <r>
    <s v="E01001445"/>
    <s v="Enfield 003B"/>
    <s v="E09000010"/>
    <x v="9"/>
    <n v="6199"/>
    <n v="12614"/>
    <n v="11695"/>
    <n v="25961"/>
    <n v="13834"/>
    <n v="1095"/>
    <n v="3846"/>
    <n v="870"/>
    <n v="2133"/>
    <n v="185"/>
    <n v="1.4142999999999999"/>
    <n v="227500"/>
  </r>
  <r>
    <s v="E01001446"/>
    <s v="Enfield 001B"/>
    <s v="E09000010"/>
    <x v="9"/>
    <n v="7435"/>
    <n v="10541"/>
    <n v="9031"/>
    <n v="23612"/>
    <n v="14362"/>
    <n v="3591"/>
    <n v="5905"/>
    <n v="446"/>
    <n v="1200"/>
    <n v="216"/>
    <n v="0.1807"/>
    <n v="358375"/>
  </r>
  <r>
    <s v="E01001448"/>
    <s v="Enfield 003D"/>
    <s v="E09000010"/>
    <x v="9"/>
    <n v="5293"/>
    <n v="8549"/>
    <n v="10236"/>
    <n v="21487"/>
    <n v="14222"/>
    <n v="2027"/>
    <n v="11953"/>
    <n v="514"/>
    <n v="1276"/>
    <n v="184"/>
    <n v="0.1575"/>
    <n v="365000"/>
  </r>
  <r>
    <s v="E01001449"/>
    <s v="Enfield 003E"/>
    <s v="E09000010"/>
    <x v="9"/>
    <n v="5720"/>
    <n v="11734"/>
    <n v="7864"/>
    <n v="23189"/>
    <n v="14097"/>
    <n v="903"/>
    <n v="16526"/>
    <n v="487"/>
    <n v="1082"/>
    <n v="174"/>
    <n v="0.23549999999999999"/>
    <n v="350998"/>
  </r>
  <r>
    <s v="E01001450"/>
    <s v="Enfield 015C"/>
    <s v="E09000010"/>
    <x v="9"/>
    <n v="12059"/>
    <n v="19354"/>
    <n v="18034"/>
    <n v="23812"/>
    <n v="10459"/>
    <n v="1582"/>
    <n v="10104"/>
    <n v="527"/>
    <n v="1635"/>
    <n v="321"/>
    <n v="0.35759999999999997"/>
    <n v="308000"/>
  </r>
  <r>
    <s v="E01001451"/>
    <s v="Enfield 017A"/>
    <s v="E09000010"/>
    <x v="9"/>
    <n v="22021"/>
    <n v="23042"/>
    <n v="27865"/>
    <n v="31220"/>
    <n v="2942"/>
    <n v="2364"/>
    <n v="11989"/>
    <n v="261"/>
    <n v="971"/>
    <n v="353"/>
    <n v="0.61980000000000002"/>
    <n v="643500"/>
  </r>
  <r>
    <s v="E01001452"/>
    <s v="Enfield 017B"/>
    <s v="E09000010"/>
    <x v="9"/>
    <n v="23369"/>
    <n v="25898"/>
    <n v="27218"/>
    <n v="30777"/>
    <n v="19135"/>
    <n v="3990"/>
    <n v="11562"/>
    <n v="251"/>
    <n v="845"/>
    <n v="266"/>
    <n v="0.63849999999999996"/>
    <n v="887500"/>
  </r>
  <r>
    <s v="E01001453"/>
    <s v="Enfield 017C"/>
    <s v="E09000010"/>
    <x v="9"/>
    <n v="30342"/>
    <n v="29928"/>
    <n v="29983"/>
    <n v="32297"/>
    <n v="27017"/>
    <n v="6558"/>
    <n v="18339"/>
    <n v="385"/>
    <n v="999"/>
    <n v="420"/>
    <n v="0.51370000000000005"/>
    <n v="865000"/>
  </r>
  <r>
    <s v="E01001454"/>
    <s v="Enfield 017D"/>
    <s v="E09000010"/>
    <x v="9"/>
    <n v="23124"/>
    <n v="27439"/>
    <n v="31010"/>
    <n v="30772"/>
    <n v="25108"/>
    <n v="6283"/>
    <n v="12219"/>
    <n v="343"/>
    <n v="962"/>
    <n v="395"/>
    <n v="0.38690000000000002"/>
    <n v="550000"/>
  </r>
  <r>
    <s v="E01001455"/>
    <s v="Enfield 021F"/>
    <s v="E09000010"/>
    <x v="9"/>
    <n v="22035"/>
    <n v="26073"/>
    <n v="20999"/>
    <n v="27686"/>
    <n v="26339"/>
    <n v="3956"/>
    <n v="17910"/>
    <n v="260"/>
    <n v="980"/>
    <n v="270"/>
    <n v="0.23810000000000001"/>
    <n v="552500"/>
  </r>
  <r>
    <s v="E01001456"/>
    <s v="Enfield 022A"/>
    <s v="E09000010"/>
    <x v="9"/>
    <n v="25598"/>
    <n v="30811"/>
    <n v="31707"/>
    <n v="31907"/>
    <n v="24939"/>
    <n v="16125"/>
    <n v="13795"/>
    <n v="301"/>
    <n v="826"/>
    <n v="261"/>
    <n v="0.26629999999999998"/>
    <n v="815000"/>
  </r>
  <r>
    <s v="E01001457"/>
    <s v="Enfield 010A"/>
    <s v="E09000010"/>
    <x v="9"/>
    <n v="17805"/>
    <n v="19171"/>
    <n v="24702"/>
    <n v="25147"/>
    <n v="29179"/>
    <n v="3051"/>
    <n v="17924"/>
    <n v="257"/>
    <n v="1070"/>
    <n v="374"/>
    <n v="0.26529999999999998"/>
    <n v="377700"/>
  </r>
  <r>
    <s v="E01001459"/>
    <s v="Enfield 024A"/>
    <s v="E09000010"/>
    <x v="9"/>
    <n v="8499"/>
    <n v="12415"/>
    <n v="11133"/>
    <n v="28049"/>
    <n v="10255"/>
    <n v="4646"/>
    <n v="13577"/>
    <n v="413"/>
    <n v="1086"/>
    <n v="265"/>
    <n v="0.21659999999999999"/>
    <n v="380000"/>
  </r>
  <r>
    <s v="E01001460"/>
    <s v="Enfield 024B"/>
    <s v="E09000010"/>
    <x v="9"/>
    <n v="4707"/>
    <n v="7062"/>
    <n v="5690"/>
    <n v="18362"/>
    <n v="7844"/>
    <n v="976"/>
    <n v="4443"/>
    <n v="555"/>
    <n v="1338"/>
    <n v="129"/>
    <n v="0.1226"/>
    <n v="275000"/>
  </r>
  <r>
    <s v="E01001461"/>
    <s v="Enfield 027D"/>
    <s v="E09000010"/>
    <x v="9"/>
    <n v="2551"/>
    <n v="4650"/>
    <n v="6180"/>
    <n v="19133"/>
    <n v="11228"/>
    <n v="1050"/>
    <n v="11105"/>
    <n v="384"/>
    <n v="1255"/>
    <n v="180"/>
    <n v="0.2893"/>
    <n v="247250"/>
  </r>
  <r>
    <s v="E01001462"/>
    <s v="Enfield 024C"/>
    <s v="E09000010"/>
    <x v="9"/>
    <n v="3836"/>
    <n v="7802"/>
    <n v="10130"/>
    <n v="25506"/>
    <n v="8024"/>
    <n v="789"/>
    <n v="8304"/>
    <n v="378"/>
    <n v="1011"/>
    <n v="148"/>
    <n v="0.1091"/>
    <n v="312500"/>
  </r>
  <r>
    <s v="E01001463"/>
    <s v="Enfield 031A"/>
    <s v="E09000010"/>
    <x v="9"/>
    <n v="8354"/>
    <n v="15709"/>
    <n v="12930"/>
    <n v="24331"/>
    <n v="14109"/>
    <n v="3252"/>
    <n v="14031"/>
    <n v="349"/>
    <n v="1070"/>
    <n v="233"/>
    <n v="0.26179999999999998"/>
    <n v="400000"/>
  </r>
  <r>
    <s v="E01001464"/>
    <s v="Enfield 027E"/>
    <s v="E09000010"/>
    <x v="9"/>
    <n v="2993"/>
    <n v="5285"/>
    <n v="5248"/>
    <n v="15737"/>
    <n v="14058"/>
    <n v="2057"/>
    <n v="10453"/>
    <n v="287"/>
    <n v="904"/>
    <n v="166"/>
    <n v="0.20169999999999999"/>
    <n v="435000"/>
  </r>
  <r>
    <s v="E01001465"/>
    <s v="Enfield 031B"/>
    <s v="E09000010"/>
    <x v="9"/>
    <n v="10403"/>
    <n v="14081"/>
    <n v="10353"/>
    <n v="27345"/>
    <n v="13633"/>
    <n v="1658"/>
    <n v="9838"/>
    <n v="324"/>
    <n v="1058"/>
    <n v="225"/>
    <n v="0.2283"/>
    <n v="385000"/>
  </r>
  <r>
    <s v="E01001466"/>
    <s v="Enfield 031C"/>
    <s v="E09000010"/>
    <x v="9"/>
    <n v="6494"/>
    <n v="15267"/>
    <n v="7378"/>
    <n v="24309"/>
    <n v="12739"/>
    <n v="2090"/>
    <n v="6347"/>
    <n v="561"/>
    <n v="1135"/>
    <n v="165"/>
    <n v="9.8799999999999999E-2"/>
    <n v="350000"/>
  </r>
  <r>
    <s v="E01001467"/>
    <s v="Enfield 031D"/>
    <s v="E09000010"/>
    <x v="9"/>
    <n v="7659"/>
    <n v="13174"/>
    <n v="12103"/>
    <n v="26931"/>
    <n v="15047"/>
    <n v="1955"/>
    <n v="5781"/>
    <n v="470"/>
    <n v="1284"/>
    <n v="159"/>
    <n v="0.10539999999999999"/>
    <n v="362000"/>
  </r>
  <r>
    <s v="E01001468"/>
    <s v="Enfield 010B"/>
    <s v="E09000010"/>
    <x v="9"/>
    <n v="11878"/>
    <n v="4492"/>
    <n v="21501"/>
    <n v="9916"/>
    <n v="15636"/>
    <n v="522"/>
    <n v="23576"/>
    <n v="213"/>
    <n v="785"/>
    <n v="260"/>
    <n v="0.78390000000000004"/>
    <n v="599999"/>
  </r>
  <r>
    <s v="E01001469"/>
    <s v="Enfield 008A"/>
    <s v="E09000010"/>
    <x v="9"/>
    <n v="11514"/>
    <n v="11262"/>
    <n v="16015"/>
    <n v="25957"/>
    <n v="24299"/>
    <n v="313"/>
    <n v="21579"/>
    <n v="347"/>
    <n v="1082"/>
    <n v="258"/>
    <n v="0.22509999999999999"/>
    <n v="465000"/>
  </r>
  <r>
    <s v="E01001470"/>
    <s v="Enfield 013B"/>
    <s v="E09000010"/>
    <x v="9"/>
    <n v="19961"/>
    <n v="20187"/>
    <n v="26912"/>
    <n v="30877"/>
    <n v="26254"/>
    <n v="6076"/>
    <n v="22656"/>
    <n v="330"/>
    <n v="936"/>
    <n v="373"/>
    <n v="1.8966000000000001"/>
    <n v="574000"/>
  </r>
  <r>
    <s v="E01001471"/>
    <s v="Enfield 010C"/>
    <s v="E09000010"/>
    <x v="9"/>
    <n v="14878"/>
    <n v="17961"/>
    <n v="24902"/>
    <n v="27655"/>
    <n v="25166"/>
    <n v="1009"/>
    <n v="15179"/>
    <n v="273"/>
    <n v="1194"/>
    <n v="418"/>
    <n v="0.36499999999999999"/>
    <n v="301750"/>
  </r>
  <r>
    <s v="E01001472"/>
    <s v="Enfield 010D"/>
    <s v="E09000010"/>
    <x v="9"/>
    <n v="16347"/>
    <n v="22875"/>
    <n v="23752"/>
    <n v="30362"/>
    <n v="25693"/>
    <n v="2321"/>
    <n v="17647"/>
    <n v="331"/>
    <n v="1109"/>
    <n v="317"/>
    <n v="0.25069999999999998"/>
    <n v="410000"/>
  </r>
  <r>
    <s v="E01001473"/>
    <s v="Enfield 013C"/>
    <s v="E09000010"/>
    <x v="9"/>
    <n v="13450"/>
    <n v="15807"/>
    <n v="17871"/>
    <n v="25558"/>
    <n v="22071"/>
    <n v="6540"/>
    <n v="21111"/>
    <n v="337"/>
    <n v="904"/>
    <n v="278"/>
    <n v="0.84260000000000002"/>
    <n v="652000"/>
  </r>
  <r>
    <s v="E01001474"/>
    <s v="Enfield 010E"/>
    <s v="E09000010"/>
    <x v="9"/>
    <n v="20155"/>
    <n v="20226"/>
    <n v="30734"/>
    <n v="30403"/>
    <n v="20116"/>
    <n v="1779"/>
    <n v="22066"/>
    <n v="326"/>
    <n v="1127"/>
    <n v="458"/>
    <n v="0.38579999999999998"/>
    <n v="500000"/>
  </r>
  <r>
    <s v="E01001475"/>
    <s v="Enfield 013D"/>
    <s v="E09000010"/>
    <x v="9"/>
    <n v="25049"/>
    <n v="28416"/>
    <n v="26389"/>
    <n v="30820"/>
    <n v="28116"/>
    <n v="10416"/>
    <n v="15602"/>
    <n v="283"/>
    <n v="968"/>
    <n v="435"/>
    <n v="0.33760000000000001"/>
    <n v="657500"/>
  </r>
  <r>
    <s v="E01001476"/>
    <s v="Enfield 018A"/>
    <s v="E09000010"/>
    <x v="9"/>
    <n v="6368"/>
    <n v="10727"/>
    <n v="8280"/>
    <n v="23084"/>
    <n v="11588"/>
    <n v="3306"/>
    <n v="12279"/>
    <n v="446"/>
    <n v="1177"/>
    <n v="231"/>
    <n v="0.2024"/>
    <n v="398500"/>
  </r>
  <r>
    <s v="E01001477"/>
    <s v="Enfield 018B"/>
    <s v="E09000010"/>
    <x v="9"/>
    <n v="5447"/>
    <n v="5679"/>
    <n v="7151"/>
    <n v="17850"/>
    <n v="10669"/>
    <n v="1469"/>
    <n v="10859"/>
    <n v="538"/>
    <n v="1229"/>
    <n v="220"/>
    <n v="0.67520000000000002"/>
    <n v="363000"/>
  </r>
  <r>
    <s v="E01001478"/>
    <s v="Enfield 016B"/>
    <s v="E09000010"/>
    <x v="9"/>
    <n v="10916"/>
    <n v="11562"/>
    <n v="11451"/>
    <n v="15977"/>
    <n v="11292"/>
    <n v="2577"/>
    <n v="10975"/>
    <n v="355"/>
    <n v="1038"/>
    <n v="195"/>
    <n v="0.318"/>
    <n v="385000"/>
  </r>
  <r>
    <s v="E01001479"/>
    <s v="Enfield 023A"/>
    <s v="E09000010"/>
    <x v="9"/>
    <n v="5598"/>
    <n v="10492"/>
    <n v="8987"/>
    <n v="19605"/>
    <n v="8839"/>
    <n v="1652"/>
    <n v="3612"/>
    <n v="447"/>
    <n v="1230"/>
    <n v="213"/>
    <n v="0.24460000000000001"/>
    <n v="335000"/>
  </r>
  <r>
    <s v="E01001480"/>
    <s v="Enfield 024D"/>
    <s v="E09000010"/>
    <x v="9"/>
    <n v="7133"/>
    <n v="10874"/>
    <n v="13809"/>
    <n v="15576"/>
    <n v="11738"/>
    <n v="486"/>
    <n v="9427"/>
    <n v="353"/>
    <n v="1083"/>
    <n v="228"/>
    <n v="0.19719999999999999"/>
    <n v="316000"/>
  </r>
  <r>
    <s v="E01001482"/>
    <s v="Enfield 023B"/>
    <s v="E09000010"/>
    <x v="9"/>
    <n v="4329"/>
    <n v="6430"/>
    <n v="7481"/>
    <n v="19917"/>
    <n v="6588"/>
    <n v="581"/>
    <n v="6055"/>
    <n v="533"/>
    <n v="1239"/>
    <n v="198"/>
    <n v="0.17649999999999999"/>
    <n v="355000"/>
  </r>
  <r>
    <s v="E01001483"/>
    <s v="Enfield 025A"/>
    <s v="E09000010"/>
    <x v="9"/>
    <n v="1115"/>
    <n v="2749"/>
    <n v="5962"/>
    <n v="10163"/>
    <n v="6633"/>
    <n v="28"/>
    <n v="3606"/>
    <n v="324"/>
    <n v="887"/>
    <n v="118"/>
    <n v="0.55930000000000002"/>
    <n v="210000"/>
  </r>
  <r>
    <s v="E01001484"/>
    <s v="Enfield 016C"/>
    <s v="E09000010"/>
    <x v="9"/>
    <n v="10596"/>
    <n v="14198"/>
    <n v="11615"/>
    <n v="24935"/>
    <n v="8012"/>
    <n v="3489"/>
    <n v="7657"/>
    <n v="342"/>
    <n v="863"/>
    <n v="170"/>
    <n v="0.32940000000000003"/>
    <n v="360000"/>
  </r>
  <r>
    <s v="E01001485"/>
    <s v="Enfield 025B"/>
    <s v="E09000010"/>
    <x v="9"/>
    <n v="4930"/>
    <n v="9260"/>
    <n v="7374"/>
    <n v="19941"/>
    <n v="4459"/>
    <n v="749"/>
    <n v="4647"/>
    <n v="570"/>
    <n v="1241"/>
    <n v="255"/>
    <n v="0.12620000000000001"/>
    <n v="328000"/>
  </r>
  <r>
    <s v="E01001486"/>
    <s v="Enfield 025C"/>
    <s v="E09000010"/>
    <x v="9"/>
    <n v="2397"/>
    <n v="5289"/>
    <n v="5504"/>
    <n v="19332"/>
    <n v="11715"/>
    <n v="186"/>
    <n v="12817"/>
    <n v="634"/>
    <n v="1437"/>
    <n v="237"/>
    <n v="0.18060000000000001"/>
    <n v="330000"/>
  </r>
  <r>
    <s v="E01001487"/>
    <s v="Enfield 023C"/>
    <s v="E09000010"/>
    <x v="9"/>
    <n v="5216"/>
    <n v="6656"/>
    <n v="7615"/>
    <n v="19574"/>
    <n v="10287"/>
    <n v="1108"/>
    <n v="8256"/>
    <n v="579"/>
    <n v="1315"/>
    <n v="222"/>
    <n v="0.1295"/>
    <n v="372500"/>
  </r>
  <r>
    <s v="E01001488"/>
    <s v="Enfield 024E"/>
    <s v="E09000010"/>
    <x v="9"/>
    <n v="6094"/>
    <n v="11081"/>
    <n v="8862"/>
    <n v="24308"/>
    <n v="8132"/>
    <n v="1716"/>
    <n v="8111"/>
    <n v="571"/>
    <n v="1323"/>
    <n v="184"/>
    <n v="0.13150000000000001"/>
    <n v="360000"/>
  </r>
  <r>
    <s v="E01001489"/>
    <s v="Enfield 023D"/>
    <s v="E09000010"/>
    <x v="9"/>
    <n v="7482"/>
    <n v="9787"/>
    <n v="6724"/>
    <n v="21734"/>
    <n v="8518"/>
    <n v="1836"/>
    <n v="8648"/>
    <n v="573"/>
    <n v="1294"/>
    <n v="201"/>
    <n v="0.1782"/>
    <n v="356000"/>
  </r>
  <r>
    <s v="E01001491"/>
    <s v="Enfield 023E"/>
    <s v="E09000010"/>
    <x v="9"/>
    <n v="5809"/>
    <n v="8819"/>
    <n v="10616"/>
    <n v="20101"/>
    <n v="9429"/>
    <n v="1116"/>
    <n v="6221"/>
    <n v="501"/>
    <n v="1428"/>
    <n v="189"/>
    <n v="0.1482"/>
    <n v="312500"/>
  </r>
  <r>
    <s v="E01001492"/>
    <s v="Enfield 025E"/>
    <s v="E09000010"/>
    <x v="9"/>
    <n v="5968"/>
    <n v="9747"/>
    <n v="9552"/>
    <n v="22708"/>
    <n v="5822"/>
    <n v="1520"/>
    <n v="8278"/>
    <n v="578"/>
    <n v="1347"/>
    <n v="254"/>
    <n v="0.1535"/>
    <n v="370000"/>
  </r>
  <r>
    <s v="E01001493"/>
    <s v="Enfield 026B"/>
    <s v="E09000010"/>
    <x v="9"/>
    <n v="8163"/>
    <n v="7627"/>
    <n v="12328"/>
    <n v="17529"/>
    <n v="22177"/>
    <n v="568"/>
    <n v="14781"/>
    <n v="393"/>
    <n v="1191"/>
    <n v="265"/>
    <n v="0.2329"/>
    <n v="389375"/>
  </r>
  <r>
    <s v="E01001494"/>
    <s v="Enfield 026C"/>
    <s v="E09000010"/>
    <x v="9"/>
    <n v="14220"/>
    <n v="21766"/>
    <n v="18354"/>
    <n v="26165"/>
    <n v="22139"/>
    <n v="4720"/>
    <n v="13649"/>
    <n v="285"/>
    <n v="934"/>
    <n v="283"/>
    <n v="0.16220000000000001"/>
    <n v="510000"/>
  </r>
  <r>
    <s v="E01001495"/>
    <s v="Enfield 029A"/>
    <s v="E09000010"/>
    <x v="9"/>
    <n v="19692"/>
    <n v="25040"/>
    <n v="26833"/>
    <n v="28850"/>
    <n v="15196"/>
    <n v="7478"/>
    <n v="8344"/>
    <n v="305"/>
    <n v="1370"/>
    <n v="195"/>
    <n v="0.15409999999999999"/>
    <n v="340000"/>
  </r>
  <r>
    <s v="E01001496"/>
    <s v="Enfield 026D"/>
    <s v="E09000010"/>
    <x v="9"/>
    <n v="16129"/>
    <n v="21058"/>
    <n v="24439"/>
    <n v="27759"/>
    <n v="18846"/>
    <n v="5635"/>
    <n v="11645"/>
    <n v="350"/>
    <n v="1061"/>
    <n v="318"/>
    <n v="0.26169999999999999"/>
    <n v="550000"/>
  </r>
  <r>
    <s v="E01001497"/>
    <s v="Enfield 031E"/>
    <s v="E09000010"/>
    <x v="9"/>
    <n v="8255"/>
    <n v="15150"/>
    <n v="18028"/>
    <n v="25913"/>
    <n v="10040"/>
    <n v="1957"/>
    <n v="13115"/>
    <n v="298"/>
    <n v="918"/>
    <n v="258"/>
    <n v="0.20319999999999999"/>
    <n v="415000"/>
  </r>
  <r>
    <s v="E01001498"/>
    <s v="Enfield 029B"/>
    <s v="E09000010"/>
    <x v="9"/>
    <n v="13627"/>
    <n v="20671"/>
    <n v="24972"/>
    <n v="26391"/>
    <n v="13585"/>
    <n v="5790"/>
    <n v="5628"/>
    <n v="355"/>
    <n v="1437"/>
    <n v="214"/>
    <n v="0.19059999999999999"/>
    <n v="416000"/>
  </r>
  <r>
    <s v="E01001499"/>
    <s v="Enfield 031F"/>
    <s v="E09000010"/>
    <x v="9"/>
    <n v="8739"/>
    <n v="14710"/>
    <n v="18449"/>
    <n v="20361"/>
    <n v="13028"/>
    <n v="2312"/>
    <n v="8638"/>
    <n v="233"/>
    <n v="1067"/>
    <n v="273"/>
    <n v="0.2084"/>
    <n v="520000"/>
  </r>
  <r>
    <s v="E01001500"/>
    <s v="Enfield 035D"/>
    <s v="E09000010"/>
    <x v="9"/>
    <n v="13669"/>
    <n v="19137"/>
    <n v="22577"/>
    <n v="25801"/>
    <n v="6857"/>
    <n v="3968"/>
    <n v="7117"/>
    <n v="320"/>
    <n v="1050"/>
    <n v="226"/>
    <n v="0.22459999999999999"/>
    <n v="596250"/>
  </r>
  <r>
    <s v="E01001501"/>
    <s v="Enfield 036E"/>
    <s v="E09000010"/>
    <x v="9"/>
    <n v="9108"/>
    <n v="14125"/>
    <n v="20506"/>
    <n v="18037"/>
    <n v="8009"/>
    <n v="1911"/>
    <n v="5567"/>
    <n v="421"/>
    <n v="1540"/>
    <n v="277"/>
    <n v="0.3034"/>
    <n v="400000"/>
  </r>
  <r>
    <s v="E01001502"/>
    <s v="Enfield 018D"/>
    <s v="E09000010"/>
    <x v="9"/>
    <n v="6575"/>
    <n v="10771"/>
    <n v="8074"/>
    <n v="23277"/>
    <n v="7199"/>
    <n v="1813"/>
    <n v="6666"/>
    <n v="398"/>
    <n v="1275"/>
    <n v="225"/>
    <n v="0.28070000000000001"/>
    <n v="365000"/>
  </r>
  <r>
    <s v="E01001503"/>
    <s v="Enfield 018E"/>
    <s v="E09000010"/>
    <x v="9"/>
    <n v="6422"/>
    <n v="13323"/>
    <n v="9843"/>
    <n v="22638"/>
    <n v="9539"/>
    <n v="2643"/>
    <n v="7974"/>
    <n v="494"/>
    <n v="1201"/>
    <n v="276"/>
    <n v="0.1704"/>
    <n v="360000"/>
  </r>
  <r>
    <s v="E01001504"/>
    <s v="Enfield 012B"/>
    <s v="E09000010"/>
    <x v="9"/>
    <n v="7704"/>
    <n v="8951"/>
    <n v="9640"/>
    <n v="20589"/>
    <n v="9081"/>
    <n v="2347"/>
    <n v="6626"/>
    <n v="422"/>
    <n v="962"/>
    <n v="187"/>
    <n v="0.18149999999999999"/>
    <n v="350000"/>
  </r>
  <r>
    <s v="E01001505"/>
    <s v="Enfield 012C"/>
    <s v="E09000010"/>
    <x v="9"/>
    <n v="4897"/>
    <n v="7268"/>
    <n v="9712"/>
    <n v="18196"/>
    <n v="9969"/>
    <n v="1809"/>
    <n v="8712"/>
    <n v="409"/>
    <n v="1182"/>
    <n v="131"/>
    <n v="0.19450000000000001"/>
    <n v="345000"/>
  </r>
  <r>
    <s v="E01001506"/>
    <s v="Enfield 014B"/>
    <s v="E09000010"/>
    <x v="9"/>
    <n v="3380"/>
    <n v="6817"/>
    <n v="7471"/>
    <n v="15969"/>
    <n v="6069"/>
    <n v="1053"/>
    <n v="8742"/>
    <n v="518"/>
    <n v="941"/>
    <n v="126"/>
    <n v="1.9461999999999999"/>
    <n v="365000"/>
  </r>
  <r>
    <s v="E01001507"/>
    <s v="Enfield 012D"/>
    <s v="E09000010"/>
    <x v="9"/>
    <n v="3699"/>
    <n v="4915"/>
    <n v="8180"/>
    <n v="20334"/>
    <n v="4266"/>
    <n v="660"/>
    <n v="7591"/>
    <n v="588"/>
    <n v="1333"/>
    <n v="208"/>
    <n v="0.26790000000000003"/>
    <n v="341000"/>
  </r>
  <r>
    <s v="E01001508"/>
    <s v="Enfield 012E"/>
    <s v="E09000010"/>
    <x v="9"/>
    <n v="5316"/>
    <n v="10246"/>
    <n v="11951"/>
    <n v="20499"/>
    <n v="8521"/>
    <n v="1032"/>
    <n v="8236"/>
    <n v="637"/>
    <n v="1489"/>
    <n v="166"/>
    <n v="0.20749999999999999"/>
    <n v="474995"/>
  </r>
  <r>
    <s v="E01001511"/>
    <s v="Enfield 016D"/>
    <s v="E09000010"/>
    <x v="9"/>
    <n v="12569"/>
    <n v="15307"/>
    <n v="19110"/>
    <n v="23201"/>
    <n v="4834"/>
    <n v="6814"/>
    <n v="7029"/>
    <n v="477"/>
    <n v="1146"/>
    <n v="201"/>
    <n v="0.3886"/>
    <n v="415000"/>
  </r>
  <r>
    <s v="E01001512"/>
    <s v="Enfield 015D"/>
    <s v="E09000010"/>
    <x v="9"/>
    <n v="13578"/>
    <n v="19486"/>
    <n v="19797"/>
    <n v="27460"/>
    <n v="18261"/>
    <n v="3285"/>
    <n v="6845"/>
    <n v="539"/>
    <n v="1460"/>
    <n v="251"/>
    <n v="0.1905"/>
    <n v="335000"/>
  </r>
  <r>
    <s v="E01001513"/>
    <s v="Enfield 012F"/>
    <s v="E09000010"/>
    <x v="9"/>
    <n v="4937"/>
    <n v="7654"/>
    <n v="10301"/>
    <n v="17345"/>
    <n v="6625"/>
    <n v="1893"/>
    <n v="11563"/>
    <n v="488"/>
    <n v="1271"/>
    <n v="208"/>
    <n v="0.95020000000000004"/>
    <n v="334000"/>
  </r>
  <r>
    <s v="E01001514"/>
    <s v="Enfield 016E"/>
    <s v="E09000010"/>
    <x v="9"/>
    <n v="10471"/>
    <n v="13722"/>
    <n v="14258"/>
    <n v="25596"/>
    <n v="18587"/>
    <n v="5306"/>
    <n v="6778"/>
    <n v="439"/>
    <n v="1252"/>
    <n v="175"/>
    <n v="0.1368"/>
    <n v="400000"/>
  </r>
  <r>
    <s v="E01001515"/>
    <s v="Enfield 015E"/>
    <s v="E09000010"/>
    <x v="9"/>
    <n v="4004"/>
    <n v="7256"/>
    <n v="9365"/>
    <n v="13368"/>
    <n v="17168"/>
    <n v="558"/>
    <n v="5508"/>
    <n v="529"/>
    <n v="1341"/>
    <n v="123"/>
    <n v="0.1295"/>
    <n v="245000"/>
  </r>
  <r>
    <s v="E01001517"/>
    <s v="Enfield 006C"/>
    <s v="E09000010"/>
    <x v="9"/>
    <n v="1328"/>
    <n v="2730"/>
    <n v="2078"/>
    <n v="11725"/>
    <n v="9495"/>
    <n v="1261"/>
    <n v="18395"/>
    <n v="580"/>
    <n v="1227"/>
    <n v="227"/>
    <n v="0.18149999999999999"/>
    <n v="217000"/>
  </r>
  <r>
    <s v="E01001518"/>
    <s v="Enfield 016F"/>
    <s v="E09000010"/>
    <x v="9"/>
    <n v="10701"/>
    <n v="16298"/>
    <n v="25044"/>
    <n v="22362"/>
    <n v="5027"/>
    <n v="6169"/>
    <n v="5090"/>
    <n v="348"/>
    <n v="1257"/>
    <n v="231"/>
    <n v="0.55869999999999997"/>
    <n v="378500"/>
  </r>
  <r>
    <s v="E01001519"/>
    <s v="Enfield 020D"/>
    <s v="E09000010"/>
    <x v="9"/>
    <n v="13460"/>
    <n v="24712"/>
    <n v="29348"/>
    <n v="30314"/>
    <n v="24823"/>
    <n v="3725"/>
    <n v="15034"/>
    <n v="602"/>
    <n v="2199"/>
    <n v="290"/>
    <n v="0.35249999999999998"/>
    <n v="365000"/>
  </r>
  <r>
    <s v="E01001520"/>
    <s v="Enfield 019A"/>
    <s v="E09000010"/>
    <x v="9"/>
    <n v="14009"/>
    <n v="14519"/>
    <n v="25302"/>
    <n v="26796"/>
    <n v="20357"/>
    <n v="2319"/>
    <n v="18422"/>
    <n v="377"/>
    <n v="1112"/>
    <n v="298"/>
    <n v="0.35260000000000002"/>
    <n v="660000"/>
  </r>
  <r>
    <s v="E01001521"/>
    <s v="Enfield 028A"/>
    <s v="E09000010"/>
    <x v="9"/>
    <n v="23510"/>
    <n v="28123"/>
    <n v="31324"/>
    <n v="30897"/>
    <n v="21345"/>
    <n v="5545"/>
    <n v="15817"/>
    <n v="433"/>
    <n v="1281"/>
    <n v="310"/>
    <n v="0.48399999999999999"/>
    <n v="555000"/>
  </r>
  <r>
    <s v="E01001522"/>
    <s v="Enfield 019B"/>
    <s v="E09000010"/>
    <x v="9"/>
    <n v="13674"/>
    <n v="20331"/>
    <n v="19499"/>
    <n v="28172"/>
    <n v="23310"/>
    <n v="5494"/>
    <n v="23348"/>
    <n v="506"/>
    <n v="1287"/>
    <n v="276"/>
    <n v="0.2051"/>
    <n v="394000"/>
  </r>
  <r>
    <s v="E01001523"/>
    <s v="Enfield 019C"/>
    <s v="E09000010"/>
    <x v="9"/>
    <n v="22621"/>
    <n v="28655"/>
    <n v="28025"/>
    <n v="29795"/>
    <n v="17844"/>
    <n v="7636"/>
    <n v="19380"/>
    <n v="425"/>
    <n v="1006"/>
    <n v="316"/>
    <n v="0.52059999999999995"/>
    <n v="585000"/>
  </r>
  <r>
    <s v="E01001524"/>
    <s v="Enfield 019D"/>
    <s v="E09000010"/>
    <x v="9"/>
    <n v="10376"/>
    <n v="12812"/>
    <n v="19693"/>
    <n v="24185"/>
    <n v="25072"/>
    <n v="1927"/>
    <n v="13747"/>
    <n v="376"/>
    <n v="1078"/>
    <n v="219"/>
    <n v="0.2576"/>
    <n v="647500"/>
  </r>
  <r>
    <s v="E01001525"/>
    <s v="Enfield 020E"/>
    <s v="E09000010"/>
    <x v="9"/>
    <n v="15368"/>
    <n v="19559"/>
    <n v="27045"/>
    <n v="23866"/>
    <n v="15865"/>
    <n v="3877"/>
    <n v="8474"/>
    <n v="389"/>
    <n v="1298"/>
    <n v="318"/>
    <n v="0.23430000000000001"/>
    <n v="507500"/>
  </r>
  <r>
    <s v="E01001526"/>
    <s v="Enfield 019E"/>
    <s v="E09000010"/>
    <x v="9"/>
    <n v="24595"/>
    <n v="29029"/>
    <n v="28138"/>
    <n v="31493"/>
    <n v="29555"/>
    <n v="1262"/>
    <n v="21876"/>
    <n v="314"/>
    <n v="988"/>
    <n v="369"/>
    <n v="0.28420000000000001"/>
    <n v="418750"/>
  </r>
  <r>
    <s v="E01001527"/>
    <s v="Enfield 036F"/>
    <s v="E09000010"/>
    <x v="9"/>
    <n v="16884"/>
    <n v="22205"/>
    <n v="28026"/>
    <n v="26362"/>
    <n v="11584"/>
    <n v="4010"/>
    <n v="8617"/>
    <n v="253"/>
    <n v="1133"/>
    <n v="302"/>
    <n v="0.39340000000000003"/>
    <n v="390000"/>
  </r>
  <r>
    <s v="E01001528"/>
    <s v="Enfield 032B"/>
    <s v="E09000010"/>
    <x v="9"/>
    <n v="5015"/>
    <n v="7161"/>
    <n v="8423"/>
    <n v="19265"/>
    <n v="11311"/>
    <n v="845"/>
    <n v="7907"/>
    <n v="313"/>
    <n v="945"/>
    <n v="153"/>
    <n v="0.20860000000000001"/>
    <n v="445000"/>
  </r>
  <r>
    <s v="E01001529"/>
    <s v="Enfield 032C"/>
    <s v="E09000010"/>
    <x v="9"/>
    <n v="5331"/>
    <n v="8316"/>
    <n v="14185"/>
    <n v="11505"/>
    <n v="6594"/>
    <n v="2920"/>
    <n v="11111"/>
    <n v="291"/>
    <n v="1242"/>
    <n v="167"/>
    <n v="0.16650000000000001"/>
    <n v="306250"/>
  </r>
  <r>
    <s v="E01001530"/>
    <s v="Enfield 032D"/>
    <s v="E09000010"/>
    <x v="9"/>
    <n v="12747"/>
    <n v="15668"/>
    <n v="25886"/>
    <n v="27327"/>
    <n v="9759"/>
    <n v="2806"/>
    <n v="7234"/>
    <n v="393"/>
    <n v="1162"/>
    <n v="205"/>
    <n v="0.20860000000000001"/>
    <n v="546250"/>
  </r>
  <r>
    <s v="E01001531"/>
    <s v="Enfield 028B"/>
    <s v="E09000010"/>
    <x v="9"/>
    <n v="26881"/>
    <n v="28832"/>
    <n v="31991"/>
    <n v="31552"/>
    <n v="22445"/>
    <n v="6213"/>
    <n v="10977"/>
    <n v="290"/>
    <n v="997"/>
    <n v="269"/>
    <n v="0.22800000000000001"/>
    <n v="838000"/>
  </r>
  <r>
    <s v="E01001532"/>
    <s v="Enfield 028C"/>
    <s v="E09000010"/>
    <x v="9"/>
    <n v="24743"/>
    <n v="26789"/>
    <n v="31988"/>
    <n v="32191"/>
    <n v="22030"/>
    <n v="9072"/>
    <n v="10619"/>
    <n v="291"/>
    <n v="1058"/>
    <n v="332"/>
    <n v="0.28870000000000001"/>
    <n v="925000"/>
  </r>
  <r>
    <s v="E01001533"/>
    <s v="Enfield 028D"/>
    <s v="E09000010"/>
    <x v="9"/>
    <n v="25217"/>
    <n v="28064"/>
    <n v="30901"/>
    <n v="28500"/>
    <n v="24160"/>
    <n v="13320"/>
    <n v="14122"/>
    <n v="242"/>
    <n v="831"/>
    <n v="366"/>
    <n v="0.32750000000000001"/>
    <n v="870000"/>
  </r>
  <r>
    <s v="E01001534"/>
    <s v="Enfield 032E"/>
    <s v="E09000010"/>
    <x v="9"/>
    <n v="23449"/>
    <n v="27827"/>
    <n v="29271"/>
    <n v="31253"/>
    <n v="9482"/>
    <n v="5556"/>
    <n v="13461"/>
    <n v="301"/>
    <n v="1153"/>
    <n v="291"/>
    <n v="0.40339999999999998"/>
    <n v="647500"/>
  </r>
  <r>
    <s v="E01001535"/>
    <s v="Enfield 028E"/>
    <s v="E09000010"/>
    <x v="9"/>
    <n v="19074"/>
    <n v="24453"/>
    <n v="29391"/>
    <n v="29531"/>
    <n v="5986"/>
    <n v="6332"/>
    <n v="9944"/>
    <n v="225"/>
    <n v="837"/>
    <n v="316"/>
    <n v="0.39250000000000002"/>
    <n v="708250"/>
  </r>
  <r>
    <s v="E01001536"/>
    <s v="Enfield 008B"/>
    <s v="E09000010"/>
    <x v="9"/>
    <n v="14137"/>
    <n v="15577"/>
    <n v="23606"/>
    <n v="24526"/>
    <n v="8468"/>
    <n v="8333"/>
    <n v="7341"/>
    <n v="382"/>
    <n v="1210"/>
    <n v="335"/>
    <n v="0.43330000000000002"/>
    <n v="521250"/>
  </r>
  <r>
    <s v="E01001537"/>
    <s v="Enfield 005E"/>
    <s v="E09000010"/>
    <x v="9"/>
    <n v="17171"/>
    <n v="25838"/>
    <n v="24121"/>
    <n v="27914"/>
    <n v="24486"/>
    <n v="6015"/>
    <n v="16324"/>
    <n v="422"/>
    <n v="1065"/>
    <n v="289"/>
    <n v="0.19"/>
    <n v="335000"/>
  </r>
  <r>
    <s v="E01001538"/>
    <s v="Enfield 009A"/>
    <s v="E09000010"/>
    <x v="9"/>
    <n v="23092"/>
    <n v="21850"/>
    <n v="21487"/>
    <n v="29483"/>
    <n v="19960"/>
    <n v="7414"/>
    <n v="16172"/>
    <n v="309"/>
    <n v="989"/>
    <n v="298"/>
    <n v="0.25469999999999998"/>
    <n v="500000"/>
  </r>
  <r>
    <s v="E01001539"/>
    <s v="Enfield 009B"/>
    <s v="E09000010"/>
    <x v="9"/>
    <n v="16080"/>
    <n v="17776"/>
    <n v="23927"/>
    <n v="25439"/>
    <n v="13320"/>
    <n v="10051"/>
    <n v="10789"/>
    <n v="313"/>
    <n v="1000"/>
    <n v="270"/>
    <n v="0.21920000000000001"/>
    <n v="427000"/>
  </r>
  <r>
    <s v="E01001540"/>
    <s v="Enfield 008C"/>
    <s v="E09000010"/>
    <x v="9"/>
    <n v="15320"/>
    <n v="18849"/>
    <n v="25911"/>
    <n v="24694"/>
    <n v="22322"/>
    <n v="9268"/>
    <n v="9827"/>
    <n v="380"/>
    <n v="1210"/>
    <n v="278"/>
    <n v="0.25879999999999997"/>
    <n v="327000"/>
  </r>
  <r>
    <s v="E01001541"/>
    <s v="Enfield 008D"/>
    <s v="E09000010"/>
    <x v="9"/>
    <n v="23026"/>
    <n v="23018"/>
    <n v="25323"/>
    <n v="28355"/>
    <n v="22826"/>
    <n v="13853"/>
    <n v="11093"/>
    <n v="365"/>
    <n v="952"/>
    <n v="207"/>
    <n v="0.18160000000000001"/>
    <n v="501250"/>
  </r>
  <r>
    <s v="E01001542"/>
    <s v="Enfield 008E"/>
    <s v="E09000010"/>
    <x v="9"/>
    <n v="11537"/>
    <n v="15815"/>
    <n v="17321"/>
    <n v="26393"/>
    <n v="24332"/>
    <n v="3631"/>
    <n v="13564"/>
    <n v="382"/>
    <n v="1029"/>
    <n v="229"/>
    <n v="0.18429999999999999"/>
    <n v="325000"/>
  </r>
  <r>
    <s v="E01001543"/>
    <s v="Enfield 009C"/>
    <s v="E09000010"/>
    <x v="9"/>
    <n v="22073"/>
    <n v="26987"/>
    <n v="21966"/>
    <n v="28866"/>
    <n v="26792"/>
    <n v="7092"/>
    <n v="17162"/>
    <n v="294"/>
    <n v="1025"/>
    <n v="299"/>
    <n v="0.20810000000000001"/>
    <n v="591500"/>
  </r>
  <r>
    <s v="E01001544"/>
    <s v="Enfield 009D"/>
    <s v="E09000010"/>
    <x v="9"/>
    <n v="21947"/>
    <n v="21464"/>
    <n v="27105"/>
    <n v="27755"/>
    <n v="25863"/>
    <n v="10735"/>
    <n v="16826"/>
    <n v="285"/>
    <n v="1002"/>
    <n v="339"/>
    <n v="0.30320000000000003"/>
    <n v="585000"/>
  </r>
  <r>
    <s v="E01001545"/>
    <s v="Enfield 002B"/>
    <s v="E09000010"/>
    <x v="9"/>
    <n v="1944"/>
    <n v="3554"/>
    <n v="5710"/>
    <n v="11758"/>
    <n v="5287"/>
    <n v="662"/>
    <n v="16940"/>
    <n v="526"/>
    <n v="1260"/>
    <n v="158"/>
    <n v="0.34510000000000002"/>
    <n v="241000"/>
  </r>
  <r>
    <s v="E01001546"/>
    <s v="Enfield 001C"/>
    <s v="E09000010"/>
    <x v="9"/>
    <n v="7364"/>
    <n v="10023"/>
    <n v="7388"/>
    <n v="16089"/>
    <n v="19607"/>
    <n v="3478"/>
    <n v="12136"/>
    <n v="491"/>
    <n v="1206"/>
    <n v="228"/>
    <n v="0.23860000000000001"/>
    <n v="333500"/>
  </r>
  <r>
    <s v="E01001547"/>
    <s v="Enfield 002C"/>
    <s v="E09000010"/>
    <x v="9"/>
    <n v="7034"/>
    <n v="10355"/>
    <n v="8951"/>
    <n v="23654"/>
    <n v="6820"/>
    <n v="3134"/>
    <n v="9381"/>
    <n v="555"/>
    <n v="1350"/>
    <n v="266"/>
    <n v="0.2487"/>
    <n v="346000"/>
  </r>
  <r>
    <s v="E01001548"/>
    <s v="Enfield 002D"/>
    <s v="E09000010"/>
    <x v="9"/>
    <n v="5125"/>
    <n v="10606"/>
    <n v="7693"/>
    <n v="25191"/>
    <n v="8360"/>
    <n v="859"/>
    <n v="11895"/>
    <n v="571"/>
    <n v="1275"/>
    <n v="184"/>
    <n v="0.29970000000000002"/>
    <n v="400000"/>
  </r>
  <r>
    <s v="E01001549"/>
    <s v="Enfield 006D"/>
    <s v="E09000010"/>
    <x v="9"/>
    <n v="2194"/>
    <n v="4760"/>
    <n v="5562"/>
    <n v="20523"/>
    <n v="7794"/>
    <n v="502"/>
    <n v="8921"/>
    <n v="675"/>
    <n v="1286"/>
    <n v="162"/>
    <n v="0.32050000000000001"/>
    <n v="190000"/>
  </r>
  <r>
    <s v="E01001550"/>
    <s v="Enfield 006E"/>
    <s v="E09000010"/>
    <x v="9"/>
    <n v="4141"/>
    <n v="7803"/>
    <n v="8335"/>
    <n v="13534"/>
    <n v="12160"/>
    <n v="646"/>
    <n v="11119"/>
    <n v="438"/>
    <n v="1142"/>
    <n v="174"/>
    <n v="0.21759999999999999"/>
    <n v="385000"/>
  </r>
  <r>
    <s v="E01001551"/>
    <s v="Enfield 002E"/>
    <s v="E09000010"/>
    <x v="9"/>
    <n v="4844"/>
    <n v="5609"/>
    <n v="6456"/>
    <n v="15219"/>
    <n v="3406"/>
    <n v="122"/>
    <n v="7193"/>
    <n v="407"/>
    <n v="1109"/>
    <n v="265"/>
    <n v="0.30620000000000003"/>
    <n v="350000"/>
  </r>
  <r>
    <s v="E01001552"/>
    <s v="Enfield 001D"/>
    <s v="E09000010"/>
    <x v="9"/>
    <n v="11047"/>
    <n v="14691"/>
    <n v="10024"/>
    <n v="26237"/>
    <n v="9614"/>
    <n v="1113"/>
    <n v="6471"/>
    <n v="451"/>
    <n v="1266"/>
    <n v="292"/>
    <n v="0.28050000000000003"/>
    <n v="419000"/>
  </r>
  <r>
    <s v="E01001555"/>
    <s v="Enfield 033C"/>
    <s v="E09000010"/>
    <x v="9"/>
    <n v="6364"/>
    <n v="8735"/>
    <n v="9209"/>
    <n v="23541"/>
    <n v="2263"/>
    <n v="1237"/>
    <n v="7264"/>
    <n v="659"/>
    <n v="1584"/>
    <n v="186"/>
    <n v="0.1399"/>
    <n v="350000"/>
  </r>
  <r>
    <s v="E01001556"/>
    <s v="Enfield 035E"/>
    <s v="E09000010"/>
    <x v="9"/>
    <n v="12637"/>
    <n v="17543"/>
    <n v="15982"/>
    <n v="26825"/>
    <n v="20720"/>
    <n v="4127"/>
    <n v="6996"/>
    <n v="326"/>
    <n v="1038"/>
    <n v="271"/>
    <n v="0.217"/>
    <n v="465000"/>
  </r>
  <r>
    <s v="E01001557"/>
    <s v="Enfield 033D"/>
    <s v="E09000010"/>
    <x v="9"/>
    <n v="6419"/>
    <n v="10598"/>
    <n v="8750"/>
    <n v="21511"/>
    <n v="9837"/>
    <n v="1493"/>
    <n v="10599"/>
    <n v="468"/>
    <n v="1146"/>
    <n v="185"/>
    <n v="0.12870000000000001"/>
    <n v="370000"/>
  </r>
  <r>
    <s v="E01001559"/>
    <s v="Enfield 033F"/>
    <s v="E09000010"/>
    <x v="9"/>
    <n v="4693"/>
    <n v="8278"/>
    <n v="8935"/>
    <n v="15205"/>
    <n v="3425"/>
    <n v="100"/>
    <n v="3234"/>
    <n v="650"/>
    <n v="1509"/>
    <n v="206"/>
    <n v="0.92200000000000004"/>
    <n v="311500"/>
  </r>
  <r>
    <s v="E01001560"/>
    <s v="Enfield 035F"/>
    <s v="E09000010"/>
    <x v="9"/>
    <n v="6686"/>
    <n v="11188"/>
    <n v="8893"/>
    <n v="21470"/>
    <n v="3351"/>
    <n v="305"/>
    <n v="7753"/>
    <n v="350"/>
    <n v="1124"/>
    <n v="233"/>
    <n v="0.26419999999999999"/>
    <n v="440000"/>
  </r>
  <r>
    <s v="E01001562"/>
    <s v="Enfield 037D"/>
    <s v="E09000010"/>
    <x v="9"/>
    <n v="2392"/>
    <n v="4963"/>
    <n v="5334"/>
    <n v="6439"/>
    <n v="17735"/>
    <n v="9"/>
    <n v="5883"/>
    <n v="587"/>
    <n v="1554"/>
    <n v="178"/>
    <n v="0.14249999999999999"/>
    <n v="165000"/>
  </r>
  <r>
    <s v="E01001563"/>
    <s v="Enfield 029C"/>
    <s v="E09000010"/>
    <x v="9"/>
    <n v="13907"/>
    <n v="20021"/>
    <n v="28167"/>
    <n v="26199"/>
    <n v="17505"/>
    <n v="7138"/>
    <n v="4585"/>
    <n v="322"/>
    <n v="1132"/>
    <n v="200"/>
    <n v="0.1946"/>
    <n v="377500"/>
  </r>
  <r>
    <s v="E01001565"/>
    <s v="Enfield 029D"/>
    <s v="E09000010"/>
    <x v="9"/>
    <n v="13846"/>
    <n v="19258"/>
    <n v="28464"/>
    <n v="28519"/>
    <n v="17472"/>
    <n v="2814"/>
    <n v="12640"/>
    <n v="302"/>
    <n v="1185"/>
    <n v="319"/>
    <n v="0.22309999999999999"/>
    <n v="385000"/>
  </r>
  <r>
    <s v="E01001566"/>
    <s v="Enfield 029E"/>
    <s v="E09000010"/>
    <x v="9"/>
    <n v="18145"/>
    <n v="16817"/>
    <n v="29819"/>
    <n v="22526"/>
    <n v="20129"/>
    <n v="8917"/>
    <n v="10847"/>
    <n v="258"/>
    <n v="1093"/>
    <n v="279"/>
    <n v="0.1986"/>
    <n v="250000"/>
  </r>
  <r>
    <s v="E01001568"/>
    <s v="Enfield 022D"/>
    <s v="E09000010"/>
    <x v="9"/>
    <n v="27101"/>
    <n v="25855"/>
    <n v="27518"/>
    <n v="31504"/>
    <n v="13455"/>
    <n v="6122"/>
    <n v="15201"/>
    <n v="239"/>
    <n v="882"/>
    <n v="343"/>
    <n v="0.8982"/>
    <n v="400000"/>
  </r>
  <r>
    <s v="E01001569"/>
    <s v="Enfield 022E"/>
    <s v="E09000010"/>
    <x v="9"/>
    <n v="20604"/>
    <n v="22827"/>
    <n v="24099"/>
    <n v="31477"/>
    <n v="22620"/>
    <n v="8874"/>
    <n v="15538"/>
    <n v="361"/>
    <n v="1312"/>
    <n v="293"/>
    <n v="0.2944"/>
    <n v="675000"/>
  </r>
  <r>
    <s v="E01001570"/>
    <s v="Enfield 026E"/>
    <s v="E09000010"/>
    <x v="9"/>
    <n v="13247"/>
    <n v="17229"/>
    <n v="21033"/>
    <n v="24389"/>
    <n v="13315"/>
    <n v="4762"/>
    <n v="13222"/>
    <n v="472"/>
    <n v="1222"/>
    <n v="229"/>
    <n v="0.40660000000000002"/>
    <n v="362500"/>
  </r>
  <r>
    <s v="E01001571"/>
    <s v="Greenwich 008A"/>
    <s v="E09000011"/>
    <x v="10"/>
    <n v="15758"/>
    <n v="18825"/>
    <n v="18684"/>
    <n v="16336"/>
    <n v="7971"/>
    <n v="13953"/>
    <n v="8616"/>
    <n v="390"/>
    <n v="1231"/>
    <n v="144"/>
    <n v="0.14810000000000001"/>
    <n v="360250"/>
  </r>
  <r>
    <s v="E01001572"/>
    <s v="Greenwich 008B"/>
    <s v="E09000011"/>
    <x v="10"/>
    <n v="15869"/>
    <n v="19929"/>
    <n v="20790"/>
    <n v="24644"/>
    <n v="13503"/>
    <n v="12740"/>
    <n v="7266"/>
    <n v="433"/>
    <n v="1276"/>
    <n v="198"/>
    <n v="0.16839999999999999"/>
    <n v="385000"/>
  </r>
  <r>
    <s v="E01001573"/>
    <s v="Greenwich 008C"/>
    <s v="E09000011"/>
    <x v="10"/>
    <n v="17006"/>
    <n v="23249"/>
    <n v="17643"/>
    <n v="22595"/>
    <n v="9298"/>
    <n v="13302"/>
    <n v="7582"/>
    <n v="344"/>
    <n v="1031"/>
    <n v="185"/>
    <n v="0.13819999999999999"/>
    <n v="352500"/>
  </r>
  <r>
    <s v="E01001574"/>
    <s v="Greenwich 008D"/>
    <s v="E09000011"/>
    <x v="10"/>
    <n v="4322"/>
    <n v="4019"/>
    <n v="8244"/>
    <n v="6709"/>
    <n v="6756"/>
    <n v="2487"/>
    <n v="16912"/>
    <n v="595"/>
    <n v="1303"/>
    <n v="200"/>
    <n v="1.0053000000000001"/>
    <n v="354975"/>
  </r>
  <r>
    <s v="E01001575"/>
    <s v="Greenwich 003A"/>
    <s v="E09000011"/>
    <x v="10"/>
    <n v="1485"/>
    <n v="2469"/>
    <n v="11976"/>
    <n v="2850"/>
    <n v="4907"/>
    <n v="3832"/>
    <n v="15663"/>
    <n v="471"/>
    <n v="1029"/>
    <n v="141"/>
    <n v="0.21879999999999999"/>
    <n v="250000"/>
  </r>
  <r>
    <s v="E01001576"/>
    <s v="Greenwich 003B"/>
    <s v="E09000011"/>
    <x v="10"/>
    <n v="2836"/>
    <n v="4790"/>
    <n v="9394"/>
    <n v="7329"/>
    <n v="5475"/>
    <n v="3458"/>
    <n v="17704"/>
    <n v="539"/>
    <n v="1094"/>
    <n v="219"/>
    <n v="0.2387"/>
    <n v="275000"/>
  </r>
  <r>
    <s v="E01001577"/>
    <s v="Greenwich 003C"/>
    <s v="E09000011"/>
    <x v="10"/>
    <n v="6410"/>
    <n v="6844"/>
    <n v="14043"/>
    <n v="10025"/>
    <n v="3163"/>
    <n v="3973"/>
    <n v="11259"/>
    <n v="622"/>
    <n v="1286"/>
    <n v="193"/>
    <n v="0.21110000000000001"/>
    <n v="315000"/>
  </r>
  <r>
    <s v="E01001578"/>
    <s v="Greenwich 003D"/>
    <s v="E09000011"/>
    <x v="10"/>
    <n v="7328"/>
    <n v="10349"/>
    <n v="13609"/>
    <n v="18493"/>
    <n v="6101"/>
    <n v="6134"/>
    <n v="12344"/>
    <n v="615"/>
    <n v="1644"/>
    <n v="179"/>
    <n v="0.2717"/>
    <n v="319500"/>
  </r>
  <r>
    <s v="E01001579"/>
    <s v="Greenwich 003E"/>
    <s v="E09000011"/>
    <x v="10"/>
    <n v="3663"/>
    <n v="5625"/>
    <n v="10519"/>
    <n v="7885"/>
    <n v="6199"/>
    <n v="2624"/>
    <n v="14673"/>
    <n v="433"/>
    <n v="992"/>
    <n v="192"/>
    <n v="0.25259999999999999"/>
    <n v="320000"/>
  </r>
  <r>
    <s v="E01001580"/>
    <s v="Greenwich 021A"/>
    <s v="E09000011"/>
    <x v="10"/>
    <n v="25064"/>
    <n v="28926"/>
    <n v="30842"/>
    <n v="29729"/>
    <n v="5648"/>
    <n v="12093"/>
    <n v="9864"/>
    <n v="280"/>
    <n v="1195"/>
    <n v="262"/>
    <n v="0.29759999999999998"/>
    <n v="501110"/>
  </r>
  <r>
    <s v="E01001581"/>
    <s v="Greenwich 016A"/>
    <s v="E09000011"/>
    <x v="10"/>
    <n v="10856"/>
    <n v="13300"/>
    <n v="28486"/>
    <n v="15823"/>
    <n v="8723"/>
    <n v="9971"/>
    <n v="10762"/>
    <n v="290"/>
    <n v="1052"/>
    <n v="279"/>
    <n v="0.20880000000000001"/>
    <n v="405000"/>
  </r>
  <r>
    <s v="E01001582"/>
    <s v="Greenwich 021B"/>
    <s v="E09000011"/>
    <x v="10"/>
    <n v="10379"/>
    <n v="12263"/>
    <n v="22845"/>
    <n v="19681"/>
    <n v="3255"/>
    <n v="8297"/>
    <n v="11324"/>
    <n v="352"/>
    <n v="923"/>
    <n v="260"/>
    <n v="0.3422"/>
    <n v="383000"/>
  </r>
  <r>
    <s v="E01001583"/>
    <s v="Greenwich 021C"/>
    <s v="E09000011"/>
    <x v="10"/>
    <n v="23611"/>
    <n v="26190"/>
    <n v="30075"/>
    <n v="26821"/>
    <n v="10209"/>
    <n v="4700"/>
    <n v="6679"/>
    <n v="233"/>
    <n v="1154"/>
    <n v="256"/>
    <n v="0.29320000000000002"/>
    <n v="575000"/>
  </r>
  <r>
    <s v="E01001584"/>
    <s v="Greenwich 021D"/>
    <s v="E09000011"/>
    <x v="10"/>
    <n v="25015"/>
    <n v="27869"/>
    <n v="29000"/>
    <n v="28401"/>
    <n v="20468"/>
    <n v="6802"/>
    <n v="15937"/>
    <n v="294"/>
    <n v="979"/>
    <n v="296"/>
    <n v="0.32829999999999998"/>
    <n v="770000"/>
  </r>
  <r>
    <s v="E01001585"/>
    <s v="Greenwich 016B"/>
    <s v="E09000011"/>
    <x v="10"/>
    <n v="20523"/>
    <n v="19724"/>
    <n v="30002"/>
    <n v="18080"/>
    <n v="13888"/>
    <n v="12851"/>
    <n v="12114"/>
    <n v="372"/>
    <n v="929"/>
    <n v="164"/>
    <n v="0.1792"/>
    <n v="765000"/>
  </r>
  <r>
    <s v="E01001586"/>
    <s v="Greenwich 016C"/>
    <s v="E09000011"/>
    <x v="10"/>
    <n v="10695"/>
    <n v="10918"/>
    <n v="23971"/>
    <n v="17657"/>
    <n v="4991"/>
    <n v="5227"/>
    <n v="10516"/>
    <n v="240"/>
    <n v="866"/>
    <n v="345"/>
    <n v="0.21390000000000001"/>
    <n v="370000"/>
  </r>
  <r>
    <s v="E01001587"/>
    <s v="Greenwich 016D"/>
    <s v="E09000011"/>
    <x v="10"/>
    <n v="21764"/>
    <n v="22568"/>
    <n v="32196"/>
    <n v="25851"/>
    <n v="17396"/>
    <n v="4899"/>
    <n v="12458"/>
    <n v="388"/>
    <n v="1650"/>
    <n v="295"/>
    <n v="0.27410000000000001"/>
    <n v="497500"/>
  </r>
  <r>
    <s v="E01001588"/>
    <s v="Greenwich 012A"/>
    <s v="E09000011"/>
    <x v="10"/>
    <n v="6917"/>
    <n v="7095"/>
    <n v="18404"/>
    <n v="11115"/>
    <n v="621"/>
    <n v="2358"/>
    <n v="8770"/>
    <n v="321"/>
    <n v="1048"/>
    <n v="329"/>
    <n v="0.5212"/>
    <n v="570000"/>
  </r>
  <r>
    <s v="E01001589"/>
    <s v="Greenwich 012B"/>
    <s v="E09000011"/>
    <x v="10"/>
    <n v="8235"/>
    <n v="7981"/>
    <n v="16052"/>
    <n v="18209"/>
    <n v="7989"/>
    <n v="4536"/>
    <n v="9087"/>
    <n v="443"/>
    <n v="1264"/>
    <n v="183"/>
    <n v="0.2107"/>
    <n v="479200"/>
  </r>
  <r>
    <s v="E01001590"/>
    <s v="Greenwich 014A"/>
    <s v="E09000011"/>
    <x v="10"/>
    <n v="12308"/>
    <n v="16102"/>
    <n v="25125"/>
    <n v="21770"/>
    <n v="9029"/>
    <n v="11090"/>
    <n v="9232"/>
    <n v="344"/>
    <n v="1306"/>
    <n v="173"/>
    <n v="0.1555"/>
    <n v="415000"/>
  </r>
  <r>
    <s v="E01001591"/>
    <s v="Greenwich 012C"/>
    <s v="E09000011"/>
    <x v="10"/>
    <n v="5429"/>
    <n v="6914"/>
    <n v="13667"/>
    <n v="7860"/>
    <n v="10427"/>
    <n v="4311"/>
    <n v="17101"/>
    <n v="496"/>
    <n v="1409"/>
    <n v="190"/>
    <n v="0.20180000000000001"/>
    <n v="400000"/>
  </r>
  <r>
    <s v="E01001592"/>
    <s v="Greenwich 014B"/>
    <s v="E09000011"/>
    <x v="10"/>
    <n v="19189"/>
    <n v="20411"/>
    <n v="27840"/>
    <n v="21922"/>
    <n v="11994"/>
    <n v="15719"/>
    <n v="4379"/>
    <n v="436"/>
    <n v="1258"/>
    <n v="176"/>
    <n v="0.2394"/>
    <n v="592500"/>
  </r>
  <r>
    <s v="E01001593"/>
    <s v="Greenwich 014C"/>
    <s v="E09000011"/>
    <x v="10"/>
    <n v="23732"/>
    <n v="21744"/>
    <n v="31485"/>
    <n v="22516"/>
    <n v="15848"/>
    <n v="17977"/>
    <n v="5776"/>
    <n v="373"/>
    <n v="1136"/>
    <n v="235"/>
    <n v="0.18559999999999999"/>
    <n v="587000"/>
  </r>
  <r>
    <s v="E01001594"/>
    <s v="Greenwich 014D"/>
    <s v="E09000011"/>
    <x v="10"/>
    <n v="2644"/>
    <n v="3666"/>
    <n v="13811"/>
    <n v="9391"/>
    <n v="14183"/>
    <n v="5992"/>
    <n v="16267"/>
    <n v="506"/>
    <n v="1322"/>
    <n v="192"/>
    <n v="0.14990000000000001"/>
    <n v="280000"/>
  </r>
  <r>
    <s v="E01001595"/>
    <s v="Greenwich 012D"/>
    <s v="E09000011"/>
    <x v="10"/>
    <n v="9799"/>
    <n v="13651"/>
    <n v="13762"/>
    <n v="21153"/>
    <n v="8194"/>
    <n v="4333"/>
    <n v="14921"/>
    <n v="664"/>
    <n v="1367"/>
    <n v="220"/>
    <n v="0.36990000000000001"/>
    <n v="543750"/>
  </r>
  <r>
    <s v="E01001596"/>
    <s v="Greenwich 032A"/>
    <s v="E09000011"/>
    <x v="10"/>
    <n v="24812"/>
    <n v="23260"/>
    <n v="19475"/>
    <n v="24571"/>
    <n v="20000"/>
    <n v="15159"/>
    <n v="20222"/>
    <n v="333"/>
    <n v="1003"/>
    <n v="316"/>
    <n v="0.29310000000000003"/>
    <n v="508750"/>
  </r>
  <r>
    <s v="E01001597"/>
    <s v="Greenwich 031A"/>
    <s v="E09000011"/>
    <x v="10"/>
    <n v="18107"/>
    <n v="16984"/>
    <n v="23673"/>
    <n v="22958"/>
    <n v="9128"/>
    <n v="11767"/>
    <n v="13469"/>
    <n v="301"/>
    <n v="958"/>
    <n v="293"/>
    <n v="0.32419999999999999"/>
    <n v="505000"/>
  </r>
  <r>
    <s v="E01001598"/>
    <s v="Greenwich 031B"/>
    <s v="E09000011"/>
    <x v="10"/>
    <n v="17664"/>
    <n v="21612"/>
    <n v="19746"/>
    <n v="23783"/>
    <n v="8923"/>
    <n v="10917"/>
    <n v="17518"/>
    <n v="286"/>
    <n v="953"/>
    <n v="310"/>
    <n v="0.4652"/>
    <n v="490000"/>
  </r>
  <r>
    <s v="E01001599"/>
    <s v="Greenwich 032B"/>
    <s v="E09000011"/>
    <x v="10"/>
    <n v="17332"/>
    <n v="15089"/>
    <n v="12505"/>
    <n v="22335"/>
    <n v="7466"/>
    <n v="15957"/>
    <n v="16064"/>
    <n v="401"/>
    <n v="1091"/>
    <n v="273"/>
    <n v="0.45419999999999999"/>
    <n v="460000"/>
  </r>
  <r>
    <s v="E01001600"/>
    <s v="Greenwich 032C"/>
    <s v="E09000011"/>
    <x v="10"/>
    <n v="17943"/>
    <n v="18557"/>
    <n v="20887"/>
    <n v="23194"/>
    <n v="14415"/>
    <n v="11648"/>
    <n v="18641"/>
    <n v="298"/>
    <n v="1021"/>
    <n v="253"/>
    <n v="0.30299999999999999"/>
    <n v="447000"/>
  </r>
  <r>
    <s v="E01001601"/>
    <s v="Greenwich 032D"/>
    <s v="E09000011"/>
    <x v="10"/>
    <n v="20207"/>
    <n v="24246"/>
    <n v="22847"/>
    <n v="21784"/>
    <n v="21997"/>
    <n v="10110"/>
    <n v="17874"/>
    <n v="277"/>
    <n v="927"/>
    <n v="354"/>
    <n v="0.24179999999999999"/>
    <n v="420000"/>
  </r>
  <r>
    <s v="E01001602"/>
    <s v="Greenwich 031C"/>
    <s v="E09000011"/>
    <x v="10"/>
    <n v="6128"/>
    <n v="5008"/>
    <n v="9077"/>
    <n v="9635"/>
    <n v="6396"/>
    <n v="12831"/>
    <n v="14850"/>
    <n v="502"/>
    <n v="1263"/>
    <n v="266"/>
    <n v="0.25690000000000002"/>
    <n v="352500"/>
  </r>
  <r>
    <s v="E01001603"/>
    <s v="Greenwich 031D"/>
    <s v="E09000011"/>
    <x v="10"/>
    <n v="5107"/>
    <n v="3317"/>
    <n v="7239"/>
    <n v="7006"/>
    <n v="8586"/>
    <n v="8341"/>
    <n v="18037"/>
    <n v="441"/>
    <n v="1112"/>
    <n v="231"/>
    <n v="0.2102"/>
    <n v="361000"/>
  </r>
  <r>
    <s v="E01001604"/>
    <s v="Greenwich 027A"/>
    <s v="E09000011"/>
    <x v="10"/>
    <n v="20111"/>
    <n v="19724"/>
    <n v="28172"/>
    <n v="19932"/>
    <n v="10816"/>
    <n v="18944"/>
    <n v="8189"/>
    <n v="310"/>
    <n v="987"/>
    <n v="253"/>
    <n v="0.23719999999999999"/>
    <n v="560000"/>
  </r>
  <r>
    <s v="E01001605"/>
    <s v="Greenwich 023A"/>
    <s v="E09000011"/>
    <x v="10"/>
    <n v="29732"/>
    <n v="26465"/>
    <n v="22727"/>
    <n v="28735"/>
    <n v="21287"/>
    <n v="14193"/>
    <n v="17044"/>
    <n v="311"/>
    <n v="998"/>
    <n v="339"/>
    <n v="0.6613"/>
    <n v="495000"/>
  </r>
  <r>
    <s v="E01001606"/>
    <s v="Greenwich 023B"/>
    <s v="E09000011"/>
    <x v="10"/>
    <n v="28135"/>
    <n v="28162"/>
    <n v="24431"/>
    <n v="29427"/>
    <n v="25048"/>
    <n v="22347"/>
    <n v="11476"/>
    <n v="372"/>
    <n v="1092"/>
    <n v="248"/>
    <n v="0.2109"/>
    <n v="445000"/>
  </r>
  <r>
    <s v="E01001607"/>
    <s v="Greenwich 027B"/>
    <s v="E09000011"/>
    <x v="10"/>
    <n v="13677"/>
    <n v="15493"/>
    <n v="21220"/>
    <n v="22220"/>
    <n v="12208"/>
    <n v="17740"/>
    <n v="5454"/>
    <n v="307"/>
    <n v="1008"/>
    <n v="275"/>
    <n v="0.2114"/>
    <n v="425000"/>
  </r>
  <r>
    <s v="E01001608"/>
    <s v="Greenwich 027C"/>
    <s v="E09000011"/>
    <x v="10"/>
    <n v="24514"/>
    <n v="23376"/>
    <n v="29792"/>
    <n v="25429"/>
    <n v="15028"/>
    <n v="999"/>
    <n v="15544"/>
    <n v="295"/>
    <n v="847"/>
    <n v="310"/>
    <n v="0.47170000000000001"/>
    <n v="910000"/>
  </r>
  <r>
    <s v="E01001609"/>
    <s v="Greenwich 027D"/>
    <s v="E09000011"/>
    <x v="10"/>
    <n v="12890"/>
    <n v="9524"/>
    <n v="26573"/>
    <n v="15646"/>
    <n v="6110"/>
    <n v="10064"/>
    <n v="11780"/>
    <n v="303"/>
    <n v="1041"/>
    <n v="371"/>
    <n v="0.3362"/>
    <n v="415000"/>
  </r>
  <r>
    <s v="E01001610"/>
    <s v="Greenwich 023C"/>
    <s v="E09000011"/>
    <x v="10"/>
    <n v="18364"/>
    <n v="21281"/>
    <n v="21442"/>
    <n v="20800"/>
    <n v="22088"/>
    <n v="13022"/>
    <n v="11184"/>
    <n v="391"/>
    <n v="1123"/>
    <n v="273"/>
    <n v="0.22090000000000001"/>
    <n v="415000"/>
  </r>
  <r>
    <s v="E01001611"/>
    <s v="Greenwich 023D"/>
    <s v="E09000011"/>
    <x v="10"/>
    <n v="13730"/>
    <n v="14589"/>
    <n v="15097"/>
    <n v="16655"/>
    <n v="21421"/>
    <n v="11106"/>
    <n v="8584"/>
    <n v="336"/>
    <n v="1029"/>
    <n v="320"/>
    <n v="0.2011"/>
    <n v="399000"/>
  </r>
  <r>
    <s v="E01001613"/>
    <s v="Greenwich 028A"/>
    <s v="E09000011"/>
    <x v="10"/>
    <n v="10723"/>
    <n v="11921"/>
    <n v="22431"/>
    <n v="22105"/>
    <n v="8323"/>
    <n v="10157"/>
    <n v="15529"/>
    <n v="340"/>
    <n v="1062"/>
    <n v="335"/>
    <n v="0.73060000000000003"/>
    <n v="372500"/>
  </r>
  <r>
    <s v="E01001614"/>
    <s v="Greenwich 028B"/>
    <s v="E09000011"/>
    <x v="10"/>
    <n v="29013"/>
    <n v="28532"/>
    <n v="22842"/>
    <n v="29169"/>
    <n v="8885"/>
    <n v="18901"/>
    <n v="13550"/>
    <n v="235"/>
    <n v="856"/>
    <n v="340"/>
    <n v="0.8861"/>
    <n v="654000"/>
  </r>
  <r>
    <s v="E01001615"/>
    <s v="Greenwich 028C"/>
    <s v="E09000011"/>
    <x v="10"/>
    <n v="14111"/>
    <n v="16928"/>
    <n v="22844"/>
    <n v="18774"/>
    <n v="3452"/>
    <n v="8033"/>
    <n v="11240"/>
    <n v="305"/>
    <n v="1254"/>
    <n v="271"/>
    <n v="0.95479999999999998"/>
    <n v="322500"/>
  </r>
  <r>
    <s v="E01001617"/>
    <s v="Greenwich 028D"/>
    <s v="E09000011"/>
    <x v="10"/>
    <n v="25281"/>
    <n v="28239"/>
    <n v="22323"/>
    <n v="26557"/>
    <n v="14737"/>
    <n v="14142"/>
    <n v="16927"/>
    <n v="253"/>
    <n v="1018"/>
    <n v="398"/>
    <n v="0.69389999999999996"/>
    <n v="310000"/>
  </r>
  <r>
    <s v="E01001618"/>
    <s v="Greenwich 030C"/>
    <s v="E09000011"/>
    <x v="10"/>
    <n v="10312"/>
    <n v="11878"/>
    <n v="10689"/>
    <n v="14076"/>
    <n v="9054"/>
    <n v="10072"/>
    <n v="16270"/>
    <n v="380"/>
    <n v="1129"/>
    <n v="307"/>
    <n v="0.3478"/>
    <n v="557450"/>
  </r>
  <r>
    <s v="E01001619"/>
    <s v="Greenwich 030D"/>
    <s v="E09000011"/>
    <x v="10"/>
    <n v="14514"/>
    <n v="20493"/>
    <n v="18460"/>
    <n v="18566"/>
    <n v="17566"/>
    <n v="16480"/>
    <n v="13015"/>
    <n v="388"/>
    <n v="1277"/>
    <n v="234"/>
    <n v="0.32240000000000002"/>
    <n v="350000"/>
  </r>
  <r>
    <s v="E01001620"/>
    <s v="Greenwich 025A"/>
    <s v="E09000011"/>
    <x v="10"/>
    <n v="7176"/>
    <n v="7635"/>
    <n v="7214"/>
    <n v="9565"/>
    <n v="7805"/>
    <n v="5893"/>
    <n v="13389"/>
    <n v="395"/>
    <n v="1002"/>
    <n v="198"/>
    <n v="0.26069999999999999"/>
    <n v="400000"/>
  </r>
  <r>
    <s v="E01001621"/>
    <s v="Greenwich 025B"/>
    <s v="E09000011"/>
    <x v="10"/>
    <n v="7460"/>
    <n v="7515"/>
    <n v="12342"/>
    <n v="13925"/>
    <n v="3561"/>
    <n v="7716"/>
    <n v="4999"/>
    <n v="330"/>
    <n v="1103"/>
    <n v="264"/>
    <n v="0.36670000000000003"/>
    <n v="304500"/>
  </r>
  <r>
    <s v="E01001623"/>
    <s v="Greenwich 025C"/>
    <s v="E09000011"/>
    <x v="10"/>
    <n v="13300"/>
    <n v="13665"/>
    <n v="12122"/>
    <n v="17282"/>
    <n v="6246"/>
    <n v="2464"/>
    <n v="12204"/>
    <n v="425"/>
    <n v="1265"/>
    <n v="162"/>
    <n v="0.27660000000000001"/>
    <n v="407500"/>
  </r>
  <r>
    <s v="E01001624"/>
    <s v="Greenwich 025D"/>
    <s v="E09000011"/>
    <x v="10"/>
    <n v="10197"/>
    <n v="8659"/>
    <n v="11819"/>
    <n v="15951"/>
    <n v="7397"/>
    <n v="11850"/>
    <n v="11601"/>
    <n v="301"/>
    <n v="970"/>
    <n v="247"/>
    <n v="0.22439999999999999"/>
    <n v="369700"/>
  </r>
  <r>
    <s v="E01001625"/>
    <s v="Greenwich 025E"/>
    <s v="E09000011"/>
    <x v="10"/>
    <n v="4144"/>
    <n v="5307"/>
    <n v="5533"/>
    <n v="10018"/>
    <n v="4798"/>
    <n v="1877"/>
    <n v="9155"/>
    <n v="355"/>
    <n v="1000"/>
    <n v="248"/>
    <n v="0.26979999999999998"/>
    <n v="342000"/>
  </r>
  <r>
    <s v="E01001629"/>
    <s v="Greenwich 009A"/>
    <s v="E09000011"/>
    <x v="10"/>
    <n v="6348"/>
    <n v="9077"/>
    <n v="12431"/>
    <n v="17176"/>
    <n v="10556"/>
    <n v="799"/>
    <n v="17663"/>
    <n v="601"/>
    <n v="1625"/>
    <n v="183"/>
    <n v="0.20549999999999999"/>
    <n v="258500"/>
  </r>
  <r>
    <s v="E01001632"/>
    <s v="Greenwich 007C"/>
    <s v="E09000011"/>
    <x v="10"/>
    <n v="12099"/>
    <n v="18612"/>
    <n v="17018"/>
    <n v="20581"/>
    <n v="18296"/>
    <n v="4641"/>
    <n v="13129"/>
    <n v="569"/>
    <n v="1721"/>
    <n v="167"/>
    <n v="0.1205"/>
    <n v="335000"/>
  </r>
  <r>
    <s v="E01001633"/>
    <s v="Greenwich 009B"/>
    <s v="E09000011"/>
    <x v="10"/>
    <n v="4274"/>
    <n v="5769"/>
    <n v="12785"/>
    <n v="8576"/>
    <n v="9073"/>
    <n v="4028"/>
    <n v="16633"/>
    <n v="397"/>
    <n v="1121"/>
    <n v="135"/>
    <n v="0.1152"/>
    <n v="325000"/>
  </r>
  <r>
    <s v="E01001634"/>
    <s v="Greenwich 009C"/>
    <s v="E09000011"/>
    <x v="10"/>
    <n v="3058"/>
    <n v="2930"/>
    <n v="6717"/>
    <n v="6947"/>
    <n v="8539"/>
    <n v="3311"/>
    <n v="18031"/>
    <n v="430"/>
    <n v="1108"/>
    <n v="196"/>
    <n v="0.11609999999999999"/>
    <n v="245500"/>
  </r>
  <r>
    <s v="E01001635"/>
    <s v="Greenwich 007D"/>
    <s v="E09000011"/>
    <x v="10"/>
    <n v="11364"/>
    <n v="15548"/>
    <n v="19317"/>
    <n v="14836"/>
    <n v="3408"/>
    <n v="8203"/>
    <n v="9807"/>
    <n v="297"/>
    <n v="1189"/>
    <n v="119"/>
    <n v="0.21079999999999999"/>
    <n v="369995"/>
  </r>
  <r>
    <s v="E01001636"/>
    <s v="Greenwich 007E"/>
    <s v="E09000011"/>
    <x v="10"/>
    <n v="8832"/>
    <n v="9584"/>
    <n v="17309"/>
    <n v="12882"/>
    <n v="19809"/>
    <n v="4180"/>
    <n v="8728"/>
    <n v="342"/>
    <n v="1221"/>
    <n v="221"/>
    <n v="0.1249"/>
    <n v="357500"/>
  </r>
  <r>
    <s v="E01001637"/>
    <s v="Greenwich 009D"/>
    <s v="E09000011"/>
    <x v="10"/>
    <n v="7513"/>
    <n v="10955"/>
    <n v="14609"/>
    <n v="15687"/>
    <n v="9938"/>
    <n v="5620"/>
    <n v="6905"/>
    <n v="445"/>
    <n v="1269"/>
    <n v="193"/>
    <n v="0.18559999999999999"/>
    <n v="350000"/>
  </r>
  <r>
    <s v="E01001638"/>
    <s v="Greenwich 038A"/>
    <s v="E09000011"/>
    <x v="10"/>
    <n v="6484"/>
    <n v="11091"/>
    <n v="19575"/>
    <n v="7568"/>
    <n v="16354"/>
    <n v="2503"/>
    <n v="13917"/>
    <n v="476"/>
    <n v="1429"/>
    <n v="227"/>
    <n v="0.1084"/>
    <n v="385000"/>
  </r>
  <r>
    <s v="E01001640"/>
    <s v="Greenwich 035A"/>
    <s v="E09000011"/>
    <x v="10"/>
    <n v="4737"/>
    <n v="10077"/>
    <n v="18537"/>
    <n v="9786"/>
    <n v="3904"/>
    <n v="6394"/>
    <n v="13990"/>
    <n v="829"/>
    <n v="2761"/>
    <n v="172"/>
    <n v="0.1376"/>
    <n v="555000"/>
  </r>
  <r>
    <s v="E01001641"/>
    <s v="Greenwich 038B"/>
    <s v="E09000011"/>
    <x v="10"/>
    <n v="16943"/>
    <n v="20523"/>
    <n v="29708"/>
    <n v="26079"/>
    <n v="5849"/>
    <n v="10196"/>
    <n v="5890"/>
    <n v="369"/>
    <n v="1376"/>
    <n v="195"/>
    <n v="0.37190000000000001"/>
    <n v="633750"/>
  </r>
  <r>
    <s v="E01001642"/>
    <s v="Greenwich 038C"/>
    <s v="E09000011"/>
    <x v="10"/>
    <n v="26579"/>
    <n v="30198"/>
    <n v="31971"/>
    <n v="30065"/>
    <n v="3250"/>
    <n v="16765"/>
    <n v="6012"/>
    <n v="331"/>
    <n v="1169"/>
    <n v="289"/>
    <n v="1.1959"/>
    <n v="850000"/>
  </r>
  <r>
    <s v="E01001644"/>
    <s v="Greenwich 038D"/>
    <s v="E09000011"/>
    <x v="10"/>
    <n v="15922"/>
    <n v="20464"/>
    <n v="23873"/>
    <n v="21064"/>
    <n v="9801"/>
    <n v="10868"/>
    <n v="4701"/>
    <n v="392"/>
    <n v="1999"/>
    <n v="161"/>
    <n v="0.19059999999999999"/>
    <n v="504500"/>
  </r>
  <r>
    <s v="E01001645"/>
    <s v="Greenwich 022A"/>
    <s v="E09000011"/>
    <x v="10"/>
    <n v="6829"/>
    <n v="7701"/>
    <n v="14580"/>
    <n v="12432"/>
    <n v="9645"/>
    <n v="6805"/>
    <n v="16583"/>
    <n v="355"/>
    <n v="1146"/>
    <n v="257"/>
    <n v="0.29010000000000002"/>
    <n v="370000"/>
  </r>
  <r>
    <s v="E01001646"/>
    <s v="Greenwich 019A"/>
    <s v="E09000011"/>
    <x v="10"/>
    <n v="7423"/>
    <n v="12372"/>
    <n v="17789"/>
    <n v="15440"/>
    <n v="19658"/>
    <n v="1480"/>
    <n v="18081"/>
    <n v="677"/>
    <n v="2160"/>
    <n v="169"/>
    <n v="0.21099999999999999"/>
    <n v="282500"/>
  </r>
  <r>
    <s v="E01001647"/>
    <s v="Greenwich 022B"/>
    <s v="E09000011"/>
    <x v="10"/>
    <n v="16375"/>
    <n v="15679"/>
    <n v="20841"/>
    <n v="20227"/>
    <n v="1772"/>
    <n v="6195"/>
    <n v="11375"/>
    <n v="279"/>
    <n v="977"/>
    <n v="237"/>
    <n v="0.34649999999999997"/>
    <n v="557000"/>
  </r>
  <r>
    <s v="E01001648"/>
    <s v="Greenwich 022C"/>
    <s v="E09000011"/>
    <x v="10"/>
    <n v="16147"/>
    <n v="17691"/>
    <n v="20914"/>
    <n v="21062"/>
    <n v="5383"/>
    <n v="3321"/>
    <n v="17295"/>
    <n v="356"/>
    <n v="1219"/>
    <n v="213"/>
    <n v="0.41670000000000001"/>
    <n v="415000"/>
  </r>
  <r>
    <s v="E01001649"/>
    <s v="Greenwich 022D"/>
    <s v="E09000011"/>
    <x v="10"/>
    <n v="5663"/>
    <n v="6492"/>
    <n v="9926"/>
    <n v="16114"/>
    <n v="4461"/>
    <n v="1883"/>
    <n v="9055"/>
    <n v="353"/>
    <n v="1046"/>
    <n v="181"/>
    <n v="0.33229999999999998"/>
    <n v="359500"/>
  </r>
  <r>
    <s v="E01001650"/>
    <s v="Greenwich 019B"/>
    <s v="E09000011"/>
    <x v="10"/>
    <n v="6707"/>
    <n v="5995"/>
    <n v="12432"/>
    <n v="11132"/>
    <n v="6582"/>
    <n v="5831"/>
    <n v="10665"/>
    <n v="404"/>
    <n v="1149"/>
    <n v="235"/>
    <n v="0.20849999999999999"/>
    <n v="410000"/>
  </r>
  <r>
    <s v="E01001651"/>
    <s v="Greenwich 019C"/>
    <s v="E09000011"/>
    <x v="10"/>
    <n v="4507"/>
    <n v="3860"/>
    <n v="8486"/>
    <n v="8323"/>
    <n v="853"/>
    <n v="1370"/>
    <n v="14703"/>
    <n v="475"/>
    <n v="1232"/>
    <n v="200"/>
    <n v="0.30669999999999997"/>
    <n v="277000"/>
  </r>
  <r>
    <s v="E01001652"/>
    <s v="Greenwich 019D"/>
    <s v="E09000011"/>
    <x v="10"/>
    <n v="15686"/>
    <n v="19758"/>
    <n v="25753"/>
    <n v="18223"/>
    <n v="5160"/>
    <n v="13658"/>
    <n v="7930"/>
    <n v="275"/>
    <n v="1102"/>
    <n v="286"/>
    <n v="0.2661"/>
    <n v="450000"/>
  </r>
  <r>
    <s v="E01001653"/>
    <s v="Greenwich 029A"/>
    <s v="E09000011"/>
    <x v="10"/>
    <n v="2801"/>
    <n v="4973"/>
    <n v="6012"/>
    <n v="11213"/>
    <n v="9995"/>
    <n v="924"/>
    <n v="14176"/>
    <n v="418"/>
    <n v="982"/>
    <n v="178"/>
    <n v="0.26619999999999999"/>
    <n v="278500"/>
  </r>
  <r>
    <s v="E01001654"/>
    <s v="Greenwich 029B"/>
    <s v="E09000011"/>
    <x v="10"/>
    <n v="4209"/>
    <n v="4399"/>
    <n v="7257"/>
    <n v="10945"/>
    <n v="9333"/>
    <n v="906"/>
    <n v="10682"/>
    <n v="412"/>
    <n v="1103"/>
    <n v="208"/>
    <n v="0.30109999999999998"/>
    <n v="305000"/>
  </r>
  <r>
    <s v="E01001655"/>
    <s v="Greenwich 029C"/>
    <s v="E09000011"/>
    <x v="10"/>
    <n v="3386"/>
    <n v="2716"/>
    <n v="5893"/>
    <n v="7457"/>
    <n v="6984"/>
    <n v="2951"/>
    <n v="16849"/>
    <n v="407"/>
    <n v="1094"/>
    <n v="153"/>
    <n v="0.43459999999999999"/>
    <n v="275001"/>
  </r>
  <r>
    <s v="E01001656"/>
    <s v="Greenwich 034A"/>
    <s v="E09000011"/>
    <x v="10"/>
    <n v="11632"/>
    <n v="12685"/>
    <n v="24523"/>
    <n v="17651"/>
    <n v="19688"/>
    <n v="7939"/>
    <n v="16974"/>
    <n v="323"/>
    <n v="860"/>
    <n v="236"/>
    <n v="0.27600000000000002"/>
    <n v="625000"/>
  </r>
  <r>
    <s v="E01001657"/>
    <s v="Greenwich 034B"/>
    <s v="E09000011"/>
    <x v="10"/>
    <n v="21183"/>
    <n v="19476"/>
    <n v="30830"/>
    <n v="27394"/>
    <n v="14190"/>
    <n v="14834"/>
    <n v="11485"/>
    <n v="434"/>
    <n v="1172"/>
    <n v="259"/>
    <n v="0.40439999999999998"/>
    <n v="600000"/>
  </r>
  <r>
    <s v="E01001658"/>
    <s v="Greenwich 034C"/>
    <s v="E09000011"/>
    <x v="10"/>
    <n v="12696"/>
    <n v="18519"/>
    <n v="22262"/>
    <n v="23354"/>
    <n v="14592"/>
    <n v="3079"/>
    <n v="14418"/>
    <n v="389"/>
    <n v="1020"/>
    <n v="284"/>
    <n v="0.43459999999999999"/>
    <n v="375000"/>
  </r>
  <r>
    <s v="E01001659"/>
    <s v="Greenwich 034D"/>
    <s v="E09000011"/>
    <x v="10"/>
    <n v="17387"/>
    <n v="15896"/>
    <n v="22951"/>
    <n v="15164"/>
    <n v="8451"/>
    <n v="2797"/>
    <n v="9717"/>
    <n v="283"/>
    <n v="931"/>
    <n v="263"/>
    <n v="0.37790000000000001"/>
    <n v="543000"/>
  </r>
  <r>
    <s v="E01001660"/>
    <s v="Greenwich 029D"/>
    <s v="E09000011"/>
    <x v="10"/>
    <n v="7306"/>
    <n v="8465"/>
    <n v="10451"/>
    <n v="14734"/>
    <n v="5285"/>
    <n v="355"/>
    <n v="16092"/>
    <n v="395"/>
    <n v="1033"/>
    <n v="195"/>
    <n v="0.33479999999999999"/>
    <n v="355000"/>
  </r>
  <r>
    <s v="E01001661"/>
    <s v="Greenwich 029E"/>
    <s v="E09000011"/>
    <x v="10"/>
    <n v="7532"/>
    <n v="8150"/>
    <n v="8718"/>
    <n v="10337"/>
    <n v="2407"/>
    <n v="2160"/>
    <n v="10291"/>
    <n v="402"/>
    <n v="986"/>
    <n v="252"/>
    <n v="0.45500000000000002"/>
    <n v="365000"/>
  </r>
  <r>
    <s v="E01001662"/>
    <s v="Greenwich 037A"/>
    <s v="E09000011"/>
    <x v="10"/>
    <n v="11075"/>
    <n v="17781"/>
    <n v="26998"/>
    <n v="19835"/>
    <n v="3030"/>
    <n v="14977"/>
    <n v="3052"/>
    <n v="669"/>
    <n v="2339"/>
    <n v="221"/>
    <n v="0.23599999999999999"/>
    <n v="489000"/>
  </r>
  <r>
    <s v="E01001664"/>
    <s v="Greenwich 037B"/>
    <s v="E09000011"/>
    <x v="10"/>
    <n v="14870"/>
    <n v="15700"/>
    <n v="29472"/>
    <n v="14589"/>
    <n v="11435"/>
    <n v="11263"/>
    <n v="1318"/>
    <n v="364"/>
    <n v="1468"/>
    <n v="214"/>
    <n v="0.15579999999999999"/>
    <n v="560000"/>
  </r>
  <r>
    <s v="E01001665"/>
    <s v="Greenwich 037C"/>
    <s v="E09000011"/>
    <x v="10"/>
    <n v="17793"/>
    <n v="22721"/>
    <n v="26901"/>
    <n v="17437"/>
    <n v="6343"/>
    <n v="8760"/>
    <n v="6171"/>
    <n v="394"/>
    <n v="1566"/>
    <n v="133"/>
    <n v="0.18640000000000001"/>
    <n v="576250"/>
  </r>
  <r>
    <s v="E01001666"/>
    <s v="Greenwich 036A"/>
    <s v="E09000011"/>
    <x v="10"/>
    <n v="11475"/>
    <n v="15438"/>
    <n v="20395"/>
    <n v="11410"/>
    <n v="3988"/>
    <n v="8204"/>
    <n v="3979"/>
    <n v="259"/>
    <n v="1106"/>
    <n v="135"/>
    <n v="0.43159999999999998"/>
    <n v="495000"/>
  </r>
  <r>
    <s v="E01001667"/>
    <s v="Greenwich 036B"/>
    <s v="E09000011"/>
    <x v="10"/>
    <n v="4020"/>
    <n v="4926"/>
    <n v="12804"/>
    <n v="6356"/>
    <n v="372"/>
    <n v="5587"/>
    <n v="6738"/>
    <n v="592"/>
    <n v="2127"/>
    <n v="226"/>
    <n v="1.3633"/>
    <n v="590000"/>
  </r>
  <r>
    <s v="E01001668"/>
    <s v="Greenwich 036C"/>
    <s v="E09000011"/>
    <x v="10"/>
    <n v="7846"/>
    <n v="10450"/>
    <n v="20153"/>
    <n v="15661"/>
    <n v="5790"/>
    <n v="9478"/>
    <n v="4754"/>
    <n v="742"/>
    <n v="2609"/>
    <n v="306"/>
    <n v="0.23180000000000001"/>
    <n v="445000"/>
  </r>
  <r>
    <s v="E01001669"/>
    <s v="Greenwich 033A"/>
    <s v="E09000011"/>
    <x v="10"/>
    <n v="7087"/>
    <n v="6513"/>
    <n v="15248"/>
    <n v="21859"/>
    <n v="6954"/>
    <n v="6869"/>
    <n v="12760"/>
    <n v="555"/>
    <n v="1500"/>
    <n v="220"/>
    <n v="0.50409999999999999"/>
    <n v="340000"/>
  </r>
  <r>
    <s v="E01001671"/>
    <s v="Greenwich 033B"/>
    <s v="E09000011"/>
    <x v="10"/>
    <n v="8565"/>
    <n v="10328"/>
    <n v="15119"/>
    <n v="18346"/>
    <n v="11463"/>
    <n v="10932"/>
    <n v="14637"/>
    <n v="430"/>
    <n v="1046"/>
    <n v="187"/>
    <n v="0.19570000000000001"/>
    <n v="340000"/>
  </r>
  <r>
    <s v="E01001672"/>
    <s v="Greenwich 006A"/>
    <s v="E09000011"/>
    <x v="10"/>
    <n v="7464"/>
    <n v="13681"/>
    <n v="14610"/>
    <n v="22827"/>
    <n v="5273"/>
    <n v="2975"/>
    <n v="7642"/>
    <n v="446"/>
    <n v="1342"/>
    <n v="161"/>
    <n v="0.36020000000000002"/>
    <n v="322500"/>
  </r>
  <r>
    <s v="E01001674"/>
    <s v="Greenwich 006C"/>
    <s v="E09000011"/>
    <x v="10"/>
    <n v="10344"/>
    <n v="14479"/>
    <n v="15448"/>
    <n v="26526"/>
    <n v="9250"/>
    <n v="6192"/>
    <n v="7413"/>
    <n v="523"/>
    <n v="1440"/>
    <n v="244"/>
    <n v="0.21429999999999999"/>
    <n v="360000"/>
  </r>
  <r>
    <s v="E01001675"/>
    <s v="Greenwich 006D"/>
    <s v="E09000011"/>
    <x v="10"/>
    <n v="6892"/>
    <n v="12493"/>
    <n v="13943"/>
    <n v="13470"/>
    <n v="6192"/>
    <n v="4008"/>
    <n v="8226"/>
    <n v="382"/>
    <n v="1431"/>
    <n v="220"/>
    <n v="0.1552"/>
    <n v="335000"/>
  </r>
  <r>
    <s v="E01001676"/>
    <s v="Greenwich 033C"/>
    <s v="E09000011"/>
    <x v="10"/>
    <n v="7657"/>
    <n v="8921"/>
    <n v="14109"/>
    <n v="10504"/>
    <n v="12474"/>
    <n v="3592"/>
    <n v="13419"/>
    <n v="510"/>
    <n v="1245"/>
    <n v="164"/>
    <n v="0.13139999999999999"/>
    <n v="350000"/>
  </r>
  <r>
    <s v="E01001677"/>
    <s v="Greenwich 006E"/>
    <s v="E09000011"/>
    <x v="10"/>
    <n v="11528"/>
    <n v="16041"/>
    <n v="14953"/>
    <n v="22132"/>
    <n v="15537"/>
    <n v="8736"/>
    <n v="8281"/>
    <n v="542"/>
    <n v="1526"/>
    <n v="201"/>
    <n v="0.2006"/>
    <n v="355000"/>
  </r>
  <r>
    <s v="E01001678"/>
    <s v="Greenwich 017A"/>
    <s v="E09000011"/>
    <x v="10"/>
    <n v="17807"/>
    <n v="20797"/>
    <n v="19530"/>
    <n v="21032"/>
    <n v="20862"/>
    <n v="14691"/>
    <n v="7526"/>
    <n v="390"/>
    <n v="1153"/>
    <n v="229"/>
    <n v="0.26179999999999998"/>
    <n v="326500"/>
  </r>
  <r>
    <s v="E01001679"/>
    <s v="Greenwich 020A"/>
    <s v="E09000011"/>
    <x v="10"/>
    <n v="18528"/>
    <n v="23514"/>
    <n v="19172"/>
    <n v="22887"/>
    <n v="14281"/>
    <n v="11363"/>
    <n v="11656"/>
    <n v="313"/>
    <n v="945"/>
    <n v="178"/>
    <n v="0.21310000000000001"/>
    <n v="405000"/>
  </r>
  <r>
    <s v="E01001680"/>
    <s v="Greenwich 020B"/>
    <s v="E09000011"/>
    <x v="10"/>
    <n v="26037"/>
    <n v="27949"/>
    <n v="28489"/>
    <n v="27361"/>
    <n v="11791"/>
    <n v="10899"/>
    <n v="16807"/>
    <n v="300"/>
    <n v="962"/>
    <n v="327"/>
    <n v="0.60850000000000004"/>
    <n v="477500"/>
  </r>
  <r>
    <s v="E01001681"/>
    <s v="Greenwich 020C"/>
    <s v="E09000011"/>
    <x v="10"/>
    <n v="14617"/>
    <n v="12837"/>
    <n v="25212"/>
    <n v="18238"/>
    <n v="7796"/>
    <n v="15021"/>
    <n v="11467"/>
    <n v="232"/>
    <n v="868"/>
    <n v="159"/>
    <n v="0.156"/>
    <n v="422500"/>
  </r>
  <r>
    <s v="E01001682"/>
    <s v="Greenwich 020D"/>
    <s v="E09000011"/>
    <x v="10"/>
    <n v="15786"/>
    <n v="14481"/>
    <n v="26420"/>
    <n v="15296"/>
    <n v="8826"/>
    <n v="9280"/>
    <n v="12727"/>
    <n v="298"/>
    <n v="897"/>
    <n v="246"/>
    <n v="0.87019999999999997"/>
    <n v="383500"/>
  </r>
  <r>
    <s v="E01001683"/>
    <s v="Greenwich 017B"/>
    <s v="E09000011"/>
    <x v="10"/>
    <n v="9838"/>
    <n v="10064"/>
    <n v="16885"/>
    <n v="13486"/>
    <n v="16105"/>
    <n v="11116"/>
    <n v="11146"/>
    <n v="376"/>
    <n v="1093"/>
    <n v="185"/>
    <n v="0.1333"/>
    <n v="365000"/>
  </r>
  <r>
    <s v="E01001684"/>
    <s v="Greenwich 017C"/>
    <s v="E09000011"/>
    <x v="10"/>
    <n v="8924"/>
    <n v="9283"/>
    <n v="13617"/>
    <n v="19047"/>
    <n v="6892"/>
    <n v="8164"/>
    <n v="17645"/>
    <n v="283"/>
    <n v="947"/>
    <n v="224"/>
    <n v="1.1857"/>
    <n v="379000"/>
  </r>
  <r>
    <s v="E01001685"/>
    <s v="Greenwich 017D"/>
    <s v="E09000011"/>
    <x v="10"/>
    <n v="13071"/>
    <n v="18029"/>
    <n v="20581"/>
    <n v="21251"/>
    <n v="12328"/>
    <n v="12397"/>
    <n v="8666"/>
    <n v="263"/>
    <n v="1036"/>
    <n v="242"/>
    <n v="0.18129999999999999"/>
    <n v="340000"/>
  </r>
  <r>
    <s v="E01001686"/>
    <s v="Greenwich 020E"/>
    <s v="E09000011"/>
    <x v="10"/>
    <n v="8891"/>
    <n v="13179"/>
    <n v="22990"/>
    <n v="18093"/>
    <n v="16147"/>
    <n v="8205"/>
    <n v="12416"/>
    <n v="439"/>
    <n v="1302"/>
    <n v="153"/>
    <n v="0.1699"/>
    <n v="300000"/>
  </r>
  <r>
    <s v="E01001687"/>
    <s v="Greenwich 002A"/>
    <s v="E09000011"/>
    <x v="10"/>
    <n v="6477"/>
    <n v="8044"/>
    <n v="16792"/>
    <n v="12721"/>
    <n v="814"/>
    <n v="1024"/>
    <n v="14044"/>
    <n v="300"/>
    <n v="1416"/>
    <n v="139"/>
    <n v="0.41549999999999998"/>
    <n v="285000"/>
  </r>
  <r>
    <s v="E01001688"/>
    <s v="Greenwich 002B"/>
    <s v="E09000011"/>
    <x v="10"/>
    <n v="8225"/>
    <n v="11302"/>
    <n v="21994"/>
    <n v="5622"/>
    <n v="15322"/>
    <n v="3379"/>
    <n v="16095"/>
    <n v="853"/>
    <n v="1874"/>
    <n v="110"/>
    <n v="0.3548"/>
    <n v="290000"/>
  </r>
  <r>
    <s v="E01001694"/>
    <s v="Greenwich 001D"/>
    <s v="E09000011"/>
    <x v="10"/>
    <n v="8755"/>
    <n v="13605"/>
    <n v="17638"/>
    <n v="15631"/>
    <n v="9196"/>
    <n v="4326"/>
    <n v="19386"/>
    <n v="503"/>
    <n v="1324"/>
    <n v="150"/>
    <n v="0.3836"/>
    <n v="252500"/>
  </r>
  <r>
    <s v="E01001696"/>
    <s v="Greenwich 011B"/>
    <s v="E09000011"/>
    <x v="10"/>
    <n v="3647"/>
    <n v="9000"/>
    <n v="8588"/>
    <n v="8031"/>
    <n v="2528"/>
    <n v="5688"/>
    <n v="10922"/>
    <n v="410"/>
    <n v="1186"/>
    <n v="74"/>
    <n v="0.1411"/>
    <n v="290000"/>
  </r>
  <r>
    <s v="E01001697"/>
    <s v="Greenwich 011C"/>
    <s v="E09000011"/>
    <x v="10"/>
    <n v="5278"/>
    <n v="7864"/>
    <n v="12643"/>
    <n v="10831"/>
    <n v="7049"/>
    <n v="1845"/>
    <n v="10245"/>
    <n v="569"/>
    <n v="1690"/>
    <n v="139"/>
    <n v="0.15210000000000001"/>
    <n v="560000"/>
  </r>
  <r>
    <s v="E01001698"/>
    <s v="Greenwich 015A"/>
    <s v="E09000011"/>
    <x v="10"/>
    <n v="4731"/>
    <n v="6998"/>
    <n v="14920"/>
    <n v="17031"/>
    <n v="9266"/>
    <n v="5316"/>
    <n v="17330"/>
    <n v="508"/>
    <n v="1233"/>
    <n v="138"/>
    <n v="0.12870000000000001"/>
    <n v="255000"/>
  </r>
  <r>
    <s v="E01001699"/>
    <s v="Greenwich 015B"/>
    <s v="E09000011"/>
    <x v="10"/>
    <n v="12302"/>
    <n v="15728"/>
    <n v="7992"/>
    <n v="9899"/>
    <n v="15056"/>
    <n v="2640"/>
    <n v="17173"/>
    <n v="332"/>
    <n v="1327"/>
    <n v="42"/>
    <n v="0.68710000000000004"/>
    <n v="370000"/>
  </r>
  <r>
    <s v="E01001700"/>
    <s v="Greenwich 011D"/>
    <s v="E09000011"/>
    <x v="10"/>
    <n v="6462"/>
    <n v="10226"/>
    <n v="12202"/>
    <n v="11202"/>
    <n v="8491"/>
    <n v="1824"/>
    <n v="11149"/>
    <n v="554"/>
    <n v="1384"/>
    <n v="148"/>
    <n v="0.1434"/>
    <n v="312000"/>
  </r>
  <r>
    <s v="E01001701"/>
    <s v="Greenwich 015C"/>
    <s v="E09000011"/>
    <x v="10"/>
    <n v="9064"/>
    <n v="10231"/>
    <n v="17844"/>
    <n v="6719"/>
    <n v="8623"/>
    <n v="1839"/>
    <n v="13363"/>
    <n v="535"/>
    <n v="1290"/>
    <n v="119"/>
    <n v="0.95820000000000005"/>
    <n v="490000"/>
  </r>
  <r>
    <s v="E01001704"/>
    <s v="Greenwich 011F"/>
    <s v="E09000011"/>
    <x v="10"/>
    <n v="11560"/>
    <n v="10725"/>
    <n v="18290"/>
    <n v="15250"/>
    <n v="9207"/>
    <n v="6574"/>
    <n v="10047"/>
    <n v="338"/>
    <n v="1102"/>
    <n v="249"/>
    <n v="0.13980000000000001"/>
    <n v="325000"/>
  </r>
  <r>
    <s v="E01001705"/>
    <s v="Greenwich 005A"/>
    <s v="E09000011"/>
    <x v="10"/>
    <n v="6282"/>
    <n v="7081"/>
    <n v="11667"/>
    <n v="10278"/>
    <n v="9678"/>
    <n v="1805"/>
    <n v="15193"/>
    <n v="628"/>
    <n v="1494"/>
    <n v="135"/>
    <n v="0.17599999999999999"/>
    <n v="225000"/>
  </r>
  <r>
    <s v="E01001708"/>
    <s v="Greenwich 005C"/>
    <s v="E09000011"/>
    <x v="10"/>
    <n v="12878"/>
    <n v="11608"/>
    <n v="21890"/>
    <n v="16145"/>
    <n v="17734"/>
    <n v="4936"/>
    <n v="12556"/>
    <n v="368"/>
    <n v="1122"/>
    <n v="230"/>
    <n v="0.1772"/>
    <n v="360000"/>
  </r>
  <r>
    <s v="E01001711"/>
    <s v="Greenwich 004C"/>
    <s v="E09000011"/>
    <x v="10"/>
    <n v="8009"/>
    <n v="16743"/>
    <n v="24226"/>
    <n v="11695"/>
    <n v="9983"/>
    <n v="2142"/>
    <n v="2365"/>
    <n v="310"/>
    <n v="1025"/>
    <n v="75"/>
    <n v="0.17399999999999999"/>
    <n v="240000"/>
  </r>
  <r>
    <s v="E01001712"/>
    <s v="Greenwich 004D"/>
    <s v="E09000011"/>
    <x v="10"/>
    <n v="6329"/>
    <n v="7848"/>
    <n v="15334"/>
    <n v="6864"/>
    <n v="8326"/>
    <n v="5184"/>
    <n v="11531"/>
    <n v="625"/>
    <n v="1478"/>
    <n v="135"/>
    <n v="0.16700000000000001"/>
    <n v="297000"/>
  </r>
  <r>
    <s v="E01001714"/>
    <s v="Hackney 002A"/>
    <s v="E09000012"/>
    <x v="11"/>
    <n v="2195"/>
    <n v="3451"/>
    <n v="14400"/>
    <n v="10902"/>
    <n v="5249"/>
    <n v="968"/>
    <n v="5852"/>
    <n v="370"/>
    <n v="1278"/>
    <n v="154"/>
    <n v="0.15040000000000001"/>
    <n v="446250"/>
  </r>
  <r>
    <s v="E01001715"/>
    <s v="Hackney 007A"/>
    <s v="E09000012"/>
    <x v="11"/>
    <n v="10703"/>
    <n v="16226"/>
    <n v="23721"/>
    <n v="13895"/>
    <n v="4704"/>
    <n v="746"/>
    <n v="3945"/>
    <n v="148"/>
    <n v="1221"/>
    <n v="70"/>
    <n v="7.6499999999999999E-2"/>
    <n v="641000"/>
  </r>
  <r>
    <s v="E01001716"/>
    <s v="Hackney 007B"/>
    <s v="E09000012"/>
    <x v="11"/>
    <n v="5735"/>
    <n v="8511"/>
    <n v="25056"/>
    <n v="5262"/>
    <n v="6760"/>
    <n v="590"/>
    <n v="3551"/>
    <n v="309"/>
    <n v="1298"/>
    <n v="115"/>
    <n v="8.0299999999999996E-2"/>
    <n v="395000"/>
  </r>
  <r>
    <s v="E01001717"/>
    <s v="Hackney 007C"/>
    <s v="E09000012"/>
    <x v="11"/>
    <n v="9469"/>
    <n v="10816"/>
    <n v="20862"/>
    <n v="11846"/>
    <n v="13694"/>
    <n v="666"/>
    <n v="12822"/>
    <n v="200"/>
    <n v="920"/>
    <n v="123"/>
    <n v="9.7699999999999995E-2"/>
    <n v="575000"/>
  </r>
  <r>
    <s v="E01001718"/>
    <s v="Hackney 007D"/>
    <s v="E09000012"/>
    <x v="11"/>
    <n v="21074"/>
    <n v="28432"/>
    <n v="27637"/>
    <n v="20545"/>
    <n v="2824"/>
    <n v="2290"/>
    <n v="2999"/>
    <n v="181"/>
    <n v="1624"/>
    <n v="102"/>
    <n v="0.10390000000000001"/>
    <n v="594500"/>
  </r>
  <r>
    <s v="E01001719"/>
    <s v="Hackney 007E"/>
    <s v="E09000012"/>
    <x v="11"/>
    <n v="4845"/>
    <n v="7420"/>
    <n v="19135"/>
    <n v="3712"/>
    <n v="13517"/>
    <n v="1098"/>
    <n v="11782"/>
    <n v="335"/>
    <n v="1154"/>
    <n v="144"/>
    <n v="6.3600000000000004E-2"/>
    <n v="462500"/>
  </r>
  <r>
    <s v="E01001720"/>
    <s v="Hackney 007F"/>
    <s v="E09000012"/>
    <x v="11"/>
    <n v="17294"/>
    <n v="22915"/>
    <n v="27279"/>
    <n v="13580"/>
    <n v="8460"/>
    <n v="3100"/>
    <n v="5195"/>
    <n v="217"/>
    <n v="1593"/>
    <n v="99"/>
    <n v="0.1007"/>
    <n v="638500"/>
  </r>
  <r>
    <s v="E01001723"/>
    <s v="Hackney 006A"/>
    <s v="E09000012"/>
    <x v="11"/>
    <n v="10464"/>
    <n v="19715"/>
    <n v="22136"/>
    <n v="12983"/>
    <n v="18504"/>
    <n v="1811"/>
    <n v="6165"/>
    <n v="584"/>
    <n v="1375"/>
    <n v="123"/>
    <n v="0.1182"/>
    <n v="583500"/>
  </r>
  <r>
    <s v="E01001724"/>
    <s v="Hackney 006B"/>
    <s v="E09000012"/>
    <x v="11"/>
    <n v="11065"/>
    <n v="17440"/>
    <n v="27465"/>
    <n v="12541"/>
    <n v="14542"/>
    <n v="1292"/>
    <n v="2652"/>
    <n v="518"/>
    <n v="1908"/>
    <n v="134"/>
    <n v="0.11650000000000001"/>
    <n v="387500"/>
  </r>
  <r>
    <s v="E01001727"/>
    <s v="Hackney 006C"/>
    <s v="E09000012"/>
    <x v="11"/>
    <n v="13170"/>
    <n v="14968"/>
    <n v="15747"/>
    <n v="13569"/>
    <n v="20573"/>
    <n v="1834"/>
    <n v="10774"/>
    <n v="637"/>
    <n v="1099"/>
    <n v="136"/>
    <n v="0.1067"/>
    <n v="593750"/>
  </r>
  <r>
    <s v="E01001729"/>
    <s v="Hackney 019A"/>
    <s v="E09000012"/>
    <x v="11"/>
    <n v="2454"/>
    <n v="4427"/>
    <n v="13715"/>
    <n v="3869"/>
    <n v="16503"/>
    <n v="1077"/>
    <n v="10832"/>
    <n v="512"/>
    <n v="1565"/>
    <n v="145"/>
    <n v="0.12759999999999999"/>
    <n v="395000"/>
  </r>
  <r>
    <s v="E01001730"/>
    <s v="Hackney 019B"/>
    <s v="E09000012"/>
    <x v="11"/>
    <n v="2016"/>
    <n v="3479"/>
    <n v="9917"/>
    <n v="10224"/>
    <n v="4820"/>
    <n v="1359"/>
    <n v="5221"/>
    <n v="656"/>
    <n v="1539"/>
    <n v="167"/>
    <n v="0.13070000000000001"/>
    <n v="503000"/>
  </r>
  <r>
    <s v="E01001731"/>
    <s v="Hackney 017A"/>
    <s v="E09000012"/>
    <x v="11"/>
    <n v="9657"/>
    <n v="12450"/>
    <n v="19798"/>
    <n v="14479"/>
    <n v="2530"/>
    <n v="633"/>
    <n v="6090"/>
    <n v="595"/>
    <n v="2405"/>
    <n v="154"/>
    <n v="0.1734"/>
    <n v="448000"/>
  </r>
  <r>
    <s v="E01001732"/>
    <s v="Hackney 019C"/>
    <s v="E09000012"/>
    <x v="11"/>
    <n v="2593"/>
    <n v="6251"/>
    <n v="12516"/>
    <n v="10096"/>
    <n v="7687"/>
    <n v="1360"/>
    <n v="9258"/>
    <n v="582"/>
    <n v="1403"/>
    <n v="144"/>
    <n v="6.4699999999999994E-2"/>
    <n v="400000"/>
  </r>
  <r>
    <s v="E01001733"/>
    <s v="Hackney 015A"/>
    <s v="E09000012"/>
    <x v="11"/>
    <n v="10813"/>
    <n v="12839"/>
    <n v="26192"/>
    <n v="9234"/>
    <n v="1311"/>
    <n v="1616"/>
    <n v="2468"/>
    <n v="348"/>
    <n v="1387"/>
    <n v="135"/>
    <n v="0.14530000000000001"/>
    <n v="656000"/>
  </r>
  <r>
    <s v="E01001734"/>
    <s v="Hackney 017B"/>
    <s v="E09000012"/>
    <x v="11"/>
    <n v="6848"/>
    <n v="10188"/>
    <n v="25210"/>
    <n v="9291"/>
    <n v="877"/>
    <n v="721"/>
    <n v="5401"/>
    <n v="325"/>
    <n v="1509"/>
    <n v="161"/>
    <n v="0.1343"/>
    <n v="550000"/>
  </r>
  <r>
    <s v="E01001735"/>
    <s v="Hackney 019D"/>
    <s v="E09000012"/>
    <x v="11"/>
    <n v="6061"/>
    <n v="9651"/>
    <n v="22122"/>
    <n v="8271"/>
    <n v="1260"/>
    <n v="1764"/>
    <n v="7825"/>
    <n v="290"/>
    <n v="1111"/>
    <n v="218"/>
    <n v="0.13339999999999999"/>
    <n v="507500"/>
  </r>
  <r>
    <s v="E01001736"/>
    <s v="Hackney 012A"/>
    <s v="E09000012"/>
    <x v="11"/>
    <n v="12068"/>
    <n v="15431"/>
    <n v="30828"/>
    <n v="13842"/>
    <n v="10491"/>
    <n v="2449"/>
    <n v="11480"/>
    <n v="234"/>
    <n v="1256"/>
    <n v="109"/>
    <n v="8.9700000000000002E-2"/>
    <n v="760000"/>
  </r>
  <r>
    <s v="E01001737"/>
    <s v="Hackney 012B"/>
    <s v="E09000012"/>
    <x v="11"/>
    <n v="10509"/>
    <n v="15066"/>
    <n v="31623"/>
    <n v="11139"/>
    <n v="12690"/>
    <n v="3523"/>
    <n v="2912"/>
    <n v="357"/>
    <n v="1303"/>
    <n v="113"/>
    <n v="0.1002"/>
    <n v="572500"/>
  </r>
  <r>
    <s v="E01001738"/>
    <s v="Hackney 012C"/>
    <s v="E09000012"/>
    <x v="11"/>
    <n v="11819"/>
    <n v="15238"/>
    <n v="27383"/>
    <n v="11358"/>
    <n v="11500"/>
    <n v="2420"/>
    <n v="9259"/>
    <n v="368"/>
    <n v="1491"/>
    <n v="138"/>
    <n v="9.11E-2"/>
    <n v="550000"/>
  </r>
  <r>
    <s v="E01001739"/>
    <s v="Hackney 012D"/>
    <s v="E09000012"/>
    <x v="11"/>
    <n v="11366"/>
    <n v="11617"/>
    <n v="29780"/>
    <n v="9296"/>
    <n v="5794"/>
    <n v="3297"/>
    <n v="8621"/>
    <n v="307"/>
    <n v="1534"/>
    <n v="201"/>
    <n v="0.122"/>
    <n v="750000"/>
  </r>
  <r>
    <s v="E01001741"/>
    <s v="Hackney 009A"/>
    <s v="E09000012"/>
    <x v="11"/>
    <n v="16338"/>
    <n v="19991"/>
    <n v="32063"/>
    <n v="20588"/>
    <n v="7744"/>
    <n v="4677"/>
    <n v="7074"/>
    <n v="302"/>
    <n v="1137"/>
    <n v="152"/>
    <n v="8.6900000000000005E-2"/>
    <n v="1000000"/>
  </r>
  <r>
    <s v="E01001742"/>
    <s v="Hackney 008A"/>
    <s v="E09000012"/>
    <x v="11"/>
    <n v="7564"/>
    <n v="12001"/>
    <n v="23427"/>
    <n v="6415"/>
    <n v="9155"/>
    <n v="2037"/>
    <n v="10675"/>
    <n v="379"/>
    <n v="1404"/>
    <n v="161"/>
    <n v="0.12509999999999999"/>
    <n v="582500"/>
  </r>
  <r>
    <s v="E01001744"/>
    <s v="Hackney 021B"/>
    <s v="E09000012"/>
    <x v="11"/>
    <n v="6670"/>
    <n v="9957"/>
    <n v="22018"/>
    <n v="9497"/>
    <n v="4173"/>
    <n v="2111"/>
    <n v="6732"/>
    <n v="373"/>
    <n v="1553"/>
    <n v="208"/>
    <n v="0.13519999999999999"/>
    <n v="570000"/>
  </r>
  <r>
    <s v="E01001745"/>
    <s v="Hackney 016A"/>
    <s v="E09000012"/>
    <x v="11"/>
    <n v="3226"/>
    <n v="6789"/>
    <n v="17671"/>
    <n v="7895"/>
    <n v="11224"/>
    <n v="1014"/>
    <n v="10717"/>
    <n v="445"/>
    <n v="1726"/>
    <n v="106"/>
    <n v="0.11219999999999999"/>
    <n v="325250"/>
  </r>
  <r>
    <s v="E01001747"/>
    <s v="Hackney 014B"/>
    <s v="E09000012"/>
    <x v="11"/>
    <n v="9610"/>
    <n v="16214"/>
    <n v="23257"/>
    <n v="3967"/>
    <n v="2186"/>
    <n v="1760"/>
    <n v="9095"/>
    <n v="325"/>
    <n v="2077"/>
    <n v="187"/>
    <n v="0.14230000000000001"/>
    <n v="474250"/>
  </r>
  <r>
    <s v="E01001748"/>
    <s v="Hackney 020A"/>
    <s v="E09000012"/>
    <x v="11"/>
    <n v="8279"/>
    <n v="10359"/>
    <n v="24647"/>
    <n v="12238"/>
    <n v="1579"/>
    <n v="1057"/>
    <n v="5909"/>
    <n v="440"/>
    <n v="2436"/>
    <n v="189"/>
    <n v="0.1769"/>
    <n v="517500"/>
  </r>
  <r>
    <s v="E01001749"/>
    <s v="Hackney 020B"/>
    <s v="E09000012"/>
    <x v="11"/>
    <n v="10080"/>
    <n v="11706"/>
    <n v="29061"/>
    <n v="7383"/>
    <n v="5321"/>
    <n v="2053"/>
    <n v="1851"/>
    <n v="217"/>
    <n v="1194"/>
    <n v="111"/>
    <n v="0.1065"/>
    <n v="500000"/>
  </r>
  <r>
    <s v="E01001750"/>
    <s v="Hackney 021C"/>
    <s v="E09000012"/>
    <x v="11"/>
    <n v="5061"/>
    <n v="10636"/>
    <n v="22552"/>
    <n v="10823"/>
    <n v="1706"/>
    <n v="1499"/>
    <n v="3562"/>
    <n v="377"/>
    <n v="1803"/>
    <n v="161"/>
    <n v="0.1457"/>
    <n v="516500"/>
  </r>
  <r>
    <s v="E01001751"/>
    <s v="Hackney 021D"/>
    <s v="E09000012"/>
    <x v="11"/>
    <n v="23955"/>
    <n v="27992"/>
    <n v="30785"/>
    <n v="20682"/>
    <n v="4166"/>
    <n v="6867"/>
    <n v="708"/>
    <n v="218"/>
    <n v="1348"/>
    <n v="166"/>
    <n v="0.1537"/>
    <n v="832500"/>
  </r>
  <r>
    <s v="E01001752"/>
    <s v="Hackney 025A"/>
    <s v="E09000012"/>
    <x v="11"/>
    <n v="13536"/>
    <n v="20943"/>
    <n v="25925"/>
    <n v="12920"/>
    <n v="15174"/>
    <n v="1383"/>
    <n v="154"/>
    <n v="442"/>
    <n v="2357"/>
    <n v="164"/>
    <n v="0.1278"/>
    <n v="600000"/>
  </r>
  <r>
    <s v="E01001754"/>
    <s v="Hackney 025C"/>
    <s v="E09000012"/>
    <x v="11"/>
    <n v="8247"/>
    <n v="17382"/>
    <n v="18827"/>
    <n v="20509"/>
    <n v="7088"/>
    <n v="1248"/>
    <n v="179"/>
    <n v="612"/>
    <n v="2930"/>
    <n v="225"/>
    <n v="0.12230000000000001"/>
    <n v="445000"/>
  </r>
  <r>
    <s v="E01001755"/>
    <s v="Hackney 025D"/>
    <s v="E09000012"/>
    <x v="11"/>
    <n v="4183"/>
    <n v="4966"/>
    <n v="15733"/>
    <n v="3868"/>
    <n v="7563"/>
    <n v="1567"/>
    <n v="8699"/>
    <n v="382"/>
    <n v="1300"/>
    <n v="123"/>
    <n v="0.1018"/>
    <n v="408750"/>
  </r>
  <r>
    <s v="E01001756"/>
    <s v="Hackney 021E"/>
    <s v="E09000012"/>
    <x v="11"/>
    <n v="19875"/>
    <n v="20479"/>
    <n v="23720"/>
    <n v="18601"/>
    <n v="2749"/>
    <n v="2044"/>
    <n v="2551"/>
    <n v="248"/>
    <n v="1839"/>
    <n v="177"/>
    <n v="0.16220000000000001"/>
    <n v="546375"/>
  </r>
  <r>
    <s v="E01001758"/>
    <s v="Hackney 016D"/>
    <s v="E09000012"/>
    <x v="11"/>
    <n v="2847"/>
    <n v="7101"/>
    <n v="19849"/>
    <n v="8950"/>
    <n v="4696"/>
    <n v="805"/>
    <n v="9077"/>
    <n v="647"/>
    <n v="1737"/>
    <n v="198"/>
    <n v="0.1249"/>
    <n v="451250"/>
  </r>
  <r>
    <s v="E01001759"/>
    <s v="Hackney 016E"/>
    <s v="E09000012"/>
    <x v="11"/>
    <n v="8558"/>
    <n v="10795"/>
    <n v="25732"/>
    <n v="10197"/>
    <n v="7735"/>
    <n v="1412"/>
    <n v="7567"/>
    <n v="317"/>
    <n v="1417"/>
    <n v="211"/>
    <n v="0.1031"/>
    <n v="560000"/>
  </r>
  <r>
    <s v="E01001760"/>
    <s v="Hackney 017C"/>
    <s v="E09000012"/>
    <x v="11"/>
    <n v="5279"/>
    <n v="9054"/>
    <n v="22146"/>
    <n v="6817"/>
    <n v="528"/>
    <n v="1130"/>
    <n v="5928"/>
    <n v="263"/>
    <n v="1519"/>
    <n v="171"/>
    <n v="0.14419999999999999"/>
    <n v="545000"/>
  </r>
  <r>
    <s v="E01001761"/>
    <s v="Hackney 016F"/>
    <s v="E09000012"/>
    <x v="11"/>
    <n v="1628"/>
    <n v="3429"/>
    <n v="21605"/>
    <n v="3182"/>
    <n v="5070"/>
    <n v="1407"/>
    <n v="6405"/>
    <n v="292"/>
    <n v="1357"/>
    <n v="217"/>
    <n v="0.1072"/>
    <n v="475000"/>
  </r>
  <r>
    <s v="E01001762"/>
    <s v="Hackney 017D"/>
    <s v="E09000012"/>
    <x v="11"/>
    <n v="11630"/>
    <n v="12792"/>
    <n v="28052"/>
    <n v="10464"/>
    <n v="11315"/>
    <n v="963"/>
    <n v="4477"/>
    <n v="254"/>
    <n v="1656"/>
    <n v="124"/>
    <n v="0.14230000000000001"/>
    <n v="500000"/>
  </r>
  <r>
    <s v="E01001763"/>
    <s v="Hackney 020C"/>
    <s v="E09000012"/>
    <x v="11"/>
    <n v="12525"/>
    <n v="20885"/>
    <n v="22081"/>
    <n v="20253"/>
    <n v="11700"/>
    <n v="1277"/>
    <n v="5387"/>
    <n v="458"/>
    <n v="1783"/>
    <n v="222"/>
    <n v="0.1086"/>
    <n v="645500"/>
  </r>
  <r>
    <s v="E01001764"/>
    <s v="Hackney 010A"/>
    <s v="E09000012"/>
    <x v="11"/>
    <n v="7148"/>
    <n v="10540"/>
    <n v="20307"/>
    <n v="14441"/>
    <n v="9538"/>
    <n v="1734"/>
    <n v="8003"/>
    <n v="389"/>
    <n v="1446"/>
    <n v="178"/>
    <n v="0.1051"/>
    <n v="430000"/>
  </r>
  <r>
    <s v="E01001767"/>
    <s v="Hackney 010D"/>
    <s v="E09000012"/>
    <x v="11"/>
    <n v="6352"/>
    <n v="10429"/>
    <n v="22275"/>
    <n v="10393"/>
    <n v="2615"/>
    <n v="1088"/>
    <n v="5962"/>
    <n v="365"/>
    <n v="1263"/>
    <n v="136"/>
    <n v="0.10589999999999999"/>
    <n v="545000"/>
  </r>
  <r>
    <s v="E01001768"/>
    <s v="Hackney 006D"/>
    <s v="E09000012"/>
    <x v="11"/>
    <n v="11248"/>
    <n v="14701"/>
    <n v="23316"/>
    <n v="16489"/>
    <n v="10477"/>
    <n v="2322"/>
    <n v="4908"/>
    <n v="322"/>
    <n v="1470"/>
    <n v="162"/>
    <n v="0.1017"/>
    <n v="440000"/>
  </r>
  <r>
    <s v="E01001769"/>
    <s v="Hackney 006E"/>
    <s v="E09000012"/>
    <x v="11"/>
    <n v="9343"/>
    <n v="14840"/>
    <n v="26397"/>
    <n v="13194"/>
    <n v="3731"/>
    <n v="2103"/>
    <n v="7798"/>
    <n v="244"/>
    <n v="1243"/>
    <n v="100"/>
    <n v="0.1235"/>
    <n v="637500"/>
  </r>
  <r>
    <s v="E01001770"/>
    <s v="Hackney 010E"/>
    <s v="E09000012"/>
    <x v="11"/>
    <n v="5430"/>
    <n v="9153"/>
    <n v="13477"/>
    <n v="8154"/>
    <n v="6146"/>
    <n v="1519"/>
    <n v="10521"/>
    <n v="392"/>
    <n v="1360"/>
    <n v="172"/>
    <n v="0.1295"/>
    <n v="450000"/>
  </r>
  <r>
    <s v="E01001772"/>
    <s v="Hackney 024A"/>
    <s v="E09000012"/>
    <x v="11"/>
    <n v="2876"/>
    <n v="6233"/>
    <n v="13083"/>
    <n v="8024"/>
    <n v="3520"/>
    <n v="1155"/>
    <n v="6413"/>
    <n v="299"/>
    <n v="1055"/>
    <n v="136"/>
    <n v="6.5600000000000006E-2"/>
    <n v="497250"/>
  </r>
  <r>
    <s v="E01001773"/>
    <s v="Hackney 025E"/>
    <s v="E09000012"/>
    <x v="11"/>
    <n v="4823"/>
    <n v="8591"/>
    <n v="19421"/>
    <n v="8915"/>
    <n v="2287"/>
    <n v="880"/>
    <n v="4533"/>
    <n v="501"/>
    <n v="2059"/>
    <n v="151"/>
    <n v="0.1221"/>
    <n v="288500"/>
  </r>
  <r>
    <s v="E01001774"/>
    <s v="Hackney 024B"/>
    <s v="E09000012"/>
    <x v="11"/>
    <n v="7908"/>
    <n v="15759"/>
    <n v="24014"/>
    <n v="14398"/>
    <n v="6054"/>
    <n v="959"/>
    <n v="5893"/>
    <n v="435"/>
    <n v="1759"/>
    <n v="98"/>
    <n v="0.17960000000000001"/>
    <n v="460000"/>
  </r>
  <r>
    <s v="E01001777"/>
    <s v="Hackney 027B"/>
    <s v="E09000012"/>
    <x v="11"/>
    <n v="8346"/>
    <n v="11584"/>
    <n v="22889"/>
    <n v="6901"/>
    <n v="3033"/>
    <n v="680"/>
    <n v="4274"/>
    <n v="428"/>
    <n v="1837"/>
    <n v="113"/>
    <n v="0.15440000000000001"/>
    <n v="520000"/>
  </r>
  <r>
    <s v="E01001779"/>
    <s v="Hackney 026A"/>
    <s v="E09000012"/>
    <x v="11"/>
    <n v="7487"/>
    <n v="11274"/>
    <n v="20775"/>
    <n v="13355"/>
    <n v="11958"/>
    <n v="559"/>
    <n v="4627"/>
    <n v="649"/>
    <n v="2590"/>
    <n v="126"/>
    <n v="0.1386"/>
    <n v="525000"/>
  </r>
  <r>
    <s v="E01001780"/>
    <s v="Hackney 027D"/>
    <s v="E09000012"/>
    <x v="11"/>
    <n v="5220"/>
    <n v="6828"/>
    <n v="18677"/>
    <n v="11810"/>
    <n v="1405"/>
    <n v="1606"/>
    <n v="5561"/>
    <n v="304"/>
    <n v="1403"/>
    <n v="172"/>
    <n v="0.10970000000000001"/>
    <n v="440000"/>
  </r>
  <r>
    <s v="E01001782"/>
    <s v="Hackney 026C"/>
    <s v="E09000012"/>
    <x v="11"/>
    <n v="12770"/>
    <n v="19088"/>
    <n v="24668"/>
    <n v="23394"/>
    <n v="17170"/>
    <n v="1456"/>
    <n v="4431"/>
    <n v="416"/>
    <n v="2426"/>
    <n v="203"/>
    <n v="0.13669999999999999"/>
    <n v="693500"/>
  </r>
  <r>
    <s v="E01001784"/>
    <s v="Hackney 027E"/>
    <s v="E09000012"/>
    <x v="11"/>
    <n v="7922"/>
    <n v="16497"/>
    <n v="18078"/>
    <n v="13904"/>
    <n v="15431"/>
    <n v="1598"/>
    <n v="4744"/>
    <n v="352"/>
    <n v="1950"/>
    <n v="168"/>
    <n v="7.5999999999999998E-2"/>
    <n v="415000"/>
  </r>
  <r>
    <s v="E01001785"/>
    <s v="Hackney 015B"/>
    <s v="E09000012"/>
    <x v="11"/>
    <n v="8191"/>
    <n v="12194"/>
    <n v="26007"/>
    <n v="11498"/>
    <n v="3009"/>
    <n v="2432"/>
    <n v="3213"/>
    <n v="291"/>
    <n v="1114"/>
    <n v="168"/>
    <n v="9.06E-2"/>
    <n v="805000"/>
  </r>
  <r>
    <s v="E01001786"/>
    <s v="Hackney 013A"/>
    <s v="E09000012"/>
    <x v="11"/>
    <n v="2488"/>
    <n v="5698"/>
    <n v="12424"/>
    <n v="13143"/>
    <n v="9363"/>
    <n v="1686"/>
    <n v="10725"/>
    <n v="604"/>
    <n v="1321"/>
    <n v="191"/>
    <n v="1.1308"/>
    <n v="494998"/>
  </r>
  <r>
    <s v="E01001787"/>
    <s v="Hackney 013B"/>
    <s v="E09000012"/>
    <x v="11"/>
    <n v="1955"/>
    <n v="4627"/>
    <n v="7943"/>
    <n v="5266"/>
    <n v="9797"/>
    <n v="1802"/>
    <n v="12877"/>
    <n v="399"/>
    <n v="952"/>
    <n v="278"/>
    <n v="0.2223"/>
    <n v="471250"/>
  </r>
  <r>
    <s v="E01001789"/>
    <s v="Hackney 015C"/>
    <s v="E09000012"/>
    <x v="11"/>
    <n v="8628"/>
    <n v="10642"/>
    <n v="25010"/>
    <n v="10107"/>
    <n v="9540"/>
    <n v="2391"/>
    <n v="7818"/>
    <n v="356"/>
    <n v="1245"/>
    <n v="165"/>
    <n v="9.6699999999999994E-2"/>
    <n v="650000"/>
  </r>
  <r>
    <s v="E01001791"/>
    <s v="Hackney 015D"/>
    <s v="E09000012"/>
    <x v="11"/>
    <n v="6411"/>
    <n v="9310"/>
    <n v="17841"/>
    <n v="7191"/>
    <n v="9014"/>
    <n v="2129"/>
    <n v="7518"/>
    <n v="317"/>
    <n v="1030"/>
    <n v="124"/>
    <n v="0.1041"/>
    <n v="780000"/>
  </r>
  <r>
    <s v="E01001792"/>
    <s v="Hackney 011A"/>
    <s v="E09000012"/>
    <x v="11"/>
    <n v="7382"/>
    <n v="11517"/>
    <n v="21014"/>
    <n v="9890"/>
    <n v="2053"/>
    <n v="2001"/>
    <n v="5256"/>
    <n v="401"/>
    <n v="1438"/>
    <n v="188"/>
    <n v="0.17530000000000001"/>
    <n v="560000"/>
  </r>
  <r>
    <s v="E01001793"/>
    <s v="Hackney 011B"/>
    <s v="E09000012"/>
    <x v="11"/>
    <n v="10435"/>
    <n v="13664"/>
    <n v="27604"/>
    <n v="18547"/>
    <n v="9973"/>
    <n v="1780"/>
    <n v="4532"/>
    <n v="312"/>
    <n v="1305"/>
    <n v="174"/>
    <n v="0.16009999999999999"/>
    <n v="897500"/>
  </r>
  <r>
    <s v="E01001794"/>
    <s v="Hackney 011C"/>
    <s v="E09000012"/>
    <x v="11"/>
    <n v="12036"/>
    <n v="18710"/>
    <n v="24713"/>
    <n v="16042"/>
    <n v="5767"/>
    <n v="1967"/>
    <n v="1343"/>
    <n v="309"/>
    <n v="1459"/>
    <n v="299"/>
    <n v="0.1275"/>
    <n v="595000"/>
  </r>
  <r>
    <s v="E01001795"/>
    <s v="Hackney 011D"/>
    <s v="E09000012"/>
    <x v="11"/>
    <n v="10510"/>
    <n v="9767"/>
    <n v="26605"/>
    <n v="10807"/>
    <n v="1771"/>
    <n v="1718"/>
    <n v="4976"/>
    <n v="259"/>
    <n v="1088"/>
    <n v="108"/>
    <n v="0.10150000000000001"/>
    <n v="750000"/>
  </r>
  <r>
    <s v="E01001796"/>
    <s v="Hackney 011E"/>
    <s v="E09000012"/>
    <x v="11"/>
    <n v="12141"/>
    <n v="13710"/>
    <n v="24302"/>
    <n v="13233"/>
    <n v="10840"/>
    <n v="747"/>
    <n v="1771"/>
    <n v="340"/>
    <n v="1461"/>
    <n v="119"/>
    <n v="9.1800000000000007E-2"/>
    <n v="479500"/>
  </r>
  <r>
    <s v="E01001798"/>
    <s v="Hackney 028A"/>
    <s v="E09000012"/>
    <x v="11"/>
    <n v="1897"/>
    <n v="4116"/>
    <n v="13857"/>
    <n v="6149"/>
    <n v="2219"/>
    <n v="1498"/>
    <n v="7015"/>
    <n v="462"/>
    <n v="1197"/>
    <n v="179"/>
    <n v="0.1051"/>
    <n v="452000"/>
  </r>
  <r>
    <s v="E01001799"/>
    <s v="Hackney 003A"/>
    <s v="E09000012"/>
    <x v="11"/>
    <n v="11743"/>
    <n v="16406"/>
    <n v="6890"/>
    <n v="18252"/>
    <n v="18791"/>
    <n v="2377"/>
    <n v="3014"/>
    <n v="683"/>
    <n v="949"/>
    <n v="112"/>
    <n v="0.106"/>
    <n v="595000"/>
  </r>
  <r>
    <s v="E01001801"/>
    <s v="Hackney 008B"/>
    <s v="E09000012"/>
    <x v="11"/>
    <n v="6414"/>
    <n v="12151"/>
    <n v="17731"/>
    <n v="9473"/>
    <n v="19083"/>
    <n v="917"/>
    <n v="3518"/>
    <n v="470"/>
    <n v="980"/>
    <n v="215"/>
    <n v="0.14779999999999999"/>
    <n v="353000"/>
  </r>
  <r>
    <s v="E01001802"/>
    <s v="Hackney 003B"/>
    <s v="E09000012"/>
    <x v="11"/>
    <n v="4837"/>
    <n v="9085"/>
    <n v="10100"/>
    <n v="11961"/>
    <n v="14881"/>
    <n v="1169"/>
    <n v="8949"/>
    <n v="403"/>
    <n v="812"/>
    <n v="195"/>
    <n v="0.1048"/>
    <n v="383500"/>
  </r>
  <r>
    <s v="E01001803"/>
    <s v="Hackney 008C"/>
    <s v="E09000012"/>
    <x v="11"/>
    <n v="20551"/>
    <n v="20101"/>
    <n v="31223"/>
    <n v="16408"/>
    <n v="21782"/>
    <n v="3343"/>
    <n v="7687"/>
    <n v="516"/>
    <n v="1329"/>
    <n v="180"/>
    <n v="0.16400000000000001"/>
    <n v="643000"/>
  </r>
  <r>
    <s v="E01001805"/>
    <s v="Hackney 009B"/>
    <s v="E09000012"/>
    <x v="11"/>
    <n v="11775"/>
    <n v="16273"/>
    <n v="31526"/>
    <n v="15750"/>
    <n v="2519"/>
    <n v="2052"/>
    <n v="2281"/>
    <n v="262"/>
    <n v="904"/>
    <n v="108"/>
    <n v="0.1474"/>
    <n v="535000"/>
  </r>
  <r>
    <s v="E01001806"/>
    <s v="Hackney 008D"/>
    <s v="E09000012"/>
    <x v="11"/>
    <n v="7522"/>
    <n v="10148"/>
    <n v="25555"/>
    <n v="9376"/>
    <n v="4273"/>
    <n v="2225"/>
    <n v="9924"/>
    <n v="278"/>
    <n v="1134"/>
    <n v="186"/>
    <n v="0.32579999999999998"/>
    <n v="432500"/>
  </r>
  <r>
    <s v="E01001807"/>
    <s v="Hackney 003D"/>
    <s v="E09000012"/>
    <x v="11"/>
    <n v="7503"/>
    <n v="11046"/>
    <n v="17732"/>
    <n v="17169"/>
    <n v="13951"/>
    <n v="1149"/>
    <n v="4694"/>
    <n v="578"/>
    <n v="1299"/>
    <n v="120"/>
    <n v="0.1172"/>
    <n v="410000"/>
  </r>
  <r>
    <s v="E01001811"/>
    <s v="Hackney 002D"/>
    <s v="E09000012"/>
    <x v="11"/>
    <n v="1214"/>
    <n v="3791"/>
    <n v="4702"/>
    <n v="7863"/>
    <n v="6338"/>
    <n v="1176"/>
    <n v="10828"/>
    <n v="448"/>
    <n v="936"/>
    <n v="140"/>
    <n v="8.48E-2"/>
    <n v="667050"/>
  </r>
  <r>
    <s v="E01001812"/>
    <s v="Hackney 003E"/>
    <s v="E09000012"/>
    <x v="11"/>
    <n v="8090"/>
    <n v="8210"/>
    <n v="12830"/>
    <n v="16376"/>
    <n v="7676"/>
    <n v="2033"/>
    <n v="11217"/>
    <n v="781"/>
    <n v="1128"/>
    <n v="158"/>
    <n v="0.247"/>
    <n v="476500"/>
  </r>
  <r>
    <s v="E01001814"/>
    <s v="Hackney 001C"/>
    <s v="E09000012"/>
    <x v="11"/>
    <n v="8234"/>
    <n v="11342"/>
    <n v="14777"/>
    <n v="8330"/>
    <n v="9019"/>
    <n v="1249"/>
    <n v="3215"/>
    <n v="554"/>
    <n v="977"/>
    <n v="100"/>
    <n v="0.114"/>
    <n v="397500"/>
  </r>
  <r>
    <s v="E01001815"/>
    <s v="Hackney 024D"/>
    <s v="E09000012"/>
    <x v="11"/>
    <n v="3602"/>
    <n v="5116"/>
    <n v="17696"/>
    <n v="8845"/>
    <n v="10063"/>
    <n v="1504"/>
    <n v="11726"/>
    <n v="383"/>
    <n v="1355"/>
    <n v="207"/>
    <n v="0.109"/>
    <n v="550000"/>
  </r>
  <r>
    <s v="E01001816"/>
    <s v="Hackney 020D"/>
    <s v="E09000012"/>
    <x v="11"/>
    <n v="9071"/>
    <n v="15312"/>
    <n v="25458"/>
    <n v="12574"/>
    <n v="6412"/>
    <n v="2849"/>
    <n v="8522"/>
    <n v="313"/>
    <n v="1146"/>
    <n v="204"/>
    <n v="0.1363"/>
    <n v="1132500"/>
  </r>
  <r>
    <s v="E01001819"/>
    <s v="Hackney 020E"/>
    <s v="E09000012"/>
    <x v="11"/>
    <n v="6644"/>
    <n v="10570"/>
    <n v="28459"/>
    <n v="10471"/>
    <n v="8983"/>
    <n v="3333"/>
    <n v="8268"/>
    <n v="249"/>
    <n v="1166"/>
    <n v="334"/>
    <n v="0.13600000000000001"/>
    <n v="1237500"/>
  </r>
  <r>
    <s v="E01001820"/>
    <s v="Hackney 024E"/>
    <s v="E09000012"/>
    <x v="11"/>
    <n v="3253"/>
    <n v="3411"/>
    <n v="14456"/>
    <n v="9734"/>
    <n v="7783"/>
    <n v="1371"/>
    <n v="7566"/>
    <n v="249"/>
    <n v="1100"/>
    <n v="152"/>
    <n v="8.48E-2"/>
    <n v="497500"/>
  </r>
  <r>
    <s v="E01001827"/>
    <s v="Hackney 029D"/>
    <s v="E09000012"/>
    <x v="11"/>
    <n v="4335"/>
    <n v="5873"/>
    <n v="5451"/>
    <n v="10690"/>
    <n v="13988"/>
    <n v="1833"/>
    <n v="13383"/>
    <n v="762"/>
    <n v="1331"/>
    <n v="182"/>
    <n v="0.1716"/>
    <n v="570000"/>
  </r>
  <r>
    <s v="E01001828"/>
    <s v="Hackney 028B"/>
    <s v="E09000012"/>
    <x v="11"/>
    <n v="4114"/>
    <n v="6471"/>
    <n v="13338"/>
    <n v="11168"/>
    <n v="12729"/>
    <n v="1611"/>
    <n v="14004"/>
    <n v="664"/>
    <n v="1437"/>
    <n v="202"/>
    <n v="0.11119999999999999"/>
    <n v="475000"/>
  </r>
  <r>
    <s v="E01001829"/>
    <s v="Hackney 009C"/>
    <s v="E09000012"/>
    <x v="11"/>
    <n v="19888"/>
    <n v="24844"/>
    <n v="32526"/>
    <n v="19890"/>
    <n v="5877"/>
    <n v="6029"/>
    <n v="5006"/>
    <n v="399"/>
    <n v="1264"/>
    <n v="196"/>
    <n v="0.1116"/>
    <n v="1075000"/>
  </r>
  <r>
    <s v="E01001830"/>
    <s v="Hackney 014C"/>
    <s v="E09000012"/>
    <x v="11"/>
    <n v="6648"/>
    <n v="8520"/>
    <n v="22565"/>
    <n v="8767"/>
    <n v="7160"/>
    <n v="1055"/>
    <n v="9140"/>
    <n v="272"/>
    <n v="1580"/>
    <n v="217"/>
    <n v="0.1032"/>
    <n v="565000"/>
  </r>
  <r>
    <s v="E01001831"/>
    <s v="Hackney 009D"/>
    <s v="E09000012"/>
    <x v="11"/>
    <n v="9536"/>
    <n v="13896"/>
    <n v="30947"/>
    <n v="10140"/>
    <n v="3391"/>
    <n v="1514"/>
    <n v="4399"/>
    <n v="205"/>
    <n v="1311"/>
    <n v="194"/>
    <n v="0.11070000000000001"/>
    <n v="592000"/>
  </r>
  <r>
    <s v="E01001832"/>
    <s v="Hackney 009E"/>
    <s v="E09000012"/>
    <x v="11"/>
    <n v="11324"/>
    <n v="14364"/>
    <n v="24751"/>
    <n v="11874"/>
    <n v="3367"/>
    <n v="2136"/>
    <n v="3738"/>
    <n v="225"/>
    <n v="1394"/>
    <n v="128"/>
    <n v="0.10199999999999999"/>
    <n v="925000"/>
  </r>
  <r>
    <s v="E01001833"/>
    <s v="Hackney 014D"/>
    <s v="E09000012"/>
    <x v="11"/>
    <n v="6507"/>
    <n v="10217"/>
    <n v="18758"/>
    <n v="9337"/>
    <n v="12579"/>
    <n v="982"/>
    <n v="5940"/>
    <n v="492"/>
    <n v="1898"/>
    <n v="163"/>
    <n v="0.11609999999999999"/>
    <n v="545000"/>
  </r>
  <r>
    <s v="E01001834"/>
    <s v="Hackney 014E"/>
    <s v="E09000012"/>
    <x v="11"/>
    <n v="7006"/>
    <n v="10824"/>
    <n v="25882"/>
    <n v="9282"/>
    <n v="7932"/>
    <n v="1547"/>
    <n v="5061"/>
    <n v="305"/>
    <n v="1556"/>
    <n v="134"/>
    <n v="9.5100000000000004E-2"/>
    <n v="562500"/>
  </r>
  <r>
    <s v="E01001835"/>
    <s v="Hackney 014F"/>
    <s v="E09000012"/>
    <x v="11"/>
    <n v="16289"/>
    <n v="19662"/>
    <n v="31303"/>
    <n v="12281"/>
    <n v="2800"/>
    <n v="5065"/>
    <n v="7155"/>
    <n v="165"/>
    <n v="993"/>
    <n v="94"/>
    <n v="7.3200000000000001E-2"/>
    <n v="950000"/>
  </r>
  <r>
    <s v="E01001836"/>
    <s v="Hackney 022A"/>
    <s v="E09000012"/>
    <x v="11"/>
    <n v="9643"/>
    <n v="12098"/>
    <n v="21844"/>
    <n v="13195"/>
    <n v="9722"/>
    <n v="2007"/>
    <n v="8589"/>
    <n v="429"/>
    <n v="1573"/>
    <n v="186"/>
    <n v="0.1318"/>
    <n v="540000"/>
  </r>
  <r>
    <s v="E01001837"/>
    <s v="Hackney 023B"/>
    <s v="E09000012"/>
    <x v="11"/>
    <n v="18611"/>
    <n v="27038"/>
    <n v="30798"/>
    <n v="15612"/>
    <n v="7028"/>
    <n v="3556"/>
    <n v="7752"/>
    <n v="289"/>
    <n v="1188"/>
    <n v="124"/>
    <n v="0.1114"/>
    <n v="505000"/>
  </r>
  <r>
    <s v="E01001839"/>
    <s v="Hackney 023C"/>
    <s v="E09000012"/>
    <x v="11"/>
    <n v="6985"/>
    <n v="6145"/>
    <n v="26996"/>
    <n v="2786"/>
    <n v="4334"/>
    <n v="548"/>
    <n v="7562"/>
    <n v="392"/>
    <n v="2472"/>
    <n v="84"/>
    <n v="0.1076"/>
    <n v="610000"/>
  </r>
  <r>
    <s v="E01001840"/>
    <s v="Hackney 022B"/>
    <s v="E09000012"/>
    <x v="11"/>
    <n v="3511"/>
    <n v="6005"/>
    <n v="15238"/>
    <n v="4505"/>
    <n v="4297"/>
    <n v="1622"/>
    <n v="12243"/>
    <n v="417"/>
    <n v="1128"/>
    <n v="195"/>
    <n v="0.1086"/>
    <n v="840000"/>
  </r>
  <r>
    <s v="E01001841"/>
    <s v="Hackney 022C"/>
    <s v="E09000012"/>
    <x v="11"/>
    <n v="6822"/>
    <n v="7165"/>
    <n v="17313"/>
    <n v="9464"/>
    <n v="8669"/>
    <n v="2133"/>
    <n v="11527"/>
    <n v="278"/>
    <n v="1082"/>
    <n v="205"/>
    <n v="0.13700000000000001"/>
    <n v="537000"/>
  </r>
  <r>
    <s v="E01001842"/>
    <s v="Hackney 023D"/>
    <s v="E09000012"/>
    <x v="11"/>
    <n v="2750"/>
    <n v="6291"/>
    <n v="19666"/>
    <n v="8712"/>
    <n v="3911"/>
    <n v="1339"/>
    <n v="8216"/>
    <n v="337"/>
    <n v="1131"/>
    <n v="100"/>
    <n v="6.4600000000000005E-2"/>
    <n v="480000"/>
  </r>
  <r>
    <s v="E01001843"/>
    <s v="Hackney 023E"/>
    <s v="E09000012"/>
    <x v="11"/>
    <n v="7912"/>
    <n v="7445"/>
    <n v="25681"/>
    <n v="7123"/>
    <n v="6082"/>
    <n v="1719"/>
    <n v="9001"/>
    <n v="280"/>
    <n v="928"/>
    <n v="121"/>
    <n v="7.4099999999999999E-2"/>
    <n v="1455000"/>
  </r>
  <r>
    <s v="E01001844"/>
    <s v="Hackney 022D"/>
    <s v="E09000012"/>
    <x v="11"/>
    <n v="11512"/>
    <n v="15649"/>
    <n v="25372"/>
    <n v="14570"/>
    <n v="3304"/>
    <n v="1937"/>
    <n v="4059"/>
    <n v="417"/>
    <n v="1619"/>
    <n v="156"/>
    <n v="0.15559999999999999"/>
    <n v="698500"/>
  </r>
  <r>
    <s v="E01001847"/>
    <s v="Hackney 018B"/>
    <s v="E09000012"/>
    <x v="11"/>
    <n v="1731"/>
    <n v="1393"/>
    <n v="12150"/>
    <n v="1230"/>
    <n v="1766"/>
    <n v="1796"/>
    <n v="7209"/>
    <n v="310"/>
    <n v="1085"/>
    <n v="98"/>
    <n v="0.1056"/>
    <n v="382500"/>
  </r>
  <r>
    <s v="E01001848"/>
    <s v="Hackney 018C"/>
    <s v="E09000012"/>
    <x v="11"/>
    <n v="4489"/>
    <n v="7624"/>
    <n v="16275"/>
    <n v="4780"/>
    <n v="2180"/>
    <n v="1785"/>
    <n v="6021"/>
    <n v="412"/>
    <n v="1232"/>
    <n v="192"/>
    <n v="0.15160000000000001"/>
    <n v="450000"/>
  </r>
  <r>
    <s v="E01001849"/>
    <s v="Hackney 018D"/>
    <s v="E09000012"/>
    <x v="11"/>
    <n v="6193"/>
    <n v="9807"/>
    <n v="17963"/>
    <n v="8547"/>
    <n v="5668"/>
    <n v="953"/>
    <n v="6661"/>
    <n v="474"/>
    <n v="2263"/>
    <n v="92"/>
    <n v="0.49569999999999997"/>
    <n v="333500"/>
  </r>
  <r>
    <s v="E01001851"/>
    <s v="Hammersmith and Fulham 010A"/>
    <s v="E09000013"/>
    <x v="12"/>
    <n v="21211"/>
    <n v="20120"/>
    <n v="30604"/>
    <n v="24504"/>
    <n v="9435"/>
    <n v="15274"/>
    <n v="6932"/>
    <n v="385"/>
    <n v="1063"/>
    <n v="166"/>
    <n v="9.9099999999999994E-2"/>
    <n v="870000"/>
  </r>
  <r>
    <s v="E01001852"/>
    <s v="Hammersmith and Fulham 007A"/>
    <s v="E09000013"/>
    <x v="12"/>
    <n v="16164"/>
    <n v="20124"/>
    <n v="27115"/>
    <n v="21241"/>
    <n v="11479"/>
    <n v="9067"/>
    <n v="5020"/>
    <n v="225"/>
    <n v="1370"/>
    <n v="177"/>
    <n v="7.5399999999999995E-2"/>
    <n v="588000"/>
  </r>
  <r>
    <s v="E01001853"/>
    <s v="Hammersmith and Fulham 007B"/>
    <s v="E09000013"/>
    <x v="12"/>
    <n v="16259"/>
    <n v="15113"/>
    <n v="26062"/>
    <n v="17260"/>
    <n v="4544"/>
    <n v="12646"/>
    <n v="3541"/>
    <n v="317"/>
    <n v="1055"/>
    <n v="123"/>
    <n v="8.2199999999999995E-2"/>
    <n v="591500"/>
  </r>
  <r>
    <s v="E01001854"/>
    <s v="Hammersmith and Fulham 007C"/>
    <s v="E09000013"/>
    <x v="12"/>
    <n v="12659"/>
    <n v="15635"/>
    <n v="30099"/>
    <n v="19647"/>
    <n v="12863"/>
    <n v="7546"/>
    <n v="5054"/>
    <n v="254"/>
    <n v="1295"/>
    <n v="192"/>
    <n v="6.6100000000000006E-2"/>
    <n v="532000"/>
  </r>
  <r>
    <s v="E01001855"/>
    <s v="Hammersmith and Fulham 010B"/>
    <s v="E09000013"/>
    <x v="12"/>
    <n v="15658"/>
    <n v="17151"/>
    <n v="23485"/>
    <n v="18864"/>
    <n v="12373"/>
    <n v="9279"/>
    <n v="4728"/>
    <n v="253"/>
    <n v="1190"/>
    <n v="139"/>
    <n v="7.6799999999999993E-2"/>
    <n v="628500"/>
  </r>
  <r>
    <s v="E01001856"/>
    <s v="Hammersmith and Fulham 010C"/>
    <s v="E09000013"/>
    <x v="12"/>
    <n v="6434"/>
    <n v="7059"/>
    <n v="24298"/>
    <n v="9546"/>
    <n v="7671"/>
    <n v="5393"/>
    <n v="4135"/>
    <n v="346"/>
    <n v="1110"/>
    <n v="136"/>
    <n v="8.2699999999999996E-2"/>
    <n v="726500"/>
  </r>
  <r>
    <s v="E01001857"/>
    <s v="Hammersmith and Fulham 007D"/>
    <s v="E09000013"/>
    <x v="12"/>
    <n v="3284"/>
    <n v="4383"/>
    <n v="18004"/>
    <n v="11258"/>
    <n v="1483"/>
    <n v="4685"/>
    <n v="6312"/>
    <n v="266"/>
    <n v="998"/>
    <n v="192"/>
    <n v="7.0499999999999993E-2"/>
    <n v="332000"/>
  </r>
  <r>
    <s v="E01001858"/>
    <s v="Hammersmith and Fulham 006A"/>
    <s v="E09000013"/>
    <x v="12"/>
    <n v="7415"/>
    <n v="8992"/>
    <n v="25595"/>
    <n v="8150"/>
    <n v="5786"/>
    <n v="8744"/>
    <n v="2297"/>
    <n v="274"/>
    <n v="1384"/>
    <n v="214"/>
    <n v="0.12479999999999999"/>
    <n v="397000"/>
  </r>
  <r>
    <s v="E01001859"/>
    <s v="Hammersmith and Fulham 008A"/>
    <s v="E09000013"/>
    <x v="12"/>
    <n v="7595"/>
    <n v="13235"/>
    <n v="28830"/>
    <n v="19442"/>
    <n v="26672"/>
    <n v="5608"/>
    <n v="11580"/>
    <n v="698"/>
    <n v="1867"/>
    <n v="180"/>
    <n v="0.10730000000000001"/>
    <n v="445000"/>
  </r>
  <r>
    <s v="E01001860"/>
    <s v="Hammersmith and Fulham 006B"/>
    <s v="E09000013"/>
    <x v="12"/>
    <n v="6125"/>
    <n v="7153"/>
    <n v="17562"/>
    <n v="13697"/>
    <n v="6409"/>
    <n v="3335"/>
    <n v="7046"/>
    <n v="323"/>
    <n v="1319"/>
    <n v="158"/>
    <n v="8.6400000000000005E-2"/>
    <n v="530250"/>
  </r>
  <r>
    <s v="E01001862"/>
    <s v="Hammersmith and Fulham 005A"/>
    <s v="E09000013"/>
    <x v="12"/>
    <n v="5282"/>
    <n v="5622"/>
    <n v="17476"/>
    <n v="8664"/>
    <n v="9159"/>
    <n v="7333"/>
    <n v="7710"/>
    <n v="344"/>
    <n v="1324"/>
    <n v="174"/>
    <n v="9.1399999999999995E-2"/>
    <n v="497500"/>
  </r>
  <r>
    <s v="E01001863"/>
    <s v="Hammersmith and Fulham 006D"/>
    <s v="E09000013"/>
    <x v="12"/>
    <n v="14255"/>
    <n v="13734"/>
    <n v="30408"/>
    <n v="19174"/>
    <n v="6773"/>
    <n v="12201"/>
    <n v="7433"/>
    <n v="290"/>
    <n v="1088"/>
    <n v="177"/>
    <n v="8.3000000000000004E-2"/>
    <n v="787500"/>
  </r>
  <r>
    <s v="E01001864"/>
    <s v="Hammersmith and Fulham 006E"/>
    <s v="E09000013"/>
    <x v="12"/>
    <n v="8860"/>
    <n v="8342"/>
    <n v="27820"/>
    <n v="6199"/>
    <n v="8809"/>
    <n v="9328"/>
    <n v="3805"/>
    <n v="293"/>
    <n v="1045"/>
    <n v="175"/>
    <n v="7.4300000000000005E-2"/>
    <n v="967500"/>
  </r>
  <r>
    <s v="E01001865"/>
    <s v="Hammersmith and Fulham 008B"/>
    <s v="E09000013"/>
    <x v="12"/>
    <n v="17276"/>
    <n v="19124"/>
    <n v="30682"/>
    <n v="22855"/>
    <n v="15590"/>
    <n v="12275"/>
    <n v="9067"/>
    <n v="363"/>
    <n v="1266"/>
    <n v="146"/>
    <n v="0.1169"/>
    <n v="959000"/>
  </r>
  <r>
    <s v="E01001866"/>
    <s v="Hammersmith and Fulham 012A"/>
    <s v="E09000013"/>
    <x v="12"/>
    <n v="19852"/>
    <n v="26171"/>
    <n v="32257"/>
    <n v="29409"/>
    <n v="6430"/>
    <n v="11239"/>
    <n v="3883"/>
    <n v="200"/>
    <n v="1082"/>
    <n v="219"/>
    <n v="0.14990000000000001"/>
    <n v="1005000"/>
  </r>
  <r>
    <s v="E01001867"/>
    <s v="Hammersmith and Fulham 012B"/>
    <s v="E09000013"/>
    <x v="12"/>
    <n v="13642"/>
    <n v="26204"/>
    <n v="30791"/>
    <n v="19390"/>
    <n v="26682"/>
    <n v="5865"/>
    <n v="11109"/>
    <n v="159"/>
    <n v="856"/>
    <n v="292"/>
    <n v="8.7900000000000006E-2"/>
    <n v="750000"/>
  </r>
  <r>
    <s v="E01001869"/>
    <s v="Hammersmith and Fulham 010D"/>
    <s v="E09000013"/>
    <x v="12"/>
    <n v="21171"/>
    <n v="24758"/>
    <n v="31077"/>
    <n v="19135"/>
    <n v="11543"/>
    <n v="13687"/>
    <n v="3138"/>
    <n v="332"/>
    <n v="1185"/>
    <n v="215"/>
    <n v="0.2324"/>
    <n v="1300000"/>
  </r>
  <r>
    <s v="E01001870"/>
    <s v="Hammersmith and Fulham 012D"/>
    <s v="E09000013"/>
    <x v="12"/>
    <n v="17026"/>
    <n v="19316"/>
    <n v="28213"/>
    <n v="16057"/>
    <n v="23105"/>
    <n v="4574"/>
    <n v="6318"/>
    <n v="146"/>
    <n v="1486"/>
    <n v="136"/>
    <n v="0.1012"/>
    <n v="495000"/>
  </r>
  <r>
    <s v="E01001871"/>
    <s v="Hammersmith and Fulham 012E"/>
    <s v="E09000013"/>
    <x v="12"/>
    <n v="17732"/>
    <n v="21042"/>
    <n v="29379"/>
    <n v="27744"/>
    <n v="24434"/>
    <n v="10405"/>
    <n v="7769"/>
    <n v="179"/>
    <n v="1212"/>
    <n v="240"/>
    <n v="0.13100000000000001"/>
    <n v="710000"/>
  </r>
  <r>
    <s v="E01001872"/>
    <s v="Hammersmith and Fulham 012F"/>
    <s v="E09000013"/>
    <x v="12"/>
    <n v="19013"/>
    <n v="21889"/>
    <n v="30928"/>
    <n v="21081"/>
    <n v="13405"/>
    <n v="6250"/>
    <n v="4928"/>
    <n v="182"/>
    <n v="1132"/>
    <n v="157"/>
    <n v="7.0699999999999999E-2"/>
    <n v="612500"/>
  </r>
  <r>
    <s v="E01001873"/>
    <s v="Hammersmith and Fulham 010E"/>
    <s v="E09000013"/>
    <x v="12"/>
    <n v="9196"/>
    <n v="11447"/>
    <n v="26579"/>
    <n v="15735"/>
    <n v="14659"/>
    <n v="8115"/>
    <n v="6154"/>
    <n v="287"/>
    <n v="955"/>
    <n v="164"/>
    <n v="6.1699999999999998E-2"/>
    <n v="1300000"/>
  </r>
  <r>
    <s v="E01001874"/>
    <s v="Hammersmith and Fulham 001A"/>
    <s v="E09000013"/>
    <x v="12"/>
    <n v="12300"/>
    <n v="13551"/>
    <n v="20063"/>
    <n v="8274"/>
    <n v="21671"/>
    <n v="2284"/>
    <n v="9793"/>
    <n v="274"/>
    <n v="2099"/>
    <n v="221"/>
    <n v="0.97419999999999995"/>
    <n v="422500"/>
  </r>
  <r>
    <s v="E01001875"/>
    <s v="Hammersmith and Fulham 001B"/>
    <s v="E09000013"/>
    <x v="12"/>
    <n v="5782"/>
    <n v="7829"/>
    <n v="9820"/>
    <n v="12501"/>
    <n v="5373"/>
    <n v="4537"/>
    <n v="6848"/>
    <n v="366"/>
    <n v="1161"/>
    <n v="223"/>
    <n v="0.16889999999999999"/>
    <n v="497000"/>
  </r>
  <r>
    <s v="E01001879"/>
    <s v="Hammersmith and Fulham 019A"/>
    <s v="E09000013"/>
    <x v="12"/>
    <n v="9687"/>
    <n v="8938"/>
    <n v="22725"/>
    <n v="15409"/>
    <n v="13666"/>
    <n v="10273"/>
    <n v="11814"/>
    <n v="236"/>
    <n v="1082"/>
    <n v="147"/>
    <n v="8.0399999999999999E-2"/>
    <n v="710000"/>
  </r>
  <r>
    <s v="E01001880"/>
    <s v="Hammersmith and Fulham 017A"/>
    <s v="E09000013"/>
    <x v="12"/>
    <n v="9721"/>
    <n v="16595"/>
    <n v="24252"/>
    <n v="14945"/>
    <n v="8275"/>
    <n v="8062"/>
    <n v="10338"/>
    <n v="231"/>
    <n v="1083"/>
    <n v="223"/>
    <n v="0.1268"/>
    <n v="595000"/>
  </r>
  <r>
    <s v="E01001881"/>
    <s v="Hammersmith and Fulham 017B"/>
    <s v="E09000013"/>
    <x v="12"/>
    <n v="23648"/>
    <n v="25587"/>
    <n v="29114"/>
    <n v="18518"/>
    <n v="4199"/>
    <n v="13663"/>
    <n v="5163"/>
    <n v="342"/>
    <n v="1339"/>
    <n v="199"/>
    <n v="0.11310000000000001"/>
    <n v="599999"/>
  </r>
  <r>
    <s v="E01001882"/>
    <s v="Hammersmith and Fulham 017C"/>
    <s v="E09000013"/>
    <x v="12"/>
    <n v="20007"/>
    <n v="22246"/>
    <n v="30588"/>
    <n v="26207"/>
    <n v="11167"/>
    <n v="13247"/>
    <n v="4798"/>
    <n v="312"/>
    <n v="1303"/>
    <n v="130"/>
    <n v="7.8899999999999998E-2"/>
    <n v="770000"/>
  </r>
  <r>
    <s v="E01001883"/>
    <s v="Hammersmith and Fulham 017D"/>
    <s v="E09000013"/>
    <x v="12"/>
    <n v="8802"/>
    <n v="11851"/>
    <n v="23153"/>
    <n v="8349"/>
    <n v="18214"/>
    <n v="9319"/>
    <n v="9849"/>
    <n v="271"/>
    <n v="1155"/>
    <n v="212"/>
    <n v="0.13220000000000001"/>
    <n v="1045375"/>
  </r>
  <r>
    <s v="E01001884"/>
    <s v="Hammersmith and Fulham 017E"/>
    <s v="E09000013"/>
    <x v="12"/>
    <n v="10333"/>
    <n v="13674"/>
    <n v="26291"/>
    <n v="9562"/>
    <n v="6339"/>
    <n v="7241"/>
    <n v="3246"/>
    <n v="236"/>
    <n v="1394"/>
    <n v="262"/>
    <n v="8.0699999999999994E-2"/>
    <n v="598000"/>
  </r>
  <r>
    <s v="E01001886"/>
    <s v="Hammersmith and Fulham 016A"/>
    <s v="E09000013"/>
    <x v="12"/>
    <n v="8664"/>
    <n v="10508"/>
    <n v="23356"/>
    <n v="10603"/>
    <n v="7139"/>
    <n v="7742"/>
    <n v="8721"/>
    <n v="202"/>
    <n v="1036"/>
    <n v="158"/>
    <n v="9.7699999999999995E-2"/>
    <n v="486000"/>
  </r>
  <r>
    <s v="E01001887"/>
    <s v="Hammersmith and Fulham 016B"/>
    <s v="E09000013"/>
    <x v="12"/>
    <n v="8554"/>
    <n v="12091"/>
    <n v="21134"/>
    <n v="13730"/>
    <n v="12588"/>
    <n v="7731"/>
    <n v="10415"/>
    <n v="186"/>
    <n v="1039"/>
    <n v="212"/>
    <n v="0.1087"/>
    <n v="615000"/>
  </r>
  <r>
    <s v="E01001888"/>
    <s v="Hammersmith and Fulham 018A"/>
    <s v="E09000013"/>
    <x v="12"/>
    <n v="22878"/>
    <n v="22998"/>
    <n v="29723"/>
    <n v="23679"/>
    <n v="16742"/>
    <n v="13428"/>
    <n v="9709"/>
    <n v="276"/>
    <n v="1138"/>
    <n v="204"/>
    <n v="9.7699999999999995E-2"/>
    <n v="1010618"/>
  </r>
  <r>
    <s v="E01001889"/>
    <s v="Hammersmith and Fulham 014A"/>
    <s v="E09000013"/>
    <x v="12"/>
    <n v="20499"/>
    <n v="21644"/>
    <n v="30511"/>
    <n v="21163"/>
    <n v="1302"/>
    <n v="8950"/>
    <n v="3124"/>
    <n v="185"/>
    <n v="1039"/>
    <n v="134"/>
    <n v="0.14380000000000001"/>
    <n v="700000"/>
  </r>
  <r>
    <s v="E01001890"/>
    <s v="Hammersmith and Fulham 016C"/>
    <s v="E09000013"/>
    <x v="12"/>
    <n v="23448"/>
    <n v="27693"/>
    <n v="29931"/>
    <n v="23068"/>
    <n v="20880"/>
    <n v="2697"/>
    <n v="5443"/>
    <n v="234"/>
    <n v="1497"/>
    <n v="104"/>
    <n v="0.1305"/>
    <n v="985000"/>
  </r>
  <r>
    <s v="E01001891"/>
    <s v="Hammersmith and Fulham 018B"/>
    <s v="E09000013"/>
    <x v="12"/>
    <n v="29294"/>
    <n v="31391"/>
    <n v="15532"/>
    <n v="23251"/>
    <n v="17189"/>
    <n v="9963"/>
    <n v="6237"/>
    <n v="336"/>
    <n v="1837"/>
    <n v="226"/>
    <n v="0.17399999999999999"/>
    <n v="800000"/>
  </r>
  <r>
    <s v="E01001892"/>
    <s v="Hammersmith and Fulham 016D"/>
    <s v="E09000013"/>
    <x v="12"/>
    <n v="7134"/>
    <n v="6878"/>
    <n v="18206"/>
    <n v="10003"/>
    <n v="18264"/>
    <n v="5454"/>
    <n v="9633"/>
    <n v="254"/>
    <n v="931"/>
    <n v="127"/>
    <n v="7.0999999999999994E-2"/>
    <n v="597243"/>
  </r>
  <r>
    <s v="E01001893"/>
    <s v="Hammersmith and Fulham 013A"/>
    <s v="E09000013"/>
    <x v="12"/>
    <n v="3812"/>
    <n v="6785"/>
    <n v="17832"/>
    <n v="10307"/>
    <n v="8878"/>
    <n v="6825"/>
    <n v="5041"/>
    <n v="236"/>
    <n v="871"/>
    <n v="140"/>
    <n v="7.8399999999999997E-2"/>
    <n v="645000"/>
  </r>
  <r>
    <s v="E01001894"/>
    <s v="Hammersmith and Fulham 013B"/>
    <s v="E09000013"/>
    <x v="12"/>
    <n v="6426"/>
    <n v="7928"/>
    <n v="16720"/>
    <n v="12606"/>
    <n v="10131"/>
    <n v="4472"/>
    <n v="5748"/>
    <n v="155"/>
    <n v="1006"/>
    <n v="152"/>
    <n v="0.15629999999999999"/>
    <n v="539250"/>
  </r>
  <r>
    <s v="E01001895"/>
    <s v="Hammersmith and Fulham 009A"/>
    <s v="E09000013"/>
    <x v="12"/>
    <n v="13792"/>
    <n v="13442"/>
    <n v="21303"/>
    <n v="18846"/>
    <n v="10382"/>
    <n v="11173"/>
    <n v="8063"/>
    <n v="321"/>
    <n v="1019"/>
    <n v="132"/>
    <n v="8.6900000000000005E-2"/>
    <n v="646250"/>
  </r>
  <r>
    <s v="E01001896"/>
    <s v="Hammersmith and Fulham 009B"/>
    <s v="E09000013"/>
    <x v="12"/>
    <n v="10266"/>
    <n v="14063"/>
    <n v="27782"/>
    <n v="16539"/>
    <n v="8954"/>
    <n v="6272"/>
    <n v="7276"/>
    <n v="265"/>
    <n v="1111"/>
    <n v="208"/>
    <n v="8.4000000000000005E-2"/>
    <n v="825000"/>
  </r>
  <r>
    <s v="E01001897"/>
    <s v="Hammersmith and Fulham 009C"/>
    <s v="E09000013"/>
    <x v="12"/>
    <n v="18476"/>
    <n v="17021"/>
    <n v="32135"/>
    <n v="18650"/>
    <n v="7728"/>
    <n v="13811"/>
    <n v="9553"/>
    <n v="320"/>
    <n v="923"/>
    <n v="148"/>
    <n v="9.6100000000000005E-2"/>
    <n v="1327500"/>
  </r>
  <r>
    <s v="E01001898"/>
    <s v="Hammersmith and Fulham 013C"/>
    <s v="E09000013"/>
    <x v="12"/>
    <n v="12653"/>
    <n v="13865"/>
    <n v="21867"/>
    <n v="11037"/>
    <n v="14466"/>
    <n v="6672"/>
    <n v="6218"/>
    <n v="285"/>
    <n v="1217"/>
    <n v="213"/>
    <n v="0.28620000000000001"/>
    <n v="977950"/>
  </r>
  <r>
    <s v="E01001900"/>
    <s v="Hammersmith and Fulham 013E"/>
    <s v="E09000013"/>
    <x v="12"/>
    <n v="5697"/>
    <n v="5534"/>
    <n v="20867"/>
    <n v="2906"/>
    <n v="10962"/>
    <n v="7642"/>
    <n v="3027"/>
    <n v="316"/>
    <n v="1159"/>
    <n v="237"/>
    <n v="0.13619999999999999"/>
    <n v="485000"/>
  </r>
  <r>
    <s v="E01001901"/>
    <s v="Hammersmith and Fulham 019B"/>
    <s v="E09000013"/>
    <x v="12"/>
    <n v="23487"/>
    <n v="24276"/>
    <n v="25061"/>
    <n v="23003"/>
    <n v="19964"/>
    <n v="14995"/>
    <n v="7848"/>
    <n v="388"/>
    <n v="1165"/>
    <n v="135"/>
    <n v="8.4500000000000006E-2"/>
    <n v="1223250"/>
  </r>
  <r>
    <s v="E01001902"/>
    <s v="Hammersmith and Fulham 019C"/>
    <s v="E09000013"/>
    <x v="12"/>
    <n v="17520"/>
    <n v="19861"/>
    <n v="19754"/>
    <n v="13150"/>
    <n v="20566"/>
    <n v="11126"/>
    <n v="10645"/>
    <n v="251"/>
    <n v="1226"/>
    <n v="164"/>
    <n v="7.2599999999999998E-2"/>
    <n v="752500"/>
  </r>
  <r>
    <s v="E01001903"/>
    <s v="Hammersmith and Fulham 019D"/>
    <s v="E09000013"/>
    <x v="12"/>
    <n v="7978"/>
    <n v="9893"/>
    <n v="24760"/>
    <n v="12676"/>
    <n v="13592"/>
    <n v="9424"/>
    <n v="4314"/>
    <n v="293"/>
    <n v="1086"/>
    <n v="143"/>
    <n v="0.1103"/>
    <n v="700000"/>
  </r>
  <r>
    <s v="E01001904"/>
    <s v="Hammersmith and Fulham 022A"/>
    <s v="E09000013"/>
    <x v="12"/>
    <n v="26722"/>
    <n v="29856"/>
    <n v="28156"/>
    <n v="27108"/>
    <n v="14699"/>
    <n v="17100"/>
    <n v="5155"/>
    <n v="292"/>
    <n v="1138"/>
    <n v="143"/>
    <n v="0.1411"/>
    <n v="780000"/>
  </r>
  <r>
    <s v="E01001905"/>
    <s v="Hammersmith and Fulham 022B"/>
    <s v="E09000013"/>
    <x v="12"/>
    <n v="27723"/>
    <n v="31025"/>
    <n v="26020"/>
    <n v="26340"/>
    <n v="19972"/>
    <n v="17111"/>
    <n v="11544"/>
    <n v="339"/>
    <n v="1146"/>
    <n v="203"/>
    <n v="8.5699999999999998E-2"/>
    <n v="819250"/>
  </r>
  <r>
    <s v="E01001906"/>
    <s v="Hammersmith and Fulham 022C"/>
    <s v="E09000013"/>
    <x v="12"/>
    <n v="23422"/>
    <n v="27903"/>
    <n v="27632"/>
    <n v="25965"/>
    <n v="14176"/>
    <n v="16813"/>
    <n v="9220"/>
    <n v="230"/>
    <n v="1067"/>
    <n v="120"/>
    <n v="6.25E-2"/>
    <n v="820000"/>
  </r>
  <r>
    <s v="E01001907"/>
    <s v="Hammersmith and Fulham 022D"/>
    <s v="E09000013"/>
    <x v="12"/>
    <n v="24145"/>
    <n v="26048"/>
    <n v="32023"/>
    <n v="20029"/>
    <n v="7332"/>
    <n v="16891"/>
    <n v="8978"/>
    <n v="270"/>
    <n v="834"/>
    <n v="146"/>
    <n v="6.6799999999999998E-2"/>
    <n v="760000"/>
  </r>
  <r>
    <s v="E01001908"/>
    <s v="Hammersmith and Fulham 015B"/>
    <s v="E09000013"/>
    <x v="12"/>
    <n v="19446"/>
    <n v="23427"/>
    <n v="29140"/>
    <n v="14696"/>
    <n v="10507"/>
    <n v="5690"/>
    <n v="5194"/>
    <n v="150"/>
    <n v="1262"/>
    <n v="128"/>
    <n v="4.3200000000000002E-2"/>
    <n v="545000"/>
  </r>
  <r>
    <s v="E01001909"/>
    <s v="Hammersmith and Fulham 015C"/>
    <s v="E09000013"/>
    <x v="12"/>
    <n v="11468"/>
    <n v="15535"/>
    <n v="23562"/>
    <n v="10916"/>
    <n v="9150"/>
    <n v="8626"/>
    <n v="5802"/>
    <n v="232"/>
    <n v="1505"/>
    <n v="210"/>
    <n v="8.7900000000000006E-2"/>
    <n v="515000"/>
  </r>
  <r>
    <s v="E01001910"/>
    <s v="Hammersmith and Fulham 014B"/>
    <s v="E09000013"/>
    <x v="12"/>
    <n v="15762"/>
    <n v="16824"/>
    <n v="31486"/>
    <n v="19168"/>
    <n v="19984"/>
    <n v="5254"/>
    <n v="3284"/>
    <n v="125"/>
    <n v="1107"/>
    <n v="139"/>
    <n v="8.0199999999999994E-2"/>
    <n v="525000"/>
  </r>
  <r>
    <s v="E01001913"/>
    <s v="Hammersmith and Fulham 014C"/>
    <s v="E09000013"/>
    <x v="12"/>
    <n v="29197"/>
    <n v="32521"/>
    <n v="25085"/>
    <n v="17597"/>
    <n v="11245"/>
    <n v="11104"/>
    <n v="8123"/>
    <n v="147"/>
    <n v="1167"/>
    <n v="91"/>
    <n v="0.1089"/>
    <n v="592000"/>
  </r>
  <r>
    <s v="E01001914"/>
    <s v="Hammersmith and Fulham 014D"/>
    <s v="E09000013"/>
    <x v="12"/>
    <n v="15429"/>
    <n v="15561"/>
    <n v="25769"/>
    <n v="15399"/>
    <n v="12146"/>
    <n v="4912"/>
    <n v="6664"/>
    <n v="145"/>
    <n v="1480"/>
    <n v="111"/>
    <n v="6.6900000000000001E-2"/>
    <n v="527500"/>
  </r>
  <r>
    <s v="E01001915"/>
    <s v="Hammersmith and Fulham 024A"/>
    <s v="E09000013"/>
    <x v="12"/>
    <n v="26123"/>
    <n v="31930"/>
    <n v="28224"/>
    <n v="26386"/>
    <n v="6535"/>
    <n v="16446"/>
    <n v="1893"/>
    <n v="378"/>
    <n v="1042"/>
    <n v="219"/>
    <n v="0.42299999999999999"/>
    <n v="1425000"/>
  </r>
  <r>
    <s v="E01001916"/>
    <s v="Hammersmith and Fulham 024B"/>
    <s v="E09000013"/>
    <x v="12"/>
    <n v="31742"/>
    <n v="32451"/>
    <n v="31544"/>
    <n v="32072"/>
    <n v="13263"/>
    <n v="14056"/>
    <n v="8822"/>
    <n v="184"/>
    <n v="835"/>
    <n v="424"/>
    <n v="0.35830000000000001"/>
    <n v="1150000"/>
  </r>
  <r>
    <s v="E01001917"/>
    <s v="Hammersmith and Fulham 018C"/>
    <s v="E09000013"/>
    <x v="12"/>
    <n v="14854"/>
    <n v="21157"/>
    <n v="26758"/>
    <n v="17603"/>
    <n v="13271"/>
    <n v="14243"/>
    <n v="7245"/>
    <n v="230"/>
    <n v="928"/>
    <n v="277"/>
    <n v="0.109"/>
    <n v="925000"/>
  </r>
  <r>
    <s v="E01001918"/>
    <s v="Hammersmith and Fulham 018D"/>
    <s v="E09000013"/>
    <x v="12"/>
    <n v="20465"/>
    <n v="24827"/>
    <n v="31101"/>
    <n v="21419"/>
    <n v="14597"/>
    <n v="17231"/>
    <n v="11590"/>
    <n v="333"/>
    <n v="1011"/>
    <n v="154"/>
    <n v="0.1045"/>
    <n v="759000"/>
  </r>
  <r>
    <s v="E01001919"/>
    <s v="Hammersmith and Fulham 018E"/>
    <s v="E09000013"/>
    <x v="12"/>
    <n v="25563"/>
    <n v="27016"/>
    <n v="29532"/>
    <n v="27768"/>
    <n v="10045"/>
    <n v="17989"/>
    <n v="14090"/>
    <n v="350"/>
    <n v="970"/>
    <n v="239"/>
    <n v="0.1431"/>
    <n v="1150000"/>
  </r>
  <r>
    <s v="E01001920"/>
    <s v="Hammersmith and Fulham 020A"/>
    <s v="E09000013"/>
    <x v="12"/>
    <n v="6908"/>
    <n v="6218"/>
    <n v="25680"/>
    <n v="7919"/>
    <n v="7372"/>
    <n v="8141"/>
    <n v="4962"/>
    <n v="203"/>
    <n v="977"/>
    <n v="242"/>
    <n v="0.1648"/>
    <n v="785000"/>
  </r>
  <r>
    <s v="E01001921"/>
    <s v="Hammersmith and Fulham 020B"/>
    <s v="E09000013"/>
    <x v="12"/>
    <n v="17625"/>
    <n v="15538"/>
    <n v="29969"/>
    <n v="25724"/>
    <n v="2871"/>
    <n v="11908"/>
    <n v="4638"/>
    <n v="297"/>
    <n v="1119"/>
    <n v="174"/>
    <n v="9.8199999999999996E-2"/>
    <n v="1120000"/>
  </r>
  <r>
    <s v="E01001922"/>
    <s v="Hammersmith and Fulham 020C"/>
    <s v="E09000013"/>
    <x v="12"/>
    <n v="23260"/>
    <n v="26510"/>
    <n v="28541"/>
    <n v="31031"/>
    <n v="4850"/>
    <n v="17129"/>
    <n v="6627"/>
    <n v="389"/>
    <n v="1125"/>
    <n v="166"/>
    <n v="0.1908"/>
    <n v="1508500"/>
  </r>
  <r>
    <s v="E01001923"/>
    <s v="Hammersmith and Fulham 020D"/>
    <s v="E09000013"/>
    <x v="12"/>
    <n v="16460"/>
    <n v="22249"/>
    <n v="30653"/>
    <n v="26963"/>
    <n v="6936"/>
    <n v="9746"/>
    <n v="2036"/>
    <n v="292"/>
    <n v="1086"/>
    <n v="209"/>
    <n v="0.11310000000000001"/>
    <n v="1200000"/>
  </r>
  <r>
    <s v="E01001924"/>
    <s v="Hammersmith and Fulham 020E"/>
    <s v="E09000013"/>
    <x v="12"/>
    <n v="30285"/>
    <n v="32537"/>
    <n v="31911"/>
    <n v="31473"/>
    <n v="9030"/>
    <n v="14523"/>
    <n v="4468"/>
    <n v="371"/>
    <n v="1278"/>
    <n v="144"/>
    <n v="9.8299999999999998E-2"/>
    <n v="2387500"/>
  </r>
  <r>
    <s v="E01001925"/>
    <s v="Hammersmith and Fulham 025A"/>
    <s v="E09000013"/>
    <x v="12"/>
    <n v="26856"/>
    <n v="28351"/>
    <n v="31606"/>
    <n v="29992"/>
    <n v="14454"/>
    <n v="16543"/>
    <n v="5510"/>
    <n v="467"/>
    <n v="1102"/>
    <n v="186"/>
    <n v="0.1419"/>
    <n v="1295000"/>
  </r>
  <r>
    <s v="E01001926"/>
    <s v="Hammersmith and Fulham 024C"/>
    <s v="E09000013"/>
    <x v="12"/>
    <n v="30145"/>
    <n v="31356"/>
    <n v="32594"/>
    <n v="29056"/>
    <n v="16141"/>
    <n v="21116"/>
    <n v="7444"/>
    <n v="334"/>
    <n v="979"/>
    <n v="210"/>
    <n v="9.06E-2"/>
    <n v="1110000"/>
  </r>
  <r>
    <s v="E01001927"/>
    <s v="Hammersmith and Fulham 008C"/>
    <s v="E09000013"/>
    <x v="12"/>
    <n v="27922"/>
    <n v="27500"/>
    <n v="32748"/>
    <n v="27685"/>
    <n v="13697"/>
    <n v="13801"/>
    <n v="5894"/>
    <n v="304"/>
    <n v="897"/>
    <n v="262"/>
    <n v="0.20039999999999999"/>
    <n v="1512500"/>
  </r>
  <r>
    <s v="E01001928"/>
    <s v="Hammersmith and Fulham 011A"/>
    <s v="E09000013"/>
    <x v="12"/>
    <n v="12469"/>
    <n v="14552"/>
    <n v="31619"/>
    <n v="16599"/>
    <n v="6446"/>
    <n v="10288"/>
    <n v="5878"/>
    <n v="364"/>
    <n v="1083"/>
    <n v="206"/>
    <n v="0.18740000000000001"/>
    <n v="1017500"/>
  </r>
  <r>
    <s v="E01001929"/>
    <s v="Hammersmith and Fulham 009D"/>
    <s v="E09000013"/>
    <x v="12"/>
    <n v="21448"/>
    <n v="25529"/>
    <n v="26784"/>
    <n v="23269"/>
    <n v="12385"/>
    <n v="17568"/>
    <n v="5223"/>
    <n v="308"/>
    <n v="810"/>
    <n v="172"/>
    <n v="8.5300000000000001E-2"/>
    <n v="1101638"/>
  </r>
  <r>
    <s v="E01001930"/>
    <s v="Hammersmith and Fulham 008D"/>
    <s v="E09000013"/>
    <x v="12"/>
    <n v="9763"/>
    <n v="7386"/>
    <n v="30148"/>
    <n v="6514"/>
    <n v="7257"/>
    <n v="8656"/>
    <n v="1260"/>
    <n v="306"/>
    <n v="1078"/>
    <n v="541"/>
    <n v="0.25419999999999998"/>
    <n v="1792500"/>
  </r>
  <r>
    <s v="E01001931"/>
    <s v="Hammersmith and Fulham 011B"/>
    <s v="E09000013"/>
    <x v="12"/>
    <n v="16599"/>
    <n v="22220"/>
    <n v="27894"/>
    <n v="13540"/>
    <n v="12932"/>
    <n v="6901"/>
    <n v="3357"/>
    <n v="228"/>
    <n v="971"/>
    <n v="81"/>
    <n v="6.8099999999999994E-2"/>
    <n v="520000"/>
  </r>
  <r>
    <s v="E01001932"/>
    <s v="Hammersmith and Fulham 011C"/>
    <s v="E09000013"/>
    <x v="12"/>
    <n v="12787"/>
    <n v="14393"/>
    <n v="30210"/>
    <n v="15791"/>
    <n v="3276"/>
    <n v="2648"/>
    <n v="3298"/>
    <n v="248"/>
    <n v="1248"/>
    <n v="145"/>
    <n v="0.1792"/>
    <n v="550000"/>
  </r>
  <r>
    <s v="E01001933"/>
    <s v="Hammersmith and Fulham 011D"/>
    <s v="E09000013"/>
    <x v="12"/>
    <n v="13348"/>
    <n v="13076"/>
    <n v="24279"/>
    <n v="24219"/>
    <n v="6676"/>
    <n v="8339"/>
    <n v="5663"/>
    <n v="237"/>
    <n v="901"/>
    <n v="181"/>
    <n v="0.18190000000000001"/>
    <n v="990000"/>
  </r>
  <r>
    <s v="E01001934"/>
    <s v="Hammersmith and Fulham 025B"/>
    <s v="E09000013"/>
    <x v="12"/>
    <n v="5218"/>
    <n v="9819"/>
    <n v="19836"/>
    <n v="20328"/>
    <n v="25768"/>
    <n v="5243"/>
    <n v="18371"/>
    <n v="397"/>
    <n v="1179"/>
    <n v="231"/>
    <n v="0.18210000000000001"/>
    <n v="840000"/>
  </r>
  <r>
    <s v="E01001935"/>
    <s v="Hammersmith and Fulham 023A"/>
    <s v="E09000013"/>
    <x v="12"/>
    <n v="14641"/>
    <n v="15853"/>
    <n v="27674"/>
    <n v="19401"/>
    <n v="9487"/>
    <n v="12362"/>
    <n v="10341"/>
    <n v="391"/>
    <n v="1454"/>
    <n v="227"/>
    <n v="0.1079"/>
    <n v="675000"/>
  </r>
  <r>
    <s v="E01001937"/>
    <s v="Hammersmith and Fulham 025C"/>
    <s v="E09000013"/>
    <x v="12"/>
    <n v="23690"/>
    <n v="24653"/>
    <n v="26469"/>
    <n v="25952"/>
    <n v="7109"/>
    <n v="15553"/>
    <n v="4571"/>
    <n v="419"/>
    <n v="1315"/>
    <n v="208"/>
    <n v="0.19420000000000001"/>
    <n v="862500"/>
  </r>
  <r>
    <s v="E01001938"/>
    <s v="Hammersmith and Fulham 025D"/>
    <s v="E09000013"/>
    <x v="12"/>
    <n v="5423"/>
    <n v="10105"/>
    <n v="19816"/>
    <n v="18739"/>
    <n v="9013"/>
    <n v="9684"/>
    <n v="4614"/>
    <n v="384"/>
    <n v="1037"/>
    <n v="155"/>
    <n v="0.1069"/>
    <n v="655000"/>
  </r>
  <r>
    <s v="E01001939"/>
    <s v="Hammersmith and Fulham 023C"/>
    <s v="E09000013"/>
    <x v="12"/>
    <n v="8930"/>
    <n v="13616"/>
    <n v="17490"/>
    <n v="22088"/>
    <n v="16419"/>
    <n v="7325"/>
    <n v="10727"/>
    <n v="498"/>
    <n v="2010"/>
    <n v="363"/>
    <n v="0.3251"/>
    <n v="1000000"/>
  </r>
  <r>
    <s v="E01001940"/>
    <s v="Hammersmith and Fulham 005B"/>
    <s v="E09000013"/>
    <x v="12"/>
    <n v="5247"/>
    <n v="7710"/>
    <n v="18852"/>
    <n v="8269"/>
    <n v="3145"/>
    <n v="3204"/>
    <n v="7888"/>
    <n v="241"/>
    <n v="1028"/>
    <n v="203"/>
    <n v="8.1000000000000003E-2"/>
    <n v="525000"/>
  </r>
  <r>
    <s v="E01001941"/>
    <s v="Hammersmith and Fulham 005C"/>
    <s v="E09000013"/>
    <x v="12"/>
    <n v="10058"/>
    <n v="8011"/>
    <n v="26531"/>
    <n v="7460"/>
    <n v="4838"/>
    <n v="5437"/>
    <n v="3879"/>
    <n v="211"/>
    <n v="1458"/>
    <n v="84"/>
    <n v="0.14460000000000001"/>
    <n v="364000"/>
  </r>
  <r>
    <s v="E01001942"/>
    <s v="Hammersmith and Fulham 005D"/>
    <s v="E09000013"/>
    <x v="12"/>
    <n v="11226"/>
    <n v="11017"/>
    <n v="26267"/>
    <n v="12375"/>
    <n v="6450"/>
    <n v="8717"/>
    <n v="6280"/>
    <n v="285"/>
    <n v="1349"/>
    <n v="172"/>
    <n v="9.2899999999999996E-2"/>
    <n v="699950"/>
  </r>
  <r>
    <s v="E01001943"/>
    <s v="Hammersmith and Fulham 004A"/>
    <s v="E09000013"/>
    <x v="12"/>
    <n v="9442"/>
    <n v="9741"/>
    <n v="26495"/>
    <n v="10684"/>
    <n v="1401"/>
    <n v="3135"/>
    <n v="2035"/>
    <n v="395"/>
    <n v="1566"/>
    <n v="151"/>
    <n v="0.44529999999999997"/>
    <n v="935000"/>
  </r>
  <r>
    <s v="E01001945"/>
    <s v="Hammersmith and Fulham 004C"/>
    <s v="E09000013"/>
    <x v="12"/>
    <n v="9040"/>
    <n v="10299"/>
    <n v="29364"/>
    <n v="14324"/>
    <n v="5382"/>
    <n v="10252"/>
    <n v="5448"/>
    <n v="297"/>
    <n v="1144"/>
    <n v="205"/>
    <n v="0.1152"/>
    <n v="699999"/>
  </r>
  <r>
    <s v="E01001946"/>
    <s v="Hammersmith and Fulham 004D"/>
    <s v="E09000013"/>
    <x v="12"/>
    <n v="9263"/>
    <n v="9947"/>
    <n v="22106"/>
    <n v="11125"/>
    <n v="29429"/>
    <n v="7074"/>
    <n v="15104"/>
    <n v="317"/>
    <n v="1161"/>
    <n v="163"/>
    <n v="0.1235"/>
    <n v="936000"/>
  </r>
  <r>
    <s v="E01001948"/>
    <s v="Hammersmith and Fulham 021B"/>
    <s v="E09000013"/>
    <x v="12"/>
    <n v="18820"/>
    <n v="21288"/>
    <n v="29308"/>
    <n v="25521"/>
    <n v="15397"/>
    <n v="12063"/>
    <n v="3200"/>
    <n v="377"/>
    <n v="1388"/>
    <n v="210"/>
    <n v="0.115"/>
    <n v="535000"/>
  </r>
  <r>
    <s v="E01001949"/>
    <s v="Hammersmith and Fulham 021C"/>
    <s v="E09000013"/>
    <x v="12"/>
    <n v="28472"/>
    <n v="31581"/>
    <n v="29897"/>
    <n v="27741"/>
    <n v="15764"/>
    <n v="15695"/>
    <n v="7022"/>
    <n v="330"/>
    <n v="1127"/>
    <n v="130"/>
    <n v="8.0399999999999999E-2"/>
    <n v="872500"/>
  </r>
  <r>
    <s v="E01001950"/>
    <s v="Hammersmith and Fulham 021D"/>
    <s v="E09000013"/>
    <x v="12"/>
    <n v="29803"/>
    <n v="31428"/>
    <n v="29924"/>
    <n v="25914"/>
    <n v="8444"/>
    <n v="17332"/>
    <n v="5193"/>
    <n v="366"/>
    <n v="1088"/>
    <n v="123"/>
    <n v="0.10780000000000001"/>
    <n v="808000"/>
  </r>
  <r>
    <s v="E01001951"/>
    <s v="Hammersmith and Fulham 021E"/>
    <s v="E09000013"/>
    <x v="12"/>
    <n v="18061"/>
    <n v="21582"/>
    <n v="28877"/>
    <n v="19796"/>
    <n v="7403"/>
    <n v="12662"/>
    <n v="2524"/>
    <n v="250"/>
    <n v="1167"/>
    <n v="143"/>
    <n v="0.1027"/>
    <n v="1455000"/>
  </r>
  <r>
    <s v="E01001952"/>
    <s v="Hammersmith and Fulham 024D"/>
    <s v="E09000013"/>
    <x v="12"/>
    <n v="18403"/>
    <n v="21533"/>
    <n v="22667"/>
    <n v="14625"/>
    <n v="18562"/>
    <n v="12299"/>
    <n v="5287"/>
    <n v="216"/>
    <n v="1304"/>
    <n v="126"/>
    <n v="9.69E-2"/>
    <n v="515000"/>
  </r>
  <r>
    <s v="E01001953"/>
    <s v="Hammersmith and Fulham 021F"/>
    <s v="E09000013"/>
    <x v="12"/>
    <n v="10970"/>
    <n v="17003"/>
    <n v="20388"/>
    <n v="11228"/>
    <n v="9411"/>
    <n v="9216"/>
    <n v="6903"/>
    <n v="180"/>
    <n v="982"/>
    <n v="117"/>
    <n v="9.2299999999999993E-2"/>
    <n v="625000"/>
  </r>
  <r>
    <s v="E01001954"/>
    <s v="Hammersmith and Fulham 003A"/>
    <s v="E09000013"/>
    <x v="12"/>
    <n v="6716"/>
    <n v="10070"/>
    <n v="23621"/>
    <n v="10309"/>
    <n v="6315"/>
    <n v="9758"/>
    <n v="7898"/>
    <n v="283"/>
    <n v="982"/>
    <n v="185"/>
    <n v="8.77E-2"/>
    <n v="764000"/>
  </r>
  <r>
    <s v="E01001955"/>
    <s v="Hammersmith and Fulham 002A"/>
    <s v="E09000013"/>
    <x v="12"/>
    <n v="3289"/>
    <n v="5151"/>
    <n v="13481"/>
    <n v="11254"/>
    <n v="2978"/>
    <n v="5673"/>
    <n v="7970"/>
    <n v="476"/>
    <n v="1316"/>
    <n v="199"/>
    <n v="0.21879999999999999"/>
    <n v="379000"/>
  </r>
  <r>
    <s v="E01001956"/>
    <s v="Hammersmith and Fulham 003B"/>
    <s v="E09000013"/>
    <x v="12"/>
    <n v="7491"/>
    <n v="7072"/>
    <n v="24355"/>
    <n v="17581"/>
    <n v="6852"/>
    <n v="9884"/>
    <n v="5840"/>
    <n v="314"/>
    <n v="1007"/>
    <n v="253"/>
    <n v="0.1343"/>
    <n v="480000"/>
  </r>
  <r>
    <s v="E01001957"/>
    <s v="Hammersmith and Fulham 002B"/>
    <s v="E09000013"/>
    <x v="12"/>
    <n v="2242"/>
    <n v="3750"/>
    <n v="9739"/>
    <n v="10982"/>
    <n v="15569"/>
    <n v="3619"/>
    <n v="13055"/>
    <n v="417"/>
    <n v="993"/>
    <n v="170"/>
    <n v="7.2700000000000001E-2"/>
    <n v="340000"/>
  </r>
  <r>
    <s v="E01001959"/>
    <s v="Hammersmith and Fulham 003C"/>
    <s v="E09000013"/>
    <x v="12"/>
    <n v="4074"/>
    <n v="4863"/>
    <n v="15158"/>
    <n v="7317"/>
    <n v="5089"/>
    <n v="4914"/>
    <n v="2016"/>
    <n v="432"/>
    <n v="1198"/>
    <n v="220"/>
    <n v="0.19370000000000001"/>
    <n v="637500"/>
  </r>
  <r>
    <s v="E01001960"/>
    <s v="Hammersmith and Fulham 003D"/>
    <s v="E09000013"/>
    <x v="12"/>
    <n v="13206"/>
    <n v="17346"/>
    <n v="29428"/>
    <n v="17928"/>
    <n v="12057"/>
    <n v="9747"/>
    <n v="5373"/>
    <n v="338"/>
    <n v="1438"/>
    <n v="117"/>
    <n v="8.09E-2"/>
    <n v="610000"/>
  </r>
  <r>
    <s v="E01001962"/>
    <s v="Haringey 004A"/>
    <s v="E09000014"/>
    <x v="13"/>
    <n v="15087"/>
    <n v="20622"/>
    <n v="29142"/>
    <n v="24951"/>
    <n v="13125"/>
    <n v="6526"/>
    <n v="8945"/>
    <n v="495"/>
    <n v="1043"/>
    <n v="220"/>
    <n v="0.51380000000000003"/>
    <n v="985000"/>
  </r>
  <r>
    <s v="E01001963"/>
    <s v="Haringey 009A"/>
    <s v="E09000014"/>
    <x v="13"/>
    <n v="24941"/>
    <n v="29531"/>
    <n v="32603"/>
    <n v="28055"/>
    <n v="14583"/>
    <n v="14893"/>
    <n v="8611"/>
    <n v="464"/>
    <n v="1048"/>
    <n v="249"/>
    <n v="0.51119999999999999"/>
    <n v="1100000"/>
  </r>
  <r>
    <s v="E01001964"/>
    <s v="Haringey 009B"/>
    <s v="E09000014"/>
    <x v="13"/>
    <n v="20184"/>
    <n v="22710"/>
    <n v="30057"/>
    <n v="26711"/>
    <n v="10124"/>
    <n v="5539"/>
    <n v="6338"/>
    <n v="300"/>
    <n v="1063"/>
    <n v="169"/>
    <n v="0.63160000000000005"/>
    <n v="525000"/>
  </r>
  <r>
    <s v="E01001965"/>
    <s v="Haringey 009C"/>
    <s v="E09000014"/>
    <x v="13"/>
    <n v="18992"/>
    <n v="20696"/>
    <n v="32506"/>
    <n v="25935"/>
    <n v="23738"/>
    <n v="9461"/>
    <n v="12064"/>
    <n v="445"/>
    <n v="1059"/>
    <n v="177"/>
    <n v="0.1235"/>
    <n v="640000"/>
  </r>
  <r>
    <s v="E01001966"/>
    <s v="Haringey 009D"/>
    <s v="E09000014"/>
    <x v="13"/>
    <n v="26796"/>
    <n v="28249"/>
    <n v="32672"/>
    <n v="30323"/>
    <n v="1236"/>
    <n v="14269"/>
    <n v="7438"/>
    <n v="304"/>
    <n v="856"/>
    <n v="264"/>
    <n v="0.51570000000000005"/>
    <n v="1376500"/>
  </r>
  <r>
    <s v="E01001967"/>
    <s v="Haringey 014A"/>
    <s v="E09000014"/>
    <x v="13"/>
    <n v="25901"/>
    <n v="27103"/>
    <n v="32351"/>
    <n v="26017"/>
    <n v="20916"/>
    <n v="12536"/>
    <n v="7928"/>
    <n v="332"/>
    <n v="947"/>
    <n v="291"/>
    <n v="0.1757"/>
    <n v="1170000"/>
  </r>
  <r>
    <s v="E01001968"/>
    <s v="Haringey 014B"/>
    <s v="E09000014"/>
    <x v="13"/>
    <n v="23963"/>
    <n v="26661"/>
    <n v="32107"/>
    <n v="25785"/>
    <n v="13660"/>
    <n v="9657"/>
    <n v="6707"/>
    <n v="363"/>
    <n v="1136"/>
    <n v="232"/>
    <n v="0.14119999999999999"/>
    <n v="770000"/>
  </r>
  <r>
    <s v="E01001969"/>
    <s v="Haringey 001A"/>
    <s v="E09000014"/>
    <x v="13"/>
    <n v="8865"/>
    <n v="13236"/>
    <n v="13513"/>
    <n v="17683"/>
    <n v="8225"/>
    <n v="3639"/>
    <n v="5028"/>
    <n v="459"/>
    <n v="1417"/>
    <n v="233"/>
    <n v="0.14399999999999999"/>
    <n v="477500"/>
  </r>
  <r>
    <s v="E01001971"/>
    <s v="Haringey 001B"/>
    <s v="E09000014"/>
    <x v="13"/>
    <n v="4062"/>
    <n v="4579"/>
    <n v="15951"/>
    <n v="7866"/>
    <n v="5612"/>
    <n v="2716"/>
    <n v="9980"/>
    <n v="375"/>
    <n v="1441"/>
    <n v="172"/>
    <n v="0.12690000000000001"/>
    <n v="441650"/>
  </r>
  <r>
    <s v="E01001972"/>
    <s v="Haringey 004C"/>
    <s v="E09000014"/>
    <x v="13"/>
    <n v="8753"/>
    <n v="9637"/>
    <n v="21744"/>
    <n v="15346"/>
    <n v="10335"/>
    <n v="3636"/>
    <n v="7581"/>
    <n v="293"/>
    <n v="1201"/>
    <n v="231"/>
    <n v="0.20810000000000001"/>
    <n v="544250"/>
  </r>
  <r>
    <s v="E01001973"/>
    <s v="Haringey 004D"/>
    <s v="E09000014"/>
    <x v="13"/>
    <n v="14479"/>
    <n v="18176"/>
    <n v="29410"/>
    <n v="26116"/>
    <n v="12582"/>
    <n v="7917"/>
    <n v="2609"/>
    <n v="530"/>
    <n v="1670"/>
    <n v="349"/>
    <n v="0.40060000000000001"/>
    <n v="402500"/>
  </r>
  <r>
    <s v="E01001974"/>
    <s v="Haringey 001C"/>
    <s v="E09000014"/>
    <x v="13"/>
    <n v="17361"/>
    <n v="18629"/>
    <n v="23560"/>
    <n v="25866"/>
    <n v="8688"/>
    <n v="5058"/>
    <n v="2785"/>
    <n v="441"/>
    <n v="1686"/>
    <n v="229"/>
    <n v="0.17610000000000001"/>
    <n v="510000"/>
  </r>
  <r>
    <s v="E01001975"/>
    <s v="Haringey 001D"/>
    <s v="E09000014"/>
    <x v="13"/>
    <n v="14472"/>
    <n v="14320"/>
    <n v="17985"/>
    <n v="21781"/>
    <n v="13587"/>
    <n v="4629"/>
    <n v="4885"/>
    <n v="393"/>
    <n v="1563"/>
    <n v="152"/>
    <n v="0.1169"/>
    <n v="406250"/>
  </r>
  <r>
    <s v="E01001976"/>
    <s v="Haringey 011A"/>
    <s v="E09000014"/>
    <x v="13"/>
    <n v="6144"/>
    <n v="8501"/>
    <n v="6805"/>
    <n v="17299"/>
    <n v="3503"/>
    <n v="803"/>
    <n v="3890"/>
    <n v="360"/>
    <n v="1138"/>
    <n v="178"/>
    <n v="0.10340000000000001"/>
    <n v="370500"/>
  </r>
  <r>
    <s v="E01001978"/>
    <s v="Haringey 011C"/>
    <s v="E09000014"/>
    <x v="13"/>
    <n v="4369"/>
    <n v="4431"/>
    <n v="7213"/>
    <n v="15835"/>
    <n v="1344"/>
    <n v="4117"/>
    <n v="7399"/>
    <n v="376"/>
    <n v="1387"/>
    <n v="192"/>
    <n v="0.13220000000000001"/>
    <n v="500000"/>
  </r>
  <r>
    <s v="E01001979"/>
    <s v="Haringey 011D"/>
    <s v="E09000014"/>
    <x v="13"/>
    <n v="4268"/>
    <n v="5885"/>
    <n v="9010"/>
    <n v="15854"/>
    <n v="561"/>
    <n v="2822"/>
    <n v="4410"/>
    <n v="538"/>
    <n v="1684"/>
    <n v="188"/>
    <n v="0.1958"/>
    <n v="468750"/>
  </r>
  <r>
    <s v="E01001980"/>
    <s v="Haringey 018A"/>
    <s v="E09000014"/>
    <x v="13"/>
    <n v="7533"/>
    <n v="11374"/>
    <n v="13669"/>
    <n v="17424"/>
    <n v="6439"/>
    <n v="4066"/>
    <n v="6235"/>
    <n v="392"/>
    <n v="1375"/>
    <n v="166"/>
    <n v="0.1108"/>
    <n v="602500"/>
  </r>
  <r>
    <s v="E01001981"/>
    <s v="Haringey 018B"/>
    <s v="E09000014"/>
    <x v="13"/>
    <n v="8608"/>
    <n v="13530"/>
    <n v="9866"/>
    <n v="19990"/>
    <n v="4894"/>
    <n v="2580"/>
    <n v="4152"/>
    <n v="310"/>
    <n v="1285"/>
    <n v="190"/>
    <n v="9.7299999999999998E-2"/>
    <n v="509000"/>
  </r>
  <r>
    <s v="E01001982"/>
    <s v="Haringey 018C"/>
    <s v="E09000014"/>
    <x v="13"/>
    <n v="7711"/>
    <n v="8315"/>
    <n v="14997"/>
    <n v="14853"/>
    <n v="6008"/>
    <n v="2113"/>
    <n v="4696"/>
    <n v="381"/>
    <n v="1261"/>
    <n v="179"/>
    <n v="0.10150000000000001"/>
    <n v="555000"/>
  </r>
  <r>
    <s v="E01001983"/>
    <s v="Haringey 018D"/>
    <s v="E09000014"/>
    <x v="13"/>
    <n v="8814"/>
    <n v="9656"/>
    <n v="16469"/>
    <n v="13108"/>
    <n v="5935"/>
    <n v="6700"/>
    <n v="7449"/>
    <n v="347"/>
    <n v="1060"/>
    <n v="142"/>
    <n v="9.98E-2"/>
    <n v="575000"/>
  </r>
  <r>
    <s v="E01001984"/>
    <s v="Haringey 033A"/>
    <s v="E09000014"/>
    <x v="13"/>
    <n v="13331"/>
    <n v="15633"/>
    <n v="31337"/>
    <n v="11631"/>
    <n v="14297"/>
    <n v="7109"/>
    <n v="7723"/>
    <n v="316"/>
    <n v="1144"/>
    <n v="269"/>
    <n v="0.1993"/>
    <n v="480000"/>
  </r>
  <r>
    <s v="E01001985"/>
    <s v="Haringey 033B"/>
    <s v="E09000014"/>
    <x v="13"/>
    <n v="26283"/>
    <n v="29122"/>
    <n v="32614"/>
    <n v="28759"/>
    <n v="10960"/>
    <n v="10223"/>
    <n v="7388"/>
    <n v="356"/>
    <n v="1156"/>
    <n v="204"/>
    <n v="0.18820000000000001"/>
    <n v="696000"/>
  </r>
  <r>
    <s v="E01001986"/>
    <s v="Haringey 034A"/>
    <s v="E09000014"/>
    <x v="13"/>
    <n v="19110"/>
    <n v="21253"/>
    <n v="30450"/>
    <n v="24280"/>
    <n v="18014"/>
    <n v="9367"/>
    <n v="10197"/>
    <n v="280"/>
    <n v="1051"/>
    <n v="174"/>
    <n v="0.13489999999999999"/>
    <n v="873750"/>
  </r>
  <r>
    <s v="E01001987"/>
    <s v="Haringey 033C"/>
    <s v="E09000014"/>
    <x v="13"/>
    <n v="28046"/>
    <n v="32007"/>
    <n v="31365"/>
    <n v="29357"/>
    <n v="12772"/>
    <n v="6023"/>
    <n v="9495"/>
    <n v="367"/>
    <n v="1161"/>
    <n v="252"/>
    <n v="0.3054"/>
    <n v="837500"/>
  </r>
  <r>
    <s v="E01001988"/>
    <s v="Haringey 034B"/>
    <s v="E09000014"/>
    <x v="13"/>
    <n v="19906"/>
    <n v="21702"/>
    <n v="31048"/>
    <n v="22594"/>
    <n v="8817"/>
    <n v="8370"/>
    <n v="3640"/>
    <n v="279"/>
    <n v="1191"/>
    <n v="190"/>
    <n v="0.17330000000000001"/>
    <n v="500035"/>
  </r>
  <r>
    <s v="E01001989"/>
    <s v="Haringey 033D"/>
    <s v="E09000014"/>
    <x v="13"/>
    <n v="18189"/>
    <n v="24526"/>
    <n v="30851"/>
    <n v="24695"/>
    <n v="6441"/>
    <n v="10974"/>
    <n v="5853"/>
    <n v="313"/>
    <n v="1103"/>
    <n v="252"/>
    <n v="0.2868"/>
    <n v="606500"/>
  </r>
  <r>
    <s v="E01001990"/>
    <s v="Haringey 034C"/>
    <s v="E09000014"/>
    <x v="13"/>
    <n v="22437"/>
    <n v="27667"/>
    <n v="31674"/>
    <n v="22235"/>
    <n v="11644"/>
    <n v="8069"/>
    <n v="1220"/>
    <n v="249"/>
    <n v="1586"/>
    <n v="171"/>
    <n v="0.152"/>
    <n v="685000"/>
  </r>
  <r>
    <s v="E01001991"/>
    <s v="Haringey 017A"/>
    <s v="E09000014"/>
    <x v="13"/>
    <n v="21721"/>
    <n v="26990"/>
    <n v="32043"/>
    <n v="18076"/>
    <n v="11390"/>
    <n v="6794"/>
    <n v="3641"/>
    <n v="386"/>
    <n v="1209"/>
    <n v="185"/>
    <n v="0.12529999999999999"/>
    <n v="640000"/>
  </r>
  <r>
    <s v="E01001992"/>
    <s v="Haringey 017B"/>
    <s v="E09000014"/>
    <x v="13"/>
    <n v="29000"/>
    <n v="30448"/>
    <n v="32693"/>
    <n v="29196"/>
    <n v="17947"/>
    <n v="9315"/>
    <n v="10958"/>
    <n v="350"/>
    <n v="1033"/>
    <n v="344"/>
    <n v="0.40060000000000001"/>
    <n v="1157500"/>
  </r>
  <r>
    <s v="E01001993"/>
    <s v="Haringey 017C"/>
    <s v="E09000014"/>
    <x v="13"/>
    <n v="30936"/>
    <n v="32028"/>
    <n v="32815"/>
    <n v="27082"/>
    <n v="15837"/>
    <n v="14800"/>
    <n v="10022"/>
    <n v="371"/>
    <n v="908"/>
    <n v="286"/>
    <n v="0.27529999999999999"/>
    <n v="1400000"/>
  </r>
  <r>
    <s v="E01001994"/>
    <s v="Haringey 030A"/>
    <s v="E09000014"/>
    <x v="13"/>
    <n v="21001"/>
    <n v="25948"/>
    <n v="31451"/>
    <n v="28757"/>
    <n v="24990"/>
    <n v="6525"/>
    <n v="11617"/>
    <n v="279"/>
    <n v="1048"/>
    <n v="320"/>
    <n v="0.34010000000000001"/>
    <n v="490000"/>
  </r>
  <r>
    <s v="E01001995"/>
    <s v="Haringey 017D"/>
    <s v="E09000014"/>
    <x v="13"/>
    <n v="6695"/>
    <n v="8394"/>
    <n v="22229"/>
    <n v="17348"/>
    <n v="17082"/>
    <n v="3332"/>
    <n v="11807"/>
    <n v="686"/>
    <n v="1613"/>
    <n v="204"/>
    <n v="0.41799999999999998"/>
    <n v="470000"/>
  </r>
  <r>
    <s v="E01001996"/>
    <s v="Haringey 014C"/>
    <s v="E09000014"/>
    <x v="13"/>
    <n v="24108"/>
    <n v="28695"/>
    <n v="32089"/>
    <n v="27458"/>
    <n v="19346"/>
    <n v="12754"/>
    <n v="5395"/>
    <n v="379"/>
    <n v="1136"/>
    <n v="208"/>
    <n v="0.24440000000000001"/>
    <n v="943500"/>
  </r>
  <r>
    <s v="E01001997"/>
    <s v="Haringey 014D"/>
    <s v="E09000014"/>
    <x v="13"/>
    <n v="24960"/>
    <n v="28660"/>
    <n v="32331"/>
    <n v="27413"/>
    <n v="4706"/>
    <n v="10092"/>
    <n v="2054"/>
    <n v="308"/>
    <n v="1151"/>
    <n v="131"/>
    <n v="0.19070000000000001"/>
    <n v="450000"/>
  </r>
  <r>
    <s v="E01001998"/>
    <s v="Haringey 023A"/>
    <s v="E09000014"/>
    <x v="13"/>
    <n v="16069"/>
    <n v="23741"/>
    <n v="26216"/>
    <n v="22601"/>
    <n v="11677"/>
    <n v="2957"/>
    <n v="6434"/>
    <n v="337"/>
    <n v="1682"/>
    <n v="178"/>
    <n v="0.15529999999999999"/>
    <n v="494000"/>
  </r>
  <r>
    <s v="E01001999"/>
    <s v="Haringey 023B"/>
    <s v="E09000014"/>
    <x v="13"/>
    <n v="10880"/>
    <n v="14933"/>
    <n v="19404"/>
    <n v="16049"/>
    <n v="2563"/>
    <n v="3626"/>
    <n v="5721"/>
    <n v="361"/>
    <n v="1714"/>
    <n v="195"/>
    <n v="0.1464"/>
    <n v="835000"/>
  </r>
  <r>
    <s v="E01002000"/>
    <s v="Haringey 031A"/>
    <s v="E09000014"/>
    <x v="13"/>
    <n v="12874"/>
    <n v="17263"/>
    <n v="26487"/>
    <n v="18183"/>
    <n v="12187"/>
    <n v="5590"/>
    <n v="9970"/>
    <n v="277"/>
    <n v="1365"/>
    <n v="136"/>
    <n v="0.16170000000000001"/>
    <n v="640000"/>
  </r>
  <r>
    <s v="E01002001"/>
    <s v="Haringey 031B"/>
    <s v="E09000014"/>
    <x v="13"/>
    <n v="13793"/>
    <n v="18310"/>
    <n v="23667"/>
    <n v="18670"/>
    <n v="11868"/>
    <n v="4218"/>
    <n v="4009"/>
    <n v="245"/>
    <n v="1254"/>
    <n v="128"/>
    <n v="0.10630000000000001"/>
    <n v="600000"/>
  </r>
  <r>
    <s v="E01002002"/>
    <s v="Haringey 031C"/>
    <s v="E09000014"/>
    <x v="13"/>
    <n v="7778"/>
    <n v="9071"/>
    <n v="19073"/>
    <n v="11750"/>
    <n v="44"/>
    <n v="1099"/>
    <n v="3691"/>
    <n v="224"/>
    <n v="1485"/>
    <n v="135"/>
    <n v="0.65139999999999998"/>
    <n v="575000"/>
  </r>
  <r>
    <s v="E01002003"/>
    <s v="Haringey 023C"/>
    <s v="E09000014"/>
    <x v="13"/>
    <n v="6416"/>
    <n v="9560"/>
    <n v="8164"/>
    <n v="12153"/>
    <n v="2282"/>
    <n v="1697"/>
    <n v="4858"/>
    <n v="463"/>
    <n v="1881"/>
    <n v="172"/>
    <n v="0.2218"/>
    <n v="447500"/>
  </r>
  <r>
    <s v="E01002004"/>
    <s v="Haringey 023D"/>
    <s v="E09000014"/>
    <x v="13"/>
    <n v="13661"/>
    <n v="19459"/>
    <n v="22143"/>
    <n v="21557"/>
    <n v="13631"/>
    <n v="5495"/>
    <n v="6907"/>
    <n v="348"/>
    <n v="1438"/>
    <n v="205"/>
    <n v="0.1187"/>
    <n v="563150"/>
  </r>
  <r>
    <s v="E01002005"/>
    <s v="Haringey 035A"/>
    <s v="E09000014"/>
    <x v="13"/>
    <n v="23308"/>
    <n v="23666"/>
    <n v="23579"/>
    <n v="17650"/>
    <n v="17700"/>
    <n v="3482"/>
    <n v="5017"/>
    <n v="263"/>
    <n v="1120"/>
    <n v="125"/>
    <n v="9.4200000000000006E-2"/>
    <n v="592500"/>
  </r>
  <r>
    <s v="E01002006"/>
    <s v="Haringey 035B"/>
    <s v="E09000014"/>
    <x v="13"/>
    <n v="19006"/>
    <n v="21368"/>
    <n v="31199"/>
    <n v="23437"/>
    <n v="15019"/>
    <n v="6329"/>
    <n v="3789"/>
    <n v="249"/>
    <n v="1132"/>
    <n v="149"/>
    <n v="0.11020000000000001"/>
    <n v="448500"/>
  </r>
  <r>
    <s v="E01002007"/>
    <s v="Haringey 035C"/>
    <s v="E09000014"/>
    <x v="13"/>
    <n v="25754"/>
    <n v="25397"/>
    <n v="32427"/>
    <n v="28721"/>
    <n v="13159"/>
    <n v="7122"/>
    <n v="5427"/>
    <n v="303"/>
    <n v="962"/>
    <n v="264"/>
    <n v="0.16839999999999999"/>
    <n v="895000"/>
  </r>
  <r>
    <s v="E01002008"/>
    <s v="Haringey 030B"/>
    <s v="E09000014"/>
    <x v="13"/>
    <n v="26302"/>
    <n v="28687"/>
    <n v="29256"/>
    <n v="29699"/>
    <n v="17877"/>
    <n v="7247"/>
    <n v="11264"/>
    <n v="283"/>
    <n v="752"/>
    <n v="302"/>
    <n v="0.64359999999999995"/>
    <n v="1630000"/>
  </r>
  <r>
    <s v="E01002009"/>
    <s v="Haringey 035D"/>
    <s v="E09000014"/>
    <x v="13"/>
    <n v="29078"/>
    <n v="29982"/>
    <n v="30459"/>
    <n v="30931"/>
    <n v="11148"/>
    <n v="7225"/>
    <n v="2238"/>
    <n v="254"/>
    <n v="1041"/>
    <n v="241"/>
    <n v="0.23710000000000001"/>
    <n v="953750"/>
  </r>
  <r>
    <s v="E01002010"/>
    <s v="Haringey 030C"/>
    <s v="E09000014"/>
    <x v="13"/>
    <n v="13028"/>
    <n v="10833"/>
    <n v="24999"/>
    <n v="18719"/>
    <n v="8514"/>
    <n v="9832"/>
    <n v="12884"/>
    <n v="305"/>
    <n v="912"/>
    <n v="339"/>
    <n v="0.59650000000000003"/>
    <n v="1135000"/>
  </r>
  <r>
    <s v="E01002011"/>
    <s v="Haringey 030D"/>
    <s v="E09000014"/>
    <x v="13"/>
    <n v="13895"/>
    <n v="14301"/>
    <n v="24177"/>
    <n v="23360"/>
    <n v="4212"/>
    <n v="8368"/>
    <n v="5115"/>
    <n v="245"/>
    <n v="1116"/>
    <n v="208"/>
    <n v="0.64890000000000003"/>
    <n v="690000"/>
  </r>
  <r>
    <s v="E01002013"/>
    <s v="Haringey 022A"/>
    <s v="E09000014"/>
    <x v="13"/>
    <n v="20525"/>
    <n v="25257"/>
    <n v="32272"/>
    <n v="21452"/>
    <n v="15124"/>
    <n v="12920"/>
    <n v="6159"/>
    <n v="310"/>
    <n v="855"/>
    <n v="182"/>
    <n v="0.12089999999999999"/>
    <n v="520000"/>
  </r>
  <r>
    <s v="E01002014"/>
    <s v="Haringey 020B"/>
    <s v="E09000014"/>
    <x v="13"/>
    <n v="9827"/>
    <n v="15909"/>
    <n v="26892"/>
    <n v="14168"/>
    <n v="10329"/>
    <n v="7748"/>
    <n v="6994"/>
    <n v="250"/>
    <n v="1252"/>
    <n v="186"/>
    <n v="0.16969999999999999"/>
    <n v="533250"/>
  </r>
  <r>
    <s v="E01002015"/>
    <s v="Haringey 020C"/>
    <s v="E09000014"/>
    <x v="13"/>
    <n v="6916"/>
    <n v="7764"/>
    <n v="25410"/>
    <n v="13358"/>
    <n v="11771"/>
    <n v="7024"/>
    <n v="10714"/>
    <n v="230"/>
    <n v="894"/>
    <n v="241"/>
    <n v="0.12089999999999999"/>
    <n v="550000"/>
  </r>
  <r>
    <s v="E01002016"/>
    <s v="Haringey 028A"/>
    <s v="E09000014"/>
    <x v="13"/>
    <n v="9397"/>
    <n v="12399"/>
    <n v="28160"/>
    <n v="14642"/>
    <n v="13234"/>
    <n v="7673"/>
    <n v="9967"/>
    <n v="325"/>
    <n v="1259"/>
    <n v="157"/>
    <n v="0.16900000000000001"/>
    <n v="520000"/>
  </r>
  <r>
    <s v="E01002017"/>
    <s v="Haringey 028B"/>
    <s v="E09000014"/>
    <x v="13"/>
    <n v="12070"/>
    <n v="8989"/>
    <n v="25570"/>
    <n v="22728"/>
    <n v="4067"/>
    <n v="8060"/>
    <n v="8434"/>
    <n v="324"/>
    <n v="1366"/>
    <n v="157"/>
    <n v="0.1368"/>
    <n v="617500"/>
  </r>
  <r>
    <s v="E01002018"/>
    <s v="Haringey 020D"/>
    <s v="E09000014"/>
    <x v="13"/>
    <n v="7387"/>
    <n v="8252"/>
    <n v="25988"/>
    <n v="11438"/>
    <n v="11818"/>
    <n v="9211"/>
    <n v="6017"/>
    <n v="331"/>
    <n v="902"/>
    <n v="198"/>
    <n v="0.1215"/>
    <n v="560000"/>
  </r>
  <r>
    <s v="E01002019"/>
    <s v="Haringey 022B"/>
    <s v="E09000014"/>
    <x v="13"/>
    <n v="29290"/>
    <n v="31565"/>
    <n v="32602"/>
    <n v="30428"/>
    <n v="10219"/>
    <n v="14204"/>
    <n v="10182"/>
    <n v="278"/>
    <n v="831"/>
    <n v="277"/>
    <n v="0.25190000000000001"/>
    <n v="1280000"/>
  </r>
  <r>
    <s v="E01002020"/>
    <s v="Haringey 021A"/>
    <s v="E09000014"/>
    <x v="13"/>
    <n v="16822"/>
    <n v="17993"/>
    <n v="25971"/>
    <n v="20727"/>
    <n v="6690"/>
    <n v="10283"/>
    <n v="8347"/>
    <n v="287"/>
    <n v="1055"/>
    <n v="237"/>
    <n v="0.29270000000000002"/>
    <n v="920000"/>
  </r>
  <r>
    <s v="E01002021"/>
    <s v="Haringey 022C"/>
    <s v="E09000014"/>
    <x v="13"/>
    <n v="21958"/>
    <n v="28747"/>
    <n v="32501"/>
    <n v="24502"/>
    <n v="19799"/>
    <n v="9740"/>
    <n v="7414"/>
    <n v="241"/>
    <n v="807"/>
    <n v="293"/>
    <n v="0.18540000000000001"/>
    <n v="1380000"/>
  </r>
  <r>
    <s v="E01002022"/>
    <s v="Haringey 021B"/>
    <s v="E09000014"/>
    <x v="13"/>
    <n v="23003"/>
    <n v="27192"/>
    <n v="29460"/>
    <n v="25511"/>
    <n v="5144"/>
    <n v="7214"/>
    <n v="5923"/>
    <n v="359"/>
    <n v="1407"/>
    <n v="352"/>
    <n v="0.2041"/>
    <n v="673750"/>
  </r>
  <r>
    <s v="E01002023"/>
    <s v="Haringey 021C"/>
    <s v="E09000014"/>
    <x v="13"/>
    <n v="22259"/>
    <n v="22024"/>
    <n v="31961"/>
    <n v="19944"/>
    <n v="4317"/>
    <n v="11727"/>
    <n v="5946"/>
    <n v="245"/>
    <n v="823"/>
    <n v="297"/>
    <n v="0.16320000000000001"/>
    <n v="567500"/>
  </r>
  <r>
    <s v="E01002024"/>
    <s v="Haringey 022D"/>
    <s v="E09000014"/>
    <x v="13"/>
    <n v="15153"/>
    <n v="16306"/>
    <n v="31735"/>
    <n v="17098"/>
    <n v="6699"/>
    <n v="10788"/>
    <n v="9217"/>
    <n v="223"/>
    <n v="854"/>
    <n v="190"/>
    <n v="0.155"/>
    <n v="630000"/>
  </r>
  <r>
    <s v="E01002025"/>
    <s v="Haringey 021D"/>
    <s v="E09000014"/>
    <x v="13"/>
    <n v="31483"/>
    <n v="32207"/>
    <n v="32530"/>
    <n v="30939"/>
    <n v="20603"/>
    <n v="7080"/>
    <n v="6921"/>
    <n v="297"/>
    <n v="968"/>
    <n v="242"/>
    <n v="0.39929999999999999"/>
    <n v="600000"/>
  </r>
  <r>
    <s v="E01002027"/>
    <s v="Haringey 010A"/>
    <s v="E09000014"/>
    <x v="13"/>
    <n v="6864"/>
    <n v="8658"/>
    <n v="13056"/>
    <n v="13450"/>
    <n v="8530"/>
    <n v="5153"/>
    <n v="6908"/>
    <n v="254"/>
    <n v="1138"/>
    <n v="178"/>
    <n v="0.1103"/>
    <n v="575000"/>
  </r>
  <r>
    <s v="E01002028"/>
    <s v="Haringey 010B"/>
    <s v="E09000014"/>
    <x v="13"/>
    <n v="10888"/>
    <n v="13517"/>
    <n v="13163"/>
    <n v="17163"/>
    <n v="4152"/>
    <n v="4586"/>
    <n v="4697"/>
    <n v="304"/>
    <n v="1334"/>
    <n v="162"/>
    <n v="0.11990000000000001"/>
    <n v="503500"/>
  </r>
  <r>
    <s v="E01002029"/>
    <s v="Haringey 016B"/>
    <s v="E09000014"/>
    <x v="13"/>
    <n v="6336"/>
    <n v="7667"/>
    <n v="17740"/>
    <n v="12704"/>
    <n v="594"/>
    <n v="2021"/>
    <n v="7872"/>
    <n v="360"/>
    <n v="1478"/>
    <n v="136"/>
    <n v="0.23519999999999999"/>
    <n v="330000"/>
  </r>
  <r>
    <s v="E01002030"/>
    <s v="Haringey 016C"/>
    <s v="E09000014"/>
    <x v="13"/>
    <n v="13120"/>
    <n v="17005"/>
    <n v="18166"/>
    <n v="21718"/>
    <n v="6191"/>
    <n v="4223"/>
    <n v="7760"/>
    <n v="306"/>
    <n v="1307"/>
    <n v="201"/>
    <n v="0.27850000000000003"/>
    <n v="560000"/>
  </r>
  <r>
    <s v="E01002031"/>
    <s v="Haringey 016D"/>
    <s v="E09000014"/>
    <x v="13"/>
    <n v="7692"/>
    <n v="12704"/>
    <n v="14310"/>
    <n v="18206"/>
    <n v="739"/>
    <n v="2436"/>
    <n v="3923"/>
    <n v="255"/>
    <n v="1711"/>
    <n v="213"/>
    <n v="0.14030000000000001"/>
    <n v="419040"/>
  </r>
  <r>
    <s v="E01002032"/>
    <s v="Haringey 010C"/>
    <s v="E09000014"/>
    <x v="13"/>
    <n v="5962"/>
    <n v="6779"/>
    <n v="8107"/>
    <n v="13302"/>
    <n v="4883"/>
    <n v="4305"/>
    <n v="1611"/>
    <n v="395"/>
    <n v="1323"/>
    <n v="158"/>
    <n v="0.1053"/>
    <n v="421000"/>
  </r>
  <r>
    <s v="E01002033"/>
    <s v="Haringey 010D"/>
    <s v="E09000014"/>
    <x v="13"/>
    <n v="5442"/>
    <n v="7244"/>
    <n v="10260"/>
    <n v="12208"/>
    <n v="1701"/>
    <n v="1570"/>
    <n v="6175"/>
    <n v="371"/>
    <n v="1391"/>
    <n v="168"/>
    <n v="0.1226"/>
    <n v="500000"/>
  </r>
  <r>
    <s v="E01002038"/>
    <s v="Haringey 037B"/>
    <s v="E09000014"/>
    <x v="13"/>
    <n v="3321"/>
    <n v="4351"/>
    <n v="3414"/>
    <n v="6056"/>
    <n v="2606"/>
    <n v="2292"/>
    <n v="7735"/>
    <n v="480"/>
    <n v="1313"/>
    <n v="172"/>
    <n v="0.13880000000000001"/>
    <n v="221000"/>
  </r>
  <r>
    <s v="E01002040"/>
    <s v="Haringey 002D"/>
    <s v="E09000014"/>
    <x v="13"/>
    <n v="3034"/>
    <n v="3104"/>
    <n v="8222"/>
    <n v="8650"/>
    <n v="1913"/>
    <n v="1558"/>
    <n v="7312"/>
    <n v="549"/>
    <n v="1496"/>
    <n v="207"/>
    <n v="0.14810000000000001"/>
    <n v="462000"/>
  </r>
  <r>
    <s v="E01002041"/>
    <s v="Haringey 037C"/>
    <s v="E09000014"/>
    <x v="13"/>
    <n v="3513"/>
    <n v="5832"/>
    <n v="8424"/>
    <n v="13979"/>
    <n v="4445"/>
    <n v="4403"/>
    <n v="6540"/>
    <n v="434"/>
    <n v="1303"/>
    <n v="265"/>
    <n v="0.12720000000000001"/>
    <n v="360000"/>
  </r>
  <r>
    <s v="E01002042"/>
    <s v="Haringey 027A"/>
    <s v="E09000014"/>
    <x v="13"/>
    <n v="13987"/>
    <n v="20524"/>
    <n v="20125"/>
    <n v="22369"/>
    <n v="6810"/>
    <n v="5630"/>
    <n v="10409"/>
    <n v="211"/>
    <n v="1273"/>
    <n v="154"/>
    <n v="0.2414"/>
    <n v="478000"/>
  </r>
  <r>
    <s v="E01002043"/>
    <s v="Haringey 026A"/>
    <s v="E09000014"/>
    <x v="13"/>
    <n v="10130"/>
    <n v="14225"/>
    <n v="13610"/>
    <n v="19567"/>
    <n v="4813"/>
    <n v="3067"/>
    <n v="4334"/>
    <n v="441"/>
    <n v="1578"/>
    <n v="152"/>
    <n v="0.1089"/>
    <n v="530000"/>
  </r>
  <r>
    <s v="E01002044"/>
    <s v="Haringey 027B"/>
    <s v="E09000014"/>
    <x v="13"/>
    <n v="12476"/>
    <n v="18493"/>
    <n v="23202"/>
    <n v="15739"/>
    <n v="4025"/>
    <n v="3721"/>
    <n v="4600"/>
    <n v="313"/>
    <n v="1387"/>
    <n v="139"/>
    <n v="8.9499999999999996E-2"/>
    <n v="435000"/>
  </r>
  <r>
    <s v="E01002045"/>
    <s v="Haringey 026B"/>
    <s v="E09000014"/>
    <x v="13"/>
    <n v="7150"/>
    <n v="9909"/>
    <n v="15541"/>
    <n v="19575"/>
    <n v="8846"/>
    <n v="2460"/>
    <n v="8826"/>
    <n v="500"/>
    <n v="1689"/>
    <n v="186"/>
    <n v="0.13930000000000001"/>
    <n v="450000"/>
  </r>
  <r>
    <s v="E01002047"/>
    <s v="Haringey 027C"/>
    <s v="E09000014"/>
    <x v="13"/>
    <n v="15137"/>
    <n v="22039"/>
    <n v="16345"/>
    <n v="19793"/>
    <n v="2622"/>
    <n v="4447"/>
    <n v="3795"/>
    <n v="220"/>
    <n v="1416"/>
    <n v="137"/>
    <n v="0.1016"/>
    <n v="715000"/>
  </r>
  <r>
    <s v="E01002048"/>
    <s v="Haringey 027D"/>
    <s v="E09000014"/>
    <x v="13"/>
    <n v="8731"/>
    <n v="14791"/>
    <n v="16559"/>
    <n v="20896"/>
    <n v="5577"/>
    <n v="5596"/>
    <n v="5459"/>
    <n v="350"/>
    <n v="1691"/>
    <n v="166"/>
    <n v="0.12230000000000001"/>
    <n v="554000"/>
  </r>
  <r>
    <s v="E01002049"/>
    <s v="Haringey 026D"/>
    <s v="E09000014"/>
    <x v="13"/>
    <n v="5637"/>
    <n v="8942"/>
    <n v="12586"/>
    <n v="14749"/>
    <n v="4343"/>
    <n v="3782"/>
    <n v="11946"/>
    <n v="373"/>
    <n v="1360"/>
    <n v="190"/>
    <n v="0.1249"/>
    <n v="491000"/>
  </r>
  <r>
    <s v="E01002050"/>
    <s v="Haringey 029A"/>
    <s v="E09000014"/>
    <x v="13"/>
    <n v="15816"/>
    <n v="16426"/>
    <n v="5471"/>
    <n v="20586"/>
    <n v="13181"/>
    <n v="3805"/>
    <n v="7694"/>
    <n v="854"/>
    <n v="981"/>
    <n v="139"/>
    <n v="0.1089"/>
    <n v="839250"/>
  </r>
  <r>
    <s v="E01002052"/>
    <s v="Haringey 029C"/>
    <s v="E09000014"/>
    <x v="13"/>
    <n v="12298"/>
    <n v="9338"/>
    <n v="4036"/>
    <n v="24608"/>
    <n v="10761"/>
    <n v="2522"/>
    <n v="11510"/>
    <n v="1005"/>
    <n v="1090"/>
    <n v="161"/>
    <n v="0.21390000000000001"/>
    <n v="590000"/>
  </r>
  <r>
    <s v="E01002055"/>
    <s v="Haringey 029D"/>
    <s v="E09000014"/>
    <x v="13"/>
    <n v="16684"/>
    <n v="18046"/>
    <n v="7724"/>
    <n v="22074"/>
    <n v="5908"/>
    <n v="3547"/>
    <n v="7096"/>
    <n v="778"/>
    <n v="919"/>
    <n v="114"/>
    <n v="9.5600000000000004E-2"/>
    <n v="775000"/>
  </r>
  <r>
    <s v="E01002056"/>
    <s v="Haringey 032C"/>
    <s v="E09000014"/>
    <x v="13"/>
    <n v="7003"/>
    <n v="11316"/>
    <n v="15274"/>
    <n v="15695"/>
    <n v="6024"/>
    <n v="2963"/>
    <n v="8101"/>
    <n v="477"/>
    <n v="2047"/>
    <n v="162"/>
    <n v="0.21199999999999999"/>
    <n v="444000"/>
  </r>
  <r>
    <s v="E01002058"/>
    <s v="Haringey 031D"/>
    <s v="E09000014"/>
    <x v="13"/>
    <n v="10371"/>
    <n v="15549"/>
    <n v="20090"/>
    <n v="18424"/>
    <n v="5378"/>
    <n v="3122"/>
    <n v="6444"/>
    <n v="245"/>
    <n v="1270"/>
    <n v="139"/>
    <n v="0.1545"/>
    <n v="522000"/>
  </r>
  <r>
    <s v="E01002059"/>
    <s v="Haringey 028C"/>
    <s v="E09000014"/>
    <x v="13"/>
    <n v="10304"/>
    <n v="11686"/>
    <n v="29101"/>
    <n v="17450"/>
    <n v="13195"/>
    <n v="6158"/>
    <n v="10043"/>
    <n v="290"/>
    <n v="1074"/>
    <n v="186"/>
    <n v="0.23469999999999999"/>
    <n v="580000"/>
  </r>
  <r>
    <s v="E01002060"/>
    <s v="Haringey 028D"/>
    <s v="E09000014"/>
    <x v="13"/>
    <n v="18991"/>
    <n v="21091"/>
    <n v="28741"/>
    <n v="26653"/>
    <n v="19645"/>
    <n v="9466"/>
    <n v="11660"/>
    <n v="295"/>
    <n v="1151"/>
    <n v="178"/>
    <n v="0.1255"/>
    <n v="661250"/>
  </r>
  <r>
    <s v="E01002061"/>
    <s v="Haringey 036A"/>
    <s v="E09000014"/>
    <x v="13"/>
    <n v="19506"/>
    <n v="23264"/>
    <n v="31581"/>
    <n v="24449"/>
    <n v="8899"/>
    <n v="8680"/>
    <n v="7036"/>
    <n v="255"/>
    <n v="1184"/>
    <n v="181"/>
    <n v="0.16739999999999999"/>
    <n v="510000"/>
  </r>
  <r>
    <s v="E01002062"/>
    <s v="Haringey 034D"/>
    <s v="E09000014"/>
    <x v="13"/>
    <n v="18149"/>
    <n v="20820"/>
    <n v="30932"/>
    <n v="25988"/>
    <n v="9657"/>
    <n v="8923"/>
    <n v="4119"/>
    <n v="312"/>
    <n v="1396"/>
    <n v="193"/>
    <n v="0.19850000000000001"/>
    <n v="445000"/>
  </r>
  <r>
    <s v="E01002063"/>
    <s v="Haringey 036B"/>
    <s v="E09000014"/>
    <x v="13"/>
    <n v="13230"/>
    <n v="12404"/>
    <n v="25914"/>
    <n v="14596"/>
    <n v="7592"/>
    <n v="5797"/>
    <n v="9952"/>
    <n v="234"/>
    <n v="1128"/>
    <n v="139"/>
    <n v="0.1411"/>
    <n v="510000"/>
  </r>
  <r>
    <s v="E01002064"/>
    <s v="Haringey 036C"/>
    <s v="E09000014"/>
    <x v="13"/>
    <n v="5892"/>
    <n v="7923"/>
    <n v="20934"/>
    <n v="13915"/>
    <n v="2648"/>
    <n v="5329"/>
    <n v="10852"/>
    <n v="210"/>
    <n v="1017"/>
    <n v="116"/>
    <n v="9.3299999999999994E-2"/>
    <n v="515000"/>
  </r>
  <r>
    <s v="E01002065"/>
    <s v="Haringey 036D"/>
    <s v="E09000014"/>
    <x v="13"/>
    <n v="11415"/>
    <n v="12848"/>
    <n v="23064"/>
    <n v="9799"/>
    <n v="3192"/>
    <n v="5480"/>
    <n v="3947"/>
    <n v="211"/>
    <n v="1298"/>
    <n v="151"/>
    <n v="0.1341"/>
    <n v="470000"/>
  </r>
  <r>
    <s v="E01002066"/>
    <s v="Haringey 025A"/>
    <s v="E09000014"/>
    <x v="13"/>
    <n v="1416"/>
    <n v="2979"/>
    <n v="10971"/>
    <n v="10320"/>
    <n v="1313"/>
    <n v="2685"/>
    <n v="7903"/>
    <n v="498"/>
    <n v="1417"/>
    <n v="158"/>
    <n v="0.19700000000000001"/>
    <n v="300000"/>
  </r>
  <r>
    <s v="E01002067"/>
    <s v="Haringey 024A"/>
    <s v="E09000014"/>
    <x v="13"/>
    <n v="2751"/>
    <n v="4952"/>
    <n v="9075"/>
    <n v="15586"/>
    <n v="3352"/>
    <n v="4134"/>
    <n v="6531"/>
    <n v="308"/>
    <n v="1182"/>
    <n v="230"/>
    <n v="0.14460000000000001"/>
    <n v="450000"/>
  </r>
  <r>
    <s v="E01002068"/>
    <s v="Haringey 025B"/>
    <s v="E09000014"/>
    <x v="13"/>
    <n v="7694"/>
    <n v="10434"/>
    <n v="12379"/>
    <n v="14994"/>
    <n v="1963"/>
    <n v="3670"/>
    <n v="7338"/>
    <n v="363"/>
    <n v="1875"/>
    <n v="147"/>
    <n v="0.2974"/>
    <n v="505750"/>
  </r>
  <r>
    <s v="E01002069"/>
    <s v="Haringey 024B"/>
    <s v="E09000014"/>
    <x v="13"/>
    <n v="5435"/>
    <n v="7744"/>
    <n v="6290"/>
    <n v="11434"/>
    <n v="1082"/>
    <n v="2382"/>
    <n v="5638"/>
    <n v="314"/>
    <n v="1586"/>
    <n v="263"/>
    <n v="0.15970000000000001"/>
    <n v="385000"/>
  </r>
  <r>
    <s v="E01002070"/>
    <s v="Haringey 024C"/>
    <s v="E09000014"/>
    <x v="13"/>
    <n v="11129"/>
    <n v="16561"/>
    <n v="14616"/>
    <n v="22979"/>
    <n v="4276"/>
    <n v="3274"/>
    <n v="3077"/>
    <n v="529"/>
    <n v="1840"/>
    <n v="207"/>
    <n v="0.1618"/>
    <n v="520000"/>
  </r>
  <r>
    <s v="E01002072"/>
    <s v="Haringey 025D"/>
    <s v="E09000014"/>
    <x v="13"/>
    <n v="6056"/>
    <n v="8929"/>
    <n v="15122"/>
    <n v="20356"/>
    <n v="749"/>
    <n v="2958"/>
    <n v="2625"/>
    <n v="366"/>
    <n v="1484"/>
    <n v="277"/>
    <n v="0.1817"/>
    <n v="386000"/>
  </r>
  <r>
    <s v="E01002073"/>
    <s v="Haringey 024D"/>
    <s v="E09000014"/>
    <x v="13"/>
    <n v="4314"/>
    <n v="10256"/>
    <n v="7710"/>
    <n v="10239"/>
    <n v="803"/>
    <n v="2875"/>
    <n v="6035"/>
    <n v="383"/>
    <n v="1245"/>
    <n v="164"/>
    <n v="0.111"/>
    <n v="455000"/>
  </r>
  <r>
    <s v="E01002074"/>
    <s v="Haringey 012A"/>
    <s v="E09000014"/>
    <x v="13"/>
    <n v="3256"/>
    <n v="5118"/>
    <n v="6971"/>
    <n v="12851"/>
    <n v="5418"/>
    <n v="2601"/>
    <n v="6741"/>
    <n v="603"/>
    <n v="1478"/>
    <n v="228"/>
    <n v="0.1326"/>
    <n v="350000"/>
  </r>
  <r>
    <s v="E01002075"/>
    <s v="Haringey 015A"/>
    <s v="E09000014"/>
    <x v="13"/>
    <n v="6517"/>
    <n v="7765"/>
    <n v="6579"/>
    <n v="13287"/>
    <n v="9573"/>
    <n v="1653"/>
    <n v="9788"/>
    <n v="514"/>
    <n v="1628"/>
    <n v="159"/>
    <n v="0.37309999999999999"/>
    <n v="400000"/>
  </r>
  <r>
    <s v="E01002076"/>
    <s v="Haringey 015B"/>
    <s v="E09000014"/>
    <x v="13"/>
    <n v="5559"/>
    <n v="8255"/>
    <n v="10385"/>
    <n v="16918"/>
    <n v="5984"/>
    <n v="2050"/>
    <n v="8315"/>
    <n v="443"/>
    <n v="1361"/>
    <n v="204"/>
    <n v="0.1086"/>
    <n v="447500"/>
  </r>
  <r>
    <s v="E01002077"/>
    <s v="Haringey 012B"/>
    <s v="E09000014"/>
    <x v="13"/>
    <n v="4370"/>
    <n v="9511"/>
    <n v="6909"/>
    <n v="16478"/>
    <n v="1277"/>
    <n v="4534"/>
    <n v="3840"/>
    <n v="531"/>
    <n v="1629"/>
    <n v="133"/>
    <n v="0.14119999999999999"/>
    <n v="386250"/>
  </r>
  <r>
    <s v="E01002078"/>
    <s v="Haringey 015C"/>
    <s v="E09000014"/>
    <x v="13"/>
    <n v="5840"/>
    <n v="9238"/>
    <n v="12976"/>
    <n v="16393"/>
    <n v="8729"/>
    <n v="510"/>
    <n v="4817"/>
    <n v="431"/>
    <n v="1976"/>
    <n v="195"/>
    <n v="0.28249999999999997"/>
    <n v="365250"/>
  </r>
  <r>
    <s v="E01002079"/>
    <s v="Haringey 012C"/>
    <s v="E09000014"/>
    <x v="13"/>
    <n v="8908"/>
    <n v="13378"/>
    <n v="9910"/>
    <n v="17684"/>
    <n v="8411"/>
    <n v="3541"/>
    <n v="11056"/>
    <n v="382"/>
    <n v="1338"/>
    <n v="173"/>
    <n v="0.105"/>
    <n v="495000"/>
  </r>
  <r>
    <s v="E01002080"/>
    <s v="Haringey 015D"/>
    <s v="E09000014"/>
    <x v="13"/>
    <n v="6310"/>
    <n v="12568"/>
    <n v="17372"/>
    <n v="18760"/>
    <n v="5428"/>
    <n v="1542"/>
    <n v="4646"/>
    <n v="653"/>
    <n v="3029"/>
    <n v="196"/>
    <n v="0.62939999999999996"/>
    <n v="450000"/>
  </r>
  <r>
    <s v="E01002081"/>
    <s v="Haringey 012D"/>
    <s v="E09000014"/>
    <x v="13"/>
    <n v="1958"/>
    <n v="5689"/>
    <n v="6221"/>
    <n v="15286"/>
    <n v="732"/>
    <n v="2792"/>
    <n v="5771"/>
    <n v="354"/>
    <n v="1362"/>
    <n v="235"/>
    <n v="0.1391"/>
    <n v="425000"/>
  </r>
  <r>
    <s v="E01002083"/>
    <s v="Haringey 019A"/>
    <s v="E09000014"/>
    <x v="13"/>
    <n v="14580"/>
    <n v="19306"/>
    <n v="22872"/>
    <n v="19084"/>
    <n v="10613"/>
    <n v="7848"/>
    <n v="8548"/>
    <n v="226"/>
    <n v="1037"/>
    <n v="214"/>
    <n v="0.15390000000000001"/>
    <n v="445000"/>
  </r>
  <r>
    <s v="E01002084"/>
    <s v="Haringey 019B"/>
    <s v="E09000014"/>
    <x v="13"/>
    <n v="9933"/>
    <n v="13012"/>
    <n v="15123"/>
    <n v="16753"/>
    <n v="2230"/>
    <n v="5175"/>
    <n v="8497"/>
    <n v="313"/>
    <n v="1226"/>
    <n v="223"/>
    <n v="0.30549999999999999"/>
    <n v="485000"/>
  </r>
  <r>
    <s v="E01002085"/>
    <s v="Haringey 019C"/>
    <s v="E09000014"/>
    <x v="13"/>
    <n v="7249"/>
    <n v="14008"/>
    <n v="17355"/>
    <n v="20198"/>
    <n v="3302"/>
    <n v="3040"/>
    <n v="6417"/>
    <n v="412"/>
    <n v="1708"/>
    <n v="206"/>
    <n v="0.1305"/>
    <n v="450000"/>
  </r>
  <r>
    <s v="E01002086"/>
    <s v="Haringey 013B"/>
    <s v="E09000014"/>
    <x v="13"/>
    <n v="5098"/>
    <n v="7590"/>
    <n v="12251"/>
    <n v="16475"/>
    <n v="5338"/>
    <n v="3755"/>
    <n v="7439"/>
    <n v="256"/>
    <n v="934"/>
    <n v="204"/>
    <n v="0.24479999999999999"/>
    <n v="595000"/>
  </r>
  <r>
    <s v="E01002087"/>
    <s v="Haringey 019D"/>
    <s v="E09000014"/>
    <x v="13"/>
    <n v="4853"/>
    <n v="6980"/>
    <n v="18856"/>
    <n v="14281"/>
    <n v="2609"/>
    <n v="3161"/>
    <n v="4857"/>
    <n v="286"/>
    <n v="1263"/>
    <n v="172"/>
    <n v="0.1144"/>
    <n v="500000"/>
  </r>
  <r>
    <s v="E01002088"/>
    <s v="Haringey 013C"/>
    <s v="E09000014"/>
    <x v="13"/>
    <n v="14260"/>
    <n v="21387"/>
    <n v="8984"/>
    <n v="21957"/>
    <n v="4388"/>
    <n v="4940"/>
    <n v="3476"/>
    <n v="371"/>
    <n v="1448"/>
    <n v="230"/>
    <n v="0.21049999999999999"/>
    <n v="480000"/>
  </r>
  <r>
    <s v="E01002090"/>
    <s v="Haringey 005A"/>
    <s v="E09000014"/>
    <x v="13"/>
    <n v="4413"/>
    <n v="6247"/>
    <n v="7629"/>
    <n v="13224"/>
    <n v="8173"/>
    <n v="438"/>
    <n v="6515"/>
    <n v="319"/>
    <n v="1036"/>
    <n v="184"/>
    <n v="0.22570000000000001"/>
    <n v="437500"/>
  </r>
  <r>
    <s v="E01002092"/>
    <s v="Haringey 006B"/>
    <s v="E09000014"/>
    <x v="13"/>
    <n v="3586"/>
    <n v="8409"/>
    <n v="10387"/>
    <n v="13876"/>
    <n v="4862"/>
    <n v="2303"/>
    <n v="9015"/>
    <n v="435"/>
    <n v="1103"/>
    <n v="107"/>
    <n v="0.2064"/>
    <n v="276250"/>
  </r>
  <r>
    <s v="E01002094"/>
    <s v="Haringey 006C"/>
    <s v="E09000014"/>
    <x v="13"/>
    <n v="3471"/>
    <n v="6583"/>
    <n v="7267"/>
    <n v="16008"/>
    <n v="1523"/>
    <n v="2013"/>
    <n v="5616"/>
    <n v="306"/>
    <n v="1115"/>
    <n v="144"/>
    <n v="0.25259999999999999"/>
    <n v="397500"/>
  </r>
  <r>
    <s v="E01002095"/>
    <s v="Haringey 006D"/>
    <s v="E09000014"/>
    <x v="13"/>
    <n v="2141"/>
    <n v="5063"/>
    <n v="6452"/>
    <n v="13933"/>
    <n v="669"/>
    <n v="2117"/>
    <n v="4581"/>
    <n v="321"/>
    <n v="1101"/>
    <n v="154"/>
    <n v="0.28360000000000002"/>
    <n v="412000"/>
  </r>
  <r>
    <s v="E01002097"/>
    <s v="Haringey 005D"/>
    <s v="E09000014"/>
    <x v="13"/>
    <n v="2953"/>
    <n v="6840"/>
    <n v="9260"/>
    <n v="15870"/>
    <n v="3319"/>
    <n v="1358"/>
    <n v="2120"/>
    <n v="411"/>
    <n v="1089"/>
    <n v="124"/>
    <n v="0.1085"/>
    <n v="436000"/>
  </r>
  <r>
    <s v="E01002098"/>
    <s v="Haringey 007A"/>
    <s v="E09000014"/>
    <x v="13"/>
    <n v="10886"/>
    <n v="16411"/>
    <n v="23973"/>
    <n v="16984"/>
    <n v="8170"/>
    <n v="6936"/>
    <n v="5228"/>
    <n v="241"/>
    <n v="1077"/>
    <n v="163"/>
    <n v="0.19589999999999999"/>
    <n v="465000"/>
  </r>
  <r>
    <s v="E01002099"/>
    <s v="Haringey 008A"/>
    <s v="E09000014"/>
    <x v="13"/>
    <n v="2843"/>
    <n v="5969"/>
    <n v="11276"/>
    <n v="5432"/>
    <n v="9147"/>
    <n v="933"/>
    <n v="13894"/>
    <n v="476"/>
    <n v="1509"/>
    <n v="197"/>
    <n v="0.15820000000000001"/>
    <n v="395000"/>
  </r>
  <r>
    <s v="E01002100"/>
    <s v="Haringey 008B"/>
    <s v="E09000014"/>
    <x v="13"/>
    <n v="7288"/>
    <n v="9437"/>
    <n v="8907"/>
    <n v="16335"/>
    <n v="4141"/>
    <n v="1733"/>
    <n v="5235"/>
    <n v="424"/>
    <n v="1350"/>
    <n v="197"/>
    <n v="0.1414"/>
    <n v="270000"/>
  </r>
  <r>
    <s v="E01002101"/>
    <s v="Haringey 007B"/>
    <s v="E09000014"/>
    <x v="13"/>
    <n v="14810"/>
    <n v="18720"/>
    <n v="11767"/>
    <n v="18746"/>
    <n v="11832"/>
    <n v="2996"/>
    <n v="8438"/>
    <n v="430"/>
    <n v="1638"/>
    <n v="143"/>
    <n v="0.20569999999999999"/>
    <n v="390000"/>
  </r>
  <r>
    <s v="E01002102"/>
    <s v="Haringey 007C"/>
    <s v="E09000014"/>
    <x v="13"/>
    <n v="9126"/>
    <n v="14588"/>
    <n v="16382"/>
    <n v="15496"/>
    <n v="3202"/>
    <n v="3230"/>
    <n v="5647"/>
    <n v="348"/>
    <n v="1426"/>
    <n v="216"/>
    <n v="0.31840000000000002"/>
    <n v="450000"/>
  </r>
  <r>
    <s v="E01002103"/>
    <s v="Haringey 008C"/>
    <s v="E09000014"/>
    <x v="13"/>
    <n v="12372"/>
    <n v="16415"/>
    <n v="14316"/>
    <n v="16248"/>
    <n v="6025"/>
    <n v="1753"/>
    <n v="7291"/>
    <n v="328"/>
    <n v="1386"/>
    <n v="211"/>
    <n v="0.17169999999999999"/>
    <n v="530000"/>
  </r>
  <r>
    <s v="E01002104"/>
    <s v="Haringey 008D"/>
    <s v="E09000014"/>
    <x v="13"/>
    <n v="9575"/>
    <n v="12513"/>
    <n v="13485"/>
    <n v="22579"/>
    <n v="7836"/>
    <n v="2805"/>
    <n v="9617"/>
    <n v="271"/>
    <n v="1179"/>
    <n v="210"/>
    <n v="0.16969999999999999"/>
    <n v="607500"/>
  </r>
  <r>
    <s v="E01002105"/>
    <s v="Haringey 007D"/>
    <s v="E09000014"/>
    <x v="13"/>
    <n v="11107"/>
    <n v="15035"/>
    <n v="15667"/>
    <n v="17798"/>
    <n v="2461"/>
    <n v="1685"/>
    <n v="6706"/>
    <n v="435"/>
    <n v="1907"/>
    <n v="193"/>
    <n v="0.13109999999999999"/>
    <n v="485500"/>
  </r>
  <r>
    <s v="E01002106"/>
    <s v="Harrow 008A"/>
    <s v="E09000015"/>
    <x v="14"/>
    <n v="22206"/>
    <n v="24387"/>
    <n v="25217"/>
    <n v="31370"/>
    <n v="16781"/>
    <n v="6443"/>
    <n v="18679"/>
    <n v="409"/>
    <n v="1289"/>
    <n v="368"/>
    <n v="0.26800000000000002"/>
    <n v="500000"/>
  </r>
  <r>
    <s v="E01002107"/>
    <s v="Harrow 012A"/>
    <s v="E09000015"/>
    <x v="14"/>
    <n v="25841"/>
    <n v="28393"/>
    <n v="28759"/>
    <n v="32117"/>
    <n v="22333"/>
    <n v="12919"/>
    <n v="18596"/>
    <n v="437"/>
    <n v="1052"/>
    <n v="286"/>
    <n v="0.28360000000000002"/>
    <n v="580000"/>
  </r>
  <r>
    <s v="E01002108"/>
    <s v="Harrow 008B"/>
    <s v="E09000015"/>
    <x v="14"/>
    <n v="20477"/>
    <n v="28296"/>
    <n v="27633"/>
    <n v="30807"/>
    <n v="26344"/>
    <n v="8542"/>
    <n v="17565"/>
    <n v="400"/>
    <n v="1097"/>
    <n v="262"/>
    <n v="0.20180000000000001"/>
    <n v="546250"/>
  </r>
  <r>
    <s v="E01002109"/>
    <s v="Harrow 008C"/>
    <s v="E09000015"/>
    <x v="14"/>
    <n v="22415"/>
    <n v="29568"/>
    <n v="31331"/>
    <n v="31564"/>
    <n v="21182"/>
    <n v="5119"/>
    <n v="15912"/>
    <n v="384"/>
    <n v="1068"/>
    <n v="349"/>
    <n v="0.50960000000000005"/>
    <n v="740000"/>
  </r>
  <r>
    <s v="E01002110"/>
    <s v="Harrow 008D"/>
    <s v="E09000015"/>
    <x v="14"/>
    <n v="21500"/>
    <n v="28405"/>
    <n v="29406"/>
    <n v="31886"/>
    <n v="26467"/>
    <n v="9915"/>
    <n v="17415"/>
    <n v="365"/>
    <n v="1037"/>
    <n v="277"/>
    <n v="0.24349999999999999"/>
    <n v="625000"/>
  </r>
  <r>
    <s v="E01002111"/>
    <s v="Harrow 008E"/>
    <s v="E09000015"/>
    <x v="14"/>
    <n v="15799"/>
    <n v="17777"/>
    <n v="24199"/>
    <n v="31695"/>
    <n v="16604"/>
    <n v="5056"/>
    <n v="14452"/>
    <n v="506"/>
    <n v="1502"/>
    <n v="324"/>
    <n v="0.27239999999999998"/>
    <n v="507500"/>
  </r>
  <r>
    <s v="E01002112"/>
    <s v="Harrow 001A"/>
    <s v="E09000015"/>
    <x v="14"/>
    <n v="21940"/>
    <n v="29834"/>
    <n v="29782"/>
    <n v="32305"/>
    <n v="24645"/>
    <n v="14278"/>
    <n v="19686"/>
    <n v="391"/>
    <n v="1196"/>
    <n v="420"/>
    <n v="0.7833"/>
    <n v="1062500"/>
  </r>
  <r>
    <s v="E01002113"/>
    <s v="Harrow 002A"/>
    <s v="E09000015"/>
    <x v="14"/>
    <n v="12974"/>
    <n v="12815"/>
    <n v="25929"/>
    <n v="28337"/>
    <n v="24107"/>
    <n v="5560"/>
    <n v="20816"/>
    <n v="297"/>
    <n v="923"/>
    <n v="313"/>
    <n v="0.61550000000000005"/>
    <n v="405000"/>
  </r>
  <r>
    <s v="E01002114"/>
    <s v="Harrow 001B"/>
    <s v="E09000015"/>
    <x v="14"/>
    <n v="9499"/>
    <n v="18601"/>
    <n v="23538"/>
    <n v="25915"/>
    <n v="20680"/>
    <n v="75"/>
    <n v="21124"/>
    <n v="450"/>
    <n v="1120"/>
    <n v="549"/>
    <n v="2.8854000000000002"/>
    <n v="431750"/>
  </r>
  <r>
    <s v="E01002115"/>
    <s v="Harrow 002B"/>
    <s v="E09000015"/>
    <x v="14"/>
    <n v="18491"/>
    <n v="22438"/>
    <n v="27246"/>
    <n v="31028"/>
    <n v="18038"/>
    <n v="2781"/>
    <n v="19819"/>
    <n v="257"/>
    <n v="923"/>
    <n v="286"/>
    <n v="0.34429999999999999"/>
    <n v="567000"/>
  </r>
  <r>
    <s v="E01002116"/>
    <s v="Harrow 002C"/>
    <s v="E09000015"/>
    <x v="14"/>
    <n v="25464"/>
    <n v="31326"/>
    <n v="30952"/>
    <n v="32301"/>
    <n v="21873"/>
    <n v="2587"/>
    <n v="22182"/>
    <n v="270"/>
    <n v="970"/>
    <n v="452"/>
    <n v="0.3049"/>
    <n v="817500"/>
  </r>
  <r>
    <s v="E01002117"/>
    <s v="Harrow 002D"/>
    <s v="E09000015"/>
    <x v="14"/>
    <n v="13665"/>
    <n v="14981"/>
    <n v="28059"/>
    <n v="29719"/>
    <n v="20574"/>
    <n v="2756"/>
    <n v="19303"/>
    <n v="712"/>
    <n v="1946"/>
    <n v="371"/>
    <n v="0.4254"/>
    <n v="411000"/>
  </r>
  <r>
    <s v="E01002118"/>
    <s v="Harrow 002E"/>
    <s v="E09000015"/>
    <x v="14"/>
    <n v="15041"/>
    <n v="22699"/>
    <n v="21177"/>
    <n v="22351"/>
    <n v="9077"/>
    <n v="1630"/>
    <n v="14892"/>
    <n v="395"/>
    <n v="1160"/>
    <n v="334"/>
    <n v="0.27260000000000001"/>
    <n v="410000"/>
  </r>
  <r>
    <s v="E01002119"/>
    <s v="Harrow 007A"/>
    <s v="E09000015"/>
    <x v="14"/>
    <n v="10387"/>
    <n v="18086"/>
    <n v="18480"/>
    <n v="29639"/>
    <n v="11277"/>
    <n v="3717"/>
    <n v="14316"/>
    <n v="547"/>
    <n v="1438"/>
    <n v="264"/>
    <n v="0.23380000000000001"/>
    <n v="350000"/>
  </r>
  <r>
    <s v="E01002121"/>
    <s v="Harrow 007C"/>
    <s v="E09000015"/>
    <x v="14"/>
    <n v="20128"/>
    <n v="25884"/>
    <n v="22807"/>
    <n v="31596"/>
    <n v="15978"/>
    <n v="4894"/>
    <n v="16516"/>
    <n v="465"/>
    <n v="1142"/>
    <n v="260"/>
    <n v="0.28249999999999997"/>
    <n v="520000"/>
  </r>
  <r>
    <s v="E01002122"/>
    <s v="Harrow 007D"/>
    <s v="E09000015"/>
    <x v="14"/>
    <n v="19131"/>
    <n v="27975"/>
    <n v="19879"/>
    <n v="29499"/>
    <n v="4306"/>
    <n v="4989"/>
    <n v="11676"/>
    <n v="380"/>
    <n v="1153"/>
    <n v="243"/>
    <n v="0.20419999999999999"/>
    <n v="482500"/>
  </r>
  <r>
    <s v="E01002123"/>
    <s v="Harrow 007E"/>
    <s v="E09000015"/>
    <x v="14"/>
    <n v="16550"/>
    <n v="24927"/>
    <n v="17406"/>
    <n v="30071"/>
    <n v="8750"/>
    <n v="3800"/>
    <n v="8599"/>
    <n v="358"/>
    <n v="1189"/>
    <n v="228"/>
    <n v="0.17180000000000001"/>
    <n v="555000"/>
  </r>
  <r>
    <s v="E01002125"/>
    <s v="Harrow 010B"/>
    <s v="E09000015"/>
    <x v="14"/>
    <n v="18327"/>
    <n v="24939"/>
    <n v="15170"/>
    <n v="31505"/>
    <n v="8701"/>
    <n v="4510"/>
    <n v="14055"/>
    <n v="389"/>
    <n v="1180"/>
    <n v="200"/>
    <n v="0.16950000000000001"/>
    <n v="445000"/>
  </r>
  <r>
    <s v="E01002126"/>
    <s v="Harrow 023A"/>
    <s v="E09000015"/>
    <x v="14"/>
    <n v="15746"/>
    <n v="24910"/>
    <n v="30939"/>
    <n v="27595"/>
    <n v="12747"/>
    <n v="3583"/>
    <n v="10926"/>
    <n v="856"/>
    <n v="2685"/>
    <n v="418"/>
    <n v="0.3795"/>
    <n v="442000"/>
  </r>
  <r>
    <s v="E01002127"/>
    <s v="Harrow 023B"/>
    <s v="E09000015"/>
    <x v="14"/>
    <n v="19482"/>
    <n v="21855"/>
    <n v="30167"/>
    <n v="27783"/>
    <n v="18467"/>
    <n v="4871"/>
    <n v="9285"/>
    <n v="313"/>
    <n v="1134"/>
    <n v="283"/>
    <n v="0.27739999999999998"/>
    <n v="395000"/>
  </r>
  <r>
    <s v="E01002128"/>
    <s v="Harrow 020A"/>
    <s v="E09000015"/>
    <x v="14"/>
    <n v="14968"/>
    <n v="15186"/>
    <n v="27972"/>
    <n v="20802"/>
    <n v="15465"/>
    <n v="5752"/>
    <n v="8413"/>
    <n v="431"/>
    <n v="1435"/>
    <n v="233"/>
    <n v="0.18290000000000001"/>
    <n v="332500"/>
  </r>
  <r>
    <s v="E01002129"/>
    <s v="Harrow 023C"/>
    <s v="E09000015"/>
    <x v="14"/>
    <n v="13682"/>
    <n v="16154"/>
    <n v="27338"/>
    <n v="26866"/>
    <n v="9961"/>
    <n v="5029"/>
    <n v="10823"/>
    <n v="626"/>
    <n v="2083"/>
    <n v="222"/>
    <n v="0.41039999999999999"/>
    <n v="364250"/>
  </r>
  <r>
    <s v="E01002130"/>
    <s v="Harrow 020B"/>
    <s v="E09000015"/>
    <x v="14"/>
    <n v="6931"/>
    <n v="13880"/>
    <n v="28784"/>
    <n v="17835"/>
    <n v="9191"/>
    <n v="4062"/>
    <n v="7006"/>
    <n v="655"/>
    <n v="1757"/>
    <n v="154"/>
    <n v="0.33210000000000001"/>
    <n v="452500"/>
  </r>
  <r>
    <s v="E01002131"/>
    <s v="Harrow 023D"/>
    <s v="E09000015"/>
    <x v="14"/>
    <n v="7188"/>
    <n v="8937"/>
    <n v="18050"/>
    <n v="11600"/>
    <n v="23587"/>
    <n v="492"/>
    <n v="18925"/>
    <n v="351"/>
    <n v="1004"/>
    <n v="246"/>
    <n v="0.1643"/>
    <n v="423500"/>
  </r>
  <r>
    <s v="E01002132"/>
    <s v="Harrow 029A"/>
    <s v="E09000015"/>
    <x v="14"/>
    <n v="23114"/>
    <n v="28268"/>
    <n v="31654"/>
    <n v="32683"/>
    <n v="14789"/>
    <n v="6616"/>
    <n v="15454"/>
    <n v="457"/>
    <n v="1624"/>
    <n v="266"/>
    <n v="0.40550000000000003"/>
    <n v="417500"/>
  </r>
  <r>
    <s v="E01002134"/>
    <s v="Harrow 029B"/>
    <s v="E09000015"/>
    <x v="14"/>
    <n v="22410"/>
    <n v="25183"/>
    <n v="31134"/>
    <n v="30232"/>
    <n v="18270"/>
    <n v="7130"/>
    <n v="19824"/>
    <n v="257"/>
    <n v="985"/>
    <n v="231"/>
    <n v="1.2427999999999999"/>
    <n v="700000"/>
  </r>
  <r>
    <s v="E01002135"/>
    <s v="Harrow 029C"/>
    <s v="E09000015"/>
    <x v="14"/>
    <n v="15136"/>
    <n v="19493"/>
    <n v="20855"/>
    <n v="27950"/>
    <n v="19344"/>
    <n v="5657"/>
    <n v="12973"/>
    <n v="407"/>
    <n v="1317"/>
    <n v="287"/>
    <n v="0.42070000000000002"/>
    <n v="388000"/>
  </r>
  <r>
    <s v="E01002136"/>
    <s v="Harrow 027B"/>
    <s v="E09000015"/>
    <x v="14"/>
    <n v="17147"/>
    <n v="23416"/>
    <n v="29627"/>
    <n v="31969"/>
    <n v="8101"/>
    <n v="8958"/>
    <n v="14020"/>
    <n v="419"/>
    <n v="1147"/>
    <n v="270"/>
    <n v="0.37109999999999999"/>
    <n v="435000"/>
  </r>
  <r>
    <s v="E01002137"/>
    <s v="Harrow 029D"/>
    <s v="E09000015"/>
    <x v="14"/>
    <n v="32214"/>
    <n v="32616"/>
    <n v="26292"/>
    <n v="31808"/>
    <n v="30115"/>
    <n v="13709"/>
    <n v="14151"/>
    <n v="452"/>
    <n v="1224"/>
    <n v="123"/>
    <n v="0.59299999999999997"/>
    <n v="431750"/>
  </r>
  <r>
    <s v="E01002138"/>
    <s v="Harrow 027C"/>
    <s v="E09000015"/>
    <x v="14"/>
    <n v="12556"/>
    <n v="18440"/>
    <n v="26302"/>
    <n v="30406"/>
    <n v="6758"/>
    <n v="6496"/>
    <n v="11970"/>
    <n v="310"/>
    <n v="1021"/>
    <n v="191"/>
    <n v="0.14699999999999999"/>
    <n v="418000"/>
  </r>
  <r>
    <s v="E01002139"/>
    <s v="Harrow 006A"/>
    <s v="E09000015"/>
    <x v="14"/>
    <n v="5250"/>
    <n v="6987"/>
    <n v="10365"/>
    <n v="19255"/>
    <n v="9735"/>
    <n v="2778"/>
    <n v="18775"/>
    <n v="264"/>
    <n v="907"/>
    <n v="205"/>
    <n v="0.23230000000000001"/>
    <n v="345000"/>
  </r>
  <r>
    <s v="E01002140"/>
    <s v="Harrow 005A"/>
    <s v="E09000015"/>
    <x v="14"/>
    <n v="12014"/>
    <n v="16092"/>
    <n v="21965"/>
    <n v="22701"/>
    <n v="8569"/>
    <n v="7313"/>
    <n v="17605"/>
    <n v="375"/>
    <n v="1065"/>
    <n v="302"/>
    <n v="0.25019999999999998"/>
    <n v="482000"/>
  </r>
  <r>
    <s v="E01002141"/>
    <s v="Harrow 005B"/>
    <s v="E09000015"/>
    <x v="14"/>
    <n v="14301"/>
    <n v="16602"/>
    <n v="26459"/>
    <n v="30917"/>
    <n v="13410"/>
    <n v="5961"/>
    <n v="18803"/>
    <n v="384"/>
    <n v="1017"/>
    <n v="372"/>
    <n v="0.28660000000000002"/>
    <n v="580000"/>
  </r>
  <r>
    <s v="E01002142"/>
    <s v="Harrow 005C"/>
    <s v="E09000015"/>
    <x v="14"/>
    <n v="15407"/>
    <n v="21195"/>
    <n v="29458"/>
    <n v="29772"/>
    <n v="13425"/>
    <n v="4137"/>
    <n v="15606"/>
    <n v="357"/>
    <n v="1068"/>
    <n v="340"/>
    <n v="0.36499999999999999"/>
    <n v="490000"/>
  </r>
  <r>
    <s v="E01002143"/>
    <s v="Harrow 005D"/>
    <s v="E09000015"/>
    <x v="14"/>
    <n v="11603"/>
    <n v="15390"/>
    <n v="17786"/>
    <n v="22385"/>
    <n v="12706"/>
    <n v="6756"/>
    <n v="9670"/>
    <n v="376"/>
    <n v="1078"/>
    <n v="192"/>
    <n v="0.18079999999999999"/>
    <n v="470000"/>
  </r>
  <r>
    <s v="E01002144"/>
    <s v="Harrow 004A"/>
    <s v="E09000015"/>
    <x v="14"/>
    <n v="20003"/>
    <n v="24566"/>
    <n v="26628"/>
    <n v="30516"/>
    <n v="15925"/>
    <n v="1490"/>
    <n v="17233"/>
    <n v="241"/>
    <n v="897"/>
    <n v="414"/>
    <n v="2.9598"/>
    <n v="651500"/>
  </r>
  <r>
    <s v="E01002145"/>
    <s v="Harrow 005E"/>
    <s v="E09000015"/>
    <x v="14"/>
    <n v="14989"/>
    <n v="15460"/>
    <n v="26886"/>
    <n v="21125"/>
    <n v="24259"/>
    <n v="3843"/>
    <n v="20563"/>
    <n v="281"/>
    <n v="935"/>
    <n v="432"/>
    <n v="0.31390000000000001"/>
    <n v="502000"/>
  </r>
  <r>
    <s v="E01002146"/>
    <s v="Harrow 004B"/>
    <s v="E09000015"/>
    <x v="14"/>
    <n v="28984"/>
    <n v="32171"/>
    <n v="31270"/>
    <n v="32259"/>
    <n v="23815"/>
    <n v="19163"/>
    <n v="22192"/>
    <n v="261"/>
    <n v="823"/>
    <n v="316"/>
    <n v="0.84179999999999999"/>
    <n v="650000"/>
  </r>
  <r>
    <s v="E01002147"/>
    <s v="Harrow 004C"/>
    <s v="E09000015"/>
    <x v="14"/>
    <n v="25940"/>
    <n v="31124"/>
    <n v="32051"/>
    <n v="30934"/>
    <n v="26285"/>
    <n v="2369"/>
    <n v="17591"/>
    <n v="186"/>
    <n v="702"/>
    <n v="416"/>
    <n v="0.62570000000000003"/>
    <n v="725000"/>
  </r>
  <r>
    <s v="E01002148"/>
    <s v="Harrow 006B"/>
    <s v="E09000015"/>
    <x v="14"/>
    <n v="16488"/>
    <n v="23094"/>
    <n v="27869"/>
    <n v="29504"/>
    <n v="20397"/>
    <n v="11464"/>
    <n v="19663"/>
    <n v="242"/>
    <n v="867"/>
    <n v="282"/>
    <n v="0.33560000000000001"/>
    <n v="725000"/>
  </r>
  <r>
    <s v="E01002149"/>
    <s v="Harrow 004D"/>
    <s v="E09000015"/>
    <x v="14"/>
    <n v="30304"/>
    <n v="32347"/>
    <n v="32514"/>
    <n v="32543"/>
    <n v="23507"/>
    <n v="9232"/>
    <n v="23711"/>
    <n v="213"/>
    <n v="692"/>
    <n v="382"/>
    <n v="0.29470000000000002"/>
    <n v="755000"/>
  </r>
  <r>
    <s v="E01002150"/>
    <s v="Harrow 006C"/>
    <s v="E09000015"/>
    <x v="14"/>
    <n v="19325"/>
    <n v="22931"/>
    <n v="28991"/>
    <n v="25493"/>
    <n v="27498"/>
    <n v="6859"/>
    <n v="16555"/>
    <n v="429"/>
    <n v="1132"/>
    <n v="418"/>
    <n v="0.41520000000000001"/>
    <n v="357500"/>
  </r>
  <r>
    <s v="E01002151"/>
    <s v="Harrow 006D"/>
    <s v="E09000015"/>
    <x v="14"/>
    <n v="4545"/>
    <n v="4111"/>
    <n v="9466"/>
    <n v="16084"/>
    <n v="14883"/>
    <n v="3798"/>
    <n v="12954"/>
    <n v="352"/>
    <n v="924"/>
    <n v="252"/>
    <n v="0.30449999999999999"/>
    <n v="375000"/>
  </r>
  <r>
    <s v="E01002152"/>
    <s v="Harrow 006E"/>
    <s v="E09000015"/>
    <x v="14"/>
    <n v="27662"/>
    <n v="29527"/>
    <n v="32475"/>
    <n v="31523"/>
    <n v="30409"/>
    <n v="5179"/>
    <n v="21830"/>
    <n v="273"/>
    <n v="902"/>
    <n v="434"/>
    <n v="0.46379999999999999"/>
    <n v="690000"/>
  </r>
  <r>
    <s v="E01002153"/>
    <s v="Harrow 019A"/>
    <s v="E09000015"/>
    <x v="14"/>
    <n v="26910"/>
    <n v="25930"/>
    <n v="31351"/>
    <n v="31831"/>
    <n v="28742"/>
    <n v="15235"/>
    <n v="17104"/>
    <n v="325"/>
    <n v="1051"/>
    <n v="377"/>
    <n v="0.2913"/>
    <n v="640000"/>
  </r>
  <r>
    <s v="E01002154"/>
    <s v="Harrow 015A"/>
    <s v="E09000015"/>
    <x v="14"/>
    <n v="15570"/>
    <n v="22723"/>
    <n v="28739"/>
    <n v="29628"/>
    <n v="10626"/>
    <n v="9666"/>
    <n v="17027"/>
    <n v="517"/>
    <n v="1420"/>
    <n v="363"/>
    <n v="1.3143"/>
    <n v="565000"/>
  </r>
  <r>
    <s v="E01002155"/>
    <s v="Harrow 019B"/>
    <s v="E09000015"/>
    <x v="14"/>
    <n v="28954"/>
    <n v="29055"/>
    <n v="31819"/>
    <n v="30969"/>
    <n v="24772"/>
    <n v="6107"/>
    <n v="17854"/>
    <n v="328"/>
    <n v="973"/>
    <n v="349"/>
    <n v="0.74719999999999998"/>
    <n v="565000"/>
  </r>
  <r>
    <s v="E01002156"/>
    <s v="Harrow 015B"/>
    <s v="E09000015"/>
    <x v="14"/>
    <n v="24751"/>
    <n v="24498"/>
    <n v="30849"/>
    <n v="30609"/>
    <n v="21661"/>
    <n v="12770"/>
    <n v="23292"/>
    <n v="266"/>
    <n v="834"/>
    <n v="331"/>
    <n v="0.38159999999999999"/>
    <n v="642500"/>
  </r>
  <r>
    <s v="E01002157"/>
    <s v="Harrow 019C"/>
    <s v="E09000015"/>
    <x v="14"/>
    <n v="16563"/>
    <n v="23107"/>
    <n v="29121"/>
    <n v="30701"/>
    <n v="18416"/>
    <n v="9321"/>
    <n v="18133"/>
    <n v="342"/>
    <n v="1162"/>
    <n v="274"/>
    <n v="0.26340000000000002"/>
    <n v="530000"/>
  </r>
  <r>
    <s v="E01002158"/>
    <s v="Harrow 019D"/>
    <s v="E09000015"/>
    <x v="14"/>
    <n v="29141"/>
    <n v="30850"/>
    <n v="31844"/>
    <n v="29940"/>
    <n v="25131"/>
    <n v="6782"/>
    <n v="21478"/>
    <n v="242"/>
    <n v="849"/>
    <n v="272"/>
    <n v="0.29730000000000001"/>
    <n v="637500"/>
  </r>
  <r>
    <s v="E01002159"/>
    <s v="Harrow 021A"/>
    <s v="E09000015"/>
    <x v="14"/>
    <n v="14911"/>
    <n v="16574"/>
    <n v="30496"/>
    <n v="29314"/>
    <n v="24037"/>
    <n v="7982"/>
    <n v="17703"/>
    <n v="346"/>
    <n v="1206"/>
    <n v="315"/>
    <n v="0.23269999999999999"/>
    <n v="505000"/>
  </r>
  <r>
    <s v="E01002160"/>
    <s v="Harrow 021B"/>
    <s v="E09000015"/>
    <x v="14"/>
    <n v="14077"/>
    <n v="19220"/>
    <n v="30150"/>
    <n v="32021"/>
    <n v="20638"/>
    <n v="7356"/>
    <n v="14706"/>
    <n v="575"/>
    <n v="1640"/>
    <n v="214"/>
    <n v="0.30259999999999998"/>
    <n v="375000"/>
  </r>
  <r>
    <s v="E01002161"/>
    <s v="Harrow 021C"/>
    <s v="E09000015"/>
    <x v="14"/>
    <n v="11499"/>
    <n v="18084"/>
    <n v="29498"/>
    <n v="27275"/>
    <n v="21803"/>
    <n v="6178"/>
    <n v="19262"/>
    <n v="466"/>
    <n v="1326"/>
    <n v="307"/>
    <n v="0.23569999999999999"/>
    <n v="480000"/>
  </r>
  <r>
    <s v="E01002162"/>
    <s v="Harrow 015C"/>
    <s v="E09000015"/>
    <x v="14"/>
    <n v="11425"/>
    <n v="17120"/>
    <n v="27768"/>
    <n v="25966"/>
    <n v="24257"/>
    <n v="2528"/>
    <n v="12299"/>
    <n v="465"/>
    <n v="1256"/>
    <n v="238"/>
    <n v="0.18290000000000001"/>
    <n v="440000"/>
  </r>
  <r>
    <s v="E01002163"/>
    <s v="Harrow 015D"/>
    <s v="E09000015"/>
    <x v="14"/>
    <n v="19729"/>
    <n v="21019"/>
    <n v="29765"/>
    <n v="29418"/>
    <n v="18077"/>
    <n v="6647"/>
    <n v="19554"/>
    <n v="324"/>
    <n v="972"/>
    <n v="296"/>
    <n v="0.24510000000000001"/>
    <n v="550000"/>
  </r>
  <r>
    <s v="E01002164"/>
    <s v="Harrow 021D"/>
    <s v="E09000015"/>
    <x v="14"/>
    <n v="22446"/>
    <n v="26266"/>
    <n v="30823"/>
    <n v="31415"/>
    <n v="19214"/>
    <n v="8046"/>
    <n v="17088"/>
    <n v="434"/>
    <n v="1169"/>
    <n v="258"/>
    <n v="0.26300000000000001"/>
    <n v="362500"/>
  </r>
  <r>
    <s v="E01002169"/>
    <s v="Harrow 017E"/>
    <s v="E09000015"/>
    <x v="14"/>
    <n v="13326"/>
    <n v="21385"/>
    <n v="17769"/>
    <n v="30262"/>
    <n v="14498"/>
    <n v="1891"/>
    <n v="13596"/>
    <n v="287"/>
    <n v="1094"/>
    <n v="273"/>
    <n v="0.20530000000000001"/>
    <n v="510000"/>
  </r>
  <r>
    <s v="E01002170"/>
    <s v="Harrow 033A"/>
    <s v="E09000015"/>
    <x v="14"/>
    <n v="14956"/>
    <n v="19009"/>
    <n v="15708"/>
    <n v="28406"/>
    <n v="21885"/>
    <n v="3691"/>
    <n v="14565"/>
    <n v="254"/>
    <n v="841"/>
    <n v="212"/>
    <n v="0.17499999999999999"/>
    <n v="489500"/>
  </r>
  <r>
    <s v="E01002171"/>
    <s v="Harrow 033B"/>
    <s v="E09000015"/>
    <x v="14"/>
    <n v="20962"/>
    <n v="26447"/>
    <n v="22734"/>
    <n v="30800"/>
    <n v="26929"/>
    <n v="3337"/>
    <n v="15037"/>
    <n v="354"/>
    <n v="1097"/>
    <n v="290"/>
    <n v="0.18790000000000001"/>
    <n v="565000"/>
  </r>
  <r>
    <s v="E01002172"/>
    <s v="Harrow 033C"/>
    <s v="E09000015"/>
    <x v="14"/>
    <n v="19593"/>
    <n v="23897"/>
    <n v="18724"/>
    <n v="29734"/>
    <n v="24633"/>
    <n v="4229"/>
    <n v="14343"/>
    <n v="394"/>
    <n v="984"/>
    <n v="248"/>
    <n v="0.3604"/>
    <n v="505000"/>
  </r>
  <r>
    <s v="E01002173"/>
    <s v="Harrow 033D"/>
    <s v="E09000015"/>
    <x v="14"/>
    <n v="15823"/>
    <n v="21518"/>
    <n v="24189"/>
    <n v="29661"/>
    <n v="26500"/>
    <n v="2984"/>
    <n v="18450"/>
    <n v="302"/>
    <n v="1117"/>
    <n v="368"/>
    <n v="0.20150000000000001"/>
    <n v="507500"/>
  </r>
  <r>
    <s v="E01002174"/>
    <s v="Harrow 033E"/>
    <s v="E09000015"/>
    <x v="14"/>
    <n v="19645"/>
    <n v="26142"/>
    <n v="25446"/>
    <n v="31337"/>
    <n v="24704"/>
    <n v="6820"/>
    <n v="14495"/>
    <n v="289"/>
    <n v="964"/>
    <n v="321"/>
    <n v="0.2079"/>
    <n v="525000"/>
  </r>
  <r>
    <s v="E01002175"/>
    <s v="Harrow 033F"/>
    <s v="E09000015"/>
    <x v="14"/>
    <n v="19882"/>
    <n v="27146"/>
    <n v="23512"/>
    <n v="28154"/>
    <n v="22162"/>
    <n v="4085"/>
    <n v="16368"/>
    <n v="264"/>
    <n v="914"/>
    <n v="270"/>
    <n v="0.20610000000000001"/>
    <n v="554975"/>
  </r>
  <r>
    <s v="E01002176"/>
    <s v="Harrow 033G"/>
    <s v="E09000015"/>
    <x v="14"/>
    <n v="22776"/>
    <n v="23557"/>
    <n v="22917"/>
    <n v="29857"/>
    <n v="14339"/>
    <n v="3926"/>
    <n v="13417"/>
    <n v="298"/>
    <n v="1132"/>
    <n v="305"/>
    <n v="0.38129999999999997"/>
    <n v="600000"/>
  </r>
  <r>
    <s v="E01002177"/>
    <s v="Harrow 033H"/>
    <s v="E09000015"/>
    <x v="14"/>
    <n v="14097"/>
    <n v="23988"/>
    <n v="24749"/>
    <n v="29702"/>
    <n v="15230"/>
    <n v="6098"/>
    <n v="14114"/>
    <n v="269"/>
    <n v="904"/>
    <n v="222"/>
    <n v="0.20430000000000001"/>
    <n v="620000"/>
  </r>
  <r>
    <s v="E01002178"/>
    <s v="Harrow 033I"/>
    <s v="E09000015"/>
    <x v="14"/>
    <n v="20074"/>
    <n v="24711"/>
    <n v="27505"/>
    <n v="30265"/>
    <n v="19010"/>
    <n v="10358"/>
    <n v="14549"/>
    <n v="275"/>
    <n v="1065"/>
    <n v="245"/>
    <n v="0.20369999999999999"/>
    <n v="555000"/>
  </r>
  <r>
    <s v="E01002179"/>
    <s v="Harrow 013A"/>
    <s v="E09000015"/>
    <x v="14"/>
    <n v="10526"/>
    <n v="14377"/>
    <n v="20473"/>
    <n v="24196"/>
    <n v="15248"/>
    <n v="1846"/>
    <n v="16430"/>
    <n v="661"/>
    <n v="1795"/>
    <n v="277"/>
    <n v="0.25430000000000003"/>
    <n v="257500"/>
  </r>
  <r>
    <s v="E01002180"/>
    <s v="Harrow 013B"/>
    <s v="E09000015"/>
    <x v="14"/>
    <n v="7392"/>
    <n v="10796"/>
    <n v="16216"/>
    <n v="24342"/>
    <n v="12887"/>
    <n v="737"/>
    <n v="15666"/>
    <n v="597"/>
    <n v="1567"/>
    <n v="264"/>
    <n v="0.38729999999999998"/>
    <n v="220000"/>
  </r>
  <r>
    <s v="E01002181"/>
    <s v="Harrow 020C"/>
    <s v="E09000015"/>
    <x v="14"/>
    <n v="15937"/>
    <n v="20728"/>
    <n v="26462"/>
    <n v="30736"/>
    <n v="19803"/>
    <n v="8238"/>
    <n v="15139"/>
    <n v="431"/>
    <n v="1239"/>
    <n v="246"/>
    <n v="0.40899999999999997"/>
    <n v="362160"/>
  </r>
  <r>
    <s v="E01002182"/>
    <s v="Harrow 020D"/>
    <s v="E09000015"/>
    <x v="14"/>
    <n v="15491"/>
    <n v="18868"/>
    <n v="28185"/>
    <n v="27917"/>
    <n v="17543"/>
    <n v="6273"/>
    <n v="10783"/>
    <n v="481"/>
    <n v="1406"/>
    <n v="237"/>
    <n v="0.20050000000000001"/>
    <n v="365000"/>
  </r>
  <r>
    <s v="E01002183"/>
    <s v="Harrow 013C"/>
    <s v="E09000015"/>
    <x v="14"/>
    <n v="11676"/>
    <n v="19475"/>
    <n v="19082"/>
    <n v="24545"/>
    <n v="14034"/>
    <n v="3223"/>
    <n v="11470"/>
    <n v="463"/>
    <n v="1387"/>
    <n v="374"/>
    <n v="0.1862"/>
    <n v="486250"/>
  </r>
  <r>
    <s v="E01002184"/>
    <s v="Harrow 013D"/>
    <s v="E09000015"/>
    <x v="14"/>
    <n v="10887"/>
    <n v="18931"/>
    <n v="21214"/>
    <n v="29265"/>
    <n v="17339"/>
    <n v="2038"/>
    <n v="15431"/>
    <n v="442"/>
    <n v="1271"/>
    <n v="243"/>
    <n v="0.2084"/>
    <n v="399950"/>
  </r>
  <r>
    <s v="E01002185"/>
    <s v="Harrow 009A"/>
    <s v="E09000015"/>
    <x v="14"/>
    <n v="4555"/>
    <n v="7860"/>
    <n v="14092"/>
    <n v="24649"/>
    <n v="13400"/>
    <n v="807"/>
    <n v="18203"/>
    <n v="379"/>
    <n v="1136"/>
    <n v="206"/>
    <n v="0.1721"/>
    <n v="365200"/>
  </r>
  <r>
    <s v="E01002186"/>
    <s v="Harrow 009B"/>
    <s v="E09000015"/>
    <x v="14"/>
    <n v="13313"/>
    <n v="10877"/>
    <n v="25543"/>
    <n v="22972"/>
    <n v="18486"/>
    <n v="4413"/>
    <n v="17952"/>
    <n v="380"/>
    <n v="1099"/>
    <n v="307"/>
    <n v="0.31619999999999998"/>
    <n v="412475"/>
  </r>
  <r>
    <s v="E01002187"/>
    <s v="Harrow 009C"/>
    <s v="E09000015"/>
    <x v="14"/>
    <n v="19858"/>
    <n v="19138"/>
    <n v="28716"/>
    <n v="29123"/>
    <n v="25192"/>
    <n v="2839"/>
    <n v="22403"/>
    <n v="396"/>
    <n v="1144"/>
    <n v="468"/>
    <n v="0.48320000000000002"/>
    <n v="482000"/>
  </r>
  <r>
    <s v="E01002188"/>
    <s v="Harrow 016A"/>
    <s v="E09000015"/>
    <x v="14"/>
    <n v="32265"/>
    <n v="32627"/>
    <n v="32580"/>
    <n v="32505"/>
    <n v="27170"/>
    <n v="14948"/>
    <n v="20932"/>
    <n v="247"/>
    <n v="923"/>
    <n v="413"/>
    <n v="0.48909999999999998"/>
    <n v="860000"/>
  </r>
  <r>
    <s v="E01002189"/>
    <s v="Harrow 016B"/>
    <s v="E09000015"/>
    <x v="14"/>
    <n v="26771"/>
    <n v="31308"/>
    <n v="32393"/>
    <n v="32001"/>
    <n v="27786"/>
    <n v="9229"/>
    <n v="18052"/>
    <n v="328"/>
    <n v="1080"/>
    <n v="374"/>
    <n v="0.44450000000000001"/>
    <n v="606000"/>
  </r>
  <r>
    <s v="E01002190"/>
    <s v="Harrow 009D"/>
    <s v="E09000015"/>
    <x v="14"/>
    <n v="30648"/>
    <n v="30995"/>
    <n v="32141"/>
    <n v="32327"/>
    <n v="23077"/>
    <n v="4386"/>
    <n v="25713"/>
    <n v="295"/>
    <n v="816"/>
    <n v="462"/>
    <n v="1.3644000000000001"/>
    <n v="715000"/>
  </r>
  <r>
    <s v="E01002191"/>
    <s v="Harrow 022A"/>
    <s v="E09000015"/>
    <x v="14"/>
    <n v="24578"/>
    <n v="30128"/>
    <n v="31609"/>
    <n v="32486"/>
    <n v="21437"/>
    <n v="9639"/>
    <n v="20807"/>
    <n v="418"/>
    <n v="1197"/>
    <n v="322"/>
    <n v="0.48930000000000001"/>
    <n v="595000"/>
  </r>
  <r>
    <s v="E01002192"/>
    <s v="Harrow 016C"/>
    <s v="E09000015"/>
    <x v="14"/>
    <n v="27014"/>
    <n v="29310"/>
    <n v="32404"/>
    <n v="32023"/>
    <n v="20592"/>
    <n v="7697"/>
    <n v="20740"/>
    <n v="325"/>
    <n v="843"/>
    <n v="436"/>
    <n v="0.45269999999999999"/>
    <n v="751950"/>
  </r>
  <r>
    <s v="E01002193"/>
    <s v="Harrow 016D"/>
    <s v="E09000015"/>
    <x v="14"/>
    <n v="18589"/>
    <n v="18467"/>
    <n v="30121"/>
    <n v="29756"/>
    <n v="22983"/>
    <n v="7669"/>
    <n v="22380"/>
    <n v="509"/>
    <n v="1180"/>
    <n v="284"/>
    <n v="0.33400000000000002"/>
    <n v="622500"/>
  </r>
  <r>
    <s v="E01002194"/>
    <s v="Harrow 022B"/>
    <s v="E09000015"/>
    <x v="14"/>
    <n v="28129"/>
    <n v="27107"/>
    <n v="32364"/>
    <n v="32318"/>
    <n v="24476"/>
    <n v="12509"/>
    <n v="21396"/>
    <n v="404"/>
    <n v="934"/>
    <n v="380"/>
    <n v="0.4254"/>
    <n v="886750"/>
  </r>
  <r>
    <s v="E01002195"/>
    <s v="Harrow 022C"/>
    <s v="E09000015"/>
    <x v="14"/>
    <n v="24766"/>
    <n v="29245"/>
    <n v="30516"/>
    <n v="31718"/>
    <n v="23495"/>
    <n v="14573"/>
    <n v="20847"/>
    <n v="375"/>
    <n v="976"/>
    <n v="318"/>
    <n v="0.2787"/>
    <n v="665000"/>
  </r>
  <r>
    <s v="E01002196"/>
    <s v="Harrow 022D"/>
    <s v="E09000015"/>
    <x v="14"/>
    <n v="27495"/>
    <n v="31441"/>
    <n v="32418"/>
    <n v="32257"/>
    <n v="26207"/>
    <n v="10302"/>
    <n v="18082"/>
    <n v="383"/>
    <n v="961"/>
    <n v="345"/>
    <n v="0.3735"/>
    <n v="647500"/>
  </r>
  <r>
    <s v="E01002197"/>
    <s v="Harrow 012B"/>
    <s v="E09000015"/>
    <x v="14"/>
    <n v="17777"/>
    <n v="22230"/>
    <n v="22502"/>
    <n v="28601"/>
    <n v="28718"/>
    <n v="5242"/>
    <n v="18210"/>
    <n v="241"/>
    <n v="831"/>
    <n v="300"/>
    <n v="0.18509999999999999"/>
    <n v="530000"/>
  </r>
  <r>
    <s v="E01002201"/>
    <s v="Harrow 012D"/>
    <s v="E09000015"/>
    <x v="14"/>
    <n v="20448"/>
    <n v="27939"/>
    <n v="27844"/>
    <n v="30089"/>
    <n v="18419"/>
    <n v="8159"/>
    <n v="15144"/>
    <n v="310"/>
    <n v="1084"/>
    <n v="304"/>
    <n v="0.26550000000000001"/>
    <n v="530000"/>
  </r>
  <r>
    <s v="E01002202"/>
    <s v="Harrow 012E"/>
    <s v="E09000015"/>
    <x v="14"/>
    <n v="13220"/>
    <n v="19295"/>
    <n v="17254"/>
    <n v="29545"/>
    <n v="22364"/>
    <n v="1451"/>
    <n v="14079"/>
    <n v="655"/>
    <n v="1519"/>
    <n v="235"/>
    <n v="0.1893"/>
    <n v="332500"/>
  </r>
  <r>
    <s v="E01002203"/>
    <s v="Harrow 010E"/>
    <s v="E09000015"/>
    <x v="14"/>
    <n v="17813"/>
    <n v="28684"/>
    <n v="19498"/>
    <n v="32200"/>
    <n v="22344"/>
    <n v="2219"/>
    <n v="16988"/>
    <n v="452"/>
    <n v="1238"/>
    <n v="195"/>
    <n v="0.2787"/>
    <n v="425000"/>
  </r>
  <r>
    <s v="E01002204"/>
    <s v="Harrow 032A"/>
    <s v="E09000015"/>
    <x v="14"/>
    <n v="15402"/>
    <n v="23099"/>
    <n v="24148"/>
    <n v="27975"/>
    <n v="21679"/>
    <n v="5777"/>
    <n v="10155"/>
    <n v="450"/>
    <n v="1218"/>
    <n v="188"/>
    <n v="0.1779"/>
    <n v="480000"/>
  </r>
  <r>
    <s v="E01002206"/>
    <s v="Harrow 032B"/>
    <s v="E09000015"/>
    <x v="14"/>
    <n v="14853"/>
    <n v="20610"/>
    <n v="26391"/>
    <n v="28995"/>
    <n v="9007"/>
    <n v="9579"/>
    <n v="15747"/>
    <n v="242"/>
    <n v="849"/>
    <n v="209"/>
    <n v="0.17519999999999999"/>
    <n v="512000"/>
  </r>
  <r>
    <s v="E01002207"/>
    <s v="Harrow 032C"/>
    <s v="E09000015"/>
    <x v="14"/>
    <n v="17079"/>
    <n v="24284"/>
    <n v="25459"/>
    <n v="29777"/>
    <n v="18681"/>
    <n v="6595"/>
    <n v="16949"/>
    <n v="323"/>
    <n v="1045"/>
    <n v="268"/>
    <n v="0.18149999999999999"/>
    <n v="499975"/>
  </r>
  <r>
    <s v="E01002208"/>
    <s v="Harrow 025A"/>
    <s v="E09000015"/>
    <x v="14"/>
    <n v="29527"/>
    <n v="31126"/>
    <n v="32397"/>
    <n v="31377"/>
    <n v="27821"/>
    <n v="9383"/>
    <n v="20464"/>
    <n v="232"/>
    <n v="712"/>
    <n v="313"/>
    <n v="0.2923"/>
    <n v="611500"/>
  </r>
  <r>
    <s v="E01002209"/>
    <s v="Harrow 025B"/>
    <s v="E09000015"/>
    <x v="14"/>
    <n v="20892"/>
    <n v="23661"/>
    <n v="29456"/>
    <n v="30325"/>
    <n v="22116"/>
    <n v="6674"/>
    <n v="18056"/>
    <n v="332"/>
    <n v="1134"/>
    <n v="280"/>
    <n v="0.27200000000000002"/>
    <n v="279000"/>
  </r>
  <r>
    <s v="E01002210"/>
    <s v="Harrow 032D"/>
    <s v="E09000015"/>
    <x v="14"/>
    <n v="22423"/>
    <n v="27819"/>
    <n v="28334"/>
    <n v="30946"/>
    <n v="21889"/>
    <n v="8531"/>
    <n v="16938"/>
    <n v="318"/>
    <n v="1036"/>
    <n v="262"/>
    <n v="0.20519999999999999"/>
    <n v="550000"/>
  </r>
  <r>
    <s v="E01002212"/>
    <s v="Harrow 028B"/>
    <s v="E09000015"/>
    <x v="14"/>
    <n v="10823"/>
    <n v="13638"/>
    <n v="21031"/>
    <n v="27267"/>
    <n v="11641"/>
    <n v="5172"/>
    <n v="14203"/>
    <n v="445"/>
    <n v="1140"/>
    <n v="193"/>
    <n v="0.27489999999999998"/>
    <n v="320000"/>
  </r>
  <r>
    <s v="E01002213"/>
    <s v="Harrow 027D"/>
    <s v="E09000015"/>
    <x v="14"/>
    <n v="12258"/>
    <n v="21673"/>
    <n v="25149"/>
    <n v="30126"/>
    <n v="15330"/>
    <n v="1543"/>
    <n v="11652"/>
    <n v="918"/>
    <n v="2457"/>
    <n v="353"/>
    <n v="0.28670000000000001"/>
    <n v="320000"/>
  </r>
  <r>
    <s v="E01002214"/>
    <s v="Harrow 031A"/>
    <s v="E09000015"/>
    <x v="14"/>
    <n v="12543"/>
    <n v="15949"/>
    <n v="19512"/>
    <n v="27554"/>
    <n v="11674"/>
    <n v="4121"/>
    <n v="18036"/>
    <n v="492"/>
    <n v="1190"/>
    <n v="214"/>
    <n v="0.18110000000000001"/>
    <n v="427500"/>
  </r>
  <r>
    <s v="E01002215"/>
    <s v="Harrow 031B"/>
    <s v="E09000015"/>
    <x v="14"/>
    <n v="6948"/>
    <n v="9830"/>
    <n v="12159"/>
    <n v="19554"/>
    <n v="18029"/>
    <n v="2635"/>
    <n v="12878"/>
    <n v="369"/>
    <n v="1014"/>
    <n v="251"/>
    <n v="0.17169999999999999"/>
    <n v="406250"/>
  </r>
  <r>
    <s v="E01002216"/>
    <s v="Harrow 028C"/>
    <s v="E09000015"/>
    <x v="14"/>
    <n v="18138"/>
    <n v="20869"/>
    <n v="27111"/>
    <n v="29213"/>
    <n v="14111"/>
    <n v="8363"/>
    <n v="17439"/>
    <n v="470"/>
    <n v="1060"/>
    <n v="223"/>
    <n v="0.26869999999999999"/>
    <n v="476000"/>
  </r>
  <r>
    <s v="E01002217"/>
    <s v="Harrow 028D"/>
    <s v="E09000015"/>
    <x v="14"/>
    <n v="4054"/>
    <n v="6552"/>
    <n v="12985"/>
    <n v="21354"/>
    <n v="12298"/>
    <n v="966"/>
    <n v="18271"/>
    <n v="478"/>
    <n v="1293"/>
    <n v="141"/>
    <n v="0.15110000000000001"/>
    <n v="416750"/>
  </r>
  <r>
    <s v="E01002218"/>
    <s v="Harrow 030A"/>
    <s v="E09000015"/>
    <x v="14"/>
    <n v="15729"/>
    <n v="21630"/>
    <n v="22449"/>
    <n v="27939"/>
    <n v="7255"/>
    <n v="5145"/>
    <n v="12118"/>
    <n v="386"/>
    <n v="1080"/>
    <n v="281"/>
    <n v="0.32650000000000001"/>
    <n v="290000"/>
  </r>
  <r>
    <s v="E01002219"/>
    <s v="Harrow 030B"/>
    <s v="E09000015"/>
    <x v="14"/>
    <n v="10662"/>
    <n v="16720"/>
    <n v="18612"/>
    <n v="25572"/>
    <n v="7998"/>
    <n v="4823"/>
    <n v="13424"/>
    <n v="386"/>
    <n v="1180"/>
    <n v="247"/>
    <n v="0.29310000000000003"/>
    <n v="410000"/>
  </r>
  <r>
    <s v="E01002220"/>
    <s v="Harrow 031C"/>
    <s v="E09000015"/>
    <x v="14"/>
    <n v="13119"/>
    <n v="18586"/>
    <n v="21833"/>
    <n v="25415"/>
    <n v="20309"/>
    <n v="8849"/>
    <n v="17838"/>
    <n v="351"/>
    <n v="1043"/>
    <n v="192"/>
    <n v="0.18970000000000001"/>
    <n v="468500"/>
  </r>
  <r>
    <s v="E01002221"/>
    <s v="Harrow 030C"/>
    <s v="E09000015"/>
    <x v="14"/>
    <n v="13264"/>
    <n v="16854"/>
    <n v="20953"/>
    <n v="29312"/>
    <n v="19368"/>
    <n v="5215"/>
    <n v="11049"/>
    <n v="302"/>
    <n v="1111"/>
    <n v="212"/>
    <n v="0.17080000000000001"/>
    <n v="445000"/>
  </r>
  <r>
    <s v="E01002222"/>
    <s v="Harrow 030D"/>
    <s v="E09000015"/>
    <x v="14"/>
    <n v="15643"/>
    <n v="25274"/>
    <n v="24621"/>
    <n v="27019"/>
    <n v="18482"/>
    <n v="5402"/>
    <n v="15053"/>
    <n v="371"/>
    <n v="1035"/>
    <n v="216"/>
    <n v="0.20899999999999999"/>
    <n v="427000"/>
  </r>
  <r>
    <s v="E01002223"/>
    <s v="Harrow 031D"/>
    <s v="E09000015"/>
    <x v="14"/>
    <n v="14962"/>
    <n v="21185"/>
    <n v="20835"/>
    <n v="29464"/>
    <n v="14968"/>
    <n v="7949"/>
    <n v="14572"/>
    <n v="380"/>
    <n v="1089"/>
    <n v="231"/>
    <n v="0.2039"/>
    <n v="450000"/>
  </r>
  <r>
    <s v="E01002224"/>
    <s v="Harrow 031E"/>
    <s v="E09000015"/>
    <x v="14"/>
    <n v="9792"/>
    <n v="10418"/>
    <n v="13562"/>
    <n v="23892"/>
    <n v="19102"/>
    <n v="2097"/>
    <n v="17082"/>
    <n v="337"/>
    <n v="972"/>
    <n v="171"/>
    <n v="0.18260000000000001"/>
    <n v="405000"/>
  </r>
  <r>
    <s v="E01002225"/>
    <s v="Harrow 001C"/>
    <s v="E09000015"/>
    <x v="14"/>
    <n v="27362"/>
    <n v="29145"/>
    <n v="29557"/>
    <n v="32330"/>
    <n v="23271"/>
    <n v="5740"/>
    <n v="23220"/>
    <n v="239"/>
    <n v="837"/>
    <n v="751"/>
    <n v="2.0394999999999999"/>
    <n v="982750"/>
  </r>
  <r>
    <s v="E01002226"/>
    <s v="Harrow 001D"/>
    <s v="E09000015"/>
    <x v="14"/>
    <n v="16711"/>
    <n v="19772"/>
    <n v="27584"/>
    <n v="29736"/>
    <n v="21216"/>
    <n v="3649"/>
    <n v="15049"/>
    <n v="406"/>
    <n v="1323"/>
    <n v="548"/>
    <n v="0.60960000000000003"/>
    <n v="450000"/>
  </r>
  <r>
    <s v="E01002227"/>
    <s v="Harrow 003A"/>
    <s v="E09000015"/>
    <x v="14"/>
    <n v="3691"/>
    <n v="3593"/>
    <n v="15865"/>
    <n v="12655"/>
    <n v="18074"/>
    <n v="18"/>
    <n v="21883"/>
    <n v="384"/>
    <n v="1102"/>
    <n v="361"/>
    <n v="0.3271"/>
    <n v="475000"/>
  </r>
  <r>
    <s v="E01002228"/>
    <s v="Harrow 003B"/>
    <s v="E09000015"/>
    <x v="14"/>
    <n v="16776"/>
    <n v="19200"/>
    <n v="23424"/>
    <n v="31207"/>
    <n v="23264"/>
    <n v="2597"/>
    <n v="24684"/>
    <n v="467"/>
    <n v="1427"/>
    <n v="362"/>
    <n v="0.41920000000000002"/>
    <n v="680000"/>
  </r>
  <r>
    <s v="E01002229"/>
    <s v="Harrow 003C"/>
    <s v="E09000015"/>
    <x v="14"/>
    <n v="12565"/>
    <n v="14429"/>
    <n v="23554"/>
    <n v="31344"/>
    <n v="13989"/>
    <n v="838"/>
    <n v="17164"/>
    <n v="392"/>
    <n v="1014"/>
    <n v="442"/>
    <n v="0.63049999999999995"/>
    <n v="542500"/>
  </r>
  <r>
    <s v="E01002230"/>
    <s v="Harrow 003D"/>
    <s v="E09000015"/>
    <x v="14"/>
    <n v="22515"/>
    <n v="24591"/>
    <n v="29280"/>
    <n v="30707"/>
    <n v="20451"/>
    <n v="3387"/>
    <n v="21875"/>
    <n v="344"/>
    <n v="1057"/>
    <n v="421"/>
    <n v="0.43"/>
    <n v="546000"/>
  </r>
  <r>
    <s v="E01002231"/>
    <s v="Harrow 013E"/>
    <s v="E09000015"/>
    <x v="14"/>
    <n v="8417"/>
    <n v="12809"/>
    <n v="17352"/>
    <n v="21343"/>
    <n v="18668"/>
    <n v="2578"/>
    <n v="18467"/>
    <n v="480"/>
    <n v="1265"/>
    <n v="212"/>
    <n v="0.2147"/>
    <n v="465000"/>
  </r>
  <r>
    <s v="E01002232"/>
    <s v="Harrow 011A"/>
    <s v="E09000015"/>
    <x v="14"/>
    <n v="10123"/>
    <n v="15615"/>
    <n v="23095"/>
    <n v="21749"/>
    <n v="11933"/>
    <n v="4998"/>
    <n v="14969"/>
    <n v="460"/>
    <n v="1233"/>
    <n v="374"/>
    <n v="0.22"/>
    <n v="440000"/>
  </r>
  <r>
    <s v="E01002233"/>
    <s v="Harrow 011B"/>
    <s v="E09000015"/>
    <x v="14"/>
    <n v="7340"/>
    <n v="11018"/>
    <n v="20423"/>
    <n v="23418"/>
    <n v="10089"/>
    <n v="2974"/>
    <n v="12792"/>
    <n v="567"/>
    <n v="1500"/>
    <n v="259"/>
    <n v="0.20200000000000001"/>
    <n v="385000"/>
  </r>
  <r>
    <s v="E01002234"/>
    <s v="Harrow 011C"/>
    <s v="E09000015"/>
    <x v="14"/>
    <n v="11847"/>
    <n v="14184"/>
    <n v="17875"/>
    <n v="23006"/>
    <n v="15745"/>
    <n v="5167"/>
    <n v="19018"/>
    <n v="422"/>
    <n v="1107"/>
    <n v="144"/>
    <n v="0.16420000000000001"/>
    <n v="400000"/>
  </r>
  <r>
    <s v="E01002235"/>
    <s v="Harrow 011D"/>
    <s v="E09000015"/>
    <x v="14"/>
    <n v="5843"/>
    <n v="9123"/>
    <n v="11750"/>
    <n v="20729"/>
    <n v="15298"/>
    <n v="2414"/>
    <n v="16186"/>
    <n v="529"/>
    <n v="1184"/>
    <n v="265"/>
    <n v="0.1719"/>
    <n v="425000"/>
  </r>
  <r>
    <s v="E01002236"/>
    <s v="Harrow 011E"/>
    <s v="E09000015"/>
    <x v="14"/>
    <n v="12894"/>
    <n v="17438"/>
    <n v="18019"/>
    <n v="28358"/>
    <n v="16464"/>
    <n v="4611"/>
    <n v="11018"/>
    <n v="554"/>
    <n v="1512"/>
    <n v="217"/>
    <n v="0.21990000000000001"/>
    <n v="340000"/>
  </r>
  <r>
    <s v="E01002237"/>
    <s v="Harrow 024A"/>
    <s v="E09000015"/>
    <x v="14"/>
    <n v="12090"/>
    <n v="12037"/>
    <n v="27576"/>
    <n v="27544"/>
    <n v="21739"/>
    <n v="2473"/>
    <n v="8789"/>
    <n v="357"/>
    <n v="1258"/>
    <n v="163"/>
    <n v="0.1439"/>
    <n v="360000"/>
  </r>
  <r>
    <s v="E01002238"/>
    <s v="Harrow 024B"/>
    <s v="E09000015"/>
    <x v="14"/>
    <n v="17138"/>
    <n v="21177"/>
    <n v="30401"/>
    <n v="29681"/>
    <n v="19176"/>
    <n v="8983"/>
    <n v="18270"/>
    <n v="452"/>
    <n v="1246"/>
    <n v="222"/>
    <n v="0.34350000000000003"/>
    <n v="480000"/>
  </r>
  <r>
    <s v="E01002239"/>
    <s v="Harrow 025C"/>
    <s v="E09000015"/>
    <x v="14"/>
    <n v="21504"/>
    <n v="23897"/>
    <n v="28545"/>
    <n v="30563"/>
    <n v="27855"/>
    <n v="6088"/>
    <n v="21668"/>
    <n v="331"/>
    <n v="1080"/>
    <n v="369"/>
    <n v="0.3604"/>
    <n v="532000"/>
  </r>
  <r>
    <s v="E01002240"/>
    <s v="Harrow 024C"/>
    <s v="E09000015"/>
    <x v="14"/>
    <n v="10572"/>
    <n v="12249"/>
    <n v="26069"/>
    <n v="21114"/>
    <n v="19372"/>
    <n v="5180"/>
    <n v="10010"/>
    <n v="339"/>
    <n v="1118"/>
    <n v="295"/>
    <n v="0.16830000000000001"/>
    <n v="523000"/>
  </r>
  <r>
    <s v="E01002241"/>
    <s v="Harrow 025D"/>
    <s v="E09000015"/>
    <x v="14"/>
    <n v="8462"/>
    <n v="11957"/>
    <n v="25796"/>
    <n v="25624"/>
    <n v="14663"/>
    <n v="1683"/>
    <n v="21517"/>
    <n v="388"/>
    <n v="1194"/>
    <n v="238"/>
    <n v="0.23530000000000001"/>
    <n v="460000"/>
  </r>
  <r>
    <s v="E01002242"/>
    <s v="Harrow 024D"/>
    <s v="E09000015"/>
    <x v="14"/>
    <n v="19923"/>
    <n v="25662"/>
    <n v="31525"/>
    <n v="30444"/>
    <n v="27622"/>
    <n v="9964"/>
    <n v="17338"/>
    <n v="380"/>
    <n v="1084"/>
    <n v="368"/>
    <n v="0.26979999999999998"/>
    <n v="500000"/>
  </r>
  <r>
    <s v="E01002243"/>
    <s v="Havering 013A"/>
    <s v="E09000016"/>
    <x v="15"/>
    <n v="7215"/>
    <n v="9344"/>
    <n v="9649"/>
    <n v="11720"/>
    <n v="10214"/>
    <n v="2627"/>
    <n v="12709"/>
    <n v="466"/>
    <n v="1309"/>
    <n v="270"/>
    <n v="0.23619999999999999"/>
    <n v="255000"/>
  </r>
  <r>
    <s v="E01002244"/>
    <s v="Havering 011A"/>
    <s v="E09000016"/>
    <x v="15"/>
    <n v="14909"/>
    <n v="14543"/>
    <n v="14197"/>
    <n v="23088"/>
    <n v="10910"/>
    <n v="8293"/>
    <n v="12081"/>
    <n v="449"/>
    <n v="1265"/>
    <n v="219"/>
    <n v="0.33450000000000002"/>
    <n v="356000"/>
  </r>
  <r>
    <s v="E01002245"/>
    <s v="Havering 011B"/>
    <s v="E09000016"/>
    <x v="15"/>
    <n v="14289"/>
    <n v="23717"/>
    <n v="15624"/>
    <n v="20698"/>
    <n v="5545"/>
    <n v="12989"/>
    <n v="8889"/>
    <n v="343"/>
    <n v="1031"/>
    <n v="260"/>
    <n v="0.25519999999999998"/>
    <n v="377500"/>
  </r>
  <r>
    <s v="E01002246"/>
    <s v="Havering 017A"/>
    <s v="E09000016"/>
    <x v="15"/>
    <n v="19511"/>
    <n v="20980"/>
    <n v="14606"/>
    <n v="24725"/>
    <n v="6737"/>
    <n v="21738"/>
    <n v="11125"/>
    <n v="273"/>
    <n v="1039"/>
    <n v="553"/>
    <n v="0.54300000000000004"/>
    <n v="354500"/>
  </r>
  <r>
    <s v="E01002247"/>
    <s v="Havering 017B"/>
    <s v="E09000016"/>
    <x v="15"/>
    <n v="10549"/>
    <n v="15231"/>
    <n v="17165"/>
    <n v="15686"/>
    <n v="10374"/>
    <n v="16115"/>
    <n v="11545"/>
    <n v="549"/>
    <n v="1567"/>
    <n v="166"/>
    <n v="0.32690000000000002"/>
    <n v="345000"/>
  </r>
  <r>
    <s v="E01002248"/>
    <s v="Havering 017C"/>
    <s v="E09000016"/>
    <x v="15"/>
    <n v="9598"/>
    <n v="11492"/>
    <n v="11174"/>
    <n v="15156"/>
    <n v="20233"/>
    <n v="15997"/>
    <n v="15231"/>
    <n v="429"/>
    <n v="1017"/>
    <n v="236"/>
    <n v="0.53569999999999995"/>
    <n v="335000"/>
  </r>
  <r>
    <s v="E01002249"/>
    <s v="Havering 017D"/>
    <s v="E09000016"/>
    <x v="15"/>
    <n v="11682"/>
    <n v="17379"/>
    <n v="14619"/>
    <n v="25768"/>
    <n v="2685"/>
    <n v="15631"/>
    <n v="11041"/>
    <n v="1065"/>
    <n v="2698"/>
    <n v="217"/>
    <n v="0.57289999999999996"/>
    <n v="290000"/>
  </r>
  <r>
    <s v="E01002250"/>
    <s v="Havering 017E"/>
    <s v="E09000016"/>
    <x v="15"/>
    <n v="13581"/>
    <n v="17965"/>
    <n v="12496"/>
    <n v="22134"/>
    <n v="7919"/>
    <n v="3971"/>
    <n v="9366"/>
    <n v="424"/>
    <n v="1273"/>
    <n v="182"/>
    <n v="1.0716000000000001"/>
    <n v="332500"/>
  </r>
  <r>
    <s v="E01002251"/>
    <s v="Havering 017F"/>
    <s v="E09000016"/>
    <x v="15"/>
    <n v="8396"/>
    <n v="12117"/>
    <n v="10362"/>
    <n v="18232"/>
    <n v="18173"/>
    <n v="4838"/>
    <n v="12044"/>
    <n v="343"/>
    <n v="938"/>
    <n v="192"/>
    <n v="0.32540000000000002"/>
    <n v="330000"/>
  </r>
  <r>
    <s v="E01002252"/>
    <s v="Havering 018A"/>
    <s v="E09000016"/>
    <x v="15"/>
    <n v="25520"/>
    <n v="22523"/>
    <n v="14103"/>
    <n v="28589"/>
    <n v="23938"/>
    <n v="11549"/>
    <n v="17587"/>
    <n v="280"/>
    <n v="900"/>
    <n v="409"/>
    <n v="1.1547000000000001"/>
    <n v="385000"/>
  </r>
  <r>
    <s v="E01002253"/>
    <s v="Havering 019A"/>
    <s v="E09000016"/>
    <x v="15"/>
    <n v="32081"/>
    <n v="31967"/>
    <n v="26678"/>
    <n v="31592"/>
    <n v="28727"/>
    <n v="23523"/>
    <n v="26500"/>
    <n v="241"/>
    <n v="905"/>
    <n v="431"/>
    <n v="1.0283"/>
    <n v="494975"/>
  </r>
  <r>
    <s v="E01002254"/>
    <s v="Havering 019B"/>
    <s v="E09000016"/>
    <x v="15"/>
    <n v="31843"/>
    <n v="29086"/>
    <n v="26401"/>
    <n v="29703"/>
    <n v="22670"/>
    <n v="28336"/>
    <n v="26207"/>
    <n v="294"/>
    <n v="876"/>
    <n v="405"/>
    <n v="0.56240000000000001"/>
    <n v="512000"/>
  </r>
  <r>
    <s v="E01002255"/>
    <s v="Havering 022A"/>
    <s v="E09000016"/>
    <x v="15"/>
    <n v="27565"/>
    <n v="28461"/>
    <n v="18539"/>
    <n v="27115"/>
    <n v="23618"/>
    <n v="7067"/>
    <n v="25849"/>
    <n v="334"/>
    <n v="1004"/>
    <n v="313"/>
    <n v="0.59189999999999998"/>
    <n v="412500"/>
  </r>
  <r>
    <s v="E01002256"/>
    <s v="Havering 018B"/>
    <s v="E09000016"/>
    <x v="15"/>
    <n v="27235"/>
    <n v="26327"/>
    <n v="18365"/>
    <n v="27110"/>
    <n v="26962"/>
    <n v="21321"/>
    <n v="23937"/>
    <n v="289"/>
    <n v="914"/>
    <n v="349"/>
    <n v="0.27950000000000003"/>
    <n v="391250"/>
  </r>
  <r>
    <s v="E01002257"/>
    <s v="Havering 019C"/>
    <s v="E09000016"/>
    <x v="15"/>
    <n v="30982"/>
    <n v="31604"/>
    <n v="29907"/>
    <n v="32009"/>
    <n v="14343"/>
    <n v="21472"/>
    <n v="23167"/>
    <n v="318"/>
    <n v="985"/>
    <n v="456"/>
    <n v="0.75760000000000005"/>
    <n v="805000"/>
  </r>
  <r>
    <s v="E01002258"/>
    <s v="Havering 018C"/>
    <s v="E09000016"/>
    <x v="15"/>
    <n v="13415"/>
    <n v="17619"/>
    <n v="13029"/>
    <n v="21803"/>
    <n v="19595"/>
    <n v="19861"/>
    <n v="20632"/>
    <n v="350"/>
    <n v="1039"/>
    <n v="393"/>
    <n v="0.30070000000000002"/>
    <n v="282250"/>
  </r>
  <r>
    <s v="E01002259"/>
    <s v="Havering 018D"/>
    <s v="E09000016"/>
    <x v="15"/>
    <n v="22628"/>
    <n v="27015"/>
    <n v="17929"/>
    <n v="28855"/>
    <n v="19812"/>
    <n v="28106"/>
    <n v="21293"/>
    <n v="290"/>
    <n v="903"/>
    <n v="293"/>
    <n v="1.8813"/>
    <n v="385000"/>
  </r>
  <r>
    <s v="E01002260"/>
    <s v="Havering 026A"/>
    <s v="E09000016"/>
    <x v="15"/>
    <n v="22409"/>
    <n v="22504"/>
    <n v="12219"/>
    <n v="29988"/>
    <n v="12979"/>
    <n v="12796"/>
    <n v="20409"/>
    <n v="403"/>
    <n v="1144"/>
    <n v="308"/>
    <n v="1.1151"/>
    <n v="364000"/>
  </r>
  <r>
    <s v="E01002261"/>
    <s v="Havering 026B"/>
    <s v="E09000016"/>
    <x v="15"/>
    <n v="19368"/>
    <n v="20930"/>
    <n v="13596"/>
    <n v="23013"/>
    <n v="13984"/>
    <n v="20340"/>
    <n v="11736"/>
    <n v="363"/>
    <n v="1106"/>
    <n v="247"/>
    <n v="0.2069"/>
    <n v="367500"/>
  </r>
  <r>
    <s v="E01002262"/>
    <s v="Havering 026C"/>
    <s v="E09000016"/>
    <x v="15"/>
    <n v="15444"/>
    <n v="16130"/>
    <n v="13844"/>
    <n v="23742"/>
    <n v="14042"/>
    <n v="15417"/>
    <n v="15402"/>
    <n v="348"/>
    <n v="1182"/>
    <n v="289"/>
    <n v="0.22320000000000001"/>
    <n v="359000"/>
  </r>
  <r>
    <s v="E01002263"/>
    <s v="Havering 026D"/>
    <s v="E09000016"/>
    <x v="15"/>
    <n v="26844"/>
    <n v="24224"/>
    <n v="16022"/>
    <n v="28036"/>
    <n v="20842"/>
    <n v="21366"/>
    <n v="23122"/>
    <n v="322"/>
    <n v="970"/>
    <n v="345"/>
    <n v="0.85150000000000003"/>
    <n v="375000"/>
  </r>
  <r>
    <s v="E01002264"/>
    <s v="Havering 026E"/>
    <s v="E09000016"/>
    <x v="15"/>
    <n v="4277"/>
    <n v="5747"/>
    <n v="6608"/>
    <n v="13393"/>
    <n v="14834"/>
    <n v="10271"/>
    <n v="15434"/>
    <n v="436"/>
    <n v="983"/>
    <n v="265"/>
    <n v="0.20250000000000001"/>
    <n v="245000"/>
  </r>
  <r>
    <s v="E01002265"/>
    <s v="Havering 025A"/>
    <s v="E09000016"/>
    <x v="15"/>
    <n v="18609"/>
    <n v="21163"/>
    <n v="17779"/>
    <n v="19626"/>
    <n v="25885"/>
    <n v="18385"/>
    <n v="17163"/>
    <n v="251"/>
    <n v="871"/>
    <n v="274"/>
    <n v="0.5151"/>
    <n v="325000"/>
  </r>
  <r>
    <s v="E01002266"/>
    <s v="Havering 027A"/>
    <s v="E09000016"/>
    <x v="15"/>
    <n v="20882"/>
    <n v="21066"/>
    <n v="7288"/>
    <n v="19725"/>
    <n v="10981"/>
    <n v="23214"/>
    <n v="16501"/>
    <n v="274"/>
    <n v="826"/>
    <n v="325"/>
    <n v="0.34420000000000001"/>
    <n v="360000"/>
  </r>
  <r>
    <s v="E01002267"/>
    <s v="Havering 027B"/>
    <s v="E09000016"/>
    <x v="15"/>
    <n v="8156"/>
    <n v="7631"/>
    <n v="10099"/>
    <n v="15121"/>
    <n v="12064"/>
    <n v="8777"/>
    <n v="20613"/>
    <n v="309"/>
    <n v="929"/>
    <n v="337"/>
    <n v="0.20880000000000001"/>
    <n v="335000"/>
  </r>
  <r>
    <s v="E01002268"/>
    <s v="Havering 010A"/>
    <s v="E09000016"/>
    <x v="15"/>
    <n v="21023"/>
    <n v="19488"/>
    <n v="18155"/>
    <n v="24823"/>
    <n v="17958"/>
    <n v="12658"/>
    <n v="22831"/>
    <n v="293"/>
    <n v="889"/>
    <n v="254"/>
    <n v="0.84650000000000003"/>
    <n v="440000"/>
  </r>
  <r>
    <s v="E01002269"/>
    <s v="Havering 010B"/>
    <s v="E09000016"/>
    <x v="15"/>
    <n v="20385"/>
    <n v="25462"/>
    <n v="17815"/>
    <n v="29278"/>
    <n v="22677"/>
    <n v="16224"/>
    <n v="25858"/>
    <n v="381"/>
    <n v="1086"/>
    <n v="345"/>
    <n v="0.76880000000000004"/>
    <n v="401000"/>
  </r>
  <r>
    <s v="E01002270"/>
    <s v="Havering 015A"/>
    <s v="E09000016"/>
    <x v="15"/>
    <n v="27435"/>
    <n v="30768"/>
    <n v="24222"/>
    <n v="31459"/>
    <n v="23649"/>
    <n v="7384"/>
    <n v="26124"/>
    <n v="223"/>
    <n v="988"/>
    <n v="460"/>
    <n v="0.67820000000000003"/>
    <n v="1335000"/>
  </r>
  <r>
    <s v="E01002271"/>
    <s v="Havering 015B"/>
    <s v="E09000016"/>
    <x v="15"/>
    <n v="27592"/>
    <n v="26533"/>
    <n v="20859"/>
    <n v="29411"/>
    <n v="27963"/>
    <n v="6821"/>
    <n v="24651"/>
    <n v="247"/>
    <n v="874"/>
    <n v="411"/>
    <n v="0.54859999999999998"/>
    <n v="942500"/>
  </r>
  <r>
    <s v="E01002272"/>
    <s v="Havering 014A"/>
    <s v="E09000016"/>
    <x v="15"/>
    <n v="23357"/>
    <n v="25304"/>
    <n v="19544"/>
    <n v="22624"/>
    <n v="20349"/>
    <n v="27041"/>
    <n v="12275"/>
    <n v="249"/>
    <n v="775"/>
    <n v="238"/>
    <n v="0.22550000000000001"/>
    <n v="452600"/>
  </r>
  <r>
    <s v="E01002273"/>
    <s v="Havering 015C"/>
    <s v="E09000016"/>
    <x v="15"/>
    <n v="25110"/>
    <n v="21418"/>
    <n v="15630"/>
    <n v="28513"/>
    <n v="26645"/>
    <n v="6837"/>
    <n v="26235"/>
    <n v="193"/>
    <n v="745"/>
    <n v="344"/>
    <n v="0.83389999999999997"/>
    <n v="545000"/>
  </r>
  <r>
    <s v="E01002274"/>
    <s v="Havering 014B"/>
    <s v="E09000016"/>
    <x v="15"/>
    <n v="24646"/>
    <n v="25280"/>
    <n v="19047"/>
    <n v="29070"/>
    <n v="24035"/>
    <n v="18041"/>
    <n v="22480"/>
    <n v="278"/>
    <n v="1000"/>
    <n v="355"/>
    <n v="0.30709999999999998"/>
    <n v="405000"/>
  </r>
  <r>
    <s v="E01002275"/>
    <s v="Havering 015D"/>
    <s v="E09000016"/>
    <x v="15"/>
    <n v="27828"/>
    <n v="22411"/>
    <n v="17601"/>
    <n v="28856"/>
    <n v="24503"/>
    <n v="12705"/>
    <n v="24442"/>
    <n v="182"/>
    <n v="751"/>
    <n v="392"/>
    <n v="0.43049999999999999"/>
    <n v="485000"/>
  </r>
  <r>
    <s v="E01002276"/>
    <s v="Havering 001A"/>
    <s v="E09000016"/>
    <x v="15"/>
    <n v="8672"/>
    <n v="12176"/>
    <n v="6062"/>
    <n v="18297"/>
    <n v="5161"/>
    <n v="1585"/>
    <n v="18303"/>
    <n v="458"/>
    <n v="1322"/>
    <n v="383"/>
    <n v="4.3631000000000002"/>
    <n v="320000"/>
  </r>
  <r>
    <s v="E01002277"/>
    <s v="Havering 002A"/>
    <s v="E09000016"/>
    <x v="15"/>
    <n v="9030"/>
    <n v="8385"/>
    <n v="2733"/>
    <n v="15394"/>
    <n v="1591"/>
    <n v="7766"/>
    <n v="16667"/>
    <n v="348"/>
    <n v="1025"/>
    <n v="216"/>
    <n v="1.4685999999999999"/>
    <n v="315000"/>
  </r>
  <r>
    <s v="E01002278"/>
    <s v="Havering 001B"/>
    <s v="E09000016"/>
    <x v="15"/>
    <n v="6300"/>
    <n v="6240"/>
    <n v="3037"/>
    <n v="16796"/>
    <n v="6293"/>
    <n v="7704"/>
    <n v="21099"/>
    <n v="423"/>
    <n v="1077"/>
    <n v="207"/>
    <n v="0.2276"/>
    <n v="320000"/>
  </r>
  <r>
    <s v="E01002279"/>
    <s v="Havering 002B"/>
    <s v="E09000016"/>
    <x v="15"/>
    <n v="9354"/>
    <n v="9535"/>
    <n v="7025"/>
    <n v="18138"/>
    <n v="9466"/>
    <n v="9086"/>
    <n v="20705"/>
    <n v="433"/>
    <n v="1100"/>
    <n v="212"/>
    <n v="0.35949999999999999"/>
    <n v="315000"/>
  </r>
  <r>
    <s v="E01002280"/>
    <s v="Havering 004A"/>
    <s v="E09000016"/>
    <x v="15"/>
    <n v="1234"/>
    <n v="2286"/>
    <n v="2903"/>
    <n v="6128"/>
    <n v="3667"/>
    <n v="4556"/>
    <n v="22832"/>
    <n v="523"/>
    <n v="1195"/>
    <n v="149"/>
    <n v="0.1573"/>
    <n v="290000"/>
  </r>
  <r>
    <s v="E01002281"/>
    <s v="Havering 002C"/>
    <s v="E09000016"/>
    <x v="15"/>
    <n v="4714"/>
    <n v="6210"/>
    <n v="4881"/>
    <n v="13364"/>
    <n v="5613"/>
    <n v="8961"/>
    <n v="20703"/>
    <n v="728"/>
    <n v="1589"/>
    <n v="178"/>
    <n v="0.40789999999999998"/>
    <n v="277500"/>
  </r>
  <r>
    <s v="E01002282"/>
    <s v="Havering 004B"/>
    <s v="E09000016"/>
    <x v="15"/>
    <n v="2817"/>
    <n v="5030"/>
    <n v="2975"/>
    <n v="14698"/>
    <n v="1776"/>
    <n v="10390"/>
    <n v="20103"/>
    <n v="639"/>
    <n v="1209"/>
    <n v="174"/>
    <n v="0.27710000000000001"/>
    <n v="292500"/>
  </r>
  <r>
    <s v="E01002283"/>
    <s v="Havering 002D"/>
    <s v="E09000016"/>
    <x v="15"/>
    <n v="7616"/>
    <n v="8818"/>
    <n v="7038"/>
    <n v="9155"/>
    <n v="4636"/>
    <n v="9320"/>
    <n v="16915"/>
    <n v="422"/>
    <n v="1025"/>
    <n v="223"/>
    <n v="0.2268"/>
    <n v="325000"/>
  </r>
  <r>
    <s v="E01002284"/>
    <s v="Havering 004C"/>
    <s v="E09000016"/>
    <x v="15"/>
    <n v="8237"/>
    <n v="8900"/>
    <n v="8008"/>
    <n v="14300"/>
    <n v="1458"/>
    <n v="12224"/>
    <n v="19493"/>
    <n v="487"/>
    <n v="1333"/>
    <n v="206"/>
    <n v="0.2732"/>
    <n v="314500"/>
  </r>
  <r>
    <s v="E01002285"/>
    <s v="Havering 025B"/>
    <s v="E09000016"/>
    <x v="15"/>
    <n v="26653"/>
    <n v="29722"/>
    <n v="15975"/>
    <n v="24833"/>
    <n v="25030"/>
    <n v="20453"/>
    <n v="21018"/>
    <n v="229"/>
    <n v="770"/>
    <n v="307"/>
    <n v="0.45750000000000002"/>
    <n v="420000"/>
  </r>
  <r>
    <s v="E01002286"/>
    <s v="Havering 025C"/>
    <s v="E09000016"/>
    <x v="15"/>
    <n v="30986"/>
    <n v="30661"/>
    <n v="19516"/>
    <n v="30001"/>
    <n v="30555"/>
    <n v="12190"/>
    <n v="24817"/>
    <n v="269"/>
    <n v="969"/>
    <n v="368"/>
    <n v="0.2369"/>
    <n v="437250"/>
  </r>
  <r>
    <s v="E01002287"/>
    <s v="Havering 023A"/>
    <s v="E09000016"/>
    <x v="15"/>
    <n v="24731"/>
    <n v="26634"/>
    <n v="15882"/>
    <n v="28793"/>
    <n v="17312"/>
    <n v="23567"/>
    <n v="13408"/>
    <n v="283"/>
    <n v="917"/>
    <n v="322"/>
    <n v="0.2253"/>
    <n v="378000"/>
  </r>
  <r>
    <s v="E01002288"/>
    <s v="Havering 025D"/>
    <s v="E09000016"/>
    <x v="15"/>
    <n v="29855"/>
    <n v="27332"/>
    <n v="18031"/>
    <n v="31277"/>
    <n v="29804"/>
    <n v="10905"/>
    <n v="24849"/>
    <n v="281"/>
    <n v="972"/>
    <n v="318"/>
    <n v="0.3402"/>
    <n v="475000"/>
  </r>
  <r>
    <s v="E01002289"/>
    <s v="Havering 022B"/>
    <s v="E09000016"/>
    <x v="15"/>
    <n v="21827"/>
    <n v="22315"/>
    <n v="14491"/>
    <n v="29898"/>
    <n v="25760"/>
    <n v="22154"/>
    <n v="19326"/>
    <n v="318"/>
    <n v="1097"/>
    <n v="275"/>
    <n v="0.27160000000000001"/>
    <n v="386850"/>
  </r>
  <r>
    <s v="E01002290"/>
    <s v="Havering 025E"/>
    <s v="E09000016"/>
    <x v="15"/>
    <n v="26774"/>
    <n v="25168"/>
    <n v="17592"/>
    <n v="25096"/>
    <n v="18179"/>
    <n v="25015"/>
    <n v="22491"/>
    <n v="199"/>
    <n v="824"/>
    <n v="423"/>
    <n v="0.27889999999999998"/>
    <n v="425250"/>
  </r>
  <r>
    <s v="E01002291"/>
    <s v="Havering 023B"/>
    <s v="E09000016"/>
    <x v="15"/>
    <n v="22503"/>
    <n v="23918"/>
    <n v="18259"/>
    <n v="29162"/>
    <n v="22407"/>
    <n v="19467"/>
    <n v="12391"/>
    <n v="210"/>
    <n v="1010"/>
    <n v="434"/>
    <n v="0.3029"/>
    <n v="277000"/>
  </r>
  <r>
    <s v="E01002292"/>
    <s v="Havering 022C"/>
    <s v="E09000016"/>
    <x v="15"/>
    <n v="13633"/>
    <n v="13400"/>
    <n v="10615"/>
    <n v="21305"/>
    <n v="17622"/>
    <n v="10983"/>
    <n v="21960"/>
    <n v="339"/>
    <n v="992"/>
    <n v="308"/>
    <n v="0.34749999999999998"/>
    <n v="387500"/>
  </r>
  <r>
    <s v="E01002293"/>
    <s v="Havering 007A"/>
    <s v="E09000016"/>
    <x v="15"/>
    <n v="14147"/>
    <n v="18262"/>
    <n v="15333"/>
    <n v="21416"/>
    <n v="17782"/>
    <n v="6303"/>
    <n v="14628"/>
    <n v="483"/>
    <n v="1946"/>
    <n v="278"/>
    <n v="0.68769999999999998"/>
    <n v="355000"/>
  </r>
  <r>
    <s v="E01002294"/>
    <s v="Havering 007B"/>
    <s v="E09000016"/>
    <x v="15"/>
    <n v="20699"/>
    <n v="26992"/>
    <n v="21007"/>
    <n v="27721"/>
    <n v="16215"/>
    <n v="15827"/>
    <n v="22941"/>
    <n v="254"/>
    <n v="867"/>
    <n v="381"/>
    <n v="1.2327999999999999"/>
    <n v="445000"/>
  </r>
  <r>
    <s v="E01002295"/>
    <s v="Havering 010C"/>
    <s v="E09000016"/>
    <x v="15"/>
    <n v="13174"/>
    <n v="18152"/>
    <n v="18198"/>
    <n v="25532"/>
    <n v="11758"/>
    <n v="7540"/>
    <n v="22813"/>
    <n v="364"/>
    <n v="1211"/>
    <n v="344"/>
    <n v="0.27810000000000001"/>
    <n v="388000"/>
  </r>
  <r>
    <s v="E01002296"/>
    <s v="Havering 007C"/>
    <s v="E09000016"/>
    <x v="15"/>
    <n v="21740"/>
    <n v="20709"/>
    <n v="17151"/>
    <n v="26283"/>
    <n v="17666"/>
    <n v="5998"/>
    <n v="17694"/>
    <n v="288"/>
    <n v="1014"/>
    <n v="432"/>
    <n v="4.0568999999999997"/>
    <n v="376500"/>
  </r>
  <r>
    <s v="E01002297"/>
    <s v="Havering 004D"/>
    <s v="E09000016"/>
    <x v="15"/>
    <n v="4304"/>
    <n v="3937"/>
    <n v="5392"/>
    <n v="7268"/>
    <n v="9638"/>
    <n v="4906"/>
    <n v="15708"/>
    <n v="378"/>
    <n v="1090"/>
    <n v="184"/>
    <n v="0.2172"/>
    <n v="267500"/>
  </r>
  <r>
    <s v="E01002298"/>
    <s v="Havering 007D"/>
    <s v="E09000016"/>
    <x v="15"/>
    <n v="18694"/>
    <n v="20816"/>
    <n v="17385"/>
    <n v="26407"/>
    <n v="18788"/>
    <n v="16151"/>
    <n v="18814"/>
    <n v="284"/>
    <n v="966"/>
    <n v="317"/>
    <n v="0.45400000000000001"/>
    <n v="390000"/>
  </r>
  <r>
    <s v="E01002299"/>
    <s v="Havering 002E"/>
    <s v="E09000016"/>
    <x v="15"/>
    <n v="13377"/>
    <n v="15039"/>
    <n v="8664"/>
    <n v="19481"/>
    <n v="13663"/>
    <n v="9152"/>
    <n v="17189"/>
    <n v="477"/>
    <n v="1270"/>
    <n v="217"/>
    <n v="0.3377"/>
    <n v="340100"/>
  </r>
  <r>
    <s v="E01002300"/>
    <s v="Havering 007E"/>
    <s v="E09000016"/>
    <x v="15"/>
    <n v="21434"/>
    <n v="22291"/>
    <n v="23111"/>
    <n v="25200"/>
    <n v="14171"/>
    <n v="18064"/>
    <n v="16619"/>
    <n v="331"/>
    <n v="1119"/>
    <n v="413"/>
    <n v="0.33119999999999999"/>
    <n v="390000"/>
  </r>
  <r>
    <s v="E01002301"/>
    <s v="Havering 003A"/>
    <s v="E09000016"/>
    <x v="15"/>
    <n v="20483"/>
    <n v="20022"/>
    <n v="10200"/>
    <n v="28056"/>
    <n v="17050"/>
    <n v="21679"/>
    <n v="21139"/>
    <n v="327"/>
    <n v="973"/>
    <n v="378"/>
    <n v="0.2742"/>
    <n v="370000"/>
  </r>
  <r>
    <s v="E01002302"/>
    <s v="Havering 005A"/>
    <s v="E09000016"/>
    <x v="15"/>
    <n v="12323"/>
    <n v="16387"/>
    <n v="6761"/>
    <n v="23265"/>
    <n v="11653"/>
    <n v="23489"/>
    <n v="18681"/>
    <n v="355"/>
    <n v="1055"/>
    <n v="271"/>
    <n v="0.28620000000000001"/>
    <n v="365000"/>
  </r>
  <r>
    <s v="E01002303"/>
    <s v="Havering 003B"/>
    <s v="E09000016"/>
    <x v="15"/>
    <n v="5312"/>
    <n v="6554"/>
    <n v="5573"/>
    <n v="15074"/>
    <n v="16144"/>
    <n v="5682"/>
    <n v="19861"/>
    <n v="497"/>
    <n v="1282"/>
    <n v="334"/>
    <n v="0.2863"/>
    <n v="285000"/>
  </r>
  <r>
    <s v="E01002304"/>
    <s v="Havering 003C"/>
    <s v="E09000016"/>
    <x v="15"/>
    <n v="21459"/>
    <n v="17504"/>
    <n v="6108"/>
    <n v="11307"/>
    <n v="8844"/>
    <n v="3198"/>
    <n v="18855"/>
    <n v="258"/>
    <n v="939"/>
    <n v="402"/>
    <n v="5.3015999999999996"/>
    <n v="375000"/>
  </r>
  <r>
    <s v="E01002305"/>
    <s v="Havering 005B"/>
    <s v="E09000016"/>
    <x v="15"/>
    <n v="16118"/>
    <n v="14551"/>
    <n v="9579"/>
    <n v="17396"/>
    <n v="11840"/>
    <n v="12391"/>
    <n v="25077"/>
    <n v="373"/>
    <n v="986"/>
    <n v="298"/>
    <n v="2.7692999999999999"/>
    <n v="360000"/>
  </r>
  <r>
    <s v="E01002306"/>
    <s v="Havering 003D"/>
    <s v="E09000016"/>
    <x v="15"/>
    <n v="5395"/>
    <n v="8193"/>
    <n v="3932"/>
    <n v="11995"/>
    <n v="13915"/>
    <n v="7979"/>
    <n v="19172"/>
    <n v="498"/>
    <n v="1078"/>
    <n v="187"/>
    <n v="0.17899999999999999"/>
    <n v="316000"/>
  </r>
  <r>
    <s v="E01002307"/>
    <s v="Havering 003E"/>
    <s v="E09000016"/>
    <x v="15"/>
    <n v="11429"/>
    <n v="14946"/>
    <n v="6875"/>
    <n v="17827"/>
    <n v="16754"/>
    <n v="12098"/>
    <n v="23324"/>
    <n v="469"/>
    <n v="1179"/>
    <n v="196"/>
    <n v="0.23830000000000001"/>
    <n v="346000"/>
  </r>
  <r>
    <s v="E01002308"/>
    <s v="Havering 005C"/>
    <s v="E09000016"/>
    <x v="15"/>
    <n v="9310"/>
    <n v="7477"/>
    <n v="6704"/>
    <n v="22057"/>
    <n v="15276"/>
    <n v="10341"/>
    <n v="23496"/>
    <n v="394"/>
    <n v="1075"/>
    <n v="352"/>
    <n v="0.45319999999999999"/>
    <n v="340000"/>
  </r>
  <r>
    <s v="E01002309"/>
    <s v="Havering 006A"/>
    <s v="E09000016"/>
    <x v="15"/>
    <n v="9552"/>
    <n v="12396"/>
    <n v="8999"/>
    <n v="17028"/>
    <n v="6367"/>
    <n v="17603"/>
    <n v="20255"/>
    <n v="462"/>
    <n v="1091"/>
    <n v="295"/>
    <n v="0.27850000000000003"/>
    <n v="347250"/>
  </r>
  <r>
    <s v="E01002310"/>
    <s v="Havering 006B"/>
    <s v="E09000016"/>
    <x v="15"/>
    <n v="4128"/>
    <n v="4546"/>
    <n v="6476"/>
    <n v="5559"/>
    <n v="3171"/>
    <n v="6063"/>
    <n v="20785"/>
    <n v="375"/>
    <n v="1117"/>
    <n v="322"/>
    <n v="0.28139999999999998"/>
    <n v="303750"/>
  </r>
  <r>
    <s v="E01002311"/>
    <s v="Havering 006C"/>
    <s v="E09000016"/>
    <x v="15"/>
    <n v="9346"/>
    <n v="9531"/>
    <n v="6042"/>
    <n v="13269"/>
    <n v="12104"/>
    <n v="9128"/>
    <n v="19868"/>
    <n v="482"/>
    <n v="1132"/>
    <n v="256"/>
    <n v="0.93559999999999999"/>
    <n v="333500"/>
  </r>
  <r>
    <s v="E01002312"/>
    <s v="Havering 001C"/>
    <s v="E09000016"/>
    <x v="15"/>
    <n v="9819"/>
    <n v="10367"/>
    <n v="5304"/>
    <n v="18264"/>
    <n v="10277"/>
    <n v="2890"/>
    <n v="18726"/>
    <n v="333"/>
    <n v="935"/>
    <n v="383"/>
    <n v="0.87329999999999997"/>
    <n v="307000"/>
  </r>
  <r>
    <s v="E01002313"/>
    <s v="Havering 001D"/>
    <s v="E09000016"/>
    <x v="15"/>
    <n v="10762"/>
    <n v="10889"/>
    <n v="5321"/>
    <n v="20758"/>
    <n v="15840"/>
    <n v="3278"/>
    <n v="17075"/>
    <n v="576"/>
    <n v="1385"/>
    <n v="273"/>
    <n v="0.3931"/>
    <n v="320000"/>
  </r>
  <r>
    <s v="E01002314"/>
    <s v="Havering 004E"/>
    <s v="E09000016"/>
    <x v="15"/>
    <n v="2730"/>
    <n v="6330"/>
    <n v="3570"/>
    <n v="8610"/>
    <n v="3348"/>
    <n v="6666"/>
    <n v="21490"/>
    <n v="514"/>
    <n v="1129"/>
    <n v="198"/>
    <n v="0.18820000000000001"/>
    <n v="277500"/>
  </r>
  <r>
    <s v="E01002315"/>
    <s v="Havering 006D"/>
    <s v="E09000016"/>
    <x v="15"/>
    <n v="12235"/>
    <n v="11915"/>
    <n v="7590"/>
    <n v="16742"/>
    <n v="6728"/>
    <n v="12551"/>
    <n v="20258"/>
    <n v="473"/>
    <n v="1122"/>
    <n v="232"/>
    <n v="0.21859999999999999"/>
    <n v="295000"/>
  </r>
  <r>
    <s v="E01002316"/>
    <s v="Havering 004F"/>
    <s v="E09000016"/>
    <x v="15"/>
    <n v="2201"/>
    <n v="4387"/>
    <n v="3999"/>
    <n v="9850"/>
    <n v="6605"/>
    <n v="5253"/>
    <n v="24953"/>
    <n v="537"/>
    <n v="1162"/>
    <n v="253"/>
    <n v="0.2457"/>
    <n v="260000"/>
  </r>
  <r>
    <s v="E01002317"/>
    <s v="Havering 014C"/>
    <s v="E09000016"/>
    <x v="15"/>
    <n v="31002"/>
    <n v="30417"/>
    <n v="19580"/>
    <n v="29890"/>
    <n v="20618"/>
    <n v="20286"/>
    <n v="21085"/>
    <n v="256"/>
    <n v="1005"/>
    <n v="334"/>
    <n v="0.37490000000000001"/>
    <n v="430000"/>
  </r>
  <r>
    <s v="E01002318"/>
    <s v="Havering 014D"/>
    <s v="E09000016"/>
    <x v="15"/>
    <n v="24779"/>
    <n v="23528"/>
    <n v="16144"/>
    <n v="28921"/>
    <n v="27699"/>
    <n v="16766"/>
    <n v="20343"/>
    <n v="289"/>
    <n v="952"/>
    <n v="379"/>
    <n v="0.29870000000000002"/>
    <n v="467500"/>
  </r>
  <r>
    <s v="E01002319"/>
    <s v="Havering 016A"/>
    <s v="E09000016"/>
    <x v="15"/>
    <n v="13054"/>
    <n v="16352"/>
    <n v="16626"/>
    <n v="22889"/>
    <n v="13523"/>
    <n v="14378"/>
    <n v="13812"/>
    <n v="365"/>
    <n v="1112"/>
    <n v="286"/>
    <n v="0.37769999999999998"/>
    <n v="350500"/>
  </r>
  <r>
    <s v="E01002320"/>
    <s v="Havering 021A"/>
    <s v="E09000016"/>
    <x v="15"/>
    <n v="26124"/>
    <n v="29260"/>
    <n v="17193"/>
    <n v="28131"/>
    <n v="11098"/>
    <n v="20345"/>
    <n v="16466"/>
    <n v="231"/>
    <n v="996"/>
    <n v="240"/>
    <n v="0.20349999999999999"/>
    <n v="442500"/>
  </r>
  <r>
    <s v="E01002321"/>
    <s v="Havering 021B"/>
    <s v="E09000016"/>
    <x v="15"/>
    <n v="27086"/>
    <n v="27046"/>
    <n v="16802"/>
    <n v="30434"/>
    <n v="12316"/>
    <n v="11802"/>
    <n v="19712"/>
    <n v="297"/>
    <n v="1116"/>
    <n v="353"/>
    <n v="0.45429999999999998"/>
    <n v="409000"/>
  </r>
  <r>
    <s v="E01002322"/>
    <s v="Havering 021C"/>
    <s v="E09000016"/>
    <x v="15"/>
    <n v="26754"/>
    <n v="26022"/>
    <n v="16185"/>
    <n v="29443"/>
    <n v="27270"/>
    <n v="17548"/>
    <n v="17935"/>
    <n v="336"/>
    <n v="1291"/>
    <n v="317"/>
    <n v="0.4269"/>
    <n v="363750"/>
  </r>
  <r>
    <s v="E01002323"/>
    <s v="Havering 021D"/>
    <s v="E09000016"/>
    <x v="15"/>
    <n v="28045"/>
    <n v="26468"/>
    <n v="14520"/>
    <n v="26238"/>
    <n v="10817"/>
    <n v="7304"/>
    <n v="17121"/>
    <n v="293"/>
    <n v="1081"/>
    <n v="294"/>
    <n v="0.29449999999999998"/>
    <n v="385000"/>
  </r>
  <r>
    <s v="E01002324"/>
    <s v="Havering 021E"/>
    <s v="E09000016"/>
    <x v="15"/>
    <n v="13106"/>
    <n v="12033"/>
    <n v="10624"/>
    <n v="14549"/>
    <n v="13999"/>
    <n v="5129"/>
    <n v="22460"/>
    <n v="231"/>
    <n v="900"/>
    <n v="340"/>
    <n v="0.47139999999999999"/>
    <n v="355500"/>
  </r>
  <r>
    <s v="E01002325"/>
    <s v="Havering 011C"/>
    <s v="E09000016"/>
    <x v="15"/>
    <n v="7746"/>
    <n v="10290"/>
    <n v="3321"/>
    <n v="21016"/>
    <n v="11205"/>
    <n v="14798"/>
    <n v="16454"/>
    <n v="439"/>
    <n v="1137"/>
    <n v="375"/>
    <n v="0.75780000000000003"/>
    <n v="325000"/>
  </r>
  <r>
    <s v="E01002326"/>
    <s v="Havering 005D"/>
    <s v="E09000016"/>
    <x v="15"/>
    <n v="12670"/>
    <n v="13608"/>
    <n v="9171"/>
    <n v="21570"/>
    <n v="10482"/>
    <n v="19194"/>
    <n v="15066"/>
    <n v="356"/>
    <n v="1020"/>
    <n v="290"/>
    <n v="0.27589999999999998"/>
    <n v="341500"/>
  </r>
  <r>
    <s v="E01002327"/>
    <s v="Havering 009A"/>
    <s v="E09000016"/>
    <x v="15"/>
    <n v="19475"/>
    <n v="16946"/>
    <n v="11503"/>
    <n v="23702"/>
    <n v="16493"/>
    <n v="11438"/>
    <n v="15318"/>
    <n v="279"/>
    <n v="919"/>
    <n v="284"/>
    <n v="0.28110000000000002"/>
    <n v="355000"/>
  </r>
  <r>
    <s v="E01002328"/>
    <s v="Havering 009B"/>
    <s v="E09000016"/>
    <x v="15"/>
    <n v="23876"/>
    <n v="26597"/>
    <n v="16129"/>
    <n v="25080"/>
    <n v="14436"/>
    <n v="18253"/>
    <n v="17090"/>
    <n v="386"/>
    <n v="1105"/>
    <n v="275"/>
    <n v="0.28620000000000001"/>
    <n v="395000"/>
  </r>
  <r>
    <s v="E01002329"/>
    <s v="Havering 011D"/>
    <s v="E09000016"/>
    <x v="15"/>
    <n v="17824"/>
    <n v="20521"/>
    <n v="10769"/>
    <n v="27109"/>
    <n v="12907"/>
    <n v="12655"/>
    <n v="11916"/>
    <n v="332"/>
    <n v="1094"/>
    <n v="326"/>
    <n v="0.3755"/>
    <n v="350250"/>
  </r>
  <r>
    <s v="E01002330"/>
    <s v="Havering 011E"/>
    <s v="E09000016"/>
    <x v="15"/>
    <n v="13591"/>
    <n v="18576"/>
    <n v="9996"/>
    <n v="20143"/>
    <n v="16506"/>
    <n v="6707"/>
    <n v="14337"/>
    <n v="472"/>
    <n v="1216"/>
    <n v="304"/>
    <n v="0.48430000000000001"/>
    <n v="342250"/>
  </r>
  <r>
    <s v="E01002331"/>
    <s v="Havering 005E"/>
    <s v="E09000016"/>
    <x v="15"/>
    <n v="18769"/>
    <n v="19996"/>
    <n v="9080"/>
    <n v="24412"/>
    <n v="10261"/>
    <n v="15619"/>
    <n v="17881"/>
    <n v="296"/>
    <n v="946"/>
    <n v="323"/>
    <n v="0.30909999999999999"/>
    <n v="332500"/>
  </r>
  <r>
    <s v="E01002332"/>
    <s v="Havering 009C"/>
    <s v="E09000016"/>
    <x v="15"/>
    <n v="15641"/>
    <n v="20053"/>
    <n v="8282"/>
    <n v="27272"/>
    <n v="18575"/>
    <n v="14379"/>
    <n v="21591"/>
    <n v="345"/>
    <n v="973"/>
    <n v="371"/>
    <n v="0.27900000000000003"/>
    <n v="341250"/>
  </r>
  <r>
    <s v="E01002333"/>
    <s v="Havering 008A"/>
    <s v="E09000016"/>
    <x v="15"/>
    <n v="27467"/>
    <n v="27094"/>
    <n v="10092"/>
    <n v="29111"/>
    <n v="22653"/>
    <n v="20567"/>
    <n v="21582"/>
    <n v="206"/>
    <n v="784"/>
    <n v="358"/>
    <n v="0.27450000000000002"/>
    <n v="415000"/>
  </r>
  <r>
    <s v="E01002334"/>
    <s v="Havering 008B"/>
    <s v="E09000016"/>
    <x v="15"/>
    <n v="20365"/>
    <n v="27498"/>
    <n v="16703"/>
    <n v="30122"/>
    <n v="12905"/>
    <n v="7978"/>
    <n v="22835"/>
    <n v="239"/>
    <n v="962"/>
    <n v="494"/>
    <n v="0.96860000000000002"/>
    <n v="467500"/>
  </r>
  <r>
    <s v="E01002335"/>
    <s v="Havering 009D"/>
    <s v="E09000016"/>
    <x v="15"/>
    <n v="13541"/>
    <n v="18110"/>
    <n v="9753"/>
    <n v="23426"/>
    <n v="22243"/>
    <n v="10910"/>
    <n v="19625"/>
    <n v="346"/>
    <n v="903"/>
    <n v="357"/>
    <n v="0.20810000000000001"/>
    <n v="378125"/>
  </r>
  <r>
    <s v="E01002336"/>
    <s v="Havering 008C"/>
    <s v="E09000016"/>
    <x v="15"/>
    <n v="19050"/>
    <n v="25401"/>
    <n v="8345"/>
    <n v="27570"/>
    <n v="22169"/>
    <n v="15502"/>
    <n v="13640"/>
    <n v="309"/>
    <n v="937"/>
    <n v="390"/>
    <n v="0.25559999999999999"/>
    <n v="387500"/>
  </r>
  <r>
    <s v="E01002337"/>
    <s v="Havering 012A"/>
    <s v="E09000016"/>
    <x v="15"/>
    <n v="19422"/>
    <n v="23932"/>
    <n v="19506"/>
    <n v="24419"/>
    <n v="10190"/>
    <n v="6887"/>
    <n v="18280"/>
    <n v="183"/>
    <n v="733"/>
    <n v="399"/>
    <n v="1.1232"/>
    <n v="703500"/>
  </r>
  <r>
    <s v="E01002338"/>
    <s v="Havering 009E"/>
    <s v="E09000016"/>
    <x v="15"/>
    <n v="22592"/>
    <n v="21046"/>
    <n v="12456"/>
    <n v="26537"/>
    <n v="12446"/>
    <n v="24421"/>
    <n v="18611"/>
    <n v="283"/>
    <n v="834"/>
    <n v="251"/>
    <n v="0.24349999999999999"/>
    <n v="380000"/>
  </r>
  <r>
    <s v="E01002339"/>
    <s v="Havering 008D"/>
    <s v="E09000016"/>
    <x v="15"/>
    <n v="29664"/>
    <n v="30230"/>
    <n v="20315"/>
    <n v="30293"/>
    <n v="19751"/>
    <n v="17822"/>
    <n v="22764"/>
    <n v="294"/>
    <n v="910"/>
    <n v="411"/>
    <n v="0.39889999999999998"/>
    <n v="567000"/>
  </r>
  <r>
    <s v="E01002340"/>
    <s v="Havering 009F"/>
    <s v="E09000016"/>
    <x v="15"/>
    <n v="25029"/>
    <n v="24000"/>
    <n v="18430"/>
    <n v="27944"/>
    <n v="20530"/>
    <n v="20446"/>
    <n v="16543"/>
    <n v="289"/>
    <n v="880"/>
    <n v="257"/>
    <n v="0.23780000000000001"/>
    <n v="380000"/>
  </r>
  <r>
    <s v="E01002341"/>
    <s v="Havering 008E"/>
    <s v="E09000016"/>
    <x v="15"/>
    <n v="24874"/>
    <n v="21763"/>
    <n v="12256"/>
    <n v="25184"/>
    <n v="23676"/>
    <n v="12319"/>
    <n v="23267"/>
    <n v="229"/>
    <n v="749"/>
    <n v="326"/>
    <n v="0.24310000000000001"/>
    <n v="392500"/>
  </r>
  <r>
    <s v="E01002342"/>
    <s v="Havering 030A"/>
    <s v="E09000016"/>
    <x v="15"/>
    <n v="11964"/>
    <n v="14591"/>
    <n v="10124"/>
    <n v="19790"/>
    <n v="10150"/>
    <n v="18401"/>
    <n v="14459"/>
    <n v="408"/>
    <n v="1057"/>
    <n v="239"/>
    <n v="0.18310000000000001"/>
    <n v="322000"/>
  </r>
  <r>
    <s v="E01002343"/>
    <s v="Havering 029A"/>
    <s v="E09000016"/>
    <x v="15"/>
    <n v="20967"/>
    <n v="18067"/>
    <n v="9051"/>
    <n v="27116"/>
    <n v="13362"/>
    <n v="23290"/>
    <n v="22572"/>
    <n v="305"/>
    <n v="1038"/>
    <n v="390"/>
    <n v="0.48130000000000001"/>
    <n v="352500"/>
  </r>
  <r>
    <s v="E01002344"/>
    <s v="Havering 029B"/>
    <s v="E09000016"/>
    <x v="15"/>
    <n v="13129"/>
    <n v="13437"/>
    <n v="9825"/>
    <n v="24723"/>
    <n v="9500"/>
    <n v="12682"/>
    <n v="15612"/>
    <n v="420"/>
    <n v="1063"/>
    <n v="335"/>
    <n v="10.2355"/>
    <n v="331000"/>
  </r>
  <r>
    <s v="E01002345"/>
    <s v="Havering 030B"/>
    <s v="E09000016"/>
    <x v="15"/>
    <n v="5947"/>
    <n v="8905"/>
    <n v="8021"/>
    <n v="20955"/>
    <n v="4137"/>
    <n v="12568"/>
    <n v="6675"/>
    <n v="522"/>
    <n v="1208"/>
    <n v="181"/>
    <n v="0.44230000000000003"/>
    <n v="230000"/>
  </r>
  <r>
    <s v="E01002346"/>
    <s v="Havering 030C"/>
    <s v="E09000016"/>
    <x v="15"/>
    <n v="8748"/>
    <n v="10898"/>
    <n v="7043"/>
    <n v="14944"/>
    <n v="7846"/>
    <n v="15936"/>
    <n v="13904"/>
    <n v="366"/>
    <n v="987"/>
    <n v="198"/>
    <n v="0.20780000000000001"/>
    <n v="300000"/>
  </r>
  <r>
    <s v="E01002347"/>
    <s v="Havering 030D"/>
    <s v="E09000016"/>
    <x v="15"/>
    <n v="20989"/>
    <n v="20034"/>
    <n v="12791"/>
    <n v="26561"/>
    <n v="8363"/>
    <n v="13859"/>
    <n v="17134"/>
    <n v="377"/>
    <n v="1006"/>
    <n v="267"/>
    <n v="0.45590000000000003"/>
    <n v="345000"/>
  </r>
  <r>
    <s v="E01002348"/>
    <s v="Havering 029C"/>
    <s v="E09000016"/>
    <x v="15"/>
    <n v="24747"/>
    <n v="23266"/>
    <n v="7903"/>
    <n v="29108"/>
    <n v="26250"/>
    <n v="20616"/>
    <n v="22591"/>
    <n v="222"/>
    <n v="845"/>
    <n v="409"/>
    <n v="2.7572000000000001"/>
    <n v="340000"/>
  </r>
  <r>
    <s v="E01002349"/>
    <s v="Havering 029D"/>
    <s v="E09000016"/>
    <x v="15"/>
    <n v="16919"/>
    <n v="16868"/>
    <n v="11127"/>
    <n v="21914"/>
    <n v="22081"/>
    <n v="20008"/>
    <n v="23061"/>
    <n v="226"/>
    <n v="902"/>
    <n v="338"/>
    <n v="0.57899999999999996"/>
    <n v="360000"/>
  </r>
  <r>
    <s v="E01002350"/>
    <s v="Havering 016B"/>
    <s v="E09000016"/>
    <x v="15"/>
    <n v="9243"/>
    <n v="11258"/>
    <n v="11490"/>
    <n v="15392"/>
    <n v="4200"/>
    <n v="10401"/>
    <n v="10370"/>
    <n v="346"/>
    <n v="1260"/>
    <n v="212"/>
    <n v="0.28570000000000001"/>
    <n v="270000"/>
  </r>
  <r>
    <s v="E01002351"/>
    <s v="Havering 016C"/>
    <s v="E09000016"/>
    <x v="15"/>
    <n v="21110"/>
    <n v="24151"/>
    <n v="13901"/>
    <n v="28117"/>
    <n v="15048"/>
    <n v="24480"/>
    <n v="9237"/>
    <n v="414"/>
    <n v="1166"/>
    <n v="196"/>
    <n v="0.19550000000000001"/>
    <n v="360000"/>
  </r>
  <r>
    <s v="E01002352"/>
    <s v="Havering 016D"/>
    <s v="E09000016"/>
    <x v="15"/>
    <n v="12776"/>
    <n v="12422"/>
    <n v="19041"/>
    <n v="14773"/>
    <n v="17150"/>
    <n v="19068"/>
    <n v="15145"/>
    <n v="422"/>
    <n v="1336"/>
    <n v="249"/>
    <n v="0.28920000000000001"/>
    <n v="277000"/>
  </r>
  <r>
    <s v="E01002353"/>
    <s v="Havering 013B"/>
    <s v="E09000016"/>
    <x v="15"/>
    <n v="19836"/>
    <n v="20639"/>
    <n v="20269"/>
    <n v="26292"/>
    <n v="4921"/>
    <n v="9883"/>
    <n v="13945"/>
    <n v="371"/>
    <n v="1357"/>
    <n v="407"/>
    <n v="0.45989999999999998"/>
    <n v="305000"/>
  </r>
  <r>
    <s v="E01002354"/>
    <s v="Havering 012B"/>
    <s v="E09000016"/>
    <x v="15"/>
    <n v="29544"/>
    <n v="30421"/>
    <n v="25582"/>
    <n v="31593"/>
    <n v="17251"/>
    <n v="20465"/>
    <n v="21862"/>
    <n v="263"/>
    <n v="808"/>
    <n v="319"/>
    <n v="0.31009999999999999"/>
    <n v="607500"/>
  </r>
  <r>
    <s v="E01002355"/>
    <s v="Havering 014E"/>
    <s v="E09000016"/>
    <x v="15"/>
    <n v="27809"/>
    <n v="25054"/>
    <n v="18772"/>
    <n v="28851"/>
    <n v="26358"/>
    <n v="24345"/>
    <n v="20617"/>
    <n v="312"/>
    <n v="930"/>
    <n v="260"/>
    <n v="0.22869999999999999"/>
    <n v="490000"/>
  </r>
  <r>
    <s v="E01002356"/>
    <s v="Havering 013C"/>
    <s v="E09000016"/>
    <x v="15"/>
    <n v="6511"/>
    <n v="9703"/>
    <n v="9784"/>
    <n v="12515"/>
    <n v="1217"/>
    <n v="4357"/>
    <n v="11074"/>
    <n v="583"/>
    <n v="1716"/>
    <n v="199"/>
    <n v="0.3649"/>
    <n v="232500"/>
  </r>
  <r>
    <s v="E01002358"/>
    <s v="Havering 016E"/>
    <s v="E09000016"/>
    <x v="15"/>
    <n v="16324"/>
    <n v="20895"/>
    <n v="10561"/>
    <n v="24117"/>
    <n v="13401"/>
    <n v="17140"/>
    <n v="7918"/>
    <n v="465"/>
    <n v="1606"/>
    <n v="185"/>
    <n v="0.22689999999999999"/>
    <n v="300000"/>
  </r>
  <r>
    <s v="E01002359"/>
    <s v="Havering 020A"/>
    <s v="E09000016"/>
    <x v="15"/>
    <n v="27161"/>
    <n v="28386"/>
    <n v="18750"/>
    <n v="27074"/>
    <n v="20216"/>
    <n v="23940"/>
    <n v="17547"/>
    <n v="223"/>
    <n v="791"/>
    <n v="292"/>
    <n v="0.2276"/>
    <n v="400000"/>
  </r>
  <r>
    <s v="E01002360"/>
    <s v="Havering 020B"/>
    <s v="E09000016"/>
    <x v="15"/>
    <n v="16915"/>
    <n v="20657"/>
    <n v="18011"/>
    <n v="21341"/>
    <n v="11713"/>
    <n v="16892"/>
    <n v="17208"/>
    <n v="178"/>
    <n v="815"/>
    <n v="487"/>
    <n v="0.38519999999999999"/>
    <n v="400000"/>
  </r>
  <r>
    <s v="E01002361"/>
    <s v="Havering 020C"/>
    <s v="E09000016"/>
    <x v="15"/>
    <n v="12648"/>
    <n v="15428"/>
    <n v="10602"/>
    <n v="19585"/>
    <n v="9559"/>
    <n v="16156"/>
    <n v="15149"/>
    <n v="363"/>
    <n v="1284"/>
    <n v="346"/>
    <n v="0.36320000000000002"/>
    <n v="297000"/>
  </r>
  <r>
    <s v="E01002362"/>
    <s v="Havering 022D"/>
    <s v="E09000016"/>
    <x v="15"/>
    <n v="24414"/>
    <n v="27618"/>
    <n v="19379"/>
    <n v="30829"/>
    <n v="18251"/>
    <n v="27314"/>
    <n v="20066"/>
    <n v="273"/>
    <n v="977"/>
    <n v="307"/>
    <n v="0.33810000000000001"/>
    <n v="432500"/>
  </r>
  <r>
    <s v="E01002363"/>
    <s v="Havering 020D"/>
    <s v="E09000016"/>
    <x v="15"/>
    <n v="11234"/>
    <n v="15280"/>
    <n v="9496"/>
    <n v="22303"/>
    <n v="18288"/>
    <n v="13285"/>
    <n v="20572"/>
    <n v="284"/>
    <n v="929"/>
    <n v="330"/>
    <n v="0.248"/>
    <n v="422500"/>
  </r>
  <r>
    <s v="E01002364"/>
    <s v="Havering 023C"/>
    <s v="E09000016"/>
    <x v="15"/>
    <n v="25233"/>
    <n v="26483"/>
    <n v="16477"/>
    <n v="29382"/>
    <n v="28691"/>
    <n v="24087"/>
    <n v="19186"/>
    <n v="188"/>
    <n v="851"/>
    <n v="427"/>
    <n v="0.23580000000000001"/>
    <n v="427000"/>
  </r>
  <r>
    <s v="E01002365"/>
    <s v="Havering 023D"/>
    <s v="E09000016"/>
    <x v="15"/>
    <n v="17919"/>
    <n v="16698"/>
    <n v="15344"/>
    <n v="26617"/>
    <n v="16967"/>
    <n v="20993"/>
    <n v="14476"/>
    <n v="240"/>
    <n v="934"/>
    <n v="237"/>
    <n v="0.22789999999999999"/>
    <n v="350000"/>
  </r>
  <r>
    <s v="E01002366"/>
    <s v="Havering 023E"/>
    <s v="E09000016"/>
    <x v="15"/>
    <n v="19524"/>
    <n v="24635"/>
    <n v="12034"/>
    <n v="24805"/>
    <n v="19804"/>
    <n v="22834"/>
    <n v="18501"/>
    <n v="247"/>
    <n v="966"/>
    <n v="235"/>
    <n v="0.28249999999999997"/>
    <n v="398500"/>
  </r>
  <r>
    <s v="E01002367"/>
    <s v="Havering 020E"/>
    <s v="E09000016"/>
    <x v="15"/>
    <n v="22688"/>
    <n v="24516"/>
    <n v="19415"/>
    <n v="29959"/>
    <n v="10163"/>
    <n v="21946"/>
    <n v="19211"/>
    <n v="277"/>
    <n v="1080"/>
    <n v="314"/>
    <n v="0.37869999999999998"/>
    <n v="465000"/>
  </r>
  <r>
    <s v="E01002368"/>
    <s v="Havering 028A"/>
    <s v="E09000016"/>
    <x v="15"/>
    <n v="4333"/>
    <n v="4322"/>
    <n v="4918"/>
    <n v="16855"/>
    <n v="3511"/>
    <n v="7416"/>
    <n v="5735"/>
    <n v="510"/>
    <n v="1327"/>
    <n v="191"/>
    <n v="1.3062"/>
    <n v="281000"/>
  </r>
  <r>
    <s v="E01002369"/>
    <s v="Havering 028B"/>
    <s v="E09000016"/>
    <x v="15"/>
    <n v="12508"/>
    <n v="12664"/>
    <n v="8251"/>
    <n v="20731"/>
    <n v="8213"/>
    <n v="11575"/>
    <n v="20157"/>
    <n v="436"/>
    <n v="1231"/>
    <n v="364"/>
    <n v="0.48349999999999999"/>
    <n v="375000"/>
  </r>
  <r>
    <s v="E01002370"/>
    <s v="Havering 028C"/>
    <s v="E09000016"/>
    <x v="15"/>
    <n v="6763"/>
    <n v="6881"/>
    <n v="9066"/>
    <n v="18344"/>
    <n v="6596"/>
    <n v="9140"/>
    <n v="11889"/>
    <n v="557"/>
    <n v="1453"/>
    <n v="283"/>
    <n v="2.4668000000000001"/>
    <n v="335000"/>
  </r>
  <r>
    <s v="E01002371"/>
    <s v="Havering 028D"/>
    <s v="E09000016"/>
    <x v="15"/>
    <n v="15545"/>
    <n v="19036"/>
    <n v="12885"/>
    <n v="21378"/>
    <n v="7477"/>
    <n v="21994"/>
    <n v="15363"/>
    <n v="354"/>
    <n v="998"/>
    <n v="335"/>
    <n v="0.28220000000000001"/>
    <n v="345500"/>
  </r>
  <r>
    <s v="E01002372"/>
    <s v="Havering 027C"/>
    <s v="E09000016"/>
    <x v="15"/>
    <n v="23440"/>
    <n v="21168"/>
    <n v="10907"/>
    <n v="29609"/>
    <n v="20850"/>
    <n v="17125"/>
    <n v="21612"/>
    <n v="327"/>
    <n v="1018"/>
    <n v="349"/>
    <n v="0.21970000000000001"/>
    <n v="349000"/>
  </r>
  <r>
    <s v="E01002373"/>
    <s v="Havering 027D"/>
    <s v="E09000016"/>
    <x v="15"/>
    <n v="16621"/>
    <n v="20084"/>
    <n v="11392"/>
    <n v="24287"/>
    <n v="12648"/>
    <n v="22025"/>
    <n v="21329"/>
    <n v="384"/>
    <n v="968"/>
    <n v="309"/>
    <n v="0.31169999999999998"/>
    <n v="351000"/>
  </r>
  <r>
    <s v="E01002374"/>
    <s v="Havering 027E"/>
    <s v="E09000016"/>
    <x v="15"/>
    <n v="13283"/>
    <n v="15564"/>
    <n v="13570"/>
    <n v="21727"/>
    <n v="12757"/>
    <n v="18605"/>
    <n v="18492"/>
    <n v="352"/>
    <n v="1024"/>
    <n v="254"/>
    <n v="0.96709999999999996"/>
    <n v="335000"/>
  </r>
  <r>
    <s v="E01002375"/>
    <s v="Havering 028E"/>
    <s v="E09000016"/>
    <x v="15"/>
    <n v="6713"/>
    <n v="8005"/>
    <n v="7444"/>
    <n v="12695"/>
    <n v="10272"/>
    <n v="10298"/>
    <n v="14876"/>
    <n v="441"/>
    <n v="1089"/>
    <n v="285"/>
    <n v="0.26219999999999999"/>
    <n v="325000"/>
  </r>
  <r>
    <s v="E01002376"/>
    <s v="Havering 012C"/>
    <s v="E09000016"/>
    <x v="15"/>
    <n v="28279"/>
    <n v="28935"/>
    <n v="21411"/>
    <n v="27519"/>
    <n v="18718"/>
    <n v="15979"/>
    <n v="21707"/>
    <n v="237"/>
    <n v="843"/>
    <n v="312"/>
    <n v="0.33979999999999999"/>
    <n v="505000"/>
  </r>
  <r>
    <s v="E01002377"/>
    <s v="Havering 010D"/>
    <s v="E09000016"/>
    <x v="15"/>
    <n v="17526"/>
    <n v="21391"/>
    <n v="19355"/>
    <n v="22081"/>
    <n v="16835"/>
    <n v="13911"/>
    <n v="16249"/>
    <n v="363"/>
    <n v="1095"/>
    <n v="291"/>
    <n v="0.43020000000000003"/>
    <n v="385000"/>
  </r>
  <r>
    <s v="E01002378"/>
    <s v="Havering 010E"/>
    <s v="E09000016"/>
    <x v="15"/>
    <n v="27582"/>
    <n v="26654"/>
    <n v="15163"/>
    <n v="27064"/>
    <n v="20910"/>
    <n v="21430"/>
    <n v="18054"/>
    <n v="351"/>
    <n v="1073"/>
    <n v="250"/>
    <n v="0.2397"/>
    <n v="420000"/>
  </r>
  <r>
    <s v="E01002379"/>
    <s v="Havering 012D"/>
    <s v="E09000016"/>
    <x v="15"/>
    <n v="26748"/>
    <n v="29168"/>
    <n v="22975"/>
    <n v="29677"/>
    <n v="17286"/>
    <n v="23514"/>
    <n v="16449"/>
    <n v="300"/>
    <n v="1035"/>
    <n v="328"/>
    <n v="0.35770000000000002"/>
    <n v="487000"/>
  </r>
  <r>
    <s v="E01002380"/>
    <s v="Havering 012E"/>
    <s v="E09000016"/>
    <x v="15"/>
    <n v="11810"/>
    <n v="15046"/>
    <n v="18474"/>
    <n v="18311"/>
    <n v="19085"/>
    <n v="10258"/>
    <n v="23250"/>
    <n v="459"/>
    <n v="1607"/>
    <n v="371"/>
    <n v="0.30070000000000002"/>
    <n v="280000"/>
  </r>
  <r>
    <s v="E01002381"/>
    <s v="Havering 012F"/>
    <s v="E09000016"/>
    <x v="15"/>
    <n v="18758"/>
    <n v="20172"/>
    <n v="14404"/>
    <n v="26439"/>
    <n v="15109"/>
    <n v="14035"/>
    <n v="16571"/>
    <n v="286"/>
    <n v="1039"/>
    <n v="368"/>
    <n v="0.37119999999999997"/>
    <n v="451000"/>
  </r>
  <r>
    <s v="E01002382"/>
    <s v="Havering 014F"/>
    <s v="E09000016"/>
    <x v="15"/>
    <n v="25861"/>
    <n v="25353"/>
    <n v="17821"/>
    <n v="29539"/>
    <n v="20321"/>
    <n v="21783"/>
    <n v="15417"/>
    <n v="388"/>
    <n v="1262"/>
    <n v="304"/>
    <n v="0.31459999999999999"/>
    <n v="360750"/>
  </r>
  <r>
    <s v="E01002383"/>
    <s v="Havering 010F"/>
    <s v="E09000016"/>
    <x v="15"/>
    <n v="29282"/>
    <n v="25706"/>
    <n v="22749"/>
    <n v="27676"/>
    <n v="18599"/>
    <n v="10171"/>
    <n v="18700"/>
    <n v="317"/>
    <n v="1074"/>
    <n v="307"/>
    <n v="0.2923"/>
    <n v="310000"/>
  </r>
  <r>
    <s v="E01002384"/>
    <s v="Havering 019D"/>
    <s v="E09000016"/>
    <x v="15"/>
    <n v="26306"/>
    <n v="26101"/>
    <n v="24870"/>
    <n v="25430"/>
    <n v="17020"/>
    <n v="28486"/>
    <n v="16928"/>
    <n v="287"/>
    <n v="942"/>
    <n v="374"/>
    <n v="0.47770000000000001"/>
    <n v="535000"/>
  </r>
  <r>
    <s v="E01002385"/>
    <s v="Havering 024A"/>
    <s v="E09000016"/>
    <x v="15"/>
    <n v="30703"/>
    <n v="28623"/>
    <n v="21380"/>
    <n v="30131"/>
    <n v="5812"/>
    <n v="1808"/>
    <n v="13985"/>
    <n v="263"/>
    <n v="977"/>
    <n v="400"/>
    <n v="9.9322999999999997"/>
    <n v="500000"/>
  </r>
  <r>
    <s v="E01002386"/>
    <s v="Havering 022E"/>
    <s v="E09000016"/>
    <x v="15"/>
    <n v="21489"/>
    <n v="28744"/>
    <n v="24998"/>
    <n v="29304"/>
    <n v="14320"/>
    <n v="24366"/>
    <n v="16595"/>
    <n v="408"/>
    <n v="1344"/>
    <n v="353"/>
    <n v="0.54610000000000003"/>
    <n v="357500"/>
  </r>
  <r>
    <s v="E01002387"/>
    <s v="Havering 024B"/>
    <s v="E09000016"/>
    <x v="15"/>
    <n v="30209"/>
    <n v="28348"/>
    <n v="25915"/>
    <n v="32017"/>
    <n v="16177"/>
    <n v="28958"/>
    <n v="22624"/>
    <n v="293"/>
    <n v="897"/>
    <n v="408"/>
    <n v="1.3684000000000001"/>
    <n v="665000"/>
  </r>
  <r>
    <s v="E01002388"/>
    <s v="Havering 024C"/>
    <s v="E09000016"/>
    <x v="15"/>
    <n v="32525"/>
    <n v="31241"/>
    <n v="27108"/>
    <n v="32173"/>
    <n v="29342"/>
    <n v="26009"/>
    <n v="24242"/>
    <n v="260"/>
    <n v="967"/>
    <n v="406"/>
    <n v="0.36659999999999998"/>
    <n v="600000"/>
  </r>
  <r>
    <s v="E01002389"/>
    <s v="Havering 024D"/>
    <s v="E09000016"/>
    <x v="15"/>
    <n v="31968"/>
    <n v="28342"/>
    <n v="24016"/>
    <n v="30677"/>
    <n v="19810"/>
    <n v="22902"/>
    <n v="25315"/>
    <n v="203"/>
    <n v="780"/>
    <n v="489"/>
    <n v="0.87319999999999998"/>
    <n v="617500"/>
  </r>
  <r>
    <s v="E01002390"/>
    <s v="Havering 024E"/>
    <s v="E09000016"/>
    <x v="15"/>
    <n v="32520"/>
    <n v="30126"/>
    <n v="23007"/>
    <n v="30879"/>
    <n v="25949"/>
    <n v="30876"/>
    <n v="22862"/>
    <n v="258"/>
    <n v="830"/>
    <n v="328"/>
    <n v="0.34"/>
    <n v="638750"/>
  </r>
  <r>
    <s v="E01002391"/>
    <s v="Havering 018E"/>
    <s v="E09000016"/>
    <x v="15"/>
    <n v="26026"/>
    <n v="30129"/>
    <n v="14179"/>
    <n v="25258"/>
    <n v="24344"/>
    <n v="4843"/>
    <n v="20361"/>
    <n v="262"/>
    <n v="953"/>
    <n v="496"/>
    <n v="8.6296999999999997"/>
    <n v="447500"/>
  </r>
  <r>
    <s v="E01002392"/>
    <s v="Hillingdon 020A"/>
    <s v="E09000017"/>
    <x v="16"/>
    <n v="5016"/>
    <n v="6777"/>
    <n v="6321"/>
    <n v="11752"/>
    <n v="4612"/>
    <n v="3319"/>
    <n v="19799"/>
    <n v="582"/>
    <n v="1123"/>
    <n v="128"/>
    <n v="0.46820000000000001"/>
    <n v="350000"/>
  </r>
  <r>
    <s v="E01002393"/>
    <s v="Hillingdon 020B"/>
    <s v="E09000017"/>
    <x v="16"/>
    <n v="13540"/>
    <n v="15499"/>
    <n v="13368"/>
    <n v="20466"/>
    <n v="3727"/>
    <n v="5427"/>
    <n v="11967"/>
    <n v="552"/>
    <n v="1432"/>
    <n v="199"/>
    <n v="0.3261"/>
    <n v="313000"/>
  </r>
  <r>
    <s v="E01002394"/>
    <s v="Hillingdon 021A"/>
    <s v="E09000017"/>
    <x v="16"/>
    <n v="12932"/>
    <n v="18350"/>
    <n v="12570"/>
    <n v="22183"/>
    <n v="13330"/>
    <n v="5410"/>
    <n v="15573"/>
    <n v="429"/>
    <n v="1111"/>
    <n v="191"/>
    <n v="0.29360000000000003"/>
    <n v="375000"/>
  </r>
  <r>
    <s v="E01002396"/>
    <s v="Hillingdon 026A"/>
    <s v="E09000017"/>
    <x v="16"/>
    <n v="7012"/>
    <n v="11964"/>
    <n v="14644"/>
    <n v="14024"/>
    <n v="4590"/>
    <n v="3719"/>
    <n v="11370"/>
    <n v="425"/>
    <n v="1177"/>
    <n v="264"/>
    <n v="0.34050000000000002"/>
    <n v="402000"/>
  </r>
  <r>
    <s v="E01002397"/>
    <s v="Hillingdon 021C"/>
    <s v="E09000017"/>
    <x v="16"/>
    <n v="9441"/>
    <n v="12499"/>
    <n v="13847"/>
    <n v="17752"/>
    <n v="5829"/>
    <n v="4692"/>
    <n v="7380"/>
    <n v="558"/>
    <n v="1357"/>
    <n v="176"/>
    <n v="0.1774"/>
    <n v="402500"/>
  </r>
  <r>
    <s v="E01002399"/>
    <s v="Hillingdon 021E"/>
    <s v="E09000017"/>
    <x v="16"/>
    <n v="13094"/>
    <n v="19640"/>
    <n v="15894"/>
    <n v="22030"/>
    <n v="5232"/>
    <n v="5676"/>
    <n v="15794"/>
    <n v="366"/>
    <n v="1049"/>
    <n v="232"/>
    <n v="0.17680000000000001"/>
    <n v="430000"/>
  </r>
  <r>
    <s v="E01002400"/>
    <s v="Hillingdon 024A"/>
    <s v="E09000017"/>
    <x v="16"/>
    <n v="8213"/>
    <n v="12334"/>
    <n v="9551"/>
    <n v="14609"/>
    <n v="7251"/>
    <n v="6173"/>
    <n v="12713"/>
    <n v="466"/>
    <n v="1166"/>
    <n v="208"/>
    <n v="0.60319999999999996"/>
    <n v="386250"/>
  </r>
  <r>
    <s v="E01002401"/>
    <s v="Hillingdon 024B"/>
    <s v="E09000017"/>
    <x v="16"/>
    <n v="7650"/>
    <n v="9282"/>
    <n v="10594"/>
    <n v="15579"/>
    <n v="9368"/>
    <n v="8221"/>
    <n v="14314"/>
    <n v="650"/>
    <n v="1416"/>
    <n v="217"/>
    <n v="0.33179999999999998"/>
    <n v="302500"/>
  </r>
  <r>
    <s v="E01002402"/>
    <s v="Hillingdon 024C"/>
    <s v="E09000017"/>
    <x v="16"/>
    <n v="10274"/>
    <n v="11437"/>
    <n v="12411"/>
    <n v="19588"/>
    <n v="7099"/>
    <n v="7532"/>
    <n v="10363"/>
    <n v="389"/>
    <n v="1059"/>
    <n v="185"/>
    <n v="0.19989999999999999"/>
    <n v="316000"/>
  </r>
  <r>
    <s v="E01002403"/>
    <s v="Hillingdon 024D"/>
    <s v="E09000017"/>
    <x v="16"/>
    <n v="7653"/>
    <n v="11232"/>
    <n v="9564"/>
    <n v="14394"/>
    <n v="8109"/>
    <n v="7305"/>
    <n v="15378"/>
    <n v="690"/>
    <n v="1450"/>
    <n v="205"/>
    <n v="0.20419999999999999"/>
    <n v="310000"/>
  </r>
  <r>
    <s v="E01002404"/>
    <s v="Hillingdon 024E"/>
    <s v="E09000017"/>
    <x v="16"/>
    <n v="6039"/>
    <n v="8725"/>
    <n v="6752"/>
    <n v="13127"/>
    <n v="10084"/>
    <n v="7288"/>
    <n v="16906"/>
    <n v="571"/>
    <n v="1300"/>
    <n v="190"/>
    <n v="0.20799999999999999"/>
    <n v="260000"/>
  </r>
  <r>
    <s v="E01002405"/>
    <s v="Hillingdon 027A"/>
    <s v="E09000017"/>
    <x v="16"/>
    <n v="11479"/>
    <n v="13591"/>
    <n v="10810"/>
    <n v="14794"/>
    <n v="7287"/>
    <n v="7613"/>
    <n v="14601"/>
    <n v="465"/>
    <n v="1372"/>
    <n v="234"/>
    <n v="1.0025999999999999"/>
    <n v="315000"/>
  </r>
  <r>
    <s v="E01002406"/>
    <s v="Hillingdon 027B"/>
    <s v="E09000017"/>
    <x v="16"/>
    <n v="10443"/>
    <n v="9818"/>
    <n v="15180"/>
    <n v="22493"/>
    <n v="10532"/>
    <n v="2671"/>
    <n v="11829"/>
    <n v="757"/>
    <n v="1897"/>
    <n v="253"/>
    <n v="1.3359000000000001"/>
    <n v="389950"/>
  </r>
  <r>
    <s v="E01002407"/>
    <s v="Hillingdon 030A"/>
    <s v="E09000017"/>
    <x v="16"/>
    <n v="12339"/>
    <n v="17784"/>
    <n v="15732"/>
    <n v="26024"/>
    <n v="6452"/>
    <n v="1435"/>
    <n v="8052"/>
    <n v="956"/>
    <n v="2530"/>
    <n v="259"/>
    <n v="0.48649999999999999"/>
    <n v="265000"/>
  </r>
  <r>
    <s v="E01002408"/>
    <s v="Hillingdon 019A"/>
    <s v="E09000017"/>
    <x v="16"/>
    <n v="7075"/>
    <n v="9200"/>
    <n v="9655"/>
    <n v="5904"/>
    <n v="12417"/>
    <n v="5651"/>
    <n v="10600"/>
    <n v="351"/>
    <n v="1105"/>
    <n v="182"/>
    <n v="0.20119999999999999"/>
    <n v="352500"/>
  </r>
  <r>
    <s v="E01002409"/>
    <s v="Hillingdon 019B"/>
    <s v="E09000017"/>
    <x v="16"/>
    <n v="10690"/>
    <n v="14866"/>
    <n v="14786"/>
    <n v="18151"/>
    <n v="10217"/>
    <n v="5610"/>
    <n v="10723"/>
    <n v="465"/>
    <n v="1266"/>
    <n v="316"/>
    <n v="0.24229999999999999"/>
    <n v="410000"/>
  </r>
  <r>
    <s v="E01002410"/>
    <s v="Hillingdon 017A"/>
    <s v="E09000017"/>
    <x v="16"/>
    <n v="17070"/>
    <n v="16920"/>
    <n v="23633"/>
    <n v="23166"/>
    <n v="7866"/>
    <n v="8466"/>
    <n v="18015"/>
    <n v="397"/>
    <n v="1196"/>
    <n v="290"/>
    <n v="0.40679999999999999"/>
    <n v="405000"/>
  </r>
  <r>
    <s v="E01002411"/>
    <s v="Hillingdon 022A"/>
    <s v="E09000017"/>
    <x v="16"/>
    <n v="13233"/>
    <n v="17040"/>
    <n v="3934"/>
    <n v="15809"/>
    <n v="9743"/>
    <n v="5822"/>
    <n v="16776"/>
    <n v="403"/>
    <n v="1301"/>
    <n v="230"/>
    <n v="0.48580000000000001"/>
    <n v="377500"/>
  </r>
  <r>
    <s v="E01002412"/>
    <s v="Hillingdon 017B"/>
    <s v="E09000017"/>
    <x v="16"/>
    <n v="22569"/>
    <n v="21625"/>
    <n v="20920"/>
    <n v="22860"/>
    <n v="8634"/>
    <n v="8012"/>
    <n v="19981"/>
    <n v="399"/>
    <n v="1850"/>
    <n v="304"/>
    <n v="0.7127"/>
    <n v="420000"/>
  </r>
  <r>
    <s v="E01002413"/>
    <s v="Hillingdon 022B"/>
    <s v="E09000017"/>
    <x v="16"/>
    <n v="7518"/>
    <n v="10396"/>
    <n v="7492"/>
    <n v="9605"/>
    <n v="4889"/>
    <n v="5750"/>
    <n v="14272"/>
    <n v="427"/>
    <n v="1001"/>
    <n v="184"/>
    <n v="0.31019999999999998"/>
    <n v="355000"/>
  </r>
  <r>
    <s v="E01002414"/>
    <s v="Hillingdon 015A"/>
    <s v="E09000017"/>
    <x v="16"/>
    <n v="30313"/>
    <n v="32661"/>
    <n v="21701"/>
    <n v="22782"/>
    <n v="19373"/>
    <n v="5901"/>
    <n v="17735"/>
    <n v="232"/>
    <n v="3511"/>
    <n v="194"/>
    <n v="0.91849999999999998"/>
    <n v="418250"/>
  </r>
  <r>
    <s v="E01002415"/>
    <s v="Hillingdon 010A"/>
    <s v="E09000017"/>
    <x v="16"/>
    <n v="27920"/>
    <n v="30420"/>
    <n v="19714"/>
    <n v="27723"/>
    <n v="18199"/>
    <n v="18759"/>
    <n v="18196"/>
    <n v="379"/>
    <n v="1029"/>
    <n v="240"/>
    <n v="0.26879999999999998"/>
    <n v="453500"/>
  </r>
  <r>
    <s v="E01002416"/>
    <s v="Hillingdon 008A"/>
    <s v="E09000017"/>
    <x v="16"/>
    <n v="24661"/>
    <n v="29647"/>
    <n v="16565"/>
    <n v="28738"/>
    <n v="23234"/>
    <n v="22217"/>
    <n v="18340"/>
    <n v="372"/>
    <n v="1085"/>
    <n v="283"/>
    <n v="0.20660000000000001"/>
    <n v="510000"/>
  </r>
  <r>
    <s v="E01002417"/>
    <s v="Hillingdon 008B"/>
    <s v="E09000017"/>
    <x v="16"/>
    <n v="28289"/>
    <n v="29691"/>
    <n v="29199"/>
    <n v="29836"/>
    <n v="12019"/>
    <n v="16974"/>
    <n v="19115"/>
    <n v="319"/>
    <n v="1016"/>
    <n v="395"/>
    <n v="0.32390000000000002"/>
    <n v="337000"/>
  </r>
  <r>
    <s v="E01002418"/>
    <s v="Hillingdon 006A"/>
    <s v="E09000017"/>
    <x v="16"/>
    <n v="17840"/>
    <n v="18490"/>
    <n v="21345"/>
    <n v="25292"/>
    <n v="24608"/>
    <n v="10007"/>
    <n v="23636"/>
    <n v="359"/>
    <n v="1126"/>
    <n v="283"/>
    <n v="0.27629999999999999"/>
    <n v="530000"/>
  </r>
  <r>
    <s v="E01002419"/>
    <s v="Hillingdon 006B"/>
    <s v="E09000017"/>
    <x v="16"/>
    <n v="26937"/>
    <n v="27367"/>
    <n v="28470"/>
    <n v="27833"/>
    <n v="21260"/>
    <n v="22786"/>
    <n v="21127"/>
    <n v="335"/>
    <n v="976"/>
    <n v="272"/>
    <n v="0.29570000000000002"/>
    <n v="497500"/>
  </r>
  <r>
    <s v="E01002420"/>
    <s v="Hillingdon 008C"/>
    <s v="E09000017"/>
    <x v="16"/>
    <n v="14935"/>
    <n v="17558"/>
    <n v="21999"/>
    <n v="17883"/>
    <n v="21524"/>
    <n v="12792"/>
    <n v="24028"/>
    <n v="340"/>
    <n v="1009"/>
    <n v="266"/>
    <n v="0.29409999999999997"/>
    <n v="483500"/>
  </r>
  <r>
    <s v="E01002421"/>
    <s v="Hillingdon 008D"/>
    <s v="E09000017"/>
    <x v="16"/>
    <n v="21494"/>
    <n v="25705"/>
    <n v="25232"/>
    <n v="22614"/>
    <n v="14300"/>
    <n v="25081"/>
    <n v="17485"/>
    <n v="326"/>
    <n v="994"/>
    <n v="348"/>
    <n v="0.34749999999999998"/>
    <n v="488500"/>
  </r>
  <r>
    <s v="E01002422"/>
    <s v="Hillingdon 018A"/>
    <s v="E09000017"/>
    <x v="16"/>
    <n v="17324"/>
    <n v="17289"/>
    <n v="17251"/>
    <n v="22360"/>
    <n v="13980"/>
    <n v="15705"/>
    <n v="8411"/>
    <n v="330"/>
    <n v="986"/>
    <n v="214"/>
    <n v="0.19359999999999999"/>
    <n v="425000"/>
  </r>
  <r>
    <s v="E01002423"/>
    <s v="Hillingdon 018B"/>
    <s v="E09000017"/>
    <x v="16"/>
    <n v="19571"/>
    <n v="17601"/>
    <n v="18755"/>
    <n v="27380"/>
    <n v="14414"/>
    <n v="11114"/>
    <n v="14799"/>
    <n v="371"/>
    <n v="1134"/>
    <n v="237"/>
    <n v="0.67730000000000001"/>
    <n v="422500"/>
  </r>
  <r>
    <s v="E01002424"/>
    <s v="Hillingdon 018C"/>
    <s v="E09000017"/>
    <x v="16"/>
    <n v="16895"/>
    <n v="20444"/>
    <n v="18304"/>
    <n v="27141"/>
    <n v="13415"/>
    <n v="14819"/>
    <n v="14232"/>
    <n v="407"/>
    <n v="1081"/>
    <n v="232"/>
    <n v="0.3695"/>
    <n v="402500"/>
  </r>
  <r>
    <s v="E01002425"/>
    <s v="Hillingdon 018D"/>
    <s v="E09000017"/>
    <x v="16"/>
    <n v="10570"/>
    <n v="14071"/>
    <n v="9314"/>
    <n v="17735"/>
    <n v="8711"/>
    <n v="5578"/>
    <n v="13942"/>
    <n v="468"/>
    <n v="1231"/>
    <n v="167"/>
    <n v="0.36049999999999999"/>
    <n v="401000"/>
  </r>
  <r>
    <s v="E01002426"/>
    <s v="Hillingdon 021F"/>
    <s v="E09000017"/>
    <x v="16"/>
    <n v="13439"/>
    <n v="15320"/>
    <n v="16884"/>
    <n v="23122"/>
    <n v="15825"/>
    <n v="11352"/>
    <n v="9982"/>
    <n v="563"/>
    <n v="1165"/>
    <n v="238"/>
    <n v="0.215"/>
    <n v="354000"/>
  </r>
  <r>
    <s v="E01002427"/>
    <s v="Hillingdon 018E"/>
    <s v="E09000017"/>
    <x v="16"/>
    <n v="16564"/>
    <n v="26070"/>
    <n v="17820"/>
    <n v="25124"/>
    <n v="16383"/>
    <n v="9627"/>
    <n v="13631"/>
    <n v="312"/>
    <n v="1031"/>
    <n v="285"/>
    <n v="0.2034"/>
    <n v="421000"/>
  </r>
  <r>
    <s v="E01002428"/>
    <s v="Hillingdon 018F"/>
    <s v="E09000017"/>
    <x v="16"/>
    <n v="20466"/>
    <n v="25143"/>
    <n v="15436"/>
    <n v="24324"/>
    <n v="14110"/>
    <n v="10117"/>
    <n v="21066"/>
    <n v="306"/>
    <n v="997"/>
    <n v="206"/>
    <n v="0.58409999999999995"/>
    <n v="415000"/>
  </r>
  <r>
    <s v="E01002429"/>
    <s v="Hillingdon 019C"/>
    <s v="E09000017"/>
    <x v="16"/>
    <n v="7661"/>
    <n v="9935"/>
    <n v="10047"/>
    <n v="14361"/>
    <n v="11618"/>
    <n v="787"/>
    <n v="16698"/>
    <n v="350"/>
    <n v="968"/>
    <n v="160"/>
    <n v="0.37"/>
    <n v="400000"/>
  </r>
  <r>
    <s v="E01002430"/>
    <s v="Hillingdon 007A"/>
    <s v="E09000017"/>
    <x v="16"/>
    <n v="31780"/>
    <n v="29600"/>
    <n v="30254"/>
    <n v="29252"/>
    <n v="16485"/>
    <n v="10013"/>
    <n v="21696"/>
    <n v="238"/>
    <n v="845"/>
    <n v="317"/>
    <n v="0.91300000000000003"/>
    <n v="777500"/>
  </r>
  <r>
    <s v="E01002431"/>
    <s v="Hillingdon 006C"/>
    <s v="E09000017"/>
    <x v="16"/>
    <n v="31231"/>
    <n v="30552"/>
    <n v="31577"/>
    <n v="31355"/>
    <n v="14904"/>
    <n v="18558"/>
    <n v="18766"/>
    <n v="263"/>
    <n v="787"/>
    <n v="286"/>
    <n v="0.28050000000000003"/>
    <n v="690250"/>
  </r>
  <r>
    <s v="E01002432"/>
    <s v="Hillingdon 006D"/>
    <s v="E09000017"/>
    <x v="16"/>
    <n v="26072"/>
    <n v="30194"/>
    <n v="29972"/>
    <n v="29038"/>
    <n v="11279"/>
    <n v="22021"/>
    <n v="17728"/>
    <n v="274"/>
    <n v="958"/>
    <n v="308"/>
    <n v="0.32369999999999999"/>
    <n v="650000"/>
  </r>
  <r>
    <s v="E01002433"/>
    <s v="Hillingdon 004A"/>
    <s v="E09000017"/>
    <x v="16"/>
    <n v="14819"/>
    <n v="14992"/>
    <n v="17941"/>
    <n v="28023"/>
    <n v="16793"/>
    <n v="4736"/>
    <n v="18730"/>
    <n v="502"/>
    <n v="1600"/>
    <n v="357"/>
    <n v="0.46060000000000001"/>
    <n v="410000"/>
  </r>
  <r>
    <s v="E01002434"/>
    <s v="Hillingdon 007B"/>
    <s v="E09000017"/>
    <x v="16"/>
    <n v="30845"/>
    <n v="31524"/>
    <n v="29660"/>
    <n v="29197"/>
    <n v="12527"/>
    <n v="21928"/>
    <n v="16442"/>
    <n v="204"/>
    <n v="770"/>
    <n v="335"/>
    <n v="0.83389999999999997"/>
    <n v="725000"/>
  </r>
  <r>
    <s v="E01002435"/>
    <s v="Hillingdon 007C"/>
    <s v="E09000017"/>
    <x v="16"/>
    <n v="31189"/>
    <n v="29483"/>
    <n v="29905"/>
    <n v="28277"/>
    <n v="25739"/>
    <n v="21747"/>
    <n v="18383"/>
    <n v="297"/>
    <n v="856"/>
    <n v="349"/>
    <n v="0.35759999999999997"/>
    <n v="725000"/>
  </r>
  <r>
    <s v="E01002436"/>
    <s v="Hillingdon 004B"/>
    <s v="E09000017"/>
    <x v="16"/>
    <n v="20454"/>
    <n v="19584"/>
    <n v="26171"/>
    <n v="25655"/>
    <n v="15139"/>
    <n v="14612"/>
    <n v="19112"/>
    <n v="371"/>
    <n v="1021"/>
    <n v="352"/>
    <n v="0.45650000000000002"/>
    <n v="477000"/>
  </r>
  <r>
    <s v="E01002437"/>
    <s v="Hillingdon 006E"/>
    <s v="E09000017"/>
    <x v="16"/>
    <n v="28358"/>
    <n v="30166"/>
    <n v="31182"/>
    <n v="30225"/>
    <n v="25370"/>
    <n v="9525"/>
    <n v="20110"/>
    <n v="166"/>
    <n v="698"/>
    <n v="513"/>
    <n v="0.43230000000000002"/>
    <n v="725000"/>
  </r>
  <r>
    <s v="E01002438"/>
    <s v="Hillingdon 003A"/>
    <s v="E09000017"/>
    <x v="16"/>
    <n v="21826"/>
    <n v="23777"/>
    <n v="18960"/>
    <n v="21744"/>
    <n v="28232"/>
    <n v="2571"/>
    <n v="26687"/>
    <n v="234"/>
    <n v="871"/>
    <n v="321"/>
    <n v="3.6991999999999998"/>
    <n v="480000"/>
  </r>
  <r>
    <s v="E01002439"/>
    <s v="Hillingdon 003B"/>
    <s v="E09000017"/>
    <x v="16"/>
    <n v="14613"/>
    <n v="16125"/>
    <n v="15612"/>
    <n v="11653"/>
    <n v="17905"/>
    <n v="13756"/>
    <n v="22770"/>
    <n v="354"/>
    <n v="952"/>
    <n v="320"/>
    <n v="0.70299999999999996"/>
    <n v="375000"/>
  </r>
  <r>
    <s v="E01002440"/>
    <s v="Hillingdon 003C"/>
    <s v="E09000017"/>
    <x v="16"/>
    <n v="14269"/>
    <n v="15601"/>
    <n v="9370"/>
    <n v="11875"/>
    <n v="14958"/>
    <n v="7221"/>
    <n v="25651"/>
    <n v="293"/>
    <n v="931"/>
    <n v="286"/>
    <n v="1.766"/>
    <n v="367500"/>
  </r>
  <r>
    <s v="E01002441"/>
    <s v="Hillingdon 003D"/>
    <s v="E09000017"/>
    <x v="16"/>
    <n v="10413"/>
    <n v="12737"/>
    <n v="11870"/>
    <n v="11847"/>
    <n v="5963"/>
    <n v="9901"/>
    <n v="21589"/>
    <n v="285"/>
    <n v="950"/>
    <n v="349"/>
    <n v="7.0789"/>
    <n v="365000"/>
  </r>
  <r>
    <s v="E01002442"/>
    <s v="Hillingdon 003E"/>
    <s v="E09000017"/>
    <x v="16"/>
    <n v="11170"/>
    <n v="11283"/>
    <n v="7661"/>
    <n v="14677"/>
    <n v="20669"/>
    <n v="3984"/>
    <n v="22844"/>
    <n v="323"/>
    <n v="980"/>
    <n v="247"/>
    <n v="1.9773000000000001"/>
    <n v="393500"/>
  </r>
  <r>
    <s v="E01002443"/>
    <s v="Hillingdon 032A"/>
    <s v="E09000017"/>
    <x v="16"/>
    <n v="20740"/>
    <n v="28039"/>
    <n v="16658"/>
    <n v="27928"/>
    <n v="5082"/>
    <n v="544"/>
    <n v="8610"/>
    <n v="456"/>
    <n v="1428"/>
    <n v="163"/>
    <n v="2.6021999999999998"/>
    <n v="387000"/>
  </r>
  <r>
    <s v="E01002444"/>
    <s v="Hillingdon 031A"/>
    <s v="E09000017"/>
    <x v="16"/>
    <n v="16999"/>
    <n v="19761"/>
    <n v="16418"/>
    <n v="16196"/>
    <n v="24651"/>
    <n v="103"/>
    <n v="8093"/>
    <n v="360"/>
    <n v="1659"/>
    <n v="247"/>
    <n v="15.7973"/>
    <n v="405000"/>
  </r>
  <r>
    <s v="E01002445"/>
    <s v="Hillingdon 029A"/>
    <s v="E09000017"/>
    <x v="16"/>
    <n v="7362"/>
    <n v="10714"/>
    <n v="4892"/>
    <n v="12168"/>
    <n v="6656"/>
    <n v="5501"/>
    <n v="15841"/>
    <n v="553"/>
    <n v="1110"/>
    <n v="164"/>
    <n v="0.19259999999999999"/>
    <n v="342500"/>
  </r>
  <r>
    <s v="E01002446"/>
    <s v="Hillingdon 031B"/>
    <s v="E09000017"/>
    <x v="16"/>
    <n v="18602"/>
    <n v="20436"/>
    <n v="12552"/>
    <n v="19035"/>
    <n v="1814"/>
    <n v="5475"/>
    <n v="9780"/>
    <n v="432"/>
    <n v="1297"/>
    <n v="211"/>
    <n v="1.9528000000000001"/>
    <n v="397500"/>
  </r>
  <r>
    <s v="E01002447"/>
    <s v="Hillingdon 031C"/>
    <s v="E09000017"/>
    <x v="16"/>
    <n v="14294"/>
    <n v="21809"/>
    <n v="10129"/>
    <n v="25373"/>
    <n v="14954"/>
    <n v="869"/>
    <n v="2839"/>
    <n v="465"/>
    <n v="1725"/>
    <n v="161"/>
    <n v="1.8828"/>
    <n v="236750"/>
  </r>
  <r>
    <s v="E01002448"/>
    <s v="Hillingdon 032B"/>
    <s v="E09000017"/>
    <x v="16"/>
    <n v="17107"/>
    <n v="24081"/>
    <n v="16077"/>
    <n v="23235"/>
    <n v="6946"/>
    <n v="8261"/>
    <n v="4643"/>
    <n v="576"/>
    <n v="1549"/>
    <n v="294"/>
    <n v="0.71689999999999998"/>
    <n v="315000"/>
  </r>
  <r>
    <s v="E01002449"/>
    <s v="Hillingdon 032C"/>
    <s v="E09000017"/>
    <x v="16"/>
    <n v="11610"/>
    <n v="17448"/>
    <n v="17269"/>
    <n v="19904"/>
    <n v="14410"/>
    <n v="1703"/>
    <n v="13876"/>
    <n v="497"/>
    <n v="1645"/>
    <n v="167"/>
    <n v="0.38059999999999999"/>
    <n v="249500"/>
  </r>
  <r>
    <s v="E01002450"/>
    <s v="Hillingdon 014A"/>
    <s v="E09000017"/>
    <x v="16"/>
    <n v="27034"/>
    <n v="29735"/>
    <n v="18810"/>
    <n v="27661"/>
    <n v="16667"/>
    <n v="18926"/>
    <n v="17557"/>
    <n v="366"/>
    <n v="997"/>
    <n v="173"/>
    <n v="0.215"/>
    <n v="393000"/>
  </r>
  <r>
    <s v="E01002451"/>
    <s v="Hillingdon 014B"/>
    <s v="E09000017"/>
    <x v="16"/>
    <n v="26038"/>
    <n v="26504"/>
    <n v="22982"/>
    <n v="26893"/>
    <n v="19949"/>
    <n v="20235"/>
    <n v="19696"/>
    <n v="330"/>
    <n v="937"/>
    <n v="229"/>
    <n v="0.21110000000000001"/>
    <n v="439500"/>
  </r>
  <r>
    <s v="E01002452"/>
    <s v="Hillingdon 014C"/>
    <s v="E09000017"/>
    <x v="16"/>
    <n v="23028"/>
    <n v="24064"/>
    <n v="20777"/>
    <n v="27332"/>
    <n v="25914"/>
    <n v="18164"/>
    <n v="10993"/>
    <n v="316"/>
    <n v="994"/>
    <n v="209"/>
    <n v="0.3417"/>
    <n v="499250"/>
  </r>
  <r>
    <s v="E01002453"/>
    <s v="Hillingdon 014D"/>
    <s v="E09000017"/>
    <x v="16"/>
    <n v="19442"/>
    <n v="24629"/>
    <n v="20742"/>
    <n v="21971"/>
    <n v="22115"/>
    <n v="16994"/>
    <n v="11064"/>
    <n v="424"/>
    <n v="1150"/>
    <n v="228"/>
    <n v="0.27"/>
    <n v="380000"/>
  </r>
  <r>
    <s v="E01002454"/>
    <s v="Hillingdon 014E"/>
    <s v="E09000017"/>
    <x v="16"/>
    <n v="12201"/>
    <n v="11074"/>
    <n v="14460"/>
    <n v="17804"/>
    <n v="14978"/>
    <n v="13340"/>
    <n v="18184"/>
    <n v="530"/>
    <n v="1074"/>
    <n v="301"/>
    <n v="1.6503000000000001"/>
    <n v="400000"/>
  </r>
  <r>
    <s v="E01002455"/>
    <s v="Hillingdon 019D"/>
    <s v="E09000017"/>
    <x v="16"/>
    <n v="14513"/>
    <n v="14662"/>
    <n v="14999"/>
    <n v="20901"/>
    <n v="4279"/>
    <n v="9826"/>
    <n v="16307"/>
    <n v="453"/>
    <n v="1196"/>
    <n v="264"/>
    <n v="0.36659999999999998"/>
    <n v="373750"/>
  </r>
  <r>
    <s v="E01002456"/>
    <s v="Hillingdon 017C"/>
    <s v="E09000017"/>
    <x v="16"/>
    <n v="13545"/>
    <n v="17111"/>
    <n v="15041"/>
    <n v="13663"/>
    <n v="14780"/>
    <n v="11177"/>
    <n v="10308"/>
    <n v="419"/>
    <n v="1069"/>
    <n v="319"/>
    <n v="0.31269999999999998"/>
    <n v="400000"/>
  </r>
  <r>
    <s v="E01002457"/>
    <s v="Hillingdon 019E"/>
    <s v="E09000017"/>
    <x v="16"/>
    <n v="8912"/>
    <n v="10869"/>
    <n v="11524"/>
    <n v="12671"/>
    <n v="4746"/>
    <n v="6951"/>
    <n v="16874"/>
    <n v="412"/>
    <n v="1105"/>
    <n v="165"/>
    <n v="0.2273"/>
    <n v="405000"/>
  </r>
  <r>
    <s v="E01002458"/>
    <s v="Hillingdon 011A"/>
    <s v="E09000017"/>
    <x v="16"/>
    <n v="30043"/>
    <n v="26607"/>
    <n v="27842"/>
    <n v="30734"/>
    <n v="18072"/>
    <n v="9569"/>
    <n v="20290"/>
    <n v="270"/>
    <n v="817"/>
    <n v="340"/>
    <n v="0.97289999999999999"/>
    <n v="685000"/>
  </r>
  <r>
    <s v="E01002459"/>
    <s v="Hillingdon 011B"/>
    <s v="E09000017"/>
    <x v="16"/>
    <n v="32345"/>
    <n v="29836"/>
    <n v="28943"/>
    <n v="28554"/>
    <n v="26864"/>
    <n v="19355"/>
    <n v="22275"/>
    <n v="292"/>
    <n v="887"/>
    <n v="425"/>
    <n v="0.51039999999999996"/>
    <n v="642500"/>
  </r>
  <r>
    <s v="E01002460"/>
    <s v="Hillingdon 011C"/>
    <s v="E09000017"/>
    <x v="16"/>
    <n v="24286"/>
    <n v="28380"/>
    <n v="28886"/>
    <n v="27324"/>
    <n v="21425"/>
    <n v="20830"/>
    <n v="16244"/>
    <n v="256"/>
    <n v="773"/>
    <n v="321"/>
    <n v="0.38179999999999997"/>
    <n v="495000"/>
  </r>
  <r>
    <s v="E01002461"/>
    <s v="Hillingdon 013A"/>
    <s v="E09000017"/>
    <x v="16"/>
    <n v="26646"/>
    <n v="27187"/>
    <n v="28275"/>
    <n v="29044"/>
    <n v="22038"/>
    <n v="1916"/>
    <n v="21509"/>
    <n v="253"/>
    <n v="935"/>
    <n v="309"/>
    <n v="2.5249999999999999"/>
    <n v="738000"/>
  </r>
  <r>
    <s v="E01002462"/>
    <s v="Hillingdon 011D"/>
    <s v="E09000017"/>
    <x v="16"/>
    <n v="31674"/>
    <n v="31927"/>
    <n v="31481"/>
    <n v="31299"/>
    <n v="26464"/>
    <n v="2588"/>
    <n v="23031"/>
    <n v="362"/>
    <n v="867"/>
    <n v="248"/>
    <n v="0.41739999999999999"/>
    <n v="581250"/>
  </r>
  <r>
    <s v="E01002463"/>
    <s v="Hillingdon 013B"/>
    <s v="E09000017"/>
    <x v="16"/>
    <n v="27614"/>
    <n v="24733"/>
    <n v="29327"/>
    <n v="28904"/>
    <n v="27678"/>
    <n v="7163"/>
    <n v="23226"/>
    <n v="234"/>
    <n v="932"/>
    <n v="363"/>
    <n v="0.61739999999999995"/>
    <n v="720750"/>
  </r>
  <r>
    <s v="E01002464"/>
    <s v="Hillingdon 011E"/>
    <s v="E09000017"/>
    <x v="16"/>
    <n v="23985"/>
    <n v="27441"/>
    <n v="24247"/>
    <n v="24443"/>
    <n v="26036"/>
    <n v="23451"/>
    <n v="22265"/>
    <n v="334"/>
    <n v="1032"/>
    <n v="225"/>
    <n v="0.78159999999999996"/>
    <n v="506500"/>
  </r>
  <r>
    <s v="E01002465"/>
    <s v="Hillingdon 009A"/>
    <s v="E09000017"/>
    <x v="16"/>
    <n v="20756"/>
    <n v="24261"/>
    <n v="22138"/>
    <n v="22538"/>
    <n v="20535"/>
    <n v="12522"/>
    <n v="18589"/>
    <n v="382"/>
    <n v="1071"/>
    <n v="201"/>
    <n v="0.29699999999999999"/>
    <n v="320000"/>
  </r>
  <r>
    <s v="E01002466"/>
    <s v="Hillingdon 010B"/>
    <s v="E09000017"/>
    <x v="16"/>
    <n v="24860"/>
    <n v="29631"/>
    <n v="24173"/>
    <n v="29823"/>
    <n v="20757"/>
    <n v="14013"/>
    <n v="14760"/>
    <n v="340"/>
    <n v="1026"/>
    <n v="277"/>
    <n v="0.23"/>
    <n v="474000"/>
  </r>
  <r>
    <s v="E01002467"/>
    <s v="Hillingdon 009B"/>
    <s v="E09000017"/>
    <x v="16"/>
    <n v="27634"/>
    <n v="27590"/>
    <n v="24036"/>
    <n v="28147"/>
    <n v="23043"/>
    <n v="20629"/>
    <n v="21948"/>
    <n v="326"/>
    <n v="812"/>
    <n v="373"/>
    <n v="0.36880000000000002"/>
    <n v="442000"/>
  </r>
  <r>
    <s v="E01002468"/>
    <s v="Hillingdon 010C"/>
    <s v="E09000017"/>
    <x v="16"/>
    <n v="29047"/>
    <n v="29956"/>
    <n v="21562"/>
    <n v="27960"/>
    <n v="17606"/>
    <n v="19211"/>
    <n v="15935"/>
    <n v="385"/>
    <n v="1151"/>
    <n v="238"/>
    <n v="0.19700000000000001"/>
    <n v="475000"/>
  </r>
  <r>
    <s v="E01002469"/>
    <s v="Hillingdon 010D"/>
    <s v="E09000017"/>
    <x v="16"/>
    <n v="28890"/>
    <n v="28550"/>
    <n v="21906"/>
    <n v="27897"/>
    <n v="17341"/>
    <n v="16438"/>
    <n v="12226"/>
    <n v="314"/>
    <n v="1056"/>
    <n v="299"/>
    <n v="0.23180000000000001"/>
    <n v="477000"/>
  </r>
  <r>
    <s v="E01002470"/>
    <s v="Hillingdon 007D"/>
    <s v="E09000017"/>
    <x v="16"/>
    <n v="18284"/>
    <n v="25480"/>
    <n v="25167"/>
    <n v="26613"/>
    <n v="16005"/>
    <n v="16274"/>
    <n v="12593"/>
    <n v="350"/>
    <n v="1157"/>
    <n v="363"/>
    <n v="0.38429999999999997"/>
    <n v="607500"/>
  </r>
  <r>
    <s v="E01002471"/>
    <s v="Hillingdon 008E"/>
    <s v="E09000017"/>
    <x v="16"/>
    <n v="26599"/>
    <n v="28558"/>
    <n v="23732"/>
    <n v="28415"/>
    <n v="14966"/>
    <n v="21599"/>
    <n v="15671"/>
    <n v="351"/>
    <n v="985"/>
    <n v="281"/>
    <n v="0.26450000000000001"/>
    <n v="456700"/>
  </r>
  <r>
    <s v="E01002472"/>
    <s v="Hillingdon 002A"/>
    <s v="E09000017"/>
    <x v="16"/>
    <n v="19412"/>
    <n v="27258"/>
    <n v="27539"/>
    <n v="25319"/>
    <n v="23566"/>
    <n v="13331"/>
    <n v="23658"/>
    <n v="302"/>
    <n v="1057"/>
    <n v="372"/>
    <n v="0.5383"/>
    <n v="472498"/>
  </r>
  <r>
    <s v="E01002473"/>
    <s v="Hillingdon 001A"/>
    <s v="E09000017"/>
    <x v="16"/>
    <n v="19813"/>
    <n v="17509"/>
    <n v="30778"/>
    <n v="25246"/>
    <n v="14979"/>
    <n v="910"/>
    <n v="23832"/>
    <n v="238"/>
    <n v="931"/>
    <n v="416"/>
    <n v="3.8858000000000001"/>
    <n v="1300000"/>
  </r>
  <r>
    <s v="E01002474"/>
    <s v="Hillingdon 002B"/>
    <s v="E09000017"/>
    <x v="16"/>
    <n v="18133"/>
    <n v="23789"/>
    <n v="27527"/>
    <n v="26918"/>
    <n v="17940"/>
    <n v="11820"/>
    <n v="18118"/>
    <n v="316"/>
    <n v="1001"/>
    <n v="352"/>
    <n v="0.9224"/>
    <n v="520000"/>
  </r>
  <r>
    <s v="E01002475"/>
    <s v="Hillingdon 001B"/>
    <s v="E09000017"/>
    <x v="16"/>
    <n v="13980"/>
    <n v="9398"/>
    <n v="24604"/>
    <n v="14744"/>
    <n v="27893"/>
    <n v="8561"/>
    <n v="25433"/>
    <n v="293"/>
    <n v="854"/>
    <n v="356"/>
    <n v="0.75629999999999997"/>
    <n v="680000"/>
  </r>
  <r>
    <s v="E01002476"/>
    <s v="Hillingdon 001C"/>
    <s v="E09000017"/>
    <x v="16"/>
    <n v="27069"/>
    <n v="30670"/>
    <n v="32229"/>
    <n v="30712"/>
    <n v="22201"/>
    <n v="15724"/>
    <n v="24900"/>
    <n v="290"/>
    <n v="882"/>
    <n v="418"/>
    <n v="0.62160000000000004"/>
    <n v="1365000"/>
  </r>
  <r>
    <s v="E01002477"/>
    <s v="Hillingdon 001D"/>
    <s v="E09000017"/>
    <x v="16"/>
    <n v="19055"/>
    <n v="20625"/>
    <n v="30032"/>
    <n v="20923"/>
    <n v="23777"/>
    <n v="12710"/>
    <n v="25664"/>
    <n v="287"/>
    <n v="783"/>
    <n v="321"/>
    <n v="0.31619999999999998"/>
    <n v="769000"/>
  </r>
  <r>
    <s v="E01002478"/>
    <s v="Hillingdon 002C"/>
    <s v="E09000017"/>
    <x v="16"/>
    <n v="22368"/>
    <n v="24726"/>
    <n v="28164"/>
    <n v="28007"/>
    <n v="21860"/>
    <n v="15374"/>
    <n v="23486"/>
    <n v="327"/>
    <n v="946"/>
    <n v="390"/>
    <n v="0.36559999999999998"/>
    <n v="550000"/>
  </r>
  <r>
    <s v="E01002479"/>
    <s v="Hillingdon 004C"/>
    <s v="E09000017"/>
    <x v="16"/>
    <n v="11607"/>
    <n v="12925"/>
    <n v="20329"/>
    <n v="15983"/>
    <n v="14932"/>
    <n v="5550"/>
    <n v="24044"/>
    <n v="348"/>
    <n v="1039"/>
    <n v="301"/>
    <n v="0.78290000000000004"/>
    <n v="520000"/>
  </r>
  <r>
    <s v="E01002480"/>
    <s v="Hillingdon 004D"/>
    <s v="E09000017"/>
    <x v="16"/>
    <n v="29762"/>
    <n v="30831"/>
    <n v="30403"/>
    <n v="31364"/>
    <n v="26613"/>
    <n v="13067"/>
    <n v="25957"/>
    <n v="340"/>
    <n v="1029"/>
    <n v="358"/>
    <n v="0.63470000000000004"/>
    <n v="580000"/>
  </r>
  <r>
    <s v="E01002481"/>
    <s v="Hillingdon 004E"/>
    <s v="E09000017"/>
    <x v="16"/>
    <n v="10619"/>
    <n v="11809"/>
    <n v="21462"/>
    <n v="22777"/>
    <n v="20133"/>
    <n v="4555"/>
    <n v="23845"/>
    <n v="303"/>
    <n v="1015"/>
    <n v="289"/>
    <n v="0.36730000000000002"/>
    <n v="492500"/>
  </r>
  <r>
    <s v="E01002482"/>
    <s v="Hillingdon 001E"/>
    <s v="E09000017"/>
    <x v="16"/>
    <n v="31534"/>
    <n v="31455"/>
    <n v="32167"/>
    <n v="29041"/>
    <n v="25545"/>
    <n v="19854"/>
    <n v="24055"/>
    <n v="285"/>
    <n v="968"/>
    <n v="358"/>
    <n v="0.64100000000000001"/>
    <n v="757500"/>
  </r>
  <r>
    <s v="E01002483"/>
    <s v="Hillingdon 002D"/>
    <s v="E09000017"/>
    <x v="16"/>
    <n v="22589"/>
    <n v="21574"/>
    <n v="28878"/>
    <n v="22704"/>
    <n v="22612"/>
    <n v="13458"/>
    <n v="19508"/>
    <n v="433"/>
    <n v="1253"/>
    <n v="327"/>
    <n v="0.36359999999999998"/>
    <n v="465000"/>
  </r>
  <r>
    <s v="E01002484"/>
    <s v="Hillingdon 002E"/>
    <s v="E09000017"/>
    <x v="16"/>
    <n v="11350"/>
    <n v="11039"/>
    <n v="21913"/>
    <n v="12492"/>
    <n v="13170"/>
    <n v="10976"/>
    <n v="12463"/>
    <n v="265"/>
    <n v="865"/>
    <n v="233"/>
    <n v="0.23519999999999999"/>
    <n v="526475"/>
  </r>
  <r>
    <s v="E01002485"/>
    <s v="Hillingdon 002F"/>
    <s v="E09000017"/>
    <x v="16"/>
    <n v="16169"/>
    <n v="17352"/>
    <n v="24744"/>
    <n v="19785"/>
    <n v="13757"/>
    <n v="10450"/>
    <n v="13890"/>
    <n v="445"/>
    <n v="1245"/>
    <n v="297"/>
    <n v="0.3029"/>
    <n v="415000"/>
  </r>
  <r>
    <s v="E01002486"/>
    <s v="Hillingdon 028A"/>
    <s v="E09000017"/>
    <x v="16"/>
    <n v="8480"/>
    <n v="13083"/>
    <n v="10793"/>
    <n v="24398"/>
    <n v="12302"/>
    <n v="2738"/>
    <n v="12341"/>
    <n v="595"/>
    <n v="1527"/>
    <n v="209"/>
    <n v="1.0225"/>
    <n v="405000"/>
  </r>
  <r>
    <s v="E01002488"/>
    <s v="Hillingdon 030B"/>
    <s v="E09000017"/>
    <x v="16"/>
    <n v="15352"/>
    <n v="16053"/>
    <n v="14969"/>
    <n v="24020"/>
    <n v="11779"/>
    <n v="6039"/>
    <n v="12001"/>
    <n v="435"/>
    <n v="1197"/>
    <n v="196"/>
    <n v="0.30209999999999998"/>
    <n v="440000"/>
  </r>
  <r>
    <s v="E01002489"/>
    <s v="Hillingdon 030C"/>
    <s v="E09000017"/>
    <x v="16"/>
    <n v="15487"/>
    <n v="20552"/>
    <n v="19689"/>
    <n v="26163"/>
    <n v="10043"/>
    <n v="7179"/>
    <n v="13250"/>
    <n v="485"/>
    <n v="1448"/>
    <n v="223"/>
    <n v="0.26929999999999998"/>
    <n v="345000"/>
  </r>
  <r>
    <s v="E01002490"/>
    <s v="Hillingdon 030D"/>
    <s v="E09000017"/>
    <x v="16"/>
    <n v="12856"/>
    <n v="18070"/>
    <n v="11567"/>
    <n v="24511"/>
    <n v="8617"/>
    <n v="7004"/>
    <n v="4803"/>
    <n v="519"/>
    <n v="1574"/>
    <n v="222"/>
    <n v="0.33539999999999998"/>
    <n v="365000"/>
  </r>
  <r>
    <s v="E01002491"/>
    <s v="Hillingdon 032D"/>
    <s v="E09000017"/>
    <x v="16"/>
    <n v="8335"/>
    <n v="12092"/>
    <n v="9101"/>
    <n v="22564"/>
    <n v="10191"/>
    <n v="3560"/>
    <n v="11909"/>
    <n v="497"/>
    <n v="1109"/>
    <n v="187"/>
    <n v="0.19089999999999999"/>
    <n v="368000"/>
  </r>
  <r>
    <s v="E01002492"/>
    <s v="Hillingdon 030E"/>
    <s v="E09000017"/>
    <x v="16"/>
    <n v="12054"/>
    <n v="15871"/>
    <n v="10720"/>
    <n v="23203"/>
    <n v="11881"/>
    <n v="7846"/>
    <n v="8793"/>
    <n v="419"/>
    <n v="1232"/>
    <n v="204"/>
    <n v="0.25269999999999998"/>
    <n v="387500"/>
  </r>
  <r>
    <s v="E01002494"/>
    <s v="Hillingdon 009C"/>
    <s v="E09000017"/>
    <x v="16"/>
    <n v="18706"/>
    <n v="22501"/>
    <n v="22794"/>
    <n v="23650"/>
    <n v="25203"/>
    <n v="11838"/>
    <n v="15404"/>
    <n v="402"/>
    <n v="1125"/>
    <n v="205"/>
    <n v="2.6566000000000001"/>
    <n v="429500"/>
  </r>
  <r>
    <s v="E01002495"/>
    <s v="Hillingdon 010E"/>
    <s v="E09000017"/>
    <x v="16"/>
    <n v="21224"/>
    <n v="26240"/>
    <n v="20764"/>
    <n v="27301"/>
    <n v="21987"/>
    <n v="10860"/>
    <n v="15727"/>
    <n v="429"/>
    <n v="1691"/>
    <n v="205"/>
    <n v="0.45250000000000001"/>
    <n v="448500"/>
  </r>
  <r>
    <s v="E01002496"/>
    <s v="Hillingdon 033A"/>
    <s v="E09000017"/>
    <x v="16"/>
    <n v="16490"/>
    <n v="19672"/>
    <n v="15907"/>
    <n v="20662"/>
    <n v="17551"/>
    <n v="7925"/>
    <n v="8580"/>
    <n v="406"/>
    <n v="1232"/>
    <n v="239"/>
    <n v="0.58720000000000006"/>
    <n v="380000"/>
  </r>
  <r>
    <s v="E01002497"/>
    <s v="Hillingdon 033B"/>
    <s v="E09000017"/>
    <x v="16"/>
    <n v="14609"/>
    <n v="21839"/>
    <n v="16780"/>
    <n v="26256"/>
    <n v="12311"/>
    <n v="11650"/>
    <n v="13523"/>
    <n v="587"/>
    <n v="1532"/>
    <n v="305"/>
    <n v="0.6724"/>
    <n v="369000"/>
  </r>
  <r>
    <s v="E01002498"/>
    <s v="Hillingdon 033C"/>
    <s v="E09000017"/>
    <x v="16"/>
    <n v="25706"/>
    <n v="27800"/>
    <n v="25261"/>
    <n v="27260"/>
    <n v="10444"/>
    <n v="21794"/>
    <n v="15583"/>
    <n v="269"/>
    <n v="805"/>
    <n v="253"/>
    <n v="0.39589999999999997"/>
    <n v="475000"/>
  </r>
  <r>
    <s v="E01002499"/>
    <s v="Hillingdon 033D"/>
    <s v="E09000017"/>
    <x v="16"/>
    <n v="19490"/>
    <n v="21000"/>
    <n v="22454"/>
    <n v="24021"/>
    <n v="24207"/>
    <n v="5594"/>
    <n v="16946"/>
    <n v="373"/>
    <n v="1195"/>
    <n v="273"/>
    <n v="2.2846000000000002"/>
    <n v="365250"/>
  </r>
  <r>
    <s v="E01002501"/>
    <s v="Hillingdon 026B"/>
    <s v="E09000017"/>
    <x v="16"/>
    <n v="12129"/>
    <n v="12974"/>
    <n v="14274"/>
    <n v="23672"/>
    <n v="8153"/>
    <n v="6683"/>
    <n v="14198"/>
    <n v="356"/>
    <n v="1142"/>
    <n v="227"/>
    <n v="0.2243"/>
    <n v="462500"/>
  </r>
  <r>
    <s v="E01002502"/>
    <s v="Hillingdon 026C"/>
    <s v="E09000017"/>
    <x v="16"/>
    <n v="7736"/>
    <n v="8644"/>
    <n v="7247"/>
    <n v="13581"/>
    <n v="7896"/>
    <n v="5978"/>
    <n v="16207"/>
    <n v="425"/>
    <n v="1117"/>
    <n v="205"/>
    <n v="0.19070000000000001"/>
    <n v="387500"/>
  </r>
  <r>
    <s v="E01002503"/>
    <s v="Hillingdon 027C"/>
    <s v="E09000017"/>
    <x v="16"/>
    <n v="6603"/>
    <n v="9985"/>
    <n v="12641"/>
    <n v="10057"/>
    <n v="3608"/>
    <n v="6809"/>
    <n v="9143"/>
    <n v="436"/>
    <n v="1266"/>
    <n v="185"/>
    <n v="0.192"/>
    <n v="425000"/>
  </r>
  <r>
    <s v="E01002504"/>
    <s v="Hillingdon 027D"/>
    <s v="E09000017"/>
    <x v="16"/>
    <n v="8654"/>
    <n v="13950"/>
    <n v="11714"/>
    <n v="13200"/>
    <n v="8098"/>
    <n v="5474"/>
    <n v="14584"/>
    <n v="799"/>
    <n v="1794"/>
    <n v="295"/>
    <n v="0.44790000000000002"/>
    <n v="270000"/>
  </r>
  <r>
    <s v="E01002505"/>
    <s v="Hillingdon 026D"/>
    <s v="E09000017"/>
    <x v="16"/>
    <n v="5921"/>
    <n v="7333"/>
    <n v="13093"/>
    <n v="10667"/>
    <n v="2433"/>
    <n v="2431"/>
    <n v="6938"/>
    <n v="467"/>
    <n v="1164"/>
    <n v="162"/>
    <n v="0.70860000000000001"/>
    <n v="300000"/>
  </r>
  <r>
    <s v="E01002506"/>
    <s v="Hillingdon 027E"/>
    <s v="E09000017"/>
    <x v="16"/>
    <n v="6928"/>
    <n v="9393"/>
    <n v="11681"/>
    <n v="13167"/>
    <n v="2354"/>
    <n v="2267"/>
    <n v="11150"/>
    <n v="607"/>
    <n v="1523"/>
    <n v="191"/>
    <n v="0.2848"/>
    <n v="380000"/>
  </r>
  <r>
    <s v="E01002507"/>
    <s v="Hillingdon 027F"/>
    <s v="E09000017"/>
    <x v="16"/>
    <n v="10595"/>
    <n v="20726"/>
    <n v="18293"/>
    <n v="25338"/>
    <n v="4541"/>
    <n v="4147"/>
    <n v="12253"/>
    <n v="498"/>
    <n v="1355"/>
    <n v="187"/>
    <n v="1.0973999999999999"/>
    <n v="420000"/>
  </r>
  <r>
    <s v="E01002508"/>
    <s v="Hillingdon 026E"/>
    <s v="E09000017"/>
    <x v="16"/>
    <n v="5341"/>
    <n v="7334"/>
    <n v="9888"/>
    <n v="14667"/>
    <n v="1780"/>
    <n v="5330"/>
    <n v="10693"/>
    <n v="501"/>
    <n v="1378"/>
    <n v="295"/>
    <n v="0.35260000000000002"/>
    <n v="455000"/>
  </r>
  <r>
    <s v="E01002509"/>
    <s v="Hillingdon 017D"/>
    <s v="E09000017"/>
    <x v="16"/>
    <n v="26970"/>
    <n v="29852"/>
    <n v="25063"/>
    <n v="28289"/>
    <n v="16820"/>
    <n v="10459"/>
    <n v="15244"/>
    <n v="283"/>
    <n v="865"/>
    <n v="277"/>
    <n v="0.4546"/>
    <n v="550000"/>
  </r>
  <r>
    <s v="E01002511"/>
    <s v="Hillingdon 017E"/>
    <s v="E09000017"/>
    <x v="16"/>
    <n v="11292"/>
    <n v="11335"/>
    <n v="16224"/>
    <n v="16010"/>
    <n v="7214"/>
    <n v="4749"/>
    <n v="17484"/>
    <n v="358"/>
    <n v="954"/>
    <n v="243"/>
    <n v="0.24410000000000001"/>
    <n v="470000"/>
  </r>
  <r>
    <s v="E01002512"/>
    <s v="Hillingdon 013C"/>
    <s v="E09000017"/>
    <x v="16"/>
    <n v="26341"/>
    <n v="29712"/>
    <n v="31333"/>
    <n v="30141"/>
    <n v="15864"/>
    <n v="16426"/>
    <n v="20116"/>
    <n v="355"/>
    <n v="1173"/>
    <n v="390"/>
    <n v="1.1884999999999999"/>
    <n v="685000"/>
  </r>
  <r>
    <s v="E01002513"/>
    <s v="Hillingdon 013D"/>
    <s v="E09000017"/>
    <x v="16"/>
    <n v="21007"/>
    <n v="16832"/>
    <n v="26677"/>
    <n v="22683"/>
    <n v="15420"/>
    <n v="13085"/>
    <n v="18393"/>
    <n v="219"/>
    <n v="798"/>
    <n v="346"/>
    <n v="0.56710000000000005"/>
    <n v="445000"/>
  </r>
  <r>
    <s v="E01002514"/>
    <s v="Hillingdon 015C"/>
    <s v="E09000017"/>
    <x v="16"/>
    <n v="18220"/>
    <n v="22840"/>
    <n v="27377"/>
    <n v="28656"/>
    <n v="13069"/>
    <n v="9503"/>
    <n v="12605"/>
    <n v="437"/>
    <n v="1499"/>
    <n v="272"/>
    <n v="0.28510000000000002"/>
    <n v="317500"/>
  </r>
  <r>
    <s v="E01002515"/>
    <s v="Hillingdon 015D"/>
    <s v="E09000017"/>
    <x v="16"/>
    <n v="12110"/>
    <n v="13935"/>
    <n v="22164"/>
    <n v="18011"/>
    <n v="10303"/>
    <n v="3218"/>
    <n v="11185"/>
    <n v="547"/>
    <n v="1522"/>
    <n v="241"/>
    <n v="0.62380000000000002"/>
    <n v="599995"/>
  </r>
  <r>
    <s v="E01002516"/>
    <s v="Hillingdon 013E"/>
    <s v="E09000017"/>
    <x v="16"/>
    <n v="28032"/>
    <n v="26730"/>
    <n v="30060"/>
    <n v="26795"/>
    <n v="15955"/>
    <n v="11584"/>
    <n v="19783"/>
    <n v="279"/>
    <n v="925"/>
    <n v="311"/>
    <n v="0.58740000000000003"/>
    <n v="821750"/>
  </r>
  <r>
    <s v="E01002518"/>
    <s v="Hillingdon 022C"/>
    <s v="E09000017"/>
    <x v="16"/>
    <n v="24179"/>
    <n v="28955"/>
    <n v="19906"/>
    <n v="24906"/>
    <n v="8974"/>
    <n v="15872"/>
    <n v="16976"/>
    <n v="252"/>
    <n v="994"/>
    <n v="211"/>
    <n v="0.23039999999999999"/>
    <n v="428750"/>
  </r>
  <r>
    <s v="E01002519"/>
    <s v="Hillingdon 022D"/>
    <s v="E09000017"/>
    <x v="16"/>
    <n v="9387"/>
    <n v="9133"/>
    <n v="8827"/>
    <n v="10847"/>
    <n v="7322"/>
    <n v="4678"/>
    <n v="9092"/>
    <n v="230"/>
    <n v="1029"/>
    <n v="279"/>
    <n v="0.63619999999999999"/>
    <n v="305000"/>
  </r>
  <r>
    <s v="E01002520"/>
    <s v="Hillingdon 016B"/>
    <s v="E09000017"/>
    <x v="16"/>
    <n v="9298"/>
    <n v="13881"/>
    <n v="14468"/>
    <n v="21909"/>
    <n v="27201"/>
    <n v="5723"/>
    <n v="17987"/>
    <n v="436"/>
    <n v="1232"/>
    <n v="137"/>
    <n v="0.50600000000000001"/>
    <n v="314720"/>
  </r>
  <r>
    <s v="E01002521"/>
    <s v="Hillingdon 016C"/>
    <s v="E09000017"/>
    <x v="16"/>
    <n v="6378"/>
    <n v="9476"/>
    <n v="20653"/>
    <n v="5385"/>
    <n v="11329"/>
    <n v="3884"/>
    <n v="17480"/>
    <n v="415"/>
    <n v="1408"/>
    <n v="260"/>
    <n v="0.54169999999999996"/>
    <n v="282500"/>
  </r>
  <r>
    <s v="E01002523"/>
    <s v="Hillingdon 016D"/>
    <s v="E09000017"/>
    <x v="16"/>
    <n v="18687"/>
    <n v="23198"/>
    <n v="20532"/>
    <n v="19743"/>
    <n v="9884"/>
    <n v="4538"/>
    <n v="7993"/>
    <n v="324"/>
    <n v="1311"/>
    <n v="141"/>
    <n v="0.16830000000000001"/>
    <n v="342000"/>
  </r>
  <r>
    <s v="E01002525"/>
    <s v="Hillingdon 029B"/>
    <s v="E09000017"/>
    <x v="16"/>
    <n v="17126"/>
    <n v="22958"/>
    <n v="20000"/>
    <n v="19126"/>
    <n v="1334"/>
    <n v="17663"/>
    <n v="6333"/>
    <n v="389"/>
    <n v="1113"/>
    <n v="286"/>
    <n v="0.50960000000000005"/>
    <n v="400000"/>
  </r>
  <r>
    <s v="E01002526"/>
    <s v="Hillingdon 028C"/>
    <s v="E09000017"/>
    <x v="16"/>
    <n v="10249"/>
    <n v="10690"/>
    <n v="5820"/>
    <n v="15605"/>
    <n v="6316"/>
    <n v="3580"/>
    <n v="13928"/>
    <n v="748"/>
    <n v="1848"/>
    <n v="232"/>
    <n v="0.2979"/>
    <n v="359998"/>
  </r>
  <r>
    <s v="E01002527"/>
    <s v="Hillingdon 031D"/>
    <s v="E09000017"/>
    <x v="16"/>
    <n v="6852"/>
    <n v="10050"/>
    <n v="12278"/>
    <n v="11740"/>
    <n v="6201"/>
    <n v="9440"/>
    <n v="14688"/>
    <n v="403"/>
    <n v="1046"/>
    <n v="315"/>
    <n v="0.87609999999999999"/>
    <n v="345000"/>
  </r>
  <r>
    <s v="E01002528"/>
    <s v="Hillingdon 028D"/>
    <s v="E09000017"/>
    <x v="16"/>
    <n v="7434"/>
    <n v="9087"/>
    <n v="4434"/>
    <n v="15825"/>
    <n v="1749"/>
    <n v="2746"/>
    <n v="12157"/>
    <n v="454"/>
    <n v="1142"/>
    <n v="205"/>
    <n v="0.3498"/>
    <n v="412500"/>
  </r>
  <r>
    <s v="E01002529"/>
    <s v="Hillingdon 029C"/>
    <s v="E09000017"/>
    <x v="16"/>
    <n v="11409"/>
    <n v="17403"/>
    <n v="16771"/>
    <n v="19147"/>
    <n v="4481"/>
    <n v="10265"/>
    <n v="15060"/>
    <n v="725"/>
    <n v="1690"/>
    <n v="206"/>
    <n v="0.25700000000000001"/>
    <n v="412500"/>
  </r>
  <r>
    <s v="E01002530"/>
    <s v="Hillingdon 029D"/>
    <s v="E09000017"/>
    <x v="16"/>
    <n v="5872"/>
    <n v="6655"/>
    <n v="4110"/>
    <n v="7545"/>
    <n v="6187"/>
    <n v="8122"/>
    <n v="14283"/>
    <n v="489"/>
    <n v="1164"/>
    <n v="166"/>
    <n v="0.26800000000000002"/>
    <n v="351500"/>
  </r>
  <r>
    <s v="E01002531"/>
    <s v="Hillingdon 029E"/>
    <s v="E09000017"/>
    <x v="16"/>
    <n v="14438"/>
    <n v="15640"/>
    <n v="18820"/>
    <n v="16996"/>
    <n v="7602"/>
    <n v="15016"/>
    <n v="18354"/>
    <n v="270"/>
    <n v="1126"/>
    <n v="305"/>
    <n v="0.3422"/>
    <n v="445000"/>
  </r>
  <r>
    <s v="E01002532"/>
    <s v="Hillingdon 028E"/>
    <s v="E09000017"/>
    <x v="16"/>
    <n v="8963"/>
    <n v="14073"/>
    <n v="10283"/>
    <n v="16559"/>
    <n v="13186"/>
    <n v="824"/>
    <n v="7287"/>
    <n v="1351"/>
    <n v="2974"/>
    <n v="190"/>
    <n v="0.58919999999999995"/>
    <n v="333000"/>
  </r>
  <r>
    <s v="E01002533"/>
    <s v="Hillingdon 005A"/>
    <s v="E09000017"/>
    <x v="16"/>
    <n v="13954"/>
    <n v="14319"/>
    <n v="14682"/>
    <n v="20447"/>
    <n v="18318"/>
    <n v="9214"/>
    <n v="22995"/>
    <n v="272"/>
    <n v="956"/>
    <n v="208"/>
    <n v="1.3359000000000001"/>
    <n v="490000"/>
  </r>
  <r>
    <s v="E01002534"/>
    <s v="Hillingdon 005B"/>
    <s v="E09000017"/>
    <x v="16"/>
    <n v="19595"/>
    <n v="24912"/>
    <n v="25636"/>
    <n v="24438"/>
    <n v="15844"/>
    <n v="17272"/>
    <n v="19622"/>
    <n v="303"/>
    <n v="818"/>
    <n v="327"/>
    <n v="0.4093"/>
    <n v="583500"/>
  </r>
  <r>
    <s v="E01002535"/>
    <s v="Hillingdon 007E"/>
    <s v="E09000017"/>
    <x v="16"/>
    <n v="23190"/>
    <n v="26887"/>
    <n v="29068"/>
    <n v="27499"/>
    <n v="16664"/>
    <n v="18067"/>
    <n v="12926"/>
    <n v="325"/>
    <n v="1414"/>
    <n v="417"/>
    <n v="0.40889999999999999"/>
    <n v="584500"/>
  </r>
  <r>
    <s v="E01002536"/>
    <s v="Hillingdon 009D"/>
    <s v="E09000017"/>
    <x v="16"/>
    <n v="22829"/>
    <n v="25732"/>
    <n v="24381"/>
    <n v="20325"/>
    <n v="26802"/>
    <n v="11435"/>
    <n v="20902"/>
    <n v="352"/>
    <n v="1016"/>
    <n v="196"/>
    <n v="0.39140000000000003"/>
    <n v="305000"/>
  </r>
  <r>
    <s v="E01002537"/>
    <s v="Hillingdon 009E"/>
    <s v="E09000017"/>
    <x v="16"/>
    <n v="25663"/>
    <n v="26702"/>
    <n v="27530"/>
    <n v="25097"/>
    <n v="19600"/>
    <n v="16384"/>
    <n v="21178"/>
    <n v="546"/>
    <n v="1350"/>
    <n v="419"/>
    <n v="0.45169999999999999"/>
    <n v="360049"/>
  </r>
  <r>
    <s v="E01002538"/>
    <s v="Hillingdon 005C"/>
    <s v="E09000017"/>
    <x v="16"/>
    <n v="17579"/>
    <n v="18933"/>
    <n v="21179"/>
    <n v="20433"/>
    <n v="21613"/>
    <n v="14516"/>
    <n v="22394"/>
    <n v="285"/>
    <n v="926"/>
    <n v="383"/>
    <n v="1.0204"/>
    <n v="380000"/>
  </r>
  <r>
    <s v="E01002539"/>
    <s v="Hillingdon 005D"/>
    <s v="E09000017"/>
    <x v="16"/>
    <n v="24087"/>
    <n v="25767"/>
    <n v="25815"/>
    <n v="27973"/>
    <n v="19980"/>
    <n v="18601"/>
    <n v="22175"/>
    <n v="307"/>
    <n v="947"/>
    <n v="419"/>
    <n v="0.37219999999999998"/>
    <n v="600000"/>
  </r>
  <r>
    <s v="E01002540"/>
    <s v="Hillingdon 020C"/>
    <s v="E09000017"/>
    <x v="16"/>
    <n v="8252"/>
    <n v="10063"/>
    <n v="11605"/>
    <n v="13888"/>
    <n v="4621"/>
    <n v="4901"/>
    <n v="19037"/>
    <n v="530"/>
    <n v="1189"/>
    <n v="175"/>
    <n v="0.22639999999999999"/>
    <n v="305000"/>
  </r>
  <r>
    <s v="E01002541"/>
    <s v="Hillingdon 023A"/>
    <s v="E09000017"/>
    <x v="16"/>
    <n v="18127"/>
    <n v="23581"/>
    <n v="19823"/>
    <n v="26504"/>
    <n v="8200"/>
    <n v="4592"/>
    <n v="21294"/>
    <n v="429"/>
    <n v="1422"/>
    <n v="216"/>
    <n v="0.38150000000000001"/>
    <n v="290500"/>
  </r>
  <r>
    <s v="E01002542"/>
    <s v="Hillingdon 020D"/>
    <s v="E09000017"/>
    <x v="16"/>
    <n v="6062"/>
    <n v="9007"/>
    <n v="12639"/>
    <n v="16547"/>
    <n v="3098"/>
    <n v="6140"/>
    <n v="15615"/>
    <n v="685"/>
    <n v="1365"/>
    <n v="172"/>
    <n v="0.17710000000000001"/>
    <n v="275000"/>
  </r>
  <r>
    <s v="E01002543"/>
    <s v="Hillingdon 020E"/>
    <s v="E09000017"/>
    <x v="16"/>
    <n v="6671"/>
    <n v="9423"/>
    <n v="12000"/>
    <n v="20182"/>
    <n v="2726"/>
    <n v="3351"/>
    <n v="11785"/>
    <n v="579"/>
    <n v="1217"/>
    <n v="169"/>
    <n v="0.27350000000000002"/>
    <n v="360000"/>
  </r>
  <r>
    <s v="E01002544"/>
    <s v="Hillingdon 023B"/>
    <s v="E09000017"/>
    <x v="16"/>
    <n v="19175"/>
    <n v="24024"/>
    <n v="22215"/>
    <n v="22617"/>
    <n v="17626"/>
    <n v="2183"/>
    <n v="21374"/>
    <n v="445"/>
    <n v="1261"/>
    <n v="190"/>
    <n v="0.61899999999999999"/>
    <n v="400000"/>
  </r>
  <r>
    <s v="E01002546"/>
    <s v="Hillingdon 023D"/>
    <s v="E09000017"/>
    <x v="16"/>
    <n v="16167"/>
    <n v="22239"/>
    <n v="18615"/>
    <n v="24070"/>
    <n v="19205"/>
    <n v="671"/>
    <n v="8098"/>
    <n v="435"/>
    <n v="1165"/>
    <n v="169"/>
    <n v="0.1913"/>
    <n v="440000"/>
  </r>
  <r>
    <s v="E01002548"/>
    <s v="Hillingdon 025A"/>
    <s v="E09000017"/>
    <x v="16"/>
    <n v="5580"/>
    <n v="9194"/>
    <n v="4816"/>
    <n v="10203"/>
    <n v="12686"/>
    <n v="5443"/>
    <n v="14273"/>
    <n v="405"/>
    <n v="1004"/>
    <n v="234"/>
    <n v="1.1517999999999999"/>
    <n v="410000"/>
  </r>
  <r>
    <s v="E01002549"/>
    <s v="Hillingdon 025B"/>
    <s v="E09000017"/>
    <x v="16"/>
    <n v="13609"/>
    <n v="13050"/>
    <n v="14282"/>
    <n v="19908"/>
    <n v="11087"/>
    <n v="4525"/>
    <n v="15277"/>
    <n v="372"/>
    <n v="1183"/>
    <n v="242"/>
    <n v="0.6038"/>
    <n v="417000"/>
  </r>
  <r>
    <s v="E01002550"/>
    <s v="Hillingdon 022E"/>
    <s v="E09000017"/>
    <x v="16"/>
    <n v="11042"/>
    <n v="12447"/>
    <n v="10176"/>
    <n v="12516"/>
    <n v="12877"/>
    <n v="137"/>
    <n v="12881"/>
    <n v="485"/>
    <n v="1330"/>
    <n v="117"/>
    <n v="0.24479999999999999"/>
    <n v="262500"/>
  </r>
  <r>
    <s v="E01002551"/>
    <s v="Hillingdon 025C"/>
    <s v="E09000017"/>
    <x v="16"/>
    <n v="10346"/>
    <n v="14005"/>
    <n v="11385"/>
    <n v="16951"/>
    <n v="14825"/>
    <n v="6483"/>
    <n v="16883"/>
    <n v="419"/>
    <n v="1348"/>
    <n v="223"/>
    <n v="0.31780000000000003"/>
    <n v="358000"/>
  </r>
  <r>
    <s v="E01002553"/>
    <s v="Hillingdon 025E"/>
    <s v="E09000017"/>
    <x v="16"/>
    <n v="6672"/>
    <n v="7800"/>
    <n v="4980"/>
    <n v="5545"/>
    <n v="5463"/>
    <n v="3000"/>
    <n v="17174"/>
    <n v="345"/>
    <n v="1118"/>
    <n v="199"/>
    <n v="0.1893"/>
    <n v="359000"/>
  </r>
  <r>
    <s v="E01002554"/>
    <s v="Hillingdon 022F"/>
    <s v="E09000017"/>
    <x v="16"/>
    <n v="8988"/>
    <n v="11716"/>
    <n v="18459"/>
    <n v="18977"/>
    <n v="904"/>
    <n v="6179"/>
    <n v="10798"/>
    <n v="919"/>
    <n v="2619"/>
    <n v="198"/>
    <n v="1.2451000000000001"/>
    <n v="390000"/>
  </r>
  <r>
    <s v="E01002555"/>
    <s v="Hounslow 022A"/>
    <s v="E09000018"/>
    <x v="17"/>
    <n v="19182"/>
    <n v="24843"/>
    <n v="16250"/>
    <n v="25599"/>
    <n v="9467"/>
    <n v="8353"/>
    <n v="12048"/>
    <n v="412"/>
    <n v="1296"/>
    <n v="317"/>
    <n v="0.7177"/>
    <n v="387500"/>
  </r>
  <r>
    <s v="E01002556"/>
    <s v="Hounslow 022B"/>
    <s v="E09000018"/>
    <x v="17"/>
    <n v="14383"/>
    <n v="21258"/>
    <n v="16830"/>
    <n v="19649"/>
    <n v="19868"/>
    <n v="7526"/>
    <n v="8405"/>
    <n v="381"/>
    <n v="1064"/>
    <n v="222"/>
    <n v="0.20050000000000001"/>
    <n v="348000"/>
  </r>
  <r>
    <s v="E01002557"/>
    <s v="Hounslow 023A"/>
    <s v="E09000018"/>
    <x v="17"/>
    <n v="11062"/>
    <n v="14669"/>
    <n v="8779"/>
    <n v="20088"/>
    <n v="10900"/>
    <n v="2443"/>
    <n v="8512"/>
    <n v="437"/>
    <n v="1202"/>
    <n v="245"/>
    <n v="0.33789999999999998"/>
    <n v="252500"/>
  </r>
  <r>
    <s v="E01002558"/>
    <s v="Hounslow 023B"/>
    <s v="E09000018"/>
    <x v="17"/>
    <n v="10562"/>
    <n v="12853"/>
    <n v="10952"/>
    <n v="17339"/>
    <n v="16093"/>
    <n v="5190"/>
    <n v="8751"/>
    <n v="598"/>
    <n v="1441"/>
    <n v="257"/>
    <n v="0.2351"/>
    <n v="242500"/>
  </r>
  <r>
    <s v="E01002559"/>
    <s v="Hounslow 023C"/>
    <s v="E09000018"/>
    <x v="17"/>
    <n v="11211"/>
    <n v="13907"/>
    <n v="9762"/>
    <n v="17897"/>
    <n v="26108"/>
    <n v="569"/>
    <n v="10167"/>
    <n v="650"/>
    <n v="1665"/>
    <n v="244"/>
    <n v="2.3778000000000001"/>
    <n v="265000"/>
  </r>
  <r>
    <s v="E01002560"/>
    <s v="Hounslow 023D"/>
    <s v="E09000018"/>
    <x v="17"/>
    <n v="9824"/>
    <n v="11047"/>
    <n v="7456"/>
    <n v="11940"/>
    <n v="3039"/>
    <n v="7145"/>
    <n v="16617"/>
    <n v="373"/>
    <n v="1065"/>
    <n v="307"/>
    <n v="0.33339999999999997"/>
    <n v="395000"/>
  </r>
  <r>
    <s v="E01002561"/>
    <s v="Hounslow 023E"/>
    <s v="E09000018"/>
    <x v="17"/>
    <n v="4213"/>
    <n v="6956"/>
    <n v="4249"/>
    <n v="14745"/>
    <n v="16656"/>
    <n v="1896"/>
    <n v="19958"/>
    <n v="385"/>
    <n v="934"/>
    <n v="102"/>
    <n v="0.24429999999999999"/>
    <n v="210000"/>
  </r>
  <r>
    <s v="E01002562"/>
    <s v="Hounslow 003A"/>
    <s v="E09000018"/>
    <x v="17"/>
    <n v="7246"/>
    <n v="9976"/>
    <n v="15366"/>
    <n v="12056"/>
    <n v="2652"/>
    <n v="3042"/>
    <n v="4848"/>
    <n v="295"/>
    <n v="924"/>
    <n v="190"/>
    <n v="0.95320000000000005"/>
    <n v="656250"/>
  </r>
  <r>
    <s v="E01002563"/>
    <s v="Hounslow 006A"/>
    <s v="E09000018"/>
    <x v="17"/>
    <n v="19373"/>
    <n v="20798"/>
    <n v="28768"/>
    <n v="25348"/>
    <n v="13487"/>
    <n v="7294"/>
    <n v="3453"/>
    <n v="298"/>
    <n v="1048"/>
    <n v="260"/>
    <n v="0.504"/>
    <n v="655000"/>
  </r>
  <r>
    <s v="E01002564"/>
    <s v="Hounslow 003B"/>
    <s v="E09000018"/>
    <x v="17"/>
    <n v="4502"/>
    <n v="7698"/>
    <n v="17287"/>
    <n v="14468"/>
    <n v="2642"/>
    <n v="4000"/>
    <n v="6977"/>
    <n v="398"/>
    <n v="1162"/>
    <n v="226"/>
    <n v="0.2399"/>
    <n v="515000"/>
  </r>
  <r>
    <s v="E01002565"/>
    <s v="Hounslow 006B"/>
    <s v="E09000018"/>
    <x v="17"/>
    <n v="18869"/>
    <n v="26734"/>
    <n v="28041"/>
    <n v="22508"/>
    <n v="20867"/>
    <n v="3354"/>
    <n v="790"/>
    <n v="447"/>
    <n v="2259"/>
    <n v="293"/>
    <n v="0.45119999999999999"/>
    <n v="410000"/>
  </r>
  <r>
    <s v="E01002566"/>
    <s v="Hounslow 003C"/>
    <s v="E09000018"/>
    <x v="17"/>
    <n v="5370"/>
    <n v="9066"/>
    <n v="15414"/>
    <n v="17593"/>
    <n v="7921"/>
    <n v="3046"/>
    <n v="1009"/>
    <n v="714"/>
    <n v="2106"/>
    <n v="289"/>
    <n v="0.58760000000000001"/>
    <n v="555000"/>
  </r>
  <r>
    <s v="E01002567"/>
    <s v="Hounslow 006C"/>
    <s v="E09000018"/>
    <x v="17"/>
    <n v="13889"/>
    <n v="20834"/>
    <n v="28711"/>
    <n v="24206"/>
    <n v="1414"/>
    <n v="12751"/>
    <n v="2587"/>
    <n v="333"/>
    <n v="1165"/>
    <n v="229"/>
    <n v="0.21879999999999999"/>
    <n v="530000"/>
  </r>
  <r>
    <s v="E01002568"/>
    <s v="Hounslow 003D"/>
    <s v="E09000018"/>
    <x v="17"/>
    <n v="6014"/>
    <n v="11064"/>
    <n v="17222"/>
    <n v="6566"/>
    <n v="6260"/>
    <n v="2297"/>
    <n v="11752"/>
    <n v="732"/>
    <n v="2367"/>
    <n v="332"/>
    <n v="0.19939999999999999"/>
    <n v="342500"/>
  </r>
  <r>
    <s v="E01002569"/>
    <s v="Hounslow 001A"/>
    <s v="E09000018"/>
    <x v="17"/>
    <n v="25565"/>
    <n v="26751"/>
    <n v="31807"/>
    <n v="25561"/>
    <n v="21149"/>
    <n v="10713"/>
    <n v="8817"/>
    <n v="393"/>
    <n v="1292"/>
    <n v="329"/>
    <n v="0.20619999999999999"/>
    <n v="965000"/>
  </r>
  <r>
    <s v="E01002570"/>
    <s v="Hounslow 001B"/>
    <s v="E09000018"/>
    <x v="17"/>
    <n v="21527"/>
    <n v="25889"/>
    <n v="27434"/>
    <n v="22329"/>
    <n v="14770"/>
    <n v="8735"/>
    <n v="4994"/>
    <n v="246"/>
    <n v="1209"/>
    <n v="202"/>
    <n v="0.14499999999999999"/>
    <n v="840000"/>
  </r>
  <r>
    <s v="E01002571"/>
    <s v="Hounslow 007A"/>
    <s v="E09000018"/>
    <x v="17"/>
    <n v="30897"/>
    <n v="31984"/>
    <n v="31400"/>
    <n v="30177"/>
    <n v="23989"/>
    <n v="12645"/>
    <n v="13576"/>
    <n v="232"/>
    <n v="854"/>
    <n v="239"/>
    <n v="0.19900000000000001"/>
    <n v="755000"/>
  </r>
  <r>
    <s v="E01002572"/>
    <s v="Hounslow 007B"/>
    <s v="E09000018"/>
    <x v="17"/>
    <n v="5815"/>
    <n v="7673"/>
    <n v="15172"/>
    <n v="8490"/>
    <n v="12416"/>
    <n v="3978"/>
    <n v="15669"/>
    <n v="370"/>
    <n v="1002"/>
    <n v="201"/>
    <n v="0.90969999999999995"/>
    <n v="360000"/>
  </r>
  <r>
    <s v="E01002573"/>
    <s v="Hounslow 001C"/>
    <s v="E09000018"/>
    <x v="17"/>
    <n v="25977"/>
    <n v="29029"/>
    <n v="31675"/>
    <n v="30256"/>
    <n v="11085"/>
    <n v="10070"/>
    <n v="2510"/>
    <n v="291"/>
    <n v="998"/>
    <n v="249"/>
    <n v="0.1835"/>
    <n v="770000"/>
  </r>
  <r>
    <s v="E01002574"/>
    <s v="Hounslow 001D"/>
    <s v="E09000018"/>
    <x v="17"/>
    <n v="24301"/>
    <n v="28720"/>
    <n v="30285"/>
    <n v="28712"/>
    <n v="10702"/>
    <n v="11726"/>
    <n v="6253"/>
    <n v="293"/>
    <n v="1046"/>
    <n v="209"/>
    <n v="0.16259999999999999"/>
    <n v="976500"/>
  </r>
  <r>
    <s v="E01002575"/>
    <s v="Hounslow 001E"/>
    <s v="E09000018"/>
    <x v="17"/>
    <n v="27406"/>
    <n v="30720"/>
    <n v="32412"/>
    <n v="28549"/>
    <n v="20232"/>
    <n v="12110"/>
    <n v="9913"/>
    <n v="344"/>
    <n v="1148"/>
    <n v="235"/>
    <n v="0.22689999999999999"/>
    <n v="1200000"/>
  </r>
  <r>
    <s v="E01002576"/>
    <s v="Hounslow 008A"/>
    <s v="E09000018"/>
    <x v="17"/>
    <n v="11131"/>
    <n v="11579"/>
    <n v="26232"/>
    <n v="17443"/>
    <n v="8384"/>
    <n v="11220"/>
    <n v="6811"/>
    <n v="322"/>
    <n v="1109"/>
    <n v="227"/>
    <n v="0.1862"/>
    <n v="735000"/>
  </r>
  <r>
    <s v="E01002577"/>
    <s v="Hounslow 007C"/>
    <s v="E09000018"/>
    <x v="17"/>
    <n v="21278"/>
    <n v="23849"/>
    <n v="31978"/>
    <n v="28109"/>
    <n v="9871"/>
    <n v="13060"/>
    <n v="6185"/>
    <n v="279"/>
    <n v="1064"/>
    <n v="214"/>
    <n v="0.3553"/>
    <n v="600000"/>
  </r>
  <r>
    <s v="E01002578"/>
    <s v="Hounslow 007D"/>
    <s v="E09000018"/>
    <x v="17"/>
    <n v="20979"/>
    <n v="25583"/>
    <n v="32300"/>
    <n v="29614"/>
    <n v="9650"/>
    <n v="17528"/>
    <n v="9076"/>
    <n v="289"/>
    <n v="856"/>
    <n v="282"/>
    <n v="0.50509999999999999"/>
    <n v="1150000"/>
  </r>
  <r>
    <s v="E01002579"/>
    <s v="Hounslow 008B"/>
    <s v="E09000018"/>
    <x v="17"/>
    <n v="25496"/>
    <n v="25523"/>
    <n v="32622"/>
    <n v="27898"/>
    <n v="10284"/>
    <n v="11360"/>
    <n v="11964"/>
    <n v="321"/>
    <n v="991"/>
    <n v="416"/>
    <n v="0.40429999999999999"/>
    <n v="700500"/>
  </r>
  <r>
    <s v="E01002580"/>
    <s v="Hounslow 008C"/>
    <s v="E09000018"/>
    <x v="17"/>
    <n v="12281"/>
    <n v="14565"/>
    <n v="28045"/>
    <n v="9065"/>
    <n v="7256"/>
    <n v="5764"/>
    <n v="3775"/>
    <n v="267"/>
    <n v="999"/>
    <n v="194"/>
    <n v="0.1181"/>
    <n v="800000"/>
  </r>
  <r>
    <s v="E01002581"/>
    <s v="Hounslow 008D"/>
    <s v="E09000018"/>
    <x v="17"/>
    <n v="21722"/>
    <n v="25481"/>
    <n v="29903"/>
    <n v="25967"/>
    <n v="8063"/>
    <n v="10463"/>
    <n v="14562"/>
    <n v="309"/>
    <n v="1363"/>
    <n v="207"/>
    <n v="0.184"/>
    <n v="470000"/>
  </r>
  <r>
    <s v="E01002582"/>
    <s v="Hounslow 008E"/>
    <s v="E09000018"/>
    <x v="17"/>
    <n v="19095"/>
    <n v="20935"/>
    <n v="30762"/>
    <n v="21288"/>
    <n v="12133"/>
    <n v="15671"/>
    <n v="13162"/>
    <n v="398"/>
    <n v="1072"/>
    <n v="201"/>
    <n v="0.17100000000000001"/>
    <n v="810000"/>
  </r>
  <r>
    <s v="E01002583"/>
    <s v="Hounslow 013A"/>
    <s v="E09000018"/>
    <x v="17"/>
    <n v="13560"/>
    <n v="19515"/>
    <n v="23162"/>
    <n v="20740"/>
    <n v="5076"/>
    <n v="711"/>
    <n v="7794"/>
    <n v="294"/>
    <n v="1172"/>
    <n v="237"/>
    <n v="0.40389999999999998"/>
    <n v="402500"/>
  </r>
  <r>
    <s v="E01002585"/>
    <s v="Hounslow 013C"/>
    <s v="E09000018"/>
    <x v="17"/>
    <n v="9432"/>
    <n v="12457"/>
    <n v="13057"/>
    <n v="20645"/>
    <n v="13255"/>
    <n v="205"/>
    <n v="9056"/>
    <n v="374"/>
    <n v="1242"/>
    <n v="198"/>
    <n v="0.2094"/>
    <n v="295000"/>
  </r>
  <r>
    <s v="E01002586"/>
    <s v="Hounslow 013D"/>
    <s v="E09000018"/>
    <x v="17"/>
    <n v="19215"/>
    <n v="23579"/>
    <n v="16622"/>
    <n v="24128"/>
    <n v="15953"/>
    <n v="3772"/>
    <n v="6812"/>
    <n v="340"/>
    <n v="1269"/>
    <n v="269"/>
    <n v="0.4269"/>
    <n v="425000"/>
  </r>
  <r>
    <s v="E01002587"/>
    <s v="Hounslow 016A"/>
    <s v="E09000018"/>
    <x v="17"/>
    <n v="11050"/>
    <n v="14061"/>
    <n v="20273"/>
    <n v="17886"/>
    <n v="9774"/>
    <n v="1984"/>
    <n v="8294"/>
    <n v="499"/>
    <n v="1378"/>
    <n v="290"/>
    <n v="0.22500000000000001"/>
    <n v="425000"/>
  </r>
  <r>
    <s v="E01002588"/>
    <s v="Hounslow 016B"/>
    <s v="E09000018"/>
    <x v="17"/>
    <n v="3095"/>
    <n v="4946"/>
    <n v="4647"/>
    <n v="13852"/>
    <n v="17767"/>
    <n v="1822"/>
    <n v="18367"/>
    <n v="511"/>
    <n v="1193"/>
    <n v="162"/>
    <n v="0.1421"/>
    <n v="196000"/>
  </r>
  <r>
    <s v="E01002589"/>
    <s v="Hounslow 013E"/>
    <s v="E09000018"/>
    <x v="17"/>
    <n v="8537"/>
    <n v="13195"/>
    <n v="16093"/>
    <n v="16596"/>
    <n v="21199"/>
    <n v="2599"/>
    <n v="16029"/>
    <n v="665"/>
    <n v="1499"/>
    <n v="203"/>
    <n v="0.98729999999999996"/>
    <n v="350000"/>
  </r>
  <r>
    <s v="E01002590"/>
    <s v="Hounslow 022C"/>
    <s v="E09000018"/>
    <x v="17"/>
    <n v="18181"/>
    <n v="21107"/>
    <n v="10804"/>
    <n v="18459"/>
    <n v="11017"/>
    <n v="6580"/>
    <n v="8965"/>
    <n v="474"/>
    <n v="1310"/>
    <n v="261"/>
    <n v="0.35239999999999999"/>
    <n v="350000"/>
  </r>
  <r>
    <s v="E01002591"/>
    <s v="Hounslow 024A"/>
    <s v="E09000018"/>
    <x v="17"/>
    <n v="12715"/>
    <n v="14709"/>
    <n v="8857"/>
    <n v="14716"/>
    <n v="20696"/>
    <n v="5970"/>
    <n v="12940"/>
    <n v="382"/>
    <n v="1188"/>
    <n v="216"/>
    <n v="0.3256"/>
    <n v="400000"/>
  </r>
  <r>
    <s v="E01002592"/>
    <s v="Hounslow 022D"/>
    <s v="E09000018"/>
    <x v="17"/>
    <n v="9936"/>
    <n v="13327"/>
    <n v="9409"/>
    <n v="20252"/>
    <n v="24209"/>
    <n v="1541"/>
    <n v="13326"/>
    <n v="488"/>
    <n v="1379"/>
    <n v="304"/>
    <n v="1.7231000000000001"/>
    <n v="375000"/>
  </r>
  <r>
    <s v="E01002593"/>
    <s v="Hounslow 024B"/>
    <s v="E09000018"/>
    <x v="17"/>
    <n v="14416"/>
    <n v="16864"/>
    <n v="14870"/>
    <n v="8069"/>
    <n v="6178"/>
    <n v="6470"/>
    <n v="8893"/>
    <n v="400"/>
    <n v="1408"/>
    <n v="371"/>
    <n v="0.44500000000000001"/>
    <n v="387250"/>
  </r>
  <r>
    <s v="E01002594"/>
    <s v="Hounslow 024C"/>
    <s v="E09000018"/>
    <x v="17"/>
    <n v="10309"/>
    <n v="13086"/>
    <n v="18036"/>
    <n v="15594"/>
    <n v="12958"/>
    <n v="7239"/>
    <n v="11792"/>
    <n v="487"/>
    <n v="1296"/>
    <n v="287"/>
    <n v="0.26740000000000003"/>
    <n v="368000"/>
  </r>
  <r>
    <s v="E01002595"/>
    <s v="Hounslow 022E"/>
    <s v="E09000018"/>
    <x v="17"/>
    <n v="8285"/>
    <n v="11347"/>
    <n v="9143"/>
    <n v="16601"/>
    <n v="11373"/>
    <n v="4527"/>
    <n v="9888"/>
    <n v="415"/>
    <n v="1390"/>
    <n v="242"/>
    <n v="0.27079999999999999"/>
    <n v="405000"/>
  </r>
  <r>
    <s v="E01002596"/>
    <s v="Hounslow 027A"/>
    <s v="E09000018"/>
    <x v="17"/>
    <n v="10593"/>
    <n v="17683"/>
    <n v="16089"/>
    <n v="12053"/>
    <n v="16982"/>
    <n v="1699"/>
    <n v="8233"/>
    <n v="467"/>
    <n v="1303"/>
    <n v="97"/>
    <n v="0.46139999999999998"/>
    <n v="195000"/>
  </r>
  <r>
    <s v="E01002598"/>
    <s v="Hounslow 025B"/>
    <s v="E09000018"/>
    <x v="17"/>
    <n v="12064"/>
    <n v="15889"/>
    <n v="8066"/>
    <n v="20685"/>
    <n v="5047"/>
    <n v="4320"/>
    <n v="6711"/>
    <n v="502"/>
    <n v="1412"/>
    <n v="209"/>
    <n v="0.22459999999999999"/>
    <n v="360000"/>
  </r>
  <r>
    <s v="E01002599"/>
    <s v="Hounslow 025C"/>
    <s v="E09000018"/>
    <x v="17"/>
    <n v="9176"/>
    <n v="12274"/>
    <n v="8098"/>
    <n v="21344"/>
    <n v="7274"/>
    <n v="2808"/>
    <n v="16045"/>
    <n v="391"/>
    <n v="1028"/>
    <n v="177"/>
    <n v="0.1825"/>
    <n v="338000"/>
  </r>
  <r>
    <s v="E01002600"/>
    <s v="Hounslow 025D"/>
    <s v="E09000018"/>
    <x v="17"/>
    <n v="8859"/>
    <n v="12029"/>
    <n v="6212"/>
    <n v="18634"/>
    <n v="9688"/>
    <n v="7433"/>
    <n v="7437"/>
    <n v="355"/>
    <n v="977"/>
    <n v="186"/>
    <n v="0.15890000000000001"/>
    <n v="355000"/>
  </r>
  <r>
    <s v="E01002601"/>
    <s v="Hounslow 027B"/>
    <s v="E09000018"/>
    <x v="17"/>
    <n v="15425"/>
    <n v="23586"/>
    <n v="16278"/>
    <n v="19951"/>
    <n v="13526"/>
    <n v="3530"/>
    <n v="18144"/>
    <n v="476"/>
    <n v="1512"/>
    <n v="118"/>
    <n v="1.5660000000000001"/>
    <n v="321000"/>
  </r>
  <r>
    <s v="E01002602"/>
    <s v="Hounslow 027C"/>
    <s v="E09000018"/>
    <x v="17"/>
    <n v="19408"/>
    <n v="22103"/>
    <n v="15498"/>
    <n v="22643"/>
    <n v="22671"/>
    <n v="3761"/>
    <n v="11322"/>
    <n v="300"/>
    <n v="960"/>
    <n v="174"/>
    <n v="0.20949999999999999"/>
    <n v="360000"/>
  </r>
  <r>
    <s v="E01002603"/>
    <s v="Hounslow 025E"/>
    <s v="E09000018"/>
    <x v="17"/>
    <n v="9288"/>
    <n v="14648"/>
    <n v="7366"/>
    <n v="10356"/>
    <n v="11773"/>
    <n v="2841"/>
    <n v="20002"/>
    <n v="493"/>
    <n v="1268"/>
    <n v="167"/>
    <n v="0.22259999999999999"/>
    <n v="334000"/>
  </r>
  <r>
    <s v="E01002604"/>
    <s v="Hounslow 026A"/>
    <s v="E09000018"/>
    <x v="17"/>
    <n v="3877"/>
    <n v="6225"/>
    <n v="7277"/>
    <n v="16291"/>
    <n v="8149"/>
    <n v="2107"/>
    <n v="17975"/>
    <n v="455"/>
    <n v="1032"/>
    <n v="123"/>
    <n v="0.3004"/>
    <n v="310000"/>
  </r>
  <r>
    <s v="E01002605"/>
    <s v="Hounslow 026B"/>
    <s v="E09000018"/>
    <x v="17"/>
    <n v="7077"/>
    <n v="10668"/>
    <n v="10146"/>
    <n v="14873"/>
    <n v="6693"/>
    <n v="2877"/>
    <n v="5149"/>
    <n v="531"/>
    <n v="1262"/>
    <n v="267"/>
    <n v="0.3281"/>
    <n v="276000"/>
  </r>
  <r>
    <s v="E01002606"/>
    <s v="Hounslow 026C"/>
    <s v="E09000018"/>
    <x v="17"/>
    <n v="3754"/>
    <n v="8462"/>
    <n v="5603"/>
    <n v="7109"/>
    <n v="14992"/>
    <n v="842"/>
    <n v="12049"/>
    <n v="396"/>
    <n v="1092"/>
    <n v="225"/>
    <n v="0.2064"/>
    <n v="335000"/>
  </r>
  <r>
    <s v="E01002607"/>
    <s v="Hounslow 026D"/>
    <s v="E09000018"/>
    <x v="17"/>
    <n v="10229"/>
    <n v="15067"/>
    <n v="12126"/>
    <n v="21685"/>
    <n v="13741"/>
    <n v="9396"/>
    <n v="9837"/>
    <n v="518"/>
    <n v="1374"/>
    <n v="205"/>
    <n v="0.34389999999999998"/>
    <n v="209000"/>
  </r>
  <r>
    <s v="E01002608"/>
    <s v="Hounslow 028A"/>
    <s v="E09000018"/>
    <x v="17"/>
    <n v="8421"/>
    <n v="7736"/>
    <n v="8392"/>
    <n v="15102"/>
    <n v="2762"/>
    <n v="6710"/>
    <n v="16167"/>
    <n v="497"/>
    <n v="1195"/>
    <n v="231"/>
    <n v="0.34599999999999997"/>
    <n v="385000"/>
  </r>
  <r>
    <s v="E01002609"/>
    <s v="Hounslow 028B"/>
    <s v="E09000018"/>
    <x v="17"/>
    <n v="17965"/>
    <n v="22754"/>
    <n v="18970"/>
    <n v="21622"/>
    <n v="10569"/>
    <n v="8703"/>
    <n v="7966"/>
    <n v="380"/>
    <n v="1185"/>
    <n v="279"/>
    <n v="0.21249999999999999"/>
    <n v="372000"/>
  </r>
  <r>
    <s v="E01002610"/>
    <s v="Hounslow 028C"/>
    <s v="E09000018"/>
    <x v="17"/>
    <n v="8162"/>
    <n v="11035"/>
    <n v="8368"/>
    <n v="15017"/>
    <n v="7424"/>
    <n v="6689"/>
    <n v="17672"/>
    <n v="449"/>
    <n v="1069"/>
    <n v="221"/>
    <n v="1.5139"/>
    <n v="385000"/>
  </r>
  <r>
    <s v="E01002611"/>
    <s v="Hounslow 024D"/>
    <s v="E09000018"/>
    <x v="17"/>
    <n v="16849"/>
    <n v="17876"/>
    <n v="11875"/>
    <n v="17939"/>
    <n v="6360"/>
    <n v="6388"/>
    <n v="8528"/>
    <n v="418"/>
    <n v="1144"/>
    <n v="236"/>
    <n v="0.86150000000000004"/>
    <n v="356250"/>
  </r>
  <r>
    <s v="E01002612"/>
    <s v="Hounslow 024E"/>
    <s v="E09000018"/>
    <x v="17"/>
    <n v="8059"/>
    <n v="14001"/>
    <n v="13042"/>
    <n v="17788"/>
    <n v="3365"/>
    <n v="6728"/>
    <n v="8261"/>
    <n v="415"/>
    <n v="1197"/>
    <n v="257"/>
    <n v="0.3322"/>
    <n v="296000"/>
  </r>
  <r>
    <s v="E01002613"/>
    <s v="Hounslow 024F"/>
    <s v="E09000018"/>
    <x v="17"/>
    <n v="13640"/>
    <n v="16633"/>
    <n v="15042"/>
    <n v="17205"/>
    <n v="18912"/>
    <n v="8962"/>
    <n v="9738"/>
    <n v="398"/>
    <n v="1159"/>
    <n v="227"/>
    <n v="0.22359999999999999"/>
    <n v="425000"/>
  </r>
  <r>
    <s v="E01002614"/>
    <s v="Hounslow 027D"/>
    <s v="E09000018"/>
    <x v="17"/>
    <n v="18507"/>
    <n v="25001"/>
    <n v="20901"/>
    <n v="25375"/>
    <n v="23871"/>
    <n v="1830"/>
    <n v="14473"/>
    <n v="485"/>
    <n v="1334"/>
    <n v="227"/>
    <n v="0.5958"/>
    <n v="317000"/>
  </r>
  <r>
    <s v="E01002615"/>
    <s v="Hounslow 026E"/>
    <s v="E09000018"/>
    <x v="17"/>
    <n v="5324"/>
    <n v="7011"/>
    <n v="8312"/>
    <n v="11063"/>
    <n v="10233"/>
    <n v="461"/>
    <n v="15822"/>
    <n v="396"/>
    <n v="1040"/>
    <n v="187"/>
    <n v="0.9496"/>
    <n v="315000"/>
  </r>
  <r>
    <s v="E01002616"/>
    <s v="Hounslow 027E"/>
    <s v="E09000018"/>
    <x v="17"/>
    <n v="16016"/>
    <n v="19278"/>
    <n v="11425"/>
    <n v="16383"/>
    <n v="17469"/>
    <n v="12197"/>
    <n v="12189"/>
    <n v="381"/>
    <n v="995"/>
    <n v="213"/>
    <n v="0.22739999999999999"/>
    <n v="354000"/>
  </r>
  <r>
    <s v="E01002617"/>
    <s v="Hounslow 028D"/>
    <s v="E09000018"/>
    <x v="17"/>
    <n v="23305"/>
    <n v="25935"/>
    <n v="19867"/>
    <n v="26206"/>
    <n v="21070"/>
    <n v="2543"/>
    <n v="13901"/>
    <n v="345"/>
    <n v="996"/>
    <n v="262"/>
    <n v="0.45119999999999999"/>
    <n v="340000"/>
  </r>
  <r>
    <s v="E01002618"/>
    <s v="Hounslow 011A"/>
    <s v="E09000018"/>
    <x v="17"/>
    <n v="16159"/>
    <n v="18659"/>
    <n v="23883"/>
    <n v="24929"/>
    <n v="11560"/>
    <n v="8449"/>
    <n v="8891"/>
    <n v="315"/>
    <n v="1145"/>
    <n v="237"/>
    <n v="0.2306"/>
    <n v="470000"/>
  </r>
  <r>
    <s v="E01002619"/>
    <s v="Hounslow 010A"/>
    <s v="E09000018"/>
    <x v="17"/>
    <n v="12921"/>
    <n v="21012"/>
    <n v="20294"/>
    <n v="23714"/>
    <n v="9060"/>
    <n v="3919"/>
    <n v="10803"/>
    <n v="345"/>
    <n v="1214"/>
    <n v="299"/>
    <n v="0.2374"/>
    <n v="478000"/>
  </r>
  <r>
    <s v="E01002620"/>
    <s v="Hounslow 004A"/>
    <s v="E09000018"/>
    <x v="17"/>
    <n v="8854"/>
    <n v="12843"/>
    <n v="17689"/>
    <n v="20402"/>
    <n v="5975"/>
    <n v="3031"/>
    <n v="8460"/>
    <n v="728"/>
    <n v="1484"/>
    <n v="256"/>
    <n v="0.3039"/>
    <n v="290000"/>
  </r>
  <r>
    <s v="E01002621"/>
    <s v="Hounslow 011B"/>
    <s v="E09000018"/>
    <x v="17"/>
    <n v="13258"/>
    <n v="15756"/>
    <n v="19948"/>
    <n v="19520"/>
    <n v="14739"/>
    <n v="4291"/>
    <n v="8685"/>
    <n v="393"/>
    <n v="1171"/>
    <n v="209"/>
    <n v="0.28389999999999999"/>
    <n v="324000"/>
  </r>
  <r>
    <s v="E01002622"/>
    <s v="Hounslow 010B"/>
    <s v="E09000018"/>
    <x v="17"/>
    <n v="13317"/>
    <n v="18148"/>
    <n v="23652"/>
    <n v="17402"/>
    <n v="3875"/>
    <n v="1913"/>
    <n v="10902"/>
    <n v="345"/>
    <n v="1230"/>
    <n v="218"/>
    <n v="0.2056"/>
    <n v="535000"/>
  </r>
  <r>
    <s v="E01002624"/>
    <s v="Hounslow 017A"/>
    <s v="E09000018"/>
    <x v="17"/>
    <n v="17044"/>
    <n v="19275"/>
    <n v="23189"/>
    <n v="21365"/>
    <n v="8572"/>
    <n v="1375"/>
    <n v="4203"/>
    <n v="354"/>
    <n v="1139"/>
    <n v="194"/>
    <n v="0.22259999999999999"/>
    <n v="300000"/>
  </r>
  <r>
    <s v="E01002625"/>
    <s v="Hounslow 004B"/>
    <s v="E09000018"/>
    <x v="17"/>
    <n v="16048"/>
    <n v="17312"/>
    <n v="20871"/>
    <n v="26435"/>
    <n v="16068"/>
    <n v="6522"/>
    <n v="9215"/>
    <n v="344"/>
    <n v="1069"/>
    <n v="257"/>
    <n v="0.1956"/>
    <n v="440000"/>
  </r>
  <r>
    <s v="E01002626"/>
    <s v="Hounslow 004C"/>
    <s v="E09000018"/>
    <x v="17"/>
    <n v="16582"/>
    <n v="18374"/>
    <n v="21396"/>
    <n v="21137"/>
    <n v="3954"/>
    <n v="7832"/>
    <n v="11408"/>
    <n v="308"/>
    <n v="1017"/>
    <n v="241"/>
    <n v="0.3503"/>
    <n v="505000"/>
  </r>
  <r>
    <s v="E01002627"/>
    <s v="Hounslow 004D"/>
    <s v="E09000018"/>
    <x v="17"/>
    <n v="5952"/>
    <n v="7825"/>
    <n v="14234"/>
    <n v="11555"/>
    <n v="23724"/>
    <n v="2094"/>
    <n v="17749"/>
    <n v="476"/>
    <n v="1115"/>
    <n v="172"/>
    <n v="0.1246"/>
    <n v="300000"/>
  </r>
  <r>
    <s v="E01002628"/>
    <s v="Hounslow 011D"/>
    <s v="E09000018"/>
    <x v="17"/>
    <n v="13624"/>
    <n v="21695"/>
    <n v="24223"/>
    <n v="23355"/>
    <n v="9804"/>
    <n v="5878"/>
    <n v="9592"/>
    <n v="396"/>
    <n v="1311"/>
    <n v="271"/>
    <n v="0.35449999999999998"/>
    <n v="398000"/>
  </r>
  <r>
    <s v="E01002630"/>
    <s v="Hounslow 012A"/>
    <s v="E09000018"/>
    <x v="17"/>
    <n v="18086"/>
    <n v="23087"/>
    <n v="26084"/>
    <n v="28491"/>
    <n v="9577"/>
    <n v="2467"/>
    <n v="6692"/>
    <n v="378"/>
    <n v="1318"/>
    <n v="224"/>
    <n v="0.23519999999999999"/>
    <n v="300000"/>
  </r>
  <r>
    <s v="E01002631"/>
    <s v="Hounslow 004E"/>
    <s v="E09000018"/>
    <x v="17"/>
    <n v="8206"/>
    <n v="13978"/>
    <n v="20575"/>
    <n v="20549"/>
    <n v="11611"/>
    <n v="2949"/>
    <n v="10049"/>
    <n v="339"/>
    <n v="976"/>
    <n v="206"/>
    <n v="0.20730000000000001"/>
    <n v="240900"/>
  </r>
  <r>
    <s v="E01002632"/>
    <s v="Hounslow 010C"/>
    <s v="E09000018"/>
    <x v="17"/>
    <n v="15969"/>
    <n v="18021"/>
    <n v="23327"/>
    <n v="23821"/>
    <n v="3790"/>
    <n v="6698"/>
    <n v="8024"/>
    <n v="364"/>
    <n v="1123"/>
    <n v="284"/>
    <n v="0.36699999999999999"/>
    <n v="457500"/>
  </r>
  <r>
    <s v="E01002633"/>
    <s v="Hounslow 005A"/>
    <s v="E09000018"/>
    <x v="17"/>
    <n v="3598"/>
    <n v="5775"/>
    <n v="8875"/>
    <n v="8977"/>
    <n v="15771"/>
    <n v="756"/>
    <n v="12110"/>
    <n v="537"/>
    <n v="1168"/>
    <n v="197"/>
    <n v="0.98899999999999999"/>
    <n v="370000"/>
  </r>
  <r>
    <s v="E01002635"/>
    <s v="Hounslow 010D"/>
    <s v="E09000018"/>
    <x v="17"/>
    <n v="14133"/>
    <n v="19369"/>
    <n v="21653"/>
    <n v="25806"/>
    <n v="3007"/>
    <n v="5335"/>
    <n v="8428"/>
    <n v="358"/>
    <n v="1184"/>
    <n v="243"/>
    <n v="0.52990000000000004"/>
    <n v="540000"/>
  </r>
  <r>
    <s v="E01002636"/>
    <s v="Hounslow 010E"/>
    <s v="E09000018"/>
    <x v="17"/>
    <n v="15675"/>
    <n v="20976"/>
    <n v="20905"/>
    <n v="24201"/>
    <n v="14486"/>
    <n v="4036"/>
    <n v="11537"/>
    <n v="393"/>
    <n v="1354"/>
    <n v="295"/>
    <n v="0.2097"/>
    <n v="470000"/>
  </r>
  <r>
    <s v="E01002638"/>
    <s v="Hounslow 005D"/>
    <s v="E09000018"/>
    <x v="17"/>
    <n v="5555"/>
    <n v="10716"/>
    <n v="12590"/>
    <n v="18807"/>
    <n v="3155"/>
    <n v="2338"/>
    <n v="15358"/>
    <n v="558"/>
    <n v="1236"/>
    <n v="228"/>
    <n v="0.7984"/>
    <n v="399000"/>
  </r>
  <r>
    <s v="E01002639"/>
    <s v="Hounslow 012B"/>
    <s v="E09000018"/>
    <x v="17"/>
    <n v="21109"/>
    <n v="22366"/>
    <n v="28064"/>
    <n v="22198"/>
    <n v="8585"/>
    <n v="4800"/>
    <n v="11747"/>
    <n v="325"/>
    <n v="1198"/>
    <n v="257"/>
    <n v="0.19139999999999999"/>
    <n v="500000"/>
  </r>
  <r>
    <s v="E01002641"/>
    <s v="Hounslow 018A"/>
    <s v="E09000018"/>
    <x v="17"/>
    <n v="11917"/>
    <n v="18153"/>
    <n v="21881"/>
    <n v="20992"/>
    <n v="1323"/>
    <n v="2137"/>
    <n v="5763"/>
    <n v="474"/>
    <n v="1612"/>
    <n v="282"/>
    <n v="0.2041"/>
    <n v="267500"/>
  </r>
  <r>
    <s v="E01002642"/>
    <s v="Hounslow 015A"/>
    <s v="E09000018"/>
    <x v="17"/>
    <n v="15624"/>
    <n v="21220"/>
    <n v="26304"/>
    <n v="25173"/>
    <n v="6963"/>
    <n v="1737"/>
    <n v="3386"/>
    <n v="808"/>
    <n v="1977"/>
    <n v="260"/>
    <n v="0.26390000000000002"/>
    <n v="320000"/>
  </r>
  <r>
    <s v="E01002643"/>
    <s v="Hounslow 015B"/>
    <s v="E09000018"/>
    <x v="17"/>
    <n v="11519"/>
    <n v="14999"/>
    <n v="22550"/>
    <n v="15158"/>
    <n v="10854"/>
    <n v="4149"/>
    <n v="5719"/>
    <n v="573"/>
    <n v="1662"/>
    <n v="412"/>
    <n v="0.32350000000000001"/>
    <n v="245000"/>
  </r>
  <r>
    <s v="E01002645"/>
    <s v="Hounslow 015C"/>
    <s v="E09000018"/>
    <x v="17"/>
    <n v="11959"/>
    <n v="19639"/>
    <n v="19871"/>
    <n v="18250"/>
    <n v="2247"/>
    <n v="3200"/>
    <n v="4267"/>
    <n v="442"/>
    <n v="1643"/>
    <n v="257"/>
    <n v="0.25879999999999997"/>
    <n v="366250"/>
  </r>
  <r>
    <s v="E01002647"/>
    <s v="Hounslow 021A"/>
    <s v="E09000018"/>
    <x v="17"/>
    <n v="11966"/>
    <n v="14403"/>
    <n v="20948"/>
    <n v="14353"/>
    <n v="9980"/>
    <n v="1417"/>
    <n v="12514"/>
    <n v="611"/>
    <n v="1434"/>
    <n v="196"/>
    <n v="0.17449999999999999"/>
    <n v="379000"/>
  </r>
  <r>
    <s v="E01002648"/>
    <s v="Hounslow 018C"/>
    <s v="E09000018"/>
    <x v="17"/>
    <n v="15908"/>
    <n v="21704"/>
    <n v="22447"/>
    <n v="18627"/>
    <n v="4707"/>
    <n v="2559"/>
    <n v="11145"/>
    <n v="738"/>
    <n v="2026"/>
    <n v="232"/>
    <n v="0.23180000000000001"/>
    <n v="333650"/>
  </r>
  <r>
    <s v="E01002649"/>
    <s v="Hounslow 018D"/>
    <s v="E09000018"/>
    <x v="17"/>
    <n v="10006"/>
    <n v="13248"/>
    <n v="26158"/>
    <n v="13498"/>
    <n v="6774"/>
    <n v="2213"/>
    <n v="4872"/>
    <n v="503"/>
    <n v="1401"/>
    <n v="155"/>
    <n v="0.20469999999999999"/>
    <n v="429750"/>
  </r>
  <r>
    <s v="E01002650"/>
    <s v="Hounslow 021B"/>
    <s v="E09000018"/>
    <x v="17"/>
    <n v="10398"/>
    <n v="16040"/>
    <n v="23066"/>
    <n v="23289"/>
    <n v="11627"/>
    <n v="467"/>
    <n v="11099"/>
    <n v="687"/>
    <n v="1538"/>
    <n v="221"/>
    <n v="1.7073"/>
    <n v="271250"/>
  </r>
  <r>
    <s v="E01002651"/>
    <s v="Hounslow 021C"/>
    <s v="E09000018"/>
    <x v="17"/>
    <n v="11792"/>
    <n v="19227"/>
    <n v="26109"/>
    <n v="18619"/>
    <n v="10082"/>
    <n v="4217"/>
    <n v="11428"/>
    <n v="385"/>
    <n v="1142"/>
    <n v="237"/>
    <n v="0.13100000000000001"/>
    <n v="335000"/>
  </r>
  <r>
    <s v="E01002652"/>
    <s v="Hounslow 021D"/>
    <s v="E09000018"/>
    <x v="17"/>
    <n v="13048"/>
    <n v="18664"/>
    <n v="23005"/>
    <n v="24826"/>
    <n v="8161"/>
    <n v="5945"/>
    <n v="10032"/>
    <n v="304"/>
    <n v="1192"/>
    <n v="249"/>
    <n v="0.1928"/>
    <n v="425000"/>
  </r>
  <r>
    <s v="E01002653"/>
    <s v="Hounslow 019A"/>
    <s v="E09000018"/>
    <x v="17"/>
    <n v="18985"/>
    <n v="18865"/>
    <n v="23536"/>
    <n v="22065"/>
    <n v="19608"/>
    <n v="7373"/>
    <n v="9112"/>
    <n v="281"/>
    <n v="1218"/>
    <n v="263"/>
    <n v="0.21479999999999999"/>
    <n v="582500"/>
  </r>
  <r>
    <s v="E01002654"/>
    <s v="Hounslow 019B"/>
    <s v="E09000018"/>
    <x v="17"/>
    <n v="21065"/>
    <n v="19307"/>
    <n v="26129"/>
    <n v="25195"/>
    <n v="14606"/>
    <n v="5658"/>
    <n v="8365"/>
    <n v="351"/>
    <n v="1190"/>
    <n v="274"/>
    <n v="0.42599999999999999"/>
    <n v="375000"/>
  </r>
  <r>
    <s v="E01002655"/>
    <s v="Hounslow 019C"/>
    <s v="E09000018"/>
    <x v="17"/>
    <n v="23622"/>
    <n v="21943"/>
    <n v="25938"/>
    <n v="25944"/>
    <n v="12820"/>
    <n v="10520"/>
    <n v="7215"/>
    <n v="337"/>
    <n v="1204"/>
    <n v="304"/>
    <n v="0.254"/>
    <n v="544000"/>
  </r>
  <r>
    <s v="E01002656"/>
    <s v="Hounslow 019D"/>
    <s v="E09000018"/>
    <x v="17"/>
    <n v="20592"/>
    <n v="19735"/>
    <n v="23340"/>
    <n v="18809"/>
    <n v="22780"/>
    <n v="4295"/>
    <n v="10935"/>
    <n v="228"/>
    <n v="792"/>
    <n v="207"/>
    <n v="0.20669999999999999"/>
    <n v="455000"/>
  </r>
  <r>
    <s v="E01002657"/>
    <s v="Hounslow 018E"/>
    <s v="E09000018"/>
    <x v="17"/>
    <n v="25408"/>
    <n v="30021"/>
    <n v="27615"/>
    <n v="26661"/>
    <n v="17378"/>
    <n v="10789"/>
    <n v="11926"/>
    <n v="363"/>
    <n v="1208"/>
    <n v="259"/>
    <n v="0.2329"/>
    <n v="477500"/>
  </r>
  <r>
    <s v="E01002658"/>
    <s v="Hounslow 015D"/>
    <s v="E09000018"/>
    <x v="17"/>
    <n v="27868"/>
    <n v="30583"/>
    <n v="29033"/>
    <n v="22019"/>
    <n v="12728"/>
    <n v="5905"/>
    <n v="15075"/>
    <n v="289"/>
    <n v="824"/>
    <n v="204"/>
    <n v="0.1749"/>
    <n v="582500"/>
  </r>
  <r>
    <s v="E01002659"/>
    <s v="Hounslow 019E"/>
    <s v="E09000018"/>
    <x v="17"/>
    <n v="18613"/>
    <n v="22051"/>
    <n v="21091"/>
    <n v="24394"/>
    <n v="22686"/>
    <n v="3235"/>
    <n v="12235"/>
    <n v="319"/>
    <n v="946"/>
    <n v="231"/>
    <n v="0.28420000000000001"/>
    <n v="510000"/>
  </r>
  <r>
    <s v="E01002662"/>
    <s v="Hounslow 017C"/>
    <s v="E09000018"/>
    <x v="17"/>
    <n v="24070"/>
    <n v="28784"/>
    <n v="26421"/>
    <n v="23833"/>
    <n v="7071"/>
    <n v="2197"/>
    <n v="3248"/>
    <n v="419"/>
    <n v="1933"/>
    <n v="283"/>
    <n v="0.2447"/>
    <n v="250000"/>
  </r>
  <r>
    <s v="E01002663"/>
    <s v="Hounslow 017D"/>
    <s v="E09000018"/>
    <x v="17"/>
    <n v="10864"/>
    <n v="18855"/>
    <n v="20588"/>
    <n v="14386"/>
    <n v="11553"/>
    <n v="2116"/>
    <n v="13140"/>
    <n v="509"/>
    <n v="1510"/>
    <n v="297"/>
    <n v="0.1731"/>
    <n v="385000"/>
  </r>
  <r>
    <s v="E01002664"/>
    <s v="Hounslow 017E"/>
    <s v="E09000018"/>
    <x v="17"/>
    <n v="8483"/>
    <n v="10213"/>
    <n v="26663"/>
    <n v="18618"/>
    <n v="3713"/>
    <n v="2614"/>
    <n v="5580"/>
    <n v="807"/>
    <n v="1716"/>
    <n v="357"/>
    <n v="0.26100000000000001"/>
    <n v="295000"/>
  </r>
  <r>
    <s v="E01002665"/>
    <s v="Hounslow 016E"/>
    <s v="E09000018"/>
    <x v="17"/>
    <n v="9328"/>
    <n v="14160"/>
    <n v="19017"/>
    <n v="14232"/>
    <n v="15291"/>
    <n v="3885"/>
    <n v="10551"/>
    <n v="404"/>
    <n v="1128"/>
    <n v="221"/>
    <n v="0.1389"/>
    <n v="426000"/>
  </r>
  <r>
    <s v="E01002666"/>
    <s v="Hounslow 021E"/>
    <s v="E09000018"/>
    <x v="17"/>
    <n v="13955"/>
    <n v="17009"/>
    <n v="21229"/>
    <n v="20686"/>
    <n v="17334"/>
    <n v="5592"/>
    <n v="10577"/>
    <n v="262"/>
    <n v="1069"/>
    <n v="198"/>
    <n v="0.25419999999999998"/>
    <n v="430000"/>
  </r>
  <r>
    <s v="E01002667"/>
    <s v="Hounslow 020A"/>
    <s v="E09000018"/>
    <x v="17"/>
    <n v="11004"/>
    <n v="13123"/>
    <n v="23851"/>
    <n v="16842"/>
    <n v="7833"/>
    <n v="8373"/>
    <n v="13027"/>
    <n v="376"/>
    <n v="1161"/>
    <n v="325"/>
    <n v="0.31330000000000002"/>
    <n v="567500"/>
  </r>
  <r>
    <s v="E01002668"/>
    <s v="Hounslow 014A"/>
    <s v="E09000018"/>
    <x v="17"/>
    <n v="17686"/>
    <n v="18329"/>
    <n v="19968"/>
    <n v="20681"/>
    <n v="13600"/>
    <n v="7769"/>
    <n v="15566"/>
    <n v="475"/>
    <n v="1259"/>
    <n v="266"/>
    <n v="0.34289999999999998"/>
    <n v="372500"/>
  </r>
  <r>
    <s v="E01002669"/>
    <s v="Hounslow 014B"/>
    <s v="E09000018"/>
    <x v="17"/>
    <n v="4267"/>
    <n v="6930"/>
    <n v="10715"/>
    <n v="9307"/>
    <n v="14591"/>
    <n v="318"/>
    <n v="5403"/>
    <n v="397"/>
    <n v="1152"/>
    <n v="162"/>
    <n v="0.30859999999999999"/>
    <n v="393000"/>
  </r>
  <r>
    <s v="E01002670"/>
    <s v="Hounslow 020B"/>
    <s v="E09000018"/>
    <x v="17"/>
    <n v="19083"/>
    <n v="22001"/>
    <n v="25255"/>
    <n v="24345"/>
    <n v="10974"/>
    <n v="4441"/>
    <n v="8158"/>
    <n v="468"/>
    <n v="1276"/>
    <n v="262"/>
    <n v="0.44290000000000002"/>
    <n v="460000"/>
  </r>
  <r>
    <s v="E01002671"/>
    <s v="Hounslow 020C"/>
    <s v="E09000018"/>
    <x v="17"/>
    <n v="16787"/>
    <n v="16016"/>
    <n v="23188"/>
    <n v="21573"/>
    <n v="12137"/>
    <n v="10640"/>
    <n v="4954"/>
    <n v="373"/>
    <n v="1001"/>
    <n v="242"/>
    <n v="0.2397"/>
    <n v="602500"/>
  </r>
  <r>
    <s v="E01002672"/>
    <s v="Hounslow 020D"/>
    <s v="E09000018"/>
    <x v="17"/>
    <n v="7204"/>
    <n v="12219"/>
    <n v="19604"/>
    <n v="13758"/>
    <n v="12409"/>
    <n v="1901"/>
    <n v="11919"/>
    <n v="326"/>
    <n v="1128"/>
    <n v="180"/>
    <n v="0.26369999999999999"/>
    <n v="325000"/>
  </r>
  <r>
    <s v="E01002674"/>
    <s v="Hounslow 012D"/>
    <s v="E09000018"/>
    <x v="17"/>
    <n v="18586"/>
    <n v="25658"/>
    <n v="30996"/>
    <n v="28673"/>
    <n v="14672"/>
    <n v="2463"/>
    <n v="8107"/>
    <n v="420"/>
    <n v="1231"/>
    <n v="260"/>
    <n v="0.28520000000000001"/>
    <n v="515000"/>
  </r>
  <r>
    <s v="E01002675"/>
    <s v="Hounslow 009A"/>
    <s v="E09000018"/>
    <x v="17"/>
    <n v="18569"/>
    <n v="26232"/>
    <n v="31201"/>
    <n v="27005"/>
    <n v="10972"/>
    <n v="2761"/>
    <n v="14475"/>
    <n v="575"/>
    <n v="1651"/>
    <n v="295"/>
    <n v="0.30080000000000001"/>
    <n v="343500"/>
  </r>
  <r>
    <s v="E01002676"/>
    <s v="Hounslow 012E"/>
    <s v="E09000018"/>
    <x v="17"/>
    <n v="23727"/>
    <n v="25548"/>
    <n v="31743"/>
    <n v="28802"/>
    <n v="4005"/>
    <n v="2268"/>
    <n v="9814"/>
    <n v="228"/>
    <n v="1018"/>
    <n v="344"/>
    <n v="0.95269999999999999"/>
    <n v="714750"/>
  </r>
  <r>
    <s v="E01002677"/>
    <s v="Hounslow 015E"/>
    <s v="E09000018"/>
    <x v="17"/>
    <n v="14879"/>
    <n v="16355"/>
    <n v="27204"/>
    <n v="19083"/>
    <n v="6382"/>
    <n v="7200"/>
    <n v="6975"/>
    <n v="391"/>
    <n v="1330"/>
    <n v="174"/>
    <n v="0.23269999999999999"/>
    <n v="442500"/>
  </r>
  <r>
    <s v="E01002679"/>
    <s v="Hounslow 009C"/>
    <s v="E09000018"/>
    <x v="17"/>
    <n v="22842"/>
    <n v="27993"/>
    <n v="28987"/>
    <n v="24332"/>
    <n v="22367"/>
    <n v="1838"/>
    <n v="8397"/>
    <n v="309"/>
    <n v="1127"/>
    <n v="260"/>
    <n v="0.46300000000000002"/>
    <n v="472500"/>
  </r>
  <r>
    <s v="E01002680"/>
    <s v="Hounslow 009D"/>
    <s v="E09000018"/>
    <x v="17"/>
    <n v="20467"/>
    <n v="23509"/>
    <n v="30262"/>
    <n v="24080"/>
    <n v="6233"/>
    <n v="4997"/>
    <n v="5888"/>
    <n v="360"/>
    <n v="1334"/>
    <n v="220"/>
    <n v="0.4088"/>
    <n v="375000"/>
  </r>
  <r>
    <s v="E01002681"/>
    <s v="Hounslow 014C"/>
    <s v="E09000018"/>
    <x v="17"/>
    <n v="9810"/>
    <n v="9565"/>
    <n v="19818"/>
    <n v="18200"/>
    <n v="3026"/>
    <n v="4763"/>
    <n v="12929"/>
    <n v="394"/>
    <n v="1411"/>
    <n v="188"/>
    <n v="0.31059999999999999"/>
    <n v="370000"/>
  </r>
  <r>
    <s v="E01002682"/>
    <s v="Hounslow 014D"/>
    <s v="E09000018"/>
    <x v="17"/>
    <n v="16658"/>
    <n v="21055"/>
    <n v="22418"/>
    <n v="20565"/>
    <n v="7429"/>
    <n v="5693"/>
    <n v="7176"/>
    <n v="572"/>
    <n v="1622"/>
    <n v="258"/>
    <n v="0.43340000000000001"/>
    <n v="380000"/>
  </r>
  <r>
    <s v="E01002683"/>
    <s v="Hounslow 014E"/>
    <s v="E09000018"/>
    <x v="17"/>
    <n v="22596"/>
    <n v="27720"/>
    <n v="29095"/>
    <n v="26009"/>
    <n v="15311"/>
    <n v="9709"/>
    <n v="4493"/>
    <n v="695"/>
    <n v="1863"/>
    <n v="284"/>
    <n v="0.25069999999999998"/>
    <n v="461250"/>
  </r>
  <r>
    <s v="E01002684"/>
    <s v="Hounslow 006D"/>
    <s v="E09000018"/>
    <x v="17"/>
    <n v="9820"/>
    <n v="15005"/>
    <n v="20183"/>
    <n v="16199"/>
    <n v="11800"/>
    <n v="8289"/>
    <n v="2185"/>
    <n v="518"/>
    <n v="1828"/>
    <n v="361"/>
    <n v="0.39689999999999998"/>
    <n v="538750"/>
  </r>
  <r>
    <s v="E01002686"/>
    <s v="Hounslow 006E"/>
    <s v="E09000018"/>
    <x v="17"/>
    <n v="6076"/>
    <n v="6841"/>
    <n v="9313"/>
    <n v="8161"/>
    <n v="4182"/>
    <n v="640"/>
    <n v="13319"/>
    <n v="372"/>
    <n v="1035"/>
    <n v="185"/>
    <n v="0.98580000000000001"/>
    <n v="373500"/>
  </r>
  <r>
    <s v="E01002687"/>
    <s v="Hounslow 029A"/>
    <s v="E09000018"/>
    <x v="17"/>
    <n v="20399"/>
    <n v="27980"/>
    <n v="32017"/>
    <n v="28615"/>
    <n v="9643"/>
    <n v="9613"/>
    <n v="9654"/>
    <n v="278"/>
    <n v="1210"/>
    <n v="201"/>
    <n v="0.17680000000000001"/>
    <n v="558750"/>
  </r>
  <r>
    <s v="E01002689"/>
    <s v="Hounslow 007E"/>
    <s v="E09000018"/>
    <x v="17"/>
    <n v="12168"/>
    <n v="11906"/>
    <n v="20899"/>
    <n v="20725"/>
    <n v="16456"/>
    <n v="13088"/>
    <n v="8010"/>
    <n v="311"/>
    <n v="1026"/>
    <n v="285"/>
    <n v="0.1394"/>
    <n v="1075000"/>
  </r>
  <r>
    <s v="E01002690"/>
    <s v="Hounslow 007F"/>
    <s v="E09000018"/>
    <x v="17"/>
    <n v="25009"/>
    <n v="25510"/>
    <n v="32558"/>
    <n v="27945"/>
    <n v="18380"/>
    <n v="9892"/>
    <n v="6589"/>
    <n v="264"/>
    <n v="985"/>
    <n v="211"/>
    <n v="0.1799"/>
    <n v="750000"/>
  </r>
  <r>
    <s v="E01002691"/>
    <s v="Hounslow 029B"/>
    <s v="E09000018"/>
    <x v="17"/>
    <n v="22983"/>
    <n v="24972"/>
    <n v="30008"/>
    <n v="29325"/>
    <n v="28054"/>
    <n v="4597"/>
    <n v="9841"/>
    <n v="206"/>
    <n v="1199"/>
    <n v="220"/>
    <n v="0.51"/>
    <n v="632500"/>
  </r>
  <r>
    <s v="E01002692"/>
    <s v="Hounslow 029C"/>
    <s v="E09000018"/>
    <x v="17"/>
    <n v="16096"/>
    <n v="20186"/>
    <n v="26761"/>
    <n v="28761"/>
    <n v="16367"/>
    <n v="5580"/>
    <n v="5071"/>
    <n v="353"/>
    <n v="1501"/>
    <n v="214"/>
    <n v="0.32550000000000001"/>
    <n v="560000"/>
  </r>
  <r>
    <s v="E01002693"/>
    <s v="Hounslow 029D"/>
    <s v="E09000018"/>
    <x v="17"/>
    <n v="15693"/>
    <n v="23263"/>
    <n v="31039"/>
    <n v="20745"/>
    <n v="7408"/>
    <n v="11179"/>
    <n v="7480"/>
    <n v="306"/>
    <n v="1120"/>
    <n v="398"/>
    <n v="0.20530000000000001"/>
    <n v="390000"/>
  </r>
  <r>
    <s v="E01002695"/>
    <s v="Islington 021A"/>
    <s v="E09000019"/>
    <x v="18"/>
    <n v="13499"/>
    <n v="17085"/>
    <n v="24504"/>
    <n v="8605"/>
    <n v="7537"/>
    <n v="6874"/>
    <n v="6618"/>
    <n v="233"/>
    <n v="1409"/>
    <n v="179"/>
    <n v="0.1183"/>
    <n v="630000"/>
  </r>
  <r>
    <s v="E01002696"/>
    <s v="Islington 020A"/>
    <s v="E09000019"/>
    <x v="18"/>
    <n v="15698"/>
    <n v="20703"/>
    <n v="21083"/>
    <n v="15932"/>
    <n v="7710"/>
    <n v="11456"/>
    <n v="2336"/>
    <n v="294"/>
    <n v="1640"/>
    <n v="240"/>
    <n v="0.14799999999999999"/>
    <n v="1025000"/>
  </r>
  <r>
    <s v="E01002697"/>
    <s v="Islington 019B"/>
    <s v="E09000019"/>
    <x v="18"/>
    <n v="5772"/>
    <n v="9446"/>
    <n v="13198"/>
    <n v="5616"/>
    <n v="7035"/>
    <n v="9626"/>
    <n v="7595"/>
    <n v="375"/>
    <n v="1778"/>
    <n v="213"/>
    <n v="0.1113"/>
    <n v="918703"/>
  </r>
  <r>
    <s v="E01002698"/>
    <s v="Islington 017A"/>
    <s v="E09000019"/>
    <x v="18"/>
    <n v="13876"/>
    <n v="15629"/>
    <n v="24817"/>
    <n v="17351"/>
    <n v="22745"/>
    <n v="8251"/>
    <n v="8291"/>
    <n v="395"/>
    <n v="1927"/>
    <n v="159"/>
    <n v="0.1101"/>
    <n v="587500"/>
  </r>
  <r>
    <s v="E01002699"/>
    <s v="Islington 017B"/>
    <s v="E09000019"/>
    <x v="18"/>
    <n v="11637"/>
    <n v="14119"/>
    <n v="20041"/>
    <n v="14557"/>
    <n v="20470"/>
    <n v="12366"/>
    <n v="7073"/>
    <n v="202"/>
    <n v="1314"/>
    <n v="222"/>
    <n v="9.1499999999999998E-2"/>
    <n v="875000"/>
  </r>
  <r>
    <s v="E01002700"/>
    <s v="Islington 017C"/>
    <s v="E09000019"/>
    <x v="18"/>
    <n v="21424"/>
    <n v="22809"/>
    <n v="31576"/>
    <n v="27008"/>
    <n v="8764"/>
    <n v="14922"/>
    <n v="4053"/>
    <n v="244"/>
    <n v="1138"/>
    <n v="254"/>
    <n v="0.17979999999999999"/>
    <n v="1237500"/>
  </r>
  <r>
    <s v="E01002701"/>
    <s v="Islington 023A"/>
    <s v="E09000019"/>
    <x v="18"/>
    <n v="7626"/>
    <n v="11373"/>
    <n v="15425"/>
    <n v="10382"/>
    <n v="15407"/>
    <n v="8090"/>
    <n v="3115"/>
    <n v="224"/>
    <n v="1408"/>
    <n v="201"/>
    <n v="8.2900000000000001E-2"/>
    <n v="740000"/>
  </r>
  <r>
    <s v="E01002702"/>
    <s v="Islington 023B"/>
    <s v="E09000019"/>
    <x v="18"/>
    <n v="6072"/>
    <n v="9189"/>
    <n v="16352"/>
    <n v="11327"/>
    <n v="7972"/>
    <n v="8714"/>
    <n v="5754"/>
    <n v="446"/>
    <n v="1956"/>
    <n v="134"/>
    <n v="0.1157"/>
    <n v="195250"/>
  </r>
  <r>
    <s v="E01002703"/>
    <s v="Islington 023C"/>
    <s v="E09000019"/>
    <x v="18"/>
    <n v="5486"/>
    <n v="10861"/>
    <n v="16449"/>
    <n v="20200"/>
    <n v="10312"/>
    <n v="6338"/>
    <n v="6427"/>
    <n v="521"/>
    <n v="2024"/>
    <n v="173"/>
    <n v="8.6099999999999996E-2"/>
    <n v="640000"/>
  </r>
  <r>
    <s v="E01002704"/>
    <s v="Islington 023D"/>
    <s v="E09000019"/>
    <x v="18"/>
    <n v="9587"/>
    <n v="11527"/>
    <n v="23115"/>
    <n v="14761"/>
    <n v="25293"/>
    <n v="6095"/>
    <n v="6931"/>
    <n v="390"/>
    <n v="1945"/>
    <n v="221"/>
    <n v="0.33510000000000001"/>
    <n v="867000"/>
  </r>
  <r>
    <s v="E01002706"/>
    <s v="Islington 023E"/>
    <s v="E09000019"/>
    <x v="18"/>
    <n v="8283"/>
    <n v="13549"/>
    <n v="22884"/>
    <n v="17173"/>
    <n v="9904"/>
    <n v="7329"/>
    <n v="3112"/>
    <n v="478"/>
    <n v="1841"/>
    <n v="197"/>
    <n v="0.13619999999999999"/>
    <n v="540000"/>
  </r>
  <r>
    <s v="E01002707"/>
    <s v="Islington 022B"/>
    <s v="E09000019"/>
    <x v="18"/>
    <n v="10281"/>
    <n v="15621"/>
    <n v="18080"/>
    <n v="13701"/>
    <n v="11328"/>
    <n v="5585"/>
    <n v="1909"/>
    <n v="259"/>
    <n v="2030"/>
    <n v="146"/>
    <n v="0.11890000000000001"/>
    <n v="556250"/>
  </r>
  <r>
    <s v="E01002708"/>
    <s v="Islington 015A"/>
    <s v="E09000019"/>
    <x v="18"/>
    <n v="7833"/>
    <n v="11962"/>
    <n v="14009"/>
    <n v="10441"/>
    <n v="7024"/>
    <n v="2743"/>
    <n v="6536"/>
    <n v="344"/>
    <n v="2005"/>
    <n v="193"/>
    <n v="0.33729999999999999"/>
    <n v="400000"/>
  </r>
  <r>
    <s v="E01002709"/>
    <s v="Islington 019C"/>
    <s v="E09000019"/>
    <x v="18"/>
    <n v="3274"/>
    <n v="7662"/>
    <n v="13112"/>
    <n v="6786"/>
    <n v="8255"/>
    <n v="8186"/>
    <n v="7072"/>
    <n v="233"/>
    <n v="1314"/>
    <n v="213"/>
    <n v="8.0100000000000005E-2"/>
    <n v="500000"/>
  </r>
  <r>
    <s v="E01002710"/>
    <s v="Islington 019D"/>
    <s v="E09000019"/>
    <x v="18"/>
    <n v="6208"/>
    <n v="6867"/>
    <n v="15143"/>
    <n v="7448"/>
    <n v="12220"/>
    <n v="7646"/>
    <n v="8417"/>
    <n v="328"/>
    <n v="1171"/>
    <n v="157"/>
    <n v="0.1391"/>
    <n v="967500"/>
  </r>
  <r>
    <s v="E01002711"/>
    <s v="Islington 021B"/>
    <s v="E09000019"/>
    <x v="18"/>
    <n v="12596"/>
    <n v="14988"/>
    <n v="28538"/>
    <n v="12997"/>
    <n v="19340"/>
    <n v="3739"/>
    <n v="4328"/>
    <n v="278"/>
    <n v="2246"/>
    <n v="118"/>
    <n v="0.15140000000000001"/>
    <n v="690000"/>
  </r>
  <r>
    <s v="E01002712"/>
    <s v="Islington 015B"/>
    <s v="E09000019"/>
    <x v="18"/>
    <n v="10030"/>
    <n v="14285"/>
    <n v="9617"/>
    <n v="7959"/>
    <n v="8060"/>
    <n v="7489"/>
    <n v="8371"/>
    <n v="264"/>
    <n v="1854"/>
    <n v="125"/>
    <n v="0.1148"/>
    <n v="340500"/>
  </r>
  <r>
    <s v="E01002713"/>
    <s v="Islington 015C"/>
    <s v="E09000019"/>
    <x v="18"/>
    <n v="2369"/>
    <n v="3237"/>
    <n v="8962"/>
    <n v="3820"/>
    <n v="3342"/>
    <n v="8366"/>
    <n v="10259"/>
    <n v="290"/>
    <n v="1191"/>
    <n v="312"/>
    <n v="0.14330000000000001"/>
    <n v="656250"/>
  </r>
  <r>
    <s v="E01002714"/>
    <s v="Islington 017D"/>
    <s v="E09000019"/>
    <x v="18"/>
    <n v="19837"/>
    <n v="23754"/>
    <n v="26334"/>
    <n v="23872"/>
    <n v="12539"/>
    <n v="10753"/>
    <n v="5154"/>
    <n v="268"/>
    <n v="1491"/>
    <n v="178"/>
    <n v="0.1145"/>
    <n v="620000"/>
  </r>
  <r>
    <s v="E01002715"/>
    <s v="Islington 019E"/>
    <s v="E09000019"/>
    <x v="18"/>
    <n v="3497"/>
    <n v="4673"/>
    <n v="8546"/>
    <n v="4779"/>
    <n v="8497"/>
    <n v="8636"/>
    <n v="10822"/>
    <n v="377"/>
    <n v="1276"/>
    <n v="164"/>
    <n v="5.7799999999999997E-2"/>
    <n v="450000"/>
  </r>
  <r>
    <s v="E01002716"/>
    <s v="Islington 014A"/>
    <s v="E09000019"/>
    <x v="18"/>
    <n v="3659"/>
    <n v="6835"/>
    <n v="18216"/>
    <n v="5227"/>
    <n v="8976"/>
    <n v="7585"/>
    <n v="8472"/>
    <n v="490"/>
    <n v="1782"/>
    <n v="262"/>
    <n v="0.13059999999999999"/>
    <n v="475000"/>
  </r>
  <r>
    <s v="E01002717"/>
    <s v="Islington 016A"/>
    <s v="E09000019"/>
    <x v="18"/>
    <n v="9938"/>
    <n v="14599"/>
    <n v="21096"/>
    <n v="17147"/>
    <n v="5005"/>
    <n v="11358"/>
    <n v="8458"/>
    <n v="178"/>
    <n v="1006"/>
    <n v="172"/>
    <n v="0.1244"/>
    <n v="890000"/>
  </r>
  <r>
    <s v="E01002718"/>
    <s v="Islington 014B"/>
    <s v="E09000019"/>
    <x v="18"/>
    <n v="16977"/>
    <n v="20116"/>
    <n v="21662"/>
    <n v="19508"/>
    <n v="5233"/>
    <n v="12494"/>
    <n v="2996"/>
    <n v="222"/>
    <n v="1449"/>
    <n v="184"/>
    <n v="9.9199999999999997E-2"/>
    <n v="600000"/>
  </r>
  <r>
    <s v="E01002719"/>
    <s v="Islington 016B"/>
    <s v="E09000019"/>
    <x v="18"/>
    <n v="16349"/>
    <n v="18249"/>
    <n v="20844"/>
    <n v="23474"/>
    <n v="6121"/>
    <n v="14447"/>
    <n v="9603"/>
    <n v="278"/>
    <n v="1154"/>
    <n v="257"/>
    <n v="0.1459"/>
    <n v="810000"/>
  </r>
  <r>
    <s v="E01002721"/>
    <s v="Islington 014C"/>
    <s v="E09000019"/>
    <x v="18"/>
    <n v="9314"/>
    <n v="9981"/>
    <n v="13192"/>
    <n v="10957"/>
    <n v="5113"/>
    <n v="10609"/>
    <n v="6045"/>
    <n v="277"/>
    <n v="1379"/>
    <n v="158"/>
    <n v="0.1212"/>
    <n v="720000"/>
  </r>
  <r>
    <s v="E01002722"/>
    <s v="Islington 018A"/>
    <s v="E09000019"/>
    <x v="18"/>
    <n v="4390"/>
    <n v="5018"/>
    <n v="15166"/>
    <n v="7620"/>
    <n v="4618"/>
    <n v="7717"/>
    <n v="5664"/>
    <n v="236"/>
    <n v="1061"/>
    <n v="178"/>
    <n v="8.48E-2"/>
    <n v="435000"/>
  </r>
  <r>
    <s v="E01002723"/>
    <s v="Islington 022C"/>
    <s v="E09000019"/>
    <x v="18"/>
    <n v="6825"/>
    <n v="10186"/>
    <n v="18316"/>
    <n v="9081"/>
    <n v="10948"/>
    <n v="6131"/>
    <n v="6676"/>
    <n v="246"/>
    <n v="1554"/>
    <n v="139"/>
    <n v="0.10249999999999999"/>
    <n v="546444"/>
  </r>
  <r>
    <s v="E01002724"/>
    <s v="Islington 022D"/>
    <s v="E09000019"/>
    <x v="18"/>
    <n v="22473"/>
    <n v="29807"/>
    <n v="26231"/>
    <n v="19157"/>
    <n v="23163"/>
    <n v="8690"/>
    <n v="1315"/>
    <n v="167"/>
    <n v="2350"/>
    <n v="143"/>
    <n v="0.2641"/>
    <n v="744000"/>
  </r>
  <r>
    <s v="E01002726"/>
    <s v="Islington 022F"/>
    <s v="E09000019"/>
    <x v="18"/>
    <n v="8612"/>
    <n v="11137"/>
    <n v="24100"/>
    <n v="11288"/>
    <n v="13721"/>
    <n v="8598"/>
    <n v="6126"/>
    <n v="250"/>
    <n v="1331"/>
    <n v="128"/>
    <n v="0.1686"/>
    <n v="521800"/>
  </r>
  <r>
    <s v="E01002727"/>
    <s v="Islington 021C"/>
    <s v="E09000019"/>
    <x v="18"/>
    <n v="10008"/>
    <n v="11367"/>
    <n v="20031"/>
    <n v="14464"/>
    <n v="9224"/>
    <n v="8153"/>
    <n v="2590"/>
    <n v="225"/>
    <n v="1287"/>
    <n v="177"/>
    <n v="0.1158"/>
    <n v="705000"/>
  </r>
  <r>
    <s v="E01002728"/>
    <s v="Islington 021D"/>
    <s v="E09000019"/>
    <x v="18"/>
    <n v="10495"/>
    <n v="13414"/>
    <n v="22208"/>
    <n v="7165"/>
    <n v="2721"/>
    <n v="9263"/>
    <n v="6144"/>
    <n v="194"/>
    <n v="1626"/>
    <n v="76"/>
    <n v="9.0999999999999998E-2"/>
    <n v="675000"/>
  </r>
  <r>
    <s v="E01002729"/>
    <s v="Islington 021E"/>
    <s v="E09000019"/>
    <x v="18"/>
    <n v="7605"/>
    <n v="5774"/>
    <n v="24542"/>
    <n v="17253"/>
    <n v="6469"/>
    <n v="12017"/>
    <n v="1051"/>
    <n v="209"/>
    <n v="1297"/>
    <n v="222"/>
    <n v="0.13159999999999999"/>
    <n v="687308"/>
  </r>
  <r>
    <s v="E01002730"/>
    <s v="Islington 007A"/>
    <s v="E09000019"/>
    <x v="18"/>
    <n v="8967"/>
    <n v="13537"/>
    <n v="22409"/>
    <n v="8755"/>
    <n v="906"/>
    <n v="6770"/>
    <n v="4589"/>
    <n v="282"/>
    <n v="1793"/>
    <n v="179"/>
    <n v="0.1411"/>
    <n v="620000"/>
  </r>
  <r>
    <s v="E01002731"/>
    <s v="Islington 007B"/>
    <s v="E09000019"/>
    <x v="18"/>
    <n v="13149"/>
    <n v="19620"/>
    <n v="21595"/>
    <n v="18071"/>
    <n v="2432"/>
    <n v="5633"/>
    <n v="2440"/>
    <n v="484"/>
    <n v="2930"/>
    <n v="194"/>
    <n v="0.17449999999999999"/>
    <n v="460000"/>
  </r>
  <r>
    <s v="E01002732"/>
    <s v="Islington 005A"/>
    <s v="E09000019"/>
    <x v="18"/>
    <n v="2481"/>
    <n v="2255"/>
    <n v="11648"/>
    <n v="4549"/>
    <n v="1448"/>
    <n v="6026"/>
    <n v="8915"/>
    <n v="312"/>
    <n v="1459"/>
    <n v="182"/>
    <n v="0.13550000000000001"/>
    <n v="515500"/>
  </r>
  <r>
    <s v="E01002733"/>
    <s v="Islington 007C"/>
    <s v="E09000019"/>
    <x v="18"/>
    <n v="13320"/>
    <n v="19618"/>
    <n v="31753"/>
    <n v="19253"/>
    <n v="3656"/>
    <n v="13018"/>
    <n v="7103"/>
    <n v="239"/>
    <n v="1259"/>
    <n v="157"/>
    <n v="8.8900000000000007E-2"/>
    <n v="460000"/>
  </r>
  <r>
    <s v="E01002734"/>
    <s v="Islington 005B"/>
    <s v="E09000019"/>
    <x v="18"/>
    <n v="3421"/>
    <n v="6687"/>
    <n v="12560"/>
    <n v="9259"/>
    <n v="836"/>
    <n v="4603"/>
    <n v="5709"/>
    <n v="616"/>
    <n v="1944"/>
    <n v="116"/>
    <n v="0.1178"/>
    <n v="430250"/>
  </r>
  <r>
    <s v="E01002735"/>
    <s v="Islington 003A"/>
    <s v="E09000019"/>
    <x v="18"/>
    <n v="4772"/>
    <n v="6851"/>
    <n v="25652"/>
    <n v="11287"/>
    <n v="3093"/>
    <n v="6530"/>
    <n v="4959"/>
    <n v="284"/>
    <n v="1967"/>
    <n v="157"/>
    <n v="0.1084"/>
    <n v="447000"/>
  </r>
  <r>
    <s v="E01002736"/>
    <s v="Islington 005C"/>
    <s v="E09000019"/>
    <x v="18"/>
    <n v="1296"/>
    <n v="2332"/>
    <n v="8456"/>
    <n v="8378"/>
    <n v="4529"/>
    <n v="9217"/>
    <n v="13502"/>
    <n v="349"/>
    <n v="968"/>
    <n v="330"/>
    <n v="7.3200000000000001E-2"/>
    <n v="513000"/>
  </r>
  <r>
    <s v="E01002737"/>
    <s v="Islington 005D"/>
    <s v="E09000019"/>
    <x v="18"/>
    <n v="3300"/>
    <n v="4919"/>
    <n v="10405"/>
    <n v="7798"/>
    <n v="9954"/>
    <n v="9094"/>
    <n v="12474"/>
    <n v="514"/>
    <n v="1346"/>
    <n v="147"/>
    <n v="7.6899999999999996E-2"/>
    <n v="445000"/>
  </r>
  <r>
    <s v="E01002738"/>
    <s v="Islington 009A"/>
    <s v="E09000019"/>
    <x v="18"/>
    <n v="9270"/>
    <n v="10484"/>
    <n v="19673"/>
    <n v="19627"/>
    <n v="5827"/>
    <n v="9941"/>
    <n v="6591"/>
    <n v="359"/>
    <n v="1574"/>
    <n v="243"/>
    <n v="0.25519999999999998"/>
    <n v="690000"/>
  </r>
  <r>
    <s v="E01002739"/>
    <s v="Islington 013A"/>
    <s v="E09000019"/>
    <x v="18"/>
    <n v="14466"/>
    <n v="18367"/>
    <n v="31224"/>
    <n v="22657"/>
    <n v="9659"/>
    <n v="12354"/>
    <n v="3875"/>
    <n v="390"/>
    <n v="1424"/>
    <n v="243"/>
    <n v="0.1174"/>
    <n v="661000"/>
  </r>
  <r>
    <s v="E01002740"/>
    <s v="Islington 013B"/>
    <s v="E09000019"/>
    <x v="18"/>
    <n v="20368"/>
    <n v="24155"/>
    <n v="27607"/>
    <n v="26558"/>
    <n v="3769"/>
    <n v="13591"/>
    <n v="3361"/>
    <n v="467"/>
    <n v="1876"/>
    <n v="190"/>
    <n v="0.2218"/>
    <n v="700000"/>
  </r>
  <r>
    <s v="E01002741"/>
    <s v="Islington 009B"/>
    <s v="E09000019"/>
    <x v="18"/>
    <n v="3467"/>
    <n v="4941"/>
    <n v="13079"/>
    <n v="10267"/>
    <n v="7976"/>
    <n v="7758"/>
    <n v="12371"/>
    <n v="363"/>
    <n v="1160"/>
    <n v="179"/>
    <n v="0.10639999999999999"/>
    <n v="463000"/>
  </r>
  <r>
    <s v="E01002742"/>
    <s v="Islington 006A"/>
    <s v="E09000019"/>
    <x v="18"/>
    <n v="17409"/>
    <n v="23379"/>
    <n v="31466"/>
    <n v="18949"/>
    <n v="6361"/>
    <n v="15993"/>
    <n v="4413"/>
    <n v="284"/>
    <n v="1255"/>
    <n v="193"/>
    <n v="0.10680000000000001"/>
    <n v="800000"/>
  </r>
  <r>
    <s v="E01002743"/>
    <s v="Islington 009C"/>
    <s v="E09000019"/>
    <x v="18"/>
    <n v="12667"/>
    <n v="18447"/>
    <n v="23792"/>
    <n v="15498"/>
    <n v="11047"/>
    <n v="10244"/>
    <n v="6623"/>
    <n v="367"/>
    <n v="1280"/>
    <n v="224"/>
    <n v="9.7299999999999998E-2"/>
    <n v="646000"/>
  </r>
  <r>
    <s v="E01002744"/>
    <s v="Islington 009D"/>
    <s v="E09000019"/>
    <x v="18"/>
    <n v="14540"/>
    <n v="14547"/>
    <n v="25176"/>
    <n v="13266"/>
    <n v="13672"/>
    <n v="13307"/>
    <n v="10788"/>
    <n v="212"/>
    <n v="1181"/>
    <n v="182"/>
    <n v="9.9000000000000005E-2"/>
    <n v="703750"/>
  </r>
  <r>
    <s v="E01002745"/>
    <s v="Islington 013C"/>
    <s v="E09000019"/>
    <x v="18"/>
    <n v="14868"/>
    <n v="16469"/>
    <n v="27183"/>
    <n v="23495"/>
    <n v="9708"/>
    <n v="14229"/>
    <n v="10506"/>
    <n v="233"/>
    <n v="1148"/>
    <n v="185"/>
    <n v="0.1067"/>
    <n v="740000"/>
  </r>
  <r>
    <s v="E01002747"/>
    <s v="Islington 006B"/>
    <s v="E09000019"/>
    <x v="18"/>
    <n v="17761"/>
    <n v="18657"/>
    <n v="30795"/>
    <n v="16833"/>
    <n v="28032"/>
    <n v="12745"/>
    <n v="8673"/>
    <n v="359"/>
    <n v="1389"/>
    <n v="169"/>
    <n v="0.1027"/>
    <n v="815000"/>
  </r>
  <r>
    <s v="E01002748"/>
    <s v="Islington 006C"/>
    <s v="E09000019"/>
    <x v="18"/>
    <n v="4219"/>
    <n v="4459"/>
    <n v="23295"/>
    <n v="7534"/>
    <n v="689"/>
    <n v="6473"/>
    <n v="5544"/>
    <n v="348"/>
    <n v="1162"/>
    <n v="134"/>
    <n v="0.14130000000000001"/>
    <n v="625000"/>
  </r>
  <r>
    <s v="E01002749"/>
    <s v="Islington 006D"/>
    <s v="E09000019"/>
    <x v="18"/>
    <n v="9318"/>
    <n v="13924"/>
    <n v="18648"/>
    <n v="17019"/>
    <n v="8858"/>
    <n v="12193"/>
    <n v="5784"/>
    <n v="386"/>
    <n v="1149"/>
    <n v="138"/>
    <n v="8.3199999999999996E-2"/>
    <n v="545000"/>
  </r>
  <r>
    <s v="E01002751"/>
    <s v="Islington 005E"/>
    <s v="E09000019"/>
    <x v="18"/>
    <n v="3496"/>
    <n v="5731"/>
    <n v="17297"/>
    <n v="10387"/>
    <n v="7283"/>
    <n v="6241"/>
    <n v="1403"/>
    <n v="457"/>
    <n v="1456"/>
    <n v="183"/>
    <n v="7.7799999999999994E-2"/>
    <n v="397500"/>
  </r>
  <r>
    <s v="E01002752"/>
    <s v="Islington 009E"/>
    <s v="E09000019"/>
    <x v="18"/>
    <n v="8376"/>
    <n v="10958"/>
    <n v="23012"/>
    <n v="17498"/>
    <n v="10110"/>
    <n v="12246"/>
    <n v="10076"/>
    <n v="303"/>
    <n v="1153"/>
    <n v="141"/>
    <n v="9.0200000000000002E-2"/>
    <n v="540000"/>
  </r>
  <r>
    <s v="E01002754"/>
    <s v="Islington 002B"/>
    <s v="E09000019"/>
    <x v="18"/>
    <n v="15359"/>
    <n v="19990"/>
    <n v="30580"/>
    <n v="15759"/>
    <n v="6004"/>
    <n v="11683"/>
    <n v="13179"/>
    <n v="304"/>
    <n v="1152"/>
    <n v="138"/>
    <n v="0.1231"/>
    <n v="568500"/>
  </r>
  <r>
    <s v="E01002755"/>
    <s v="Islington 001A"/>
    <s v="E09000019"/>
    <x v="18"/>
    <n v="3162"/>
    <n v="2512"/>
    <n v="16023"/>
    <n v="6477"/>
    <n v="4480"/>
    <n v="8661"/>
    <n v="13543"/>
    <n v="255"/>
    <n v="990"/>
    <n v="171"/>
    <n v="9.8100000000000007E-2"/>
    <n v="440000"/>
  </r>
  <r>
    <s v="E01002756"/>
    <s v="Islington 001B"/>
    <s v="E09000019"/>
    <x v="18"/>
    <n v="7976"/>
    <n v="7819"/>
    <n v="27645"/>
    <n v="13301"/>
    <n v="3717"/>
    <n v="13129"/>
    <n v="5237"/>
    <n v="234"/>
    <n v="973"/>
    <n v="147"/>
    <n v="0.1152"/>
    <n v="550000"/>
  </r>
  <r>
    <s v="E01002757"/>
    <s v="Islington 002C"/>
    <s v="E09000019"/>
    <x v="18"/>
    <n v="7111"/>
    <n v="9849"/>
    <n v="17978"/>
    <n v="15937"/>
    <n v="12448"/>
    <n v="12074"/>
    <n v="11607"/>
    <n v="317"/>
    <n v="996"/>
    <n v="163"/>
    <n v="9.0999999999999998E-2"/>
    <n v="1020000"/>
  </r>
  <r>
    <s v="E01002758"/>
    <s v="Islington 001C"/>
    <s v="E09000019"/>
    <x v="18"/>
    <n v="1810"/>
    <n v="2329"/>
    <n v="14718"/>
    <n v="3793"/>
    <n v="7051"/>
    <n v="7963"/>
    <n v="10974"/>
    <n v="465"/>
    <n v="1213"/>
    <n v="130"/>
    <n v="0.11940000000000001"/>
    <n v="400000"/>
  </r>
  <r>
    <s v="E01002759"/>
    <s v="Islington 002D"/>
    <s v="E09000019"/>
    <x v="18"/>
    <n v="9371"/>
    <n v="14582"/>
    <n v="26926"/>
    <n v="9336"/>
    <n v="13996"/>
    <n v="13988"/>
    <n v="11418"/>
    <n v="246"/>
    <n v="1081"/>
    <n v="251"/>
    <n v="0.10630000000000001"/>
    <n v="550000"/>
  </r>
  <r>
    <s v="E01002760"/>
    <s v="Islington 002E"/>
    <s v="E09000019"/>
    <x v="18"/>
    <n v="2019"/>
    <n v="3747"/>
    <n v="10399"/>
    <n v="8351"/>
    <n v="9747"/>
    <n v="10231"/>
    <n v="12685"/>
    <n v="451"/>
    <n v="1231"/>
    <n v="154"/>
    <n v="9.0399999999999994E-2"/>
    <n v="426000"/>
  </r>
  <r>
    <s v="E01002762"/>
    <s v="Islington 011C"/>
    <s v="E09000019"/>
    <x v="18"/>
    <n v="15130"/>
    <n v="15886"/>
    <n v="28066"/>
    <n v="13875"/>
    <n v="7632"/>
    <n v="6270"/>
    <n v="5955"/>
    <n v="242"/>
    <n v="1793"/>
    <n v="174"/>
    <n v="0.16009999999999999"/>
    <n v="577500"/>
  </r>
  <r>
    <s v="E01002763"/>
    <s v="Islington 007D"/>
    <s v="E09000019"/>
    <x v="18"/>
    <n v="9021"/>
    <n v="9470"/>
    <n v="21390"/>
    <n v="3666"/>
    <n v="2001"/>
    <n v="6259"/>
    <n v="6107"/>
    <n v="194"/>
    <n v="1328"/>
    <n v="186"/>
    <n v="9.8699999999999996E-2"/>
    <n v="562000"/>
  </r>
  <r>
    <s v="E01002764"/>
    <s v="Islington 010A"/>
    <s v="E09000019"/>
    <x v="18"/>
    <n v="5914"/>
    <n v="9482"/>
    <n v="16860"/>
    <n v="14402"/>
    <n v="4144"/>
    <n v="7631"/>
    <n v="4066"/>
    <n v="338"/>
    <n v="1425"/>
    <n v="194"/>
    <n v="0.1326"/>
    <n v="463750"/>
  </r>
  <r>
    <s v="E01002765"/>
    <s v="Islington 015D"/>
    <s v="E09000019"/>
    <x v="18"/>
    <n v="6861"/>
    <n v="11122"/>
    <n v="13904"/>
    <n v="8084"/>
    <n v="13423"/>
    <n v="5486"/>
    <n v="9971"/>
    <n v="509"/>
    <n v="3290"/>
    <n v="180"/>
    <n v="0.17080000000000001"/>
    <n v="422500"/>
  </r>
  <r>
    <s v="E01002766"/>
    <s v="Islington 015E"/>
    <s v="E09000019"/>
    <x v="18"/>
    <n v="5927"/>
    <n v="8693"/>
    <n v="9730"/>
    <n v="8548"/>
    <n v="10225"/>
    <n v="6044"/>
    <n v="9435"/>
    <n v="438"/>
    <n v="1871"/>
    <n v="215"/>
    <n v="0.13669999999999999"/>
    <n v="391000"/>
  </r>
  <r>
    <s v="E01002767"/>
    <s v="Islington 011D"/>
    <s v="E09000019"/>
    <x v="18"/>
    <n v="4962"/>
    <n v="6712"/>
    <n v="17282"/>
    <n v="7699"/>
    <n v="4409"/>
    <n v="1574"/>
    <n v="8020"/>
    <n v="357"/>
    <n v="1686"/>
    <n v="224"/>
    <n v="0.11890000000000001"/>
    <n v="588500"/>
  </r>
  <r>
    <s v="E01002768"/>
    <s v="Islington 004A"/>
    <s v="E09000019"/>
    <x v="18"/>
    <n v="7337"/>
    <n v="8222"/>
    <n v="23637"/>
    <n v="6966"/>
    <n v="8550"/>
    <n v="7914"/>
    <n v="6440"/>
    <n v="254"/>
    <n v="1240"/>
    <n v="237"/>
    <n v="0.1037"/>
    <n v="451500"/>
  </r>
  <r>
    <s v="E01002769"/>
    <s v="Islington 008A"/>
    <s v="E09000019"/>
    <x v="18"/>
    <n v="14846"/>
    <n v="17374"/>
    <n v="31063"/>
    <n v="14919"/>
    <n v="6287"/>
    <n v="6985"/>
    <n v="5624"/>
    <n v="359"/>
    <n v="1820"/>
    <n v="202"/>
    <n v="0.215"/>
    <n v="1087500"/>
  </r>
  <r>
    <s v="E01002770"/>
    <s v="Islington 004B"/>
    <s v="E09000019"/>
    <x v="18"/>
    <n v="9692"/>
    <n v="10849"/>
    <n v="28776"/>
    <n v="5584"/>
    <n v="3267"/>
    <n v="7948"/>
    <n v="3015"/>
    <n v="249"/>
    <n v="1303"/>
    <n v="194"/>
    <n v="0.2097"/>
    <n v="374975"/>
  </r>
  <r>
    <s v="E01002771"/>
    <s v="Islington 004C"/>
    <s v="E09000019"/>
    <x v="18"/>
    <n v="6720"/>
    <n v="10373"/>
    <n v="23244"/>
    <n v="14023"/>
    <n v="4183"/>
    <n v="8748"/>
    <n v="8049"/>
    <n v="251"/>
    <n v="1124"/>
    <n v="146"/>
    <n v="0.1198"/>
    <n v="580500"/>
  </r>
  <r>
    <s v="E01002772"/>
    <s v="Islington 002F"/>
    <s v="E09000019"/>
    <x v="18"/>
    <n v="8370"/>
    <n v="12270"/>
    <n v="24162"/>
    <n v="9936"/>
    <n v="3322"/>
    <n v="5574"/>
    <n v="4793"/>
    <n v="266"/>
    <n v="1474"/>
    <n v="169"/>
    <n v="0.104"/>
    <n v="421500"/>
  </r>
  <r>
    <s v="E01002773"/>
    <s v="Islington 004D"/>
    <s v="E09000019"/>
    <x v="18"/>
    <n v="1567"/>
    <n v="1879"/>
    <n v="12285"/>
    <n v="6761"/>
    <n v="176"/>
    <n v="7506"/>
    <n v="10679"/>
    <n v="238"/>
    <n v="975"/>
    <n v="267"/>
    <n v="9.6600000000000005E-2"/>
    <n v="410000"/>
  </r>
  <r>
    <s v="E01002774"/>
    <s v="Islington 004E"/>
    <s v="E09000019"/>
    <x v="18"/>
    <n v="8359"/>
    <n v="9135"/>
    <n v="22968"/>
    <n v="7962"/>
    <n v="1677"/>
    <n v="7422"/>
    <n v="7071"/>
    <n v="434"/>
    <n v="1748"/>
    <n v="200"/>
    <n v="0.17860000000000001"/>
    <n v="507500"/>
  </r>
  <r>
    <s v="E01002775"/>
    <s v="Islington 014D"/>
    <s v="E09000019"/>
    <x v="18"/>
    <n v="13345"/>
    <n v="15922"/>
    <n v="19194"/>
    <n v="10846"/>
    <n v="7148"/>
    <n v="10332"/>
    <n v="6429"/>
    <n v="216"/>
    <n v="1264"/>
    <n v="88"/>
    <n v="0.1183"/>
    <n v="600500"/>
  </r>
  <r>
    <s v="E01002776"/>
    <s v="Islington 014E"/>
    <s v="E09000019"/>
    <x v="18"/>
    <n v="6449"/>
    <n v="10519"/>
    <n v="15991"/>
    <n v="5088"/>
    <n v="8441"/>
    <n v="8444"/>
    <n v="3092"/>
    <n v="386"/>
    <n v="1559"/>
    <n v="174"/>
    <n v="0.1159"/>
    <n v="475000"/>
  </r>
  <r>
    <s v="E01002777"/>
    <s v="Islington 012A"/>
    <s v="E09000019"/>
    <x v="18"/>
    <n v="8441"/>
    <n v="11442"/>
    <n v="25108"/>
    <n v="7100"/>
    <n v="7876"/>
    <n v="10991"/>
    <n v="3253"/>
    <n v="212"/>
    <n v="1380"/>
    <n v="193"/>
    <n v="0.1178"/>
    <n v="620500"/>
  </r>
  <r>
    <s v="E01002778"/>
    <s v="Islington 012B"/>
    <s v="E09000019"/>
    <x v="18"/>
    <n v="3974"/>
    <n v="6195"/>
    <n v="11288"/>
    <n v="6456"/>
    <n v="1957"/>
    <n v="5759"/>
    <n v="8225"/>
    <n v="434"/>
    <n v="1354"/>
    <n v="145"/>
    <n v="0.105"/>
    <n v="405000"/>
  </r>
  <r>
    <s v="E01002779"/>
    <s v="Islington 012C"/>
    <s v="E09000019"/>
    <x v="18"/>
    <n v="13340"/>
    <n v="19838"/>
    <n v="23825"/>
    <n v="22219"/>
    <n v="4545"/>
    <n v="9277"/>
    <n v="9500"/>
    <n v="331"/>
    <n v="1705"/>
    <n v="111"/>
    <n v="0.1105"/>
    <n v="590000"/>
  </r>
  <r>
    <s v="E01002780"/>
    <s v="Islington 014F"/>
    <s v="E09000019"/>
    <x v="18"/>
    <n v="8231"/>
    <n v="8879"/>
    <n v="22575"/>
    <n v="10624"/>
    <n v="8310"/>
    <n v="10750"/>
    <n v="7632"/>
    <n v="300"/>
    <n v="1268"/>
    <n v="158"/>
    <n v="7.9000000000000001E-2"/>
    <n v="623500"/>
  </r>
  <r>
    <s v="E01002781"/>
    <s v="Islington 012D"/>
    <s v="E09000019"/>
    <x v="18"/>
    <n v="4882"/>
    <n v="7552"/>
    <n v="19723"/>
    <n v="10145"/>
    <n v="10222"/>
    <n v="10274"/>
    <n v="12193"/>
    <n v="301"/>
    <n v="1074"/>
    <n v="131"/>
    <n v="9.1200000000000003E-2"/>
    <n v="496000"/>
  </r>
  <r>
    <s v="E01002783"/>
    <s v="Islington 010B"/>
    <s v="E09000019"/>
    <x v="18"/>
    <n v="2678"/>
    <n v="2731"/>
    <n v="13017"/>
    <n v="1826"/>
    <n v="3197"/>
    <n v="7030"/>
    <n v="8181"/>
    <n v="316"/>
    <n v="1257"/>
    <n v="172"/>
    <n v="9.8199999999999996E-2"/>
    <n v="368500"/>
  </r>
  <r>
    <s v="E01002784"/>
    <s v="Islington 010C"/>
    <s v="E09000019"/>
    <x v="18"/>
    <n v="4359"/>
    <n v="5418"/>
    <n v="16140"/>
    <n v="6681"/>
    <n v="7578"/>
    <n v="6447"/>
    <n v="13298"/>
    <n v="335"/>
    <n v="1342"/>
    <n v="179"/>
    <n v="0.1293"/>
    <n v="542250"/>
  </r>
  <r>
    <s v="E01002785"/>
    <s v="Islington 008B"/>
    <s v="E09000019"/>
    <x v="18"/>
    <n v="16892"/>
    <n v="15246"/>
    <n v="30782"/>
    <n v="25342"/>
    <n v="6562"/>
    <n v="10569"/>
    <n v="2909"/>
    <n v="424"/>
    <n v="1383"/>
    <n v="242"/>
    <n v="0.14219999999999999"/>
    <n v="635000"/>
  </r>
  <r>
    <s v="E01002786"/>
    <s v="Islington 010D"/>
    <s v="E09000019"/>
    <x v="18"/>
    <n v="4400"/>
    <n v="6386"/>
    <n v="23473"/>
    <n v="4953"/>
    <n v="3235"/>
    <n v="5220"/>
    <n v="8914"/>
    <n v="273"/>
    <n v="1256"/>
    <n v="134"/>
    <n v="0.10879999999999999"/>
    <n v="450000"/>
  </r>
  <r>
    <s v="E01002787"/>
    <s v="Islington 010E"/>
    <s v="E09000019"/>
    <x v="18"/>
    <n v="7695"/>
    <n v="9478"/>
    <n v="19484"/>
    <n v="4241"/>
    <n v="6494"/>
    <n v="6028"/>
    <n v="4738"/>
    <n v="239"/>
    <n v="1098"/>
    <n v="117"/>
    <n v="0.1109"/>
    <n v="520000"/>
  </r>
  <r>
    <s v="E01002788"/>
    <s v="Islington 008C"/>
    <s v="E09000019"/>
    <x v="18"/>
    <n v="16391"/>
    <n v="15753"/>
    <n v="30812"/>
    <n v="22391"/>
    <n v="10074"/>
    <n v="6883"/>
    <n v="9212"/>
    <n v="299"/>
    <n v="1609"/>
    <n v="228"/>
    <n v="0.1226"/>
    <n v="690000"/>
  </r>
  <r>
    <s v="E01002789"/>
    <s v="Islington 008D"/>
    <s v="E09000019"/>
    <x v="18"/>
    <n v="20165"/>
    <n v="22259"/>
    <n v="32490"/>
    <n v="26280"/>
    <n v="6859"/>
    <n v="13170"/>
    <n v="6486"/>
    <n v="383"/>
    <n v="1422"/>
    <n v="272"/>
    <n v="0.13370000000000001"/>
    <n v="762500"/>
  </r>
  <r>
    <s v="E01002791"/>
    <s v="Islington 016E"/>
    <s v="E09000019"/>
    <x v="18"/>
    <n v="20564"/>
    <n v="23313"/>
    <n v="21074"/>
    <n v="23009"/>
    <n v="9923"/>
    <n v="14714"/>
    <n v="7294"/>
    <n v="348"/>
    <n v="1584"/>
    <n v="230"/>
    <n v="0.1434"/>
    <n v="743000"/>
  </r>
  <r>
    <s v="E01002792"/>
    <s v="Islington 017E"/>
    <s v="E09000019"/>
    <x v="18"/>
    <n v="16844"/>
    <n v="21614"/>
    <n v="27662"/>
    <n v="15096"/>
    <n v="12432"/>
    <n v="12555"/>
    <n v="5653"/>
    <n v="336"/>
    <n v="1659"/>
    <n v="195"/>
    <n v="0.1053"/>
    <n v="700000"/>
  </r>
  <r>
    <s v="E01002793"/>
    <s v="Islington 016F"/>
    <s v="E09000019"/>
    <x v="18"/>
    <n v="4526"/>
    <n v="6715"/>
    <n v="18824"/>
    <n v="6387"/>
    <n v="1902"/>
    <n v="10541"/>
    <n v="5336"/>
    <n v="283"/>
    <n v="1685"/>
    <n v="195"/>
    <n v="0.1066"/>
    <n v="460000"/>
  </r>
  <r>
    <s v="E01002794"/>
    <s v="Islington 020B"/>
    <s v="E09000019"/>
    <x v="18"/>
    <n v="13959"/>
    <n v="16885"/>
    <n v="24549"/>
    <n v="16023"/>
    <n v="5174"/>
    <n v="10124"/>
    <n v="2562"/>
    <n v="211"/>
    <n v="1591"/>
    <n v="237"/>
    <n v="0.18060000000000001"/>
    <n v="937500"/>
  </r>
  <r>
    <s v="E01002795"/>
    <s v="Islington 013D"/>
    <s v="E09000019"/>
    <x v="18"/>
    <n v="9826"/>
    <n v="12305"/>
    <n v="16822"/>
    <n v="15239"/>
    <n v="4858"/>
    <n v="11484"/>
    <n v="6208"/>
    <n v="276"/>
    <n v="1716"/>
    <n v="181"/>
    <n v="0.17610000000000001"/>
    <n v="641000"/>
  </r>
  <r>
    <s v="E01002796"/>
    <s v="Islington 013E"/>
    <s v="E09000019"/>
    <x v="18"/>
    <n v="9734"/>
    <n v="11979"/>
    <n v="31254"/>
    <n v="11196"/>
    <n v="9088"/>
    <n v="10593"/>
    <n v="5007"/>
    <n v="167"/>
    <n v="920"/>
    <n v="135"/>
    <n v="7.7899999999999997E-2"/>
    <n v="730000"/>
  </r>
  <r>
    <s v="E01002797"/>
    <s v="Islington 018B"/>
    <s v="E09000019"/>
    <x v="18"/>
    <n v="6266"/>
    <n v="8691"/>
    <n v="14231"/>
    <n v="8056"/>
    <n v="3405"/>
    <n v="9121"/>
    <n v="7592"/>
    <n v="307"/>
    <n v="1625"/>
    <n v="211"/>
    <n v="0.1091"/>
    <n v="473750"/>
  </r>
  <r>
    <s v="E01002798"/>
    <s v="Islington 018C"/>
    <s v="E09000019"/>
    <x v="18"/>
    <n v="10946"/>
    <n v="13620"/>
    <n v="26470"/>
    <n v="12577"/>
    <n v="7350"/>
    <n v="14198"/>
    <n v="7684"/>
    <n v="300"/>
    <n v="1568"/>
    <n v="199"/>
    <n v="0.13800000000000001"/>
    <n v="1000000"/>
  </r>
  <r>
    <s v="E01002799"/>
    <s v="Islington 018D"/>
    <s v="E09000019"/>
    <x v="18"/>
    <n v="4425"/>
    <n v="8536"/>
    <n v="17989"/>
    <n v="7864"/>
    <n v="12072"/>
    <n v="7991"/>
    <n v="3924"/>
    <n v="361"/>
    <n v="1503"/>
    <n v="192"/>
    <n v="8.4599999999999995E-2"/>
    <n v="562000"/>
  </r>
  <r>
    <s v="E01002800"/>
    <s v="Islington 018E"/>
    <s v="E09000019"/>
    <x v="18"/>
    <n v="4939"/>
    <n v="6626"/>
    <n v="5176"/>
    <n v="10540"/>
    <n v="5420"/>
    <n v="5008"/>
    <n v="2940"/>
    <n v="299"/>
    <n v="1149"/>
    <n v="149"/>
    <n v="8.14E-2"/>
    <n v="666875"/>
  </r>
  <r>
    <s v="E01002801"/>
    <s v="Islington 020C"/>
    <s v="E09000019"/>
    <x v="18"/>
    <n v="17125"/>
    <n v="21109"/>
    <n v="31601"/>
    <n v="25172"/>
    <n v="7042"/>
    <n v="14529"/>
    <n v="2169"/>
    <n v="225"/>
    <n v="1378"/>
    <n v="199"/>
    <n v="0.107"/>
    <n v="1235750"/>
  </r>
  <r>
    <s v="E01002802"/>
    <s v="Islington 020D"/>
    <s v="E09000019"/>
    <x v="18"/>
    <n v="11235"/>
    <n v="11060"/>
    <n v="26566"/>
    <n v="9440"/>
    <n v="4837"/>
    <n v="14114"/>
    <n v="3035"/>
    <n v="238"/>
    <n v="1212"/>
    <n v="132"/>
    <n v="0.1099"/>
    <n v="701550"/>
  </r>
  <r>
    <s v="E01002803"/>
    <s v="Islington 020E"/>
    <s v="E09000019"/>
    <x v="18"/>
    <n v="10314"/>
    <n v="15449"/>
    <n v="19741"/>
    <n v="17066"/>
    <n v="6420"/>
    <n v="10128"/>
    <n v="3276"/>
    <n v="421"/>
    <n v="2424"/>
    <n v="206"/>
    <n v="0.17960000000000001"/>
    <n v="867843"/>
  </r>
  <r>
    <s v="E01002804"/>
    <s v="Islington 001D"/>
    <s v="E09000019"/>
    <x v="18"/>
    <n v="3792"/>
    <n v="3255"/>
    <n v="12064"/>
    <n v="7617"/>
    <n v="8566"/>
    <n v="7553"/>
    <n v="12619"/>
    <n v="381"/>
    <n v="1308"/>
    <n v="210"/>
    <n v="0.1101"/>
    <n v="461500"/>
  </r>
  <r>
    <s v="E01002805"/>
    <s v="Islington 003B"/>
    <s v="E09000019"/>
    <x v="18"/>
    <n v="11908"/>
    <n v="16089"/>
    <n v="22474"/>
    <n v="13427"/>
    <n v="2852"/>
    <n v="8446"/>
    <n v="10365"/>
    <n v="181"/>
    <n v="1414"/>
    <n v="130"/>
    <n v="0.12809999999999999"/>
    <n v="471000"/>
  </r>
  <r>
    <s v="E01002806"/>
    <s v="Islington 003C"/>
    <s v="E09000019"/>
    <x v="18"/>
    <n v="8275"/>
    <n v="9615"/>
    <n v="27835"/>
    <n v="9592"/>
    <n v="2870"/>
    <n v="13132"/>
    <n v="8911"/>
    <n v="272"/>
    <n v="1242"/>
    <n v="179"/>
    <n v="0.1119"/>
    <n v="700000"/>
  </r>
  <r>
    <s v="E01002807"/>
    <s v="Islington 001E"/>
    <s v="E09000019"/>
    <x v="18"/>
    <n v="4822"/>
    <n v="7236"/>
    <n v="17009"/>
    <n v="8147"/>
    <n v="9366"/>
    <n v="6671"/>
    <n v="11000"/>
    <n v="298"/>
    <n v="1498"/>
    <n v="146"/>
    <n v="9.2100000000000001E-2"/>
    <n v="455000"/>
  </r>
  <r>
    <s v="E01002808"/>
    <s v="Islington 003D"/>
    <s v="E09000019"/>
    <x v="18"/>
    <n v="8292"/>
    <n v="10726"/>
    <n v="23472"/>
    <n v="13304"/>
    <n v="8003"/>
    <n v="10043"/>
    <n v="8255"/>
    <n v="342"/>
    <n v="1600"/>
    <n v="206"/>
    <n v="0.13120000000000001"/>
    <n v="439000"/>
  </r>
  <r>
    <s v="E01002809"/>
    <s v="Islington 003E"/>
    <s v="E09000019"/>
    <x v="18"/>
    <n v="5731"/>
    <n v="6062"/>
    <n v="23218"/>
    <n v="10189"/>
    <n v="6359"/>
    <n v="6328"/>
    <n v="8388"/>
    <n v="288"/>
    <n v="1291"/>
    <n v="128"/>
    <n v="8.8900000000000007E-2"/>
    <n v="600000"/>
  </r>
  <r>
    <s v="E01002810"/>
    <s v="Islington 003F"/>
    <s v="E09000019"/>
    <x v="18"/>
    <n v="5466"/>
    <n v="5663"/>
    <n v="19296"/>
    <n v="6643"/>
    <n v="5375"/>
    <n v="8130"/>
    <n v="9873"/>
    <n v="352"/>
    <n v="1178"/>
    <n v="162"/>
    <n v="8.2600000000000007E-2"/>
    <n v="617500"/>
  </r>
  <r>
    <s v="E01002811"/>
    <s v="Islington 001F"/>
    <s v="E09000019"/>
    <x v="18"/>
    <n v="3576"/>
    <n v="3948"/>
    <n v="22776"/>
    <n v="5248"/>
    <n v="2901"/>
    <n v="9710"/>
    <n v="7462"/>
    <n v="388"/>
    <n v="1055"/>
    <n v="173"/>
    <n v="0.1021"/>
    <n v="495000"/>
  </r>
  <r>
    <s v="E01002812"/>
    <s v="Kensington and Chelsea 013A"/>
    <s v="E09000020"/>
    <x v="19"/>
    <n v="31845"/>
    <n v="32597"/>
    <n v="30630"/>
    <n v="32697"/>
    <n v="23641"/>
    <n v="1981"/>
    <n v="3072"/>
    <n v="312"/>
    <n v="1398"/>
    <n v="252"/>
    <n v="9.1300000000000006E-2"/>
    <n v="1190000"/>
  </r>
  <r>
    <s v="E01002813"/>
    <s v="Kensington and Chelsea 011A"/>
    <s v="E09000020"/>
    <x v="19"/>
    <n v="28983"/>
    <n v="32119"/>
    <n v="32252"/>
    <n v="32718"/>
    <n v="12418"/>
    <n v="8934"/>
    <n v="3582"/>
    <n v="311"/>
    <n v="998"/>
    <n v="320"/>
    <n v="0.11070000000000001"/>
    <n v="1600000"/>
  </r>
  <r>
    <s v="E01002814"/>
    <s v="Kensington and Chelsea 015A"/>
    <s v="E09000020"/>
    <x v="19"/>
    <n v="9793"/>
    <n v="11203"/>
    <n v="29681"/>
    <n v="27818"/>
    <n v="12100"/>
    <n v="971"/>
    <n v="5209"/>
    <n v="431"/>
    <n v="1617"/>
    <n v="269"/>
    <n v="0.14630000000000001"/>
    <n v="1820000"/>
  </r>
  <r>
    <s v="E01002815"/>
    <s v="Kensington and Chelsea 011B"/>
    <s v="E09000020"/>
    <x v="19"/>
    <n v="18530"/>
    <n v="23244"/>
    <n v="31264"/>
    <n v="29687"/>
    <n v="14847"/>
    <n v="1341"/>
    <n v="2476"/>
    <n v="172"/>
    <n v="1009"/>
    <n v="176"/>
    <n v="6.4000000000000001E-2"/>
    <n v="912500"/>
  </r>
  <r>
    <s v="E01002816"/>
    <s v="Kensington and Chelsea 011C"/>
    <s v="E09000020"/>
    <x v="19"/>
    <n v="31973"/>
    <n v="32067"/>
    <n v="32657"/>
    <n v="32769"/>
    <n v="16009"/>
    <n v="3401"/>
    <n v="2621"/>
    <n v="248"/>
    <n v="948"/>
    <n v="246"/>
    <n v="5.9400000000000001E-2"/>
    <n v="1475000"/>
  </r>
  <r>
    <s v="E01002817"/>
    <s v="Kensington and Chelsea 011D"/>
    <s v="E09000020"/>
    <x v="19"/>
    <n v="30205"/>
    <n v="31686"/>
    <n v="32416"/>
    <n v="32779"/>
    <n v="10979"/>
    <n v="9499"/>
    <n v="2992"/>
    <n v="272"/>
    <n v="910"/>
    <n v="314"/>
    <n v="0.1573"/>
    <n v="1000000"/>
  </r>
  <r>
    <s v="E01002818"/>
    <s v="Kensington and Chelsea 012A"/>
    <s v="E09000020"/>
    <x v="19"/>
    <n v="32613"/>
    <n v="32783"/>
    <n v="29082"/>
    <n v="32841"/>
    <n v="12497"/>
    <n v="2726"/>
    <n v="2530"/>
    <n v="224"/>
    <n v="1339"/>
    <n v="305"/>
    <n v="0.18909999999999999"/>
    <n v="2337500"/>
  </r>
  <r>
    <s v="E01002819"/>
    <s v="Kensington and Chelsea 012B"/>
    <s v="E09000020"/>
    <x v="19"/>
    <n v="32559"/>
    <n v="32824"/>
    <n v="25377"/>
    <n v="32808"/>
    <n v="20860"/>
    <n v="4306"/>
    <n v="2629"/>
    <n v="218"/>
    <n v="981"/>
    <n v="264"/>
    <n v="0.21440000000000001"/>
    <n v="1850000"/>
  </r>
  <r>
    <s v="E01002820"/>
    <s v="Kensington and Chelsea 016A"/>
    <s v="E09000020"/>
    <x v="19"/>
    <n v="31389"/>
    <n v="32460"/>
    <n v="28921"/>
    <n v="32753"/>
    <n v="23323"/>
    <n v="3908"/>
    <n v="5234"/>
    <n v="255"/>
    <n v="974"/>
    <n v="158"/>
    <n v="0.16880000000000001"/>
    <n v="1687500"/>
  </r>
  <r>
    <s v="E01002821"/>
    <s v="Kensington and Chelsea 014A"/>
    <s v="E09000020"/>
    <x v="19"/>
    <n v="31703"/>
    <n v="32718"/>
    <n v="30398"/>
    <n v="32777"/>
    <n v="11878"/>
    <n v="5936"/>
    <n v="3060"/>
    <n v="270"/>
    <n v="1019"/>
    <n v="232"/>
    <n v="0.19109999999999999"/>
    <n v="1450000"/>
  </r>
  <r>
    <s v="E01002822"/>
    <s v="Kensington and Chelsea 016B"/>
    <s v="E09000020"/>
    <x v="19"/>
    <n v="32715"/>
    <n v="32835"/>
    <n v="30718"/>
    <n v="32840"/>
    <n v="12605"/>
    <n v="7310"/>
    <n v="567"/>
    <n v="247"/>
    <n v="729"/>
    <n v="230"/>
    <n v="0.1111"/>
    <n v="2649999"/>
  </r>
  <r>
    <s v="E01002823"/>
    <s v="Kensington and Chelsea 014B"/>
    <s v="E09000020"/>
    <x v="19"/>
    <n v="6965"/>
    <n v="7096"/>
    <n v="26565"/>
    <n v="19425"/>
    <n v="13870"/>
    <n v="3075"/>
    <n v="4538"/>
    <n v="238"/>
    <n v="940"/>
    <n v="319"/>
    <n v="8.0399999999999999E-2"/>
    <n v="1040000"/>
  </r>
  <r>
    <s v="E01002824"/>
    <s v="Kensington and Chelsea 008A"/>
    <s v="E09000020"/>
    <x v="19"/>
    <n v="31856"/>
    <n v="32160"/>
    <n v="32458"/>
    <n v="32759"/>
    <n v="17813"/>
    <n v="7102"/>
    <n v="2398"/>
    <n v="226"/>
    <n v="845"/>
    <n v="222"/>
    <n v="0.1512"/>
    <n v="1195000"/>
  </r>
  <r>
    <s v="E01002825"/>
    <s v="Kensington and Chelsea 008B"/>
    <s v="E09000020"/>
    <x v="19"/>
    <n v="27707"/>
    <n v="28646"/>
    <n v="32644"/>
    <n v="32684"/>
    <n v="24748"/>
    <n v="7367"/>
    <n v="3830"/>
    <n v="515"/>
    <n v="1258"/>
    <n v="389"/>
    <n v="0.19170000000000001"/>
    <n v="2800000"/>
  </r>
  <r>
    <s v="E01002826"/>
    <s v="Kensington and Chelsea 008C"/>
    <s v="E09000020"/>
    <x v="19"/>
    <n v="29862"/>
    <n v="32366"/>
    <n v="32564"/>
    <n v="32730"/>
    <n v="18730"/>
    <n v="5804"/>
    <n v="2242"/>
    <n v="289"/>
    <n v="1009"/>
    <n v="243"/>
    <n v="0.22"/>
    <n v="967500"/>
  </r>
  <r>
    <s v="E01002827"/>
    <s v="Kensington and Chelsea 008D"/>
    <s v="E09000020"/>
    <x v="19"/>
    <n v="31756"/>
    <n v="31633"/>
    <n v="32843"/>
    <n v="32756"/>
    <n v="13461"/>
    <n v="7232"/>
    <n v="1027"/>
    <n v="392"/>
    <n v="1150"/>
    <n v="276"/>
    <n v="0.25259999999999999"/>
    <n v="2525000"/>
  </r>
  <r>
    <s v="E01002828"/>
    <s v="Kensington and Chelsea 008E"/>
    <s v="E09000020"/>
    <x v="19"/>
    <n v="20596"/>
    <n v="18673"/>
    <n v="29879"/>
    <n v="30865"/>
    <n v="12998"/>
    <n v="5062"/>
    <n v="3233"/>
    <n v="268"/>
    <n v="842"/>
    <n v="254"/>
    <n v="9.6100000000000005E-2"/>
    <n v="1357500"/>
  </r>
  <r>
    <s v="E01002829"/>
    <s v="Kensington and Chelsea 004A"/>
    <s v="E09000020"/>
    <x v="19"/>
    <n v="5953"/>
    <n v="5290"/>
    <n v="26510"/>
    <n v="15925"/>
    <n v="5417"/>
    <n v="2066"/>
    <n v="3180"/>
    <n v="186"/>
    <n v="912"/>
    <n v="180"/>
    <n v="5.8000000000000003E-2"/>
    <n v="1187500"/>
  </r>
  <r>
    <s v="E01002830"/>
    <s v="Kensington and Chelsea 004B"/>
    <s v="E09000020"/>
    <x v="19"/>
    <n v="5774"/>
    <n v="5005"/>
    <n v="23951"/>
    <n v="21380"/>
    <n v="2031"/>
    <n v="1692"/>
    <n v="5850"/>
    <n v="229"/>
    <n v="1113"/>
    <n v="300"/>
    <n v="7.4399999999999994E-2"/>
    <n v="568500"/>
  </r>
  <r>
    <s v="E01002831"/>
    <s v="Kensington and Chelsea 004C"/>
    <s v="E09000020"/>
    <x v="19"/>
    <n v="5776"/>
    <n v="5385"/>
    <n v="26288"/>
    <n v="16220"/>
    <n v="1843"/>
    <n v="2084"/>
    <n v="2950"/>
    <n v="306"/>
    <n v="1193"/>
    <n v="246"/>
    <n v="0.1103"/>
    <n v="765000"/>
  </r>
  <r>
    <s v="E01002832"/>
    <s v="Kensington and Chelsea 004D"/>
    <s v="E09000020"/>
    <x v="19"/>
    <n v="5657"/>
    <n v="8375"/>
    <n v="24928"/>
    <n v="21360"/>
    <n v="5884"/>
    <n v="2266"/>
    <n v="3434"/>
    <n v="264"/>
    <n v="1071"/>
    <n v="224"/>
    <n v="7.5600000000000001E-2"/>
    <n v="1020000"/>
  </r>
  <r>
    <s v="E01002833"/>
    <s v="Kensington and Chelsea 007A"/>
    <s v="E09000020"/>
    <x v="19"/>
    <n v="19096"/>
    <n v="22166"/>
    <n v="28574"/>
    <n v="27662"/>
    <n v="3139"/>
    <n v="5236"/>
    <n v="2905"/>
    <n v="232"/>
    <n v="977"/>
    <n v="170"/>
    <n v="7.2400000000000006E-2"/>
    <n v="1117500"/>
  </r>
  <r>
    <s v="E01002834"/>
    <s v="Kensington and Chelsea 013B"/>
    <s v="E09000020"/>
    <x v="19"/>
    <n v="24575"/>
    <n v="28356"/>
    <n v="32762"/>
    <n v="31503"/>
    <n v="16412"/>
    <n v="3515"/>
    <n v="706"/>
    <n v="279"/>
    <n v="1094"/>
    <n v="173"/>
    <n v="6.2199999999999998E-2"/>
    <n v="907500"/>
  </r>
  <r>
    <s v="E01002835"/>
    <s v="Kensington and Chelsea 016C"/>
    <s v="E09000020"/>
    <x v="19"/>
    <n v="31744"/>
    <n v="32648"/>
    <n v="30198"/>
    <n v="32781"/>
    <n v="13258"/>
    <n v="7808"/>
    <n v="2628"/>
    <n v="274"/>
    <n v="1127"/>
    <n v="212"/>
    <n v="0.1507"/>
    <n v="1645000"/>
  </r>
  <r>
    <s v="E01002836"/>
    <s v="Kensington and Chelsea 016D"/>
    <s v="E09000020"/>
    <x v="19"/>
    <n v="27981"/>
    <n v="29708"/>
    <n v="31660"/>
    <n v="31783"/>
    <n v="15402"/>
    <n v="4689"/>
    <n v="4804"/>
    <n v="214"/>
    <n v="1070"/>
    <n v="143"/>
    <n v="7.22E-2"/>
    <n v="1137500"/>
  </r>
  <r>
    <s v="E01002837"/>
    <s v="Kensington and Chelsea 016E"/>
    <s v="E09000020"/>
    <x v="19"/>
    <n v="32721"/>
    <n v="32818"/>
    <n v="29800"/>
    <n v="32819"/>
    <n v="21300"/>
    <n v="5294"/>
    <n v="323"/>
    <n v="223"/>
    <n v="915"/>
    <n v="225"/>
    <n v="6.4299999999999996E-2"/>
    <n v="1461500"/>
  </r>
  <r>
    <s v="E01002838"/>
    <s v="Kensington and Chelsea 020A"/>
    <s v="E09000020"/>
    <x v="19"/>
    <n v="32756"/>
    <n v="32828"/>
    <n v="31146"/>
    <n v="32747"/>
    <n v="13032"/>
    <n v="2874"/>
    <n v="4597"/>
    <n v="208"/>
    <n v="949"/>
    <n v="164"/>
    <n v="6.9500000000000006E-2"/>
    <n v="1175000"/>
  </r>
  <r>
    <s v="E01002839"/>
    <s v="Kensington and Chelsea 013C"/>
    <s v="E09000020"/>
    <x v="19"/>
    <n v="14806"/>
    <n v="12139"/>
    <n v="31205"/>
    <n v="26239"/>
    <n v="12290"/>
    <n v="742"/>
    <n v="1064"/>
    <n v="183"/>
    <n v="1091"/>
    <n v="175"/>
    <n v="6.3100000000000003E-2"/>
    <n v="1136000"/>
  </r>
  <r>
    <s v="E01002840"/>
    <s v="Kensington and Chelsea 021A"/>
    <s v="E09000020"/>
    <x v="19"/>
    <n v="3109"/>
    <n v="4491"/>
    <n v="21689"/>
    <n v="19544"/>
    <n v="4782"/>
    <n v="2618"/>
    <n v="4131"/>
    <n v="207"/>
    <n v="697"/>
    <n v="330"/>
    <n v="8.8999999999999996E-2"/>
    <n v="650000"/>
  </r>
  <r>
    <s v="E01002841"/>
    <s v="Kensington and Chelsea 021B"/>
    <s v="E09000020"/>
    <x v="19"/>
    <n v="10534"/>
    <n v="10111"/>
    <n v="29071"/>
    <n v="15154"/>
    <n v="4207"/>
    <n v="3738"/>
    <n v="6425"/>
    <n v="176"/>
    <n v="912"/>
    <n v="183"/>
    <n v="0.1114"/>
    <n v="537500"/>
  </r>
  <r>
    <s v="E01002843"/>
    <s v="Kensington and Chelsea 021D"/>
    <s v="E09000020"/>
    <x v="19"/>
    <n v="2637"/>
    <n v="2201"/>
    <n v="17581"/>
    <n v="7814"/>
    <n v="7629"/>
    <n v="3096"/>
    <n v="7515"/>
    <n v="247"/>
    <n v="871"/>
    <n v="269"/>
    <n v="6.7299999999999999E-2"/>
    <n v="580000"/>
  </r>
  <r>
    <s v="E01002844"/>
    <s v="Kensington and Chelsea 019A"/>
    <s v="E09000020"/>
    <x v="19"/>
    <n v="18863"/>
    <n v="24033"/>
    <n v="31848"/>
    <n v="29510"/>
    <n v="10838"/>
    <n v="3570"/>
    <n v="2316"/>
    <n v="206"/>
    <n v="873"/>
    <n v="298"/>
    <n v="0.1236"/>
    <n v="1825000"/>
  </r>
  <r>
    <s v="E01002845"/>
    <s v="Kensington and Chelsea 019B"/>
    <s v="E09000020"/>
    <x v="19"/>
    <n v="12972"/>
    <n v="14321"/>
    <n v="30797"/>
    <n v="26081"/>
    <n v="14487"/>
    <n v="3451"/>
    <n v="2954"/>
    <n v="213"/>
    <n v="960"/>
    <n v="276"/>
    <n v="7.0300000000000001E-2"/>
    <n v="1060000"/>
  </r>
  <r>
    <s v="E01002846"/>
    <s v="Kensington and Chelsea 017A"/>
    <s v="E09000020"/>
    <x v="19"/>
    <n v="9428"/>
    <n v="9038"/>
    <n v="31013"/>
    <n v="13851"/>
    <n v="9272"/>
    <n v="123"/>
    <n v="5067"/>
    <n v="150"/>
    <n v="1001"/>
    <n v="162"/>
    <n v="0.1056"/>
    <n v="663750"/>
  </r>
  <r>
    <s v="E01002847"/>
    <s v="Kensington and Chelsea 015B"/>
    <s v="E09000020"/>
    <x v="19"/>
    <n v="19610"/>
    <n v="20047"/>
    <n v="32348"/>
    <n v="26693"/>
    <n v="4213"/>
    <n v="877"/>
    <n v="2516"/>
    <n v="183"/>
    <n v="1259"/>
    <n v="129"/>
    <n v="7.2099999999999997E-2"/>
    <n v="780000"/>
  </r>
  <r>
    <s v="E01002849"/>
    <s v="Kensington and Chelsea 017B"/>
    <s v="E09000020"/>
    <x v="19"/>
    <n v="22000"/>
    <n v="23213"/>
    <n v="32169"/>
    <n v="30340"/>
    <n v="4394"/>
    <n v="3654"/>
    <n v="3668"/>
    <n v="258"/>
    <n v="1105"/>
    <n v="209"/>
    <n v="6.4899999999999999E-2"/>
    <n v="825000"/>
  </r>
  <r>
    <s v="E01002850"/>
    <s v="Kensington and Chelsea 013D"/>
    <s v="E09000020"/>
    <x v="19"/>
    <n v="14774"/>
    <n v="14506"/>
    <n v="31035"/>
    <n v="25656"/>
    <n v="10098"/>
    <n v="1087"/>
    <n v="2105"/>
    <n v="188"/>
    <n v="1135"/>
    <n v="152"/>
    <n v="7.46E-2"/>
    <n v="717500"/>
  </r>
  <r>
    <s v="E01002851"/>
    <s v="Kensington and Chelsea 015D"/>
    <s v="E09000020"/>
    <x v="19"/>
    <n v="3590"/>
    <n v="4767"/>
    <n v="29149"/>
    <n v="10783"/>
    <n v="5735"/>
    <n v="525"/>
    <n v="4070"/>
    <n v="142"/>
    <n v="1050"/>
    <n v="334"/>
    <n v="6.0299999999999999E-2"/>
    <n v="680000"/>
  </r>
  <r>
    <s v="E01002852"/>
    <s v="Kensington and Chelsea 001A"/>
    <s v="E09000020"/>
    <x v="19"/>
    <n v="2283"/>
    <n v="4628"/>
    <n v="16437"/>
    <n v="9614"/>
    <n v="5320"/>
    <n v="1728"/>
    <n v="5787"/>
    <n v="358"/>
    <n v="1359"/>
    <n v="243"/>
    <n v="0.51339999999999997"/>
    <n v="500000"/>
  </r>
  <r>
    <s v="E01002854"/>
    <s v="Kensington and Chelsea 001C"/>
    <s v="E09000020"/>
    <x v="19"/>
    <n v="1532"/>
    <n v="2230"/>
    <n v="18292"/>
    <n v="15469"/>
    <n v="2374"/>
    <n v="3101"/>
    <n v="6849"/>
    <n v="209"/>
    <n v="630"/>
    <n v="186"/>
    <n v="0.1285"/>
    <n v="515000"/>
  </r>
  <r>
    <s v="E01002856"/>
    <s v="Kensington and Chelsea 004E"/>
    <s v="E09000020"/>
    <x v="19"/>
    <n v="6143"/>
    <n v="4964"/>
    <n v="24385"/>
    <n v="19850"/>
    <n v="2033"/>
    <n v="1515"/>
    <n v="1641"/>
    <n v="227"/>
    <n v="1185"/>
    <n v="176"/>
    <n v="7.7899999999999997E-2"/>
    <n v="958750"/>
  </r>
  <r>
    <s v="E01002858"/>
    <s v="Kensington and Chelsea 014C"/>
    <s v="E09000020"/>
    <x v="19"/>
    <n v="12662"/>
    <n v="16345"/>
    <n v="22785"/>
    <n v="23994"/>
    <n v="25529"/>
    <n v="482"/>
    <n v="3217"/>
    <n v="161"/>
    <n v="914"/>
    <n v="294"/>
    <n v="5.8799999999999998E-2"/>
    <n v="590000"/>
  </r>
  <r>
    <s v="E01002859"/>
    <s v="Kensington and Chelsea 012C"/>
    <s v="E09000020"/>
    <x v="19"/>
    <n v="31708"/>
    <n v="32721"/>
    <n v="32033"/>
    <n v="32844"/>
    <n v="21030"/>
    <n v="4808"/>
    <n v="2767"/>
    <n v="261"/>
    <n v="1127"/>
    <n v="234"/>
    <n v="0.12820000000000001"/>
    <n v="1620000"/>
  </r>
  <r>
    <s v="E01002860"/>
    <s v="Kensington and Chelsea 012D"/>
    <s v="E09000020"/>
    <x v="19"/>
    <n v="32704"/>
    <n v="32802"/>
    <n v="32813"/>
    <n v="32843"/>
    <n v="15107"/>
    <n v="7792"/>
    <n v="979"/>
    <n v="195"/>
    <n v="992"/>
    <n v="307"/>
    <n v="0.11119999999999999"/>
    <n v="2412500"/>
  </r>
  <r>
    <s v="E01002861"/>
    <s v="Kensington and Chelsea 014D"/>
    <s v="E09000020"/>
    <x v="19"/>
    <n v="21822"/>
    <n v="27086"/>
    <n v="25358"/>
    <n v="29444"/>
    <n v="10782"/>
    <n v="5828"/>
    <n v="2864"/>
    <n v="153"/>
    <n v="828"/>
    <n v="270"/>
    <n v="8.6300000000000002E-2"/>
    <n v="3250000"/>
  </r>
  <r>
    <s v="E01002862"/>
    <s v="Kensington and Chelsea 014E"/>
    <s v="E09000020"/>
    <x v="19"/>
    <n v="9719"/>
    <n v="12061"/>
    <n v="24110"/>
    <n v="21402"/>
    <n v="18818"/>
    <n v="1139"/>
    <n v="2986"/>
    <n v="98"/>
    <n v="887"/>
    <n v="294"/>
    <n v="4.3900000000000002E-2"/>
    <n v="375000"/>
  </r>
  <r>
    <s v="E01002863"/>
    <s v="Kensington and Chelsea 012E"/>
    <s v="E09000020"/>
    <x v="19"/>
    <n v="32742"/>
    <n v="32766"/>
    <n v="30287"/>
    <n v="32842"/>
    <n v="15379"/>
    <n v="4268"/>
    <n v="5004"/>
    <n v="183"/>
    <n v="900"/>
    <n v="268"/>
    <n v="0.1242"/>
    <n v="4380000"/>
  </r>
  <r>
    <s v="E01002864"/>
    <s v="Kensington and Chelsea 009A"/>
    <s v="E09000020"/>
    <x v="19"/>
    <n v="29990"/>
    <n v="32674"/>
    <n v="32455"/>
    <n v="32830"/>
    <n v="7647"/>
    <n v="8785"/>
    <n v="7016"/>
    <n v="298"/>
    <n v="860"/>
    <n v="317"/>
    <n v="0.29709999999999998"/>
    <n v="2459250"/>
  </r>
  <r>
    <s v="E01002865"/>
    <s v="Kensington and Chelsea 011E"/>
    <s v="E09000020"/>
    <x v="19"/>
    <n v="32098"/>
    <n v="32834"/>
    <n v="32754"/>
    <n v="32826"/>
    <n v="16876"/>
    <n v="11773"/>
    <n v="5792"/>
    <n v="436"/>
    <n v="1015"/>
    <n v="207"/>
    <n v="0.13100000000000001"/>
    <n v="1447500"/>
  </r>
  <r>
    <s v="E01002866"/>
    <s v="Kensington and Chelsea 009B"/>
    <s v="E09000020"/>
    <x v="19"/>
    <n v="15362"/>
    <n v="15167"/>
    <n v="30282"/>
    <n v="24353"/>
    <n v="10599"/>
    <n v="1368"/>
    <n v="7246"/>
    <n v="243"/>
    <n v="1218"/>
    <n v="183"/>
    <n v="0.15740000000000001"/>
    <n v="950000"/>
  </r>
  <r>
    <s v="E01002867"/>
    <s v="Kensington and Chelsea 009C"/>
    <s v="E09000020"/>
    <x v="19"/>
    <n v="11253"/>
    <n v="12038"/>
    <n v="27727"/>
    <n v="29087"/>
    <n v="16556"/>
    <n v="1745"/>
    <n v="5564"/>
    <n v="297"/>
    <n v="1269"/>
    <n v="199"/>
    <n v="0.10589999999999999"/>
    <n v="697500"/>
  </r>
  <r>
    <s v="E01002868"/>
    <s v="Kensington and Chelsea 009D"/>
    <s v="E09000020"/>
    <x v="19"/>
    <n v="32743"/>
    <n v="32770"/>
    <n v="32308"/>
    <n v="32832"/>
    <n v="14906"/>
    <n v="4069"/>
    <n v="6875"/>
    <n v="298"/>
    <n v="912"/>
    <n v="396"/>
    <n v="0.246"/>
    <n v="2255000"/>
  </r>
  <r>
    <s v="E01002869"/>
    <s v="Kensington and Chelsea 009E"/>
    <s v="E09000020"/>
    <x v="19"/>
    <n v="14481"/>
    <n v="17357"/>
    <n v="29130"/>
    <n v="29268"/>
    <n v="12870"/>
    <n v="1723"/>
    <n v="5361"/>
    <n v="314"/>
    <n v="937"/>
    <n v="259"/>
    <n v="0.1014"/>
    <n v="825000"/>
  </r>
  <r>
    <s v="E01002871"/>
    <s v="Kensington and Chelsea 007B"/>
    <s v="E09000020"/>
    <x v="19"/>
    <n v="31003"/>
    <n v="32334"/>
    <n v="30481"/>
    <n v="32820"/>
    <n v="14064"/>
    <n v="7306"/>
    <n v="1750"/>
    <n v="328"/>
    <n v="1085"/>
    <n v="257"/>
    <n v="0.13070000000000001"/>
    <n v="3330000"/>
  </r>
  <r>
    <s v="E01002873"/>
    <s v="Kensington and Chelsea 007C"/>
    <s v="E09000020"/>
    <x v="19"/>
    <n v="17348"/>
    <n v="18895"/>
    <n v="27942"/>
    <n v="30120"/>
    <n v="3779"/>
    <n v="4627"/>
    <n v="3495"/>
    <n v="190"/>
    <n v="843"/>
    <n v="224"/>
    <n v="0.13"/>
    <n v="1372500"/>
  </r>
  <r>
    <s v="E01002874"/>
    <s v="Kensington and Chelsea 007D"/>
    <s v="E09000020"/>
    <x v="19"/>
    <n v="15350"/>
    <n v="16811"/>
    <n v="31017"/>
    <n v="26181"/>
    <n v="7493"/>
    <n v="4040"/>
    <n v="3577"/>
    <n v="205"/>
    <n v="922"/>
    <n v="159"/>
    <n v="8.2900000000000001E-2"/>
    <n v="3250000"/>
  </r>
  <r>
    <s v="E01002875"/>
    <s v="Kensington and Chelsea 007E"/>
    <s v="E09000020"/>
    <x v="19"/>
    <n v="23998"/>
    <n v="24393"/>
    <n v="32621"/>
    <n v="32160"/>
    <n v="6993"/>
    <n v="5485"/>
    <n v="3062"/>
    <n v="255"/>
    <n v="774"/>
    <n v="311"/>
    <n v="0.15970000000000001"/>
    <n v="2515000"/>
  </r>
  <r>
    <s v="E01002876"/>
    <s v="Kensington and Chelsea 003A"/>
    <s v="E09000020"/>
    <x v="19"/>
    <n v="13291"/>
    <n v="14056"/>
    <n v="27450"/>
    <n v="25984"/>
    <n v="9715"/>
    <n v="6784"/>
    <n v="4308"/>
    <n v="349"/>
    <n v="989"/>
    <n v="297"/>
    <n v="0.12479999999999999"/>
    <n v="2275000"/>
  </r>
  <r>
    <s v="E01002877"/>
    <s v="Kensington and Chelsea 003B"/>
    <s v="E09000020"/>
    <x v="19"/>
    <n v="1856"/>
    <n v="4188"/>
    <n v="14035"/>
    <n v="10893"/>
    <n v="8593"/>
    <n v="2801"/>
    <n v="6415"/>
    <n v="401"/>
    <n v="1029"/>
    <n v="186"/>
    <n v="0.16789999999999999"/>
    <n v="875000"/>
  </r>
  <r>
    <s v="E01002878"/>
    <s v="Kensington and Chelsea 003C"/>
    <s v="E09000020"/>
    <x v="19"/>
    <n v="6740"/>
    <n v="6706"/>
    <n v="25141"/>
    <n v="16091"/>
    <n v="2073"/>
    <n v="1952"/>
    <n v="5245"/>
    <n v="245"/>
    <n v="1084"/>
    <n v="253"/>
    <n v="0.1221"/>
    <n v="690000"/>
  </r>
  <r>
    <s v="E01002882"/>
    <s v="Kensington and Chelsea 006A"/>
    <s v="E09000020"/>
    <x v="19"/>
    <n v="15235"/>
    <n v="20023"/>
    <n v="31975"/>
    <n v="31509"/>
    <n v="11481"/>
    <n v="4945"/>
    <n v="3892"/>
    <n v="263"/>
    <n v="801"/>
    <n v="276"/>
    <n v="0.1183"/>
    <n v="1363750"/>
  </r>
  <r>
    <s v="E01002883"/>
    <s v="Kensington and Chelsea 006B"/>
    <s v="E09000020"/>
    <x v="19"/>
    <n v="30122"/>
    <n v="31568"/>
    <n v="32494"/>
    <n v="31910"/>
    <n v="9560"/>
    <n v="6228"/>
    <n v="2841"/>
    <n v="293"/>
    <n v="1132"/>
    <n v="351"/>
    <n v="0.1157"/>
    <n v="1962500"/>
  </r>
  <r>
    <s v="E01002884"/>
    <s v="Kensington and Chelsea 006C"/>
    <s v="E09000020"/>
    <x v="19"/>
    <n v="17902"/>
    <n v="18650"/>
    <n v="30161"/>
    <n v="30016"/>
    <n v="3431"/>
    <n v="1151"/>
    <n v="4785"/>
    <n v="155"/>
    <n v="1013"/>
    <n v="192"/>
    <n v="7.6899999999999996E-2"/>
    <n v="2158600"/>
  </r>
  <r>
    <s v="E01002885"/>
    <s v="Kensington and Chelsea 006D"/>
    <s v="E09000020"/>
    <x v="19"/>
    <n v="18804"/>
    <n v="24744"/>
    <n v="29674"/>
    <n v="30694"/>
    <n v="10938"/>
    <n v="1415"/>
    <n v="1290"/>
    <n v="200"/>
    <n v="1008"/>
    <n v="156"/>
    <n v="5.3999999999999999E-2"/>
    <n v="826800"/>
  </r>
  <r>
    <s v="E01002886"/>
    <s v="Kensington and Chelsea 006E"/>
    <s v="E09000020"/>
    <x v="19"/>
    <n v="26399"/>
    <n v="31587"/>
    <n v="32536"/>
    <n v="32689"/>
    <n v="5135"/>
    <n v="6227"/>
    <n v="1409"/>
    <n v="247"/>
    <n v="980"/>
    <n v="218"/>
    <n v="0.123"/>
    <n v="1750000"/>
  </r>
  <r>
    <s v="E01002887"/>
    <s v="Kensington and Chelsea 010A"/>
    <s v="E09000020"/>
    <x v="19"/>
    <n v="32039"/>
    <n v="32725"/>
    <n v="32797"/>
    <n v="32627"/>
    <n v="13138"/>
    <n v="4756"/>
    <n v="1162"/>
    <n v="187"/>
    <n v="1088"/>
    <n v="169"/>
    <n v="7.6899999999999996E-2"/>
    <n v="1275000"/>
  </r>
  <r>
    <s v="E01002888"/>
    <s v="Kensington and Chelsea 013E"/>
    <s v="E09000020"/>
    <x v="19"/>
    <n v="30330"/>
    <n v="32420"/>
    <n v="32070"/>
    <n v="32818"/>
    <n v="22597"/>
    <n v="2775"/>
    <n v="3521"/>
    <n v="259"/>
    <n v="1980"/>
    <n v="215"/>
    <n v="7.9600000000000004E-2"/>
    <n v="1165000"/>
  </r>
  <r>
    <s v="E01002889"/>
    <s v="Kensington and Chelsea 010B"/>
    <s v="E09000020"/>
    <x v="19"/>
    <n v="29027"/>
    <n v="32370"/>
    <n v="31249"/>
    <n v="32336"/>
    <n v="26732"/>
    <n v="4782"/>
    <n v="8295"/>
    <n v="216"/>
    <n v="799"/>
    <n v="160"/>
    <n v="0.1196"/>
    <n v="2400000"/>
  </r>
  <r>
    <s v="E01002890"/>
    <s v="Kensington and Chelsea 010C"/>
    <s v="E09000020"/>
    <x v="19"/>
    <n v="32737"/>
    <n v="32769"/>
    <n v="32658"/>
    <n v="32815"/>
    <n v="11789"/>
    <n v="9316"/>
    <n v="4350"/>
    <n v="370"/>
    <n v="1089"/>
    <n v="282"/>
    <n v="0.15670000000000001"/>
    <n v="3375000"/>
  </r>
  <r>
    <s v="E01002891"/>
    <s v="Kensington and Chelsea 010D"/>
    <s v="E09000020"/>
    <x v="19"/>
    <n v="31886"/>
    <n v="32731"/>
    <n v="32076"/>
    <n v="32721"/>
    <n v="21742"/>
    <n v="5248"/>
    <n v="3425"/>
    <n v="249"/>
    <n v="1021"/>
    <n v="178"/>
    <n v="9.8799999999999999E-2"/>
    <n v="2422500"/>
  </r>
  <r>
    <s v="E01002892"/>
    <s v="Kensington and Chelsea 010E"/>
    <s v="E09000020"/>
    <x v="19"/>
    <n v="31764"/>
    <n v="32494"/>
    <n v="32465"/>
    <n v="32817"/>
    <n v="28689"/>
    <n v="4328"/>
    <n v="5113"/>
    <n v="254"/>
    <n v="1494"/>
    <n v="191"/>
    <n v="7.3300000000000004E-2"/>
    <n v="1705000"/>
  </r>
  <r>
    <s v="E01002893"/>
    <s v="Kensington and Chelsea 017C"/>
    <s v="E09000020"/>
    <x v="19"/>
    <n v="12979"/>
    <n v="14795"/>
    <n v="24951"/>
    <n v="20869"/>
    <n v="15195"/>
    <n v="3052"/>
    <n v="3925"/>
    <n v="231"/>
    <n v="1238"/>
    <n v="263"/>
    <n v="9.8000000000000004E-2"/>
    <n v="685000"/>
  </r>
  <r>
    <s v="E01002894"/>
    <s v="Kensington and Chelsea 017D"/>
    <s v="E09000020"/>
    <x v="19"/>
    <n v="17124"/>
    <n v="15076"/>
    <n v="22230"/>
    <n v="28067"/>
    <n v="10765"/>
    <n v="5332"/>
    <n v="2928"/>
    <n v="246"/>
    <n v="1336"/>
    <n v="173"/>
    <n v="0.10150000000000001"/>
    <n v="720000"/>
  </r>
  <r>
    <s v="E01002895"/>
    <s v="Kensington and Chelsea 020B"/>
    <s v="E09000020"/>
    <x v="19"/>
    <n v="32260"/>
    <n v="32496"/>
    <n v="28100"/>
    <n v="32806"/>
    <n v="7618"/>
    <n v="9864"/>
    <n v="2724"/>
    <n v="313"/>
    <n v="868"/>
    <n v="229"/>
    <n v="0.109"/>
    <n v="3500000"/>
  </r>
  <r>
    <s v="E01002896"/>
    <s v="Kensington and Chelsea 020C"/>
    <s v="E09000020"/>
    <x v="19"/>
    <n v="29330"/>
    <n v="32380"/>
    <n v="26640"/>
    <n v="32790"/>
    <n v="12492"/>
    <n v="7968"/>
    <n v="4605"/>
    <n v="302"/>
    <n v="1196"/>
    <n v="238"/>
    <n v="0.1137"/>
    <n v="1000000"/>
  </r>
  <r>
    <s v="E01002897"/>
    <s v="Kensington and Chelsea 020D"/>
    <s v="E09000020"/>
    <x v="19"/>
    <n v="17501"/>
    <n v="25512"/>
    <n v="31740"/>
    <n v="23927"/>
    <n v="12253"/>
    <n v="5811"/>
    <n v="3711"/>
    <n v="243"/>
    <n v="1044"/>
    <n v="145"/>
    <n v="0.14319999999999999"/>
    <n v="865000"/>
  </r>
  <r>
    <s v="E01002898"/>
    <s v="Kensington and Chelsea 017E"/>
    <s v="E09000020"/>
    <x v="19"/>
    <n v="30078"/>
    <n v="32667"/>
    <n v="32268"/>
    <n v="32736"/>
    <n v="16098"/>
    <n v="7868"/>
    <n v="3728"/>
    <n v="432"/>
    <n v="1131"/>
    <n v="275"/>
    <n v="0.1283"/>
    <n v="1935000"/>
  </r>
  <r>
    <s v="E01002899"/>
    <s v="Kensington and Chelsea 018A"/>
    <s v="E09000020"/>
    <x v="19"/>
    <n v="11998"/>
    <n v="10605"/>
    <n v="26981"/>
    <n v="27859"/>
    <n v="16053"/>
    <n v="5525"/>
    <n v="3921"/>
    <n v="220"/>
    <n v="1020"/>
    <n v="304"/>
    <n v="7.4499999999999997E-2"/>
    <n v="760000"/>
  </r>
  <r>
    <s v="E01002900"/>
    <s v="Kensington and Chelsea 018B"/>
    <s v="E09000020"/>
    <x v="19"/>
    <n v="32776"/>
    <n v="32795"/>
    <n v="32192"/>
    <n v="32836"/>
    <n v="11550"/>
    <n v="9540"/>
    <n v="6265"/>
    <n v="252"/>
    <n v="976"/>
    <n v="373"/>
    <n v="0.1275"/>
    <n v="2750000"/>
  </r>
  <r>
    <s v="E01002901"/>
    <s v="Kensington and Chelsea 018C"/>
    <s v="E09000020"/>
    <x v="19"/>
    <n v="21100"/>
    <n v="32367"/>
    <n v="27807"/>
    <n v="30966"/>
    <n v="9695"/>
    <n v="5985"/>
    <n v="606"/>
    <n v="126"/>
    <n v="596"/>
    <n v="581"/>
    <n v="0.32279999999999998"/>
    <n v="1450250"/>
  </r>
  <r>
    <s v="E01002902"/>
    <s v="Kensington and Chelsea 018D"/>
    <s v="E09000020"/>
    <x v="19"/>
    <n v="26391"/>
    <n v="29174"/>
    <n v="32238"/>
    <n v="32675"/>
    <n v="17598"/>
    <n v="5947"/>
    <n v="4418"/>
    <n v="194"/>
    <n v="1149"/>
    <n v="314"/>
    <n v="0.13819999999999999"/>
    <n v="1769500"/>
  </r>
  <r>
    <s v="E01002903"/>
    <s v="Kensington and Chelsea 018E"/>
    <s v="E09000020"/>
    <x v="19"/>
    <n v="32774"/>
    <n v="32840"/>
    <n v="32161"/>
    <n v="32835"/>
    <n v="15181"/>
    <n v="11590"/>
    <n v="5356"/>
    <n v="319"/>
    <n v="1046"/>
    <n v="280"/>
    <n v="0.1106"/>
    <n v="3225000"/>
  </r>
  <r>
    <s v="E01002906"/>
    <s v="Kensington and Chelsea 002C"/>
    <s v="E09000020"/>
    <x v="19"/>
    <n v="6079"/>
    <n v="5859"/>
    <n v="19639"/>
    <n v="10240"/>
    <n v="13229"/>
    <n v="2184"/>
    <n v="5959"/>
    <n v="324"/>
    <n v="1075"/>
    <n v="384"/>
    <n v="0.19370000000000001"/>
    <n v="755000"/>
  </r>
  <r>
    <s v="E01002909"/>
    <s v="Kensington and Chelsea 003E"/>
    <s v="E09000020"/>
    <x v="19"/>
    <n v="7131"/>
    <n v="6931"/>
    <n v="24456"/>
    <n v="21351"/>
    <n v="7356"/>
    <n v="2747"/>
    <n v="4943"/>
    <n v="324"/>
    <n v="1354"/>
    <n v="260"/>
    <n v="9.9299999999999999E-2"/>
    <n v="625000"/>
  </r>
  <r>
    <s v="E01002910"/>
    <s v="Kensington and Chelsea 019C"/>
    <s v="E09000020"/>
    <x v="19"/>
    <n v="16102"/>
    <n v="20224"/>
    <n v="30339"/>
    <n v="31469"/>
    <n v="11034"/>
    <n v="5196"/>
    <n v="5271"/>
    <n v="210"/>
    <n v="992"/>
    <n v="303"/>
    <n v="0.14230000000000001"/>
    <n v="1137500"/>
  </r>
  <r>
    <s v="E01002911"/>
    <s v="Kensington and Chelsea 019D"/>
    <s v="E09000020"/>
    <x v="19"/>
    <n v="31634"/>
    <n v="32587"/>
    <n v="31434"/>
    <n v="32824"/>
    <n v="6974"/>
    <n v="10121"/>
    <n v="1161"/>
    <n v="342"/>
    <n v="1093"/>
    <n v="221"/>
    <n v="0.1208"/>
    <n v="1925000"/>
  </r>
  <r>
    <s v="E01002912"/>
    <s v="Kensington and Chelsea 020E"/>
    <s v="E09000020"/>
    <x v="19"/>
    <n v="23912"/>
    <n v="30223"/>
    <n v="20326"/>
    <n v="28540"/>
    <n v="16117"/>
    <n v="6649"/>
    <n v="2549"/>
    <n v="231"/>
    <n v="1252"/>
    <n v="335"/>
    <n v="0.11210000000000001"/>
    <n v="950000"/>
  </r>
  <r>
    <s v="E01002913"/>
    <s v="Kensington and Chelsea 021E"/>
    <s v="E09000020"/>
    <x v="19"/>
    <n v="15370"/>
    <n v="20914"/>
    <n v="29324"/>
    <n v="29958"/>
    <n v="6980"/>
    <n v="5803"/>
    <n v="3690"/>
    <n v="424"/>
    <n v="1529"/>
    <n v="262"/>
    <n v="0.1091"/>
    <n v="1400000"/>
  </r>
  <r>
    <s v="E01002914"/>
    <s v="Kensington and Chelsea 019E"/>
    <s v="E09000020"/>
    <x v="19"/>
    <n v="30788"/>
    <n v="32684"/>
    <n v="30107"/>
    <n v="32666"/>
    <n v="27955"/>
    <n v="5016"/>
    <n v="4639"/>
    <n v="267"/>
    <n v="1048"/>
    <n v="314"/>
    <n v="0.17810000000000001"/>
    <n v="1700000"/>
  </r>
  <r>
    <s v="E01002915"/>
    <s v="Kingston upon Thames 014A"/>
    <s v="E09000021"/>
    <x v="20"/>
    <n v="26703"/>
    <n v="25558"/>
    <n v="27067"/>
    <n v="31906"/>
    <n v="23246"/>
    <n v="9602"/>
    <n v="14217"/>
    <n v="286"/>
    <n v="763"/>
    <n v="332"/>
    <n v="0.29289999999999999"/>
    <n v="495000"/>
  </r>
  <r>
    <s v="E01002916"/>
    <s v="Kingston upon Thames 014B"/>
    <s v="E09000021"/>
    <x v="20"/>
    <n v="27247"/>
    <n v="23278"/>
    <n v="28542"/>
    <n v="30399"/>
    <n v="10947"/>
    <n v="23780"/>
    <n v="13355"/>
    <n v="317"/>
    <n v="847"/>
    <n v="313"/>
    <n v="0.43980000000000002"/>
    <n v="604975"/>
  </r>
  <r>
    <s v="E01002917"/>
    <s v="Kingston upon Thames 014C"/>
    <s v="E09000021"/>
    <x v="20"/>
    <n v="29765"/>
    <n v="29734"/>
    <n v="30913"/>
    <n v="32057"/>
    <n v="24408"/>
    <n v="21563"/>
    <n v="17769"/>
    <n v="322"/>
    <n v="847"/>
    <n v="308"/>
    <n v="0.27589999999999998"/>
    <n v="650000"/>
  </r>
  <r>
    <s v="E01002918"/>
    <s v="Kingston upon Thames 017A"/>
    <s v="E09000021"/>
    <x v="20"/>
    <n v="21987"/>
    <n v="26416"/>
    <n v="16953"/>
    <n v="27956"/>
    <n v="25416"/>
    <n v="15078"/>
    <n v="3906"/>
    <n v="438"/>
    <n v="1219"/>
    <n v="182"/>
    <n v="0.43669999999999998"/>
    <n v="393000"/>
  </r>
  <r>
    <s v="E01002919"/>
    <s v="Kingston upon Thames 017B"/>
    <s v="E09000021"/>
    <x v="20"/>
    <n v="13841"/>
    <n v="21405"/>
    <n v="23171"/>
    <n v="25661"/>
    <n v="18206"/>
    <n v="4856"/>
    <n v="12315"/>
    <n v="420"/>
    <n v="1410"/>
    <n v="273"/>
    <n v="0.76749999999999996"/>
    <n v="343476"/>
  </r>
  <r>
    <s v="E01002920"/>
    <s v="Kingston upon Thames 014D"/>
    <s v="E09000021"/>
    <x v="20"/>
    <n v="28847"/>
    <n v="28917"/>
    <n v="30915"/>
    <n v="29980"/>
    <n v="24637"/>
    <n v="14862"/>
    <n v="20365"/>
    <n v="375"/>
    <n v="957"/>
    <n v="290"/>
    <n v="0.46450000000000002"/>
    <n v="716250"/>
  </r>
  <r>
    <s v="E01002921"/>
    <s v="Kingston upon Thames 011A"/>
    <s v="E09000021"/>
    <x v="20"/>
    <n v="16902"/>
    <n v="21805"/>
    <n v="21078"/>
    <n v="18259"/>
    <n v="18772"/>
    <n v="9598"/>
    <n v="8218"/>
    <n v="238"/>
    <n v="1271"/>
    <n v="178"/>
    <n v="0.1721"/>
    <n v="395000"/>
  </r>
  <r>
    <s v="E01002922"/>
    <s v="Kingston upon Thames 010A"/>
    <s v="E09000021"/>
    <x v="20"/>
    <n v="23122"/>
    <n v="27588"/>
    <n v="32285"/>
    <n v="27821"/>
    <n v="21048"/>
    <n v="7588"/>
    <n v="13639"/>
    <n v="317"/>
    <n v="967"/>
    <n v="320"/>
    <n v="0.31690000000000002"/>
    <n v="571500"/>
  </r>
  <r>
    <s v="E01002923"/>
    <s v="Kingston upon Thames 013A"/>
    <s v="E09000021"/>
    <x v="20"/>
    <n v="5494"/>
    <n v="8555"/>
    <n v="12101"/>
    <n v="7394"/>
    <n v="18739"/>
    <n v="5342"/>
    <n v="13259"/>
    <n v="241"/>
    <n v="1251"/>
    <n v="309"/>
    <n v="0.1169"/>
    <n v="354500"/>
  </r>
  <r>
    <s v="E01002924"/>
    <s v="Kingston upon Thames 014E"/>
    <s v="E09000021"/>
    <x v="20"/>
    <n v="31625"/>
    <n v="29936"/>
    <n v="32430"/>
    <n v="31360"/>
    <n v="31724"/>
    <n v="18939"/>
    <n v="18027"/>
    <n v="324"/>
    <n v="872"/>
    <n v="305"/>
    <n v="0.32600000000000001"/>
    <n v="750000"/>
  </r>
  <r>
    <s v="E01002925"/>
    <s v="Kingston upon Thames 013B"/>
    <s v="E09000021"/>
    <x v="20"/>
    <n v="22534"/>
    <n v="25116"/>
    <n v="30814"/>
    <n v="24547"/>
    <n v="27220"/>
    <n v="9472"/>
    <n v="4472"/>
    <n v="240"/>
    <n v="1206"/>
    <n v="183"/>
    <n v="0.23130000000000001"/>
    <n v="463500"/>
  </r>
  <r>
    <s v="E01002926"/>
    <s v="Kingston upon Thames 010B"/>
    <s v="E09000021"/>
    <x v="20"/>
    <n v="27579"/>
    <n v="28906"/>
    <n v="31242"/>
    <n v="28383"/>
    <n v="29623"/>
    <n v="9780"/>
    <n v="10098"/>
    <n v="423"/>
    <n v="948"/>
    <n v="237"/>
    <n v="0.28889999999999999"/>
    <n v="635000"/>
  </r>
  <r>
    <s v="E01002927"/>
    <s v="Kingston upon Thames 008A"/>
    <s v="E09000021"/>
    <x v="20"/>
    <n v="18456"/>
    <n v="20272"/>
    <n v="28813"/>
    <n v="25451"/>
    <n v="18100"/>
    <n v="6944"/>
    <n v="15384"/>
    <n v="298"/>
    <n v="1017"/>
    <n v="312"/>
    <n v="0.22070000000000001"/>
    <n v="440000"/>
  </r>
  <r>
    <s v="E01002928"/>
    <s v="Kingston upon Thames 008B"/>
    <s v="E09000021"/>
    <x v="20"/>
    <n v="12430"/>
    <n v="14269"/>
    <n v="28308"/>
    <n v="26113"/>
    <n v="19656"/>
    <n v="13172"/>
    <n v="6550"/>
    <n v="363"/>
    <n v="1256"/>
    <n v="322"/>
    <n v="0.25530000000000003"/>
    <n v="373250"/>
  </r>
  <r>
    <s v="E01002929"/>
    <s v="Kingston upon Thames 007A"/>
    <s v="E09000021"/>
    <x v="20"/>
    <n v="28591"/>
    <n v="25934"/>
    <n v="32378"/>
    <n v="31955"/>
    <n v="10764"/>
    <n v="13463"/>
    <n v="9468"/>
    <n v="339"/>
    <n v="976"/>
    <n v="316"/>
    <n v="0.60029999999999994"/>
    <n v="795000"/>
  </r>
  <r>
    <s v="E01002930"/>
    <s v="Kingston upon Thames 007B"/>
    <s v="E09000021"/>
    <x v="20"/>
    <n v="18388"/>
    <n v="24274"/>
    <n v="24920"/>
    <n v="30014"/>
    <n v="19072"/>
    <n v="11158"/>
    <n v="12395"/>
    <n v="384"/>
    <n v="1253"/>
    <n v="245"/>
    <n v="0.2671"/>
    <n v="457500"/>
  </r>
  <r>
    <s v="E01002931"/>
    <s v="Kingston upon Thames 007C"/>
    <s v="E09000021"/>
    <x v="20"/>
    <n v="21087"/>
    <n v="26353"/>
    <n v="31320"/>
    <n v="31264"/>
    <n v="7267"/>
    <n v="18019"/>
    <n v="6421"/>
    <n v="485"/>
    <n v="1317"/>
    <n v="228"/>
    <n v="0.30649999999999999"/>
    <n v="521250"/>
  </r>
  <r>
    <s v="E01002932"/>
    <s v="Kingston upon Thames 006A"/>
    <s v="E09000021"/>
    <x v="20"/>
    <n v="7276"/>
    <n v="7929"/>
    <n v="16818"/>
    <n v="13644"/>
    <n v="20159"/>
    <n v="3020"/>
    <n v="17390"/>
    <n v="521"/>
    <n v="1357"/>
    <n v="188"/>
    <n v="0.23050000000000001"/>
    <n v="412500"/>
  </r>
  <r>
    <s v="E01002933"/>
    <s v="Kingston upon Thames 004A"/>
    <s v="E09000021"/>
    <x v="20"/>
    <n v="13606"/>
    <n v="14916"/>
    <n v="28370"/>
    <n v="16806"/>
    <n v="25253"/>
    <n v="14504"/>
    <n v="11424"/>
    <n v="535"/>
    <n v="1364"/>
    <n v="234"/>
    <n v="0.16439999999999999"/>
    <n v="692500"/>
  </r>
  <r>
    <s v="E01002934"/>
    <s v="Kingston upon Thames 004B"/>
    <s v="E09000021"/>
    <x v="20"/>
    <n v="30702"/>
    <n v="30052"/>
    <n v="31986"/>
    <n v="31759"/>
    <n v="28925"/>
    <n v="20234"/>
    <n v="16903"/>
    <n v="611"/>
    <n v="1440"/>
    <n v="183"/>
    <n v="0.20649999999999999"/>
    <n v="632500"/>
  </r>
  <r>
    <s v="E01002935"/>
    <s v="Kingston upon Thames 003A"/>
    <s v="E09000021"/>
    <x v="20"/>
    <n v="23488"/>
    <n v="28919"/>
    <n v="31854"/>
    <n v="32078"/>
    <n v="17895"/>
    <n v="14103"/>
    <n v="9131"/>
    <n v="445"/>
    <n v="1585"/>
    <n v="236"/>
    <n v="0.186"/>
    <n v="405975"/>
  </r>
  <r>
    <s v="E01002937"/>
    <s v="Kingston upon Thames 004D"/>
    <s v="E09000021"/>
    <x v="20"/>
    <n v="30695"/>
    <n v="30019"/>
    <n v="31338"/>
    <n v="30748"/>
    <n v="24969"/>
    <n v="23130"/>
    <n v="9462"/>
    <n v="539"/>
    <n v="1156"/>
    <n v="167"/>
    <n v="0.15040000000000001"/>
    <n v="750000"/>
  </r>
  <r>
    <s v="E01002938"/>
    <s v="Kingston upon Thames 003B"/>
    <s v="E09000021"/>
    <x v="20"/>
    <n v="28957"/>
    <n v="28610"/>
    <n v="31818"/>
    <n v="31998"/>
    <n v="27965"/>
    <n v="24823"/>
    <n v="10807"/>
    <n v="588"/>
    <n v="1293"/>
    <n v="283"/>
    <n v="0.23680000000000001"/>
    <n v="618750"/>
  </r>
  <r>
    <s v="E01002939"/>
    <s v="Kingston upon Thames 018A"/>
    <s v="E09000021"/>
    <x v="20"/>
    <n v="17266"/>
    <n v="18441"/>
    <n v="16966"/>
    <n v="26205"/>
    <n v="19003"/>
    <n v="18217"/>
    <n v="16309"/>
    <n v="377"/>
    <n v="1078"/>
    <n v="200"/>
    <n v="0.26200000000000001"/>
    <n v="372500"/>
  </r>
  <r>
    <s v="E01002940"/>
    <s v="Kingston upon Thames 020A"/>
    <s v="E09000021"/>
    <x v="20"/>
    <n v="14422"/>
    <n v="13281"/>
    <n v="14828"/>
    <n v="19289"/>
    <n v="20585"/>
    <n v="11566"/>
    <n v="12054"/>
    <n v="377"/>
    <n v="1014"/>
    <n v="273"/>
    <n v="0.22289999999999999"/>
    <n v="454500"/>
  </r>
  <r>
    <s v="E01002941"/>
    <s v="Kingston upon Thames 018B"/>
    <s v="E09000021"/>
    <x v="20"/>
    <n v="23432"/>
    <n v="27579"/>
    <n v="23323"/>
    <n v="27648"/>
    <n v="20156"/>
    <n v="11900"/>
    <n v="12101"/>
    <n v="295"/>
    <n v="1009"/>
    <n v="326"/>
    <n v="0.61950000000000005"/>
    <n v="475000"/>
  </r>
  <r>
    <s v="E01002942"/>
    <s v="Kingston upon Thames 018C"/>
    <s v="E09000021"/>
    <x v="20"/>
    <n v="21885"/>
    <n v="21825"/>
    <n v="16388"/>
    <n v="24211"/>
    <n v="16045"/>
    <n v="25689"/>
    <n v="15656"/>
    <n v="283"/>
    <n v="835"/>
    <n v="279"/>
    <n v="0.2117"/>
    <n v="410000"/>
  </r>
  <r>
    <s v="E01002943"/>
    <s v="Kingston upon Thames 020B"/>
    <s v="E09000021"/>
    <x v="20"/>
    <n v="15959"/>
    <n v="15777"/>
    <n v="9691"/>
    <n v="23663"/>
    <n v="21446"/>
    <n v="10965"/>
    <n v="16256"/>
    <n v="324"/>
    <n v="903"/>
    <n v="203"/>
    <n v="0.311"/>
    <n v="410000"/>
  </r>
  <r>
    <s v="E01002944"/>
    <s v="Kingston upon Thames 019A"/>
    <s v="E09000021"/>
    <x v="20"/>
    <n v="18501"/>
    <n v="21162"/>
    <n v="12471"/>
    <n v="25437"/>
    <n v="29125"/>
    <n v="6444"/>
    <n v="21877"/>
    <n v="318"/>
    <n v="880"/>
    <n v="193"/>
    <n v="0.30220000000000002"/>
    <n v="360000"/>
  </r>
  <r>
    <s v="E01002945"/>
    <s v="Kingston upon Thames 019B"/>
    <s v="E09000021"/>
    <x v="20"/>
    <n v="23953"/>
    <n v="26242"/>
    <n v="17244"/>
    <n v="28463"/>
    <n v="23403"/>
    <n v="14966"/>
    <n v="15595"/>
    <n v="301"/>
    <n v="993"/>
    <n v="258"/>
    <n v="0.24779999999999999"/>
    <n v="340000"/>
  </r>
  <r>
    <s v="E01002946"/>
    <s v="Kingston upon Thames 019C"/>
    <s v="E09000021"/>
    <x v="20"/>
    <n v="26378"/>
    <n v="25727"/>
    <n v="20244"/>
    <n v="30081"/>
    <n v="23281"/>
    <n v="10567"/>
    <n v="15946"/>
    <n v="299"/>
    <n v="903"/>
    <n v="270"/>
    <n v="0.46729999999999999"/>
    <n v="383000"/>
  </r>
  <r>
    <s v="E01002947"/>
    <s v="Kingston upon Thames 019D"/>
    <s v="E09000021"/>
    <x v="20"/>
    <n v="26479"/>
    <n v="29535"/>
    <n v="18331"/>
    <n v="28916"/>
    <n v="18026"/>
    <n v="22578"/>
    <n v="16641"/>
    <n v="330"/>
    <n v="990"/>
    <n v="266"/>
    <n v="0.29470000000000002"/>
    <n v="395000"/>
  </r>
  <r>
    <s v="E01002948"/>
    <s v="Kingston upon Thames 020C"/>
    <s v="E09000021"/>
    <x v="20"/>
    <n v="11827"/>
    <n v="14014"/>
    <n v="16360"/>
    <n v="23306"/>
    <n v="13913"/>
    <n v="9019"/>
    <n v="23312"/>
    <n v="461"/>
    <n v="1433"/>
    <n v="319"/>
    <n v="5.2614000000000001"/>
    <n v="380500"/>
  </r>
  <r>
    <s v="E01002949"/>
    <s v="Kingston upon Thames 020D"/>
    <s v="E09000021"/>
    <x v="20"/>
    <n v="19427"/>
    <n v="23748"/>
    <n v="19994"/>
    <n v="30908"/>
    <n v="15433"/>
    <n v="19590"/>
    <n v="19963"/>
    <n v="432"/>
    <n v="1241"/>
    <n v="251"/>
    <n v="0.29820000000000002"/>
    <n v="420000"/>
  </r>
  <r>
    <s v="E01002950"/>
    <s v="Kingston upon Thames 020E"/>
    <s v="E09000021"/>
    <x v="20"/>
    <n v="11040"/>
    <n v="16822"/>
    <n v="13641"/>
    <n v="24301"/>
    <n v="19482"/>
    <n v="6386"/>
    <n v="20648"/>
    <n v="399"/>
    <n v="1001"/>
    <n v="262"/>
    <n v="0.98240000000000005"/>
    <n v="318500"/>
  </r>
  <r>
    <s v="E01002951"/>
    <s v="Kingston upon Thames 003C"/>
    <s v="E09000021"/>
    <x v="20"/>
    <n v="24648"/>
    <n v="30722"/>
    <n v="32637"/>
    <n v="32531"/>
    <n v="28639"/>
    <n v="15700"/>
    <n v="14428"/>
    <n v="409"/>
    <n v="1137"/>
    <n v="267"/>
    <n v="0.2233"/>
    <n v="760000"/>
  </r>
  <r>
    <s v="E01002952"/>
    <s v="Kingston upon Thames 002A"/>
    <s v="E09000021"/>
    <x v="20"/>
    <n v="30280"/>
    <n v="30860"/>
    <n v="29883"/>
    <n v="31929"/>
    <n v="22194"/>
    <n v="7262"/>
    <n v="18627"/>
    <n v="316"/>
    <n v="1018"/>
    <n v="334"/>
    <n v="1.4229000000000001"/>
    <n v="1900000"/>
  </r>
  <r>
    <s v="E01002953"/>
    <s v="Kingston upon Thames 002B"/>
    <s v="E09000021"/>
    <x v="20"/>
    <n v="30966"/>
    <n v="31738"/>
    <n v="32401"/>
    <n v="29932"/>
    <n v="24156"/>
    <n v="4060"/>
    <n v="17432"/>
    <n v="277"/>
    <n v="987"/>
    <n v="351"/>
    <n v="1.1697"/>
    <n v="1067500"/>
  </r>
  <r>
    <s v="E01002954"/>
    <s v="Kingston upon Thames 003D"/>
    <s v="E09000021"/>
    <x v="20"/>
    <n v="11900"/>
    <n v="26838"/>
    <n v="30648"/>
    <n v="19000"/>
    <n v="28782"/>
    <n v="11550"/>
    <n v="14598"/>
    <n v="259"/>
    <n v="975"/>
    <n v="237"/>
    <n v="0.23039999999999999"/>
    <n v="375000"/>
  </r>
  <r>
    <s v="E01002955"/>
    <s v="Kingston upon Thames 002C"/>
    <s v="E09000021"/>
    <x v="20"/>
    <n v="20230"/>
    <n v="25227"/>
    <n v="28691"/>
    <n v="28971"/>
    <n v="16796"/>
    <n v="1864"/>
    <n v="9501"/>
    <n v="276"/>
    <n v="1066"/>
    <n v="259"/>
    <n v="0.49390000000000001"/>
    <n v="547500"/>
  </r>
  <r>
    <s v="E01002956"/>
    <s v="Kingston upon Thames 002D"/>
    <s v="E09000021"/>
    <x v="20"/>
    <n v="28346"/>
    <n v="31973"/>
    <n v="25087"/>
    <n v="31757"/>
    <n v="29482"/>
    <n v="5417"/>
    <n v="15596"/>
    <n v="349"/>
    <n v="1544"/>
    <n v="326"/>
    <n v="0.64039999999999997"/>
    <n v="900000"/>
  </r>
  <r>
    <s v="E01002957"/>
    <s v="Kingston upon Thames 003E"/>
    <s v="E09000021"/>
    <x v="20"/>
    <n v="13827"/>
    <n v="19941"/>
    <n v="15198"/>
    <n v="28764"/>
    <n v="29031"/>
    <n v="6104"/>
    <n v="21411"/>
    <n v="449"/>
    <n v="1394"/>
    <n v="159"/>
    <n v="0.22869999999999999"/>
    <n v="330000"/>
  </r>
  <r>
    <s v="E01002958"/>
    <s v="Kingston upon Thames 008C"/>
    <s v="E09000021"/>
    <x v="20"/>
    <n v="26155"/>
    <n v="28430"/>
    <n v="30436"/>
    <n v="31431"/>
    <n v="28564"/>
    <n v="19395"/>
    <n v="7123"/>
    <n v="437"/>
    <n v="1129"/>
    <n v="222"/>
    <n v="0.18509999999999999"/>
    <n v="595000"/>
  </r>
  <r>
    <s v="E01002959"/>
    <s v="Kingston upon Thames 002E"/>
    <s v="E09000021"/>
    <x v="20"/>
    <n v="32261"/>
    <n v="32066"/>
    <n v="32727"/>
    <n v="32423"/>
    <n v="29423"/>
    <n v="16628"/>
    <n v="18780"/>
    <n v="293"/>
    <n v="838"/>
    <n v="278"/>
    <n v="0.42849999999999999"/>
    <n v="1039000"/>
  </r>
  <r>
    <s v="E01002960"/>
    <s v="Kingston upon Thames 006B"/>
    <s v="E09000021"/>
    <x v="20"/>
    <n v="25787"/>
    <n v="31434"/>
    <n v="32200"/>
    <n v="31833"/>
    <n v="23583"/>
    <n v="16620"/>
    <n v="10778"/>
    <n v="342"/>
    <n v="1120"/>
    <n v="293"/>
    <n v="0.26419999999999999"/>
    <n v="850000"/>
  </r>
  <r>
    <s v="E01002961"/>
    <s v="Kingston upon Thames 008D"/>
    <s v="E09000021"/>
    <x v="20"/>
    <n v="22865"/>
    <n v="22676"/>
    <n v="32165"/>
    <n v="28803"/>
    <n v="28893"/>
    <n v="18767"/>
    <n v="14453"/>
    <n v="333"/>
    <n v="993"/>
    <n v="281"/>
    <n v="0.3382"/>
    <n v="820000"/>
  </r>
  <r>
    <s v="E01002962"/>
    <s v="Kingston upon Thames 006C"/>
    <s v="E09000021"/>
    <x v="20"/>
    <n v="20154"/>
    <n v="25300"/>
    <n v="16652"/>
    <n v="29273"/>
    <n v="18140"/>
    <n v="12628"/>
    <n v="6186"/>
    <n v="440"/>
    <n v="1149"/>
    <n v="267"/>
    <n v="0.2442"/>
    <n v="535000"/>
  </r>
  <r>
    <s v="E01002963"/>
    <s v="Kingston upon Thames 007D"/>
    <s v="E09000021"/>
    <x v="20"/>
    <n v="16779"/>
    <n v="28183"/>
    <n v="31862"/>
    <n v="29938"/>
    <n v="29223"/>
    <n v="9325"/>
    <n v="10183"/>
    <n v="398"/>
    <n v="1324"/>
    <n v="235"/>
    <n v="0.18709999999999999"/>
    <n v="372250"/>
  </r>
  <r>
    <s v="E01002964"/>
    <s v="Kingston upon Thames 005A"/>
    <s v="E09000021"/>
    <x v="20"/>
    <n v="16833"/>
    <n v="24177"/>
    <n v="21465"/>
    <n v="21396"/>
    <n v="5062"/>
    <n v="7887"/>
    <n v="8138"/>
    <n v="429"/>
    <n v="2761"/>
    <n v="279"/>
    <n v="0.31380000000000002"/>
    <n v="457500"/>
  </r>
  <r>
    <s v="E01002965"/>
    <s v="Kingston upon Thames 009A"/>
    <s v="E09000021"/>
    <x v="20"/>
    <n v="17305"/>
    <n v="19148"/>
    <n v="31274"/>
    <n v="27552"/>
    <n v="25184"/>
    <n v="5488"/>
    <n v="12549"/>
    <n v="442"/>
    <n v="1285"/>
    <n v="326"/>
    <n v="0.34870000000000001"/>
    <n v="435000"/>
  </r>
  <r>
    <s v="E01002966"/>
    <s v="Kingston upon Thames 010C"/>
    <s v="E09000021"/>
    <x v="20"/>
    <n v="22346"/>
    <n v="25998"/>
    <n v="31195"/>
    <n v="28903"/>
    <n v="24822"/>
    <n v="14682"/>
    <n v="6129"/>
    <n v="412"/>
    <n v="1437"/>
    <n v="169"/>
    <n v="0.50439999999999996"/>
    <n v="517500"/>
  </r>
  <r>
    <s v="E01002967"/>
    <s v="Kingston upon Thames 009B"/>
    <s v="E09000021"/>
    <x v="20"/>
    <n v="29603"/>
    <n v="30897"/>
    <n v="32443"/>
    <n v="30717"/>
    <n v="27041"/>
    <n v="11267"/>
    <n v="15376"/>
    <n v="306"/>
    <n v="2168"/>
    <n v="245"/>
    <n v="0.1971"/>
    <n v="432500"/>
  </r>
  <r>
    <s v="E01002968"/>
    <s v="Kingston upon Thames 009C"/>
    <s v="E09000021"/>
    <x v="20"/>
    <n v="24110"/>
    <n v="23403"/>
    <n v="29377"/>
    <n v="28917"/>
    <n v="4993"/>
    <n v="6100"/>
    <n v="7303"/>
    <n v="409"/>
    <n v="2543"/>
    <n v="271"/>
    <n v="0.55579999999999996"/>
    <n v="437500"/>
  </r>
  <r>
    <s v="E01002970"/>
    <s v="Kingston upon Thames 006D"/>
    <s v="E09000021"/>
    <x v="20"/>
    <n v="13237"/>
    <n v="16612"/>
    <n v="16480"/>
    <n v="18984"/>
    <n v="9882"/>
    <n v="2826"/>
    <n v="13717"/>
    <n v="389"/>
    <n v="1208"/>
    <n v="163"/>
    <n v="0.28620000000000001"/>
    <n v="417500"/>
  </r>
  <r>
    <s v="E01002971"/>
    <s v="Kingston upon Thames 005C"/>
    <s v="E09000021"/>
    <x v="20"/>
    <n v="16593"/>
    <n v="23129"/>
    <n v="23510"/>
    <n v="25471"/>
    <n v="21390"/>
    <n v="12619"/>
    <n v="10050"/>
    <n v="431"/>
    <n v="1489"/>
    <n v="154"/>
    <n v="0.318"/>
    <n v="530000"/>
  </r>
  <r>
    <s v="E01002972"/>
    <s v="Kingston upon Thames 005D"/>
    <s v="E09000021"/>
    <x v="20"/>
    <n v="17349"/>
    <n v="23722"/>
    <n v="27257"/>
    <n v="23328"/>
    <n v="18271"/>
    <n v="11791"/>
    <n v="5433"/>
    <n v="405"/>
    <n v="1723"/>
    <n v="231"/>
    <n v="0.1673"/>
    <n v="358750"/>
  </r>
  <r>
    <s v="E01002973"/>
    <s v="Kingston upon Thames 006E"/>
    <s v="E09000021"/>
    <x v="20"/>
    <n v="9174"/>
    <n v="13510"/>
    <n v="16264"/>
    <n v="17144"/>
    <n v="12338"/>
    <n v="4977"/>
    <n v="11965"/>
    <n v="385"/>
    <n v="1035"/>
    <n v="133"/>
    <n v="0.29830000000000001"/>
    <n v="440000"/>
  </r>
  <r>
    <s v="E01002974"/>
    <s v="Kingston upon Thames 005E"/>
    <s v="E09000021"/>
    <x v="20"/>
    <n v="14589"/>
    <n v="17562"/>
    <n v="30230"/>
    <n v="28317"/>
    <n v="15166"/>
    <n v="11287"/>
    <n v="12252"/>
    <n v="427"/>
    <n v="1407"/>
    <n v="251"/>
    <n v="0.2094"/>
    <n v="691250"/>
  </r>
  <r>
    <s v="E01002975"/>
    <s v="Kingston upon Thames 012A"/>
    <s v="E09000021"/>
    <x v="20"/>
    <n v="16292"/>
    <n v="21747"/>
    <n v="26250"/>
    <n v="31729"/>
    <n v="22700"/>
    <n v="8663"/>
    <n v="11935"/>
    <n v="309"/>
    <n v="896"/>
    <n v="306"/>
    <n v="0.29599999999999999"/>
    <n v="565000"/>
  </r>
  <r>
    <s v="E01002976"/>
    <s v="Kingston upon Thames 015A"/>
    <s v="E09000021"/>
    <x v="20"/>
    <n v="26202"/>
    <n v="27329"/>
    <n v="19747"/>
    <n v="29646"/>
    <n v="28873"/>
    <n v="10245"/>
    <n v="16220"/>
    <n v="378"/>
    <n v="1014"/>
    <n v="315"/>
    <n v="0.2777"/>
    <n v="448875"/>
  </r>
  <r>
    <s v="E01002977"/>
    <s v="Kingston upon Thames 012B"/>
    <s v="E09000021"/>
    <x v="20"/>
    <n v="10639"/>
    <n v="12948"/>
    <n v="16119"/>
    <n v="26031"/>
    <n v="17759"/>
    <n v="10011"/>
    <n v="17004"/>
    <n v="386"/>
    <n v="1074"/>
    <n v="287"/>
    <n v="0.29899999999999999"/>
    <n v="522500"/>
  </r>
  <r>
    <s v="E01002978"/>
    <s v="Kingston upon Thames 015B"/>
    <s v="E09000021"/>
    <x v="20"/>
    <n v="23219"/>
    <n v="23799"/>
    <n v="28866"/>
    <n v="31775"/>
    <n v="24031"/>
    <n v="20618"/>
    <n v="13454"/>
    <n v="314"/>
    <n v="1160"/>
    <n v="425"/>
    <n v="0.36380000000000001"/>
    <n v="450000"/>
  </r>
  <r>
    <s v="E01002979"/>
    <s v="Kingston upon Thames 015C"/>
    <s v="E09000021"/>
    <x v="20"/>
    <n v="18356"/>
    <n v="20519"/>
    <n v="28586"/>
    <n v="30786"/>
    <n v="26014"/>
    <n v="17112"/>
    <n v="15029"/>
    <n v="300"/>
    <n v="940"/>
    <n v="309"/>
    <n v="0.3382"/>
    <n v="636250"/>
  </r>
  <r>
    <s v="E01002980"/>
    <s v="Kingston upon Thames 012C"/>
    <s v="E09000021"/>
    <x v="20"/>
    <n v="28195"/>
    <n v="25117"/>
    <n v="25134"/>
    <n v="31633"/>
    <n v="24493"/>
    <n v="11864"/>
    <n v="15306"/>
    <n v="211"/>
    <n v="897"/>
    <n v="310"/>
    <n v="0.23080000000000001"/>
    <n v="520000"/>
  </r>
  <r>
    <s v="E01002981"/>
    <s v="Kingston upon Thames 012D"/>
    <s v="E09000021"/>
    <x v="20"/>
    <n v="19853"/>
    <n v="22488"/>
    <n v="29966"/>
    <n v="29673"/>
    <n v="21692"/>
    <n v="5471"/>
    <n v="11012"/>
    <n v="305"/>
    <n v="992"/>
    <n v="266"/>
    <n v="0.37709999999999999"/>
    <n v="490000"/>
  </r>
  <r>
    <s v="E01002982"/>
    <s v="Kingston upon Thames 015D"/>
    <s v="E09000021"/>
    <x v="20"/>
    <n v="16840"/>
    <n v="20689"/>
    <n v="26947"/>
    <n v="25274"/>
    <n v="22891"/>
    <n v="5653"/>
    <n v="12097"/>
    <n v="223"/>
    <n v="788"/>
    <n v="397"/>
    <n v="0.2581"/>
    <n v="555000"/>
  </r>
  <r>
    <s v="E01002983"/>
    <s v="Kingston upon Thames 015E"/>
    <s v="E09000021"/>
    <x v="20"/>
    <n v="24999"/>
    <n v="28584"/>
    <n v="30642"/>
    <n v="31984"/>
    <n v="19334"/>
    <n v="9024"/>
    <n v="18578"/>
    <n v="311"/>
    <n v="1047"/>
    <n v="337"/>
    <n v="0.64929999999999999"/>
    <n v="600000"/>
  </r>
  <r>
    <s v="E01002984"/>
    <s v="Kingston upon Thames 012E"/>
    <s v="E09000021"/>
    <x v="20"/>
    <n v="13595"/>
    <n v="13916"/>
    <n v="28375"/>
    <n v="21655"/>
    <n v="18210"/>
    <n v="12905"/>
    <n v="6222"/>
    <n v="283"/>
    <n v="867"/>
    <n v="286"/>
    <n v="0.27139999999999997"/>
    <n v="490000"/>
  </r>
  <r>
    <s v="E01002985"/>
    <s v="Kingston upon Thames 007E"/>
    <s v="E09000021"/>
    <x v="20"/>
    <n v="16039"/>
    <n v="29118"/>
    <n v="25946"/>
    <n v="27483"/>
    <n v="19891"/>
    <n v="11746"/>
    <n v="7609"/>
    <n v="424"/>
    <n v="1189"/>
    <n v="233"/>
    <n v="0.1721"/>
    <n v="460000"/>
  </r>
  <r>
    <s v="E01002986"/>
    <s v="Kingston upon Thames 008E"/>
    <s v="E09000021"/>
    <x v="20"/>
    <n v="19231"/>
    <n v="20182"/>
    <n v="26991"/>
    <n v="26145"/>
    <n v="22649"/>
    <n v="7652"/>
    <n v="10837"/>
    <n v="287"/>
    <n v="773"/>
    <n v="321"/>
    <n v="0.43880000000000002"/>
    <n v="1050000"/>
  </r>
  <r>
    <s v="E01002987"/>
    <s v="Kingston upon Thames 011B"/>
    <s v="E09000021"/>
    <x v="20"/>
    <n v="13491"/>
    <n v="10995"/>
    <n v="30184"/>
    <n v="13654"/>
    <n v="21086"/>
    <n v="11581"/>
    <n v="9789"/>
    <n v="274"/>
    <n v="1485"/>
    <n v="217"/>
    <n v="0.21249999999999999"/>
    <n v="345000"/>
  </r>
  <r>
    <s v="E01002988"/>
    <s v="Kingston upon Thames 011C"/>
    <s v="E09000021"/>
    <x v="20"/>
    <n v="31242"/>
    <n v="32031"/>
    <n v="23858"/>
    <n v="29899"/>
    <n v="25540"/>
    <n v="10067"/>
    <n v="12575"/>
    <n v="280"/>
    <n v="1445"/>
    <n v="140"/>
    <n v="0.28520000000000001"/>
    <n v="499950"/>
  </r>
  <r>
    <s v="E01002989"/>
    <s v="Kingston upon Thames 011D"/>
    <s v="E09000021"/>
    <x v="20"/>
    <n v="30140"/>
    <n v="32304"/>
    <n v="32788"/>
    <n v="31959"/>
    <n v="14988"/>
    <n v="17576"/>
    <n v="2702"/>
    <n v="389"/>
    <n v="1458"/>
    <n v="184"/>
    <n v="0.15140000000000001"/>
    <n v="565668"/>
  </r>
  <r>
    <s v="E01002990"/>
    <s v="Kingston upon Thames 009D"/>
    <s v="E09000021"/>
    <x v="20"/>
    <n v="26319"/>
    <n v="30094"/>
    <n v="30988"/>
    <n v="28621"/>
    <n v="28798"/>
    <n v="10148"/>
    <n v="8895"/>
    <n v="266"/>
    <n v="1262"/>
    <n v="220"/>
    <n v="0.16889999999999999"/>
    <n v="390000"/>
  </r>
  <r>
    <s v="E01002991"/>
    <s v="Kingston upon Thames 009E"/>
    <s v="E09000021"/>
    <x v="20"/>
    <n v="31117"/>
    <n v="31350"/>
    <n v="32752"/>
    <n v="29630"/>
    <n v="20111"/>
    <n v="9092"/>
    <n v="7375"/>
    <n v="329"/>
    <n v="1087"/>
    <n v="191"/>
    <n v="0.22770000000000001"/>
    <n v="664500"/>
  </r>
  <r>
    <s v="E01002992"/>
    <s v="Kingston upon Thames 010D"/>
    <s v="E09000021"/>
    <x v="20"/>
    <n v="31479"/>
    <n v="32549"/>
    <n v="28883"/>
    <n v="30163"/>
    <n v="29657"/>
    <n v="5281"/>
    <n v="14406"/>
    <n v="212"/>
    <n v="2506"/>
    <n v="111"/>
    <n v="0.33"/>
    <n v="490000"/>
  </r>
  <r>
    <s v="E01002993"/>
    <s v="Kingston upon Thames 013C"/>
    <s v="E09000021"/>
    <x v="20"/>
    <n v="20799"/>
    <n v="27906"/>
    <n v="31188"/>
    <n v="26262"/>
    <n v="21018"/>
    <n v="10138"/>
    <n v="8639"/>
    <n v="237"/>
    <n v="1236"/>
    <n v="180"/>
    <n v="0.16619999999999999"/>
    <n v="390500"/>
  </r>
  <r>
    <s v="E01002994"/>
    <s v="Kingston upon Thames 016A"/>
    <s v="E09000021"/>
    <x v="20"/>
    <n v="24637"/>
    <n v="29426"/>
    <n v="31591"/>
    <n v="26890"/>
    <n v="30139"/>
    <n v="5823"/>
    <n v="17128"/>
    <n v="289"/>
    <n v="938"/>
    <n v="344"/>
    <n v="0.31909999999999999"/>
    <n v="351000"/>
  </r>
  <r>
    <s v="E01002995"/>
    <s v="Kingston upon Thames 013D"/>
    <s v="E09000021"/>
    <x v="20"/>
    <n v="30076"/>
    <n v="30429"/>
    <n v="32661"/>
    <n v="29099"/>
    <n v="22336"/>
    <n v="12342"/>
    <n v="13968"/>
    <n v="287"/>
    <n v="995"/>
    <n v="338"/>
    <n v="0.40910000000000002"/>
    <n v="425000"/>
  </r>
  <r>
    <s v="E01002996"/>
    <s v="Kingston upon Thames 016B"/>
    <s v="E09000021"/>
    <x v="20"/>
    <n v="27603"/>
    <n v="24966"/>
    <n v="31143"/>
    <n v="29520"/>
    <n v="17796"/>
    <n v="17256"/>
    <n v="11714"/>
    <n v="345"/>
    <n v="1002"/>
    <n v="188"/>
    <n v="0.20330000000000001"/>
    <n v="625000"/>
  </r>
  <r>
    <s v="E01002997"/>
    <s v="Kingston upon Thames 016C"/>
    <s v="E09000021"/>
    <x v="20"/>
    <n v="29553"/>
    <n v="24569"/>
    <n v="31479"/>
    <n v="30765"/>
    <n v="22642"/>
    <n v="12773"/>
    <n v="6933"/>
    <n v="324"/>
    <n v="1060"/>
    <n v="238"/>
    <n v="0.23350000000000001"/>
    <n v="620000"/>
  </r>
  <r>
    <s v="E01002998"/>
    <s v="Kingston upon Thames 016D"/>
    <s v="E09000021"/>
    <x v="20"/>
    <n v="13093"/>
    <n v="21198"/>
    <n v="20015"/>
    <n v="22487"/>
    <n v="16927"/>
    <n v="14568"/>
    <n v="14043"/>
    <n v="464"/>
    <n v="1002"/>
    <n v="187"/>
    <n v="0.14360000000000001"/>
    <n v="417500"/>
  </r>
  <r>
    <s v="E01002999"/>
    <s v="Kingston upon Thames 013E"/>
    <s v="E09000021"/>
    <x v="20"/>
    <n v="17131"/>
    <n v="22691"/>
    <n v="20529"/>
    <n v="22784"/>
    <n v="12501"/>
    <n v="10284"/>
    <n v="11573"/>
    <n v="265"/>
    <n v="1107"/>
    <n v="105"/>
    <n v="0.18940000000000001"/>
    <n v="367500"/>
  </r>
  <r>
    <s v="E01003000"/>
    <s v="Kingston upon Thames 017C"/>
    <s v="E09000021"/>
    <x v="20"/>
    <n v="11631"/>
    <n v="12730"/>
    <n v="15265"/>
    <n v="22463"/>
    <n v="12283"/>
    <n v="9871"/>
    <n v="17597"/>
    <n v="381"/>
    <n v="1127"/>
    <n v="203"/>
    <n v="1.147"/>
    <n v="564950"/>
  </r>
  <r>
    <s v="E01003001"/>
    <s v="Kingston upon Thames 017D"/>
    <s v="E09000021"/>
    <x v="20"/>
    <n v="21936"/>
    <n v="25312"/>
    <n v="20201"/>
    <n v="27691"/>
    <n v="4920"/>
    <n v="13777"/>
    <n v="14722"/>
    <n v="426"/>
    <n v="1204"/>
    <n v="270"/>
    <n v="0.36799999999999999"/>
    <n v="470000"/>
  </r>
  <r>
    <s v="E01003002"/>
    <s v="Kingston upon Thames 016E"/>
    <s v="E09000021"/>
    <x v="20"/>
    <n v="12557"/>
    <n v="17194"/>
    <n v="19672"/>
    <n v="25918"/>
    <n v="18609"/>
    <n v="5641"/>
    <n v="11135"/>
    <n v="494"/>
    <n v="1257"/>
    <n v="266"/>
    <n v="0.3034"/>
    <n v="388000"/>
  </r>
  <r>
    <s v="E01003003"/>
    <s v="Kingston upon Thames 017E"/>
    <s v="E09000021"/>
    <x v="20"/>
    <n v="15952"/>
    <n v="20744"/>
    <n v="23804"/>
    <n v="25483"/>
    <n v="11861"/>
    <n v="13321"/>
    <n v="6010"/>
    <n v="366"/>
    <n v="1183"/>
    <n v="227"/>
    <n v="0.23330000000000001"/>
    <n v="507500"/>
  </r>
  <r>
    <s v="E01003004"/>
    <s v="Kingston upon Thames 018D"/>
    <s v="E09000021"/>
    <x v="20"/>
    <n v="23245"/>
    <n v="28331"/>
    <n v="20308"/>
    <n v="30281"/>
    <n v="16467"/>
    <n v="8900"/>
    <n v="10077"/>
    <n v="319"/>
    <n v="985"/>
    <n v="253"/>
    <n v="0.31259999999999999"/>
    <n v="422500"/>
  </r>
  <r>
    <s v="E01003005"/>
    <s v="Kingston upon Thames 018E"/>
    <s v="E09000021"/>
    <x v="20"/>
    <n v="26152"/>
    <n v="26921"/>
    <n v="18274"/>
    <n v="30967"/>
    <n v="28345"/>
    <n v="14043"/>
    <n v="17651"/>
    <n v="356"/>
    <n v="961"/>
    <n v="244"/>
    <n v="0.2306"/>
    <n v="395000"/>
  </r>
  <r>
    <s v="E01003006"/>
    <s v="Kingston upon Thames 001A"/>
    <s v="E09000021"/>
    <x v="20"/>
    <n v="22756"/>
    <n v="21510"/>
    <n v="31970"/>
    <n v="28858"/>
    <n v="24331"/>
    <n v="14090"/>
    <n v="21386"/>
    <n v="289"/>
    <n v="924"/>
    <n v="293"/>
    <n v="0.32100000000000001"/>
    <n v="640075"/>
  </r>
  <r>
    <s v="E01003007"/>
    <s v="Kingston upon Thames 001B"/>
    <s v="E09000021"/>
    <x v="20"/>
    <n v="26272"/>
    <n v="28876"/>
    <n v="31593"/>
    <n v="32484"/>
    <n v="19756"/>
    <n v="26932"/>
    <n v="17835"/>
    <n v="372"/>
    <n v="935"/>
    <n v="249"/>
    <n v="0.20280000000000001"/>
    <n v="1125000"/>
  </r>
  <r>
    <s v="E01003008"/>
    <s v="Kingston upon Thames 001C"/>
    <s v="E09000021"/>
    <x v="20"/>
    <n v="32118"/>
    <n v="32330"/>
    <n v="32112"/>
    <n v="31575"/>
    <n v="24423"/>
    <n v="26157"/>
    <n v="14777"/>
    <n v="410"/>
    <n v="864"/>
    <n v="214"/>
    <n v="0.2011"/>
    <n v="720000"/>
  </r>
  <r>
    <s v="E01003009"/>
    <s v="Kingston upon Thames 001D"/>
    <s v="E09000021"/>
    <x v="20"/>
    <n v="19294"/>
    <n v="21725"/>
    <n v="31019"/>
    <n v="30417"/>
    <n v="26533"/>
    <n v="11037"/>
    <n v="17628"/>
    <n v="607"/>
    <n v="1307"/>
    <n v="275"/>
    <n v="0.30299999999999999"/>
    <n v="368000"/>
  </r>
  <r>
    <s v="E01003010"/>
    <s v="Kingston upon Thames 001E"/>
    <s v="E09000021"/>
    <x v="20"/>
    <n v="31789"/>
    <n v="30635"/>
    <n v="32597"/>
    <n v="30681"/>
    <n v="20003"/>
    <n v="22776"/>
    <n v="14223"/>
    <n v="328"/>
    <n v="970"/>
    <n v="241"/>
    <n v="0.3024"/>
    <n v="925000"/>
  </r>
  <r>
    <s v="E01003011"/>
    <s v="Kingston upon Thames 004E"/>
    <s v="E09000021"/>
    <x v="20"/>
    <n v="26183"/>
    <n v="27196"/>
    <n v="32634"/>
    <n v="31823"/>
    <n v="22223"/>
    <n v="19322"/>
    <n v="9185"/>
    <n v="405"/>
    <n v="1131"/>
    <n v="319"/>
    <n v="0.25240000000000001"/>
    <n v="525000"/>
  </r>
  <r>
    <s v="E01003013"/>
    <s v="Lambeth 036A"/>
    <s v="E09000022"/>
    <x v="21"/>
    <n v="30923"/>
    <n v="32583"/>
    <n v="31964"/>
    <n v="15030"/>
    <n v="16073"/>
    <n v="9583"/>
    <n v="2249"/>
    <n v="130"/>
    <n v="2499"/>
    <n v="110"/>
    <n v="0.34379999999999999"/>
    <n v="787500"/>
  </r>
  <r>
    <s v="E01003014"/>
    <s v="Lambeth 036B"/>
    <s v="E09000022"/>
    <x v="21"/>
    <n v="11343"/>
    <n v="15522"/>
    <n v="13434"/>
    <n v="15815"/>
    <n v="2324"/>
    <n v="8347"/>
    <n v="4811"/>
    <n v="247"/>
    <n v="1221"/>
    <n v="225"/>
    <n v="0.1867"/>
    <n v="671500"/>
  </r>
  <r>
    <s v="E01003015"/>
    <s v="Lambeth 002A"/>
    <s v="E09000022"/>
    <x v="21"/>
    <n v="7174"/>
    <n v="9696"/>
    <n v="18488"/>
    <n v="14003"/>
    <n v="19929"/>
    <n v="6822"/>
    <n v="4178"/>
    <n v="265"/>
    <n v="1259"/>
    <n v="211"/>
    <n v="9.5500000000000002E-2"/>
    <n v="550000"/>
  </r>
  <r>
    <s v="E01003016"/>
    <s v="Lambeth 036C"/>
    <s v="E09000022"/>
    <x v="21"/>
    <n v="25908"/>
    <n v="29455"/>
    <n v="23949"/>
    <n v="18948"/>
    <n v="20984"/>
    <n v="4666"/>
    <n v="4949"/>
    <n v="109"/>
    <n v="2593"/>
    <n v="141"/>
    <n v="0.1633"/>
    <n v="565000"/>
  </r>
  <r>
    <s v="E01003017"/>
    <s v="Lambeth 036D"/>
    <s v="E09000022"/>
    <x v="21"/>
    <n v="13336"/>
    <n v="12251"/>
    <n v="22400"/>
    <n v="13907"/>
    <n v="11339"/>
    <n v="8185"/>
    <n v="2817"/>
    <n v="201"/>
    <n v="1584"/>
    <n v="244"/>
    <n v="0.13"/>
    <n v="472500"/>
  </r>
  <r>
    <s v="E01003018"/>
    <s v="Lambeth 020A"/>
    <s v="E09000022"/>
    <x v="21"/>
    <n v="18910"/>
    <n v="23334"/>
    <n v="28208"/>
    <n v="12797"/>
    <n v="3762"/>
    <n v="10264"/>
    <n v="450"/>
    <n v="197"/>
    <n v="1890"/>
    <n v="132"/>
    <n v="0.15"/>
    <n v="519000"/>
  </r>
  <r>
    <s v="E01003019"/>
    <s v="Lambeth 015A"/>
    <s v="E09000022"/>
    <x v="21"/>
    <n v="14446"/>
    <n v="18901"/>
    <n v="29441"/>
    <n v="15167"/>
    <n v="7755"/>
    <n v="10757"/>
    <n v="5080"/>
    <n v="227"/>
    <n v="1666"/>
    <n v="164"/>
    <n v="0.15040000000000001"/>
    <n v="600000"/>
  </r>
  <r>
    <s v="E01003020"/>
    <s v="Lambeth 016A"/>
    <s v="E09000022"/>
    <x v="21"/>
    <n v="13409"/>
    <n v="14221"/>
    <n v="24399"/>
    <n v="15148"/>
    <n v="2045"/>
    <n v="9560"/>
    <n v="5160"/>
    <n v="286"/>
    <n v="1274"/>
    <n v="121"/>
    <n v="0.14349999999999999"/>
    <n v="500000"/>
  </r>
  <r>
    <s v="E01003021"/>
    <s v="Lambeth 021A"/>
    <s v="E09000022"/>
    <x v="21"/>
    <n v="7750"/>
    <n v="8965"/>
    <n v="15550"/>
    <n v="2999"/>
    <n v="6465"/>
    <n v="7119"/>
    <n v="5642"/>
    <n v="275"/>
    <n v="1933"/>
    <n v="248"/>
    <n v="0.1608"/>
    <n v="530000"/>
  </r>
  <r>
    <s v="E01003022"/>
    <s v="Lambeth 021B"/>
    <s v="E09000022"/>
    <x v="21"/>
    <n v="13496"/>
    <n v="17241"/>
    <n v="25389"/>
    <n v="10611"/>
    <n v="15559"/>
    <n v="9652"/>
    <n v="3872"/>
    <n v="261"/>
    <n v="1404"/>
    <n v="130"/>
    <n v="0.11600000000000001"/>
    <n v="800000"/>
  </r>
  <r>
    <s v="E01003023"/>
    <s v="Lambeth 021C"/>
    <s v="E09000022"/>
    <x v="21"/>
    <n v="14474"/>
    <n v="23622"/>
    <n v="24918"/>
    <n v="11641"/>
    <n v="13492"/>
    <n v="10618"/>
    <n v="2411"/>
    <n v="414"/>
    <n v="2168"/>
    <n v="132"/>
    <n v="0.12759999999999999"/>
    <n v="470000"/>
  </r>
  <r>
    <s v="E01003024"/>
    <s v="Lambeth 021D"/>
    <s v="E09000022"/>
    <x v="21"/>
    <n v="5434"/>
    <n v="10572"/>
    <n v="18736"/>
    <n v="8390"/>
    <n v="3932"/>
    <n v="5618"/>
    <n v="7862"/>
    <n v="395"/>
    <n v="1303"/>
    <n v="104"/>
    <n v="0.124"/>
    <n v="348500"/>
  </r>
  <r>
    <s v="E01003025"/>
    <s v="Lambeth 021E"/>
    <s v="E09000022"/>
    <x v="21"/>
    <n v="10468"/>
    <n v="15529"/>
    <n v="18318"/>
    <n v="14825"/>
    <n v="11174"/>
    <n v="8323"/>
    <n v="8387"/>
    <n v="379"/>
    <n v="1523"/>
    <n v="161"/>
    <n v="0.15670000000000001"/>
    <n v="436500"/>
  </r>
  <r>
    <s v="E01003026"/>
    <s v="Lambeth 019A"/>
    <s v="E09000022"/>
    <x v="21"/>
    <n v="20501"/>
    <n v="29911"/>
    <n v="27810"/>
    <n v="12859"/>
    <n v="4449"/>
    <n v="17489"/>
    <n v="1823"/>
    <n v="205"/>
    <n v="1258"/>
    <n v="109"/>
    <n v="0.34760000000000002"/>
    <n v="815000"/>
  </r>
  <r>
    <s v="E01003027"/>
    <s v="Lambeth 019B"/>
    <s v="E09000022"/>
    <x v="21"/>
    <n v="31858"/>
    <n v="32369"/>
    <n v="32217"/>
    <n v="26546"/>
    <n v="9304"/>
    <n v="18408"/>
    <n v="2381"/>
    <n v="286"/>
    <n v="895"/>
    <n v="162"/>
    <n v="0.124"/>
    <n v="1460000"/>
  </r>
  <r>
    <s v="E01003028"/>
    <s v="Lambeth 019C"/>
    <s v="E09000022"/>
    <x v="21"/>
    <n v="13650"/>
    <n v="18779"/>
    <n v="26126"/>
    <n v="9613"/>
    <n v="13899"/>
    <n v="12719"/>
    <n v="4060"/>
    <n v="292"/>
    <n v="1161"/>
    <n v="141"/>
    <n v="0.1366"/>
    <n v="722500"/>
  </r>
  <r>
    <s v="E01003029"/>
    <s v="Lambeth 017A"/>
    <s v="E09000022"/>
    <x v="21"/>
    <n v="14210"/>
    <n v="18464"/>
    <n v="29826"/>
    <n v="9798"/>
    <n v="12398"/>
    <n v="8457"/>
    <n v="7032"/>
    <n v="224"/>
    <n v="1512"/>
    <n v="124"/>
    <n v="0.1487"/>
    <n v="507475"/>
  </r>
  <r>
    <s v="E01003030"/>
    <s v="Lambeth 019D"/>
    <s v="E09000022"/>
    <x v="21"/>
    <n v="23594"/>
    <n v="29012"/>
    <n v="27578"/>
    <n v="18535"/>
    <n v="7211"/>
    <n v="12935"/>
    <n v="857"/>
    <n v="279"/>
    <n v="1639"/>
    <n v="114"/>
    <n v="0.1671"/>
    <n v="562500"/>
  </r>
  <r>
    <s v="E01003031"/>
    <s v="Lambeth 023A"/>
    <s v="E09000022"/>
    <x v="21"/>
    <n v="8724"/>
    <n v="14276"/>
    <n v="19947"/>
    <n v="8745"/>
    <n v="20026"/>
    <n v="9894"/>
    <n v="5684"/>
    <n v="273"/>
    <n v="1362"/>
    <n v="98"/>
    <n v="9.0499999999999997E-2"/>
    <n v="397500"/>
  </r>
  <r>
    <s v="E01003032"/>
    <s v="Lambeth 017B"/>
    <s v="E09000022"/>
    <x v="21"/>
    <n v="6544"/>
    <n v="7616"/>
    <n v="27646"/>
    <n v="11129"/>
    <n v="7748"/>
    <n v="6973"/>
    <n v="1503"/>
    <n v="237"/>
    <n v="1290"/>
    <n v="220"/>
    <n v="0.1799"/>
    <n v="512000"/>
  </r>
  <r>
    <s v="E01003033"/>
    <s v="Lambeth 019E"/>
    <s v="E09000022"/>
    <x v="21"/>
    <n v="19833"/>
    <n v="23177"/>
    <n v="29838"/>
    <n v="21662"/>
    <n v="12960"/>
    <n v="13723"/>
    <n v="2463"/>
    <n v="345"/>
    <n v="1126"/>
    <n v="133"/>
    <n v="0.14860000000000001"/>
    <n v="840000"/>
  </r>
  <r>
    <s v="E01003034"/>
    <s v="Lambeth 012A"/>
    <s v="E09000022"/>
    <x v="21"/>
    <n v="12012"/>
    <n v="16953"/>
    <n v="27731"/>
    <n v="17620"/>
    <n v="16055"/>
    <n v="7685"/>
    <n v="7352"/>
    <n v="321"/>
    <n v="1313"/>
    <n v="136"/>
    <n v="0.1147"/>
    <n v="675000"/>
  </r>
  <r>
    <s v="E01003035"/>
    <s v="Lambeth 012B"/>
    <s v="E09000022"/>
    <x v="21"/>
    <n v="13489"/>
    <n v="18569"/>
    <n v="28047"/>
    <n v="15005"/>
    <n v="527"/>
    <n v="11857"/>
    <n v="2885"/>
    <n v="174"/>
    <n v="1315"/>
    <n v="111"/>
    <n v="0.1176"/>
    <n v="580000"/>
  </r>
  <r>
    <s v="E01003036"/>
    <s v="Lambeth 012C"/>
    <s v="E09000022"/>
    <x v="21"/>
    <n v="11728"/>
    <n v="13320"/>
    <n v="15577"/>
    <n v="11800"/>
    <n v="5671"/>
    <n v="10927"/>
    <n v="7190"/>
    <n v="220"/>
    <n v="1208"/>
    <n v="118"/>
    <n v="0.11310000000000001"/>
    <n v="550000"/>
  </r>
  <r>
    <s v="E01003037"/>
    <s v="Lambeth 013A"/>
    <s v="E09000022"/>
    <x v="21"/>
    <n v="4842"/>
    <n v="5369"/>
    <n v="21711"/>
    <n v="1674"/>
    <n v="6026"/>
    <n v="8831"/>
    <n v="5518"/>
    <n v="232"/>
    <n v="1070"/>
    <n v="108"/>
    <n v="0.1143"/>
    <n v="425000"/>
  </r>
  <r>
    <s v="E01003038"/>
    <s v="Lambeth 013B"/>
    <s v="E09000022"/>
    <x v="21"/>
    <n v="23615"/>
    <n v="30455"/>
    <n v="27593"/>
    <n v="21162"/>
    <n v="6958"/>
    <n v="16306"/>
    <n v="1321"/>
    <n v="221"/>
    <n v="1420"/>
    <n v="112"/>
    <n v="0.13289999999999999"/>
    <n v="545000"/>
  </r>
  <r>
    <s v="E01003039"/>
    <s v="Lambeth 013C"/>
    <s v="E09000022"/>
    <x v="21"/>
    <n v="28425"/>
    <n v="30807"/>
    <n v="27823"/>
    <n v="23402"/>
    <n v="12029"/>
    <n v="12880"/>
    <n v="4766"/>
    <n v="333"/>
    <n v="1975"/>
    <n v="157"/>
    <n v="0.18479999999999999"/>
    <n v="722500"/>
  </r>
  <r>
    <s v="E01003040"/>
    <s v="Lambeth 013D"/>
    <s v="E09000022"/>
    <x v="21"/>
    <n v="17652"/>
    <n v="19152"/>
    <n v="25494"/>
    <n v="16508"/>
    <n v="6973"/>
    <n v="12147"/>
    <n v="707"/>
    <n v="195"/>
    <n v="962"/>
    <n v="134"/>
    <n v="0.15090000000000001"/>
    <n v="570000"/>
  </r>
  <r>
    <s v="E01003041"/>
    <s v="Lambeth 017C"/>
    <s v="E09000022"/>
    <x v="21"/>
    <n v="7165"/>
    <n v="10852"/>
    <n v="15918"/>
    <n v="7711"/>
    <n v="476"/>
    <n v="8174"/>
    <n v="4163"/>
    <n v="255"/>
    <n v="1144"/>
    <n v="175"/>
    <n v="9.6000000000000002E-2"/>
    <n v="415000"/>
  </r>
  <r>
    <s v="E01003042"/>
    <s v="Lambeth 013E"/>
    <s v="E09000022"/>
    <x v="21"/>
    <n v="10022"/>
    <n v="9978"/>
    <n v="23253"/>
    <n v="7447"/>
    <n v="9463"/>
    <n v="10242"/>
    <n v="6205"/>
    <n v="139"/>
    <n v="880"/>
    <n v="98"/>
    <n v="9.5699999999999993E-2"/>
    <n v="750000"/>
  </r>
  <r>
    <s v="E01003043"/>
    <s v="Lambeth 018A"/>
    <s v="E09000022"/>
    <x v="21"/>
    <n v="9828"/>
    <n v="13844"/>
    <n v="27233"/>
    <n v="14795"/>
    <n v="6833"/>
    <n v="8268"/>
    <n v="4396"/>
    <n v="240"/>
    <n v="1214"/>
    <n v="163"/>
    <n v="0.10340000000000001"/>
    <n v="635000"/>
  </r>
  <r>
    <s v="E01003044"/>
    <s v="Lambeth 018B"/>
    <s v="E09000022"/>
    <x v="21"/>
    <n v="3190"/>
    <n v="2590"/>
    <n v="16215"/>
    <n v="6306"/>
    <n v="18605"/>
    <n v="2855"/>
    <n v="1669"/>
    <n v="199"/>
    <n v="646"/>
    <n v="96"/>
    <n v="6.7199999999999996E-2"/>
    <n v="210000"/>
  </r>
  <r>
    <s v="E01003047"/>
    <s v="Lambeth 011B"/>
    <s v="E09000022"/>
    <x v="21"/>
    <n v="4607"/>
    <n v="8479"/>
    <n v="17695"/>
    <n v="8218"/>
    <n v="161"/>
    <n v="3812"/>
    <n v="4843"/>
    <n v="231"/>
    <n v="1387"/>
    <n v="124"/>
    <n v="0.18060000000000001"/>
    <n v="497500"/>
  </r>
  <r>
    <s v="E01003048"/>
    <s v="Lambeth 009B"/>
    <s v="E09000022"/>
    <x v="21"/>
    <n v="3019"/>
    <n v="5355"/>
    <n v="11739"/>
    <n v="9190"/>
    <n v="6454"/>
    <n v="6545"/>
    <n v="6260"/>
    <n v="482"/>
    <n v="1216"/>
    <n v="110"/>
    <n v="0.12139999999999999"/>
    <n v="335000"/>
  </r>
  <r>
    <s v="E01003049"/>
    <s v="Lambeth 011C"/>
    <s v="E09000022"/>
    <x v="21"/>
    <n v="3330"/>
    <n v="6686"/>
    <n v="16092"/>
    <n v="6154"/>
    <n v="2455"/>
    <n v="4273"/>
    <n v="5050"/>
    <n v="380"/>
    <n v="1226"/>
    <n v="137"/>
    <n v="0.11899999999999999"/>
    <n v="260000"/>
  </r>
  <r>
    <s v="E01003050"/>
    <s v="Lambeth 016B"/>
    <s v="E09000022"/>
    <x v="21"/>
    <n v="13413"/>
    <n v="19767"/>
    <n v="19237"/>
    <n v="15213"/>
    <n v="601"/>
    <n v="7857"/>
    <n v="1258"/>
    <n v="198"/>
    <n v="1509"/>
    <n v="116"/>
    <n v="9.8100000000000007E-2"/>
    <n v="545000"/>
  </r>
  <r>
    <s v="E01003051"/>
    <s v="Lambeth 018C"/>
    <s v="E09000022"/>
    <x v="21"/>
    <n v="5477"/>
    <n v="8885"/>
    <n v="15469"/>
    <n v="8579"/>
    <n v="1936"/>
    <n v="4492"/>
    <n v="3375"/>
    <n v="253"/>
    <n v="1525"/>
    <n v="100"/>
    <n v="0.18340000000000001"/>
    <n v="599950"/>
  </r>
  <r>
    <s v="E01003052"/>
    <s v="Lambeth 016C"/>
    <s v="E09000022"/>
    <x v="21"/>
    <n v="2947"/>
    <n v="5803"/>
    <n v="13581"/>
    <n v="12607"/>
    <n v="2711"/>
    <n v="4842"/>
    <n v="2003"/>
    <n v="360"/>
    <n v="1367"/>
    <n v="155"/>
    <n v="0.12590000000000001"/>
    <n v="381250"/>
  </r>
  <r>
    <s v="E01003053"/>
    <s v="Lambeth 015B"/>
    <s v="E09000022"/>
    <x v="21"/>
    <n v="19582"/>
    <n v="21740"/>
    <n v="24369"/>
    <n v="12935"/>
    <n v="810"/>
    <n v="13290"/>
    <n v="1755"/>
    <n v="136"/>
    <n v="1446"/>
    <n v="98"/>
    <n v="0.1159"/>
    <n v="606750"/>
  </r>
  <r>
    <s v="E01003054"/>
    <s v="Lambeth 015C"/>
    <s v="E09000022"/>
    <x v="21"/>
    <n v="22265"/>
    <n v="28804"/>
    <n v="17953"/>
    <n v="9009"/>
    <n v="1304"/>
    <n v="14931"/>
    <n v="2251"/>
    <n v="180"/>
    <n v="1813"/>
    <n v="86"/>
    <n v="8.77E-2"/>
    <n v="548750"/>
  </r>
  <r>
    <s v="E01003055"/>
    <s v="Lambeth 016D"/>
    <s v="E09000022"/>
    <x v="21"/>
    <n v="8978"/>
    <n v="12116"/>
    <n v="16793"/>
    <n v="7980"/>
    <n v="198"/>
    <n v="8788"/>
    <n v="2856"/>
    <n v="164"/>
    <n v="1391"/>
    <n v="153"/>
    <n v="0.1368"/>
    <n v="580000"/>
  </r>
  <r>
    <s v="E01003056"/>
    <s v="Lambeth 015D"/>
    <s v="E09000022"/>
    <x v="21"/>
    <n v="8749"/>
    <n v="10168"/>
    <n v="24293"/>
    <n v="6656"/>
    <n v="15154"/>
    <n v="8411"/>
    <n v="747"/>
    <n v="154"/>
    <n v="1344"/>
    <n v="83"/>
    <n v="8.3099999999999993E-2"/>
    <n v="510000"/>
  </r>
  <r>
    <s v="E01003057"/>
    <s v="Lambeth 017D"/>
    <s v="E09000022"/>
    <x v="21"/>
    <n v="4717"/>
    <n v="5450"/>
    <n v="20006"/>
    <n v="4694"/>
    <n v="4702"/>
    <n v="7057"/>
    <n v="6308"/>
    <n v="291"/>
    <n v="1200"/>
    <n v="98"/>
    <n v="9.6299999999999997E-2"/>
    <n v="499000"/>
  </r>
  <r>
    <s v="E01003058"/>
    <s v="Lambeth 015E"/>
    <s v="E09000022"/>
    <x v="21"/>
    <n v="11967"/>
    <n v="17362"/>
    <n v="21989"/>
    <n v="11302"/>
    <n v="11288"/>
    <n v="10765"/>
    <n v="861"/>
    <n v="187"/>
    <n v="1517"/>
    <n v="114"/>
    <n v="9.11E-2"/>
    <n v="596250"/>
  </r>
  <r>
    <s v="E01003059"/>
    <s v="Lambeth 011D"/>
    <s v="E09000022"/>
    <x v="21"/>
    <n v="4918"/>
    <n v="8309"/>
    <n v="10262"/>
    <n v="5428"/>
    <n v="9470"/>
    <n v="4636"/>
    <n v="694"/>
    <n v="300"/>
    <n v="1263"/>
    <n v="157"/>
    <n v="7.7399999999999997E-2"/>
    <n v="460612"/>
  </r>
  <r>
    <s v="E01003060"/>
    <s v="Lambeth 011E"/>
    <s v="E09000022"/>
    <x v="21"/>
    <n v="4100"/>
    <n v="8599"/>
    <n v="12373"/>
    <n v="12449"/>
    <n v="1549"/>
    <n v="6688"/>
    <n v="3638"/>
    <n v="301"/>
    <n v="1086"/>
    <n v="167"/>
    <n v="8.5199999999999998E-2"/>
    <n v="429000"/>
  </r>
  <r>
    <s v="E01003061"/>
    <s v="Lambeth 011F"/>
    <s v="E09000022"/>
    <x v="21"/>
    <n v="11886"/>
    <n v="13061"/>
    <n v="12601"/>
    <n v="10753"/>
    <n v="136"/>
    <n v="5187"/>
    <n v="9"/>
    <n v="106"/>
    <n v="856"/>
    <n v="73"/>
    <n v="7.9399999999999998E-2"/>
    <n v="500000"/>
  </r>
  <r>
    <s v="E01003062"/>
    <s v="Lambeth 033A"/>
    <s v="E09000022"/>
    <x v="21"/>
    <n v="10731"/>
    <n v="15532"/>
    <n v="23491"/>
    <n v="18035"/>
    <n v="6709"/>
    <n v="8965"/>
    <n v="4388"/>
    <n v="400"/>
    <n v="1481"/>
    <n v="146"/>
    <n v="0.1356"/>
    <n v="410000"/>
  </r>
  <r>
    <s v="E01003063"/>
    <s v="Lambeth 033B"/>
    <s v="E09000022"/>
    <x v="21"/>
    <n v="4217"/>
    <n v="5427"/>
    <n v="15971"/>
    <n v="6660"/>
    <n v="6613"/>
    <n v="2455"/>
    <n v="7810"/>
    <n v="330"/>
    <n v="968"/>
    <n v="104"/>
    <n v="0.1231"/>
    <n v="445000"/>
  </r>
  <r>
    <s v="E01003064"/>
    <s v="Lambeth 028A"/>
    <s v="E09000022"/>
    <x v="21"/>
    <n v="24035"/>
    <n v="25454"/>
    <n v="28244"/>
    <n v="23421"/>
    <n v="14031"/>
    <n v="13560"/>
    <n v="3118"/>
    <n v="362"/>
    <n v="1017"/>
    <n v="124"/>
    <n v="0.1525"/>
    <n v="537000"/>
  </r>
  <r>
    <s v="E01003065"/>
    <s v="Lambeth 031A"/>
    <s v="E09000022"/>
    <x v="21"/>
    <n v="2910"/>
    <n v="3395"/>
    <n v="13999"/>
    <n v="3758"/>
    <n v="8390"/>
    <n v="5604"/>
    <n v="10099"/>
    <n v="443"/>
    <n v="987"/>
    <n v="138"/>
    <n v="0.1225"/>
    <n v="350000"/>
  </r>
  <r>
    <s v="E01003066"/>
    <s v="Lambeth 028B"/>
    <s v="E09000022"/>
    <x v="21"/>
    <n v="5090"/>
    <n v="6474"/>
    <n v="17575"/>
    <n v="3811"/>
    <n v="2285"/>
    <n v="7911"/>
    <n v="6560"/>
    <n v="389"/>
    <n v="1336"/>
    <n v="158"/>
    <n v="0.3448"/>
    <n v="384250"/>
  </r>
  <r>
    <s v="E01003067"/>
    <s v="Lambeth 033C"/>
    <s v="E09000022"/>
    <x v="21"/>
    <n v="11840"/>
    <n v="16178"/>
    <n v="28529"/>
    <n v="14900"/>
    <n v="8673"/>
    <n v="13304"/>
    <n v="4205"/>
    <n v="351"/>
    <n v="985"/>
    <n v="145"/>
    <n v="0.15010000000000001"/>
    <n v="526250"/>
  </r>
  <r>
    <s v="E01003068"/>
    <s v="Lambeth 031B"/>
    <s v="E09000022"/>
    <x v="21"/>
    <n v="8126"/>
    <n v="11494"/>
    <n v="16079"/>
    <n v="11080"/>
    <n v="4753"/>
    <n v="8858"/>
    <n v="4035"/>
    <n v="448"/>
    <n v="1050"/>
    <n v="146"/>
    <n v="0.17810000000000001"/>
    <n v="486500"/>
  </r>
  <r>
    <s v="E01003069"/>
    <s v="Lambeth 033D"/>
    <s v="E09000022"/>
    <x v="21"/>
    <n v="7469"/>
    <n v="7763"/>
    <n v="20444"/>
    <n v="10532"/>
    <n v="2999"/>
    <n v="6935"/>
    <n v="2754"/>
    <n v="380"/>
    <n v="869"/>
    <n v="155"/>
    <n v="0.23499999999999999"/>
    <n v="455750"/>
  </r>
  <r>
    <s v="E01003070"/>
    <s v="Lambeth 033E"/>
    <s v="E09000022"/>
    <x v="21"/>
    <n v="1959"/>
    <n v="3765"/>
    <n v="11246"/>
    <n v="5078"/>
    <n v="10036"/>
    <n v="2435"/>
    <n v="8175"/>
    <n v="332"/>
    <n v="1022"/>
    <n v="130"/>
    <n v="0.12809999999999999"/>
    <n v="427500"/>
  </r>
  <r>
    <s v="E01003071"/>
    <s v="Lambeth 018D"/>
    <s v="E09000022"/>
    <x v="21"/>
    <n v="18312"/>
    <n v="24099"/>
    <n v="28357"/>
    <n v="19674"/>
    <n v="11336"/>
    <n v="10548"/>
    <n v="2862"/>
    <n v="419"/>
    <n v="1946"/>
    <n v="136"/>
    <n v="0.17760000000000001"/>
    <n v="492500"/>
  </r>
  <r>
    <s v="E01003072"/>
    <s v="Lambeth 014A"/>
    <s v="E09000022"/>
    <x v="21"/>
    <n v="16462"/>
    <n v="19803"/>
    <n v="32030"/>
    <n v="19672"/>
    <n v="12482"/>
    <n v="11214"/>
    <n v="3680"/>
    <n v="368"/>
    <n v="1271"/>
    <n v="272"/>
    <n v="0.20760000000000001"/>
    <n v="980000"/>
  </r>
  <r>
    <s v="E01003073"/>
    <s v="Lambeth 014B"/>
    <s v="E09000022"/>
    <x v="21"/>
    <n v="5710"/>
    <n v="8118"/>
    <n v="18536"/>
    <n v="13474"/>
    <n v="9746"/>
    <n v="9935"/>
    <n v="2834"/>
    <n v="388"/>
    <n v="1192"/>
    <n v="178"/>
    <n v="0.16889999999999999"/>
    <n v="495000"/>
  </r>
  <r>
    <s v="E01003074"/>
    <s v="Lambeth 018E"/>
    <s v="E09000022"/>
    <x v="21"/>
    <n v="14185"/>
    <n v="14733"/>
    <n v="23324"/>
    <n v="22684"/>
    <n v="808"/>
    <n v="10823"/>
    <n v="3244"/>
    <n v="411"/>
    <n v="1788"/>
    <n v="155"/>
    <n v="0.71109999999999995"/>
    <n v="599999"/>
  </r>
  <r>
    <s v="E01003075"/>
    <s v="Lambeth 009C"/>
    <s v="E09000022"/>
    <x v="21"/>
    <n v="2449"/>
    <n v="2955"/>
    <n v="11079"/>
    <n v="5941"/>
    <n v="8437"/>
    <n v="6005"/>
    <n v="6571"/>
    <n v="379"/>
    <n v="1071"/>
    <n v="139"/>
    <n v="7.8100000000000003E-2"/>
    <n v="340000"/>
  </r>
  <r>
    <s v="E01003076"/>
    <s v="Lambeth 014C"/>
    <s v="E09000022"/>
    <x v="21"/>
    <n v="12317"/>
    <n v="16311"/>
    <n v="25300"/>
    <n v="16758"/>
    <n v="15680"/>
    <n v="8913"/>
    <n v="8160"/>
    <n v="336"/>
    <n v="1790"/>
    <n v="93"/>
    <n v="0.37609999999999999"/>
    <n v="466588"/>
  </r>
  <r>
    <s v="E01003077"/>
    <s v="Lambeth 014D"/>
    <s v="E09000022"/>
    <x v="21"/>
    <n v="13603"/>
    <n v="18999"/>
    <n v="26641"/>
    <n v="14594"/>
    <n v="13088"/>
    <n v="10239"/>
    <n v="3019"/>
    <n v="284"/>
    <n v="1451"/>
    <n v="132"/>
    <n v="0.10340000000000001"/>
    <n v="457500"/>
  </r>
  <r>
    <s v="E01003078"/>
    <s v="Lambeth 014E"/>
    <s v="E09000022"/>
    <x v="21"/>
    <n v="23587"/>
    <n v="28636"/>
    <n v="31813"/>
    <n v="25275"/>
    <n v="13767"/>
    <n v="17005"/>
    <n v="3940"/>
    <n v="325"/>
    <n v="1183"/>
    <n v="189"/>
    <n v="0.2087"/>
    <n v="863000"/>
  </r>
  <r>
    <s v="E01003079"/>
    <s v="Lambeth 027A"/>
    <s v="E09000022"/>
    <x v="21"/>
    <n v="9024"/>
    <n v="9628"/>
    <n v="17754"/>
    <n v="8864"/>
    <n v="3894"/>
    <n v="5747"/>
    <n v="4076"/>
    <n v="464"/>
    <n v="1159"/>
    <n v="130"/>
    <n v="0.22170000000000001"/>
    <n v="405101"/>
  </r>
  <r>
    <s v="E01003080"/>
    <s v="Lambeth 027B"/>
    <s v="E09000022"/>
    <x v="21"/>
    <n v="15404"/>
    <n v="17616"/>
    <n v="27806"/>
    <n v="22367"/>
    <n v="10982"/>
    <n v="9468"/>
    <n v="2875"/>
    <n v="428"/>
    <n v="1245"/>
    <n v="145"/>
    <n v="0.12759999999999999"/>
    <n v="487500"/>
  </r>
  <r>
    <s v="E01003081"/>
    <s v="Lambeth 028C"/>
    <s v="E09000022"/>
    <x v="21"/>
    <n v="7853"/>
    <n v="9702"/>
    <n v="23091"/>
    <n v="12874"/>
    <n v="5678"/>
    <n v="7266"/>
    <n v="1899"/>
    <n v="439"/>
    <n v="1470"/>
    <n v="114"/>
    <n v="0.20549999999999999"/>
    <n v="497500"/>
  </r>
  <r>
    <s v="E01003082"/>
    <s v="Lambeth 031C"/>
    <s v="E09000022"/>
    <x v="21"/>
    <n v="6167"/>
    <n v="7003"/>
    <n v="21829"/>
    <n v="10286"/>
    <n v="7124"/>
    <n v="8076"/>
    <n v="7004"/>
    <n v="390"/>
    <n v="985"/>
    <n v="221"/>
    <n v="0.1255"/>
    <n v="431000"/>
  </r>
  <r>
    <s v="E01003083"/>
    <s v="Lambeth 030A"/>
    <s v="E09000022"/>
    <x v="21"/>
    <n v="14562"/>
    <n v="14509"/>
    <n v="28852"/>
    <n v="16384"/>
    <n v="12592"/>
    <n v="9163"/>
    <n v="4218"/>
    <n v="300"/>
    <n v="1124"/>
    <n v="219"/>
    <n v="0.14829999999999999"/>
    <n v="617500"/>
  </r>
  <r>
    <s v="E01003084"/>
    <s v="Lambeth 030B"/>
    <s v="E09000022"/>
    <x v="21"/>
    <n v="17020"/>
    <n v="19066"/>
    <n v="28119"/>
    <n v="22696"/>
    <n v="6666"/>
    <n v="12734"/>
    <n v="1309"/>
    <n v="343"/>
    <n v="1163"/>
    <n v="176"/>
    <n v="0.1411"/>
    <n v="459000"/>
  </r>
  <r>
    <s v="E01003085"/>
    <s v="Lambeth 030C"/>
    <s v="E09000022"/>
    <x v="21"/>
    <n v="19993"/>
    <n v="22576"/>
    <n v="22651"/>
    <n v="24197"/>
    <n v="8869"/>
    <n v="8332"/>
    <n v="4091"/>
    <n v="443"/>
    <n v="1225"/>
    <n v="304"/>
    <n v="0.2248"/>
    <n v="611071"/>
  </r>
  <r>
    <s v="E01003086"/>
    <s v="Lambeth 031D"/>
    <s v="E09000022"/>
    <x v="21"/>
    <n v="4943"/>
    <n v="6256"/>
    <n v="14353"/>
    <n v="10568"/>
    <n v="15283"/>
    <n v="5547"/>
    <n v="10336"/>
    <n v="445"/>
    <n v="1173"/>
    <n v="149"/>
    <n v="0.14560000000000001"/>
    <n v="369500"/>
  </r>
  <r>
    <s v="E01003088"/>
    <s v="Lambeth 010A"/>
    <s v="E09000022"/>
    <x v="21"/>
    <n v="8260"/>
    <n v="11314"/>
    <n v="21050"/>
    <n v="8080"/>
    <n v="1478"/>
    <n v="6604"/>
    <n v="2705"/>
    <n v="231"/>
    <n v="1263"/>
    <n v="92"/>
    <n v="9.4399999999999998E-2"/>
    <n v="877500"/>
  </r>
  <r>
    <s v="E01003089"/>
    <s v="Lambeth 008A"/>
    <s v="E09000022"/>
    <x v="21"/>
    <n v="5240"/>
    <n v="10608"/>
    <n v="15271"/>
    <n v="17532"/>
    <n v="7781"/>
    <n v="4995"/>
    <n v="2167"/>
    <n v="359"/>
    <n v="1365"/>
    <n v="96"/>
    <n v="0.1326"/>
    <n v="420425"/>
  </r>
  <r>
    <s v="E01003090"/>
    <s v="Lambeth 012D"/>
    <s v="E09000022"/>
    <x v="21"/>
    <n v="14437"/>
    <n v="18042"/>
    <n v="26128"/>
    <n v="8946"/>
    <n v="7225"/>
    <n v="8442"/>
    <n v="525"/>
    <n v="204"/>
    <n v="2007"/>
    <n v="137"/>
    <n v="0.14119999999999999"/>
    <n v="598750"/>
  </r>
  <r>
    <s v="E01003091"/>
    <s v="Lambeth 008B"/>
    <s v="E09000022"/>
    <x v="21"/>
    <n v="8757"/>
    <n v="16542"/>
    <n v="20223"/>
    <n v="17350"/>
    <n v="11363"/>
    <n v="7087"/>
    <n v="3710"/>
    <n v="314"/>
    <n v="1180"/>
    <n v="108"/>
    <n v="8.0399999999999999E-2"/>
    <n v="423000"/>
  </r>
  <r>
    <s v="E01003092"/>
    <s v="Lambeth 008C"/>
    <s v="E09000022"/>
    <x v="21"/>
    <n v="3843"/>
    <n v="7494"/>
    <n v="15828"/>
    <n v="2894"/>
    <n v="8589"/>
    <n v="6171"/>
    <n v="7955"/>
    <n v="385"/>
    <n v="1439"/>
    <n v="143"/>
    <n v="0.15770000000000001"/>
    <n v="500000"/>
  </r>
  <r>
    <s v="E01003093"/>
    <s v="Lambeth 010B"/>
    <s v="E09000022"/>
    <x v="21"/>
    <n v="4223"/>
    <n v="7054"/>
    <n v="18020"/>
    <n v="13388"/>
    <n v="11015"/>
    <n v="4483"/>
    <n v="3781"/>
    <n v="606"/>
    <n v="1761"/>
    <n v="242"/>
    <n v="7.3499999999999996E-2"/>
    <n v="227500"/>
  </r>
  <r>
    <s v="E01003094"/>
    <s v="Lambeth 010C"/>
    <s v="E09000022"/>
    <x v="21"/>
    <n v="6906"/>
    <n v="12027"/>
    <n v="25390"/>
    <n v="8148"/>
    <n v="1242"/>
    <n v="10836"/>
    <n v="5174"/>
    <n v="172"/>
    <n v="1161"/>
    <n v="157"/>
    <n v="8.1299999999999997E-2"/>
    <n v="775000"/>
  </r>
  <r>
    <s v="E01003095"/>
    <s v="Lambeth 012E"/>
    <s v="E09000022"/>
    <x v="21"/>
    <n v="18514"/>
    <n v="23258"/>
    <n v="29678"/>
    <n v="17361"/>
    <n v="1802"/>
    <n v="10834"/>
    <n v="3207"/>
    <n v="257"/>
    <n v="1383"/>
    <n v="133"/>
    <n v="0.15490000000000001"/>
    <n v="600000"/>
  </r>
  <r>
    <s v="E01003096"/>
    <s v="Lambeth 010D"/>
    <s v="E09000022"/>
    <x v="21"/>
    <n v="16868"/>
    <n v="22375"/>
    <n v="25363"/>
    <n v="6853"/>
    <n v="3934"/>
    <n v="12139"/>
    <n v="298"/>
    <n v="145"/>
    <n v="2174"/>
    <n v="124"/>
    <n v="0.14280000000000001"/>
    <n v="575000"/>
  </r>
  <r>
    <s v="E01003097"/>
    <s v="Lambeth 006A"/>
    <s v="E09000022"/>
    <x v="21"/>
    <n v="6689"/>
    <n v="7149"/>
    <n v="17409"/>
    <n v="5105"/>
    <n v="11483"/>
    <n v="6916"/>
    <n v="5803"/>
    <n v="263"/>
    <n v="1159"/>
    <n v="230"/>
    <n v="9.8100000000000007E-2"/>
    <n v="384000"/>
  </r>
  <r>
    <s v="E01003098"/>
    <s v="Lambeth 005A"/>
    <s v="E09000022"/>
    <x v="21"/>
    <n v="11033"/>
    <n v="17165"/>
    <n v="27007"/>
    <n v="15370"/>
    <n v="6375"/>
    <n v="9772"/>
    <n v="1830"/>
    <n v="229"/>
    <n v="1117"/>
    <n v="163"/>
    <n v="8.0299999999999996E-2"/>
    <n v="750000"/>
  </r>
  <r>
    <s v="E01003099"/>
    <s v="Lambeth 005B"/>
    <s v="E09000022"/>
    <x v="21"/>
    <n v="9712"/>
    <n v="15957"/>
    <n v="19937"/>
    <n v="21023"/>
    <n v="1408"/>
    <n v="7647"/>
    <n v="3310"/>
    <n v="286"/>
    <n v="1422"/>
    <n v="114"/>
    <n v="0.30420000000000003"/>
    <n v="425000"/>
  </r>
  <r>
    <s v="E01003100"/>
    <s v="Lambeth 005C"/>
    <s v="E09000022"/>
    <x v="21"/>
    <n v="25003"/>
    <n v="28921"/>
    <n v="24850"/>
    <n v="17858"/>
    <n v="8891"/>
    <n v="11221"/>
    <n v="726"/>
    <n v="170"/>
    <n v="1780"/>
    <n v="70"/>
    <n v="0.1016"/>
    <n v="507000"/>
  </r>
  <r>
    <s v="E01003102"/>
    <s v="Lambeth 004A"/>
    <s v="E09000022"/>
    <x v="21"/>
    <n v="12400"/>
    <n v="12339"/>
    <n v="28710"/>
    <n v="14938"/>
    <n v="4453"/>
    <n v="6019"/>
    <n v="1980"/>
    <n v="134"/>
    <n v="1504"/>
    <n v="194"/>
    <n v="0.16589999999999999"/>
    <n v="736250"/>
  </r>
  <r>
    <s v="E01003104"/>
    <s v="Lambeth 004C"/>
    <s v="E09000022"/>
    <x v="21"/>
    <n v="13899"/>
    <n v="19376"/>
    <n v="25640"/>
    <n v="19663"/>
    <n v="9388"/>
    <n v="6398"/>
    <n v="7"/>
    <n v="172"/>
    <n v="1360"/>
    <n v="142"/>
    <n v="8.1799999999999998E-2"/>
    <n v="500000"/>
  </r>
  <r>
    <s v="E01003105"/>
    <s v="Lambeth 003B"/>
    <s v="E09000022"/>
    <x v="21"/>
    <n v="5678"/>
    <n v="10035"/>
    <n v="22806"/>
    <n v="10378"/>
    <n v="9997"/>
    <n v="5787"/>
    <n v="5134"/>
    <n v="326"/>
    <n v="1395"/>
    <n v="190"/>
    <n v="9.5799999999999996E-2"/>
    <n v="492500"/>
  </r>
  <r>
    <s v="E01003106"/>
    <s v="Lambeth 003C"/>
    <s v="E09000022"/>
    <x v="21"/>
    <n v="8233"/>
    <n v="10444"/>
    <n v="26824"/>
    <n v="13718"/>
    <n v="8658"/>
    <n v="9561"/>
    <n v="1784"/>
    <n v="428"/>
    <n v="1524"/>
    <n v="221"/>
    <n v="0.11899999999999999"/>
    <n v="513500"/>
  </r>
  <r>
    <s v="E01003107"/>
    <s v="Lambeth 003D"/>
    <s v="E09000022"/>
    <x v="21"/>
    <n v="15210"/>
    <n v="20934"/>
    <n v="24025"/>
    <n v="21188"/>
    <n v="15216"/>
    <n v="11914"/>
    <n v="2378"/>
    <n v="228"/>
    <n v="1591"/>
    <n v="158"/>
    <n v="0.1295"/>
    <n v="631500"/>
  </r>
  <r>
    <s v="E01003108"/>
    <s v="Lambeth 002B"/>
    <s v="E09000022"/>
    <x v="21"/>
    <n v="5805"/>
    <n v="6637"/>
    <n v="19563"/>
    <n v="10021"/>
    <n v="8237"/>
    <n v="4835"/>
    <n v="3616"/>
    <n v="312"/>
    <n v="1069"/>
    <n v="213"/>
    <n v="8.0100000000000005E-2"/>
    <n v="390000"/>
  </r>
  <r>
    <s v="E01003109"/>
    <s v="Lambeth 003E"/>
    <s v="E09000022"/>
    <x v="21"/>
    <n v="11022"/>
    <n v="14482"/>
    <n v="23753"/>
    <n v="11164"/>
    <n v="11005"/>
    <n v="4501"/>
    <n v="676"/>
    <n v="427"/>
    <n v="2352"/>
    <n v="202"/>
    <n v="0.26619999999999999"/>
    <n v="978500"/>
  </r>
  <r>
    <s v="E01003110"/>
    <s v="Lambeth 002C"/>
    <s v="E09000022"/>
    <x v="21"/>
    <n v="16499"/>
    <n v="21565"/>
    <n v="27191"/>
    <n v="16033"/>
    <n v="17765"/>
    <n v="9091"/>
    <n v="2673"/>
    <n v="328"/>
    <n v="1623"/>
    <n v="255"/>
    <n v="0.1507"/>
    <n v="540000"/>
  </r>
  <r>
    <s v="E01003111"/>
    <s v="Lambeth 002D"/>
    <s v="E09000022"/>
    <x v="21"/>
    <n v="3821"/>
    <n v="6261"/>
    <n v="10329"/>
    <n v="7262"/>
    <n v="20104"/>
    <n v="5962"/>
    <n v="5368"/>
    <n v="340"/>
    <n v="1186"/>
    <n v="202"/>
    <n v="7.3499999999999996E-2"/>
    <n v="584500"/>
  </r>
  <r>
    <s v="E01003112"/>
    <s v="Lambeth 002E"/>
    <s v="E09000022"/>
    <x v="21"/>
    <n v="6259"/>
    <n v="7265"/>
    <n v="19825"/>
    <n v="11581"/>
    <n v="15851"/>
    <n v="5536"/>
    <n v="4419"/>
    <n v="326"/>
    <n v="1361"/>
    <n v="168"/>
    <n v="0.14860000000000001"/>
    <n v="485000"/>
  </r>
  <r>
    <s v="E01003113"/>
    <s v="Lambeth 032A"/>
    <s v="E09000022"/>
    <x v="21"/>
    <n v="13620"/>
    <n v="17675"/>
    <n v="19613"/>
    <n v="15491"/>
    <n v="8613"/>
    <n v="9010"/>
    <n v="1387"/>
    <n v="391"/>
    <n v="1664"/>
    <n v="139"/>
    <n v="0.16450000000000001"/>
    <n v="380000"/>
  </r>
  <r>
    <s v="E01003114"/>
    <s v="Lambeth 032B"/>
    <s v="E09000022"/>
    <x v="21"/>
    <n v="15930"/>
    <n v="19528"/>
    <n v="25758"/>
    <n v="21232"/>
    <n v="4765"/>
    <n v="6844"/>
    <n v="994"/>
    <n v="456"/>
    <n v="1812"/>
    <n v="139"/>
    <n v="0.19839999999999999"/>
    <n v="450000"/>
  </r>
  <r>
    <s v="E01003115"/>
    <s v="Lambeth 034A"/>
    <s v="E09000022"/>
    <x v="21"/>
    <n v="13617"/>
    <n v="17262"/>
    <n v="23846"/>
    <n v="16550"/>
    <n v="10268"/>
    <n v="10259"/>
    <n v="3059"/>
    <n v="360"/>
    <n v="1259"/>
    <n v="102"/>
    <n v="0.10879999999999999"/>
    <n v="376129"/>
  </r>
  <r>
    <s v="E01003116"/>
    <s v="Lambeth 029A"/>
    <s v="E09000022"/>
    <x v="21"/>
    <n v="16763"/>
    <n v="16539"/>
    <n v="27590"/>
    <n v="16453"/>
    <n v="12090"/>
    <n v="3920"/>
    <n v="3670"/>
    <n v="298"/>
    <n v="1120"/>
    <n v="244"/>
    <n v="0.28160000000000002"/>
    <n v="470000"/>
  </r>
  <r>
    <s v="E01003117"/>
    <s v="Lambeth 029B"/>
    <s v="E09000022"/>
    <x v="21"/>
    <n v="13916"/>
    <n v="17443"/>
    <n v="24350"/>
    <n v="17531"/>
    <n v="7262"/>
    <n v="9467"/>
    <n v="1516"/>
    <n v="349"/>
    <n v="1617"/>
    <n v="202"/>
    <n v="0.1676"/>
    <n v="461250"/>
  </r>
  <r>
    <s v="E01003118"/>
    <s v="Lambeth 029C"/>
    <s v="E09000022"/>
    <x v="21"/>
    <n v="10830"/>
    <n v="15955"/>
    <n v="28483"/>
    <n v="15532"/>
    <n v="5804"/>
    <n v="8808"/>
    <n v="3694"/>
    <n v="424"/>
    <n v="1417"/>
    <n v="225"/>
    <n v="0.21149999999999999"/>
    <n v="426500"/>
  </r>
  <r>
    <s v="E01003119"/>
    <s v="Lambeth 032C"/>
    <s v="E09000022"/>
    <x v="21"/>
    <n v="17829"/>
    <n v="18772"/>
    <n v="25807"/>
    <n v="13446"/>
    <n v="8281"/>
    <n v="7337"/>
    <n v="1060"/>
    <n v="429"/>
    <n v="1705"/>
    <n v="183"/>
    <n v="0.17069999999999999"/>
    <n v="436250"/>
  </r>
  <r>
    <s v="E01003120"/>
    <s v="Lambeth 032D"/>
    <s v="E09000022"/>
    <x v="21"/>
    <n v="10580"/>
    <n v="12545"/>
    <n v="18998"/>
    <n v="10052"/>
    <n v="9398"/>
    <n v="2572"/>
    <n v="8"/>
    <n v="442"/>
    <n v="2101"/>
    <n v="171"/>
    <n v="0.14560000000000001"/>
    <n v="387500"/>
  </r>
  <r>
    <s v="E01003122"/>
    <s v="Lambeth 004D"/>
    <s v="E09000022"/>
    <x v="21"/>
    <n v="11025"/>
    <n v="16729"/>
    <n v="19765"/>
    <n v="4615"/>
    <n v="25105"/>
    <n v="5464"/>
    <n v="2584"/>
    <n v="256"/>
    <n v="1755"/>
    <n v="108"/>
    <n v="0.1032"/>
    <n v="483000"/>
  </r>
  <r>
    <s v="E01003123"/>
    <s v="Lambeth 006C"/>
    <s v="E09000022"/>
    <x v="21"/>
    <n v="15806"/>
    <n v="18396"/>
    <n v="30717"/>
    <n v="20062"/>
    <n v="7531"/>
    <n v="13115"/>
    <n v="1775"/>
    <n v="177"/>
    <n v="1314"/>
    <n v="151"/>
    <n v="0.14460000000000001"/>
    <n v="530000"/>
  </r>
  <r>
    <s v="E01003127"/>
    <s v="Lambeth 010E"/>
    <s v="E09000022"/>
    <x v="21"/>
    <n v="13272"/>
    <n v="15403"/>
    <n v="22881"/>
    <n v="15010"/>
    <n v="4914"/>
    <n v="6612"/>
    <n v="869"/>
    <n v="264"/>
    <n v="1371"/>
    <n v="154"/>
    <n v="0.1343"/>
    <n v="382000"/>
  </r>
  <r>
    <s v="E01003128"/>
    <s v="Lambeth 008E"/>
    <s v="E09000022"/>
    <x v="21"/>
    <n v="5296"/>
    <n v="7861"/>
    <n v="12086"/>
    <n v="8501"/>
    <n v="7988"/>
    <n v="3533"/>
    <n v="6176"/>
    <n v="301"/>
    <n v="1133"/>
    <n v="124"/>
    <n v="8.6699999999999999E-2"/>
    <n v="442500"/>
  </r>
  <r>
    <s v="E01003129"/>
    <s v="Lambeth 004E"/>
    <s v="E09000022"/>
    <x v="21"/>
    <n v="13611"/>
    <n v="19428"/>
    <n v="15830"/>
    <n v="16826"/>
    <n v="11333"/>
    <n v="8805"/>
    <n v="374"/>
    <n v="227"/>
    <n v="1409"/>
    <n v="162"/>
    <n v="8.6400000000000005E-2"/>
    <n v="480000"/>
  </r>
  <r>
    <s v="E01003130"/>
    <s v="Lambeth 026A"/>
    <s v="E09000022"/>
    <x v="21"/>
    <n v="15810"/>
    <n v="20286"/>
    <n v="27091"/>
    <n v="23757"/>
    <n v="9730"/>
    <n v="12313"/>
    <n v="2744"/>
    <n v="370"/>
    <n v="1417"/>
    <n v="179"/>
    <n v="0.1477"/>
    <n v="537500"/>
  </r>
  <r>
    <s v="E01003131"/>
    <s v="Lambeth 026B"/>
    <s v="E09000022"/>
    <x v="21"/>
    <n v="21546"/>
    <n v="23374"/>
    <n v="28528"/>
    <n v="25846"/>
    <n v="3434"/>
    <n v="11371"/>
    <n v="1238"/>
    <n v="326"/>
    <n v="1632"/>
    <n v="162"/>
    <n v="0.183"/>
    <n v="599999"/>
  </r>
  <r>
    <s v="E01003132"/>
    <s v="Lambeth 024A"/>
    <s v="E09000022"/>
    <x v="21"/>
    <n v="5585"/>
    <n v="6791"/>
    <n v="15768"/>
    <n v="5929"/>
    <n v="13903"/>
    <n v="6945"/>
    <n v="7713"/>
    <n v="353"/>
    <n v="1090"/>
    <n v="222"/>
    <n v="0.14230000000000001"/>
    <n v="415000"/>
  </r>
  <r>
    <s v="E01003133"/>
    <s v="Lambeth 027C"/>
    <s v="E09000022"/>
    <x v="21"/>
    <n v="10784"/>
    <n v="13912"/>
    <n v="30279"/>
    <n v="11594"/>
    <n v="5780"/>
    <n v="9631"/>
    <n v="2876"/>
    <n v="309"/>
    <n v="1203"/>
    <n v="108"/>
    <n v="0.17380000000000001"/>
    <n v="458750"/>
  </r>
  <r>
    <s v="E01003134"/>
    <s v="Lambeth 027D"/>
    <s v="E09000022"/>
    <x v="21"/>
    <n v="13483"/>
    <n v="15074"/>
    <n v="24689"/>
    <n v="15163"/>
    <n v="10319"/>
    <n v="12514"/>
    <n v="6261"/>
    <n v="299"/>
    <n v="1135"/>
    <n v="167"/>
    <n v="0.16120000000000001"/>
    <n v="475000"/>
  </r>
  <r>
    <s v="E01003135"/>
    <s v="Lambeth 026C"/>
    <s v="E09000022"/>
    <x v="21"/>
    <n v="8452"/>
    <n v="9763"/>
    <n v="17727"/>
    <n v="5972"/>
    <n v="9003"/>
    <n v="10747"/>
    <n v="1094"/>
    <n v="228"/>
    <n v="1365"/>
    <n v="154"/>
    <n v="0.1032"/>
    <n v="485000"/>
  </r>
  <r>
    <s v="E01003136"/>
    <s v="Lambeth 022A"/>
    <s v="E09000022"/>
    <x v="21"/>
    <n v="14845"/>
    <n v="18456"/>
    <n v="26023"/>
    <n v="18689"/>
    <n v="15325"/>
    <n v="6371"/>
    <n v="92"/>
    <n v="256"/>
    <n v="1363"/>
    <n v="120"/>
    <n v="0.11650000000000001"/>
    <n v="378000"/>
  </r>
  <r>
    <s v="E01003137"/>
    <s v="Lambeth 022B"/>
    <s v="E09000022"/>
    <x v="21"/>
    <n v="5975"/>
    <n v="11638"/>
    <n v="17535"/>
    <n v="12759"/>
    <n v="6877"/>
    <n v="5493"/>
    <n v="5224"/>
    <n v="310"/>
    <n v="1180"/>
    <n v="135"/>
    <n v="0.11269999999999999"/>
    <n v="320000"/>
  </r>
  <r>
    <s v="E01003138"/>
    <s v="Lambeth 026D"/>
    <s v="E09000022"/>
    <x v="21"/>
    <n v="28852"/>
    <n v="31511"/>
    <n v="31602"/>
    <n v="25687"/>
    <n v="14311"/>
    <n v="14366"/>
    <n v="2211"/>
    <n v="334"/>
    <n v="1332"/>
    <n v="122"/>
    <n v="0.13239999999999999"/>
    <n v="635000"/>
  </r>
  <r>
    <s v="E01003139"/>
    <s v="Lambeth 035A"/>
    <s v="E09000022"/>
    <x v="21"/>
    <n v="19735"/>
    <n v="24930"/>
    <n v="18479"/>
    <n v="23452"/>
    <n v="18111"/>
    <n v="10730"/>
    <n v="7367"/>
    <n v="387"/>
    <n v="1166"/>
    <n v="187"/>
    <n v="0.12759999999999999"/>
    <n v="450000"/>
  </r>
  <r>
    <s v="E01003140"/>
    <s v="Lambeth 035B"/>
    <s v="E09000022"/>
    <x v="21"/>
    <n v="12563"/>
    <n v="21213"/>
    <n v="20074"/>
    <n v="17803"/>
    <n v="21148"/>
    <n v="9799"/>
    <n v="7853"/>
    <n v="351"/>
    <n v="1012"/>
    <n v="161"/>
    <n v="0.1384"/>
    <n v="435000"/>
  </r>
  <r>
    <s v="E01003141"/>
    <s v="Lambeth 034B"/>
    <s v="E09000022"/>
    <x v="21"/>
    <n v="11273"/>
    <n v="13316"/>
    <n v="22875"/>
    <n v="18061"/>
    <n v="11126"/>
    <n v="6712"/>
    <n v="2032"/>
    <n v="376"/>
    <n v="1221"/>
    <n v="245"/>
    <n v="0.16309999999999999"/>
    <n v="530000"/>
  </r>
  <r>
    <s v="E01003142"/>
    <s v="Lambeth 035C"/>
    <s v="E09000022"/>
    <x v="21"/>
    <n v="13602"/>
    <n v="20049"/>
    <n v="15493"/>
    <n v="19667"/>
    <n v="18733"/>
    <n v="11078"/>
    <n v="4993"/>
    <n v="322"/>
    <n v="932"/>
    <n v="207"/>
    <n v="0.13739999999999999"/>
    <n v="412500"/>
  </r>
  <r>
    <s v="E01003143"/>
    <s v="Lambeth 035D"/>
    <s v="E09000022"/>
    <x v="21"/>
    <n v="5929"/>
    <n v="7263"/>
    <n v="14950"/>
    <n v="16800"/>
    <n v="14169"/>
    <n v="7021"/>
    <n v="6775"/>
    <n v="295"/>
    <n v="952"/>
    <n v="225"/>
    <n v="0.16139999999999999"/>
    <n v="482500"/>
  </r>
  <r>
    <s v="E01003144"/>
    <s v="Lambeth 034C"/>
    <s v="E09000022"/>
    <x v="21"/>
    <n v="19941"/>
    <n v="23480"/>
    <n v="30106"/>
    <n v="16492"/>
    <n v="4139"/>
    <n v="10960"/>
    <n v="4191"/>
    <n v="286"/>
    <n v="994"/>
    <n v="257"/>
    <n v="0.50509999999999999"/>
    <n v="595000"/>
  </r>
  <r>
    <s v="E01003145"/>
    <s v="Lambeth 034D"/>
    <s v="E09000022"/>
    <x v="21"/>
    <n v="15110"/>
    <n v="19155"/>
    <n v="21267"/>
    <n v="16040"/>
    <n v="7931"/>
    <n v="7322"/>
    <n v="655"/>
    <n v="304"/>
    <n v="1439"/>
    <n v="201"/>
    <n v="0.1658"/>
    <n v="420000"/>
  </r>
  <r>
    <s v="E01003146"/>
    <s v="Lambeth 035E"/>
    <s v="E09000022"/>
    <x v="21"/>
    <n v="8134"/>
    <n v="11277"/>
    <n v="19092"/>
    <n v="13537"/>
    <n v="15003"/>
    <n v="7210"/>
    <n v="5963"/>
    <n v="335"/>
    <n v="1190"/>
    <n v="138"/>
    <n v="0.1225"/>
    <n v="490000"/>
  </r>
  <r>
    <s v="E01003147"/>
    <s v="Lambeth 034E"/>
    <s v="E09000022"/>
    <x v="21"/>
    <n v="10548"/>
    <n v="13151"/>
    <n v="23475"/>
    <n v="23584"/>
    <n v="13434"/>
    <n v="10182"/>
    <n v="5011"/>
    <n v="408"/>
    <n v="1520"/>
    <n v="184"/>
    <n v="0.17699999999999999"/>
    <n v="476750"/>
  </r>
  <r>
    <s v="E01003148"/>
    <s v="Lambeth 032E"/>
    <s v="E09000022"/>
    <x v="21"/>
    <n v="13383"/>
    <n v="17109"/>
    <n v="27249"/>
    <n v="19216"/>
    <n v="16418"/>
    <n v="10193"/>
    <n v="2808"/>
    <n v="376"/>
    <n v="1509"/>
    <n v="131"/>
    <n v="0.1943"/>
    <n v="500000"/>
  </r>
  <r>
    <s v="E01003149"/>
    <s v="Lambeth 030D"/>
    <s v="E09000022"/>
    <x v="21"/>
    <n v="17327"/>
    <n v="20005"/>
    <n v="29461"/>
    <n v="24330"/>
    <n v="26840"/>
    <n v="6212"/>
    <n v="4013"/>
    <n v="427"/>
    <n v="1282"/>
    <n v="257"/>
    <n v="0.26569999999999999"/>
    <n v="558000"/>
  </r>
  <r>
    <s v="E01003150"/>
    <s v="Lambeth 032F"/>
    <s v="E09000022"/>
    <x v="21"/>
    <n v="7643"/>
    <n v="11829"/>
    <n v="21586"/>
    <n v="12301"/>
    <n v="10247"/>
    <n v="5027"/>
    <n v="6292"/>
    <n v="431"/>
    <n v="1321"/>
    <n v="186"/>
    <n v="0.16220000000000001"/>
    <n v="350000"/>
  </r>
  <r>
    <s v="E01003151"/>
    <s v="Lambeth 026E"/>
    <s v="E09000022"/>
    <x v="21"/>
    <n v="3866"/>
    <n v="7574"/>
    <n v="14235"/>
    <n v="8377"/>
    <n v="13474"/>
    <n v="4709"/>
    <n v="9558"/>
    <n v="467"/>
    <n v="1374"/>
    <n v="172"/>
    <n v="0.13450000000000001"/>
    <n v="320000"/>
  </r>
  <r>
    <s v="E01003152"/>
    <s v="Lambeth 027E"/>
    <s v="E09000022"/>
    <x v="21"/>
    <n v="22156"/>
    <n v="26313"/>
    <n v="29519"/>
    <n v="26551"/>
    <n v="18027"/>
    <n v="11656"/>
    <n v="2114"/>
    <n v="382"/>
    <n v="1613"/>
    <n v="189"/>
    <n v="0.22020000000000001"/>
    <n v="399000"/>
  </r>
  <r>
    <s v="E01003153"/>
    <s v="Lambeth 029D"/>
    <s v="E09000022"/>
    <x v="21"/>
    <n v="20577"/>
    <n v="28445"/>
    <n v="27985"/>
    <n v="20377"/>
    <n v="10069"/>
    <n v="11636"/>
    <n v="2688"/>
    <n v="239"/>
    <n v="2070"/>
    <n v="120"/>
    <n v="0.1222"/>
    <n v="385000"/>
  </r>
  <r>
    <s v="E01003154"/>
    <s v="Lambeth 030E"/>
    <s v="E09000022"/>
    <x v="21"/>
    <n v="6554"/>
    <n v="7553"/>
    <n v="18743"/>
    <n v="9763"/>
    <n v="15102"/>
    <n v="8179"/>
    <n v="8356"/>
    <n v="432"/>
    <n v="1368"/>
    <n v="220"/>
    <n v="0.18720000000000001"/>
    <n v="300000"/>
  </r>
  <r>
    <s v="E01003155"/>
    <s v="Lambeth 029E"/>
    <s v="E09000022"/>
    <x v="21"/>
    <n v="16964"/>
    <n v="18303"/>
    <n v="28457"/>
    <n v="23608"/>
    <n v="4752"/>
    <n v="12064"/>
    <n v="2489"/>
    <n v="344"/>
    <n v="1495"/>
    <n v="204"/>
    <n v="0.16500000000000001"/>
    <n v="552000"/>
  </r>
  <r>
    <s v="E01003156"/>
    <s v="Lambeth 023B"/>
    <s v="E09000022"/>
    <x v="21"/>
    <n v="15120"/>
    <n v="17502"/>
    <n v="31009"/>
    <n v="9305"/>
    <n v="17108"/>
    <n v="13682"/>
    <n v="4087"/>
    <n v="292"/>
    <n v="1300"/>
    <n v="124"/>
    <n v="0.1168"/>
    <n v="515000"/>
  </r>
  <r>
    <s v="E01003157"/>
    <s v="Lambeth 023C"/>
    <s v="E09000022"/>
    <x v="21"/>
    <n v="17298"/>
    <n v="24875"/>
    <n v="31243"/>
    <n v="22780"/>
    <n v="10658"/>
    <n v="17887"/>
    <n v="4140"/>
    <n v="420"/>
    <n v="1175"/>
    <n v="166"/>
    <n v="0.16769999999999999"/>
    <n v="1095000"/>
  </r>
  <r>
    <s v="E01003158"/>
    <s v="Lambeth 023D"/>
    <s v="E09000022"/>
    <x v="21"/>
    <n v="29349"/>
    <n v="30582"/>
    <n v="28092"/>
    <n v="22402"/>
    <n v="22466"/>
    <n v="21032"/>
    <n v="6665"/>
    <n v="299"/>
    <n v="1379"/>
    <n v="111"/>
    <n v="0.1241"/>
    <n v="662500"/>
  </r>
  <r>
    <s v="E01003159"/>
    <s v="Lambeth 022C"/>
    <s v="E09000022"/>
    <x v="21"/>
    <n v="4724"/>
    <n v="6347"/>
    <n v="14459"/>
    <n v="6895"/>
    <n v="5871"/>
    <n v="4650"/>
    <n v="5865"/>
    <n v="213"/>
    <n v="1032"/>
    <n v="101"/>
    <n v="0.14480000000000001"/>
    <n v="930000"/>
  </r>
  <r>
    <s v="E01003161"/>
    <s v="Lambeth 023E"/>
    <s v="E09000022"/>
    <x v="21"/>
    <n v="12817"/>
    <n v="19288"/>
    <n v="28307"/>
    <n v="10832"/>
    <n v="12306"/>
    <n v="11001"/>
    <n v="6740"/>
    <n v="255"/>
    <n v="859"/>
    <n v="118"/>
    <n v="0.11890000000000001"/>
    <n v="627000"/>
  </r>
  <r>
    <s v="E01003163"/>
    <s v="Lambeth 023F"/>
    <s v="E09000022"/>
    <x v="21"/>
    <n v="16760"/>
    <n v="22303"/>
    <n v="30771"/>
    <n v="21813"/>
    <n v="7616"/>
    <n v="12270"/>
    <n v="7044"/>
    <n v="310"/>
    <n v="1124"/>
    <n v="211"/>
    <n v="0.20019999999999999"/>
    <n v="532750"/>
  </r>
  <r>
    <s v="E01003164"/>
    <s v="Lambeth 025A"/>
    <s v="E09000022"/>
    <x v="21"/>
    <n v="10342"/>
    <n v="13871"/>
    <n v="23318"/>
    <n v="14940"/>
    <n v="4263"/>
    <n v="6720"/>
    <n v="853"/>
    <n v="474"/>
    <n v="1577"/>
    <n v="156"/>
    <n v="0.18149999999999999"/>
    <n v="391000"/>
  </r>
  <r>
    <s v="E01003165"/>
    <s v="Lambeth 025B"/>
    <s v="E09000022"/>
    <x v="21"/>
    <n v="10043"/>
    <n v="13227"/>
    <n v="27874"/>
    <n v="23046"/>
    <n v="8940"/>
    <n v="8327"/>
    <n v="3501"/>
    <n v="319"/>
    <n v="983"/>
    <n v="253"/>
    <n v="0.1832"/>
    <n v="490000"/>
  </r>
  <r>
    <s v="E01003166"/>
    <s v="Lambeth 028D"/>
    <s v="E09000022"/>
    <x v="21"/>
    <n v="13146"/>
    <n v="18934"/>
    <n v="25567"/>
    <n v="25689"/>
    <n v="13389"/>
    <n v="8501"/>
    <n v="4151"/>
    <n v="574"/>
    <n v="1907"/>
    <n v="175"/>
    <n v="0.23139999999999999"/>
    <n v="387500"/>
  </r>
  <r>
    <s v="E01003167"/>
    <s v="Lambeth 028E"/>
    <s v="E09000022"/>
    <x v="21"/>
    <n v="22691"/>
    <n v="22140"/>
    <n v="32104"/>
    <n v="21661"/>
    <n v="11596"/>
    <n v="10611"/>
    <n v="3208"/>
    <n v="400"/>
    <n v="1140"/>
    <n v="237"/>
    <n v="0.19900000000000001"/>
    <n v="633500"/>
  </r>
  <r>
    <s v="E01003168"/>
    <s v="Lambeth 025C"/>
    <s v="E09000022"/>
    <x v="21"/>
    <n v="3690"/>
    <n v="4639"/>
    <n v="10978"/>
    <n v="6953"/>
    <n v="4678"/>
    <n v="4890"/>
    <n v="4861"/>
    <n v="348"/>
    <n v="1070"/>
    <n v="180"/>
    <n v="0.20749999999999999"/>
    <n v="484250"/>
  </r>
  <r>
    <s v="E01003169"/>
    <s v="Lambeth 025D"/>
    <s v="E09000022"/>
    <x v="21"/>
    <n v="12930"/>
    <n v="12594"/>
    <n v="26719"/>
    <n v="14804"/>
    <n v="6020"/>
    <n v="8222"/>
    <n v="3806"/>
    <n v="531"/>
    <n v="1730"/>
    <n v="152"/>
    <n v="0.19009999999999999"/>
    <n v="489750"/>
  </r>
  <r>
    <s v="E01003170"/>
    <s v="Lambeth 025E"/>
    <s v="E09000022"/>
    <x v="21"/>
    <n v="21062"/>
    <n v="26971"/>
    <n v="32259"/>
    <n v="23701"/>
    <n v="7187"/>
    <n v="13276"/>
    <n v="7434"/>
    <n v="469"/>
    <n v="1219"/>
    <n v="283"/>
    <n v="0.32179999999999997"/>
    <n v="760000"/>
  </r>
  <r>
    <s v="E01003171"/>
    <s v="Lambeth 020B"/>
    <s v="E09000022"/>
    <x v="21"/>
    <n v="11642"/>
    <n v="15109"/>
    <n v="20350"/>
    <n v="11630"/>
    <n v="9606"/>
    <n v="9838"/>
    <n v="1173"/>
    <n v="250"/>
    <n v="1326"/>
    <n v="125"/>
    <n v="0.1043"/>
    <n v="497975"/>
  </r>
  <r>
    <s v="E01003172"/>
    <s v="Lambeth 024B"/>
    <s v="E09000022"/>
    <x v="21"/>
    <n v="4852"/>
    <n v="8349"/>
    <n v="14355"/>
    <n v="10940"/>
    <n v="15579"/>
    <n v="5124"/>
    <n v="7846"/>
    <n v="421"/>
    <n v="1343"/>
    <n v="166"/>
    <n v="0.12189999999999999"/>
    <n v="452000"/>
  </r>
  <r>
    <s v="E01003173"/>
    <s v="Lambeth 020C"/>
    <s v="E09000022"/>
    <x v="21"/>
    <n v="20806"/>
    <n v="24409"/>
    <n v="28205"/>
    <n v="22586"/>
    <n v="6869"/>
    <n v="15185"/>
    <n v="2641"/>
    <n v="245"/>
    <n v="1309"/>
    <n v="154"/>
    <n v="0.12529999999999999"/>
    <n v="615000"/>
  </r>
  <r>
    <s v="E01003174"/>
    <s v="Lambeth 024C"/>
    <s v="E09000022"/>
    <x v="21"/>
    <n v="3538"/>
    <n v="7000"/>
    <n v="12217"/>
    <n v="11019"/>
    <n v="10177"/>
    <n v="6399"/>
    <n v="9133"/>
    <n v="460"/>
    <n v="1337"/>
    <n v="107"/>
    <n v="0.15160000000000001"/>
    <n v="375950"/>
  </r>
  <r>
    <s v="E01003176"/>
    <s v="Lambeth 016E"/>
    <s v="E09000022"/>
    <x v="21"/>
    <n v="4563"/>
    <n v="11507"/>
    <n v="18200"/>
    <n v="13748"/>
    <n v="567"/>
    <n v="5873"/>
    <n v="3479"/>
    <n v="479"/>
    <n v="1360"/>
    <n v="154"/>
    <n v="0.12709999999999999"/>
    <n v="262500"/>
  </r>
  <r>
    <s v="E01003177"/>
    <s v="Lambeth 020D"/>
    <s v="E09000022"/>
    <x v="21"/>
    <n v="11648"/>
    <n v="16223"/>
    <n v="22914"/>
    <n v="14137"/>
    <n v="6516"/>
    <n v="8839"/>
    <n v="760"/>
    <n v="301"/>
    <n v="1370"/>
    <n v="114"/>
    <n v="9.7199999999999995E-2"/>
    <n v="571475"/>
  </r>
  <r>
    <s v="E01003178"/>
    <s v="Lambeth 020E"/>
    <s v="E09000022"/>
    <x v="21"/>
    <n v="17533"/>
    <n v="19849"/>
    <n v="27155"/>
    <n v="17614"/>
    <n v="5758"/>
    <n v="11935"/>
    <n v="456"/>
    <n v="233"/>
    <n v="1294"/>
    <n v="147"/>
    <n v="0.1075"/>
    <n v="653551"/>
  </r>
  <r>
    <s v="E01003179"/>
    <s v="Lambeth 024E"/>
    <s v="E09000022"/>
    <x v="21"/>
    <n v="3970"/>
    <n v="8742"/>
    <n v="9557"/>
    <n v="14993"/>
    <n v="16546"/>
    <n v="5704"/>
    <n v="9278"/>
    <n v="425"/>
    <n v="1116"/>
    <n v="118"/>
    <n v="7.2999999999999995E-2"/>
    <n v="362000"/>
  </r>
  <r>
    <s v="E01003180"/>
    <s v="Lambeth 005D"/>
    <s v="E09000022"/>
    <x v="21"/>
    <n v="10924"/>
    <n v="11959"/>
    <n v="25216"/>
    <n v="14450"/>
    <n v="8821"/>
    <n v="9617"/>
    <n v="7288"/>
    <n v="257"/>
    <n v="1341"/>
    <n v="153"/>
    <n v="0.1406"/>
    <n v="610000"/>
  </r>
  <r>
    <s v="E01003181"/>
    <s v="Lambeth 007A"/>
    <s v="E09000022"/>
    <x v="21"/>
    <n v="3837"/>
    <n v="6039"/>
    <n v="21808"/>
    <n v="7510"/>
    <n v="2928"/>
    <n v="6685"/>
    <n v="4083"/>
    <n v="219"/>
    <n v="1074"/>
    <n v="137"/>
    <n v="8.1299999999999997E-2"/>
    <n v="410500"/>
  </r>
  <r>
    <s v="E01003182"/>
    <s v="Lambeth 009D"/>
    <s v="E09000022"/>
    <x v="21"/>
    <n v="9326"/>
    <n v="9595"/>
    <n v="20072"/>
    <n v="15397"/>
    <n v="8578"/>
    <n v="5637"/>
    <n v="5183"/>
    <n v="365"/>
    <n v="1475"/>
    <n v="128"/>
    <n v="0.18049999999999999"/>
    <n v="454000"/>
  </r>
  <r>
    <s v="E01003183"/>
    <s v="Lambeth 005E"/>
    <s v="E09000022"/>
    <x v="21"/>
    <n v="7512"/>
    <n v="8983"/>
    <n v="21412"/>
    <n v="10152"/>
    <n v="13079"/>
    <n v="5765"/>
    <n v="3697"/>
    <n v="342"/>
    <n v="1257"/>
    <n v="177"/>
    <n v="0.15179999999999999"/>
    <n v="612500"/>
  </r>
  <r>
    <s v="E01003184"/>
    <s v="Lambeth 007B"/>
    <s v="E09000022"/>
    <x v="21"/>
    <n v="3940"/>
    <n v="6295"/>
    <n v="13663"/>
    <n v="10822"/>
    <n v="9861"/>
    <n v="7036"/>
    <n v="8080"/>
    <n v="284"/>
    <n v="864"/>
    <n v="83"/>
    <n v="5.57E-2"/>
    <n v="397500"/>
  </r>
  <r>
    <s v="E01003185"/>
    <s v="Lambeth 007C"/>
    <s v="E09000022"/>
    <x v="21"/>
    <n v="8259"/>
    <n v="12196"/>
    <n v="23401"/>
    <n v="6757"/>
    <n v="7423"/>
    <n v="10215"/>
    <n v="5229"/>
    <n v="206"/>
    <n v="1275"/>
    <n v="139"/>
    <n v="8.7999999999999995E-2"/>
    <n v="459000"/>
  </r>
  <r>
    <s v="E01003186"/>
    <s v="Lambeth 007D"/>
    <s v="E09000022"/>
    <x v="21"/>
    <n v="15045"/>
    <n v="19017"/>
    <n v="29733"/>
    <n v="21382"/>
    <n v="6231"/>
    <n v="9336"/>
    <n v="2287"/>
    <n v="353"/>
    <n v="2307"/>
    <n v="155"/>
    <n v="0.20860000000000001"/>
    <n v="409950"/>
  </r>
  <r>
    <s v="E01003187"/>
    <s v="Lambeth 007E"/>
    <s v="E09000022"/>
    <x v="21"/>
    <n v="3587"/>
    <n v="7440"/>
    <n v="17138"/>
    <n v="9322"/>
    <n v="7803"/>
    <n v="6384"/>
    <n v="2529"/>
    <n v="336"/>
    <n v="1366"/>
    <n v="142"/>
    <n v="0.14180000000000001"/>
    <n v="512000"/>
  </r>
  <r>
    <s v="E01003188"/>
    <s v="Lambeth 009E"/>
    <s v="E09000022"/>
    <x v="21"/>
    <n v="4571"/>
    <n v="5046"/>
    <n v="16767"/>
    <n v="8729"/>
    <n v="1836"/>
    <n v="5798"/>
    <n v="4935"/>
    <n v="213"/>
    <n v="955"/>
    <n v="94"/>
    <n v="8.1000000000000003E-2"/>
    <n v="465000"/>
  </r>
  <r>
    <s v="E01003189"/>
    <s v="Lewisham 034A"/>
    <s v="E09000023"/>
    <x v="22"/>
    <n v="3349"/>
    <n v="2766"/>
    <n v="8807"/>
    <n v="6795"/>
    <n v="8014"/>
    <n v="2305"/>
    <n v="8099"/>
    <n v="474"/>
    <n v="1069"/>
    <n v="177"/>
    <n v="0.191"/>
    <n v="335000"/>
  </r>
  <r>
    <s v="E01003190"/>
    <s v="Lewisham 034B"/>
    <s v="E09000023"/>
    <x v="22"/>
    <n v="4876"/>
    <n v="7794"/>
    <n v="12551"/>
    <n v="9043"/>
    <n v="4395"/>
    <n v="2894"/>
    <n v="12125"/>
    <n v="701"/>
    <n v="1559"/>
    <n v="140"/>
    <n v="0.32600000000000001"/>
    <n v="273750"/>
  </r>
  <r>
    <s v="E01003191"/>
    <s v="Lewisham 034C"/>
    <s v="E09000023"/>
    <x v="22"/>
    <n v="5488"/>
    <n v="6724"/>
    <n v="7517"/>
    <n v="11260"/>
    <n v="12991"/>
    <n v="2073"/>
    <n v="8380"/>
    <n v="398"/>
    <n v="1086"/>
    <n v="168"/>
    <n v="0.19769999999999999"/>
    <n v="282500"/>
  </r>
  <r>
    <s v="E01003192"/>
    <s v="Lewisham 034D"/>
    <s v="E09000023"/>
    <x v="22"/>
    <n v="2765"/>
    <n v="2765"/>
    <n v="6924"/>
    <n v="5813"/>
    <n v="4368"/>
    <n v="215"/>
    <n v="12634"/>
    <n v="412"/>
    <n v="1132"/>
    <n v="179"/>
    <n v="1.0162"/>
    <n v="338750"/>
  </r>
  <r>
    <s v="E01003193"/>
    <s v="Lewisham 029A"/>
    <s v="E09000023"/>
    <x v="22"/>
    <n v="9652"/>
    <n v="10445"/>
    <n v="11545"/>
    <n v="13172"/>
    <n v="2456"/>
    <n v="2863"/>
    <n v="7347"/>
    <n v="366"/>
    <n v="1092"/>
    <n v="257"/>
    <n v="0.34839999999999999"/>
    <n v="365000"/>
  </r>
  <r>
    <s v="E01003194"/>
    <s v="Lewisham 029B"/>
    <s v="E09000023"/>
    <x v="22"/>
    <n v="4873"/>
    <n v="7035"/>
    <n v="10097"/>
    <n v="11894"/>
    <n v="8812"/>
    <n v="2349"/>
    <n v="9499"/>
    <n v="415"/>
    <n v="1209"/>
    <n v="248"/>
    <n v="0.32979999999999998"/>
    <n v="395000"/>
  </r>
  <r>
    <s v="E01003195"/>
    <s v="Lewisham 029C"/>
    <s v="E09000023"/>
    <x v="22"/>
    <n v="12370"/>
    <n v="17032"/>
    <n v="20733"/>
    <n v="18342"/>
    <n v="16651"/>
    <n v="4929"/>
    <n v="5186"/>
    <n v="360"/>
    <n v="1052"/>
    <n v="198"/>
    <n v="0.19600000000000001"/>
    <n v="450000"/>
  </r>
  <r>
    <s v="E01003198"/>
    <s v="Lewisham 009A"/>
    <s v="E09000023"/>
    <x v="22"/>
    <n v="11732"/>
    <n v="13163"/>
    <n v="27006"/>
    <n v="18803"/>
    <n v="17364"/>
    <n v="9532"/>
    <n v="9706"/>
    <n v="315"/>
    <n v="983"/>
    <n v="214"/>
    <n v="0.16930000000000001"/>
    <n v="640000"/>
  </r>
  <r>
    <s v="E01003199"/>
    <s v="Lewisham 007A"/>
    <s v="E09000023"/>
    <x v="22"/>
    <n v="18809"/>
    <n v="22109"/>
    <n v="30176"/>
    <n v="25013"/>
    <n v="10294"/>
    <n v="8570"/>
    <n v="10854"/>
    <n v="304"/>
    <n v="1372"/>
    <n v="220"/>
    <n v="0.31669999999999998"/>
    <n v="608750"/>
  </r>
  <r>
    <s v="E01003200"/>
    <s v="Lewisham 009B"/>
    <s v="E09000023"/>
    <x v="22"/>
    <n v="27917"/>
    <n v="31167"/>
    <n v="31772"/>
    <n v="27269"/>
    <n v="7037"/>
    <n v="9981"/>
    <n v="4398"/>
    <n v="296"/>
    <n v="1245"/>
    <n v="193"/>
    <n v="0.73839999999999995"/>
    <n v="521675"/>
  </r>
  <r>
    <s v="E01003201"/>
    <s v="Lewisham 007B"/>
    <s v="E09000023"/>
    <x v="22"/>
    <n v="9406"/>
    <n v="9324"/>
    <n v="20052"/>
    <n v="19953"/>
    <n v="4381"/>
    <n v="5963"/>
    <n v="2979"/>
    <n v="321"/>
    <n v="1249"/>
    <n v="130"/>
    <n v="0.15659999999999999"/>
    <n v="500000"/>
  </r>
  <r>
    <s v="E01003202"/>
    <s v="Lewisham 009C"/>
    <s v="E09000023"/>
    <x v="22"/>
    <n v="28539"/>
    <n v="31315"/>
    <n v="31431"/>
    <n v="28393"/>
    <n v="14511"/>
    <n v="15499"/>
    <n v="3901"/>
    <n v="259"/>
    <n v="1051"/>
    <n v="313"/>
    <n v="0.23080000000000001"/>
    <n v="568500"/>
  </r>
  <r>
    <s v="E01003203"/>
    <s v="Lewisham 009D"/>
    <s v="E09000023"/>
    <x v="22"/>
    <n v="7839"/>
    <n v="13893"/>
    <n v="24828"/>
    <n v="14215"/>
    <n v="14842"/>
    <n v="4549"/>
    <n v="4833"/>
    <n v="301"/>
    <n v="1522"/>
    <n v="194"/>
    <n v="0.1482"/>
    <n v="297500"/>
  </r>
  <r>
    <s v="E01003204"/>
    <s v="Lewisham 007C"/>
    <s v="E09000023"/>
    <x v="22"/>
    <n v="13038"/>
    <n v="17164"/>
    <n v="17536"/>
    <n v="14021"/>
    <n v="9023"/>
    <n v="6168"/>
    <n v="11688"/>
    <n v="328"/>
    <n v="1171"/>
    <n v="131"/>
    <n v="0.25700000000000001"/>
    <n v="423750"/>
  </r>
  <r>
    <s v="E01003205"/>
    <s v="Lewisham 007D"/>
    <s v="E09000023"/>
    <x v="22"/>
    <n v="4419"/>
    <n v="7214"/>
    <n v="7479"/>
    <n v="9353"/>
    <n v="9017"/>
    <n v="3178"/>
    <n v="7830"/>
    <n v="336"/>
    <n v="906"/>
    <n v="117"/>
    <n v="0.09"/>
    <n v="375000"/>
  </r>
  <r>
    <s v="E01003206"/>
    <s v="Lewisham 007E"/>
    <s v="E09000023"/>
    <x v="22"/>
    <n v="18458"/>
    <n v="21843"/>
    <n v="24536"/>
    <n v="25861"/>
    <n v="22592"/>
    <n v="5468"/>
    <n v="7148"/>
    <n v="318"/>
    <n v="1223"/>
    <n v="171"/>
    <n v="0.20549999999999999"/>
    <n v="472500"/>
  </r>
  <r>
    <s v="E01003207"/>
    <s v="Lewisham 005A"/>
    <s v="E09000023"/>
    <x v="22"/>
    <n v="4840"/>
    <n v="7113"/>
    <n v="12335"/>
    <n v="10980"/>
    <n v="4161"/>
    <n v="2698"/>
    <n v="4850"/>
    <n v="302"/>
    <n v="1298"/>
    <n v="181"/>
    <n v="0.12089999999999999"/>
    <n v="357000"/>
  </r>
  <r>
    <s v="E01003209"/>
    <s v="Lewisham 005B"/>
    <s v="E09000023"/>
    <x v="22"/>
    <n v="10953"/>
    <n v="13111"/>
    <n v="21716"/>
    <n v="13500"/>
    <n v="12411"/>
    <n v="1162"/>
    <n v="7452"/>
    <n v="327"/>
    <n v="1590"/>
    <n v="130"/>
    <n v="0.12670000000000001"/>
    <n v="348500"/>
  </r>
  <r>
    <s v="E01003210"/>
    <s v="Lewisham 005C"/>
    <s v="E09000023"/>
    <x v="22"/>
    <n v="15563"/>
    <n v="17923"/>
    <n v="22566"/>
    <n v="19558"/>
    <n v="6599"/>
    <n v="4277"/>
    <n v="2580"/>
    <n v="337"/>
    <n v="1561"/>
    <n v="95"/>
    <n v="0.1885"/>
    <n v="390000"/>
  </r>
  <r>
    <s v="E01003211"/>
    <s v="Lewisham 008B"/>
    <s v="E09000023"/>
    <x v="22"/>
    <n v="12446"/>
    <n v="12605"/>
    <n v="22402"/>
    <n v="16512"/>
    <n v="8330"/>
    <n v="6310"/>
    <n v="4522"/>
    <n v="256"/>
    <n v="1195"/>
    <n v="104"/>
    <n v="0.20130000000000001"/>
    <n v="460000"/>
  </r>
  <r>
    <s v="E01003212"/>
    <s v="Lewisham 005D"/>
    <s v="E09000023"/>
    <x v="22"/>
    <n v="12572"/>
    <n v="16938"/>
    <n v="22976"/>
    <n v="15710"/>
    <n v="6634"/>
    <n v="6184"/>
    <n v="3480"/>
    <n v="314"/>
    <n v="1627"/>
    <n v="189"/>
    <n v="0.22509999999999999"/>
    <n v="565000"/>
  </r>
  <r>
    <s v="E01003213"/>
    <s v="Lewisham 008C"/>
    <s v="E09000023"/>
    <x v="22"/>
    <n v="13550"/>
    <n v="18140"/>
    <n v="25969"/>
    <n v="15717"/>
    <n v="4537"/>
    <n v="5305"/>
    <n v="9810"/>
    <n v="365"/>
    <n v="1570"/>
    <n v="140"/>
    <n v="0.21429999999999999"/>
    <n v="500000"/>
  </r>
  <r>
    <s v="E01003214"/>
    <s v="Lewisham 008D"/>
    <s v="E09000023"/>
    <x v="22"/>
    <n v="10491"/>
    <n v="13004"/>
    <n v="18026"/>
    <n v="14723"/>
    <n v="7268"/>
    <n v="4050"/>
    <n v="4432"/>
    <n v="382"/>
    <n v="1366"/>
    <n v="132"/>
    <n v="0.15659999999999999"/>
    <n v="506500"/>
  </r>
  <r>
    <s v="E01003215"/>
    <s v="Lewisham 005E"/>
    <s v="E09000023"/>
    <x v="22"/>
    <n v="15733"/>
    <n v="24152"/>
    <n v="17470"/>
    <n v="17139"/>
    <n v="3454"/>
    <n v="2485"/>
    <n v="1769"/>
    <n v="295"/>
    <n v="1652"/>
    <n v="91"/>
    <n v="0.21260000000000001"/>
    <n v="490000"/>
  </r>
  <r>
    <s v="E01003216"/>
    <s v="Lewisham 025A"/>
    <s v="E09000023"/>
    <x v="22"/>
    <n v="12535"/>
    <n v="11643"/>
    <n v="21496"/>
    <n v="14475"/>
    <n v="13020"/>
    <n v="4317"/>
    <n v="8952"/>
    <n v="434"/>
    <n v="1392"/>
    <n v="180"/>
    <n v="0.21160000000000001"/>
    <n v="475000"/>
  </r>
  <r>
    <s v="E01003217"/>
    <s v="Lewisham 022A"/>
    <s v="E09000023"/>
    <x v="22"/>
    <n v="12366"/>
    <n v="16618"/>
    <n v="19602"/>
    <n v="18532"/>
    <n v="14862"/>
    <n v="10325"/>
    <n v="2523"/>
    <n v="378"/>
    <n v="1072"/>
    <n v="191"/>
    <n v="0.16070000000000001"/>
    <n v="465000"/>
  </r>
  <r>
    <s v="E01003218"/>
    <s v="Lewisham 022B"/>
    <s v="E09000023"/>
    <x v="22"/>
    <n v="14779"/>
    <n v="19665"/>
    <n v="25893"/>
    <n v="17167"/>
    <n v="19872"/>
    <n v="13531"/>
    <n v="6078"/>
    <n v="365"/>
    <n v="1085"/>
    <n v="192"/>
    <n v="0.14219999999999999"/>
    <n v="513750"/>
  </r>
  <r>
    <s v="E01003219"/>
    <s v="Lewisham 025B"/>
    <s v="E09000023"/>
    <x v="22"/>
    <n v="13396"/>
    <n v="15641"/>
    <n v="19408"/>
    <n v="23756"/>
    <n v="22006"/>
    <n v="7388"/>
    <n v="6091"/>
    <n v="343"/>
    <n v="1153"/>
    <n v="243"/>
    <n v="0.20949999999999999"/>
    <n v="495000"/>
  </r>
  <r>
    <s v="E01003220"/>
    <s v="Lewisham 022C"/>
    <s v="E09000023"/>
    <x v="22"/>
    <n v="10223"/>
    <n v="11541"/>
    <n v="21639"/>
    <n v="11104"/>
    <n v="13779"/>
    <n v="7805"/>
    <n v="3652"/>
    <n v="290"/>
    <n v="1299"/>
    <n v="210"/>
    <n v="0.17960000000000001"/>
    <n v="443500"/>
  </r>
  <r>
    <s v="E01003221"/>
    <s v="Lewisham 025C"/>
    <s v="E09000023"/>
    <x v="22"/>
    <n v="8548"/>
    <n v="8003"/>
    <n v="20116"/>
    <n v="13457"/>
    <n v="8645"/>
    <n v="1158"/>
    <n v="4159"/>
    <n v="481"/>
    <n v="1409"/>
    <n v="258"/>
    <n v="0.3337"/>
    <n v="417500"/>
  </r>
  <r>
    <s v="E01003222"/>
    <s v="Lewisham 022D"/>
    <s v="E09000023"/>
    <x v="22"/>
    <n v="12804"/>
    <n v="13126"/>
    <n v="19238"/>
    <n v="16872"/>
    <n v="15973"/>
    <n v="6840"/>
    <n v="4125"/>
    <n v="350"/>
    <n v="1211"/>
    <n v="179"/>
    <n v="0.18290000000000001"/>
    <n v="470000"/>
  </r>
  <r>
    <s v="E01003223"/>
    <s v="Lewisham 025D"/>
    <s v="E09000023"/>
    <x v="22"/>
    <n v="17697"/>
    <n v="20337"/>
    <n v="23638"/>
    <n v="23755"/>
    <n v="8893"/>
    <n v="5325"/>
    <n v="8836"/>
    <n v="280"/>
    <n v="1141"/>
    <n v="256"/>
    <n v="0.2954"/>
    <n v="560000"/>
  </r>
  <r>
    <s v="E01003224"/>
    <s v="Lewisham 022E"/>
    <s v="E09000023"/>
    <x v="22"/>
    <n v="10641"/>
    <n v="12047"/>
    <n v="18896"/>
    <n v="22046"/>
    <n v="21999"/>
    <n v="9858"/>
    <n v="2690"/>
    <n v="418"/>
    <n v="1175"/>
    <n v="182"/>
    <n v="0.15210000000000001"/>
    <n v="488750"/>
  </r>
  <r>
    <s v="E01003225"/>
    <s v="Lewisham 015A"/>
    <s v="E09000023"/>
    <x v="22"/>
    <n v="23547"/>
    <n v="25919"/>
    <n v="28086"/>
    <n v="24656"/>
    <n v="24815"/>
    <n v="14879"/>
    <n v="8064"/>
    <n v="392"/>
    <n v="1058"/>
    <n v="180"/>
    <n v="0.21290000000000001"/>
    <n v="565000"/>
  </r>
  <r>
    <s v="E01003226"/>
    <s v="Lewisham 019A"/>
    <s v="E09000023"/>
    <x v="22"/>
    <n v="17674"/>
    <n v="21120"/>
    <n v="27663"/>
    <n v="19532"/>
    <n v="15455"/>
    <n v="10127"/>
    <n v="2461"/>
    <n v="324"/>
    <n v="1238"/>
    <n v="155"/>
    <n v="0.18099999999999999"/>
    <n v="570000"/>
  </r>
  <r>
    <s v="E01003227"/>
    <s v="Lewisham 019B"/>
    <s v="E09000023"/>
    <x v="22"/>
    <n v="17527"/>
    <n v="22514"/>
    <n v="27931"/>
    <n v="21780"/>
    <n v="18293"/>
    <n v="12249"/>
    <n v="3533"/>
    <n v="353"/>
    <n v="1203"/>
    <n v="180"/>
    <n v="0.2467"/>
    <n v="769750"/>
  </r>
  <r>
    <s v="E01003228"/>
    <s v="Lewisham 019C"/>
    <s v="E09000023"/>
    <x v="22"/>
    <n v="17731"/>
    <n v="19005"/>
    <n v="25979"/>
    <n v="15191"/>
    <n v="13813"/>
    <n v="13390"/>
    <n v="2151"/>
    <n v="316"/>
    <n v="1121"/>
    <n v="141"/>
    <n v="0.14219999999999999"/>
    <n v="655500"/>
  </r>
  <r>
    <s v="E01003229"/>
    <s v="Lewisham 019D"/>
    <s v="E09000023"/>
    <x v="22"/>
    <n v="4523"/>
    <n v="5555"/>
    <n v="14927"/>
    <n v="12002"/>
    <n v="15791"/>
    <n v="3538"/>
    <n v="11274"/>
    <n v="326"/>
    <n v="1203"/>
    <n v="171"/>
    <n v="0.21360000000000001"/>
    <n v="415000"/>
  </r>
  <r>
    <s v="E01003230"/>
    <s v="Lewisham 019E"/>
    <s v="E09000023"/>
    <x v="22"/>
    <n v="9947"/>
    <n v="10460"/>
    <n v="19751"/>
    <n v="19106"/>
    <n v="17866"/>
    <n v="6588"/>
    <n v="10542"/>
    <n v="448"/>
    <n v="1428"/>
    <n v="159"/>
    <n v="0.21079999999999999"/>
    <n v="457050"/>
  </r>
  <r>
    <s v="E01003231"/>
    <s v="Lewisham 015B"/>
    <s v="E09000023"/>
    <x v="22"/>
    <n v="12898"/>
    <n v="13957"/>
    <n v="22307"/>
    <n v="11614"/>
    <n v="12780"/>
    <n v="7308"/>
    <n v="2596"/>
    <n v="324"/>
    <n v="1195"/>
    <n v="121"/>
    <n v="0.1729"/>
    <n v="606500"/>
  </r>
  <r>
    <s v="E01003232"/>
    <s v="Lewisham 015C"/>
    <s v="E09000023"/>
    <x v="22"/>
    <n v="19920"/>
    <n v="19616"/>
    <n v="28143"/>
    <n v="22099"/>
    <n v="17434"/>
    <n v="13174"/>
    <n v="11455"/>
    <n v="440"/>
    <n v="1213"/>
    <n v="201"/>
    <n v="0.2034"/>
    <n v="612500"/>
  </r>
  <r>
    <s v="E01003233"/>
    <s v="Lewisham 015D"/>
    <s v="E09000023"/>
    <x v="22"/>
    <n v="16304"/>
    <n v="18690"/>
    <n v="20893"/>
    <n v="22983"/>
    <n v="20837"/>
    <n v="11896"/>
    <n v="3909"/>
    <n v="384"/>
    <n v="1249"/>
    <n v="177"/>
    <n v="0.1381"/>
    <n v="549250"/>
  </r>
  <r>
    <s v="E01003235"/>
    <s v="Lewisham 038A"/>
    <s v="E09000023"/>
    <x v="22"/>
    <n v="7612"/>
    <n v="9188"/>
    <n v="16175"/>
    <n v="13530"/>
    <n v="8318"/>
    <n v="3585"/>
    <n v="10309"/>
    <n v="276"/>
    <n v="878"/>
    <n v="160"/>
    <n v="0.48859999999999998"/>
    <n v="420000"/>
  </r>
  <r>
    <s v="E01003236"/>
    <s v="Lewisham 037A"/>
    <s v="E09000023"/>
    <x v="22"/>
    <n v="5445"/>
    <n v="6060"/>
    <n v="7751"/>
    <n v="12209"/>
    <n v="10208"/>
    <n v="2900"/>
    <n v="3383"/>
    <n v="424"/>
    <n v="1118"/>
    <n v="144"/>
    <n v="0.1769"/>
    <n v="305000"/>
  </r>
  <r>
    <s v="E01003237"/>
    <s v="Lewisham 037B"/>
    <s v="E09000023"/>
    <x v="22"/>
    <n v="6767"/>
    <n v="9487"/>
    <n v="9195"/>
    <n v="18145"/>
    <n v="9365"/>
    <n v="3007"/>
    <n v="6925"/>
    <n v="420"/>
    <n v="1046"/>
    <n v="182"/>
    <n v="0.25929999999999997"/>
    <n v="317500"/>
  </r>
  <r>
    <s v="E01003238"/>
    <s v="Lewisham 037C"/>
    <s v="E09000023"/>
    <x v="22"/>
    <n v="4488"/>
    <n v="5326"/>
    <n v="8432"/>
    <n v="9526"/>
    <n v="8942"/>
    <n v="4048"/>
    <n v="8607"/>
    <n v="355"/>
    <n v="938"/>
    <n v="122"/>
    <n v="0.12970000000000001"/>
    <n v="300000"/>
  </r>
  <r>
    <s v="E01003239"/>
    <s v="Lewisham 037D"/>
    <s v="E09000023"/>
    <x v="22"/>
    <n v="4453"/>
    <n v="8220"/>
    <n v="9216"/>
    <n v="13003"/>
    <n v="13789"/>
    <n v="2840"/>
    <n v="4498"/>
    <n v="382"/>
    <n v="1025"/>
    <n v="148"/>
    <n v="0.21970000000000001"/>
    <n v="310000"/>
  </r>
  <r>
    <s v="E01003240"/>
    <s v="Lewisham 038B"/>
    <s v="E09000023"/>
    <x v="22"/>
    <n v="6377"/>
    <n v="8302"/>
    <n v="12642"/>
    <n v="13744"/>
    <n v="5333"/>
    <n v="2903"/>
    <n v="7447"/>
    <n v="500"/>
    <n v="1245"/>
    <n v="210"/>
    <n v="0.20910000000000001"/>
    <n v="305000"/>
  </r>
  <r>
    <s v="E01003243"/>
    <s v="Lewisham 038D"/>
    <s v="E09000023"/>
    <x v="22"/>
    <n v="5521"/>
    <n v="7901"/>
    <n v="8882"/>
    <n v="10816"/>
    <n v="6189"/>
    <n v="1219"/>
    <n v="4180"/>
    <n v="343"/>
    <n v="986"/>
    <n v="170"/>
    <n v="0.24429999999999999"/>
    <n v="285000"/>
  </r>
  <r>
    <s v="E01003245"/>
    <s v="Lewisham 001B"/>
    <s v="E09000023"/>
    <x v="22"/>
    <n v="3311"/>
    <n v="6593"/>
    <n v="14030"/>
    <n v="12198"/>
    <n v="12792"/>
    <n v="1533"/>
    <n v="10883"/>
    <n v="460"/>
    <n v="1321"/>
    <n v="88"/>
    <n v="0.1101"/>
    <n v="300000"/>
  </r>
  <r>
    <s v="E01003246"/>
    <s v="Lewisham 002A"/>
    <s v="E09000023"/>
    <x v="22"/>
    <n v="2147"/>
    <n v="5999"/>
    <n v="17780"/>
    <n v="10133"/>
    <n v="6185"/>
    <n v="1840"/>
    <n v="3491"/>
    <n v="376"/>
    <n v="1366"/>
    <n v="113"/>
    <n v="0.24129999999999999"/>
    <n v="465000"/>
  </r>
  <r>
    <s v="E01003247"/>
    <s v="Lewisham 001C"/>
    <s v="E09000023"/>
    <x v="22"/>
    <n v="16471"/>
    <n v="23757"/>
    <n v="27256"/>
    <n v="18783"/>
    <n v="17386"/>
    <n v="5013"/>
    <n v="2243"/>
    <n v="265"/>
    <n v="1867"/>
    <n v="131"/>
    <n v="0.1978"/>
    <n v="385000"/>
  </r>
  <r>
    <s v="E01003249"/>
    <s v="Lewisham 001D"/>
    <s v="E09000023"/>
    <x v="22"/>
    <n v="7679"/>
    <n v="11909"/>
    <n v="24064"/>
    <n v="9264"/>
    <n v="23518"/>
    <n v="2663"/>
    <n v="15759"/>
    <n v="286"/>
    <n v="1659"/>
    <n v="137"/>
    <n v="0.1115"/>
    <n v="347500"/>
  </r>
  <r>
    <s v="E01003250"/>
    <s v="Lewisham 001E"/>
    <s v="E09000023"/>
    <x v="22"/>
    <n v="6995"/>
    <n v="11940"/>
    <n v="19829"/>
    <n v="11561"/>
    <n v="12628"/>
    <n v="2760"/>
    <n v="2150"/>
    <n v="542"/>
    <n v="3114"/>
    <n v="190"/>
    <n v="0.18990000000000001"/>
    <n v="451250"/>
  </r>
  <r>
    <s v="E01003251"/>
    <s v="Lewisham 002C"/>
    <s v="E09000023"/>
    <x v="22"/>
    <n v="7239"/>
    <n v="12554"/>
    <n v="11270"/>
    <n v="13621"/>
    <n v="10563"/>
    <n v="2375"/>
    <n v="11825"/>
    <n v="548"/>
    <n v="1538"/>
    <n v="132"/>
    <n v="0.22950000000000001"/>
    <n v="268750"/>
  </r>
  <r>
    <s v="E01003253"/>
    <s v="Lewisham 002E"/>
    <s v="E09000023"/>
    <x v="22"/>
    <n v="5509"/>
    <n v="6416"/>
    <n v="11985"/>
    <n v="13015"/>
    <n v="2434"/>
    <n v="2462"/>
    <n v="10031"/>
    <n v="277"/>
    <n v="1099"/>
    <n v="194"/>
    <n v="0.14829999999999999"/>
    <n v="405000"/>
  </r>
  <r>
    <s v="E01003254"/>
    <s v="Lewisham 021A"/>
    <s v="E09000023"/>
    <x v="22"/>
    <n v="23943"/>
    <n v="28512"/>
    <n v="28546"/>
    <n v="25738"/>
    <n v="11114"/>
    <n v="12698"/>
    <n v="3695"/>
    <n v="342"/>
    <n v="993"/>
    <n v="209"/>
    <n v="0.3226"/>
    <n v="530000"/>
  </r>
  <r>
    <s v="E01003255"/>
    <s v="Lewisham 021B"/>
    <s v="E09000023"/>
    <x v="22"/>
    <n v="15496"/>
    <n v="21986"/>
    <n v="24526"/>
    <n v="24358"/>
    <n v="11920"/>
    <n v="6597"/>
    <n v="3821"/>
    <n v="314"/>
    <n v="1771"/>
    <n v="144"/>
    <n v="0.18079999999999999"/>
    <n v="390000"/>
  </r>
  <r>
    <s v="E01003256"/>
    <s v="Lewisham 028A"/>
    <s v="E09000023"/>
    <x v="22"/>
    <n v="8489"/>
    <n v="8090"/>
    <n v="20197"/>
    <n v="10431"/>
    <n v="4880"/>
    <n v="2769"/>
    <n v="9456"/>
    <n v="538"/>
    <n v="1765"/>
    <n v="228"/>
    <n v="0.2225"/>
    <n v="395000"/>
  </r>
  <r>
    <s v="E01003257"/>
    <s v="Lewisham 028B"/>
    <s v="E09000023"/>
    <x v="22"/>
    <n v="11687"/>
    <n v="14280"/>
    <n v="22830"/>
    <n v="13513"/>
    <n v="15459"/>
    <n v="3498"/>
    <n v="10009"/>
    <n v="366"/>
    <n v="1089"/>
    <n v="251"/>
    <n v="0.21790000000000001"/>
    <n v="380000"/>
  </r>
  <r>
    <s v="E01003258"/>
    <s v="Lewisham 028C"/>
    <s v="E09000023"/>
    <x v="22"/>
    <n v="4702"/>
    <n v="9209"/>
    <n v="15240"/>
    <n v="11313"/>
    <n v="15702"/>
    <n v="1135"/>
    <n v="16317"/>
    <n v="416"/>
    <n v="1059"/>
    <n v="79"/>
    <n v="0.1202"/>
    <n v="309000"/>
  </r>
  <r>
    <s v="E01003259"/>
    <s v="Lewisham 028D"/>
    <s v="E09000023"/>
    <x v="22"/>
    <n v="11257"/>
    <n v="16596"/>
    <n v="25649"/>
    <n v="17922"/>
    <n v="7806"/>
    <n v="7264"/>
    <n v="6100"/>
    <n v="389"/>
    <n v="1301"/>
    <n v="148"/>
    <n v="0.2069"/>
    <n v="390000"/>
  </r>
  <r>
    <s v="E01003260"/>
    <s v="Lewisham 021C"/>
    <s v="E09000023"/>
    <x v="22"/>
    <n v="17437"/>
    <n v="17949"/>
    <n v="29561"/>
    <n v="25741"/>
    <n v="20292"/>
    <n v="5378"/>
    <n v="10755"/>
    <n v="627"/>
    <n v="1154"/>
    <n v="201"/>
    <n v="0.21510000000000001"/>
    <n v="642110"/>
  </r>
  <r>
    <s v="E01003261"/>
    <s v="Lewisham 021D"/>
    <s v="E09000023"/>
    <x v="22"/>
    <n v="16887"/>
    <n v="18231"/>
    <n v="28407"/>
    <n v="25402"/>
    <n v="16025"/>
    <n v="8584"/>
    <n v="5360"/>
    <n v="338"/>
    <n v="982"/>
    <n v="184"/>
    <n v="0.1807"/>
    <n v="452000"/>
  </r>
  <r>
    <s v="E01003262"/>
    <s v="Lewisham 021E"/>
    <s v="E09000023"/>
    <x v="22"/>
    <n v="15084"/>
    <n v="16879"/>
    <n v="27540"/>
    <n v="18301"/>
    <n v="13063"/>
    <n v="6099"/>
    <n v="4554"/>
    <n v="381"/>
    <n v="1041"/>
    <n v="111"/>
    <n v="0.161"/>
    <n v="362500"/>
  </r>
  <r>
    <s v="E01003263"/>
    <s v="Lewisham 023A"/>
    <s v="E09000023"/>
    <x v="22"/>
    <n v="7159"/>
    <n v="9776"/>
    <n v="15687"/>
    <n v="11880"/>
    <n v="8356"/>
    <n v="4811"/>
    <n v="11717"/>
    <n v="409"/>
    <n v="1168"/>
    <n v="225"/>
    <n v="0.3528"/>
    <n v="335000"/>
  </r>
  <r>
    <s v="E01003264"/>
    <s v="Lewisham 031A"/>
    <s v="E09000023"/>
    <x v="22"/>
    <n v="8511"/>
    <n v="9570"/>
    <n v="15282"/>
    <n v="10055"/>
    <n v="16376"/>
    <n v="4448"/>
    <n v="13094"/>
    <n v="328"/>
    <n v="998"/>
    <n v="227"/>
    <n v="0.22720000000000001"/>
    <n v="342000"/>
  </r>
  <r>
    <s v="E01003265"/>
    <s v="Lewisham 031B"/>
    <s v="E09000023"/>
    <x v="22"/>
    <n v="6285"/>
    <n v="9216"/>
    <n v="12119"/>
    <n v="15587"/>
    <n v="13041"/>
    <n v="3473"/>
    <n v="7880"/>
    <n v="429"/>
    <n v="1125"/>
    <n v="107"/>
    <n v="0.23069999999999999"/>
    <n v="255000"/>
  </r>
  <r>
    <s v="E01003266"/>
    <s v="Lewisham 031C"/>
    <s v="E09000023"/>
    <x v="22"/>
    <n v="4485"/>
    <n v="4261"/>
    <n v="9367"/>
    <n v="7708"/>
    <n v="17193"/>
    <n v="312"/>
    <n v="15067"/>
    <n v="377"/>
    <n v="1119"/>
    <n v="259"/>
    <n v="0.17100000000000001"/>
    <n v="325500"/>
  </r>
  <r>
    <s v="E01003267"/>
    <s v="Lewisham 031D"/>
    <s v="E09000023"/>
    <x v="22"/>
    <n v="5869"/>
    <n v="4572"/>
    <n v="10881"/>
    <n v="11143"/>
    <n v="10119"/>
    <n v="2520"/>
    <n v="10257"/>
    <n v="347"/>
    <n v="1032"/>
    <n v="196"/>
    <n v="0.33019999999999999"/>
    <n v="350000"/>
  </r>
  <r>
    <s v="E01003268"/>
    <s v="Lewisham 023B"/>
    <s v="E09000023"/>
    <x v="22"/>
    <n v="11168"/>
    <n v="12628"/>
    <n v="20805"/>
    <n v="18140"/>
    <n v="12602"/>
    <n v="6583"/>
    <n v="4576"/>
    <n v="407"/>
    <n v="1335"/>
    <n v="177"/>
    <n v="0.29339999999999999"/>
    <n v="425000"/>
  </r>
  <r>
    <s v="E01003269"/>
    <s v="Lewisham 023C"/>
    <s v="E09000023"/>
    <x v="22"/>
    <n v="9240"/>
    <n v="10804"/>
    <n v="17158"/>
    <n v="14340"/>
    <n v="14467"/>
    <n v="681"/>
    <n v="11682"/>
    <n v="334"/>
    <n v="1107"/>
    <n v="218"/>
    <n v="0.2114"/>
    <n v="467500"/>
  </r>
  <r>
    <s v="E01003270"/>
    <s v="Lewisham 023D"/>
    <s v="E09000023"/>
    <x v="22"/>
    <n v="22665"/>
    <n v="24113"/>
    <n v="26136"/>
    <n v="26830"/>
    <n v="21144"/>
    <n v="7144"/>
    <n v="9184"/>
    <n v="318"/>
    <n v="1246"/>
    <n v="236"/>
    <n v="0.28179999999999999"/>
    <n v="389250"/>
  </r>
  <r>
    <s v="E01003271"/>
    <s v="Lewisham 023E"/>
    <s v="E09000023"/>
    <x v="22"/>
    <n v="26767"/>
    <n v="28815"/>
    <n v="23891"/>
    <n v="27845"/>
    <n v="19584"/>
    <n v="11024"/>
    <n v="11337"/>
    <n v="315"/>
    <n v="1073"/>
    <n v="314"/>
    <n v="0.29399999999999998"/>
    <n v="448750"/>
  </r>
  <r>
    <s v="E01003272"/>
    <s v="Lewisham 014A"/>
    <s v="E09000023"/>
    <x v="22"/>
    <n v="15339"/>
    <n v="16765"/>
    <n v="30333"/>
    <n v="20183"/>
    <n v="15261"/>
    <n v="6523"/>
    <n v="2970"/>
    <n v="330"/>
    <n v="1556"/>
    <n v="187"/>
    <n v="0.14860000000000001"/>
    <n v="455000"/>
  </r>
  <r>
    <s v="E01003273"/>
    <s v="Lewisham 011A"/>
    <s v="E09000023"/>
    <x v="22"/>
    <n v="15935"/>
    <n v="23876"/>
    <n v="22412"/>
    <n v="23480"/>
    <n v="15743"/>
    <n v="3622"/>
    <n v="5948"/>
    <n v="292"/>
    <n v="1516"/>
    <n v="186"/>
    <n v="0.18509999999999999"/>
    <n v="580000"/>
  </r>
  <r>
    <s v="E01003274"/>
    <s v="Lewisham 014B"/>
    <s v="E09000023"/>
    <x v="22"/>
    <n v="13688"/>
    <n v="17393"/>
    <n v="28704"/>
    <n v="19111"/>
    <n v="14159"/>
    <n v="8898"/>
    <n v="8495"/>
    <n v="309"/>
    <n v="1263"/>
    <n v="163"/>
    <n v="0.14649999999999999"/>
    <n v="500000"/>
  </r>
  <r>
    <s v="E01003275"/>
    <s v="Lewisham 014C"/>
    <s v="E09000023"/>
    <x v="22"/>
    <n v="5081"/>
    <n v="7066"/>
    <n v="16583"/>
    <n v="10199"/>
    <n v="21449"/>
    <n v="2363"/>
    <n v="14050"/>
    <n v="310"/>
    <n v="1121"/>
    <n v="256"/>
    <n v="0.19439999999999999"/>
    <n v="478750"/>
  </r>
  <r>
    <s v="E01003276"/>
    <s v="Lewisham 014D"/>
    <s v="E09000023"/>
    <x v="22"/>
    <n v="12584"/>
    <n v="13221"/>
    <n v="27846"/>
    <n v="19517"/>
    <n v="7784"/>
    <n v="8835"/>
    <n v="6296"/>
    <n v="465"/>
    <n v="1249"/>
    <n v="181"/>
    <n v="0.46239999999999998"/>
    <n v="665000"/>
  </r>
  <r>
    <s v="E01003277"/>
    <s v="Lewisham 011B"/>
    <s v="E09000023"/>
    <x v="22"/>
    <n v="12007"/>
    <n v="13904"/>
    <n v="27397"/>
    <n v="13106"/>
    <n v="10786"/>
    <n v="5106"/>
    <n v="6714"/>
    <n v="279"/>
    <n v="1389"/>
    <n v="146"/>
    <n v="0.14299999999999999"/>
    <n v="486000"/>
  </r>
  <r>
    <s v="E01003278"/>
    <s v="Lewisham 011C"/>
    <s v="E09000023"/>
    <x v="22"/>
    <n v="8602"/>
    <n v="13749"/>
    <n v="21312"/>
    <n v="11035"/>
    <n v="7234"/>
    <n v="6729"/>
    <n v="4869"/>
    <n v="343"/>
    <n v="1469"/>
    <n v="177"/>
    <n v="0.15040000000000001"/>
    <n v="445000"/>
  </r>
  <r>
    <s v="E01003279"/>
    <s v="Lewisham 011D"/>
    <s v="E09000023"/>
    <x v="22"/>
    <n v="17422"/>
    <n v="21456"/>
    <n v="30693"/>
    <n v="17526"/>
    <n v="15488"/>
    <n v="9984"/>
    <n v="3286"/>
    <n v="295"/>
    <n v="1122"/>
    <n v="223"/>
    <n v="0.17780000000000001"/>
    <n v="632630"/>
  </r>
  <r>
    <s v="E01003280"/>
    <s v="Lewisham 016A"/>
    <s v="E09000023"/>
    <x v="22"/>
    <n v="7920"/>
    <n v="9361"/>
    <n v="13026"/>
    <n v="10987"/>
    <n v="19098"/>
    <n v="4529"/>
    <n v="11883"/>
    <n v="467"/>
    <n v="1153"/>
    <n v="204"/>
    <n v="0.19889999999999999"/>
    <n v="460000"/>
  </r>
  <r>
    <s v="E01003281"/>
    <s v="Lewisham 016B"/>
    <s v="E09000023"/>
    <x v="22"/>
    <n v="19260"/>
    <n v="18698"/>
    <n v="28272"/>
    <n v="16811"/>
    <n v="8273"/>
    <n v="7129"/>
    <n v="7293"/>
    <n v="317"/>
    <n v="1055"/>
    <n v="241"/>
    <n v="0.34689999999999999"/>
    <n v="628888"/>
  </r>
  <r>
    <s v="E01003282"/>
    <s v="Lewisham 013A"/>
    <s v="E09000023"/>
    <x v="22"/>
    <n v="12120"/>
    <n v="16048"/>
    <n v="13327"/>
    <n v="14103"/>
    <n v="10087"/>
    <n v="4502"/>
    <n v="8159"/>
    <n v="419"/>
    <n v="2098"/>
    <n v="199"/>
    <n v="0.21609999999999999"/>
    <n v="445000"/>
  </r>
  <r>
    <s v="E01003283"/>
    <s v="Lewisham 013B"/>
    <s v="E09000023"/>
    <x v="22"/>
    <n v="25740"/>
    <n v="29131"/>
    <n v="32222"/>
    <n v="27670"/>
    <n v="16381"/>
    <n v="10722"/>
    <n v="2678"/>
    <n v="489"/>
    <n v="1516"/>
    <n v="243"/>
    <n v="0.23369999999999999"/>
    <n v="617500"/>
  </r>
  <r>
    <s v="E01003284"/>
    <s v="Lewisham 013C"/>
    <s v="E09000023"/>
    <x v="22"/>
    <n v="14753"/>
    <n v="17991"/>
    <n v="18681"/>
    <n v="20849"/>
    <n v="13296"/>
    <n v="7385"/>
    <n v="4435"/>
    <n v="402"/>
    <n v="1361"/>
    <n v="204"/>
    <n v="0.1603"/>
    <n v="630000"/>
  </r>
  <r>
    <s v="E01003285"/>
    <s v="Lewisham 016C"/>
    <s v="E09000023"/>
    <x v="22"/>
    <n v="18883"/>
    <n v="26526"/>
    <n v="21615"/>
    <n v="27006"/>
    <n v="10216"/>
    <n v="10143"/>
    <n v="7702"/>
    <n v="394"/>
    <n v="1408"/>
    <n v="224"/>
    <n v="0.2198"/>
    <n v="366500"/>
  </r>
  <r>
    <s v="E01003286"/>
    <s v="Lewisham 013D"/>
    <s v="E09000023"/>
    <x v="22"/>
    <n v="5846"/>
    <n v="8101"/>
    <n v="17826"/>
    <n v="8760"/>
    <n v="9567"/>
    <n v="4902"/>
    <n v="11640"/>
    <n v="450"/>
    <n v="1141"/>
    <n v="232"/>
    <n v="0.19020000000000001"/>
    <n v="481250"/>
  </r>
  <r>
    <s v="E01003287"/>
    <s v="Lewisham 016D"/>
    <s v="E09000023"/>
    <x v="22"/>
    <n v="21040"/>
    <n v="20730"/>
    <n v="31572"/>
    <n v="25386"/>
    <n v="17169"/>
    <n v="14574"/>
    <n v="4781"/>
    <n v="477"/>
    <n v="1402"/>
    <n v="236"/>
    <n v="0.24299999999999999"/>
    <n v="692500"/>
  </r>
  <r>
    <s v="E01003288"/>
    <s v="Lewisham 012A"/>
    <s v="E09000023"/>
    <x v="22"/>
    <n v="6305"/>
    <n v="10829"/>
    <n v="19311"/>
    <n v="9996"/>
    <n v="8653"/>
    <n v="2482"/>
    <n v="5434"/>
    <n v="365"/>
    <n v="1482"/>
    <n v="327"/>
    <n v="0.17050000000000001"/>
    <n v="538250"/>
  </r>
  <r>
    <s v="E01003290"/>
    <s v="Lewisham 012C"/>
    <s v="E09000023"/>
    <x v="22"/>
    <n v="3153"/>
    <n v="3387"/>
    <n v="16431"/>
    <n v="1411"/>
    <n v="6203"/>
    <n v="2410"/>
    <n v="6683"/>
    <n v="325"/>
    <n v="1313"/>
    <n v="126"/>
    <n v="0.14410000000000001"/>
    <n v="390000"/>
  </r>
  <r>
    <s v="E01003291"/>
    <s v="Lewisham 012D"/>
    <s v="E09000023"/>
    <x v="22"/>
    <n v="2712"/>
    <n v="2191"/>
    <n v="10975"/>
    <n v="3837"/>
    <n v="7288"/>
    <n v="3357"/>
    <n v="11762"/>
    <n v="310"/>
    <n v="951"/>
    <n v="157"/>
    <n v="0.28249999999999997"/>
    <n v="335250"/>
  </r>
  <r>
    <s v="E01003292"/>
    <s v="Lewisham 017A"/>
    <s v="E09000023"/>
    <x v="22"/>
    <n v="14873"/>
    <n v="20004"/>
    <n v="23948"/>
    <n v="13821"/>
    <n v="6177"/>
    <n v="7724"/>
    <n v="4783"/>
    <n v="303"/>
    <n v="1156"/>
    <n v="132"/>
    <n v="0.1331"/>
    <n v="454000"/>
  </r>
  <r>
    <s v="E01003293"/>
    <s v="Lewisham 017B"/>
    <s v="E09000023"/>
    <x v="22"/>
    <n v="10335"/>
    <n v="11421"/>
    <n v="17325"/>
    <n v="13839"/>
    <n v="6621"/>
    <n v="4752"/>
    <n v="2793"/>
    <n v="289"/>
    <n v="1170"/>
    <n v="124"/>
    <n v="0.1111"/>
    <n v="400000"/>
  </r>
  <r>
    <s v="E01003295"/>
    <s v="Lewisham 017D"/>
    <s v="E09000023"/>
    <x v="22"/>
    <n v="8069"/>
    <n v="10272"/>
    <n v="18427"/>
    <n v="11466"/>
    <n v="16514"/>
    <n v="3633"/>
    <n v="2164"/>
    <n v="434"/>
    <n v="1296"/>
    <n v="166"/>
    <n v="0.18149999999999999"/>
    <n v="429850"/>
  </r>
  <r>
    <s v="E01003296"/>
    <s v="Lewisham 012E"/>
    <s v="E09000023"/>
    <x v="22"/>
    <n v="13668"/>
    <n v="21241"/>
    <n v="16805"/>
    <n v="18031"/>
    <n v="3132"/>
    <n v="1744"/>
    <n v="579"/>
    <n v="924"/>
    <n v="4872"/>
    <n v="163"/>
    <n v="0.36330000000000001"/>
    <n v="420000"/>
  </r>
  <r>
    <s v="E01003297"/>
    <s v="Lewisham 003A"/>
    <s v="E09000023"/>
    <x v="22"/>
    <n v="13435"/>
    <n v="20065"/>
    <n v="19552"/>
    <n v="5187"/>
    <n v="11063"/>
    <n v="12"/>
    <n v="5479"/>
    <n v="367"/>
    <n v="1257"/>
    <n v="45"/>
    <n v="0.37269999999999998"/>
    <n v="251500"/>
  </r>
  <r>
    <s v="E01003298"/>
    <s v="Lewisham 039A"/>
    <s v="E09000023"/>
    <x v="22"/>
    <n v="5378"/>
    <n v="8493"/>
    <n v="22329"/>
    <n v="13950"/>
    <n v="11621"/>
    <n v="301"/>
    <n v="11638"/>
    <n v="262"/>
    <n v="899"/>
    <n v="101"/>
    <n v="0.13689999999999999"/>
    <n v="280000"/>
  </r>
  <r>
    <s v="E01003299"/>
    <s v="Lewisham 003B"/>
    <s v="E09000023"/>
    <x v="22"/>
    <n v="7702"/>
    <n v="8249"/>
    <n v="20968"/>
    <n v="11455"/>
    <n v="3298"/>
    <n v="4004"/>
    <n v="2535"/>
    <n v="296"/>
    <n v="1287"/>
    <n v="112"/>
    <n v="0.1512"/>
    <n v="580000"/>
  </r>
  <r>
    <s v="E01003301"/>
    <s v="Lewisham 003C"/>
    <s v="E09000023"/>
    <x v="22"/>
    <n v="12390"/>
    <n v="20754"/>
    <n v="22327"/>
    <n v="15973"/>
    <n v="5576"/>
    <n v="767"/>
    <n v="3982"/>
    <n v="378"/>
    <n v="1918"/>
    <n v="86"/>
    <n v="0.21510000000000001"/>
    <n v="445000"/>
  </r>
  <r>
    <s v="E01003302"/>
    <s v="Lewisham 003D"/>
    <s v="E09000023"/>
    <x v="22"/>
    <n v="6154"/>
    <n v="12075"/>
    <n v="17947"/>
    <n v="13114"/>
    <n v="4689"/>
    <n v="754"/>
    <n v="10277"/>
    <n v="321"/>
    <n v="1150"/>
    <n v="153"/>
    <n v="0.12590000000000001"/>
    <n v="335000"/>
  </r>
  <r>
    <s v="E01003303"/>
    <s v="Lewisham 039C"/>
    <s v="E09000023"/>
    <x v="22"/>
    <n v="3945"/>
    <n v="7676"/>
    <n v="18139"/>
    <n v="9015"/>
    <n v="541"/>
    <n v="2499"/>
    <n v="5107"/>
    <n v="241"/>
    <n v="1222"/>
    <n v="120"/>
    <n v="0.221"/>
    <n v="425000"/>
  </r>
  <r>
    <s v="E01003304"/>
    <s v="Lewisham 039D"/>
    <s v="E09000023"/>
    <x v="22"/>
    <n v="6480"/>
    <n v="10093"/>
    <n v="14602"/>
    <n v="15544"/>
    <n v="2157"/>
    <n v="1573"/>
    <n v="1945"/>
    <n v="362"/>
    <n v="1734"/>
    <n v="141"/>
    <n v="0.17019999999999999"/>
    <n v="370000"/>
  </r>
  <r>
    <s v="E01003305"/>
    <s v="Lewisham 003E"/>
    <s v="E09000023"/>
    <x v="22"/>
    <n v="3176"/>
    <n v="4932"/>
    <n v="17365"/>
    <n v="5454"/>
    <n v="3620"/>
    <n v="1188"/>
    <n v="4505"/>
    <n v="408"/>
    <n v="1338"/>
    <n v="199"/>
    <n v="0.1135"/>
    <n v="211250"/>
  </r>
  <r>
    <s v="E01003307"/>
    <s v="Lewisham 024A"/>
    <s v="E09000023"/>
    <x v="22"/>
    <n v="13036"/>
    <n v="14900"/>
    <n v="24912"/>
    <n v="20957"/>
    <n v="15912"/>
    <n v="8406"/>
    <n v="4539"/>
    <n v="296"/>
    <n v="1097"/>
    <n v="180"/>
    <n v="0.1447"/>
    <n v="425000"/>
  </r>
  <r>
    <s v="E01003308"/>
    <s v="Lewisham 024B"/>
    <s v="E09000023"/>
    <x v="22"/>
    <n v="10616"/>
    <n v="11924"/>
    <n v="22938"/>
    <n v="18025"/>
    <n v="11420"/>
    <n v="7431"/>
    <n v="3873"/>
    <n v="436"/>
    <n v="1348"/>
    <n v="206"/>
    <n v="0.15759999999999999"/>
    <n v="411000"/>
  </r>
  <r>
    <s v="E01003309"/>
    <s v="Lewisham 027A"/>
    <s v="E09000023"/>
    <x v="22"/>
    <n v="4181"/>
    <n v="10324"/>
    <n v="12613"/>
    <n v="14054"/>
    <n v="5184"/>
    <n v="3874"/>
    <n v="10447"/>
    <n v="383"/>
    <n v="1008"/>
    <n v="188"/>
    <n v="0.15859999999999999"/>
    <n v="379500"/>
  </r>
  <r>
    <s v="E01003310"/>
    <s v="Lewisham 027B"/>
    <s v="E09000023"/>
    <x v="22"/>
    <n v="7649"/>
    <n v="7933"/>
    <n v="22114"/>
    <n v="13024"/>
    <n v="5196"/>
    <n v="3887"/>
    <n v="8125"/>
    <n v="289"/>
    <n v="1328"/>
    <n v="116"/>
    <n v="0.16009999999999999"/>
    <n v="360000"/>
  </r>
  <r>
    <s v="E01003311"/>
    <s v="Lewisham 027C"/>
    <s v="E09000023"/>
    <x v="22"/>
    <n v="17284"/>
    <n v="17094"/>
    <n v="26223"/>
    <n v="23431"/>
    <n v="12262"/>
    <n v="10924"/>
    <n v="3281"/>
    <n v="407"/>
    <n v="1069"/>
    <n v="259"/>
    <n v="0.18720000000000001"/>
    <n v="450000"/>
  </r>
  <r>
    <s v="E01003312"/>
    <s v="Lewisham 027D"/>
    <s v="E09000023"/>
    <x v="22"/>
    <n v="16443"/>
    <n v="16906"/>
    <n v="23119"/>
    <n v="19327"/>
    <n v="14953"/>
    <n v="7369"/>
    <n v="6847"/>
    <n v="362"/>
    <n v="1247"/>
    <n v="210"/>
    <n v="0.19839999999999999"/>
    <n v="465000"/>
  </r>
  <r>
    <s v="E01003313"/>
    <s v="Lewisham 027E"/>
    <s v="E09000023"/>
    <x v="22"/>
    <n v="4528"/>
    <n v="7517"/>
    <n v="11547"/>
    <n v="13479"/>
    <n v="3715"/>
    <n v="1949"/>
    <n v="11994"/>
    <n v="393"/>
    <n v="1030"/>
    <n v="111"/>
    <n v="0.23449999999999999"/>
    <n v="442500"/>
  </r>
  <r>
    <s v="E01003314"/>
    <s v="Lewisham 024C"/>
    <s v="E09000023"/>
    <x v="22"/>
    <n v="16094"/>
    <n v="18624"/>
    <n v="27414"/>
    <n v="20576"/>
    <n v="14033"/>
    <n v="11226"/>
    <n v="3492"/>
    <n v="436"/>
    <n v="1225"/>
    <n v="118"/>
    <n v="0.15509999999999999"/>
    <n v="450500"/>
  </r>
  <r>
    <s v="E01003315"/>
    <s v="Lewisham 024D"/>
    <s v="E09000023"/>
    <x v="22"/>
    <n v="8937"/>
    <n v="15300"/>
    <n v="21339"/>
    <n v="7598"/>
    <n v="8055"/>
    <n v="7461"/>
    <n v="2527"/>
    <n v="263"/>
    <n v="1029"/>
    <n v="105"/>
    <n v="0.14380000000000001"/>
    <n v="387500"/>
  </r>
  <r>
    <s v="E01003316"/>
    <s v="Lewisham 024E"/>
    <s v="E09000023"/>
    <x v="22"/>
    <n v="14875"/>
    <n v="23144"/>
    <n v="26757"/>
    <n v="18481"/>
    <n v="12179"/>
    <n v="11769"/>
    <n v="3071"/>
    <n v="311"/>
    <n v="1044"/>
    <n v="169"/>
    <n v="0.14460000000000001"/>
    <n v="515000"/>
  </r>
  <r>
    <s v="E01003317"/>
    <s v="Lewisham 020A"/>
    <s v="E09000023"/>
    <x v="22"/>
    <n v="12228"/>
    <n v="14206"/>
    <n v="23117"/>
    <n v="16712"/>
    <n v="5609"/>
    <n v="3201"/>
    <n v="692"/>
    <n v="701"/>
    <n v="2023"/>
    <n v="199"/>
    <n v="0.3982"/>
    <n v="320000"/>
  </r>
  <r>
    <s v="E01003318"/>
    <s v="Lewisham 020B"/>
    <s v="E09000023"/>
    <x v="22"/>
    <n v="5204"/>
    <n v="3041"/>
    <n v="17392"/>
    <n v="6051"/>
    <n v="2034"/>
    <n v="1299"/>
    <n v="661"/>
    <n v="434"/>
    <n v="1353"/>
    <n v="168"/>
    <n v="0.35310000000000002"/>
    <n v="270000"/>
  </r>
  <r>
    <s v="E01003319"/>
    <s v="Lewisham 018A"/>
    <s v="E09000023"/>
    <x v="22"/>
    <n v="7257"/>
    <n v="9020"/>
    <n v="11962"/>
    <n v="15890"/>
    <n v="6070"/>
    <n v="3770"/>
    <n v="4841"/>
    <n v="455"/>
    <n v="1326"/>
    <n v="217"/>
    <n v="0.13109999999999999"/>
    <n v="330000"/>
  </r>
  <r>
    <s v="E01003320"/>
    <s v="Lewisham 018B"/>
    <s v="E09000023"/>
    <x v="22"/>
    <n v="4671"/>
    <n v="7206"/>
    <n v="17706"/>
    <n v="7548"/>
    <n v="6851"/>
    <n v="3005"/>
    <n v="6622"/>
    <n v="278"/>
    <n v="988"/>
    <n v="96"/>
    <n v="0.18679999999999999"/>
    <n v="370000"/>
  </r>
  <r>
    <s v="E01003321"/>
    <s v="Lewisham 020C"/>
    <s v="E09000023"/>
    <x v="22"/>
    <n v="7788"/>
    <n v="5430"/>
    <n v="18780"/>
    <n v="9603"/>
    <n v="9059"/>
    <n v="6152"/>
    <n v="3835"/>
    <n v="478"/>
    <n v="1423"/>
    <n v="173"/>
    <n v="0.16650000000000001"/>
    <n v="415500"/>
  </r>
  <r>
    <s v="E01003322"/>
    <s v="Lewisham 020D"/>
    <s v="E09000023"/>
    <x v="22"/>
    <n v="11406"/>
    <n v="12917"/>
    <n v="20539"/>
    <n v="11308"/>
    <n v="21402"/>
    <n v="6957"/>
    <n v="2110"/>
    <n v="297"/>
    <n v="1081"/>
    <n v="135"/>
    <n v="0.14799999999999999"/>
    <n v="414000"/>
  </r>
  <r>
    <s v="E01003323"/>
    <s v="Lewisham 018C"/>
    <s v="E09000023"/>
    <x v="22"/>
    <n v="7260"/>
    <n v="6359"/>
    <n v="19009"/>
    <n v="9131"/>
    <n v="8597"/>
    <n v="4563"/>
    <n v="1645"/>
    <n v="280"/>
    <n v="1062"/>
    <n v="110"/>
    <n v="0.1696"/>
    <n v="441000"/>
  </r>
  <r>
    <s v="E01003324"/>
    <s v="Lewisham 020E"/>
    <s v="E09000023"/>
    <x v="22"/>
    <n v="6388"/>
    <n v="7067"/>
    <n v="15725"/>
    <n v="10590"/>
    <n v="2065"/>
    <n v="2898"/>
    <n v="2759"/>
    <n v="439"/>
    <n v="1251"/>
    <n v="122"/>
    <n v="9.3299999999999994E-2"/>
    <n v="337500"/>
  </r>
  <r>
    <s v="E01003325"/>
    <s v="Lewisham 018D"/>
    <s v="E09000023"/>
    <x v="22"/>
    <n v="7071"/>
    <n v="9575"/>
    <n v="14492"/>
    <n v="9366"/>
    <n v="5199"/>
    <n v="3546"/>
    <n v="452"/>
    <n v="459"/>
    <n v="1232"/>
    <n v="143"/>
    <n v="0.13400000000000001"/>
    <n v="347500"/>
  </r>
  <r>
    <s v="E01003326"/>
    <s v="Lewisham 035A"/>
    <s v="E09000023"/>
    <x v="22"/>
    <n v="6658"/>
    <n v="10566"/>
    <n v="22907"/>
    <n v="7792"/>
    <n v="12549"/>
    <n v="8903"/>
    <n v="2849"/>
    <n v="319"/>
    <n v="1023"/>
    <n v="227"/>
    <n v="0.13739999999999999"/>
    <n v="517500"/>
  </r>
  <r>
    <s v="E01003327"/>
    <s v="Lewisham 035B"/>
    <s v="E09000023"/>
    <x v="22"/>
    <n v="18963"/>
    <n v="19867"/>
    <n v="24599"/>
    <n v="22380"/>
    <n v="13215"/>
    <n v="7469"/>
    <n v="4628"/>
    <n v="364"/>
    <n v="1428"/>
    <n v="211"/>
    <n v="0.20580000000000001"/>
    <n v="640000"/>
  </r>
  <r>
    <s v="E01003328"/>
    <s v="Lewisham 035C"/>
    <s v="E09000023"/>
    <x v="22"/>
    <n v="9296"/>
    <n v="10693"/>
    <n v="24725"/>
    <n v="14010"/>
    <n v="11254"/>
    <n v="2028"/>
    <n v="7842"/>
    <n v="337"/>
    <n v="1239"/>
    <n v="209"/>
    <n v="0.191"/>
    <n v="457500"/>
  </r>
  <r>
    <s v="E01003329"/>
    <s v="Lewisham 033A"/>
    <s v="E09000023"/>
    <x v="22"/>
    <n v="14808"/>
    <n v="16453"/>
    <n v="21215"/>
    <n v="18175"/>
    <n v="9164"/>
    <n v="8330"/>
    <n v="7910"/>
    <n v="410"/>
    <n v="1153"/>
    <n v="178"/>
    <n v="0.1762"/>
    <n v="522500"/>
  </r>
  <r>
    <s v="E01003330"/>
    <s v="Lewisham 033B"/>
    <s v="E09000023"/>
    <x v="22"/>
    <n v="5033"/>
    <n v="7506"/>
    <n v="15090"/>
    <n v="17927"/>
    <n v="8247"/>
    <n v="605"/>
    <n v="8430"/>
    <n v="457"/>
    <n v="1039"/>
    <n v="204"/>
    <n v="0.25940000000000002"/>
    <n v="557750"/>
  </r>
  <r>
    <s v="E01003331"/>
    <s v="Lewisham 033C"/>
    <s v="E09000023"/>
    <x v="22"/>
    <n v="7836"/>
    <n v="8730"/>
    <n v="22585"/>
    <n v="10319"/>
    <n v="10166"/>
    <n v="4805"/>
    <n v="13066"/>
    <n v="291"/>
    <n v="1005"/>
    <n v="272"/>
    <n v="0.15759999999999999"/>
    <n v="320250"/>
  </r>
  <r>
    <s v="E01003332"/>
    <s v="Lewisham 033D"/>
    <s v="E09000023"/>
    <x v="22"/>
    <n v="8817"/>
    <n v="12405"/>
    <n v="19276"/>
    <n v="8433"/>
    <n v="7819"/>
    <n v="1868"/>
    <n v="15961"/>
    <n v="301"/>
    <n v="1144"/>
    <n v="171"/>
    <n v="0.20419999999999999"/>
    <n v="420500"/>
  </r>
  <r>
    <s v="E01003333"/>
    <s v="Lewisham 035D"/>
    <s v="E09000023"/>
    <x v="22"/>
    <n v="12384"/>
    <n v="14266"/>
    <n v="11382"/>
    <n v="16854"/>
    <n v="11658"/>
    <n v="7477"/>
    <n v="2555"/>
    <n v="335"/>
    <n v="1104"/>
    <n v="157"/>
    <n v="0.12570000000000001"/>
    <n v="484000"/>
  </r>
  <r>
    <s v="E01003334"/>
    <s v="Lewisham 033E"/>
    <s v="E09000023"/>
    <x v="22"/>
    <n v="8320"/>
    <n v="9498"/>
    <n v="18786"/>
    <n v="11771"/>
    <n v="7696"/>
    <n v="3643"/>
    <n v="6657"/>
    <n v="431"/>
    <n v="1272"/>
    <n v="172"/>
    <n v="0.16980000000000001"/>
    <n v="447000"/>
  </r>
  <r>
    <s v="E01003335"/>
    <s v="Lewisham 035E"/>
    <s v="E09000023"/>
    <x v="22"/>
    <n v="4211"/>
    <n v="6667"/>
    <n v="14023"/>
    <n v="10794"/>
    <n v="6436"/>
    <n v="4644"/>
    <n v="11820"/>
    <n v="303"/>
    <n v="928"/>
    <n v="215"/>
    <n v="0.1172"/>
    <n v="537500"/>
  </r>
  <r>
    <s v="E01003336"/>
    <s v="Lewisham 010A"/>
    <s v="E09000023"/>
    <x v="22"/>
    <n v="3022"/>
    <n v="5621"/>
    <n v="15810"/>
    <n v="10598"/>
    <n v="16363"/>
    <n v="4589"/>
    <n v="10815"/>
    <n v="358"/>
    <n v="969"/>
    <n v="121"/>
    <n v="0.126"/>
    <n v="380000"/>
  </r>
  <r>
    <s v="E01003338"/>
    <s v="Lewisham 006A"/>
    <s v="E09000023"/>
    <x v="22"/>
    <n v="5771"/>
    <n v="9061"/>
    <n v="12401"/>
    <n v="12445"/>
    <n v="2047"/>
    <n v="3076"/>
    <n v="7114"/>
    <n v="397"/>
    <n v="1499"/>
    <n v="188"/>
    <n v="0.1406"/>
    <n v="316000"/>
  </r>
  <r>
    <s v="E01003339"/>
    <s v="Lewisham 006B"/>
    <s v="E09000023"/>
    <x v="22"/>
    <n v="9915"/>
    <n v="11702"/>
    <n v="23608"/>
    <n v="15475"/>
    <n v="5243"/>
    <n v="3808"/>
    <n v="5498"/>
    <n v="284"/>
    <n v="1312"/>
    <n v="182"/>
    <n v="0.14949999999999999"/>
    <n v="410000"/>
  </r>
  <r>
    <s v="E01003340"/>
    <s v="Lewisham 006C"/>
    <s v="E09000023"/>
    <x v="22"/>
    <n v="17121"/>
    <n v="21872"/>
    <n v="28993"/>
    <n v="23381"/>
    <n v="8456"/>
    <n v="3751"/>
    <n v="2963"/>
    <n v="226"/>
    <n v="1591"/>
    <n v="131"/>
    <n v="0.17499999999999999"/>
    <n v="495000"/>
  </r>
  <r>
    <s v="E01003341"/>
    <s v="Lewisham 006D"/>
    <s v="E09000023"/>
    <x v="22"/>
    <n v="15752"/>
    <n v="18409"/>
    <n v="30476"/>
    <n v="17689"/>
    <n v="11744"/>
    <n v="7845"/>
    <n v="955"/>
    <n v="259"/>
    <n v="1080"/>
    <n v="117"/>
    <n v="0.1822"/>
    <n v="567500"/>
  </r>
  <r>
    <s v="E01003342"/>
    <s v="Lewisham 010C"/>
    <s v="E09000023"/>
    <x v="22"/>
    <n v="15753"/>
    <n v="18555"/>
    <n v="22174"/>
    <n v="11982"/>
    <n v="21557"/>
    <n v="6345"/>
    <n v="4008"/>
    <n v="361"/>
    <n v="1257"/>
    <n v="114"/>
    <n v="0.16350000000000001"/>
    <n v="472500"/>
  </r>
  <r>
    <s v="E01003343"/>
    <s v="Lewisham 006E"/>
    <s v="E09000023"/>
    <x v="22"/>
    <n v="11205"/>
    <n v="15481"/>
    <n v="22460"/>
    <n v="20425"/>
    <n v="14796"/>
    <n v="5782"/>
    <n v="3292"/>
    <n v="298"/>
    <n v="1078"/>
    <n v="150"/>
    <n v="0.12670000000000001"/>
    <n v="685000"/>
  </r>
  <r>
    <s v="E01003344"/>
    <s v="Lewisham 010D"/>
    <s v="E09000023"/>
    <x v="22"/>
    <n v="11910"/>
    <n v="14524"/>
    <n v="26472"/>
    <n v="20089"/>
    <n v="18434"/>
    <n v="7345"/>
    <n v="5109"/>
    <n v="265"/>
    <n v="1425"/>
    <n v="135"/>
    <n v="0.18779999999999999"/>
    <n v="443500"/>
  </r>
  <r>
    <s v="E01003345"/>
    <s v="Lewisham 010E"/>
    <s v="E09000023"/>
    <x v="22"/>
    <n v="13747"/>
    <n v="21364"/>
    <n v="22269"/>
    <n v="17494"/>
    <n v="21000"/>
    <n v="7856"/>
    <n v="7557"/>
    <n v="379"/>
    <n v="1593"/>
    <n v="115"/>
    <n v="0.1603"/>
    <n v="435000"/>
  </r>
  <r>
    <s v="E01003346"/>
    <s v="Lewisham 026A"/>
    <s v="E09000023"/>
    <x v="22"/>
    <n v="5787"/>
    <n v="7043"/>
    <n v="12198"/>
    <n v="18136"/>
    <n v="3472"/>
    <n v="2861"/>
    <n v="5579"/>
    <n v="364"/>
    <n v="1080"/>
    <n v="204"/>
    <n v="0.34610000000000002"/>
    <n v="382500"/>
  </r>
  <r>
    <s v="E01003348"/>
    <s v="Lewisham 030B"/>
    <s v="E09000023"/>
    <x v="22"/>
    <n v="9920"/>
    <n v="13507"/>
    <n v="14228"/>
    <n v="17415"/>
    <n v="6215"/>
    <n v="4093"/>
    <n v="7758"/>
    <n v="383"/>
    <n v="1075"/>
    <n v="206"/>
    <n v="0.32329999999999998"/>
    <n v="440000"/>
  </r>
  <r>
    <s v="E01003349"/>
    <s v="Lewisham 026B"/>
    <s v="E09000023"/>
    <x v="22"/>
    <n v="6244"/>
    <n v="8903"/>
    <n v="6810"/>
    <n v="8830"/>
    <n v="21475"/>
    <n v="1073"/>
    <n v="12032"/>
    <n v="459"/>
    <n v="1097"/>
    <n v="121"/>
    <n v="0.13739999999999999"/>
    <n v="323000"/>
  </r>
  <r>
    <s v="E01003350"/>
    <s v="Lewisham 030C"/>
    <s v="E09000023"/>
    <x v="22"/>
    <n v="5811"/>
    <n v="6275"/>
    <n v="12032"/>
    <n v="11574"/>
    <n v="10028"/>
    <n v="1778"/>
    <n v="10391"/>
    <n v="275"/>
    <n v="867"/>
    <n v="138"/>
    <n v="0.24210000000000001"/>
    <n v="390000"/>
  </r>
  <r>
    <s v="E01003351"/>
    <s v="Lewisham 026C"/>
    <s v="E09000023"/>
    <x v="22"/>
    <n v="5066"/>
    <n v="7304"/>
    <n v="9235"/>
    <n v="7973"/>
    <n v="12106"/>
    <n v="2842"/>
    <n v="2594"/>
    <n v="414"/>
    <n v="969"/>
    <n v="192"/>
    <n v="0.18360000000000001"/>
    <n v="327500"/>
  </r>
  <r>
    <s v="E01003352"/>
    <s v="Lewisham 030D"/>
    <s v="E09000023"/>
    <x v="22"/>
    <n v="5855"/>
    <n v="9378"/>
    <n v="12353"/>
    <n v="15909"/>
    <n v="6601"/>
    <n v="1882"/>
    <n v="13896"/>
    <n v="594"/>
    <n v="1547"/>
    <n v="299"/>
    <n v="0.2233"/>
    <n v="320000"/>
  </r>
  <r>
    <s v="E01003353"/>
    <s v="Lewisham 030E"/>
    <s v="E09000023"/>
    <x v="22"/>
    <n v="12402"/>
    <n v="17751"/>
    <n v="18720"/>
    <n v="17899"/>
    <n v="10008"/>
    <n v="7551"/>
    <n v="3790"/>
    <n v="395"/>
    <n v="1210"/>
    <n v="239"/>
    <n v="0.25869999999999999"/>
    <n v="382500"/>
  </r>
  <r>
    <s v="E01003354"/>
    <s v="Lewisham 026D"/>
    <s v="E09000023"/>
    <x v="22"/>
    <n v="12501"/>
    <n v="13797"/>
    <n v="23605"/>
    <n v="19230"/>
    <n v="15826"/>
    <n v="2453"/>
    <n v="6482"/>
    <n v="468"/>
    <n v="1361"/>
    <n v="150"/>
    <n v="0.36620000000000003"/>
    <n v="217000"/>
  </r>
  <r>
    <s v="E01003355"/>
    <s v="Merton 009A"/>
    <s v="E09000024"/>
    <x v="23"/>
    <n v="27267"/>
    <n v="30694"/>
    <n v="32011"/>
    <n v="25418"/>
    <n v="21274"/>
    <n v="19992"/>
    <n v="3536"/>
    <n v="305"/>
    <n v="1343"/>
    <n v="111"/>
    <n v="0.1419"/>
    <n v="555000"/>
  </r>
  <r>
    <s v="E01003356"/>
    <s v="Merton 009B"/>
    <s v="E09000024"/>
    <x v="23"/>
    <n v="26779"/>
    <n v="29317"/>
    <n v="32298"/>
    <n v="30896"/>
    <n v="27724"/>
    <n v="21527"/>
    <n v="8238"/>
    <n v="380"/>
    <n v="1274"/>
    <n v="205"/>
    <n v="0.45900000000000002"/>
    <n v="837500"/>
  </r>
  <r>
    <s v="E01003357"/>
    <s v="Merton 012A"/>
    <s v="E09000024"/>
    <x v="23"/>
    <n v="5189"/>
    <n v="9593"/>
    <n v="15567"/>
    <n v="10519"/>
    <n v="17706"/>
    <n v="11600"/>
    <n v="10372"/>
    <n v="415"/>
    <n v="1198"/>
    <n v="181"/>
    <n v="0.33160000000000001"/>
    <n v="392500"/>
  </r>
  <r>
    <s v="E01003358"/>
    <s v="Merton 009C"/>
    <s v="E09000024"/>
    <x v="23"/>
    <n v="29998"/>
    <n v="31449"/>
    <n v="31211"/>
    <n v="28742"/>
    <n v="21262"/>
    <n v="22335"/>
    <n v="9994"/>
    <n v="310"/>
    <n v="1527"/>
    <n v="135"/>
    <n v="0.15340000000000001"/>
    <n v="525000"/>
  </r>
  <r>
    <s v="E01003359"/>
    <s v="Merton 006A"/>
    <s v="E09000024"/>
    <x v="23"/>
    <n v="12749"/>
    <n v="21475"/>
    <n v="26404"/>
    <n v="18091"/>
    <n v="16933"/>
    <n v="18627"/>
    <n v="4729"/>
    <n v="297"/>
    <n v="1331"/>
    <n v="213"/>
    <n v="0.1696"/>
    <n v="585000"/>
  </r>
  <r>
    <s v="E01003360"/>
    <s v="Merton 006B"/>
    <s v="E09000024"/>
    <x v="23"/>
    <n v="29006"/>
    <n v="29986"/>
    <n v="30853"/>
    <n v="27204"/>
    <n v="14923"/>
    <n v="22512"/>
    <n v="7095"/>
    <n v="390"/>
    <n v="1303"/>
    <n v="139"/>
    <n v="0.13739999999999999"/>
    <n v="630000"/>
  </r>
  <r>
    <s v="E01003361"/>
    <s v="Merton 015A"/>
    <s v="E09000024"/>
    <x v="23"/>
    <n v="18576"/>
    <n v="24428"/>
    <n v="29219"/>
    <n v="26268"/>
    <n v="26468"/>
    <n v="18760"/>
    <n v="10440"/>
    <n v="348"/>
    <n v="1088"/>
    <n v="238"/>
    <n v="0.2104"/>
    <n v="550000"/>
  </r>
  <r>
    <s v="E01003362"/>
    <s v="Merton 021A"/>
    <s v="E09000024"/>
    <x v="23"/>
    <n v="23457"/>
    <n v="26957"/>
    <n v="29310"/>
    <n v="26379"/>
    <n v="23639"/>
    <n v="16533"/>
    <n v="10988"/>
    <n v="249"/>
    <n v="807"/>
    <n v="245"/>
    <n v="0.4244"/>
    <n v="598500"/>
  </r>
  <r>
    <s v="E01003363"/>
    <s v="Merton 021B"/>
    <s v="E09000024"/>
    <x v="23"/>
    <n v="28680"/>
    <n v="29866"/>
    <n v="26344"/>
    <n v="30545"/>
    <n v="17385"/>
    <n v="19240"/>
    <n v="16805"/>
    <n v="367"/>
    <n v="966"/>
    <n v="279"/>
    <n v="0.46310000000000001"/>
    <n v="510000"/>
  </r>
  <r>
    <s v="E01003364"/>
    <s v="Merton 021C"/>
    <s v="E09000024"/>
    <x v="23"/>
    <n v="25585"/>
    <n v="29550"/>
    <n v="29492"/>
    <n v="27827"/>
    <n v="30147"/>
    <n v="13076"/>
    <n v="13203"/>
    <n v="357"/>
    <n v="1049"/>
    <n v="356"/>
    <n v="0.22020000000000001"/>
    <n v="525000"/>
  </r>
  <r>
    <s v="E01003366"/>
    <s v="Merton 016A"/>
    <s v="E09000024"/>
    <x v="23"/>
    <n v="15622"/>
    <n v="18786"/>
    <n v="15416"/>
    <n v="16429"/>
    <n v="12947"/>
    <n v="14175"/>
    <n v="5592"/>
    <n v="327"/>
    <n v="1150"/>
    <n v="196"/>
    <n v="0.57020000000000004"/>
    <n v="485000"/>
  </r>
  <r>
    <s v="E01003367"/>
    <s v="Merton 005A"/>
    <s v="E09000024"/>
    <x v="23"/>
    <n v="21982"/>
    <n v="30418"/>
    <n v="31031"/>
    <n v="25482"/>
    <n v="11031"/>
    <n v="11693"/>
    <n v="1090"/>
    <n v="433"/>
    <n v="2027"/>
    <n v="258"/>
    <n v="0.46789999999999998"/>
    <n v="430000"/>
  </r>
  <r>
    <s v="E01003368"/>
    <s v="Merton 008A"/>
    <s v="E09000024"/>
    <x v="23"/>
    <n v="15687"/>
    <n v="20540"/>
    <n v="23080"/>
    <n v="22166"/>
    <n v="13155"/>
    <n v="7563"/>
    <n v="7067"/>
    <n v="240"/>
    <n v="1086"/>
    <n v="187"/>
    <n v="0.1484"/>
    <n v="435000"/>
  </r>
  <r>
    <s v="E01003369"/>
    <s v="Merton 005B"/>
    <s v="E09000024"/>
    <x v="23"/>
    <n v="21635"/>
    <n v="26708"/>
    <n v="29359"/>
    <n v="19277"/>
    <n v="23023"/>
    <n v="18272"/>
    <n v="2545"/>
    <n v="219"/>
    <n v="1310"/>
    <n v="146"/>
    <n v="9.35E-2"/>
    <n v="460000"/>
  </r>
  <r>
    <s v="E01003370"/>
    <s v="Merton 005C"/>
    <s v="E09000024"/>
    <x v="23"/>
    <n v="19278"/>
    <n v="26674"/>
    <n v="29370"/>
    <n v="18990"/>
    <n v="15340"/>
    <n v="16159"/>
    <n v="4093"/>
    <n v="276"/>
    <n v="1515"/>
    <n v="151"/>
    <n v="0.15290000000000001"/>
    <n v="405000"/>
  </r>
  <r>
    <s v="E01003371"/>
    <s v="Merton 005D"/>
    <s v="E09000024"/>
    <x v="23"/>
    <n v="19695"/>
    <n v="22948"/>
    <n v="28292"/>
    <n v="21168"/>
    <n v="13905"/>
    <n v="18513"/>
    <n v="6749"/>
    <n v="213"/>
    <n v="1100"/>
    <n v="202"/>
    <n v="0.121"/>
    <n v="580000"/>
  </r>
  <r>
    <s v="E01003372"/>
    <s v="Merton 008B"/>
    <s v="E09000024"/>
    <x v="23"/>
    <n v="8574"/>
    <n v="9816"/>
    <n v="15876"/>
    <n v="13437"/>
    <n v="7398"/>
    <n v="7600"/>
    <n v="9263"/>
    <n v="273"/>
    <n v="1061"/>
    <n v="158"/>
    <n v="0.1275"/>
    <n v="428950"/>
  </r>
  <r>
    <s v="E01003373"/>
    <s v="Merton 018A"/>
    <s v="E09000024"/>
    <x v="23"/>
    <n v="4264"/>
    <n v="5677"/>
    <n v="7824"/>
    <n v="9160"/>
    <n v="16836"/>
    <n v="6528"/>
    <n v="17967"/>
    <n v="397"/>
    <n v="882"/>
    <n v="152"/>
    <n v="0.1711"/>
    <n v="295000"/>
  </r>
  <r>
    <s v="E01003374"/>
    <s v="Merton 022A"/>
    <s v="E09000024"/>
    <x v="23"/>
    <n v="5620"/>
    <n v="7810"/>
    <n v="9172"/>
    <n v="12086"/>
    <n v="9527"/>
    <n v="9634"/>
    <n v="7432"/>
    <n v="384"/>
    <n v="1001"/>
    <n v="248"/>
    <n v="0.3337"/>
    <n v="262000"/>
  </r>
  <r>
    <s v="E01003375"/>
    <s v="Merton 022B"/>
    <s v="E09000024"/>
    <x v="23"/>
    <n v="13743"/>
    <n v="19749"/>
    <n v="16993"/>
    <n v="19203"/>
    <n v="11470"/>
    <n v="7952"/>
    <n v="6561"/>
    <n v="384"/>
    <n v="1018"/>
    <n v="314"/>
    <n v="1.8272999999999999"/>
    <n v="397500"/>
  </r>
  <r>
    <s v="E01003376"/>
    <s v="Merton 012B"/>
    <s v="E09000024"/>
    <x v="23"/>
    <n v="7809"/>
    <n v="9520"/>
    <n v="13121"/>
    <n v="11920"/>
    <n v="15212"/>
    <n v="11420"/>
    <n v="12784"/>
    <n v="298"/>
    <n v="1003"/>
    <n v="170"/>
    <n v="0.1961"/>
    <n v="375000"/>
  </r>
  <r>
    <s v="E01003378"/>
    <s v="Merton 018B"/>
    <s v="E09000024"/>
    <x v="23"/>
    <n v="12382"/>
    <n v="17153"/>
    <n v="21453"/>
    <n v="17608"/>
    <n v="15540"/>
    <n v="14490"/>
    <n v="5563"/>
    <n v="522"/>
    <n v="1472"/>
    <n v="166"/>
    <n v="0.224"/>
    <n v="349000"/>
  </r>
  <r>
    <s v="E01003380"/>
    <s v="Merton 011A"/>
    <s v="E09000024"/>
    <x v="23"/>
    <n v="30042"/>
    <n v="31354"/>
    <n v="32518"/>
    <n v="28832"/>
    <n v="24634"/>
    <n v="16976"/>
    <n v="9099"/>
    <n v="452"/>
    <n v="1114"/>
    <n v="222"/>
    <n v="0.2291"/>
    <n v="421000"/>
  </r>
  <r>
    <s v="E01003381"/>
    <s v="Merton 016B"/>
    <s v="E09000024"/>
    <x v="23"/>
    <n v="29190"/>
    <n v="31627"/>
    <n v="30575"/>
    <n v="25457"/>
    <n v="28278"/>
    <n v="17171"/>
    <n v="3750"/>
    <n v="224"/>
    <n v="1096"/>
    <n v="196"/>
    <n v="0.15459999999999999"/>
    <n v="605000"/>
  </r>
  <r>
    <s v="E01003382"/>
    <s v="Merton 011B"/>
    <s v="E09000024"/>
    <x v="23"/>
    <n v="25950"/>
    <n v="32045"/>
    <n v="31967"/>
    <n v="28814"/>
    <n v="24852"/>
    <n v="15763"/>
    <n v="5732"/>
    <n v="412"/>
    <n v="1118"/>
    <n v="179"/>
    <n v="0.1651"/>
    <n v="597500"/>
  </r>
  <r>
    <s v="E01003383"/>
    <s v="Merton 009D"/>
    <s v="E09000024"/>
    <x v="23"/>
    <n v="30969"/>
    <n v="32568"/>
    <n v="32174"/>
    <n v="29675"/>
    <n v="13449"/>
    <n v="19675"/>
    <n v="7748"/>
    <n v="322"/>
    <n v="1269"/>
    <n v="134"/>
    <n v="0.25090000000000001"/>
    <n v="770275"/>
  </r>
  <r>
    <s v="E01003384"/>
    <s v="Merton 009E"/>
    <s v="E09000024"/>
    <x v="23"/>
    <n v="27168"/>
    <n v="30505"/>
    <n v="32496"/>
    <n v="25046"/>
    <n v="14878"/>
    <n v="21424"/>
    <n v="6801"/>
    <n v="342"/>
    <n v="1213"/>
    <n v="153"/>
    <n v="0.1532"/>
    <n v="660000"/>
  </r>
  <r>
    <s v="E01003385"/>
    <s v="Merton 011C"/>
    <s v="E09000024"/>
    <x v="23"/>
    <n v="31719"/>
    <n v="32441"/>
    <n v="32804"/>
    <n v="32040"/>
    <n v="29214"/>
    <n v="24755"/>
    <n v="9224"/>
    <n v="451"/>
    <n v="1082"/>
    <n v="157"/>
    <n v="0.19839999999999999"/>
    <n v="876250"/>
  </r>
  <r>
    <s v="E01003386"/>
    <s v="Merton 013A"/>
    <s v="E09000024"/>
    <x v="23"/>
    <n v="15983"/>
    <n v="20945"/>
    <n v="18885"/>
    <n v="27765"/>
    <n v="10930"/>
    <n v="7706"/>
    <n v="10127"/>
    <n v="560"/>
    <n v="1479"/>
    <n v="176"/>
    <n v="0.15870000000000001"/>
    <n v="382500"/>
  </r>
  <r>
    <s v="E01003387"/>
    <s v="Merton 014A"/>
    <s v="E09000024"/>
    <x v="23"/>
    <n v="7690"/>
    <n v="8327"/>
    <n v="10791"/>
    <n v="18281"/>
    <n v="5265"/>
    <n v="3658"/>
    <n v="9543"/>
    <n v="482"/>
    <n v="1228"/>
    <n v="196"/>
    <n v="0.2324"/>
    <n v="310000"/>
  </r>
  <r>
    <s v="E01003388"/>
    <s v="Merton 013B"/>
    <s v="E09000024"/>
    <x v="23"/>
    <n v="7473"/>
    <n v="14316"/>
    <n v="15655"/>
    <n v="15949"/>
    <n v="2447"/>
    <n v="13254"/>
    <n v="9493"/>
    <n v="301"/>
    <n v="945"/>
    <n v="270"/>
    <n v="0.14660000000000001"/>
    <n v="355000"/>
  </r>
  <r>
    <s v="E01003389"/>
    <s v="Merton 013C"/>
    <s v="E09000024"/>
    <x v="23"/>
    <n v="14169"/>
    <n v="15929"/>
    <n v="17762"/>
    <n v="12169"/>
    <n v="3780"/>
    <n v="9802"/>
    <n v="7083"/>
    <n v="366"/>
    <n v="1151"/>
    <n v="194"/>
    <n v="0.18429999999999999"/>
    <n v="395000"/>
  </r>
  <r>
    <s v="E01003390"/>
    <s v="Merton 018D"/>
    <s v="E09000024"/>
    <x v="23"/>
    <n v="3824"/>
    <n v="6601"/>
    <n v="12204"/>
    <n v="11813"/>
    <n v="7431"/>
    <n v="8856"/>
    <n v="7911"/>
    <n v="493"/>
    <n v="1134"/>
    <n v="104"/>
    <n v="9.1899999999999996E-2"/>
    <n v="210000"/>
  </r>
  <r>
    <s v="E01003391"/>
    <s v="Merton 014B"/>
    <s v="E09000024"/>
    <x v="23"/>
    <n v="3006"/>
    <n v="4768"/>
    <n v="11049"/>
    <n v="13249"/>
    <n v="14303"/>
    <n v="442"/>
    <n v="15915"/>
    <n v="372"/>
    <n v="847"/>
    <n v="116"/>
    <n v="8.6800000000000002E-2"/>
    <n v="420000"/>
  </r>
  <r>
    <s v="E01003392"/>
    <s v="Merton 013D"/>
    <s v="E09000024"/>
    <x v="23"/>
    <n v="16634"/>
    <n v="24138"/>
    <n v="18740"/>
    <n v="24573"/>
    <n v="2951"/>
    <n v="15703"/>
    <n v="7755"/>
    <n v="239"/>
    <n v="890"/>
    <n v="147"/>
    <n v="0.24199999999999999"/>
    <n v="309000"/>
  </r>
  <r>
    <s v="E01003393"/>
    <s v="Merton 008C"/>
    <s v="E09000024"/>
    <x v="23"/>
    <n v="20584"/>
    <n v="23860"/>
    <n v="22259"/>
    <n v="17231"/>
    <n v="18386"/>
    <n v="11895"/>
    <n v="5972"/>
    <n v="264"/>
    <n v="1151"/>
    <n v="94"/>
    <n v="7.7100000000000002E-2"/>
    <n v="407500"/>
  </r>
  <r>
    <s v="E01003394"/>
    <s v="Merton 007A"/>
    <s v="E09000024"/>
    <x v="23"/>
    <n v="14407"/>
    <n v="21169"/>
    <n v="20213"/>
    <n v="21103"/>
    <n v="12848"/>
    <n v="13566"/>
    <n v="7697"/>
    <n v="333"/>
    <n v="1370"/>
    <n v="230"/>
    <n v="0.16020000000000001"/>
    <n v="453750"/>
  </r>
  <r>
    <s v="E01003395"/>
    <s v="Merton 007B"/>
    <s v="E09000024"/>
    <x v="23"/>
    <n v="18895"/>
    <n v="23808"/>
    <n v="20272"/>
    <n v="29043"/>
    <n v="9497"/>
    <n v="17538"/>
    <n v="14654"/>
    <n v="284"/>
    <n v="1012"/>
    <n v="245"/>
    <n v="0.21579999999999999"/>
    <n v="440000"/>
  </r>
  <r>
    <s v="E01003396"/>
    <s v="Merton 007C"/>
    <s v="E09000024"/>
    <x v="23"/>
    <n v="19236"/>
    <n v="24286"/>
    <n v="25660"/>
    <n v="28946"/>
    <n v="14032"/>
    <n v="16932"/>
    <n v="5411"/>
    <n v="285"/>
    <n v="1050"/>
    <n v="209"/>
    <n v="9.5200000000000007E-2"/>
    <n v="637500"/>
  </r>
  <r>
    <s v="E01003397"/>
    <s v="Merton 007D"/>
    <s v="E09000024"/>
    <x v="23"/>
    <n v="15690"/>
    <n v="18213"/>
    <n v="23793"/>
    <n v="26623"/>
    <n v="17439"/>
    <n v="15854"/>
    <n v="8246"/>
    <n v="289"/>
    <n v="1042"/>
    <n v="201"/>
    <n v="0.126"/>
    <n v="460500"/>
  </r>
  <r>
    <s v="E01003398"/>
    <s v="Merton 007E"/>
    <s v="E09000024"/>
    <x v="23"/>
    <n v="17377"/>
    <n v="19994"/>
    <n v="21024"/>
    <n v="23186"/>
    <n v="10999"/>
    <n v="16320"/>
    <n v="6742"/>
    <n v="403"/>
    <n v="1307"/>
    <n v="222"/>
    <n v="0.20930000000000001"/>
    <n v="515900"/>
  </r>
  <r>
    <s v="E01003399"/>
    <s v="Merton 011D"/>
    <s v="E09000024"/>
    <x v="23"/>
    <n v="26974"/>
    <n v="27202"/>
    <n v="32358"/>
    <n v="22205"/>
    <n v="29405"/>
    <n v="5245"/>
    <n v="13721"/>
    <n v="227"/>
    <n v="973"/>
    <n v="161"/>
    <n v="0.1305"/>
    <n v="685000"/>
  </r>
  <r>
    <s v="E01003400"/>
    <s v="Merton 003A"/>
    <s v="E09000024"/>
    <x v="23"/>
    <n v="30931"/>
    <n v="31972"/>
    <n v="31755"/>
    <n v="30038"/>
    <n v="11440"/>
    <n v="20331"/>
    <n v="8715"/>
    <n v="247"/>
    <n v="1034"/>
    <n v="158"/>
    <n v="0.18210000000000001"/>
    <n v="600000"/>
  </r>
  <r>
    <s v="E01003401"/>
    <s v="Merton 004A"/>
    <s v="E09000024"/>
    <x v="23"/>
    <n v="28989"/>
    <n v="32264"/>
    <n v="32576"/>
    <n v="29664"/>
    <n v="26921"/>
    <n v="19607"/>
    <n v="16143"/>
    <n v="292"/>
    <n v="946"/>
    <n v="212"/>
    <n v="0.17949999999999999"/>
    <n v="700000"/>
  </r>
  <r>
    <s v="E01003402"/>
    <s v="Merton 004B"/>
    <s v="E09000024"/>
    <x v="23"/>
    <n v="31118"/>
    <n v="32173"/>
    <n v="32632"/>
    <n v="32430"/>
    <n v="29535"/>
    <n v="22798"/>
    <n v="6824"/>
    <n v="344"/>
    <n v="1105"/>
    <n v="263"/>
    <n v="0.22720000000000001"/>
    <n v="955000"/>
  </r>
  <r>
    <s v="E01003403"/>
    <s v="Merton 004C"/>
    <s v="E09000024"/>
    <x v="23"/>
    <n v="29794"/>
    <n v="32468"/>
    <n v="31969"/>
    <n v="30830"/>
    <n v="29259"/>
    <n v="13950"/>
    <n v="8178"/>
    <n v="240"/>
    <n v="966"/>
    <n v="336"/>
    <n v="0.25119999999999998"/>
    <n v="987500"/>
  </r>
  <r>
    <s v="E01003404"/>
    <s v="Merton 004D"/>
    <s v="E09000024"/>
    <x v="23"/>
    <n v="23781"/>
    <n v="30707"/>
    <n v="30165"/>
    <n v="25584"/>
    <n v="27677"/>
    <n v="5052"/>
    <n v="15223"/>
    <n v="293"/>
    <n v="1194"/>
    <n v="323"/>
    <n v="0.21379999999999999"/>
    <n v="523750"/>
  </r>
  <r>
    <s v="E01003405"/>
    <s v="Merton 018E"/>
    <s v="E09000024"/>
    <x v="23"/>
    <n v="6854"/>
    <n v="10043"/>
    <n v="12886"/>
    <n v="19408"/>
    <n v="7062"/>
    <n v="11929"/>
    <n v="12218"/>
    <n v="543"/>
    <n v="1392"/>
    <n v="213"/>
    <n v="0.28210000000000002"/>
    <n v="350000"/>
  </r>
  <r>
    <s v="E01003406"/>
    <s v="Merton 008D"/>
    <s v="E09000024"/>
    <x v="23"/>
    <n v="8447"/>
    <n v="14447"/>
    <n v="13274"/>
    <n v="16755"/>
    <n v="15274"/>
    <n v="5202"/>
    <n v="14367"/>
    <n v="338"/>
    <n v="1111"/>
    <n v="104"/>
    <n v="0.1898"/>
    <n v="394500"/>
  </r>
  <r>
    <s v="E01003407"/>
    <s v="Merton 008E"/>
    <s v="E09000024"/>
    <x v="23"/>
    <n v="16871"/>
    <n v="27736"/>
    <n v="23347"/>
    <n v="26090"/>
    <n v="21110"/>
    <n v="9502"/>
    <n v="10681"/>
    <n v="381"/>
    <n v="1455"/>
    <n v="120"/>
    <n v="0.1981"/>
    <n v="303750"/>
  </r>
  <r>
    <s v="E01003408"/>
    <s v="Merton 012D"/>
    <s v="E09000024"/>
    <x v="23"/>
    <n v="19733"/>
    <n v="24649"/>
    <n v="27364"/>
    <n v="21767"/>
    <n v="15477"/>
    <n v="13300"/>
    <n v="9765"/>
    <n v="351"/>
    <n v="1433"/>
    <n v="175"/>
    <n v="0.158"/>
    <n v="333500"/>
  </r>
  <r>
    <s v="E01003409"/>
    <s v="Merton 013E"/>
    <s v="E09000024"/>
    <x v="23"/>
    <n v="8761"/>
    <n v="11931"/>
    <n v="12141"/>
    <n v="16846"/>
    <n v="13510"/>
    <n v="11343"/>
    <n v="5930"/>
    <n v="383"/>
    <n v="1149"/>
    <n v="181"/>
    <n v="0.22500000000000001"/>
    <n v="370000"/>
  </r>
  <r>
    <s v="E01003410"/>
    <s v="Merton 012E"/>
    <s v="E09000024"/>
    <x v="23"/>
    <n v="8433"/>
    <n v="11571"/>
    <n v="14939"/>
    <n v="18052"/>
    <n v="23482"/>
    <n v="9646"/>
    <n v="12871"/>
    <n v="358"/>
    <n v="1088"/>
    <n v="159"/>
    <n v="0.12659999999999999"/>
    <n v="316000"/>
  </r>
  <r>
    <s v="E01003411"/>
    <s v="Merton 014C"/>
    <s v="E09000024"/>
    <x v="23"/>
    <n v="15921"/>
    <n v="18119"/>
    <n v="16954"/>
    <n v="22397"/>
    <n v="12787"/>
    <n v="13072"/>
    <n v="11169"/>
    <n v="477"/>
    <n v="1262"/>
    <n v="175"/>
    <n v="0.2089"/>
    <n v="425000"/>
  </r>
  <r>
    <s v="E01003412"/>
    <s v="Merton 014D"/>
    <s v="E09000024"/>
    <x v="23"/>
    <n v="10559"/>
    <n v="12597"/>
    <n v="14007"/>
    <n v="17802"/>
    <n v="7240"/>
    <n v="8761"/>
    <n v="14071"/>
    <n v="394"/>
    <n v="1078"/>
    <n v="170"/>
    <n v="0.20849999999999999"/>
    <n v="322000"/>
  </r>
  <r>
    <s v="E01003413"/>
    <s v="Merton 017A"/>
    <s v="E09000024"/>
    <x v="23"/>
    <n v="17659"/>
    <n v="18427"/>
    <n v="18564"/>
    <n v="24037"/>
    <n v="12349"/>
    <n v="14167"/>
    <n v="8636"/>
    <n v="459"/>
    <n v="1299"/>
    <n v="196"/>
    <n v="0.30130000000000001"/>
    <n v="363000"/>
  </r>
  <r>
    <s v="E01003414"/>
    <s v="Merton 017B"/>
    <s v="E09000024"/>
    <x v="23"/>
    <n v="17779"/>
    <n v="20135"/>
    <n v="19114"/>
    <n v="27963"/>
    <n v="9825"/>
    <n v="18189"/>
    <n v="11542"/>
    <n v="296"/>
    <n v="986"/>
    <n v="274"/>
    <n v="0.22370000000000001"/>
    <n v="395000"/>
  </r>
  <r>
    <s v="E01003415"/>
    <s v="Merton 017C"/>
    <s v="E09000024"/>
    <x v="23"/>
    <n v="11204"/>
    <n v="14604"/>
    <n v="19113"/>
    <n v="12596"/>
    <n v="16254"/>
    <n v="20170"/>
    <n v="7273"/>
    <n v="463"/>
    <n v="1325"/>
    <n v="211"/>
    <n v="0.2177"/>
    <n v="400000"/>
  </r>
  <r>
    <s v="E01003416"/>
    <s v="Merton 017D"/>
    <s v="E09000024"/>
    <x v="23"/>
    <n v="17105"/>
    <n v="18654"/>
    <n v="19472"/>
    <n v="22819"/>
    <n v="11670"/>
    <n v="17473"/>
    <n v="14294"/>
    <n v="254"/>
    <n v="981"/>
    <n v="243"/>
    <n v="0.32119999999999999"/>
    <n v="396000"/>
  </r>
  <r>
    <s v="E01003417"/>
    <s v="Merton 025A"/>
    <s v="E09000024"/>
    <x v="23"/>
    <n v="26127"/>
    <n v="24978"/>
    <n v="17433"/>
    <n v="27987"/>
    <n v="14813"/>
    <n v="24143"/>
    <n v="13293"/>
    <n v="338"/>
    <n v="912"/>
    <n v="281"/>
    <n v="0.30020000000000002"/>
    <n v="470000"/>
  </r>
  <r>
    <s v="E01003418"/>
    <s v="Merton 025B"/>
    <s v="E09000024"/>
    <x v="23"/>
    <n v="30001"/>
    <n v="29208"/>
    <n v="16627"/>
    <n v="27835"/>
    <n v="22607"/>
    <n v="24531"/>
    <n v="14866"/>
    <n v="232"/>
    <n v="855"/>
    <n v="285"/>
    <n v="0.15079999999999999"/>
    <n v="423250"/>
  </r>
  <r>
    <s v="E01003419"/>
    <s v="Merton 025C"/>
    <s v="E09000024"/>
    <x v="23"/>
    <n v="23278"/>
    <n v="23891"/>
    <n v="16813"/>
    <n v="25478"/>
    <n v="22446"/>
    <n v="14149"/>
    <n v="9612"/>
    <n v="391"/>
    <n v="1110"/>
    <n v="266"/>
    <n v="0.60429999999999995"/>
    <n v="398000"/>
  </r>
  <r>
    <s v="E01003420"/>
    <s v="Merton 025D"/>
    <s v="E09000024"/>
    <x v="23"/>
    <n v="23780"/>
    <n v="29107"/>
    <n v="18711"/>
    <n v="26137"/>
    <n v="20370"/>
    <n v="17873"/>
    <n v="11348"/>
    <n v="315"/>
    <n v="826"/>
    <n v="189"/>
    <n v="0.19109999999999999"/>
    <n v="455000"/>
  </r>
  <r>
    <s v="E01003421"/>
    <s v="Merton 021E"/>
    <s v="E09000024"/>
    <x v="23"/>
    <n v="18823"/>
    <n v="20394"/>
    <n v="24284"/>
    <n v="24756"/>
    <n v="21561"/>
    <n v="20749"/>
    <n v="20906"/>
    <n v="314"/>
    <n v="1014"/>
    <n v="263"/>
    <n v="0.2737"/>
    <n v="379000"/>
  </r>
  <r>
    <s v="E01003422"/>
    <s v="Merton 025E"/>
    <s v="E09000024"/>
    <x v="23"/>
    <n v="23979"/>
    <n v="23755"/>
    <n v="20210"/>
    <n v="23727"/>
    <n v="16079"/>
    <n v="23757"/>
    <n v="18122"/>
    <n v="238"/>
    <n v="811"/>
    <n v="295"/>
    <n v="0.28760000000000002"/>
    <n v="410000"/>
  </r>
  <r>
    <s v="E01003423"/>
    <s v="Merton 011E"/>
    <s v="E09000024"/>
    <x v="23"/>
    <n v="28343"/>
    <n v="27845"/>
    <n v="32088"/>
    <n v="32363"/>
    <n v="29670"/>
    <n v="22068"/>
    <n v="7442"/>
    <n v="386"/>
    <n v="1101"/>
    <n v="249"/>
    <n v="0.2074"/>
    <n v="549950"/>
  </r>
  <r>
    <s v="E01003424"/>
    <s v="Merton 015B"/>
    <s v="E09000024"/>
    <x v="23"/>
    <n v="31606"/>
    <n v="32131"/>
    <n v="32773"/>
    <n v="31854"/>
    <n v="25269"/>
    <n v="26613"/>
    <n v="10494"/>
    <n v="301"/>
    <n v="820"/>
    <n v="372"/>
    <n v="0.2979"/>
    <n v="980000"/>
  </r>
  <r>
    <s v="E01003425"/>
    <s v="Merton 015C"/>
    <s v="E09000024"/>
    <x v="23"/>
    <n v="31059"/>
    <n v="32127"/>
    <n v="32577"/>
    <n v="31098"/>
    <n v="23475"/>
    <n v="23137"/>
    <n v="12573"/>
    <n v="364"/>
    <n v="845"/>
    <n v="294"/>
    <n v="0.27100000000000002"/>
    <n v="792500"/>
  </r>
  <r>
    <s v="E01003426"/>
    <s v="Merton 015D"/>
    <s v="E09000024"/>
    <x v="23"/>
    <n v="23257"/>
    <n v="28656"/>
    <n v="30824"/>
    <n v="30727"/>
    <n v="6112"/>
    <n v="22536"/>
    <n v="7393"/>
    <n v="316"/>
    <n v="1123"/>
    <n v="297"/>
    <n v="0.39360000000000001"/>
    <n v="635000"/>
  </r>
  <r>
    <s v="E01003427"/>
    <s v="Merton 023A"/>
    <s v="E09000024"/>
    <x v="23"/>
    <n v="15463"/>
    <n v="23436"/>
    <n v="26536"/>
    <n v="26854"/>
    <n v="19078"/>
    <n v="10874"/>
    <n v="5131"/>
    <n v="374"/>
    <n v="1307"/>
    <n v="230"/>
    <n v="0.34549999999999997"/>
    <n v="397500"/>
  </r>
  <r>
    <s v="E01003428"/>
    <s v="Merton 015E"/>
    <s v="E09000024"/>
    <x v="23"/>
    <n v="23010"/>
    <n v="26696"/>
    <n v="32102"/>
    <n v="26012"/>
    <n v="26859"/>
    <n v="13834"/>
    <n v="6114"/>
    <n v="318"/>
    <n v="980"/>
    <n v="243"/>
    <n v="0.30199999999999999"/>
    <n v="535000"/>
  </r>
  <r>
    <s v="E01003429"/>
    <s v="Merton 019A"/>
    <s v="E09000024"/>
    <x v="23"/>
    <n v="14046"/>
    <n v="17311"/>
    <n v="19304"/>
    <n v="29528"/>
    <n v="21563"/>
    <n v="16244"/>
    <n v="10613"/>
    <n v="294"/>
    <n v="977"/>
    <n v="169"/>
    <n v="0.153"/>
    <n v="395000"/>
  </r>
  <r>
    <s v="E01003430"/>
    <s v="Merton 019B"/>
    <s v="E09000024"/>
    <x v="23"/>
    <n v="5109"/>
    <n v="7277"/>
    <n v="16194"/>
    <n v="18970"/>
    <n v="11158"/>
    <n v="1239"/>
    <n v="15797"/>
    <n v="387"/>
    <n v="971"/>
    <n v="146"/>
    <n v="0.1207"/>
    <n v="292500"/>
  </r>
  <r>
    <s v="E01003431"/>
    <s v="Merton 019C"/>
    <s v="E09000024"/>
    <x v="23"/>
    <n v="6576"/>
    <n v="8170"/>
    <n v="14586"/>
    <n v="16126"/>
    <n v="10475"/>
    <n v="3395"/>
    <n v="9242"/>
    <n v="388"/>
    <n v="1010"/>
    <n v="155"/>
    <n v="0.126"/>
    <n v="367500"/>
  </r>
  <r>
    <s v="E01003432"/>
    <s v="Merton 019D"/>
    <s v="E09000024"/>
    <x v="23"/>
    <n v="2231"/>
    <n v="4440"/>
    <n v="10657"/>
    <n v="9542"/>
    <n v="5599"/>
    <n v="4968"/>
    <n v="9253"/>
    <n v="365"/>
    <n v="934"/>
    <n v="126"/>
    <n v="0.48580000000000001"/>
    <n v="385000"/>
  </r>
  <r>
    <s v="E01003433"/>
    <s v="Merton 019E"/>
    <s v="E09000024"/>
    <x v="23"/>
    <n v="12619"/>
    <n v="16745"/>
    <n v="20364"/>
    <n v="23385"/>
    <n v="8228"/>
    <n v="15136"/>
    <n v="10663"/>
    <n v="302"/>
    <n v="997"/>
    <n v="235"/>
    <n v="0.2742"/>
    <n v="379000"/>
  </r>
  <r>
    <s v="E01003434"/>
    <s v="Merton 017E"/>
    <s v="E09000024"/>
    <x v="23"/>
    <n v="17609"/>
    <n v="19471"/>
    <n v="19900"/>
    <n v="28711"/>
    <n v="17265"/>
    <n v="18726"/>
    <n v="8991"/>
    <n v="336"/>
    <n v="969"/>
    <n v="233"/>
    <n v="0.1777"/>
    <n v="392500"/>
  </r>
  <r>
    <s v="E01003435"/>
    <s v="Merton 014E"/>
    <s v="E09000024"/>
    <x v="23"/>
    <n v="12083"/>
    <n v="18619"/>
    <n v="17870"/>
    <n v="28616"/>
    <n v="8832"/>
    <n v="18702"/>
    <n v="6195"/>
    <n v="495"/>
    <n v="1212"/>
    <n v="232"/>
    <n v="0.82169999999999999"/>
    <n v="375000"/>
  </r>
  <r>
    <s v="E01003436"/>
    <s v="Merton 023B"/>
    <s v="E09000024"/>
    <x v="23"/>
    <n v="9159"/>
    <n v="10892"/>
    <n v="13322"/>
    <n v="17140"/>
    <n v="10650"/>
    <n v="6154"/>
    <n v="7538"/>
    <n v="321"/>
    <n v="1028"/>
    <n v="188"/>
    <n v="0.21640000000000001"/>
    <n v="385000"/>
  </r>
  <r>
    <s v="E01003437"/>
    <s v="Merton 022C"/>
    <s v="E09000024"/>
    <x v="23"/>
    <n v="15761"/>
    <n v="19453"/>
    <n v="22919"/>
    <n v="22305"/>
    <n v="11352"/>
    <n v="12008"/>
    <n v="7751"/>
    <n v="342"/>
    <n v="1196"/>
    <n v="358"/>
    <n v="0.39069999999999999"/>
    <n v="406500"/>
  </r>
  <r>
    <s v="E01003438"/>
    <s v="Merton 024A"/>
    <s v="E09000024"/>
    <x v="23"/>
    <n v="7876"/>
    <n v="8247"/>
    <n v="12317"/>
    <n v="17095"/>
    <n v="12317"/>
    <n v="13093"/>
    <n v="5147"/>
    <n v="410"/>
    <n v="1133"/>
    <n v="177"/>
    <n v="0.19370000000000001"/>
    <n v="369950"/>
  </r>
  <r>
    <s v="E01003439"/>
    <s v="Merton 023C"/>
    <s v="E09000024"/>
    <x v="23"/>
    <n v="9829"/>
    <n v="14010"/>
    <n v="15717"/>
    <n v="16471"/>
    <n v="4825"/>
    <n v="8657"/>
    <n v="1694"/>
    <n v="361"/>
    <n v="1037"/>
    <n v="142"/>
    <n v="0.36320000000000002"/>
    <n v="411250"/>
  </r>
  <r>
    <s v="E01003440"/>
    <s v="Merton 022D"/>
    <s v="E09000024"/>
    <x v="23"/>
    <n v="7604"/>
    <n v="9966"/>
    <n v="17564"/>
    <n v="21549"/>
    <n v="14127"/>
    <n v="10660"/>
    <n v="10477"/>
    <n v="342"/>
    <n v="1045"/>
    <n v="202"/>
    <n v="0.45519999999999999"/>
    <n v="290000"/>
  </r>
  <r>
    <s v="E01003441"/>
    <s v="Merton 022E"/>
    <s v="E09000024"/>
    <x v="23"/>
    <n v="9522"/>
    <n v="10984"/>
    <n v="15572"/>
    <n v="13145"/>
    <n v="14667"/>
    <n v="9088"/>
    <n v="14733"/>
    <n v="378"/>
    <n v="1102"/>
    <n v="261"/>
    <n v="0.219"/>
    <n v="326250"/>
  </r>
  <r>
    <s v="E01003442"/>
    <s v="Merton 010A"/>
    <s v="E09000024"/>
    <x v="23"/>
    <n v="30583"/>
    <n v="32315"/>
    <n v="30452"/>
    <n v="31463"/>
    <n v="29975"/>
    <n v="7630"/>
    <n v="18689"/>
    <n v="306"/>
    <n v="933"/>
    <n v="321"/>
    <n v="0.25030000000000002"/>
    <n v="855000"/>
  </r>
  <r>
    <s v="E01003443"/>
    <s v="Merton 010B"/>
    <s v="E09000024"/>
    <x v="23"/>
    <n v="30680"/>
    <n v="30528"/>
    <n v="32631"/>
    <n v="31413"/>
    <n v="20252"/>
    <n v="28296"/>
    <n v="10719"/>
    <n v="441"/>
    <n v="968"/>
    <n v="271"/>
    <n v="0.2215"/>
    <n v="1092500"/>
  </r>
  <r>
    <s v="E01003444"/>
    <s v="Merton 010C"/>
    <s v="E09000024"/>
    <x v="23"/>
    <n v="30251"/>
    <n v="31903"/>
    <n v="32055"/>
    <n v="32140"/>
    <n v="21681"/>
    <n v="24454"/>
    <n v="7079"/>
    <n v="365"/>
    <n v="1028"/>
    <n v="253"/>
    <n v="0.2636"/>
    <n v="597500"/>
  </r>
  <r>
    <s v="E01003445"/>
    <s v="Merton 010D"/>
    <s v="E09000024"/>
    <x v="23"/>
    <n v="22603"/>
    <n v="26155"/>
    <n v="30314"/>
    <n v="28751"/>
    <n v="14035"/>
    <n v="12820"/>
    <n v="12767"/>
    <n v="379"/>
    <n v="1051"/>
    <n v="285"/>
    <n v="0.47639999999999999"/>
    <n v="905000"/>
  </r>
  <r>
    <s v="E01003446"/>
    <s v="Merton 016C"/>
    <s v="E09000024"/>
    <x v="23"/>
    <n v="19801"/>
    <n v="24392"/>
    <n v="31183"/>
    <n v="26400"/>
    <n v="22682"/>
    <n v="13681"/>
    <n v="9525"/>
    <n v="299"/>
    <n v="1344"/>
    <n v="186"/>
    <n v="0.23910000000000001"/>
    <n v="380000"/>
  </r>
  <r>
    <s v="E01003447"/>
    <s v="Merton 016D"/>
    <s v="E09000024"/>
    <x v="23"/>
    <n v="9790"/>
    <n v="11144"/>
    <n v="21167"/>
    <n v="9946"/>
    <n v="16171"/>
    <n v="4572"/>
    <n v="10655"/>
    <n v="338"/>
    <n v="1085"/>
    <n v="180"/>
    <n v="0.40229999999999999"/>
    <n v="350000"/>
  </r>
  <r>
    <s v="E01003448"/>
    <s v="Merton 023D"/>
    <s v="E09000024"/>
    <x v="23"/>
    <n v="11086"/>
    <n v="12496"/>
    <n v="14263"/>
    <n v="16860"/>
    <n v="14960"/>
    <n v="11714"/>
    <n v="1758"/>
    <n v="480"/>
    <n v="1439"/>
    <n v="187"/>
    <n v="0.2"/>
    <n v="332500"/>
  </r>
  <r>
    <s v="E01003449"/>
    <s v="Merton 024B"/>
    <s v="E09000024"/>
    <x v="23"/>
    <n v="11844"/>
    <n v="18503"/>
    <n v="19601"/>
    <n v="18784"/>
    <n v="13072"/>
    <n v="14381"/>
    <n v="6189"/>
    <n v="372"/>
    <n v="1166"/>
    <n v="238"/>
    <n v="0.29980000000000001"/>
    <n v="382500"/>
  </r>
  <r>
    <s v="E01003450"/>
    <s v="Merton 024C"/>
    <s v="E09000024"/>
    <x v="23"/>
    <n v="7859"/>
    <n v="7887"/>
    <n v="11489"/>
    <n v="15645"/>
    <n v="11232"/>
    <n v="13222"/>
    <n v="4403"/>
    <n v="445"/>
    <n v="982"/>
    <n v="186"/>
    <n v="0.22570000000000001"/>
    <n v="370000"/>
  </r>
  <r>
    <s v="E01003451"/>
    <s v="Merton 024D"/>
    <s v="E09000024"/>
    <x v="23"/>
    <n v="21480"/>
    <n v="24617"/>
    <n v="18184"/>
    <n v="26070"/>
    <n v="10637"/>
    <n v="18311"/>
    <n v="8203"/>
    <n v="289"/>
    <n v="1015"/>
    <n v="338"/>
    <n v="0.5726"/>
    <n v="442000"/>
  </r>
  <r>
    <s v="E01003452"/>
    <s v="Merton 024E"/>
    <s v="E09000024"/>
    <x v="23"/>
    <n v="7039"/>
    <n v="7455"/>
    <n v="14032"/>
    <n v="17818"/>
    <n v="18224"/>
    <n v="6051"/>
    <n v="9241"/>
    <n v="449"/>
    <n v="1322"/>
    <n v="248"/>
    <n v="0.33860000000000001"/>
    <n v="270000"/>
  </r>
  <r>
    <s v="E01003453"/>
    <s v="Merton 023E"/>
    <s v="E09000024"/>
    <x v="23"/>
    <n v="10018"/>
    <n v="10703"/>
    <n v="16078"/>
    <n v="20779"/>
    <n v="6951"/>
    <n v="15501"/>
    <n v="3952"/>
    <n v="407"/>
    <n v="1174"/>
    <n v="182"/>
    <n v="0.20569999999999999"/>
    <n v="433000"/>
  </r>
  <r>
    <s v="E01003454"/>
    <s v="Merton 003B"/>
    <s v="E09000024"/>
    <x v="23"/>
    <n v="25275"/>
    <n v="28037"/>
    <n v="32173"/>
    <n v="28475"/>
    <n v="26764"/>
    <n v="22118"/>
    <n v="15007"/>
    <n v="262"/>
    <n v="896"/>
    <n v="232"/>
    <n v="0.157"/>
    <n v="493000"/>
  </r>
  <r>
    <s v="E01003455"/>
    <s v="Merton 005E"/>
    <s v="E09000024"/>
    <x v="23"/>
    <n v="19613"/>
    <n v="24828"/>
    <n v="30020"/>
    <n v="21207"/>
    <n v="18031"/>
    <n v="16153"/>
    <n v="9515"/>
    <n v="304"/>
    <n v="1285"/>
    <n v="92"/>
    <n v="0.21210000000000001"/>
    <n v="450000"/>
  </r>
  <r>
    <s v="E01003456"/>
    <s v="Merton 003C"/>
    <s v="E09000024"/>
    <x v="23"/>
    <n v="21132"/>
    <n v="14813"/>
    <n v="32472"/>
    <n v="25463"/>
    <n v="15703"/>
    <n v="18969"/>
    <n v="7821"/>
    <n v="296"/>
    <n v="1275"/>
    <n v="155"/>
    <n v="0.23849999999999999"/>
    <n v="640000"/>
  </r>
  <r>
    <s v="E01003457"/>
    <s v="Merton 006C"/>
    <s v="E09000024"/>
    <x v="23"/>
    <n v="31408"/>
    <n v="31753"/>
    <n v="32697"/>
    <n v="27847"/>
    <n v="23090"/>
    <n v="26828"/>
    <n v="6182"/>
    <n v="433"/>
    <n v="1040"/>
    <n v="144"/>
    <n v="0.14080000000000001"/>
    <n v="910000"/>
  </r>
  <r>
    <s v="E01003458"/>
    <s v="Merton 006D"/>
    <s v="E09000024"/>
    <x v="23"/>
    <n v="28263"/>
    <n v="30275"/>
    <n v="32209"/>
    <n v="28464"/>
    <n v="22545"/>
    <n v="22690"/>
    <n v="8722"/>
    <n v="363"/>
    <n v="1156"/>
    <n v="172"/>
    <n v="0.1368"/>
    <n v="801000"/>
  </r>
  <r>
    <s v="E01003459"/>
    <s v="Merton 006E"/>
    <s v="E09000024"/>
    <x v="23"/>
    <n v="10605"/>
    <n v="16268"/>
    <n v="26046"/>
    <n v="15237"/>
    <n v="19556"/>
    <n v="18278"/>
    <n v="16729"/>
    <n v="388"/>
    <n v="1557"/>
    <n v="184"/>
    <n v="0.1893"/>
    <n v="457000"/>
  </r>
  <r>
    <s v="E01003460"/>
    <s v="Merton 002A"/>
    <s v="E09000024"/>
    <x v="23"/>
    <n v="21079"/>
    <n v="29087"/>
    <n v="31850"/>
    <n v="31326"/>
    <n v="13543"/>
    <n v="10579"/>
    <n v="14849"/>
    <n v="286"/>
    <n v="894"/>
    <n v="365"/>
    <n v="3.5495999999999999"/>
    <n v="2775000"/>
  </r>
  <r>
    <s v="E01003461"/>
    <s v="Merton 004E"/>
    <s v="E09000024"/>
    <x v="23"/>
    <n v="31478"/>
    <n v="32456"/>
    <n v="31561"/>
    <n v="32408"/>
    <n v="22990"/>
    <n v="22782"/>
    <n v="14228"/>
    <n v="204"/>
    <n v="961"/>
    <n v="239"/>
    <n v="0.27239999999999998"/>
    <n v="1450000"/>
  </r>
  <r>
    <s v="E01003462"/>
    <s v="Merton 002B"/>
    <s v="E09000024"/>
    <x v="23"/>
    <n v="26453"/>
    <n v="31089"/>
    <n v="31644"/>
    <n v="31249"/>
    <n v="27993"/>
    <n v="7116"/>
    <n v="14445"/>
    <n v="293"/>
    <n v="816"/>
    <n v="345"/>
    <n v="0.44180000000000003"/>
    <n v="1262500"/>
  </r>
  <r>
    <s v="E01003463"/>
    <s v="Merton 010E"/>
    <s v="E09000024"/>
    <x v="23"/>
    <n v="32303"/>
    <n v="32693"/>
    <n v="32440"/>
    <n v="32447"/>
    <n v="28398"/>
    <n v="16210"/>
    <n v="10749"/>
    <n v="330"/>
    <n v="824"/>
    <n v="261"/>
    <n v="0.54310000000000003"/>
    <n v="1275000"/>
  </r>
  <r>
    <s v="E01003464"/>
    <s v="Merton 002C"/>
    <s v="E09000024"/>
    <x v="23"/>
    <n v="31532"/>
    <n v="31891"/>
    <n v="32436"/>
    <n v="26615"/>
    <n v="24285"/>
    <n v="8927"/>
    <n v="14548"/>
    <n v="241"/>
    <n v="742"/>
    <n v="395"/>
    <n v="0.78990000000000005"/>
    <n v="1297500"/>
  </r>
  <r>
    <s v="E01003465"/>
    <s v="Merton 002D"/>
    <s v="E09000024"/>
    <x v="23"/>
    <n v="32631"/>
    <n v="32686"/>
    <n v="31120"/>
    <n v="32506"/>
    <n v="15758"/>
    <n v="16680"/>
    <n v="16332"/>
    <n v="205"/>
    <n v="687"/>
    <n v="301"/>
    <n v="0.62039999999999995"/>
    <n v="2637500"/>
  </r>
  <r>
    <s v="E01003466"/>
    <s v="Merton 020A"/>
    <s v="E09000024"/>
    <x v="23"/>
    <n v="28083"/>
    <n v="29960"/>
    <n v="31594"/>
    <n v="31075"/>
    <n v="25721"/>
    <n v="22344"/>
    <n v="14491"/>
    <n v="366"/>
    <n v="1030"/>
    <n v="274"/>
    <n v="0.23699999999999999"/>
    <n v="600000"/>
  </r>
  <r>
    <s v="E01003467"/>
    <s v="Merton 020B"/>
    <s v="E09000024"/>
    <x v="23"/>
    <n v="24839"/>
    <n v="23048"/>
    <n v="31385"/>
    <n v="29632"/>
    <n v="25428"/>
    <n v="19416"/>
    <n v="13963"/>
    <n v="392"/>
    <n v="1074"/>
    <n v="301"/>
    <n v="0.39300000000000002"/>
    <n v="702500"/>
  </r>
  <r>
    <s v="E01003468"/>
    <s v="Merton 020C"/>
    <s v="E09000024"/>
    <x v="23"/>
    <n v="30436"/>
    <n v="30090"/>
    <n v="30634"/>
    <n v="31785"/>
    <n v="24726"/>
    <n v="25882"/>
    <n v="11128"/>
    <n v="388"/>
    <n v="943"/>
    <n v="292"/>
    <n v="0.46579999999999999"/>
    <n v="537500"/>
  </r>
  <r>
    <s v="E01003469"/>
    <s v="Merton 020D"/>
    <s v="E09000024"/>
    <x v="23"/>
    <n v="13497"/>
    <n v="19897"/>
    <n v="24991"/>
    <n v="27239"/>
    <n v="17555"/>
    <n v="5178"/>
    <n v="10300"/>
    <n v="318"/>
    <n v="1022"/>
    <n v="157"/>
    <n v="0.29470000000000002"/>
    <n v="432500"/>
  </r>
  <r>
    <s v="E01003470"/>
    <s v="Merton 020E"/>
    <s v="E09000024"/>
    <x v="23"/>
    <n v="19514"/>
    <n v="28689"/>
    <n v="29483"/>
    <n v="30952"/>
    <n v="19884"/>
    <n v="12413"/>
    <n v="9545"/>
    <n v="333"/>
    <n v="1221"/>
    <n v="236"/>
    <n v="0.2555"/>
    <n v="457500"/>
  </r>
  <r>
    <s v="E01003471"/>
    <s v="Merton 016E"/>
    <s v="E09000024"/>
    <x v="23"/>
    <n v="22778"/>
    <n v="28990"/>
    <n v="31139"/>
    <n v="28122"/>
    <n v="19240"/>
    <n v="12178"/>
    <n v="14532"/>
    <n v="389"/>
    <n v="1020"/>
    <n v="296"/>
    <n v="0.30520000000000003"/>
    <n v="715000"/>
  </r>
  <r>
    <s v="E01003472"/>
    <s v="Merton 001A"/>
    <s v="E09000024"/>
    <x v="23"/>
    <n v="32414"/>
    <n v="31993"/>
    <n v="32736"/>
    <n v="30500"/>
    <n v="26636"/>
    <n v="30942"/>
    <n v="8560"/>
    <n v="394"/>
    <n v="792"/>
    <n v="142"/>
    <n v="9.0800000000000006E-2"/>
    <n v="975000"/>
  </r>
  <r>
    <s v="E01003473"/>
    <s v="Merton 001B"/>
    <s v="E09000024"/>
    <x v="23"/>
    <n v="29425"/>
    <n v="31169"/>
    <n v="32696"/>
    <n v="29652"/>
    <n v="21033"/>
    <n v="25716"/>
    <n v="9169"/>
    <n v="293"/>
    <n v="869"/>
    <n v="178"/>
    <n v="0.2054"/>
    <n v="1080000"/>
  </r>
  <r>
    <s v="E01003474"/>
    <s v="Merton 001C"/>
    <s v="E09000024"/>
    <x v="23"/>
    <n v="32462"/>
    <n v="32505"/>
    <n v="32844"/>
    <n v="31655"/>
    <n v="19307"/>
    <n v="22206"/>
    <n v="10504"/>
    <n v="279"/>
    <n v="827"/>
    <n v="157"/>
    <n v="0.60189999999999999"/>
    <n v="1837500"/>
  </r>
  <r>
    <s v="E01003475"/>
    <s v="Merton 001D"/>
    <s v="E09000024"/>
    <x v="23"/>
    <n v="13161"/>
    <n v="23446"/>
    <n v="28142"/>
    <n v="28171"/>
    <n v="13010"/>
    <n v="9444"/>
    <n v="2082"/>
    <n v="603"/>
    <n v="2031"/>
    <n v="201"/>
    <n v="0.71599999999999997"/>
    <n v="404000"/>
  </r>
  <r>
    <s v="E01003476"/>
    <s v="Merton 003D"/>
    <s v="E09000024"/>
    <x v="23"/>
    <n v="17478"/>
    <n v="22262"/>
    <n v="30893"/>
    <n v="23576"/>
    <n v="18901"/>
    <n v="14656"/>
    <n v="10004"/>
    <n v="312"/>
    <n v="918"/>
    <n v="110"/>
    <n v="0.16869999999999999"/>
    <n v="875000"/>
  </r>
  <r>
    <s v="E01003477"/>
    <s v="Merton 003E"/>
    <s v="E09000024"/>
    <x v="23"/>
    <n v="24287"/>
    <n v="23992"/>
    <n v="32719"/>
    <n v="24064"/>
    <n v="18625"/>
    <n v="21574"/>
    <n v="10328"/>
    <n v="350"/>
    <n v="1056"/>
    <n v="146"/>
    <n v="0.18210000000000001"/>
    <n v="798000"/>
  </r>
  <r>
    <s v="E01003478"/>
    <s v="Merton 001E"/>
    <s v="E09000024"/>
    <x v="23"/>
    <n v="28136"/>
    <n v="27076"/>
    <n v="32687"/>
    <n v="28571"/>
    <n v="25214"/>
    <n v="26702"/>
    <n v="6731"/>
    <n v="494"/>
    <n v="1032"/>
    <n v="123"/>
    <n v="0.33500000000000002"/>
    <n v="882500"/>
  </r>
  <r>
    <s v="E01003479"/>
    <s v="Newham 035A"/>
    <s v="E09000025"/>
    <x v="24"/>
    <n v="9917"/>
    <n v="10776"/>
    <n v="18005"/>
    <n v="23339"/>
    <n v="3975"/>
    <n v="6"/>
    <n v="13062"/>
    <n v="410"/>
    <n v="1093"/>
    <n v="137"/>
    <n v="0.3024"/>
    <n v="262000"/>
  </r>
  <r>
    <s v="E01003480"/>
    <s v="Newham 033A"/>
    <s v="E09000025"/>
    <x v="24"/>
    <n v="12609"/>
    <n v="18475"/>
    <n v="12477"/>
    <n v="21237"/>
    <n v="15069"/>
    <n v="108"/>
    <n v="15975"/>
    <n v="361"/>
    <n v="1717"/>
    <n v="151"/>
    <n v="0.28449999999999998"/>
    <n v="416000"/>
  </r>
  <r>
    <s v="E01003482"/>
    <s v="Newham 033B"/>
    <s v="E09000025"/>
    <x v="24"/>
    <n v="15103"/>
    <n v="21217"/>
    <n v="17901"/>
    <n v="16938"/>
    <n v="9223"/>
    <n v="23"/>
    <n v="2323"/>
    <n v="801"/>
    <n v="2801"/>
    <n v="99"/>
    <n v="3.5981999999999998"/>
    <n v="482500"/>
  </r>
  <r>
    <s v="E01003484"/>
    <s v="Newham 032B"/>
    <s v="E09000025"/>
    <x v="24"/>
    <n v="10428"/>
    <n v="19326"/>
    <n v="19519"/>
    <n v="18510"/>
    <n v="15627"/>
    <n v="485"/>
    <n v="14998"/>
    <n v="389"/>
    <n v="1163"/>
    <n v="93"/>
    <n v="0.1012"/>
    <n v="320000"/>
  </r>
  <r>
    <s v="E01003485"/>
    <s v="Newham 035C"/>
    <s v="E09000025"/>
    <x v="24"/>
    <n v="12691"/>
    <n v="19254"/>
    <n v="17529"/>
    <n v="17606"/>
    <n v="6449"/>
    <n v="412"/>
    <n v="16043"/>
    <n v="392"/>
    <n v="1080"/>
    <n v="118"/>
    <n v="0.15160000000000001"/>
    <n v="340000"/>
  </r>
  <r>
    <s v="E01003488"/>
    <s v="Newham 019A"/>
    <s v="E09000025"/>
    <x v="24"/>
    <n v="3282"/>
    <n v="4510"/>
    <n v="10990"/>
    <n v="11012"/>
    <n v="7121"/>
    <n v="393"/>
    <n v="14292"/>
    <n v="470"/>
    <n v="1282"/>
    <n v="210"/>
    <n v="0.13"/>
    <n v="218000"/>
  </r>
  <r>
    <s v="E01003489"/>
    <s v="Newham 019B"/>
    <s v="E09000025"/>
    <x v="24"/>
    <n v="4705"/>
    <n v="9926"/>
    <n v="12670"/>
    <n v="15872"/>
    <n v="8032"/>
    <n v="224"/>
    <n v="11437"/>
    <n v="514"/>
    <n v="1202"/>
    <n v="177"/>
    <n v="0.1226"/>
    <n v="364000"/>
  </r>
  <r>
    <s v="E01003490"/>
    <s v="Newham 019C"/>
    <s v="E09000025"/>
    <x v="24"/>
    <n v="5991"/>
    <n v="13702"/>
    <n v="11710"/>
    <n v="17065"/>
    <n v="12079"/>
    <n v="350"/>
    <n v="8468"/>
    <n v="486"/>
    <n v="1336"/>
    <n v="102"/>
    <n v="0.10059999999999999"/>
    <n v="365000"/>
  </r>
  <r>
    <s v="E01003491"/>
    <s v="Newham 022A"/>
    <s v="E09000025"/>
    <x v="24"/>
    <n v="7609"/>
    <n v="15663"/>
    <n v="17368"/>
    <n v="22509"/>
    <n v="8439"/>
    <n v="612"/>
    <n v="2696"/>
    <n v="420"/>
    <n v="1469"/>
    <n v="343"/>
    <n v="0.1036"/>
    <n v="240000"/>
  </r>
  <r>
    <s v="E01003492"/>
    <s v="Newham 025A"/>
    <s v="E09000025"/>
    <x v="24"/>
    <n v="14389"/>
    <n v="21656"/>
    <n v="13008"/>
    <n v="18298"/>
    <n v="11389"/>
    <n v="770"/>
    <n v="3247"/>
    <n v="544"/>
    <n v="1392"/>
    <n v="170"/>
    <n v="9.4799999999999995E-2"/>
    <n v="397500"/>
  </r>
  <r>
    <s v="E01003493"/>
    <s v="Newham 025B"/>
    <s v="E09000025"/>
    <x v="24"/>
    <n v="9908"/>
    <n v="14302"/>
    <n v="14214"/>
    <n v="21373"/>
    <n v="10288"/>
    <n v="519"/>
    <n v="7140"/>
    <n v="622"/>
    <n v="1737"/>
    <n v="182"/>
    <n v="0.14019999999999999"/>
    <n v="407498"/>
  </r>
  <r>
    <s v="E01003494"/>
    <s v="Newham 025C"/>
    <s v="E09000025"/>
    <x v="24"/>
    <n v="14602"/>
    <n v="22694"/>
    <n v="14190"/>
    <n v="26481"/>
    <n v="15051"/>
    <n v="1390"/>
    <n v="4088"/>
    <n v="683"/>
    <n v="1488"/>
    <n v="199"/>
    <n v="0.1057"/>
    <n v="345000"/>
  </r>
  <r>
    <s v="E01003495"/>
    <s v="Newham 025D"/>
    <s v="E09000025"/>
    <x v="24"/>
    <n v="15850"/>
    <n v="22569"/>
    <n v="19222"/>
    <n v="24750"/>
    <n v="20606"/>
    <n v="2405"/>
    <n v="5691"/>
    <n v="569"/>
    <n v="1474"/>
    <n v="158"/>
    <n v="0.1187"/>
    <n v="370000"/>
  </r>
  <r>
    <s v="E01003498"/>
    <s v="Newham 027B"/>
    <s v="E09000025"/>
    <x v="24"/>
    <n v="7080"/>
    <n v="9883"/>
    <n v="13712"/>
    <n v="12288"/>
    <n v="4475"/>
    <n v="277"/>
    <n v="16284"/>
    <n v="437"/>
    <n v="1369"/>
    <n v="126"/>
    <n v="0.23319999999999999"/>
    <n v="325000"/>
  </r>
  <r>
    <s v="E01003499"/>
    <s v="Newham 030A"/>
    <s v="E09000025"/>
    <x v="24"/>
    <n v="4182"/>
    <n v="7400"/>
    <n v="12299"/>
    <n v="9265"/>
    <n v="3597"/>
    <n v="300"/>
    <n v="6388"/>
    <n v="653"/>
    <n v="1731"/>
    <n v="288"/>
    <n v="0.1704"/>
    <n v="242000"/>
  </r>
  <r>
    <s v="E01003500"/>
    <s v="Newham 027C"/>
    <s v="E09000025"/>
    <x v="24"/>
    <n v="7786"/>
    <n v="9082"/>
    <n v="13675"/>
    <n v="10198"/>
    <n v="7399"/>
    <n v="149"/>
    <n v="9283"/>
    <n v="455"/>
    <n v="1563"/>
    <n v="199"/>
    <n v="0.73180000000000001"/>
    <n v="390000"/>
  </r>
  <r>
    <s v="E01003502"/>
    <s v="Newham 030C"/>
    <s v="E09000025"/>
    <x v="24"/>
    <n v="4987"/>
    <n v="10831"/>
    <n v="12986"/>
    <n v="15871"/>
    <n v="3056"/>
    <n v="398"/>
    <n v="5462"/>
    <n v="465"/>
    <n v="1683"/>
    <n v="170"/>
    <n v="0.1507"/>
    <n v="290000"/>
  </r>
  <r>
    <s v="E01003503"/>
    <s v="Newham 030D"/>
    <s v="E09000025"/>
    <x v="24"/>
    <n v="5213"/>
    <n v="5198"/>
    <n v="13399"/>
    <n v="10745"/>
    <n v="2080"/>
    <n v="1380"/>
    <n v="7254"/>
    <n v="521"/>
    <n v="2025"/>
    <n v="193"/>
    <n v="0.14749999999999999"/>
    <n v="355000"/>
  </r>
  <r>
    <s v="E01003507"/>
    <s v="Newham 031A"/>
    <s v="E09000025"/>
    <x v="24"/>
    <n v="9696"/>
    <n v="13042"/>
    <n v="12744"/>
    <n v="10742"/>
    <n v="5223"/>
    <n v="624"/>
    <n v="1886"/>
    <n v="598"/>
    <n v="1754"/>
    <n v="240"/>
    <n v="0.14199999999999999"/>
    <n v="396000"/>
  </r>
  <r>
    <s v="E01003508"/>
    <s v="Newham 031B"/>
    <s v="E09000025"/>
    <x v="24"/>
    <n v="7569"/>
    <n v="12724"/>
    <n v="10905"/>
    <n v="10845"/>
    <n v="1325"/>
    <n v="424"/>
    <n v="4912"/>
    <n v="536"/>
    <n v="1620"/>
    <n v="167"/>
    <n v="0.1308"/>
    <n v="322500"/>
  </r>
  <r>
    <s v="E01003509"/>
    <s v="Newham 031C"/>
    <s v="E09000025"/>
    <x v="24"/>
    <n v="6836"/>
    <n v="9639"/>
    <n v="12556"/>
    <n v="11805"/>
    <n v="6636"/>
    <n v="1387"/>
    <n v="1761"/>
    <n v="537"/>
    <n v="1495"/>
    <n v="196"/>
    <n v="0.1043"/>
    <n v="327000"/>
  </r>
  <r>
    <s v="E01003511"/>
    <s v="Newham 036A"/>
    <s v="E09000025"/>
    <x v="24"/>
    <n v="6778"/>
    <n v="11500"/>
    <n v="9988"/>
    <n v="7492"/>
    <n v="4251"/>
    <n v="341"/>
    <n v="14270"/>
    <n v="431"/>
    <n v="1169"/>
    <n v="139"/>
    <n v="9.1700000000000004E-2"/>
    <n v="335000"/>
  </r>
  <r>
    <s v="E01003512"/>
    <s v="Newham 036B"/>
    <s v="E09000025"/>
    <x v="24"/>
    <n v="6628"/>
    <n v="9316"/>
    <n v="10865"/>
    <n v="11005"/>
    <n v="3947"/>
    <n v="517"/>
    <n v="10961"/>
    <n v="389"/>
    <n v="1316"/>
    <n v="203"/>
    <n v="0.129"/>
    <n v="352000"/>
  </r>
  <r>
    <s v="E01003513"/>
    <s v="Newham 035D"/>
    <s v="E09000025"/>
    <x v="24"/>
    <n v="14743"/>
    <n v="21471"/>
    <n v="20218"/>
    <n v="21616"/>
    <n v="10270"/>
    <n v="40"/>
    <n v="14996"/>
    <n v="431"/>
    <n v="1097"/>
    <n v="99"/>
    <n v="0.35770000000000002"/>
    <n v="380000"/>
  </r>
  <r>
    <s v="E01003515"/>
    <s v="Newham 036D"/>
    <s v="E09000025"/>
    <x v="24"/>
    <n v="2747"/>
    <n v="5066"/>
    <n v="10653"/>
    <n v="5600"/>
    <n v="614"/>
    <n v="335"/>
    <n v="12453"/>
    <n v="427"/>
    <n v="1193"/>
    <n v="172"/>
    <n v="0.746"/>
    <n v="460000"/>
  </r>
  <r>
    <s v="E01003516"/>
    <s v="Newham 032C"/>
    <s v="E09000025"/>
    <x v="24"/>
    <n v="4038"/>
    <n v="5753"/>
    <n v="9799"/>
    <n v="9325"/>
    <n v="11598"/>
    <n v="166"/>
    <n v="9621"/>
    <n v="427"/>
    <n v="1255"/>
    <n v="122"/>
    <n v="0.1348"/>
    <n v="310000"/>
  </r>
  <r>
    <s v="E01003517"/>
    <s v="Newham 036E"/>
    <s v="E09000025"/>
    <x v="24"/>
    <n v="2728"/>
    <n v="5000"/>
    <n v="13598"/>
    <n v="2857"/>
    <n v="1885"/>
    <n v="661"/>
    <n v="11039"/>
    <n v="402"/>
    <n v="1114"/>
    <n v="93"/>
    <n v="0.27450000000000002"/>
    <n v="355000"/>
  </r>
  <r>
    <s v="E01003518"/>
    <s v="Newham 032D"/>
    <s v="E09000025"/>
    <x v="24"/>
    <n v="13950"/>
    <n v="18577"/>
    <n v="18009"/>
    <n v="21180"/>
    <n v="16609"/>
    <n v="54"/>
    <n v="14325"/>
    <n v="395"/>
    <n v="1142"/>
    <n v="136"/>
    <n v="0.18060000000000001"/>
    <n v="380000"/>
  </r>
  <r>
    <s v="E01003519"/>
    <s v="Newham 032E"/>
    <s v="E09000025"/>
    <x v="24"/>
    <n v="9400"/>
    <n v="13173"/>
    <n v="11201"/>
    <n v="13783"/>
    <n v="14196"/>
    <n v="134"/>
    <n v="12144"/>
    <n v="325"/>
    <n v="1127"/>
    <n v="147"/>
    <n v="6.2300000000000001E-2"/>
    <n v="392500"/>
  </r>
  <r>
    <s v="E01003520"/>
    <s v="Newham 018A"/>
    <s v="E09000025"/>
    <x v="24"/>
    <n v="10740"/>
    <n v="19217"/>
    <n v="17314"/>
    <n v="24204"/>
    <n v="2963"/>
    <n v="316"/>
    <n v="10427"/>
    <n v="516"/>
    <n v="1574"/>
    <n v="194"/>
    <n v="0.13020000000000001"/>
    <n v="435000"/>
  </r>
  <r>
    <s v="E01003521"/>
    <s v="Newham 018B"/>
    <s v="E09000025"/>
    <x v="24"/>
    <n v="16257"/>
    <n v="24531"/>
    <n v="18898"/>
    <n v="23476"/>
    <n v="3128"/>
    <n v="217"/>
    <n v="568"/>
    <n v="577"/>
    <n v="1831"/>
    <n v="181"/>
    <n v="0.13619999999999999"/>
    <n v="340000"/>
  </r>
  <r>
    <s v="E01003523"/>
    <s v="Newham 024A"/>
    <s v="E09000025"/>
    <x v="24"/>
    <n v="7801"/>
    <n v="11360"/>
    <n v="15259"/>
    <n v="14189"/>
    <n v="8650"/>
    <n v="269"/>
    <n v="7843"/>
    <n v="460"/>
    <n v="1357"/>
    <n v="226"/>
    <n v="0.2056"/>
    <n v="340000"/>
  </r>
  <r>
    <s v="E01003524"/>
    <s v="Newham 019D"/>
    <s v="E09000025"/>
    <x v="24"/>
    <n v="10805"/>
    <n v="14783"/>
    <n v="12181"/>
    <n v="25405"/>
    <n v="15222"/>
    <n v="406"/>
    <n v="2010"/>
    <n v="550"/>
    <n v="1439"/>
    <n v="187"/>
    <n v="8.8200000000000001E-2"/>
    <n v="380000"/>
  </r>
  <r>
    <s v="E01003526"/>
    <s v="Newham 018E"/>
    <s v="E09000025"/>
    <x v="24"/>
    <n v="8969"/>
    <n v="13650"/>
    <n v="15608"/>
    <n v="14905"/>
    <n v="11503"/>
    <n v="173"/>
    <n v="5657"/>
    <n v="485"/>
    <n v="1309"/>
    <n v="163"/>
    <n v="0.1071"/>
    <n v="397500"/>
  </r>
  <r>
    <s v="E01003527"/>
    <s v="Newham 024B"/>
    <s v="E09000025"/>
    <x v="24"/>
    <n v="17572"/>
    <n v="20551"/>
    <n v="17602"/>
    <n v="24294"/>
    <n v="13318"/>
    <n v="1765"/>
    <n v="5072"/>
    <n v="523"/>
    <n v="1329"/>
    <n v="176"/>
    <n v="0.1643"/>
    <n v="355000"/>
  </r>
  <r>
    <s v="E01003530"/>
    <s v="Newham 010B"/>
    <s v="E09000025"/>
    <x v="24"/>
    <n v="11285"/>
    <n v="18667"/>
    <n v="18288"/>
    <n v="24153"/>
    <n v="18119"/>
    <n v="483"/>
    <n v="12637"/>
    <n v="391"/>
    <n v="1270"/>
    <n v="170"/>
    <n v="0.1207"/>
    <n v="429250"/>
  </r>
  <r>
    <s v="E01003531"/>
    <s v="Newham 010C"/>
    <s v="E09000025"/>
    <x v="24"/>
    <n v="7802"/>
    <n v="15096"/>
    <n v="17961"/>
    <n v="20759"/>
    <n v="5326"/>
    <n v="408"/>
    <n v="7214"/>
    <n v="513"/>
    <n v="1483"/>
    <n v="248"/>
    <n v="0.22239999999999999"/>
    <n v="457000"/>
  </r>
  <r>
    <s v="E01003532"/>
    <s v="Newham 010D"/>
    <s v="E09000025"/>
    <x v="24"/>
    <n v="10320"/>
    <n v="18965"/>
    <n v="20596"/>
    <n v="24131"/>
    <n v="8449"/>
    <n v="876"/>
    <n v="3635"/>
    <n v="471"/>
    <n v="1531"/>
    <n v="214"/>
    <n v="0.1119"/>
    <n v="435000"/>
  </r>
  <r>
    <s v="E01003534"/>
    <s v="Newham 010E"/>
    <s v="E09000025"/>
    <x v="24"/>
    <n v="10825"/>
    <n v="17239"/>
    <n v="14091"/>
    <n v="24160"/>
    <n v="17808"/>
    <n v="383"/>
    <n v="5922"/>
    <n v="662"/>
    <n v="1626"/>
    <n v="185"/>
    <n v="0.13719999999999999"/>
    <n v="358500"/>
  </r>
  <r>
    <s v="E01003536"/>
    <s v="Newham 023B"/>
    <s v="E09000025"/>
    <x v="24"/>
    <n v="8193"/>
    <n v="12687"/>
    <n v="12748"/>
    <n v="18419"/>
    <n v="8730"/>
    <n v="794"/>
    <n v="6821"/>
    <n v="645"/>
    <n v="1281"/>
    <n v="132"/>
    <n v="0.17480000000000001"/>
    <n v="350000"/>
  </r>
  <r>
    <s v="E01003537"/>
    <s v="Newham 024C"/>
    <s v="E09000025"/>
    <x v="24"/>
    <n v="11074"/>
    <n v="18170"/>
    <n v="16820"/>
    <n v="16168"/>
    <n v="14165"/>
    <n v="1311"/>
    <n v="3570"/>
    <n v="593"/>
    <n v="1463"/>
    <n v="162"/>
    <n v="0.19400000000000001"/>
    <n v="390000"/>
  </r>
  <r>
    <s v="E01003538"/>
    <s v="Newham 029A"/>
    <s v="E09000025"/>
    <x v="24"/>
    <n v="7385"/>
    <n v="11992"/>
    <n v="11846"/>
    <n v="15101"/>
    <n v="8549"/>
    <n v="380"/>
    <n v="6899"/>
    <n v="583"/>
    <n v="1398"/>
    <n v="235"/>
    <n v="0.1739"/>
    <n v="357000"/>
  </r>
  <r>
    <s v="E01003539"/>
    <s v="Newham 029B"/>
    <s v="E09000025"/>
    <x v="24"/>
    <n v="9078"/>
    <n v="15087"/>
    <n v="14638"/>
    <n v="17948"/>
    <n v="9267"/>
    <n v="853"/>
    <n v="7722"/>
    <n v="678"/>
    <n v="1557"/>
    <n v="176"/>
    <n v="0.24829999999999999"/>
    <n v="370000"/>
  </r>
  <r>
    <s v="E01003541"/>
    <s v="Newham 029D"/>
    <s v="E09000025"/>
    <x v="24"/>
    <n v="10036"/>
    <n v="17134"/>
    <n v="14539"/>
    <n v="21686"/>
    <n v="9850"/>
    <n v="70"/>
    <n v="9313"/>
    <n v="615"/>
    <n v="1369"/>
    <n v="159"/>
    <n v="0.16109999999999999"/>
    <n v="326000"/>
  </r>
  <r>
    <s v="E01003542"/>
    <s v="Newham 024D"/>
    <s v="E09000025"/>
    <x v="24"/>
    <n v="6064"/>
    <n v="9129"/>
    <n v="12801"/>
    <n v="13300"/>
    <n v="10926"/>
    <n v="686"/>
    <n v="8843"/>
    <n v="557"/>
    <n v="1359"/>
    <n v="198"/>
    <n v="0.13420000000000001"/>
    <n v="350000"/>
  </r>
  <r>
    <s v="E01003543"/>
    <s v="Newham 001A"/>
    <s v="E09000025"/>
    <x v="24"/>
    <n v="11312"/>
    <n v="16403"/>
    <n v="22024"/>
    <n v="17857"/>
    <n v="15129"/>
    <n v="695"/>
    <n v="10652"/>
    <n v="516"/>
    <n v="1775"/>
    <n v="193"/>
    <n v="0.1656"/>
    <n v="492750"/>
  </r>
  <r>
    <s v="E01003544"/>
    <s v="Newham 001B"/>
    <s v="E09000025"/>
    <x v="24"/>
    <n v="12097"/>
    <n v="16912"/>
    <n v="13155"/>
    <n v="14947"/>
    <n v="6011"/>
    <n v="598"/>
    <n v="4364"/>
    <n v="412"/>
    <n v="1397"/>
    <n v="146"/>
    <n v="0.1517"/>
    <n v="400000"/>
  </r>
  <r>
    <s v="E01003545"/>
    <s v="Newham 006A"/>
    <s v="E09000025"/>
    <x v="24"/>
    <n v="10612"/>
    <n v="13575"/>
    <n v="17860"/>
    <n v="14085"/>
    <n v="9300"/>
    <n v="411"/>
    <n v="12440"/>
    <n v="414"/>
    <n v="1292"/>
    <n v="149"/>
    <n v="0.1696"/>
    <n v="412700"/>
  </r>
  <r>
    <s v="E01003546"/>
    <s v="Newham 001C"/>
    <s v="E09000025"/>
    <x v="24"/>
    <n v="6527"/>
    <n v="10574"/>
    <n v="15321"/>
    <n v="11543"/>
    <n v="4637"/>
    <n v="357"/>
    <n v="11626"/>
    <n v="417"/>
    <n v="1291"/>
    <n v="116"/>
    <n v="0.1163"/>
    <n v="367500"/>
  </r>
  <r>
    <s v="E01003547"/>
    <s v="Newham 007A"/>
    <s v="E09000025"/>
    <x v="24"/>
    <n v="16025"/>
    <n v="15819"/>
    <n v="22624"/>
    <n v="23776"/>
    <n v="17192"/>
    <n v="1870"/>
    <n v="10510"/>
    <n v="397"/>
    <n v="1310"/>
    <n v="266"/>
    <n v="0.17829999999999999"/>
    <n v="642500"/>
  </r>
  <r>
    <s v="E01003548"/>
    <s v="Newham 006B"/>
    <s v="E09000025"/>
    <x v="24"/>
    <n v="13715"/>
    <n v="20978"/>
    <n v="16701"/>
    <n v="23400"/>
    <n v="11219"/>
    <n v="526"/>
    <n v="9260"/>
    <n v="403"/>
    <n v="1726"/>
    <n v="275"/>
    <n v="0.2301"/>
    <n v="559500"/>
  </r>
  <r>
    <s v="E01003549"/>
    <s v="Newham 006C"/>
    <s v="E09000025"/>
    <x v="24"/>
    <n v="10923"/>
    <n v="14114"/>
    <n v="17965"/>
    <n v="17224"/>
    <n v="11768"/>
    <n v="535"/>
    <n v="11300"/>
    <n v="371"/>
    <n v="1620"/>
    <n v="184"/>
    <n v="0.11840000000000001"/>
    <n v="355000"/>
  </r>
  <r>
    <s v="E01003550"/>
    <s v="Newham 001D"/>
    <s v="E09000025"/>
    <x v="24"/>
    <n v="8876"/>
    <n v="15415"/>
    <n v="17071"/>
    <n v="20532"/>
    <n v="18054"/>
    <n v="228"/>
    <n v="6223"/>
    <n v="418"/>
    <n v="1237"/>
    <n v="162"/>
    <n v="0.1158"/>
    <n v="557000"/>
  </r>
  <r>
    <s v="E01003551"/>
    <s v="Newham 009A"/>
    <s v="E09000025"/>
    <x v="24"/>
    <n v="8576"/>
    <n v="9979"/>
    <n v="20965"/>
    <n v="5214"/>
    <n v="6637"/>
    <n v="126"/>
    <n v="6832"/>
    <n v="400"/>
    <n v="1419"/>
    <n v="151"/>
    <n v="9.5399999999999999E-2"/>
    <n v="292500"/>
  </r>
  <r>
    <s v="E01003552"/>
    <s v="Newham 016A"/>
    <s v="E09000025"/>
    <x v="24"/>
    <n v="8444"/>
    <n v="10770"/>
    <n v="16340"/>
    <n v="18130"/>
    <n v="11917"/>
    <n v="585"/>
    <n v="5187"/>
    <n v="427"/>
    <n v="1196"/>
    <n v="152"/>
    <n v="0.10639999999999999"/>
    <n v="325000"/>
  </r>
  <r>
    <s v="E01003553"/>
    <s v="Newham 009B"/>
    <s v="E09000025"/>
    <x v="24"/>
    <n v="4955"/>
    <n v="8366"/>
    <n v="19584"/>
    <n v="9121"/>
    <n v="5713"/>
    <n v="776"/>
    <n v="6483"/>
    <n v="433"/>
    <n v="1318"/>
    <n v="134"/>
    <n v="0.1041"/>
    <n v="301000"/>
  </r>
  <r>
    <s v="E01003554"/>
    <s v="Newham 009C"/>
    <s v="E09000025"/>
    <x v="24"/>
    <n v="15162"/>
    <n v="20432"/>
    <n v="21142"/>
    <n v="17304"/>
    <n v="8696"/>
    <n v="1063"/>
    <n v="8329"/>
    <n v="267"/>
    <n v="1513"/>
    <n v="208"/>
    <n v="9.7799999999999998E-2"/>
    <n v="408700"/>
  </r>
  <r>
    <s v="E01003555"/>
    <s v="Newham 007B"/>
    <s v="E09000025"/>
    <x v="24"/>
    <n v="12531"/>
    <n v="17180"/>
    <n v="19884"/>
    <n v="17756"/>
    <n v="4682"/>
    <n v="1111"/>
    <n v="5505"/>
    <n v="445"/>
    <n v="1275"/>
    <n v="205"/>
    <n v="0.1686"/>
    <n v="795000"/>
  </r>
  <r>
    <s v="E01003557"/>
    <s v="Newham 006D"/>
    <s v="E09000025"/>
    <x v="24"/>
    <n v="6454"/>
    <n v="9217"/>
    <n v="20550"/>
    <n v="11448"/>
    <n v="2792"/>
    <n v="198"/>
    <n v="4428"/>
    <n v="475"/>
    <n v="1554"/>
    <n v="166"/>
    <n v="0.17630000000000001"/>
    <n v="606000"/>
  </r>
  <r>
    <s v="E01003558"/>
    <s v="Newham 008B"/>
    <s v="E09000025"/>
    <x v="24"/>
    <n v="5724"/>
    <n v="10470"/>
    <n v="11330"/>
    <n v="12675"/>
    <n v="1815"/>
    <n v="276"/>
    <n v="5722"/>
    <n v="404"/>
    <n v="1182"/>
    <n v="131"/>
    <n v="0.15040000000000001"/>
    <n v="312500"/>
  </r>
  <r>
    <s v="E01003559"/>
    <s v="Newham 009D"/>
    <s v="E09000025"/>
    <x v="24"/>
    <n v="15700"/>
    <n v="21953"/>
    <n v="23328"/>
    <n v="17711"/>
    <n v="11942"/>
    <n v="734"/>
    <n v="9006"/>
    <n v="434"/>
    <n v="2045"/>
    <n v="148"/>
    <n v="0.155"/>
    <n v="407500"/>
  </r>
  <r>
    <s v="E01003563"/>
    <s v="Newham 011C"/>
    <s v="E09000025"/>
    <x v="24"/>
    <n v="9162"/>
    <n v="15834"/>
    <n v="10530"/>
    <n v="23899"/>
    <n v="16712"/>
    <n v="314"/>
    <n v="7786"/>
    <n v="607"/>
    <n v="1497"/>
    <n v="168"/>
    <n v="9.0999999999999998E-2"/>
    <n v="382500"/>
  </r>
  <r>
    <s v="E01003564"/>
    <s v="Newham 014B"/>
    <s v="E09000025"/>
    <x v="24"/>
    <n v="9503"/>
    <n v="13914"/>
    <n v="18130"/>
    <n v="18954"/>
    <n v="11193"/>
    <n v="255"/>
    <n v="8842"/>
    <n v="611"/>
    <n v="1732"/>
    <n v="200"/>
    <n v="0.1089"/>
    <n v="405000"/>
  </r>
  <r>
    <s v="E01003565"/>
    <s v="Newham 014C"/>
    <s v="E09000025"/>
    <x v="24"/>
    <n v="9768"/>
    <n v="20488"/>
    <n v="18040"/>
    <n v="14175"/>
    <n v="13336"/>
    <n v="344"/>
    <n v="9575"/>
    <n v="525"/>
    <n v="1329"/>
    <n v="117"/>
    <n v="9.0200000000000002E-2"/>
    <n v="375000"/>
  </r>
  <r>
    <s v="E01003566"/>
    <s v="Newham 014D"/>
    <s v="E09000025"/>
    <x v="24"/>
    <n v="9823"/>
    <n v="13612"/>
    <n v="14259"/>
    <n v="17457"/>
    <n v="4929"/>
    <n v="333"/>
    <n v="6336"/>
    <n v="546"/>
    <n v="1290"/>
    <n v="140"/>
    <n v="9.7299999999999998E-2"/>
    <n v="380000"/>
  </r>
  <r>
    <s v="E01003567"/>
    <s v="Newham 007D"/>
    <s v="E09000025"/>
    <x v="24"/>
    <n v="6105"/>
    <n v="11564"/>
    <n v="12315"/>
    <n v="15387"/>
    <n v="11780"/>
    <n v="373"/>
    <n v="7649"/>
    <n v="487"/>
    <n v="1278"/>
    <n v="151"/>
    <n v="9.8199999999999996E-2"/>
    <n v="400000"/>
  </r>
  <r>
    <s v="E01003568"/>
    <s v="Newham 017A"/>
    <s v="E09000025"/>
    <x v="24"/>
    <n v="11601"/>
    <n v="16157"/>
    <n v="19307"/>
    <n v="16944"/>
    <n v="15430"/>
    <n v="619"/>
    <n v="9637"/>
    <n v="512"/>
    <n v="1581"/>
    <n v="241"/>
    <n v="0.10979999999999999"/>
    <n v="418500"/>
  </r>
  <r>
    <s v="E01003569"/>
    <s v="Newham 017B"/>
    <s v="E09000025"/>
    <x v="24"/>
    <n v="9472"/>
    <n v="17127"/>
    <n v="17353"/>
    <n v="20902"/>
    <n v="4922"/>
    <n v="290"/>
    <n v="8997"/>
    <n v="452"/>
    <n v="1368"/>
    <n v="217"/>
    <n v="0.1048"/>
    <n v="382500"/>
  </r>
  <r>
    <s v="E01003570"/>
    <s v="Newham 008C"/>
    <s v="E09000025"/>
    <x v="24"/>
    <n v="9322"/>
    <n v="16287"/>
    <n v="12170"/>
    <n v="14845"/>
    <n v="4446"/>
    <n v="237"/>
    <n v="6001"/>
    <n v="446"/>
    <n v="1358"/>
    <n v="167"/>
    <n v="0.1026"/>
    <n v="350000"/>
  </r>
  <r>
    <s v="E01003572"/>
    <s v="Newham 008E"/>
    <s v="E09000025"/>
    <x v="24"/>
    <n v="7849"/>
    <n v="12312"/>
    <n v="13788"/>
    <n v="17185"/>
    <n v="15501"/>
    <n v="650"/>
    <n v="12094"/>
    <n v="498"/>
    <n v="1112"/>
    <n v="178"/>
    <n v="9.3799999999999994E-2"/>
    <n v="500000"/>
  </r>
  <r>
    <s v="E01003575"/>
    <s v="Newham 005B"/>
    <s v="E09000025"/>
    <x v="24"/>
    <n v="6952"/>
    <n v="10617"/>
    <n v="9966"/>
    <n v="22512"/>
    <n v="11936"/>
    <n v="696"/>
    <n v="11436"/>
    <n v="523"/>
    <n v="1100"/>
    <n v="142"/>
    <n v="0.14729999999999999"/>
    <n v="377500"/>
  </r>
  <r>
    <s v="E01003577"/>
    <s v="Newham 005C"/>
    <s v="E09000025"/>
    <x v="24"/>
    <n v="3961"/>
    <n v="6025"/>
    <n v="11669"/>
    <n v="7878"/>
    <n v="7927"/>
    <n v="92"/>
    <n v="9420"/>
    <n v="651"/>
    <n v="1382"/>
    <n v="156"/>
    <n v="0.17480000000000001"/>
    <n v="241500"/>
  </r>
  <r>
    <s v="E01003578"/>
    <s v="Newham 003A"/>
    <s v="E09000025"/>
    <x v="24"/>
    <n v="12550"/>
    <n v="22295"/>
    <n v="11271"/>
    <n v="19540"/>
    <n v="9118"/>
    <n v="396"/>
    <n v="4860"/>
    <n v="646"/>
    <n v="1462"/>
    <n v="107"/>
    <n v="0.82799999999999996"/>
    <n v="365000"/>
  </r>
  <r>
    <s v="E01003581"/>
    <s v="Newham 002B"/>
    <s v="E09000025"/>
    <x v="24"/>
    <n v="10807"/>
    <n v="16445"/>
    <n v="10972"/>
    <n v="22713"/>
    <n v="13158"/>
    <n v="346"/>
    <n v="6883"/>
    <n v="477"/>
    <n v="1326"/>
    <n v="146"/>
    <n v="0.1016"/>
    <n v="400000"/>
  </r>
  <r>
    <s v="E01003583"/>
    <s v="Newham 002D"/>
    <s v="E09000025"/>
    <x v="24"/>
    <n v="8742"/>
    <n v="14513"/>
    <n v="13067"/>
    <n v="15653"/>
    <n v="16721"/>
    <n v="591"/>
    <n v="5363"/>
    <n v="508"/>
    <n v="1177"/>
    <n v="217"/>
    <n v="9.8100000000000007E-2"/>
    <n v="341000"/>
  </r>
  <r>
    <s v="E01003584"/>
    <s v="Newham 003B"/>
    <s v="E09000025"/>
    <x v="24"/>
    <n v="7984"/>
    <n v="10339"/>
    <n v="19525"/>
    <n v="16778"/>
    <n v="6502"/>
    <n v="884"/>
    <n v="9292"/>
    <n v="425"/>
    <n v="1311"/>
    <n v="241"/>
    <n v="0.33019999999999999"/>
    <n v="495000"/>
  </r>
  <r>
    <s v="E01003585"/>
    <s v="Newham 004B"/>
    <s v="E09000025"/>
    <x v="24"/>
    <n v="9991"/>
    <n v="16672"/>
    <n v="10826"/>
    <n v="16734"/>
    <n v="12929"/>
    <n v="189"/>
    <n v="9360"/>
    <n v="406"/>
    <n v="1041"/>
    <n v="161"/>
    <n v="7.2900000000000006E-2"/>
    <n v="415000"/>
  </r>
  <r>
    <s v="E01003586"/>
    <s v="Newham 003C"/>
    <s v="E09000025"/>
    <x v="24"/>
    <n v="8542"/>
    <n v="13997"/>
    <n v="13749"/>
    <n v="14619"/>
    <n v="9903"/>
    <n v="533"/>
    <n v="5614"/>
    <n v="392"/>
    <n v="1380"/>
    <n v="164"/>
    <n v="0.14910000000000001"/>
    <n v="280000"/>
  </r>
  <r>
    <s v="E01003587"/>
    <s v="Newham 004C"/>
    <s v="E09000025"/>
    <x v="24"/>
    <n v="7185"/>
    <n v="13459"/>
    <n v="16689"/>
    <n v="20770"/>
    <n v="10694"/>
    <n v="327"/>
    <n v="12674"/>
    <n v="634"/>
    <n v="1695"/>
    <n v="198"/>
    <n v="0.16289999999999999"/>
    <n v="281000"/>
  </r>
  <r>
    <s v="E01003589"/>
    <s v="Newham 011E"/>
    <s v="E09000025"/>
    <x v="24"/>
    <n v="9187"/>
    <n v="17714"/>
    <n v="13973"/>
    <n v="17164"/>
    <n v="13078"/>
    <n v="279"/>
    <n v="9903"/>
    <n v="497"/>
    <n v="1341"/>
    <n v="118"/>
    <n v="0.13750000000000001"/>
    <n v="430000"/>
  </r>
  <r>
    <s v="E01003590"/>
    <s v="Newham 003D"/>
    <s v="E09000025"/>
    <x v="24"/>
    <n v="5199"/>
    <n v="7367"/>
    <n v="15242"/>
    <n v="8297"/>
    <n v="4329"/>
    <n v="141"/>
    <n v="11015"/>
    <n v="368"/>
    <n v="1027"/>
    <n v="206"/>
    <n v="0.25769999999999998"/>
    <n v="280000"/>
  </r>
  <r>
    <s v="E01003591"/>
    <s v="Newham 004D"/>
    <s v="E09000025"/>
    <x v="24"/>
    <n v="6082"/>
    <n v="9930"/>
    <n v="11647"/>
    <n v="17017"/>
    <n v="12623"/>
    <n v="169"/>
    <n v="4919"/>
    <n v="597"/>
    <n v="1611"/>
    <n v="138"/>
    <n v="0.1646"/>
    <n v="287500"/>
  </r>
  <r>
    <s v="E01003592"/>
    <s v="Newham 022B"/>
    <s v="E09000025"/>
    <x v="24"/>
    <n v="6664"/>
    <n v="9858"/>
    <n v="17032"/>
    <n v="8376"/>
    <n v="7604"/>
    <n v="638"/>
    <n v="5262"/>
    <n v="388"/>
    <n v="1298"/>
    <n v="176"/>
    <n v="0.14630000000000001"/>
    <n v="375000"/>
  </r>
  <r>
    <s v="E01003593"/>
    <s v="Newham 027D"/>
    <s v="E09000025"/>
    <x v="24"/>
    <n v="5747"/>
    <n v="9148"/>
    <n v="15352"/>
    <n v="11666"/>
    <n v="18125"/>
    <n v="116"/>
    <n v="12566"/>
    <n v="341"/>
    <n v="1068"/>
    <n v="148"/>
    <n v="0.10879999999999999"/>
    <n v="335600"/>
  </r>
  <r>
    <s v="E01003594"/>
    <s v="Newham 026A"/>
    <s v="E09000025"/>
    <x v="24"/>
    <n v="7294"/>
    <n v="10944"/>
    <n v="17425"/>
    <n v="15834"/>
    <n v="14186"/>
    <n v="414"/>
    <n v="10805"/>
    <n v="409"/>
    <n v="1318"/>
    <n v="127"/>
    <n v="0.11600000000000001"/>
    <n v="365000"/>
  </r>
  <r>
    <s v="E01003595"/>
    <s v="Newham 026B"/>
    <s v="E09000025"/>
    <x v="24"/>
    <n v="7798"/>
    <n v="11743"/>
    <n v="14765"/>
    <n v="12236"/>
    <n v="18806"/>
    <n v="523"/>
    <n v="7315"/>
    <n v="393"/>
    <n v="1206"/>
    <n v="217"/>
    <n v="9.2499999999999999E-2"/>
    <n v="302500"/>
  </r>
  <r>
    <s v="E01003596"/>
    <s v="Newham 016B"/>
    <s v="E09000025"/>
    <x v="24"/>
    <n v="10897"/>
    <n v="17741"/>
    <n v="15146"/>
    <n v="14816"/>
    <n v="14265"/>
    <n v="565"/>
    <n v="9934"/>
    <n v="473"/>
    <n v="1272"/>
    <n v="181"/>
    <n v="0.11169999999999999"/>
    <n v="325000"/>
  </r>
  <r>
    <s v="E01003597"/>
    <s v="Newham 016C"/>
    <s v="E09000025"/>
    <x v="24"/>
    <n v="8831"/>
    <n v="16627"/>
    <n v="14934"/>
    <n v="20503"/>
    <n v="14915"/>
    <n v="503"/>
    <n v="10118"/>
    <n v="343"/>
    <n v="1093"/>
    <n v="146"/>
    <n v="8.9800000000000005E-2"/>
    <n v="465000"/>
  </r>
  <r>
    <s v="E01003599"/>
    <s v="Newham 022C"/>
    <s v="E09000025"/>
    <x v="24"/>
    <n v="6616"/>
    <n v="12226"/>
    <n v="12858"/>
    <n v="18841"/>
    <n v="8474"/>
    <n v="242"/>
    <n v="10402"/>
    <n v="369"/>
    <n v="1092"/>
    <n v="184"/>
    <n v="0.13400000000000001"/>
    <n v="310000"/>
  </r>
  <r>
    <s v="E01003600"/>
    <s v="Newham 021B"/>
    <s v="E09000025"/>
    <x v="24"/>
    <n v="6404"/>
    <n v="8377"/>
    <n v="11903"/>
    <n v="12861"/>
    <n v="7198"/>
    <n v="458"/>
    <n v="10251"/>
    <n v="374"/>
    <n v="1187"/>
    <n v="180"/>
    <n v="0.1101"/>
    <n v="425000"/>
  </r>
  <r>
    <s v="E01003601"/>
    <s v="Newham 028A"/>
    <s v="E09000025"/>
    <x v="24"/>
    <n v="6435"/>
    <n v="8099"/>
    <n v="10925"/>
    <n v="10227"/>
    <n v="3564"/>
    <n v="836"/>
    <n v="5841"/>
    <n v="520"/>
    <n v="1536"/>
    <n v="184"/>
    <n v="0.35360000000000003"/>
    <n v="360500"/>
  </r>
  <r>
    <s v="E01003602"/>
    <s v="Newham 026C"/>
    <s v="E09000025"/>
    <x v="24"/>
    <n v="10752"/>
    <n v="16342"/>
    <n v="16238"/>
    <n v="14787"/>
    <n v="9616"/>
    <n v="740"/>
    <n v="9342"/>
    <n v="442"/>
    <n v="1478"/>
    <n v="168"/>
    <n v="0.1192"/>
    <n v="402000"/>
  </r>
  <r>
    <s v="E01003603"/>
    <s v="Newham 028B"/>
    <s v="E09000025"/>
    <x v="24"/>
    <n v="11884"/>
    <n v="20361"/>
    <n v="16862"/>
    <n v="20823"/>
    <n v="15918"/>
    <n v="911"/>
    <n v="6325"/>
    <n v="533"/>
    <n v="1339"/>
    <n v="169"/>
    <n v="0.20280000000000001"/>
    <n v="350000"/>
  </r>
  <r>
    <s v="E01003604"/>
    <s v="Newham 031D"/>
    <s v="E09000025"/>
    <x v="24"/>
    <n v="6595"/>
    <n v="10873"/>
    <n v="13001"/>
    <n v="11367"/>
    <n v="5700"/>
    <n v="368"/>
    <n v="3809"/>
    <n v="630"/>
    <n v="1585"/>
    <n v="149"/>
    <n v="0.2213"/>
    <n v="327500"/>
  </r>
  <r>
    <s v="E01003606"/>
    <s v="Newham 022D"/>
    <s v="E09000025"/>
    <x v="24"/>
    <n v="10877"/>
    <n v="15465"/>
    <n v="13428"/>
    <n v="21721"/>
    <n v="3952"/>
    <n v="606"/>
    <n v="6362"/>
    <n v="760"/>
    <n v="1943"/>
    <n v="235"/>
    <n v="0.16450000000000001"/>
    <n v="350000"/>
  </r>
  <r>
    <s v="E01003607"/>
    <s v="Newham 026D"/>
    <s v="E09000025"/>
    <x v="24"/>
    <n v="7708"/>
    <n v="11025"/>
    <n v="18773"/>
    <n v="16317"/>
    <n v="8918"/>
    <n v="299"/>
    <n v="7870"/>
    <n v="424"/>
    <n v="1291"/>
    <n v="120"/>
    <n v="0.12570000000000001"/>
    <n v="325000"/>
  </r>
  <r>
    <s v="E01003608"/>
    <s v="Newham 028D"/>
    <s v="E09000025"/>
    <x v="24"/>
    <n v="16380"/>
    <n v="23839"/>
    <n v="20748"/>
    <n v="21145"/>
    <n v="4591"/>
    <n v="857"/>
    <n v="2758"/>
    <n v="534"/>
    <n v="1500"/>
    <n v="158"/>
    <n v="9.2999999999999999E-2"/>
    <n v="330000"/>
  </r>
  <r>
    <s v="E01003609"/>
    <s v="Newham 037A"/>
    <s v="E09000025"/>
    <x v="24"/>
    <n v="11157"/>
    <n v="17989"/>
    <n v="22372"/>
    <n v="15175"/>
    <n v="13828"/>
    <n v="376"/>
    <n v="18403"/>
    <n v="1024"/>
    <n v="3377"/>
    <n v="142"/>
    <n v="0.93979999999999997"/>
    <n v="400000"/>
  </r>
  <r>
    <s v="E01003615"/>
    <s v="Newham 013C"/>
    <s v="E09000025"/>
    <x v="24"/>
    <n v="9222"/>
    <n v="13828"/>
    <n v="19654"/>
    <n v="13118"/>
    <n v="14728"/>
    <n v="675"/>
    <n v="6979"/>
    <n v="370"/>
    <n v="1401"/>
    <n v="170"/>
    <n v="0.1079"/>
    <n v="442500"/>
  </r>
  <r>
    <s v="E01003616"/>
    <s v="Newham 012A"/>
    <s v="E09000025"/>
    <x v="24"/>
    <n v="9201"/>
    <n v="15157"/>
    <n v="16024"/>
    <n v="12657"/>
    <n v="3557"/>
    <n v="1004"/>
    <n v="8901"/>
    <n v="318"/>
    <n v="1395"/>
    <n v="115"/>
    <n v="0.14549999999999999"/>
    <n v="320000"/>
  </r>
  <r>
    <s v="E01003617"/>
    <s v="Newham 012B"/>
    <s v="E09000025"/>
    <x v="24"/>
    <n v="11493"/>
    <n v="18476"/>
    <n v="20988"/>
    <n v="19773"/>
    <n v="1880"/>
    <n v="427"/>
    <n v="2293"/>
    <n v="451"/>
    <n v="2681"/>
    <n v="270"/>
    <n v="0.2326"/>
    <n v="365000"/>
  </r>
  <r>
    <s v="E01003618"/>
    <s v="Newham 012C"/>
    <s v="E09000025"/>
    <x v="24"/>
    <n v="13549"/>
    <n v="21537"/>
    <n v="21076"/>
    <n v="20513"/>
    <n v="3032"/>
    <n v="1206"/>
    <n v="1509"/>
    <n v="352"/>
    <n v="1708"/>
    <n v="168"/>
    <n v="0.16039999999999999"/>
    <n v="441250"/>
  </r>
  <r>
    <s v="E01003619"/>
    <s v="Newham 012D"/>
    <s v="E09000025"/>
    <x v="24"/>
    <n v="7028"/>
    <n v="13081"/>
    <n v="21626"/>
    <n v="7462"/>
    <n v="4435"/>
    <n v="107"/>
    <n v="4227"/>
    <n v="475"/>
    <n v="2070"/>
    <n v="150"/>
    <n v="0.25459999999999999"/>
    <n v="400000"/>
  </r>
  <r>
    <s v="E01003621"/>
    <s v="Newham 023C"/>
    <s v="E09000025"/>
    <x v="24"/>
    <n v="10721"/>
    <n v="20516"/>
    <n v="12543"/>
    <n v="19758"/>
    <n v="19047"/>
    <n v="732"/>
    <n v="11334"/>
    <n v="397"/>
    <n v="1085"/>
    <n v="130"/>
    <n v="6.7000000000000004E-2"/>
    <n v="382500"/>
  </r>
  <r>
    <s v="E01003622"/>
    <s v="Newham 023D"/>
    <s v="E09000025"/>
    <x v="24"/>
    <n v="8216"/>
    <n v="10265"/>
    <n v="11741"/>
    <n v="15669"/>
    <n v="4382"/>
    <n v="254"/>
    <n v="7508"/>
    <n v="521"/>
    <n v="1145"/>
    <n v="130"/>
    <n v="0.2417"/>
    <n v="367500"/>
  </r>
  <r>
    <s v="E01003623"/>
    <s v="Newham 023E"/>
    <s v="E09000025"/>
    <x v="24"/>
    <n v="8078"/>
    <n v="9989"/>
    <n v="10683"/>
    <n v="14299"/>
    <n v="10267"/>
    <n v="493"/>
    <n v="11003"/>
    <n v="523"/>
    <n v="1190"/>
    <n v="119"/>
    <n v="0.27210000000000001"/>
    <n v="334000"/>
  </r>
  <r>
    <s v="E01003625"/>
    <s v="Newham 015A"/>
    <s v="E09000025"/>
    <x v="24"/>
    <n v="11454"/>
    <n v="15927"/>
    <n v="15152"/>
    <n v="20492"/>
    <n v="9343"/>
    <n v="35"/>
    <n v="4547"/>
    <n v="493"/>
    <n v="1157"/>
    <n v="138"/>
    <n v="0.31879999999999997"/>
    <n v="350000"/>
  </r>
  <r>
    <s v="E01003626"/>
    <s v="Newham 015B"/>
    <s v="E09000025"/>
    <x v="24"/>
    <n v="14855"/>
    <n v="18345"/>
    <n v="21708"/>
    <n v="15934"/>
    <n v="14963"/>
    <n v="265"/>
    <n v="5933"/>
    <n v="382"/>
    <n v="1123"/>
    <n v="157"/>
    <n v="0.10249999999999999"/>
    <n v="430000"/>
  </r>
  <r>
    <s v="E01003627"/>
    <s v="Newham 015C"/>
    <s v="E09000025"/>
    <x v="24"/>
    <n v="7119"/>
    <n v="14862"/>
    <n v="14705"/>
    <n v="13600"/>
    <n v="14980"/>
    <n v="785"/>
    <n v="8254"/>
    <n v="319"/>
    <n v="1031"/>
    <n v="139"/>
    <n v="7.6300000000000007E-2"/>
    <n v="390000"/>
  </r>
  <r>
    <s v="E01003628"/>
    <s v="Newham 015D"/>
    <s v="E09000025"/>
    <x v="24"/>
    <n v="13158"/>
    <n v="21567"/>
    <n v="20556"/>
    <n v="21156"/>
    <n v="13022"/>
    <n v="676"/>
    <n v="9288"/>
    <n v="392"/>
    <n v="1120"/>
    <n v="148"/>
    <n v="9.2899999999999996E-2"/>
    <n v="380000"/>
  </r>
  <r>
    <s v="E01003629"/>
    <s v="Newham 015E"/>
    <s v="E09000025"/>
    <x v="24"/>
    <n v="9361"/>
    <n v="18936"/>
    <n v="15644"/>
    <n v="21801"/>
    <n v="18265"/>
    <n v="377"/>
    <n v="2604"/>
    <n v="418"/>
    <n v="1015"/>
    <n v="164"/>
    <n v="6.5100000000000005E-2"/>
    <n v="298500"/>
  </r>
  <r>
    <s v="E01003631"/>
    <s v="Newham 020A"/>
    <s v="E09000025"/>
    <x v="24"/>
    <n v="8342"/>
    <n v="14597"/>
    <n v="16021"/>
    <n v="19105"/>
    <n v="12454"/>
    <n v="1148"/>
    <n v="5105"/>
    <n v="309"/>
    <n v="1321"/>
    <n v="181"/>
    <n v="0.1656"/>
    <n v="374856"/>
  </r>
  <r>
    <s v="E01003632"/>
    <s v="Newham 020B"/>
    <s v="E09000025"/>
    <x v="24"/>
    <n v="13616"/>
    <n v="18661"/>
    <n v="17751"/>
    <n v="23099"/>
    <n v="17568"/>
    <n v="936"/>
    <n v="9729"/>
    <n v="471"/>
    <n v="1815"/>
    <n v="285"/>
    <n v="0.13689999999999999"/>
    <n v="437500"/>
  </r>
  <r>
    <s v="E01003634"/>
    <s v="Newham 020D"/>
    <s v="E09000025"/>
    <x v="24"/>
    <n v="7763"/>
    <n v="9840"/>
    <n v="12789"/>
    <n v="11823"/>
    <n v="16106"/>
    <n v="172"/>
    <n v="14540"/>
    <n v="336"/>
    <n v="1328"/>
    <n v="186"/>
    <n v="0.1452"/>
    <n v="342500"/>
  </r>
  <r>
    <s v="E01003635"/>
    <s v="Newham 016D"/>
    <s v="E09000025"/>
    <x v="24"/>
    <n v="12721"/>
    <n v="15608"/>
    <n v="21003"/>
    <n v="23352"/>
    <n v="3021"/>
    <n v="1336"/>
    <n v="9907"/>
    <n v="390"/>
    <n v="1422"/>
    <n v="223"/>
    <n v="0.39650000000000002"/>
    <n v="422000"/>
  </r>
  <r>
    <s v="E01003636"/>
    <s v="Newham 020E"/>
    <s v="E09000025"/>
    <x v="24"/>
    <n v="5941"/>
    <n v="11427"/>
    <n v="15824"/>
    <n v="13661"/>
    <n v="3364"/>
    <n v="829"/>
    <n v="13238"/>
    <n v="387"/>
    <n v="1483"/>
    <n v="149"/>
    <n v="0.1961"/>
    <n v="408750"/>
  </r>
  <r>
    <s v="E01003637"/>
    <s v="Newham 021D"/>
    <s v="E09000025"/>
    <x v="24"/>
    <n v="14933"/>
    <n v="20469"/>
    <n v="22732"/>
    <n v="17011"/>
    <n v="9933"/>
    <n v="809"/>
    <n v="8112"/>
    <n v="325"/>
    <n v="1349"/>
    <n v="129"/>
    <n v="9.4100000000000003E-2"/>
    <n v="443250"/>
  </r>
  <r>
    <s v="E01003638"/>
    <s v="Redbridge 017A"/>
    <s v="E09000026"/>
    <x v="25"/>
    <n v="11611"/>
    <n v="13824"/>
    <n v="19845"/>
    <n v="26718"/>
    <n v="17167"/>
    <n v="7581"/>
    <n v="16340"/>
    <n v="390"/>
    <n v="1144"/>
    <n v="322"/>
    <n v="0.26740000000000003"/>
    <n v="475000"/>
  </r>
  <r>
    <s v="E01003639"/>
    <s v="Redbridge 013A"/>
    <s v="E09000026"/>
    <x v="25"/>
    <n v="13000"/>
    <n v="13872"/>
    <n v="19181"/>
    <n v="20420"/>
    <n v="10698"/>
    <n v="4512"/>
    <n v="14645"/>
    <n v="476"/>
    <n v="1352"/>
    <n v="295"/>
    <n v="1.0374000000000001"/>
    <n v="387000"/>
  </r>
  <r>
    <s v="E01003640"/>
    <s v="Redbridge 013B"/>
    <s v="E09000026"/>
    <x v="25"/>
    <n v="17799"/>
    <n v="20588"/>
    <n v="20458"/>
    <n v="26500"/>
    <n v="5124"/>
    <n v="5397"/>
    <n v="9175"/>
    <n v="418"/>
    <n v="1218"/>
    <n v="258"/>
    <n v="6.1284000000000001"/>
    <n v="410000"/>
  </r>
  <r>
    <s v="E01003641"/>
    <s v="Redbridge 013C"/>
    <s v="E09000026"/>
    <x v="25"/>
    <n v="13634"/>
    <n v="19806"/>
    <n v="22504"/>
    <n v="28294"/>
    <n v="15029"/>
    <n v="12242"/>
    <n v="13052"/>
    <n v="350"/>
    <n v="1187"/>
    <n v="217"/>
    <n v="0.26490000000000002"/>
    <n v="409500"/>
  </r>
  <r>
    <s v="E01003642"/>
    <s v="Redbridge 013D"/>
    <s v="E09000026"/>
    <x v="25"/>
    <n v="12926"/>
    <n v="15684"/>
    <n v="21377"/>
    <n v="26482"/>
    <n v="15136"/>
    <n v="8557"/>
    <n v="14789"/>
    <n v="384"/>
    <n v="1254"/>
    <n v="220"/>
    <n v="0.30459999999999998"/>
    <n v="372500"/>
  </r>
  <r>
    <s v="E01003643"/>
    <s v="Redbridge 017B"/>
    <s v="E09000026"/>
    <x v="25"/>
    <n v="20424"/>
    <n v="24830"/>
    <n v="24989"/>
    <n v="25663"/>
    <n v="14041"/>
    <n v="12164"/>
    <n v="12345"/>
    <n v="478"/>
    <n v="1241"/>
    <n v="310"/>
    <n v="0.20019999999999999"/>
    <n v="430000"/>
  </r>
  <r>
    <s v="E01003644"/>
    <s v="Redbridge 017C"/>
    <s v="E09000026"/>
    <x v="25"/>
    <n v="17364"/>
    <n v="20508"/>
    <n v="22583"/>
    <n v="30642"/>
    <n v="15809"/>
    <n v="8925"/>
    <n v="17048"/>
    <n v="341"/>
    <n v="1019"/>
    <n v="250"/>
    <n v="0.15640000000000001"/>
    <n v="467500"/>
  </r>
  <r>
    <s v="E01003645"/>
    <s v="Redbridge 017D"/>
    <s v="E09000026"/>
    <x v="25"/>
    <n v="15364"/>
    <n v="22996"/>
    <n v="23221"/>
    <n v="15143"/>
    <n v="13709"/>
    <n v="7252"/>
    <n v="2283"/>
    <n v="727"/>
    <n v="1967"/>
    <n v="236"/>
    <n v="0.253"/>
    <n v="379000"/>
  </r>
  <r>
    <s v="E01003646"/>
    <s v="Redbridge 012A"/>
    <s v="E09000026"/>
    <x v="25"/>
    <n v="17218"/>
    <n v="26197"/>
    <n v="24695"/>
    <n v="30774"/>
    <n v="11341"/>
    <n v="8918"/>
    <n v="13080"/>
    <n v="418"/>
    <n v="1386"/>
    <n v="277"/>
    <n v="0.20480000000000001"/>
    <n v="385000"/>
  </r>
  <r>
    <s v="E01003647"/>
    <s v="Redbridge 015A"/>
    <s v="E09000026"/>
    <x v="25"/>
    <n v="18159"/>
    <n v="24118"/>
    <n v="25609"/>
    <n v="30219"/>
    <n v="7065"/>
    <n v="10054"/>
    <n v="11439"/>
    <n v="408"/>
    <n v="1436"/>
    <n v="252"/>
    <n v="0.1593"/>
    <n v="475000"/>
  </r>
  <r>
    <s v="E01003648"/>
    <s v="Redbridge 012B"/>
    <s v="E09000026"/>
    <x v="25"/>
    <n v="22941"/>
    <n v="27375"/>
    <n v="24653"/>
    <n v="27382"/>
    <n v="20527"/>
    <n v="20184"/>
    <n v="16948"/>
    <n v="246"/>
    <n v="926"/>
    <n v="295"/>
    <n v="0.217"/>
    <n v="530000"/>
  </r>
  <r>
    <s v="E01003649"/>
    <s v="Redbridge 012C"/>
    <s v="E09000026"/>
    <x v="25"/>
    <n v="18896"/>
    <n v="26249"/>
    <n v="27394"/>
    <n v="27597"/>
    <n v="24266"/>
    <n v="11687"/>
    <n v="18851"/>
    <n v="304"/>
    <n v="1038"/>
    <n v="267"/>
    <n v="0.18490000000000001"/>
    <n v="553500"/>
  </r>
  <r>
    <s v="E01003650"/>
    <s v="Redbridge 015B"/>
    <s v="E09000026"/>
    <x v="25"/>
    <n v="12157"/>
    <n v="15340"/>
    <n v="25219"/>
    <n v="21173"/>
    <n v="15457"/>
    <n v="12784"/>
    <n v="15218"/>
    <n v="339"/>
    <n v="894"/>
    <n v="292"/>
    <n v="0.19370000000000001"/>
    <n v="450000"/>
  </r>
  <r>
    <s v="E01003651"/>
    <s v="Redbridge 012D"/>
    <s v="E09000026"/>
    <x v="25"/>
    <n v="19378"/>
    <n v="25903"/>
    <n v="29813"/>
    <n v="29480"/>
    <n v="10928"/>
    <n v="9079"/>
    <n v="13824"/>
    <n v="278"/>
    <n v="944"/>
    <n v="277"/>
    <n v="0.1928"/>
    <n v="250000"/>
  </r>
  <r>
    <s v="E01003652"/>
    <s v="Redbridge 015C"/>
    <s v="E09000026"/>
    <x v="25"/>
    <n v="22450"/>
    <n v="24615"/>
    <n v="27805"/>
    <n v="31286"/>
    <n v="17859"/>
    <n v="17770"/>
    <n v="16551"/>
    <n v="352"/>
    <n v="1054"/>
    <n v="215"/>
    <n v="0.16919999999999999"/>
    <n v="530000"/>
  </r>
  <r>
    <s v="E01003653"/>
    <s v="Redbridge 015D"/>
    <s v="E09000026"/>
    <x v="25"/>
    <n v="17388"/>
    <n v="22356"/>
    <n v="24904"/>
    <n v="30608"/>
    <n v="7050"/>
    <n v="9460"/>
    <n v="10887"/>
    <n v="436"/>
    <n v="1134"/>
    <n v="212"/>
    <n v="0.2049"/>
    <n v="390000"/>
  </r>
  <r>
    <s v="E01003654"/>
    <s v="Redbridge 004A"/>
    <s v="E09000026"/>
    <x v="25"/>
    <n v="13076"/>
    <n v="15884"/>
    <n v="20856"/>
    <n v="21374"/>
    <n v="7206"/>
    <n v="12452"/>
    <n v="12472"/>
    <n v="353"/>
    <n v="1058"/>
    <n v="207"/>
    <n v="0.23419999999999999"/>
    <n v="598000"/>
  </r>
  <r>
    <s v="E01003655"/>
    <s v="Redbridge 004B"/>
    <s v="E09000026"/>
    <x v="25"/>
    <n v="22955"/>
    <n v="24993"/>
    <n v="26586"/>
    <n v="28795"/>
    <n v="8138"/>
    <n v="18360"/>
    <n v="14520"/>
    <n v="279"/>
    <n v="1058"/>
    <n v="234"/>
    <n v="0.2243"/>
    <n v="530250"/>
  </r>
  <r>
    <s v="E01003656"/>
    <s v="Redbridge 005A"/>
    <s v="E09000026"/>
    <x v="25"/>
    <n v="9530"/>
    <n v="9539"/>
    <n v="10323"/>
    <n v="18504"/>
    <n v="5760"/>
    <n v="3499"/>
    <n v="12311"/>
    <n v="297"/>
    <n v="1002"/>
    <n v="285"/>
    <n v="0.54220000000000002"/>
    <n v="465000"/>
  </r>
  <r>
    <s v="E01003657"/>
    <s v="Redbridge 005B"/>
    <s v="E09000026"/>
    <x v="25"/>
    <n v="21145"/>
    <n v="19529"/>
    <n v="18255"/>
    <n v="31070"/>
    <n v="11966"/>
    <n v="12742"/>
    <n v="17127"/>
    <n v="467"/>
    <n v="1422"/>
    <n v="364"/>
    <n v="0.43280000000000002"/>
    <n v="440000"/>
  </r>
  <r>
    <s v="E01003658"/>
    <s v="Redbridge 004C"/>
    <s v="E09000026"/>
    <x v="25"/>
    <n v="9421"/>
    <n v="10196"/>
    <n v="13475"/>
    <n v="18385"/>
    <n v="11608"/>
    <n v="9552"/>
    <n v="17152"/>
    <n v="338"/>
    <n v="1117"/>
    <n v="221"/>
    <n v="0.23280000000000001"/>
    <n v="525000"/>
  </r>
  <r>
    <s v="E01003659"/>
    <s v="Redbridge 005C"/>
    <s v="E09000026"/>
    <x v="25"/>
    <n v="21895"/>
    <n v="24486"/>
    <n v="21888"/>
    <n v="27446"/>
    <n v="16396"/>
    <n v="15348"/>
    <n v="11144"/>
    <n v="361"/>
    <n v="1177"/>
    <n v="218"/>
    <n v="0.37109999999999999"/>
    <n v="427000"/>
  </r>
  <r>
    <s v="E01003660"/>
    <s v="Redbridge 004D"/>
    <s v="E09000026"/>
    <x v="25"/>
    <n v="29751"/>
    <n v="31218"/>
    <n v="21540"/>
    <n v="31340"/>
    <n v="23818"/>
    <n v="10500"/>
    <n v="16279"/>
    <n v="356"/>
    <n v="1165"/>
    <n v="259"/>
    <n v="0.54159999999999997"/>
    <n v="567750"/>
  </r>
  <r>
    <s v="E01003661"/>
    <s v="Redbridge 019A"/>
    <s v="E09000026"/>
    <x v="25"/>
    <n v="11533"/>
    <n v="15292"/>
    <n v="22362"/>
    <n v="14031"/>
    <n v="12360"/>
    <n v="16374"/>
    <n v="15448"/>
    <n v="428"/>
    <n v="1250"/>
    <n v="268"/>
    <n v="0.20830000000000001"/>
    <n v="310000"/>
  </r>
  <r>
    <s v="E01003662"/>
    <s v="Redbridge 019B"/>
    <s v="E09000026"/>
    <x v="25"/>
    <n v="12022"/>
    <n v="18330"/>
    <n v="21548"/>
    <n v="20711"/>
    <n v="9849"/>
    <n v="9681"/>
    <n v="11159"/>
    <n v="619"/>
    <n v="1505"/>
    <n v="191"/>
    <n v="0.18279999999999999"/>
    <n v="260000"/>
  </r>
  <r>
    <s v="E01003663"/>
    <s v="Redbridge 019C"/>
    <s v="E09000026"/>
    <x v="25"/>
    <n v="12217"/>
    <n v="20157"/>
    <n v="19834"/>
    <n v="24740"/>
    <n v="17194"/>
    <n v="11762"/>
    <n v="14793"/>
    <n v="424"/>
    <n v="1115"/>
    <n v="343"/>
    <n v="0.31559999999999999"/>
    <n v="185000"/>
  </r>
  <r>
    <s v="E01003664"/>
    <s v="Redbridge 019D"/>
    <s v="E09000026"/>
    <x v="25"/>
    <n v="12479"/>
    <n v="14636"/>
    <n v="21679"/>
    <n v="27425"/>
    <n v="23132"/>
    <n v="12519"/>
    <n v="11806"/>
    <n v="418"/>
    <n v="1108"/>
    <n v="181"/>
    <n v="0.16700000000000001"/>
    <n v="406000"/>
  </r>
  <r>
    <s v="E01003665"/>
    <s v="Redbridge 019E"/>
    <s v="E09000026"/>
    <x v="25"/>
    <n v="16829"/>
    <n v="22797"/>
    <n v="18848"/>
    <n v="26723"/>
    <n v="20086"/>
    <n v="17054"/>
    <n v="13299"/>
    <n v="437"/>
    <n v="1088"/>
    <n v="198"/>
    <n v="0.1714"/>
    <n v="420000"/>
  </r>
  <r>
    <s v="E01003666"/>
    <s v="Redbridge 019F"/>
    <s v="E09000026"/>
    <x v="25"/>
    <n v="9573"/>
    <n v="11950"/>
    <n v="20594"/>
    <n v="23532"/>
    <n v="21218"/>
    <n v="6852"/>
    <n v="10782"/>
    <n v="874"/>
    <n v="1863"/>
    <n v="152"/>
    <n v="0.22059999999999999"/>
    <n v="375000"/>
  </r>
  <r>
    <s v="E01003668"/>
    <s v="Redbridge 007A"/>
    <s v="E09000026"/>
    <x v="25"/>
    <n v="23014"/>
    <n v="29288"/>
    <n v="29072"/>
    <n v="26746"/>
    <n v="12808"/>
    <n v="17729"/>
    <n v="11124"/>
    <n v="261"/>
    <n v="1202"/>
    <n v="300"/>
    <n v="0.22"/>
    <n v="426000"/>
  </r>
  <r>
    <s v="E01003669"/>
    <s v="Redbridge 007B"/>
    <s v="E09000026"/>
    <x v="25"/>
    <n v="31160"/>
    <n v="31310"/>
    <n v="31487"/>
    <n v="30819"/>
    <n v="16478"/>
    <n v="19833"/>
    <n v="8465"/>
    <n v="316"/>
    <n v="1146"/>
    <n v="215"/>
    <n v="0.1777"/>
    <n v="500000"/>
  </r>
  <r>
    <s v="E01003670"/>
    <s v="Redbridge 007C"/>
    <s v="E09000026"/>
    <x v="25"/>
    <n v="22060"/>
    <n v="23202"/>
    <n v="29153"/>
    <n v="30564"/>
    <n v="23520"/>
    <n v="9305"/>
    <n v="13695"/>
    <n v="277"/>
    <n v="978"/>
    <n v="263"/>
    <n v="0.2437"/>
    <n v="625000"/>
  </r>
  <r>
    <s v="E01003671"/>
    <s v="Redbridge 007D"/>
    <s v="E09000026"/>
    <x v="25"/>
    <n v="31012"/>
    <n v="31492"/>
    <n v="31371"/>
    <n v="30644"/>
    <n v="22186"/>
    <n v="25476"/>
    <n v="16795"/>
    <n v="312"/>
    <n v="893"/>
    <n v="267"/>
    <n v="0.2021"/>
    <n v="682500"/>
  </r>
  <r>
    <s v="E01003672"/>
    <s v="Redbridge 007E"/>
    <s v="E09000026"/>
    <x v="25"/>
    <n v="11233"/>
    <n v="17418"/>
    <n v="26214"/>
    <n v="19270"/>
    <n v="18527"/>
    <n v="11974"/>
    <n v="8129"/>
    <n v="373"/>
    <n v="1136"/>
    <n v="247"/>
    <n v="0.1832"/>
    <n v="331250"/>
  </r>
  <r>
    <s v="E01003673"/>
    <s v="Redbridge 007F"/>
    <s v="E09000026"/>
    <x v="25"/>
    <n v="28370"/>
    <n v="29381"/>
    <n v="29965"/>
    <n v="30715"/>
    <n v="16843"/>
    <n v="8912"/>
    <n v="3134"/>
    <n v="306"/>
    <n v="1377"/>
    <n v="236"/>
    <n v="0.19739999999999999"/>
    <n v="499995"/>
  </r>
  <r>
    <s v="E01003674"/>
    <s v="Redbridge 007G"/>
    <s v="E09000026"/>
    <x v="25"/>
    <n v="23746"/>
    <n v="29286"/>
    <n v="30810"/>
    <n v="26156"/>
    <n v="16547"/>
    <n v="11594"/>
    <n v="11187"/>
    <n v="516"/>
    <n v="1891"/>
    <n v="226"/>
    <n v="0.26740000000000003"/>
    <n v="375000"/>
  </r>
  <r>
    <s v="E01003675"/>
    <s v="Redbridge 036A"/>
    <s v="E09000026"/>
    <x v="25"/>
    <n v="17756"/>
    <n v="27149"/>
    <n v="28507"/>
    <n v="29365"/>
    <n v="2914"/>
    <n v="12615"/>
    <n v="8241"/>
    <n v="360"/>
    <n v="1105"/>
    <n v="254"/>
    <n v="0.2306"/>
    <n v="530000"/>
  </r>
  <r>
    <s v="E01003676"/>
    <s v="Redbridge 036B"/>
    <s v="E09000026"/>
    <x v="25"/>
    <n v="20018"/>
    <n v="22289"/>
    <n v="28042"/>
    <n v="26543"/>
    <n v="16722"/>
    <n v="16681"/>
    <n v="13903"/>
    <n v="397"/>
    <n v="1182"/>
    <n v="258"/>
    <n v="0.18970000000000001"/>
    <n v="510250"/>
  </r>
  <r>
    <s v="E01003677"/>
    <s v="Redbridge 036C"/>
    <s v="E09000026"/>
    <x v="25"/>
    <n v="22696"/>
    <n v="27125"/>
    <n v="26199"/>
    <n v="28425"/>
    <n v="19338"/>
    <n v="9407"/>
    <n v="14485"/>
    <n v="313"/>
    <n v="1087"/>
    <n v="298"/>
    <n v="0.61170000000000002"/>
    <n v="575000"/>
  </r>
  <r>
    <s v="E01003678"/>
    <s v="Redbridge 036D"/>
    <s v="E09000026"/>
    <x v="25"/>
    <n v="21009"/>
    <n v="26527"/>
    <n v="29189"/>
    <n v="30070"/>
    <n v="14205"/>
    <n v="9728"/>
    <n v="16577"/>
    <n v="323"/>
    <n v="1031"/>
    <n v="254"/>
    <n v="0.26790000000000003"/>
    <n v="637000"/>
  </r>
  <r>
    <s v="E01003679"/>
    <s v="Redbridge 036E"/>
    <s v="E09000026"/>
    <x v="25"/>
    <n v="22107"/>
    <n v="26853"/>
    <n v="26552"/>
    <n v="28477"/>
    <n v="16714"/>
    <n v="15022"/>
    <n v="13772"/>
    <n v="315"/>
    <n v="1118"/>
    <n v="257"/>
    <n v="0.22420000000000001"/>
    <n v="596250"/>
  </r>
  <r>
    <s v="E01003680"/>
    <s v="Redbridge 036F"/>
    <s v="E09000026"/>
    <x v="25"/>
    <n v="22342"/>
    <n v="28169"/>
    <n v="22826"/>
    <n v="31834"/>
    <n v="20898"/>
    <n v="15911"/>
    <n v="17842"/>
    <n v="378"/>
    <n v="1191"/>
    <n v="288"/>
    <n v="0.2054"/>
    <n v="518500"/>
  </r>
  <r>
    <s v="E01003681"/>
    <s v="Redbridge 036G"/>
    <s v="E09000026"/>
    <x v="25"/>
    <n v="12511"/>
    <n v="22562"/>
    <n v="23849"/>
    <n v="27770"/>
    <n v="12898"/>
    <n v="5586"/>
    <n v="13061"/>
    <n v="345"/>
    <n v="1200"/>
    <n v="334"/>
    <n v="0.48380000000000001"/>
    <n v="325000"/>
  </r>
  <r>
    <s v="E01003682"/>
    <s v="Redbridge 036H"/>
    <s v="E09000026"/>
    <x v="25"/>
    <n v="21985"/>
    <n v="30329"/>
    <n v="27616"/>
    <n v="32320"/>
    <n v="11261"/>
    <n v="16499"/>
    <n v="15504"/>
    <n v="352"/>
    <n v="1122"/>
    <n v="273"/>
    <n v="0.2782"/>
    <n v="592500"/>
  </r>
  <r>
    <s v="E01003683"/>
    <s v="Redbridge 030A"/>
    <s v="E09000026"/>
    <x v="25"/>
    <n v="10035"/>
    <n v="15637"/>
    <n v="14002"/>
    <n v="27531"/>
    <n v="15911"/>
    <n v="7006"/>
    <n v="9620"/>
    <n v="681"/>
    <n v="1392"/>
    <n v="202"/>
    <n v="0.1203"/>
    <n v="365000"/>
  </r>
  <r>
    <s v="E01003684"/>
    <s v="Redbridge 030B"/>
    <s v="E09000026"/>
    <x v="25"/>
    <n v="8940"/>
    <n v="16735"/>
    <n v="17277"/>
    <n v="27416"/>
    <n v="19562"/>
    <n v="8708"/>
    <n v="12257"/>
    <n v="545"/>
    <n v="1260"/>
    <n v="185"/>
    <n v="0.11260000000000001"/>
    <n v="390000"/>
  </r>
  <r>
    <s v="E01003685"/>
    <s v="Redbridge 030C"/>
    <s v="E09000026"/>
    <x v="25"/>
    <n v="8287"/>
    <n v="17670"/>
    <n v="17960"/>
    <n v="25039"/>
    <n v="10666"/>
    <n v="5700"/>
    <n v="11434"/>
    <n v="493"/>
    <n v="1336"/>
    <n v="166"/>
    <n v="0.1142"/>
    <n v="397500"/>
  </r>
  <r>
    <s v="E01003689"/>
    <s v="Redbridge 030G"/>
    <s v="E09000026"/>
    <x v="25"/>
    <n v="7902"/>
    <n v="13910"/>
    <n v="16737"/>
    <n v="13387"/>
    <n v="740"/>
    <n v="4209"/>
    <n v="5827"/>
    <n v="629"/>
    <n v="1375"/>
    <n v="201"/>
    <n v="0.24829999999999999"/>
    <n v="435000"/>
  </r>
  <r>
    <s v="E01003690"/>
    <s v="Redbridge 035A"/>
    <s v="E09000026"/>
    <x v="25"/>
    <n v="14890"/>
    <n v="25798"/>
    <n v="24379"/>
    <n v="25465"/>
    <n v="1593"/>
    <n v="7695"/>
    <n v="9376"/>
    <n v="465"/>
    <n v="1516"/>
    <n v="349"/>
    <n v="0.77690000000000003"/>
    <n v="247500"/>
  </r>
  <r>
    <s v="E01003691"/>
    <s v="Redbridge 035B"/>
    <s v="E09000026"/>
    <x v="25"/>
    <n v="14505"/>
    <n v="21686"/>
    <n v="24281"/>
    <n v="23285"/>
    <n v="16565"/>
    <n v="12968"/>
    <n v="12992"/>
    <n v="338"/>
    <n v="941"/>
    <n v="182"/>
    <n v="0.22850000000000001"/>
    <n v="516500"/>
  </r>
  <r>
    <s v="E01003692"/>
    <s v="Redbridge 035C"/>
    <s v="E09000026"/>
    <x v="25"/>
    <n v="13159"/>
    <n v="18621"/>
    <n v="25443"/>
    <n v="29925"/>
    <n v="13333"/>
    <n v="12352"/>
    <n v="11984"/>
    <n v="389"/>
    <n v="1082"/>
    <n v="217"/>
    <n v="0.15160000000000001"/>
    <n v="549750"/>
  </r>
  <r>
    <s v="E01003693"/>
    <s v="Redbridge 035D"/>
    <s v="E09000026"/>
    <x v="25"/>
    <n v="14839"/>
    <n v="21981"/>
    <n v="21935"/>
    <n v="27942"/>
    <n v="8678"/>
    <n v="13603"/>
    <n v="13761"/>
    <n v="284"/>
    <n v="1106"/>
    <n v="219"/>
    <n v="0.44429999999999997"/>
    <n v="640000"/>
  </r>
  <r>
    <s v="E01003694"/>
    <s v="Redbridge 035E"/>
    <s v="E09000026"/>
    <x v="25"/>
    <n v="12848"/>
    <n v="19958"/>
    <n v="24026"/>
    <n v="30605"/>
    <n v="6708"/>
    <n v="12504"/>
    <n v="10403"/>
    <n v="221"/>
    <n v="870"/>
    <n v="296"/>
    <n v="0.21329999999999999"/>
    <n v="557500"/>
  </r>
  <r>
    <s v="E01003696"/>
    <s v="Redbridge 035G"/>
    <s v="E09000026"/>
    <x v="25"/>
    <n v="13564"/>
    <n v="25983"/>
    <n v="28918"/>
    <n v="30118"/>
    <n v="20901"/>
    <n v="8778"/>
    <n v="16396"/>
    <n v="322"/>
    <n v="1376"/>
    <n v="270"/>
    <n v="0.19209999999999999"/>
    <n v="533750"/>
  </r>
  <r>
    <s v="E01003697"/>
    <s v="Redbridge 035H"/>
    <s v="E09000026"/>
    <x v="25"/>
    <n v="14599"/>
    <n v="20611"/>
    <n v="26772"/>
    <n v="29289"/>
    <n v="6533"/>
    <n v="4868"/>
    <n v="7070"/>
    <n v="340"/>
    <n v="1118"/>
    <n v="216"/>
    <n v="0.27250000000000002"/>
    <n v="481500"/>
  </r>
  <r>
    <s v="E01003698"/>
    <s v="Redbridge 006A"/>
    <s v="E09000026"/>
    <x v="25"/>
    <n v="20416"/>
    <n v="21501"/>
    <n v="14996"/>
    <n v="26731"/>
    <n v="9406"/>
    <n v="18160"/>
    <n v="7715"/>
    <n v="267"/>
    <n v="912"/>
    <n v="229"/>
    <n v="0.1857"/>
    <n v="467500"/>
  </r>
  <r>
    <s v="E01003699"/>
    <s v="Redbridge 006B"/>
    <s v="E09000026"/>
    <x v="25"/>
    <n v="18770"/>
    <n v="24240"/>
    <n v="13207"/>
    <n v="24494"/>
    <n v="13509"/>
    <n v="8197"/>
    <n v="19576"/>
    <n v="367"/>
    <n v="1080"/>
    <n v="239"/>
    <n v="0.8589"/>
    <n v="455000"/>
  </r>
  <r>
    <s v="E01003700"/>
    <s v="Redbridge 006C"/>
    <s v="E09000026"/>
    <x v="25"/>
    <n v="14281"/>
    <n v="14975"/>
    <n v="14790"/>
    <n v="22969"/>
    <n v="12573"/>
    <n v="14206"/>
    <n v="9609"/>
    <n v="452"/>
    <n v="1503"/>
    <n v="374"/>
    <n v="0.65920000000000001"/>
    <n v="420000"/>
  </r>
  <r>
    <s v="E01003701"/>
    <s v="Redbridge 006D"/>
    <s v="E09000026"/>
    <x v="25"/>
    <n v="17047"/>
    <n v="22163"/>
    <n v="18818"/>
    <n v="25436"/>
    <n v="4776"/>
    <n v="12767"/>
    <n v="9168"/>
    <n v="393"/>
    <n v="1266"/>
    <n v="268"/>
    <n v="0.2949"/>
    <n v="460000"/>
  </r>
  <r>
    <s v="E01003702"/>
    <s v="Redbridge 006E"/>
    <s v="E09000026"/>
    <x v="25"/>
    <n v="14595"/>
    <n v="19884"/>
    <n v="17649"/>
    <n v="23633"/>
    <n v="10579"/>
    <n v="9003"/>
    <n v="11947"/>
    <n v="462"/>
    <n v="1385"/>
    <n v="230"/>
    <n v="0.31"/>
    <n v="348000"/>
  </r>
  <r>
    <s v="E01003703"/>
    <s v="Redbridge 006F"/>
    <s v="E09000026"/>
    <x v="25"/>
    <n v="17359"/>
    <n v="20374"/>
    <n v="17971"/>
    <n v="31179"/>
    <n v="18217"/>
    <n v="3464"/>
    <n v="20185"/>
    <n v="520"/>
    <n v="1749"/>
    <n v="382"/>
    <n v="0.99309999999999998"/>
    <n v="525000"/>
  </r>
  <r>
    <s v="E01003704"/>
    <s v="Redbridge 006G"/>
    <s v="E09000026"/>
    <x v="25"/>
    <n v="12711"/>
    <n v="13355"/>
    <n v="17693"/>
    <n v="20042"/>
    <n v="15021"/>
    <n v="12202"/>
    <n v="11151"/>
    <n v="358"/>
    <n v="1177"/>
    <n v="247"/>
    <n v="0.2918"/>
    <n v="420000"/>
  </r>
  <r>
    <s v="E01003705"/>
    <s v="Redbridge 010A"/>
    <s v="E09000026"/>
    <x v="25"/>
    <n v="15829"/>
    <n v="22353"/>
    <n v="18839"/>
    <n v="30227"/>
    <n v="6805"/>
    <n v="13563"/>
    <n v="15749"/>
    <n v="544"/>
    <n v="1527"/>
    <n v="322"/>
    <n v="0.31169999999999998"/>
    <n v="469950"/>
  </r>
  <r>
    <s v="E01003706"/>
    <s v="Redbridge 010B"/>
    <s v="E09000026"/>
    <x v="25"/>
    <n v="10318"/>
    <n v="15547"/>
    <n v="19570"/>
    <n v="23582"/>
    <n v="21950"/>
    <n v="12940"/>
    <n v="17920"/>
    <n v="444"/>
    <n v="1065"/>
    <n v="265"/>
    <n v="0.19450000000000001"/>
    <n v="391250"/>
  </r>
  <r>
    <s v="E01003708"/>
    <s v="Redbridge 008B"/>
    <s v="E09000026"/>
    <x v="25"/>
    <n v="5464"/>
    <n v="5790"/>
    <n v="13892"/>
    <n v="15848"/>
    <n v="15737"/>
    <n v="6532"/>
    <n v="15070"/>
    <n v="433"/>
    <n v="1150"/>
    <n v="180"/>
    <n v="0.44040000000000001"/>
    <n v="470000"/>
  </r>
  <r>
    <s v="E01003709"/>
    <s v="Redbridge 008C"/>
    <s v="E09000026"/>
    <x v="25"/>
    <n v="21329"/>
    <n v="25425"/>
    <n v="21245"/>
    <n v="29279"/>
    <n v="16564"/>
    <n v="17268"/>
    <n v="14611"/>
    <n v="346"/>
    <n v="1048"/>
    <n v="306"/>
    <n v="0.23649999999999999"/>
    <n v="480000"/>
  </r>
  <r>
    <s v="E01003710"/>
    <s v="Redbridge 008D"/>
    <s v="E09000026"/>
    <x v="25"/>
    <n v="19860"/>
    <n v="24056"/>
    <n v="19403"/>
    <n v="26592"/>
    <n v="13316"/>
    <n v="17381"/>
    <n v="17792"/>
    <n v="254"/>
    <n v="925"/>
    <n v="308"/>
    <n v="0.21909999999999999"/>
    <n v="465000"/>
  </r>
  <r>
    <s v="E01003711"/>
    <s v="Redbridge 010C"/>
    <s v="E09000026"/>
    <x v="25"/>
    <n v="14380"/>
    <n v="18421"/>
    <n v="22584"/>
    <n v="20522"/>
    <n v="8707"/>
    <n v="9455"/>
    <n v="13798"/>
    <n v="336"/>
    <n v="1154"/>
    <n v="338"/>
    <n v="0.3644"/>
    <n v="440000"/>
  </r>
  <r>
    <s v="E01003712"/>
    <s v="Redbridge 010D"/>
    <s v="E09000026"/>
    <x v="25"/>
    <n v="2279"/>
    <n v="2559"/>
    <n v="14360"/>
    <n v="10863"/>
    <n v="14655"/>
    <n v="2235"/>
    <n v="16566"/>
    <n v="263"/>
    <n v="801"/>
    <n v="164"/>
    <n v="0.16839999999999999"/>
    <n v="447000"/>
  </r>
  <r>
    <s v="E01003713"/>
    <s v="Redbridge 034A"/>
    <s v="E09000026"/>
    <x v="25"/>
    <n v="10622"/>
    <n v="17568"/>
    <n v="19102"/>
    <n v="25378"/>
    <n v="16924"/>
    <n v="9474"/>
    <n v="12618"/>
    <n v="393"/>
    <n v="1172"/>
    <n v="204"/>
    <n v="0.1477"/>
    <n v="460000"/>
  </r>
  <r>
    <s v="E01003716"/>
    <s v="Redbridge 034D"/>
    <s v="E09000026"/>
    <x v="25"/>
    <n v="10802"/>
    <n v="14987"/>
    <n v="19750"/>
    <n v="21006"/>
    <n v="3129"/>
    <n v="11254"/>
    <n v="9065"/>
    <n v="423"/>
    <n v="1300"/>
    <n v="221"/>
    <n v="0.34739999999999999"/>
    <n v="366500"/>
  </r>
  <r>
    <s v="E01003718"/>
    <s v="Redbridge 034E"/>
    <s v="E09000026"/>
    <x v="25"/>
    <n v="11859"/>
    <n v="18969"/>
    <n v="20789"/>
    <n v="25926"/>
    <n v="8813"/>
    <n v="7511"/>
    <n v="8541"/>
    <n v="586"/>
    <n v="1368"/>
    <n v="140"/>
    <n v="0.14280000000000001"/>
    <n v="225500"/>
  </r>
  <r>
    <s v="E01003719"/>
    <s v="Redbridge 034F"/>
    <s v="E09000026"/>
    <x v="25"/>
    <n v="9257"/>
    <n v="15470"/>
    <n v="19759"/>
    <n v="24509"/>
    <n v="2491"/>
    <n v="8498"/>
    <n v="9433"/>
    <n v="527"/>
    <n v="1459"/>
    <n v="225"/>
    <n v="0.38479999999999998"/>
    <n v="411900"/>
  </r>
  <r>
    <s v="E01003720"/>
    <s v="Redbridge 002A"/>
    <s v="E09000026"/>
    <x v="25"/>
    <n v="5987"/>
    <n v="6827"/>
    <n v="8301"/>
    <n v="10271"/>
    <n v="15499"/>
    <n v="8121"/>
    <n v="11705"/>
    <n v="357"/>
    <n v="1235"/>
    <n v="318"/>
    <n v="0.52710000000000001"/>
    <n v="387500"/>
  </r>
  <r>
    <s v="E01003721"/>
    <s v="Redbridge 003A"/>
    <s v="E09000026"/>
    <x v="25"/>
    <n v="14703"/>
    <n v="14812"/>
    <n v="13511"/>
    <n v="19957"/>
    <n v="10668"/>
    <n v="5871"/>
    <n v="17726"/>
    <n v="385"/>
    <n v="1143"/>
    <n v="370"/>
    <n v="0.18279999999999999"/>
    <n v="439999"/>
  </r>
  <r>
    <s v="E01003722"/>
    <s v="Redbridge 002B"/>
    <s v="E09000026"/>
    <x v="25"/>
    <n v="8270"/>
    <n v="9875"/>
    <n v="10621"/>
    <n v="21363"/>
    <n v="11039"/>
    <n v="6422"/>
    <n v="19453"/>
    <n v="521"/>
    <n v="1413"/>
    <n v="240"/>
    <n v="0.27600000000000002"/>
    <n v="350000"/>
  </r>
  <r>
    <s v="E01003723"/>
    <s v="Redbridge 002C"/>
    <s v="E09000026"/>
    <x v="25"/>
    <n v="7547"/>
    <n v="8277"/>
    <n v="8211"/>
    <n v="22191"/>
    <n v="6444"/>
    <n v="8211"/>
    <n v="11927"/>
    <n v="397"/>
    <n v="1217"/>
    <n v="272"/>
    <n v="0.2913"/>
    <n v="344000"/>
  </r>
  <r>
    <s v="E01003724"/>
    <s v="Redbridge 003B"/>
    <s v="E09000026"/>
    <x v="25"/>
    <n v="14888"/>
    <n v="16420"/>
    <n v="14809"/>
    <n v="25304"/>
    <n v="10476"/>
    <n v="5345"/>
    <n v="17232"/>
    <n v="280"/>
    <n v="937"/>
    <n v="170"/>
    <n v="0.2087"/>
    <n v="393500"/>
  </r>
  <r>
    <s v="E01003725"/>
    <s v="Redbridge 003C"/>
    <s v="E09000026"/>
    <x v="25"/>
    <n v="7278"/>
    <n v="8477"/>
    <n v="9434"/>
    <n v="19885"/>
    <n v="9755"/>
    <n v="9018"/>
    <n v="17784"/>
    <n v="358"/>
    <n v="1048"/>
    <n v="182"/>
    <n v="0.15129999999999999"/>
    <n v="342500"/>
  </r>
  <r>
    <s v="E01003726"/>
    <s v="Redbridge 002D"/>
    <s v="E09000026"/>
    <x v="25"/>
    <n v="6537"/>
    <n v="6524"/>
    <n v="10068"/>
    <n v="17459"/>
    <n v="11132"/>
    <n v="1475"/>
    <n v="15115"/>
    <n v="485"/>
    <n v="1226"/>
    <n v="151"/>
    <n v="3.7898000000000001"/>
    <n v="452500"/>
  </r>
  <r>
    <s v="E01003727"/>
    <s v="Redbridge 003D"/>
    <s v="E09000026"/>
    <x v="25"/>
    <n v="7005"/>
    <n v="6782"/>
    <n v="8165"/>
    <n v="14220"/>
    <n v="7098"/>
    <n v="10209"/>
    <n v="13547"/>
    <n v="364"/>
    <n v="1153"/>
    <n v="199"/>
    <n v="0.21479999999999999"/>
    <n v="368000"/>
  </r>
  <r>
    <s v="E01003728"/>
    <s v="Redbridge 032A"/>
    <s v="E09000026"/>
    <x v="25"/>
    <n v="9949"/>
    <n v="16841"/>
    <n v="22181"/>
    <n v="25593"/>
    <n v="3147"/>
    <n v="835"/>
    <n v="1567"/>
    <n v="937"/>
    <n v="2340"/>
    <n v="196"/>
    <n v="0.27300000000000002"/>
    <n v="396000"/>
  </r>
  <r>
    <s v="E01003732"/>
    <s v="Redbridge 032D"/>
    <s v="E09000026"/>
    <x v="25"/>
    <n v="3708"/>
    <n v="9266"/>
    <n v="13314"/>
    <n v="7540"/>
    <n v="14579"/>
    <n v="1312"/>
    <n v="15621"/>
    <n v="627"/>
    <n v="1057"/>
    <n v="173"/>
    <n v="0.1202"/>
    <n v="245000"/>
  </r>
  <r>
    <s v="E01003734"/>
    <s v="Redbridge 033B"/>
    <s v="E09000026"/>
    <x v="25"/>
    <n v="9214"/>
    <n v="13609"/>
    <n v="14078"/>
    <n v="25991"/>
    <n v="8401"/>
    <n v="6746"/>
    <n v="14264"/>
    <n v="571"/>
    <n v="1225"/>
    <n v="180"/>
    <n v="0.12529999999999999"/>
    <n v="365000"/>
  </r>
  <r>
    <s v="E01003735"/>
    <s v="Redbridge 033C"/>
    <s v="E09000026"/>
    <x v="25"/>
    <n v="2179"/>
    <n v="6073"/>
    <n v="10811"/>
    <n v="15582"/>
    <n v="17913"/>
    <n v="3162"/>
    <n v="20252"/>
    <n v="767"/>
    <n v="1514"/>
    <n v="229"/>
    <n v="0.2029"/>
    <n v="260000"/>
  </r>
  <r>
    <s v="E01003737"/>
    <s v="Redbridge 031A"/>
    <s v="E09000026"/>
    <x v="25"/>
    <n v="13670"/>
    <n v="22326"/>
    <n v="22672"/>
    <n v="29928"/>
    <n v="9469"/>
    <n v="9734"/>
    <n v="15000"/>
    <n v="420"/>
    <n v="1147"/>
    <n v="351"/>
    <n v="0.35460000000000003"/>
    <n v="570000"/>
  </r>
  <r>
    <s v="E01003738"/>
    <s v="Redbridge 031B"/>
    <s v="E09000026"/>
    <x v="25"/>
    <n v="15195"/>
    <n v="21834"/>
    <n v="19939"/>
    <n v="30982"/>
    <n v="14402"/>
    <n v="7880"/>
    <n v="14152"/>
    <n v="483"/>
    <n v="1535"/>
    <n v="296"/>
    <n v="0.23230000000000001"/>
    <n v="438500"/>
  </r>
  <r>
    <s v="E01003739"/>
    <s v="Redbridge 031C"/>
    <s v="E09000026"/>
    <x v="25"/>
    <n v="8555"/>
    <n v="15658"/>
    <n v="22039"/>
    <n v="25908"/>
    <n v="9756"/>
    <n v="7429"/>
    <n v="14468"/>
    <n v="600"/>
    <n v="1601"/>
    <n v="217"/>
    <n v="0.2878"/>
    <n v="375000"/>
  </r>
  <r>
    <s v="E01003740"/>
    <s v="Redbridge 031D"/>
    <s v="E09000026"/>
    <x v="25"/>
    <n v="14636"/>
    <n v="16973"/>
    <n v="19229"/>
    <n v="27812"/>
    <n v="4477"/>
    <n v="8331"/>
    <n v="13694"/>
    <n v="542"/>
    <n v="1404"/>
    <n v="279"/>
    <n v="0.45290000000000002"/>
    <n v="517500"/>
  </r>
  <r>
    <s v="E01003741"/>
    <s v="Redbridge 031E"/>
    <s v="E09000026"/>
    <x v="25"/>
    <n v="14807"/>
    <n v="19489"/>
    <n v="22814"/>
    <n v="27302"/>
    <n v="11660"/>
    <n v="8051"/>
    <n v="8502"/>
    <n v="452"/>
    <n v="1179"/>
    <n v="312"/>
    <n v="0.2387"/>
    <n v="248750"/>
  </r>
  <r>
    <s v="E01003742"/>
    <s v="Redbridge 031F"/>
    <s v="E09000026"/>
    <x v="25"/>
    <n v="11968"/>
    <n v="23227"/>
    <n v="15373"/>
    <n v="29390"/>
    <n v="14876"/>
    <n v="10111"/>
    <n v="16574"/>
    <n v="623"/>
    <n v="1603"/>
    <n v="191"/>
    <n v="0.14360000000000001"/>
    <n v="369000"/>
  </r>
  <r>
    <s v="E01003743"/>
    <s v="Redbridge 031G"/>
    <s v="E09000026"/>
    <x v="25"/>
    <n v="10292"/>
    <n v="15279"/>
    <n v="14596"/>
    <n v="22415"/>
    <n v="8803"/>
    <n v="9126"/>
    <n v="14255"/>
    <n v="447"/>
    <n v="1258"/>
    <n v="200"/>
    <n v="0.1739"/>
    <n v="400000"/>
  </r>
  <r>
    <s v="E01003744"/>
    <s v="Redbridge 001A"/>
    <s v="E09000026"/>
    <x v="25"/>
    <n v="25833"/>
    <n v="28119"/>
    <n v="25378"/>
    <n v="29601"/>
    <n v="18731"/>
    <n v="7624"/>
    <n v="20005"/>
    <n v="208"/>
    <n v="793"/>
    <n v="385"/>
    <n v="0.66439999999999999"/>
    <n v="620000"/>
  </r>
  <r>
    <s v="E01003745"/>
    <s v="Redbridge 001B"/>
    <s v="E09000026"/>
    <x v="25"/>
    <n v="31471"/>
    <n v="32239"/>
    <n v="30301"/>
    <n v="32227"/>
    <n v="16189"/>
    <n v="12013"/>
    <n v="15806"/>
    <n v="255"/>
    <n v="857"/>
    <n v="272"/>
    <n v="0.4884"/>
    <n v="955000"/>
  </r>
  <r>
    <s v="E01003746"/>
    <s v="Redbridge 001C"/>
    <s v="E09000026"/>
    <x v="25"/>
    <n v="29670"/>
    <n v="30042"/>
    <n v="30704"/>
    <n v="32067"/>
    <n v="23846"/>
    <n v="24002"/>
    <n v="15862"/>
    <n v="267"/>
    <n v="840"/>
    <n v="416"/>
    <n v="0.64070000000000005"/>
    <n v="725000"/>
  </r>
  <r>
    <s v="E01003747"/>
    <s v="Redbridge 001D"/>
    <s v="E09000026"/>
    <x v="25"/>
    <n v="28180"/>
    <n v="30341"/>
    <n v="30093"/>
    <n v="32008"/>
    <n v="17918"/>
    <n v="16789"/>
    <n v="14526"/>
    <n v="213"/>
    <n v="752"/>
    <n v="299"/>
    <n v="0.2984"/>
    <n v="875000"/>
  </r>
  <r>
    <s v="E01003748"/>
    <s v="Redbridge 001E"/>
    <s v="E09000026"/>
    <x v="25"/>
    <n v="30528"/>
    <n v="28802"/>
    <n v="30163"/>
    <n v="31687"/>
    <n v="18856"/>
    <n v="22112"/>
    <n v="15963"/>
    <n v="249"/>
    <n v="924"/>
    <n v="427"/>
    <n v="0.4052"/>
    <n v="951000"/>
  </r>
  <r>
    <s v="E01003749"/>
    <s v="Redbridge 001F"/>
    <s v="E09000026"/>
    <x v="25"/>
    <n v="25392"/>
    <n v="25631"/>
    <n v="30444"/>
    <n v="25841"/>
    <n v="14782"/>
    <n v="19796"/>
    <n v="12158"/>
    <n v="286"/>
    <n v="1077"/>
    <n v="304"/>
    <n v="0.2046"/>
    <n v="380000"/>
  </r>
  <r>
    <s v="E01003750"/>
    <s v="Redbridge 001G"/>
    <s v="E09000026"/>
    <x v="25"/>
    <n v="19028"/>
    <n v="21996"/>
    <n v="28934"/>
    <n v="28205"/>
    <n v="10717"/>
    <n v="12594"/>
    <n v="11735"/>
    <n v="311"/>
    <n v="1141"/>
    <n v="340"/>
    <n v="0.37309999999999999"/>
    <n v="308750"/>
  </r>
  <r>
    <s v="E01003752"/>
    <s v="Redbridge 023A"/>
    <s v="E09000026"/>
    <x v="25"/>
    <n v="15897"/>
    <n v="22464"/>
    <n v="28558"/>
    <n v="30666"/>
    <n v="17326"/>
    <n v="5036"/>
    <n v="17909"/>
    <n v="567"/>
    <n v="2006"/>
    <n v="307"/>
    <n v="0.22509999999999999"/>
    <n v="378000"/>
  </r>
  <r>
    <s v="E01003753"/>
    <s v="Redbridge 020B"/>
    <s v="E09000026"/>
    <x v="25"/>
    <n v="16714"/>
    <n v="26370"/>
    <n v="25343"/>
    <n v="30184"/>
    <n v="22053"/>
    <n v="6993"/>
    <n v="5412"/>
    <n v="528"/>
    <n v="1454"/>
    <n v="223"/>
    <n v="0.1739"/>
    <n v="255000"/>
  </r>
  <r>
    <s v="E01003754"/>
    <s v="Redbridge 020C"/>
    <s v="E09000026"/>
    <x v="25"/>
    <n v="13842"/>
    <n v="20941"/>
    <n v="26086"/>
    <n v="28726"/>
    <n v="20723"/>
    <n v="11085"/>
    <n v="12729"/>
    <n v="320"/>
    <n v="1068"/>
    <n v="268"/>
    <n v="0.1663"/>
    <n v="390000"/>
  </r>
  <r>
    <s v="E01003755"/>
    <s v="Redbridge 023B"/>
    <s v="E09000026"/>
    <x v="25"/>
    <n v="11837"/>
    <n v="22381"/>
    <n v="21426"/>
    <n v="29638"/>
    <n v="14204"/>
    <n v="11168"/>
    <n v="12631"/>
    <n v="541"/>
    <n v="1394"/>
    <n v="187"/>
    <n v="0.218"/>
    <n v="432500"/>
  </r>
  <r>
    <s v="E01003756"/>
    <s v="Redbridge 023C"/>
    <s v="E09000026"/>
    <x v="25"/>
    <n v="12522"/>
    <n v="17007"/>
    <n v="22999"/>
    <n v="25334"/>
    <n v="16112"/>
    <n v="11224"/>
    <n v="7686"/>
    <n v="516"/>
    <n v="1441"/>
    <n v="280"/>
    <n v="0.2535"/>
    <n v="420000"/>
  </r>
  <r>
    <s v="E01003757"/>
    <s v="Redbridge 020D"/>
    <s v="E09000026"/>
    <x v="25"/>
    <n v="10336"/>
    <n v="13573"/>
    <n v="18301"/>
    <n v="27678"/>
    <n v="11778"/>
    <n v="6312"/>
    <n v="11808"/>
    <n v="503"/>
    <n v="1386"/>
    <n v="225"/>
    <n v="0.2276"/>
    <n v="430000"/>
  </r>
  <r>
    <s v="E01003758"/>
    <s v="Redbridge 023D"/>
    <s v="E09000026"/>
    <x v="25"/>
    <n v="9445"/>
    <n v="13054"/>
    <n v="19465"/>
    <n v="22523"/>
    <n v="12811"/>
    <n v="4496"/>
    <n v="17158"/>
    <n v="891"/>
    <n v="1811"/>
    <n v="159"/>
    <n v="0.25540000000000002"/>
    <n v="310000"/>
  </r>
  <r>
    <s v="E01003759"/>
    <s v="Redbridge 009A"/>
    <s v="E09000026"/>
    <x v="25"/>
    <n v="29718"/>
    <n v="31858"/>
    <n v="30567"/>
    <n v="31541"/>
    <n v="18309"/>
    <n v="18797"/>
    <n v="15267"/>
    <n v="339"/>
    <n v="924"/>
    <n v="289"/>
    <n v="0.2263"/>
    <n v="742500"/>
  </r>
  <r>
    <s v="E01003760"/>
    <s v="Redbridge 009B"/>
    <s v="E09000026"/>
    <x v="25"/>
    <n v="19184"/>
    <n v="25268"/>
    <n v="23259"/>
    <n v="30233"/>
    <n v="8182"/>
    <n v="4014"/>
    <n v="10273"/>
    <n v="407"/>
    <n v="1344"/>
    <n v="197"/>
    <n v="0.30420000000000003"/>
    <n v="470000"/>
  </r>
  <r>
    <s v="E01003762"/>
    <s v="Redbridge 009D"/>
    <s v="E09000026"/>
    <x v="25"/>
    <n v="21293"/>
    <n v="24212"/>
    <n v="24858"/>
    <n v="30675"/>
    <n v="13295"/>
    <n v="4197"/>
    <n v="7232"/>
    <n v="335"/>
    <n v="1169"/>
    <n v="225"/>
    <n v="0.24990000000000001"/>
    <n v="515000"/>
  </r>
  <r>
    <s v="E01003763"/>
    <s v="Redbridge 009E"/>
    <s v="E09000026"/>
    <x v="25"/>
    <n v="23177"/>
    <n v="29922"/>
    <n v="24181"/>
    <n v="31567"/>
    <n v="10929"/>
    <n v="5975"/>
    <n v="11258"/>
    <n v="517"/>
    <n v="1259"/>
    <n v="307"/>
    <n v="0.69599999999999995"/>
    <n v="472500"/>
  </r>
  <r>
    <s v="E01003764"/>
    <s v="Redbridge 009F"/>
    <s v="E09000026"/>
    <x v="25"/>
    <n v="20292"/>
    <n v="23588"/>
    <n v="25729"/>
    <n v="26904"/>
    <n v="9192"/>
    <n v="14280"/>
    <n v="4208"/>
    <n v="484"/>
    <n v="1524"/>
    <n v="229"/>
    <n v="0.53159999999999996"/>
    <n v="525000"/>
  </r>
  <r>
    <s v="E01003765"/>
    <s v="Redbridge 009G"/>
    <s v="E09000026"/>
    <x v="25"/>
    <n v="24459"/>
    <n v="30256"/>
    <n v="25612"/>
    <n v="29878"/>
    <n v="13920"/>
    <n v="19328"/>
    <n v="9385"/>
    <n v="396"/>
    <n v="1380"/>
    <n v="181"/>
    <n v="0.23150000000000001"/>
    <n v="521250"/>
  </r>
  <r>
    <s v="E01003766"/>
    <s v="Redbridge 024A"/>
    <s v="E09000026"/>
    <x v="25"/>
    <n v="11791"/>
    <n v="19357"/>
    <n v="15289"/>
    <n v="24414"/>
    <n v="7556"/>
    <n v="9781"/>
    <n v="8453"/>
    <n v="358"/>
    <n v="1209"/>
    <n v="196"/>
    <n v="0.15079999999999999"/>
    <n v="455000"/>
  </r>
  <r>
    <s v="E01003767"/>
    <s v="Redbridge 024B"/>
    <s v="E09000026"/>
    <x v="25"/>
    <n v="12734"/>
    <n v="17528"/>
    <n v="16928"/>
    <n v="21594"/>
    <n v="4331"/>
    <n v="5800"/>
    <n v="6437"/>
    <n v="502"/>
    <n v="1380"/>
    <n v="199"/>
    <n v="0.20119999999999999"/>
    <n v="430000"/>
  </r>
  <r>
    <s v="E01003769"/>
    <s v="Redbridge 022A"/>
    <s v="E09000026"/>
    <x v="25"/>
    <n v="9948"/>
    <n v="15139"/>
    <n v="21518"/>
    <n v="17496"/>
    <n v="8093"/>
    <n v="4468"/>
    <n v="3511"/>
    <n v="517"/>
    <n v="1285"/>
    <n v="216"/>
    <n v="0.24160000000000001"/>
    <n v="375000"/>
  </r>
  <r>
    <s v="E01003770"/>
    <s v="Redbridge 022B"/>
    <s v="E09000026"/>
    <x v="25"/>
    <n v="15257"/>
    <n v="18789"/>
    <n v="25080"/>
    <n v="27493"/>
    <n v="5977"/>
    <n v="4648"/>
    <n v="20109"/>
    <n v="753"/>
    <n v="2104"/>
    <n v="213"/>
    <n v="0.69589999999999996"/>
    <n v="300000"/>
  </r>
  <r>
    <s v="E01003771"/>
    <s v="Redbridge 022C"/>
    <s v="E09000026"/>
    <x v="25"/>
    <n v="12301"/>
    <n v="16799"/>
    <n v="17303"/>
    <n v="24990"/>
    <n v="18427"/>
    <n v="7183"/>
    <n v="17018"/>
    <n v="566"/>
    <n v="1333"/>
    <n v="209"/>
    <n v="0.22889999999999999"/>
    <n v="410000"/>
  </r>
  <r>
    <s v="E01003772"/>
    <s v="Redbridge 024D"/>
    <s v="E09000026"/>
    <x v="25"/>
    <n v="10821"/>
    <n v="14493"/>
    <n v="22016"/>
    <n v="25626"/>
    <n v="17272"/>
    <n v="11670"/>
    <n v="12524"/>
    <n v="440"/>
    <n v="1122"/>
    <n v="251"/>
    <n v="0.15240000000000001"/>
    <n v="392500"/>
  </r>
  <r>
    <s v="E01003773"/>
    <s v="Redbridge 022D"/>
    <s v="E09000026"/>
    <x v="25"/>
    <n v="14666"/>
    <n v="20232"/>
    <n v="25603"/>
    <n v="26670"/>
    <n v="9739"/>
    <n v="9265"/>
    <n v="13516"/>
    <n v="479"/>
    <n v="1189"/>
    <n v="190"/>
    <n v="0.23669999999999999"/>
    <n v="425000"/>
  </r>
  <r>
    <s v="E01003774"/>
    <s v="Redbridge 014A"/>
    <s v="E09000026"/>
    <x v="25"/>
    <n v="24314"/>
    <n v="24306"/>
    <n v="31436"/>
    <n v="28536"/>
    <n v="16104"/>
    <n v="15803"/>
    <n v="11340"/>
    <n v="329"/>
    <n v="1254"/>
    <n v="286"/>
    <n v="0.25609999999999999"/>
    <n v="690000"/>
  </r>
  <r>
    <s v="E01003775"/>
    <s v="Redbridge 014B"/>
    <s v="E09000026"/>
    <x v="25"/>
    <n v="28103"/>
    <n v="29144"/>
    <n v="31842"/>
    <n v="30096"/>
    <n v="11367"/>
    <n v="13774"/>
    <n v="14096"/>
    <n v="313"/>
    <n v="1133"/>
    <n v="352"/>
    <n v="0.33079999999999998"/>
    <n v="433500"/>
  </r>
  <r>
    <s v="E01003776"/>
    <s v="Redbridge 014C"/>
    <s v="E09000026"/>
    <x v="25"/>
    <n v="7373"/>
    <n v="12870"/>
    <n v="19656"/>
    <n v="9058"/>
    <n v="19774"/>
    <n v="5073"/>
    <n v="18195"/>
    <n v="264"/>
    <n v="1099"/>
    <n v="409"/>
    <n v="0.34570000000000001"/>
    <n v="383500"/>
  </r>
  <r>
    <s v="E01003777"/>
    <s v="Redbridge 014D"/>
    <s v="E09000026"/>
    <x v="25"/>
    <n v="28185"/>
    <n v="30416"/>
    <n v="31559"/>
    <n v="31397"/>
    <n v="9575"/>
    <n v="21836"/>
    <n v="7913"/>
    <n v="226"/>
    <n v="1297"/>
    <n v="244"/>
    <n v="0.2356"/>
    <n v="488750"/>
  </r>
  <r>
    <s v="E01003778"/>
    <s v="Redbridge 014E"/>
    <s v="E09000026"/>
    <x v="25"/>
    <n v="23823"/>
    <n v="30250"/>
    <n v="29970"/>
    <n v="28185"/>
    <n v="13946"/>
    <n v="16641"/>
    <n v="5716"/>
    <n v="337"/>
    <n v="1476"/>
    <n v="267"/>
    <n v="0.35010000000000002"/>
    <n v="402500"/>
  </r>
  <r>
    <s v="E01003779"/>
    <s v="Redbridge 014F"/>
    <s v="E09000026"/>
    <x v="25"/>
    <n v="16371"/>
    <n v="17667"/>
    <n v="26257"/>
    <n v="18554"/>
    <n v="25536"/>
    <n v="15334"/>
    <n v="8279"/>
    <n v="272"/>
    <n v="983"/>
    <n v="319"/>
    <n v="0.1673"/>
    <n v="500000"/>
  </r>
  <r>
    <s v="E01003780"/>
    <s v="Redbridge 014G"/>
    <s v="E09000026"/>
    <x v="25"/>
    <n v="31269"/>
    <n v="30647"/>
    <n v="30605"/>
    <n v="32230"/>
    <n v="18276"/>
    <n v="13431"/>
    <n v="13623"/>
    <n v="265"/>
    <n v="967"/>
    <n v="329"/>
    <n v="0.30009999999999998"/>
    <n v="900000"/>
  </r>
  <r>
    <s v="E01003781"/>
    <s v="Redbridge 026A"/>
    <s v="E09000026"/>
    <x v="25"/>
    <n v="11091"/>
    <n v="19495"/>
    <n v="26751"/>
    <n v="27746"/>
    <n v="7958"/>
    <n v="6864"/>
    <n v="15005"/>
    <n v="487"/>
    <n v="1274"/>
    <n v="184"/>
    <n v="0.16800000000000001"/>
    <n v="300000"/>
  </r>
  <r>
    <s v="E01003783"/>
    <s v="Redbridge 029A"/>
    <s v="E09000026"/>
    <x v="25"/>
    <n v="6153"/>
    <n v="7240"/>
    <n v="19803"/>
    <n v="17421"/>
    <n v="1575"/>
    <n v="2012"/>
    <n v="7309"/>
    <n v="661"/>
    <n v="1707"/>
    <n v="232"/>
    <n v="0.2356"/>
    <n v="150000"/>
  </r>
  <r>
    <s v="E01003785"/>
    <s v="Redbridge 029C"/>
    <s v="E09000026"/>
    <x v="25"/>
    <n v="8540"/>
    <n v="13255"/>
    <n v="19774"/>
    <n v="25179"/>
    <n v="3486"/>
    <n v="2300"/>
    <n v="12431"/>
    <n v="654"/>
    <n v="1414"/>
    <n v="175"/>
    <n v="0.36919999999999997"/>
    <n v="213625"/>
  </r>
  <r>
    <s v="E01003786"/>
    <s v="Redbridge 026C"/>
    <s v="E09000026"/>
    <x v="25"/>
    <n v="16293"/>
    <n v="20619"/>
    <n v="29551"/>
    <n v="28584"/>
    <n v="18062"/>
    <n v="6969"/>
    <n v="13652"/>
    <n v="374"/>
    <n v="978"/>
    <n v="179"/>
    <n v="0.13009999999999999"/>
    <n v="490000"/>
  </r>
  <r>
    <s v="E01003788"/>
    <s v="Redbridge 029D"/>
    <s v="E09000026"/>
    <x v="25"/>
    <n v="10496"/>
    <n v="12773"/>
    <n v="19402"/>
    <n v="19330"/>
    <n v="7867"/>
    <n v="2331"/>
    <n v="8384"/>
    <n v="574"/>
    <n v="1439"/>
    <n v="182"/>
    <n v="0.15909999999999999"/>
    <n v="415000"/>
  </r>
  <r>
    <s v="E01003789"/>
    <s v="Redbridge 018A"/>
    <s v="E09000026"/>
    <x v="25"/>
    <n v="28415"/>
    <n v="30040"/>
    <n v="30054"/>
    <n v="30327"/>
    <n v="10348"/>
    <n v="10408"/>
    <n v="5372"/>
    <n v="227"/>
    <n v="954"/>
    <n v="244"/>
    <n v="0.30930000000000002"/>
    <n v="705000"/>
  </r>
  <r>
    <s v="E01003790"/>
    <s v="Redbridge 027A"/>
    <s v="E09000026"/>
    <x v="25"/>
    <n v="15155"/>
    <n v="14815"/>
    <n v="29805"/>
    <n v="22227"/>
    <n v="14478"/>
    <n v="7637"/>
    <n v="12547"/>
    <n v="283"/>
    <n v="914"/>
    <n v="251"/>
    <n v="0.85550000000000004"/>
    <n v="862000"/>
  </r>
  <r>
    <s v="E01003791"/>
    <s v="Redbridge 027B"/>
    <s v="E09000026"/>
    <x v="25"/>
    <n v="28210"/>
    <n v="28982"/>
    <n v="28752"/>
    <n v="29571"/>
    <n v="673"/>
    <n v="7418"/>
    <n v="7212"/>
    <n v="297"/>
    <n v="935"/>
    <n v="284"/>
    <n v="1.2916000000000001"/>
    <n v="870000"/>
  </r>
  <r>
    <s v="E01003792"/>
    <s v="Redbridge 027C"/>
    <s v="E09000026"/>
    <x v="25"/>
    <n v="24946"/>
    <n v="25021"/>
    <n v="31293"/>
    <n v="29305"/>
    <n v="4573"/>
    <n v="19027"/>
    <n v="8491"/>
    <n v="280"/>
    <n v="941"/>
    <n v="222"/>
    <n v="0.78120000000000001"/>
    <n v="762000"/>
  </r>
  <r>
    <s v="E01003793"/>
    <s v="Redbridge 027D"/>
    <s v="E09000026"/>
    <x v="25"/>
    <n v="9514"/>
    <n v="12548"/>
    <n v="16441"/>
    <n v="14580"/>
    <n v="9987"/>
    <n v="5483"/>
    <n v="7417"/>
    <n v="294"/>
    <n v="1075"/>
    <n v="248"/>
    <n v="0.57069999999999999"/>
    <n v="327500"/>
  </r>
  <r>
    <s v="E01003794"/>
    <s v="Redbridge 018B"/>
    <s v="E09000026"/>
    <x v="25"/>
    <n v="23631"/>
    <n v="25936"/>
    <n v="28666"/>
    <n v="31079"/>
    <n v="21203"/>
    <n v="13437"/>
    <n v="14761"/>
    <n v="359"/>
    <n v="940"/>
    <n v="266"/>
    <n v="0.35580000000000001"/>
    <n v="645000"/>
  </r>
  <r>
    <s v="E01003795"/>
    <s v="Redbridge 018C"/>
    <s v="E09000026"/>
    <x v="25"/>
    <n v="30363"/>
    <n v="27818"/>
    <n v="30426"/>
    <n v="30766"/>
    <n v="9556"/>
    <n v="12732"/>
    <n v="11972"/>
    <n v="272"/>
    <n v="739"/>
    <n v="218"/>
    <n v="0.7873"/>
    <n v="1020000"/>
  </r>
  <r>
    <s v="E01003796"/>
    <s v="Redbridge 018D"/>
    <s v="E09000026"/>
    <x v="25"/>
    <n v="25034"/>
    <n v="28543"/>
    <n v="30118"/>
    <n v="31375"/>
    <n v="10846"/>
    <n v="8596"/>
    <n v="13459"/>
    <n v="311"/>
    <n v="1024"/>
    <n v="269"/>
    <n v="0.24640000000000001"/>
    <n v="850000"/>
  </r>
  <r>
    <s v="E01003797"/>
    <s v="Richmond upon Thames 001A"/>
    <s v="E09000027"/>
    <x v="26"/>
    <n v="31035"/>
    <n v="32545"/>
    <n v="32045"/>
    <n v="32619"/>
    <n v="13759"/>
    <n v="28434"/>
    <n v="6412"/>
    <n v="316"/>
    <n v="758"/>
    <n v="351"/>
    <n v="0.42249999999999999"/>
    <n v="1727000"/>
  </r>
  <r>
    <s v="E01003798"/>
    <s v="Richmond upon Thames 001B"/>
    <s v="E09000027"/>
    <x v="26"/>
    <n v="19809"/>
    <n v="21207"/>
    <n v="31278"/>
    <n v="29715"/>
    <n v="20172"/>
    <n v="23093"/>
    <n v="16190"/>
    <n v="278"/>
    <n v="935"/>
    <n v="295"/>
    <n v="0.2223"/>
    <n v="1000000"/>
  </r>
  <r>
    <s v="E01003799"/>
    <s v="Richmond upon Thames 001C"/>
    <s v="E09000027"/>
    <x v="26"/>
    <n v="31821"/>
    <n v="32099"/>
    <n v="32689"/>
    <n v="32782"/>
    <n v="11010"/>
    <n v="26883"/>
    <n v="4297"/>
    <n v="382"/>
    <n v="1023"/>
    <n v="239"/>
    <n v="0.82589999999999997"/>
    <n v="1565000"/>
  </r>
  <r>
    <s v="E01003800"/>
    <s v="Richmond upon Thames 001D"/>
    <s v="E09000027"/>
    <x v="26"/>
    <n v="15517"/>
    <n v="21396"/>
    <n v="23982"/>
    <n v="28503"/>
    <n v="16531"/>
    <n v="16477"/>
    <n v="8265"/>
    <n v="287"/>
    <n v="917"/>
    <n v="223"/>
    <n v="0.25700000000000001"/>
    <n v="1450000"/>
  </r>
  <r>
    <s v="E01003801"/>
    <s v="Richmond upon Thames 001E"/>
    <s v="E09000027"/>
    <x v="26"/>
    <n v="31677"/>
    <n v="32575"/>
    <n v="32807"/>
    <n v="32122"/>
    <n v="24060"/>
    <n v="24714"/>
    <n v="10034"/>
    <n v="229"/>
    <n v="813"/>
    <n v="243"/>
    <n v="0.32229999999999998"/>
    <n v="1245000"/>
  </r>
  <r>
    <s v="E01003802"/>
    <s v="Richmond upon Thames 001F"/>
    <s v="E09000027"/>
    <x v="26"/>
    <n v="31518"/>
    <n v="32620"/>
    <n v="29424"/>
    <n v="32794"/>
    <n v="23841"/>
    <n v="19228"/>
    <n v="10995"/>
    <n v="206"/>
    <n v="852"/>
    <n v="259"/>
    <n v="0.39279999999999998"/>
    <n v="1370000"/>
  </r>
  <r>
    <s v="E01003803"/>
    <s v="Richmond upon Thames 001G"/>
    <s v="E09000027"/>
    <x v="26"/>
    <n v="7696"/>
    <n v="7313"/>
    <n v="16867"/>
    <n v="17298"/>
    <n v="20411"/>
    <n v="12983"/>
    <n v="12330"/>
    <n v="322"/>
    <n v="977"/>
    <n v="216"/>
    <n v="0.2031"/>
    <n v="790000"/>
  </r>
  <r>
    <s v="E01003804"/>
    <s v="Richmond upon Thames 005A"/>
    <s v="E09000027"/>
    <x v="26"/>
    <n v="26916"/>
    <n v="28366"/>
    <n v="31957"/>
    <n v="32406"/>
    <n v="27290"/>
    <n v="22853"/>
    <n v="8932"/>
    <n v="446"/>
    <n v="1122"/>
    <n v="237"/>
    <n v="0.18049999999999999"/>
    <n v="530000"/>
  </r>
  <r>
    <s v="E01003805"/>
    <s v="Richmond upon Thames 012A"/>
    <s v="E09000027"/>
    <x v="26"/>
    <n v="32792"/>
    <n v="32593"/>
    <n v="32787"/>
    <n v="32838"/>
    <n v="22008"/>
    <n v="23617"/>
    <n v="12006"/>
    <n v="414"/>
    <n v="833"/>
    <n v="380"/>
    <n v="0.79810000000000003"/>
    <n v="1400000"/>
  </r>
  <r>
    <s v="E01003806"/>
    <s v="Richmond upon Thames 012B"/>
    <s v="E09000027"/>
    <x v="26"/>
    <n v="32295"/>
    <n v="32363"/>
    <n v="32641"/>
    <n v="32821"/>
    <n v="5925"/>
    <n v="21684"/>
    <n v="6284"/>
    <n v="432"/>
    <n v="914"/>
    <n v="273"/>
    <n v="4.1444999999999999"/>
    <n v="1290000"/>
  </r>
  <r>
    <s v="E01003807"/>
    <s v="Richmond upon Thames 005B"/>
    <s v="E09000027"/>
    <x v="26"/>
    <n v="22091"/>
    <n v="25363"/>
    <n v="32061"/>
    <n v="30522"/>
    <n v="24016"/>
    <n v="23142"/>
    <n v="8572"/>
    <n v="419"/>
    <n v="1315"/>
    <n v="285"/>
    <n v="0.1837"/>
    <n v="422500"/>
  </r>
  <r>
    <s v="E01003808"/>
    <s v="Richmond upon Thames 005C"/>
    <s v="E09000027"/>
    <x v="26"/>
    <n v="25409"/>
    <n v="29353"/>
    <n v="31334"/>
    <n v="32104"/>
    <n v="23816"/>
    <n v="29521"/>
    <n v="7774"/>
    <n v="481"/>
    <n v="1188"/>
    <n v="247"/>
    <n v="0.1356"/>
    <n v="820000"/>
  </r>
  <r>
    <s v="E01003809"/>
    <s v="Richmond upon Thames 005D"/>
    <s v="E09000027"/>
    <x v="26"/>
    <n v="31722"/>
    <n v="31992"/>
    <n v="32792"/>
    <n v="32768"/>
    <n v="17880"/>
    <n v="29574"/>
    <n v="4146"/>
    <n v="387"/>
    <n v="969"/>
    <n v="349"/>
    <n v="0.39290000000000003"/>
    <n v="1280000"/>
  </r>
  <r>
    <s v="E01003810"/>
    <s v="Richmond upon Thames 019A"/>
    <s v="E09000027"/>
    <x v="26"/>
    <n v="24263"/>
    <n v="22495"/>
    <n v="31989"/>
    <n v="30046"/>
    <n v="19252"/>
    <n v="23286"/>
    <n v="13996"/>
    <n v="383"/>
    <n v="1005"/>
    <n v="206"/>
    <n v="0.1893"/>
    <n v="635000"/>
  </r>
  <r>
    <s v="E01003811"/>
    <s v="Richmond upon Thames 018A"/>
    <s v="E09000027"/>
    <x v="26"/>
    <n v="27587"/>
    <n v="30208"/>
    <n v="32009"/>
    <n v="31825"/>
    <n v="23686"/>
    <n v="27261"/>
    <n v="7986"/>
    <n v="528"/>
    <n v="1179"/>
    <n v="151"/>
    <n v="0.17829999999999999"/>
    <n v="675000"/>
  </r>
  <r>
    <s v="E01003812"/>
    <s v="Richmond upon Thames 018B"/>
    <s v="E09000027"/>
    <x v="26"/>
    <n v="23207"/>
    <n v="25461"/>
    <n v="31538"/>
    <n v="26633"/>
    <n v="21529"/>
    <n v="17059"/>
    <n v="14649"/>
    <n v="438"/>
    <n v="1267"/>
    <n v="211"/>
    <n v="0.29020000000000001"/>
    <n v="540000"/>
  </r>
  <r>
    <s v="E01003813"/>
    <s v="Richmond upon Thames 019B"/>
    <s v="E09000027"/>
    <x v="26"/>
    <n v="30944"/>
    <n v="26966"/>
    <n v="32705"/>
    <n v="31051"/>
    <n v="22208"/>
    <n v="25812"/>
    <n v="13187"/>
    <n v="329"/>
    <n v="984"/>
    <n v="325"/>
    <n v="0.31709999999999999"/>
    <n v="834000"/>
  </r>
  <r>
    <s v="E01003814"/>
    <s v="Richmond upon Thames 019C"/>
    <s v="E09000027"/>
    <x v="26"/>
    <n v="20718"/>
    <n v="21762"/>
    <n v="32449"/>
    <n v="26349"/>
    <n v="22526"/>
    <n v="16527"/>
    <n v="15532"/>
    <n v="260"/>
    <n v="1099"/>
    <n v="392"/>
    <n v="0.4249"/>
    <n v="434995"/>
  </r>
  <r>
    <s v="E01003815"/>
    <s v="Richmond upon Thames 019D"/>
    <s v="E09000027"/>
    <x v="26"/>
    <n v="19406"/>
    <n v="26652"/>
    <n v="31241"/>
    <n v="27246"/>
    <n v="23828"/>
    <n v="20903"/>
    <n v="8480"/>
    <n v="391"/>
    <n v="1232"/>
    <n v="327"/>
    <n v="0.51829999999999998"/>
    <n v="557500"/>
  </r>
  <r>
    <s v="E01003816"/>
    <s v="Richmond upon Thames 012C"/>
    <s v="E09000027"/>
    <x v="26"/>
    <n v="24439"/>
    <n v="22379"/>
    <n v="26066"/>
    <n v="29565"/>
    <n v="9345"/>
    <n v="6529"/>
    <n v="14683"/>
    <n v="486"/>
    <n v="1069"/>
    <n v="284"/>
    <n v="3.0371000000000001"/>
    <n v="915000"/>
  </r>
  <r>
    <s v="E01003817"/>
    <s v="Richmond upon Thames 012D"/>
    <s v="E09000027"/>
    <x v="26"/>
    <n v="22804"/>
    <n v="23047"/>
    <n v="29786"/>
    <n v="31371"/>
    <n v="6088"/>
    <n v="19294"/>
    <n v="10964"/>
    <n v="448"/>
    <n v="1235"/>
    <n v="417"/>
    <n v="4.1021999999999998"/>
    <n v="541475"/>
  </r>
  <r>
    <s v="E01003818"/>
    <s v="Richmond upon Thames 017A"/>
    <s v="E09000027"/>
    <x v="26"/>
    <n v="20280"/>
    <n v="26709"/>
    <n v="30377"/>
    <n v="32201"/>
    <n v="15259"/>
    <n v="24396"/>
    <n v="19809"/>
    <n v="397"/>
    <n v="948"/>
    <n v="311"/>
    <n v="0.48649999999999999"/>
    <n v="575000"/>
  </r>
  <r>
    <s v="E01003819"/>
    <s v="Richmond upon Thames 017B"/>
    <s v="E09000027"/>
    <x v="26"/>
    <n v="6185"/>
    <n v="5839"/>
    <n v="13677"/>
    <n v="13596"/>
    <n v="10027"/>
    <n v="12642"/>
    <n v="13279"/>
    <n v="390"/>
    <n v="1113"/>
    <n v="258"/>
    <n v="1.0488"/>
    <n v="528750"/>
  </r>
  <r>
    <s v="E01003820"/>
    <s v="Richmond upon Thames 017C"/>
    <s v="E09000027"/>
    <x v="26"/>
    <n v="16769"/>
    <n v="15421"/>
    <n v="22621"/>
    <n v="30008"/>
    <n v="23422"/>
    <n v="22975"/>
    <n v="17536"/>
    <n v="481"/>
    <n v="1251"/>
    <n v="340"/>
    <n v="0.2954"/>
    <n v="612500"/>
  </r>
  <r>
    <s v="E01003821"/>
    <s v="Richmond upon Thames 008A"/>
    <s v="E09000027"/>
    <x v="26"/>
    <n v="30756"/>
    <n v="32282"/>
    <n v="32717"/>
    <n v="32356"/>
    <n v="24293"/>
    <n v="14008"/>
    <n v="11246"/>
    <n v="320"/>
    <n v="1202"/>
    <n v="227"/>
    <n v="0.29459999999999997"/>
    <n v="955000"/>
  </r>
  <r>
    <s v="E01003822"/>
    <s v="Richmond upon Thames 023A"/>
    <s v="E09000027"/>
    <x v="26"/>
    <n v="32590"/>
    <n v="32153"/>
    <n v="32699"/>
    <n v="32752"/>
    <n v="19391"/>
    <n v="27521"/>
    <n v="17314"/>
    <n v="252"/>
    <n v="756"/>
    <n v="378"/>
    <n v="0.37419999999999998"/>
    <n v="990000"/>
  </r>
  <r>
    <s v="E01003823"/>
    <s v="Richmond upon Thames 023B"/>
    <s v="E09000027"/>
    <x v="26"/>
    <n v="30262"/>
    <n v="32110"/>
    <n v="32349"/>
    <n v="32673"/>
    <n v="10807"/>
    <n v="12364"/>
    <n v="11042"/>
    <n v="209"/>
    <n v="1093"/>
    <n v="386"/>
    <n v="4.2922000000000002"/>
    <n v="440000"/>
  </r>
  <r>
    <s v="E01003824"/>
    <s v="Richmond upon Thames 023C"/>
    <s v="E09000027"/>
    <x v="26"/>
    <n v="28096"/>
    <n v="28973"/>
    <n v="32469"/>
    <n v="31142"/>
    <n v="20242"/>
    <n v="29658"/>
    <n v="14429"/>
    <n v="351"/>
    <n v="950"/>
    <n v="321"/>
    <n v="0.32569999999999999"/>
    <n v="780000"/>
  </r>
  <r>
    <s v="E01003825"/>
    <s v="Richmond upon Thames 023D"/>
    <s v="E09000027"/>
    <x v="26"/>
    <n v="30232"/>
    <n v="30331"/>
    <n v="31893"/>
    <n v="32434"/>
    <n v="26377"/>
    <n v="26611"/>
    <n v="16986"/>
    <n v="405"/>
    <n v="1071"/>
    <n v="314"/>
    <n v="0.34420000000000001"/>
    <n v="581500"/>
  </r>
  <r>
    <s v="E01003826"/>
    <s v="Richmond upon Thames 023E"/>
    <s v="E09000027"/>
    <x v="26"/>
    <n v="9291"/>
    <n v="8017"/>
    <n v="16483"/>
    <n v="13223"/>
    <n v="15171"/>
    <n v="18623"/>
    <n v="14225"/>
    <n v="414"/>
    <n v="1099"/>
    <n v="356"/>
    <n v="1.0851999999999999"/>
    <n v="476500"/>
  </r>
  <r>
    <s v="E01003827"/>
    <s v="Richmond upon Thames 023F"/>
    <s v="E09000027"/>
    <x v="26"/>
    <n v="21469"/>
    <n v="22810"/>
    <n v="27969"/>
    <n v="30595"/>
    <n v="19676"/>
    <n v="22817"/>
    <n v="13204"/>
    <n v="396"/>
    <n v="1287"/>
    <n v="278"/>
    <n v="0.45540000000000003"/>
    <n v="625000"/>
  </r>
  <r>
    <s v="E01003828"/>
    <s v="Richmond upon Thames 020A"/>
    <s v="E09000027"/>
    <x v="26"/>
    <n v="28366"/>
    <n v="27480"/>
    <n v="30487"/>
    <n v="31467"/>
    <n v="17989"/>
    <n v="15829"/>
    <n v="18078"/>
    <n v="287"/>
    <n v="812"/>
    <n v="391"/>
    <n v="0.31"/>
    <n v="605500"/>
  </r>
  <r>
    <s v="E01003829"/>
    <s v="Richmond upon Thames 020B"/>
    <s v="E09000027"/>
    <x v="26"/>
    <n v="9018"/>
    <n v="7409"/>
    <n v="15626"/>
    <n v="10924"/>
    <n v="10741"/>
    <n v="8233"/>
    <n v="13349"/>
    <n v="391"/>
    <n v="1021"/>
    <n v="276"/>
    <n v="0.4002"/>
    <n v="432500"/>
  </r>
  <r>
    <s v="E01003830"/>
    <s v="Richmond upon Thames 020C"/>
    <s v="E09000027"/>
    <x v="26"/>
    <n v="22455"/>
    <n v="22440"/>
    <n v="30116"/>
    <n v="30329"/>
    <n v="20358"/>
    <n v="13188"/>
    <n v="11781"/>
    <n v="396"/>
    <n v="1064"/>
    <n v="324"/>
    <n v="0.50309999999999999"/>
    <n v="599000"/>
  </r>
  <r>
    <s v="E01003831"/>
    <s v="Richmond upon Thames 020D"/>
    <s v="E09000027"/>
    <x v="26"/>
    <n v="24367"/>
    <n v="27634"/>
    <n v="27573"/>
    <n v="27954"/>
    <n v="6401"/>
    <n v="11830"/>
    <n v="18572"/>
    <n v="370"/>
    <n v="1055"/>
    <n v="251"/>
    <n v="0.31659999999999999"/>
    <n v="382500"/>
  </r>
  <r>
    <s v="E01003832"/>
    <s v="Richmond upon Thames 020E"/>
    <s v="E09000027"/>
    <x v="26"/>
    <n v="4786"/>
    <n v="2580"/>
    <n v="9648"/>
    <n v="9446"/>
    <n v="12239"/>
    <n v="3856"/>
    <n v="19820"/>
    <n v="275"/>
    <n v="935"/>
    <n v="227"/>
    <n v="0.2225"/>
    <n v="292000"/>
  </r>
  <r>
    <s v="E01003833"/>
    <s v="Richmond upon Thames 020F"/>
    <s v="E09000027"/>
    <x v="26"/>
    <n v="13829"/>
    <n v="15217"/>
    <n v="20368"/>
    <n v="23988"/>
    <n v="14569"/>
    <n v="7420"/>
    <n v="19923"/>
    <n v="263"/>
    <n v="845"/>
    <n v="287"/>
    <n v="0.19719999999999999"/>
    <n v="363750"/>
  </r>
  <r>
    <s v="E01003834"/>
    <s v="Richmond upon Thames 022A"/>
    <s v="E09000027"/>
    <x v="26"/>
    <n v="26751"/>
    <n v="27663"/>
    <n v="29863"/>
    <n v="29306"/>
    <n v="17445"/>
    <n v="16571"/>
    <n v="12864"/>
    <n v="279"/>
    <n v="1670"/>
    <n v="290"/>
    <n v="1.083"/>
    <n v="485000"/>
  </r>
  <r>
    <s v="E01003835"/>
    <s v="Richmond upon Thames 022B"/>
    <s v="E09000027"/>
    <x v="26"/>
    <n v="31700"/>
    <n v="29563"/>
    <n v="32684"/>
    <n v="32677"/>
    <n v="19152"/>
    <n v="28708"/>
    <n v="10936"/>
    <n v="422"/>
    <n v="1014"/>
    <n v="223"/>
    <n v="0.3619"/>
    <n v="1022500"/>
  </r>
  <r>
    <s v="E01003836"/>
    <s v="Richmond upon Thames 022C"/>
    <s v="E09000027"/>
    <x v="26"/>
    <n v="17444"/>
    <n v="15285"/>
    <n v="29024"/>
    <n v="25500"/>
    <n v="14534"/>
    <n v="19216"/>
    <n v="13295"/>
    <n v="296"/>
    <n v="850"/>
    <n v="294"/>
    <n v="0.24790000000000001"/>
    <n v="866250"/>
  </r>
  <r>
    <s v="E01003837"/>
    <s v="Richmond upon Thames 022D"/>
    <s v="E09000027"/>
    <x v="26"/>
    <n v="25095"/>
    <n v="24208"/>
    <n v="32524"/>
    <n v="32247"/>
    <n v="11502"/>
    <n v="15845"/>
    <n v="19487"/>
    <n v="392"/>
    <n v="1203"/>
    <n v="413"/>
    <n v="0.51539999999999997"/>
    <n v="650000"/>
  </r>
  <r>
    <s v="E01003838"/>
    <s v="Richmond upon Thames 022E"/>
    <s v="E09000027"/>
    <x v="26"/>
    <n v="25762"/>
    <n v="26474"/>
    <n v="32168"/>
    <n v="32179"/>
    <n v="19746"/>
    <n v="22287"/>
    <n v="7805"/>
    <n v="419"/>
    <n v="1222"/>
    <n v="216"/>
    <n v="0.30359999999999998"/>
    <n v="655000"/>
  </r>
  <r>
    <s v="E01003839"/>
    <s v="Richmond upon Thames 022F"/>
    <s v="E09000027"/>
    <x v="26"/>
    <n v="15628"/>
    <n v="17401"/>
    <n v="27369"/>
    <n v="31542"/>
    <n v="15731"/>
    <n v="13144"/>
    <n v="12659"/>
    <n v="456"/>
    <n v="1433"/>
    <n v="339"/>
    <n v="0.22950000000000001"/>
    <n v="470000"/>
  </r>
  <r>
    <s v="E01003840"/>
    <s v="Richmond upon Thames 013A"/>
    <s v="E09000027"/>
    <x v="26"/>
    <n v="14638"/>
    <n v="19581"/>
    <n v="23763"/>
    <n v="29660"/>
    <n v="13432"/>
    <n v="8176"/>
    <n v="12582"/>
    <n v="421"/>
    <n v="1054"/>
    <n v="203"/>
    <n v="0.19989999999999999"/>
    <n v="537500"/>
  </r>
  <r>
    <s v="E01003841"/>
    <s v="Richmond upon Thames 013B"/>
    <s v="E09000027"/>
    <x v="26"/>
    <n v="7357"/>
    <n v="10056"/>
    <n v="12461"/>
    <n v="16245"/>
    <n v="14062"/>
    <n v="5362"/>
    <n v="13002"/>
    <n v="555"/>
    <n v="1380"/>
    <n v="211"/>
    <n v="0.29039999999999999"/>
    <n v="330000"/>
  </r>
  <r>
    <s v="E01003842"/>
    <s v="Richmond upon Thames 013C"/>
    <s v="E09000027"/>
    <x v="26"/>
    <n v="12960"/>
    <n v="12062"/>
    <n v="15044"/>
    <n v="18700"/>
    <n v="10558"/>
    <n v="17526"/>
    <n v="8596"/>
    <n v="397"/>
    <n v="1024"/>
    <n v="252"/>
    <n v="0.39360000000000001"/>
    <n v="460000"/>
  </r>
  <r>
    <s v="E01003843"/>
    <s v="Richmond upon Thames 013D"/>
    <s v="E09000027"/>
    <x v="26"/>
    <n v="13678"/>
    <n v="14003"/>
    <n v="18980"/>
    <n v="29728"/>
    <n v="22389"/>
    <n v="10402"/>
    <n v="14051"/>
    <n v="501"/>
    <n v="1290"/>
    <n v="366"/>
    <n v="0.33160000000000001"/>
    <n v="430000"/>
  </r>
  <r>
    <s v="E01003844"/>
    <s v="Richmond upon Thames 013E"/>
    <s v="E09000027"/>
    <x v="26"/>
    <n v="25902"/>
    <n v="20313"/>
    <n v="29502"/>
    <n v="29234"/>
    <n v="12014"/>
    <n v="25324"/>
    <n v="11394"/>
    <n v="279"/>
    <n v="853"/>
    <n v="331"/>
    <n v="0.28610000000000002"/>
    <n v="635000"/>
  </r>
  <r>
    <s v="E01003845"/>
    <s v="Richmond upon Thames 013F"/>
    <s v="E09000027"/>
    <x v="26"/>
    <n v="24536"/>
    <n v="22803"/>
    <n v="22641"/>
    <n v="31251"/>
    <n v="13932"/>
    <n v="17374"/>
    <n v="15738"/>
    <n v="277"/>
    <n v="1020"/>
    <n v="377"/>
    <n v="0.41060000000000002"/>
    <n v="560000"/>
  </r>
  <r>
    <s v="E01003846"/>
    <s v="Richmond upon Thames 002A"/>
    <s v="E09000027"/>
    <x v="26"/>
    <n v="32387"/>
    <n v="32637"/>
    <n v="32841"/>
    <n v="32827"/>
    <n v="22158"/>
    <n v="30363"/>
    <n v="7491"/>
    <n v="393"/>
    <n v="1000"/>
    <n v="312"/>
    <n v="0.2392"/>
    <n v="1250000"/>
  </r>
  <r>
    <s v="E01003847"/>
    <s v="Richmond upon Thames 002B"/>
    <s v="E09000027"/>
    <x v="26"/>
    <n v="26497"/>
    <n v="30530"/>
    <n v="30735"/>
    <n v="32530"/>
    <n v="17343"/>
    <n v="19958"/>
    <n v="9304"/>
    <n v="234"/>
    <n v="1092"/>
    <n v="316"/>
    <n v="1.5995999999999999"/>
    <n v="581000"/>
  </r>
  <r>
    <s v="E01003848"/>
    <s v="Richmond upon Thames 004A"/>
    <s v="E09000027"/>
    <x v="26"/>
    <n v="20836"/>
    <n v="22975"/>
    <n v="29537"/>
    <n v="30584"/>
    <n v="11286"/>
    <n v="19679"/>
    <n v="6479"/>
    <n v="377"/>
    <n v="1230"/>
    <n v="225"/>
    <n v="0.19939999999999999"/>
    <n v="630000"/>
  </r>
  <r>
    <s v="E01003849"/>
    <s v="Richmond upon Thames 002C"/>
    <s v="E09000027"/>
    <x v="26"/>
    <n v="26242"/>
    <n v="22634"/>
    <n v="32606"/>
    <n v="31173"/>
    <n v="15146"/>
    <n v="26427"/>
    <n v="7231"/>
    <n v="314"/>
    <n v="916"/>
    <n v="307"/>
    <n v="0.20030000000000001"/>
    <n v="912500"/>
  </r>
  <r>
    <s v="E01003851"/>
    <s v="Richmond upon Thames 002D"/>
    <s v="E09000027"/>
    <x v="26"/>
    <n v="32322"/>
    <n v="32338"/>
    <n v="32810"/>
    <n v="32742"/>
    <n v="10224"/>
    <n v="27019"/>
    <n v="8322"/>
    <n v="342"/>
    <n v="983"/>
    <n v="357"/>
    <n v="0.24940000000000001"/>
    <n v="1060000"/>
  </r>
  <r>
    <s v="E01003852"/>
    <s v="Richmond upon Thames 003A"/>
    <s v="E09000027"/>
    <x v="26"/>
    <n v="20417"/>
    <n v="25127"/>
    <n v="32513"/>
    <n v="31099"/>
    <n v="3200"/>
    <n v="16189"/>
    <n v="6288"/>
    <n v="232"/>
    <n v="907"/>
    <n v="262"/>
    <n v="0.67169999999999996"/>
    <n v="620000"/>
  </r>
  <r>
    <s v="E01003853"/>
    <s v="Richmond upon Thames 003B"/>
    <s v="E09000027"/>
    <x v="26"/>
    <n v="18833"/>
    <n v="17354"/>
    <n v="28908"/>
    <n v="29348"/>
    <n v="15506"/>
    <n v="20809"/>
    <n v="11897"/>
    <n v="308"/>
    <n v="874"/>
    <n v="335"/>
    <n v="0.3014"/>
    <n v="1280000"/>
  </r>
  <r>
    <s v="E01003854"/>
    <s v="Richmond upon Thames 003C"/>
    <s v="E09000027"/>
    <x v="26"/>
    <n v="25596"/>
    <n v="27496"/>
    <n v="29731"/>
    <n v="32045"/>
    <n v="10380"/>
    <n v="24060"/>
    <n v="11444"/>
    <n v="307"/>
    <n v="944"/>
    <n v="231"/>
    <n v="0.1409"/>
    <n v="817500"/>
  </r>
  <r>
    <s v="E01003855"/>
    <s v="Richmond upon Thames 003D"/>
    <s v="E09000027"/>
    <x v="26"/>
    <n v="9640"/>
    <n v="11171"/>
    <n v="20666"/>
    <n v="25481"/>
    <n v="13429"/>
    <n v="14158"/>
    <n v="14569"/>
    <n v="388"/>
    <n v="1283"/>
    <n v="270"/>
    <n v="0.29380000000000001"/>
    <n v="430250"/>
  </r>
  <r>
    <s v="E01003856"/>
    <s v="Richmond upon Thames 003E"/>
    <s v="E09000027"/>
    <x v="26"/>
    <n v="23125"/>
    <n v="28435"/>
    <n v="31709"/>
    <n v="31853"/>
    <n v="22570"/>
    <n v="23887"/>
    <n v="11987"/>
    <n v="377"/>
    <n v="1049"/>
    <n v="191"/>
    <n v="0.1226"/>
    <n v="612500"/>
  </r>
  <r>
    <s v="E01003857"/>
    <s v="Richmond upon Thames 003F"/>
    <s v="E09000027"/>
    <x v="26"/>
    <n v="26658"/>
    <n v="28547"/>
    <n v="29612"/>
    <n v="32391"/>
    <n v="24128"/>
    <n v="24665"/>
    <n v="11812"/>
    <n v="562"/>
    <n v="1236"/>
    <n v="211"/>
    <n v="0.15090000000000001"/>
    <n v="860000"/>
  </r>
  <r>
    <s v="E01003858"/>
    <s v="Richmond upon Thames 003G"/>
    <s v="E09000027"/>
    <x v="26"/>
    <n v="31705"/>
    <n v="32383"/>
    <n v="32785"/>
    <n v="31888"/>
    <n v="22759"/>
    <n v="30396"/>
    <n v="9473"/>
    <n v="428"/>
    <n v="1008"/>
    <n v="202"/>
    <n v="0.16370000000000001"/>
    <n v="1000000"/>
  </r>
  <r>
    <s v="E01003859"/>
    <s v="Richmond upon Thames 005E"/>
    <s v="E09000027"/>
    <x v="26"/>
    <n v="27447"/>
    <n v="30255"/>
    <n v="32706"/>
    <n v="31830"/>
    <n v="15903"/>
    <n v="26700"/>
    <n v="6577"/>
    <n v="426"/>
    <n v="982"/>
    <n v="251"/>
    <n v="0.192"/>
    <n v="1000000"/>
  </r>
  <r>
    <s v="E01003860"/>
    <s v="Richmond upon Thames 002E"/>
    <s v="E09000027"/>
    <x v="26"/>
    <n v="24428"/>
    <n v="23806"/>
    <n v="32806"/>
    <n v="31976"/>
    <n v="11732"/>
    <n v="19579"/>
    <n v="8590"/>
    <n v="301"/>
    <n v="1356"/>
    <n v="200"/>
    <n v="1.5159"/>
    <n v="845000"/>
  </r>
  <r>
    <s v="E01003861"/>
    <s v="Richmond upon Thames 004C"/>
    <s v="E09000027"/>
    <x v="26"/>
    <n v="22560"/>
    <n v="27773"/>
    <n v="31715"/>
    <n v="31107"/>
    <n v="16314"/>
    <n v="16255"/>
    <n v="11262"/>
    <n v="412"/>
    <n v="1460"/>
    <n v="200"/>
    <n v="0.19220000000000001"/>
    <n v="525000"/>
  </r>
  <r>
    <s v="E01003862"/>
    <s v="Richmond upon Thames 004D"/>
    <s v="E09000027"/>
    <x v="26"/>
    <n v="15246"/>
    <n v="14194"/>
    <n v="29382"/>
    <n v="25093"/>
    <n v="6742"/>
    <n v="15820"/>
    <n v="5595"/>
    <n v="445"/>
    <n v="1128"/>
    <n v="198"/>
    <n v="0.21099999999999999"/>
    <n v="605000"/>
  </r>
  <r>
    <s v="E01003863"/>
    <s v="Richmond upon Thames 004E"/>
    <s v="E09000027"/>
    <x v="26"/>
    <n v="11899"/>
    <n v="11795"/>
    <n v="32050"/>
    <n v="25565"/>
    <n v="9906"/>
    <n v="20697"/>
    <n v="4556"/>
    <n v="323"/>
    <n v="802"/>
    <n v="314"/>
    <n v="0.21260000000000001"/>
    <n v="740000"/>
  </r>
  <r>
    <s v="E01003864"/>
    <s v="Richmond upon Thames 002F"/>
    <s v="E09000027"/>
    <x v="26"/>
    <n v="27758"/>
    <n v="28383"/>
    <n v="31534"/>
    <n v="31620"/>
    <n v="18252"/>
    <n v="14817"/>
    <n v="10496"/>
    <n v="335"/>
    <n v="1028"/>
    <n v="284"/>
    <n v="0.25600000000000001"/>
    <n v="630000"/>
  </r>
  <r>
    <s v="E01003865"/>
    <s v="Richmond upon Thames 004F"/>
    <s v="E09000027"/>
    <x v="26"/>
    <n v="19097"/>
    <n v="20260"/>
    <n v="29682"/>
    <n v="29239"/>
    <n v="17163"/>
    <n v="12338"/>
    <n v="11634"/>
    <n v="346"/>
    <n v="931"/>
    <n v="218"/>
    <n v="0.13689999999999999"/>
    <n v="750000"/>
  </r>
  <r>
    <s v="E01003866"/>
    <s v="Richmond upon Thames 007A"/>
    <s v="E09000027"/>
    <x v="26"/>
    <n v="32788"/>
    <n v="32672"/>
    <n v="32817"/>
    <n v="32772"/>
    <n v="25959"/>
    <n v="31030"/>
    <n v="7227"/>
    <n v="444"/>
    <n v="1084"/>
    <n v="180"/>
    <n v="0.15379999999999999"/>
    <n v="943000"/>
  </r>
  <r>
    <s v="E01003867"/>
    <s v="Richmond upon Thames 011A"/>
    <s v="E09000027"/>
    <x v="26"/>
    <n v="21692"/>
    <n v="21259"/>
    <n v="31438"/>
    <n v="28969"/>
    <n v="12292"/>
    <n v="11415"/>
    <n v="9137"/>
    <n v="338"/>
    <n v="1003"/>
    <n v="206"/>
    <n v="0.41760000000000003"/>
    <n v="618500"/>
  </r>
  <r>
    <s v="E01003868"/>
    <s v="Richmond upon Thames 007B"/>
    <s v="E09000027"/>
    <x v="26"/>
    <n v="30459"/>
    <n v="31518"/>
    <n v="32831"/>
    <n v="32060"/>
    <n v="15992"/>
    <n v="29647"/>
    <n v="7076"/>
    <n v="346"/>
    <n v="991"/>
    <n v="189"/>
    <n v="0.1328"/>
    <n v="599995"/>
  </r>
  <r>
    <s v="E01003869"/>
    <s v="Richmond upon Thames 011B"/>
    <s v="E09000027"/>
    <x v="26"/>
    <n v="31360"/>
    <n v="32022"/>
    <n v="32665"/>
    <n v="31879"/>
    <n v="16730"/>
    <n v="21074"/>
    <n v="11271"/>
    <n v="356"/>
    <n v="1110"/>
    <n v="216"/>
    <n v="0.32350000000000001"/>
    <n v="555000"/>
  </r>
  <r>
    <s v="E01003870"/>
    <s v="Richmond upon Thames 011C"/>
    <s v="E09000027"/>
    <x v="26"/>
    <n v="31298"/>
    <n v="31817"/>
    <n v="32682"/>
    <n v="32517"/>
    <n v="18779"/>
    <n v="20179"/>
    <n v="7192"/>
    <n v="486"/>
    <n v="1431"/>
    <n v="192"/>
    <n v="0.42730000000000001"/>
    <n v="725000"/>
  </r>
  <r>
    <s v="E01003871"/>
    <s v="Richmond upon Thames 007C"/>
    <s v="E09000027"/>
    <x v="26"/>
    <n v="28344"/>
    <n v="30651"/>
    <n v="32543"/>
    <n v="32392"/>
    <n v="22635"/>
    <n v="28539"/>
    <n v="9591"/>
    <n v="469"/>
    <n v="1155"/>
    <n v="216"/>
    <n v="0.19489999999999999"/>
    <n v="861000"/>
  </r>
  <r>
    <s v="E01003872"/>
    <s v="Richmond upon Thames 007D"/>
    <s v="E09000027"/>
    <x v="26"/>
    <n v="28085"/>
    <n v="29576"/>
    <n v="32771"/>
    <n v="32386"/>
    <n v="8683"/>
    <n v="26105"/>
    <n v="7771"/>
    <n v="288"/>
    <n v="1130"/>
    <n v="181"/>
    <n v="0.31640000000000001"/>
    <n v="491750"/>
  </r>
  <r>
    <s v="E01003873"/>
    <s v="Richmond upon Thames 006A"/>
    <s v="E09000027"/>
    <x v="26"/>
    <n v="27140"/>
    <n v="30931"/>
    <n v="32826"/>
    <n v="32105"/>
    <n v="10263"/>
    <n v="21187"/>
    <n v="8737"/>
    <n v="293"/>
    <n v="1160"/>
    <n v="291"/>
    <n v="0.1938"/>
    <n v="650000"/>
  </r>
  <r>
    <s v="E01003874"/>
    <s v="Richmond upon Thames 006B"/>
    <s v="E09000027"/>
    <x v="26"/>
    <n v="29645"/>
    <n v="31085"/>
    <n v="32700"/>
    <n v="32109"/>
    <n v="24850"/>
    <n v="22625"/>
    <n v="7811"/>
    <n v="297"/>
    <n v="1231"/>
    <n v="174"/>
    <n v="0.13639999999999999"/>
    <n v="730000"/>
  </r>
  <r>
    <s v="E01003875"/>
    <s v="Richmond upon Thames 006C"/>
    <s v="E09000027"/>
    <x v="26"/>
    <n v="23000"/>
    <n v="26105"/>
    <n v="32407"/>
    <n v="32317"/>
    <n v="14258"/>
    <n v="26092"/>
    <n v="12525"/>
    <n v="393"/>
    <n v="1020"/>
    <n v="300"/>
    <n v="0.51029999999999998"/>
    <n v="1675000"/>
  </r>
  <r>
    <s v="E01003876"/>
    <s v="Richmond upon Thames 008B"/>
    <s v="E09000027"/>
    <x v="26"/>
    <n v="30013"/>
    <n v="31635"/>
    <n v="32821"/>
    <n v="32549"/>
    <n v="13282"/>
    <n v="17498"/>
    <n v="8537"/>
    <n v="192"/>
    <n v="1350"/>
    <n v="376"/>
    <n v="0.47639999999999999"/>
    <n v="675000"/>
  </r>
  <r>
    <s v="E01003877"/>
    <s v="Richmond upon Thames 008C"/>
    <s v="E09000027"/>
    <x v="26"/>
    <n v="28624"/>
    <n v="28557"/>
    <n v="32198"/>
    <n v="32146"/>
    <n v="22246"/>
    <n v="22238"/>
    <n v="8404"/>
    <n v="408"/>
    <n v="1138"/>
    <n v="278"/>
    <n v="0.1585"/>
    <n v="655000"/>
  </r>
  <r>
    <s v="E01003878"/>
    <s v="Richmond upon Thames 006D"/>
    <s v="E09000027"/>
    <x v="26"/>
    <n v="9306"/>
    <n v="9623"/>
    <n v="24546"/>
    <n v="19915"/>
    <n v="14718"/>
    <n v="16185"/>
    <n v="16536"/>
    <n v="284"/>
    <n v="862"/>
    <n v="319"/>
    <n v="0.995"/>
    <n v="1695000"/>
  </r>
  <r>
    <s v="E01003879"/>
    <s v="Richmond upon Thames 008D"/>
    <s v="E09000027"/>
    <x v="26"/>
    <n v="31669"/>
    <n v="32517"/>
    <n v="32454"/>
    <n v="32811"/>
    <n v="15475"/>
    <n v="19687"/>
    <n v="7879"/>
    <n v="328"/>
    <n v="1309"/>
    <n v="205"/>
    <n v="0.18740000000000001"/>
    <n v="1395000"/>
  </r>
  <r>
    <s v="E01003880"/>
    <s v="Richmond upon Thames 016A"/>
    <s v="E09000027"/>
    <x v="26"/>
    <n v="26648"/>
    <n v="30307"/>
    <n v="32574"/>
    <n v="31824"/>
    <n v="19695"/>
    <n v="29590"/>
    <n v="7013"/>
    <n v="318"/>
    <n v="938"/>
    <n v="224"/>
    <n v="0.23219999999999999"/>
    <n v="1122500"/>
  </r>
  <r>
    <s v="E01003881"/>
    <s v="Richmond upon Thames 016B"/>
    <s v="E09000027"/>
    <x v="26"/>
    <n v="31214"/>
    <n v="31929"/>
    <n v="32185"/>
    <n v="32448"/>
    <n v="29860"/>
    <n v="13661"/>
    <n v="12300"/>
    <n v="217"/>
    <n v="986"/>
    <n v="216"/>
    <n v="0.33069999999999999"/>
    <n v="545000"/>
  </r>
  <r>
    <s v="E01003882"/>
    <s v="Richmond upon Thames 014A"/>
    <s v="E09000027"/>
    <x v="26"/>
    <n v="29821"/>
    <n v="26439"/>
    <n v="32801"/>
    <n v="31252"/>
    <n v="20180"/>
    <n v="27595"/>
    <n v="7568"/>
    <n v="458"/>
    <n v="1254"/>
    <n v="277"/>
    <n v="0.21460000000000001"/>
    <n v="594000"/>
  </r>
  <r>
    <s v="E01003883"/>
    <s v="Richmond upon Thames 014B"/>
    <s v="E09000027"/>
    <x v="26"/>
    <n v="27863"/>
    <n v="29693"/>
    <n v="31872"/>
    <n v="28522"/>
    <n v="30432"/>
    <n v="26195"/>
    <n v="11100"/>
    <n v="475"/>
    <n v="1347"/>
    <n v="223"/>
    <n v="0.19170000000000001"/>
    <n v="599950"/>
  </r>
  <r>
    <s v="E01003884"/>
    <s v="Richmond upon Thames 016C"/>
    <s v="E09000027"/>
    <x v="26"/>
    <n v="27722"/>
    <n v="27198"/>
    <n v="32604"/>
    <n v="31317"/>
    <n v="15378"/>
    <n v="27045"/>
    <n v="15517"/>
    <n v="335"/>
    <n v="1139"/>
    <n v="329"/>
    <n v="0.28120000000000001"/>
    <n v="560000"/>
  </r>
  <r>
    <s v="E01003885"/>
    <s v="Richmond upon Thames 016D"/>
    <s v="E09000027"/>
    <x v="26"/>
    <n v="27955"/>
    <n v="28991"/>
    <n v="32362"/>
    <n v="31685"/>
    <n v="11985"/>
    <n v="27084"/>
    <n v="12857"/>
    <n v="305"/>
    <n v="993"/>
    <n v="229"/>
    <n v="0.43930000000000002"/>
    <n v="740000"/>
  </r>
  <r>
    <s v="E01003886"/>
    <s v="Richmond upon Thames 021A"/>
    <s v="E09000027"/>
    <x v="26"/>
    <n v="31276"/>
    <n v="30629"/>
    <n v="32552"/>
    <n v="32672"/>
    <n v="24339"/>
    <n v="26738"/>
    <n v="14247"/>
    <n v="367"/>
    <n v="1114"/>
    <n v="229"/>
    <n v="0.2049"/>
    <n v="760000"/>
  </r>
  <r>
    <s v="E01003887"/>
    <s v="Richmond upon Thames 021B"/>
    <s v="E09000027"/>
    <x v="26"/>
    <n v="31429"/>
    <n v="31435"/>
    <n v="32589"/>
    <n v="32254"/>
    <n v="23035"/>
    <n v="27524"/>
    <n v="8048"/>
    <n v="326"/>
    <n v="1187"/>
    <n v="294"/>
    <n v="0.2223"/>
    <n v="696000"/>
  </r>
  <r>
    <s v="E01003888"/>
    <s v="Richmond upon Thames 021C"/>
    <s v="E09000027"/>
    <x v="26"/>
    <n v="14313"/>
    <n v="14141"/>
    <n v="28964"/>
    <n v="21964"/>
    <n v="28181"/>
    <n v="17136"/>
    <n v="13908"/>
    <n v="398"/>
    <n v="1346"/>
    <n v="354"/>
    <n v="0.79320000000000002"/>
    <n v="510000"/>
  </r>
  <r>
    <s v="E01003889"/>
    <s v="Richmond upon Thames 021D"/>
    <s v="E09000027"/>
    <x v="26"/>
    <n v="32469"/>
    <n v="32539"/>
    <n v="32794"/>
    <n v="32354"/>
    <n v="18006"/>
    <n v="13710"/>
    <n v="15510"/>
    <n v="281"/>
    <n v="1071"/>
    <n v="368"/>
    <n v="2.5282"/>
    <n v="613500"/>
  </r>
  <r>
    <s v="E01003890"/>
    <s v="Richmond upon Thames 018C"/>
    <s v="E09000027"/>
    <x v="26"/>
    <n v="27308"/>
    <n v="30000"/>
    <n v="32388"/>
    <n v="32135"/>
    <n v="26385"/>
    <n v="13640"/>
    <n v="8658"/>
    <n v="357"/>
    <n v="1058"/>
    <n v="239"/>
    <n v="0.21560000000000001"/>
    <n v="751000"/>
  </r>
  <r>
    <s v="E01003891"/>
    <s v="Richmond upon Thames 018D"/>
    <s v="E09000027"/>
    <x v="26"/>
    <n v="30934"/>
    <n v="30536"/>
    <n v="32463"/>
    <n v="32644"/>
    <n v="30440"/>
    <n v="25790"/>
    <n v="18012"/>
    <n v="255"/>
    <n v="1104"/>
    <n v="442"/>
    <n v="0.30409999999999998"/>
    <n v="837500"/>
  </r>
  <r>
    <s v="E01003892"/>
    <s v="Richmond upon Thames 009A"/>
    <s v="E09000027"/>
    <x v="26"/>
    <n v="32000"/>
    <n v="31979"/>
    <n v="32445"/>
    <n v="32524"/>
    <n v="25376"/>
    <n v="17684"/>
    <n v="15339"/>
    <n v="432"/>
    <n v="1288"/>
    <n v="428"/>
    <n v="0.41339999999999999"/>
    <n v="1075000"/>
  </r>
  <r>
    <s v="E01003893"/>
    <s v="Richmond upon Thames 009B"/>
    <s v="E09000027"/>
    <x v="26"/>
    <n v="29424"/>
    <n v="30407"/>
    <n v="32599"/>
    <n v="32123"/>
    <n v="23468"/>
    <n v="17639"/>
    <n v="5639"/>
    <n v="290"/>
    <n v="1061"/>
    <n v="315"/>
    <n v="0.21790000000000001"/>
    <n v="545000"/>
  </r>
  <r>
    <s v="E01003894"/>
    <s v="Richmond upon Thames 009C"/>
    <s v="E09000027"/>
    <x v="26"/>
    <n v="30430"/>
    <n v="31830"/>
    <n v="32833"/>
    <n v="32540"/>
    <n v="18389"/>
    <n v="26788"/>
    <n v="9464"/>
    <n v="343"/>
    <n v="1196"/>
    <n v="211"/>
    <n v="0.1661"/>
    <n v="705000"/>
  </r>
  <r>
    <s v="E01003895"/>
    <s v="Richmond upon Thames 009D"/>
    <s v="E09000027"/>
    <x v="26"/>
    <n v="25976"/>
    <n v="29110"/>
    <n v="32357"/>
    <n v="32384"/>
    <n v="14727"/>
    <n v="23402"/>
    <n v="5421"/>
    <n v="391"/>
    <n v="1105"/>
    <n v="290"/>
    <n v="0.44790000000000002"/>
    <n v="820000"/>
  </r>
  <r>
    <s v="E01003896"/>
    <s v="Richmond upon Thames 014C"/>
    <s v="E09000027"/>
    <x v="26"/>
    <n v="30314"/>
    <n v="31431"/>
    <n v="31341"/>
    <n v="32319"/>
    <n v="14225"/>
    <n v="22036"/>
    <n v="4397"/>
    <n v="317"/>
    <n v="1456"/>
    <n v="272"/>
    <n v="0.31009999999999999"/>
    <n v="510000"/>
  </r>
  <r>
    <s v="E01003897"/>
    <s v="Richmond upon Thames 014D"/>
    <s v="E09000027"/>
    <x v="26"/>
    <n v="24399"/>
    <n v="28074"/>
    <n v="32612"/>
    <n v="30142"/>
    <n v="13248"/>
    <n v="18888"/>
    <n v="9303"/>
    <n v="406"/>
    <n v="1305"/>
    <n v="207"/>
    <n v="0.19670000000000001"/>
    <n v="422500"/>
  </r>
  <r>
    <s v="E01003898"/>
    <s v="Richmond upon Thames 015A"/>
    <s v="E09000027"/>
    <x v="26"/>
    <n v="22641"/>
    <n v="27077"/>
    <n v="32000"/>
    <n v="28787"/>
    <n v="16846"/>
    <n v="29300"/>
    <n v="8230"/>
    <n v="356"/>
    <n v="1106"/>
    <n v="207"/>
    <n v="0.18090000000000001"/>
    <n v="530000"/>
  </r>
  <r>
    <s v="E01003899"/>
    <s v="Richmond upon Thames 015B"/>
    <s v="E09000027"/>
    <x v="26"/>
    <n v="29005"/>
    <n v="30027"/>
    <n v="32311"/>
    <n v="31560"/>
    <n v="20963"/>
    <n v="28451"/>
    <n v="9282"/>
    <n v="330"/>
    <n v="955"/>
    <n v="196"/>
    <n v="0.16750000000000001"/>
    <n v="542500"/>
  </r>
  <r>
    <s v="E01003900"/>
    <s v="Richmond upon Thames 015C"/>
    <s v="E09000027"/>
    <x v="26"/>
    <n v="10963"/>
    <n v="10229"/>
    <n v="21311"/>
    <n v="19458"/>
    <n v="7959"/>
    <n v="13038"/>
    <n v="13106"/>
    <n v="339"/>
    <n v="984"/>
    <n v="244"/>
    <n v="0.74370000000000003"/>
    <n v="630000"/>
  </r>
  <r>
    <s v="E01003901"/>
    <s v="Richmond upon Thames 015D"/>
    <s v="E09000027"/>
    <x v="26"/>
    <n v="29802"/>
    <n v="30422"/>
    <n v="30419"/>
    <n v="30895"/>
    <n v="16132"/>
    <n v="11856"/>
    <n v="11914"/>
    <n v="444"/>
    <n v="1112"/>
    <n v="211"/>
    <n v="0.28029999999999999"/>
    <n v="590000"/>
  </r>
  <r>
    <s v="E01003902"/>
    <s v="Richmond upon Thames 015E"/>
    <s v="E09000027"/>
    <x v="26"/>
    <n v="28998"/>
    <n v="26942"/>
    <n v="31096"/>
    <n v="31842"/>
    <n v="24169"/>
    <n v="28072"/>
    <n v="7726"/>
    <n v="334"/>
    <n v="778"/>
    <n v="203"/>
    <n v="0.16200000000000001"/>
    <n v="560000"/>
  </r>
  <r>
    <s v="E01003903"/>
    <s v="Richmond upon Thames 015F"/>
    <s v="E09000027"/>
    <x v="26"/>
    <n v="20291"/>
    <n v="26078"/>
    <n v="22618"/>
    <n v="30661"/>
    <n v="5754"/>
    <n v="13714"/>
    <n v="8624"/>
    <n v="393"/>
    <n v="1031"/>
    <n v="235"/>
    <n v="0.67959999999999998"/>
    <n v="562500"/>
  </r>
  <r>
    <s v="E01003904"/>
    <s v="Richmond upon Thames 015G"/>
    <s v="E09000027"/>
    <x v="26"/>
    <n v="20433"/>
    <n v="21566"/>
    <n v="29975"/>
    <n v="29053"/>
    <n v="16811"/>
    <n v="11745"/>
    <n v="12879"/>
    <n v="390"/>
    <n v="1038"/>
    <n v="202"/>
    <n v="0.2417"/>
    <n v="551250"/>
  </r>
  <r>
    <s v="E01003905"/>
    <s v="Richmond upon Thames 010A"/>
    <s v="E09000027"/>
    <x v="26"/>
    <n v="23057"/>
    <n v="28870"/>
    <n v="28572"/>
    <n v="26849"/>
    <n v="19357"/>
    <n v="22810"/>
    <n v="11488"/>
    <n v="258"/>
    <n v="910"/>
    <n v="200"/>
    <n v="0.36559999999999998"/>
    <n v="500000"/>
  </r>
  <r>
    <s v="E01003906"/>
    <s v="Richmond upon Thames 010B"/>
    <s v="E09000027"/>
    <x v="26"/>
    <n v="18827"/>
    <n v="22086"/>
    <n v="24779"/>
    <n v="26445"/>
    <n v="21123"/>
    <n v="22058"/>
    <n v="4884"/>
    <n v="350"/>
    <n v="1123"/>
    <n v="291"/>
    <n v="0.20830000000000001"/>
    <n v="495000"/>
  </r>
  <r>
    <s v="E01003907"/>
    <s v="Richmond upon Thames 010C"/>
    <s v="E09000027"/>
    <x v="26"/>
    <n v="11319"/>
    <n v="12385"/>
    <n v="14424"/>
    <n v="21287"/>
    <n v="13852"/>
    <n v="5715"/>
    <n v="16896"/>
    <n v="387"/>
    <n v="1120"/>
    <n v="253"/>
    <n v="0.23860000000000001"/>
    <n v="515000"/>
  </r>
  <r>
    <s v="E01003908"/>
    <s v="Richmond upon Thames 010D"/>
    <s v="E09000027"/>
    <x v="26"/>
    <n v="27832"/>
    <n v="30041"/>
    <n v="29961"/>
    <n v="32248"/>
    <n v="12601"/>
    <n v="19926"/>
    <n v="11401"/>
    <n v="359"/>
    <n v="1111"/>
    <n v="340"/>
    <n v="0.29189999999999999"/>
    <n v="497500"/>
  </r>
  <r>
    <s v="E01003909"/>
    <s v="Richmond upon Thames 010E"/>
    <s v="E09000027"/>
    <x v="26"/>
    <n v="25279"/>
    <n v="27712"/>
    <n v="29706"/>
    <n v="31891"/>
    <n v="13935"/>
    <n v="22831"/>
    <n v="10048"/>
    <n v="336"/>
    <n v="991"/>
    <n v="310"/>
    <n v="0.2223"/>
    <n v="687500"/>
  </r>
  <r>
    <s v="E01003910"/>
    <s v="Richmond upon Thames 011D"/>
    <s v="E09000027"/>
    <x v="26"/>
    <n v="29464"/>
    <n v="29161"/>
    <n v="29316"/>
    <n v="31810"/>
    <n v="20434"/>
    <n v="11601"/>
    <n v="14568"/>
    <n v="349"/>
    <n v="995"/>
    <n v="374"/>
    <n v="0.2964"/>
    <n v="530000"/>
  </r>
  <r>
    <s v="E01003911"/>
    <s v="Southwark 020A"/>
    <s v="E09000028"/>
    <x v="27"/>
    <n v="5933"/>
    <n v="8968"/>
    <n v="19007"/>
    <n v="14848"/>
    <n v="12896"/>
    <n v="2652"/>
    <n v="5797"/>
    <n v="435"/>
    <n v="1372"/>
    <n v="119"/>
    <n v="0.11219999999999999"/>
    <n v="535000"/>
  </r>
  <r>
    <s v="E01003913"/>
    <s v="Southwark 024A"/>
    <s v="E09000028"/>
    <x v="27"/>
    <n v="13992"/>
    <n v="14156"/>
    <n v="28001"/>
    <n v="17334"/>
    <n v="9627"/>
    <n v="7833"/>
    <n v="9318"/>
    <n v="344"/>
    <n v="1390"/>
    <n v="223"/>
    <n v="0.2354"/>
    <n v="505000"/>
  </r>
  <r>
    <s v="E01003914"/>
    <s v="Southwark 024B"/>
    <s v="E09000028"/>
    <x v="27"/>
    <n v="11828"/>
    <n v="15306"/>
    <n v="25139"/>
    <n v="15499"/>
    <n v="14139"/>
    <n v="8216"/>
    <n v="3241"/>
    <n v="249"/>
    <n v="1675"/>
    <n v="163"/>
    <n v="0.14560000000000001"/>
    <n v="725000"/>
  </r>
  <r>
    <s v="E01003915"/>
    <s v="Southwark 024C"/>
    <s v="E09000028"/>
    <x v="27"/>
    <n v="7305"/>
    <n v="8771"/>
    <n v="22165"/>
    <n v="12923"/>
    <n v="14374"/>
    <n v="2299"/>
    <n v="8931"/>
    <n v="340"/>
    <n v="1346"/>
    <n v="169"/>
    <n v="9.74E-2"/>
    <n v="545000"/>
  </r>
  <r>
    <s v="E01003916"/>
    <s v="Southwark 020B"/>
    <s v="E09000028"/>
    <x v="27"/>
    <n v="9217"/>
    <n v="15610"/>
    <n v="24176"/>
    <n v="15830"/>
    <n v="8197"/>
    <n v="4451"/>
    <n v="3802"/>
    <n v="362"/>
    <n v="1667"/>
    <n v="168"/>
    <n v="0.15090000000000001"/>
    <n v="440000"/>
  </r>
  <r>
    <s v="E01003917"/>
    <s v="Southwark 020C"/>
    <s v="E09000028"/>
    <x v="27"/>
    <n v="5810"/>
    <n v="9464"/>
    <n v="21183"/>
    <n v="10289"/>
    <n v="5316"/>
    <n v="5102"/>
    <n v="8679"/>
    <n v="311"/>
    <n v="1342"/>
    <n v="196"/>
    <n v="0.1115"/>
    <n v="402500"/>
  </r>
  <r>
    <s v="E01003918"/>
    <s v="Southwark 020D"/>
    <s v="E09000028"/>
    <x v="27"/>
    <n v="4544"/>
    <n v="8053"/>
    <n v="17415"/>
    <n v="15345"/>
    <n v="1968"/>
    <n v="3912"/>
    <n v="6247"/>
    <n v="291"/>
    <n v="921"/>
    <n v="180"/>
    <n v="8.6800000000000002E-2"/>
    <n v="449995"/>
  </r>
  <r>
    <s v="E01003919"/>
    <s v="Southwark 021A"/>
    <s v="E09000028"/>
    <x v="27"/>
    <n v="15006"/>
    <n v="16761"/>
    <n v="25023"/>
    <n v="20684"/>
    <n v="2557"/>
    <n v="5366"/>
    <n v="2706"/>
    <n v="282"/>
    <n v="1404"/>
    <n v="162"/>
    <n v="0.1497"/>
    <n v="600000"/>
  </r>
  <r>
    <s v="E01003920"/>
    <s v="Southwark 021B"/>
    <s v="E09000028"/>
    <x v="27"/>
    <n v="4661"/>
    <n v="6387"/>
    <n v="21593"/>
    <n v="11968"/>
    <n v="10430"/>
    <n v="3579"/>
    <n v="7358"/>
    <n v="485"/>
    <n v="1279"/>
    <n v="161"/>
    <n v="8.6900000000000005E-2"/>
    <n v="440750"/>
  </r>
  <r>
    <s v="E01003921"/>
    <s v="Southwark 021C"/>
    <s v="E09000028"/>
    <x v="27"/>
    <n v="7314"/>
    <n v="5394"/>
    <n v="15464"/>
    <n v="3818"/>
    <n v="2055"/>
    <n v="4684"/>
    <n v="2972"/>
    <n v="320"/>
    <n v="1304"/>
    <n v="119"/>
    <n v="0.1193"/>
    <n v="560000"/>
  </r>
  <r>
    <s v="E01003922"/>
    <s v="Southwark 021D"/>
    <s v="E09000028"/>
    <x v="27"/>
    <n v="6446"/>
    <n v="12557"/>
    <n v="22033"/>
    <n v="12062"/>
    <n v="2989"/>
    <n v="3893"/>
    <n v="4430"/>
    <n v="486"/>
    <n v="1561"/>
    <n v="179"/>
    <n v="0.13869999999999999"/>
    <n v="375000"/>
  </r>
  <r>
    <s v="E01003923"/>
    <s v="Southwark 017A"/>
    <s v="E09000028"/>
    <x v="27"/>
    <n v="8662"/>
    <n v="11406"/>
    <n v="22193"/>
    <n v="16019"/>
    <n v="7498"/>
    <n v="4155"/>
    <n v="4921"/>
    <n v="234"/>
    <n v="1419"/>
    <n v="138"/>
    <n v="0.1187"/>
    <n v="567000"/>
  </r>
  <r>
    <s v="E01003925"/>
    <s v="Southwark 020E"/>
    <s v="E09000028"/>
    <x v="27"/>
    <n v="6060"/>
    <n v="7695"/>
    <n v="16835"/>
    <n v="11415"/>
    <n v="13601"/>
    <n v="5395"/>
    <n v="1452"/>
    <n v="417"/>
    <n v="1354"/>
    <n v="161"/>
    <n v="8.8200000000000001E-2"/>
    <n v="345000"/>
  </r>
  <r>
    <s v="E01003926"/>
    <s v="Southwark 021F"/>
    <s v="E09000028"/>
    <x v="27"/>
    <n v="5254"/>
    <n v="10527"/>
    <n v="18955"/>
    <n v="10582"/>
    <n v="6929"/>
    <n v="4207"/>
    <n v="4717"/>
    <n v="223"/>
    <n v="973"/>
    <n v="158"/>
    <n v="0.107"/>
    <n v="385000"/>
  </r>
  <r>
    <s v="E01003927"/>
    <s v="Southwark 002A"/>
    <s v="E09000028"/>
    <x v="27"/>
    <n v="18437"/>
    <n v="25684"/>
    <n v="28607"/>
    <n v="16787"/>
    <n v="23429"/>
    <n v="4027"/>
    <n v="3183"/>
    <n v="260"/>
    <n v="3165"/>
    <n v="141"/>
    <n v="0.28270000000000001"/>
    <n v="690000"/>
  </r>
  <r>
    <s v="E01003929"/>
    <s v="Southwark 002B"/>
    <s v="E09000028"/>
    <x v="27"/>
    <n v="13362"/>
    <n v="15626"/>
    <n v="19838"/>
    <n v="17064"/>
    <n v="13383"/>
    <n v="5728"/>
    <n v="1977"/>
    <n v="263"/>
    <n v="2042"/>
    <n v="158"/>
    <n v="0.23449999999999999"/>
    <n v="632500"/>
  </r>
  <r>
    <s v="E01003930"/>
    <s v="Southwark 034A"/>
    <s v="E09000028"/>
    <x v="27"/>
    <n v="14139"/>
    <n v="12024"/>
    <n v="13869"/>
    <n v="11944"/>
    <n v="4646"/>
    <n v="6360"/>
    <n v="1206"/>
    <n v="368"/>
    <n v="1390"/>
    <n v="116"/>
    <n v="0.1077"/>
    <n v="920000"/>
  </r>
  <r>
    <s v="E01003932"/>
    <s v="Southwark 034B"/>
    <s v="E09000028"/>
    <x v="27"/>
    <n v="4117"/>
    <n v="4195"/>
    <n v="20327"/>
    <n v="5654"/>
    <n v="11084"/>
    <n v="3364"/>
    <n v="3103"/>
    <n v="254"/>
    <n v="1225"/>
    <n v="113"/>
    <n v="0.12230000000000001"/>
    <n v="428750"/>
  </r>
  <r>
    <s v="E01003933"/>
    <s v="Southwark 034C"/>
    <s v="E09000028"/>
    <x v="27"/>
    <n v="10051"/>
    <n v="14520"/>
    <n v="19265"/>
    <n v="7417"/>
    <n v="898"/>
    <n v="6390"/>
    <n v="779"/>
    <n v="205"/>
    <n v="1529"/>
    <n v="147"/>
    <n v="0.221"/>
    <n v="747500"/>
  </r>
  <r>
    <s v="E01003934"/>
    <s v="Southwark 002C"/>
    <s v="E09000028"/>
    <x v="27"/>
    <n v="13969"/>
    <n v="17577"/>
    <n v="29616"/>
    <n v="18030"/>
    <n v="27337"/>
    <n v="4961"/>
    <n v="3309"/>
    <n v="171"/>
    <n v="1744"/>
    <n v="248"/>
    <n v="0.2354"/>
    <n v="1980000"/>
  </r>
  <r>
    <s v="E01003936"/>
    <s v="Southwark 009A"/>
    <s v="E09000028"/>
    <x v="27"/>
    <n v="32242"/>
    <n v="32748"/>
    <n v="12049"/>
    <n v="24603"/>
    <n v="21834"/>
    <n v="7172"/>
    <n v="1412"/>
    <n v="196"/>
    <n v="3010"/>
    <n v="85"/>
    <n v="9.4200000000000006E-2"/>
    <n v="700000"/>
  </r>
  <r>
    <s v="E01003937"/>
    <s v="Southwark 009B"/>
    <s v="E09000028"/>
    <x v="27"/>
    <n v="20157"/>
    <n v="28564"/>
    <n v="30044"/>
    <n v="12296"/>
    <n v="4559"/>
    <n v="3302"/>
    <n v="44"/>
    <n v="137"/>
    <n v="1227"/>
    <n v="71"/>
    <n v="9.6000000000000002E-2"/>
    <n v="391250"/>
  </r>
  <r>
    <s v="E01003938"/>
    <s v="Southwark 006A"/>
    <s v="E09000028"/>
    <x v="27"/>
    <n v="4984"/>
    <n v="9127"/>
    <n v="27062"/>
    <n v="11441"/>
    <n v="9057"/>
    <n v="2022"/>
    <n v="6816"/>
    <n v="317"/>
    <n v="1164"/>
    <n v="107"/>
    <n v="7.7200000000000005E-2"/>
    <n v="820000"/>
  </r>
  <r>
    <s v="E01003939"/>
    <s v="Southwark 002E"/>
    <s v="E09000028"/>
    <x v="27"/>
    <n v="14184"/>
    <n v="20889"/>
    <n v="28310"/>
    <n v="12294"/>
    <n v="16746"/>
    <n v="2517"/>
    <n v="5022"/>
    <n v="234"/>
    <n v="1645"/>
    <n v="89"/>
    <n v="0.15310000000000001"/>
    <n v="540000"/>
  </r>
  <r>
    <s v="E01003940"/>
    <s v="Southwark 006B"/>
    <s v="E09000028"/>
    <x v="27"/>
    <n v="3016"/>
    <n v="6814"/>
    <n v="21317"/>
    <n v="12494"/>
    <n v="11221"/>
    <n v="3480"/>
    <n v="9061"/>
    <n v="275"/>
    <n v="977"/>
    <n v="124"/>
    <n v="5.4399999999999997E-2"/>
    <n v="397500"/>
  </r>
  <r>
    <s v="E01003941"/>
    <s v="Southwark 006C"/>
    <s v="E09000028"/>
    <x v="27"/>
    <n v="15499"/>
    <n v="22854"/>
    <n v="28323"/>
    <n v="18525"/>
    <n v="7899"/>
    <n v="4851"/>
    <n v="6098"/>
    <n v="289"/>
    <n v="1671"/>
    <n v="125"/>
    <n v="9.3600000000000003E-2"/>
    <n v="612500"/>
  </r>
  <r>
    <s v="E01003943"/>
    <s v="Southwark 009C"/>
    <s v="E09000028"/>
    <x v="27"/>
    <n v="3544"/>
    <n v="5106"/>
    <n v="18606"/>
    <n v="9858"/>
    <n v="974"/>
    <n v="3965"/>
    <n v="6438"/>
    <n v="284"/>
    <n v="728"/>
    <n v="106"/>
    <n v="6.0699999999999997E-2"/>
    <n v="450000"/>
  </r>
  <r>
    <s v="E01003945"/>
    <s v="Southwark 033A"/>
    <s v="E09000028"/>
    <x v="27"/>
    <n v="19891"/>
    <n v="21442"/>
    <n v="29892"/>
    <n v="22436"/>
    <n v="6334"/>
    <n v="3686"/>
    <n v="10627"/>
    <n v="394"/>
    <n v="1166"/>
    <n v="227"/>
    <n v="0.83789999999999998"/>
    <n v="420000"/>
  </r>
  <r>
    <s v="E01003946"/>
    <s v="Southwark 033B"/>
    <s v="E09000028"/>
    <x v="27"/>
    <n v="18200"/>
    <n v="18459"/>
    <n v="26509"/>
    <n v="22322"/>
    <n v="4436"/>
    <n v="9982"/>
    <n v="9256"/>
    <n v="463"/>
    <n v="1057"/>
    <n v="317"/>
    <n v="0.45800000000000002"/>
    <n v="679500"/>
  </r>
  <r>
    <s v="E01003947"/>
    <s v="Southwark 033C"/>
    <s v="E09000028"/>
    <x v="27"/>
    <n v="2081"/>
    <n v="4811"/>
    <n v="17537"/>
    <n v="6006"/>
    <n v="19587"/>
    <n v="5540"/>
    <n v="16688"/>
    <n v="457"/>
    <n v="984"/>
    <n v="114"/>
    <n v="0.13969999999999999"/>
    <n v="344975"/>
  </r>
  <r>
    <s v="E01003948"/>
    <s v="Southwark 033D"/>
    <s v="E09000028"/>
    <x v="27"/>
    <n v="16049"/>
    <n v="18666"/>
    <n v="31477"/>
    <n v="18374"/>
    <n v="7249"/>
    <n v="6013"/>
    <n v="11355"/>
    <n v="363"/>
    <n v="1220"/>
    <n v="173"/>
    <n v="0.26750000000000002"/>
    <n v="405000"/>
  </r>
  <r>
    <s v="E01003949"/>
    <s v="Southwark 032A"/>
    <s v="E09000028"/>
    <x v="27"/>
    <n v="16072"/>
    <n v="16969"/>
    <n v="29329"/>
    <n v="17096"/>
    <n v="16584"/>
    <n v="6280"/>
    <n v="8151"/>
    <n v="444"/>
    <n v="1449"/>
    <n v="206"/>
    <n v="0.2271"/>
    <n v="397500"/>
  </r>
  <r>
    <s v="E01003950"/>
    <s v="Southwark 032B"/>
    <s v="E09000028"/>
    <x v="27"/>
    <n v="7361"/>
    <n v="7838"/>
    <n v="18473"/>
    <n v="15227"/>
    <n v="14177"/>
    <n v="3892"/>
    <n v="9808"/>
    <n v="468"/>
    <n v="1252"/>
    <n v="236"/>
    <n v="0.24479999999999999"/>
    <n v="380000"/>
  </r>
  <r>
    <s v="E01003951"/>
    <s v="Southwark 033E"/>
    <s v="E09000028"/>
    <x v="27"/>
    <n v="22466"/>
    <n v="19281"/>
    <n v="29162"/>
    <n v="19591"/>
    <n v="7456"/>
    <n v="5565"/>
    <n v="8912"/>
    <n v="311"/>
    <n v="1017"/>
    <n v="238"/>
    <n v="1.0588"/>
    <n v="815000"/>
  </r>
  <r>
    <s v="E01003952"/>
    <s v="Southwark 030A"/>
    <s v="E09000028"/>
    <x v="27"/>
    <n v="17619"/>
    <n v="19573"/>
    <n v="30434"/>
    <n v="19874"/>
    <n v="11946"/>
    <n v="14483"/>
    <n v="4253"/>
    <n v="388"/>
    <n v="1242"/>
    <n v="163"/>
    <n v="0.1321"/>
    <n v="512500"/>
  </r>
  <r>
    <s v="E01003953"/>
    <s v="Southwark 028A"/>
    <s v="E09000028"/>
    <x v="27"/>
    <n v="16959"/>
    <n v="18226"/>
    <n v="29241"/>
    <n v="12952"/>
    <n v="12520"/>
    <n v="9943"/>
    <n v="3459"/>
    <n v="348"/>
    <n v="1549"/>
    <n v="235"/>
    <n v="0.20269999999999999"/>
    <n v="562500"/>
  </r>
  <r>
    <s v="E01003954"/>
    <s v="Southwark 030B"/>
    <s v="E09000028"/>
    <x v="27"/>
    <n v="17192"/>
    <n v="20987"/>
    <n v="29422"/>
    <n v="14997"/>
    <n v="12914"/>
    <n v="15900"/>
    <n v="2125"/>
    <n v="373"/>
    <n v="1122"/>
    <n v="153"/>
    <n v="0.1011"/>
    <n v="775000"/>
  </r>
  <r>
    <s v="E01003955"/>
    <s v="Southwark 028B"/>
    <s v="E09000028"/>
    <x v="27"/>
    <n v="15398"/>
    <n v="14737"/>
    <n v="27367"/>
    <n v="11223"/>
    <n v="16291"/>
    <n v="12922"/>
    <n v="7274"/>
    <n v="410"/>
    <n v="1473"/>
    <n v="204"/>
    <n v="0.1394"/>
    <n v="600000"/>
  </r>
  <r>
    <s v="E01003956"/>
    <s v="Southwark 030C"/>
    <s v="E09000028"/>
    <x v="27"/>
    <n v="20098"/>
    <n v="23410"/>
    <n v="31429"/>
    <n v="21154"/>
    <n v="18942"/>
    <n v="17084"/>
    <n v="5780"/>
    <n v="439"/>
    <n v="1254"/>
    <n v="118"/>
    <n v="0.11550000000000001"/>
    <n v="726000"/>
  </r>
  <r>
    <s v="E01003957"/>
    <s v="Southwark 032C"/>
    <s v="E09000028"/>
    <x v="27"/>
    <n v="17536"/>
    <n v="21117"/>
    <n v="27881"/>
    <n v="17875"/>
    <n v="17743"/>
    <n v="13580"/>
    <n v="7087"/>
    <n v="459"/>
    <n v="1204"/>
    <n v="179"/>
    <n v="0.16880000000000001"/>
    <n v="755000"/>
  </r>
  <r>
    <s v="E01003958"/>
    <s v="Southwark 032D"/>
    <s v="E09000028"/>
    <x v="27"/>
    <n v="16635"/>
    <n v="17928"/>
    <n v="27636"/>
    <n v="17991"/>
    <n v="16142"/>
    <n v="13371"/>
    <n v="4580"/>
    <n v="448"/>
    <n v="1319"/>
    <n v="158"/>
    <n v="0.159"/>
    <n v="571000"/>
  </r>
  <r>
    <s v="E01003960"/>
    <s v="Southwark 012A"/>
    <s v="E09000028"/>
    <x v="27"/>
    <n v="10965"/>
    <n v="16593"/>
    <n v="25770"/>
    <n v="13627"/>
    <n v="5538"/>
    <n v="2997"/>
    <n v="1252"/>
    <n v="302"/>
    <n v="1571"/>
    <n v="146"/>
    <n v="0.12670000000000001"/>
    <n v="489000"/>
  </r>
  <r>
    <s v="E01003961"/>
    <s v="Southwark 012B"/>
    <s v="E09000028"/>
    <x v="27"/>
    <n v="3979"/>
    <n v="5513"/>
    <n v="15331"/>
    <n v="7561"/>
    <n v="6007"/>
    <n v="5284"/>
    <n v="3752"/>
    <n v="387"/>
    <n v="1413"/>
    <n v="300"/>
    <n v="0.11990000000000001"/>
    <n v="353000"/>
  </r>
  <r>
    <s v="E01003963"/>
    <s v="Southwark 016A"/>
    <s v="E09000028"/>
    <x v="27"/>
    <n v="2933"/>
    <n v="4523"/>
    <n v="14046"/>
    <n v="8233"/>
    <n v="5950"/>
    <n v="4336"/>
    <n v="7607"/>
    <n v="414"/>
    <n v="1124"/>
    <n v="113"/>
    <n v="5.9400000000000001E-2"/>
    <n v="336000"/>
  </r>
  <r>
    <s v="E01003964"/>
    <s v="Southwark 015A"/>
    <s v="E09000028"/>
    <x v="27"/>
    <n v="7268"/>
    <n v="8021"/>
    <n v="15091"/>
    <n v="15704"/>
    <n v="1587"/>
    <n v="5322"/>
    <n v="1286"/>
    <n v="483"/>
    <n v="1650"/>
    <n v="184"/>
    <n v="0.44330000000000003"/>
    <n v="277500"/>
  </r>
  <r>
    <s v="E01003966"/>
    <s v="Southwark 015B"/>
    <s v="E09000028"/>
    <x v="27"/>
    <n v="6321"/>
    <n v="10365"/>
    <n v="15351"/>
    <n v="9153"/>
    <n v="3468"/>
    <n v="4568"/>
    <n v="3743"/>
    <n v="358"/>
    <n v="1294"/>
    <n v="213"/>
    <n v="0.1023"/>
    <n v="275000"/>
  </r>
  <r>
    <s v="E01003969"/>
    <s v="Southwark 017B"/>
    <s v="E09000028"/>
    <x v="27"/>
    <n v="11099"/>
    <n v="18139"/>
    <n v="20880"/>
    <n v="20934"/>
    <n v="5101"/>
    <n v="5788"/>
    <n v="2223"/>
    <n v="454"/>
    <n v="2008"/>
    <n v="215"/>
    <n v="0.28420000000000001"/>
    <n v="540000"/>
  </r>
  <r>
    <s v="E01003976"/>
    <s v="Southwark 003A"/>
    <s v="E09000028"/>
    <x v="27"/>
    <n v="8274"/>
    <n v="14028"/>
    <n v="18846"/>
    <n v="8927"/>
    <n v="6414"/>
    <n v="4698"/>
    <n v="1442"/>
    <n v="510"/>
    <n v="1838"/>
    <n v="90"/>
    <n v="0.12"/>
    <n v="450000"/>
  </r>
  <r>
    <s v="E01003977"/>
    <s v="Southwark 010A"/>
    <s v="E09000028"/>
    <x v="27"/>
    <n v="8765"/>
    <n v="10238"/>
    <n v="15578"/>
    <n v="10865"/>
    <n v="11636"/>
    <n v="4806"/>
    <n v="7179"/>
    <n v="427"/>
    <n v="1576"/>
    <n v="236"/>
    <n v="0.1293"/>
    <n v="422500"/>
  </r>
  <r>
    <s v="E01003978"/>
    <s v="Southwark 004B"/>
    <s v="E09000028"/>
    <x v="27"/>
    <n v="10558"/>
    <n v="18001"/>
    <n v="20494"/>
    <n v="20036"/>
    <n v="13686"/>
    <n v="4026"/>
    <n v="2710"/>
    <n v="447"/>
    <n v="2348"/>
    <n v="149"/>
    <n v="0.13850000000000001"/>
    <n v="503498"/>
  </r>
  <r>
    <s v="E01003979"/>
    <s v="Southwark 006E"/>
    <s v="E09000028"/>
    <x v="27"/>
    <n v="9148"/>
    <n v="11412"/>
    <n v="20512"/>
    <n v="5169"/>
    <n v="7566"/>
    <n v="4070"/>
    <n v="6293"/>
    <n v="267"/>
    <n v="1401"/>
    <n v="257"/>
    <n v="0.16739999999999999"/>
    <n v="555000"/>
  </r>
  <r>
    <s v="E01003980"/>
    <s v="Southwark 013A"/>
    <s v="E09000028"/>
    <x v="27"/>
    <n v="6379"/>
    <n v="7952"/>
    <n v="17504"/>
    <n v="6176"/>
    <n v="8121"/>
    <n v="6499"/>
    <n v="4018"/>
    <n v="265"/>
    <n v="1533"/>
    <n v="176"/>
    <n v="0.19400000000000001"/>
    <n v="330000"/>
  </r>
  <r>
    <s v="E01003981"/>
    <s v="Southwark 006F"/>
    <s v="E09000028"/>
    <x v="27"/>
    <n v="15373"/>
    <n v="19653"/>
    <n v="16611"/>
    <n v="7934"/>
    <n v="3956"/>
    <n v="2915"/>
    <n v="3801"/>
    <n v="224"/>
    <n v="1955"/>
    <n v="154"/>
    <n v="0.1903"/>
    <n v="530000"/>
  </r>
  <r>
    <s v="E01003983"/>
    <s v="Southwark 018A"/>
    <s v="E09000028"/>
    <x v="27"/>
    <n v="4831"/>
    <n v="6929"/>
    <n v="11682"/>
    <n v="19020"/>
    <n v="11283"/>
    <n v="4570"/>
    <n v="9021"/>
    <n v="511"/>
    <n v="1193"/>
    <n v="184"/>
    <n v="0.1174"/>
    <n v="355001"/>
  </r>
  <r>
    <s v="E01003984"/>
    <s v="Southwark 023A"/>
    <s v="E09000028"/>
    <x v="27"/>
    <n v="5130"/>
    <n v="9277"/>
    <n v="21212"/>
    <n v="9659"/>
    <n v="1666"/>
    <n v="3704"/>
    <n v="4290"/>
    <n v="302"/>
    <n v="1541"/>
    <n v="247"/>
    <n v="0.1648"/>
    <n v="406250"/>
  </r>
  <r>
    <s v="E01003987"/>
    <s v="Southwark 011B"/>
    <s v="E09000028"/>
    <x v="27"/>
    <n v="3673"/>
    <n v="6189"/>
    <n v="9969"/>
    <n v="9298"/>
    <n v="14733"/>
    <n v="4100"/>
    <n v="14783"/>
    <n v="413"/>
    <n v="1251"/>
    <n v="212"/>
    <n v="0.13730000000000001"/>
    <n v="375000"/>
  </r>
  <r>
    <s v="E01003988"/>
    <s v="Southwark 018B"/>
    <s v="E09000028"/>
    <x v="27"/>
    <n v="7372"/>
    <n v="9550"/>
    <n v="12635"/>
    <n v="16644"/>
    <n v="7097"/>
    <n v="2442"/>
    <n v="3588"/>
    <n v="460"/>
    <n v="1680"/>
    <n v="254"/>
    <n v="0.3866"/>
    <n v="465000"/>
  </r>
  <r>
    <s v="E01003989"/>
    <s v="Southwark 018C"/>
    <s v="E09000028"/>
    <x v="27"/>
    <n v="5882"/>
    <n v="10378"/>
    <n v="15283"/>
    <n v="21462"/>
    <n v="5878"/>
    <n v="2889"/>
    <n v="10806"/>
    <n v="501"/>
    <n v="1458"/>
    <n v="114"/>
    <n v="0.2452"/>
    <n v="574475"/>
  </r>
  <r>
    <s v="E01003990"/>
    <s v="Southwark 018D"/>
    <s v="E09000028"/>
    <x v="27"/>
    <n v="3883"/>
    <n v="7056"/>
    <n v="18526"/>
    <n v="13366"/>
    <n v="12544"/>
    <n v="4082"/>
    <n v="12554"/>
    <n v="519"/>
    <n v="1428"/>
    <n v="175"/>
    <n v="0.1429"/>
    <n v="367000"/>
  </r>
  <r>
    <s v="E01003991"/>
    <s v="Southwark 017C"/>
    <s v="E09000028"/>
    <x v="27"/>
    <n v="2521"/>
    <n v="6220"/>
    <n v="11621"/>
    <n v="5686"/>
    <n v="7353"/>
    <n v="4966"/>
    <n v="7847"/>
    <n v="165"/>
    <n v="881"/>
    <n v="246"/>
    <n v="7.8899999999999998E-2"/>
    <n v="559000"/>
  </r>
  <r>
    <s v="E01003993"/>
    <s v="Southwark 017D"/>
    <s v="E09000028"/>
    <x v="27"/>
    <n v="6800"/>
    <n v="9589"/>
    <n v="18807"/>
    <n v="12575"/>
    <n v="14312"/>
    <n v="2628"/>
    <n v="8553"/>
    <n v="521"/>
    <n v="1261"/>
    <n v="152"/>
    <n v="8.5800000000000001E-2"/>
    <n v="196938"/>
  </r>
  <r>
    <s v="E01003994"/>
    <s v="Southwark 012E"/>
    <s v="E09000028"/>
    <x v="27"/>
    <n v="5441"/>
    <n v="7905"/>
    <n v="14941"/>
    <n v="8646"/>
    <n v="2040"/>
    <n v="3532"/>
    <n v="7845"/>
    <n v="189"/>
    <n v="1164"/>
    <n v="134"/>
    <n v="0.14119999999999999"/>
    <n v="482500"/>
  </r>
  <r>
    <s v="E01003995"/>
    <s v="Southwark 014B"/>
    <s v="E09000028"/>
    <x v="27"/>
    <n v="6296"/>
    <n v="5686"/>
    <n v="20535"/>
    <n v="5170"/>
    <n v="5787"/>
    <n v="5881"/>
    <n v="4886"/>
    <n v="231"/>
    <n v="1053"/>
    <n v="168"/>
    <n v="6.4199999999999993E-2"/>
    <n v="470000"/>
  </r>
  <r>
    <s v="E01003997"/>
    <s v="Southwark 017E"/>
    <s v="E09000028"/>
    <x v="27"/>
    <n v="7161"/>
    <n v="11327"/>
    <n v="24886"/>
    <n v="13328"/>
    <n v="2684"/>
    <n v="5639"/>
    <n v="2880"/>
    <n v="210"/>
    <n v="928"/>
    <n v="115"/>
    <n v="7.6399999999999996E-2"/>
    <n v="545000"/>
  </r>
  <r>
    <s v="E01003998"/>
    <s v="Southwark 014D"/>
    <s v="E09000028"/>
    <x v="27"/>
    <n v="13382"/>
    <n v="12960"/>
    <n v="23726"/>
    <n v="11347"/>
    <n v="12065"/>
    <n v="6405"/>
    <n v="1418"/>
    <n v="171"/>
    <n v="1131"/>
    <n v="144"/>
    <n v="9.3600000000000003E-2"/>
    <n v="554975"/>
  </r>
  <r>
    <s v="E01003999"/>
    <s v="Southwark 014E"/>
    <s v="E09000028"/>
    <x v="27"/>
    <n v="9141"/>
    <n v="12832"/>
    <n v="19772"/>
    <n v="16268"/>
    <n v="10417"/>
    <n v="3844"/>
    <n v="8561"/>
    <n v="300"/>
    <n v="1095"/>
    <n v="112"/>
    <n v="8.7900000000000006E-2"/>
    <n v="552500"/>
  </r>
  <r>
    <s v="E01004000"/>
    <s v="Southwark 026A"/>
    <s v="E09000028"/>
    <x v="27"/>
    <n v="7847"/>
    <n v="8463"/>
    <n v="16984"/>
    <n v="13061"/>
    <n v="12246"/>
    <n v="5412"/>
    <n v="6507"/>
    <n v="436"/>
    <n v="1575"/>
    <n v="201"/>
    <n v="0.1623"/>
    <n v="543750"/>
  </r>
  <r>
    <s v="E01004001"/>
    <s v="Southwark 026B"/>
    <s v="E09000028"/>
    <x v="27"/>
    <n v="4140"/>
    <n v="5011"/>
    <n v="14558"/>
    <n v="5878"/>
    <n v="12981"/>
    <n v="3169"/>
    <n v="13943"/>
    <n v="395"/>
    <n v="1230"/>
    <n v="218"/>
    <n v="0.19539999999999999"/>
    <n v="432500"/>
  </r>
  <r>
    <s v="E01004002"/>
    <s v="Southwark 029A"/>
    <s v="E09000028"/>
    <x v="27"/>
    <n v="18789"/>
    <n v="15600"/>
    <n v="24973"/>
    <n v="20329"/>
    <n v="12132"/>
    <n v="10031"/>
    <n v="4471"/>
    <n v="403"/>
    <n v="1294"/>
    <n v="178"/>
    <n v="0.33729999999999999"/>
    <n v="567000"/>
  </r>
  <r>
    <s v="E01004003"/>
    <s v="Southwark 023B"/>
    <s v="E09000028"/>
    <x v="27"/>
    <n v="4732"/>
    <n v="5143"/>
    <n v="17003"/>
    <n v="7981"/>
    <n v="6641"/>
    <n v="2916"/>
    <n v="11554"/>
    <n v="441"/>
    <n v="1401"/>
    <n v="179"/>
    <n v="0.1263"/>
    <n v="327500"/>
  </r>
  <r>
    <s v="E01004004"/>
    <s v="Southwark 023C"/>
    <s v="E09000028"/>
    <x v="27"/>
    <n v="6827"/>
    <n v="9117"/>
    <n v="18256"/>
    <n v="8208"/>
    <n v="6657"/>
    <n v="3317"/>
    <n v="6544"/>
    <n v="437"/>
    <n v="2170"/>
    <n v="170"/>
    <n v="0.19589999999999999"/>
    <n v="545000"/>
  </r>
  <r>
    <s v="E01004005"/>
    <s v="Southwark 023D"/>
    <s v="E09000028"/>
    <x v="27"/>
    <n v="2802"/>
    <n v="3134"/>
    <n v="16034"/>
    <n v="3234"/>
    <n v="5943"/>
    <n v="2483"/>
    <n v="5365"/>
    <n v="536"/>
    <n v="1699"/>
    <n v="244"/>
    <n v="0.15359999999999999"/>
    <n v="365000"/>
  </r>
  <r>
    <s v="E01004006"/>
    <s v="Southwark 023E"/>
    <s v="E09000028"/>
    <x v="27"/>
    <n v="11101"/>
    <n v="14899"/>
    <n v="19944"/>
    <n v="12360"/>
    <n v="7406"/>
    <n v="4408"/>
    <n v="2438"/>
    <n v="287"/>
    <n v="1749"/>
    <n v="178"/>
    <n v="0.15140000000000001"/>
    <n v="505000"/>
  </r>
  <r>
    <s v="E01004010"/>
    <s v="Southwark 022D"/>
    <s v="E09000028"/>
    <x v="27"/>
    <n v="6372"/>
    <n v="10973"/>
    <n v="15007"/>
    <n v="16243"/>
    <n v="1251"/>
    <n v="3946"/>
    <n v="6691"/>
    <n v="357"/>
    <n v="1163"/>
    <n v="145"/>
    <n v="0.12859999999999999"/>
    <n v="418000"/>
  </r>
  <r>
    <s v="E01004011"/>
    <s v="Southwark 019B"/>
    <s v="E09000028"/>
    <x v="27"/>
    <n v="4973"/>
    <n v="8484"/>
    <n v="19425"/>
    <n v="12953"/>
    <n v="12224"/>
    <n v="2096"/>
    <n v="8796"/>
    <n v="557"/>
    <n v="1550"/>
    <n v="185"/>
    <n v="0.1142"/>
    <n v="355000"/>
  </r>
  <r>
    <s v="E01004012"/>
    <s v="Southwark 019C"/>
    <s v="E09000028"/>
    <x v="27"/>
    <n v="6942"/>
    <n v="10569"/>
    <n v="21252"/>
    <n v="15887"/>
    <n v="13684"/>
    <n v="1538"/>
    <n v="10684"/>
    <n v="466"/>
    <n v="1819"/>
    <n v="126"/>
    <n v="0.14069999999999999"/>
    <n v="321000"/>
  </r>
  <r>
    <s v="E01004013"/>
    <s v="Southwark 019D"/>
    <s v="E09000028"/>
    <x v="27"/>
    <n v="2859"/>
    <n v="4575"/>
    <n v="19232"/>
    <n v="7933"/>
    <n v="5115"/>
    <n v="2365"/>
    <n v="10911"/>
    <n v="305"/>
    <n v="964"/>
    <n v="130"/>
    <n v="0.1046"/>
    <n v="362500"/>
  </r>
  <r>
    <s v="E01004014"/>
    <s v="Southwark 019E"/>
    <s v="E09000028"/>
    <x v="27"/>
    <n v="3597"/>
    <n v="6738"/>
    <n v="19399"/>
    <n v="8697"/>
    <n v="18557"/>
    <n v="1295"/>
    <n v="13482"/>
    <n v="467"/>
    <n v="1159"/>
    <n v="165"/>
    <n v="9.1700000000000004E-2"/>
    <n v="287500"/>
  </r>
  <r>
    <s v="E01004015"/>
    <s v="Southwark 028C"/>
    <s v="E09000028"/>
    <x v="27"/>
    <n v="16470"/>
    <n v="19877"/>
    <n v="30312"/>
    <n v="10151"/>
    <n v="1679"/>
    <n v="10422"/>
    <n v="3367"/>
    <n v="364"/>
    <n v="1147"/>
    <n v="165"/>
    <n v="0.57210000000000005"/>
    <n v="687500"/>
  </r>
  <r>
    <s v="E01004016"/>
    <s v="Southwark 029B"/>
    <s v="E09000028"/>
    <x v="27"/>
    <n v="12230"/>
    <n v="13321"/>
    <n v="24145"/>
    <n v="16974"/>
    <n v="14751"/>
    <n v="7439"/>
    <n v="8205"/>
    <n v="650"/>
    <n v="1735"/>
    <n v="214"/>
    <n v="0.57130000000000003"/>
    <n v="510000"/>
  </r>
  <r>
    <s v="E01004017"/>
    <s v="Southwark 029C"/>
    <s v="E09000028"/>
    <x v="27"/>
    <n v="16407"/>
    <n v="18022"/>
    <n v="30196"/>
    <n v="17793"/>
    <n v="16845"/>
    <n v="12124"/>
    <n v="6295"/>
    <n v="365"/>
    <n v="1099"/>
    <n v="168"/>
    <n v="0.35570000000000002"/>
    <n v="697475"/>
  </r>
  <r>
    <s v="E01004018"/>
    <s v="Southwark 032E"/>
    <s v="E09000028"/>
    <x v="27"/>
    <n v="21893"/>
    <n v="24780"/>
    <n v="31409"/>
    <n v="23047"/>
    <n v="19616"/>
    <n v="17442"/>
    <n v="4315"/>
    <n v="458"/>
    <n v="1321"/>
    <n v="215"/>
    <n v="0.26989999999999997"/>
    <n v="720000"/>
  </r>
  <r>
    <s v="E01004019"/>
    <s v="Southwark 026C"/>
    <s v="E09000028"/>
    <x v="27"/>
    <n v="7090"/>
    <n v="10344"/>
    <n v="24117"/>
    <n v="15602"/>
    <n v="18123"/>
    <n v="4352"/>
    <n v="13266"/>
    <n v="522"/>
    <n v="1755"/>
    <n v="153"/>
    <n v="0.1368"/>
    <n v="510000"/>
  </r>
  <r>
    <s v="E01004020"/>
    <s v="Southwark 029D"/>
    <s v="E09000028"/>
    <x v="27"/>
    <n v="5205"/>
    <n v="9134"/>
    <n v="19894"/>
    <n v="17695"/>
    <n v="18736"/>
    <n v="1441"/>
    <n v="15097"/>
    <n v="426"/>
    <n v="1129"/>
    <n v="142"/>
    <n v="0.1958"/>
    <n v="407500"/>
  </r>
  <r>
    <s v="E01004021"/>
    <s v="Southwark 028D"/>
    <s v="E09000028"/>
    <x v="27"/>
    <n v="17155"/>
    <n v="19844"/>
    <n v="27419"/>
    <n v="21650"/>
    <n v="18540"/>
    <n v="8117"/>
    <n v="7709"/>
    <n v="346"/>
    <n v="1745"/>
    <n v="172"/>
    <n v="0.1517"/>
    <n v="480000"/>
  </r>
  <r>
    <s v="E01004022"/>
    <s v="Southwark 004C"/>
    <s v="E09000028"/>
    <x v="27"/>
    <n v="9547"/>
    <n v="14781"/>
    <n v="22677"/>
    <n v="15493"/>
    <n v="4649"/>
    <n v="4373"/>
    <n v="8828"/>
    <n v="749"/>
    <n v="2804"/>
    <n v="301"/>
    <n v="0.2321"/>
    <n v="394500"/>
  </r>
  <r>
    <s v="E01004023"/>
    <s v="Southwark 004D"/>
    <s v="E09000028"/>
    <x v="27"/>
    <n v="8267"/>
    <n v="12362"/>
    <n v="17757"/>
    <n v="11557"/>
    <n v="2630"/>
    <n v="6418"/>
    <n v="7297"/>
    <n v="411"/>
    <n v="1342"/>
    <n v="202"/>
    <n v="0.1143"/>
    <n v="402000"/>
  </r>
  <r>
    <s v="E01004027"/>
    <s v="Southwark 003E"/>
    <s v="E09000028"/>
    <x v="27"/>
    <n v="12603"/>
    <n v="16836"/>
    <n v="22563"/>
    <n v="16051"/>
    <n v="27581"/>
    <n v="5163"/>
    <n v="5244"/>
    <n v="419"/>
    <n v="2225"/>
    <n v="106"/>
    <n v="0.30230000000000001"/>
    <n v="600000"/>
  </r>
  <r>
    <s v="E01004028"/>
    <s v="Southwark 004E"/>
    <s v="E09000028"/>
    <x v="27"/>
    <n v="7766"/>
    <n v="11586"/>
    <n v="20930"/>
    <n v="9304"/>
    <n v="8937"/>
    <n v="4307"/>
    <n v="13791"/>
    <n v="530"/>
    <n v="2124"/>
    <n v="161"/>
    <n v="0.1198"/>
    <n v="440000"/>
  </r>
  <r>
    <s v="E01004029"/>
    <s v="Southwark 001A"/>
    <s v="E09000028"/>
    <x v="27"/>
    <n v="19118"/>
    <n v="27336"/>
    <n v="28054"/>
    <n v="20913"/>
    <n v="17795"/>
    <n v="7428"/>
    <n v="10125"/>
    <n v="310"/>
    <n v="2008"/>
    <n v="101"/>
    <n v="0.1077"/>
    <n v="483000"/>
  </r>
  <r>
    <s v="E01004030"/>
    <s v="Southwark 007A"/>
    <s v="E09000028"/>
    <x v="27"/>
    <n v="9370"/>
    <n v="11884"/>
    <n v="17713"/>
    <n v="14149"/>
    <n v="9094"/>
    <n v="5241"/>
    <n v="9641"/>
    <n v="165"/>
    <n v="1187"/>
    <n v="175"/>
    <n v="9.3899999999999997E-2"/>
    <n v="499950"/>
  </r>
  <r>
    <s v="E01004031"/>
    <s v="Southwark 007B"/>
    <s v="E09000028"/>
    <x v="27"/>
    <n v="10896"/>
    <n v="16639"/>
    <n v="24428"/>
    <n v="16908"/>
    <n v="2062"/>
    <n v="4084"/>
    <n v="4277"/>
    <n v="376"/>
    <n v="1928"/>
    <n v="142"/>
    <n v="0.42620000000000002"/>
    <n v="585000"/>
  </r>
  <r>
    <s v="E01004032"/>
    <s v="Southwark 001B"/>
    <s v="E09000028"/>
    <x v="27"/>
    <n v="31910"/>
    <n v="32478"/>
    <n v="28703"/>
    <n v="24893"/>
    <n v="18870"/>
    <n v="6928"/>
    <n v="10394"/>
    <n v="234"/>
    <n v="1674"/>
    <n v="124"/>
    <n v="0.13650000000000001"/>
    <n v="542500"/>
  </r>
  <r>
    <s v="E01004033"/>
    <s v="Southwark 007C"/>
    <s v="E09000028"/>
    <x v="27"/>
    <n v="7256"/>
    <n v="12221"/>
    <n v="21899"/>
    <n v="16518"/>
    <n v="4132"/>
    <n v="4841"/>
    <n v="7938"/>
    <n v="496"/>
    <n v="2077"/>
    <n v="214"/>
    <n v="0.14530000000000001"/>
    <n v="469500"/>
  </r>
  <r>
    <s v="E01004034"/>
    <s v="Southwark 007D"/>
    <s v="E09000028"/>
    <x v="27"/>
    <n v="8244"/>
    <n v="12511"/>
    <n v="14850"/>
    <n v="15298"/>
    <n v="10754"/>
    <n v="4256"/>
    <n v="9455"/>
    <n v="427"/>
    <n v="1219"/>
    <n v="124"/>
    <n v="0.13200000000000001"/>
    <n v="455000"/>
  </r>
  <r>
    <s v="E01004035"/>
    <s v="Southwark 011D"/>
    <s v="E09000028"/>
    <x v="27"/>
    <n v="6236"/>
    <n v="8574"/>
    <n v="16069"/>
    <n v="2521"/>
    <n v="2429"/>
    <n v="5077"/>
    <n v="10825"/>
    <n v="309"/>
    <n v="1008"/>
    <n v="194"/>
    <n v="0.2243"/>
    <n v="552500"/>
  </r>
  <r>
    <s v="E01004036"/>
    <s v="Southwark 007E"/>
    <s v="E09000028"/>
    <x v="27"/>
    <n v="5207"/>
    <n v="8442"/>
    <n v="15363"/>
    <n v="12283"/>
    <n v="9111"/>
    <n v="4363"/>
    <n v="6510"/>
    <n v="572"/>
    <n v="1608"/>
    <n v="155"/>
    <n v="9.69E-2"/>
    <n v="319000"/>
  </r>
  <r>
    <s v="E01004037"/>
    <s v="Southwark 010B"/>
    <s v="E09000028"/>
    <x v="27"/>
    <n v="8679"/>
    <n v="13340"/>
    <n v="24015"/>
    <n v="12692"/>
    <n v="9148"/>
    <n v="2532"/>
    <n v="8005"/>
    <n v="444"/>
    <n v="1579"/>
    <n v="104"/>
    <n v="0.14829999999999999"/>
    <n v="281250"/>
  </r>
  <r>
    <s v="E01004038"/>
    <s v="Southwark 010C"/>
    <s v="E09000028"/>
    <x v="27"/>
    <n v="10419"/>
    <n v="15185"/>
    <n v="22078"/>
    <n v="19257"/>
    <n v="9866"/>
    <n v="2721"/>
    <n v="11581"/>
    <n v="652"/>
    <n v="2142"/>
    <n v="118"/>
    <n v="0.21460000000000001"/>
    <n v="395000"/>
  </r>
  <r>
    <s v="E01004039"/>
    <s v="Southwark 013B"/>
    <s v="E09000028"/>
    <x v="27"/>
    <n v="14290"/>
    <n v="19318"/>
    <n v="21998"/>
    <n v="20983"/>
    <n v="7192"/>
    <n v="3385"/>
    <n v="2386"/>
    <n v="273"/>
    <n v="1367"/>
    <n v="72"/>
    <n v="8.5599999999999996E-2"/>
    <n v="364250"/>
  </r>
  <r>
    <s v="E01004042"/>
    <s v="Southwark 010D"/>
    <s v="E09000028"/>
    <x v="27"/>
    <n v="2045"/>
    <n v="4120"/>
    <n v="9295"/>
    <n v="4691"/>
    <n v="2069"/>
    <n v="5174"/>
    <n v="9138"/>
    <n v="293"/>
    <n v="1300"/>
    <n v="218"/>
    <n v="0.14779999999999999"/>
    <n v="322250"/>
  </r>
  <r>
    <s v="E01004043"/>
    <s v="Southwark 010E"/>
    <s v="E09000028"/>
    <x v="27"/>
    <n v="12345"/>
    <n v="12540"/>
    <n v="12522"/>
    <n v="12943"/>
    <n v="4070"/>
    <n v="5922"/>
    <n v="7824"/>
    <n v="224"/>
    <n v="1082"/>
    <n v="198"/>
    <n v="0.1195"/>
    <n v="636000"/>
  </r>
  <r>
    <s v="E01004044"/>
    <s v="Southwark 013E"/>
    <s v="E09000028"/>
    <x v="27"/>
    <n v="6265"/>
    <n v="7258"/>
    <n v="13903"/>
    <n v="9660"/>
    <n v="11788"/>
    <n v="5259"/>
    <n v="7795"/>
    <n v="326"/>
    <n v="981"/>
    <n v="162"/>
    <n v="7.0300000000000001E-2"/>
    <n v="530000"/>
  </r>
  <r>
    <s v="E01004045"/>
    <s v="Southwark 027A"/>
    <s v="E09000028"/>
    <x v="27"/>
    <n v="5685"/>
    <n v="7497"/>
    <n v="18230"/>
    <n v="14852"/>
    <n v="24340"/>
    <n v="3702"/>
    <n v="13750"/>
    <n v="450"/>
    <n v="998"/>
    <n v="99"/>
    <n v="6.2300000000000001E-2"/>
    <n v="257000"/>
  </r>
  <r>
    <s v="E01004046"/>
    <s v="Southwark 028E"/>
    <s v="E09000028"/>
    <x v="27"/>
    <n v="16144"/>
    <n v="17764"/>
    <n v="28109"/>
    <n v="17516"/>
    <n v="10376"/>
    <n v="11800"/>
    <n v="5576"/>
    <n v="389"/>
    <n v="1151"/>
    <n v="170"/>
    <n v="0.1477"/>
    <n v="712500"/>
  </r>
  <r>
    <s v="E01004048"/>
    <s v="Southwark 027C"/>
    <s v="E09000028"/>
    <x v="27"/>
    <n v="12234"/>
    <n v="16323"/>
    <n v="24183"/>
    <n v="18179"/>
    <n v="11690"/>
    <n v="8821"/>
    <n v="3975"/>
    <n v="379"/>
    <n v="1165"/>
    <n v="126"/>
    <n v="0.4042"/>
    <n v="573500"/>
  </r>
  <r>
    <s v="E01004049"/>
    <s v="Southwark 027D"/>
    <s v="E09000028"/>
    <x v="27"/>
    <n v="14302"/>
    <n v="22408"/>
    <n v="18791"/>
    <n v="20709"/>
    <n v="21635"/>
    <n v="3827"/>
    <n v="11852"/>
    <n v="406"/>
    <n v="1802"/>
    <n v="117"/>
    <n v="0.10730000000000001"/>
    <n v="320000"/>
  </r>
  <r>
    <s v="E01004050"/>
    <s v="Southwark 024D"/>
    <s v="E09000028"/>
    <x v="27"/>
    <n v="24223"/>
    <n v="29821"/>
    <n v="31931"/>
    <n v="26631"/>
    <n v="10372"/>
    <n v="5024"/>
    <n v="2159"/>
    <n v="206"/>
    <n v="1177"/>
    <n v="131"/>
    <n v="0.18459999999999999"/>
    <n v="587500"/>
  </r>
  <r>
    <s v="E01004051"/>
    <s v="Southwark 027E"/>
    <s v="E09000028"/>
    <x v="27"/>
    <n v="27387"/>
    <n v="31586"/>
    <n v="25892"/>
    <n v="19545"/>
    <n v="18865"/>
    <n v="9364"/>
    <n v="9861"/>
    <n v="286"/>
    <n v="1163"/>
    <n v="153"/>
    <n v="0.15110000000000001"/>
    <n v="445000"/>
  </r>
  <r>
    <s v="E01004052"/>
    <s v="Southwark 024E"/>
    <s v="E09000028"/>
    <x v="27"/>
    <n v="18363"/>
    <n v="18554"/>
    <n v="29643"/>
    <n v="22304"/>
    <n v="10492"/>
    <n v="7884"/>
    <n v="7546"/>
    <n v="322"/>
    <n v="1368"/>
    <n v="168"/>
    <n v="0.1729"/>
    <n v="750000"/>
  </r>
  <r>
    <s v="E01004053"/>
    <s v="Southwark 001C"/>
    <s v="E09000028"/>
    <x v="27"/>
    <n v="28021"/>
    <n v="30318"/>
    <n v="28031"/>
    <n v="19862"/>
    <n v="22242"/>
    <n v="7993"/>
    <n v="14717"/>
    <n v="248"/>
    <n v="1647"/>
    <n v="131"/>
    <n v="0.14749999999999999"/>
    <n v="545000"/>
  </r>
  <r>
    <s v="E01004054"/>
    <s v="Southwark 001D"/>
    <s v="E09000028"/>
    <x v="27"/>
    <n v="29659"/>
    <n v="32299"/>
    <n v="32156"/>
    <n v="22254"/>
    <n v="21904"/>
    <n v="5273"/>
    <n v="13468"/>
    <n v="207"/>
    <n v="1356"/>
    <n v="116"/>
    <n v="0.12330000000000001"/>
    <n v="510000"/>
  </r>
  <r>
    <s v="E01004056"/>
    <s v="Southwark 008A"/>
    <s v="E09000028"/>
    <x v="27"/>
    <n v="12552"/>
    <n v="15376"/>
    <n v="23568"/>
    <n v="15406"/>
    <n v="12156"/>
    <n v="5725"/>
    <n v="13020"/>
    <n v="397"/>
    <n v="1588"/>
    <n v="194"/>
    <n v="0.1875"/>
    <n v="600000"/>
  </r>
  <r>
    <s v="E01004057"/>
    <s v="Southwark 008B"/>
    <s v="E09000028"/>
    <x v="27"/>
    <n v="11294"/>
    <n v="15882"/>
    <n v="20908"/>
    <n v="14354"/>
    <n v="5872"/>
    <n v="5795"/>
    <n v="15788"/>
    <n v="451"/>
    <n v="1562"/>
    <n v="142"/>
    <n v="0.24360000000000001"/>
    <n v="596200"/>
  </r>
  <r>
    <s v="E01004058"/>
    <s v="Southwark 008C"/>
    <s v="E09000028"/>
    <x v="27"/>
    <n v="31723"/>
    <n v="32778"/>
    <n v="32321"/>
    <n v="25686"/>
    <n v="12790"/>
    <n v="7904"/>
    <n v="9984"/>
    <n v="163"/>
    <n v="1574"/>
    <n v="138"/>
    <n v="0.14030000000000001"/>
    <n v="475000"/>
  </r>
  <r>
    <s v="E01004059"/>
    <s v="Southwark 008D"/>
    <s v="E09000028"/>
    <x v="27"/>
    <n v="30366"/>
    <n v="32446"/>
    <n v="24372"/>
    <n v="17376"/>
    <n v="1662"/>
    <n v="6504"/>
    <n v="3330"/>
    <n v="186"/>
    <n v="1581"/>
    <n v="66"/>
    <n v="0.31359999999999999"/>
    <n v="415000"/>
  </r>
  <r>
    <s v="E01004060"/>
    <s v="Southwark 008E"/>
    <s v="E09000028"/>
    <x v="27"/>
    <n v="8088"/>
    <n v="12741"/>
    <n v="15544"/>
    <n v="8028"/>
    <n v="9622"/>
    <n v="3441"/>
    <n v="1203"/>
    <n v="377"/>
    <n v="1727"/>
    <n v="210"/>
    <n v="9.7799999999999998E-2"/>
    <n v="385995"/>
  </r>
  <r>
    <s v="E01004061"/>
    <s v="Southwark 025A"/>
    <s v="E09000028"/>
    <x v="27"/>
    <n v="16219"/>
    <n v="18963"/>
    <n v="26379"/>
    <n v="19200"/>
    <n v="1394"/>
    <n v="7736"/>
    <n v="5675"/>
    <n v="312"/>
    <n v="1360"/>
    <n v="161"/>
    <n v="0.2089"/>
    <n v="827500"/>
  </r>
  <r>
    <s v="E01004062"/>
    <s v="Southwark 025B"/>
    <s v="E09000028"/>
    <x v="27"/>
    <n v="7784"/>
    <n v="13855"/>
    <n v="17993"/>
    <n v="10692"/>
    <n v="3172"/>
    <n v="3740"/>
    <n v="6651"/>
    <n v="446"/>
    <n v="1744"/>
    <n v="188"/>
    <n v="0.1663"/>
    <n v="388000"/>
  </r>
  <r>
    <s v="E01004063"/>
    <s v="Southwark 025C"/>
    <s v="E09000028"/>
    <x v="27"/>
    <n v="10668"/>
    <n v="13458"/>
    <n v="30512"/>
    <n v="7560"/>
    <n v="1328"/>
    <n v="8870"/>
    <n v="5969"/>
    <n v="272"/>
    <n v="1531"/>
    <n v="230"/>
    <n v="0.17580000000000001"/>
    <n v="640000"/>
  </r>
  <r>
    <s v="E01004064"/>
    <s v="Southwark 026D"/>
    <s v="E09000028"/>
    <x v="27"/>
    <n v="6245"/>
    <n v="9695"/>
    <n v="16648"/>
    <n v="11117"/>
    <n v="4319"/>
    <n v="5431"/>
    <n v="8484"/>
    <n v="459"/>
    <n v="1456"/>
    <n v="203"/>
    <n v="0.1638"/>
    <n v="570000"/>
  </r>
  <r>
    <s v="E01004065"/>
    <s v="Southwark 025D"/>
    <s v="E09000028"/>
    <x v="27"/>
    <n v="14937"/>
    <n v="16419"/>
    <n v="29417"/>
    <n v="12331"/>
    <n v="10147"/>
    <n v="12689"/>
    <n v="4672"/>
    <n v="317"/>
    <n v="1116"/>
    <n v="124"/>
    <n v="0.1123"/>
    <n v="861500"/>
  </r>
  <r>
    <s v="E01004066"/>
    <s v="Southwark 025E"/>
    <s v="E09000028"/>
    <x v="27"/>
    <n v="9075"/>
    <n v="10493"/>
    <n v="23513"/>
    <n v="19130"/>
    <n v="8760"/>
    <n v="5662"/>
    <n v="9401"/>
    <n v="489"/>
    <n v="1484"/>
    <n v="189"/>
    <n v="0.1426"/>
    <n v="512500"/>
  </r>
  <r>
    <s v="E01004067"/>
    <s v="Southwark 022E"/>
    <s v="E09000028"/>
    <x v="27"/>
    <n v="7308"/>
    <n v="11514"/>
    <n v="19049"/>
    <n v="17044"/>
    <n v="225"/>
    <n v="2590"/>
    <n v="2123"/>
    <n v="444"/>
    <n v="1661"/>
    <n v="161"/>
    <n v="0.2326"/>
    <n v="500000"/>
  </r>
  <r>
    <s v="E01004068"/>
    <s v="Southwark 026E"/>
    <s v="E09000028"/>
    <x v="27"/>
    <n v="4890"/>
    <n v="5343"/>
    <n v="17283"/>
    <n v="8460"/>
    <n v="6271"/>
    <n v="4682"/>
    <n v="10809"/>
    <n v="402"/>
    <n v="1374"/>
    <n v="376"/>
    <n v="0.1875"/>
    <n v="476750"/>
  </r>
  <r>
    <s v="E01004069"/>
    <s v="Southwark 031A"/>
    <s v="E09000028"/>
    <x v="27"/>
    <n v="32304"/>
    <n v="32515"/>
    <n v="31860"/>
    <n v="30315"/>
    <n v="3438"/>
    <n v="23386"/>
    <n v="5954"/>
    <n v="412"/>
    <n v="858"/>
    <n v="257"/>
    <n v="0.91690000000000005"/>
    <n v="1650000"/>
  </r>
  <r>
    <s v="E01004070"/>
    <s v="Southwark 031B"/>
    <s v="E09000028"/>
    <x v="27"/>
    <n v="17172"/>
    <n v="21180"/>
    <n v="32018"/>
    <n v="23683"/>
    <n v="16529"/>
    <n v="12415"/>
    <n v="7570"/>
    <n v="483"/>
    <n v="1350"/>
    <n v="235"/>
    <n v="0.3216"/>
    <n v="765000"/>
  </r>
  <r>
    <s v="E01004071"/>
    <s v="Southwark 030D"/>
    <s v="E09000028"/>
    <x v="27"/>
    <n v="10465"/>
    <n v="16142"/>
    <n v="27024"/>
    <n v="15106"/>
    <n v="22738"/>
    <n v="9496"/>
    <n v="9826"/>
    <n v="284"/>
    <n v="1027"/>
    <n v="187"/>
    <n v="0.12559999999999999"/>
    <n v="597500"/>
  </r>
  <r>
    <s v="E01004072"/>
    <s v="Southwark 030E"/>
    <s v="E09000028"/>
    <x v="27"/>
    <n v="26019"/>
    <n v="26939"/>
    <n v="31643"/>
    <n v="28838"/>
    <n v="12498"/>
    <n v="20772"/>
    <n v="6047"/>
    <n v="428"/>
    <n v="1189"/>
    <n v="192"/>
    <n v="0.28160000000000002"/>
    <n v="975000"/>
  </r>
  <r>
    <s v="E01004073"/>
    <s v="Southwark 031C"/>
    <s v="E09000028"/>
    <x v="27"/>
    <n v="23518"/>
    <n v="29697"/>
    <n v="32346"/>
    <n v="28167"/>
    <n v="18841"/>
    <n v="19223"/>
    <n v="5967"/>
    <n v="543"/>
    <n v="1338"/>
    <n v="222"/>
    <n v="0.19969999999999999"/>
    <n v="1129000"/>
  </r>
  <r>
    <s v="E01004074"/>
    <s v="Southwark 031D"/>
    <s v="E09000028"/>
    <x v="27"/>
    <n v="27888"/>
    <n v="31152"/>
    <n v="32722"/>
    <n v="30032"/>
    <n v="7996"/>
    <n v="22088"/>
    <n v="3420"/>
    <n v="446"/>
    <n v="1179"/>
    <n v="307"/>
    <n v="0.35360000000000003"/>
    <n v="1266125"/>
  </r>
  <r>
    <s v="E01004075"/>
    <s v="Southwark 031E"/>
    <s v="E09000028"/>
    <x v="27"/>
    <n v="32337"/>
    <n v="32268"/>
    <n v="32738"/>
    <n v="30853"/>
    <n v="6302"/>
    <n v="27144"/>
    <n v="3758"/>
    <n v="452"/>
    <n v="1093"/>
    <n v="243"/>
    <n v="0.58889999999999998"/>
    <n v="1525000"/>
  </r>
  <r>
    <s v="E01004076"/>
    <s v="Sutton 011A"/>
    <s v="E09000029"/>
    <x v="28"/>
    <n v="14119"/>
    <n v="15873"/>
    <n v="18111"/>
    <n v="22932"/>
    <n v="17990"/>
    <n v="3901"/>
    <n v="13883"/>
    <n v="405"/>
    <n v="1072"/>
    <n v="229"/>
    <n v="3.4312"/>
    <n v="355000"/>
  </r>
  <r>
    <s v="E01004077"/>
    <s v="Sutton 011B"/>
    <s v="E09000029"/>
    <x v="28"/>
    <n v="19721"/>
    <n v="22705"/>
    <n v="17887"/>
    <n v="23052"/>
    <n v="12252"/>
    <n v="9924"/>
    <n v="15712"/>
    <n v="329"/>
    <n v="998"/>
    <n v="302"/>
    <n v="0.2641"/>
    <n v="480000"/>
  </r>
  <r>
    <s v="E01004078"/>
    <s v="Sutton 011C"/>
    <s v="E09000029"/>
    <x v="28"/>
    <n v="16521"/>
    <n v="20002"/>
    <n v="16875"/>
    <n v="20970"/>
    <n v="18776"/>
    <n v="7409"/>
    <n v="13090"/>
    <n v="416"/>
    <n v="1156"/>
    <n v="178"/>
    <n v="0.32269999999999999"/>
    <n v="333000"/>
  </r>
  <r>
    <s v="E01004079"/>
    <s v="Sutton 011D"/>
    <s v="E09000029"/>
    <x v="28"/>
    <n v="28593"/>
    <n v="26108"/>
    <n v="26429"/>
    <n v="28483"/>
    <n v="9842"/>
    <n v="15946"/>
    <n v="15723"/>
    <n v="241"/>
    <n v="915"/>
    <n v="238"/>
    <n v="0.32050000000000001"/>
    <n v="529000"/>
  </r>
  <r>
    <s v="E01004080"/>
    <s v="Sutton 011E"/>
    <s v="E09000029"/>
    <x v="28"/>
    <n v="24213"/>
    <n v="22980"/>
    <n v="24788"/>
    <n v="28429"/>
    <n v="16210"/>
    <n v="9063"/>
    <n v="20246"/>
    <n v="245"/>
    <n v="808"/>
    <n v="281"/>
    <n v="0.2954"/>
    <n v="485000"/>
  </r>
  <r>
    <s v="E01004081"/>
    <s v="Sutton 011F"/>
    <s v="E09000029"/>
    <x v="28"/>
    <n v="18731"/>
    <n v="19302"/>
    <n v="20526"/>
    <n v="21530"/>
    <n v="26301"/>
    <n v="14014"/>
    <n v="13425"/>
    <n v="404"/>
    <n v="1065"/>
    <n v="162"/>
    <n v="0.17019999999999999"/>
    <n v="385000"/>
  </r>
  <r>
    <s v="E01004082"/>
    <s v="Sutton 011G"/>
    <s v="E09000029"/>
    <x v="28"/>
    <n v="27036"/>
    <n v="27983"/>
    <n v="23620"/>
    <n v="30618"/>
    <n v="24237"/>
    <n v="26907"/>
    <n v="18357"/>
    <n v="251"/>
    <n v="930"/>
    <n v="245"/>
    <n v="0.1757"/>
    <n v="425000"/>
  </r>
  <r>
    <s v="E01004083"/>
    <s v="Sutton 019A"/>
    <s v="E09000029"/>
    <x v="28"/>
    <n v="2001"/>
    <n v="2257"/>
    <n v="4024"/>
    <n v="4944"/>
    <n v="9812"/>
    <n v="8304"/>
    <n v="26224"/>
    <n v="301"/>
    <n v="883"/>
    <n v="169"/>
    <n v="0.2457"/>
    <n v="312000"/>
  </r>
  <r>
    <s v="E01004084"/>
    <s v="Sutton 024A"/>
    <s v="E09000029"/>
    <x v="28"/>
    <n v="28395"/>
    <n v="29951"/>
    <n v="30441"/>
    <n v="31049"/>
    <n v="25522"/>
    <n v="8837"/>
    <n v="21574"/>
    <n v="244"/>
    <n v="863"/>
    <n v="365"/>
    <n v="0.5081"/>
    <n v="700000"/>
  </r>
  <r>
    <s v="E01004085"/>
    <s v="Sutton 024B"/>
    <s v="E09000029"/>
    <x v="28"/>
    <n v="28442"/>
    <n v="26143"/>
    <n v="29143"/>
    <n v="30753"/>
    <n v="17500"/>
    <n v="4035"/>
    <n v="27262"/>
    <n v="265"/>
    <n v="975"/>
    <n v="378"/>
    <n v="0.80879999999999996"/>
    <n v="677500"/>
  </r>
  <r>
    <s v="E01004086"/>
    <s v="Sutton 019B"/>
    <s v="E09000029"/>
    <x v="28"/>
    <n v="14012"/>
    <n v="18215"/>
    <n v="20068"/>
    <n v="23395"/>
    <n v="8959"/>
    <n v="16252"/>
    <n v="18248"/>
    <n v="462"/>
    <n v="1230"/>
    <n v="266"/>
    <n v="0.55859999999999999"/>
    <n v="528500"/>
  </r>
  <r>
    <s v="E01004087"/>
    <s v="Sutton 017A"/>
    <s v="E09000029"/>
    <x v="28"/>
    <n v="27201"/>
    <n v="26677"/>
    <n v="29496"/>
    <n v="28734"/>
    <n v="19911"/>
    <n v="18084"/>
    <n v="24034"/>
    <n v="256"/>
    <n v="881"/>
    <n v="355"/>
    <n v="0.3584"/>
    <n v="632500"/>
  </r>
  <r>
    <s v="E01004089"/>
    <s v="Sutton 019D"/>
    <s v="E09000029"/>
    <x v="28"/>
    <n v="5729"/>
    <n v="4272"/>
    <n v="8327"/>
    <n v="3900"/>
    <n v="14767"/>
    <n v="4818"/>
    <n v="24876"/>
    <n v="374"/>
    <n v="911"/>
    <n v="160"/>
    <n v="0.11219999999999999"/>
    <n v="275000"/>
  </r>
  <r>
    <s v="E01004090"/>
    <s v="Sutton 021A"/>
    <s v="E09000029"/>
    <x v="28"/>
    <n v="4290"/>
    <n v="4047"/>
    <n v="6886"/>
    <n v="11001"/>
    <n v="27037"/>
    <n v="4301"/>
    <n v="17531"/>
    <n v="357"/>
    <n v="826"/>
    <n v="180"/>
    <n v="0.18940000000000001"/>
    <n v="295000"/>
  </r>
  <r>
    <s v="E01004091"/>
    <s v="Sutton 022A"/>
    <s v="E09000029"/>
    <x v="28"/>
    <n v="30600"/>
    <n v="29570"/>
    <n v="30049"/>
    <n v="31102"/>
    <n v="32792"/>
    <n v="8126"/>
    <n v="28255"/>
    <n v="186"/>
    <n v="779"/>
    <n v="312"/>
    <n v="0.37430000000000002"/>
    <n v="587500"/>
  </r>
  <r>
    <s v="E01004092"/>
    <s v="Sutton 022B"/>
    <s v="E09000029"/>
    <x v="28"/>
    <n v="31470"/>
    <n v="29913"/>
    <n v="31694"/>
    <n v="31913"/>
    <n v="14845"/>
    <n v="6305"/>
    <n v="15617"/>
    <n v="242"/>
    <n v="908"/>
    <n v="346"/>
    <n v="0.64890000000000003"/>
    <n v="730000"/>
  </r>
  <r>
    <s v="E01004093"/>
    <s v="Sutton 025A"/>
    <s v="E09000029"/>
    <x v="28"/>
    <n v="29409"/>
    <n v="27759"/>
    <n v="31607"/>
    <n v="29881"/>
    <n v="22022"/>
    <n v="12508"/>
    <n v="23265"/>
    <n v="398"/>
    <n v="941"/>
    <n v="313"/>
    <n v="0.40300000000000002"/>
    <n v="540000"/>
  </r>
  <r>
    <s v="E01004094"/>
    <s v="Sutton 025B"/>
    <s v="E09000029"/>
    <x v="28"/>
    <n v="28251"/>
    <n v="28680"/>
    <n v="29147"/>
    <n v="27590"/>
    <n v="29414"/>
    <n v="22807"/>
    <n v="19281"/>
    <n v="391"/>
    <n v="1162"/>
    <n v="254"/>
    <n v="0.2777"/>
    <n v="355000"/>
  </r>
  <r>
    <s v="E01004095"/>
    <s v="Sutton 025C"/>
    <s v="E09000029"/>
    <x v="28"/>
    <n v="31210"/>
    <n v="25167"/>
    <n v="31853"/>
    <n v="28572"/>
    <n v="29831"/>
    <n v="13421"/>
    <n v="16799"/>
    <n v="271"/>
    <n v="932"/>
    <n v="321"/>
    <n v="0.29010000000000002"/>
    <n v="422500"/>
  </r>
  <r>
    <s v="E01004096"/>
    <s v="Sutton 021B"/>
    <s v="E09000029"/>
    <x v="28"/>
    <n v="14259"/>
    <n v="16931"/>
    <n v="23761"/>
    <n v="20077"/>
    <n v="20912"/>
    <n v="4578"/>
    <n v="5198"/>
    <n v="306"/>
    <n v="1073"/>
    <n v="147"/>
    <n v="0.15379999999999999"/>
    <n v="253000"/>
  </r>
  <r>
    <s v="E01004097"/>
    <s v="Sutton 015A"/>
    <s v="E09000029"/>
    <x v="28"/>
    <n v="26931"/>
    <n v="29231"/>
    <n v="29606"/>
    <n v="30138"/>
    <n v="22377"/>
    <n v="23170"/>
    <n v="19728"/>
    <n v="381"/>
    <n v="1123"/>
    <n v="259"/>
    <n v="0.27210000000000001"/>
    <n v="371000"/>
  </r>
  <r>
    <s v="E01004098"/>
    <s v="Sutton 015B"/>
    <s v="E09000029"/>
    <x v="28"/>
    <n v="23733"/>
    <n v="30465"/>
    <n v="29575"/>
    <n v="26880"/>
    <n v="22329"/>
    <n v="25056"/>
    <n v="15088"/>
    <n v="245"/>
    <n v="821"/>
    <n v="217"/>
    <n v="0.2233"/>
    <n v="448500"/>
  </r>
  <r>
    <s v="E01004099"/>
    <s v="Sutton 015C"/>
    <s v="E09000029"/>
    <x v="28"/>
    <n v="9649"/>
    <n v="12294"/>
    <n v="23669"/>
    <n v="13976"/>
    <n v="9133"/>
    <n v="16050"/>
    <n v="11604"/>
    <n v="296"/>
    <n v="1034"/>
    <n v="236"/>
    <n v="0.3886"/>
    <n v="367995"/>
  </r>
  <r>
    <s v="E01004100"/>
    <s v="Sutton 015D"/>
    <s v="E09000029"/>
    <x v="28"/>
    <n v="22111"/>
    <n v="25086"/>
    <n v="27189"/>
    <n v="30005"/>
    <n v="18860"/>
    <n v="25835"/>
    <n v="16553"/>
    <n v="320"/>
    <n v="925"/>
    <n v="249"/>
    <n v="0.3513"/>
    <n v="530000"/>
  </r>
  <r>
    <s v="E01004101"/>
    <s v="Sutton 013A"/>
    <s v="E09000029"/>
    <x v="28"/>
    <n v="29850"/>
    <n v="30504"/>
    <n v="25385"/>
    <n v="30678"/>
    <n v="23523"/>
    <n v="24890"/>
    <n v="15796"/>
    <n v="281"/>
    <n v="880"/>
    <n v="283"/>
    <n v="0.22389999999999999"/>
    <n v="455000"/>
  </r>
  <r>
    <s v="E01004102"/>
    <s v="Sutton 015E"/>
    <s v="E09000029"/>
    <x v="28"/>
    <n v="25664"/>
    <n v="16901"/>
    <n v="26326"/>
    <n v="24537"/>
    <n v="11379"/>
    <n v="20927"/>
    <n v="16480"/>
    <n v="303"/>
    <n v="994"/>
    <n v="235"/>
    <n v="0.39169999999999999"/>
    <n v="407500"/>
  </r>
  <r>
    <s v="E01004103"/>
    <s v="Sutton 013B"/>
    <s v="E09000029"/>
    <x v="28"/>
    <n v="23098"/>
    <n v="26770"/>
    <n v="27130"/>
    <n v="26909"/>
    <n v="26194"/>
    <n v="17995"/>
    <n v="10100"/>
    <n v="377"/>
    <n v="1199"/>
    <n v="189"/>
    <n v="0.17560000000000001"/>
    <n v="295000"/>
  </r>
  <r>
    <s v="E01004104"/>
    <s v="Sutton 020A"/>
    <s v="E09000029"/>
    <x v="28"/>
    <n v="30351"/>
    <n v="30022"/>
    <n v="29671"/>
    <n v="31414"/>
    <n v="25252"/>
    <n v="25091"/>
    <n v="14937"/>
    <n v="355"/>
    <n v="891"/>
    <n v="335"/>
    <n v="0.36820000000000003"/>
    <n v="571950"/>
  </r>
  <r>
    <s v="E01004105"/>
    <s v="Sutton 022C"/>
    <s v="E09000029"/>
    <x v="28"/>
    <n v="25435"/>
    <n v="25400"/>
    <n v="30295"/>
    <n v="31158"/>
    <n v="25728"/>
    <n v="26198"/>
    <n v="19787"/>
    <n v="471"/>
    <n v="1159"/>
    <n v="345"/>
    <n v="0.38450000000000001"/>
    <n v="645000"/>
  </r>
  <r>
    <s v="E01004106"/>
    <s v="Sutton 022D"/>
    <s v="E09000029"/>
    <x v="28"/>
    <n v="32302"/>
    <n v="31378"/>
    <n v="31903"/>
    <n v="32282"/>
    <n v="26520"/>
    <n v="16095"/>
    <n v="23753"/>
    <n v="304"/>
    <n v="962"/>
    <n v="379"/>
    <n v="0.81379999999999997"/>
    <n v="750000"/>
  </r>
  <r>
    <s v="E01004107"/>
    <s v="Sutton 020B"/>
    <s v="E09000029"/>
    <x v="28"/>
    <n v="16560"/>
    <n v="16784"/>
    <n v="21629"/>
    <n v="21725"/>
    <n v="25375"/>
    <n v="18165"/>
    <n v="17721"/>
    <n v="390"/>
    <n v="1020"/>
    <n v="213"/>
    <n v="0.24210000000000001"/>
    <n v="437000"/>
  </r>
  <r>
    <s v="E01004108"/>
    <s v="Sutton 024C"/>
    <s v="E09000029"/>
    <x v="28"/>
    <n v="21645"/>
    <n v="25153"/>
    <n v="22324"/>
    <n v="24781"/>
    <n v="10927"/>
    <n v="5186"/>
    <n v="16060"/>
    <n v="473"/>
    <n v="1282"/>
    <n v="326"/>
    <n v="4.5822000000000003"/>
    <n v="495000"/>
  </r>
  <r>
    <s v="E01004109"/>
    <s v="Sutton 024D"/>
    <s v="E09000029"/>
    <x v="28"/>
    <n v="13189"/>
    <n v="13190"/>
    <n v="17647"/>
    <n v="21588"/>
    <n v="26264"/>
    <n v="18662"/>
    <n v="24077"/>
    <n v="367"/>
    <n v="1058"/>
    <n v="256"/>
    <n v="0.6653"/>
    <n v="380000"/>
  </r>
  <r>
    <s v="E01004110"/>
    <s v="Sutton 016A"/>
    <s v="E09000029"/>
    <x v="28"/>
    <n v="20848"/>
    <n v="22436"/>
    <n v="26560"/>
    <n v="27329"/>
    <n v="27837"/>
    <n v="17960"/>
    <n v="11931"/>
    <n v="383"/>
    <n v="1306"/>
    <n v="346"/>
    <n v="0.3105"/>
    <n v="375000"/>
  </r>
  <r>
    <s v="E01004111"/>
    <s v="Sutton 016B"/>
    <s v="E09000029"/>
    <x v="28"/>
    <n v="20782"/>
    <n v="23223"/>
    <n v="26598"/>
    <n v="17446"/>
    <n v="16800"/>
    <n v="20402"/>
    <n v="17139"/>
    <n v="320"/>
    <n v="976"/>
    <n v="317"/>
    <n v="0.4768"/>
    <n v="420000"/>
  </r>
  <r>
    <s v="E01004112"/>
    <s v="Sutton 016C"/>
    <s v="E09000029"/>
    <x v="28"/>
    <n v="31252"/>
    <n v="31324"/>
    <n v="32250"/>
    <n v="31122"/>
    <n v="23615"/>
    <n v="22612"/>
    <n v="24766"/>
    <n v="338"/>
    <n v="910"/>
    <n v="419"/>
    <n v="0.52439999999999998"/>
    <n v="674500"/>
  </r>
  <r>
    <s v="E01004114"/>
    <s v="Sutton 025D"/>
    <s v="E09000029"/>
    <x v="28"/>
    <n v="31866"/>
    <n v="32378"/>
    <n v="30726"/>
    <n v="31686"/>
    <n v="29338"/>
    <n v="6180"/>
    <n v="26896"/>
    <n v="288"/>
    <n v="948"/>
    <n v="522"/>
    <n v="1.5438000000000001"/>
    <n v="1071000"/>
  </r>
  <r>
    <s v="E01004115"/>
    <s v="Sutton 009A"/>
    <s v="E09000029"/>
    <x v="28"/>
    <n v="25811"/>
    <n v="30057"/>
    <n v="22125"/>
    <n v="31217"/>
    <n v="24512"/>
    <n v="17643"/>
    <n v="18597"/>
    <n v="395"/>
    <n v="1129"/>
    <n v="281"/>
    <n v="0.2596"/>
    <n v="427500"/>
  </r>
  <r>
    <s v="E01004116"/>
    <s v="Sutton 008A"/>
    <s v="E09000029"/>
    <x v="28"/>
    <n v="22353"/>
    <n v="27661"/>
    <n v="26017"/>
    <n v="28198"/>
    <n v="24022"/>
    <n v="22119"/>
    <n v="21588"/>
    <n v="256"/>
    <n v="905"/>
    <n v="490"/>
    <n v="0.32319999999999999"/>
    <n v="450000"/>
  </r>
  <r>
    <s v="E01004117"/>
    <s v="Sutton 006A"/>
    <s v="E09000029"/>
    <x v="28"/>
    <n v="32237"/>
    <n v="31707"/>
    <n v="22620"/>
    <n v="28423"/>
    <n v="29417"/>
    <n v="22201"/>
    <n v="19139"/>
    <n v="292"/>
    <n v="882"/>
    <n v="203"/>
    <n v="0.25490000000000002"/>
    <n v="534975"/>
  </r>
  <r>
    <s v="E01004118"/>
    <s v="Sutton 009B"/>
    <s v="E09000029"/>
    <x v="28"/>
    <n v="20631"/>
    <n v="23670"/>
    <n v="22465"/>
    <n v="22646"/>
    <n v="20727"/>
    <n v="20252"/>
    <n v="16330"/>
    <n v="365"/>
    <n v="1230"/>
    <n v="304"/>
    <n v="0.2712"/>
    <n v="522250"/>
  </r>
  <r>
    <s v="E01004119"/>
    <s v="Sutton 009C"/>
    <s v="E09000029"/>
    <x v="28"/>
    <n v="28777"/>
    <n v="29068"/>
    <n v="16055"/>
    <n v="26542"/>
    <n v="8125"/>
    <n v="20644"/>
    <n v="15548"/>
    <n v="304"/>
    <n v="892"/>
    <n v="212"/>
    <n v="0.25590000000000002"/>
    <n v="480000"/>
  </r>
  <r>
    <s v="E01004120"/>
    <s v="Sutton 016D"/>
    <s v="E09000029"/>
    <x v="28"/>
    <n v="30333"/>
    <n v="29410"/>
    <n v="23350"/>
    <n v="31211"/>
    <n v="20625"/>
    <n v="26520"/>
    <n v="18986"/>
    <n v="284"/>
    <n v="942"/>
    <n v="318"/>
    <n v="0.28870000000000001"/>
    <n v="627500"/>
  </r>
  <r>
    <s v="E01004121"/>
    <s v="Sutton 006B"/>
    <s v="E09000029"/>
    <x v="28"/>
    <n v="22024"/>
    <n v="25653"/>
    <n v="26713"/>
    <n v="28041"/>
    <n v="15871"/>
    <n v="20509"/>
    <n v="17043"/>
    <n v="355"/>
    <n v="1021"/>
    <n v="273"/>
    <n v="0.25319999999999998"/>
    <n v="492750"/>
  </r>
  <r>
    <s v="E01004122"/>
    <s v="Sutton 008B"/>
    <s v="E09000029"/>
    <x v="28"/>
    <n v="29750"/>
    <n v="27320"/>
    <n v="28876"/>
    <n v="26938"/>
    <n v="23252"/>
    <n v="21932"/>
    <n v="17732"/>
    <n v="243"/>
    <n v="792"/>
    <n v="332"/>
    <n v="0.25919999999999999"/>
    <n v="525500"/>
  </r>
  <r>
    <s v="E01004123"/>
    <s v="Sutton 002A"/>
    <s v="E09000029"/>
    <x v="28"/>
    <n v="10092"/>
    <n v="12209"/>
    <n v="13407"/>
    <n v="16990"/>
    <n v="5396"/>
    <n v="7485"/>
    <n v="1937"/>
    <n v="561"/>
    <n v="1568"/>
    <n v="178"/>
    <n v="0.40699999999999997"/>
    <n v="283250"/>
  </r>
  <r>
    <s v="E01004124"/>
    <s v="Sutton 002B"/>
    <s v="E09000029"/>
    <x v="28"/>
    <n v="9124"/>
    <n v="9739"/>
    <n v="8253"/>
    <n v="20806"/>
    <n v="25642"/>
    <n v="10476"/>
    <n v="11637"/>
    <n v="495"/>
    <n v="1269"/>
    <n v="234"/>
    <n v="0.18379999999999999"/>
    <n v="355000"/>
  </r>
  <r>
    <s v="E01004125"/>
    <s v="Sutton 001A"/>
    <s v="E09000029"/>
    <x v="28"/>
    <n v="6744"/>
    <n v="8848"/>
    <n v="8914"/>
    <n v="12159"/>
    <n v="4789"/>
    <n v="9035"/>
    <n v="6124"/>
    <n v="405"/>
    <n v="1019"/>
    <n v="212"/>
    <n v="0.13869999999999999"/>
    <n v="330000"/>
  </r>
  <r>
    <s v="E01004126"/>
    <s v="Sutton 002C"/>
    <s v="E09000029"/>
    <x v="28"/>
    <n v="5864"/>
    <n v="8497"/>
    <n v="7120"/>
    <n v="14851"/>
    <n v="6135"/>
    <n v="8627"/>
    <n v="9181"/>
    <n v="354"/>
    <n v="947"/>
    <n v="158"/>
    <n v="0.12870000000000001"/>
    <n v="331250"/>
  </r>
  <r>
    <s v="E01004127"/>
    <s v="Sutton 005A"/>
    <s v="E09000029"/>
    <x v="28"/>
    <n v="15674"/>
    <n v="15031"/>
    <n v="11687"/>
    <n v="16458"/>
    <n v="10776"/>
    <n v="11340"/>
    <n v="11134"/>
    <n v="479"/>
    <n v="1197"/>
    <n v="165"/>
    <n v="0.20619999999999999"/>
    <n v="350000"/>
  </r>
  <r>
    <s v="E01004128"/>
    <s v="Sutton 002D"/>
    <s v="E09000029"/>
    <x v="28"/>
    <n v="10157"/>
    <n v="10187"/>
    <n v="9696"/>
    <n v="13339"/>
    <n v="29600"/>
    <n v="8271"/>
    <n v="10812"/>
    <n v="296"/>
    <n v="1056"/>
    <n v="160"/>
    <n v="0.17069999999999999"/>
    <n v="328000"/>
  </r>
  <r>
    <s v="E01004129"/>
    <s v="Sutton 002E"/>
    <s v="E09000029"/>
    <x v="28"/>
    <n v="5682"/>
    <n v="7405"/>
    <n v="5720"/>
    <n v="10266"/>
    <n v="8748"/>
    <n v="6177"/>
    <n v="8204"/>
    <n v="440"/>
    <n v="1266"/>
    <n v="268"/>
    <n v="0.26469999999999999"/>
    <n v="326000"/>
  </r>
  <r>
    <s v="E01004130"/>
    <s v="Sutton 003A"/>
    <s v="E09000029"/>
    <x v="28"/>
    <n v="21829"/>
    <n v="26337"/>
    <n v="20150"/>
    <n v="26982"/>
    <n v="16232"/>
    <n v="15549"/>
    <n v="13436"/>
    <n v="289"/>
    <n v="1013"/>
    <n v="305"/>
    <n v="0.67579999999999996"/>
    <n v="410000"/>
  </r>
  <r>
    <s v="E01004131"/>
    <s v="Sutton 003B"/>
    <s v="E09000029"/>
    <x v="28"/>
    <n v="21913"/>
    <n v="22085"/>
    <n v="18784"/>
    <n v="22124"/>
    <n v="23790"/>
    <n v="15514"/>
    <n v="13223"/>
    <n v="412"/>
    <n v="1183"/>
    <n v="239"/>
    <n v="0.20530000000000001"/>
    <n v="465000"/>
  </r>
  <r>
    <s v="E01004132"/>
    <s v="Sutton 009D"/>
    <s v="E09000029"/>
    <x v="28"/>
    <n v="29147"/>
    <n v="31531"/>
    <n v="19357"/>
    <n v="29802"/>
    <n v="18702"/>
    <n v="18611"/>
    <n v="15775"/>
    <n v="332"/>
    <n v="972"/>
    <n v="206"/>
    <n v="0.17100000000000001"/>
    <n v="434200"/>
  </r>
  <r>
    <s v="E01004133"/>
    <s v="Sutton 009E"/>
    <s v="E09000029"/>
    <x v="28"/>
    <n v="27941"/>
    <n v="30008"/>
    <n v="18842"/>
    <n v="28035"/>
    <n v="25068"/>
    <n v="20949"/>
    <n v="16079"/>
    <n v="330"/>
    <n v="918"/>
    <n v="198"/>
    <n v="0.1915"/>
    <n v="446250"/>
  </r>
  <r>
    <s v="E01004134"/>
    <s v="Sutton 003C"/>
    <s v="E09000029"/>
    <x v="28"/>
    <n v="19772"/>
    <n v="21086"/>
    <n v="19131"/>
    <n v="24926"/>
    <n v="20078"/>
    <n v="20954"/>
    <n v="9822"/>
    <n v="311"/>
    <n v="992"/>
    <n v="235"/>
    <n v="0.219"/>
    <n v="395000"/>
  </r>
  <r>
    <s v="E01004135"/>
    <s v="Sutton 003D"/>
    <s v="E09000029"/>
    <x v="28"/>
    <n v="26911"/>
    <n v="27262"/>
    <n v="16519"/>
    <n v="27274"/>
    <n v="17486"/>
    <n v="24893"/>
    <n v="20294"/>
    <n v="244"/>
    <n v="950"/>
    <n v="269"/>
    <n v="0.27679999999999999"/>
    <n v="481500"/>
  </r>
  <r>
    <s v="E01004136"/>
    <s v="Sutton 003E"/>
    <s v="E09000029"/>
    <x v="28"/>
    <n v="25569"/>
    <n v="23640"/>
    <n v="19030"/>
    <n v="25822"/>
    <n v="21831"/>
    <n v="22250"/>
    <n v="17179"/>
    <n v="261"/>
    <n v="983"/>
    <n v="276"/>
    <n v="0.2414"/>
    <n v="422000"/>
  </r>
  <r>
    <s v="E01004137"/>
    <s v="Sutton 012A"/>
    <s v="E09000029"/>
    <x v="28"/>
    <n v="18115"/>
    <n v="20804"/>
    <n v="28847"/>
    <n v="19686"/>
    <n v="4790"/>
    <n v="14494"/>
    <n v="7641"/>
    <n v="393"/>
    <n v="1309"/>
    <n v="175"/>
    <n v="0.23169999999999999"/>
    <n v="330500"/>
  </r>
  <r>
    <s v="E01004138"/>
    <s v="Sutton 013C"/>
    <s v="E09000029"/>
    <x v="28"/>
    <n v="17362"/>
    <n v="20371"/>
    <n v="18718"/>
    <n v="24885"/>
    <n v="21041"/>
    <n v="15155"/>
    <n v="6453"/>
    <n v="423"/>
    <n v="1181"/>
    <n v="176"/>
    <n v="0.16889999999999999"/>
    <n v="366000"/>
  </r>
  <r>
    <s v="E01004139"/>
    <s v="Sutton 013D"/>
    <s v="E09000029"/>
    <x v="28"/>
    <n v="22882"/>
    <n v="24226"/>
    <n v="26393"/>
    <n v="25527"/>
    <n v="18051"/>
    <n v="17656"/>
    <n v="11380"/>
    <n v="313"/>
    <n v="972"/>
    <n v="177"/>
    <n v="0.15459999999999999"/>
    <n v="350000"/>
  </r>
  <r>
    <s v="E01004140"/>
    <s v="Sutton 012B"/>
    <s v="E09000029"/>
    <x v="28"/>
    <n v="5824"/>
    <n v="7371"/>
    <n v="12687"/>
    <n v="4794"/>
    <n v="10076"/>
    <n v="5446"/>
    <n v="7661"/>
    <n v="372"/>
    <n v="1135"/>
    <n v="192"/>
    <n v="0.13220000000000001"/>
    <n v="220000"/>
  </r>
  <r>
    <s v="E01004141"/>
    <s v="Sutton 012C"/>
    <s v="E09000029"/>
    <x v="28"/>
    <n v="9225"/>
    <n v="11077"/>
    <n v="19852"/>
    <n v="17112"/>
    <n v="11838"/>
    <n v="11141"/>
    <n v="17955"/>
    <n v="366"/>
    <n v="1122"/>
    <n v="235"/>
    <n v="0.1203"/>
    <n v="270000"/>
  </r>
  <r>
    <s v="E01004142"/>
    <s v="Sutton 012D"/>
    <s v="E09000029"/>
    <x v="28"/>
    <n v="6240"/>
    <n v="11682"/>
    <n v="15856"/>
    <n v="12228"/>
    <n v="14012"/>
    <n v="5328"/>
    <n v="14647"/>
    <n v="699"/>
    <n v="2162"/>
    <n v="272"/>
    <n v="0.38350000000000001"/>
    <n v="310000"/>
  </r>
  <r>
    <s v="E01004143"/>
    <s v="Sutton 014A"/>
    <s v="E09000029"/>
    <x v="28"/>
    <n v="18862"/>
    <n v="22761"/>
    <n v="25019"/>
    <n v="24762"/>
    <n v="20820"/>
    <n v="16247"/>
    <n v="7882"/>
    <n v="303"/>
    <n v="1001"/>
    <n v="174"/>
    <n v="0.1183"/>
    <n v="355000"/>
  </r>
  <r>
    <s v="E01004144"/>
    <s v="Sutton 007A"/>
    <s v="E09000029"/>
    <x v="28"/>
    <n v="22770"/>
    <n v="26824"/>
    <n v="25994"/>
    <n v="29088"/>
    <n v="17496"/>
    <n v="14184"/>
    <n v="14603"/>
    <n v="320"/>
    <n v="1130"/>
    <n v="334"/>
    <n v="0.40699999999999997"/>
    <n v="460500"/>
  </r>
  <r>
    <s v="E01004145"/>
    <s v="Sutton 007B"/>
    <s v="E09000029"/>
    <x v="28"/>
    <n v="18197"/>
    <n v="23580"/>
    <n v="20938"/>
    <n v="26684"/>
    <n v="14531"/>
    <n v="12951"/>
    <n v="13181"/>
    <n v="545"/>
    <n v="1462"/>
    <n v="305"/>
    <n v="0.45829999999999999"/>
    <n v="420000"/>
  </r>
  <r>
    <s v="E01004146"/>
    <s v="Sutton 007C"/>
    <s v="E09000029"/>
    <x v="28"/>
    <n v="21064"/>
    <n v="22046"/>
    <n v="22135"/>
    <n v="23777"/>
    <n v="19526"/>
    <n v="12308"/>
    <n v="8354"/>
    <n v="462"/>
    <n v="1177"/>
    <n v="281"/>
    <n v="0.2142"/>
    <n v="400000"/>
  </r>
  <r>
    <s v="E01004147"/>
    <s v="Sutton 007D"/>
    <s v="E09000029"/>
    <x v="28"/>
    <n v="22616"/>
    <n v="23730"/>
    <n v="22661"/>
    <n v="23015"/>
    <n v="19534"/>
    <n v="17227"/>
    <n v="18550"/>
    <n v="290"/>
    <n v="912"/>
    <n v="396"/>
    <n v="0.28670000000000001"/>
    <n v="413500"/>
  </r>
  <r>
    <s v="E01004148"/>
    <s v="Sutton 014B"/>
    <s v="E09000029"/>
    <x v="28"/>
    <n v="8001"/>
    <n v="11644"/>
    <n v="13613"/>
    <n v="22155"/>
    <n v="16539"/>
    <n v="6198"/>
    <n v="11272"/>
    <n v="517"/>
    <n v="1072"/>
    <n v="248"/>
    <n v="0.2349"/>
    <n v="405000"/>
  </r>
  <r>
    <s v="E01004149"/>
    <s v="Sutton 012E"/>
    <s v="E09000029"/>
    <x v="28"/>
    <n v="23284"/>
    <n v="23417"/>
    <n v="21980"/>
    <n v="24609"/>
    <n v="20431"/>
    <n v="15092"/>
    <n v="14172"/>
    <n v="386"/>
    <n v="1143"/>
    <n v="384"/>
    <n v="0.27389999999999998"/>
    <n v="315000"/>
  </r>
  <r>
    <s v="E01004150"/>
    <s v="Sutton 021C"/>
    <s v="E09000029"/>
    <x v="28"/>
    <n v="9172"/>
    <n v="11267"/>
    <n v="21846"/>
    <n v="13321"/>
    <n v="23835"/>
    <n v="6919"/>
    <n v="13286"/>
    <n v="315"/>
    <n v="1162"/>
    <n v="339"/>
    <n v="0.16139999999999999"/>
    <n v="234000"/>
  </r>
  <r>
    <s v="E01004151"/>
    <s v="Sutton 021D"/>
    <s v="E09000029"/>
    <x v="28"/>
    <n v="20656"/>
    <n v="19091"/>
    <n v="27610"/>
    <n v="13057"/>
    <n v="21862"/>
    <n v="5481"/>
    <n v="13626"/>
    <n v="316"/>
    <n v="1352"/>
    <n v="266"/>
    <n v="0.20100000000000001"/>
    <n v="307500"/>
  </r>
  <r>
    <s v="E01004152"/>
    <s v="Sutton 018A"/>
    <s v="E09000029"/>
    <x v="28"/>
    <n v="14708"/>
    <n v="21060"/>
    <n v="21363"/>
    <n v="21212"/>
    <n v="18619"/>
    <n v="10843"/>
    <n v="10375"/>
    <n v="363"/>
    <n v="1169"/>
    <n v="363"/>
    <n v="0.20480000000000001"/>
    <n v="260000"/>
  </r>
  <r>
    <s v="E01004153"/>
    <s v="Sutton 021E"/>
    <s v="E09000029"/>
    <x v="28"/>
    <n v="18727"/>
    <n v="24109"/>
    <n v="26285"/>
    <n v="23772"/>
    <n v="19416"/>
    <n v="5166"/>
    <n v="12075"/>
    <n v="422"/>
    <n v="1292"/>
    <n v="225"/>
    <n v="0.1729"/>
    <n v="335000"/>
  </r>
  <r>
    <s v="E01004154"/>
    <s v="Sutton 022E"/>
    <s v="E09000029"/>
    <x v="28"/>
    <n v="29315"/>
    <n v="25601"/>
    <n v="32109"/>
    <n v="30797"/>
    <n v="27890"/>
    <n v="16675"/>
    <n v="20541"/>
    <n v="285"/>
    <n v="841"/>
    <n v="329"/>
    <n v="0.3407"/>
    <n v="620000"/>
  </r>
  <r>
    <s v="E01004155"/>
    <s v="Sutton 018B"/>
    <s v="E09000029"/>
    <x v="28"/>
    <n v="25850"/>
    <n v="29236"/>
    <n v="29408"/>
    <n v="24540"/>
    <n v="25169"/>
    <n v="6932"/>
    <n v="17778"/>
    <n v="405"/>
    <n v="1162"/>
    <n v="239"/>
    <n v="0.19139999999999999"/>
    <n v="310000"/>
  </r>
  <r>
    <s v="E01004156"/>
    <s v="Sutton 018C"/>
    <s v="E09000029"/>
    <x v="28"/>
    <n v="24463"/>
    <n v="30501"/>
    <n v="30909"/>
    <n v="25059"/>
    <n v="12426"/>
    <n v="10666"/>
    <n v="14414"/>
    <n v="362"/>
    <n v="1255"/>
    <n v="265"/>
    <n v="0.20780000000000001"/>
    <n v="300000"/>
  </r>
  <r>
    <s v="E01004157"/>
    <s v="Sutton 016E"/>
    <s v="E09000029"/>
    <x v="28"/>
    <n v="31523"/>
    <n v="32117"/>
    <n v="30142"/>
    <n v="29888"/>
    <n v="26527"/>
    <n v="24406"/>
    <n v="17070"/>
    <n v="214"/>
    <n v="797"/>
    <n v="218"/>
    <n v="0.26169999999999999"/>
    <n v="683000"/>
  </r>
  <r>
    <s v="E01004158"/>
    <s v="Sutton 018D"/>
    <s v="E09000029"/>
    <x v="28"/>
    <n v="23572"/>
    <n v="25754"/>
    <n v="30250"/>
    <n v="26649"/>
    <n v="26360"/>
    <n v="13253"/>
    <n v="14478"/>
    <n v="283"/>
    <n v="1028"/>
    <n v="304"/>
    <n v="0.2382"/>
    <n v="411450"/>
  </r>
  <r>
    <s v="E01004159"/>
    <s v="Sutton 014C"/>
    <s v="E09000029"/>
    <x v="28"/>
    <n v="17773"/>
    <n v="20217"/>
    <n v="15407"/>
    <n v="24627"/>
    <n v="19106"/>
    <n v="12137"/>
    <n v="11584"/>
    <n v="338"/>
    <n v="994"/>
    <n v="274"/>
    <n v="0.34089999999999998"/>
    <n v="350000"/>
  </r>
  <r>
    <s v="E01004160"/>
    <s v="Sutton 014D"/>
    <s v="E09000029"/>
    <x v="28"/>
    <n v="21663"/>
    <n v="24724"/>
    <n v="26557"/>
    <n v="26583"/>
    <n v="25174"/>
    <n v="15885"/>
    <n v="10514"/>
    <n v="354"/>
    <n v="1084"/>
    <n v="189"/>
    <n v="0.22559999999999999"/>
    <n v="322250"/>
  </r>
  <r>
    <s v="E01004161"/>
    <s v="Sutton 014E"/>
    <s v="E09000029"/>
    <x v="28"/>
    <n v="28254"/>
    <n v="26993"/>
    <n v="21458"/>
    <n v="27463"/>
    <n v="24134"/>
    <n v="8634"/>
    <n v="20830"/>
    <n v="322"/>
    <n v="1014"/>
    <n v="218"/>
    <n v="0.32669999999999999"/>
    <n v="415000"/>
  </r>
  <r>
    <s v="E01004162"/>
    <s v="Sutton 018E"/>
    <s v="E09000029"/>
    <x v="28"/>
    <n v="18499"/>
    <n v="21874"/>
    <n v="31057"/>
    <n v="17511"/>
    <n v="16934"/>
    <n v="15607"/>
    <n v="16510"/>
    <n v="334"/>
    <n v="1047"/>
    <n v="202"/>
    <n v="0.17810000000000001"/>
    <n v="310000"/>
  </r>
  <r>
    <s v="E01004163"/>
    <s v="Sutton 005B"/>
    <s v="E09000029"/>
    <x v="28"/>
    <n v="18708"/>
    <n v="21074"/>
    <n v="15887"/>
    <n v="25932"/>
    <n v="12012"/>
    <n v="17851"/>
    <n v="7198"/>
    <n v="353"/>
    <n v="1094"/>
    <n v="245"/>
    <n v="0.2165"/>
    <n v="375000"/>
  </r>
  <r>
    <s v="E01004164"/>
    <s v="Sutton 004A"/>
    <s v="E09000029"/>
    <x v="28"/>
    <n v="28295"/>
    <n v="26631"/>
    <n v="18457"/>
    <n v="22703"/>
    <n v="13821"/>
    <n v="16592"/>
    <n v="4391"/>
    <n v="278"/>
    <n v="923"/>
    <n v="211"/>
    <n v="0.23469999999999999"/>
    <n v="360500"/>
  </r>
  <r>
    <s v="E01004165"/>
    <s v="Sutton 005C"/>
    <s v="E09000029"/>
    <x v="28"/>
    <n v="16212"/>
    <n v="16029"/>
    <n v="19989"/>
    <n v="15013"/>
    <n v="11600"/>
    <n v="19075"/>
    <n v="13099"/>
    <n v="418"/>
    <n v="1230"/>
    <n v="197"/>
    <n v="0.25030000000000002"/>
    <n v="343000"/>
  </r>
  <r>
    <s v="E01004166"/>
    <s v="Sutton 004B"/>
    <s v="E09000029"/>
    <x v="28"/>
    <n v="19502"/>
    <n v="19030"/>
    <n v="26156"/>
    <n v="23106"/>
    <n v="17276"/>
    <n v="16973"/>
    <n v="16222"/>
    <n v="280"/>
    <n v="1068"/>
    <n v="232"/>
    <n v="0.247"/>
    <n v="379975"/>
  </r>
  <r>
    <s v="E01004167"/>
    <s v="Sutton 005D"/>
    <s v="E09000029"/>
    <x v="28"/>
    <n v="3977"/>
    <n v="7423"/>
    <n v="8712"/>
    <n v="8513"/>
    <n v="11693"/>
    <n v="13618"/>
    <n v="17211"/>
    <n v="349"/>
    <n v="918"/>
    <n v="186"/>
    <n v="0.1638"/>
    <n v="290500"/>
  </r>
  <r>
    <s v="E01004168"/>
    <s v="Sutton 013E"/>
    <s v="E09000029"/>
    <x v="28"/>
    <n v="28186"/>
    <n v="26729"/>
    <n v="16696"/>
    <n v="24696"/>
    <n v="14050"/>
    <n v="24451"/>
    <n v="15910"/>
    <n v="333"/>
    <n v="984"/>
    <n v="278"/>
    <n v="0.2248"/>
    <n v="375000"/>
  </r>
  <r>
    <s v="E01004169"/>
    <s v="Sutton 004C"/>
    <s v="E09000029"/>
    <x v="28"/>
    <n v="6967"/>
    <n v="10685"/>
    <n v="12624"/>
    <n v="15671"/>
    <n v="14039"/>
    <n v="3828"/>
    <n v="10406"/>
    <n v="481"/>
    <n v="1042"/>
    <n v="87"/>
    <n v="0.1449"/>
    <n v="288000"/>
  </r>
  <r>
    <s v="E01004170"/>
    <s v="Sutton 017B"/>
    <s v="E09000029"/>
    <x v="28"/>
    <n v="22058"/>
    <n v="26531"/>
    <n v="27240"/>
    <n v="28088"/>
    <n v="20164"/>
    <n v="19014"/>
    <n v="5018"/>
    <n v="493"/>
    <n v="1463"/>
    <n v="291"/>
    <n v="0.25130000000000002"/>
    <n v="290500"/>
  </r>
  <r>
    <s v="E01004171"/>
    <s v="Sutton 010A"/>
    <s v="E09000029"/>
    <x v="28"/>
    <n v="27503"/>
    <n v="28624"/>
    <n v="25614"/>
    <n v="27384"/>
    <n v="18298"/>
    <n v="22580"/>
    <n v="16661"/>
    <n v="338"/>
    <n v="928"/>
    <n v="306"/>
    <n v="0.36770000000000003"/>
    <n v="455000"/>
  </r>
  <r>
    <s v="E01004172"/>
    <s v="Sutton 010B"/>
    <s v="E09000029"/>
    <x v="28"/>
    <n v="8186"/>
    <n v="9791"/>
    <n v="22069"/>
    <n v="19906"/>
    <n v="17786"/>
    <n v="13206"/>
    <n v="13610"/>
    <n v="377"/>
    <n v="1159"/>
    <n v="216"/>
    <n v="0.17879999999999999"/>
    <n v="263000"/>
  </r>
  <r>
    <s v="E01004173"/>
    <s v="Sutton 010C"/>
    <s v="E09000029"/>
    <x v="28"/>
    <n v="18307"/>
    <n v="15687"/>
    <n v="21130"/>
    <n v="22432"/>
    <n v="16337"/>
    <n v="20353"/>
    <n v="13634"/>
    <n v="233"/>
    <n v="834"/>
    <n v="289"/>
    <n v="0.2261"/>
    <n v="389000"/>
  </r>
  <r>
    <s v="E01004174"/>
    <s v="Sutton 017C"/>
    <s v="E09000029"/>
    <x v="28"/>
    <n v="16180"/>
    <n v="11667"/>
    <n v="22997"/>
    <n v="21235"/>
    <n v="13824"/>
    <n v="15033"/>
    <n v="9354"/>
    <n v="325"/>
    <n v="1003"/>
    <n v="214"/>
    <n v="0.17119999999999999"/>
    <n v="410500"/>
  </r>
  <r>
    <s v="E01004175"/>
    <s v="Sutton 010D"/>
    <s v="E09000029"/>
    <x v="28"/>
    <n v="21221"/>
    <n v="19386"/>
    <n v="20568"/>
    <n v="25608"/>
    <n v="29606"/>
    <n v="9916"/>
    <n v="19698"/>
    <n v="366"/>
    <n v="1169"/>
    <n v="244"/>
    <n v="0.26040000000000002"/>
    <n v="387500"/>
  </r>
  <r>
    <s v="E01004176"/>
    <s v="Sutton 010E"/>
    <s v="E09000029"/>
    <x v="28"/>
    <n v="20655"/>
    <n v="20751"/>
    <n v="25522"/>
    <n v="24223"/>
    <n v="14657"/>
    <n v="15902"/>
    <n v="10952"/>
    <n v="342"/>
    <n v="1079"/>
    <n v="176"/>
    <n v="0.16109999999999999"/>
    <n v="377500"/>
  </r>
  <r>
    <s v="E01004177"/>
    <s v="Sutton 020C"/>
    <s v="E09000029"/>
    <x v="28"/>
    <n v="11485"/>
    <n v="13833"/>
    <n v="23303"/>
    <n v="13690"/>
    <n v="16966"/>
    <n v="15181"/>
    <n v="9806"/>
    <n v="442"/>
    <n v="1121"/>
    <n v="514"/>
    <n v="0.2225"/>
    <n v="269000"/>
  </r>
  <r>
    <s v="E01004178"/>
    <s v="Sutton 017D"/>
    <s v="E09000029"/>
    <x v="28"/>
    <n v="13806"/>
    <n v="17690"/>
    <n v="24856"/>
    <n v="19584"/>
    <n v="14530"/>
    <n v="14228"/>
    <n v="5346"/>
    <n v="537"/>
    <n v="1554"/>
    <n v="289"/>
    <n v="0.24199999999999999"/>
    <n v="245000"/>
  </r>
  <r>
    <s v="E01004179"/>
    <s v="Sutton 017E"/>
    <s v="E09000029"/>
    <x v="28"/>
    <n v="27108"/>
    <n v="29025"/>
    <n v="27935"/>
    <n v="30243"/>
    <n v="20032"/>
    <n v="15418"/>
    <n v="11198"/>
    <n v="343"/>
    <n v="999"/>
    <n v="290"/>
    <n v="0.2298"/>
    <n v="538000"/>
  </r>
  <r>
    <s v="E01004180"/>
    <s v="Sutton 020D"/>
    <s v="E09000029"/>
    <x v="28"/>
    <n v="27661"/>
    <n v="26451"/>
    <n v="29997"/>
    <n v="31282"/>
    <n v="23401"/>
    <n v="18739"/>
    <n v="23270"/>
    <n v="260"/>
    <n v="1024"/>
    <n v="406"/>
    <n v="0.59709999999999996"/>
    <n v="632500"/>
  </r>
  <r>
    <s v="E01004181"/>
    <s v="Sutton 020E"/>
    <s v="E09000029"/>
    <x v="28"/>
    <n v="15269"/>
    <n v="13387"/>
    <n v="25697"/>
    <n v="19816"/>
    <n v="27792"/>
    <n v="8973"/>
    <n v="9145"/>
    <n v="357"/>
    <n v="1055"/>
    <n v="316"/>
    <n v="0.28079999999999999"/>
    <n v="295000"/>
  </r>
  <r>
    <s v="E01004182"/>
    <s v="Sutton 019E"/>
    <s v="E09000029"/>
    <x v="28"/>
    <n v="6729"/>
    <n v="7479"/>
    <n v="16718"/>
    <n v="19432"/>
    <n v="19097"/>
    <n v="10731"/>
    <n v="9737"/>
    <n v="462"/>
    <n v="1042"/>
    <n v="208"/>
    <n v="0.14729999999999999"/>
    <n v="380000"/>
  </r>
  <r>
    <s v="E01004183"/>
    <s v="Sutton 001B"/>
    <s v="E09000029"/>
    <x v="28"/>
    <n v="6624"/>
    <n v="9715"/>
    <n v="7163"/>
    <n v="12972"/>
    <n v="11451"/>
    <n v="11201"/>
    <n v="10126"/>
    <n v="395"/>
    <n v="1207"/>
    <n v="165"/>
    <n v="0.21299999999999999"/>
    <n v="312500"/>
  </r>
  <r>
    <s v="E01004184"/>
    <s v="Sutton 001C"/>
    <s v="E09000029"/>
    <x v="28"/>
    <n v="6591"/>
    <n v="7754"/>
    <n v="8889"/>
    <n v="19074"/>
    <n v="7243"/>
    <n v="6438"/>
    <n v="10766"/>
    <n v="515"/>
    <n v="1037"/>
    <n v="144"/>
    <n v="0.27629999999999999"/>
    <n v="347975"/>
  </r>
  <r>
    <s v="E01004185"/>
    <s v="Sutton 001D"/>
    <s v="E09000029"/>
    <x v="28"/>
    <n v="2925"/>
    <n v="2662"/>
    <n v="6489"/>
    <n v="9764"/>
    <n v="5536"/>
    <n v="2605"/>
    <n v="14681"/>
    <n v="404"/>
    <n v="1040"/>
    <n v="134"/>
    <n v="0.40350000000000003"/>
    <n v="453750"/>
  </r>
  <r>
    <s v="E01004186"/>
    <s v="Sutton 004D"/>
    <s v="E09000029"/>
    <x v="28"/>
    <n v="17933"/>
    <n v="20705"/>
    <n v="22097"/>
    <n v="24129"/>
    <n v="13501"/>
    <n v="14937"/>
    <n v="9153"/>
    <n v="386"/>
    <n v="1260"/>
    <n v="142"/>
    <n v="0.29920000000000002"/>
    <n v="270000"/>
  </r>
  <r>
    <s v="E01004187"/>
    <s v="Sutton 005E"/>
    <s v="E09000029"/>
    <x v="28"/>
    <n v="12891"/>
    <n v="14183"/>
    <n v="11838"/>
    <n v="11843"/>
    <n v="15381"/>
    <n v="6508"/>
    <n v="10429"/>
    <n v="362"/>
    <n v="1068"/>
    <n v="209"/>
    <n v="0.17419999999999999"/>
    <n v="370000"/>
  </r>
  <r>
    <s v="E01004188"/>
    <s v="Sutton 004E"/>
    <s v="E09000029"/>
    <x v="28"/>
    <n v="15412"/>
    <n v="20789"/>
    <n v="17388"/>
    <n v="26123"/>
    <n v="17576"/>
    <n v="15057"/>
    <n v="11331"/>
    <n v="531"/>
    <n v="1526"/>
    <n v="201"/>
    <n v="0.35249999999999998"/>
    <n v="549995"/>
  </r>
  <r>
    <s v="E01004189"/>
    <s v="Sutton 001E"/>
    <s v="E09000029"/>
    <x v="28"/>
    <n v="8357"/>
    <n v="6801"/>
    <n v="8762"/>
    <n v="17491"/>
    <n v="9476"/>
    <n v="9414"/>
    <n v="9029"/>
    <n v="522"/>
    <n v="1266"/>
    <n v="227"/>
    <n v="0.33600000000000002"/>
    <n v="350000"/>
  </r>
  <r>
    <s v="E01004190"/>
    <s v="Sutton 008C"/>
    <s v="E09000029"/>
    <x v="28"/>
    <n v="28616"/>
    <n v="31360"/>
    <n v="25305"/>
    <n v="30929"/>
    <n v="22988"/>
    <n v="22635"/>
    <n v="18559"/>
    <n v="239"/>
    <n v="864"/>
    <n v="295"/>
    <n v="0.26419999999999999"/>
    <n v="580000"/>
  </r>
  <r>
    <s v="E01004191"/>
    <s v="Sutton 008D"/>
    <s v="E09000029"/>
    <x v="28"/>
    <n v="24576"/>
    <n v="27043"/>
    <n v="20207"/>
    <n v="31307"/>
    <n v="20199"/>
    <n v="19943"/>
    <n v="15398"/>
    <n v="418"/>
    <n v="1201"/>
    <n v="285"/>
    <n v="0.24529999999999999"/>
    <n v="375000"/>
  </r>
  <r>
    <s v="E01004192"/>
    <s v="Sutton 006C"/>
    <s v="E09000029"/>
    <x v="28"/>
    <n v="19331"/>
    <n v="20227"/>
    <n v="18027"/>
    <n v="25571"/>
    <n v="25286"/>
    <n v="14712"/>
    <n v="17293"/>
    <n v="486"/>
    <n v="1399"/>
    <n v="188"/>
    <n v="0.39019999999999999"/>
    <n v="430000"/>
  </r>
  <r>
    <s v="E01004193"/>
    <s v="Sutton 006D"/>
    <s v="E09000029"/>
    <x v="28"/>
    <n v="16941"/>
    <n v="24301"/>
    <n v="16393"/>
    <n v="29139"/>
    <n v="22958"/>
    <n v="6430"/>
    <n v="21823"/>
    <n v="861"/>
    <n v="2010"/>
    <n v="238"/>
    <n v="0.37119999999999997"/>
    <n v="415000"/>
  </r>
  <r>
    <s v="E01004194"/>
    <s v="Sutton 008E"/>
    <s v="E09000029"/>
    <x v="28"/>
    <n v="20874"/>
    <n v="19713"/>
    <n v="24576"/>
    <n v="24351"/>
    <n v="18009"/>
    <n v="14272"/>
    <n v="17490"/>
    <n v="355"/>
    <n v="1015"/>
    <n v="250"/>
    <n v="0.2049"/>
    <n v="338500"/>
  </r>
  <r>
    <s v="E01004195"/>
    <s v="Sutton 006E"/>
    <s v="E09000029"/>
    <x v="28"/>
    <n v="21813"/>
    <n v="28128"/>
    <n v="21992"/>
    <n v="27618"/>
    <n v="15962"/>
    <n v="17404"/>
    <n v="12488"/>
    <n v="363"/>
    <n v="1179"/>
    <n v="244"/>
    <n v="0.2369"/>
    <n v="412625"/>
  </r>
  <r>
    <s v="E01004196"/>
    <s v="Sutton 008F"/>
    <s v="E09000029"/>
    <x v="28"/>
    <n v="26404"/>
    <n v="29073"/>
    <n v="25987"/>
    <n v="28026"/>
    <n v="25480"/>
    <n v="18262"/>
    <n v="19760"/>
    <n v="284"/>
    <n v="958"/>
    <n v="342"/>
    <n v="0.24440000000000001"/>
    <n v="480000"/>
  </r>
  <r>
    <s v="E01004197"/>
    <s v="Tower Hamlets 002A"/>
    <s v="E09000030"/>
    <x v="29"/>
    <n v="7712"/>
    <n v="12036"/>
    <n v="22841"/>
    <n v="9948"/>
    <n v="6179"/>
    <n v="9220"/>
    <n v="4039"/>
    <n v="648"/>
    <n v="2414"/>
    <n v="173"/>
    <n v="0.1699"/>
    <n v="388000"/>
  </r>
  <r>
    <s v="E01004199"/>
    <s v="Tower Hamlets 002C"/>
    <s v="E09000030"/>
    <x v="29"/>
    <n v="2324"/>
    <n v="4585"/>
    <n v="7105"/>
    <n v="10109"/>
    <n v="1104"/>
    <n v="7026"/>
    <n v="6942"/>
    <n v="467"/>
    <n v="1161"/>
    <n v="147"/>
    <n v="6.9000000000000006E-2"/>
    <n v="370000"/>
  </r>
  <r>
    <s v="E01004200"/>
    <s v="Tower Hamlets 005A"/>
    <s v="E09000030"/>
    <x v="29"/>
    <n v="11413"/>
    <n v="20962"/>
    <n v="29328"/>
    <n v="10726"/>
    <n v="8210"/>
    <n v="5133"/>
    <n v="31"/>
    <n v="184"/>
    <n v="1406"/>
    <n v="77"/>
    <n v="5.7299999999999997E-2"/>
    <n v="534000"/>
  </r>
  <r>
    <s v="E01004201"/>
    <s v="Tower Hamlets 002D"/>
    <s v="E09000030"/>
    <x v="29"/>
    <n v="6612"/>
    <n v="11207"/>
    <n v="18721"/>
    <n v="13299"/>
    <n v="11350"/>
    <n v="8285"/>
    <n v="8215"/>
    <n v="372"/>
    <n v="1234"/>
    <n v="167"/>
    <n v="0.1298"/>
    <n v="390000"/>
  </r>
  <r>
    <s v="E01004202"/>
    <s v="Tower Hamlets 005B"/>
    <s v="E09000030"/>
    <x v="29"/>
    <n v="10362"/>
    <n v="17326"/>
    <n v="25709"/>
    <n v="10302"/>
    <n v="2523"/>
    <n v="7616"/>
    <n v="5034"/>
    <n v="358"/>
    <n v="1565"/>
    <n v="80"/>
    <n v="0.11219999999999999"/>
    <n v="445000"/>
  </r>
  <r>
    <s v="E01004203"/>
    <s v="Tower Hamlets 005C"/>
    <s v="E09000030"/>
    <x v="29"/>
    <n v="9119"/>
    <n v="14961"/>
    <n v="20447"/>
    <n v="9530"/>
    <n v="1884"/>
    <n v="7437"/>
    <n v="5027"/>
    <n v="372"/>
    <n v="1412"/>
    <n v="98"/>
    <n v="0.1052"/>
    <n v="442500"/>
  </r>
  <r>
    <s v="E01004204"/>
    <s v="Tower Hamlets 005D"/>
    <s v="E09000030"/>
    <x v="29"/>
    <n v="4625"/>
    <n v="7539"/>
    <n v="13484"/>
    <n v="6251"/>
    <n v="6840"/>
    <n v="9538"/>
    <n v="6614"/>
    <n v="356"/>
    <n v="1347"/>
    <n v="213"/>
    <n v="8.4500000000000006E-2"/>
    <n v="526606"/>
  </r>
  <r>
    <s v="E01004207"/>
    <s v="Tower Hamlets 011A"/>
    <s v="E09000030"/>
    <x v="29"/>
    <n v="6101"/>
    <n v="6978"/>
    <n v="13523"/>
    <n v="9847"/>
    <n v="3435"/>
    <n v="7253"/>
    <n v="3675"/>
    <n v="269"/>
    <n v="1093"/>
    <n v="127"/>
    <n v="6.8599999999999994E-2"/>
    <n v="450000"/>
  </r>
  <r>
    <s v="E01004208"/>
    <s v="Tower Hamlets 013C"/>
    <s v="E09000030"/>
    <x v="29"/>
    <n v="13795"/>
    <n v="22005"/>
    <n v="24783"/>
    <n v="20530"/>
    <n v="1740"/>
    <n v="5143"/>
    <n v="1031"/>
    <n v="268"/>
    <n v="2257"/>
    <n v="73"/>
    <n v="0.1618"/>
    <n v="430500"/>
  </r>
  <r>
    <s v="E01004211"/>
    <s v="Tower Hamlets 013D"/>
    <s v="E09000030"/>
    <x v="29"/>
    <n v="9307"/>
    <n v="13898"/>
    <n v="28428"/>
    <n v="6611"/>
    <n v="967"/>
    <n v="4933"/>
    <n v="2990"/>
    <n v="173"/>
    <n v="1412"/>
    <n v="110"/>
    <n v="0.1648"/>
    <n v="545000"/>
  </r>
  <r>
    <s v="E01004212"/>
    <s v="Tower Hamlets 011D"/>
    <s v="E09000030"/>
    <x v="29"/>
    <n v="11068"/>
    <n v="17924"/>
    <n v="18714"/>
    <n v="10985"/>
    <n v="5486"/>
    <n v="5212"/>
    <n v="5284"/>
    <n v="450"/>
    <n v="2058"/>
    <n v="111"/>
    <n v="8.7800000000000003E-2"/>
    <n v="470000"/>
  </r>
  <r>
    <s v="E01004214"/>
    <s v="Tower Hamlets 030A"/>
    <s v="E09000030"/>
    <x v="29"/>
    <n v="3414"/>
    <n v="4194"/>
    <n v="5630"/>
    <n v="9269"/>
    <n v="18400"/>
    <n v="9451"/>
    <n v="18099"/>
    <n v="493"/>
    <n v="1132"/>
    <n v="143"/>
    <n v="6.7199999999999996E-2"/>
    <n v="532250"/>
  </r>
  <r>
    <s v="E01004215"/>
    <s v="Tower Hamlets 028A"/>
    <s v="E09000030"/>
    <x v="29"/>
    <n v="12145"/>
    <n v="20511"/>
    <n v="21425"/>
    <n v="16782"/>
    <n v="25689"/>
    <n v="6190"/>
    <n v="9191"/>
    <n v="989"/>
    <n v="3330"/>
    <n v="181"/>
    <n v="0.30149999999999999"/>
    <n v="550263"/>
  </r>
  <r>
    <s v="E01004216"/>
    <s v="Tower Hamlets 030B"/>
    <s v="E09000030"/>
    <x v="29"/>
    <n v="15389"/>
    <n v="22731"/>
    <n v="23592"/>
    <n v="11721"/>
    <n v="26777"/>
    <n v="9185"/>
    <n v="18895"/>
    <n v="418"/>
    <n v="1502"/>
    <n v="147"/>
    <n v="9.0700000000000003E-2"/>
    <n v="420000"/>
  </r>
  <r>
    <s v="E01004217"/>
    <s v="Tower Hamlets 030C"/>
    <s v="E09000030"/>
    <x v="29"/>
    <n v="9317"/>
    <n v="12248"/>
    <n v="21861"/>
    <n v="11936"/>
    <n v="8484"/>
    <n v="9574"/>
    <n v="16455"/>
    <n v="507"/>
    <n v="1549"/>
    <n v="202"/>
    <n v="0.41339999999999999"/>
    <n v="475000"/>
  </r>
  <r>
    <s v="E01004218"/>
    <s v="Tower Hamlets 030D"/>
    <s v="E09000030"/>
    <x v="29"/>
    <n v="16573"/>
    <n v="21043"/>
    <n v="26821"/>
    <n v="22346"/>
    <n v="12443"/>
    <n v="12459"/>
    <n v="19847"/>
    <n v="372"/>
    <n v="1484"/>
    <n v="183"/>
    <n v="0.14699999999999999"/>
    <n v="475000"/>
  </r>
  <r>
    <s v="E01004219"/>
    <s v="Tower Hamlets 028B"/>
    <s v="E09000030"/>
    <x v="29"/>
    <n v="5543"/>
    <n v="12352"/>
    <n v="16897"/>
    <n v="11065"/>
    <n v="1794"/>
    <n v="3637"/>
    <n v="4166"/>
    <n v="648"/>
    <n v="1651"/>
    <n v="79"/>
    <n v="0.19950000000000001"/>
    <n v="598113"/>
  </r>
  <r>
    <s v="E01004221"/>
    <s v="Tower Hamlets 028D"/>
    <s v="E09000030"/>
    <x v="29"/>
    <n v="10971"/>
    <n v="17069"/>
    <n v="23740"/>
    <n v="8017"/>
    <n v="20961"/>
    <n v="10706"/>
    <n v="15559"/>
    <n v="457"/>
    <n v="1716"/>
    <n v="116"/>
    <n v="0.1331"/>
    <n v="490000"/>
  </r>
  <r>
    <s v="E01004222"/>
    <s v="Tower Hamlets 001A"/>
    <s v="E09000030"/>
    <x v="29"/>
    <n v="3106"/>
    <n v="5237"/>
    <n v="9363"/>
    <n v="7130"/>
    <n v="5456"/>
    <n v="8356"/>
    <n v="12586"/>
    <n v="632"/>
    <n v="2025"/>
    <n v="313"/>
    <n v="0.13819999999999999"/>
    <n v="432500"/>
  </r>
  <r>
    <s v="E01004223"/>
    <s v="Tower Hamlets 001B"/>
    <s v="E09000030"/>
    <x v="29"/>
    <n v="4442"/>
    <n v="7078"/>
    <n v="12417"/>
    <n v="8818"/>
    <n v="2182"/>
    <n v="10129"/>
    <n v="7611"/>
    <n v="620"/>
    <n v="1617"/>
    <n v="290"/>
    <n v="0.59240000000000004"/>
    <n v="445000"/>
  </r>
  <r>
    <s v="E01004224"/>
    <s v="Tower Hamlets 001C"/>
    <s v="E09000030"/>
    <x v="29"/>
    <n v="6489"/>
    <n v="11423"/>
    <n v="14208"/>
    <n v="5938"/>
    <n v="3579"/>
    <n v="8201"/>
    <n v="9275"/>
    <n v="468"/>
    <n v="2066"/>
    <n v="189"/>
    <n v="0.43859999999999999"/>
    <n v="495000"/>
  </r>
  <r>
    <s v="E01004225"/>
    <s v="Tower Hamlets 004A"/>
    <s v="E09000030"/>
    <x v="29"/>
    <n v="19542"/>
    <n v="28102"/>
    <n v="23642"/>
    <n v="17872"/>
    <n v="17255"/>
    <n v="4747"/>
    <n v="20"/>
    <n v="424"/>
    <n v="2399"/>
    <n v="92"/>
    <n v="0.1255"/>
    <n v="385000"/>
  </r>
  <r>
    <s v="E01004226"/>
    <s v="Tower Hamlets 001D"/>
    <s v="E09000030"/>
    <x v="29"/>
    <n v="5264"/>
    <n v="10317"/>
    <n v="13495"/>
    <n v="15260"/>
    <n v="4425"/>
    <n v="7853"/>
    <n v="15882"/>
    <n v="680"/>
    <n v="1760"/>
    <n v="134"/>
    <n v="9.2700000000000005E-2"/>
    <n v="400000"/>
  </r>
  <r>
    <s v="E01004228"/>
    <s v="Tower Hamlets 003A"/>
    <s v="E09000030"/>
    <x v="29"/>
    <n v="12809"/>
    <n v="15277"/>
    <n v="19476"/>
    <n v="12539"/>
    <n v="3978"/>
    <n v="12614"/>
    <n v="10481"/>
    <n v="361"/>
    <n v="1588"/>
    <n v="257"/>
    <n v="0.12670000000000001"/>
    <n v="538500"/>
  </r>
  <r>
    <s v="E01004229"/>
    <s v="Tower Hamlets 004C"/>
    <s v="E09000030"/>
    <x v="29"/>
    <n v="7797"/>
    <n v="11854"/>
    <n v="19356"/>
    <n v="12328"/>
    <n v="8527"/>
    <n v="7940"/>
    <n v="7730"/>
    <n v="335"/>
    <n v="1181"/>
    <n v="127"/>
    <n v="0.1042"/>
    <n v="410000"/>
  </r>
  <r>
    <s v="E01004230"/>
    <s v="Tower Hamlets 003B"/>
    <s v="E09000030"/>
    <x v="29"/>
    <n v="7710"/>
    <n v="11941"/>
    <n v="15802"/>
    <n v="11603"/>
    <n v="4262"/>
    <n v="9135"/>
    <n v="7317"/>
    <n v="458"/>
    <n v="1610"/>
    <n v="214"/>
    <n v="0.15790000000000001"/>
    <n v="567500"/>
  </r>
  <r>
    <s v="E01004232"/>
    <s v="Tower Hamlets 003C"/>
    <s v="E09000030"/>
    <x v="29"/>
    <n v="16812"/>
    <n v="22641"/>
    <n v="27068"/>
    <n v="22894"/>
    <n v="1013"/>
    <n v="12002"/>
    <n v="2915"/>
    <n v="329"/>
    <n v="1433"/>
    <n v="138"/>
    <n v="0.1933"/>
    <n v="1032500"/>
  </r>
  <r>
    <s v="E01004233"/>
    <s v="Tower Hamlets 003D"/>
    <s v="E09000030"/>
    <x v="29"/>
    <n v="3554"/>
    <n v="7976"/>
    <n v="10613"/>
    <n v="15051"/>
    <n v="10549"/>
    <n v="9022"/>
    <n v="11740"/>
    <n v="480"/>
    <n v="1533"/>
    <n v="241"/>
    <n v="8.3199999999999996E-2"/>
    <n v="430000"/>
  </r>
  <r>
    <s v="E01004234"/>
    <s v="Tower Hamlets 003E"/>
    <s v="E09000030"/>
    <x v="29"/>
    <n v="14721"/>
    <n v="20450"/>
    <n v="30076"/>
    <n v="21438"/>
    <n v="282"/>
    <n v="13070"/>
    <n v="1549"/>
    <n v="458"/>
    <n v="1646"/>
    <n v="182"/>
    <n v="0.57310000000000005"/>
    <n v="640000"/>
  </r>
  <r>
    <s v="E01004237"/>
    <s v="Tower Hamlets 008C"/>
    <s v="E09000030"/>
    <x v="29"/>
    <n v="5089"/>
    <n v="9919"/>
    <n v="18464"/>
    <n v="16260"/>
    <n v="3591"/>
    <n v="9539"/>
    <n v="6363"/>
    <n v="483"/>
    <n v="1004"/>
    <n v="135"/>
    <n v="6.5299999999999997E-2"/>
    <n v="295000"/>
  </r>
  <r>
    <s v="E01004238"/>
    <s v="Tower Hamlets 008D"/>
    <s v="E09000030"/>
    <x v="29"/>
    <n v="5110"/>
    <n v="11594"/>
    <n v="17858"/>
    <n v="14156"/>
    <n v="3925"/>
    <n v="3797"/>
    <n v="7844"/>
    <n v="1163"/>
    <n v="3888"/>
    <n v="187"/>
    <n v="0.35510000000000003"/>
    <n v="322500"/>
  </r>
  <r>
    <s v="E01004239"/>
    <s v="Tower Hamlets 008E"/>
    <s v="E09000030"/>
    <x v="29"/>
    <n v="3158"/>
    <n v="4526"/>
    <n v="8854"/>
    <n v="9244"/>
    <n v="1263"/>
    <n v="5291"/>
    <n v="12744"/>
    <n v="431"/>
    <n v="1134"/>
    <n v="172"/>
    <n v="0.1067"/>
    <n v="365000"/>
  </r>
  <r>
    <s v="E01004240"/>
    <s v="Tower Hamlets 012A"/>
    <s v="E09000030"/>
    <x v="29"/>
    <n v="4558"/>
    <n v="8328"/>
    <n v="8671"/>
    <n v="14301"/>
    <n v="6563"/>
    <n v="6767"/>
    <n v="13922"/>
    <n v="488"/>
    <n v="1250"/>
    <n v="148"/>
    <n v="8.6599999999999996E-2"/>
    <n v="517750"/>
  </r>
  <r>
    <s v="E01004242"/>
    <s v="Tower Hamlets 012C"/>
    <s v="E09000030"/>
    <x v="29"/>
    <n v="7030"/>
    <n v="11988"/>
    <n v="13945"/>
    <n v="14039"/>
    <n v="12110"/>
    <n v="4055"/>
    <n v="11014"/>
    <n v="1591"/>
    <n v="4143"/>
    <n v="165"/>
    <n v="0.20169999999999999"/>
    <n v="352500"/>
  </r>
  <r>
    <s v="E01004243"/>
    <s v="Tower Hamlets 020A"/>
    <s v="E09000030"/>
    <x v="29"/>
    <n v="3864"/>
    <n v="7164"/>
    <n v="5465"/>
    <n v="16176"/>
    <n v="6863"/>
    <n v="8704"/>
    <n v="3941"/>
    <n v="356"/>
    <n v="742"/>
    <n v="92"/>
    <n v="0.1166"/>
    <n v="459000"/>
  </r>
  <r>
    <s v="E01004244"/>
    <s v="Tower Hamlets 020B"/>
    <s v="E09000030"/>
    <x v="29"/>
    <n v="2700"/>
    <n v="2550"/>
    <n v="7086"/>
    <n v="7921"/>
    <n v="3800"/>
    <n v="10118"/>
    <n v="8855"/>
    <n v="526"/>
    <n v="1423"/>
    <n v="257"/>
    <n v="0.13750000000000001"/>
    <n v="285000"/>
  </r>
  <r>
    <s v="E01004245"/>
    <s v="Tower Hamlets 018A"/>
    <s v="E09000030"/>
    <x v="29"/>
    <n v="1707"/>
    <n v="4641"/>
    <n v="6027"/>
    <n v="7873"/>
    <n v="3940"/>
    <n v="1645"/>
    <n v="8423"/>
    <n v="581"/>
    <n v="1437"/>
    <n v="102"/>
    <n v="0.21229999999999999"/>
    <n v="405000"/>
  </r>
  <r>
    <s v="E01004246"/>
    <s v="Tower Hamlets 018B"/>
    <s v="E09000030"/>
    <x v="29"/>
    <n v="6099"/>
    <n v="13464"/>
    <n v="14134"/>
    <n v="15354"/>
    <n v="1427"/>
    <n v="5863"/>
    <n v="10644"/>
    <n v="710"/>
    <n v="2141"/>
    <n v="185"/>
    <n v="0.20349999999999999"/>
    <n v="470000"/>
  </r>
  <r>
    <s v="E01004249"/>
    <s v="Tower Hamlets 018D"/>
    <s v="E09000030"/>
    <x v="29"/>
    <n v="2524"/>
    <n v="3932"/>
    <n v="7430"/>
    <n v="11392"/>
    <n v="2995"/>
    <n v="3139"/>
    <n v="8810"/>
    <n v="676"/>
    <n v="1578"/>
    <n v="157"/>
    <n v="0.1822"/>
    <n v="395147"/>
  </r>
  <r>
    <s v="E01004250"/>
    <s v="Tower Hamlets 020D"/>
    <s v="E09000030"/>
    <x v="29"/>
    <n v="2463"/>
    <n v="4240"/>
    <n v="5943"/>
    <n v="7452"/>
    <n v="8877"/>
    <n v="8932"/>
    <n v="14397"/>
    <n v="870"/>
    <n v="1745"/>
    <n v="196"/>
    <n v="9.9900000000000003E-2"/>
    <n v="480000"/>
  </r>
  <r>
    <s v="E01004251"/>
    <s v="Tower Hamlets 023A"/>
    <s v="E09000030"/>
    <x v="29"/>
    <n v="6552"/>
    <n v="11948"/>
    <n v="14063"/>
    <n v="11436"/>
    <n v="4437"/>
    <n v="6768"/>
    <n v="10990"/>
    <n v="738"/>
    <n v="1729"/>
    <n v="186"/>
    <n v="0.1273"/>
    <n v="400000"/>
  </r>
  <r>
    <s v="E01004252"/>
    <s v="Tower Hamlets 024A"/>
    <s v="E09000030"/>
    <x v="29"/>
    <n v="3024"/>
    <n v="6664"/>
    <n v="19176"/>
    <n v="6353"/>
    <n v="7522"/>
    <n v="4657"/>
    <n v="13863"/>
    <n v="783"/>
    <n v="2551"/>
    <n v="162"/>
    <n v="0.161"/>
    <n v="422000"/>
  </r>
  <r>
    <s v="E01004253"/>
    <s v="Tower Hamlets 024B"/>
    <s v="E09000030"/>
    <x v="29"/>
    <n v="5944"/>
    <n v="10442"/>
    <n v="9331"/>
    <n v="15086"/>
    <n v="8336"/>
    <n v="7908"/>
    <n v="13180"/>
    <n v="941"/>
    <n v="2454"/>
    <n v="200"/>
    <n v="0.15260000000000001"/>
    <n v="402000"/>
  </r>
  <r>
    <s v="E01004254"/>
    <s v="Tower Hamlets 023B"/>
    <s v="E09000030"/>
    <x v="29"/>
    <n v="15403"/>
    <n v="24774"/>
    <n v="27238"/>
    <n v="24642"/>
    <n v="4697"/>
    <n v="10493"/>
    <n v="1972"/>
    <n v="504"/>
    <n v="2720"/>
    <n v="118"/>
    <n v="0.1706"/>
    <n v="500000"/>
  </r>
  <r>
    <s v="E01004255"/>
    <s v="Tower Hamlets 023C"/>
    <s v="E09000030"/>
    <x v="29"/>
    <n v="3679"/>
    <n v="6024"/>
    <n v="13055"/>
    <n v="8898"/>
    <n v="8636"/>
    <n v="6851"/>
    <n v="9266"/>
    <n v="390"/>
    <n v="1288"/>
    <n v="129"/>
    <n v="9.3899999999999997E-2"/>
    <n v="393000"/>
  </r>
  <r>
    <s v="E01004258"/>
    <s v="Tower Hamlets 023D"/>
    <s v="E09000030"/>
    <x v="29"/>
    <n v="12575"/>
    <n v="15498"/>
    <n v="25568"/>
    <n v="20254"/>
    <n v="11422"/>
    <n v="3103"/>
    <n v="4591"/>
    <n v="286"/>
    <n v="1173"/>
    <n v="214"/>
    <n v="9.7500000000000003E-2"/>
    <n v="540000"/>
  </r>
  <r>
    <s v="E01004259"/>
    <s v="Tower Hamlets 007A"/>
    <s v="E09000030"/>
    <x v="29"/>
    <n v="9303"/>
    <n v="14497"/>
    <n v="24418"/>
    <n v="9731"/>
    <n v="3961"/>
    <n v="8583"/>
    <n v="4726"/>
    <n v="317"/>
    <n v="1421"/>
    <n v="90"/>
    <n v="0.1333"/>
    <n v="373000"/>
  </r>
  <r>
    <s v="E01004260"/>
    <s v="Tower Hamlets 007B"/>
    <s v="E09000030"/>
    <x v="29"/>
    <n v="4372"/>
    <n v="9368"/>
    <n v="11154"/>
    <n v="8998"/>
    <n v="10548"/>
    <n v="6478"/>
    <n v="7934"/>
    <n v="498"/>
    <n v="1353"/>
    <n v="111"/>
    <n v="9.8100000000000007E-2"/>
    <n v="197000"/>
  </r>
  <r>
    <s v="E01004263"/>
    <s v="Tower Hamlets 007C"/>
    <s v="E09000030"/>
    <x v="29"/>
    <n v="5458"/>
    <n v="7706"/>
    <n v="7768"/>
    <n v="9901"/>
    <n v="6883"/>
    <n v="9704"/>
    <n v="7988"/>
    <n v="310"/>
    <n v="1051"/>
    <n v="177"/>
    <n v="8.1500000000000003E-2"/>
    <n v="570000"/>
  </r>
  <r>
    <s v="E01004264"/>
    <s v="Tower Hamlets 010C"/>
    <s v="E09000030"/>
    <x v="29"/>
    <n v="4368"/>
    <n v="8642"/>
    <n v="10828"/>
    <n v="7769"/>
    <n v="11260"/>
    <n v="2665"/>
    <n v="9756"/>
    <n v="371"/>
    <n v="1064"/>
    <n v="114"/>
    <n v="6.08E-2"/>
    <n v="550000"/>
  </r>
  <r>
    <s v="E01004267"/>
    <s v="Tower Hamlets 012D"/>
    <s v="E09000030"/>
    <x v="29"/>
    <n v="4497"/>
    <n v="9591"/>
    <n v="23029"/>
    <n v="14406"/>
    <n v="2294"/>
    <n v="7793"/>
    <n v="2838"/>
    <n v="434"/>
    <n v="1783"/>
    <n v="123"/>
    <n v="0.21079999999999999"/>
    <n v="387500"/>
  </r>
  <r>
    <s v="E01004268"/>
    <s v="Tower Hamlets 012E"/>
    <s v="E09000030"/>
    <x v="29"/>
    <n v="3680"/>
    <n v="6345"/>
    <n v="11128"/>
    <n v="6762"/>
    <n v="19864"/>
    <n v="4980"/>
    <n v="10850"/>
    <n v="390"/>
    <n v="1390"/>
    <n v="126"/>
    <n v="5.1700000000000003E-2"/>
    <n v="370000"/>
  </r>
  <r>
    <s v="E01004269"/>
    <s v="Tower Hamlets 014A"/>
    <s v="E09000030"/>
    <x v="29"/>
    <n v="5432"/>
    <n v="11190"/>
    <n v="17331"/>
    <n v="8093"/>
    <n v="2915"/>
    <n v="6404"/>
    <n v="6554"/>
    <n v="641"/>
    <n v="1973"/>
    <n v="209"/>
    <n v="0.1552"/>
    <n v="377500"/>
  </r>
  <r>
    <s v="E01004270"/>
    <s v="Tower Hamlets 014B"/>
    <s v="E09000030"/>
    <x v="29"/>
    <n v="11744"/>
    <n v="22974"/>
    <n v="23195"/>
    <n v="22482"/>
    <n v="1797"/>
    <n v="5375"/>
    <n v="5964"/>
    <n v="423"/>
    <n v="2432"/>
    <n v="118"/>
    <n v="0.29339999999999999"/>
    <n v="605000"/>
  </r>
  <r>
    <s v="E01004271"/>
    <s v="Tower Hamlets 014C"/>
    <s v="E09000030"/>
    <x v="29"/>
    <n v="5467"/>
    <n v="11410"/>
    <n v="10370"/>
    <n v="9699"/>
    <n v="7261"/>
    <n v="6633"/>
    <n v="7422"/>
    <n v="621"/>
    <n v="1492"/>
    <n v="116"/>
    <n v="9.5899999999999999E-2"/>
    <n v="480000"/>
  </r>
  <r>
    <s v="E01004272"/>
    <s v="Tower Hamlets 014D"/>
    <s v="E09000030"/>
    <x v="29"/>
    <n v="3077"/>
    <n v="7014"/>
    <n v="7642"/>
    <n v="12321"/>
    <n v="8162"/>
    <n v="5177"/>
    <n v="14821"/>
    <n v="751"/>
    <n v="1681"/>
    <n v="156"/>
    <n v="9.4799999999999995E-2"/>
    <n v="493800"/>
  </r>
  <r>
    <s v="E01004273"/>
    <s v="Tower Hamlets 014E"/>
    <s v="E09000030"/>
    <x v="29"/>
    <n v="2848"/>
    <n v="6542"/>
    <n v="8047"/>
    <n v="14032"/>
    <n v="4859"/>
    <n v="5208"/>
    <n v="11866"/>
    <n v="667"/>
    <n v="1873"/>
    <n v="171"/>
    <n v="0.1686"/>
    <n v="425000"/>
  </r>
  <r>
    <s v="E01004274"/>
    <s v="Tower Hamlets 031A"/>
    <s v="E09000030"/>
    <x v="29"/>
    <n v="5224"/>
    <n v="9916"/>
    <n v="13744"/>
    <n v="19041"/>
    <n v="22842"/>
    <n v="8721"/>
    <n v="19171"/>
    <n v="551"/>
    <n v="1469"/>
    <n v="153"/>
    <n v="8.4900000000000003E-2"/>
    <n v="730000"/>
  </r>
  <r>
    <s v="E01004275"/>
    <s v="Tower Hamlets 031B"/>
    <s v="E09000030"/>
    <x v="29"/>
    <n v="16440"/>
    <n v="21558"/>
    <n v="17728"/>
    <n v="20434"/>
    <n v="24221"/>
    <n v="11133"/>
    <n v="13248"/>
    <n v="497"/>
    <n v="1599"/>
    <n v="147"/>
    <n v="0.13869999999999999"/>
    <n v="637500"/>
  </r>
  <r>
    <s v="E01004276"/>
    <s v="Tower Hamlets 031C"/>
    <s v="E09000030"/>
    <x v="29"/>
    <n v="31509"/>
    <n v="32613"/>
    <n v="27528"/>
    <n v="29654"/>
    <n v="30108"/>
    <n v="13025"/>
    <n v="11759"/>
    <n v="349"/>
    <n v="2081"/>
    <n v="95"/>
    <n v="8.14E-2"/>
    <n v="586000"/>
  </r>
  <r>
    <s v="E01004277"/>
    <s v="Tower Hamlets 033A"/>
    <s v="E09000030"/>
    <x v="29"/>
    <n v="28405"/>
    <n v="27005"/>
    <n v="29500"/>
    <n v="22494"/>
    <n v="32748"/>
    <n v="5516"/>
    <n v="20412"/>
    <n v="233"/>
    <n v="1637"/>
    <n v="82"/>
    <n v="0.43080000000000002"/>
    <n v="625000"/>
  </r>
  <r>
    <s v="E01004280"/>
    <s v="Tower Hamlets 032A"/>
    <s v="E09000030"/>
    <x v="29"/>
    <n v="5195"/>
    <n v="10218"/>
    <n v="14697"/>
    <n v="16434"/>
    <n v="23682"/>
    <n v="8990"/>
    <n v="12182"/>
    <n v="505"/>
    <n v="1482"/>
    <n v="151"/>
    <n v="0.1363"/>
    <n v="462600"/>
  </r>
  <r>
    <s v="E01004281"/>
    <s v="Tower Hamlets 031D"/>
    <s v="E09000030"/>
    <x v="29"/>
    <n v="23652"/>
    <n v="30174"/>
    <n v="31029"/>
    <n v="22536"/>
    <n v="23879"/>
    <n v="11637"/>
    <n v="12962"/>
    <n v="386"/>
    <n v="1615"/>
    <n v="75"/>
    <n v="0.12559999999999999"/>
    <n v="345000"/>
  </r>
  <r>
    <s v="E01004283"/>
    <s v="Tower Hamlets 016A"/>
    <s v="E09000030"/>
    <x v="29"/>
    <n v="4683"/>
    <n v="10881"/>
    <n v="12953"/>
    <n v="12293"/>
    <n v="13726"/>
    <n v="7025"/>
    <n v="6214"/>
    <n v="519"/>
    <n v="1883"/>
    <n v="274"/>
    <n v="0.15110000000000001"/>
    <n v="390000"/>
  </r>
  <r>
    <s v="E01004284"/>
    <s v="Tower Hamlets 019A"/>
    <s v="E09000030"/>
    <x v="29"/>
    <n v="3396"/>
    <n v="8516"/>
    <n v="18617"/>
    <n v="10296"/>
    <n v="11967"/>
    <n v="5067"/>
    <n v="11665"/>
    <n v="897"/>
    <n v="2773"/>
    <n v="186"/>
    <n v="0.1908"/>
    <n v="320000"/>
  </r>
  <r>
    <s v="E01004285"/>
    <s v="Tower Hamlets 019B"/>
    <s v="E09000030"/>
    <x v="29"/>
    <n v="3001"/>
    <n v="6403"/>
    <n v="5637"/>
    <n v="8068"/>
    <n v="8919"/>
    <n v="2737"/>
    <n v="9799"/>
    <n v="656"/>
    <n v="1644"/>
    <n v="134"/>
    <n v="0.12470000000000001"/>
    <n v="477500"/>
  </r>
  <r>
    <s v="E01004287"/>
    <s v="Tower Hamlets 016B"/>
    <s v="E09000030"/>
    <x v="29"/>
    <n v="4514"/>
    <n v="9711"/>
    <n v="13937"/>
    <n v="11422"/>
    <n v="14048"/>
    <n v="8092"/>
    <n v="6285"/>
    <n v="581"/>
    <n v="1572"/>
    <n v="273"/>
    <n v="8.5300000000000001E-2"/>
    <n v="411250"/>
  </r>
  <r>
    <s v="E01004289"/>
    <s v="Tower Hamlets 016C"/>
    <s v="E09000030"/>
    <x v="29"/>
    <n v="5970"/>
    <n v="7920"/>
    <n v="16770"/>
    <n v="4547"/>
    <n v="4731"/>
    <n v="8209"/>
    <n v="4489"/>
    <n v="395"/>
    <n v="1562"/>
    <n v="208"/>
    <n v="0.10489999999999999"/>
    <n v="647500"/>
  </r>
  <r>
    <s v="E01004290"/>
    <s v="Tower Hamlets 016D"/>
    <s v="E09000030"/>
    <x v="29"/>
    <n v="6890"/>
    <n v="11618"/>
    <n v="19462"/>
    <n v="10279"/>
    <n v="5312"/>
    <n v="7099"/>
    <n v="6329"/>
    <n v="431"/>
    <n v="1441"/>
    <n v="203"/>
    <n v="0.1026"/>
    <n v="365000"/>
  </r>
  <r>
    <s v="E01004291"/>
    <s v="Tower Hamlets 027A"/>
    <s v="E09000030"/>
    <x v="29"/>
    <n v="22315"/>
    <n v="27781"/>
    <n v="26714"/>
    <n v="22578"/>
    <n v="21806"/>
    <n v="12186"/>
    <n v="10745"/>
    <n v="304"/>
    <n v="1832"/>
    <n v="211"/>
    <n v="0.1159"/>
    <n v="535000"/>
  </r>
  <r>
    <s v="E01004292"/>
    <s v="Tower Hamlets 026A"/>
    <s v="E09000030"/>
    <x v="29"/>
    <n v="27476"/>
    <n v="31829"/>
    <n v="29342"/>
    <n v="23286"/>
    <n v="16173"/>
    <n v="13903"/>
    <n v="12797"/>
    <n v="274"/>
    <n v="1540"/>
    <n v="179"/>
    <n v="0.15"/>
    <n v="662498"/>
  </r>
  <r>
    <s v="E01004293"/>
    <s v="Tower Hamlets 027B"/>
    <s v="E09000030"/>
    <x v="29"/>
    <n v="23841"/>
    <n v="28151"/>
    <n v="29964"/>
    <n v="28275"/>
    <n v="22581"/>
    <n v="14340"/>
    <n v="7355"/>
    <n v="276"/>
    <n v="1843"/>
    <n v="284"/>
    <n v="0.32629999999999998"/>
    <n v="585000"/>
  </r>
  <r>
    <s v="E01004294"/>
    <s v="Tower Hamlets 026B"/>
    <s v="E09000030"/>
    <x v="29"/>
    <n v="10874"/>
    <n v="15509"/>
    <n v="25369"/>
    <n v="18665"/>
    <n v="25829"/>
    <n v="7003"/>
    <n v="7662"/>
    <n v="380"/>
    <n v="1705"/>
    <n v="137"/>
    <n v="0.21329999999999999"/>
    <n v="628326"/>
  </r>
  <r>
    <s v="E01004296"/>
    <s v="Tower Hamlets 026D"/>
    <s v="E09000030"/>
    <x v="29"/>
    <n v="6389"/>
    <n v="10657"/>
    <n v="18162"/>
    <n v="16141"/>
    <n v="8620"/>
    <n v="6014"/>
    <n v="13149"/>
    <n v="472"/>
    <n v="1897"/>
    <n v="171"/>
    <n v="0.13500000000000001"/>
    <n v="499995"/>
  </r>
  <r>
    <s v="E01004297"/>
    <s v="Tower Hamlets 027C"/>
    <s v="E09000030"/>
    <x v="29"/>
    <n v="21277"/>
    <n v="27597"/>
    <n v="29108"/>
    <n v="26099"/>
    <n v="18281"/>
    <n v="15473"/>
    <n v="10839"/>
    <n v="283"/>
    <n v="1597"/>
    <n v="199"/>
    <n v="0.12039999999999999"/>
    <n v="587500"/>
  </r>
  <r>
    <s v="E01004298"/>
    <s v="Tower Hamlets 022A"/>
    <s v="E09000030"/>
    <x v="29"/>
    <n v="2837"/>
    <n v="6585"/>
    <n v="11954"/>
    <n v="4096"/>
    <n v="3936"/>
    <n v="7874"/>
    <n v="3427"/>
    <n v="401"/>
    <n v="1171"/>
    <n v="158"/>
    <n v="9.1800000000000007E-2"/>
    <n v="387500"/>
  </r>
  <r>
    <s v="E01004303"/>
    <s v="Tower Hamlets 025D"/>
    <s v="E09000030"/>
    <x v="29"/>
    <n v="7019"/>
    <n v="13440"/>
    <n v="23222"/>
    <n v="18785"/>
    <n v="8128"/>
    <n v="6551"/>
    <n v="9122"/>
    <n v="706"/>
    <n v="2338"/>
    <n v="195"/>
    <n v="0.22170000000000001"/>
    <n v="475000"/>
  </r>
  <r>
    <s v="E01004305"/>
    <s v="Tower Hamlets 022D"/>
    <s v="E09000030"/>
    <x v="29"/>
    <n v="5329"/>
    <n v="9699"/>
    <n v="13881"/>
    <n v="14059"/>
    <n v="7293"/>
    <n v="6087"/>
    <n v="5094"/>
    <n v="513"/>
    <n v="1456"/>
    <n v="240"/>
    <n v="9.11E-2"/>
    <n v="402500"/>
  </r>
  <r>
    <s v="E01004306"/>
    <s v="Tower Hamlets 015A"/>
    <s v="E09000030"/>
    <x v="29"/>
    <n v="5671"/>
    <n v="8447"/>
    <n v="25923"/>
    <n v="7621"/>
    <n v="1393"/>
    <n v="6501"/>
    <n v="1254"/>
    <n v="267"/>
    <n v="1198"/>
    <n v="171"/>
    <n v="0.12180000000000001"/>
    <n v="490000"/>
  </r>
  <r>
    <s v="E01004307"/>
    <s v="Tower Hamlets 015B"/>
    <s v="E09000030"/>
    <x v="29"/>
    <n v="24683"/>
    <n v="30545"/>
    <n v="20640"/>
    <n v="25166"/>
    <n v="22890"/>
    <n v="5883"/>
    <n v="1930"/>
    <n v="191"/>
    <n v="3116"/>
    <n v="111"/>
    <n v="0.21460000000000001"/>
    <n v="722500"/>
  </r>
  <r>
    <s v="E01004308"/>
    <s v="Tower Hamlets 015C"/>
    <s v="E09000030"/>
    <x v="29"/>
    <n v="5361"/>
    <n v="11198"/>
    <n v="18424"/>
    <n v="15209"/>
    <n v="4438"/>
    <n v="6872"/>
    <n v="8531"/>
    <n v="275"/>
    <n v="1102"/>
    <n v="159"/>
    <n v="8.3299999999999999E-2"/>
    <n v="600000"/>
  </r>
  <r>
    <s v="E01004309"/>
    <s v="Tower Hamlets 015D"/>
    <s v="E09000030"/>
    <x v="29"/>
    <n v="3549"/>
    <n v="4957"/>
    <n v="13995"/>
    <n v="5780"/>
    <n v="7779"/>
    <n v="5452"/>
    <n v="5965"/>
    <n v="592"/>
    <n v="2648"/>
    <n v="210"/>
    <n v="0.1268"/>
    <n v="420000"/>
  </r>
  <r>
    <s v="E01004310"/>
    <s v="Tower Hamlets 015E"/>
    <s v="E09000030"/>
    <x v="29"/>
    <n v="3936"/>
    <n v="6580"/>
    <n v="15761"/>
    <n v="6872"/>
    <n v="7483"/>
    <n v="4939"/>
    <n v="3140"/>
    <n v="271"/>
    <n v="1529"/>
    <n v="154"/>
    <n v="9.1899999999999996E-2"/>
    <n v="792000"/>
  </r>
  <r>
    <s v="E01004311"/>
    <s v="Tower Hamlets 006A"/>
    <s v="E09000030"/>
    <x v="29"/>
    <n v="3710"/>
    <n v="6926"/>
    <n v="18602"/>
    <n v="7236"/>
    <n v="657"/>
    <n v="8569"/>
    <n v="5332"/>
    <n v="406"/>
    <n v="1323"/>
    <n v="150"/>
    <n v="8.4699999999999998E-2"/>
    <n v="400000"/>
  </r>
  <r>
    <s v="E01004312"/>
    <s v="Tower Hamlets 009A"/>
    <s v="E09000030"/>
    <x v="29"/>
    <n v="2758"/>
    <n v="7051"/>
    <n v="11977"/>
    <n v="6428"/>
    <n v="2141"/>
    <n v="7199"/>
    <n v="7218"/>
    <n v="309"/>
    <n v="1111"/>
    <n v="157"/>
    <n v="6.8699999999999997E-2"/>
    <n v="437000"/>
  </r>
  <r>
    <s v="E01004313"/>
    <s v="Tower Hamlets 009B"/>
    <s v="E09000030"/>
    <x v="29"/>
    <n v="8127"/>
    <n v="15213"/>
    <n v="17146"/>
    <n v="15811"/>
    <n v="11763"/>
    <n v="5762"/>
    <n v="5538"/>
    <n v="513"/>
    <n v="1728"/>
    <n v="131"/>
    <n v="8.2100000000000006E-2"/>
    <n v="452500"/>
  </r>
  <r>
    <s v="E01004314"/>
    <s v="Tower Hamlets 006B"/>
    <s v="E09000030"/>
    <x v="29"/>
    <n v="14399"/>
    <n v="22359"/>
    <n v="30078"/>
    <n v="14822"/>
    <n v="1335"/>
    <n v="14837"/>
    <n v="3013"/>
    <n v="190"/>
    <n v="829"/>
    <n v="160"/>
    <n v="8.3299999999999999E-2"/>
    <n v="955000"/>
  </r>
  <r>
    <s v="E01004315"/>
    <s v="Tower Hamlets 006C"/>
    <s v="E09000030"/>
    <x v="29"/>
    <n v="6721"/>
    <n v="11444"/>
    <n v="17271"/>
    <n v="9775"/>
    <n v="616"/>
    <n v="8085"/>
    <n v="6555"/>
    <n v="230"/>
    <n v="1456"/>
    <n v="185"/>
    <n v="9.5600000000000004E-2"/>
    <n v="710000"/>
  </r>
  <r>
    <s v="E01004317"/>
    <s v="Tower Hamlets 009D"/>
    <s v="E09000030"/>
    <x v="29"/>
    <n v="8610"/>
    <n v="14326"/>
    <n v="28293"/>
    <n v="10657"/>
    <n v="1789"/>
    <n v="5976"/>
    <n v="6157"/>
    <n v="590"/>
    <n v="3237"/>
    <n v="137"/>
    <n v="0.27060000000000001"/>
    <n v="527500"/>
  </r>
  <r>
    <s v="E01004319"/>
    <s v="Tower Hamlets 021A"/>
    <s v="E09000030"/>
    <x v="29"/>
    <n v="3962"/>
    <n v="9503"/>
    <n v="15797"/>
    <n v="12967"/>
    <n v="5645"/>
    <n v="5230"/>
    <n v="6475"/>
    <n v="494"/>
    <n v="1489"/>
    <n v="193"/>
    <n v="8.9700000000000002E-2"/>
    <n v="390000"/>
  </r>
  <r>
    <s v="E01004321"/>
    <s v="Tower Hamlets 021C"/>
    <s v="E09000030"/>
    <x v="29"/>
    <n v="3464"/>
    <n v="7867"/>
    <n v="19023"/>
    <n v="13628"/>
    <n v="4720"/>
    <n v="5090"/>
    <n v="6636"/>
    <n v="434"/>
    <n v="1489"/>
    <n v="174"/>
    <n v="0.1043"/>
    <n v="372500"/>
  </r>
  <r>
    <s v="E01004323"/>
    <s v="Tower Hamlets 017B"/>
    <s v="E09000030"/>
    <x v="29"/>
    <n v="6631"/>
    <n v="13372"/>
    <n v="20496"/>
    <n v="5502"/>
    <n v="6565"/>
    <n v="7470"/>
    <n v="12408"/>
    <n v="312"/>
    <n v="1168"/>
    <n v="109"/>
    <n v="7.0699999999999999E-2"/>
    <n v="471000"/>
  </r>
  <r>
    <s v="E01004324"/>
    <s v="Tower Hamlets 017C"/>
    <s v="E09000030"/>
    <x v="29"/>
    <n v="5287"/>
    <n v="8728"/>
    <n v="8163"/>
    <n v="2652"/>
    <n v="6782"/>
    <n v="5502"/>
    <n v="7219"/>
    <n v="364"/>
    <n v="1132"/>
    <n v="113"/>
    <n v="7.6100000000000001E-2"/>
    <n v="435000"/>
  </r>
  <r>
    <s v="E01004325"/>
    <s v="Tower Hamlets 021D"/>
    <s v="E09000030"/>
    <x v="29"/>
    <n v="13938"/>
    <n v="26686"/>
    <n v="26309"/>
    <n v="20009"/>
    <n v="5960"/>
    <n v="4226"/>
    <n v="23"/>
    <n v="522"/>
    <n v="3147"/>
    <n v="133"/>
    <n v="0.13650000000000001"/>
    <n v="577500"/>
  </r>
  <r>
    <s v="E01004326"/>
    <s v="Tower Hamlets 017D"/>
    <s v="E09000030"/>
    <x v="29"/>
    <n v="9496"/>
    <n v="17038"/>
    <n v="20144"/>
    <n v="17571"/>
    <n v="1686"/>
    <n v="6946"/>
    <n v="4359"/>
    <n v="425"/>
    <n v="1452"/>
    <n v="122"/>
    <n v="8.3699999999999997E-2"/>
    <n v="350000"/>
  </r>
  <r>
    <s v="E01004327"/>
    <s v="Waltham Forest 028A"/>
    <s v="E09000031"/>
    <x v="30"/>
    <n v="6354"/>
    <n v="9107"/>
    <n v="16857"/>
    <n v="18334"/>
    <n v="8686"/>
    <n v="2075"/>
    <n v="6800"/>
    <n v="240"/>
    <n v="822"/>
    <n v="151"/>
    <n v="0.11700000000000001"/>
    <n v="452500"/>
  </r>
  <r>
    <s v="E01004328"/>
    <s v="Waltham Forest 028B"/>
    <s v="E09000031"/>
    <x v="30"/>
    <n v="14206"/>
    <n v="19478"/>
    <n v="18280"/>
    <n v="22056"/>
    <n v="11018"/>
    <n v="3449"/>
    <n v="1274"/>
    <n v="402"/>
    <n v="1458"/>
    <n v="158"/>
    <n v="0.1032"/>
    <n v="451000"/>
  </r>
  <r>
    <s v="E01004329"/>
    <s v="Waltham Forest 028C"/>
    <s v="E09000031"/>
    <x v="30"/>
    <n v="11696"/>
    <n v="17177"/>
    <n v="15545"/>
    <n v="17359"/>
    <n v="19722"/>
    <n v="2655"/>
    <n v="3097"/>
    <n v="410"/>
    <n v="1405"/>
    <n v="154"/>
    <n v="0.11609999999999999"/>
    <n v="475000"/>
  </r>
  <r>
    <s v="E01004330"/>
    <s v="Waltham Forest 028D"/>
    <s v="E09000031"/>
    <x v="30"/>
    <n v="17015"/>
    <n v="25734"/>
    <n v="21883"/>
    <n v="26474"/>
    <n v="14019"/>
    <n v="5521"/>
    <n v="2829"/>
    <n v="321"/>
    <n v="1319"/>
    <n v="178"/>
    <n v="9.5299999999999996E-2"/>
    <n v="499500"/>
  </r>
  <r>
    <s v="E01004331"/>
    <s v="Waltham Forest 028E"/>
    <s v="E09000031"/>
    <x v="30"/>
    <n v="10241"/>
    <n v="16838"/>
    <n v="16404"/>
    <n v="19183"/>
    <n v="22999"/>
    <n v="1609"/>
    <n v="7475"/>
    <n v="403"/>
    <n v="1373"/>
    <n v="139"/>
    <n v="0.1062"/>
    <n v="458500"/>
  </r>
  <r>
    <s v="E01004332"/>
    <s v="Waltham Forest 028F"/>
    <s v="E09000031"/>
    <x v="30"/>
    <n v="10968"/>
    <n v="15118"/>
    <n v="14346"/>
    <n v="7275"/>
    <n v="10086"/>
    <n v="2015"/>
    <n v="5752"/>
    <n v="488"/>
    <n v="1439"/>
    <n v="128"/>
    <n v="0.11509999999999999"/>
    <n v="435000"/>
  </r>
  <r>
    <s v="E01004333"/>
    <s v="Waltham Forest 024A"/>
    <s v="E09000031"/>
    <x v="30"/>
    <n v="8117"/>
    <n v="13058"/>
    <n v="17332"/>
    <n v="13373"/>
    <n v="8788"/>
    <n v="1157"/>
    <n v="10900"/>
    <n v="496"/>
    <n v="1214"/>
    <n v="136"/>
    <n v="9.98E-2"/>
    <n v="500000"/>
  </r>
  <r>
    <s v="E01004336"/>
    <s v="Waltham Forest 026A"/>
    <s v="E09000031"/>
    <x v="30"/>
    <n v="13144"/>
    <n v="17446"/>
    <n v="13583"/>
    <n v="23225"/>
    <n v="8540"/>
    <n v="1324"/>
    <n v="5649"/>
    <n v="252"/>
    <n v="1405"/>
    <n v="173"/>
    <n v="0.2165"/>
    <n v="425000"/>
  </r>
  <r>
    <s v="E01004337"/>
    <s v="Waltham Forest 027B"/>
    <s v="E09000031"/>
    <x v="30"/>
    <n v="8892"/>
    <n v="15050"/>
    <n v="14443"/>
    <n v="16571"/>
    <n v="14438"/>
    <n v="1419"/>
    <n v="7493"/>
    <n v="394"/>
    <n v="1427"/>
    <n v="160"/>
    <n v="0.1142"/>
    <n v="487146"/>
  </r>
  <r>
    <s v="E01004338"/>
    <s v="Waltham Forest 027C"/>
    <s v="E09000031"/>
    <x v="30"/>
    <n v="14569"/>
    <n v="21426"/>
    <n v="22497"/>
    <n v="23656"/>
    <n v="15927"/>
    <n v="2542"/>
    <n v="4182"/>
    <n v="321"/>
    <n v="1337"/>
    <n v="157"/>
    <n v="9.11E-2"/>
    <n v="610000"/>
  </r>
  <r>
    <s v="E01004339"/>
    <s v="Waltham Forest 027D"/>
    <s v="E09000031"/>
    <x v="30"/>
    <n v="12528"/>
    <n v="18098"/>
    <n v="18798"/>
    <n v="23834"/>
    <n v="12442"/>
    <n v="283"/>
    <n v="5560"/>
    <n v="407"/>
    <n v="1393"/>
    <n v="116"/>
    <n v="0.1041"/>
    <n v="538000"/>
  </r>
  <r>
    <s v="E01004340"/>
    <s v="Waltham Forest 027E"/>
    <s v="E09000031"/>
    <x v="30"/>
    <n v="3397"/>
    <n v="4162"/>
    <n v="12638"/>
    <n v="6104"/>
    <n v="3404"/>
    <n v="1141"/>
    <n v="9326"/>
    <n v="352"/>
    <n v="1252"/>
    <n v="152"/>
    <n v="0.26029999999999998"/>
    <n v="322500"/>
  </r>
  <r>
    <s v="E01004342"/>
    <s v="Waltham Forest 011A"/>
    <s v="E09000031"/>
    <x v="30"/>
    <n v="13130"/>
    <n v="18735"/>
    <n v="15794"/>
    <n v="19095"/>
    <n v="10356"/>
    <n v="2020"/>
    <n v="7717"/>
    <n v="616"/>
    <n v="1610"/>
    <n v="178"/>
    <n v="0.35949999999999999"/>
    <n v="423000"/>
  </r>
  <r>
    <s v="E01004343"/>
    <s v="Waltham Forest 008A"/>
    <s v="E09000031"/>
    <x v="30"/>
    <n v="18621"/>
    <n v="21108"/>
    <n v="22382"/>
    <n v="25564"/>
    <n v="12664"/>
    <n v="6726"/>
    <n v="6378"/>
    <n v="399"/>
    <n v="1236"/>
    <n v="241"/>
    <n v="0.27360000000000001"/>
    <n v="483475"/>
  </r>
  <r>
    <s v="E01004344"/>
    <s v="Waltham Forest 008B"/>
    <s v="E09000031"/>
    <x v="30"/>
    <n v="9871"/>
    <n v="16122"/>
    <n v="12739"/>
    <n v="20287"/>
    <n v="4931"/>
    <n v="93"/>
    <n v="5482"/>
    <n v="516"/>
    <n v="1221"/>
    <n v="175"/>
    <n v="0.38240000000000002"/>
    <n v="425000"/>
  </r>
  <r>
    <s v="E01004345"/>
    <s v="Waltham Forest 010A"/>
    <s v="E09000031"/>
    <x v="30"/>
    <n v="14037"/>
    <n v="17251"/>
    <n v="16227"/>
    <n v="20889"/>
    <n v="12329"/>
    <n v="5256"/>
    <n v="4842"/>
    <n v="471"/>
    <n v="1288"/>
    <n v="174"/>
    <n v="0.14180000000000001"/>
    <n v="472500"/>
  </r>
  <r>
    <s v="E01004346"/>
    <s v="Waltham Forest 011B"/>
    <s v="E09000031"/>
    <x v="30"/>
    <n v="12998"/>
    <n v="22780"/>
    <n v="17766"/>
    <n v="24055"/>
    <n v="8353"/>
    <n v="8675"/>
    <n v="7122"/>
    <n v="505"/>
    <n v="1191"/>
    <n v="157"/>
    <n v="0.18509999999999999"/>
    <n v="470000"/>
  </r>
  <r>
    <s v="E01004347"/>
    <s v="Waltham Forest 011C"/>
    <s v="E09000031"/>
    <x v="30"/>
    <n v="16302"/>
    <n v="22673"/>
    <n v="23465"/>
    <n v="25222"/>
    <n v="13403"/>
    <n v="5661"/>
    <n v="8975"/>
    <n v="552"/>
    <n v="1481"/>
    <n v="169"/>
    <n v="0.23"/>
    <n v="492500"/>
  </r>
  <r>
    <s v="E01004348"/>
    <s v="Waltham Forest 010B"/>
    <s v="E09000031"/>
    <x v="30"/>
    <n v="13442"/>
    <n v="21623"/>
    <n v="18879"/>
    <n v="27921"/>
    <n v="15061"/>
    <n v="3219"/>
    <n v="7904"/>
    <n v="738"/>
    <n v="2131"/>
    <n v="196"/>
    <n v="0.26939999999999997"/>
    <n v="340000"/>
  </r>
  <r>
    <s v="E01004349"/>
    <s v="Waltham Forest 001A"/>
    <s v="E09000031"/>
    <x v="30"/>
    <n v="7722"/>
    <n v="11245"/>
    <n v="10455"/>
    <n v="23093"/>
    <n v="8496"/>
    <n v="597"/>
    <n v="10649"/>
    <n v="351"/>
    <n v="896"/>
    <n v="270"/>
    <n v="0.63690000000000002"/>
    <n v="400000"/>
  </r>
  <r>
    <s v="E01004350"/>
    <s v="Waltham Forest 001B"/>
    <s v="E09000031"/>
    <x v="30"/>
    <n v="7590"/>
    <n v="12719"/>
    <n v="16534"/>
    <n v="13030"/>
    <n v="19019"/>
    <n v="1394"/>
    <n v="4276"/>
    <n v="313"/>
    <n v="961"/>
    <n v="615"/>
    <n v="0.31540000000000001"/>
    <n v="450000"/>
  </r>
  <r>
    <s v="E01004351"/>
    <s v="Waltham Forest 001C"/>
    <s v="E09000031"/>
    <x v="30"/>
    <n v="17132"/>
    <n v="17917"/>
    <n v="20187"/>
    <n v="21514"/>
    <n v="21874"/>
    <n v="8387"/>
    <n v="11628"/>
    <n v="307"/>
    <n v="936"/>
    <n v="369"/>
    <n v="0.43559999999999999"/>
    <n v="445000"/>
  </r>
  <r>
    <s v="E01004352"/>
    <s v="Waltham Forest 002A"/>
    <s v="E09000031"/>
    <x v="30"/>
    <n v="28236"/>
    <n v="25489"/>
    <n v="28296"/>
    <n v="26721"/>
    <n v="7246"/>
    <n v="11476"/>
    <n v="13105"/>
    <n v="250"/>
    <n v="1102"/>
    <n v="487"/>
    <n v="1.4705999999999999"/>
    <n v="547500"/>
  </r>
  <r>
    <s v="E01004353"/>
    <s v="Waltham Forest 002B"/>
    <s v="E09000031"/>
    <x v="30"/>
    <n v="18194"/>
    <n v="17420"/>
    <n v="19141"/>
    <n v="25167"/>
    <n v="12666"/>
    <n v="4889"/>
    <n v="16367"/>
    <n v="302"/>
    <n v="1075"/>
    <n v="417"/>
    <n v="0.56379999999999997"/>
    <n v="610000"/>
  </r>
  <r>
    <s v="E01004354"/>
    <s v="Waltham Forest 002C"/>
    <s v="E09000031"/>
    <x v="30"/>
    <n v="21006"/>
    <n v="24249"/>
    <n v="20390"/>
    <n v="21227"/>
    <n v="9816"/>
    <n v="12318"/>
    <n v="10157"/>
    <n v="429"/>
    <n v="1180"/>
    <n v="291"/>
    <n v="0.30530000000000002"/>
    <n v="485000"/>
  </r>
  <r>
    <s v="E01004355"/>
    <s v="Waltham Forest 004A"/>
    <s v="E09000031"/>
    <x v="30"/>
    <n v="9576"/>
    <n v="11350"/>
    <n v="15328"/>
    <n v="18449"/>
    <n v="14745"/>
    <n v="1432"/>
    <n v="14906"/>
    <n v="398"/>
    <n v="1010"/>
    <n v="244"/>
    <n v="0.24490000000000001"/>
    <n v="335000"/>
  </r>
  <r>
    <s v="E01004356"/>
    <s v="Waltham Forest 001D"/>
    <s v="E09000031"/>
    <x v="30"/>
    <n v="8665"/>
    <n v="10715"/>
    <n v="12517"/>
    <n v="22272"/>
    <n v="10227"/>
    <n v="2480"/>
    <n v="14163"/>
    <n v="301"/>
    <n v="988"/>
    <n v="316"/>
    <n v="0.47239999999999999"/>
    <n v="466000"/>
  </r>
  <r>
    <s v="E01004357"/>
    <s v="Waltham Forest 001E"/>
    <s v="E09000031"/>
    <x v="30"/>
    <n v="13268"/>
    <n v="16074"/>
    <n v="16788"/>
    <n v="25241"/>
    <n v="16454"/>
    <n v="5971"/>
    <n v="15593"/>
    <n v="312"/>
    <n v="933"/>
    <n v="312"/>
    <n v="0.3322"/>
    <n v="416000"/>
  </r>
  <r>
    <s v="E01004358"/>
    <s v="Waltham Forest 002D"/>
    <s v="E09000031"/>
    <x v="30"/>
    <n v="10788"/>
    <n v="11852"/>
    <n v="22317"/>
    <n v="16115"/>
    <n v="14508"/>
    <n v="3170"/>
    <n v="16278"/>
    <n v="316"/>
    <n v="1158"/>
    <n v="340"/>
    <n v="0.24829999999999999"/>
    <n v="340000"/>
  </r>
  <r>
    <s v="E01004359"/>
    <s v="Waltham Forest 002E"/>
    <s v="E09000031"/>
    <x v="30"/>
    <n v="18164"/>
    <n v="20133"/>
    <n v="20503"/>
    <n v="24479"/>
    <n v="18451"/>
    <n v="14889"/>
    <n v="12849"/>
    <n v="319"/>
    <n v="1053"/>
    <n v="325"/>
    <n v="0.22589999999999999"/>
    <n v="566500"/>
  </r>
  <r>
    <s v="E01004360"/>
    <s v="Waltham Forest 004B"/>
    <s v="E09000031"/>
    <x v="30"/>
    <n v="24869"/>
    <n v="20270"/>
    <n v="18787"/>
    <n v="23178"/>
    <n v="12221"/>
    <n v="9439"/>
    <n v="13680"/>
    <n v="243"/>
    <n v="768"/>
    <n v="337"/>
    <n v="0.22620000000000001"/>
    <n v="542000"/>
  </r>
  <r>
    <s v="E01004361"/>
    <s v="Waltham Forest 005A"/>
    <s v="E09000031"/>
    <x v="30"/>
    <n v="19765"/>
    <n v="23439"/>
    <n v="15360"/>
    <n v="26857"/>
    <n v="16097"/>
    <n v="7770"/>
    <n v="5556"/>
    <n v="230"/>
    <n v="819"/>
    <n v="235"/>
    <n v="0.20930000000000001"/>
    <n v="491250"/>
  </r>
  <r>
    <s v="E01004362"/>
    <s v="Waltham Forest 021A"/>
    <s v="E09000031"/>
    <x v="30"/>
    <n v="15974"/>
    <n v="16290"/>
    <n v="23254"/>
    <n v="18110"/>
    <n v="6032"/>
    <n v="2755"/>
    <n v="3320"/>
    <n v="336"/>
    <n v="1169"/>
    <n v="186"/>
    <n v="0.80900000000000005"/>
    <n v="433750"/>
  </r>
  <r>
    <s v="E01004363"/>
    <s v="Waltham Forest 019A"/>
    <s v="E09000031"/>
    <x v="30"/>
    <n v="13195"/>
    <n v="18156"/>
    <n v="19851"/>
    <n v="19238"/>
    <n v="16395"/>
    <n v="5780"/>
    <n v="6043"/>
    <n v="326"/>
    <n v="1059"/>
    <n v="191"/>
    <n v="0.29499999999999998"/>
    <n v="562500"/>
  </r>
  <r>
    <s v="E01004364"/>
    <s v="Waltham Forest 019B"/>
    <s v="E09000031"/>
    <x v="30"/>
    <n v="7140"/>
    <n v="9997"/>
    <n v="14067"/>
    <n v="15831"/>
    <n v="4793"/>
    <n v="1858"/>
    <n v="4992"/>
    <n v="493"/>
    <n v="1319"/>
    <n v="182"/>
    <n v="0.2011"/>
    <n v="511000"/>
  </r>
  <r>
    <s v="E01004365"/>
    <s v="Waltham Forest 020A"/>
    <s v="E09000031"/>
    <x v="30"/>
    <n v="8291"/>
    <n v="17534"/>
    <n v="9699"/>
    <n v="16605"/>
    <n v="8016"/>
    <n v="844"/>
    <n v="6054"/>
    <n v="498"/>
    <n v="1701"/>
    <n v="136"/>
    <n v="0.1191"/>
    <n v="453500"/>
  </r>
  <r>
    <s v="E01004366"/>
    <s v="Waltham Forest 019C"/>
    <s v="E09000031"/>
    <x v="30"/>
    <n v="16046"/>
    <n v="19292"/>
    <n v="20266"/>
    <n v="19368"/>
    <n v="11414"/>
    <n v="6980"/>
    <n v="3269"/>
    <n v="375"/>
    <n v="1369"/>
    <n v="274"/>
    <n v="0.29549999999999998"/>
    <n v="606500"/>
  </r>
  <r>
    <s v="E01004367"/>
    <s v="Waltham Forest 019D"/>
    <s v="E09000031"/>
    <x v="30"/>
    <n v="11525"/>
    <n v="12972"/>
    <n v="13087"/>
    <n v="16699"/>
    <n v="3874"/>
    <n v="4766"/>
    <n v="4534"/>
    <n v="355"/>
    <n v="1085"/>
    <n v="163"/>
    <n v="0.12529999999999999"/>
    <n v="541000"/>
  </r>
  <r>
    <s v="E01004368"/>
    <s v="Waltham Forest 019E"/>
    <s v="E09000031"/>
    <x v="30"/>
    <n v="14944"/>
    <n v="17952"/>
    <n v="18486"/>
    <n v="17043"/>
    <n v="8815"/>
    <n v="3267"/>
    <n v="5822"/>
    <n v="383"/>
    <n v="1385"/>
    <n v="211"/>
    <n v="0.1401"/>
    <n v="385000"/>
  </r>
  <r>
    <s v="E01004369"/>
    <s v="Waltham Forest 023A"/>
    <s v="E09000031"/>
    <x v="30"/>
    <n v="15258"/>
    <n v="26742"/>
    <n v="16213"/>
    <n v="22023"/>
    <n v="19590"/>
    <n v="4449"/>
    <n v="10862"/>
    <n v="431"/>
    <n v="1325"/>
    <n v="102"/>
    <n v="9.7900000000000001E-2"/>
    <n v="427000"/>
  </r>
  <r>
    <s v="E01004370"/>
    <s v="Waltham Forest 023B"/>
    <s v="E09000031"/>
    <x v="30"/>
    <n v="21586"/>
    <n v="26867"/>
    <n v="21149"/>
    <n v="27702"/>
    <n v="14344"/>
    <n v="4967"/>
    <n v="5111"/>
    <n v="452"/>
    <n v="1573"/>
    <n v="130"/>
    <n v="0.13880000000000001"/>
    <n v="445500"/>
  </r>
  <r>
    <s v="E01004371"/>
    <s v="Waltham Forest 025A"/>
    <s v="E09000031"/>
    <x v="30"/>
    <n v="14196"/>
    <n v="16919"/>
    <n v="20082"/>
    <n v="21541"/>
    <n v="16625"/>
    <n v="4969"/>
    <n v="2966"/>
    <n v="300"/>
    <n v="1276"/>
    <n v="182"/>
    <n v="0.1089"/>
    <n v="591550"/>
  </r>
  <r>
    <s v="E01004372"/>
    <s v="Waltham Forest 023C"/>
    <s v="E09000031"/>
    <x v="30"/>
    <n v="24738"/>
    <n v="30666"/>
    <n v="22697"/>
    <n v="24401"/>
    <n v="24263"/>
    <n v="7922"/>
    <n v="3852"/>
    <n v="446"/>
    <n v="1481"/>
    <n v="100"/>
    <n v="9.8699999999999996E-2"/>
    <n v="432500"/>
  </r>
  <r>
    <s v="E01004373"/>
    <s v="Waltham Forest 025B"/>
    <s v="E09000031"/>
    <x v="30"/>
    <n v="13813"/>
    <n v="18559"/>
    <n v="14553"/>
    <n v="16104"/>
    <n v="16040"/>
    <n v="1740"/>
    <n v="1329"/>
    <n v="419"/>
    <n v="1396"/>
    <n v="180"/>
    <n v="9.8699999999999996E-2"/>
    <n v="455000"/>
  </r>
  <r>
    <s v="E01004374"/>
    <s v="Waltham Forest 025C"/>
    <s v="E09000031"/>
    <x v="30"/>
    <n v="16350"/>
    <n v="21076"/>
    <n v="24811"/>
    <n v="22604"/>
    <n v="19928"/>
    <n v="3419"/>
    <n v="5668"/>
    <n v="415"/>
    <n v="1447"/>
    <n v="213"/>
    <n v="0.12920000000000001"/>
    <n v="533500"/>
  </r>
  <r>
    <s v="E01004375"/>
    <s v="Waltham Forest 025D"/>
    <s v="E09000031"/>
    <x v="30"/>
    <n v="14441"/>
    <n v="20294"/>
    <n v="22539"/>
    <n v="21066"/>
    <n v="9914"/>
    <n v="2708"/>
    <n v="4444"/>
    <n v="368"/>
    <n v="1454"/>
    <n v="157"/>
    <n v="0.1168"/>
    <n v="500000"/>
  </r>
  <r>
    <s v="E01004376"/>
    <s v="Waltham Forest 025E"/>
    <s v="E09000031"/>
    <x v="30"/>
    <n v="16552"/>
    <n v="20501"/>
    <n v="18204"/>
    <n v="13565"/>
    <n v="13851"/>
    <n v="2527"/>
    <n v="3081"/>
    <n v="343"/>
    <n v="1668"/>
    <n v="189"/>
    <n v="0.10879999999999999"/>
    <n v="485000"/>
  </r>
  <r>
    <s v="E01004377"/>
    <s v="Waltham Forest 010C"/>
    <s v="E09000031"/>
    <x v="30"/>
    <n v="14469"/>
    <n v="18192"/>
    <n v="18555"/>
    <n v="20426"/>
    <n v="5724"/>
    <n v="9921"/>
    <n v="6416"/>
    <n v="431"/>
    <n v="1183"/>
    <n v="227"/>
    <n v="0.83120000000000005"/>
    <n v="450000"/>
  </r>
  <r>
    <s v="E01004378"/>
    <s v="Waltham Forest 010D"/>
    <s v="E09000031"/>
    <x v="30"/>
    <n v="12562"/>
    <n v="13034"/>
    <n v="15346"/>
    <n v="24960"/>
    <n v="10337"/>
    <n v="4080"/>
    <n v="5789"/>
    <n v="426"/>
    <n v="1378"/>
    <n v="216"/>
    <n v="0.2167"/>
    <n v="585000"/>
  </r>
  <r>
    <s v="E01004379"/>
    <s v="Waltham Forest 007A"/>
    <s v="E09000031"/>
    <x v="30"/>
    <n v="23455"/>
    <n v="25428"/>
    <n v="23026"/>
    <n v="26530"/>
    <n v="8118"/>
    <n v="16495"/>
    <n v="8971"/>
    <n v="367"/>
    <n v="1226"/>
    <n v="183"/>
    <n v="0.21149999999999999"/>
    <n v="433000"/>
  </r>
  <r>
    <s v="E01004380"/>
    <s v="Waltham Forest 007B"/>
    <s v="E09000031"/>
    <x v="30"/>
    <n v="10688"/>
    <n v="15021"/>
    <n v="16898"/>
    <n v="19755"/>
    <n v="6677"/>
    <n v="6448"/>
    <n v="8676"/>
    <n v="358"/>
    <n v="1009"/>
    <n v="234"/>
    <n v="0.50819999999999999"/>
    <n v="475000"/>
  </r>
  <r>
    <s v="E01004381"/>
    <s v="Waltham Forest 007C"/>
    <s v="E09000031"/>
    <x v="30"/>
    <n v="15601"/>
    <n v="21171"/>
    <n v="24586"/>
    <n v="25970"/>
    <n v="10514"/>
    <n v="12167"/>
    <n v="6588"/>
    <n v="485"/>
    <n v="1331"/>
    <n v="231"/>
    <n v="0.2339"/>
    <n v="579650"/>
  </r>
  <r>
    <s v="E01004382"/>
    <s v="Waltham Forest 008C"/>
    <s v="E09000031"/>
    <x v="30"/>
    <n v="2565"/>
    <n v="5293"/>
    <n v="9194"/>
    <n v="13603"/>
    <n v="14821"/>
    <n v="946"/>
    <n v="11951"/>
    <n v="523"/>
    <n v="1074"/>
    <n v="155"/>
    <n v="0.1183"/>
    <n v="405000"/>
  </r>
  <r>
    <s v="E01004383"/>
    <s v="Waltham Forest 007D"/>
    <s v="E09000031"/>
    <x v="30"/>
    <n v="16523"/>
    <n v="18680"/>
    <n v="18506"/>
    <n v="22511"/>
    <n v="17083"/>
    <n v="13265"/>
    <n v="10318"/>
    <n v="369"/>
    <n v="1066"/>
    <n v="242"/>
    <n v="0.2296"/>
    <n v="585000"/>
  </r>
  <r>
    <s v="E01004384"/>
    <s v="Waltham Forest 003A"/>
    <s v="E09000031"/>
    <x v="30"/>
    <n v="6837"/>
    <n v="6470"/>
    <n v="7485"/>
    <n v="7722"/>
    <n v="16265"/>
    <n v="5136"/>
    <n v="12811"/>
    <n v="473"/>
    <n v="1267"/>
    <n v="367"/>
    <n v="0.27250000000000002"/>
    <n v="350000"/>
  </r>
  <r>
    <s v="E01004385"/>
    <s v="Waltham Forest 003B"/>
    <s v="E09000031"/>
    <x v="30"/>
    <n v="5860"/>
    <n v="5723"/>
    <n v="13159"/>
    <n v="14674"/>
    <n v="4098"/>
    <n v="3734"/>
    <n v="11692"/>
    <n v="322"/>
    <n v="884"/>
    <n v="228"/>
    <n v="0.48630000000000001"/>
    <n v="445000"/>
  </r>
  <r>
    <s v="E01004386"/>
    <s v="Waltham Forest 003C"/>
    <s v="E09000031"/>
    <x v="30"/>
    <n v="27219"/>
    <n v="24801"/>
    <n v="22079"/>
    <n v="25645"/>
    <n v="17798"/>
    <n v="16448"/>
    <n v="13674"/>
    <n v="324"/>
    <n v="1024"/>
    <n v="323"/>
    <n v="0.37580000000000002"/>
    <n v="580000"/>
  </r>
  <r>
    <s v="E01004387"/>
    <s v="Waltham Forest 007E"/>
    <s v="E09000031"/>
    <x v="30"/>
    <n v="30027"/>
    <n v="28740"/>
    <n v="25341"/>
    <n v="28189"/>
    <n v="18956"/>
    <n v="13074"/>
    <n v="14644"/>
    <n v="251"/>
    <n v="892"/>
    <n v="288"/>
    <n v="0.26479999999999998"/>
    <n v="507500"/>
  </r>
  <r>
    <s v="E01004388"/>
    <s v="Waltham Forest 007F"/>
    <s v="E09000031"/>
    <x v="30"/>
    <n v="13798"/>
    <n v="13337"/>
    <n v="21962"/>
    <n v="16814"/>
    <n v="11134"/>
    <n v="8806"/>
    <n v="11942"/>
    <n v="358"/>
    <n v="1023"/>
    <n v="291"/>
    <n v="0.27060000000000001"/>
    <n v="398000"/>
  </r>
  <r>
    <s v="E01004389"/>
    <s v="Waltham Forest 003D"/>
    <s v="E09000031"/>
    <x v="30"/>
    <n v="6396"/>
    <n v="6960"/>
    <n v="9972"/>
    <n v="16053"/>
    <n v="11120"/>
    <n v="3457"/>
    <n v="10390"/>
    <n v="394"/>
    <n v="1065"/>
    <n v="319"/>
    <n v="0.42449999999999999"/>
    <n v="435000"/>
  </r>
  <r>
    <s v="E01004390"/>
    <s v="Waltham Forest 003E"/>
    <s v="E09000031"/>
    <x v="30"/>
    <n v="5338"/>
    <n v="6100"/>
    <n v="6849"/>
    <n v="8974"/>
    <n v="11290"/>
    <n v="3391"/>
    <n v="12928"/>
    <n v="359"/>
    <n v="944"/>
    <n v="265"/>
    <n v="0.32369999999999999"/>
    <n v="375000"/>
  </r>
  <r>
    <s v="E01004391"/>
    <s v="Waltham Forest 014A"/>
    <s v="E09000031"/>
    <x v="30"/>
    <n v="10843"/>
    <n v="17216"/>
    <n v="20454"/>
    <n v="19486"/>
    <n v="6512"/>
    <n v="6930"/>
    <n v="8503"/>
    <n v="435"/>
    <n v="1468"/>
    <n v="172"/>
    <n v="0.74160000000000004"/>
    <n v="402498"/>
  </r>
  <r>
    <s v="E01004392"/>
    <s v="Waltham Forest 017A"/>
    <s v="E09000031"/>
    <x v="30"/>
    <n v="12030"/>
    <n v="17193"/>
    <n v="14819"/>
    <n v="16348"/>
    <n v="6333"/>
    <n v="3468"/>
    <n v="2338"/>
    <n v="509"/>
    <n v="1859"/>
    <n v="174"/>
    <n v="0.21290000000000001"/>
    <n v="436528"/>
  </r>
  <r>
    <s v="E01004393"/>
    <s v="Waltham Forest 014B"/>
    <s v="E09000031"/>
    <x v="30"/>
    <n v="11571"/>
    <n v="20234"/>
    <n v="21131"/>
    <n v="14785"/>
    <n v="16076"/>
    <n v="2048"/>
    <n v="6837"/>
    <n v="339"/>
    <n v="1614"/>
    <n v="208"/>
    <n v="0.14099999999999999"/>
    <n v="341500"/>
  </r>
  <r>
    <s v="E01004394"/>
    <s v="Waltham Forest 017B"/>
    <s v="E09000031"/>
    <x v="30"/>
    <n v="5596"/>
    <n v="6296"/>
    <n v="16229"/>
    <n v="7278"/>
    <n v="5016"/>
    <n v="2279"/>
    <n v="7839"/>
    <n v="384"/>
    <n v="1326"/>
    <n v="184"/>
    <n v="0.1196"/>
    <n v="415000"/>
  </r>
  <r>
    <s v="E01004395"/>
    <s v="Waltham Forest 018A"/>
    <s v="E09000031"/>
    <x v="30"/>
    <n v="16798"/>
    <n v="21140"/>
    <n v="23762"/>
    <n v="20699"/>
    <n v="9439"/>
    <n v="7828"/>
    <n v="5646"/>
    <n v="383"/>
    <n v="1062"/>
    <n v="169"/>
    <n v="1.4988999999999999"/>
    <n v="616000"/>
  </r>
  <r>
    <s v="E01004396"/>
    <s v="Waltham Forest 012A"/>
    <s v="E09000031"/>
    <x v="30"/>
    <n v="13211"/>
    <n v="20733"/>
    <n v="18717"/>
    <n v="22438"/>
    <n v="17242"/>
    <n v="5421"/>
    <n v="2780"/>
    <n v="503"/>
    <n v="1220"/>
    <n v="189"/>
    <n v="0.1113"/>
    <n v="535000"/>
  </r>
  <r>
    <s v="E01004397"/>
    <s v="Waltham Forest 017C"/>
    <s v="E09000031"/>
    <x v="30"/>
    <n v="10406"/>
    <n v="18051"/>
    <n v="24045"/>
    <n v="25104"/>
    <n v="637"/>
    <n v="2576"/>
    <n v="5349"/>
    <n v="523"/>
    <n v="1978"/>
    <n v="205"/>
    <n v="0.2359"/>
    <n v="350000"/>
  </r>
  <r>
    <s v="E01004398"/>
    <s v="Waltham Forest 009A"/>
    <s v="E09000031"/>
    <x v="30"/>
    <n v="3469"/>
    <n v="5608"/>
    <n v="9619"/>
    <n v="8515"/>
    <n v="12119"/>
    <n v="2440"/>
    <n v="8338"/>
    <n v="460"/>
    <n v="1334"/>
    <n v="204"/>
    <n v="0.4299"/>
    <n v="410000"/>
  </r>
  <r>
    <s v="E01004400"/>
    <s v="Waltham Forest 009C"/>
    <s v="E09000031"/>
    <x v="30"/>
    <n v="8027"/>
    <n v="10436"/>
    <n v="13196"/>
    <n v="17094"/>
    <n v="8140"/>
    <n v="4879"/>
    <n v="3197"/>
    <n v="452"/>
    <n v="1226"/>
    <n v="161"/>
    <n v="0.1726"/>
    <n v="402500"/>
  </r>
  <r>
    <s v="E01004401"/>
    <s v="Waltham Forest 014C"/>
    <s v="E09000031"/>
    <x v="30"/>
    <n v="13378"/>
    <n v="15108"/>
    <n v="11581"/>
    <n v="16452"/>
    <n v="13112"/>
    <n v="4493"/>
    <n v="10361"/>
    <n v="559"/>
    <n v="1722"/>
    <n v="155"/>
    <n v="1.1014999999999999"/>
    <n v="502500"/>
  </r>
  <r>
    <s v="E01004402"/>
    <s v="Waltham Forest 009D"/>
    <s v="E09000031"/>
    <x v="30"/>
    <n v="5071"/>
    <n v="8172"/>
    <n v="12889"/>
    <n v="21987"/>
    <n v="7167"/>
    <n v="4123"/>
    <n v="2944"/>
    <n v="447"/>
    <n v="1211"/>
    <n v="216"/>
    <n v="0.1895"/>
    <n v="436250"/>
  </r>
  <r>
    <s v="E01004403"/>
    <s v="Waltham Forest 009E"/>
    <s v="E09000031"/>
    <x v="30"/>
    <n v="7885"/>
    <n v="13000"/>
    <n v="9484"/>
    <n v="15192"/>
    <n v="4090"/>
    <n v="3434"/>
    <n v="4895"/>
    <n v="670"/>
    <n v="1579"/>
    <n v="145"/>
    <n v="0.38240000000000002"/>
    <n v="425000"/>
  </r>
  <r>
    <s v="E01004404"/>
    <s v="Waltham Forest 014D"/>
    <s v="E09000031"/>
    <x v="30"/>
    <n v="7264"/>
    <n v="10481"/>
    <n v="13161"/>
    <n v="11093"/>
    <n v="15389"/>
    <n v="2732"/>
    <n v="9152"/>
    <n v="937"/>
    <n v="2231"/>
    <n v="128"/>
    <n v="0.1545"/>
    <n v="236250"/>
  </r>
  <r>
    <s v="E01004405"/>
    <s v="Waltham Forest 020B"/>
    <s v="E09000031"/>
    <x v="30"/>
    <n v="10180"/>
    <n v="11336"/>
    <n v="17744"/>
    <n v="14063"/>
    <n v="7285"/>
    <n v="1976"/>
    <n v="4906"/>
    <n v="397"/>
    <n v="1171"/>
    <n v="154"/>
    <n v="0.1217"/>
    <n v="710000"/>
  </r>
  <r>
    <s v="E01004406"/>
    <s v="Waltham Forest 016A"/>
    <s v="E09000031"/>
    <x v="30"/>
    <n v="15793"/>
    <n v="20621"/>
    <n v="19868"/>
    <n v="17225"/>
    <n v="13048"/>
    <n v="2912"/>
    <n v="1566"/>
    <n v="392"/>
    <n v="1393"/>
    <n v="123"/>
    <n v="0.1358"/>
    <n v="630500"/>
  </r>
  <r>
    <s v="E01004407"/>
    <s v="Waltham Forest 013A"/>
    <s v="E09000031"/>
    <x v="30"/>
    <n v="4383"/>
    <n v="1966"/>
    <n v="8690"/>
    <n v="14131"/>
    <n v="10053"/>
    <n v="2262"/>
    <n v="7157"/>
    <n v="646"/>
    <n v="1541"/>
    <n v="132"/>
    <n v="9.1200000000000003E-2"/>
    <n v="310000"/>
  </r>
  <r>
    <s v="E01004408"/>
    <s v="Waltham Forest 016B"/>
    <s v="E09000031"/>
    <x v="30"/>
    <n v="10576"/>
    <n v="15468"/>
    <n v="25608"/>
    <n v="16708"/>
    <n v="5781"/>
    <n v="5921"/>
    <n v="5217"/>
    <n v="338"/>
    <n v="1137"/>
    <n v="138"/>
    <n v="0.1176"/>
    <n v="530500"/>
  </r>
  <r>
    <s v="E01004409"/>
    <s v="Waltham Forest 016C"/>
    <s v="E09000031"/>
    <x v="30"/>
    <n v="8392"/>
    <n v="12425"/>
    <n v="22516"/>
    <n v="14679"/>
    <n v="5250"/>
    <n v="2948"/>
    <n v="6538"/>
    <n v="309"/>
    <n v="1167"/>
    <n v="212"/>
    <n v="0.15640000000000001"/>
    <n v="486500"/>
  </r>
  <r>
    <s v="E01004410"/>
    <s v="Waltham Forest 013B"/>
    <s v="E09000031"/>
    <x v="30"/>
    <n v="4512"/>
    <n v="7690"/>
    <n v="15263"/>
    <n v="11454"/>
    <n v="4295"/>
    <n v="2724"/>
    <n v="10796"/>
    <n v="420"/>
    <n v="1240"/>
    <n v="263"/>
    <n v="0.19839999999999999"/>
    <n v="481000"/>
  </r>
  <r>
    <s v="E01004411"/>
    <s v="Waltham Forest 016D"/>
    <s v="E09000031"/>
    <x v="30"/>
    <n v="10936"/>
    <n v="17067"/>
    <n v="19763"/>
    <n v="11601"/>
    <n v="3529"/>
    <n v="3298"/>
    <n v="5673"/>
    <n v="296"/>
    <n v="1375"/>
    <n v="135"/>
    <n v="0.124"/>
    <n v="439600"/>
  </r>
  <r>
    <s v="E01004412"/>
    <s v="Waltham Forest 015A"/>
    <s v="E09000031"/>
    <x v="30"/>
    <n v="14208"/>
    <n v="17222"/>
    <n v="25452"/>
    <n v="26586"/>
    <n v="11092"/>
    <n v="4410"/>
    <n v="7389"/>
    <n v="323"/>
    <n v="1256"/>
    <n v="169"/>
    <n v="0.15210000000000001"/>
    <n v="585000"/>
  </r>
  <r>
    <s v="E01004413"/>
    <s v="Waltham Forest 004C"/>
    <s v="E09000031"/>
    <x v="30"/>
    <n v="7299"/>
    <n v="8398"/>
    <n v="6966"/>
    <n v="6567"/>
    <n v="11472"/>
    <n v="4398"/>
    <n v="12853"/>
    <n v="281"/>
    <n v="973"/>
    <n v="323"/>
    <n v="0.32840000000000003"/>
    <n v="320000"/>
  </r>
  <r>
    <s v="E01004414"/>
    <s v="Waltham Forest 005B"/>
    <s v="E09000031"/>
    <x v="30"/>
    <n v="12623"/>
    <n v="15236"/>
    <n v="15338"/>
    <n v="19765"/>
    <n v="4491"/>
    <n v="9867"/>
    <n v="10864"/>
    <n v="390"/>
    <n v="1103"/>
    <n v="295"/>
    <n v="0.2903"/>
    <n v="420750"/>
  </r>
  <r>
    <s v="E01004415"/>
    <s v="Waltham Forest 004D"/>
    <s v="E09000031"/>
    <x v="30"/>
    <n v="9241"/>
    <n v="11901"/>
    <n v="9301"/>
    <n v="13101"/>
    <n v="7596"/>
    <n v="5793"/>
    <n v="14954"/>
    <n v="346"/>
    <n v="990"/>
    <n v="278"/>
    <n v="0.26040000000000002"/>
    <n v="450000"/>
  </r>
  <r>
    <s v="E01004416"/>
    <s v="Waltham Forest 004E"/>
    <s v="E09000031"/>
    <x v="30"/>
    <n v="14530"/>
    <n v="12335"/>
    <n v="14780"/>
    <n v="16536"/>
    <n v="8691"/>
    <n v="3594"/>
    <n v="12343"/>
    <n v="399"/>
    <n v="1030"/>
    <n v="279"/>
    <n v="0.47160000000000002"/>
    <n v="505000"/>
  </r>
  <r>
    <s v="E01004417"/>
    <s v="Waltham Forest 005C"/>
    <s v="E09000031"/>
    <x v="30"/>
    <n v="12487"/>
    <n v="14255"/>
    <n v="16028"/>
    <n v="17699"/>
    <n v="6290"/>
    <n v="6339"/>
    <n v="7618"/>
    <n v="335"/>
    <n v="1108"/>
    <n v="354"/>
    <n v="0.2762"/>
    <n v="455000"/>
  </r>
  <r>
    <s v="E01004418"/>
    <s v="Waltham Forest 008D"/>
    <s v="E09000031"/>
    <x v="30"/>
    <n v="13314"/>
    <n v="18354"/>
    <n v="16850"/>
    <n v="22740"/>
    <n v="9911"/>
    <n v="6842"/>
    <n v="7933"/>
    <n v="388"/>
    <n v="1056"/>
    <n v="291"/>
    <n v="0.18129999999999999"/>
    <n v="357500"/>
  </r>
  <r>
    <s v="E01004419"/>
    <s v="Waltham Forest 008E"/>
    <s v="E09000031"/>
    <x v="30"/>
    <n v="18459"/>
    <n v="20853"/>
    <n v="17203"/>
    <n v="26058"/>
    <n v="9748"/>
    <n v="2688"/>
    <n v="1992"/>
    <n v="661"/>
    <n v="1629"/>
    <n v="236"/>
    <n v="0.26040000000000002"/>
    <n v="455000"/>
  </r>
  <r>
    <s v="E01004420"/>
    <s v="Waltham Forest 020C"/>
    <s v="E09000031"/>
    <x v="30"/>
    <n v="4293"/>
    <n v="6072"/>
    <n v="12303"/>
    <n v="8746"/>
    <n v="3130"/>
    <n v="939"/>
    <n v="2823"/>
    <n v="413"/>
    <n v="1572"/>
    <n v="178"/>
    <n v="0.16950000000000001"/>
    <n v="469000"/>
  </r>
  <r>
    <s v="E01004421"/>
    <s v="Waltham Forest 018B"/>
    <s v="E09000031"/>
    <x v="30"/>
    <n v="9840"/>
    <n v="12132"/>
    <n v="16291"/>
    <n v="23472"/>
    <n v="10195"/>
    <n v="3735"/>
    <n v="5031"/>
    <n v="529"/>
    <n v="1373"/>
    <n v="389"/>
    <n v="0.12609999999999999"/>
    <n v="422000"/>
  </r>
  <r>
    <s v="E01004422"/>
    <s v="Waltham Forest 022A"/>
    <s v="E09000031"/>
    <x v="30"/>
    <n v="10359"/>
    <n v="13383"/>
    <n v="8046"/>
    <n v="24344"/>
    <n v="7376"/>
    <n v="3284"/>
    <n v="5887"/>
    <n v="444"/>
    <n v="1321"/>
    <n v="226"/>
    <n v="1.3378000000000001"/>
    <n v="455000"/>
  </r>
  <r>
    <s v="E01004423"/>
    <s v="Waltham Forest 020D"/>
    <s v="E09000031"/>
    <x v="30"/>
    <n v="7941"/>
    <n v="9965"/>
    <n v="12468"/>
    <n v="6261"/>
    <n v="8010"/>
    <n v="954"/>
    <n v="2537"/>
    <n v="471"/>
    <n v="1346"/>
    <n v="276"/>
    <n v="0.1273"/>
    <n v="475000"/>
  </r>
  <r>
    <s v="E01004424"/>
    <s v="Waltham Forest 022B"/>
    <s v="E09000031"/>
    <x v="30"/>
    <n v="5659"/>
    <n v="5946"/>
    <n v="11628"/>
    <n v="11304"/>
    <n v="10014"/>
    <n v="1438"/>
    <n v="2956"/>
    <n v="439"/>
    <n v="1342"/>
    <n v="160"/>
    <n v="0.216"/>
    <n v="340000"/>
  </r>
  <r>
    <s v="E01004425"/>
    <s v="Waltham Forest 022C"/>
    <s v="E09000031"/>
    <x v="30"/>
    <n v="7388"/>
    <n v="13188"/>
    <n v="15973"/>
    <n v="20091"/>
    <n v="13319"/>
    <n v="3706"/>
    <n v="5549"/>
    <n v="514"/>
    <n v="1448"/>
    <n v="94"/>
    <n v="0.13320000000000001"/>
    <n v="375000"/>
  </r>
  <r>
    <s v="E01004426"/>
    <s v="Waltham Forest 022D"/>
    <s v="E09000031"/>
    <x v="30"/>
    <n v="11444"/>
    <n v="15835"/>
    <n v="15273"/>
    <n v="18735"/>
    <n v="5640"/>
    <n v="4032"/>
    <n v="3922"/>
    <n v="373"/>
    <n v="1208"/>
    <n v="209"/>
    <n v="0.12379999999999999"/>
    <n v="475000"/>
  </r>
  <r>
    <s v="E01004427"/>
    <s v="Waltham Forest 022E"/>
    <s v="E09000031"/>
    <x v="30"/>
    <n v="13305"/>
    <n v="20483"/>
    <n v="13893"/>
    <n v="24143"/>
    <n v="12783"/>
    <n v="1684"/>
    <n v="7089"/>
    <n v="560"/>
    <n v="1477"/>
    <n v="97"/>
    <n v="0.41170000000000001"/>
    <n v="373750"/>
  </r>
  <r>
    <s v="E01004428"/>
    <s v="Waltham Forest 026B"/>
    <s v="E09000031"/>
    <x v="30"/>
    <n v="1991"/>
    <n v="3578"/>
    <n v="11802"/>
    <n v="13055"/>
    <n v="13414"/>
    <n v="1910"/>
    <n v="15250"/>
    <n v="544"/>
    <n v="1356"/>
    <n v="135"/>
    <n v="0.16089999999999999"/>
    <n v="300000"/>
  </r>
  <r>
    <s v="E01004429"/>
    <s v="Waltham Forest 026C"/>
    <s v="E09000031"/>
    <x v="30"/>
    <n v="11331"/>
    <n v="12269"/>
    <n v="16527"/>
    <n v="19032"/>
    <n v="16528"/>
    <n v="1938"/>
    <n v="12393"/>
    <n v="441"/>
    <n v="1420"/>
    <n v="141"/>
    <n v="0.53159999999999996"/>
    <n v="419500"/>
  </r>
  <r>
    <s v="E01004430"/>
    <s v="Waltham Forest 026D"/>
    <s v="E09000031"/>
    <x v="30"/>
    <n v="14643"/>
    <n v="20997"/>
    <n v="22123"/>
    <n v="14881"/>
    <n v="4538"/>
    <n v="2172"/>
    <n v="2978"/>
    <n v="379"/>
    <n v="1844"/>
    <n v="203"/>
    <n v="0.5161"/>
    <n v="392500"/>
  </r>
  <r>
    <s v="E01004432"/>
    <s v="Waltham Forest 023D"/>
    <s v="E09000031"/>
    <x v="30"/>
    <n v="10858"/>
    <n v="16024"/>
    <n v="19326"/>
    <n v="19880"/>
    <n v="3899"/>
    <n v="3672"/>
    <n v="2542"/>
    <n v="468"/>
    <n v="1293"/>
    <n v="176"/>
    <n v="0.18729999999999999"/>
    <n v="480000"/>
  </r>
  <r>
    <s v="E01004434"/>
    <s v="Waltham Forest 026E"/>
    <s v="E09000031"/>
    <x v="30"/>
    <n v="7621"/>
    <n v="10342"/>
    <n v="13034"/>
    <n v="19707"/>
    <n v="13299"/>
    <n v="1819"/>
    <n v="9530"/>
    <n v="493"/>
    <n v="1357"/>
    <n v="186"/>
    <n v="0.32190000000000002"/>
    <n v="370000"/>
  </r>
  <r>
    <s v="E01004435"/>
    <s v="Waltham Forest 023E"/>
    <s v="E09000031"/>
    <x v="30"/>
    <n v="10412"/>
    <n v="12005"/>
    <n v="13145"/>
    <n v="14074"/>
    <n v="7306"/>
    <n v="1426"/>
    <n v="6135"/>
    <n v="607"/>
    <n v="1577"/>
    <n v="187"/>
    <n v="0.15609999999999999"/>
    <n v="342000"/>
  </r>
  <r>
    <s v="E01004436"/>
    <s v="Waltham Forest 021B"/>
    <s v="E09000031"/>
    <x v="30"/>
    <n v="13718"/>
    <n v="14130"/>
    <n v="21233"/>
    <n v="20047"/>
    <n v="5834"/>
    <n v="1399"/>
    <n v="2390"/>
    <n v="341"/>
    <n v="1391"/>
    <n v="201"/>
    <n v="0.2319"/>
    <n v="488750"/>
  </r>
  <r>
    <s v="E01004437"/>
    <s v="Waltham Forest 021C"/>
    <s v="E09000031"/>
    <x v="30"/>
    <n v="10137"/>
    <n v="12331"/>
    <n v="20517"/>
    <n v="17004"/>
    <n v="13177"/>
    <n v="3325"/>
    <n v="3201"/>
    <n v="382"/>
    <n v="1564"/>
    <n v="168"/>
    <n v="0.1515"/>
    <n v="414250"/>
  </r>
  <r>
    <s v="E01004438"/>
    <s v="Waltham Forest 024C"/>
    <s v="E09000031"/>
    <x v="30"/>
    <n v="16287"/>
    <n v="19491"/>
    <n v="23997"/>
    <n v="17544"/>
    <n v="8202"/>
    <n v="3726"/>
    <n v="3634"/>
    <n v="347"/>
    <n v="1780"/>
    <n v="177"/>
    <n v="0.25850000000000001"/>
    <n v="665000"/>
  </r>
  <r>
    <s v="E01004439"/>
    <s v="Waltham Forest 021D"/>
    <s v="E09000031"/>
    <x v="30"/>
    <n v="12872"/>
    <n v="21525"/>
    <n v="21247"/>
    <n v="18393"/>
    <n v="14612"/>
    <n v="4039"/>
    <n v="7674"/>
    <n v="355"/>
    <n v="1208"/>
    <n v="178"/>
    <n v="0.14960000000000001"/>
    <n v="500000"/>
  </r>
  <r>
    <s v="E01004440"/>
    <s v="Waltham Forest 024D"/>
    <s v="E09000031"/>
    <x v="30"/>
    <n v="15485"/>
    <n v="15845"/>
    <n v="19840"/>
    <n v="20832"/>
    <n v="4828"/>
    <n v="4198"/>
    <n v="651"/>
    <n v="434"/>
    <n v="1743"/>
    <n v="173"/>
    <n v="0.23649999999999999"/>
    <n v="437500"/>
  </r>
  <r>
    <s v="E01004441"/>
    <s v="Waltham Forest 024E"/>
    <s v="E09000031"/>
    <x v="30"/>
    <n v="17272"/>
    <n v="22629"/>
    <n v="25639"/>
    <n v="25064"/>
    <n v="11045"/>
    <n v="3975"/>
    <n v="2226"/>
    <n v="298"/>
    <n v="1224"/>
    <n v="194"/>
    <n v="0.13089999999999999"/>
    <n v="435000"/>
  </r>
  <r>
    <s v="E01004442"/>
    <s v="Waltham Forest 021E"/>
    <s v="E09000031"/>
    <x v="30"/>
    <n v="20983"/>
    <n v="24420"/>
    <n v="26966"/>
    <n v="24462"/>
    <n v="24776"/>
    <n v="6477"/>
    <n v="3549"/>
    <n v="296"/>
    <n v="1355"/>
    <n v="152"/>
    <n v="0.15129999999999999"/>
    <n v="417500"/>
  </r>
  <r>
    <s v="E01004443"/>
    <s v="Waltham Forest 016E"/>
    <s v="E09000031"/>
    <x v="30"/>
    <n v="8790"/>
    <n v="11404"/>
    <n v="16326"/>
    <n v="13377"/>
    <n v="1572"/>
    <n v="2770"/>
    <n v="6080"/>
    <n v="444"/>
    <n v="1279"/>
    <n v="184"/>
    <n v="0.1285"/>
    <n v="517000"/>
  </r>
  <r>
    <s v="E01004444"/>
    <s v="Waltham Forest 017D"/>
    <s v="E09000031"/>
    <x v="30"/>
    <n v="5529"/>
    <n v="9868"/>
    <n v="12497"/>
    <n v="12156"/>
    <n v="5595"/>
    <n v="1236"/>
    <n v="6698"/>
    <n v="571"/>
    <n v="1871"/>
    <n v="227"/>
    <n v="0.1983"/>
    <n v="497498"/>
  </r>
  <r>
    <s v="E01004445"/>
    <s v="Waltham Forest 018C"/>
    <s v="E09000031"/>
    <x v="30"/>
    <n v="8986"/>
    <n v="13124"/>
    <n v="14962"/>
    <n v="10458"/>
    <n v="4761"/>
    <n v="2928"/>
    <n v="8361"/>
    <n v="353"/>
    <n v="1211"/>
    <n v="169"/>
    <n v="0.1701"/>
    <n v="454432"/>
  </r>
  <r>
    <s v="E01004446"/>
    <s v="Waltham Forest 017E"/>
    <s v="E09000031"/>
    <x v="30"/>
    <n v="11482"/>
    <n v="15311"/>
    <n v="16442"/>
    <n v="22410"/>
    <n v="10521"/>
    <n v="4381"/>
    <n v="3776"/>
    <n v="518"/>
    <n v="1345"/>
    <n v="209"/>
    <n v="0.1239"/>
    <n v="550000"/>
  </r>
  <r>
    <s v="E01004447"/>
    <s v="Waltham Forest 016F"/>
    <s v="E09000031"/>
    <x v="30"/>
    <n v="16606"/>
    <n v="21680"/>
    <n v="17323"/>
    <n v="26685"/>
    <n v="18756"/>
    <n v="5105"/>
    <n v="5621"/>
    <n v="389"/>
    <n v="1309"/>
    <n v="165"/>
    <n v="0.12839999999999999"/>
    <n v="557500"/>
  </r>
  <r>
    <s v="E01004448"/>
    <s v="Waltham Forest 018D"/>
    <s v="E09000031"/>
    <x v="30"/>
    <n v="11849"/>
    <n v="12373"/>
    <n v="15226"/>
    <n v="19177"/>
    <n v="3582"/>
    <n v="3015"/>
    <n v="6969"/>
    <n v="480"/>
    <n v="1280"/>
    <n v="125"/>
    <n v="0.5222"/>
    <n v="448500"/>
  </r>
  <r>
    <s v="E01004449"/>
    <s v="Waltham Forest 018E"/>
    <s v="E09000031"/>
    <x v="30"/>
    <n v="1360"/>
    <n v="3040"/>
    <n v="7329"/>
    <n v="13382"/>
    <n v="3261"/>
    <n v="1548"/>
    <n v="16413"/>
    <n v="482"/>
    <n v="1159"/>
    <n v="225"/>
    <n v="0.1825"/>
    <n v="457600"/>
  </r>
  <r>
    <s v="E01004450"/>
    <s v="Waltham Forest 006A"/>
    <s v="E09000031"/>
    <x v="30"/>
    <n v="21085"/>
    <n v="19782"/>
    <n v="15721"/>
    <n v="21884"/>
    <n v="12856"/>
    <n v="8888"/>
    <n v="8192"/>
    <n v="363"/>
    <n v="1005"/>
    <n v="305"/>
    <n v="0.29730000000000001"/>
    <n v="438750"/>
  </r>
  <r>
    <s v="E01004451"/>
    <s v="Waltham Forest 005D"/>
    <s v="E09000031"/>
    <x v="30"/>
    <n v="16820"/>
    <n v="20052"/>
    <n v="13953"/>
    <n v="29385"/>
    <n v="13591"/>
    <n v="8241"/>
    <n v="9968"/>
    <n v="377"/>
    <n v="1194"/>
    <n v="315"/>
    <n v="0.1973"/>
    <n v="485000"/>
  </r>
  <r>
    <s v="E01004452"/>
    <s v="Waltham Forest 005E"/>
    <s v="E09000031"/>
    <x v="30"/>
    <n v="10270"/>
    <n v="11698"/>
    <n v="10256"/>
    <n v="19163"/>
    <n v="10034"/>
    <n v="6956"/>
    <n v="8229"/>
    <n v="384"/>
    <n v="1186"/>
    <n v="331"/>
    <n v="0.2303"/>
    <n v="350000"/>
  </r>
  <r>
    <s v="E01004453"/>
    <s v="Waltham Forest 006B"/>
    <s v="E09000031"/>
    <x v="30"/>
    <n v="13408"/>
    <n v="15604"/>
    <n v="14620"/>
    <n v="18391"/>
    <n v="6005"/>
    <n v="1211"/>
    <n v="6819"/>
    <n v="413"/>
    <n v="1131"/>
    <n v="216"/>
    <n v="0.34160000000000001"/>
    <n v="378000"/>
  </r>
  <r>
    <s v="E01004454"/>
    <s v="Waltham Forest 006C"/>
    <s v="E09000031"/>
    <x v="30"/>
    <n v="10538"/>
    <n v="15965"/>
    <n v="14084"/>
    <n v="19023"/>
    <n v="12229"/>
    <n v="1602"/>
    <n v="9058"/>
    <n v="475"/>
    <n v="1221"/>
    <n v="257"/>
    <n v="0.189"/>
    <n v="355000"/>
  </r>
  <r>
    <s v="E01004455"/>
    <s v="Waltham Forest 006D"/>
    <s v="E09000031"/>
    <x v="30"/>
    <n v="8173"/>
    <n v="10736"/>
    <n v="11554"/>
    <n v="17427"/>
    <n v="2303"/>
    <n v="5197"/>
    <n v="10168"/>
    <n v="413"/>
    <n v="1099"/>
    <n v="217"/>
    <n v="0.47839999999999999"/>
    <n v="375000"/>
  </r>
  <r>
    <s v="E01004457"/>
    <s v="Waltham Forest 012B"/>
    <s v="E09000031"/>
    <x v="30"/>
    <n v="11430"/>
    <n v="14323"/>
    <n v="24775"/>
    <n v="20144"/>
    <n v="11246"/>
    <n v="6827"/>
    <n v="7456"/>
    <n v="391"/>
    <n v="1317"/>
    <n v="144"/>
    <n v="0.12239999999999999"/>
    <n v="439500"/>
  </r>
  <r>
    <s v="E01004458"/>
    <s v="Waltham Forest 012C"/>
    <s v="E09000031"/>
    <x v="30"/>
    <n v="9216"/>
    <n v="14223"/>
    <n v="12458"/>
    <n v="18624"/>
    <n v="10458"/>
    <n v="4385"/>
    <n v="3918"/>
    <n v="471"/>
    <n v="1374"/>
    <n v="196"/>
    <n v="0.1298"/>
    <n v="536500"/>
  </r>
  <r>
    <s v="E01004460"/>
    <s v="Waltham Forest 011D"/>
    <s v="E09000031"/>
    <x v="30"/>
    <n v="8386"/>
    <n v="11512"/>
    <n v="15358"/>
    <n v="7994"/>
    <n v="8215"/>
    <n v="3749"/>
    <n v="5303"/>
    <n v="379"/>
    <n v="1366"/>
    <n v="131"/>
    <n v="0.14030000000000001"/>
    <n v="648500"/>
  </r>
  <r>
    <s v="E01004461"/>
    <s v="Waltham Forest 014E"/>
    <s v="E09000031"/>
    <x v="30"/>
    <n v="17113"/>
    <n v="24340"/>
    <n v="21180"/>
    <n v="28537"/>
    <n v="22153"/>
    <n v="4079"/>
    <n v="5977"/>
    <n v="543"/>
    <n v="2029"/>
    <n v="257"/>
    <n v="0.21690000000000001"/>
    <n v="444500"/>
  </r>
  <r>
    <s v="E01004462"/>
    <s v="Waltham Forest 011E"/>
    <s v="E09000031"/>
    <x v="30"/>
    <n v="12714"/>
    <n v="15760"/>
    <n v="20111"/>
    <n v="14603"/>
    <n v="11023"/>
    <n v="1945"/>
    <n v="6316"/>
    <n v="436"/>
    <n v="1441"/>
    <n v="157"/>
    <n v="0.13450000000000001"/>
    <n v="375000"/>
  </r>
  <r>
    <s v="E01004463"/>
    <s v="Waltham Forest 012E"/>
    <s v="E09000031"/>
    <x v="30"/>
    <n v="15357"/>
    <n v="23414"/>
    <n v="19593"/>
    <n v="26138"/>
    <n v="15041"/>
    <n v="6997"/>
    <n v="11071"/>
    <n v="472"/>
    <n v="1477"/>
    <n v="117"/>
    <n v="0.14360000000000001"/>
    <n v="433000"/>
  </r>
  <r>
    <s v="E01004464"/>
    <s v="Waltham Forest 013C"/>
    <s v="E09000031"/>
    <x v="30"/>
    <n v="3173"/>
    <n v="6381"/>
    <n v="10520"/>
    <n v="13591"/>
    <n v="5864"/>
    <n v="1526"/>
    <n v="12435"/>
    <n v="481"/>
    <n v="995"/>
    <n v="110"/>
    <n v="0.1143"/>
    <n v="460750"/>
  </r>
  <r>
    <s v="E01004465"/>
    <s v="Waltham Forest 015B"/>
    <s v="E09000031"/>
    <x v="30"/>
    <n v="14524"/>
    <n v="16197"/>
    <n v="24237"/>
    <n v="17088"/>
    <n v="20098"/>
    <n v="9044"/>
    <n v="5364"/>
    <n v="382"/>
    <n v="1002"/>
    <n v="166"/>
    <n v="0.115"/>
    <n v="647500"/>
  </r>
  <r>
    <s v="E01004466"/>
    <s v="Waltham Forest 015C"/>
    <s v="E09000031"/>
    <x v="30"/>
    <n v="16109"/>
    <n v="23409"/>
    <n v="25838"/>
    <n v="20347"/>
    <n v="16956"/>
    <n v="10485"/>
    <n v="6087"/>
    <n v="366"/>
    <n v="1104"/>
    <n v="164"/>
    <n v="0.1477"/>
    <n v="638025"/>
  </r>
  <r>
    <s v="E01004467"/>
    <s v="Waltham Forest 015D"/>
    <s v="E09000031"/>
    <x v="30"/>
    <n v="6853"/>
    <n v="11210"/>
    <n v="17465"/>
    <n v="14583"/>
    <n v="18096"/>
    <n v="1476"/>
    <n v="3517"/>
    <n v="625"/>
    <n v="1582"/>
    <n v="190"/>
    <n v="0.19700000000000001"/>
    <n v="327500"/>
  </r>
  <r>
    <s v="E01004468"/>
    <s v="Waltham Forest 015E"/>
    <s v="E09000031"/>
    <x v="30"/>
    <n v="18667"/>
    <n v="22110"/>
    <n v="22659"/>
    <n v="24560"/>
    <n v="10169"/>
    <n v="2838"/>
    <n v="5934"/>
    <n v="357"/>
    <n v="1125"/>
    <n v="216"/>
    <n v="0.78059999999999996"/>
    <n v="575000"/>
  </r>
  <r>
    <s v="E01004469"/>
    <s v="Waltham Forest 013D"/>
    <s v="E09000031"/>
    <x v="30"/>
    <n v="3438"/>
    <n v="4087"/>
    <n v="11592"/>
    <n v="13897"/>
    <n v="11009"/>
    <n v="418"/>
    <n v="12034"/>
    <n v="458"/>
    <n v="1161"/>
    <n v="156"/>
    <n v="0.21"/>
    <n v="545000"/>
  </r>
  <r>
    <s v="E01004470"/>
    <s v="Waltham Forest 013E"/>
    <s v="E09000031"/>
    <x v="30"/>
    <n v="8584"/>
    <n v="8997"/>
    <n v="10321"/>
    <n v="14449"/>
    <n v="3314"/>
    <n v="2388"/>
    <n v="2761"/>
    <n v="328"/>
    <n v="998"/>
    <n v="151"/>
    <n v="0.14449999999999999"/>
    <n v="487500"/>
  </r>
  <r>
    <s v="E01004471"/>
    <s v="Waltham Forest 013F"/>
    <s v="E09000031"/>
    <x v="30"/>
    <n v="6187"/>
    <n v="10888"/>
    <n v="17021"/>
    <n v="13469"/>
    <n v="7742"/>
    <n v="2152"/>
    <n v="1947"/>
    <n v="488"/>
    <n v="1201"/>
    <n v="176"/>
    <n v="0.13519999999999999"/>
    <n v="470000"/>
  </r>
  <r>
    <s v="E01004472"/>
    <s v="Wandsworth 021A"/>
    <s v="E09000032"/>
    <x v="31"/>
    <n v="25966"/>
    <n v="30238"/>
    <n v="28123"/>
    <n v="24225"/>
    <n v="6581"/>
    <n v="17802"/>
    <n v="11278"/>
    <n v="278"/>
    <n v="1415"/>
    <n v="159"/>
    <n v="0.13100000000000001"/>
    <n v="912500"/>
  </r>
  <r>
    <s v="E01004473"/>
    <s v="Wandsworth 026A"/>
    <s v="E09000032"/>
    <x v="31"/>
    <n v="19712"/>
    <n v="24163"/>
    <n v="32655"/>
    <n v="17465"/>
    <n v="14189"/>
    <n v="15118"/>
    <n v="10501"/>
    <n v="284"/>
    <n v="1362"/>
    <n v="169"/>
    <n v="0.10879999999999999"/>
    <n v="617500"/>
  </r>
  <r>
    <s v="E01004474"/>
    <s v="Wandsworth 021B"/>
    <s v="E09000032"/>
    <x v="31"/>
    <n v="15734"/>
    <n v="21772"/>
    <n v="22958"/>
    <n v="17721"/>
    <n v="7773"/>
    <n v="9815"/>
    <n v="7020"/>
    <n v="257"/>
    <n v="1600"/>
    <n v="90"/>
    <n v="0.14779999999999999"/>
    <n v="465000"/>
  </r>
  <r>
    <s v="E01004475"/>
    <s v="Wandsworth 026B"/>
    <s v="E09000032"/>
    <x v="31"/>
    <n v="15982"/>
    <n v="22538"/>
    <n v="32126"/>
    <n v="18324"/>
    <n v="8122"/>
    <n v="13772"/>
    <n v="5135"/>
    <n v="245"/>
    <n v="1108"/>
    <n v="134"/>
    <n v="0.10489999999999999"/>
    <n v="641500"/>
  </r>
  <r>
    <s v="E01004476"/>
    <s v="Wandsworth 021C"/>
    <s v="E09000032"/>
    <x v="31"/>
    <n v="18574"/>
    <n v="22719"/>
    <n v="27949"/>
    <n v="20400"/>
    <n v="13544"/>
    <n v="9753"/>
    <n v="10014"/>
    <n v="203"/>
    <n v="1634"/>
    <n v="141"/>
    <n v="0.1923"/>
    <n v="545000"/>
  </r>
  <r>
    <s v="E01004477"/>
    <s v="Wandsworth 017A"/>
    <s v="E09000032"/>
    <x v="31"/>
    <n v="31331"/>
    <n v="32767"/>
    <n v="32670"/>
    <n v="30607"/>
    <n v="17046"/>
    <n v="25785"/>
    <n v="8900"/>
    <n v="370"/>
    <n v="1115"/>
    <n v="207"/>
    <n v="0.2054"/>
    <n v="1485000"/>
  </r>
  <r>
    <s v="E01004478"/>
    <s v="Wandsworth 017B"/>
    <s v="E09000032"/>
    <x v="31"/>
    <n v="31752"/>
    <n v="32397"/>
    <n v="32840"/>
    <n v="29716"/>
    <n v="25257"/>
    <n v="28036"/>
    <n v="8044"/>
    <n v="472"/>
    <n v="1083"/>
    <n v="132"/>
    <n v="9.4399999999999998E-2"/>
    <n v="1750000"/>
  </r>
  <r>
    <s v="E01004479"/>
    <s v="Wandsworth 017C"/>
    <s v="E09000032"/>
    <x v="31"/>
    <n v="27392"/>
    <n v="26645"/>
    <n v="26778"/>
    <n v="28226"/>
    <n v="15039"/>
    <n v="10219"/>
    <n v="7455"/>
    <n v="357"/>
    <n v="1145"/>
    <n v="169"/>
    <n v="0.14430000000000001"/>
    <n v="1329000"/>
  </r>
  <r>
    <s v="E01004480"/>
    <s v="Wandsworth 026C"/>
    <s v="E09000032"/>
    <x v="31"/>
    <n v="27461"/>
    <n v="31887"/>
    <n v="30904"/>
    <n v="25893"/>
    <n v="15988"/>
    <n v="21923"/>
    <n v="8155"/>
    <n v="261"/>
    <n v="1426"/>
    <n v="132"/>
    <n v="7.8899999999999998E-2"/>
    <n v="670000"/>
  </r>
  <r>
    <s v="E01004481"/>
    <s v="Wandsworth 029A"/>
    <s v="E09000032"/>
    <x v="31"/>
    <n v="17594"/>
    <n v="21179"/>
    <n v="31137"/>
    <n v="17340"/>
    <n v="11613"/>
    <n v="12156"/>
    <n v="6414"/>
    <n v="200"/>
    <n v="1253"/>
    <n v="104"/>
    <n v="0.1027"/>
    <n v="662000"/>
  </r>
  <r>
    <s v="E01004482"/>
    <s v="Wandsworth 030A"/>
    <s v="E09000032"/>
    <x v="31"/>
    <n v="17938"/>
    <n v="20215"/>
    <n v="26328"/>
    <n v="20657"/>
    <n v="10672"/>
    <n v="11036"/>
    <n v="8319"/>
    <n v="274"/>
    <n v="1158"/>
    <n v="183"/>
    <n v="0.11849999999999999"/>
    <n v="675000"/>
  </r>
  <r>
    <s v="E01004483"/>
    <s v="Wandsworth 026D"/>
    <s v="E09000032"/>
    <x v="31"/>
    <n v="18494"/>
    <n v="30253"/>
    <n v="29050"/>
    <n v="25225"/>
    <n v="13337"/>
    <n v="6209"/>
    <n v="4318"/>
    <n v="314"/>
    <n v="1602"/>
    <n v="117"/>
    <n v="0.45419999999999999"/>
    <n v="400000"/>
  </r>
  <r>
    <s v="E01004484"/>
    <s v="Wandsworth 026E"/>
    <s v="E09000032"/>
    <x v="31"/>
    <n v="16191"/>
    <n v="23706"/>
    <n v="27376"/>
    <n v="20379"/>
    <n v="6927"/>
    <n v="2380"/>
    <n v="9678"/>
    <n v="182"/>
    <n v="1114"/>
    <n v="125"/>
    <n v="0.31090000000000001"/>
    <n v="610000"/>
  </r>
  <r>
    <s v="E01004485"/>
    <s v="Wandsworth 030B"/>
    <s v="E09000032"/>
    <x v="31"/>
    <n v="14618"/>
    <n v="23987"/>
    <n v="27786"/>
    <n v="18599"/>
    <n v="15806"/>
    <n v="10307"/>
    <n v="4185"/>
    <n v="246"/>
    <n v="1163"/>
    <n v="188"/>
    <n v="0.15329999999999999"/>
    <n v="667500"/>
  </r>
  <r>
    <s v="E01004486"/>
    <s v="Wandsworth 026F"/>
    <s v="E09000032"/>
    <x v="31"/>
    <n v="16789"/>
    <n v="22953"/>
    <n v="31115"/>
    <n v="15445"/>
    <n v="9079"/>
    <n v="3372"/>
    <n v="9314"/>
    <n v="184"/>
    <n v="998"/>
    <n v="134"/>
    <n v="0.26960000000000001"/>
    <n v="487500"/>
  </r>
  <r>
    <s v="E01004487"/>
    <s v="Wandsworth 030C"/>
    <s v="E09000032"/>
    <x v="31"/>
    <n v="13759"/>
    <n v="11651"/>
    <n v="30728"/>
    <n v="15899"/>
    <n v="12835"/>
    <n v="3608"/>
    <n v="8442"/>
    <n v="211"/>
    <n v="1138"/>
    <n v="131"/>
    <n v="0.1056"/>
    <n v="685000"/>
  </r>
  <r>
    <s v="E01004488"/>
    <s v="Wandsworth 029B"/>
    <s v="E09000032"/>
    <x v="31"/>
    <n v="21207"/>
    <n v="20030"/>
    <n v="32213"/>
    <n v="23179"/>
    <n v="16575"/>
    <n v="9555"/>
    <n v="3268"/>
    <n v="299"/>
    <n v="1003"/>
    <n v="107"/>
    <n v="0.1075"/>
    <n v="694275"/>
  </r>
  <r>
    <s v="E01004489"/>
    <s v="Wandsworth 030D"/>
    <s v="E09000032"/>
    <x v="31"/>
    <n v="13307"/>
    <n v="14104"/>
    <n v="23619"/>
    <n v="11150"/>
    <n v="10350"/>
    <n v="9149"/>
    <n v="136"/>
    <n v="336"/>
    <n v="945"/>
    <n v="117"/>
    <n v="0.1812"/>
    <n v="875000"/>
  </r>
  <r>
    <s v="E01004490"/>
    <s v="Wandsworth 031A"/>
    <s v="E09000032"/>
    <x v="31"/>
    <n v="29773"/>
    <n v="31990"/>
    <n v="32078"/>
    <n v="27498"/>
    <n v="17207"/>
    <n v="23841"/>
    <n v="4799"/>
    <n v="384"/>
    <n v="1039"/>
    <n v="144"/>
    <n v="0.12690000000000001"/>
    <n v="700000"/>
  </r>
  <r>
    <s v="E01004491"/>
    <s v="Wandsworth 031B"/>
    <s v="E09000032"/>
    <x v="31"/>
    <n v="22228"/>
    <n v="28925"/>
    <n v="21194"/>
    <n v="23889"/>
    <n v="29401"/>
    <n v="839"/>
    <n v="12419"/>
    <n v="426"/>
    <n v="2420"/>
    <n v="134"/>
    <n v="0.17219999999999999"/>
    <n v="353000"/>
  </r>
  <r>
    <s v="E01004492"/>
    <s v="Wandsworth 031C"/>
    <s v="E09000032"/>
    <x v="31"/>
    <n v="16081"/>
    <n v="17762"/>
    <n v="29284"/>
    <n v="18302"/>
    <n v="19586"/>
    <n v="9241"/>
    <n v="8095"/>
    <n v="314"/>
    <n v="1243"/>
    <n v="115"/>
    <n v="0.27639999999999998"/>
    <n v="700000"/>
  </r>
  <r>
    <s v="E01004493"/>
    <s v="Wandsworth 019A"/>
    <s v="E09000032"/>
    <x v="31"/>
    <n v="15560"/>
    <n v="21192"/>
    <n v="29254"/>
    <n v="19049"/>
    <n v="15161"/>
    <n v="15214"/>
    <n v="10781"/>
    <n v="375"/>
    <n v="1425"/>
    <n v="181"/>
    <n v="0.13950000000000001"/>
    <n v="547500"/>
  </r>
  <r>
    <s v="E01004494"/>
    <s v="Wandsworth 018A"/>
    <s v="E09000032"/>
    <x v="31"/>
    <n v="11783"/>
    <n v="13466"/>
    <n v="27684"/>
    <n v="15606"/>
    <n v="13052"/>
    <n v="10368"/>
    <n v="11104"/>
    <n v="299"/>
    <n v="1239"/>
    <n v="168"/>
    <n v="0.12089999999999999"/>
    <n v="475000"/>
  </r>
  <r>
    <s v="E01004495"/>
    <s v="Wandsworth 024A"/>
    <s v="E09000032"/>
    <x v="31"/>
    <n v="5393"/>
    <n v="12126"/>
    <n v="22116"/>
    <n v="18296"/>
    <n v="13811"/>
    <n v="8054"/>
    <n v="14602"/>
    <n v="250"/>
    <n v="1093"/>
    <n v="137"/>
    <n v="0.1178"/>
    <n v="550000"/>
  </r>
  <r>
    <s v="E01004496"/>
    <s v="Wandsworth 024B"/>
    <s v="E09000032"/>
    <x v="31"/>
    <n v="21678"/>
    <n v="24967"/>
    <n v="27143"/>
    <n v="18064"/>
    <n v="16487"/>
    <n v="12208"/>
    <n v="9664"/>
    <n v="244"/>
    <n v="1596"/>
    <n v="124"/>
    <n v="0.17680000000000001"/>
    <n v="470000"/>
  </r>
  <r>
    <s v="E01004497"/>
    <s v="Wandsworth 024C"/>
    <s v="E09000032"/>
    <x v="31"/>
    <n v="13820"/>
    <n v="14756"/>
    <n v="24230"/>
    <n v="17893"/>
    <n v="25495"/>
    <n v="15964"/>
    <n v="7141"/>
    <n v="376"/>
    <n v="922"/>
    <n v="136"/>
    <n v="0.16700000000000001"/>
    <n v="710000"/>
  </r>
  <r>
    <s v="E01004498"/>
    <s v="Wandsworth 031D"/>
    <s v="E09000032"/>
    <x v="31"/>
    <n v="22774"/>
    <n v="27942"/>
    <n v="30961"/>
    <n v="21646"/>
    <n v="19791"/>
    <n v="21398"/>
    <n v="9466"/>
    <n v="322"/>
    <n v="1193"/>
    <n v="106"/>
    <n v="0.11310000000000001"/>
    <n v="595000"/>
  </r>
  <r>
    <s v="E01004499"/>
    <s v="Wandsworth 020A"/>
    <s v="E09000032"/>
    <x v="31"/>
    <n v="17347"/>
    <n v="25913"/>
    <n v="23335"/>
    <n v="19847"/>
    <n v="16450"/>
    <n v="10174"/>
    <n v="8097"/>
    <n v="244"/>
    <n v="1192"/>
    <n v="145"/>
    <n v="0.1399"/>
    <n v="542500"/>
  </r>
  <r>
    <s v="E01004500"/>
    <s v="Wandsworth 014A"/>
    <s v="E09000032"/>
    <x v="31"/>
    <n v="20242"/>
    <n v="28852"/>
    <n v="29618"/>
    <n v="23446"/>
    <n v="28826"/>
    <n v="5529"/>
    <n v="9945"/>
    <n v="213"/>
    <n v="1471"/>
    <n v="272"/>
    <n v="0.15840000000000001"/>
    <n v="472500"/>
  </r>
  <r>
    <s v="E01004501"/>
    <s v="Wandsworth 014B"/>
    <s v="E09000032"/>
    <x v="31"/>
    <n v="12589"/>
    <n v="15559"/>
    <n v="25477"/>
    <n v="17182"/>
    <n v="20319"/>
    <n v="7473"/>
    <n v="11252"/>
    <n v="230"/>
    <n v="1129"/>
    <n v="194"/>
    <n v="0.1648"/>
    <n v="499975"/>
  </r>
  <r>
    <s v="E01004502"/>
    <s v="Wandsworth 020B"/>
    <s v="E09000032"/>
    <x v="31"/>
    <n v="29076"/>
    <n v="29301"/>
    <n v="32731"/>
    <n v="30102"/>
    <n v="12092"/>
    <n v="15341"/>
    <n v="4223"/>
    <n v="336"/>
    <n v="1198"/>
    <n v="183"/>
    <n v="0.14219999999999999"/>
    <n v="760000"/>
  </r>
  <r>
    <s v="E01004503"/>
    <s v="Wandsworth 014C"/>
    <s v="E09000032"/>
    <x v="31"/>
    <n v="14850"/>
    <n v="17943"/>
    <n v="23959"/>
    <n v="13338"/>
    <n v="21487"/>
    <n v="6777"/>
    <n v="5828"/>
    <n v="231"/>
    <n v="1276"/>
    <n v="196"/>
    <n v="0.1981"/>
    <n v="526125"/>
  </r>
  <r>
    <s v="E01004504"/>
    <s v="Wandsworth 020C"/>
    <s v="E09000032"/>
    <x v="31"/>
    <n v="20579"/>
    <n v="30273"/>
    <n v="32354"/>
    <n v="28710"/>
    <n v="21077"/>
    <n v="15085"/>
    <n v="4669"/>
    <n v="358"/>
    <n v="988"/>
    <n v="171"/>
    <n v="0.2235"/>
    <n v="650000"/>
  </r>
  <r>
    <s v="E01004505"/>
    <s v="Wandsworth 014D"/>
    <s v="E09000032"/>
    <x v="31"/>
    <n v="28360"/>
    <n v="32415"/>
    <n v="32516"/>
    <n v="31550"/>
    <n v="25842"/>
    <n v="6467"/>
    <n v="8110"/>
    <n v="228"/>
    <n v="1220"/>
    <n v="283"/>
    <n v="0.19919999999999999"/>
    <n v="501500"/>
  </r>
  <r>
    <s v="E01004506"/>
    <s v="Wandsworth 011A"/>
    <s v="E09000032"/>
    <x v="31"/>
    <n v="25163"/>
    <n v="30303"/>
    <n v="25710"/>
    <n v="28600"/>
    <n v="18135"/>
    <n v="12444"/>
    <n v="6833"/>
    <n v="294"/>
    <n v="1598"/>
    <n v="243"/>
    <n v="0.20200000000000001"/>
    <n v="600000"/>
  </r>
  <r>
    <s v="E01004507"/>
    <s v="Wandsworth 014E"/>
    <s v="E09000032"/>
    <x v="31"/>
    <n v="22845"/>
    <n v="30249"/>
    <n v="27933"/>
    <n v="30369"/>
    <n v="26781"/>
    <n v="10835"/>
    <n v="8162"/>
    <n v="331"/>
    <n v="1789"/>
    <n v="205"/>
    <n v="0.18110000000000001"/>
    <n v="543500"/>
  </r>
  <r>
    <s v="E01004508"/>
    <s v="Wandsworth 012A"/>
    <s v="E09000032"/>
    <x v="31"/>
    <n v="21666"/>
    <n v="27178"/>
    <n v="25679"/>
    <n v="28343"/>
    <n v="22783"/>
    <n v="13311"/>
    <n v="5197"/>
    <n v="240"/>
    <n v="2020"/>
    <n v="189"/>
    <n v="0.13750000000000001"/>
    <n v="500000"/>
  </r>
  <r>
    <s v="E01004509"/>
    <s v="Wandsworth 010A"/>
    <s v="E09000032"/>
    <x v="31"/>
    <n v="18753"/>
    <n v="24777"/>
    <n v="25295"/>
    <n v="20312"/>
    <n v="5722"/>
    <n v="8263"/>
    <n v="8849"/>
    <n v="291"/>
    <n v="2098"/>
    <n v="160"/>
    <n v="0.3856"/>
    <n v="529140"/>
  </r>
  <r>
    <s v="E01004510"/>
    <s v="Wandsworth 012B"/>
    <s v="E09000032"/>
    <x v="31"/>
    <n v="25221"/>
    <n v="29792"/>
    <n v="28327"/>
    <n v="27807"/>
    <n v="14986"/>
    <n v="13394"/>
    <n v="10224"/>
    <n v="289"/>
    <n v="1771"/>
    <n v="171"/>
    <n v="0.16589999999999999"/>
    <n v="500000"/>
  </r>
  <r>
    <s v="E01004511"/>
    <s v="Wandsworth 010B"/>
    <s v="E09000032"/>
    <x v="31"/>
    <n v="29815"/>
    <n v="31958"/>
    <n v="32473"/>
    <n v="25132"/>
    <n v="14375"/>
    <n v="18042"/>
    <n v="5729"/>
    <n v="229"/>
    <n v="1186"/>
    <n v="102"/>
    <n v="0.16200000000000001"/>
    <n v="671500"/>
  </r>
  <r>
    <s v="E01004512"/>
    <s v="Wandsworth 019B"/>
    <s v="E09000032"/>
    <x v="31"/>
    <n v="21567"/>
    <n v="20867"/>
    <n v="28723"/>
    <n v="24404"/>
    <n v="12722"/>
    <n v="13395"/>
    <n v="8323"/>
    <n v="318"/>
    <n v="1031"/>
    <n v="143"/>
    <n v="0.11509999999999999"/>
    <n v="617500"/>
  </r>
  <r>
    <s v="E01004513"/>
    <s v="Wandsworth 018B"/>
    <s v="E09000032"/>
    <x v="31"/>
    <n v="10913"/>
    <n v="21776"/>
    <n v="22072"/>
    <n v="17050"/>
    <n v="9854"/>
    <n v="8937"/>
    <n v="11484"/>
    <n v="312"/>
    <n v="1403"/>
    <n v="164"/>
    <n v="0.1525"/>
    <n v="375000"/>
  </r>
  <r>
    <s v="E01004514"/>
    <s v="Wandsworth 012C"/>
    <s v="E09000032"/>
    <x v="31"/>
    <n v="25037"/>
    <n v="28084"/>
    <n v="29933"/>
    <n v="21221"/>
    <n v="18789"/>
    <n v="19015"/>
    <n v="7271"/>
    <n v="276"/>
    <n v="1356"/>
    <n v="141"/>
    <n v="0.1638"/>
    <n v="898750"/>
  </r>
  <r>
    <s v="E01004515"/>
    <s v="Wandsworth 012D"/>
    <s v="E09000032"/>
    <x v="31"/>
    <n v="16511"/>
    <n v="19737"/>
    <n v="30294"/>
    <n v="18516"/>
    <n v="13835"/>
    <n v="7584"/>
    <n v="13210"/>
    <n v="199"/>
    <n v="1441"/>
    <n v="138"/>
    <n v="0.1048"/>
    <n v="599000"/>
  </r>
  <r>
    <s v="E01004516"/>
    <s v="Wandsworth 036A"/>
    <s v="E09000032"/>
    <x v="31"/>
    <n v="21785"/>
    <n v="24465"/>
    <n v="30445"/>
    <n v="28119"/>
    <n v="16442"/>
    <n v="11450"/>
    <n v="3911"/>
    <n v="380"/>
    <n v="1256"/>
    <n v="209"/>
    <n v="0.21390000000000001"/>
    <n v="838500"/>
  </r>
  <r>
    <s v="E01004517"/>
    <s v="Wandsworth 037A"/>
    <s v="E09000032"/>
    <x v="31"/>
    <n v="14712"/>
    <n v="19740"/>
    <n v="25708"/>
    <n v="25286"/>
    <n v="16415"/>
    <n v="7133"/>
    <n v="12116"/>
    <n v="482"/>
    <n v="1793"/>
    <n v="156"/>
    <n v="0.15160000000000001"/>
    <n v="475000"/>
  </r>
  <r>
    <s v="E01004518"/>
    <s v="Wandsworth 036B"/>
    <s v="E09000032"/>
    <x v="31"/>
    <n v="17956"/>
    <n v="21559"/>
    <n v="29890"/>
    <n v="28562"/>
    <n v="17619"/>
    <n v="14387"/>
    <n v="4521"/>
    <n v="356"/>
    <n v="1260"/>
    <n v="204"/>
    <n v="0.12640000000000001"/>
    <n v="551500"/>
  </r>
  <r>
    <s v="E01004519"/>
    <s v="Wandsworth 036C"/>
    <s v="E09000032"/>
    <x v="31"/>
    <n v="14140"/>
    <n v="20385"/>
    <n v="25714"/>
    <n v="20814"/>
    <n v="12776"/>
    <n v="9556"/>
    <n v="6887"/>
    <n v="380"/>
    <n v="1185"/>
    <n v="225"/>
    <n v="0.13589999999999999"/>
    <n v="490000"/>
  </r>
  <r>
    <s v="E01004520"/>
    <s v="Wandsworth 036D"/>
    <s v="E09000032"/>
    <x v="31"/>
    <n v="12870"/>
    <n v="19183"/>
    <n v="22609"/>
    <n v="26160"/>
    <n v="19095"/>
    <n v="8693"/>
    <n v="6643"/>
    <n v="320"/>
    <n v="913"/>
    <n v="153"/>
    <n v="0.1138"/>
    <n v="600000"/>
  </r>
  <r>
    <s v="E01004521"/>
    <s v="Wandsworth 037B"/>
    <s v="E09000032"/>
    <x v="31"/>
    <n v="12947"/>
    <n v="17349"/>
    <n v="17927"/>
    <n v="25277"/>
    <n v="20166"/>
    <n v="11131"/>
    <n v="9735"/>
    <n v="550"/>
    <n v="1553"/>
    <n v="196"/>
    <n v="0.1215"/>
    <n v="525000"/>
  </r>
  <r>
    <s v="E01004522"/>
    <s v="Wandsworth 037C"/>
    <s v="E09000032"/>
    <x v="31"/>
    <n v="10536"/>
    <n v="16630"/>
    <n v="21638"/>
    <n v="26080"/>
    <n v="18146"/>
    <n v="9224"/>
    <n v="6929"/>
    <n v="356"/>
    <n v="1226"/>
    <n v="129"/>
    <n v="0.1169"/>
    <n v="500000"/>
  </r>
  <r>
    <s v="E01004523"/>
    <s v="Wandsworth 036E"/>
    <s v="E09000032"/>
    <x v="31"/>
    <n v="12964"/>
    <n v="18877"/>
    <n v="28005"/>
    <n v="21742"/>
    <n v="11649"/>
    <n v="5091"/>
    <n v="5268"/>
    <n v="362"/>
    <n v="1163"/>
    <n v="299"/>
    <n v="0.30099999999999999"/>
    <n v="455000"/>
  </r>
  <r>
    <s v="E01004524"/>
    <s v="Wandsworth 037D"/>
    <s v="E09000032"/>
    <x v="31"/>
    <n v="3978"/>
    <n v="5026"/>
    <n v="9985"/>
    <n v="7206"/>
    <n v="18236"/>
    <n v="4816"/>
    <n v="13488"/>
    <n v="457"/>
    <n v="1237"/>
    <n v="239"/>
    <n v="0.1323"/>
    <n v="297500"/>
  </r>
  <r>
    <s v="E01004525"/>
    <s v="Wandsworth 035A"/>
    <s v="E09000032"/>
    <x v="31"/>
    <n v="13828"/>
    <n v="19797"/>
    <n v="23875"/>
    <n v="19229"/>
    <n v="3504"/>
    <n v="6200"/>
    <n v="4769"/>
    <n v="329"/>
    <n v="1488"/>
    <n v="123"/>
    <n v="0.1394"/>
    <n v="493549"/>
  </r>
  <r>
    <s v="E01004526"/>
    <s v="Wandsworth 035B"/>
    <s v="E09000032"/>
    <x v="31"/>
    <n v="10506"/>
    <n v="16773"/>
    <n v="25118"/>
    <n v="14572"/>
    <n v="4292"/>
    <n v="9389"/>
    <n v="5914"/>
    <n v="328"/>
    <n v="1410"/>
    <n v="125"/>
    <n v="0.1037"/>
    <n v="475000"/>
  </r>
  <r>
    <s v="E01004527"/>
    <s v="Wandsworth 035C"/>
    <s v="E09000032"/>
    <x v="31"/>
    <n v="17825"/>
    <n v="28295"/>
    <n v="27004"/>
    <n v="23241"/>
    <n v="5798"/>
    <n v="10062"/>
    <n v="5527"/>
    <n v="250"/>
    <n v="1134"/>
    <n v="180"/>
    <n v="0.1004"/>
    <n v="737530"/>
  </r>
  <r>
    <s v="E01004528"/>
    <s v="Wandsworth 035D"/>
    <s v="E09000032"/>
    <x v="31"/>
    <n v="6581"/>
    <n v="9171"/>
    <n v="16090"/>
    <n v="12313"/>
    <n v="9423"/>
    <n v="5679"/>
    <n v="8593"/>
    <n v="348"/>
    <n v="1174"/>
    <n v="177"/>
    <n v="0.1416"/>
    <n v="405000"/>
  </r>
  <r>
    <s v="E01004529"/>
    <s v="Wandsworth 035E"/>
    <s v="E09000032"/>
    <x v="31"/>
    <n v="16023"/>
    <n v="26333"/>
    <n v="28217"/>
    <n v="24576"/>
    <n v="16557"/>
    <n v="10503"/>
    <n v="6029"/>
    <n v="455"/>
    <n v="1611"/>
    <n v="166"/>
    <n v="0.12239999999999999"/>
    <n v="475000"/>
  </r>
  <r>
    <s v="E01004530"/>
    <s v="Wandsworth 035F"/>
    <s v="E09000032"/>
    <x v="31"/>
    <n v="13998"/>
    <n v="19125"/>
    <n v="30030"/>
    <n v="22552"/>
    <n v="18745"/>
    <n v="9257"/>
    <n v="8298"/>
    <n v="295"/>
    <n v="1375"/>
    <n v="197"/>
    <n v="0.1361"/>
    <n v="545000"/>
  </r>
  <r>
    <s v="E01004531"/>
    <s v="Wandsworth 033A"/>
    <s v="E09000032"/>
    <x v="31"/>
    <n v="7721"/>
    <n v="12229"/>
    <n v="25986"/>
    <n v="10749"/>
    <n v="16122"/>
    <n v="8712"/>
    <n v="3332"/>
    <n v="400"/>
    <n v="1137"/>
    <n v="186"/>
    <n v="8.6499999999999994E-2"/>
    <n v="570000"/>
  </r>
  <r>
    <s v="E01004532"/>
    <s v="Wandsworth 032A"/>
    <s v="E09000032"/>
    <x v="31"/>
    <n v="12163"/>
    <n v="15702"/>
    <n v="27703"/>
    <n v="20415"/>
    <n v="21080"/>
    <n v="11861"/>
    <n v="10773"/>
    <n v="256"/>
    <n v="1060"/>
    <n v="134"/>
    <n v="9.01E-2"/>
    <n v="617500"/>
  </r>
  <r>
    <s v="E01004533"/>
    <s v="Wandsworth 033B"/>
    <s v="E09000032"/>
    <x v="31"/>
    <n v="7773"/>
    <n v="8684"/>
    <n v="17177"/>
    <n v="15238"/>
    <n v="9258"/>
    <n v="9223"/>
    <n v="6086"/>
    <n v="285"/>
    <n v="883"/>
    <n v="139"/>
    <n v="8.7499999999999994E-2"/>
    <n v="550000"/>
  </r>
  <r>
    <s v="E01004534"/>
    <s v="Wandsworth 008A"/>
    <s v="E09000032"/>
    <x v="31"/>
    <n v="24658"/>
    <n v="29741"/>
    <n v="31900"/>
    <n v="26008"/>
    <n v="2636"/>
    <n v="18390"/>
    <n v="3763"/>
    <n v="303"/>
    <n v="1428"/>
    <n v="152"/>
    <n v="0.25650000000000001"/>
    <n v="875000"/>
  </r>
  <r>
    <s v="E01004536"/>
    <s v="Wandsworth 008B"/>
    <s v="E09000032"/>
    <x v="31"/>
    <n v="11491"/>
    <n v="17489"/>
    <n v="23123"/>
    <n v="14290"/>
    <n v="16520"/>
    <n v="6314"/>
    <n v="1133"/>
    <n v="368"/>
    <n v="2230"/>
    <n v="101"/>
    <n v="0.15079999999999999"/>
    <n v="380000"/>
  </r>
  <r>
    <s v="E01004537"/>
    <s v="Wandsworth 007B"/>
    <s v="E09000032"/>
    <x v="31"/>
    <n v="4805"/>
    <n v="8270"/>
    <n v="18401"/>
    <n v="10694"/>
    <n v="5180"/>
    <n v="2056"/>
    <n v="10408"/>
    <n v="352"/>
    <n v="1384"/>
    <n v="169"/>
    <n v="0.1178"/>
    <n v="385000"/>
  </r>
  <r>
    <s v="E01004538"/>
    <s v="Wandsworth 007C"/>
    <s v="E09000032"/>
    <x v="31"/>
    <n v="7367"/>
    <n v="12349"/>
    <n v="15153"/>
    <n v="19210"/>
    <n v="11742"/>
    <n v="4204"/>
    <n v="11036"/>
    <n v="418"/>
    <n v="1598"/>
    <n v="207"/>
    <n v="0.1137"/>
    <n v="377500"/>
  </r>
  <r>
    <s v="E01004539"/>
    <s v="Wandsworth 003A"/>
    <s v="E09000032"/>
    <x v="31"/>
    <n v="3838"/>
    <n v="6111"/>
    <n v="17144"/>
    <n v="12132"/>
    <n v="8036"/>
    <n v="3072"/>
    <n v="10677"/>
    <n v="534"/>
    <n v="1433"/>
    <n v="171"/>
    <n v="0.1358"/>
    <n v="315000"/>
  </r>
  <r>
    <s v="E01004540"/>
    <s v="Wandsworth 003B"/>
    <s v="E09000032"/>
    <x v="31"/>
    <n v="8140"/>
    <n v="9605"/>
    <n v="26305"/>
    <n v="14922"/>
    <n v="7185"/>
    <n v="5757"/>
    <n v="6586"/>
    <n v="307"/>
    <n v="1573"/>
    <n v="200"/>
    <n v="0.1386"/>
    <n v="513550"/>
  </r>
  <r>
    <s v="E01004541"/>
    <s v="Wandsworth 007D"/>
    <s v="E09000032"/>
    <x v="31"/>
    <n v="3415"/>
    <n v="4990"/>
    <n v="13040"/>
    <n v="6814"/>
    <n v="3914"/>
    <n v="4721"/>
    <n v="11867"/>
    <n v="248"/>
    <n v="1077"/>
    <n v="274"/>
    <n v="9.4700000000000006E-2"/>
    <n v="426000"/>
  </r>
  <r>
    <s v="E01004542"/>
    <s v="Wandsworth 021D"/>
    <s v="E09000032"/>
    <x v="31"/>
    <n v="26525"/>
    <n v="29682"/>
    <n v="32225"/>
    <n v="27784"/>
    <n v="19235"/>
    <n v="17771"/>
    <n v="10475"/>
    <n v="382"/>
    <n v="1071"/>
    <n v="193"/>
    <n v="0.1318"/>
    <n v="1185000"/>
  </r>
  <r>
    <s v="E01004543"/>
    <s v="Wandsworth 027A"/>
    <s v="E09000032"/>
    <x v="31"/>
    <n v="26608"/>
    <n v="30109"/>
    <n v="32827"/>
    <n v="27316"/>
    <n v="16404"/>
    <n v="14125"/>
    <n v="9471"/>
    <n v="313"/>
    <n v="1243"/>
    <n v="138"/>
    <n v="0.20960000000000001"/>
    <n v="591300"/>
  </r>
  <r>
    <s v="E01004544"/>
    <s v="Wandsworth 021E"/>
    <s v="E09000032"/>
    <x v="31"/>
    <n v="21169"/>
    <n v="26164"/>
    <n v="32715"/>
    <n v="23635"/>
    <n v="7014"/>
    <n v="17363"/>
    <n v="7275"/>
    <n v="324"/>
    <n v="1006"/>
    <n v="148"/>
    <n v="0.1027"/>
    <n v="1175000"/>
  </r>
  <r>
    <s v="E01004545"/>
    <s v="Wandsworth 027B"/>
    <s v="E09000032"/>
    <x v="31"/>
    <n v="28935"/>
    <n v="30680"/>
    <n v="30342"/>
    <n v="27894"/>
    <n v="11447"/>
    <n v="10769"/>
    <n v="4069"/>
    <n v="161"/>
    <n v="1432"/>
    <n v="138"/>
    <n v="0.14680000000000001"/>
    <n v="445000"/>
  </r>
  <r>
    <s v="E01004546"/>
    <s v="Wandsworth 027C"/>
    <s v="E09000032"/>
    <x v="31"/>
    <n v="27321"/>
    <n v="28836"/>
    <n v="30326"/>
    <n v="24672"/>
    <n v="21736"/>
    <n v="20441"/>
    <n v="12451"/>
    <n v="268"/>
    <n v="1089"/>
    <n v="116"/>
    <n v="9.1499999999999998E-2"/>
    <n v="695000"/>
  </r>
  <r>
    <s v="E01004547"/>
    <s v="Wandsworth 029C"/>
    <s v="E09000032"/>
    <x v="31"/>
    <n v="11970"/>
    <n v="9731"/>
    <n v="26413"/>
    <n v="17573"/>
    <n v="13408"/>
    <n v="8985"/>
    <n v="13024"/>
    <n v="219"/>
    <n v="935"/>
    <n v="284"/>
    <n v="0.1154"/>
    <n v="482000"/>
  </r>
  <r>
    <s v="E01004548"/>
    <s v="Wandsworth 029D"/>
    <s v="E09000032"/>
    <x v="31"/>
    <n v="15021"/>
    <n v="20576"/>
    <n v="26594"/>
    <n v="16228"/>
    <n v="14336"/>
    <n v="7897"/>
    <n v="5623"/>
    <n v="249"/>
    <n v="1593"/>
    <n v="150"/>
    <n v="0.16600000000000001"/>
    <n v="490000"/>
  </r>
  <r>
    <s v="E01004549"/>
    <s v="Wandsworth 027D"/>
    <s v="E09000032"/>
    <x v="31"/>
    <n v="16947"/>
    <n v="15212"/>
    <n v="24150"/>
    <n v="8891"/>
    <n v="12796"/>
    <n v="10232"/>
    <n v="8702"/>
    <n v="302"/>
    <n v="1153"/>
    <n v="202"/>
    <n v="0.1237"/>
    <n v="927000"/>
  </r>
  <r>
    <s v="E01004550"/>
    <s v="Wandsworth 017D"/>
    <s v="E09000032"/>
    <x v="31"/>
    <n v="14660"/>
    <n v="27298"/>
    <n v="28388"/>
    <n v="17976"/>
    <n v="14061"/>
    <n v="10097"/>
    <n v="15020"/>
    <n v="336"/>
    <n v="894"/>
    <n v="295"/>
    <n v="0.1439"/>
    <n v="875000"/>
  </r>
  <r>
    <s v="E01004551"/>
    <s v="Wandsworth 012E"/>
    <s v="E09000032"/>
    <x v="31"/>
    <n v="20871"/>
    <n v="24355"/>
    <n v="26743"/>
    <n v="20999"/>
    <n v="4911"/>
    <n v="8377"/>
    <n v="2936"/>
    <n v="129"/>
    <n v="1556"/>
    <n v="103"/>
    <n v="0.2132"/>
    <n v="499000"/>
  </r>
  <r>
    <s v="E01004552"/>
    <s v="Wandsworth 008C"/>
    <s v="E09000032"/>
    <x v="31"/>
    <n v="31050"/>
    <n v="32398"/>
    <n v="19596"/>
    <n v="27242"/>
    <n v="8232"/>
    <n v="15614"/>
    <n v="5444"/>
    <n v="237"/>
    <n v="1995"/>
    <n v="106"/>
    <n v="0.1067"/>
    <n v="660000"/>
  </r>
  <r>
    <s v="E01004553"/>
    <s v="Wandsworth 015A"/>
    <s v="E09000032"/>
    <x v="31"/>
    <n v="22879"/>
    <n v="27826"/>
    <n v="31187"/>
    <n v="22268"/>
    <n v="8794"/>
    <n v="12447"/>
    <n v="10087"/>
    <n v="318"/>
    <n v="1454"/>
    <n v="124"/>
    <n v="0.1996"/>
    <n v="623250"/>
  </r>
  <r>
    <s v="E01004554"/>
    <s v="Wandsworth 009A"/>
    <s v="E09000032"/>
    <x v="31"/>
    <n v="31448"/>
    <n v="32565"/>
    <n v="32820"/>
    <n v="29968"/>
    <n v="12975"/>
    <n v="25419"/>
    <n v="6103"/>
    <n v="391"/>
    <n v="1293"/>
    <n v="129"/>
    <n v="0.40760000000000002"/>
    <n v="850000"/>
  </r>
  <r>
    <s v="E01004555"/>
    <s v="Wandsworth 017E"/>
    <s v="E09000032"/>
    <x v="31"/>
    <n v="32188"/>
    <n v="32258"/>
    <n v="32819"/>
    <n v="31566"/>
    <n v="23251"/>
    <n v="26089"/>
    <n v="6645"/>
    <n v="500"/>
    <n v="1166"/>
    <n v="133"/>
    <n v="0.1401"/>
    <n v="1350000"/>
  </r>
  <r>
    <s v="E01004556"/>
    <s v="Wandsworth 009B"/>
    <s v="E09000032"/>
    <x v="31"/>
    <n v="30276"/>
    <n v="32426"/>
    <n v="32786"/>
    <n v="30484"/>
    <n v="25410"/>
    <n v="28417"/>
    <n v="7211"/>
    <n v="555"/>
    <n v="1210"/>
    <n v="140"/>
    <n v="9.9599999999999994E-2"/>
    <n v="1370000"/>
  </r>
  <r>
    <s v="E01004557"/>
    <s v="Wandsworth 015B"/>
    <s v="E09000032"/>
    <x v="31"/>
    <n v="24681"/>
    <n v="25773"/>
    <n v="31954"/>
    <n v="26198"/>
    <n v="25900"/>
    <n v="17552"/>
    <n v="7596"/>
    <n v="427"/>
    <n v="1195"/>
    <n v="143"/>
    <n v="0.1082"/>
    <n v="1162500"/>
  </r>
  <r>
    <s v="E01004558"/>
    <s v="Wandsworth 015C"/>
    <s v="E09000032"/>
    <x v="31"/>
    <n v="25294"/>
    <n v="29661"/>
    <n v="32038"/>
    <n v="31153"/>
    <n v="20682"/>
    <n v="22974"/>
    <n v="12609"/>
    <n v="506"/>
    <n v="1324"/>
    <n v="129"/>
    <n v="0.22639999999999999"/>
    <n v="1212500"/>
  </r>
  <r>
    <s v="E01004559"/>
    <s v="Wandsworth 015D"/>
    <s v="E09000032"/>
    <x v="31"/>
    <n v="26612"/>
    <n v="31010"/>
    <n v="32816"/>
    <n v="29415"/>
    <n v="19142"/>
    <n v="17013"/>
    <n v="6473"/>
    <n v="399"/>
    <n v="950"/>
    <n v="121"/>
    <n v="0.17699999999999999"/>
    <n v="1480628"/>
  </r>
  <r>
    <s v="E01004560"/>
    <s v="Wandsworth 001A"/>
    <s v="E09000032"/>
    <x v="31"/>
    <n v="20112"/>
    <n v="27642"/>
    <n v="29228"/>
    <n v="25077"/>
    <n v="4050"/>
    <n v="10551"/>
    <n v="1393"/>
    <n v="325"/>
    <n v="1642"/>
    <n v="217"/>
    <n v="0.69030000000000002"/>
    <n v="705000"/>
  </r>
  <r>
    <s v="E01004562"/>
    <s v="Wandsworth 002B"/>
    <s v="E09000032"/>
    <x v="31"/>
    <n v="5789"/>
    <n v="10182"/>
    <n v="17247"/>
    <n v="16916"/>
    <n v="13812"/>
    <n v="4440"/>
    <n v="2294"/>
    <n v="520"/>
    <n v="2101"/>
    <n v="279"/>
    <n v="0.65739999999999998"/>
    <n v="887500"/>
  </r>
  <r>
    <s v="E01004563"/>
    <s v="Wandsworth 002C"/>
    <s v="E09000032"/>
    <x v="31"/>
    <n v="9272"/>
    <n v="13645"/>
    <n v="23419"/>
    <n v="17155"/>
    <n v="8910"/>
    <n v="2868"/>
    <n v="59"/>
    <n v="478"/>
    <n v="1658"/>
    <n v="149"/>
    <n v="0.15459999999999999"/>
    <n v="290000"/>
  </r>
  <r>
    <s v="E01004564"/>
    <s v="Wandsworth 002D"/>
    <s v="E09000032"/>
    <x v="31"/>
    <n v="15247"/>
    <n v="17250"/>
    <n v="24241"/>
    <n v="12421"/>
    <n v="15942"/>
    <n v="8134"/>
    <n v="7678"/>
    <n v="211"/>
    <n v="1468"/>
    <n v="121"/>
    <n v="0.38200000000000001"/>
    <n v="572500"/>
  </r>
  <r>
    <s v="E01004565"/>
    <s v="Wandsworth 005A"/>
    <s v="E09000032"/>
    <x v="31"/>
    <n v="13789"/>
    <n v="16518"/>
    <n v="19997"/>
    <n v="16157"/>
    <n v="11530"/>
    <n v="11879"/>
    <n v="6457"/>
    <n v="222"/>
    <n v="1347"/>
    <n v="135"/>
    <n v="8.7400000000000005E-2"/>
    <n v="520000"/>
  </r>
  <r>
    <s v="E01004566"/>
    <s v="Wandsworth 001B"/>
    <s v="E09000032"/>
    <x v="31"/>
    <n v="24291"/>
    <n v="31569"/>
    <n v="28204"/>
    <n v="27273"/>
    <n v="7775"/>
    <n v="15009"/>
    <n v="3977"/>
    <n v="230"/>
    <n v="1294"/>
    <n v="215"/>
    <n v="9.5100000000000004E-2"/>
    <n v="676250"/>
  </r>
  <r>
    <s v="E01004567"/>
    <s v="Wandsworth 002E"/>
    <s v="E09000032"/>
    <x v="31"/>
    <n v="4008"/>
    <n v="7483"/>
    <n v="15474"/>
    <n v="9949"/>
    <n v="18081"/>
    <n v="2629"/>
    <n v="16194"/>
    <n v="576"/>
    <n v="1750"/>
    <n v="151"/>
    <n v="0.1205"/>
    <n v="395000"/>
  </r>
  <r>
    <s v="E01004569"/>
    <s v="Wandsworth 023A"/>
    <s v="E09000032"/>
    <x v="31"/>
    <n v="8984"/>
    <n v="11890"/>
    <n v="17516"/>
    <n v="13290"/>
    <n v="7447"/>
    <n v="6962"/>
    <n v="12543"/>
    <n v="449"/>
    <n v="1845"/>
    <n v="249"/>
    <n v="0.28770000000000001"/>
    <n v="504362"/>
  </r>
  <r>
    <s v="E01004572"/>
    <s v="Wandsworth 016A"/>
    <s v="E09000032"/>
    <x v="31"/>
    <n v="11228"/>
    <n v="14195"/>
    <n v="23140"/>
    <n v="21091"/>
    <n v="3057"/>
    <n v="4076"/>
    <n v="14130"/>
    <n v="382"/>
    <n v="1345"/>
    <n v="239"/>
    <n v="0.7863"/>
    <n v="656000"/>
  </r>
  <r>
    <s v="E01004573"/>
    <s v="Wandsworth 023D"/>
    <s v="E09000032"/>
    <x v="31"/>
    <n v="11518"/>
    <n v="12650"/>
    <n v="16549"/>
    <n v="15572"/>
    <n v="10305"/>
    <n v="974"/>
    <n v="5677"/>
    <n v="343"/>
    <n v="1232"/>
    <n v="191"/>
    <n v="1.6819999999999999"/>
    <n v="365000"/>
  </r>
  <r>
    <s v="E01004575"/>
    <s v="Wandsworth 013C"/>
    <s v="E09000032"/>
    <x v="31"/>
    <n v="6003"/>
    <n v="8976"/>
    <n v="18974"/>
    <n v="10852"/>
    <n v="15256"/>
    <n v="2307"/>
    <n v="10580"/>
    <n v="334"/>
    <n v="1106"/>
    <n v="347"/>
    <n v="0.54079999999999995"/>
    <n v="573000"/>
  </r>
  <r>
    <s v="E01004576"/>
    <s v="Wandsworth 013D"/>
    <s v="E09000032"/>
    <x v="31"/>
    <n v="8070"/>
    <n v="9305"/>
    <n v="16529"/>
    <n v="12410"/>
    <n v="17216"/>
    <n v="2545"/>
    <n v="15213"/>
    <n v="389"/>
    <n v="1070"/>
    <n v="145"/>
    <n v="0.44569999999999999"/>
    <n v="540000"/>
  </r>
  <r>
    <s v="E01004577"/>
    <s v="Wandsworth 003C"/>
    <s v="E09000032"/>
    <x v="31"/>
    <n v="19505"/>
    <n v="28149"/>
    <n v="30587"/>
    <n v="19618"/>
    <n v="13252"/>
    <n v="9568"/>
    <n v="3474"/>
    <n v="318"/>
    <n v="1499"/>
    <n v="231"/>
    <n v="0.1159"/>
    <n v="871000"/>
  </r>
  <r>
    <s v="E01004579"/>
    <s v="Wandsworth 004B"/>
    <s v="E09000032"/>
    <x v="31"/>
    <n v="14403"/>
    <n v="16820"/>
    <n v="29901"/>
    <n v="20294"/>
    <n v="10205"/>
    <n v="10230"/>
    <n v="3341"/>
    <n v="280"/>
    <n v="1251"/>
    <n v="209"/>
    <n v="0.1174"/>
    <n v="635000"/>
  </r>
  <r>
    <s v="E01004580"/>
    <s v="Wandsworth 004C"/>
    <s v="E09000032"/>
    <x v="31"/>
    <n v="15416"/>
    <n v="24605"/>
    <n v="31070"/>
    <n v="11318"/>
    <n v="8291"/>
    <n v="7166"/>
    <n v="4753"/>
    <n v="331"/>
    <n v="1651"/>
    <n v="179"/>
    <n v="0.1086"/>
    <n v="430000"/>
  </r>
  <r>
    <s v="E01004581"/>
    <s v="Wandsworth 004D"/>
    <s v="E09000032"/>
    <x v="31"/>
    <n v="14197"/>
    <n v="21595"/>
    <n v="26031"/>
    <n v="23169"/>
    <n v="21312"/>
    <n v="8481"/>
    <n v="5953"/>
    <n v="216"/>
    <n v="1412"/>
    <n v="276"/>
    <n v="0.114"/>
    <n v="477250"/>
  </r>
  <r>
    <s v="E01004582"/>
    <s v="Wandsworth 001C"/>
    <s v="E09000032"/>
    <x v="31"/>
    <n v="23011"/>
    <n v="27437"/>
    <n v="29172"/>
    <n v="32388"/>
    <n v="26318"/>
    <n v="12253"/>
    <n v="6424"/>
    <n v="340"/>
    <n v="1596"/>
    <n v="401"/>
    <n v="0.13439999999999999"/>
    <n v="880000"/>
  </r>
  <r>
    <s v="E01004583"/>
    <s v="Wandsworth 001D"/>
    <s v="E09000032"/>
    <x v="31"/>
    <n v="18389"/>
    <n v="26028"/>
    <n v="30723"/>
    <n v="21126"/>
    <n v="15167"/>
    <n v="10762"/>
    <n v="9340"/>
    <n v="272"/>
    <n v="1262"/>
    <n v="403"/>
    <n v="0.1507"/>
    <n v="800000"/>
  </r>
  <r>
    <s v="E01004584"/>
    <s v="Wandsworth 003D"/>
    <s v="E09000032"/>
    <x v="31"/>
    <n v="3117"/>
    <n v="7195"/>
    <n v="15611"/>
    <n v="11537"/>
    <n v="23327"/>
    <n v="3045"/>
    <n v="13205"/>
    <n v="415"/>
    <n v="1248"/>
    <n v="139"/>
    <n v="5.16E-2"/>
    <n v="284000"/>
  </r>
  <r>
    <s v="E01004585"/>
    <s v="Wandsworth 008D"/>
    <s v="E09000032"/>
    <x v="31"/>
    <n v="26313"/>
    <n v="30489"/>
    <n v="30100"/>
    <n v="19069"/>
    <n v="15289"/>
    <n v="14806"/>
    <n v="6277"/>
    <n v="212"/>
    <n v="1666"/>
    <n v="156"/>
    <n v="0.12939999999999999"/>
    <n v="707500"/>
  </r>
  <r>
    <s v="E01004586"/>
    <s v="Wandsworth 009C"/>
    <s v="E09000032"/>
    <x v="31"/>
    <n v="25179"/>
    <n v="29307"/>
    <n v="30011"/>
    <n v="25354"/>
    <n v="18987"/>
    <n v="14982"/>
    <n v="3932"/>
    <n v="251"/>
    <n v="1713"/>
    <n v="89"/>
    <n v="8.72E-2"/>
    <n v="660000"/>
  </r>
  <r>
    <s v="E01004587"/>
    <s v="Wandsworth 009D"/>
    <s v="E09000032"/>
    <x v="31"/>
    <n v="28689"/>
    <n v="29789"/>
    <n v="31239"/>
    <n v="25962"/>
    <n v="18649"/>
    <n v="22882"/>
    <n v="3717"/>
    <n v="370"/>
    <n v="1502"/>
    <n v="132"/>
    <n v="0.1079"/>
    <n v="740000"/>
  </r>
  <r>
    <s v="E01004588"/>
    <s v="Wandsworth 008E"/>
    <s v="E09000032"/>
    <x v="31"/>
    <n v="29559"/>
    <n v="29473"/>
    <n v="30999"/>
    <n v="23131"/>
    <n v="5686"/>
    <n v="13242"/>
    <n v="2740"/>
    <n v="259"/>
    <n v="1640"/>
    <n v="122"/>
    <n v="0.16719999999999999"/>
    <n v="626500"/>
  </r>
  <r>
    <s v="E01004589"/>
    <s v="Wandsworth 009E"/>
    <s v="E09000032"/>
    <x v="31"/>
    <n v="31103"/>
    <n v="32044"/>
    <n v="32461"/>
    <n v="27681"/>
    <n v="18868"/>
    <n v="21093"/>
    <n v="3496"/>
    <n v="300"/>
    <n v="1501"/>
    <n v="117"/>
    <n v="9.3399999999999997E-2"/>
    <n v="700000"/>
  </r>
  <r>
    <s v="E01004590"/>
    <s v="Wandsworth 005B"/>
    <s v="E09000032"/>
    <x v="31"/>
    <n v="8312"/>
    <n v="8324"/>
    <n v="25048"/>
    <n v="16442"/>
    <n v="10273"/>
    <n v="9306"/>
    <n v="5866"/>
    <n v="325"/>
    <n v="1335"/>
    <n v="268"/>
    <n v="0.14299999999999999"/>
    <n v="541000"/>
  </r>
  <r>
    <s v="E01004591"/>
    <s v="Wandsworth 005C"/>
    <s v="E09000032"/>
    <x v="31"/>
    <n v="13156"/>
    <n v="15779"/>
    <n v="27370"/>
    <n v="16360"/>
    <n v="12459"/>
    <n v="9243"/>
    <n v="8079"/>
    <n v="224"/>
    <n v="1573"/>
    <n v="165"/>
    <n v="0.1239"/>
    <n v="584750"/>
  </r>
  <r>
    <s v="E01004592"/>
    <s v="Wandsworth 005D"/>
    <s v="E09000032"/>
    <x v="31"/>
    <n v="8683"/>
    <n v="8907"/>
    <n v="19932"/>
    <n v="13376"/>
    <n v="11519"/>
    <n v="10962"/>
    <n v="5674"/>
    <n v="246"/>
    <n v="1251"/>
    <n v="228"/>
    <n v="9.5799999999999996E-2"/>
    <n v="835000"/>
  </r>
  <r>
    <s v="E01004593"/>
    <s v="Wandsworth 025A"/>
    <s v="E09000032"/>
    <x v="31"/>
    <n v="21578"/>
    <n v="28020"/>
    <n v="32125"/>
    <n v="26074"/>
    <n v="19717"/>
    <n v="14868"/>
    <n v="12153"/>
    <n v="361"/>
    <n v="1288"/>
    <n v="185"/>
    <n v="0.21479999999999999"/>
    <n v="550000"/>
  </r>
  <r>
    <s v="E01004594"/>
    <s v="Wandsworth 020D"/>
    <s v="E09000032"/>
    <x v="31"/>
    <n v="31215"/>
    <n v="32226"/>
    <n v="32698"/>
    <n v="30258"/>
    <n v="21946"/>
    <n v="24921"/>
    <n v="7040"/>
    <n v="369"/>
    <n v="1039"/>
    <n v="195"/>
    <n v="0.14369999999999999"/>
    <n v="1025000"/>
  </r>
  <r>
    <s v="E01004595"/>
    <s v="Wandsworth 025B"/>
    <s v="E09000032"/>
    <x v="31"/>
    <n v="26075"/>
    <n v="30873"/>
    <n v="25370"/>
    <n v="27193"/>
    <n v="18036"/>
    <n v="17012"/>
    <n v="8821"/>
    <n v="375"/>
    <n v="1259"/>
    <n v="170"/>
    <n v="0.22470000000000001"/>
    <n v="590250"/>
  </r>
  <r>
    <s v="E01004596"/>
    <s v="Wandsworth 020E"/>
    <s v="E09000032"/>
    <x v="31"/>
    <n v="31038"/>
    <n v="31325"/>
    <n v="32723"/>
    <n v="27711"/>
    <n v="23699"/>
    <n v="23097"/>
    <n v="5618"/>
    <n v="374"/>
    <n v="1057"/>
    <n v="177"/>
    <n v="0.1179"/>
    <n v="955000"/>
  </r>
  <r>
    <s v="E01004597"/>
    <s v="Wandsworth 025C"/>
    <s v="E09000032"/>
    <x v="31"/>
    <n v="17539"/>
    <n v="19466"/>
    <n v="32269"/>
    <n v="21753"/>
    <n v="19033"/>
    <n v="17598"/>
    <n v="10672"/>
    <n v="478"/>
    <n v="1193"/>
    <n v="167"/>
    <n v="0.13980000000000001"/>
    <n v="877000"/>
  </r>
  <r>
    <s v="E01004598"/>
    <s v="Wandsworth 025D"/>
    <s v="E09000032"/>
    <x v="31"/>
    <n v="27977"/>
    <n v="30529"/>
    <n v="30195"/>
    <n v="23393"/>
    <n v="16275"/>
    <n v="23700"/>
    <n v="5744"/>
    <n v="406"/>
    <n v="1458"/>
    <n v="107"/>
    <n v="0.1426"/>
    <n v="583750"/>
  </r>
  <r>
    <s v="E01004599"/>
    <s v="Wandsworth 025E"/>
    <s v="E09000032"/>
    <x v="31"/>
    <n v="30871"/>
    <n v="32206"/>
    <n v="32503"/>
    <n v="29613"/>
    <n v="29395"/>
    <n v="27575"/>
    <n v="11471"/>
    <n v="464"/>
    <n v="993"/>
    <n v="183"/>
    <n v="0.1108"/>
    <n v="1084000"/>
  </r>
  <r>
    <s v="E01004600"/>
    <s v="Wandsworth 018C"/>
    <s v="E09000032"/>
    <x v="31"/>
    <n v="5796"/>
    <n v="9796"/>
    <n v="19413"/>
    <n v="18853"/>
    <n v="13018"/>
    <n v="2069"/>
    <n v="10701"/>
    <n v="514"/>
    <n v="1963"/>
    <n v="159"/>
    <n v="0.12330000000000001"/>
    <n v="412000"/>
  </r>
  <r>
    <s v="E01004601"/>
    <s v="Wandsworth 018D"/>
    <s v="E09000032"/>
    <x v="31"/>
    <n v="13116"/>
    <n v="20665"/>
    <n v="28629"/>
    <n v="19834"/>
    <n v="4397"/>
    <n v="7662"/>
    <n v="6766"/>
    <n v="416"/>
    <n v="1739"/>
    <n v="207"/>
    <n v="0.30409999999999998"/>
    <n v="330000"/>
  </r>
  <r>
    <s v="E01004602"/>
    <s v="Wandsworth 010C"/>
    <s v="E09000032"/>
    <x v="31"/>
    <n v="30850"/>
    <n v="32570"/>
    <n v="31774"/>
    <n v="28143"/>
    <n v="11048"/>
    <n v="16842"/>
    <n v="2844"/>
    <n v="300"/>
    <n v="1235"/>
    <n v="149"/>
    <n v="0.13800000000000001"/>
    <n v="663750"/>
  </r>
  <r>
    <s v="E01004604"/>
    <s v="Wandsworth 006A"/>
    <s v="E09000032"/>
    <x v="31"/>
    <n v="32578"/>
    <n v="32223"/>
    <n v="32823"/>
    <n v="31341"/>
    <n v="13346"/>
    <n v="18275"/>
    <n v="3811"/>
    <n v="361"/>
    <n v="1044"/>
    <n v="221"/>
    <n v="0.37519999999999998"/>
    <n v="1405000"/>
  </r>
  <r>
    <s v="E01004605"/>
    <s v="Wandsworth 006B"/>
    <s v="E09000032"/>
    <x v="31"/>
    <n v="16528"/>
    <n v="18719"/>
    <n v="30533"/>
    <n v="27244"/>
    <n v="20808"/>
    <n v="10882"/>
    <n v="11265"/>
    <n v="335"/>
    <n v="1133"/>
    <n v="304"/>
    <n v="0.19450000000000001"/>
    <n v="821250"/>
  </r>
  <r>
    <s v="E01004606"/>
    <s v="Wandsworth 006C"/>
    <s v="E09000032"/>
    <x v="31"/>
    <n v="32349"/>
    <n v="32676"/>
    <n v="32114"/>
    <n v="28698"/>
    <n v="25157"/>
    <n v="21137"/>
    <n v="4789"/>
    <n v="318"/>
    <n v="1205"/>
    <n v="152"/>
    <n v="0.10580000000000001"/>
    <n v="631475"/>
  </r>
  <r>
    <s v="E01004607"/>
    <s v="Wandsworth 006D"/>
    <s v="E09000032"/>
    <x v="31"/>
    <n v="31137"/>
    <n v="31758"/>
    <n v="32571"/>
    <n v="32043"/>
    <n v="17220"/>
    <n v="14480"/>
    <n v="6690"/>
    <n v="379"/>
    <n v="1205"/>
    <n v="215"/>
    <n v="0.1681"/>
    <n v="675000"/>
  </r>
  <r>
    <s v="E01004608"/>
    <s v="Wandsworth 006E"/>
    <s v="E09000032"/>
    <x v="31"/>
    <n v="16638"/>
    <n v="23496"/>
    <n v="24412"/>
    <n v="20057"/>
    <n v="6726"/>
    <n v="10738"/>
    <n v="9898"/>
    <n v="240"/>
    <n v="1260"/>
    <n v="216"/>
    <n v="9.6199999999999994E-2"/>
    <n v="610000"/>
  </r>
  <r>
    <s v="E01004609"/>
    <s v="Wandsworth 010E"/>
    <s v="E09000032"/>
    <x v="31"/>
    <n v="30978"/>
    <n v="32298"/>
    <n v="32796"/>
    <n v="25407"/>
    <n v="10396"/>
    <n v="9696"/>
    <n v="2602"/>
    <n v="274"/>
    <n v="1603"/>
    <n v="179"/>
    <n v="0.20580000000000001"/>
    <n v="583625"/>
  </r>
  <r>
    <s v="E01004610"/>
    <s v="Wandsworth 033C"/>
    <s v="E09000032"/>
    <x v="31"/>
    <n v="16033"/>
    <n v="20527"/>
    <n v="27178"/>
    <n v="23157"/>
    <n v="2074"/>
    <n v="7364"/>
    <n v="5760"/>
    <n v="283"/>
    <n v="1432"/>
    <n v="238"/>
    <n v="0.28639999999999999"/>
    <n v="425000"/>
  </r>
  <r>
    <s v="E01004611"/>
    <s v="Wandsworth 032B"/>
    <s v="E09000032"/>
    <x v="31"/>
    <n v="17617"/>
    <n v="22774"/>
    <n v="25227"/>
    <n v="23079"/>
    <n v="10598"/>
    <n v="11500"/>
    <n v="3857"/>
    <n v="291"/>
    <n v="1091"/>
    <n v="201"/>
    <n v="0.1227"/>
    <n v="682500"/>
  </r>
  <r>
    <s v="E01004612"/>
    <s v="Wandsworth 032C"/>
    <s v="E09000032"/>
    <x v="31"/>
    <n v="9773"/>
    <n v="15952"/>
    <n v="27689"/>
    <n v="18869"/>
    <n v="10678"/>
    <n v="6831"/>
    <n v="6246"/>
    <n v="306"/>
    <n v="1166"/>
    <n v="195"/>
    <n v="0.12039999999999999"/>
    <n v="652000"/>
  </r>
  <r>
    <s v="E01004613"/>
    <s v="Wandsworth 033D"/>
    <s v="E09000032"/>
    <x v="31"/>
    <n v="5454"/>
    <n v="13923"/>
    <n v="16859"/>
    <n v="16710"/>
    <n v="3119"/>
    <n v="4043"/>
    <n v="1537"/>
    <n v="281"/>
    <n v="1065"/>
    <n v="176"/>
    <n v="0.10059999999999999"/>
    <n v="480000"/>
  </r>
  <r>
    <s v="E01004614"/>
    <s v="Wandsworth 034A"/>
    <s v="E09000032"/>
    <x v="31"/>
    <n v="12843"/>
    <n v="18315"/>
    <n v="18167"/>
    <n v="16802"/>
    <n v="25228"/>
    <n v="7255"/>
    <n v="11175"/>
    <n v="363"/>
    <n v="1704"/>
    <n v="176"/>
    <n v="0.14219999999999999"/>
    <n v="568750"/>
  </r>
  <r>
    <s v="E01004615"/>
    <s v="Wandsworth 034B"/>
    <s v="E09000032"/>
    <x v="31"/>
    <n v="3832"/>
    <n v="5662"/>
    <n v="12306"/>
    <n v="7248"/>
    <n v="6151"/>
    <n v="3795"/>
    <n v="11043"/>
    <n v="444"/>
    <n v="1198"/>
    <n v="158"/>
    <n v="0.1777"/>
    <n v="422500"/>
  </r>
  <r>
    <s v="E01004616"/>
    <s v="Wandsworth 034C"/>
    <s v="E09000032"/>
    <x v="31"/>
    <n v="16876"/>
    <n v="24444"/>
    <n v="21263"/>
    <n v="21542"/>
    <n v="10687"/>
    <n v="5312"/>
    <n v="9669"/>
    <n v="307"/>
    <n v="1807"/>
    <n v="144"/>
    <n v="0.10580000000000001"/>
    <n v="525000"/>
  </r>
  <r>
    <s v="E01004617"/>
    <s v="Wandsworth 034D"/>
    <s v="E09000032"/>
    <x v="31"/>
    <n v="10865"/>
    <n v="17269"/>
    <n v="16930"/>
    <n v="8532"/>
    <n v="14586"/>
    <n v="3966"/>
    <n v="14362"/>
    <n v="265"/>
    <n v="1587"/>
    <n v="140"/>
    <n v="0.43140000000000001"/>
    <n v="534175"/>
  </r>
  <r>
    <s v="E01004618"/>
    <s v="Wandsworth 032D"/>
    <s v="E09000032"/>
    <x v="31"/>
    <n v="25933"/>
    <n v="30138"/>
    <n v="31073"/>
    <n v="28835"/>
    <n v="1140"/>
    <n v="16909"/>
    <n v="7111"/>
    <n v="285"/>
    <n v="1028"/>
    <n v="187"/>
    <n v="0.1171"/>
    <n v="797500"/>
  </r>
  <r>
    <s v="E01004619"/>
    <s v="Wandsworth 015E"/>
    <s v="E09000032"/>
    <x v="31"/>
    <n v="28248"/>
    <n v="29853"/>
    <n v="31491"/>
    <n v="30087"/>
    <n v="2376"/>
    <n v="11888"/>
    <n v="3580"/>
    <n v="337"/>
    <n v="1011"/>
    <n v="110"/>
    <n v="0.52270000000000005"/>
    <n v="2725000"/>
  </r>
  <r>
    <s v="E01004620"/>
    <s v="Wandsworth 019C"/>
    <s v="E09000032"/>
    <x v="31"/>
    <n v="20599"/>
    <n v="21652"/>
    <n v="30022"/>
    <n v="21379"/>
    <n v="17309"/>
    <n v="13945"/>
    <n v="3885"/>
    <n v="386"/>
    <n v="1228"/>
    <n v="151"/>
    <n v="0.1072"/>
    <n v="757500"/>
  </r>
  <r>
    <s v="E01004621"/>
    <s v="Wandsworth 019D"/>
    <s v="E09000032"/>
    <x v="31"/>
    <n v="18550"/>
    <n v="24145"/>
    <n v="28815"/>
    <n v="27095"/>
    <n v="8331"/>
    <n v="5670"/>
    <n v="4172"/>
    <n v="327"/>
    <n v="1203"/>
    <n v="157"/>
    <n v="0.43840000000000001"/>
    <n v="657500"/>
  </r>
  <r>
    <s v="E01004622"/>
    <s v="Wandsworth 024D"/>
    <s v="E09000032"/>
    <x v="31"/>
    <n v="15587"/>
    <n v="21323"/>
    <n v="13927"/>
    <n v="20480"/>
    <n v="12508"/>
    <n v="1556"/>
    <n v="7720"/>
    <n v="220"/>
    <n v="1797"/>
    <n v="146"/>
    <n v="0.2024"/>
    <n v="427500"/>
  </r>
  <r>
    <s v="E01004623"/>
    <s v="Wandsworth 019E"/>
    <s v="E09000032"/>
    <x v="31"/>
    <n v="21745"/>
    <n v="26243"/>
    <n v="31661"/>
    <n v="24739"/>
    <n v="18910"/>
    <n v="14675"/>
    <n v="14134"/>
    <n v="404"/>
    <n v="1253"/>
    <n v="142"/>
    <n v="0.14899999999999999"/>
    <n v="853750"/>
  </r>
  <r>
    <s v="E01004624"/>
    <s v="Wandsworth 024E"/>
    <s v="E09000032"/>
    <x v="31"/>
    <n v="14939"/>
    <n v="17019"/>
    <n v="23329"/>
    <n v="18608"/>
    <n v="5496"/>
    <n v="6031"/>
    <n v="11561"/>
    <n v="307"/>
    <n v="1077"/>
    <n v="149"/>
    <n v="0.40189999999999998"/>
    <n v="538750"/>
  </r>
  <r>
    <s v="E01004625"/>
    <s v="Wandsworth 027E"/>
    <s v="E09000032"/>
    <x v="31"/>
    <n v="32656"/>
    <n v="32552"/>
    <n v="32247"/>
    <n v="31654"/>
    <n v="11088"/>
    <n v="12216"/>
    <n v="7878"/>
    <n v="352"/>
    <n v="832"/>
    <n v="238"/>
    <n v="0.24879999999999999"/>
    <n v="1597000"/>
  </r>
  <r>
    <s v="E01004626"/>
    <s v="Wandsworth 027F"/>
    <s v="E09000032"/>
    <x v="31"/>
    <n v="25010"/>
    <n v="21835"/>
    <n v="32521"/>
    <n v="12046"/>
    <n v="11305"/>
    <n v="10198"/>
    <n v="8592"/>
    <n v="375"/>
    <n v="1380"/>
    <n v="170"/>
    <n v="0.57809999999999995"/>
    <n v="750000"/>
  </r>
  <r>
    <s v="E01004627"/>
    <s v="Wandsworth 019F"/>
    <s v="E09000032"/>
    <x v="31"/>
    <n v="22114"/>
    <n v="23208"/>
    <n v="31605"/>
    <n v="28978"/>
    <n v="22729"/>
    <n v="12823"/>
    <n v="7336"/>
    <n v="408"/>
    <n v="1167"/>
    <n v="146"/>
    <n v="0.1113"/>
    <n v="1290000"/>
  </r>
  <r>
    <s v="E01004628"/>
    <s v="Wandsworth 022A"/>
    <s v="E09000032"/>
    <x v="31"/>
    <n v="13830"/>
    <n v="12949"/>
    <n v="26946"/>
    <n v="3664"/>
    <n v="26755"/>
    <n v="2819"/>
    <n v="14156"/>
    <n v="397"/>
    <n v="1725"/>
    <n v="218"/>
    <n v="0.22770000000000001"/>
    <n v="535000"/>
  </r>
  <r>
    <s v="E01004629"/>
    <s v="Wandsworth 020F"/>
    <s v="E09000032"/>
    <x v="31"/>
    <n v="24109"/>
    <n v="27096"/>
    <n v="31994"/>
    <n v="30514"/>
    <n v="15759"/>
    <n v="11128"/>
    <n v="12331"/>
    <n v="302"/>
    <n v="1045"/>
    <n v="246"/>
    <n v="0.2442"/>
    <n v="1184500"/>
  </r>
  <r>
    <s v="E01004630"/>
    <s v="Wandsworth 022B"/>
    <s v="E09000032"/>
    <x v="31"/>
    <n v="4790"/>
    <n v="7091"/>
    <n v="14709"/>
    <n v="12897"/>
    <n v="13294"/>
    <n v="4654"/>
    <n v="16672"/>
    <n v="439"/>
    <n v="1213"/>
    <n v="155"/>
    <n v="0.11360000000000001"/>
    <n v="377500"/>
  </r>
  <r>
    <s v="E01004631"/>
    <s v="Wandsworth 022C"/>
    <s v="E09000032"/>
    <x v="31"/>
    <n v="10214"/>
    <n v="15514"/>
    <n v="23020"/>
    <n v="12830"/>
    <n v="14073"/>
    <n v="8359"/>
    <n v="9761"/>
    <n v="350"/>
    <n v="1091"/>
    <n v="184"/>
    <n v="0.1618"/>
    <n v="582060"/>
  </r>
  <r>
    <s v="E01004632"/>
    <s v="Wandsworth 028A"/>
    <s v="E09000032"/>
    <x v="31"/>
    <n v="19745"/>
    <n v="28224"/>
    <n v="31171"/>
    <n v="28730"/>
    <n v="22877"/>
    <n v="14461"/>
    <n v="12755"/>
    <n v="308"/>
    <n v="1044"/>
    <n v="154"/>
    <n v="0.27710000000000001"/>
    <n v="499000"/>
  </r>
  <r>
    <s v="E01004633"/>
    <s v="Wandsworth 022D"/>
    <s v="E09000032"/>
    <x v="31"/>
    <n v="4065"/>
    <n v="9823"/>
    <n v="17472"/>
    <n v="18251"/>
    <n v="23007"/>
    <n v="5144"/>
    <n v="15906"/>
    <n v="343"/>
    <n v="1051"/>
    <n v="151"/>
    <n v="8.2600000000000007E-2"/>
    <n v="334000"/>
  </r>
  <r>
    <s v="E01004634"/>
    <s v="Wandsworth 028B"/>
    <s v="E09000032"/>
    <x v="31"/>
    <n v="16275"/>
    <n v="20753"/>
    <n v="28678"/>
    <n v="24202"/>
    <n v="19796"/>
    <n v="9793"/>
    <n v="12548"/>
    <n v="253"/>
    <n v="1007"/>
    <n v="187"/>
    <n v="0.12330000000000001"/>
    <n v="432500"/>
  </r>
  <r>
    <s v="E01004635"/>
    <s v="Wandsworth 028C"/>
    <s v="E09000032"/>
    <x v="31"/>
    <n v="17202"/>
    <n v="18414"/>
    <n v="19847"/>
    <n v="27732"/>
    <n v="20367"/>
    <n v="10626"/>
    <n v="15562"/>
    <n v="329"/>
    <n v="1045"/>
    <n v="183"/>
    <n v="0.16370000000000001"/>
    <n v="472500"/>
  </r>
  <r>
    <s v="E01004636"/>
    <s v="Wandsworth 028D"/>
    <s v="E09000032"/>
    <x v="31"/>
    <n v="12676"/>
    <n v="17265"/>
    <n v="22856"/>
    <n v="21301"/>
    <n v="20513"/>
    <n v="9950"/>
    <n v="14635"/>
    <n v="315"/>
    <n v="1112"/>
    <n v="158"/>
    <n v="0.15329999999999999"/>
    <n v="415000"/>
  </r>
  <r>
    <s v="E01004637"/>
    <s v="Wandsworth 028E"/>
    <s v="E09000032"/>
    <x v="31"/>
    <n v="12567"/>
    <n v="14903"/>
    <n v="29060"/>
    <n v="24046"/>
    <n v="27927"/>
    <n v="7598"/>
    <n v="17425"/>
    <n v="306"/>
    <n v="984"/>
    <n v="187"/>
    <n v="0.1416"/>
    <n v="525000"/>
  </r>
  <r>
    <s v="E01004638"/>
    <s v="Wandsworth 011B"/>
    <s v="E09000032"/>
    <x v="31"/>
    <n v="29733"/>
    <n v="27572"/>
    <n v="31585"/>
    <n v="31816"/>
    <n v="16544"/>
    <n v="22113"/>
    <n v="8408"/>
    <n v="291"/>
    <n v="936"/>
    <n v="255"/>
    <n v="0.27350000000000002"/>
    <n v="1500000"/>
  </r>
  <r>
    <s v="E01004639"/>
    <s v="Wandsworth 011C"/>
    <s v="E09000032"/>
    <x v="31"/>
    <n v="23892"/>
    <n v="28692"/>
    <n v="28907"/>
    <n v="27031"/>
    <n v="22541"/>
    <n v="8441"/>
    <n v="6111"/>
    <n v="285"/>
    <n v="1200"/>
    <n v="240"/>
    <n v="0.22550000000000001"/>
    <n v="497500"/>
  </r>
  <r>
    <s v="E01004640"/>
    <s v="Wandsworth 011D"/>
    <s v="E09000032"/>
    <x v="31"/>
    <n v="30218"/>
    <n v="32009"/>
    <n v="31390"/>
    <n v="31515"/>
    <n v="27281"/>
    <n v="14418"/>
    <n v="11333"/>
    <n v="273"/>
    <n v="1217"/>
    <n v="244"/>
    <n v="0.1661"/>
    <n v="540000"/>
  </r>
  <r>
    <s v="E01004641"/>
    <s v="Wandsworth 011E"/>
    <s v="E09000032"/>
    <x v="31"/>
    <n v="13265"/>
    <n v="13596"/>
    <n v="30249"/>
    <n v="21286"/>
    <n v="19382"/>
    <n v="3554"/>
    <n v="6435"/>
    <n v="340"/>
    <n v="1263"/>
    <n v="327"/>
    <n v="0.20760000000000001"/>
    <n v="662500"/>
  </r>
  <r>
    <s v="E01004642"/>
    <s v="Wandsworth 016B"/>
    <s v="E09000032"/>
    <x v="31"/>
    <n v="14059"/>
    <n v="15276"/>
    <n v="18816"/>
    <n v="16673"/>
    <n v="9841"/>
    <n v="1900"/>
    <n v="12570"/>
    <n v="498"/>
    <n v="1501"/>
    <n v="273"/>
    <n v="0.21990000000000001"/>
    <n v="632500"/>
  </r>
  <r>
    <s v="E01004643"/>
    <s v="Wandsworth 016C"/>
    <s v="E09000032"/>
    <x v="31"/>
    <n v="8020"/>
    <n v="10649"/>
    <n v="24214"/>
    <n v="16152"/>
    <n v="20016"/>
    <n v="6391"/>
    <n v="16443"/>
    <n v="505"/>
    <n v="1659"/>
    <n v="251"/>
    <n v="0.2021"/>
    <n v="622500"/>
  </r>
  <r>
    <s v="E01004644"/>
    <s v="Wandsworth 016D"/>
    <s v="E09000032"/>
    <x v="31"/>
    <n v="14013"/>
    <n v="18571"/>
    <n v="23042"/>
    <n v="17878"/>
    <n v="13107"/>
    <n v="3459"/>
    <n v="16032"/>
    <n v="470"/>
    <n v="1668"/>
    <n v="349"/>
    <n v="0.39300000000000002"/>
    <n v="607000"/>
  </r>
  <r>
    <s v="E01004645"/>
    <s v="Wandsworth 016E"/>
    <s v="E09000032"/>
    <x v="31"/>
    <n v="5868"/>
    <n v="10016"/>
    <n v="14270"/>
    <n v="6711"/>
    <n v="15869"/>
    <n v="5229"/>
    <n v="16390"/>
    <n v="448"/>
    <n v="1383"/>
    <n v="321"/>
    <n v="0.15859999999999999"/>
    <n v="345000"/>
  </r>
  <r>
    <s v="E01004646"/>
    <s v="Westminster 002A"/>
    <s v="E09000033"/>
    <x v="32"/>
    <n v="23473"/>
    <n v="27910"/>
    <n v="17510"/>
    <n v="32613"/>
    <n v="6564"/>
    <n v="18428"/>
    <n v="2311"/>
    <n v="588"/>
    <n v="1299"/>
    <n v="248"/>
    <n v="0.21479999999999999"/>
    <n v="2280000"/>
  </r>
  <r>
    <s v="E01004647"/>
    <s v="Westminster 001A"/>
    <s v="E09000033"/>
    <x v="32"/>
    <n v="15228"/>
    <n v="16296"/>
    <n v="19255"/>
    <n v="31583"/>
    <n v="14482"/>
    <n v="17324"/>
    <n v="4574"/>
    <n v="425"/>
    <n v="1251"/>
    <n v="357"/>
    <n v="0.1951"/>
    <n v="3242500"/>
  </r>
  <r>
    <s v="E01004648"/>
    <s v="Westminster 002B"/>
    <s v="E09000033"/>
    <x v="32"/>
    <n v="20239"/>
    <n v="25372"/>
    <n v="25460"/>
    <n v="32455"/>
    <n v="15996"/>
    <n v="15951"/>
    <n v="8419"/>
    <n v="580"/>
    <n v="1960"/>
    <n v="340"/>
    <n v="0.21390000000000001"/>
    <n v="1440000"/>
  </r>
  <r>
    <s v="E01004649"/>
    <s v="Westminster 001B"/>
    <s v="E09000033"/>
    <x v="32"/>
    <n v="27305"/>
    <n v="32296"/>
    <n v="25644"/>
    <n v="32796"/>
    <n v="22159"/>
    <n v="16881"/>
    <n v="10568"/>
    <n v="575"/>
    <n v="1421"/>
    <n v="345"/>
    <n v="0.19539999999999999"/>
    <n v="2278000"/>
  </r>
  <r>
    <s v="E01004650"/>
    <s v="Westminster 002C"/>
    <s v="E09000033"/>
    <x v="32"/>
    <n v="29157"/>
    <n v="31554"/>
    <n v="31368"/>
    <n v="32765"/>
    <n v="23157"/>
    <n v="18535"/>
    <n v="7513"/>
    <n v="635"/>
    <n v="1792"/>
    <n v="340"/>
    <n v="0.1759"/>
    <n v="1092500"/>
  </r>
  <r>
    <s v="E01004651"/>
    <s v="Westminster 003A"/>
    <s v="E09000033"/>
    <x v="32"/>
    <n v="26149"/>
    <n v="31694"/>
    <n v="20521"/>
    <n v="31980"/>
    <n v="29920"/>
    <n v="12911"/>
    <n v="4228"/>
    <n v="586"/>
    <n v="1844"/>
    <n v="358"/>
    <n v="9.98E-2"/>
    <n v="466000"/>
  </r>
  <r>
    <s v="E01004652"/>
    <s v="Westminster 017A"/>
    <s v="E09000033"/>
    <x v="32"/>
    <n v="16202"/>
    <n v="25388"/>
    <n v="23238"/>
    <n v="22794"/>
    <n v="6447"/>
    <n v="11463"/>
    <n v="6952"/>
    <n v="279"/>
    <n v="1613"/>
    <n v="212"/>
    <n v="4.7E-2"/>
    <n v="547000"/>
  </r>
  <r>
    <s v="E01004653"/>
    <s v="Westminster 014A"/>
    <s v="E09000033"/>
    <x v="32"/>
    <n v="24238"/>
    <n v="25844"/>
    <n v="30555"/>
    <n v="31154"/>
    <n v="11102"/>
    <n v="19511"/>
    <n v="3980"/>
    <n v="421"/>
    <n v="1368"/>
    <n v="304"/>
    <n v="9.0800000000000006E-2"/>
    <n v="2400000"/>
  </r>
  <r>
    <s v="E01004654"/>
    <s v="Westminster 014B"/>
    <s v="E09000033"/>
    <x v="32"/>
    <n v="21167"/>
    <n v="24330"/>
    <n v="28560"/>
    <n v="30025"/>
    <n v="10023"/>
    <n v="14134"/>
    <n v="4500"/>
    <n v="451"/>
    <n v="2079"/>
    <n v="295"/>
    <n v="0.1182"/>
    <n v="1175000"/>
  </r>
  <r>
    <s v="E01004656"/>
    <s v="Westminster 014D"/>
    <s v="E09000033"/>
    <x v="32"/>
    <n v="11793"/>
    <n v="11728"/>
    <n v="24149"/>
    <n v="22416"/>
    <n v="5973"/>
    <n v="8649"/>
    <n v="3099"/>
    <n v="376"/>
    <n v="1796"/>
    <n v="267"/>
    <n v="0.15129999999999999"/>
    <n v="580000"/>
  </r>
  <r>
    <s v="E01004657"/>
    <s v="Westminster 012A"/>
    <s v="E09000033"/>
    <x v="32"/>
    <n v="31565"/>
    <n v="32759"/>
    <n v="29179"/>
    <n v="32529"/>
    <n v="6188"/>
    <n v="14627"/>
    <n v="1844"/>
    <n v="242"/>
    <n v="1230"/>
    <n v="256"/>
    <n v="0.1242"/>
    <n v="1975000"/>
  </r>
  <r>
    <s v="E01004658"/>
    <s v="Westminster 012B"/>
    <s v="E09000033"/>
    <x v="32"/>
    <n v="20993"/>
    <n v="25252"/>
    <n v="24646"/>
    <n v="23563"/>
    <n v="6210"/>
    <n v="10613"/>
    <n v="3971"/>
    <n v="197"/>
    <n v="1444"/>
    <n v="168"/>
    <n v="0.1017"/>
    <n v="582500"/>
  </r>
  <r>
    <s v="E01004659"/>
    <s v="Westminster 008A"/>
    <s v="E09000033"/>
    <x v="32"/>
    <n v="25509"/>
    <n v="29405"/>
    <n v="30280"/>
    <n v="31883"/>
    <n v="28511"/>
    <n v="11081"/>
    <n v="8448"/>
    <n v="219"/>
    <n v="1773"/>
    <n v="236"/>
    <n v="0.11409999999999999"/>
    <n v="637500"/>
  </r>
  <r>
    <s v="E01004660"/>
    <s v="Westminster 008B"/>
    <s v="E09000033"/>
    <x v="32"/>
    <n v="29713"/>
    <n v="32214"/>
    <n v="26215"/>
    <n v="32710"/>
    <n v="14719"/>
    <n v="16003"/>
    <n v="4517"/>
    <n v="458"/>
    <n v="1700"/>
    <n v="293"/>
    <n v="6.8099999999999994E-2"/>
    <n v="1240000"/>
  </r>
  <r>
    <s v="E01004661"/>
    <s v="Westminster 012C"/>
    <s v="E09000033"/>
    <x v="32"/>
    <n v="12997"/>
    <n v="11990"/>
    <n v="30096"/>
    <n v="25873"/>
    <n v="16960"/>
    <n v="12405"/>
    <n v="1572"/>
    <n v="360"/>
    <n v="1890"/>
    <n v="226"/>
    <n v="0.13270000000000001"/>
    <n v="1110000"/>
  </r>
  <r>
    <s v="E01004662"/>
    <s v="Westminster 012D"/>
    <s v="E09000033"/>
    <x v="32"/>
    <n v="27810"/>
    <n v="31075"/>
    <n v="31996"/>
    <n v="32511"/>
    <n v="22077"/>
    <n v="10925"/>
    <n v="514"/>
    <n v="265"/>
    <n v="1690"/>
    <n v="234"/>
    <n v="8.9499999999999996E-2"/>
    <n v="977500"/>
  </r>
  <r>
    <s v="E01004663"/>
    <s v="Westminster 012E"/>
    <s v="E09000033"/>
    <x v="32"/>
    <n v="17650"/>
    <n v="17717"/>
    <n v="31050"/>
    <n v="30430"/>
    <n v="2193"/>
    <n v="15410"/>
    <n v="4106"/>
    <n v="294"/>
    <n v="1177"/>
    <n v="319"/>
    <n v="9.2700000000000005E-2"/>
    <n v="1255000"/>
  </r>
  <r>
    <s v="E01004666"/>
    <s v="Westminster 023B"/>
    <s v="E09000033"/>
    <x v="32"/>
    <n v="6849"/>
    <n v="7008"/>
    <n v="24824"/>
    <n v="18256"/>
    <n v="12299"/>
    <n v="14472"/>
    <n v="4568"/>
    <n v="187"/>
    <n v="757"/>
    <n v="250"/>
    <n v="8.5699999999999998E-2"/>
    <n v="4060000"/>
  </r>
  <r>
    <s v="E01004667"/>
    <s v="Westminster 023C"/>
    <s v="E09000033"/>
    <x v="32"/>
    <n v="8130"/>
    <n v="6090"/>
    <n v="20873"/>
    <n v="15876"/>
    <n v="12883"/>
    <n v="13891"/>
    <n v="688"/>
    <n v="333"/>
    <n v="1136"/>
    <n v="252"/>
    <n v="0.13109999999999999"/>
    <n v="1382500"/>
  </r>
  <r>
    <s v="E01004668"/>
    <s v="Westminster 023D"/>
    <s v="E09000033"/>
    <x v="32"/>
    <n v="11437"/>
    <n v="11810"/>
    <n v="29787"/>
    <n v="24232"/>
    <n v="16768"/>
    <n v="13882"/>
    <n v="6153"/>
    <n v="358"/>
    <n v="996"/>
    <n v="280"/>
    <n v="5.5100000000000003E-2"/>
    <n v="1350000"/>
  </r>
  <r>
    <s v="E01004669"/>
    <s v="Westminster 024B"/>
    <s v="E09000033"/>
    <x v="32"/>
    <n v="3494"/>
    <n v="6763"/>
    <n v="16907"/>
    <n v="13570"/>
    <n v="16280"/>
    <n v="11387"/>
    <n v="5951"/>
    <n v="313"/>
    <n v="1278"/>
    <n v="229"/>
    <n v="7.17E-2"/>
    <n v="485000"/>
  </r>
  <r>
    <s v="E01004674"/>
    <s v="Westminster 005A"/>
    <s v="E09000033"/>
    <x v="32"/>
    <n v="2790"/>
    <n v="4328"/>
    <n v="16308"/>
    <n v="16919"/>
    <n v="7294"/>
    <n v="12860"/>
    <n v="8117"/>
    <n v="528"/>
    <n v="1421"/>
    <n v="289"/>
    <n v="8.7800000000000003E-2"/>
    <n v="534500"/>
  </r>
  <r>
    <s v="E01004675"/>
    <s v="Westminster 005B"/>
    <s v="E09000033"/>
    <x v="32"/>
    <n v="3338"/>
    <n v="4806"/>
    <n v="25152"/>
    <n v="12215"/>
    <n v="7952"/>
    <n v="10853"/>
    <n v="7314"/>
    <n v="487"/>
    <n v="1694"/>
    <n v="315"/>
    <n v="9.01E-2"/>
    <n v="525000"/>
  </r>
  <r>
    <s v="E01004676"/>
    <s v="Westminster 006A"/>
    <s v="E09000033"/>
    <x v="32"/>
    <n v="9259"/>
    <n v="11762"/>
    <n v="20837"/>
    <n v="19867"/>
    <n v="12347"/>
    <n v="12456"/>
    <n v="9227"/>
    <n v="384"/>
    <n v="1292"/>
    <n v="156"/>
    <n v="8.2299999999999998E-2"/>
    <n v="642500"/>
  </r>
  <r>
    <s v="E01004677"/>
    <s v="Westminster 005C"/>
    <s v="E09000033"/>
    <x v="32"/>
    <n v="7824"/>
    <n v="9121"/>
    <n v="22901"/>
    <n v="16399"/>
    <n v="17135"/>
    <n v="13149"/>
    <n v="8707"/>
    <n v="327"/>
    <n v="1387"/>
    <n v="242"/>
    <n v="7.1099999999999997E-2"/>
    <n v="564000"/>
  </r>
  <r>
    <s v="E01004678"/>
    <s v="Westminster 005D"/>
    <s v="E09000033"/>
    <x v="32"/>
    <n v="7895"/>
    <n v="9243"/>
    <n v="19874"/>
    <n v="15720"/>
    <n v="9754"/>
    <n v="13430"/>
    <n v="8035"/>
    <n v="434"/>
    <n v="1459"/>
    <n v="177"/>
    <n v="8.6800000000000002E-2"/>
    <n v="515000"/>
  </r>
  <r>
    <s v="E01004679"/>
    <s v="Westminster 005E"/>
    <s v="E09000033"/>
    <x v="32"/>
    <n v="3916"/>
    <n v="6083"/>
    <n v="19898"/>
    <n v="16930"/>
    <n v="8690"/>
    <n v="12346"/>
    <n v="3114"/>
    <n v="498"/>
    <n v="1664"/>
    <n v="209"/>
    <n v="7.6499999999999999E-2"/>
    <n v="452500"/>
  </r>
  <r>
    <s v="E01004680"/>
    <s v="Westminster 015A"/>
    <s v="E09000033"/>
    <x v="32"/>
    <n v="31632"/>
    <n v="32500"/>
    <n v="26112"/>
    <n v="32575"/>
    <n v="4829"/>
    <n v="17844"/>
    <n v="3058"/>
    <n v="234"/>
    <n v="962"/>
    <n v="313"/>
    <n v="0.1139"/>
    <n v="1950000"/>
  </r>
  <r>
    <s v="E01004681"/>
    <s v="Westminster 016A"/>
    <s v="E09000033"/>
    <x v="32"/>
    <n v="21593"/>
    <n v="27217"/>
    <n v="21879"/>
    <n v="27925"/>
    <n v="30212"/>
    <n v="11984"/>
    <n v="2882"/>
    <n v="308"/>
    <n v="1876"/>
    <n v="215"/>
    <n v="0.17580000000000001"/>
    <n v="840000"/>
  </r>
  <r>
    <s v="E01004682"/>
    <s v="Westminster 016B"/>
    <s v="E09000033"/>
    <x v="32"/>
    <n v="25862"/>
    <n v="30234"/>
    <n v="26207"/>
    <n v="27467"/>
    <n v="8771"/>
    <n v="6773"/>
    <n v="2308"/>
    <n v="168"/>
    <n v="1802"/>
    <n v="168"/>
    <n v="9.3399999999999997E-2"/>
    <n v="975000"/>
  </r>
  <r>
    <s v="E01004683"/>
    <s v="Westminster 015B"/>
    <s v="E09000033"/>
    <x v="32"/>
    <n v="31709"/>
    <n v="32325"/>
    <n v="30973"/>
    <n v="32650"/>
    <n v="7917"/>
    <n v="17607"/>
    <n v="5100"/>
    <n v="262"/>
    <n v="1261"/>
    <n v="278"/>
    <n v="0.12989999999999999"/>
    <n v="1210000"/>
  </r>
  <r>
    <s v="E01004684"/>
    <s v="Westminster 015C"/>
    <s v="E09000033"/>
    <x v="32"/>
    <n v="15227"/>
    <n v="20599"/>
    <n v="18694"/>
    <n v="29460"/>
    <n v="1829"/>
    <n v="12557"/>
    <n v="2474"/>
    <n v="287"/>
    <n v="1433"/>
    <n v="226"/>
    <n v="8.0100000000000005E-2"/>
    <n v="678000"/>
  </r>
  <r>
    <s v="E01004686"/>
    <s v="Westminster 015E"/>
    <s v="E09000033"/>
    <x v="32"/>
    <n v="14188"/>
    <n v="14670"/>
    <n v="22032"/>
    <n v="25605"/>
    <n v="2568"/>
    <n v="10107"/>
    <n v="1673"/>
    <n v="222"/>
    <n v="1163"/>
    <n v="224"/>
    <n v="6.2899999999999998E-2"/>
    <n v="623500"/>
  </r>
  <r>
    <s v="E01004687"/>
    <s v="Westminster 019A"/>
    <s v="E09000033"/>
    <x v="32"/>
    <n v="32804"/>
    <n v="32803"/>
    <n v="32638"/>
    <n v="32810"/>
    <n v="13224"/>
    <n v="19971"/>
    <n v="4747"/>
    <n v="249"/>
    <n v="1243"/>
    <n v="328"/>
    <n v="0.1852"/>
    <n v="2000000"/>
  </r>
  <r>
    <s v="E01004688"/>
    <s v="Westminster 019B"/>
    <s v="E09000033"/>
    <x v="32"/>
    <n v="32838"/>
    <n v="32838"/>
    <n v="26982"/>
    <n v="32775"/>
    <n v="27846"/>
    <n v="16898"/>
    <n v="7894"/>
    <n v="157"/>
    <n v="2586"/>
    <n v="202"/>
    <n v="0.74790000000000001"/>
    <n v="1700000"/>
  </r>
  <r>
    <s v="E01004689"/>
    <s v="Westminster 019C"/>
    <s v="E09000033"/>
    <x v="32"/>
    <n v="32809"/>
    <n v="32804"/>
    <n v="27546"/>
    <n v="32804"/>
    <n v="222"/>
    <n v="19754"/>
    <n v="1655"/>
    <n v="285"/>
    <n v="1251"/>
    <n v="188"/>
    <n v="1.9238999999999999"/>
    <n v="3025000"/>
  </r>
  <r>
    <s v="E01004690"/>
    <s v="Westminster 019D"/>
    <s v="E09000033"/>
    <x v="32"/>
    <n v="32680"/>
    <n v="32817"/>
    <n v="30534"/>
    <n v="32828"/>
    <n v="30857"/>
    <n v="16714"/>
    <n v="5640"/>
    <n v="354"/>
    <n v="1223"/>
    <n v="251"/>
    <n v="0.2364"/>
    <n v="2850000"/>
  </r>
  <r>
    <s v="E01004691"/>
    <s v="Westminster 019E"/>
    <s v="E09000033"/>
    <x v="32"/>
    <n v="32710"/>
    <n v="32822"/>
    <n v="28790"/>
    <n v="32831"/>
    <n v="19568"/>
    <n v="10795"/>
    <n v="761"/>
    <n v="233"/>
    <n v="1260"/>
    <n v="271"/>
    <n v="0.3488"/>
    <n v="2800000"/>
  </r>
  <r>
    <s v="E01004692"/>
    <s v="Westminster 019F"/>
    <s v="E09000033"/>
    <x v="32"/>
    <n v="32817"/>
    <n v="32798"/>
    <n v="25146"/>
    <n v="32767"/>
    <n v="25632"/>
    <n v="16363"/>
    <n v="5254"/>
    <n v="255"/>
    <n v="1104"/>
    <n v="306"/>
    <n v="0.15110000000000001"/>
    <n v="2450000"/>
  </r>
  <r>
    <s v="E01004693"/>
    <s v="Westminster 017B"/>
    <s v="E09000033"/>
    <x v="32"/>
    <n v="30090"/>
    <n v="31429"/>
    <n v="30330"/>
    <n v="32370"/>
    <n v="3176"/>
    <n v="15434"/>
    <n v="2344"/>
    <n v="294"/>
    <n v="1202"/>
    <n v="213"/>
    <n v="8.1699999999999995E-2"/>
    <n v="1625000"/>
  </r>
  <r>
    <s v="E01004694"/>
    <s v="Westminster 016C"/>
    <s v="E09000033"/>
    <x v="32"/>
    <n v="31488"/>
    <n v="32231"/>
    <n v="29747"/>
    <n v="32686"/>
    <n v="15163"/>
    <n v="9823"/>
    <n v="5526"/>
    <n v="289"/>
    <n v="1704"/>
    <n v="183"/>
    <n v="0.1023"/>
    <n v="750000"/>
  </r>
  <r>
    <s v="E01004696"/>
    <s v="Westminster 017D"/>
    <s v="E09000033"/>
    <x v="32"/>
    <n v="3907"/>
    <n v="5372"/>
    <n v="21585"/>
    <n v="10854"/>
    <n v="14227"/>
    <n v="8044"/>
    <n v="6083"/>
    <n v="299"/>
    <n v="1196"/>
    <n v="241"/>
    <n v="6.6699999999999995E-2"/>
    <n v="585000"/>
  </r>
  <r>
    <s v="E01004697"/>
    <s v="Westminster 016D"/>
    <s v="E09000033"/>
    <x v="32"/>
    <n v="19622"/>
    <n v="24557"/>
    <n v="22052"/>
    <n v="29389"/>
    <n v="5965"/>
    <n v="11677"/>
    <n v="2967"/>
    <n v="253"/>
    <n v="1401"/>
    <n v="175"/>
    <n v="5.5399999999999998E-2"/>
    <n v="685000"/>
  </r>
  <r>
    <s v="E01004698"/>
    <s v="Westminster 017E"/>
    <s v="E09000033"/>
    <x v="32"/>
    <n v="19857"/>
    <n v="21583"/>
    <n v="28422"/>
    <n v="24597"/>
    <n v="1162"/>
    <n v="6047"/>
    <n v="4874"/>
    <n v="262"/>
    <n v="1533"/>
    <n v="172"/>
    <n v="9.35E-2"/>
    <n v="891250"/>
  </r>
  <r>
    <s v="E01004699"/>
    <s v="Westminster 017F"/>
    <s v="E09000033"/>
    <x v="32"/>
    <n v="25385"/>
    <n v="30561"/>
    <n v="30411"/>
    <n v="31740"/>
    <n v="4107"/>
    <n v="9738"/>
    <n v="1675"/>
    <n v="316"/>
    <n v="2004"/>
    <n v="186"/>
    <n v="0.1166"/>
    <n v="907500"/>
  </r>
  <r>
    <s v="E01004700"/>
    <s v="Westminster 016E"/>
    <s v="E09000033"/>
    <x v="32"/>
    <n v="26760"/>
    <n v="28886"/>
    <n v="26980"/>
    <n v="32345"/>
    <n v="13840"/>
    <n v="8245"/>
    <n v="4103"/>
    <n v="368"/>
    <n v="1572"/>
    <n v="197"/>
    <n v="5.74E-2"/>
    <n v="850000"/>
  </r>
  <r>
    <s v="E01004701"/>
    <s v="Westminster 007A"/>
    <s v="E09000033"/>
    <x v="32"/>
    <n v="23072"/>
    <n v="29596"/>
    <n v="29193"/>
    <n v="30078"/>
    <n v="26180"/>
    <n v="19842"/>
    <n v="2922"/>
    <n v="399"/>
    <n v="1244"/>
    <n v="247"/>
    <n v="7.9200000000000007E-2"/>
    <n v="1035000"/>
  </r>
  <r>
    <s v="E01004702"/>
    <s v="Westminster 009E"/>
    <s v="E09000033"/>
    <x v="32"/>
    <n v="1799"/>
    <n v="2526"/>
    <n v="12420"/>
    <n v="12063"/>
    <n v="7848"/>
    <n v="8497"/>
    <n v="5184"/>
    <n v="640"/>
    <n v="1873"/>
    <n v="341"/>
    <n v="0.1643"/>
    <n v="732500"/>
  </r>
  <r>
    <s v="E01004703"/>
    <s v="Westminster 007B"/>
    <s v="E09000033"/>
    <x v="32"/>
    <n v="24058"/>
    <n v="30774"/>
    <n v="27592"/>
    <n v="32702"/>
    <n v="7788"/>
    <n v="20209"/>
    <n v="4621"/>
    <n v="572"/>
    <n v="1793"/>
    <n v="350"/>
    <n v="0.20780000000000001"/>
    <n v="1727500"/>
  </r>
  <r>
    <s v="E01004705"/>
    <s v="Westminster 007D"/>
    <s v="E09000033"/>
    <x v="32"/>
    <n v="31166"/>
    <n v="32533"/>
    <n v="31600"/>
    <n v="32228"/>
    <n v="18528"/>
    <n v="27422"/>
    <n v="6794"/>
    <n v="364"/>
    <n v="1244"/>
    <n v="221"/>
    <n v="6.83E-2"/>
    <n v="1260000"/>
  </r>
  <r>
    <s v="E01004706"/>
    <s v="Westminster 006B"/>
    <s v="E09000033"/>
    <x v="32"/>
    <n v="28062"/>
    <n v="32272"/>
    <n v="31899"/>
    <n v="28272"/>
    <n v="7310"/>
    <n v="27528"/>
    <n v="10121"/>
    <n v="336"/>
    <n v="1247"/>
    <n v="153"/>
    <n v="0.13950000000000001"/>
    <n v="870000"/>
  </r>
  <r>
    <s v="E01004707"/>
    <s v="Westminster 006C"/>
    <s v="E09000033"/>
    <x v="32"/>
    <n v="31631"/>
    <n v="32609"/>
    <n v="32396"/>
    <n v="32724"/>
    <n v="20701"/>
    <n v="27845"/>
    <n v="10856"/>
    <n v="451"/>
    <n v="1560"/>
    <n v="189"/>
    <n v="0.12889999999999999"/>
    <n v="950000"/>
  </r>
  <r>
    <s v="E01004708"/>
    <s v="Westminster 006D"/>
    <s v="E09000033"/>
    <x v="32"/>
    <n v="10656"/>
    <n v="10483"/>
    <n v="28232"/>
    <n v="20647"/>
    <n v="9893"/>
    <n v="12877"/>
    <n v="2692"/>
    <n v="258"/>
    <n v="1287"/>
    <n v="189"/>
    <n v="8.1199999999999994E-2"/>
    <n v="520000"/>
  </r>
  <r>
    <s v="E01004709"/>
    <s v="Westminster 007E"/>
    <s v="E09000033"/>
    <x v="32"/>
    <n v="8420"/>
    <n v="9644"/>
    <n v="26780"/>
    <n v="24732"/>
    <n v="18588"/>
    <n v="15503"/>
    <n v="8451"/>
    <n v="354"/>
    <n v="1295"/>
    <n v="199"/>
    <n v="8.8800000000000004E-2"/>
    <n v="895000"/>
  </r>
  <r>
    <s v="E01004712"/>
    <s v="Westminster 008C"/>
    <s v="E09000033"/>
    <x v="32"/>
    <n v="24391"/>
    <n v="31504"/>
    <n v="26140"/>
    <n v="32577"/>
    <n v="18274"/>
    <n v="14811"/>
    <n v="1882"/>
    <n v="272"/>
    <n v="1637"/>
    <n v="258"/>
    <n v="0.1004"/>
    <n v="2230000"/>
  </r>
  <r>
    <s v="E01004713"/>
    <s v="Westminster 011A"/>
    <s v="E09000033"/>
    <x v="32"/>
    <n v="32745"/>
    <n v="32772"/>
    <n v="29689"/>
    <n v="32791"/>
    <n v="24195"/>
    <n v="21649"/>
    <n v="1941"/>
    <n v="350"/>
    <n v="1578"/>
    <n v="297"/>
    <n v="0.1739"/>
    <n v="1450000"/>
  </r>
  <r>
    <s v="E01004714"/>
    <s v="Westminster 011B"/>
    <s v="E09000033"/>
    <x v="32"/>
    <n v="29809"/>
    <n v="32107"/>
    <n v="31510"/>
    <n v="32717"/>
    <n v="20038"/>
    <n v="15668"/>
    <n v="877"/>
    <n v="303"/>
    <n v="1918"/>
    <n v="296"/>
    <n v="0.33979999999999999"/>
    <n v="2875000"/>
  </r>
  <r>
    <s v="E01004715"/>
    <s v="Westminster 013A"/>
    <s v="E09000033"/>
    <x v="32"/>
    <n v="14814"/>
    <n v="20029"/>
    <n v="19029"/>
    <n v="23873"/>
    <n v="25663"/>
    <n v="10665"/>
    <n v="5274"/>
    <n v="342"/>
    <n v="2156"/>
    <n v="249"/>
    <n v="0.1099"/>
    <n v="687500"/>
  </r>
  <r>
    <s v="E01004716"/>
    <s v="Westminster 011C"/>
    <s v="E09000033"/>
    <x v="32"/>
    <n v="32727"/>
    <n v="32805"/>
    <n v="32146"/>
    <n v="32825"/>
    <n v="25637"/>
    <n v="14365"/>
    <n v="2764"/>
    <n v="337"/>
    <n v="1350"/>
    <n v="247"/>
    <n v="0.17860000000000001"/>
    <n v="1607500"/>
  </r>
  <r>
    <s v="E01004717"/>
    <s v="Westminster 011D"/>
    <s v="E09000033"/>
    <x v="32"/>
    <n v="29081"/>
    <n v="31835"/>
    <n v="32779"/>
    <n v="32275"/>
    <n v="21933"/>
    <n v="15581"/>
    <n v="118"/>
    <n v="195"/>
    <n v="1456"/>
    <n v="238"/>
    <n v="9.8599999999999993E-2"/>
    <n v="1950000"/>
  </r>
  <r>
    <s v="E01004718"/>
    <s v="Westminster 004A"/>
    <s v="E09000033"/>
    <x v="32"/>
    <n v="6322"/>
    <n v="7451"/>
    <n v="13548"/>
    <n v="13609"/>
    <n v="9407"/>
    <n v="13231"/>
    <n v="4234"/>
    <n v="421"/>
    <n v="1356"/>
    <n v="271"/>
    <n v="7.3899999999999993E-2"/>
    <n v="680000"/>
  </r>
  <r>
    <s v="E01004719"/>
    <s v="Westminster 004B"/>
    <s v="E09000033"/>
    <x v="32"/>
    <n v="5757"/>
    <n v="6895"/>
    <n v="18878"/>
    <n v="17152"/>
    <n v="12965"/>
    <n v="13871"/>
    <n v="3450"/>
    <n v="507"/>
    <n v="1352"/>
    <n v="243"/>
    <n v="9.6799999999999997E-2"/>
    <n v="728000"/>
  </r>
  <r>
    <s v="E01004720"/>
    <s v="Westminster 004C"/>
    <s v="E09000033"/>
    <x v="32"/>
    <n v="4985"/>
    <n v="6337"/>
    <n v="14025"/>
    <n v="16807"/>
    <n v="7503"/>
    <n v="11997"/>
    <n v="3446"/>
    <n v="500"/>
    <n v="1351"/>
    <n v="309"/>
    <n v="0.1183"/>
    <n v="842500"/>
  </r>
  <r>
    <s v="E01004721"/>
    <s v="Westminster 004D"/>
    <s v="E09000033"/>
    <x v="32"/>
    <n v="2583"/>
    <n v="3115"/>
    <n v="16151"/>
    <n v="9521"/>
    <n v="6198"/>
    <n v="11758"/>
    <n v="7857"/>
    <n v="546"/>
    <n v="1389"/>
    <n v="307"/>
    <n v="0.11749999999999999"/>
    <n v="656150"/>
  </r>
  <r>
    <s v="E01004722"/>
    <s v="Westminster 004E"/>
    <s v="E09000033"/>
    <x v="32"/>
    <n v="1864"/>
    <n v="3358"/>
    <n v="13025"/>
    <n v="17018"/>
    <n v="14903"/>
    <n v="11388"/>
    <n v="11556"/>
    <n v="625"/>
    <n v="1707"/>
    <n v="226"/>
    <n v="8.0299999999999996E-2"/>
    <n v="450000"/>
  </r>
  <r>
    <s v="E01004723"/>
    <s v="Westminster 005F"/>
    <s v="E09000033"/>
    <x v="32"/>
    <n v="4295"/>
    <n v="6406"/>
    <n v="18324"/>
    <n v="16805"/>
    <n v="12753"/>
    <n v="13073"/>
    <n v="6743"/>
    <n v="523"/>
    <n v="1814"/>
    <n v="192"/>
    <n v="9.64E-2"/>
    <n v="502500"/>
  </r>
  <r>
    <s v="E01004724"/>
    <s v="Westminster 001C"/>
    <s v="E09000033"/>
    <x v="32"/>
    <n v="20363"/>
    <n v="26319"/>
    <n v="15803"/>
    <n v="32094"/>
    <n v="25560"/>
    <n v="14235"/>
    <n v="8916"/>
    <n v="364"/>
    <n v="1474"/>
    <n v="306"/>
    <n v="8.0699999999999994E-2"/>
    <n v="695000"/>
  </r>
  <r>
    <s v="E01004725"/>
    <s v="Westminster 003B"/>
    <s v="E09000033"/>
    <x v="32"/>
    <n v="6100"/>
    <n v="11453"/>
    <n v="17081"/>
    <n v="24530"/>
    <n v="7321"/>
    <n v="6514"/>
    <n v="4587"/>
    <n v="312"/>
    <n v="1181"/>
    <n v="217"/>
    <n v="0.27289999999999998"/>
    <n v="1404129"/>
  </r>
  <r>
    <s v="E01004726"/>
    <s v="Westminster 003C"/>
    <s v="E09000033"/>
    <x v="32"/>
    <n v="26899"/>
    <n v="29640"/>
    <n v="28805"/>
    <n v="32628"/>
    <n v="20009"/>
    <n v="18108"/>
    <n v="2579"/>
    <n v="439"/>
    <n v="1446"/>
    <n v="360"/>
    <n v="0.1857"/>
    <n v="840000"/>
  </r>
  <r>
    <s v="E01004727"/>
    <s v="Westminster 008D"/>
    <s v="E09000033"/>
    <x v="32"/>
    <n v="31999"/>
    <n v="32810"/>
    <n v="29020"/>
    <n v="32834"/>
    <n v="13381"/>
    <n v="10742"/>
    <n v="2259"/>
    <n v="584"/>
    <n v="2687"/>
    <n v="389"/>
    <n v="1.1314"/>
    <n v="937500"/>
  </r>
  <r>
    <s v="E01004728"/>
    <s v="Westminster 003D"/>
    <s v="E09000033"/>
    <x v="32"/>
    <n v="13437"/>
    <n v="22300"/>
    <n v="26697"/>
    <n v="24874"/>
    <n v="16241"/>
    <n v="13783"/>
    <n v="5832"/>
    <n v="327"/>
    <n v="1275"/>
    <n v="361"/>
    <n v="7.4899999999999994E-2"/>
    <n v="1400000"/>
  </r>
  <r>
    <s v="E01004729"/>
    <s v="Westminster 003E"/>
    <s v="E09000033"/>
    <x v="32"/>
    <n v="5342"/>
    <n v="7160"/>
    <n v="27522"/>
    <n v="15255"/>
    <n v="26726"/>
    <n v="11780"/>
    <n v="6252"/>
    <n v="327"/>
    <n v="1199"/>
    <n v="481"/>
    <n v="6.0499999999999998E-2"/>
    <n v="430000"/>
  </r>
  <r>
    <s v="E01004730"/>
    <s v="Westminster 001D"/>
    <s v="E09000033"/>
    <x v="32"/>
    <n v="26923"/>
    <n v="31610"/>
    <n v="30576"/>
    <n v="32799"/>
    <n v="23663"/>
    <n v="15640"/>
    <n v="8143"/>
    <n v="430"/>
    <n v="1365"/>
    <n v="403"/>
    <n v="0.45019999999999999"/>
    <n v="802500"/>
  </r>
  <r>
    <s v="E01004731"/>
    <s v="Westminster 020A"/>
    <s v="E09000033"/>
    <x v="32"/>
    <n v="25174"/>
    <n v="31415"/>
    <n v="25832"/>
    <n v="32589"/>
    <n v="31269"/>
    <n v="18377"/>
    <n v="1287"/>
    <n v="240"/>
    <n v="1969"/>
    <n v="250"/>
    <n v="0.67500000000000004"/>
    <n v="1367500"/>
  </r>
  <r>
    <s v="E01004733"/>
    <s v="Westminster 020C"/>
    <s v="E09000033"/>
    <x v="32"/>
    <n v="16250"/>
    <n v="11793"/>
    <n v="24341"/>
    <n v="29886"/>
    <n v="26244"/>
    <n v="18865"/>
    <n v="1113"/>
    <n v="366"/>
    <n v="2274"/>
    <n v="436"/>
    <n v="0.4516"/>
    <n v="952500"/>
  </r>
  <r>
    <s v="E01004734"/>
    <s v="Westminster 018A"/>
    <s v="E09000033"/>
    <x v="32"/>
    <n v="8667"/>
    <n v="7449"/>
    <n v="29321"/>
    <n v="18163"/>
    <n v="1920"/>
    <n v="9824"/>
    <n v="1897"/>
    <n v="135"/>
    <n v="1484"/>
    <n v="279"/>
    <n v="0.3251"/>
    <n v="1650000"/>
  </r>
  <r>
    <s v="E01004735"/>
    <s v="Westminster 018B"/>
    <s v="E09000033"/>
    <x v="32"/>
    <n v="5737"/>
    <n v="2025"/>
    <n v="28753"/>
    <n v="7414"/>
    <n v="21514"/>
    <n v="11212"/>
    <n v="2733"/>
    <n v="168"/>
    <n v="943"/>
    <n v="258"/>
    <n v="0.47899999999999998"/>
    <n v="1600000"/>
  </r>
  <r>
    <s v="E01004736"/>
    <s v="Westminster 018C"/>
    <s v="E09000033"/>
    <x v="32"/>
    <n v="32833"/>
    <n v="32702"/>
    <n v="28230"/>
    <n v="32709"/>
    <n v="16515"/>
    <n v="17078"/>
    <n v="1239"/>
    <n v="180"/>
    <n v="1510"/>
    <n v="328"/>
    <n v="1.1903999999999999"/>
    <n v="1125000"/>
  </r>
  <r>
    <s v="E01004737"/>
    <s v="Westminster 024C"/>
    <s v="E09000033"/>
    <x v="32"/>
    <n v="11027"/>
    <n v="10909"/>
    <n v="18897"/>
    <n v="23510"/>
    <n v="18607"/>
    <n v="13595"/>
    <n v="6386"/>
    <n v="251"/>
    <n v="904"/>
    <n v="309"/>
    <n v="8.0699999999999994E-2"/>
    <n v="1397500"/>
  </r>
  <r>
    <s v="E01004738"/>
    <s v="Westminster 024D"/>
    <s v="E09000033"/>
    <x v="32"/>
    <n v="27539"/>
    <n v="30286"/>
    <n v="32668"/>
    <n v="31055"/>
    <n v="19301"/>
    <n v="15384"/>
    <n v="2413"/>
    <n v="235"/>
    <n v="1331"/>
    <n v="313"/>
    <n v="9.1999999999999998E-2"/>
    <n v="850000"/>
  </r>
  <r>
    <s v="E01004740"/>
    <s v="Westminster 021A"/>
    <s v="E09000033"/>
    <x v="32"/>
    <n v="3894"/>
    <n v="5649"/>
    <n v="23148"/>
    <n v="9972"/>
    <n v="4413"/>
    <n v="9381"/>
    <n v="8526"/>
    <n v="262"/>
    <n v="1116"/>
    <n v="388"/>
    <n v="4.8800000000000003E-2"/>
    <n v="700000"/>
  </r>
  <r>
    <s v="E01004742"/>
    <s v="Westminster 022A"/>
    <s v="E09000033"/>
    <x v="32"/>
    <n v="18701"/>
    <n v="23295"/>
    <n v="31829"/>
    <n v="28997"/>
    <n v="22384"/>
    <n v="19425"/>
    <n v="4240"/>
    <n v="197"/>
    <n v="1254"/>
    <n v="173"/>
    <n v="4.6699999999999998E-2"/>
    <n v="600000"/>
  </r>
  <r>
    <s v="E01004743"/>
    <s v="Westminster 021B"/>
    <s v="E09000033"/>
    <x v="32"/>
    <n v="8336"/>
    <n v="10696"/>
    <n v="23799"/>
    <n v="20617"/>
    <n v="28197"/>
    <n v="13349"/>
    <n v="5599"/>
    <n v="360"/>
    <n v="1291"/>
    <n v="173"/>
    <n v="4.9000000000000002E-2"/>
    <n v="812778"/>
  </r>
  <r>
    <s v="E01004744"/>
    <s v="Westminster 020D"/>
    <s v="E09000033"/>
    <x v="32"/>
    <n v="7495"/>
    <n v="5311"/>
    <n v="26695"/>
    <n v="11348"/>
    <n v="28605"/>
    <n v="15806"/>
    <n v="6773"/>
    <n v="272"/>
    <n v="1102"/>
    <n v="244"/>
    <n v="0.1082"/>
    <n v="675000"/>
  </r>
  <r>
    <s v="E01004745"/>
    <s v="Westminster 021C"/>
    <s v="E09000033"/>
    <x v="32"/>
    <n v="16911"/>
    <n v="18279"/>
    <n v="26362"/>
    <n v="30550"/>
    <n v="30572"/>
    <n v="16330"/>
    <n v="662"/>
    <n v="516"/>
    <n v="2163"/>
    <n v="390"/>
    <n v="0.20169999999999999"/>
    <n v="660000"/>
  </r>
  <r>
    <s v="E01004747"/>
    <s v="Westminster 021E"/>
    <s v="E09000033"/>
    <x v="32"/>
    <n v="9010"/>
    <n v="9654"/>
    <n v="30879"/>
    <n v="14899"/>
    <n v="17157"/>
    <n v="14039"/>
    <n v="5424"/>
    <n v="311"/>
    <n v="1923"/>
    <n v="361"/>
    <n v="0.1084"/>
    <n v="660000"/>
  </r>
  <r>
    <s v="E01004748"/>
    <s v="Westminster 020E"/>
    <s v="E09000033"/>
    <x v="32"/>
    <n v="27703"/>
    <n v="27816"/>
    <n v="32069"/>
    <n v="31499"/>
    <n v="20819"/>
    <n v="16281"/>
    <n v="3660"/>
    <n v="257"/>
    <n v="1210"/>
    <n v="292"/>
    <n v="8.7300000000000003E-2"/>
    <n v="808000"/>
  </r>
  <r>
    <s v="E01004749"/>
    <s v="Westminster 022B"/>
    <s v="E09000033"/>
    <x v="32"/>
    <n v="18339"/>
    <n v="21240"/>
    <n v="30956"/>
    <n v="29788"/>
    <n v="18886"/>
    <n v="16206"/>
    <n v="2913"/>
    <n v="499"/>
    <n v="2328"/>
    <n v="280"/>
    <n v="0.13769999999999999"/>
    <n v="1050000"/>
  </r>
  <r>
    <s v="E01004750"/>
    <s v="Westminster 023E"/>
    <s v="E09000033"/>
    <x v="32"/>
    <n v="8121"/>
    <n v="16599"/>
    <n v="30028"/>
    <n v="20944"/>
    <n v="24097"/>
    <n v="12326"/>
    <n v="4566"/>
    <n v="188"/>
    <n v="1174"/>
    <n v="376"/>
    <n v="0.25650000000000001"/>
    <n v="690750"/>
  </r>
  <r>
    <s v="E01004751"/>
    <s v="Westminster 022C"/>
    <s v="E09000033"/>
    <x v="32"/>
    <n v="22710"/>
    <n v="25729"/>
    <n v="30756"/>
    <n v="31316"/>
    <n v="10587"/>
    <n v="23818"/>
    <n v="5062"/>
    <n v="240"/>
    <n v="1515"/>
    <n v="266"/>
    <n v="8.4199999999999997E-2"/>
    <n v="930000"/>
  </r>
  <r>
    <s v="E01004752"/>
    <s v="Westminster 022D"/>
    <s v="E09000033"/>
    <x v="32"/>
    <n v="9794"/>
    <n v="10307"/>
    <n v="30288"/>
    <n v="12718"/>
    <n v="19345"/>
    <n v="11665"/>
    <n v="4367"/>
    <n v="195"/>
    <n v="1355"/>
    <n v="232"/>
    <n v="3.5900000000000001E-2"/>
    <n v="732500"/>
  </r>
  <r>
    <s v="E01004753"/>
    <s v="Westminster 022E"/>
    <s v="E09000033"/>
    <x v="32"/>
    <n v="13017"/>
    <n v="14209"/>
    <n v="31082"/>
    <n v="25523"/>
    <n v="20340"/>
    <n v="16676"/>
    <n v="4499"/>
    <n v="205"/>
    <n v="1430"/>
    <n v="257"/>
    <n v="5.9200000000000003E-2"/>
    <n v="740622"/>
  </r>
  <r>
    <s v="E01004754"/>
    <s v="Westminster 010A"/>
    <s v="E09000033"/>
    <x v="32"/>
    <n v="1398"/>
    <n v="2026"/>
    <n v="12664"/>
    <n v="5127"/>
    <n v="6321"/>
    <n v="11698"/>
    <n v="6422"/>
    <n v="397"/>
    <n v="1178"/>
    <n v="343"/>
    <n v="8.3000000000000004E-2"/>
    <n v="465000"/>
  </r>
  <r>
    <s v="E01004756"/>
    <s v="Westminster 006E"/>
    <s v="E09000033"/>
    <x v="32"/>
    <n v="8916"/>
    <n v="9809"/>
    <n v="27986"/>
    <n v="12074"/>
    <n v="16847"/>
    <n v="9926"/>
    <n v="8986"/>
    <n v="376"/>
    <n v="1438"/>
    <n v="107"/>
    <n v="5.9400000000000001E-2"/>
    <n v="775000"/>
  </r>
  <r>
    <s v="E01004757"/>
    <s v="Westminster 010C"/>
    <s v="E09000033"/>
    <x v="32"/>
    <n v="1648"/>
    <n v="2859"/>
    <n v="14331"/>
    <n v="12485"/>
    <n v="11051"/>
    <n v="11215"/>
    <n v="4273"/>
    <n v="436"/>
    <n v="1229"/>
    <n v="174"/>
    <n v="0.1236"/>
    <n v="537000"/>
  </r>
  <r>
    <s v="E01004760"/>
    <s v="Westminster 014E"/>
    <s v="E09000033"/>
    <x v="32"/>
    <n v="7138"/>
    <n v="10326"/>
    <n v="25337"/>
    <n v="18705"/>
    <n v="4633"/>
    <n v="13040"/>
    <n v="7696"/>
    <n v="353"/>
    <n v="1195"/>
    <n v="221"/>
    <n v="7.1800000000000003E-2"/>
    <n v="795000"/>
  </r>
  <r>
    <s v="E01004761"/>
    <s v="Westminster 018D"/>
    <s v="E09000033"/>
    <x v="32"/>
    <n v="30769"/>
    <n v="31042"/>
    <n v="26546"/>
    <n v="32694"/>
    <n v="24038"/>
    <n v="14331"/>
    <n v="3127"/>
    <n v="256"/>
    <n v="1597"/>
    <n v="390"/>
    <n v="0.52010000000000001"/>
    <n v="2200000"/>
  </r>
  <r>
    <s v="E01004762"/>
    <s v="Westminster 011E"/>
    <s v="E09000033"/>
    <x v="32"/>
    <n v="27601"/>
    <n v="30626"/>
    <n v="27030"/>
    <n v="32617"/>
    <n v="14868"/>
    <n v="14465"/>
    <n v="2466"/>
    <n v="360"/>
    <n v="2012"/>
    <n v="404"/>
    <n v="0.29320000000000002"/>
    <n v="7500000"/>
  </r>
  <r>
    <s v="E01004763"/>
    <s v="Westminster 013B"/>
    <s v="E09000033"/>
    <x v="32"/>
    <n v="21768"/>
    <n v="19610"/>
    <n v="26097"/>
    <n v="16332"/>
    <n v="5792"/>
    <n v="7787"/>
    <n v="11"/>
    <n v="207"/>
    <n v="2593"/>
    <n v="131"/>
    <n v="0.29370000000000002"/>
    <n v="1100000"/>
  </r>
  <r>
    <s v="E01004765"/>
    <s v="Westminster 013D"/>
    <s v="E09000033"/>
    <x v="32"/>
    <n v="14693"/>
    <n v="16525"/>
    <n v="27563"/>
    <n v="24237"/>
    <n v="15200"/>
    <n v="11430"/>
    <n v="1712"/>
    <n v="338"/>
    <n v="1974"/>
    <n v="317"/>
    <n v="0.2681"/>
    <n v="1037500"/>
  </r>
  <r>
    <s v="E01032562"/>
    <s v="Bromley 040D"/>
    <s v="E09000006"/>
    <x v="5"/>
    <n v="4592"/>
    <n v="5387"/>
    <n v="9327"/>
    <n v="20031"/>
    <n v="10429"/>
    <n v="5597"/>
    <n v="11058"/>
    <n v="443"/>
    <n v="1032"/>
    <n v="186"/>
    <n v="0.2301"/>
    <n v="320000"/>
  </r>
  <r>
    <s v="E01032563"/>
    <s v="Bromley 040E"/>
    <s v="E09000006"/>
    <x v="5"/>
    <n v="28187"/>
    <n v="29266"/>
    <n v="29185"/>
    <n v="27288"/>
    <n v="6981"/>
    <n v="13877"/>
    <n v="15325"/>
    <n v="273"/>
    <n v="784"/>
    <n v="450"/>
    <n v="0.37490000000000001"/>
    <n v="653750"/>
  </r>
  <r>
    <s v="E01032564"/>
    <s v="Lewisham 037E"/>
    <s v="E09000023"/>
    <x v="22"/>
    <n v="3048"/>
    <n v="4310"/>
    <n v="10431"/>
    <n v="9078"/>
    <n v="9369"/>
    <n v="2428"/>
    <n v="7547"/>
    <n v="359"/>
    <n v="851"/>
    <n v="150"/>
    <n v="0.1525"/>
    <n v="318750"/>
  </r>
  <r>
    <s v="E01032565"/>
    <s v="Lewisham 038E"/>
    <s v="E09000023"/>
    <x v="22"/>
    <n v="5399"/>
    <n v="6458"/>
    <n v="9462"/>
    <n v="9811"/>
    <n v="11002"/>
    <n v="786"/>
    <n v="6722"/>
    <n v="403"/>
    <n v="1020"/>
    <n v="224"/>
    <n v="0.21629999999999999"/>
    <n v="332500"/>
  </r>
  <r>
    <s v="E01032566"/>
    <s v="Bexley 029D"/>
    <s v="E09000004"/>
    <x v="3"/>
    <n v="9029"/>
    <n v="9681"/>
    <n v="11266"/>
    <n v="22095"/>
    <n v="5959"/>
    <n v="9230"/>
    <n v="13553"/>
    <n v="336"/>
    <n v="1212"/>
    <n v="305"/>
    <n v="0.55369999999999997"/>
    <n v="301000"/>
  </r>
  <r>
    <s v="E01032567"/>
    <s v="Greenwich 033D"/>
    <s v="E09000011"/>
    <x v="10"/>
    <n v="15306"/>
    <n v="15531"/>
    <n v="19560"/>
    <n v="17737"/>
    <n v="11510"/>
    <n v="8199"/>
    <n v="9747"/>
    <n v="295"/>
    <n v="1060"/>
    <n v="247"/>
    <n v="0.41289999999999999"/>
    <n v="390000"/>
  </r>
  <r>
    <s v="E01032568"/>
    <s v="Bromley 041E"/>
    <s v="E09000006"/>
    <x v="5"/>
    <n v="7613"/>
    <n v="10755"/>
    <n v="10349"/>
    <n v="19799"/>
    <n v="10803"/>
    <n v="7039"/>
    <n v="12757"/>
    <n v="316"/>
    <n v="1046"/>
    <n v="206"/>
    <n v="0.36770000000000003"/>
    <n v="362500"/>
  </r>
  <r>
    <s v="E01032569"/>
    <s v="Croydon 045E"/>
    <s v="E09000008"/>
    <x v="7"/>
    <n v="2834"/>
    <n v="4011"/>
    <n v="5917"/>
    <n v="8815"/>
    <n v="7189"/>
    <n v="96"/>
    <n v="15332"/>
    <n v="549"/>
    <n v="1104"/>
    <n v="133"/>
    <n v="0.31290000000000001"/>
    <n v="385000"/>
  </r>
  <r>
    <s v="E01032570"/>
    <s v="Bromley 042D"/>
    <s v="E09000006"/>
    <x v="5"/>
    <n v="14177"/>
    <n v="16207"/>
    <n v="19961"/>
    <n v="29629"/>
    <n v="24351"/>
    <n v="14017"/>
    <n v="27009"/>
    <n v="282"/>
    <n v="877"/>
    <n v="473"/>
    <n v="0.45500000000000002"/>
    <n v="389950"/>
  </r>
  <r>
    <s v="E01032572"/>
    <s v="Ealing 040D"/>
    <s v="E09000009"/>
    <x v="8"/>
    <n v="15987"/>
    <n v="23142"/>
    <n v="26407"/>
    <n v="19955"/>
    <n v="5387"/>
    <n v="8981"/>
    <n v="11205"/>
    <n v="236"/>
    <n v="1063"/>
    <n v="155"/>
    <n v="0.22450000000000001"/>
    <n v="555000"/>
  </r>
  <r>
    <s v="E01032573"/>
    <s v="Hounslow 029E"/>
    <s v="E09000018"/>
    <x v="17"/>
    <n v="22935"/>
    <n v="28332"/>
    <n v="28602"/>
    <n v="28448"/>
    <n v="11892"/>
    <n v="11917"/>
    <n v="5098"/>
    <n v="261"/>
    <n v="1232"/>
    <n v="242"/>
    <n v="0.23119999999999999"/>
    <n v="600000"/>
  </r>
  <r>
    <s v="E01032574"/>
    <s v="Enfield 037E"/>
    <s v="E09000010"/>
    <x v="9"/>
    <n v="8102"/>
    <n v="12173"/>
    <n v="9467"/>
    <n v="16573"/>
    <n v="6448"/>
    <n v="561"/>
    <n v="9103"/>
    <n v="666"/>
    <n v="1412"/>
    <n v="226"/>
    <n v="0.3644"/>
    <n v="433250"/>
  </r>
  <r>
    <s v="E01032576"/>
    <s v="Harrow 032E"/>
    <s v="E09000015"/>
    <x v="14"/>
    <n v="21752"/>
    <n v="28874"/>
    <n v="29584"/>
    <n v="31223"/>
    <n v="25216"/>
    <n v="11282"/>
    <n v="16747"/>
    <n v="345"/>
    <n v="1032"/>
    <n v="231"/>
    <n v="0.2263"/>
    <n v="460000"/>
  </r>
  <r>
    <s v="E01032577"/>
    <s v="Hillingdon 033E"/>
    <s v="E09000017"/>
    <x v="16"/>
    <n v="21039"/>
    <n v="26948"/>
    <n v="18284"/>
    <n v="26494"/>
    <n v="17087"/>
    <n v="15561"/>
    <n v="14949"/>
    <n v="414"/>
    <n v="1154"/>
    <n v="244"/>
    <n v="0.3609"/>
    <n v="472500"/>
  </r>
  <r>
    <s v="E01032579"/>
    <s v="Lewisham 039E"/>
    <s v="E09000023"/>
    <x v="22"/>
    <n v="5654"/>
    <n v="7117"/>
    <n v="16663"/>
    <n v="8555"/>
    <n v="2262"/>
    <n v="2058"/>
    <n v="9844"/>
    <n v="319"/>
    <n v="1501"/>
    <n v="66"/>
    <n v="0.17480000000000001"/>
    <n v="285000"/>
  </r>
  <r>
    <s v="E01032581"/>
    <s v="Redbridge 034G"/>
    <s v="E09000026"/>
    <x v="25"/>
    <n v="7378"/>
    <n v="10098"/>
    <n v="12362"/>
    <n v="22040"/>
    <n v="5074"/>
    <n v="5280"/>
    <n v="10949"/>
    <n v="466"/>
    <n v="1396"/>
    <n v="137"/>
    <n v="0.2893"/>
    <n v="295000"/>
  </r>
  <r>
    <s v="E01032582"/>
    <s v="Lambeth 036E"/>
    <s v="E09000022"/>
    <x v="21"/>
    <n v="10027"/>
    <n v="15654"/>
    <n v="20284"/>
    <n v="9147"/>
    <n v="16267"/>
    <n v="5425"/>
    <n v="1"/>
    <n v="263"/>
    <n v="1571"/>
    <n v="194"/>
    <n v="0.31780000000000003"/>
    <n v="657000"/>
  </r>
  <r>
    <s v="E01032583"/>
    <s v="Southwark 034D"/>
    <s v="E09000028"/>
    <x v="27"/>
    <n v="6972"/>
    <n v="7787"/>
    <n v="26674"/>
    <n v="8763"/>
    <n v="19387"/>
    <n v="3295"/>
    <n v="3205"/>
    <n v="211"/>
    <n v="1367"/>
    <n v="114"/>
    <n v="0.152"/>
    <n v="500000"/>
  </r>
  <r>
    <s v="E01032584"/>
    <s v="Southwark 034E"/>
    <s v="E09000028"/>
    <x v="27"/>
    <n v="9403"/>
    <n v="8618"/>
    <n v="26485"/>
    <n v="9182"/>
    <n v="11872"/>
    <n v="4109"/>
    <n v="4298"/>
    <n v="174"/>
    <n v="1023"/>
    <n v="105"/>
    <n v="8.6800000000000002E-2"/>
    <n v="530000"/>
  </r>
  <r>
    <s v="E01032623"/>
    <s v="Sutton 025E"/>
    <s v="E09000029"/>
    <x v="28"/>
    <n v="30523"/>
    <n v="32297"/>
    <n v="32195"/>
    <n v="32289"/>
    <n v="30339"/>
    <n v="16406"/>
    <n v="25273"/>
    <n v="290"/>
    <n v="934"/>
    <n v="575"/>
    <n v="0.82230000000000003"/>
    <n v="862500"/>
  </r>
  <r>
    <s v="E01032637"/>
    <s v="Southwark 003F"/>
    <s v="E09000028"/>
    <x v="27"/>
    <n v="32815"/>
    <n v="32831"/>
    <n v="30985"/>
    <n v="20339"/>
    <n v="28714"/>
    <n v="8378"/>
    <n v="2430"/>
    <n v="70"/>
    <n v="1438"/>
    <n v="45"/>
    <n v="4.0099999999999997E-2"/>
    <n v="585000"/>
  </r>
  <r>
    <s v="E01032638"/>
    <s v="Southwark 003G"/>
    <s v="E09000028"/>
    <x v="27"/>
    <n v="32103"/>
    <n v="32796"/>
    <n v="30562"/>
    <n v="26505"/>
    <n v="29251"/>
    <n v="14849"/>
    <n v="8906"/>
    <n v="103"/>
    <n v="1317"/>
    <n v="100"/>
    <n v="4.0599999999999997E-2"/>
    <n v="737500"/>
  </r>
  <r>
    <s v="E01032639"/>
    <s v="Southwark 014F"/>
    <s v="E09000028"/>
    <x v="27"/>
    <n v="17962"/>
    <n v="26193"/>
    <n v="23309"/>
    <n v="12750"/>
    <n v="9603"/>
    <n v="2182"/>
    <n v="1104"/>
    <n v="231"/>
    <n v="2132"/>
    <n v="148"/>
    <n v="8.9099999999999999E-2"/>
    <n v="505000"/>
  </r>
  <r>
    <s v="E01032640"/>
    <s v="Southwark 003H"/>
    <s v="E09000028"/>
    <x v="27"/>
    <n v="32711"/>
    <n v="32826"/>
    <n v="30493"/>
    <n v="27756"/>
    <n v="25501"/>
    <n v="14497"/>
    <n v="995"/>
    <n v="110"/>
    <n v="1350"/>
    <n v="81"/>
    <n v="4.4200000000000003E-2"/>
    <n v="840000"/>
  </r>
  <r>
    <s v="E01032646"/>
    <s v="Southwark 003I"/>
    <s v="E09000028"/>
    <x v="27"/>
    <n v="21242"/>
    <n v="28256"/>
    <n v="28158"/>
    <n v="17469"/>
    <n v="16938"/>
    <n v="5749"/>
    <n v="5686"/>
    <n v="199"/>
    <n v="1447"/>
    <n v="75"/>
    <n v="0.1229"/>
    <n v="573000"/>
  </r>
  <r>
    <s v="E01032719"/>
    <s v="Southwark 014G"/>
    <s v="E09000028"/>
    <x v="27"/>
    <n v="10285"/>
    <n v="14579"/>
    <n v="21271"/>
    <n v="16965"/>
    <n v="11984"/>
    <n v="1604"/>
    <n v="3402"/>
    <n v="282"/>
    <n v="1504"/>
    <n v="122"/>
    <n v="4.1500000000000002E-2"/>
    <n v="465000"/>
  </r>
  <r>
    <s v="E01032720"/>
    <s v="Southwark 009F"/>
    <s v="E09000028"/>
    <x v="27"/>
    <n v="2863"/>
    <n v="6979"/>
    <n v="18323"/>
    <n v="4676"/>
    <n v="458"/>
    <n v="2430"/>
    <n v="110"/>
    <n v="245"/>
    <n v="1065"/>
    <n v="95"/>
    <n v="0.17"/>
    <n v="587995"/>
  </r>
  <r>
    <s v="E01032722"/>
    <s v="Southwark 012F"/>
    <s v="E09000028"/>
    <x v="27"/>
    <n v="7429"/>
    <n v="9626"/>
    <n v="19737"/>
    <n v="9608"/>
    <n v="1004"/>
    <n v="5456"/>
    <n v="565"/>
    <n v="439"/>
    <n v="2224"/>
    <n v="241"/>
    <n v="0.19650000000000001"/>
    <n v="615950"/>
  </r>
  <r>
    <s v="E01032739"/>
    <s v="City of London 001F"/>
    <s v="E09000001"/>
    <x v="0"/>
    <n v="32638"/>
    <n v="32727"/>
    <n v="31135"/>
    <n v="25654"/>
    <n v="31947"/>
    <n v="837"/>
    <n v="2040"/>
    <n v="187"/>
    <n v="1125"/>
    <n v="63"/>
    <n v="1.6536"/>
    <n v="941160"/>
  </r>
  <r>
    <s v="E01032740"/>
    <s v="City of London 001G"/>
    <s v="E09000001"/>
    <x v="0"/>
    <n v="31774"/>
    <n v="29443"/>
    <n v="30578"/>
    <n v="21520"/>
    <n v="32292"/>
    <n v="3054"/>
    <n v="130"/>
    <n v="135"/>
    <n v="1190"/>
    <n v="153"/>
    <n v="0.63729999999999998"/>
    <n v="1357250"/>
  </r>
  <r>
    <s v="E01032741"/>
    <s v="Havering 013E"/>
    <s v="E09000016"/>
    <x v="15"/>
    <n v="19102"/>
    <n v="24041"/>
    <n v="17033"/>
    <n v="23630"/>
    <n v="3831"/>
    <n v="6621"/>
    <n v="5569"/>
    <n v="347"/>
    <n v="1601"/>
    <n v="109"/>
    <n v="0.27960000000000002"/>
    <n v="292500"/>
  </r>
  <r>
    <s v="E01032742"/>
    <s v="Havering 013F"/>
    <s v="E09000016"/>
    <x v="15"/>
    <n v="12838"/>
    <n v="12710"/>
    <n v="18933"/>
    <n v="20045"/>
    <n v="7795"/>
    <n v="16539"/>
    <n v="17751"/>
    <n v="284"/>
    <n v="955"/>
    <n v="320"/>
    <n v="0.22600000000000001"/>
    <n v="260250"/>
  </r>
  <r>
    <s v="E01032743"/>
    <s v="Ealing 010F"/>
    <s v="E09000009"/>
    <x v="8"/>
    <n v="7421"/>
    <n v="9824"/>
    <n v="19086"/>
    <n v="18897"/>
    <n v="14736"/>
    <n v="655"/>
    <n v="16234"/>
    <n v="751"/>
    <n v="1487"/>
    <n v="136"/>
    <n v="9.5799999999999996E-2"/>
    <n v="275000"/>
  </r>
  <r>
    <s v="E01032744"/>
    <s v="Ealing 010G"/>
    <s v="E09000009"/>
    <x v="8"/>
    <n v="6557"/>
    <n v="10391"/>
    <n v="14469"/>
    <n v="7090"/>
    <n v="3113"/>
    <n v="2005"/>
    <n v="10345"/>
    <n v="400"/>
    <n v="941"/>
    <n v="255"/>
    <n v="0.1988"/>
    <n v="362500"/>
  </r>
  <r>
    <s v="E01032764"/>
    <s v="Tower Hamlets 004E"/>
    <s v="E09000030"/>
    <x v="29"/>
    <n v="13422"/>
    <n v="21514"/>
    <n v="25596"/>
    <n v="11712"/>
    <n v="5234"/>
    <n v="2752"/>
    <n v="8420"/>
    <n v="322"/>
    <n v="1949"/>
    <n v="81"/>
    <n v="0.32529999999999998"/>
    <n v="482500"/>
  </r>
  <r>
    <s v="E01032765"/>
    <s v="Tower Hamlets 004F"/>
    <s v="E09000030"/>
    <x v="29"/>
    <n v="6127"/>
    <n v="9640"/>
    <n v="13600"/>
    <n v="10509"/>
    <n v="15257"/>
    <n v="4582"/>
    <n v="13719"/>
    <n v="328"/>
    <n v="1509"/>
    <n v="130"/>
    <n v="8.1000000000000003E-2"/>
    <n v="407000"/>
  </r>
  <r>
    <s v="E01032766"/>
    <s v="Tower Hamlets 021E"/>
    <s v="E09000030"/>
    <x v="29"/>
    <n v="12899"/>
    <n v="26345"/>
    <n v="18841"/>
    <n v="19731"/>
    <n v="11632"/>
    <n v="4517"/>
    <n v="3772"/>
    <n v="488"/>
    <n v="2121"/>
    <n v="65"/>
    <n v="8.0699999999999994E-2"/>
    <n v="907250"/>
  </r>
  <r>
    <s v="E01032767"/>
    <s v="Tower Hamlets 021F"/>
    <s v="E09000030"/>
    <x v="29"/>
    <n v="26253"/>
    <n v="32387"/>
    <n v="23989"/>
    <n v="21197"/>
    <n v="27013"/>
    <n v="8817"/>
    <n v="2504"/>
    <n v="142"/>
    <n v="2896"/>
    <n v="46"/>
    <n v="0.1343"/>
    <n v="475000"/>
  </r>
  <r>
    <s v="E01032768"/>
    <s v="Tower Hamlets 025E"/>
    <s v="E09000030"/>
    <x v="29"/>
    <n v="31644"/>
    <n v="32573"/>
    <n v="31916"/>
    <n v="21887"/>
    <n v="8510"/>
    <n v="4975"/>
    <n v="3296"/>
    <n v="228"/>
    <n v="1578"/>
    <n v="63"/>
    <n v="7.0599999999999996E-2"/>
    <n v="538000"/>
  </r>
  <r>
    <s v="E01032769"/>
    <s v="Tower Hamlets 025F"/>
    <s v="E09000030"/>
    <x v="29"/>
    <n v="15268"/>
    <n v="26766"/>
    <n v="27217"/>
    <n v="19811"/>
    <n v="3127"/>
    <n v="9968"/>
    <n v="5546"/>
    <n v="231"/>
    <n v="1250"/>
    <n v="83"/>
    <n v="0.1031"/>
    <n v="510000"/>
  </r>
  <r>
    <s v="E01032770"/>
    <s v="Tower Hamlets 032B"/>
    <s v="E09000030"/>
    <x v="29"/>
    <n v="12243"/>
    <n v="22131"/>
    <n v="27591"/>
    <n v="14239"/>
    <n v="16021"/>
    <n v="6803"/>
    <n v="13962"/>
    <n v="329"/>
    <n v="1781"/>
    <n v="83"/>
    <n v="4.3799999999999999E-2"/>
    <n v="418000"/>
  </r>
  <r>
    <s v="E01032771"/>
    <s v="Tower Hamlets 033B"/>
    <s v="E09000030"/>
    <x v="29"/>
    <n v="15080"/>
    <n v="23146"/>
    <n v="22803"/>
    <n v="24384"/>
    <n v="32770"/>
    <n v="5006"/>
    <n v="15752"/>
    <n v="294"/>
    <n v="1405"/>
    <n v="59"/>
    <n v="0.3513"/>
    <n v="592000"/>
  </r>
  <r>
    <s v="E01032772"/>
    <s v="Tower Hamlets 032C"/>
    <s v="E09000030"/>
    <x v="29"/>
    <n v="9542"/>
    <n v="16023"/>
    <n v="25528"/>
    <n v="9637"/>
    <n v="10497"/>
    <n v="3924"/>
    <n v="8778"/>
    <n v="206"/>
    <n v="1245"/>
    <n v="78"/>
    <n v="8.14E-2"/>
    <n v="482000"/>
  </r>
  <r>
    <s v="E01032773"/>
    <s v="Tower Hamlets 032D"/>
    <s v="E09000030"/>
    <x v="29"/>
    <n v="14738"/>
    <n v="28681"/>
    <n v="24940"/>
    <n v="23973"/>
    <n v="29625"/>
    <n v="1702"/>
    <n v="14492"/>
    <n v="444"/>
    <n v="3083"/>
    <n v="80"/>
    <n v="3.3799999999999997E-2"/>
    <n v="400000"/>
  </r>
  <r>
    <s v="E01032774"/>
    <s v="Tower Hamlets 032E"/>
    <s v="E09000030"/>
    <x v="29"/>
    <n v="7419"/>
    <n v="9525"/>
    <n v="9669"/>
    <n v="6497"/>
    <n v="17007"/>
    <n v="3435"/>
    <n v="12927"/>
    <n v="438"/>
    <n v="1125"/>
    <n v="76"/>
    <n v="0.20419999999999999"/>
    <n v="369000"/>
  </r>
  <r>
    <s v="E01032775"/>
    <s v="Tower Hamlets 031F"/>
    <s v="E09000030"/>
    <x v="29"/>
    <n v="27216"/>
    <n v="31102"/>
    <n v="18922"/>
    <n v="19212"/>
    <n v="28814"/>
    <n v="11148"/>
    <n v="11011"/>
    <n v="268"/>
    <n v="1049"/>
    <n v="83"/>
    <n v="3.5000000000000003E-2"/>
    <n v="494500"/>
  </r>
  <r>
    <s v="E01032776"/>
    <s v="Tower Hamlets 028E"/>
    <s v="E09000030"/>
    <x v="29"/>
    <n v="30953"/>
    <n v="32658"/>
    <n v="26033"/>
    <n v="23493"/>
    <n v="20097"/>
    <n v="5773"/>
    <n v="7451"/>
    <n v="440"/>
    <n v="2339"/>
    <n v="46"/>
    <n v="8.0600000000000005E-2"/>
    <n v="457500"/>
  </r>
  <r>
    <s v="E01032777"/>
    <s v="Tower Hamlets 028F"/>
    <s v="E09000030"/>
    <x v="29"/>
    <n v="13510"/>
    <n v="18860"/>
    <n v="23529"/>
    <n v="15462"/>
    <n v="26260"/>
    <n v="1926"/>
    <n v="14240"/>
    <n v="267"/>
    <n v="1357"/>
    <n v="67"/>
    <n v="0.1159"/>
    <n v="339800"/>
  </r>
  <r>
    <s v="E01032778"/>
    <s v="Tower Hamlets 028G"/>
    <s v="E09000030"/>
    <x v="29"/>
    <n v="24431"/>
    <n v="30655"/>
    <n v="21307"/>
    <n v="20479"/>
    <n v="10526"/>
    <n v="4550"/>
    <n v="1275"/>
    <n v="488"/>
    <n v="2293"/>
    <n v="75"/>
    <n v="0.31290000000000001"/>
    <n v="469565"/>
  </r>
  <r>
    <s v="E01032779"/>
    <s v="Tower Hamlets 028H"/>
    <s v="E09000030"/>
    <x v="29"/>
    <n v="18664"/>
    <n v="27433"/>
    <n v="20253"/>
    <n v="20410"/>
    <n v="28494"/>
    <n v="4664"/>
    <n v="1361"/>
    <n v="308"/>
    <n v="1585"/>
    <n v="65"/>
    <n v="2.98E-2"/>
    <n v="512500"/>
  </r>
  <r>
    <s v="E01032780"/>
    <s v="Tower Hamlets 028I"/>
    <s v="E09000030"/>
    <x v="29"/>
    <n v="22013"/>
    <n v="31959"/>
    <n v="29420"/>
    <n v="21797"/>
    <n v="18773"/>
    <n v="6476"/>
    <n v="412"/>
    <n v="264"/>
    <n v="1528"/>
    <n v="84"/>
    <n v="0.35239999999999999"/>
    <n v="593000"/>
  </r>
  <r>
    <s v="E01032781"/>
    <s v="Tower Hamlets 033C"/>
    <s v="E09000030"/>
    <x v="29"/>
    <n v="15950"/>
    <n v="25130"/>
    <n v="29362"/>
    <n v="19222"/>
    <n v="25023"/>
    <n v="11289"/>
    <n v="8355"/>
    <n v="315"/>
    <n v="1518"/>
    <n v="120"/>
    <n v="5.45E-2"/>
    <n v="450000"/>
  </r>
  <r>
    <s v="E01032782"/>
    <s v="Tower Hamlets 033D"/>
    <s v="E09000030"/>
    <x v="29"/>
    <n v="16390"/>
    <n v="25283"/>
    <n v="18407"/>
    <n v="18715"/>
    <n v="24499"/>
    <n v="1303"/>
    <n v="4073"/>
    <n v="303"/>
    <n v="2359"/>
    <n v="54"/>
    <n v="7.6700000000000004E-2"/>
    <n v="505000"/>
  </r>
  <r>
    <s v="E01032783"/>
    <s v="Tower Hamlets 031G"/>
    <s v="E09000030"/>
    <x v="29"/>
    <n v="10649"/>
    <n v="19180"/>
    <n v="23572"/>
    <n v="15361"/>
    <n v="17212"/>
    <n v="9917"/>
    <n v="12385"/>
    <n v="222"/>
    <n v="1233"/>
    <n v="139"/>
    <n v="8.2400000000000001E-2"/>
    <n v="400000"/>
  </r>
  <r>
    <s v="E01032784"/>
    <s v="Tower Hamlets 004G"/>
    <s v="E09000030"/>
    <x v="29"/>
    <n v="12658"/>
    <n v="22534"/>
    <n v="25386"/>
    <n v="5757"/>
    <n v="7363"/>
    <n v="4009"/>
    <n v="9415"/>
    <n v="303"/>
    <n v="1604"/>
    <n v="79"/>
    <n v="6.4799999999999996E-2"/>
    <n v="331250"/>
  </r>
  <r>
    <s v="E01032785"/>
    <s v="Tower Hamlets 010E"/>
    <s v="E09000030"/>
    <x v="29"/>
    <n v="9910"/>
    <n v="18462"/>
    <n v="27568"/>
    <n v="19599"/>
    <n v="23414"/>
    <n v="6251"/>
    <n v="2065"/>
    <n v="656"/>
    <n v="1966"/>
    <n v="70"/>
    <n v="7.2700000000000001E-2"/>
    <n v="447500"/>
  </r>
  <r>
    <s v="E01032786"/>
    <s v="Tower Hamlets 010F"/>
    <s v="E09000030"/>
    <x v="29"/>
    <n v="6766"/>
    <n v="8275"/>
    <n v="16614"/>
    <n v="12129"/>
    <n v="14275"/>
    <n v="8794"/>
    <n v="11212"/>
    <n v="496"/>
    <n v="1124"/>
    <n v="115"/>
    <n v="5.8299999999999998E-2"/>
    <n v="315000"/>
  </r>
  <r>
    <s v="E01032788"/>
    <s v="Hammersmith and Fulham 023D"/>
    <s v="E09000013"/>
    <x v="12"/>
    <n v="7081"/>
    <n v="12691"/>
    <n v="21071"/>
    <n v="9257"/>
    <n v="5560"/>
    <n v="9739"/>
    <n v="8348"/>
    <n v="304"/>
    <n v="1009"/>
    <n v="82"/>
    <n v="0.11650000000000001"/>
    <n v="685000"/>
  </r>
  <r>
    <s v="E01032789"/>
    <s v="Hammersmith and Fulham 023E"/>
    <s v="E09000013"/>
    <x v="12"/>
    <n v="18362"/>
    <n v="25508"/>
    <n v="27583"/>
    <n v="23643"/>
    <n v="24813"/>
    <n v="6800"/>
    <n v="585"/>
    <n v="314"/>
    <n v="1138"/>
    <n v="88"/>
    <n v="2.9899999999999999E-2"/>
    <n v="677500"/>
  </r>
  <r>
    <s v="E01032790"/>
    <s v="Hammersmith and Fulham 023F"/>
    <s v="E09000013"/>
    <x v="12"/>
    <n v="13323"/>
    <n v="23965"/>
    <n v="28228"/>
    <n v="17000"/>
    <n v="24211"/>
    <n v="5915"/>
    <n v="2569"/>
    <n v="297"/>
    <n v="942"/>
    <n v="167"/>
    <n v="7.9000000000000001E-2"/>
    <n v="750000"/>
  </r>
  <r>
    <s v="E01032803"/>
    <s v="Southwark 003J"/>
    <s v="E09000028"/>
    <x v="27"/>
    <n v="18347"/>
    <n v="28160"/>
    <n v="30293"/>
    <n v="11084"/>
    <n v="17793"/>
    <n v="6654"/>
    <n v="4283"/>
    <n v="140"/>
    <n v="1251"/>
    <n v="43"/>
    <n v="6.0400000000000002E-2"/>
    <n v="600000"/>
  </r>
  <r>
    <s v="E01032805"/>
    <s v="Southwark 022F"/>
    <s v="E09000028"/>
    <x v="27"/>
    <n v="4010"/>
    <n v="6061"/>
    <n v="14062"/>
    <n v="11525"/>
    <n v="4186"/>
    <n v="3955"/>
    <n v="3704"/>
    <n v="494"/>
    <n v="1889"/>
    <n v="243"/>
    <n v="0.17449999999999999"/>
    <n v="376000"/>
  </r>
  <r>
    <s v="E01032834"/>
    <s v="Southwark 003K"/>
    <s v="E09000028"/>
    <x v="27"/>
    <n v="32770"/>
    <n v="32781"/>
    <n v="30260"/>
    <n v="26134"/>
    <n v="24082"/>
    <n v="11860"/>
    <n v="2320"/>
    <n v="73"/>
    <n v="1178"/>
    <n v="106"/>
    <n v="3.5200000000000002E-2"/>
    <n v="860000"/>
  </r>
  <r>
    <s v="E01033000"/>
    <s v="Hounslow 025F"/>
    <s v="E09000018"/>
    <x v="17"/>
    <n v="4539"/>
    <n v="6242"/>
    <n v="7633"/>
    <n v="9725"/>
    <n v="10453"/>
    <n v="2014"/>
    <n v="13720"/>
    <n v="453"/>
    <n v="1010"/>
    <n v="145"/>
    <n v="8.4099999999999994E-2"/>
    <n v="335000"/>
  </r>
  <r>
    <s v="E01033030"/>
    <s v="Hounslow 025G"/>
    <s v="E09000018"/>
    <x v="17"/>
    <n v="20100"/>
    <n v="25045"/>
    <n v="21027"/>
    <n v="15507"/>
    <n v="18287"/>
    <n v="4754"/>
    <n v="1952"/>
    <n v="649"/>
    <n v="1398"/>
    <n v="63"/>
    <n v="7.2099999999999997E-2"/>
    <n v="285250"/>
  </r>
  <r>
    <s v="E01033081"/>
    <s v="Hounslow 003F"/>
    <s v="E09000018"/>
    <x v="17"/>
    <n v="8965"/>
    <n v="12310"/>
    <n v="20910"/>
    <n v="12381"/>
    <n v="6228"/>
    <n v="5817"/>
    <n v="16590"/>
    <n v="308"/>
    <n v="1043"/>
    <n v="153"/>
    <n v="9.9000000000000005E-2"/>
    <n v="430000"/>
  </r>
  <r>
    <s v="E01033082"/>
    <s v="Hounslow 003G"/>
    <s v="E09000018"/>
    <x v="17"/>
    <n v="9912"/>
    <n v="12465"/>
    <n v="20886"/>
    <n v="15374"/>
    <n v="5762"/>
    <n v="2937"/>
    <n v="11838"/>
    <n v="208"/>
    <n v="741"/>
    <n v="272"/>
    <n v="0.24379999999999999"/>
    <n v="430000"/>
  </r>
  <r>
    <s v="E01033083"/>
    <s v="Hounslow 018F"/>
    <s v="E09000018"/>
    <x v="17"/>
    <n v="24919"/>
    <n v="30736"/>
    <n v="30245"/>
    <n v="23803"/>
    <n v="4699"/>
    <n v="1559"/>
    <n v="1050"/>
    <n v="641"/>
    <n v="1500"/>
    <n v="66"/>
    <n v="0.1358"/>
    <n v="242500"/>
  </r>
  <r>
    <s v="E01033084"/>
    <s v="Hounslow 018G"/>
    <s v="E09000018"/>
    <x v="17"/>
    <n v="13881"/>
    <n v="16100"/>
    <n v="20779"/>
    <n v="25146"/>
    <n v="1800"/>
    <n v="727"/>
    <n v="7066"/>
    <n v="588"/>
    <n v="1584"/>
    <n v="173"/>
    <n v="0.13519999999999999"/>
    <n v="315000"/>
  </r>
  <r>
    <s v="E01033085"/>
    <s v="Haringey 020E"/>
    <s v="E09000014"/>
    <x v="13"/>
    <n v="10885"/>
    <n v="17589"/>
    <n v="19589"/>
    <n v="14033"/>
    <n v="13025"/>
    <n v="112"/>
    <n v="3188"/>
    <n v="456"/>
    <n v="1805"/>
    <n v="100"/>
    <n v="0.15629999999999999"/>
    <n v="461400"/>
  </r>
  <r>
    <s v="E01033086"/>
    <s v="Haringey 020F"/>
    <s v="E09000014"/>
    <x v="13"/>
    <n v="2499"/>
    <n v="3644"/>
    <n v="6946"/>
    <n v="6067"/>
    <n v="8646"/>
    <n v="4351"/>
    <n v="14342"/>
    <n v="272"/>
    <n v="882"/>
    <n v="135"/>
    <n v="6.0299999999999999E-2"/>
    <n v="314000"/>
  </r>
  <r>
    <s v="E01033093"/>
    <s v="Wandsworth 010F"/>
    <s v="E09000032"/>
    <x v="31"/>
    <n v="21442"/>
    <n v="27568"/>
    <n v="28247"/>
    <n v="29672"/>
    <n v="14068"/>
    <n v="18356"/>
    <n v="1916"/>
    <n v="449"/>
    <n v="2124"/>
    <n v="291"/>
    <n v="0.2747"/>
    <n v="617500"/>
  </r>
  <r>
    <s v="E01033098"/>
    <s v="Wandsworth 002F"/>
    <s v="E09000032"/>
    <x v="31"/>
    <n v="32767"/>
    <n v="32732"/>
    <n v="21874"/>
    <n v="31236"/>
    <n v="29140"/>
    <n v="551"/>
    <n v="276"/>
    <n v="283"/>
    <n v="1693"/>
    <n v="81"/>
    <n v="0.32890000000000003"/>
    <n v="970000"/>
  </r>
  <r>
    <s v="E01033099"/>
    <s v="Wandsworth 004E"/>
    <s v="E09000032"/>
    <x v="31"/>
    <n v="11555"/>
    <n v="21062"/>
    <n v="28024"/>
    <n v="23158"/>
    <n v="10826"/>
    <n v="2387"/>
    <n v="3643"/>
    <n v="210"/>
    <n v="1256"/>
    <n v="96"/>
    <n v="0.1036"/>
    <n v="575000"/>
  </r>
  <r>
    <s v="E01033100"/>
    <s v="Wandsworth 002G"/>
    <s v="E09000032"/>
    <x v="31"/>
    <n v="8338"/>
    <n v="12813"/>
    <n v="22019"/>
    <n v="13884"/>
    <n v="9750"/>
    <n v="5558"/>
    <n v="2268"/>
    <n v="230"/>
    <n v="1100"/>
    <n v="146"/>
    <n v="0.1143"/>
    <n v="740000"/>
  </r>
  <r>
    <s v="E01033101"/>
    <s v="Wandsworth 004F"/>
    <s v="E09000032"/>
    <x v="31"/>
    <n v="24260"/>
    <n v="31412"/>
    <n v="31629"/>
    <n v="30662"/>
    <n v="20158"/>
    <n v="16473"/>
    <n v="5492"/>
    <n v="386"/>
    <n v="1902"/>
    <n v="211"/>
    <n v="0.12640000000000001"/>
    <n v="610000"/>
  </r>
  <r>
    <s v="E01033132"/>
    <s v="Wandsworth 002H"/>
    <s v="E09000032"/>
    <x v="31"/>
    <n v="13756"/>
    <n v="17659"/>
    <n v="22898"/>
    <n v="14355"/>
    <n v="10178"/>
    <n v="811"/>
    <n v="113"/>
    <n v="231"/>
    <n v="1456"/>
    <n v="88"/>
    <n v="0.2646"/>
    <n v="756875"/>
  </r>
  <r>
    <s v="E01033133"/>
    <s v="Wandsworth 004G"/>
    <s v="E09000032"/>
    <x v="31"/>
    <n v="20832"/>
    <n v="30197"/>
    <n v="32512"/>
    <n v="26475"/>
    <n v="20817"/>
    <n v="3960"/>
    <n v="4579"/>
    <n v="217"/>
    <n v="1162"/>
    <n v="104"/>
    <n v="5.96E-2"/>
    <n v="500000"/>
  </r>
  <r>
    <s v="E01033135"/>
    <s v="Wandsworth 010G"/>
    <s v="E09000032"/>
    <x v="31"/>
    <n v="32174"/>
    <n v="32436"/>
    <n v="32834"/>
    <n v="27084"/>
    <n v="21081"/>
    <n v="23126"/>
    <n v="6959"/>
    <n v="266"/>
    <n v="803"/>
    <n v="88"/>
    <n v="0.1009"/>
    <n v="955000"/>
  </r>
  <r>
    <s v="E01033146"/>
    <s v="Enfield 025F"/>
    <s v="E09000010"/>
    <x v="9"/>
    <n v="3766"/>
    <n v="7339"/>
    <n v="7316"/>
    <n v="16972"/>
    <n v="14977"/>
    <n v="20"/>
    <n v="13050"/>
    <n v="486"/>
    <n v="1173"/>
    <n v="93"/>
    <n v="0.1384"/>
    <n v="840100"/>
  </r>
  <r>
    <s v="E01033148"/>
    <s v="Enfield 003F"/>
    <s v="E09000010"/>
    <x v="9"/>
    <n v="3228"/>
    <n v="6685"/>
    <n v="9554"/>
    <n v="25255"/>
    <n v="14937"/>
    <n v="13"/>
    <n v="19314"/>
    <n v="551"/>
    <n v="1360"/>
    <n v="137"/>
    <n v="0.45050000000000001"/>
    <n v="1142500"/>
  </r>
  <r>
    <s v="E01033150"/>
    <s v="Enfield 003G"/>
    <s v="E09000010"/>
    <x v="9"/>
    <n v="5939"/>
    <n v="13129"/>
    <n v="14433"/>
    <n v="24719"/>
    <n v="19195"/>
    <n v="775"/>
    <n v="12939"/>
    <n v="622"/>
    <n v="1282"/>
    <n v="60"/>
    <n v="0.1643"/>
    <n v="602500"/>
  </r>
  <r>
    <s v="E01033151"/>
    <s v="Enfield 025G"/>
    <s v="E09000010"/>
    <x v="9"/>
    <n v="2803"/>
    <n v="3974"/>
    <n v="8303"/>
    <n v="18376"/>
    <n v="13132"/>
    <n v="618"/>
    <n v="13332"/>
    <n v="335"/>
    <n v="812"/>
    <n v="126"/>
    <n v="0.66500000000000004"/>
    <n v="510000"/>
  </r>
  <r>
    <s v="E01033153"/>
    <s v="Waltham Forest 020G"/>
    <s v="E09000031"/>
    <x v="30"/>
    <n v="2293"/>
    <n v="5499"/>
    <n v="9667"/>
    <n v="15235"/>
    <n v="16008"/>
    <n v="1395"/>
    <n v="10332"/>
    <n v="812"/>
    <n v="1878"/>
    <n v="236"/>
    <n v="0.16209999999999999"/>
    <n v="300500"/>
  </r>
  <r>
    <s v="E01033207"/>
    <s v="Lambeth 004F"/>
    <s v="E09000022"/>
    <x v="21"/>
    <n v="5515"/>
    <n v="6199"/>
    <n v="20889"/>
    <n v="4162"/>
    <n v="5765"/>
    <n v="4970"/>
    <n v="1773"/>
    <n v="334"/>
    <n v="2079"/>
    <n v="236"/>
    <n v="0.24149999999999999"/>
    <n v="748000"/>
  </r>
  <r>
    <s v="E01033208"/>
    <s v="Lambeth 004G"/>
    <s v="E09000022"/>
    <x v="21"/>
    <n v="18487"/>
    <n v="24270"/>
    <n v="31255"/>
    <n v="27487"/>
    <n v="15343"/>
    <n v="8300"/>
    <n v="22"/>
    <n v="308"/>
    <n v="1942"/>
    <n v="110"/>
    <n v="0.05"/>
    <n v="762500"/>
  </r>
  <r>
    <s v="E01033320"/>
    <s v="Lewisham 017E"/>
    <s v="E09000023"/>
    <x v="22"/>
    <n v="13090"/>
    <n v="11666"/>
    <n v="24832"/>
    <n v="18275"/>
    <n v="14603"/>
    <n v="5420"/>
    <n v="4913"/>
    <n v="337"/>
    <n v="1332"/>
    <n v="173"/>
    <n v="0.14660000000000001"/>
    <n v="437500"/>
  </r>
  <r>
    <s v="E01033322"/>
    <s v="Lewisham 017F"/>
    <s v="E09000023"/>
    <x v="22"/>
    <n v="13752"/>
    <n v="19329"/>
    <n v="23246"/>
    <n v="16007"/>
    <n v="20348"/>
    <n v="2317"/>
    <n v="1665"/>
    <n v="217"/>
    <n v="1139"/>
    <n v="67"/>
    <n v="7.0000000000000007E-2"/>
    <n v="339500"/>
  </r>
  <r>
    <s v="E01033324"/>
    <s v="Lewisham 008E"/>
    <s v="E09000023"/>
    <x v="22"/>
    <n v="6758"/>
    <n v="9235"/>
    <n v="19003"/>
    <n v="12196"/>
    <n v="4458"/>
    <n v="6455"/>
    <n v="1454"/>
    <n v="282"/>
    <n v="1114"/>
    <n v="197"/>
    <n v="0.1794"/>
    <n v="650000"/>
  </r>
  <r>
    <s v="E01033325"/>
    <s v="Lewisham 008F"/>
    <s v="E09000023"/>
    <x v="22"/>
    <n v="27478"/>
    <n v="32656"/>
    <n v="24414"/>
    <n v="18221"/>
    <n v="24788"/>
    <n v="1326"/>
    <n v="2"/>
    <n v="98"/>
    <n v="1402"/>
    <n v="34"/>
    <n v="6.08E-2"/>
    <n v="370000"/>
  </r>
  <r>
    <s v="E01033327"/>
    <s v="Lewisham 012F"/>
    <s v="E09000023"/>
    <x v="22"/>
    <n v="11621"/>
    <n v="12319"/>
    <n v="25101"/>
    <n v="10024"/>
    <n v="635"/>
    <n v="4665"/>
    <n v="493"/>
    <n v="270"/>
    <n v="1626"/>
    <n v="155"/>
    <n v="0.32569999999999999"/>
    <n v="330000"/>
  </r>
  <r>
    <s v="E01033341"/>
    <s v="Lewisham 012G"/>
    <s v="E09000023"/>
    <x v="22"/>
    <n v="7915"/>
    <n v="10825"/>
    <n v="16743"/>
    <n v="12865"/>
    <n v="3640"/>
    <n v="3733"/>
    <n v="2872"/>
    <n v="365"/>
    <n v="870"/>
    <n v="80"/>
    <n v="0.1275"/>
    <n v="430000"/>
  </r>
  <r>
    <s v="E01033424"/>
    <s v="Brent 017F"/>
    <s v="E09000005"/>
    <x v="4"/>
    <n v="15328"/>
    <n v="21156"/>
    <n v="19062"/>
    <n v="24477"/>
    <n v="5131"/>
    <n v="562"/>
    <n v="7598"/>
    <n v="779"/>
    <n v="4291"/>
    <n v="105"/>
    <n v="0.42909999999999998"/>
    <n v="363000"/>
  </r>
  <r>
    <s v="E01033463"/>
    <s v="Brent 003G"/>
    <s v="E09000005"/>
    <x v="4"/>
    <n v="16624"/>
    <n v="21971"/>
    <n v="24657"/>
    <n v="30336"/>
    <n v="22629"/>
    <n v="3752"/>
    <n v="14385"/>
    <n v="496"/>
    <n v="1619"/>
    <n v="713"/>
    <n v="0.41849999999999998"/>
    <n v="537500"/>
  </r>
  <r>
    <s v="E01033464"/>
    <s v="Brent 010F"/>
    <s v="E09000005"/>
    <x v="4"/>
    <n v="7401"/>
    <n v="8741"/>
    <n v="8603"/>
    <n v="19963"/>
    <n v="13900"/>
    <n v="1750"/>
    <n v="10468"/>
    <n v="760"/>
    <n v="1760"/>
    <n v="370"/>
    <n v="0.2412"/>
    <n v="482500"/>
  </r>
  <r>
    <s v="E01033485"/>
    <s v="Brent 031H"/>
    <s v="E09000005"/>
    <x v="4"/>
    <n v="7886"/>
    <n v="6258"/>
    <n v="10000"/>
    <n v="23575"/>
    <n v="3347"/>
    <n v="2149"/>
    <n v="5494"/>
    <n v="456"/>
    <n v="1546"/>
    <n v="223"/>
    <n v="0.14449999999999999"/>
    <n v="417000"/>
  </r>
  <r>
    <s v="E01033487"/>
    <s v="Islington 011F"/>
    <s v="E09000019"/>
    <x v="18"/>
    <n v="24467"/>
    <n v="32185"/>
    <n v="24568"/>
    <n v="19538"/>
    <n v="30293"/>
    <n v="4297"/>
    <n v="10882"/>
    <n v="193"/>
    <n v="1258"/>
    <n v="40"/>
    <n v="2.4400000000000002E-2"/>
    <n v="492500"/>
  </r>
  <r>
    <s v="E01033488"/>
    <s v="Islington 011G"/>
    <s v="E09000019"/>
    <x v="18"/>
    <n v="5002"/>
    <n v="8637"/>
    <n v="20243"/>
    <n v="8739"/>
    <n v="3412"/>
    <n v="5496"/>
    <n v="7440"/>
    <n v="247"/>
    <n v="2148"/>
    <n v="104"/>
    <n v="0.10059999999999999"/>
    <n v="577750"/>
  </r>
  <r>
    <s v="E01033489"/>
    <s v="Islington 022G"/>
    <s v="E09000019"/>
    <x v="18"/>
    <n v="28666"/>
    <n v="31881"/>
    <n v="29400"/>
    <n v="24397"/>
    <n v="20990"/>
    <n v="2379"/>
    <n v="4369"/>
    <n v="159"/>
    <n v="2694"/>
    <n v="67"/>
    <n v="9.4399999999999998E-2"/>
    <n v="890000"/>
  </r>
  <r>
    <s v="E01033490"/>
    <s v="Islington 022H"/>
    <s v="E09000019"/>
    <x v="18"/>
    <n v="17753"/>
    <n v="25893"/>
    <n v="22056"/>
    <n v="20295"/>
    <n v="22894"/>
    <n v="2350"/>
    <n v="1180"/>
    <n v="197"/>
    <n v="1828"/>
    <n v="121"/>
    <n v="0.1201"/>
    <n v="639998"/>
  </r>
  <r>
    <s v="E01033491"/>
    <s v="Islington 011H"/>
    <s v="E09000019"/>
    <x v="18"/>
    <n v="9569"/>
    <n v="12220"/>
    <n v="21346"/>
    <n v="15577"/>
    <n v="3204"/>
    <n v="4905"/>
    <n v="1918"/>
    <n v="201"/>
    <n v="1906"/>
    <n v="131"/>
    <n v="0.1875"/>
    <n v="652500"/>
  </r>
  <r>
    <s v="E01033492"/>
    <s v="Islington 011I"/>
    <s v="E09000019"/>
    <x v="18"/>
    <n v="8272"/>
    <n v="15652"/>
    <n v="27121"/>
    <n v="15243"/>
    <n v="5088"/>
    <n v="5672"/>
    <n v="79"/>
    <n v="478"/>
    <n v="2099"/>
    <n v="83"/>
    <n v="0.14949999999999999"/>
    <n v="420000"/>
  </r>
  <r>
    <s v="E01033493"/>
    <s v="Islington 006F"/>
    <s v="E09000019"/>
    <x v="18"/>
    <n v="31418"/>
    <n v="32773"/>
    <n v="18866"/>
    <n v="16000"/>
    <n v="31271"/>
    <n v="4887"/>
    <n v="5791"/>
    <n v="217"/>
    <n v="1620"/>
    <n v="59"/>
    <n v="3.6200000000000003E-2"/>
    <n v="520000"/>
  </r>
  <r>
    <s v="E01033494"/>
    <s v="Islington 006G"/>
    <s v="E09000019"/>
    <x v="18"/>
    <n v="15504"/>
    <n v="18678"/>
    <n v="30490"/>
    <n v="20418"/>
    <n v="11659"/>
    <n v="15007"/>
    <n v="3767"/>
    <n v="300"/>
    <n v="1284"/>
    <n v="170"/>
    <n v="0.1066"/>
    <n v="980000"/>
  </r>
  <r>
    <s v="E01033568"/>
    <s v="Kingston upon Thames 004F"/>
    <s v="E09000021"/>
    <x v="20"/>
    <n v="22452"/>
    <n v="29616"/>
    <n v="25556"/>
    <n v="31427"/>
    <n v="19901"/>
    <n v="11606"/>
    <n v="1153"/>
    <n v="773"/>
    <n v="2525"/>
    <n v="185"/>
    <n v="0.13009999999999999"/>
    <n v="585900"/>
  </r>
  <r>
    <s v="E01033569"/>
    <s v="Kingston upon Thames 004G"/>
    <s v="E09000021"/>
    <x v="20"/>
    <n v="20855"/>
    <n v="24559"/>
    <n v="31676"/>
    <n v="29926"/>
    <n v="21948"/>
    <n v="13020"/>
    <n v="11629"/>
    <n v="360"/>
    <n v="1405"/>
    <n v="141"/>
    <n v="0.16739999999999999"/>
    <n v="587300"/>
  </r>
  <r>
    <s v="E01033570"/>
    <s v="Richmond upon Thames 004G"/>
    <s v="E09000027"/>
    <x v="26"/>
    <n v="18229"/>
    <n v="26295"/>
    <n v="25238"/>
    <n v="31350"/>
    <n v="13057"/>
    <n v="3947"/>
    <n v="4909"/>
    <n v="460"/>
    <n v="1477"/>
    <n v="171"/>
    <n v="0.47249999999999998"/>
    <n v="600000"/>
  </r>
  <r>
    <s v="E01033571"/>
    <s v="Richmond upon Thames 004H"/>
    <s v="E09000027"/>
    <x v="26"/>
    <n v="17680"/>
    <n v="16340"/>
    <n v="29407"/>
    <n v="27486"/>
    <n v="10892"/>
    <n v="16938"/>
    <n v="11359"/>
    <n v="339"/>
    <n v="944"/>
    <n v="251"/>
    <n v="0.33629999999999999"/>
    <n v="857500"/>
  </r>
  <r>
    <s v="E01033572"/>
    <s v="Barnet 030E"/>
    <s v="E09000003"/>
    <x v="2"/>
    <n v="8806"/>
    <n v="15441"/>
    <n v="20438"/>
    <n v="26729"/>
    <n v="11911"/>
    <n v="3640"/>
    <n v="7636"/>
    <n v="802"/>
    <n v="2654"/>
    <n v="243"/>
    <n v="0.68320000000000003"/>
    <n v="511875"/>
  </r>
  <r>
    <s v="E01033573"/>
    <s v="Barnet 030F"/>
    <s v="E09000003"/>
    <x v="2"/>
    <n v="19181"/>
    <n v="28357"/>
    <n v="27297"/>
    <n v="32156"/>
    <n v="22880"/>
    <n v="931"/>
    <n v="1391"/>
    <n v="450"/>
    <n v="2330"/>
    <n v="126"/>
    <n v="0.1401"/>
    <n v="409451"/>
  </r>
  <r>
    <s v="E01033574"/>
    <s v="Newham 034F"/>
    <s v="E09000025"/>
    <x v="24"/>
    <n v="32422"/>
    <n v="32820"/>
    <n v="26497"/>
    <n v="16306"/>
    <n v="18131"/>
    <n v="86"/>
    <n v="4710"/>
    <n v="179"/>
    <n v="1396"/>
    <n v="41"/>
    <n v="0.13400000000000001"/>
    <n v="385000"/>
  </r>
  <r>
    <s v="E01033575"/>
    <s v="Newham 034G"/>
    <s v="E09000025"/>
    <x v="24"/>
    <n v="32063"/>
    <n v="32797"/>
    <n v="27783"/>
    <n v="12460"/>
    <n v="14365"/>
    <n v="200"/>
    <n v="1344"/>
    <n v="168"/>
    <n v="1325"/>
    <n v="32"/>
    <n v="0.154"/>
    <n v="458150"/>
  </r>
  <r>
    <s v="E01033576"/>
    <s v="Newham 034H"/>
    <s v="E09000025"/>
    <x v="24"/>
    <n v="16296"/>
    <n v="27111"/>
    <n v="26224"/>
    <n v="17467"/>
    <n v="3330"/>
    <n v="284"/>
    <n v="3785"/>
    <n v="379"/>
    <n v="2941"/>
    <n v="150"/>
    <n v="0.37759999999999999"/>
    <n v="420000"/>
  </r>
  <r>
    <s v="E01033577"/>
    <s v="Newham 037E"/>
    <s v="E09000025"/>
    <x v="24"/>
    <n v="14172"/>
    <n v="22784"/>
    <n v="19376"/>
    <n v="21403"/>
    <n v="19262"/>
    <n v="607"/>
    <n v="17037"/>
    <n v="628"/>
    <n v="3566"/>
    <n v="92"/>
    <n v="0.65780000000000005"/>
    <n v="513000"/>
  </r>
  <r>
    <s v="E01033578"/>
    <s v="Newham 013E"/>
    <s v="E09000025"/>
    <x v="24"/>
    <n v="17455"/>
    <n v="23800"/>
    <n v="18482"/>
    <n v="13996"/>
    <n v="13596"/>
    <n v="49"/>
    <n v="780"/>
    <n v="492"/>
    <n v="4105"/>
    <n v="63"/>
    <n v="0.56879999999999997"/>
    <n v="350000"/>
  </r>
  <r>
    <s v="E01033579"/>
    <s v="Newham 013F"/>
    <s v="E09000025"/>
    <x v="24"/>
    <n v="25166"/>
    <n v="31476"/>
    <n v="24759"/>
    <n v="17038"/>
    <n v="11431"/>
    <n v="51"/>
    <n v="2234"/>
    <n v="207"/>
    <n v="1784"/>
    <n v="38"/>
    <n v="0.43909999999999999"/>
    <n v="401048"/>
  </r>
  <r>
    <s v="E01033580"/>
    <s v="Newham 037F"/>
    <s v="E09000025"/>
    <x v="24"/>
    <n v="30743"/>
    <n v="32354"/>
    <n v="27280"/>
    <n v="21654"/>
    <n v="22315"/>
    <n v="3193"/>
    <n v="19415"/>
    <n v="255"/>
    <n v="1637"/>
    <n v="46"/>
    <n v="8.3900000000000002E-2"/>
    <n v="437500"/>
  </r>
  <r>
    <s v="E01033581"/>
    <s v="Newham 037G"/>
    <s v="E09000025"/>
    <x v="24"/>
    <n v="7001"/>
    <n v="9999"/>
    <n v="18007"/>
    <n v="9092"/>
    <n v="3605"/>
    <n v="43"/>
    <n v="13611"/>
    <n v="452"/>
    <n v="1257"/>
    <n v="144"/>
    <n v="1.3129999999999999"/>
    <n v="327500"/>
  </r>
  <r>
    <s v="E01033582"/>
    <s v="Newham 037H"/>
    <s v="E09000025"/>
    <x v="24"/>
    <n v="28743"/>
    <n v="32314"/>
    <n v="25258"/>
    <n v="25223"/>
    <n v="15486"/>
    <n v="161"/>
    <n v="12456"/>
    <n v="300"/>
    <n v="1337"/>
    <n v="47"/>
    <n v="0.1633"/>
    <n v="348750"/>
  </r>
  <r>
    <s v="E01033583"/>
    <s v="Newham 013G"/>
    <s v="E09000025"/>
    <x v="24"/>
    <n v="12924"/>
    <n v="23320"/>
    <n v="20658"/>
    <n v="20517"/>
    <n v="724"/>
    <n v="703"/>
    <n v="5843"/>
    <n v="2066"/>
    <n v="13646"/>
    <n v="292"/>
    <n v="1.5770999999999999"/>
    <n v="595000"/>
  </r>
  <r>
    <s v="E01033585"/>
    <s v="Newham 034J"/>
    <s v="E09000025"/>
    <x v="24"/>
    <n v="3814"/>
    <n v="6415"/>
    <n v="13822"/>
    <n v="10776"/>
    <n v="2617"/>
    <n v="589"/>
    <n v="4149"/>
    <n v="564"/>
    <n v="2048"/>
    <n v="209"/>
    <n v="0.29330000000000001"/>
    <n v="439998"/>
  </r>
  <r>
    <s v="E01033586"/>
    <s v="Newham 013H"/>
    <s v="E09000025"/>
    <x v="24"/>
    <n v="6605"/>
    <n v="13057"/>
    <n v="20363"/>
    <n v="14088"/>
    <n v="11274"/>
    <n v="29"/>
    <n v="1311"/>
    <n v="357"/>
    <n v="1423"/>
    <n v="99"/>
    <n v="0.70630000000000004"/>
    <n v="310000"/>
  </r>
  <r>
    <s v="E01033587"/>
    <s v="Barking and Dagenham 021E"/>
    <s v="E09000002"/>
    <x v="1"/>
    <n v="6678"/>
    <n v="11085"/>
    <n v="13528"/>
    <n v="18379"/>
    <n v="6865"/>
    <n v="22"/>
    <n v="3399"/>
    <n v="809"/>
    <n v="1721"/>
    <n v="81"/>
    <n v="0.26579999999999998"/>
    <n v="341000"/>
  </r>
  <r>
    <s v="E01033588"/>
    <s v="Barking and Dagenham 021F"/>
    <s v="E09000002"/>
    <x v="1"/>
    <n v="5616"/>
    <n v="8809"/>
    <n v="11625"/>
    <n v="9037"/>
    <n v="11702"/>
    <n v="72"/>
    <n v="15294"/>
    <n v="535"/>
    <n v="1020"/>
    <n v="89"/>
    <n v="0.13950000000000001"/>
    <n v="264500"/>
  </r>
  <r>
    <s v="E01033589"/>
    <s v="Redbridge 030H"/>
    <s v="E09000026"/>
    <x v="25"/>
    <n v="23410"/>
    <n v="29220"/>
    <n v="24813"/>
    <n v="28783"/>
    <n v="11459"/>
    <n v="1826"/>
    <n v="5225"/>
    <n v="867"/>
    <n v="1710"/>
    <n v="63"/>
    <n v="0.12189999999999999"/>
    <n v="273000"/>
  </r>
  <r>
    <s v="E01033590"/>
    <s v="Redbridge 019H"/>
    <s v="E09000026"/>
    <x v="25"/>
    <n v="12389"/>
    <n v="19065"/>
    <n v="16834"/>
    <n v="21663"/>
    <n v="19099"/>
    <n v="6678"/>
    <n v="19158"/>
    <n v="439"/>
    <n v="966"/>
    <n v="77"/>
    <n v="9.7699999999999995E-2"/>
    <n v="247500"/>
  </r>
  <r>
    <s v="E01033591"/>
    <s v="Redbridge 030I"/>
    <s v="E09000026"/>
    <x v="25"/>
    <n v="6632"/>
    <n v="8494"/>
    <n v="15406"/>
    <n v="17901"/>
    <n v="5807"/>
    <n v="3581"/>
    <n v="6384"/>
    <n v="637"/>
    <n v="1668"/>
    <n v="157"/>
    <n v="0.25440000000000002"/>
    <n v="290000"/>
  </r>
  <r>
    <s v="E01033592"/>
    <s v="Redbridge 019I"/>
    <s v="E09000026"/>
    <x v="25"/>
    <n v="11466"/>
    <n v="16425"/>
    <n v="25088"/>
    <n v="28273"/>
    <n v="16116"/>
    <n v="3928"/>
    <n v="18907"/>
    <n v="432"/>
    <n v="1260"/>
    <n v="179"/>
    <n v="0.15090000000000001"/>
    <n v="365000"/>
  </r>
  <r>
    <s v="E01033593"/>
    <s v="Westminster 015F"/>
    <s v="E09000033"/>
    <x v="32"/>
    <n v="14286"/>
    <n v="17963"/>
    <n v="14281"/>
    <n v="25385"/>
    <n v="8340"/>
    <n v="4118"/>
    <n v="17"/>
    <n v="490"/>
    <n v="1706"/>
    <n v="132"/>
    <n v="9.2299999999999993E-2"/>
    <n v="1232500"/>
  </r>
  <r>
    <s v="E01033594"/>
    <s v="Westminster 015G"/>
    <s v="E09000033"/>
    <x v="32"/>
    <n v="6035"/>
    <n v="8862"/>
    <n v="20250"/>
    <n v="16322"/>
    <n v="13575"/>
    <n v="6506"/>
    <n v="2254"/>
    <n v="142"/>
    <n v="997"/>
    <n v="207"/>
    <n v="0.21010000000000001"/>
    <n v="1250000"/>
  </r>
  <r>
    <s v="E01033595"/>
    <s v="Westminster 013E"/>
    <s v="E09000033"/>
    <x v="32"/>
    <n v="19982"/>
    <n v="22442"/>
    <n v="29240"/>
    <n v="29373"/>
    <n v="15184"/>
    <n v="10034"/>
    <n v="236"/>
    <n v="105"/>
    <n v="1155"/>
    <n v="185"/>
    <n v="0.51329999999999998"/>
    <n v="1120000"/>
  </r>
  <r>
    <s v="E01033596"/>
    <s v="Westminster 013F"/>
    <s v="E09000033"/>
    <x v="32"/>
    <n v="11169"/>
    <n v="12313"/>
    <n v="27629"/>
    <n v="19066"/>
    <n v="4700"/>
    <n v="7507"/>
    <n v="1596"/>
    <n v="193"/>
    <n v="1190"/>
    <n v="172"/>
    <n v="0.1077"/>
    <n v="1011000"/>
  </r>
  <r>
    <s v="E01033597"/>
    <s v="Westminster 023F"/>
    <s v="E09000033"/>
    <x v="32"/>
    <n v="9395"/>
    <n v="7036"/>
    <n v="26064"/>
    <n v="14397"/>
    <n v="22347"/>
    <n v="7438"/>
    <n v="1880"/>
    <n v="213"/>
    <n v="885"/>
    <n v="143"/>
    <n v="5.8599999999999999E-2"/>
    <n v="800000"/>
  </r>
  <r>
    <s v="E01033599"/>
    <s v="Westminster 023G"/>
    <s v="E09000033"/>
    <x v="32"/>
    <n v="3975"/>
    <n v="8362"/>
    <n v="17657"/>
    <n v="19594"/>
    <n v="20580"/>
    <n v="4596"/>
    <n v="3236"/>
    <n v="481"/>
    <n v="1144"/>
    <n v="93"/>
    <n v="6.5799999999999997E-2"/>
    <n v="830000"/>
  </r>
  <r>
    <s v="E01033600"/>
    <s v="Westminster 007F"/>
    <s v="E09000033"/>
    <x v="32"/>
    <n v="20864"/>
    <n v="22855"/>
    <n v="30277"/>
    <n v="27199"/>
    <n v="14147"/>
    <n v="17879"/>
    <n v="8214"/>
    <n v="257"/>
    <n v="1005"/>
    <n v="204"/>
    <n v="6.3600000000000004E-2"/>
    <n v="1101250"/>
  </r>
  <r>
    <s v="E01033603"/>
    <s v="Westminster 009I"/>
    <s v="E09000033"/>
    <x v="32"/>
    <n v="3543"/>
    <n v="2236"/>
    <n v="21341"/>
    <n v="8035"/>
    <n v="13412"/>
    <n v="11196"/>
    <n v="4015"/>
    <n v="167"/>
    <n v="1138"/>
    <n v="143"/>
    <n v="4.9799999999999997E-2"/>
    <n v="730000"/>
  </r>
  <r>
    <s v="E01033604"/>
    <s v="Westminster 009J"/>
    <s v="E09000033"/>
    <x v="32"/>
    <n v="6406"/>
    <n v="6463"/>
    <n v="19059"/>
    <n v="19527"/>
    <n v="1493"/>
    <n v="8637"/>
    <n v="2782"/>
    <n v="227"/>
    <n v="1104"/>
    <n v="154"/>
    <n v="7.2099999999999997E-2"/>
    <n v="684000"/>
  </r>
  <r>
    <s v="E01033606"/>
    <s v="Westminster 014F"/>
    <s v="E09000033"/>
    <x v="32"/>
    <n v="20193"/>
    <n v="21867"/>
    <n v="27163"/>
    <n v="20268"/>
    <n v="14545"/>
    <n v="10720"/>
    <n v="6478"/>
    <n v="161"/>
    <n v="952"/>
    <n v="81"/>
    <n v="2.7099999999999999E-2"/>
    <n v="625000"/>
  </r>
  <r>
    <s v="E01033607"/>
    <s v="Westminster 014G"/>
    <s v="E09000033"/>
    <x v="32"/>
    <n v="13074"/>
    <n v="13196"/>
    <n v="31245"/>
    <n v="23129"/>
    <n v="2834"/>
    <n v="12671"/>
    <n v="3235"/>
    <n v="174"/>
    <n v="966"/>
    <n v="162"/>
    <n v="8.3299999999999999E-2"/>
    <n v="2777500"/>
  </r>
  <r>
    <s v="E01033698"/>
    <s v="Hackney 021F"/>
    <s v="E09000012"/>
    <x v="11"/>
    <n v="4963"/>
    <n v="6624"/>
    <n v="17593"/>
    <n v="5987"/>
    <n v="14133"/>
    <n v="1644"/>
    <n v="11092"/>
    <n v="171"/>
    <n v="784"/>
    <n v="136"/>
    <n v="6.0299999999999999E-2"/>
    <n v="413750"/>
  </r>
  <r>
    <s v="E01033699"/>
    <s v="Hackney 021G"/>
    <s v="E09000012"/>
    <x v="11"/>
    <n v="11031"/>
    <n v="14212"/>
    <n v="20523"/>
    <n v="8427"/>
    <n v="257"/>
    <n v="1020"/>
    <n v="6673"/>
    <n v="133"/>
    <n v="1222"/>
    <n v="61"/>
    <n v="9.4200000000000006E-2"/>
    <n v="602500"/>
  </r>
  <r>
    <s v="E01033700"/>
    <s v="Hackney 021H"/>
    <s v="E09000012"/>
    <x v="11"/>
    <n v="11673"/>
    <n v="18620"/>
    <n v="22286"/>
    <n v="9365"/>
    <n v="1509"/>
    <n v="967"/>
    <n v="4275"/>
    <n v="305"/>
    <n v="2676"/>
    <n v="146"/>
    <n v="0.11"/>
    <n v="592500"/>
  </r>
  <r>
    <s v="E01033701"/>
    <s v="Hackney 002F"/>
    <s v="E09000012"/>
    <x v="11"/>
    <n v="1749"/>
    <n v="5333"/>
    <n v="8128"/>
    <n v="11339"/>
    <n v="4868"/>
    <n v="1687"/>
    <n v="818"/>
    <n v="647"/>
    <n v="2247"/>
    <n v="255"/>
    <n v="0.24959999999999999"/>
    <n v="617563"/>
  </r>
  <r>
    <s v="E01033702"/>
    <s v="Hackney 028C"/>
    <s v="E09000012"/>
    <x v="11"/>
    <n v="3287"/>
    <n v="8845"/>
    <n v="17733"/>
    <n v="7117"/>
    <n v="15227"/>
    <n v="764"/>
    <n v="9355"/>
    <n v="503"/>
    <n v="1210"/>
    <n v="52"/>
    <n v="0.10009999999999999"/>
    <n v="337500"/>
  </r>
  <r>
    <s v="E01033703"/>
    <s v="Hackney 010F"/>
    <s v="E09000012"/>
    <x v="11"/>
    <n v="5284"/>
    <n v="9770"/>
    <n v="20940"/>
    <n v="9306"/>
    <n v="4048"/>
    <n v="1154"/>
    <n v="7996"/>
    <n v="228"/>
    <n v="1213"/>
    <n v="119"/>
    <n v="6.54E-2"/>
    <n v="419000"/>
  </r>
  <r>
    <s v="E01033704"/>
    <s v="Hackney 023F"/>
    <s v="E09000012"/>
    <x v="11"/>
    <n v="16862"/>
    <n v="22355"/>
    <n v="28190"/>
    <n v="13942"/>
    <n v="1971"/>
    <n v="1070"/>
    <n v="1647"/>
    <n v="352"/>
    <n v="1996"/>
    <n v="63"/>
    <n v="0.21890000000000001"/>
    <n v="599998"/>
  </r>
  <r>
    <s v="E01033705"/>
    <s v="Hackney 028D"/>
    <s v="E09000012"/>
    <x v="11"/>
    <n v="6738"/>
    <n v="9292"/>
    <n v="12908"/>
    <n v="9944"/>
    <n v="12595"/>
    <n v="847"/>
    <n v="12806"/>
    <n v="434"/>
    <n v="1264"/>
    <n v="89"/>
    <n v="0.16020000000000001"/>
    <n v="397500"/>
  </r>
  <r>
    <s v="E01033706"/>
    <s v="Hackney 027F"/>
    <s v="E09000012"/>
    <x v="11"/>
    <n v="21365"/>
    <n v="29606"/>
    <n v="22554"/>
    <n v="5912"/>
    <n v="391"/>
    <n v="644"/>
    <n v="288"/>
    <n v="100"/>
    <n v="1598"/>
    <n v="44"/>
    <n v="0.13500000000000001"/>
    <n v="470000"/>
  </r>
  <r>
    <s v="E01033708"/>
    <s v="Hackney 027G"/>
    <s v="E09000012"/>
    <x v="11"/>
    <n v="29378"/>
    <n v="31074"/>
    <n v="26686"/>
    <n v="13948"/>
    <n v="10149"/>
    <n v="426"/>
    <n v="1841"/>
    <n v="105"/>
    <n v="2132"/>
    <n v="47"/>
    <n v="0.35730000000000001"/>
    <n v="810000"/>
  </r>
  <r>
    <s v="E01033709"/>
    <s v="Hackney 027H"/>
    <s v="E09000012"/>
    <x v="11"/>
    <n v="9931"/>
    <n v="14281"/>
    <n v="22274"/>
    <n v="11386"/>
    <n v="3047"/>
    <n v="425"/>
    <n v="1247"/>
    <n v="277"/>
    <n v="1481"/>
    <n v="82"/>
    <n v="8.7800000000000003E-2"/>
    <n v="444000"/>
  </r>
  <r>
    <s v="E01033710"/>
    <s v="Hackney 028E"/>
    <s v="E09000012"/>
    <x v="11"/>
    <n v="10382"/>
    <n v="20360"/>
    <n v="16347"/>
    <n v="18354"/>
    <n v="20932"/>
    <n v="211"/>
    <n v="7387"/>
    <n v="425"/>
    <n v="1279"/>
    <n v="53"/>
    <n v="4.2299999999999997E-2"/>
    <n v="360000"/>
  </r>
  <r>
    <s v="E01033711"/>
    <s v="Hackney 027I"/>
    <s v="E09000012"/>
    <x v="11"/>
    <n v="26435"/>
    <n v="32681"/>
    <n v="17862"/>
    <n v="18710"/>
    <n v="15808"/>
    <n v="798"/>
    <n v="87"/>
    <n v="164"/>
    <n v="3665"/>
    <n v="47"/>
    <n v="7.7100000000000002E-2"/>
    <n v="572500"/>
  </r>
  <r>
    <s v="E01033712"/>
    <s v="Hackney 023G"/>
    <s v="E09000012"/>
    <x v="11"/>
    <n v="8600"/>
    <n v="15887"/>
    <n v="21880"/>
    <n v="9649"/>
    <n v="2238"/>
    <n v="674"/>
    <n v="2276"/>
    <n v="371"/>
    <n v="1391"/>
    <n v="93"/>
    <n v="0.1623"/>
    <n v="600000"/>
  </r>
  <r>
    <s v="E01033713"/>
    <s v="Hackney 010G"/>
    <s v="E09000012"/>
    <x v="11"/>
    <n v="9052"/>
    <n v="9980"/>
    <n v="21573"/>
    <n v="7631"/>
    <n v="1611"/>
    <n v="868"/>
    <n v="4997"/>
    <n v="242"/>
    <n v="1178"/>
    <n v="66"/>
    <n v="0.26169999999999999"/>
    <n v="432000"/>
  </r>
  <r>
    <s v="E01033724"/>
    <s v="Hillingdon 016F"/>
    <s v="E09000017"/>
    <x v="16"/>
    <n v="26158"/>
    <n v="31571"/>
    <n v="18805"/>
    <n v="24838"/>
    <n v="20200"/>
    <n v="6966"/>
    <n v="12920"/>
    <n v="554"/>
    <n v="5624"/>
    <n v="344"/>
    <n v="0.79790000000000005"/>
    <n v="355000"/>
  </r>
  <r>
    <s v="E01033725"/>
    <s v="Hillingdon 015F"/>
    <s v="E09000017"/>
    <x v="16"/>
    <n v="16351"/>
    <n v="15748"/>
    <n v="19330"/>
    <n v="16524"/>
    <n v="8220"/>
    <n v="2002"/>
    <n v="11968"/>
    <n v="828"/>
    <n v="2541"/>
    <n v="323"/>
    <n v="0.91920000000000002"/>
    <n v="470000"/>
  </r>
  <r>
    <s v="E01033726"/>
    <s v="Greenwich 034E"/>
    <s v="E09000011"/>
    <x v="10"/>
    <n v="5665"/>
    <n v="7897"/>
    <n v="10988"/>
    <n v="14641"/>
    <n v="3815"/>
    <n v="5695"/>
    <n v="5222"/>
    <n v="1007"/>
    <n v="2475"/>
    <n v="526"/>
    <n v="1.0282"/>
    <n v="462000"/>
  </r>
  <r>
    <s v="E01033727"/>
    <s v="Greenwich 035B"/>
    <s v="E09000011"/>
    <x v="10"/>
    <n v="10181"/>
    <n v="18080"/>
    <n v="20199"/>
    <n v="19536"/>
    <n v="12763"/>
    <n v="6607"/>
    <n v="11421"/>
    <n v="480"/>
    <n v="2654"/>
    <n v="112"/>
    <n v="0.15690000000000001"/>
    <n v="375000"/>
  </r>
  <r>
    <s v="E01033728"/>
    <s v="Greenwich 035C"/>
    <s v="E09000011"/>
    <x v="10"/>
    <n v="24552"/>
    <n v="30817"/>
    <n v="26736"/>
    <n v="25408"/>
    <n v="17586"/>
    <n v="7988"/>
    <n v="14003"/>
    <n v="329"/>
    <n v="1580"/>
    <n v="63"/>
    <n v="7.6399999999999996E-2"/>
    <n v="500000"/>
  </r>
  <r>
    <s v="E01033729"/>
    <s v="Greenwich 030E"/>
    <s v="E09000011"/>
    <x v="10"/>
    <n v="10177"/>
    <n v="12627"/>
    <n v="6193"/>
    <n v="9977"/>
    <n v="21069"/>
    <n v="5906"/>
    <n v="18390"/>
    <n v="495"/>
    <n v="1762"/>
    <n v="236"/>
    <n v="0.69089999999999996"/>
    <n v="410000"/>
  </r>
  <r>
    <s v="E01033730"/>
    <s v="Greenwich 035D"/>
    <s v="E09000011"/>
    <x v="10"/>
    <n v="14918"/>
    <n v="23738"/>
    <n v="23453"/>
    <n v="21561"/>
    <n v="11248"/>
    <n v="3195"/>
    <n v="10198"/>
    <n v="474"/>
    <n v="2572"/>
    <n v="113"/>
    <n v="0.16900000000000001"/>
    <n v="482000"/>
  </r>
  <r>
    <s v="E01033731"/>
    <s v="Greenwich 004E"/>
    <s v="E09000011"/>
    <x v="10"/>
    <n v="29658"/>
    <n v="32219"/>
    <n v="28654"/>
    <n v="30811"/>
    <n v="5940"/>
    <n v="3488"/>
    <n v="10670"/>
    <n v="405"/>
    <n v="3139"/>
    <n v="250"/>
    <n v="0.20449999999999999"/>
    <n v="491450"/>
  </r>
  <r>
    <s v="E01033732"/>
    <s v="Greenwich 036D"/>
    <s v="E09000011"/>
    <x v="10"/>
    <n v="10470"/>
    <n v="18093"/>
    <n v="29707"/>
    <n v="11604"/>
    <n v="2703"/>
    <n v="1425"/>
    <n v="11209"/>
    <n v="232"/>
    <n v="876"/>
    <n v="34"/>
    <n v="0.1056"/>
    <n v="331000"/>
  </r>
  <r>
    <s v="E01033733"/>
    <s v="Greenwich 036E"/>
    <s v="E09000011"/>
    <x v="10"/>
    <n v="19078"/>
    <n v="24820"/>
    <n v="23934"/>
    <n v="23592"/>
    <n v="8477"/>
    <n v="8002"/>
    <n v="8896"/>
    <n v="858"/>
    <n v="2842"/>
    <n v="75"/>
    <n v="0.41789999999999999"/>
    <n v="549250"/>
  </r>
  <r>
    <s v="E01033734"/>
    <s v="Greenwich 004F"/>
    <s v="E09000011"/>
    <x v="10"/>
    <n v="18100"/>
    <n v="22716"/>
    <n v="16297"/>
    <n v="19282"/>
    <n v="26991"/>
    <n v="2964"/>
    <n v="14740"/>
    <n v="306"/>
    <n v="1700"/>
    <n v="55"/>
    <n v="9.7799999999999998E-2"/>
    <n v="427500"/>
  </r>
  <r>
    <s v="E01033735"/>
    <s v="Greenwich 004G"/>
    <s v="E09000011"/>
    <x v="10"/>
    <n v="11023"/>
    <n v="18556"/>
    <n v="20804"/>
    <n v="10493"/>
    <n v="2385"/>
    <n v="3108"/>
    <n v="3753"/>
    <n v="309"/>
    <n v="866"/>
    <n v="98"/>
    <n v="0.1041"/>
    <n v="375000"/>
  </r>
  <r>
    <s v="E01033736"/>
    <s v="Greenwich 004H"/>
    <s v="E09000011"/>
    <x v="10"/>
    <n v="32496"/>
    <n v="32745"/>
    <n v="24563"/>
    <n v="20960"/>
    <n v="7444"/>
    <n v="5401"/>
    <n v="17182"/>
    <n v="185"/>
    <n v="1540"/>
    <n v="58"/>
    <n v="0.12839999999999999"/>
    <n v="561200"/>
  </r>
  <r>
    <s v="E01033737"/>
    <s v="Greenwich 004I"/>
    <s v="E09000011"/>
    <x v="10"/>
    <n v="4932"/>
    <n v="6196"/>
    <n v="15844"/>
    <n v="7912"/>
    <n v="4532"/>
    <n v="5059"/>
    <n v="15922"/>
    <n v="375"/>
    <n v="1080"/>
    <n v="90"/>
    <n v="0.23599999999999999"/>
    <n v="405000"/>
  </r>
  <r>
    <s v="E01033738"/>
    <s v="Greenwich 037D"/>
    <s v="E09000011"/>
    <x v="10"/>
    <n v="14612"/>
    <n v="19575"/>
    <n v="18768"/>
    <n v="21989"/>
    <n v="3706"/>
    <n v="10200"/>
    <n v="1863"/>
    <n v="355"/>
    <n v="1251"/>
    <n v="153"/>
    <n v="0.28949999999999998"/>
    <n v="427500"/>
  </r>
  <r>
    <s v="E01033739"/>
    <s v="Greenwich 002E"/>
    <s v="E09000011"/>
    <x v="10"/>
    <n v="11720"/>
    <n v="21087"/>
    <n v="25501"/>
    <n v="19522"/>
    <n v="18894"/>
    <n v="615"/>
    <n v="23719"/>
    <n v="572"/>
    <n v="1399"/>
    <n v="36"/>
    <n v="0.11749999999999999"/>
    <n v="260000"/>
  </r>
  <r>
    <s v="E01033740"/>
    <s v="Greenwich 002F"/>
    <s v="E09000011"/>
    <x v="10"/>
    <n v="10245"/>
    <n v="15436"/>
    <n v="26399"/>
    <n v="20561"/>
    <n v="7524"/>
    <n v="3668"/>
    <n v="20820"/>
    <n v="506"/>
    <n v="1205"/>
    <n v="82"/>
    <n v="0.16539999999999999"/>
    <n v="333000"/>
  </r>
  <r>
    <s v="E01033741"/>
    <s v="Greenwich 002G"/>
    <s v="E09000011"/>
    <x v="10"/>
    <n v="13178"/>
    <n v="21375"/>
    <n v="16374"/>
    <n v="10453"/>
    <n v="15126"/>
    <n v="3111"/>
    <n v="22742"/>
    <n v="547"/>
    <n v="2583"/>
    <n v="67"/>
    <n v="0.57020000000000004"/>
    <n v="332500"/>
  </r>
  <r>
    <s v="E01033742"/>
    <s v="Greenwich 007F"/>
    <s v="E09000011"/>
    <x v="10"/>
    <n v="19844"/>
    <n v="27920"/>
    <n v="24139"/>
    <n v="22041"/>
    <n v="19491"/>
    <n v="2042"/>
    <n v="21492"/>
    <n v="311"/>
    <n v="1277"/>
    <n v="150"/>
    <n v="0.12570000000000001"/>
    <n v="290000"/>
  </r>
  <r>
    <s v="E01033743"/>
    <s v="Greenwich 002H"/>
    <s v="E09000011"/>
    <x v="10"/>
    <n v="12244"/>
    <n v="21210"/>
    <n v="22640"/>
    <n v="19077"/>
    <n v="13267"/>
    <n v="286"/>
    <n v="22054"/>
    <n v="640"/>
    <n v="1596"/>
    <n v="102"/>
    <n v="1.0011000000000001"/>
    <n v="305000"/>
  </r>
  <r>
    <s v="E01033744"/>
    <s v="Greenwich 007G"/>
    <s v="E09000011"/>
    <x v="10"/>
    <n v="7767"/>
    <n v="9762"/>
    <n v="15227"/>
    <n v="5225"/>
    <n v="10943"/>
    <n v="3095"/>
    <n v="19969"/>
    <n v="457"/>
    <n v="1279"/>
    <n v="79"/>
    <n v="0.1467"/>
    <n v="327500"/>
  </r>
  <r>
    <s v="E01033745"/>
    <s v="Greenwich 002I"/>
    <s v="E09000011"/>
    <x v="10"/>
    <n v="10101"/>
    <n v="13403"/>
    <n v="22088"/>
    <n v="19154"/>
    <n v="20703"/>
    <n v="1047"/>
    <n v="19362"/>
    <n v="620"/>
    <n v="1338"/>
    <n v="89"/>
    <n v="0.56399999999999995"/>
    <n v="313000"/>
  </r>
  <r>
    <s v="E01033746"/>
    <s v="Greenwich 038E"/>
    <s v="E09000011"/>
    <x v="10"/>
    <n v="10921"/>
    <n v="15173"/>
    <n v="25745"/>
    <n v="22199"/>
    <n v="6747"/>
    <n v="12146"/>
    <n v="2734"/>
    <n v="215"/>
    <n v="902"/>
    <n v="276"/>
    <n v="0.127"/>
    <n v="638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37" firstHeaderRow="0" firstDataRow="1" firstDataCol="1"/>
  <pivotFields count="16">
    <pivotField showAll="0"/>
    <pivotField showAll="0"/>
    <pivotField showAll="0"/>
    <pivotField axis="axisRow" showAll="0">
      <items count="34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numFmtId="2"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opulation aged 0-15" fld="11" baseField="0" baseItem="0"/>
    <dataField name="Sum of Population aged 16-64" fld="12" baseField="0" baseItem="0"/>
    <dataField name="Sum of Population aged 65+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D35" firstHeaderRow="0" firstDataRow="1" firstDataCol="1"/>
  <pivotFields count="16">
    <pivotField showAll="0"/>
    <pivotField showAll="0"/>
    <pivotField showAll="0"/>
    <pivotField axis="axisRow" showAll="0">
      <items count="34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Median House Price" fld="15" subtotal="min" baseField="3" baseItem="0"/>
    <dataField name="Average of Median House Price" fld="15" subtotal="average" baseField="3" baseItem="0"/>
    <dataField name="Max of Median House Price" fld="15" subtotal="max" baseField="3" baseItem="0"/>
  </dataFields>
  <formats count="3">
    <format dxfId="2">
      <pivotArea field="3" type="button" dataOnly="0" labelOnly="1" outline="0" axis="axisRow" fieldPosition="0"/>
    </format>
    <format dxfId="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0">
      <pivotArea dataOnly="0" grandRow="1" fieldPosition="0"/>
    </format>
  </formats>
  <conditionalFormats count="2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3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</references>
        </pivotArea>
      </pivotAreas>
    </conditionalFormat>
    <conditionalFormat type="all"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7"/>
  <sheetViews>
    <sheetView showGridLines="0" workbookViewId="0">
      <selection activeCell="D27" sqref="D27"/>
    </sheetView>
  </sheetViews>
  <sheetFormatPr defaultRowHeight="15" x14ac:dyDescent="0.25"/>
  <cols>
    <col min="1" max="1" width="24.7109375" bestFit="1" customWidth="1"/>
    <col min="2" max="2" width="26.7109375" bestFit="1" customWidth="1"/>
    <col min="3" max="3" width="27.7109375" bestFit="1" customWidth="1"/>
    <col min="4" max="4" width="26" bestFit="1" customWidth="1"/>
    <col min="6" max="6" width="24.7109375" bestFit="1" customWidth="1"/>
    <col min="7" max="7" width="32.5703125" bestFit="1" customWidth="1"/>
    <col min="8" max="8" width="34.140625" bestFit="1" customWidth="1"/>
    <col min="9" max="9" width="32.28515625" bestFit="1" customWidth="1"/>
  </cols>
  <sheetData>
    <row r="3" spans="1:9" x14ac:dyDescent="0.25">
      <c r="A3" s="5" t="s">
        <v>8942</v>
      </c>
      <c r="B3" t="s">
        <v>8971</v>
      </c>
      <c r="C3" t="s">
        <v>8972</v>
      </c>
      <c r="D3" t="s">
        <v>8973</v>
      </c>
      <c r="F3" s="81" t="s">
        <v>8942</v>
      </c>
      <c r="G3" s="81" t="s">
        <v>9180</v>
      </c>
      <c r="H3" s="81" t="s">
        <v>8981</v>
      </c>
      <c r="I3" s="81" t="s">
        <v>8982</v>
      </c>
    </row>
    <row r="4" spans="1:9" x14ac:dyDescent="0.25">
      <c r="A4" s="2" t="s">
        <v>19</v>
      </c>
      <c r="B4" s="82">
        <v>55663</v>
      </c>
      <c r="C4" s="82">
        <v>130300</v>
      </c>
      <c r="D4" s="82">
        <v>19237</v>
      </c>
      <c r="F4" s="2" t="s">
        <v>19</v>
      </c>
      <c r="G4" s="3">
        <f>$B4/($B4+$C4+$D4)*100</f>
        <v>27.126218323586741</v>
      </c>
      <c r="H4" s="3">
        <f>$C4/($C4+$B4+$D4)*100</f>
        <v>63.499025341130597</v>
      </c>
      <c r="I4" s="3">
        <f>$D4/($D4+$B4+$C4)*100</f>
        <v>9.3747563352826511</v>
      </c>
    </row>
    <row r="5" spans="1:9" x14ac:dyDescent="0.25">
      <c r="A5" s="2" t="s">
        <v>231</v>
      </c>
      <c r="B5" s="82">
        <v>80219</v>
      </c>
      <c r="C5" s="82">
        <v>241633</v>
      </c>
      <c r="D5" s="82">
        <v>54750</v>
      </c>
      <c r="F5" s="2" t="s">
        <v>231</v>
      </c>
      <c r="G5" s="3">
        <f t="shared" ref="G5:G37" si="0">$B5/($B5+$C5+$D5)*100</f>
        <v>21.300736586635228</v>
      </c>
      <c r="H5" s="3">
        <f t="shared" ref="H5:H37" si="1">$C5/($C5+$B5+$D5)*100</f>
        <v>64.161369297029751</v>
      </c>
      <c r="I5" s="3">
        <f t="shared" ref="I5:I37" si="2">$D5/($D5+$B5+$C5)*100</f>
        <v>14.537894116335018</v>
      </c>
    </row>
    <row r="6" spans="1:9" x14ac:dyDescent="0.25">
      <c r="A6" s="2" t="s">
        <v>633</v>
      </c>
      <c r="B6" s="82">
        <v>48859</v>
      </c>
      <c r="C6" s="82">
        <v>149652</v>
      </c>
      <c r="D6" s="82">
        <v>40005</v>
      </c>
      <c r="F6" s="2" t="s">
        <v>633</v>
      </c>
      <c r="G6" s="3">
        <f t="shared" si="0"/>
        <v>20.484579650841034</v>
      </c>
      <c r="H6" s="3">
        <f t="shared" si="1"/>
        <v>62.742960639957069</v>
      </c>
      <c r="I6" s="3">
        <f t="shared" si="2"/>
        <v>16.772459709201897</v>
      </c>
    </row>
    <row r="7" spans="1:9" x14ac:dyDescent="0.25">
      <c r="A7" s="2" t="s">
        <v>915</v>
      </c>
      <c r="B7" s="82">
        <v>53236</v>
      </c>
      <c r="C7" s="82">
        <v>168537</v>
      </c>
      <c r="D7" s="82">
        <v>32334</v>
      </c>
      <c r="F7" s="2" t="s">
        <v>915</v>
      </c>
      <c r="G7" s="3">
        <f t="shared" si="0"/>
        <v>20.950229627676531</v>
      </c>
      <c r="H7" s="3">
        <f t="shared" si="1"/>
        <v>66.325209459007425</v>
      </c>
      <c r="I7" s="3">
        <f t="shared" si="2"/>
        <v>12.724560913316044</v>
      </c>
    </row>
    <row r="8" spans="1:9" x14ac:dyDescent="0.25">
      <c r="A8" s="2" t="s">
        <v>1183</v>
      </c>
      <c r="B8" s="82">
        <v>67341</v>
      </c>
      <c r="C8" s="82">
        <v>205265</v>
      </c>
      <c r="D8" s="82">
        <v>58049</v>
      </c>
      <c r="F8" s="2" t="s">
        <v>1183</v>
      </c>
      <c r="G8" s="3">
        <f t="shared" si="0"/>
        <v>20.365940330556018</v>
      </c>
      <c r="H8" s="3">
        <f t="shared" si="1"/>
        <v>62.078299133537975</v>
      </c>
      <c r="I8" s="3">
        <f t="shared" si="2"/>
        <v>17.555760535906003</v>
      </c>
    </row>
    <row r="9" spans="1:9" x14ac:dyDescent="0.25">
      <c r="A9" s="2" t="s">
        <v>1577</v>
      </c>
      <c r="B9" s="82">
        <v>38508</v>
      </c>
      <c r="C9" s="82">
        <v>159149</v>
      </c>
      <c r="D9" s="82">
        <v>27801</v>
      </c>
      <c r="F9" s="2" t="s">
        <v>1577</v>
      </c>
      <c r="G9" s="3">
        <f t="shared" si="0"/>
        <v>17.07989958218382</v>
      </c>
      <c r="H9" s="3">
        <f t="shared" si="1"/>
        <v>70.589200649344889</v>
      </c>
      <c r="I9" s="3">
        <f t="shared" si="2"/>
        <v>12.330899768471291</v>
      </c>
    </row>
    <row r="10" spans="1:9" x14ac:dyDescent="0.25">
      <c r="A10" s="2" t="s">
        <v>1797</v>
      </c>
      <c r="B10" s="82">
        <v>1098</v>
      </c>
      <c r="C10" s="82">
        <v>5286</v>
      </c>
      <c r="D10" s="82">
        <v>1449</v>
      </c>
      <c r="F10" s="2" t="s">
        <v>1797</v>
      </c>
      <c r="G10" s="3">
        <f t="shared" si="0"/>
        <v>14.017617770968977</v>
      </c>
      <c r="H10" s="3">
        <f t="shared" si="1"/>
        <v>67.483722711604756</v>
      </c>
      <c r="I10" s="3">
        <f t="shared" si="2"/>
        <v>18.498659517426276</v>
      </c>
    </row>
    <row r="11" spans="1:9" x14ac:dyDescent="0.25">
      <c r="A11" s="2" t="s">
        <v>1809</v>
      </c>
      <c r="B11" s="82">
        <v>79592</v>
      </c>
      <c r="C11" s="82">
        <v>234681</v>
      </c>
      <c r="D11" s="82">
        <v>50970</v>
      </c>
      <c r="F11" s="2" t="s">
        <v>1809</v>
      </c>
      <c r="G11" s="3">
        <f t="shared" si="0"/>
        <v>21.7915196184458</v>
      </c>
      <c r="H11" s="3">
        <f t="shared" si="1"/>
        <v>64.253387470807112</v>
      </c>
      <c r="I11" s="3">
        <f t="shared" si="2"/>
        <v>13.955092910747091</v>
      </c>
    </row>
    <row r="12" spans="1:9" x14ac:dyDescent="0.25">
      <c r="A12" s="2" t="s">
        <v>2225</v>
      </c>
      <c r="B12" s="82">
        <v>65804</v>
      </c>
      <c r="C12" s="82">
        <v>199711</v>
      </c>
      <c r="D12" s="82">
        <v>39884</v>
      </c>
      <c r="F12" s="2" t="s">
        <v>2225</v>
      </c>
      <c r="G12" s="3">
        <f t="shared" si="0"/>
        <v>21.546894390616867</v>
      </c>
      <c r="H12" s="3">
        <f t="shared" si="1"/>
        <v>65.39346887186926</v>
      </c>
      <c r="I12" s="3">
        <f t="shared" si="2"/>
        <v>13.059636737513875</v>
      </c>
    </row>
    <row r="13" spans="1:9" x14ac:dyDescent="0.25">
      <c r="A13" s="2" t="s">
        <v>2577</v>
      </c>
      <c r="B13" s="82">
        <v>69746</v>
      </c>
      <c r="C13" s="82">
        <v>197161</v>
      </c>
      <c r="D13" s="82">
        <v>41880</v>
      </c>
      <c r="F13" s="2" t="s">
        <v>2577</v>
      </c>
      <c r="G13" s="3">
        <f t="shared" si="0"/>
        <v>22.587090777785335</v>
      </c>
      <c r="H13" s="3">
        <f t="shared" si="1"/>
        <v>63.850162085839102</v>
      </c>
      <c r="I13" s="3">
        <f t="shared" si="2"/>
        <v>13.562747136375561</v>
      </c>
    </row>
    <row r="14" spans="1:9" x14ac:dyDescent="0.25">
      <c r="A14" s="2" t="s">
        <v>2917</v>
      </c>
      <c r="B14" s="82">
        <v>57868</v>
      </c>
      <c r="C14" s="82">
        <v>181202</v>
      </c>
      <c r="D14" s="82">
        <v>28708</v>
      </c>
      <c r="F14" s="2" t="s">
        <v>2917</v>
      </c>
      <c r="G14" s="3">
        <f t="shared" si="0"/>
        <v>21.610438497561411</v>
      </c>
      <c r="H14" s="3">
        <f t="shared" si="1"/>
        <v>67.668740523866788</v>
      </c>
      <c r="I14" s="3">
        <f t="shared" si="2"/>
        <v>10.720820978571801</v>
      </c>
    </row>
    <row r="15" spans="1:9" x14ac:dyDescent="0.25">
      <c r="A15" s="2" t="s">
        <v>3197</v>
      </c>
      <c r="B15" s="82">
        <v>42358</v>
      </c>
      <c r="C15" s="82">
        <v>167033</v>
      </c>
      <c r="D15" s="82">
        <v>16893</v>
      </c>
      <c r="F15" s="2" t="s">
        <v>3197</v>
      </c>
      <c r="G15" s="3">
        <f t="shared" si="0"/>
        <v>18.718954941577838</v>
      </c>
      <c r="H15" s="3">
        <f t="shared" si="1"/>
        <v>73.815647593289839</v>
      </c>
      <c r="I15" s="3">
        <f t="shared" si="2"/>
        <v>7.4653974651323116</v>
      </c>
    </row>
    <row r="16" spans="1:9" x14ac:dyDescent="0.25">
      <c r="A16" s="2" t="s">
        <v>3425</v>
      </c>
      <c r="B16" s="82">
        <v>29369</v>
      </c>
      <c r="C16" s="82">
        <v>117124</v>
      </c>
      <c r="D16" s="82">
        <v>18241</v>
      </c>
      <c r="F16" s="2" t="s">
        <v>3425</v>
      </c>
      <c r="G16" s="3">
        <f t="shared" si="0"/>
        <v>17.828135054087195</v>
      </c>
      <c r="H16" s="3">
        <f t="shared" si="1"/>
        <v>71.098862408488841</v>
      </c>
      <c r="I16" s="3">
        <f t="shared" si="2"/>
        <v>11.073002537423967</v>
      </c>
    </row>
    <row r="17" spans="1:9" x14ac:dyDescent="0.25">
      <c r="A17" s="2" t="s">
        <v>3627</v>
      </c>
      <c r="B17" s="82">
        <v>45965</v>
      </c>
      <c r="C17" s="82">
        <v>163329</v>
      </c>
      <c r="D17" s="82">
        <v>24718</v>
      </c>
      <c r="F17" s="2" t="s">
        <v>3627</v>
      </c>
      <c r="G17" s="3">
        <f t="shared" si="0"/>
        <v>19.642155103157101</v>
      </c>
      <c r="H17" s="3">
        <f t="shared" si="1"/>
        <v>69.795138710835346</v>
      </c>
      <c r="I17" s="3">
        <f t="shared" si="2"/>
        <v>10.562706186007555</v>
      </c>
    </row>
    <row r="18" spans="1:9" x14ac:dyDescent="0.25">
      <c r="A18" s="2" t="s">
        <v>3881</v>
      </c>
      <c r="B18" s="82">
        <v>49386</v>
      </c>
      <c r="C18" s="82">
        <v>145637</v>
      </c>
      <c r="D18" s="82">
        <v>37492</v>
      </c>
      <c r="F18" s="2" t="s">
        <v>3881</v>
      </c>
      <c r="G18" s="3">
        <f t="shared" si="0"/>
        <v>21.239920005160958</v>
      </c>
      <c r="H18" s="3">
        <f t="shared" si="1"/>
        <v>62.635528890609201</v>
      </c>
      <c r="I18" s="3">
        <f t="shared" si="2"/>
        <v>16.124551104229834</v>
      </c>
    </row>
    <row r="19" spans="1:9" x14ac:dyDescent="0.25">
      <c r="A19" s="2" t="s">
        <v>4135</v>
      </c>
      <c r="B19" s="82">
        <v>52663</v>
      </c>
      <c r="C19" s="82">
        <v>160180</v>
      </c>
      <c r="D19" s="82">
        <v>46709</v>
      </c>
      <c r="F19" s="2" t="s">
        <v>4135</v>
      </c>
      <c r="G19" s="3">
        <f t="shared" si="0"/>
        <v>20.289961163851562</v>
      </c>
      <c r="H19" s="3">
        <f t="shared" si="1"/>
        <v>61.714030329182592</v>
      </c>
      <c r="I19" s="3">
        <f t="shared" si="2"/>
        <v>17.99600850696585</v>
      </c>
    </row>
    <row r="20" spans="1:9" x14ac:dyDescent="0.25">
      <c r="A20" s="2" t="s">
        <v>4437</v>
      </c>
      <c r="B20" s="82">
        <v>64084</v>
      </c>
      <c r="C20" s="82">
        <v>190206</v>
      </c>
      <c r="D20" s="82">
        <v>40218</v>
      </c>
      <c r="F20" s="2" t="s">
        <v>4437</v>
      </c>
      <c r="G20" s="3">
        <f t="shared" si="0"/>
        <v>21.759680551971424</v>
      </c>
      <c r="H20" s="3">
        <f t="shared" si="1"/>
        <v>64.58432368560446</v>
      </c>
      <c r="I20" s="3">
        <f t="shared" si="2"/>
        <v>13.655995762424112</v>
      </c>
    </row>
    <row r="21" spans="1:9" x14ac:dyDescent="0.25">
      <c r="A21" s="2" t="s">
        <v>4747</v>
      </c>
      <c r="B21" s="82">
        <v>54609</v>
      </c>
      <c r="C21" s="82">
        <v>164752</v>
      </c>
      <c r="D21" s="82">
        <v>31042</v>
      </c>
      <c r="F21" s="2" t="s">
        <v>4747</v>
      </c>
      <c r="G21" s="3">
        <f t="shared" si="0"/>
        <v>21.808444787003349</v>
      </c>
      <c r="H21" s="3">
        <f t="shared" si="1"/>
        <v>65.794738880923958</v>
      </c>
      <c r="I21" s="3">
        <f t="shared" si="2"/>
        <v>12.396816332072699</v>
      </c>
    </row>
    <row r="22" spans="1:9" x14ac:dyDescent="0.25">
      <c r="A22" s="2" t="s">
        <v>5011</v>
      </c>
      <c r="B22" s="82">
        <v>36139</v>
      </c>
      <c r="C22" s="82">
        <v>174228</v>
      </c>
      <c r="D22" s="82">
        <v>20417</v>
      </c>
      <c r="F22" s="2" t="s">
        <v>5011</v>
      </c>
      <c r="G22" s="3">
        <f t="shared" si="0"/>
        <v>15.659231142540211</v>
      </c>
      <c r="H22" s="3">
        <f t="shared" si="1"/>
        <v>75.493968386023298</v>
      </c>
      <c r="I22" s="3">
        <f t="shared" si="2"/>
        <v>8.8468004714364952</v>
      </c>
    </row>
    <row r="23" spans="1:9" x14ac:dyDescent="0.25">
      <c r="A23" s="2" t="s">
        <v>5245</v>
      </c>
      <c r="B23" s="82">
        <v>22853</v>
      </c>
      <c r="C23" s="82">
        <v>93448</v>
      </c>
      <c r="D23" s="82">
        <v>22185</v>
      </c>
      <c r="F23" s="2" t="s">
        <v>5245</v>
      </c>
      <c r="G23" s="3">
        <f t="shared" si="0"/>
        <v>16.502029085972588</v>
      </c>
      <c r="H23" s="3">
        <f t="shared" si="1"/>
        <v>67.478301055702389</v>
      </c>
      <c r="I23" s="3">
        <f t="shared" si="2"/>
        <v>16.019669858325027</v>
      </c>
    </row>
    <row r="24" spans="1:9" x14ac:dyDescent="0.25">
      <c r="A24" s="2" t="s">
        <v>5425</v>
      </c>
      <c r="B24" s="82">
        <v>35436</v>
      </c>
      <c r="C24" s="82">
        <v>115580</v>
      </c>
      <c r="D24" s="82">
        <v>24590</v>
      </c>
      <c r="F24" s="2" t="s">
        <v>5425</v>
      </c>
      <c r="G24" s="3">
        <f t="shared" si="0"/>
        <v>20.179264945389111</v>
      </c>
      <c r="H24" s="3">
        <f t="shared" si="1"/>
        <v>65.817796658428534</v>
      </c>
      <c r="I24" s="3">
        <f t="shared" si="2"/>
        <v>14.002938396182362</v>
      </c>
    </row>
    <row r="25" spans="1:9" x14ac:dyDescent="0.25">
      <c r="A25" s="2" t="s">
        <v>5621</v>
      </c>
      <c r="B25" s="82">
        <v>52537</v>
      </c>
      <c r="C25" s="82">
        <v>229288</v>
      </c>
      <c r="D25" s="82">
        <v>26012</v>
      </c>
      <c r="F25" s="2" t="s">
        <v>5621</v>
      </c>
      <c r="G25" s="3">
        <f t="shared" si="0"/>
        <v>17.06649947862018</v>
      </c>
      <c r="H25" s="3">
        <f t="shared" si="1"/>
        <v>74.483574099279821</v>
      </c>
      <c r="I25" s="3">
        <f t="shared" si="2"/>
        <v>8.4499264221000061</v>
      </c>
    </row>
    <row r="26" spans="1:9" x14ac:dyDescent="0.25">
      <c r="A26" s="2" t="s">
        <v>5957</v>
      </c>
      <c r="B26" s="82">
        <v>58954</v>
      </c>
      <c r="C26" s="82">
        <v>204411</v>
      </c>
      <c r="D26" s="82">
        <v>27566</v>
      </c>
      <c r="F26" s="2" t="s">
        <v>5957</v>
      </c>
      <c r="G26" s="3">
        <f t="shared" si="0"/>
        <v>20.263911374174633</v>
      </c>
      <c r="H26" s="3">
        <f t="shared" si="1"/>
        <v>70.260989719211778</v>
      </c>
      <c r="I26" s="3">
        <f t="shared" si="2"/>
        <v>9.4750989066135958</v>
      </c>
    </row>
    <row r="27" spans="1:9" x14ac:dyDescent="0.25">
      <c r="A27" s="2" t="s">
        <v>6279</v>
      </c>
      <c r="B27" s="82">
        <v>42292</v>
      </c>
      <c r="C27" s="82">
        <v>133576</v>
      </c>
      <c r="D27" s="82">
        <v>25830</v>
      </c>
      <c r="F27" s="2" t="s">
        <v>6279</v>
      </c>
      <c r="G27" s="3">
        <f t="shared" si="0"/>
        <v>20.967981834227409</v>
      </c>
      <c r="H27" s="3">
        <f t="shared" si="1"/>
        <v>66.225743438209605</v>
      </c>
      <c r="I27" s="3">
        <f t="shared" si="2"/>
        <v>12.806274727562991</v>
      </c>
    </row>
    <row r="28" spans="1:9" x14ac:dyDescent="0.25">
      <c r="A28" s="2" t="s">
        <v>6523</v>
      </c>
      <c r="B28" s="82">
        <v>61983</v>
      </c>
      <c r="C28" s="82">
        <v>203498</v>
      </c>
      <c r="D28" s="82">
        <v>21282</v>
      </c>
      <c r="F28" s="2" t="s">
        <v>6523</v>
      </c>
      <c r="G28" s="3">
        <f t="shared" si="0"/>
        <v>21.614713195216957</v>
      </c>
      <c r="H28" s="3">
        <f t="shared" si="1"/>
        <v>70.963827271998127</v>
      </c>
      <c r="I28" s="3">
        <f t="shared" si="2"/>
        <v>7.4214595327849135</v>
      </c>
    </row>
    <row r="29" spans="1:9" x14ac:dyDescent="0.25">
      <c r="A29" s="2" t="s">
        <v>6783</v>
      </c>
      <c r="B29" s="82">
        <v>60499</v>
      </c>
      <c r="C29" s="82">
        <v>177138</v>
      </c>
      <c r="D29" s="82">
        <v>35724</v>
      </c>
      <c r="F29" s="2" t="s">
        <v>6783</v>
      </c>
      <c r="G29" s="3">
        <f t="shared" si="0"/>
        <v>22.131540344087121</v>
      </c>
      <c r="H29" s="3">
        <f t="shared" si="1"/>
        <v>64.800026338797409</v>
      </c>
      <c r="I29" s="3">
        <f t="shared" si="2"/>
        <v>13.068433317115463</v>
      </c>
    </row>
    <row r="30" spans="1:9" x14ac:dyDescent="0.25">
      <c r="A30" s="2" t="s">
        <v>7073</v>
      </c>
      <c r="B30" s="82">
        <v>41620</v>
      </c>
      <c r="C30" s="82">
        <v>125007</v>
      </c>
      <c r="D30" s="82">
        <v>31392</v>
      </c>
      <c r="F30" s="2" t="s">
        <v>7073</v>
      </c>
      <c r="G30" s="3">
        <f t="shared" si="0"/>
        <v>21.018185123649751</v>
      </c>
      <c r="H30" s="3">
        <f t="shared" si="1"/>
        <v>63.128790671602218</v>
      </c>
      <c r="I30" s="3">
        <f t="shared" si="2"/>
        <v>15.853024204748028</v>
      </c>
    </row>
    <row r="31" spans="1:9" x14ac:dyDescent="0.25">
      <c r="A31" s="2" t="s">
        <v>7305</v>
      </c>
      <c r="B31" s="82">
        <v>51683</v>
      </c>
      <c r="C31" s="82">
        <v>209770</v>
      </c>
      <c r="D31" s="82">
        <v>24110</v>
      </c>
      <c r="F31" s="2" t="s">
        <v>7305</v>
      </c>
      <c r="G31" s="3">
        <f t="shared" si="0"/>
        <v>18.098633226293323</v>
      </c>
      <c r="H31" s="3">
        <f t="shared" si="1"/>
        <v>73.458396220798917</v>
      </c>
      <c r="I31" s="3">
        <f t="shared" si="2"/>
        <v>8.4429705529077648</v>
      </c>
    </row>
    <row r="32" spans="1:9" x14ac:dyDescent="0.25">
      <c r="A32" s="2" t="s">
        <v>7597</v>
      </c>
      <c r="B32" s="82">
        <v>43419</v>
      </c>
      <c r="C32" s="82">
        <v>129550</v>
      </c>
      <c r="D32" s="82">
        <v>31457</v>
      </c>
      <c r="F32" s="2" t="s">
        <v>7597</v>
      </c>
      <c r="G32" s="3">
        <f t="shared" si="0"/>
        <v>21.239470517448858</v>
      </c>
      <c r="H32" s="3">
        <f t="shared" si="1"/>
        <v>63.372565133593575</v>
      </c>
      <c r="I32" s="3">
        <f t="shared" si="2"/>
        <v>15.387964348957569</v>
      </c>
    </row>
    <row r="33" spans="1:9" x14ac:dyDescent="0.25">
      <c r="A33" s="2" t="s">
        <v>7839</v>
      </c>
      <c r="B33" s="82">
        <v>53760</v>
      </c>
      <c r="C33" s="82">
        <v>203682</v>
      </c>
      <c r="D33" s="82">
        <v>17085</v>
      </c>
      <c r="F33" s="2" t="s">
        <v>7839</v>
      </c>
      <c r="G33" s="3">
        <f t="shared" si="0"/>
        <v>19.582773279131015</v>
      </c>
      <c r="H33" s="3">
        <f t="shared" si="1"/>
        <v>74.193795145832652</v>
      </c>
      <c r="I33" s="3">
        <f t="shared" si="2"/>
        <v>6.2234315750363356</v>
      </c>
    </row>
    <row r="34" spans="1:9" x14ac:dyDescent="0.25">
      <c r="A34" s="2" t="s">
        <v>8077</v>
      </c>
      <c r="B34" s="82">
        <v>58035</v>
      </c>
      <c r="C34" s="82">
        <v>179492</v>
      </c>
      <c r="D34" s="82">
        <v>28919</v>
      </c>
      <c r="F34" s="2" t="s">
        <v>8077</v>
      </c>
      <c r="G34" s="3">
        <f t="shared" si="0"/>
        <v>21.78114890071534</v>
      </c>
      <c r="H34" s="3">
        <f t="shared" si="1"/>
        <v>67.365244740022362</v>
      </c>
      <c r="I34" s="3">
        <f t="shared" si="2"/>
        <v>10.85360635926229</v>
      </c>
    </row>
    <row r="35" spans="1:9" x14ac:dyDescent="0.25">
      <c r="A35" s="2" t="s">
        <v>8355</v>
      </c>
      <c r="B35" s="82">
        <v>57164</v>
      </c>
      <c r="C35" s="82">
        <v>232037</v>
      </c>
      <c r="D35" s="82">
        <v>30938</v>
      </c>
      <c r="F35" s="2" t="s">
        <v>8355</v>
      </c>
      <c r="G35" s="3">
        <f t="shared" si="0"/>
        <v>17.855993802691955</v>
      </c>
      <c r="H35" s="3">
        <f t="shared" si="1"/>
        <v>72.480078965699278</v>
      </c>
      <c r="I35" s="3">
        <f t="shared" si="2"/>
        <v>9.6639272316087688</v>
      </c>
    </row>
    <row r="36" spans="1:9" x14ac:dyDescent="0.25">
      <c r="A36" s="2" t="s">
        <v>8705</v>
      </c>
      <c r="B36" s="82">
        <v>37383</v>
      </c>
      <c r="C36" s="82">
        <v>163155</v>
      </c>
      <c r="D36" s="82">
        <v>28441</v>
      </c>
      <c r="F36" s="2" t="s">
        <v>8705</v>
      </c>
      <c r="G36" s="3">
        <f t="shared" si="0"/>
        <v>16.32595128810939</v>
      </c>
      <c r="H36" s="3">
        <f t="shared" si="1"/>
        <v>71.253259032487691</v>
      </c>
      <c r="I36" s="3">
        <f t="shared" si="2"/>
        <v>12.420789679402915</v>
      </c>
    </row>
    <row r="37" spans="1:9" x14ac:dyDescent="0.25">
      <c r="A37" s="2" t="s">
        <v>8943</v>
      </c>
      <c r="B37" s="82">
        <v>1670125</v>
      </c>
      <c r="C37" s="82">
        <v>5554698</v>
      </c>
      <c r="D37" s="82">
        <v>1006328</v>
      </c>
      <c r="F37" s="83" t="s">
        <v>8943</v>
      </c>
      <c r="G37" s="84">
        <f t="shared" si="0"/>
        <v>20.290297189299526</v>
      </c>
      <c r="H37" s="84">
        <f t="shared" si="1"/>
        <v>67.483854931102599</v>
      </c>
      <c r="I37" s="84">
        <f t="shared" si="2"/>
        <v>12.225847879597884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23"/>
  <sheetViews>
    <sheetView zoomScale="110" zoomScaleNormal="110" workbookViewId="0">
      <selection activeCell="B9" sqref="B9"/>
    </sheetView>
  </sheetViews>
  <sheetFormatPr defaultRowHeight="15" x14ac:dyDescent="0.25"/>
  <cols>
    <col min="1" max="1" width="12.5703125" bestFit="1" customWidth="1"/>
    <col min="2" max="2" width="29.7109375" bestFit="1" customWidth="1"/>
    <col min="3" max="3" width="29" bestFit="1" customWidth="1"/>
    <col min="4" max="4" width="29.5703125" bestFit="1" customWidth="1"/>
    <col min="5" max="5" width="14.5703125" bestFit="1" customWidth="1"/>
    <col min="6" max="6" width="19.5703125" bestFit="1" customWidth="1"/>
    <col min="7" max="7" width="34.7109375" bestFit="1" customWidth="1"/>
    <col min="8" max="8" width="38.140625" bestFit="1" customWidth="1"/>
    <col min="9" max="9" width="13.28515625" bestFit="1" customWidth="1"/>
    <col min="10" max="10" width="37.28515625" bestFit="1" customWidth="1"/>
    <col min="11" max="11" width="25.5703125" bestFit="1" customWidth="1"/>
    <col min="12" max="12" width="22.28515625" bestFit="1" customWidth="1"/>
    <col min="13" max="13" width="23.28515625" bestFit="1" customWidth="1"/>
    <col min="14" max="14" width="21.5703125" bestFit="1" customWidth="1"/>
    <col min="15" max="15" width="13.28515625" bestFit="1" customWidth="1"/>
    <col min="16" max="16" width="21.28515625" style="3" bestFit="1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15</v>
      </c>
    </row>
    <row r="2" spans="1:16" x14ac:dyDescent="0.25">
      <c r="A2" t="s">
        <v>1794</v>
      </c>
      <c r="B2" t="s">
        <v>1795</v>
      </c>
      <c r="C2" t="s">
        <v>1796</v>
      </c>
      <c r="D2" t="s">
        <v>1797</v>
      </c>
      <c r="E2">
        <v>32831</v>
      </c>
      <c r="F2">
        <v>32742</v>
      </c>
      <c r="G2">
        <v>32842</v>
      </c>
      <c r="H2">
        <v>32113</v>
      </c>
      <c r="I2">
        <v>32662</v>
      </c>
      <c r="J2">
        <v>7319</v>
      </c>
      <c r="K2">
        <v>7789</v>
      </c>
      <c r="L2">
        <v>258</v>
      </c>
      <c r="M2">
        <v>927</v>
      </c>
      <c r="N2">
        <v>451</v>
      </c>
      <c r="O2">
        <v>0.1298</v>
      </c>
      <c r="P2" s="3">
        <v>847500</v>
      </c>
    </row>
    <row r="3" spans="1:16" x14ac:dyDescent="0.25">
      <c r="A3" t="s">
        <v>1798</v>
      </c>
      <c r="B3" t="s">
        <v>1799</v>
      </c>
      <c r="C3" t="s">
        <v>1796</v>
      </c>
      <c r="D3" t="s">
        <v>1797</v>
      </c>
      <c r="E3">
        <v>29901</v>
      </c>
      <c r="F3">
        <v>31190</v>
      </c>
      <c r="G3">
        <v>32832</v>
      </c>
      <c r="H3">
        <v>29705</v>
      </c>
      <c r="I3">
        <v>32789</v>
      </c>
      <c r="J3">
        <v>11707</v>
      </c>
      <c r="K3">
        <v>13070</v>
      </c>
      <c r="L3">
        <v>243</v>
      </c>
      <c r="M3">
        <v>944</v>
      </c>
      <c r="N3">
        <v>371</v>
      </c>
      <c r="O3">
        <v>0.22839999999999999</v>
      </c>
      <c r="P3" s="3">
        <v>857500</v>
      </c>
    </row>
    <row r="4" spans="1:16" x14ac:dyDescent="0.25">
      <c r="A4" t="s">
        <v>1800</v>
      </c>
      <c r="B4" t="s">
        <v>1801</v>
      </c>
      <c r="C4" t="s">
        <v>1796</v>
      </c>
      <c r="D4" t="s">
        <v>1797</v>
      </c>
      <c r="E4">
        <v>18510</v>
      </c>
      <c r="F4">
        <v>15103</v>
      </c>
      <c r="G4">
        <v>26386</v>
      </c>
      <c r="H4">
        <v>17600</v>
      </c>
      <c r="I4">
        <v>29363</v>
      </c>
      <c r="J4">
        <v>2157</v>
      </c>
      <c r="K4">
        <v>4092</v>
      </c>
      <c r="L4">
        <v>275</v>
      </c>
      <c r="M4">
        <v>1100</v>
      </c>
      <c r="N4">
        <v>411</v>
      </c>
      <c r="O4">
        <v>5.91E-2</v>
      </c>
      <c r="P4" s="3">
        <v>599000</v>
      </c>
    </row>
    <row r="5" spans="1:16" x14ac:dyDescent="0.25">
      <c r="A5" t="s">
        <v>156</v>
      </c>
      <c r="B5" t="s">
        <v>157</v>
      </c>
      <c r="C5" t="s">
        <v>18</v>
      </c>
      <c r="D5" t="s">
        <v>19</v>
      </c>
      <c r="E5">
        <v>14023</v>
      </c>
      <c r="F5">
        <v>21692</v>
      </c>
      <c r="G5">
        <v>17511</v>
      </c>
      <c r="H5">
        <v>21581</v>
      </c>
      <c r="I5">
        <v>18848</v>
      </c>
      <c r="J5">
        <v>1033</v>
      </c>
      <c r="K5">
        <v>10629</v>
      </c>
      <c r="L5">
        <v>527</v>
      </c>
      <c r="M5">
        <v>1384</v>
      </c>
      <c r="N5">
        <v>183</v>
      </c>
      <c r="O5">
        <v>0.14660000000000001</v>
      </c>
      <c r="P5" s="3">
        <v>205000</v>
      </c>
    </row>
    <row r="6" spans="1:16" x14ac:dyDescent="0.25">
      <c r="A6" t="s">
        <v>148</v>
      </c>
      <c r="B6" t="s">
        <v>149</v>
      </c>
      <c r="C6" t="s">
        <v>18</v>
      </c>
      <c r="D6" t="s">
        <v>19</v>
      </c>
      <c r="E6">
        <v>6261</v>
      </c>
      <c r="F6">
        <v>11487</v>
      </c>
      <c r="G6">
        <v>20536</v>
      </c>
      <c r="H6">
        <v>16414</v>
      </c>
      <c r="I6">
        <v>4925</v>
      </c>
      <c r="J6">
        <v>274</v>
      </c>
      <c r="K6">
        <v>11162</v>
      </c>
      <c r="L6">
        <v>722</v>
      </c>
      <c r="M6">
        <v>1688</v>
      </c>
      <c r="N6">
        <v>92</v>
      </c>
      <c r="O6">
        <v>0.2</v>
      </c>
      <c r="P6" s="3">
        <v>207500</v>
      </c>
    </row>
    <row r="7" spans="1:16" x14ac:dyDescent="0.25">
      <c r="A7" t="s">
        <v>150</v>
      </c>
      <c r="B7" t="s">
        <v>151</v>
      </c>
      <c r="C7" t="s">
        <v>18</v>
      </c>
      <c r="D7" t="s">
        <v>19</v>
      </c>
      <c r="E7">
        <v>3382</v>
      </c>
      <c r="F7">
        <v>6431</v>
      </c>
      <c r="G7">
        <v>10569</v>
      </c>
      <c r="H7">
        <v>12334</v>
      </c>
      <c r="I7">
        <v>11113</v>
      </c>
      <c r="J7">
        <v>981</v>
      </c>
      <c r="K7">
        <v>8672</v>
      </c>
      <c r="L7">
        <v>510</v>
      </c>
      <c r="M7">
        <v>1036</v>
      </c>
      <c r="N7">
        <v>51</v>
      </c>
      <c r="O7">
        <v>0.1951</v>
      </c>
      <c r="P7" s="3">
        <v>215000</v>
      </c>
    </row>
    <row r="8" spans="1:16" x14ac:dyDescent="0.25">
      <c r="A8" t="s">
        <v>158</v>
      </c>
      <c r="B8" t="s">
        <v>159</v>
      </c>
      <c r="C8" t="s">
        <v>18</v>
      </c>
      <c r="D8" t="s">
        <v>19</v>
      </c>
      <c r="E8">
        <v>7506</v>
      </c>
      <c r="F8">
        <v>11132</v>
      </c>
      <c r="G8">
        <v>16819</v>
      </c>
      <c r="H8">
        <v>9661</v>
      </c>
      <c r="I8">
        <v>4431</v>
      </c>
      <c r="J8">
        <v>554</v>
      </c>
      <c r="K8">
        <v>9611</v>
      </c>
      <c r="L8">
        <v>423</v>
      </c>
      <c r="M8">
        <v>1347</v>
      </c>
      <c r="N8">
        <v>159</v>
      </c>
      <c r="O8">
        <v>0.12790000000000001</v>
      </c>
      <c r="P8" s="3">
        <v>195000</v>
      </c>
    </row>
    <row r="9" spans="1:16" x14ac:dyDescent="0.25">
      <c r="A9" t="s">
        <v>152</v>
      </c>
      <c r="B9" t="s">
        <v>153</v>
      </c>
      <c r="C9" t="s">
        <v>18</v>
      </c>
      <c r="D9" t="s">
        <v>19</v>
      </c>
      <c r="E9">
        <v>8902</v>
      </c>
      <c r="F9">
        <v>17988</v>
      </c>
      <c r="G9">
        <v>20182</v>
      </c>
      <c r="H9">
        <v>16050</v>
      </c>
      <c r="I9">
        <v>2164</v>
      </c>
      <c r="J9">
        <v>259</v>
      </c>
      <c r="K9">
        <v>2269</v>
      </c>
      <c r="L9">
        <v>979</v>
      </c>
      <c r="M9">
        <v>2495</v>
      </c>
      <c r="N9">
        <v>105</v>
      </c>
      <c r="O9">
        <v>0.35210000000000002</v>
      </c>
      <c r="P9" s="3">
        <v>226250</v>
      </c>
    </row>
    <row r="10" spans="1:16" x14ac:dyDescent="0.25">
      <c r="A10" t="s">
        <v>154</v>
      </c>
      <c r="B10" t="s">
        <v>155</v>
      </c>
      <c r="C10" t="s">
        <v>18</v>
      </c>
      <c r="D10" t="s">
        <v>19</v>
      </c>
      <c r="E10">
        <v>4570</v>
      </c>
      <c r="F10">
        <v>13201</v>
      </c>
      <c r="G10">
        <v>13896</v>
      </c>
      <c r="H10">
        <v>16887</v>
      </c>
      <c r="I10">
        <v>8515</v>
      </c>
      <c r="J10">
        <v>39</v>
      </c>
      <c r="K10">
        <v>5437</v>
      </c>
      <c r="L10">
        <v>791</v>
      </c>
      <c r="M10">
        <v>1453</v>
      </c>
      <c r="N10">
        <v>99</v>
      </c>
      <c r="O10">
        <v>0.13900000000000001</v>
      </c>
      <c r="P10" s="3">
        <v>230000</v>
      </c>
    </row>
    <row r="11" spans="1:16" x14ac:dyDescent="0.25">
      <c r="A11" t="s">
        <v>128</v>
      </c>
      <c r="B11" t="s">
        <v>129</v>
      </c>
      <c r="C11" t="s">
        <v>18</v>
      </c>
      <c r="D11" t="s">
        <v>19</v>
      </c>
      <c r="E11">
        <v>5966</v>
      </c>
      <c r="F11">
        <v>7013</v>
      </c>
      <c r="G11">
        <v>11346</v>
      </c>
      <c r="H11">
        <v>7172</v>
      </c>
      <c r="I11">
        <v>2236</v>
      </c>
      <c r="J11">
        <v>1018</v>
      </c>
      <c r="K11">
        <v>8569</v>
      </c>
      <c r="L11">
        <v>487</v>
      </c>
      <c r="M11">
        <v>1192</v>
      </c>
      <c r="N11">
        <v>176</v>
      </c>
      <c r="O11">
        <v>0.20780000000000001</v>
      </c>
      <c r="P11" s="3">
        <v>305000</v>
      </c>
    </row>
    <row r="12" spans="1:16" x14ac:dyDescent="0.25">
      <c r="A12" t="s">
        <v>130</v>
      </c>
      <c r="B12" t="s">
        <v>131</v>
      </c>
      <c r="C12" t="s">
        <v>18</v>
      </c>
      <c r="D12" t="s">
        <v>19</v>
      </c>
      <c r="E12">
        <v>6627</v>
      </c>
      <c r="F12">
        <v>7932</v>
      </c>
      <c r="G12">
        <v>7994</v>
      </c>
      <c r="H12">
        <v>10972</v>
      </c>
      <c r="I12">
        <v>5163</v>
      </c>
      <c r="J12">
        <v>872</v>
      </c>
      <c r="K12">
        <v>11704</v>
      </c>
      <c r="L12">
        <v>416</v>
      </c>
      <c r="M12">
        <v>1079</v>
      </c>
      <c r="N12">
        <v>166</v>
      </c>
      <c r="O12">
        <v>0.3412</v>
      </c>
      <c r="P12" s="3">
        <v>315000</v>
      </c>
    </row>
    <row r="13" spans="1:16" x14ac:dyDescent="0.25">
      <c r="A13" t="s">
        <v>90</v>
      </c>
      <c r="B13" t="s">
        <v>91</v>
      </c>
      <c r="C13" t="s">
        <v>18</v>
      </c>
      <c r="D13" t="s">
        <v>19</v>
      </c>
      <c r="E13">
        <v>5755</v>
      </c>
      <c r="F13">
        <v>9271</v>
      </c>
      <c r="G13">
        <v>10318</v>
      </c>
      <c r="H13">
        <v>15626</v>
      </c>
      <c r="I13">
        <v>10845</v>
      </c>
      <c r="J13">
        <v>278</v>
      </c>
      <c r="K13">
        <v>11351</v>
      </c>
      <c r="L13">
        <v>689</v>
      </c>
      <c r="M13">
        <v>1589</v>
      </c>
      <c r="N13">
        <v>174</v>
      </c>
      <c r="O13">
        <v>0.28060000000000002</v>
      </c>
      <c r="P13" s="3">
        <v>314000</v>
      </c>
    </row>
    <row r="14" spans="1:16" x14ac:dyDescent="0.25">
      <c r="A14" t="s">
        <v>92</v>
      </c>
      <c r="B14" t="s">
        <v>93</v>
      </c>
      <c r="C14" t="s">
        <v>18</v>
      </c>
      <c r="D14" t="s">
        <v>19</v>
      </c>
      <c r="E14">
        <v>6711</v>
      </c>
      <c r="F14">
        <v>9461</v>
      </c>
      <c r="G14">
        <v>8971</v>
      </c>
      <c r="H14">
        <v>10676</v>
      </c>
      <c r="I14">
        <v>8699</v>
      </c>
      <c r="J14">
        <v>1273</v>
      </c>
      <c r="K14">
        <v>11815</v>
      </c>
      <c r="L14">
        <v>437</v>
      </c>
      <c r="M14">
        <v>1123</v>
      </c>
      <c r="N14">
        <v>164</v>
      </c>
      <c r="O14">
        <v>0.1988</v>
      </c>
      <c r="P14" s="3">
        <v>311000</v>
      </c>
    </row>
    <row r="15" spans="1:16" x14ac:dyDescent="0.25">
      <c r="A15" t="s">
        <v>94</v>
      </c>
      <c r="B15" t="s">
        <v>95</v>
      </c>
      <c r="C15" t="s">
        <v>18</v>
      </c>
      <c r="D15" t="s">
        <v>19</v>
      </c>
      <c r="E15">
        <v>4033</v>
      </c>
      <c r="F15">
        <v>5016</v>
      </c>
      <c r="G15">
        <v>11972</v>
      </c>
      <c r="H15">
        <v>6950</v>
      </c>
      <c r="I15">
        <v>11685</v>
      </c>
      <c r="J15">
        <v>902</v>
      </c>
      <c r="K15">
        <v>10141</v>
      </c>
      <c r="L15">
        <v>415</v>
      </c>
      <c r="M15">
        <v>974</v>
      </c>
      <c r="N15">
        <v>149</v>
      </c>
      <c r="O15">
        <v>0.15840000000000001</v>
      </c>
      <c r="P15" s="3">
        <v>310000</v>
      </c>
    </row>
    <row r="16" spans="1:16" x14ac:dyDescent="0.25">
      <c r="A16" t="s">
        <v>96</v>
      </c>
      <c r="B16" t="s">
        <v>97</v>
      </c>
      <c r="C16" t="s">
        <v>18</v>
      </c>
      <c r="D16" t="s">
        <v>19</v>
      </c>
      <c r="E16">
        <v>5998</v>
      </c>
      <c r="F16">
        <v>7832</v>
      </c>
      <c r="G16">
        <v>10125</v>
      </c>
      <c r="H16">
        <v>12006</v>
      </c>
      <c r="I16">
        <v>9663</v>
      </c>
      <c r="J16">
        <v>1323</v>
      </c>
      <c r="K16">
        <v>11373</v>
      </c>
      <c r="L16">
        <v>424</v>
      </c>
      <c r="M16">
        <v>1132</v>
      </c>
      <c r="N16">
        <v>162</v>
      </c>
      <c r="O16">
        <v>0.17380000000000001</v>
      </c>
      <c r="P16" s="3">
        <v>303500</v>
      </c>
    </row>
    <row r="17" spans="1:16" x14ac:dyDescent="0.25">
      <c r="A17" t="s">
        <v>220</v>
      </c>
      <c r="B17" t="s">
        <v>221</v>
      </c>
      <c r="C17" t="s">
        <v>18</v>
      </c>
      <c r="D17" t="s">
        <v>19</v>
      </c>
      <c r="E17">
        <v>5760</v>
      </c>
      <c r="F17">
        <v>8401</v>
      </c>
      <c r="G17">
        <v>11245</v>
      </c>
      <c r="H17">
        <v>6282</v>
      </c>
      <c r="I17">
        <v>7066</v>
      </c>
      <c r="J17">
        <v>1319</v>
      </c>
      <c r="K17">
        <v>8756</v>
      </c>
      <c r="L17">
        <v>463</v>
      </c>
      <c r="M17">
        <v>1230</v>
      </c>
      <c r="N17">
        <v>237</v>
      </c>
      <c r="O17">
        <v>0.18720000000000001</v>
      </c>
      <c r="P17" s="3">
        <v>320000</v>
      </c>
    </row>
    <row r="18" spans="1:16" x14ac:dyDescent="0.25">
      <c r="A18" t="s">
        <v>78</v>
      </c>
      <c r="B18" t="s">
        <v>79</v>
      </c>
      <c r="C18" t="s">
        <v>18</v>
      </c>
      <c r="D18" t="s">
        <v>19</v>
      </c>
      <c r="E18">
        <v>5007</v>
      </c>
      <c r="F18">
        <v>7865</v>
      </c>
      <c r="G18">
        <v>7939</v>
      </c>
      <c r="H18">
        <v>10085</v>
      </c>
      <c r="I18">
        <v>8283</v>
      </c>
      <c r="J18">
        <v>961</v>
      </c>
      <c r="K18">
        <v>3095</v>
      </c>
      <c r="L18">
        <v>494</v>
      </c>
      <c r="M18">
        <v>1108</v>
      </c>
      <c r="N18">
        <v>154</v>
      </c>
      <c r="O18">
        <v>0.16930000000000001</v>
      </c>
      <c r="P18" s="3">
        <v>311750</v>
      </c>
    </row>
    <row r="19" spans="1:16" x14ac:dyDescent="0.25">
      <c r="A19" t="s">
        <v>80</v>
      </c>
      <c r="B19" t="s">
        <v>81</v>
      </c>
      <c r="C19" t="s">
        <v>18</v>
      </c>
      <c r="D19" t="s">
        <v>19</v>
      </c>
      <c r="E19">
        <v>6941</v>
      </c>
      <c r="F19">
        <v>7576</v>
      </c>
      <c r="G19">
        <v>9771</v>
      </c>
      <c r="H19">
        <v>9980</v>
      </c>
      <c r="I19">
        <v>9002</v>
      </c>
      <c r="J19">
        <v>1191</v>
      </c>
      <c r="K19">
        <v>8559</v>
      </c>
      <c r="L19">
        <v>396</v>
      </c>
      <c r="M19">
        <v>909</v>
      </c>
      <c r="N19">
        <v>128</v>
      </c>
      <c r="O19">
        <v>0.1283</v>
      </c>
      <c r="P19" s="3">
        <v>309000</v>
      </c>
    </row>
    <row r="20" spans="1:16" x14ac:dyDescent="0.25">
      <c r="A20" t="s">
        <v>82</v>
      </c>
      <c r="B20" t="s">
        <v>83</v>
      </c>
      <c r="C20" t="s">
        <v>18</v>
      </c>
      <c r="D20" t="s">
        <v>19</v>
      </c>
      <c r="E20">
        <v>5088</v>
      </c>
      <c r="F20">
        <v>11325</v>
      </c>
      <c r="G20">
        <v>11907</v>
      </c>
      <c r="H20">
        <v>15505</v>
      </c>
      <c r="I20">
        <v>1812</v>
      </c>
      <c r="J20">
        <v>912</v>
      </c>
      <c r="K20">
        <v>4268</v>
      </c>
      <c r="L20">
        <v>1155</v>
      </c>
      <c r="M20">
        <v>2539</v>
      </c>
      <c r="N20">
        <v>159</v>
      </c>
      <c r="O20">
        <v>0.2072</v>
      </c>
      <c r="P20" s="3">
        <v>274500</v>
      </c>
    </row>
    <row r="21" spans="1:16" x14ac:dyDescent="0.25">
      <c r="A21" t="s">
        <v>84</v>
      </c>
      <c r="B21" t="s">
        <v>85</v>
      </c>
      <c r="C21" t="s">
        <v>18</v>
      </c>
      <c r="D21" t="s">
        <v>19</v>
      </c>
      <c r="E21">
        <v>10056</v>
      </c>
      <c r="F21">
        <v>12570</v>
      </c>
      <c r="G21">
        <v>8860</v>
      </c>
      <c r="H21">
        <v>12148</v>
      </c>
      <c r="I21">
        <v>12816</v>
      </c>
      <c r="J21">
        <v>940</v>
      </c>
      <c r="K21">
        <v>8892</v>
      </c>
      <c r="L21">
        <v>458</v>
      </c>
      <c r="M21">
        <v>952</v>
      </c>
      <c r="N21">
        <v>136</v>
      </c>
      <c r="O21">
        <v>0.12859999999999999</v>
      </c>
      <c r="P21" s="3">
        <v>348500</v>
      </c>
    </row>
    <row r="22" spans="1:16" x14ac:dyDescent="0.25">
      <c r="A22" t="s">
        <v>86</v>
      </c>
      <c r="B22" t="s">
        <v>87</v>
      </c>
      <c r="C22" t="s">
        <v>18</v>
      </c>
      <c r="D22" t="s">
        <v>19</v>
      </c>
      <c r="E22">
        <v>5570</v>
      </c>
      <c r="F22">
        <v>7683</v>
      </c>
      <c r="G22">
        <v>10465</v>
      </c>
      <c r="H22">
        <v>10405</v>
      </c>
      <c r="I22">
        <v>5042</v>
      </c>
      <c r="J22">
        <v>707</v>
      </c>
      <c r="K22">
        <v>9925</v>
      </c>
      <c r="L22">
        <v>446</v>
      </c>
      <c r="M22">
        <v>1080</v>
      </c>
      <c r="N22">
        <v>150</v>
      </c>
      <c r="O22">
        <v>0.15340000000000001</v>
      </c>
      <c r="P22" s="3">
        <v>310000</v>
      </c>
    </row>
    <row r="23" spans="1:16" x14ac:dyDescent="0.25">
      <c r="A23" t="s">
        <v>16</v>
      </c>
      <c r="B23" t="s">
        <v>17</v>
      </c>
      <c r="C23" t="s">
        <v>18</v>
      </c>
      <c r="D23" t="s">
        <v>19</v>
      </c>
      <c r="E23">
        <v>5730</v>
      </c>
      <c r="F23">
        <v>6959</v>
      </c>
      <c r="G23">
        <v>5869</v>
      </c>
      <c r="H23">
        <v>13752</v>
      </c>
      <c r="I23">
        <v>3211</v>
      </c>
      <c r="J23">
        <v>1062</v>
      </c>
      <c r="K23">
        <v>15032</v>
      </c>
      <c r="L23">
        <v>502</v>
      </c>
      <c r="M23">
        <v>1134</v>
      </c>
      <c r="N23">
        <v>210</v>
      </c>
      <c r="O23">
        <v>1.4744999999999999</v>
      </c>
      <c r="P23" s="3">
        <v>345000</v>
      </c>
    </row>
    <row r="24" spans="1:16" x14ac:dyDescent="0.25">
      <c r="A24" t="s">
        <v>20</v>
      </c>
      <c r="B24" t="s">
        <v>21</v>
      </c>
      <c r="C24" t="s">
        <v>18</v>
      </c>
      <c r="D24" t="s">
        <v>19</v>
      </c>
      <c r="E24">
        <v>3610</v>
      </c>
      <c r="F24">
        <v>6080</v>
      </c>
      <c r="G24">
        <v>9522</v>
      </c>
      <c r="H24">
        <v>3254</v>
      </c>
      <c r="I24">
        <v>18303</v>
      </c>
      <c r="J24">
        <v>494</v>
      </c>
      <c r="K24">
        <v>18166</v>
      </c>
      <c r="L24">
        <v>482</v>
      </c>
      <c r="M24">
        <v>1036</v>
      </c>
      <c r="N24">
        <v>211</v>
      </c>
      <c r="O24">
        <v>0.14380000000000001</v>
      </c>
      <c r="P24" s="3">
        <v>312500</v>
      </c>
    </row>
    <row r="25" spans="1:16" x14ac:dyDescent="0.25">
      <c r="A25" t="s">
        <v>22</v>
      </c>
      <c r="B25" t="s">
        <v>23</v>
      </c>
      <c r="C25" t="s">
        <v>18</v>
      </c>
      <c r="D25" t="s">
        <v>19</v>
      </c>
      <c r="E25">
        <v>14506</v>
      </c>
      <c r="F25">
        <v>17567</v>
      </c>
      <c r="G25">
        <v>15570</v>
      </c>
      <c r="H25">
        <v>20355</v>
      </c>
      <c r="I25">
        <v>11162</v>
      </c>
      <c r="J25">
        <v>627</v>
      </c>
      <c r="K25">
        <v>13867</v>
      </c>
      <c r="L25">
        <v>394</v>
      </c>
      <c r="M25">
        <v>976</v>
      </c>
      <c r="N25">
        <v>394</v>
      </c>
      <c r="O25">
        <v>0.25690000000000002</v>
      </c>
      <c r="P25" s="3">
        <v>369000</v>
      </c>
    </row>
    <row r="26" spans="1:16" x14ac:dyDescent="0.25">
      <c r="A26" t="s">
        <v>24</v>
      </c>
      <c r="B26" t="s">
        <v>25</v>
      </c>
      <c r="C26" t="s">
        <v>18</v>
      </c>
      <c r="D26" t="s">
        <v>19</v>
      </c>
      <c r="E26">
        <v>3448</v>
      </c>
      <c r="F26">
        <v>5569</v>
      </c>
      <c r="G26">
        <v>5699</v>
      </c>
      <c r="H26">
        <v>15751</v>
      </c>
      <c r="I26">
        <v>9086</v>
      </c>
      <c r="J26">
        <v>1127</v>
      </c>
      <c r="K26">
        <v>14570</v>
      </c>
      <c r="L26">
        <v>754</v>
      </c>
      <c r="M26">
        <v>1448</v>
      </c>
      <c r="N26">
        <v>194</v>
      </c>
      <c r="O26">
        <v>0.2863</v>
      </c>
      <c r="P26" s="3">
        <v>425000</v>
      </c>
    </row>
    <row r="27" spans="1:16" x14ac:dyDescent="0.25">
      <c r="A27" t="s">
        <v>26</v>
      </c>
      <c r="B27" t="s">
        <v>27</v>
      </c>
      <c r="C27" t="s">
        <v>18</v>
      </c>
      <c r="D27" t="s">
        <v>19</v>
      </c>
      <c r="E27">
        <v>12951</v>
      </c>
      <c r="F27">
        <v>17380</v>
      </c>
      <c r="G27">
        <v>19087</v>
      </c>
      <c r="H27">
        <v>15303</v>
      </c>
      <c r="I27">
        <v>4231</v>
      </c>
      <c r="J27">
        <v>4505</v>
      </c>
      <c r="K27">
        <v>10136</v>
      </c>
      <c r="L27">
        <v>383</v>
      </c>
      <c r="M27">
        <v>1152</v>
      </c>
      <c r="N27">
        <v>275</v>
      </c>
      <c r="O27">
        <v>0.84350000000000003</v>
      </c>
      <c r="P27" s="3">
        <v>392500</v>
      </c>
    </row>
    <row r="28" spans="1:16" x14ac:dyDescent="0.25">
      <c r="A28" t="s">
        <v>28</v>
      </c>
      <c r="B28" t="s">
        <v>29</v>
      </c>
      <c r="C28" t="s">
        <v>18</v>
      </c>
      <c r="D28" t="s">
        <v>19</v>
      </c>
      <c r="E28">
        <v>10854</v>
      </c>
      <c r="F28">
        <v>11603</v>
      </c>
      <c r="G28">
        <v>11882</v>
      </c>
      <c r="H28">
        <v>14597</v>
      </c>
      <c r="I28">
        <v>4275</v>
      </c>
      <c r="J28">
        <v>2210</v>
      </c>
      <c r="K28">
        <v>4853</v>
      </c>
      <c r="L28">
        <v>444</v>
      </c>
      <c r="M28">
        <v>1186</v>
      </c>
      <c r="N28">
        <v>249</v>
      </c>
      <c r="O28">
        <v>0.3755</v>
      </c>
      <c r="P28" s="3">
        <v>300000</v>
      </c>
    </row>
    <row r="29" spans="1:16" x14ac:dyDescent="0.25">
      <c r="A29" t="s">
        <v>56</v>
      </c>
      <c r="B29" t="s">
        <v>57</v>
      </c>
      <c r="C29" t="s">
        <v>18</v>
      </c>
      <c r="D29" t="s">
        <v>19</v>
      </c>
      <c r="E29">
        <v>3732</v>
      </c>
      <c r="F29">
        <v>7857</v>
      </c>
      <c r="G29">
        <v>7805</v>
      </c>
      <c r="H29">
        <v>11932</v>
      </c>
      <c r="I29">
        <v>14128</v>
      </c>
      <c r="J29">
        <v>52</v>
      </c>
      <c r="K29">
        <v>14002</v>
      </c>
      <c r="L29">
        <v>449</v>
      </c>
      <c r="M29">
        <v>961</v>
      </c>
      <c r="N29">
        <v>188</v>
      </c>
      <c r="O29">
        <v>0.14530000000000001</v>
      </c>
      <c r="P29" s="3">
        <v>310000</v>
      </c>
    </row>
    <row r="30" spans="1:16" x14ac:dyDescent="0.25">
      <c r="A30" t="s">
        <v>38</v>
      </c>
      <c r="B30" t="s">
        <v>39</v>
      </c>
      <c r="C30" t="s">
        <v>18</v>
      </c>
      <c r="D30" t="s">
        <v>19</v>
      </c>
      <c r="E30">
        <v>5759</v>
      </c>
      <c r="F30">
        <v>6863</v>
      </c>
      <c r="G30">
        <v>7148</v>
      </c>
      <c r="H30">
        <v>7279</v>
      </c>
      <c r="I30">
        <v>11900</v>
      </c>
      <c r="J30">
        <v>1044</v>
      </c>
      <c r="K30">
        <v>16800</v>
      </c>
      <c r="L30">
        <v>327</v>
      </c>
      <c r="M30">
        <v>996</v>
      </c>
      <c r="N30">
        <v>317</v>
      </c>
      <c r="O30">
        <v>0.51359999999999995</v>
      </c>
      <c r="P30" s="3">
        <v>335000</v>
      </c>
    </row>
    <row r="31" spans="1:16" x14ac:dyDescent="0.25">
      <c r="A31" t="s">
        <v>100</v>
      </c>
      <c r="B31" t="s">
        <v>101</v>
      </c>
      <c r="C31" t="s">
        <v>18</v>
      </c>
      <c r="D31" t="s">
        <v>19</v>
      </c>
      <c r="E31">
        <v>10489</v>
      </c>
      <c r="F31">
        <v>13897</v>
      </c>
      <c r="G31">
        <v>10551</v>
      </c>
      <c r="H31">
        <v>10364</v>
      </c>
      <c r="I31">
        <v>12838</v>
      </c>
      <c r="J31">
        <v>2476</v>
      </c>
      <c r="K31">
        <v>13084</v>
      </c>
      <c r="L31">
        <v>392</v>
      </c>
      <c r="M31">
        <v>1217</v>
      </c>
      <c r="N31">
        <v>232</v>
      </c>
      <c r="O31">
        <v>0.39710000000000001</v>
      </c>
      <c r="P31" s="3">
        <v>278500</v>
      </c>
    </row>
    <row r="32" spans="1:16" x14ac:dyDescent="0.25">
      <c r="A32" t="s">
        <v>102</v>
      </c>
      <c r="B32" t="s">
        <v>103</v>
      </c>
      <c r="C32" t="s">
        <v>18</v>
      </c>
      <c r="D32" t="s">
        <v>19</v>
      </c>
      <c r="E32">
        <v>14690</v>
      </c>
      <c r="F32">
        <v>17997</v>
      </c>
      <c r="G32">
        <v>16612</v>
      </c>
      <c r="H32">
        <v>18923</v>
      </c>
      <c r="I32">
        <v>10655</v>
      </c>
      <c r="J32">
        <v>5829</v>
      </c>
      <c r="K32">
        <v>10188</v>
      </c>
      <c r="L32">
        <v>317</v>
      </c>
      <c r="M32">
        <v>994</v>
      </c>
      <c r="N32">
        <v>147</v>
      </c>
      <c r="O32">
        <v>0.41870000000000002</v>
      </c>
      <c r="P32" s="3">
        <v>317500</v>
      </c>
    </row>
    <row r="33" spans="1:16" x14ac:dyDescent="0.25">
      <c r="A33" t="s">
        <v>40</v>
      </c>
      <c r="B33" t="s">
        <v>41</v>
      </c>
      <c r="C33" t="s">
        <v>18</v>
      </c>
      <c r="D33" t="s">
        <v>19</v>
      </c>
      <c r="E33">
        <v>16924</v>
      </c>
      <c r="F33">
        <v>12386</v>
      </c>
      <c r="G33">
        <v>13611</v>
      </c>
      <c r="H33">
        <v>23465</v>
      </c>
      <c r="I33">
        <v>17649</v>
      </c>
      <c r="J33">
        <v>7168</v>
      </c>
      <c r="K33">
        <v>15997</v>
      </c>
      <c r="L33">
        <v>323</v>
      </c>
      <c r="M33">
        <v>1344</v>
      </c>
      <c r="N33">
        <v>245</v>
      </c>
      <c r="O33">
        <v>0.2334</v>
      </c>
      <c r="P33" s="3">
        <v>373250</v>
      </c>
    </row>
    <row r="34" spans="1:16" x14ac:dyDescent="0.25">
      <c r="A34" t="s">
        <v>42</v>
      </c>
      <c r="B34" t="s">
        <v>43</v>
      </c>
      <c r="C34" t="s">
        <v>18</v>
      </c>
      <c r="D34" t="s">
        <v>19</v>
      </c>
      <c r="E34">
        <v>12877</v>
      </c>
      <c r="F34">
        <v>16560</v>
      </c>
      <c r="G34">
        <v>14630</v>
      </c>
      <c r="H34">
        <v>17616</v>
      </c>
      <c r="I34">
        <v>13426</v>
      </c>
      <c r="J34">
        <v>8490</v>
      </c>
      <c r="K34">
        <v>10547</v>
      </c>
      <c r="L34">
        <v>308</v>
      </c>
      <c r="M34">
        <v>871</v>
      </c>
      <c r="N34">
        <v>246</v>
      </c>
      <c r="O34">
        <v>0.214</v>
      </c>
      <c r="P34" s="3">
        <v>360000</v>
      </c>
    </row>
    <row r="35" spans="1:16" x14ac:dyDescent="0.25">
      <c r="A35" t="s">
        <v>44</v>
      </c>
      <c r="B35" t="s">
        <v>45</v>
      </c>
      <c r="C35" t="s">
        <v>18</v>
      </c>
      <c r="D35" t="s">
        <v>19</v>
      </c>
      <c r="E35">
        <v>12861</v>
      </c>
      <c r="F35">
        <v>17820</v>
      </c>
      <c r="G35">
        <v>13908</v>
      </c>
      <c r="H35">
        <v>13416</v>
      </c>
      <c r="I35">
        <v>15241</v>
      </c>
      <c r="J35">
        <v>1472</v>
      </c>
      <c r="K35">
        <v>17185</v>
      </c>
      <c r="L35">
        <v>422</v>
      </c>
      <c r="M35">
        <v>1045</v>
      </c>
      <c r="N35">
        <v>243</v>
      </c>
      <c r="O35">
        <v>1.5318000000000001</v>
      </c>
      <c r="P35" s="3">
        <v>335000</v>
      </c>
    </row>
    <row r="36" spans="1:16" x14ac:dyDescent="0.25">
      <c r="A36" t="s">
        <v>184</v>
      </c>
      <c r="B36" t="s">
        <v>185</v>
      </c>
      <c r="C36" t="s">
        <v>18</v>
      </c>
      <c r="D36" t="s">
        <v>19</v>
      </c>
      <c r="E36">
        <v>5648</v>
      </c>
      <c r="F36">
        <v>9313</v>
      </c>
      <c r="G36">
        <v>8063</v>
      </c>
      <c r="H36">
        <v>13665</v>
      </c>
      <c r="I36">
        <v>7641</v>
      </c>
      <c r="J36">
        <v>915</v>
      </c>
      <c r="K36">
        <v>9203</v>
      </c>
      <c r="L36">
        <v>456</v>
      </c>
      <c r="M36">
        <v>1127</v>
      </c>
      <c r="N36">
        <v>210</v>
      </c>
      <c r="O36">
        <v>0.17069999999999999</v>
      </c>
      <c r="P36" s="3">
        <v>318250</v>
      </c>
    </row>
    <row r="37" spans="1:16" x14ac:dyDescent="0.25">
      <c r="A37" t="s">
        <v>164</v>
      </c>
      <c r="B37" t="s">
        <v>165</v>
      </c>
      <c r="C37" t="s">
        <v>18</v>
      </c>
      <c r="D37" t="s">
        <v>19</v>
      </c>
      <c r="E37">
        <v>8647</v>
      </c>
      <c r="F37">
        <v>11669</v>
      </c>
      <c r="G37">
        <v>7142</v>
      </c>
      <c r="H37">
        <v>10992</v>
      </c>
      <c r="I37">
        <v>10010</v>
      </c>
      <c r="J37">
        <v>501</v>
      </c>
      <c r="K37">
        <v>7142</v>
      </c>
      <c r="L37">
        <v>515</v>
      </c>
      <c r="M37">
        <v>1141</v>
      </c>
      <c r="N37">
        <v>162</v>
      </c>
      <c r="O37">
        <v>0.15260000000000001</v>
      </c>
      <c r="P37" s="3">
        <v>322500</v>
      </c>
    </row>
    <row r="38" spans="1:16" x14ac:dyDescent="0.25">
      <c r="A38" t="s">
        <v>166</v>
      </c>
      <c r="B38" t="s">
        <v>167</v>
      </c>
      <c r="C38" t="s">
        <v>18</v>
      </c>
      <c r="D38" t="s">
        <v>19</v>
      </c>
      <c r="E38">
        <v>3492</v>
      </c>
      <c r="F38">
        <v>5445</v>
      </c>
      <c r="G38">
        <v>8009</v>
      </c>
      <c r="H38">
        <v>8795</v>
      </c>
      <c r="I38">
        <v>12499</v>
      </c>
      <c r="J38">
        <v>32</v>
      </c>
      <c r="K38">
        <v>11945</v>
      </c>
      <c r="L38">
        <v>601</v>
      </c>
      <c r="M38">
        <v>1276</v>
      </c>
      <c r="N38">
        <v>124</v>
      </c>
      <c r="O38">
        <v>0.23119999999999999</v>
      </c>
      <c r="P38" s="3">
        <v>350000</v>
      </c>
    </row>
    <row r="39" spans="1:16" x14ac:dyDescent="0.25">
      <c r="A39" t="s">
        <v>186</v>
      </c>
      <c r="B39" t="s">
        <v>187</v>
      </c>
      <c r="C39" t="s">
        <v>18</v>
      </c>
      <c r="D39" t="s">
        <v>19</v>
      </c>
      <c r="E39">
        <v>10803</v>
      </c>
      <c r="F39">
        <v>15314</v>
      </c>
      <c r="G39">
        <v>8996</v>
      </c>
      <c r="H39">
        <v>15334</v>
      </c>
      <c r="I39">
        <v>8080</v>
      </c>
      <c r="J39">
        <v>1445</v>
      </c>
      <c r="K39">
        <v>6764</v>
      </c>
      <c r="L39">
        <v>323</v>
      </c>
      <c r="M39">
        <v>1021</v>
      </c>
      <c r="N39">
        <v>174</v>
      </c>
      <c r="O39">
        <v>0.26640000000000003</v>
      </c>
      <c r="P39" s="3">
        <v>320000</v>
      </c>
    </row>
    <row r="40" spans="1:16" x14ac:dyDescent="0.25">
      <c r="A40" t="s">
        <v>160</v>
      </c>
      <c r="B40" t="s">
        <v>161</v>
      </c>
      <c r="C40" t="s">
        <v>18</v>
      </c>
      <c r="D40" t="s">
        <v>19</v>
      </c>
      <c r="E40">
        <v>12202</v>
      </c>
      <c r="F40">
        <v>16632</v>
      </c>
      <c r="G40">
        <v>12369</v>
      </c>
      <c r="H40">
        <v>22250</v>
      </c>
      <c r="I40">
        <v>2950</v>
      </c>
      <c r="J40">
        <v>1507</v>
      </c>
      <c r="K40">
        <v>3119</v>
      </c>
      <c r="L40">
        <v>517</v>
      </c>
      <c r="M40">
        <v>1323</v>
      </c>
      <c r="N40">
        <v>152</v>
      </c>
      <c r="O40">
        <v>0.1706</v>
      </c>
      <c r="P40" s="3">
        <v>332500</v>
      </c>
    </row>
    <row r="41" spans="1:16" x14ac:dyDescent="0.25">
      <c r="A41" t="s">
        <v>168</v>
      </c>
      <c r="B41" t="s">
        <v>169</v>
      </c>
      <c r="C41" t="s">
        <v>18</v>
      </c>
      <c r="D41" t="s">
        <v>19</v>
      </c>
      <c r="E41">
        <v>7494</v>
      </c>
      <c r="F41">
        <v>9056</v>
      </c>
      <c r="G41">
        <v>11338</v>
      </c>
      <c r="H41">
        <v>11924</v>
      </c>
      <c r="I41">
        <v>2160</v>
      </c>
      <c r="J41">
        <v>1145</v>
      </c>
      <c r="K41">
        <v>6123</v>
      </c>
      <c r="L41">
        <v>510</v>
      </c>
      <c r="M41">
        <v>1137</v>
      </c>
      <c r="N41">
        <v>155</v>
      </c>
      <c r="O41">
        <v>0.29830000000000001</v>
      </c>
      <c r="P41" s="3">
        <v>298000</v>
      </c>
    </row>
    <row r="42" spans="1:16" x14ac:dyDescent="0.25">
      <c r="A42" t="s">
        <v>170</v>
      </c>
      <c r="B42" t="s">
        <v>171</v>
      </c>
      <c r="C42" t="s">
        <v>18</v>
      </c>
      <c r="D42" t="s">
        <v>19</v>
      </c>
      <c r="E42">
        <v>8795</v>
      </c>
      <c r="F42">
        <v>10956</v>
      </c>
      <c r="G42">
        <v>9321</v>
      </c>
      <c r="H42">
        <v>12756</v>
      </c>
      <c r="I42">
        <v>17088</v>
      </c>
      <c r="J42">
        <v>996</v>
      </c>
      <c r="K42">
        <v>8655</v>
      </c>
      <c r="L42">
        <v>538</v>
      </c>
      <c r="M42">
        <v>1200</v>
      </c>
      <c r="N42">
        <v>162</v>
      </c>
      <c r="O42">
        <v>0.1555</v>
      </c>
      <c r="P42" s="3">
        <v>305000</v>
      </c>
    </row>
    <row r="43" spans="1:16" x14ac:dyDescent="0.25">
      <c r="A43" t="s">
        <v>204</v>
      </c>
      <c r="B43" t="s">
        <v>205</v>
      </c>
      <c r="C43" t="s">
        <v>18</v>
      </c>
      <c r="D43" t="s">
        <v>19</v>
      </c>
      <c r="E43">
        <v>2525</v>
      </c>
      <c r="F43">
        <v>7156</v>
      </c>
      <c r="G43">
        <v>9454</v>
      </c>
      <c r="H43">
        <v>10214</v>
      </c>
      <c r="I43">
        <v>10784</v>
      </c>
      <c r="J43">
        <v>58</v>
      </c>
      <c r="K43">
        <v>10818</v>
      </c>
      <c r="L43">
        <v>708</v>
      </c>
      <c r="M43">
        <v>1131</v>
      </c>
      <c r="N43">
        <v>82</v>
      </c>
      <c r="O43">
        <v>0.2122</v>
      </c>
      <c r="P43" s="3">
        <v>310000</v>
      </c>
    </row>
    <row r="44" spans="1:16" x14ac:dyDescent="0.25">
      <c r="A44" t="s">
        <v>188</v>
      </c>
      <c r="B44" t="s">
        <v>189</v>
      </c>
      <c r="C44" t="s">
        <v>18</v>
      </c>
      <c r="D44" t="s">
        <v>19</v>
      </c>
      <c r="E44">
        <v>8360</v>
      </c>
      <c r="F44">
        <v>10452</v>
      </c>
      <c r="G44">
        <v>12144</v>
      </c>
      <c r="H44">
        <v>7817</v>
      </c>
      <c r="I44">
        <v>6059</v>
      </c>
      <c r="J44">
        <v>567</v>
      </c>
      <c r="K44">
        <v>5545</v>
      </c>
      <c r="L44">
        <v>604</v>
      </c>
      <c r="M44">
        <v>1187</v>
      </c>
      <c r="N44">
        <v>175</v>
      </c>
      <c r="O44">
        <v>0.13769999999999999</v>
      </c>
      <c r="P44" s="3">
        <v>312500</v>
      </c>
    </row>
    <row r="45" spans="1:16" x14ac:dyDescent="0.25">
      <c r="A45" t="s">
        <v>206</v>
      </c>
      <c r="B45" t="s">
        <v>207</v>
      </c>
      <c r="C45" t="s">
        <v>18</v>
      </c>
      <c r="D45" t="s">
        <v>19</v>
      </c>
      <c r="E45">
        <v>4785</v>
      </c>
      <c r="F45">
        <v>8540</v>
      </c>
      <c r="G45">
        <v>9315</v>
      </c>
      <c r="H45">
        <v>10460</v>
      </c>
      <c r="I45">
        <v>4814</v>
      </c>
      <c r="J45">
        <v>892</v>
      </c>
      <c r="K45">
        <v>10252</v>
      </c>
      <c r="L45">
        <v>323</v>
      </c>
      <c r="M45">
        <v>595</v>
      </c>
      <c r="N45">
        <v>45</v>
      </c>
      <c r="O45">
        <v>6.6699999999999995E-2</v>
      </c>
      <c r="P45" s="3">
        <v>90750</v>
      </c>
    </row>
    <row r="46" spans="1:16" x14ac:dyDescent="0.25">
      <c r="A46" t="s">
        <v>190</v>
      </c>
      <c r="B46" t="s">
        <v>191</v>
      </c>
      <c r="C46" t="s">
        <v>18</v>
      </c>
      <c r="D46" t="s">
        <v>19</v>
      </c>
      <c r="E46">
        <v>7440</v>
      </c>
      <c r="F46">
        <v>10931</v>
      </c>
      <c r="G46">
        <v>9645</v>
      </c>
      <c r="H46">
        <v>18434</v>
      </c>
      <c r="I46">
        <v>11417</v>
      </c>
      <c r="J46">
        <v>163</v>
      </c>
      <c r="K46">
        <v>4788</v>
      </c>
      <c r="L46">
        <v>633</v>
      </c>
      <c r="M46">
        <v>1425</v>
      </c>
      <c r="N46">
        <v>200</v>
      </c>
      <c r="O46">
        <v>0.19969999999999999</v>
      </c>
      <c r="P46" s="3">
        <v>300000</v>
      </c>
    </row>
    <row r="47" spans="1:16" x14ac:dyDescent="0.25">
      <c r="A47" t="s">
        <v>194</v>
      </c>
      <c r="B47" t="s">
        <v>195</v>
      </c>
      <c r="C47" t="s">
        <v>18</v>
      </c>
      <c r="D47" t="s">
        <v>19</v>
      </c>
      <c r="E47">
        <v>5037</v>
      </c>
      <c r="F47">
        <v>8972</v>
      </c>
      <c r="G47">
        <v>9519</v>
      </c>
      <c r="H47">
        <v>6865</v>
      </c>
      <c r="I47">
        <v>2144</v>
      </c>
      <c r="J47">
        <v>395</v>
      </c>
      <c r="K47">
        <v>10870</v>
      </c>
      <c r="L47">
        <v>382</v>
      </c>
      <c r="M47">
        <v>1022</v>
      </c>
      <c r="N47">
        <v>200</v>
      </c>
      <c r="O47">
        <v>0.18090000000000001</v>
      </c>
      <c r="P47" s="3">
        <v>287500</v>
      </c>
    </row>
    <row r="48" spans="1:16" x14ac:dyDescent="0.25">
      <c r="A48" t="s">
        <v>174</v>
      </c>
      <c r="B48" t="s">
        <v>175</v>
      </c>
      <c r="C48" t="s">
        <v>18</v>
      </c>
      <c r="D48" t="s">
        <v>19</v>
      </c>
      <c r="E48">
        <v>8012</v>
      </c>
      <c r="F48">
        <v>13318</v>
      </c>
      <c r="G48">
        <v>9978</v>
      </c>
      <c r="H48">
        <v>13087</v>
      </c>
      <c r="I48">
        <v>8887</v>
      </c>
      <c r="J48">
        <v>1537</v>
      </c>
      <c r="K48">
        <v>8004</v>
      </c>
      <c r="L48">
        <v>559</v>
      </c>
      <c r="M48">
        <v>1177</v>
      </c>
      <c r="N48">
        <v>215</v>
      </c>
      <c r="O48">
        <v>0.17119999999999999</v>
      </c>
      <c r="P48" s="3">
        <v>280000</v>
      </c>
    </row>
    <row r="49" spans="1:16" x14ac:dyDescent="0.25">
      <c r="A49" t="s">
        <v>176</v>
      </c>
      <c r="B49" t="s">
        <v>177</v>
      </c>
      <c r="C49" t="s">
        <v>18</v>
      </c>
      <c r="D49" t="s">
        <v>19</v>
      </c>
      <c r="E49">
        <v>6032</v>
      </c>
      <c r="F49">
        <v>10475</v>
      </c>
      <c r="G49">
        <v>9752</v>
      </c>
      <c r="H49">
        <v>14090</v>
      </c>
      <c r="I49">
        <v>15940</v>
      </c>
      <c r="J49">
        <v>1392</v>
      </c>
      <c r="K49">
        <v>9167</v>
      </c>
      <c r="L49">
        <v>431</v>
      </c>
      <c r="M49">
        <v>1100</v>
      </c>
      <c r="N49">
        <v>176</v>
      </c>
      <c r="O49">
        <v>0.14599999999999999</v>
      </c>
      <c r="P49" s="3">
        <v>315000</v>
      </c>
    </row>
    <row r="50" spans="1:16" x14ac:dyDescent="0.25">
      <c r="A50" t="s">
        <v>178</v>
      </c>
      <c r="B50" t="s">
        <v>179</v>
      </c>
      <c r="C50" t="s">
        <v>18</v>
      </c>
      <c r="D50" t="s">
        <v>19</v>
      </c>
      <c r="E50">
        <v>6839</v>
      </c>
      <c r="F50">
        <v>7099</v>
      </c>
      <c r="G50">
        <v>10670</v>
      </c>
      <c r="H50">
        <v>9652</v>
      </c>
      <c r="I50">
        <v>9269</v>
      </c>
      <c r="J50">
        <v>165</v>
      </c>
      <c r="K50">
        <v>12777</v>
      </c>
      <c r="L50">
        <v>456</v>
      </c>
      <c r="M50">
        <v>1038</v>
      </c>
      <c r="N50">
        <v>181</v>
      </c>
      <c r="O50">
        <v>0.24360000000000001</v>
      </c>
      <c r="P50" s="3">
        <v>255000</v>
      </c>
    </row>
    <row r="51" spans="1:16" x14ac:dyDescent="0.25">
      <c r="A51" t="s">
        <v>118</v>
      </c>
      <c r="B51" t="s">
        <v>119</v>
      </c>
      <c r="C51" t="s">
        <v>18</v>
      </c>
      <c r="D51" t="s">
        <v>19</v>
      </c>
      <c r="E51">
        <v>6909</v>
      </c>
      <c r="F51">
        <v>9877</v>
      </c>
      <c r="G51">
        <v>8006</v>
      </c>
      <c r="H51">
        <v>14559</v>
      </c>
      <c r="I51">
        <v>7156</v>
      </c>
      <c r="J51">
        <v>1279</v>
      </c>
      <c r="K51">
        <v>8781</v>
      </c>
      <c r="L51">
        <v>396</v>
      </c>
      <c r="M51">
        <v>989</v>
      </c>
      <c r="N51">
        <v>151</v>
      </c>
      <c r="O51">
        <v>0.1477</v>
      </c>
      <c r="P51" s="3">
        <v>283000</v>
      </c>
    </row>
    <row r="52" spans="1:16" x14ac:dyDescent="0.25">
      <c r="A52" t="s">
        <v>180</v>
      </c>
      <c r="B52" t="s">
        <v>181</v>
      </c>
      <c r="C52" t="s">
        <v>18</v>
      </c>
      <c r="D52" t="s">
        <v>19</v>
      </c>
      <c r="E52">
        <v>6736</v>
      </c>
      <c r="F52">
        <v>10069</v>
      </c>
      <c r="G52">
        <v>10397</v>
      </c>
      <c r="H52">
        <v>13772</v>
      </c>
      <c r="I52">
        <v>11053</v>
      </c>
      <c r="J52">
        <v>848</v>
      </c>
      <c r="K52">
        <v>10066</v>
      </c>
      <c r="L52">
        <v>520</v>
      </c>
      <c r="M52">
        <v>1321</v>
      </c>
      <c r="N52">
        <v>149</v>
      </c>
      <c r="O52">
        <v>0.1822</v>
      </c>
      <c r="P52" s="3">
        <v>305000</v>
      </c>
    </row>
    <row r="53" spans="1:16" x14ac:dyDescent="0.25">
      <c r="A53" t="s">
        <v>132</v>
      </c>
      <c r="B53" t="s">
        <v>133</v>
      </c>
      <c r="C53" t="s">
        <v>18</v>
      </c>
      <c r="D53" t="s">
        <v>19</v>
      </c>
      <c r="E53">
        <v>8297</v>
      </c>
      <c r="F53">
        <v>8597</v>
      </c>
      <c r="G53">
        <v>9341</v>
      </c>
      <c r="H53">
        <v>13932</v>
      </c>
      <c r="I53">
        <v>10248</v>
      </c>
      <c r="J53">
        <v>1021</v>
      </c>
      <c r="K53">
        <v>7356</v>
      </c>
      <c r="L53">
        <v>424</v>
      </c>
      <c r="M53">
        <v>983</v>
      </c>
      <c r="N53">
        <v>242</v>
      </c>
      <c r="O53">
        <v>0.20830000000000001</v>
      </c>
      <c r="P53" s="3">
        <v>299500</v>
      </c>
    </row>
    <row r="54" spans="1:16" x14ac:dyDescent="0.25">
      <c r="A54" t="s">
        <v>58</v>
      </c>
      <c r="B54" t="s">
        <v>59</v>
      </c>
      <c r="C54" t="s">
        <v>18</v>
      </c>
      <c r="D54" t="s">
        <v>19</v>
      </c>
      <c r="E54">
        <v>6512</v>
      </c>
      <c r="F54">
        <v>8627</v>
      </c>
      <c r="G54">
        <v>10548</v>
      </c>
      <c r="H54">
        <v>11879</v>
      </c>
      <c r="I54">
        <v>2737</v>
      </c>
      <c r="J54">
        <v>509</v>
      </c>
      <c r="K54">
        <v>11955</v>
      </c>
      <c r="L54">
        <v>534</v>
      </c>
      <c r="M54">
        <v>1237</v>
      </c>
      <c r="N54">
        <v>228</v>
      </c>
      <c r="O54">
        <v>0.54990000000000006</v>
      </c>
      <c r="P54" s="3">
        <v>327500</v>
      </c>
    </row>
    <row r="55" spans="1:16" x14ac:dyDescent="0.25">
      <c r="A55" t="s">
        <v>60</v>
      </c>
      <c r="B55" t="s">
        <v>61</v>
      </c>
      <c r="C55" t="s">
        <v>18</v>
      </c>
      <c r="D55" t="s">
        <v>19</v>
      </c>
      <c r="E55">
        <v>11124</v>
      </c>
      <c r="F55">
        <v>14664</v>
      </c>
      <c r="G55">
        <v>8286</v>
      </c>
      <c r="H55">
        <v>18285</v>
      </c>
      <c r="I55">
        <v>8288</v>
      </c>
      <c r="J55">
        <v>1042</v>
      </c>
      <c r="K55">
        <v>15164</v>
      </c>
      <c r="L55">
        <v>595</v>
      </c>
      <c r="M55">
        <v>1513</v>
      </c>
      <c r="N55">
        <v>270</v>
      </c>
      <c r="O55">
        <v>0.2213</v>
      </c>
      <c r="P55" s="3">
        <v>310000</v>
      </c>
    </row>
    <row r="56" spans="1:16" x14ac:dyDescent="0.25">
      <c r="A56" t="s">
        <v>46</v>
      </c>
      <c r="B56" t="s">
        <v>47</v>
      </c>
      <c r="C56" t="s">
        <v>18</v>
      </c>
      <c r="D56" t="s">
        <v>19</v>
      </c>
      <c r="E56">
        <v>7943</v>
      </c>
      <c r="F56">
        <v>9225</v>
      </c>
      <c r="G56">
        <v>6017</v>
      </c>
      <c r="H56">
        <v>11816</v>
      </c>
      <c r="I56">
        <v>11295</v>
      </c>
      <c r="J56">
        <v>1689</v>
      </c>
      <c r="K56">
        <v>6036</v>
      </c>
      <c r="L56">
        <v>488</v>
      </c>
      <c r="M56">
        <v>1164</v>
      </c>
      <c r="N56">
        <v>191</v>
      </c>
      <c r="O56">
        <v>0.1812</v>
      </c>
      <c r="P56" s="3">
        <v>315000</v>
      </c>
    </row>
    <row r="57" spans="1:16" x14ac:dyDescent="0.25">
      <c r="A57" t="s">
        <v>62</v>
      </c>
      <c r="B57" t="s">
        <v>63</v>
      </c>
      <c r="C57" t="s">
        <v>18</v>
      </c>
      <c r="D57" t="s">
        <v>19</v>
      </c>
      <c r="E57">
        <v>6220</v>
      </c>
      <c r="F57">
        <v>8440</v>
      </c>
      <c r="G57">
        <v>11115</v>
      </c>
      <c r="H57">
        <v>10490</v>
      </c>
      <c r="I57">
        <v>13303</v>
      </c>
      <c r="J57">
        <v>310</v>
      </c>
      <c r="K57">
        <v>6602</v>
      </c>
      <c r="L57">
        <v>581</v>
      </c>
      <c r="M57">
        <v>1339</v>
      </c>
      <c r="N57">
        <v>284</v>
      </c>
      <c r="O57">
        <v>0.20880000000000001</v>
      </c>
      <c r="P57" s="3">
        <v>320000</v>
      </c>
    </row>
    <row r="58" spans="1:16" x14ac:dyDescent="0.25">
      <c r="A58" t="s">
        <v>64</v>
      </c>
      <c r="B58" t="s">
        <v>65</v>
      </c>
      <c r="C58" t="s">
        <v>18</v>
      </c>
      <c r="D58" t="s">
        <v>19</v>
      </c>
      <c r="E58">
        <v>5065</v>
      </c>
      <c r="F58">
        <v>4770</v>
      </c>
      <c r="G58">
        <v>10220</v>
      </c>
      <c r="H58">
        <v>5745</v>
      </c>
      <c r="I58">
        <v>11574</v>
      </c>
      <c r="J58">
        <v>634</v>
      </c>
      <c r="K58">
        <v>9210</v>
      </c>
      <c r="L58">
        <v>410</v>
      </c>
      <c r="M58">
        <v>1102</v>
      </c>
      <c r="N58">
        <v>267</v>
      </c>
      <c r="O58">
        <v>0.2336</v>
      </c>
      <c r="P58" s="3">
        <v>310000</v>
      </c>
    </row>
    <row r="59" spans="1:16" x14ac:dyDescent="0.25">
      <c r="A59" t="s">
        <v>108</v>
      </c>
      <c r="B59" t="s">
        <v>109</v>
      </c>
      <c r="C59" t="s">
        <v>18</v>
      </c>
      <c r="D59" t="s">
        <v>19</v>
      </c>
      <c r="E59">
        <v>10725</v>
      </c>
      <c r="F59">
        <v>13108</v>
      </c>
      <c r="G59">
        <v>14926</v>
      </c>
      <c r="H59">
        <v>15169</v>
      </c>
      <c r="I59">
        <v>20658</v>
      </c>
      <c r="J59">
        <v>249</v>
      </c>
      <c r="K59">
        <v>16885</v>
      </c>
      <c r="L59">
        <v>599</v>
      </c>
      <c r="M59">
        <v>1504</v>
      </c>
      <c r="N59">
        <v>201</v>
      </c>
      <c r="O59">
        <v>0.24490000000000001</v>
      </c>
      <c r="P59" s="3">
        <v>370000</v>
      </c>
    </row>
    <row r="60" spans="1:16" x14ac:dyDescent="0.25">
      <c r="A60" t="s">
        <v>110</v>
      </c>
      <c r="B60" t="s">
        <v>111</v>
      </c>
      <c r="C60" t="s">
        <v>18</v>
      </c>
      <c r="D60" t="s">
        <v>19</v>
      </c>
      <c r="E60">
        <v>12329</v>
      </c>
      <c r="F60">
        <v>19905</v>
      </c>
      <c r="G60">
        <v>16594</v>
      </c>
      <c r="H60">
        <v>21963</v>
      </c>
      <c r="I60">
        <v>10735</v>
      </c>
      <c r="J60">
        <v>1551</v>
      </c>
      <c r="K60">
        <v>14035</v>
      </c>
      <c r="L60">
        <v>532</v>
      </c>
      <c r="M60">
        <v>1445</v>
      </c>
      <c r="N60">
        <v>245</v>
      </c>
      <c r="O60">
        <v>0.1925</v>
      </c>
      <c r="P60" s="3">
        <v>477000</v>
      </c>
    </row>
    <row r="61" spans="1:16" x14ac:dyDescent="0.25">
      <c r="A61" t="s">
        <v>162</v>
      </c>
      <c r="B61" t="s">
        <v>163</v>
      </c>
      <c r="C61" t="s">
        <v>18</v>
      </c>
      <c r="D61" t="s">
        <v>19</v>
      </c>
      <c r="E61">
        <v>13349</v>
      </c>
      <c r="F61">
        <v>17599</v>
      </c>
      <c r="G61">
        <v>16416</v>
      </c>
      <c r="H61">
        <v>13509</v>
      </c>
      <c r="I61">
        <v>3970</v>
      </c>
      <c r="J61">
        <v>1777</v>
      </c>
      <c r="K61">
        <v>8062</v>
      </c>
      <c r="L61">
        <v>281</v>
      </c>
      <c r="M61">
        <v>1104</v>
      </c>
      <c r="N61">
        <v>149</v>
      </c>
      <c r="O61">
        <v>0.3397</v>
      </c>
      <c r="P61" s="3">
        <v>459500</v>
      </c>
    </row>
    <row r="62" spans="1:16" x14ac:dyDescent="0.25">
      <c r="A62" t="s">
        <v>112</v>
      </c>
      <c r="B62" t="s">
        <v>113</v>
      </c>
      <c r="C62" t="s">
        <v>18</v>
      </c>
      <c r="D62" t="s">
        <v>19</v>
      </c>
      <c r="E62">
        <v>18292</v>
      </c>
      <c r="F62">
        <v>18888</v>
      </c>
      <c r="G62">
        <v>16211</v>
      </c>
      <c r="H62">
        <v>25051</v>
      </c>
      <c r="I62">
        <v>16201</v>
      </c>
      <c r="J62">
        <v>5792</v>
      </c>
      <c r="K62">
        <v>9748</v>
      </c>
      <c r="L62">
        <v>456</v>
      </c>
      <c r="M62">
        <v>1259</v>
      </c>
      <c r="N62">
        <v>223</v>
      </c>
      <c r="O62">
        <v>0.20050000000000001</v>
      </c>
      <c r="P62" s="3">
        <v>495000</v>
      </c>
    </row>
    <row r="63" spans="1:16" x14ac:dyDescent="0.25">
      <c r="A63" t="s">
        <v>114</v>
      </c>
      <c r="B63" t="s">
        <v>115</v>
      </c>
      <c r="C63" t="s">
        <v>18</v>
      </c>
      <c r="D63" t="s">
        <v>19</v>
      </c>
      <c r="E63">
        <v>14981</v>
      </c>
      <c r="F63">
        <v>17070</v>
      </c>
      <c r="G63">
        <v>17805</v>
      </c>
      <c r="H63">
        <v>22662</v>
      </c>
      <c r="I63">
        <v>5018</v>
      </c>
      <c r="J63">
        <v>3806</v>
      </c>
      <c r="K63">
        <v>10170</v>
      </c>
      <c r="L63">
        <v>508</v>
      </c>
      <c r="M63">
        <v>1411</v>
      </c>
      <c r="N63">
        <v>271</v>
      </c>
      <c r="O63">
        <v>0.39179999999999998</v>
      </c>
      <c r="P63" s="3">
        <v>470000</v>
      </c>
    </row>
    <row r="64" spans="1:16" x14ac:dyDescent="0.25">
      <c r="A64" t="s">
        <v>116</v>
      </c>
      <c r="B64" t="s">
        <v>117</v>
      </c>
      <c r="C64" t="s">
        <v>18</v>
      </c>
      <c r="D64" t="s">
        <v>19</v>
      </c>
      <c r="E64">
        <v>12518</v>
      </c>
      <c r="F64">
        <v>22157</v>
      </c>
      <c r="G64">
        <v>18062</v>
      </c>
      <c r="H64">
        <v>20051</v>
      </c>
      <c r="I64">
        <v>18962</v>
      </c>
      <c r="J64">
        <v>1935</v>
      </c>
      <c r="K64">
        <v>13807</v>
      </c>
      <c r="L64">
        <v>650</v>
      </c>
      <c r="M64">
        <v>1708</v>
      </c>
      <c r="N64">
        <v>279</v>
      </c>
      <c r="O64">
        <v>0.27060000000000001</v>
      </c>
      <c r="P64" s="3">
        <v>405000</v>
      </c>
    </row>
    <row r="65" spans="1:16" x14ac:dyDescent="0.25">
      <c r="A65" t="s">
        <v>172</v>
      </c>
      <c r="B65" t="s">
        <v>173</v>
      </c>
      <c r="C65" t="s">
        <v>18</v>
      </c>
      <c r="D65" t="s">
        <v>19</v>
      </c>
      <c r="E65">
        <v>4451</v>
      </c>
      <c r="F65">
        <v>7689</v>
      </c>
      <c r="G65">
        <v>7028</v>
      </c>
      <c r="H65">
        <v>9357</v>
      </c>
      <c r="I65">
        <v>2249</v>
      </c>
      <c r="J65">
        <v>722</v>
      </c>
      <c r="K65">
        <v>8754</v>
      </c>
      <c r="L65">
        <v>596</v>
      </c>
      <c r="M65">
        <v>1322</v>
      </c>
      <c r="N65">
        <v>210</v>
      </c>
      <c r="O65">
        <v>0.5202</v>
      </c>
      <c r="P65" s="3">
        <v>292500</v>
      </c>
    </row>
    <row r="66" spans="1:16" x14ac:dyDescent="0.25">
      <c r="A66" t="s">
        <v>120</v>
      </c>
      <c r="B66" t="s">
        <v>121</v>
      </c>
      <c r="C66" t="s">
        <v>18</v>
      </c>
      <c r="D66" t="s">
        <v>19</v>
      </c>
      <c r="E66">
        <v>6133</v>
      </c>
      <c r="F66">
        <v>7982</v>
      </c>
      <c r="G66">
        <v>6712</v>
      </c>
      <c r="H66">
        <v>8284</v>
      </c>
      <c r="I66">
        <v>1554</v>
      </c>
      <c r="J66">
        <v>1340</v>
      </c>
      <c r="K66">
        <v>12681</v>
      </c>
      <c r="L66">
        <v>505</v>
      </c>
      <c r="M66">
        <v>1100</v>
      </c>
      <c r="N66">
        <v>186</v>
      </c>
      <c r="O66">
        <v>0.28460000000000002</v>
      </c>
      <c r="P66" s="3">
        <v>306000</v>
      </c>
    </row>
    <row r="67" spans="1:16" x14ac:dyDescent="0.25">
      <c r="A67" t="s">
        <v>122</v>
      </c>
      <c r="B67" t="s">
        <v>123</v>
      </c>
      <c r="C67" t="s">
        <v>18</v>
      </c>
      <c r="D67" t="s">
        <v>19</v>
      </c>
      <c r="E67">
        <v>4794</v>
      </c>
      <c r="F67">
        <v>8763</v>
      </c>
      <c r="G67">
        <v>7662</v>
      </c>
      <c r="H67">
        <v>9581</v>
      </c>
      <c r="I67">
        <v>16602</v>
      </c>
      <c r="J67">
        <v>641</v>
      </c>
      <c r="K67">
        <v>13256</v>
      </c>
      <c r="L67">
        <v>462</v>
      </c>
      <c r="M67">
        <v>1021</v>
      </c>
      <c r="N67">
        <v>144</v>
      </c>
      <c r="O67">
        <v>0.16420000000000001</v>
      </c>
      <c r="P67" s="3">
        <v>300000</v>
      </c>
    </row>
    <row r="68" spans="1:16" x14ac:dyDescent="0.25">
      <c r="A68" t="s">
        <v>124</v>
      </c>
      <c r="B68" t="s">
        <v>125</v>
      </c>
      <c r="C68" t="s">
        <v>18</v>
      </c>
      <c r="D68" t="s">
        <v>19</v>
      </c>
      <c r="E68">
        <v>6873</v>
      </c>
      <c r="F68">
        <v>9943</v>
      </c>
      <c r="G68">
        <v>6343</v>
      </c>
      <c r="H68">
        <v>13939</v>
      </c>
      <c r="I68">
        <v>3101</v>
      </c>
      <c r="J68">
        <v>1086</v>
      </c>
      <c r="K68">
        <v>4325</v>
      </c>
      <c r="L68">
        <v>463</v>
      </c>
      <c r="M68">
        <v>1217</v>
      </c>
      <c r="N68">
        <v>203</v>
      </c>
      <c r="O68">
        <v>0.51739999999999997</v>
      </c>
      <c r="P68" s="3">
        <v>362500</v>
      </c>
    </row>
    <row r="69" spans="1:16" x14ac:dyDescent="0.25">
      <c r="A69" t="s">
        <v>126</v>
      </c>
      <c r="B69" t="s">
        <v>127</v>
      </c>
      <c r="C69" t="s">
        <v>18</v>
      </c>
      <c r="D69" t="s">
        <v>19</v>
      </c>
      <c r="E69">
        <v>6177</v>
      </c>
      <c r="F69">
        <v>6722</v>
      </c>
      <c r="G69">
        <v>6380</v>
      </c>
      <c r="H69">
        <v>14560</v>
      </c>
      <c r="I69">
        <v>12141</v>
      </c>
      <c r="J69">
        <v>338</v>
      </c>
      <c r="K69">
        <v>10531</v>
      </c>
      <c r="L69">
        <v>666</v>
      </c>
      <c r="M69">
        <v>1236</v>
      </c>
      <c r="N69">
        <v>209</v>
      </c>
      <c r="O69">
        <v>0.19070000000000001</v>
      </c>
      <c r="P69" s="3">
        <v>291250</v>
      </c>
    </row>
    <row r="70" spans="1:16" x14ac:dyDescent="0.25">
      <c r="A70" t="s">
        <v>88</v>
      </c>
      <c r="B70" t="s">
        <v>89</v>
      </c>
      <c r="C70" t="s">
        <v>18</v>
      </c>
      <c r="D70" t="s">
        <v>19</v>
      </c>
      <c r="E70">
        <v>3973</v>
      </c>
      <c r="F70">
        <v>5768</v>
      </c>
      <c r="G70">
        <v>7276</v>
      </c>
      <c r="H70">
        <v>6631</v>
      </c>
      <c r="I70">
        <v>9244</v>
      </c>
      <c r="J70">
        <v>1218</v>
      </c>
      <c r="K70">
        <v>6233</v>
      </c>
      <c r="L70">
        <v>451</v>
      </c>
      <c r="M70">
        <v>968</v>
      </c>
      <c r="N70">
        <v>146</v>
      </c>
      <c r="O70">
        <v>0.17380000000000001</v>
      </c>
      <c r="P70" s="3">
        <v>287500</v>
      </c>
    </row>
    <row r="71" spans="1:16" x14ac:dyDescent="0.25">
      <c r="A71" t="s">
        <v>66</v>
      </c>
      <c r="B71" t="s">
        <v>67</v>
      </c>
      <c r="C71" t="s">
        <v>18</v>
      </c>
      <c r="D71" t="s">
        <v>19</v>
      </c>
      <c r="E71">
        <v>5086</v>
      </c>
      <c r="F71">
        <v>8778</v>
      </c>
      <c r="G71">
        <v>7216</v>
      </c>
      <c r="H71">
        <v>15460</v>
      </c>
      <c r="I71">
        <v>9512</v>
      </c>
      <c r="J71">
        <v>1183</v>
      </c>
      <c r="K71">
        <v>7156</v>
      </c>
      <c r="L71">
        <v>534</v>
      </c>
      <c r="M71">
        <v>1180</v>
      </c>
      <c r="N71">
        <v>178</v>
      </c>
      <c r="O71">
        <v>0.17580000000000001</v>
      </c>
      <c r="P71" s="3">
        <v>310000</v>
      </c>
    </row>
    <row r="72" spans="1:16" x14ac:dyDescent="0.25">
      <c r="A72" t="s">
        <v>98</v>
      </c>
      <c r="B72" t="s">
        <v>99</v>
      </c>
      <c r="C72" t="s">
        <v>18</v>
      </c>
      <c r="D72" t="s">
        <v>19</v>
      </c>
      <c r="E72">
        <v>5141</v>
      </c>
      <c r="F72">
        <v>7379</v>
      </c>
      <c r="G72">
        <v>11072</v>
      </c>
      <c r="H72">
        <v>15314</v>
      </c>
      <c r="I72">
        <v>12695</v>
      </c>
      <c r="J72">
        <v>566</v>
      </c>
      <c r="K72">
        <v>9200</v>
      </c>
      <c r="L72">
        <v>498</v>
      </c>
      <c r="M72">
        <v>1052</v>
      </c>
      <c r="N72">
        <v>222</v>
      </c>
      <c r="O72">
        <v>0.30959999999999999</v>
      </c>
      <c r="P72" s="3">
        <v>293750</v>
      </c>
    </row>
    <row r="73" spans="1:16" x14ac:dyDescent="0.25">
      <c r="A73" t="s">
        <v>68</v>
      </c>
      <c r="B73" t="s">
        <v>69</v>
      </c>
      <c r="C73" t="s">
        <v>18</v>
      </c>
      <c r="D73" t="s">
        <v>19</v>
      </c>
      <c r="E73">
        <v>7274</v>
      </c>
      <c r="F73">
        <v>6934</v>
      </c>
      <c r="G73">
        <v>10114</v>
      </c>
      <c r="H73">
        <v>9777</v>
      </c>
      <c r="I73">
        <v>14386</v>
      </c>
      <c r="J73">
        <v>989</v>
      </c>
      <c r="K73">
        <v>12095</v>
      </c>
      <c r="L73">
        <v>456</v>
      </c>
      <c r="M73">
        <v>1017</v>
      </c>
      <c r="N73">
        <v>139</v>
      </c>
      <c r="O73">
        <v>0.23130000000000001</v>
      </c>
      <c r="P73" s="3">
        <v>315000</v>
      </c>
    </row>
    <row r="74" spans="1:16" x14ac:dyDescent="0.25">
      <c r="A74" t="s">
        <v>70</v>
      </c>
      <c r="B74" t="s">
        <v>71</v>
      </c>
      <c r="C74" t="s">
        <v>18</v>
      </c>
      <c r="D74" t="s">
        <v>19</v>
      </c>
      <c r="E74">
        <v>9449</v>
      </c>
      <c r="F74">
        <v>10130</v>
      </c>
      <c r="G74">
        <v>8201</v>
      </c>
      <c r="H74">
        <v>12703</v>
      </c>
      <c r="I74">
        <v>13643</v>
      </c>
      <c r="J74">
        <v>1281</v>
      </c>
      <c r="K74">
        <v>7318</v>
      </c>
      <c r="L74">
        <v>464</v>
      </c>
      <c r="M74">
        <v>1189</v>
      </c>
      <c r="N74">
        <v>193</v>
      </c>
      <c r="O74">
        <v>0.18579999999999999</v>
      </c>
      <c r="P74" s="3">
        <v>300000</v>
      </c>
    </row>
    <row r="75" spans="1:16" x14ac:dyDescent="0.25">
      <c r="A75" t="s">
        <v>72</v>
      </c>
      <c r="B75" t="s">
        <v>73</v>
      </c>
      <c r="C75" t="s">
        <v>18</v>
      </c>
      <c r="D75" t="s">
        <v>19</v>
      </c>
      <c r="E75">
        <v>9753</v>
      </c>
      <c r="F75">
        <v>10671</v>
      </c>
      <c r="G75">
        <v>8160</v>
      </c>
      <c r="H75">
        <v>17747</v>
      </c>
      <c r="I75">
        <v>19918</v>
      </c>
      <c r="J75">
        <v>1396</v>
      </c>
      <c r="K75">
        <v>8806</v>
      </c>
      <c r="L75">
        <v>543</v>
      </c>
      <c r="M75">
        <v>1340</v>
      </c>
      <c r="N75">
        <v>196</v>
      </c>
      <c r="O75">
        <v>0.16070000000000001</v>
      </c>
      <c r="P75" s="3">
        <v>313500</v>
      </c>
    </row>
    <row r="76" spans="1:16" x14ac:dyDescent="0.25">
      <c r="A76" t="s">
        <v>74</v>
      </c>
      <c r="B76" t="s">
        <v>75</v>
      </c>
      <c r="C76" t="s">
        <v>18</v>
      </c>
      <c r="D76" t="s">
        <v>19</v>
      </c>
      <c r="E76">
        <v>6904</v>
      </c>
      <c r="F76">
        <v>8025</v>
      </c>
      <c r="G76">
        <v>9793</v>
      </c>
      <c r="H76">
        <v>10842</v>
      </c>
      <c r="I76">
        <v>9982</v>
      </c>
      <c r="J76">
        <v>1199</v>
      </c>
      <c r="K76">
        <v>6063</v>
      </c>
      <c r="L76">
        <v>544</v>
      </c>
      <c r="M76">
        <v>1214</v>
      </c>
      <c r="N76">
        <v>179</v>
      </c>
      <c r="O76">
        <v>0.1799</v>
      </c>
      <c r="P76" s="3">
        <v>317500</v>
      </c>
    </row>
    <row r="77" spans="1:16" x14ac:dyDescent="0.25">
      <c r="A77" t="s">
        <v>134</v>
      </c>
      <c r="B77" t="s">
        <v>135</v>
      </c>
      <c r="C77" t="s">
        <v>18</v>
      </c>
      <c r="D77" t="s">
        <v>19</v>
      </c>
      <c r="E77">
        <v>5030</v>
      </c>
      <c r="F77">
        <v>7393</v>
      </c>
      <c r="G77">
        <v>6237</v>
      </c>
      <c r="H77">
        <v>11120</v>
      </c>
      <c r="I77">
        <v>1715</v>
      </c>
      <c r="J77">
        <v>1344</v>
      </c>
      <c r="K77">
        <v>9648</v>
      </c>
      <c r="L77">
        <v>352</v>
      </c>
      <c r="M77">
        <v>919</v>
      </c>
      <c r="N77">
        <v>155</v>
      </c>
      <c r="O77">
        <v>0.15</v>
      </c>
      <c r="P77" s="3">
        <v>315000</v>
      </c>
    </row>
    <row r="78" spans="1:16" x14ac:dyDescent="0.25">
      <c r="A78" t="s">
        <v>136</v>
      </c>
      <c r="B78" t="s">
        <v>137</v>
      </c>
      <c r="C78" t="s">
        <v>18</v>
      </c>
      <c r="D78" t="s">
        <v>19</v>
      </c>
      <c r="E78">
        <v>7390</v>
      </c>
      <c r="F78">
        <v>9203</v>
      </c>
      <c r="G78">
        <v>6360</v>
      </c>
      <c r="H78">
        <v>19518</v>
      </c>
      <c r="I78">
        <v>3245</v>
      </c>
      <c r="J78">
        <v>871</v>
      </c>
      <c r="K78">
        <v>7484</v>
      </c>
      <c r="L78">
        <v>544</v>
      </c>
      <c r="M78">
        <v>1145</v>
      </c>
      <c r="N78">
        <v>200</v>
      </c>
      <c r="O78">
        <v>0.14530000000000001</v>
      </c>
      <c r="P78" s="3">
        <v>305000</v>
      </c>
    </row>
    <row r="79" spans="1:16" x14ac:dyDescent="0.25">
      <c r="A79" t="s">
        <v>138</v>
      </c>
      <c r="B79" t="s">
        <v>139</v>
      </c>
      <c r="C79" t="s">
        <v>18</v>
      </c>
      <c r="D79" t="s">
        <v>19</v>
      </c>
      <c r="E79">
        <v>5632</v>
      </c>
      <c r="F79">
        <v>7318</v>
      </c>
      <c r="G79">
        <v>9185</v>
      </c>
      <c r="H79">
        <v>5137</v>
      </c>
      <c r="I79">
        <v>4717</v>
      </c>
      <c r="J79">
        <v>1477</v>
      </c>
      <c r="K79">
        <v>11002</v>
      </c>
      <c r="L79">
        <v>413</v>
      </c>
      <c r="M79">
        <v>924</v>
      </c>
      <c r="N79">
        <v>132</v>
      </c>
      <c r="O79">
        <v>0.1401</v>
      </c>
      <c r="P79" s="3">
        <v>305500</v>
      </c>
    </row>
    <row r="80" spans="1:16" x14ac:dyDescent="0.25">
      <c r="A80" t="s">
        <v>196</v>
      </c>
      <c r="B80" t="s">
        <v>197</v>
      </c>
      <c r="C80" t="s">
        <v>18</v>
      </c>
      <c r="D80" t="s">
        <v>19</v>
      </c>
      <c r="E80">
        <v>5212</v>
      </c>
      <c r="F80">
        <v>8331</v>
      </c>
      <c r="G80">
        <v>9744</v>
      </c>
      <c r="H80">
        <v>15307</v>
      </c>
      <c r="I80">
        <v>14563</v>
      </c>
      <c r="J80">
        <v>506</v>
      </c>
      <c r="K80">
        <v>8076</v>
      </c>
      <c r="L80">
        <v>418</v>
      </c>
      <c r="M80">
        <v>1015</v>
      </c>
      <c r="N80">
        <v>187</v>
      </c>
      <c r="O80">
        <v>0.3725</v>
      </c>
      <c r="P80" s="3">
        <v>303500</v>
      </c>
    </row>
    <row r="81" spans="1:16" x14ac:dyDescent="0.25">
      <c r="A81" t="s">
        <v>198</v>
      </c>
      <c r="B81" t="s">
        <v>199</v>
      </c>
      <c r="C81" t="s">
        <v>18</v>
      </c>
      <c r="D81" t="s">
        <v>19</v>
      </c>
      <c r="E81">
        <v>10790</v>
      </c>
      <c r="F81">
        <v>12495</v>
      </c>
      <c r="G81">
        <v>13589</v>
      </c>
      <c r="H81">
        <v>12126</v>
      </c>
      <c r="I81">
        <v>8365</v>
      </c>
      <c r="J81">
        <v>1238</v>
      </c>
      <c r="K81">
        <v>6458</v>
      </c>
      <c r="L81">
        <v>605</v>
      </c>
      <c r="M81">
        <v>1259</v>
      </c>
      <c r="N81">
        <v>241</v>
      </c>
      <c r="O81">
        <v>0.22639999999999999</v>
      </c>
      <c r="P81" s="3">
        <v>300000</v>
      </c>
    </row>
    <row r="82" spans="1:16" x14ac:dyDescent="0.25">
      <c r="A82" t="s">
        <v>200</v>
      </c>
      <c r="B82" t="s">
        <v>201</v>
      </c>
      <c r="C82" t="s">
        <v>18</v>
      </c>
      <c r="D82" t="s">
        <v>19</v>
      </c>
      <c r="E82">
        <v>9981</v>
      </c>
      <c r="F82">
        <v>13980</v>
      </c>
      <c r="G82">
        <v>10703</v>
      </c>
      <c r="H82">
        <v>18445</v>
      </c>
      <c r="I82">
        <v>13690</v>
      </c>
      <c r="J82">
        <v>668</v>
      </c>
      <c r="K82">
        <v>3962</v>
      </c>
      <c r="L82">
        <v>592</v>
      </c>
      <c r="M82">
        <v>1151</v>
      </c>
      <c r="N82">
        <v>143</v>
      </c>
      <c r="O82">
        <v>0.14549999999999999</v>
      </c>
      <c r="P82" s="3">
        <v>287500</v>
      </c>
    </row>
    <row r="83" spans="1:16" x14ac:dyDescent="0.25">
      <c r="A83" t="s">
        <v>202</v>
      </c>
      <c r="B83" t="s">
        <v>203</v>
      </c>
      <c r="C83" t="s">
        <v>18</v>
      </c>
      <c r="D83" t="s">
        <v>19</v>
      </c>
      <c r="E83">
        <v>8855</v>
      </c>
      <c r="F83">
        <v>14060</v>
      </c>
      <c r="G83">
        <v>12523</v>
      </c>
      <c r="H83">
        <v>18942</v>
      </c>
      <c r="I83">
        <v>6503</v>
      </c>
      <c r="J83">
        <v>973</v>
      </c>
      <c r="K83">
        <v>9116</v>
      </c>
      <c r="L83">
        <v>475</v>
      </c>
      <c r="M83">
        <v>1111</v>
      </c>
      <c r="N83">
        <v>143</v>
      </c>
      <c r="O83">
        <v>1.9551000000000001</v>
      </c>
      <c r="P83" s="3">
        <v>291500</v>
      </c>
    </row>
    <row r="84" spans="1:16" x14ac:dyDescent="0.25">
      <c r="A84" t="s">
        <v>212</v>
      </c>
      <c r="B84" t="s">
        <v>213</v>
      </c>
      <c r="C84" t="s">
        <v>18</v>
      </c>
      <c r="D84" t="s">
        <v>19</v>
      </c>
      <c r="E84">
        <v>3775</v>
      </c>
      <c r="F84">
        <v>4635</v>
      </c>
      <c r="G84">
        <v>7594</v>
      </c>
      <c r="H84">
        <v>11282</v>
      </c>
      <c r="I84">
        <v>3573</v>
      </c>
      <c r="J84">
        <v>540</v>
      </c>
      <c r="K84">
        <v>12738</v>
      </c>
      <c r="L84">
        <v>713</v>
      </c>
      <c r="M84">
        <v>1254</v>
      </c>
      <c r="N84">
        <v>138</v>
      </c>
      <c r="O84">
        <v>0.2462</v>
      </c>
      <c r="P84" s="3">
        <v>317500</v>
      </c>
    </row>
    <row r="85" spans="1:16" x14ac:dyDescent="0.25">
      <c r="A85" t="s">
        <v>192</v>
      </c>
      <c r="B85" t="s">
        <v>193</v>
      </c>
      <c r="C85" t="s">
        <v>18</v>
      </c>
      <c r="D85" t="s">
        <v>19</v>
      </c>
      <c r="E85">
        <v>5804</v>
      </c>
      <c r="F85">
        <v>11606</v>
      </c>
      <c r="G85">
        <v>14566</v>
      </c>
      <c r="H85">
        <v>16131</v>
      </c>
      <c r="I85">
        <v>7000</v>
      </c>
      <c r="J85">
        <v>11</v>
      </c>
      <c r="K85">
        <v>8818</v>
      </c>
      <c r="L85">
        <v>1779</v>
      </c>
      <c r="M85">
        <v>3796</v>
      </c>
      <c r="N85">
        <v>245</v>
      </c>
      <c r="O85">
        <v>2.6448</v>
      </c>
      <c r="P85" s="3">
        <v>304498</v>
      </c>
    </row>
    <row r="86" spans="1:16" x14ac:dyDescent="0.25">
      <c r="A86" t="s">
        <v>214</v>
      </c>
      <c r="B86" t="s">
        <v>215</v>
      </c>
      <c r="C86" t="s">
        <v>18</v>
      </c>
      <c r="D86" t="s">
        <v>19</v>
      </c>
      <c r="E86">
        <v>3596</v>
      </c>
      <c r="F86">
        <v>5065</v>
      </c>
      <c r="G86">
        <v>9411</v>
      </c>
      <c r="H86">
        <v>5519</v>
      </c>
      <c r="I86">
        <v>2977</v>
      </c>
      <c r="J86">
        <v>370</v>
      </c>
      <c r="K86">
        <v>3282</v>
      </c>
      <c r="L86">
        <v>511</v>
      </c>
      <c r="M86">
        <v>1165</v>
      </c>
      <c r="N86">
        <v>121</v>
      </c>
      <c r="O86">
        <v>0.29380000000000001</v>
      </c>
      <c r="P86" s="3">
        <v>325000</v>
      </c>
    </row>
    <row r="87" spans="1:16" x14ac:dyDescent="0.25">
      <c r="A87" t="s">
        <v>216</v>
      </c>
      <c r="B87" t="s">
        <v>217</v>
      </c>
      <c r="C87" t="s">
        <v>18</v>
      </c>
      <c r="D87" t="s">
        <v>19</v>
      </c>
      <c r="E87">
        <v>9003</v>
      </c>
      <c r="F87">
        <v>13554</v>
      </c>
      <c r="G87">
        <v>21017</v>
      </c>
      <c r="H87">
        <v>16555</v>
      </c>
      <c r="I87">
        <v>8737</v>
      </c>
      <c r="J87">
        <v>4</v>
      </c>
      <c r="K87">
        <v>14763</v>
      </c>
      <c r="L87">
        <v>791</v>
      </c>
      <c r="M87">
        <v>1431</v>
      </c>
      <c r="N87">
        <v>72</v>
      </c>
      <c r="O87">
        <v>0.6028</v>
      </c>
      <c r="P87" s="3">
        <v>240000</v>
      </c>
    </row>
    <row r="88" spans="1:16" x14ac:dyDescent="0.25">
      <c r="A88" t="s">
        <v>182</v>
      </c>
      <c r="B88" t="s">
        <v>183</v>
      </c>
      <c r="C88" t="s">
        <v>18</v>
      </c>
      <c r="D88" t="s">
        <v>19</v>
      </c>
      <c r="E88">
        <v>6925</v>
      </c>
      <c r="F88">
        <v>13425</v>
      </c>
      <c r="G88">
        <v>12341</v>
      </c>
      <c r="H88">
        <v>17759</v>
      </c>
      <c r="I88">
        <v>3990</v>
      </c>
      <c r="J88">
        <v>7</v>
      </c>
      <c r="K88">
        <v>16305</v>
      </c>
      <c r="L88">
        <v>561</v>
      </c>
      <c r="M88">
        <v>1162</v>
      </c>
      <c r="N88">
        <v>128</v>
      </c>
      <c r="O88">
        <v>2.2947000000000002</v>
      </c>
      <c r="P88" s="3">
        <v>320000</v>
      </c>
    </row>
    <row r="89" spans="1:16" x14ac:dyDescent="0.25">
      <c r="A89" t="s">
        <v>218</v>
      </c>
      <c r="B89" t="s">
        <v>219</v>
      </c>
      <c r="C89" t="s">
        <v>18</v>
      </c>
      <c r="D89" t="s">
        <v>19</v>
      </c>
      <c r="E89">
        <v>3651</v>
      </c>
      <c r="F89">
        <v>7977</v>
      </c>
      <c r="G89">
        <v>7010</v>
      </c>
      <c r="H89">
        <v>15882</v>
      </c>
      <c r="I89">
        <v>1816</v>
      </c>
      <c r="J89">
        <v>534</v>
      </c>
      <c r="K89">
        <v>8823</v>
      </c>
      <c r="L89">
        <v>613</v>
      </c>
      <c r="M89">
        <v>1120</v>
      </c>
      <c r="N89">
        <v>95</v>
      </c>
      <c r="O89">
        <v>0.60240000000000005</v>
      </c>
      <c r="P89" s="3">
        <v>280000</v>
      </c>
    </row>
    <row r="90" spans="1:16" x14ac:dyDescent="0.25">
      <c r="A90" t="s">
        <v>222</v>
      </c>
      <c r="B90" t="s">
        <v>223</v>
      </c>
      <c r="C90" t="s">
        <v>18</v>
      </c>
      <c r="D90" t="s">
        <v>19</v>
      </c>
      <c r="E90">
        <v>5351</v>
      </c>
      <c r="F90">
        <v>8344</v>
      </c>
      <c r="G90">
        <v>7462</v>
      </c>
      <c r="H90">
        <v>5831</v>
      </c>
      <c r="I90">
        <v>9503</v>
      </c>
      <c r="J90">
        <v>692</v>
      </c>
      <c r="K90">
        <v>9628</v>
      </c>
      <c r="L90">
        <v>474</v>
      </c>
      <c r="M90">
        <v>1115</v>
      </c>
      <c r="N90">
        <v>254</v>
      </c>
      <c r="O90">
        <v>0.1792</v>
      </c>
      <c r="P90" s="3">
        <v>308000</v>
      </c>
    </row>
    <row r="91" spans="1:16" x14ac:dyDescent="0.25">
      <c r="A91" t="s">
        <v>224</v>
      </c>
      <c r="B91" t="s">
        <v>225</v>
      </c>
      <c r="C91" t="s">
        <v>18</v>
      </c>
      <c r="D91" t="s">
        <v>19</v>
      </c>
      <c r="E91">
        <v>4575</v>
      </c>
      <c r="F91">
        <v>5822</v>
      </c>
      <c r="G91">
        <v>8040</v>
      </c>
      <c r="H91">
        <v>9792</v>
      </c>
      <c r="I91">
        <v>4288</v>
      </c>
      <c r="J91">
        <v>1332</v>
      </c>
      <c r="K91">
        <v>9574</v>
      </c>
      <c r="L91">
        <v>507</v>
      </c>
      <c r="M91">
        <v>1159</v>
      </c>
      <c r="N91">
        <v>158</v>
      </c>
      <c r="O91">
        <v>0.1754</v>
      </c>
      <c r="P91" s="3">
        <v>320000</v>
      </c>
    </row>
    <row r="92" spans="1:16" x14ac:dyDescent="0.25">
      <c r="A92" t="s">
        <v>226</v>
      </c>
      <c r="B92" t="s">
        <v>227</v>
      </c>
      <c r="C92" t="s">
        <v>18</v>
      </c>
      <c r="D92" t="s">
        <v>19</v>
      </c>
      <c r="E92">
        <v>8476</v>
      </c>
      <c r="F92">
        <v>11800</v>
      </c>
      <c r="G92">
        <v>10808</v>
      </c>
      <c r="H92">
        <v>12858</v>
      </c>
      <c r="I92">
        <v>16553</v>
      </c>
      <c r="J92">
        <v>688</v>
      </c>
      <c r="K92">
        <v>10685</v>
      </c>
      <c r="L92">
        <v>708</v>
      </c>
      <c r="M92">
        <v>1595</v>
      </c>
      <c r="N92">
        <v>171</v>
      </c>
      <c r="O92">
        <v>0.31</v>
      </c>
      <c r="P92" s="3">
        <v>325000</v>
      </c>
    </row>
    <row r="93" spans="1:16" x14ac:dyDescent="0.25">
      <c r="A93" t="s">
        <v>48</v>
      </c>
      <c r="B93" t="s">
        <v>49</v>
      </c>
      <c r="C93" t="s">
        <v>18</v>
      </c>
      <c r="D93" t="s">
        <v>19</v>
      </c>
      <c r="E93">
        <v>9665</v>
      </c>
      <c r="F93">
        <v>10100</v>
      </c>
      <c r="G93">
        <v>8731</v>
      </c>
      <c r="H93">
        <v>14418</v>
      </c>
      <c r="I93">
        <v>7277</v>
      </c>
      <c r="J93">
        <v>1444</v>
      </c>
      <c r="K93">
        <v>4920</v>
      </c>
      <c r="L93">
        <v>453</v>
      </c>
      <c r="M93">
        <v>1156</v>
      </c>
      <c r="N93">
        <v>155</v>
      </c>
      <c r="O93">
        <v>0.21149999999999999</v>
      </c>
      <c r="P93" s="3">
        <v>285000</v>
      </c>
    </row>
    <row r="94" spans="1:16" x14ac:dyDescent="0.25">
      <c r="A94" t="s">
        <v>50</v>
      </c>
      <c r="B94" t="s">
        <v>51</v>
      </c>
      <c r="C94" t="s">
        <v>18</v>
      </c>
      <c r="D94" t="s">
        <v>19</v>
      </c>
      <c r="E94">
        <v>3849</v>
      </c>
      <c r="F94">
        <v>6223</v>
      </c>
      <c r="G94">
        <v>8974</v>
      </c>
      <c r="H94">
        <v>9545</v>
      </c>
      <c r="I94">
        <v>5094</v>
      </c>
      <c r="J94">
        <v>1362</v>
      </c>
      <c r="K94">
        <v>5302</v>
      </c>
      <c r="L94">
        <v>433</v>
      </c>
      <c r="M94">
        <v>1032</v>
      </c>
      <c r="N94">
        <v>155</v>
      </c>
      <c r="O94">
        <v>0.16389999999999999</v>
      </c>
      <c r="P94" s="3">
        <v>305000</v>
      </c>
    </row>
    <row r="95" spans="1:16" x14ac:dyDescent="0.25">
      <c r="A95" t="s">
        <v>76</v>
      </c>
      <c r="B95" t="s">
        <v>77</v>
      </c>
      <c r="C95" t="s">
        <v>18</v>
      </c>
      <c r="D95" t="s">
        <v>19</v>
      </c>
      <c r="E95">
        <v>3043</v>
      </c>
      <c r="F95">
        <v>4646</v>
      </c>
      <c r="G95">
        <v>11364</v>
      </c>
      <c r="H95">
        <v>7036</v>
      </c>
      <c r="I95">
        <v>5806</v>
      </c>
      <c r="J95">
        <v>1167</v>
      </c>
      <c r="K95">
        <v>6799</v>
      </c>
      <c r="L95">
        <v>432</v>
      </c>
      <c r="M95">
        <v>907</v>
      </c>
      <c r="N95">
        <v>178</v>
      </c>
      <c r="O95">
        <v>0.25280000000000002</v>
      </c>
      <c r="P95" s="3">
        <v>308250</v>
      </c>
    </row>
    <row r="96" spans="1:16" x14ac:dyDescent="0.25">
      <c r="A96" t="s">
        <v>140</v>
      </c>
      <c r="B96" t="s">
        <v>141</v>
      </c>
      <c r="C96" t="s">
        <v>18</v>
      </c>
      <c r="D96" t="s">
        <v>19</v>
      </c>
      <c r="E96">
        <v>8028</v>
      </c>
      <c r="F96">
        <v>10618</v>
      </c>
      <c r="G96">
        <v>10205</v>
      </c>
      <c r="H96">
        <v>9979</v>
      </c>
      <c r="I96">
        <v>7987</v>
      </c>
      <c r="J96">
        <v>227</v>
      </c>
      <c r="K96">
        <v>15230</v>
      </c>
      <c r="L96">
        <v>421</v>
      </c>
      <c r="M96">
        <v>1113</v>
      </c>
      <c r="N96">
        <v>155</v>
      </c>
      <c r="O96">
        <v>0.70130000000000003</v>
      </c>
      <c r="P96" s="3">
        <v>295000</v>
      </c>
    </row>
    <row r="97" spans="1:16" x14ac:dyDescent="0.25">
      <c r="A97" t="s">
        <v>142</v>
      </c>
      <c r="B97" t="s">
        <v>143</v>
      </c>
      <c r="C97" t="s">
        <v>18</v>
      </c>
      <c r="D97" t="s">
        <v>19</v>
      </c>
      <c r="E97">
        <v>5419</v>
      </c>
      <c r="F97">
        <v>8092</v>
      </c>
      <c r="G97">
        <v>7929</v>
      </c>
      <c r="H97">
        <v>11958</v>
      </c>
      <c r="I97">
        <v>14637</v>
      </c>
      <c r="J97">
        <v>304</v>
      </c>
      <c r="K97">
        <v>16764</v>
      </c>
      <c r="L97">
        <v>587</v>
      </c>
      <c r="M97">
        <v>1270</v>
      </c>
      <c r="N97">
        <v>153</v>
      </c>
      <c r="O97">
        <v>0.22020000000000001</v>
      </c>
      <c r="P97" s="3">
        <v>255000</v>
      </c>
    </row>
    <row r="98" spans="1:16" x14ac:dyDescent="0.25">
      <c r="A98" t="s">
        <v>144</v>
      </c>
      <c r="B98" t="s">
        <v>145</v>
      </c>
      <c r="C98" t="s">
        <v>18</v>
      </c>
      <c r="D98" t="s">
        <v>19</v>
      </c>
      <c r="E98">
        <v>4221</v>
      </c>
      <c r="F98">
        <v>5349</v>
      </c>
      <c r="G98">
        <v>6402</v>
      </c>
      <c r="H98">
        <v>4774</v>
      </c>
      <c r="I98">
        <v>3225</v>
      </c>
      <c r="J98">
        <v>670</v>
      </c>
      <c r="K98">
        <v>11416</v>
      </c>
      <c r="L98">
        <v>588</v>
      </c>
      <c r="M98">
        <v>1482</v>
      </c>
      <c r="N98">
        <v>229</v>
      </c>
      <c r="O98">
        <v>0.22090000000000001</v>
      </c>
      <c r="P98" s="3">
        <v>293750</v>
      </c>
    </row>
    <row r="99" spans="1:16" x14ac:dyDescent="0.25">
      <c r="A99" t="s">
        <v>146</v>
      </c>
      <c r="B99" t="s">
        <v>147</v>
      </c>
      <c r="C99" t="s">
        <v>18</v>
      </c>
      <c r="D99" t="s">
        <v>19</v>
      </c>
      <c r="E99">
        <v>3032</v>
      </c>
      <c r="F99">
        <v>5211</v>
      </c>
      <c r="G99">
        <v>9725</v>
      </c>
      <c r="H99">
        <v>7543</v>
      </c>
      <c r="I99">
        <v>5569</v>
      </c>
      <c r="J99">
        <v>180</v>
      </c>
      <c r="K99">
        <v>11010</v>
      </c>
      <c r="L99">
        <v>634</v>
      </c>
      <c r="M99">
        <v>1338</v>
      </c>
      <c r="N99">
        <v>220</v>
      </c>
      <c r="O99">
        <v>0.21940000000000001</v>
      </c>
      <c r="P99" s="3">
        <v>210000</v>
      </c>
    </row>
    <row r="100" spans="1:16" x14ac:dyDescent="0.25">
      <c r="A100" t="s">
        <v>104</v>
      </c>
      <c r="B100" t="s">
        <v>105</v>
      </c>
      <c r="C100" t="s">
        <v>18</v>
      </c>
      <c r="D100" t="s">
        <v>19</v>
      </c>
      <c r="E100">
        <v>10392</v>
      </c>
      <c r="F100">
        <v>13329</v>
      </c>
      <c r="G100">
        <v>8851</v>
      </c>
      <c r="H100">
        <v>8175</v>
      </c>
      <c r="I100">
        <v>17090</v>
      </c>
      <c r="J100">
        <v>1156</v>
      </c>
      <c r="K100">
        <v>13252</v>
      </c>
      <c r="L100">
        <v>435</v>
      </c>
      <c r="M100">
        <v>1090</v>
      </c>
      <c r="N100">
        <v>278</v>
      </c>
      <c r="O100">
        <v>0.53600000000000003</v>
      </c>
      <c r="P100" s="3">
        <v>345000</v>
      </c>
    </row>
    <row r="101" spans="1:16" x14ac:dyDescent="0.25">
      <c r="A101" t="s">
        <v>106</v>
      </c>
      <c r="B101" t="s">
        <v>107</v>
      </c>
      <c r="C101" t="s">
        <v>18</v>
      </c>
      <c r="D101" t="s">
        <v>19</v>
      </c>
      <c r="E101">
        <v>8694</v>
      </c>
      <c r="F101">
        <v>11946</v>
      </c>
      <c r="G101">
        <v>13397</v>
      </c>
      <c r="H101">
        <v>13637</v>
      </c>
      <c r="I101">
        <v>13794</v>
      </c>
      <c r="J101">
        <v>1914</v>
      </c>
      <c r="K101">
        <v>6178</v>
      </c>
      <c r="L101">
        <v>522</v>
      </c>
      <c r="M101">
        <v>1179</v>
      </c>
      <c r="N101">
        <v>191</v>
      </c>
      <c r="O101">
        <v>0.24210000000000001</v>
      </c>
      <c r="P101" s="3">
        <v>320000</v>
      </c>
    </row>
    <row r="102" spans="1:16" x14ac:dyDescent="0.25">
      <c r="A102" t="s">
        <v>52</v>
      </c>
      <c r="B102" t="s">
        <v>53</v>
      </c>
      <c r="C102" t="s">
        <v>18</v>
      </c>
      <c r="D102" t="s">
        <v>19</v>
      </c>
      <c r="E102">
        <v>13637</v>
      </c>
      <c r="F102">
        <v>15539</v>
      </c>
      <c r="G102">
        <v>12247</v>
      </c>
      <c r="H102">
        <v>19119</v>
      </c>
      <c r="I102">
        <v>4478</v>
      </c>
      <c r="J102">
        <v>2272</v>
      </c>
      <c r="K102">
        <v>6609</v>
      </c>
      <c r="L102">
        <v>805</v>
      </c>
      <c r="M102">
        <v>1746</v>
      </c>
      <c r="N102">
        <v>217</v>
      </c>
      <c r="O102">
        <v>0.37530000000000002</v>
      </c>
      <c r="P102" s="3">
        <v>330000</v>
      </c>
    </row>
    <row r="103" spans="1:16" x14ac:dyDescent="0.25">
      <c r="A103" t="s">
        <v>30</v>
      </c>
      <c r="B103" t="s">
        <v>31</v>
      </c>
      <c r="C103" t="s">
        <v>18</v>
      </c>
      <c r="D103" t="s">
        <v>19</v>
      </c>
      <c r="E103">
        <v>14678</v>
      </c>
      <c r="F103">
        <v>16725</v>
      </c>
      <c r="G103">
        <v>19168</v>
      </c>
      <c r="H103">
        <v>16046</v>
      </c>
      <c r="I103">
        <v>21211</v>
      </c>
      <c r="J103">
        <v>5156</v>
      </c>
      <c r="K103">
        <v>14867</v>
      </c>
      <c r="L103">
        <v>329</v>
      </c>
      <c r="M103">
        <v>953</v>
      </c>
      <c r="N103">
        <v>182</v>
      </c>
      <c r="O103">
        <v>0.19450000000000001</v>
      </c>
      <c r="P103" s="3">
        <v>354000</v>
      </c>
    </row>
    <row r="104" spans="1:16" x14ac:dyDescent="0.25">
      <c r="A104" t="s">
        <v>32</v>
      </c>
      <c r="B104" t="s">
        <v>33</v>
      </c>
      <c r="C104" t="s">
        <v>18</v>
      </c>
      <c r="D104" t="s">
        <v>19</v>
      </c>
      <c r="E104">
        <v>8457</v>
      </c>
      <c r="F104">
        <v>10920</v>
      </c>
      <c r="G104">
        <v>13216</v>
      </c>
      <c r="H104">
        <v>13246</v>
      </c>
      <c r="I104">
        <v>11745</v>
      </c>
      <c r="J104">
        <v>1179</v>
      </c>
      <c r="K104">
        <v>10690</v>
      </c>
      <c r="L104">
        <v>521</v>
      </c>
      <c r="M104">
        <v>1309</v>
      </c>
      <c r="N104">
        <v>222</v>
      </c>
      <c r="O104">
        <v>0.29659999999999997</v>
      </c>
      <c r="P104" s="3">
        <v>317500</v>
      </c>
    </row>
    <row r="105" spans="1:16" x14ac:dyDescent="0.25">
      <c r="A105" t="s">
        <v>34</v>
      </c>
      <c r="B105" t="s">
        <v>35</v>
      </c>
      <c r="C105" t="s">
        <v>18</v>
      </c>
      <c r="D105" t="s">
        <v>19</v>
      </c>
      <c r="E105">
        <v>12627</v>
      </c>
      <c r="F105">
        <v>19995</v>
      </c>
      <c r="G105">
        <v>14420</v>
      </c>
      <c r="H105">
        <v>21026</v>
      </c>
      <c r="I105">
        <v>7729</v>
      </c>
      <c r="J105">
        <v>1404</v>
      </c>
      <c r="K105">
        <v>4026</v>
      </c>
      <c r="L105">
        <v>493</v>
      </c>
      <c r="M105">
        <v>1464</v>
      </c>
      <c r="N105">
        <v>207</v>
      </c>
      <c r="O105">
        <v>0.27750000000000002</v>
      </c>
      <c r="P105" s="3">
        <v>326000</v>
      </c>
    </row>
    <row r="106" spans="1:16" x14ac:dyDescent="0.25">
      <c r="A106" t="s">
        <v>36</v>
      </c>
      <c r="B106" t="s">
        <v>37</v>
      </c>
      <c r="C106" t="s">
        <v>18</v>
      </c>
      <c r="D106" t="s">
        <v>19</v>
      </c>
      <c r="E106">
        <v>10322</v>
      </c>
      <c r="F106">
        <v>16043</v>
      </c>
      <c r="G106">
        <v>15827</v>
      </c>
      <c r="H106">
        <v>17933</v>
      </c>
      <c r="I106">
        <v>6421</v>
      </c>
      <c r="J106">
        <v>1615</v>
      </c>
      <c r="K106">
        <v>10582</v>
      </c>
      <c r="L106">
        <v>452</v>
      </c>
      <c r="M106">
        <v>1180</v>
      </c>
      <c r="N106">
        <v>173</v>
      </c>
      <c r="O106">
        <v>0.15390000000000001</v>
      </c>
      <c r="P106" s="3">
        <v>348000</v>
      </c>
    </row>
    <row r="107" spans="1:16" x14ac:dyDescent="0.25">
      <c r="A107" t="s">
        <v>54</v>
      </c>
      <c r="B107" t="s">
        <v>55</v>
      </c>
      <c r="C107" t="s">
        <v>18</v>
      </c>
      <c r="D107" t="s">
        <v>19</v>
      </c>
      <c r="E107">
        <v>13863</v>
      </c>
      <c r="F107">
        <v>17792</v>
      </c>
      <c r="G107">
        <v>14308</v>
      </c>
      <c r="H107">
        <v>17851</v>
      </c>
      <c r="I107">
        <v>10125</v>
      </c>
      <c r="J107">
        <v>1978</v>
      </c>
      <c r="K107">
        <v>6563</v>
      </c>
      <c r="L107">
        <v>717</v>
      </c>
      <c r="M107">
        <v>1514</v>
      </c>
      <c r="N107">
        <v>206</v>
      </c>
      <c r="O107">
        <v>0.25619999999999998</v>
      </c>
      <c r="P107" s="3">
        <v>363500</v>
      </c>
    </row>
    <row r="108" spans="1:16" x14ac:dyDescent="0.25">
      <c r="A108" t="s">
        <v>310</v>
      </c>
      <c r="B108" t="s">
        <v>311</v>
      </c>
      <c r="C108" t="s">
        <v>230</v>
      </c>
      <c r="D108" t="s">
        <v>231</v>
      </c>
      <c r="E108">
        <v>24852</v>
      </c>
      <c r="F108">
        <v>26011</v>
      </c>
      <c r="G108">
        <v>28835</v>
      </c>
      <c r="H108">
        <v>31772</v>
      </c>
      <c r="I108">
        <v>24388</v>
      </c>
      <c r="J108">
        <v>20425</v>
      </c>
      <c r="K108">
        <v>16164</v>
      </c>
      <c r="L108">
        <v>228</v>
      </c>
      <c r="M108">
        <v>837</v>
      </c>
      <c r="N108">
        <v>288</v>
      </c>
      <c r="O108">
        <v>0.27400000000000002</v>
      </c>
      <c r="P108" s="3">
        <v>722500</v>
      </c>
    </row>
    <row r="109" spans="1:16" x14ac:dyDescent="0.25">
      <c r="A109" t="s">
        <v>312</v>
      </c>
      <c r="B109" t="s">
        <v>313</v>
      </c>
      <c r="C109" t="s">
        <v>230</v>
      </c>
      <c r="D109" t="s">
        <v>231</v>
      </c>
      <c r="E109">
        <v>20597</v>
      </c>
      <c r="F109">
        <v>25160</v>
      </c>
      <c r="G109">
        <v>28684</v>
      </c>
      <c r="H109">
        <v>31379</v>
      </c>
      <c r="I109">
        <v>22839</v>
      </c>
      <c r="J109">
        <v>17651</v>
      </c>
      <c r="K109">
        <v>16614</v>
      </c>
      <c r="L109">
        <v>404</v>
      </c>
      <c r="M109">
        <v>1042</v>
      </c>
      <c r="N109">
        <v>298</v>
      </c>
      <c r="O109">
        <v>0.2452</v>
      </c>
      <c r="P109" s="3">
        <v>595000</v>
      </c>
    </row>
    <row r="110" spans="1:16" x14ac:dyDescent="0.25">
      <c r="A110" t="s">
        <v>320</v>
      </c>
      <c r="B110" t="s">
        <v>321</v>
      </c>
      <c r="C110" t="s">
        <v>230</v>
      </c>
      <c r="D110" t="s">
        <v>231</v>
      </c>
      <c r="E110">
        <v>21222</v>
      </c>
      <c r="F110">
        <v>21069</v>
      </c>
      <c r="G110">
        <v>26087</v>
      </c>
      <c r="H110">
        <v>29887</v>
      </c>
      <c r="I110">
        <v>19170</v>
      </c>
      <c r="J110">
        <v>14896</v>
      </c>
      <c r="K110">
        <v>17080</v>
      </c>
      <c r="L110">
        <v>322</v>
      </c>
      <c r="M110">
        <v>1067</v>
      </c>
      <c r="N110">
        <v>391</v>
      </c>
      <c r="O110">
        <v>0.33119999999999999</v>
      </c>
      <c r="P110" s="3">
        <v>568250</v>
      </c>
    </row>
    <row r="111" spans="1:16" x14ac:dyDescent="0.25">
      <c r="A111" t="s">
        <v>322</v>
      </c>
      <c r="B111" t="s">
        <v>323</v>
      </c>
      <c r="C111" t="s">
        <v>230</v>
      </c>
      <c r="D111" t="s">
        <v>231</v>
      </c>
      <c r="E111">
        <v>20191</v>
      </c>
      <c r="F111">
        <v>21699</v>
      </c>
      <c r="G111">
        <v>23320</v>
      </c>
      <c r="H111">
        <v>32170</v>
      </c>
      <c r="I111">
        <v>19710</v>
      </c>
      <c r="J111">
        <v>13923</v>
      </c>
      <c r="K111">
        <v>18191</v>
      </c>
      <c r="L111">
        <v>443</v>
      </c>
      <c r="M111">
        <v>1346</v>
      </c>
      <c r="N111">
        <v>346</v>
      </c>
      <c r="O111">
        <v>0.28549999999999998</v>
      </c>
      <c r="P111" s="3">
        <v>482500</v>
      </c>
    </row>
    <row r="112" spans="1:16" x14ac:dyDescent="0.25">
      <c r="A112" t="s">
        <v>314</v>
      </c>
      <c r="B112" t="s">
        <v>315</v>
      </c>
      <c r="C112" t="s">
        <v>230</v>
      </c>
      <c r="D112" t="s">
        <v>231</v>
      </c>
      <c r="E112">
        <v>19862</v>
      </c>
      <c r="F112">
        <v>23311</v>
      </c>
      <c r="G112">
        <v>29365</v>
      </c>
      <c r="H112">
        <v>32503</v>
      </c>
      <c r="I112">
        <v>7366</v>
      </c>
      <c r="J112">
        <v>12644</v>
      </c>
      <c r="K112">
        <v>13884</v>
      </c>
      <c r="L112">
        <v>309</v>
      </c>
      <c r="M112">
        <v>1075</v>
      </c>
      <c r="N112">
        <v>343</v>
      </c>
      <c r="O112">
        <v>0.39739999999999998</v>
      </c>
      <c r="P112" s="3">
        <v>665000</v>
      </c>
    </row>
    <row r="113" spans="1:16" x14ac:dyDescent="0.25">
      <c r="A113" t="s">
        <v>316</v>
      </c>
      <c r="B113" t="s">
        <v>317</v>
      </c>
      <c r="C113" t="s">
        <v>230</v>
      </c>
      <c r="D113" t="s">
        <v>231</v>
      </c>
      <c r="E113">
        <v>23592</v>
      </c>
      <c r="F113">
        <v>28933</v>
      </c>
      <c r="G113">
        <v>27995</v>
      </c>
      <c r="H113">
        <v>31931</v>
      </c>
      <c r="I113">
        <v>24686</v>
      </c>
      <c r="J113">
        <v>17894</v>
      </c>
      <c r="K113">
        <v>19324</v>
      </c>
      <c r="L113">
        <v>304</v>
      </c>
      <c r="M113">
        <v>892</v>
      </c>
      <c r="N113">
        <v>290</v>
      </c>
      <c r="O113">
        <v>0.24510000000000001</v>
      </c>
      <c r="P113" s="3">
        <v>646500</v>
      </c>
    </row>
    <row r="114" spans="1:16" x14ac:dyDescent="0.25">
      <c r="A114" t="s">
        <v>324</v>
      </c>
      <c r="B114" t="s">
        <v>325</v>
      </c>
      <c r="C114" t="s">
        <v>230</v>
      </c>
      <c r="D114" t="s">
        <v>231</v>
      </c>
      <c r="E114">
        <v>3532</v>
      </c>
      <c r="F114">
        <v>3444</v>
      </c>
      <c r="G114">
        <v>12192</v>
      </c>
      <c r="H114">
        <v>12164</v>
      </c>
      <c r="I114">
        <v>11408</v>
      </c>
      <c r="J114">
        <v>3010</v>
      </c>
      <c r="K114">
        <v>20733</v>
      </c>
      <c r="L114">
        <v>324</v>
      </c>
      <c r="M114">
        <v>921</v>
      </c>
      <c r="N114">
        <v>218</v>
      </c>
      <c r="O114">
        <v>0.37609999999999999</v>
      </c>
      <c r="P114" s="3">
        <v>335000</v>
      </c>
    </row>
    <row r="115" spans="1:16" x14ac:dyDescent="0.25">
      <c r="A115" t="s">
        <v>318</v>
      </c>
      <c r="B115" t="s">
        <v>319</v>
      </c>
      <c r="C115" t="s">
        <v>230</v>
      </c>
      <c r="D115" t="s">
        <v>231</v>
      </c>
      <c r="E115">
        <v>21201</v>
      </c>
      <c r="F115">
        <v>23116</v>
      </c>
      <c r="G115">
        <v>30583</v>
      </c>
      <c r="H115">
        <v>30581</v>
      </c>
      <c r="I115">
        <v>25342</v>
      </c>
      <c r="J115">
        <v>6494</v>
      </c>
      <c r="K115">
        <v>13971</v>
      </c>
      <c r="L115">
        <v>331</v>
      </c>
      <c r="M115">
        <v>903</v>
      </c>
      <c r="N115">
        <v>227</v>
      </c>
      <c r="O115">
        <v>0.2361</v>
      </c>
      <c r="P115" s="3">
        <v>630000</v>
      </c>
    </row>
    <row r="116" spans="1:16" x14ac:dyDescent="0.25">
      <c r="A116" t="s">
        <v>326</v>
      </c>
      <c r="B116" t="s">
        <v>327</v>
      </c>
      <c r="C116" t="s">
        <v>230</v>
      </c>
      <c r="D116" t="s">
        <v>231</v>
      </c>
      <c r="E116">
        <v>20571</v>
      </c>
      <c r="F116">
        <v>24914</v>
      </c>
      <c r="G116">
        <v>23385</v>
      </c>
      <c r="H116">
        <v>29311</v>
      </c>
      <c r="I116">
        <v>26038</v>
      </c>
      <c r="J116">
        <v>4252</v>
      </c>
      <c r="K116">
        <v>18691</v>
      </c>
      <c r="L116">
        <v>337</v>
      </c>
      <c r="M116">
        <v>1186</v>
      </c>
      <c r="N116">
        <v>223</v>
      </c>
      <c r="O116">
        <v>0.52729999999999999</v>
      </c>
      <c r="P116" s="3">
        <v>455000</v>
      </c>
    </row>
    <row r="117" spans="1:16" x14ac:dyDescent="0.25">
      <c r="A117" t="s">
        <v>328</v>
      </c>
      <c r="B117" t="s">
        <v>329</v>
      </c>
      <c r="C117" t="s">
        <v>230</v>
      </c>
      <c r="D117" t="s">
        <v>231</v>
      </c>
      <c r="E117">
        <v>9081</v>
      </c>
      <c r="F117">
        <v>8789</v>
      </c>
      <c r="G117">
        <v>17610</v>
      </c>
      <c r="H117">
        <v>24615</v>
      </c>
      <c r="I117">
        <v>9189</v>
      </c>
      <c r="J117">
        <v>6538</v>
      </c>
      <c r="K117">
        <v>14719</v>
      </c>
      <c r="L117">
        <v>360</v>
      </c>
      <c r="M117">
        <v>1231</v>
      </c>
      <c r="N117">
        <v>188</v>
      </c>
      <c r="O117">
        <v>0.25580000000000003</v>
      </c>
      <c r="P117" s="3">
        <v>420000</v>
      </c>
    </row>
    <row r="118" spans="1:16" x14ac:dyDescent="0.25">
      <c r="A118" t="s">
        <v>460</v>
      </c>
      <c r="B118" t="s">
        <v>461</v>
      </c>
      <c r="C118" t="s">
        <v>230</v>
      </c>
      <c r="D118" t="s">
        <v>231</v>
      </c>
      <c r="E118">
        <v>8105</v>
      </c>
      <c r="F118">
        <v>14613</v>
      </c>
      <c r="G118">
        <v>11445</v>
      </c>
      <c r="H118">
        <v>24898</v>
      </c>
      <c r="I118">
        <v>7913</v>
      </c>
      <c r="J118">
        <v>904</v>
      </c>
      <c r="K118">
        <v>14835</v>
      </c>
      <c r="L118">
        <v>796</v>
      </c>
      <c r="M118">
        <v>2118</v>
      </c>
      <c r="N118">
        <v>368</v>
      </c>
      <c r="O118">
        <v>0.30769999999999997</v>
      </c>
      <c r="P118" s="3">
        <v>300000</v>
      </c>
    </row>
    <row r="119" spans="1:16" x14ac:dyDescent="0.25">
      <c r="A119" t="s">
        <v>476</v>
      </c>
      <c r="B119" t="s">
        <v>477</v>
      </c>
      <c r="C119" t="s">
        <v>230</v>
      </c>
      <c r="D119" t="s">
        <v>231</v>
      </c>
      <c r="E119">
        <v>4366</v>
      </c>
      <c r="F119">
        <v>6354</v>
      </c>
      <c r="G119">
        <v>18871</v>
      </c>
      <c r="H119">
        <v>17202</v>
      </c>
      <c r="I119">
        <v>19092</v>
      </c>
      <c r="J119">
        <v>201</v>
      </c>
      <c r="K119">
        <v>12134</v>
      </c>
      <c r="L119">
        <v>514</v>
      </c>
      <c r="M119">
        <v>1569</v>
      </c>
      <c r="N119">
        <v>177</v>
      </c>
      <c r="O119">
        <v>0.16139999999999999</v>
      </c>
      <c r="P119" s="3">
        <v>260000</v>
      </c>
    </row>
    <row r="120" spans="1:16" x14ac:dyDescent="0.25">
      <c r="A120" t="s">
        <v>462</v>
      </c>
      <c r="B120" t="s">
        <v>463</v>
      </c>
      <c r="C120" t="s">
        <v>230</v>
      </c>
      <c r="D120" t="s">
        <v>231</v>
      </c>
      <c r="E120">
        <v>8718</v>
      </c>
      <c r="F120">
        <v>12046</v>
      </c>
      <c r="G120">
        <v>12220</v>
      </c>
      <c r="H120">
        <v>21389</v>
      </c>
      <c r="I120">
        <v>3869</v>
      </c>
      <c r="J120">
        <v>4215</v>
      </c>
      <c r="K120">
        <v>10444</v>
      </c>
      <c r="L120">
        <v>453</v>
      </c>
      <c r="M120">
        <v>1292</v>
      </c>
      <c r="N120">
        <v>216</v>
      </c>
      <c r="O120">
        <v>0.24679999999999999</v>
      </c>
      <c r="P120" s="3">
        <v>417500</v>
      </c>
    </row>
    <row r="121" spans="1:16" x14ac:dyDescent="0.25">
      <c r="A121" t="s">
        <v>430</v>
      </c>
      <c r="B121" t="s">
        <v>431</v>
      </c>
      <c r="C121" t="s">
        <v>230</v>
      </c>
      <c r="D121" t="s">
        <v>231</v>
      </c>
      <c r="E121">
        <v>7670</v>
      </c>
      <c r="F121">
        <v>9925</v>
      </c>
      <c r="G121">
        <v>14311</v>
      </c>
      <c r="H121">
        <v>21139</v>
      </c>
      <c r="I121">
        <v>5021</v>
      </c>
      <c r="J121">
        <v>1334</v>
      </c>
      <c r="K121">
        <v>6102</v>
      </c>
      <c r="L121">
        <v>474</v>
      </c>
      <c r="M121">
        <v>1214</v>
      </c>
      <c r="N121">
        <v>166</v>
      </c>
      <c r="O121">
        <v>0.17119999999999999</v>
      </c>
      <c r="P121" s="3">
        <v>311500</v>
      </c>
    </row>
    <row r="122" spans="1:16" x14ac:dyDescent="0.25">
      <c r="A122" t="s">
        <v>432</v>
      </c>
      <c r="B122" t="s">
        <v>433</v>
      </c>
      <c r="C122" t="s">
        <v>230</v>
      </c>
      <c r="D122" t="s">
        <v>231</v>
      </c>
      <c r="E122">
        <v>7554</v>
      </c>
      <c r="F122">
        <v>11581</v>
      </c>
      <c r="G122">
        <v>12100</v>
      </c>
      <c r="H122">
        <v>22939</v>
      </c>
      <c r="I122">
        <v>11812</v>
      </c>
      <c r="J122">
        <v>3895</v>
      </c>
      <c r="K122">
        <v>11269</v>
      </c>
      <c r="L122">
        <v>368</v>
      </c>
      <c r="M122">
        <v>1044</v>
      </c>
      <c r="N122">
        <v>127</v>
      </c>
      <c r="O122">
        <v>0.1535</v>
      </c>
      <c r="P122" s="3">
        <v>375000</v>
      </c>
    </row>
    <row r="123" spans="1:16" x14ac:dyDescent="0.25">
      <c r="A123" t="s">
        <v>434</v>
      </c>
      <c r="B123" t="s">
        <v>435</v>
      </c>
      <c r="C123" t="s">
        <v>230</v>
      </c>
      <c r="D123" t="s">
        <v>231</v>
      </c>
      <c r="E123">
        <v>7489</v>
      </c>
      <c r="F123">
        <v>5788</v>
      </c>
      <c r="G123">
        <v>11075</v>
      </c>
      <c r="H123">
        <v>16936</v>
      </c>
      <c r="I123">
        <v>15664</v>
      </c>
      <c r="J123">
        <v>2166</v>
      </c>
      <c r="K123">
        <v>10732</v>
      </c>
      <c r="L123">
        <v>409</v>
      </c>
      <c r="M123">
        <v>1086</v>
      </c>
      <c r="N123">
        <v>185</v>
      </c>
      <c r="O123">
        <v>0.15559999999999999</v>
      </c>
      <c r="P123" s="3">
        <v>410000</v>
      </c>
    </row>
    <row r="124" spans="1:16" x14ac:dyDescent="0.25">
      <c r="A124" t="s">
        <v>464</v>
      </c>
      <c r="B124" t="s">
        <v>465</v>
      </c>
      <c r="C124" t="s">
        <v>230</v>
      </c>
      <c r="D124" t="s">
        <v>231</v>
      </c>
      <c r="E124">
        <v>7770</v>
      </c>
      <c r="F124">
        <v>13810</v>
      </c>
      <c r="G124">
        <v>13625</v>
      </c>
      <c r="H124">
        <v>24429</v>
      </c>
      <c r="I124">
        <v>19554</v>
      </c>
      <c r="J124">
        <v>1626</v>
      </c>
      <c r="K124">
        <v>10405</v>
      </c>
      <c r="L124">
        <v>392</v>
      </c>
      <c r="M124">
        <v>1191</v>
      </c>
      <c r="N124">
        <v>189</v>
      </c>
      <c r="O124">
        <v>0.15939999999999999</v>
      </c>
      <c r="P124" s="3">
        <v>373000</v>
      </c>
    </row>
    <row r="125" spans="1:16" x14ac:dyDescent="0.25">
      <c r="A125" t="s">
        <v>598</v>
      </c>
      <c r="B125" t="s">
        <v>599</v>
      </c>
      <c r="C125" t="s">
        <v>230</v>
      </c>
      <c r="D125" t="s">
        <v>231</v>
      </c>
      <c r="E125">
        <v>20336</v>
      </c>
      <c r="F125">
        <v>25207</v>
      </c>
      <c r="G125">
        <v>28090</v>
      </c>
      <c r="H125">
        <v>29489</v>
      </c>
      <c r="I125">
        <v>10680</v>
      </c>
      <c r="J125">
        <v>10648</v>
      </c>
      <c r="K125">
        <v>6935</v>
      </c>
      <c r="L125">
        <v>315</v>
      </c>
      <c r="M125">
        <v>1079</v>
      </c>
      <c r="N125">
        <v>351</v>
      </c>
      <c r="O125">
        <v>0.33069999999999999</v>
      </c>
      <c r="P125" s="3">
        <v>855000</v>
      </c>
    </row>
    <row r="126" spans="1:16" x14ac:dyDescent="0.25">
      <c r="A126" t="s">
        <v>600</v>
      </c>
      <c r="B126" t="s">
        <v>601</v>
      </c>
      <c r="C126" t="s">
        <v>230</v>
      </c>
      <c r="D126" t="s">
        <v>231</v>
      </c>
      <c r="E126">
        <v>29403</v>
      </c>
      <c r="F126">
        <v>32200</v>
      </c>
      <c r="G126">
        <v>32080</v>
      </c>
      <c r="H126">
        <v>32547</v>
      </c>
      <c r="I126">
        <v>13707</v>
      </c>
      <c r="J126">
        <v>8749</v>
      </c>
      <c r="K126">
        <v>5733</v>
      </c>
      <c r="L126">
        <v>314</v>
      </c>
      <c r="M126">
        <v>958</v>
      </c>
      <c r="N126">
        <v>346</v>
      </c>
      <c r="O126">
        <v>0.52049999999999996</v>
      </c>
      <c r="P126" s="3">
        <v>1787500</v>
      </c>
    </row>
    <row r="127" spans="1:16" x14ac:dyDescent="0.25">
      <c r="A127" t="s">
        <v>622</v>
      </c>
      <c r="B127" t="s">
        <v>623</v>
      </c>
      <c r="C127" t="s">
        <v>230</v>
      </c>
      <c r="D127" t="s">
        <v>231</v>
      </c>
      <c r="E127">
        <v>4769</v>
      </c>
      <c r="F127">
        <v>7065</v>
      </c>
      <c r="G127">
        <v>23802</v>
      </c>
      <c r="H127">
        <v>14846</v>
      </c>
      <c r="I127">
        <v>11200</v>
      </c>
      <c r="J127">
        <v>4917</v>
      </c>
      <c r="K127">
        <v>13240</v>
      </c>
      <c r="L127">
        <v>365</v>
      </c>
      <c r="M127">
        <v>1108</v>
      </c>
      <c r="N127">
        <v>209</v>
      </c>
      <c r="O127">
        <v>0.12280000000000001</v>
      </c>
      <c r="P127" s="3">
        <v>392500</v>
      </c>
    </row>
    <row r="128" spans="1:16" x14ac:dyDescent="0.25">
      <c r="A128" t="s">
        <v>614</v>
      </c>
      <c r="B128" t="s">
        <v>615</v>
      </c>
      <c r="C128" t="s">
        <v>230</v>
      </c>
      <c r="D128" t="s">
        <v>231</v>
      </c>
      <c r="E128">
        <v>8210</v>
      </c>
      <c r="F128">
        <v>8832</v>
      </c>
      <c r="G128">
        <v>23460</v>
      </c>
      <c r="H128">
        <v>24007</v>
      </c>
      <c r="I128">
        <v>3016</v>
      </c>
      <c r="J128">
        <v>3762</v>
      </c>
      <c r="K128">
        <v>7778</v>
      </c>
      <c r="L128">
        <v>298</v>
      </c>
      <c r="M128">
        <v>1035</v>
      </c>
      <c r="N128">
        <v>227</v>
      </c>
      <c r="O128">
        <v>0.26150000000000001</v>
      </c>
      <c r="P128" s="3">
        <v>490000</v>
      </c>
    </row>
    <row r="129" spans="1:16" x14ac:dyDescent="0.25">
      <c r="A129" t="s">
        <v>624</v>
      </c>
      <c r="B129" t="s">
        <v>625</v>
      </c>
      <c r="C129" t="s">
        <v>230</v>
      </c>
      <c r="D129" t="s">
        <v>231</v>
      </c>
      <c r="E129">
        <v>19148</v>
      </c>
      <c r="F129">
        <v>27475</v>
      </c>
      <c r="G129">
        <v>27939</v>
      </c>
      <c r="H129">
        <v>30993</v>
      </c>
      <c r="I129">
        <v>7591</v>
      </c>
      <c r="J129">
        <v>10558</v>
      </c>
      <c r="K129">
        <v>9230</v>
      </c>
      <c r="L129">
        <v>246</v>
      </c>
      <c r="M129">
        <v>1113</v>
      </c>
      <c r="N129">
        <v>241</v>
      </c>
      <c r="O129">
        <v>0.35099999999999998</v>
      </c>
      <c r="P129" s="3">
        <v>513750</v>
      </c>
    </row>
    <row r="130" spans="1:16" x14ac:dyDescent="0.25">
      <c r="A130" t="s">
        <v>626</v>
      </c>
      <c r="B130" t="s">
        <v>627</v>
      </c>
      <c r="C130" t="s">
        <v>230</v>
      </c>
      <c r="D130" t="s">
        <v>231</v>
      </c>
      <c r="E130">
        <v>13979</v>
      </c>
      <c r="F130">
        <v>16748</v>
      </c>
      <c r="G130">
        <v>22414</v>
      </c>
      <c r="H130">
        <v>28092</v>
      </c>
      <c r="I130">
        <v>17079</v>
      </c>
      <c r="J130">
        <v>6833</v>
      </c>
      <c r="K130">
        <v>8608</v>
      </c>
      <c r="L130">
        <v>386</v>
      </c>
      <c r="M130">
        <v>1516</v>
      </c>
      <c r="N130">
        <v>241</v>
      </c>
      <c r="O130">
        <v>0.14610000000000001</v>
      </c>
      <c r="P130" s="3">
        <v>710000</v>
      </c>
    </row>
    <row r="131" spans="1:16" x14ac:dyDescent="0.25">
      <c r="A131" t="s">
        <v>608</v>
      </c>
      <c r="B131" t="s">
        <v>609</v>
      </c>
      <c r="C131" t="s">
        <v>230</v>
      </c>
      <c r="D131" t="s">
        <v>231</v>
      </c>
      <c r="E131">
        <v>10621</v>
      </c>
      <c r="F131">
        <v>15544</v>
      </c>
      <c r="G131">
        <v>20639</v>
      </c>
      <c r="H131">
        <v>26316</v>
      </c>
      <c r="I131">
        <v>998</v>
      </c>
      <c r="J131">
        <v>3781</v>
      </c>
      <c r="K131">
        <v>1546</v>
      </c>
      <c r="L131">
        <v>366</v>
      </c>
      <c r="M131">
        <v>1771</v>
      </c>
      <c r="N131">
        <v>166</v>
      </c>
      <c r="O131">
        <v>0.3705</v>
      </c>
      <c r="P131" s="3">
        <v>435750</v>
      </c>
    </row>
    <row r="132" spans="1:16" x14ac:dyDescent="0.25">
      <c r="A132" t="s">
        <v>616</v>
      </c>
      <c r="B132" t="s">
        <v>617</v>
      </c>
      <c r="C132" t="s">
        <v>230</v>
      </c>
      <c r="D132" t="s">
        <v>231</v>
      </c>
      <c r="E132">
        <v>12982</v>
      </c>
      <c r="F132">
        <v>17086</v>
      </c>
      <c r="G132">
        <v>23016</v>
      </c>
      <c r="H132">
        <v>25666</v>
      </c>
      <c r="I132">
        <v>22062</v>
      </c>
      <c r="J132">
        <v>6375</v>
      </c>
      <c r="K132">
        <v>9571</v>
      </c>
      <c r="L132">
        <v>526</v>
      </c>
      <c r="M132">
        <v>1892</v>
      </c>
      <c r="N132">
        <v>288</v>
      </c>
      <c r="O132">
        <v>0.19939999999999999</v>
      </c>
      <c r="P132" s="3">
        <v>407500</v>
      </c>
    </row>
    <row r="133" spans="1:16" x14ac:dyDescent="0.25">
      <c r="A133" t="s">
        <v>628</v>
      </c>
      <c r="B133" t="s">
        <v>629</v>
      </c>
      <c r="C133" t="s">
        <v>230</v>
      </c>
      <c r="D133" t="s">
        <v>231</v>
      </c>
      <c r="E133">
        <v>4534</v>
      </c>
      <c r="F133">
        <v>6262</v>
      </c>
      <c r="G133">
        <v>16148</v>
      </c>
      <c r="H133">
        <v>17289</v>
      </c>
      <c r="I133">
        <v>5800</v>
      </c>
      <c r="J133">
        <v>4795</v>
      </c>
      <c r="K133">
        <v>15838</v>
      </c>
      <c r="L133">
        <v>308</v>
      </c>
      <c r="M133">
        <v>1044</v>
      </c>
      <c r="N133">
        <v>150</v>
      </c>
      <c r="O133">
        <v>0.17449999999999999</v>
      </c>
      <c r="P133" s="3">
        <v>504000</v>
      </c>
    </row>
    <row r="134" spans="1:16" x14ac:dyDescent="0.25">
      <c r="A134" t="s">
        <v>602</v>
      </c>
      <c r="B134" t="s">
        <v>603</v>
      </c>
      <c r="C134" t="s">
        <v>230</v>
      </c>
      <c r="D134" t="s">
        <v>231</v>
      </c>
      <c r="E134">
        <v>16060</v>
      </c>
      <c r="F134">
        <v>15795</v>
      </c>
      <c r="G134">
        <v>23604</v>
      </c>
      <c r="H134">
        <v>28028</v>
      </c>
      <c r="I134">
        <v>6317</v>
      </c>
      <c r="J134">
        <v>6215</v>
      </c>
      <c r="K134">
        <v>9289</v>
      </c>
      <c r="L134">
        <v>302</v>
      </c>
      <c r="M134">
        <v>1306</v>
      </c>
      <c r="N134">
        <v>178</v>
      </c>
      <c r="O134">
        <v>0.1981</v>
      </c>
      <c r="P134" s="3">
        <v>800000</v>
      </c>
    </row>
    <row r="135" spans="1:16" x14ac:dyDescent="0.25">
      <c r="A135" t="s">
        <v>586</v>
      </c>
      <c r="B135" t="s">
        <v>587</v>
      </c>
      <c r="C135" t="s">
        <v>230</v>
      </c>
      <c r="D135" t="s">
        <v>231</v>
      </c>
      <c r="E135">
        <v>18244</v>
      </c>
      <c r="F135">
        <v>18151</v>
      </c>
      <c r="G135">
        <v>27693</v>
      </c>
      <c r="H135">
        <v>31703</v>
      </c>
      <c r="I135">
        <v>13588</v>
      </c>
      <c r="J135">
        <v>7564</v>
      </c>
      <c r="K135">
        <v>7415</v>
      </c>
      <c r="L135">
        <v>436</v>
      </c>
      <c r="M135">
        <v>1000</v>
      </c>
      <c r="N135">
        <v>280</v>
      </c>
      <c r="O135">
        <v>0.20710000000000001</v>
      </c>
      <c r="P135" s="3">
        <v>910000</v>
      </c>
    </row>
    <row r="136" spans="1:16" x14ac:dyDescent="0.25">
      <c r="A136" t="s">
        <v>604</v>
      </c>
      <c r="B136" t="s">
        <v>605</v>
      </c>
      <c r="C136" t="s">
        <v>230</v>
      </c>
      <c r="D136" t="s">
        <v>231</v>
      </c>
      <c r="E136">
        <v>15846</v>
      </c>
      <c r="F136">
        <v>14465</v>
      </c>
      <c r="G136">
        <v>27554</v>
      </c>
      <c r="H136">
        <v>31821</v>
      </c>
      <c r="I136">
        <v>7217</v>
      </c>
      <c r="J136">
        <v>4289</v>
      </c>
      <c r="K136">
        <v>8905</v>
      </c>
      <c r="L136">
        <v>423</v>
      </c>
      <c r="M136">
        <v>1494</v>
      </c>
      <c r="N136">
        <v>224</v>
      </c>
      <c r="O136">
        <v>0.20660000000000001</v>
      </c>
      <c r="P136" s="3">
        <v>475000</v>
      </c>
    </row>
    <row r="137" spans="1:16" x14ac:dyDescent="0.25">
      <c r="A137" t="s">
        <v>514</v>
      </c>
      <c r="B137" t="s">
        <v>515</v>
      </c>
      <c r="C137" t="s">
        <v>230</v>
      </c>
      <c r="D137" t="s">
        <v>231</v>
      </c>
      <c r="E137">
        <v>19924</v>
      </c>
      <c r="F137">
        <v>27874</v>
      </c>
      <c r="G137">
        <v>21938</v>
      </c>
      <c r="H137">
        <v>32596</v>
      </c>
      <c r="I137">
        <v>11383</v>
      </c>
      <c r="J137">
        <v>8877</v>
      </c>
      <c r="K137">
        <v>6999</v>
      </c>
      <c r="L137">
        <v>354</v>
      </c>
      <c r="M137">
        <v>1275</v>
      </c>
      <c r="N137">
        <v>270</v>
      </c>
      <c r="O137">
        <v>0.20230000000000001</v>
      </c>
      <c r="P137" s="3">
        <v>535000</v>
      </c>
    </row>
    <row r="138" spans="1:16" x14ac:dyDescent="0.25">
      <c r="A138" t="s">
        <v>516</v>
      </c>
      <c r="B138" t="s">
        <v>517</v>
      </c>
      <c r="C138" t="s">
        <v>230</v>
      </c>
      <c r="D138" t="s">
        <v>231</v>
      </c>
      <c r="E138">
        <v>7576</v>
      </c>
      <c r="F138">
        <v>10390</v>
      </c>
      <c r="G138">
        <v>16751</v>
      </c>
      <c r="H138">
        <v>16658</v>
      </c>
      <c r="I138">
        <v>16537</v>
      </c>
      <c r="J138">
        <v>1401</v>
      </c>
      <c r="K138">
        <v>8909</v>
      </c>
      <c r="L138">
        <v>846</v>
      </c>
      <c r="M138">
        <v>2092</v>
      </c>
      <c r="N138">
        <v>259</v>
      </c>
      <c r="O138">
        <v>0.2341</v>
      </c>
      <c r="P138" s="3">
        <v>333500</v>
      </c>
    </row>
    <row r="139" spans="1:16" x14ac:dyDescent="0.25">
      <c r="A139" t="s">
        <v>574</v>
      </c>
      <c r="B139" t="s">
        <v>575</v>
      </c>
      <c r="C139" t="s">
        <v>230</v>
      </c>
      <c r="D139" t="s">
        <v>231</v>
      </c>
      <c r="E139">
        <v>15457</v>
      </c>
      <c r="F139">
        <v>22713</v>
      </c>
      <c r="G139">
        <v>22579</v>
      </c>
      <c r="H139">
        <v>31284</v>
      </c>
      <c r="I139">
        <v>17184</v>
      </c>
      <c r="J139">
        <v>4710</v>
      </c>
      <c r="K139">
        <v>6930</v>
      </c>
      <c r="L139">
        <v>463</v>
      </c>
      <c r="M139">
        <v>1509</v>
      </c>
      <c r="N139">
        <v>289</v>
      </c>
      <c r="O139">
        <v>0.4647</v>
      </c>
      <c r="P139" s="3">
        <v>495000</v>
      </c>
    </row>
    <row r="140" spans="1:16" x14ac:dyDescent="0.25">
      <c r="A140" t="s">
        <v>478</v>
      </c>
      <c r="B140" t="s">
        <v>479</v>
      </c>
      <c r="C140" t="s">
        <v>230</v>
      </c>
      <c r="D140" t="s">
        <v>231</v>
      </c>
      <c r="E140">
        <v>3391</v>
      </c>
      <c r="F140">
        <v>7125</v>
      </c>
      <c r="G140">
        <v>10713</v>
      </c>
      <c r="H140">
        <v>24090</v>
      </c>
      <c r="I140">
        <v>15902</v>
      </c>
      <c r="J140">
        <v>1193</v>
      </c>
      <c r="K140">
        <v>18424</v>
      </c>
      <c r="L140">
        <v>565</v>
      </c>
      <c r="M140">
        <v>1230</v>
      </c>
      <c r="N140">
        <v>95</v>
      </c>
      <c r="O140">
        <v>0.18490000000000001</v>
      </c>
      <c r="P140" s="3">
        <v>439500</v>
      </c>
    </row>
    <row r="141" spans="1:16" x14ac:dyDescent="0.25">
      <c r="A141" t="s">
        <v>480</v>
      </c>
      <c r="B141" t="s">
        <v>481</v>
      </c>
      <c r="C141" t="s">
        <v>230</v>
      </c>
      <c r="D141" t="s">
        <v>231</v>
      </c>
      <c r="E141">
        <v>3020</v>
      </c>
      <c r="F141">
        <v>4735</v>
      </c>
      <c r="G141">
        <v>6415</v>
      </c>
      <c r="H141">
        <v>16727</v>
      </c>
      <c r="I141">
        <v>4658</v>
      </c>
      <c r="J141">
        <v>407</v>
      </c>
      <c r="K141">
        <v>16737</v>
      </c>
      <c r="L141">
        <v>429</v>
      </c>
      <c r="M141">
        <v>1173</v>
      </c>
      <c r="N141">
        <v>209</v>
      </c>
      <c r="O141">
        <v>0.16500000000000001</v>
      </c>
      <c r="P141" s="3">
        <v>355000</v>
      </c>
    </row>
    <row r="142" spans="1:16" x14ac:dyDescent="0.25">
      <c r="A142" t="s">
        <v>518</v>
      </c>
      <c r="B142" t="s">
        <v>519</v>
      </c>
      <c r="C142" t="s">
        <v>230</v>
      </c>
      <c r="D142" t="s">
        <v>231</v>
      </c>
      <c r="E142">
        <v>12048</v>
      </c>
      <c r="F142">
        <v>20992</v>
      </c>
      <c r="G142">
        <v>19786</v>
      </c>
      <c r="H142">
        <v>30874</v>
      </c>
      <c r="I142">
        <v>18553</v>
      </c>
      <c r="J142">
        <v>2470</v>
      </c>
      <c r="K142">
        <v>2383</v>
      </c>
      <c r="L142">
        <v>1195</v>
      </c>
      <c r="M142">
        <v>3564</v>
      </c>
      <c r="N142">
        <v>225</v>
      </c>
      <c r="O142">
        <v>0.29049999999999998</v>
      </c>
      <c r="P142" s="3">
        <v>339000</v>
      </c>
    </row>
    <row r="143" spans="1:16" x14ac:dyDescent="0.25">
      <c r="A143" t="s">
        <v>440</v>
      </c>
      <c r="B143" t="s">
        <v>441</v>
      </c>
      <c r="C143" t="s">
        <v>230</v>
      </c>
      <c r="D143" t="s">
        <v>231</v>
      </c>
      <c r="E143">
        <v>20480</v>
      </c>
      <c r="F143">
        <v>27970</v>
      </c>
      <c r="G143">
        <v>31256</v>
      </c>
      <c r="H143">
        <v>28748</v>
      </c>
      <c r="I143">
        <v>18997</v>
      </c>
      <c r="J143">
        <v>14049</v>
      </c>
      <c r="K143">
        <v>15291</v>
      </c>
      <c r="L143">
        <v>525</v>
      </c>
      <c r="M143">
        <v>1377</v>
      </c>
      <c r="N143">
        <v>221</v>
      </c>
      <c r="O143">
        <v>0.18</v>
      </c>
      <c r="P143" s="3">
        <v>645000</v>
      </c>
    </row>
    <row r="144" spans="1:16" x14ac:dyDescent="0.25">
      <c r="A144" t="s">
        <v>442</v>
      </c>
      <c r="B144" t="s">
        <v>443</v>
      </c>
      <c r="C144" t="s">
        <v>230</v>
      </c>
      <c r="D144" t="s">
        <v>231</v>
      </c>
      <c r="E144">
        <v>18020</v>
      </c>
      <c r="F144">
        <v>23337</v>
      </c>
      <c r="G144">
        <v>21468</v>
      </c>
      <c r="H144">
        <v>29471</v>
      </c>
      <c r="I144">
        <v>20763</v>
      </c>
      <c r="J144">
        <v>11191</v>
      </c>
      <c r="K144">
        <v>7699</v>
      </c>
      <c r="L144">
        <v>383</v>
      </c>
      <c r="M144">
        <v>1073</v>
      </c>
      <c r="N144">
        <v>180</v>
      </c>
      <c r="O144">
        <v>0.12590000000000001</v>
      </c>
      <c r="P144" s="3">
        <v>365000</v>
      </c>
    </row>
    <row r="145" spans="1:16" x14ac:dyDescent="0.25">
      <c r="A145" t="s">
        <v>374</v>
      </c>
      <c r="B145" t="s">
        <v>375</v>
      </c>
      <c r="C145" t="s">
        <v>230</v>
      </c>
      <c r="D145" t="s">
        <v>231</v>
      </c>
      <c r="E145">
        <v>12554</v>
      </c>
      <c r="F145">
        <v>14944</v>
      </c>
      <c r="G145">
        <v>21097</v>
      </c>
      <c r="H145">
        <v>24692</v>
      </c>
      <c r="I145">
        <v>8251</v>
      </c>
      <c r="J145">
        <v>8292</v>
      </c>
      <c r="K145">
        <v>8183</v>
      </c>
      <c r="L145">
        <v>339</v>
      </c>
      <c r="M145">
        <v>948</v>
      </c>
      <c r="N145">
        <v>200</v>
      </c>
      <c r="O145">
        <v>0.27039999999999997</v>
      </c>
      <c r="P145" s="3">
        <v>550000</v>
      </c>
    </row>
    <row r="146" spans="1:16" x14ac:dyDescent="0.25">
      <c r="A146" t="s">
        <v>376</v>
      </c>
      <c r="B146" t="s">
        <v>377</v>
      </c>
      <c r="C146" t="s">
        <v>230</v>
      </c>
      <c r="D146" t="s">
        <v>231</v>
      </c>
      <c r="E146">
        <v>14637</v>
      </c>
      <c r="F146">
        <v>16967</v>
      </c>
      <c r="G146">
        <v>27445</v>
      </c>
      <c r="H146">
        <v>30795</v>
      </c>
      <c r="I146">
        <v>8253</v>
      </c>
      <c r="J146">
        <v>5117</v>
      </c>
      <c r="K146">
        <v>17292</v>
      </c>
      <c r="L146">
        <v>358</v>
      </c>
      <c r="M146">
        <v>1186</v>
      </c>
      <c r="N146">
        <v>274</v>
      </c>
      <c r="O146">
        <v>0.49340000000000001</v>
      </c>
      <c r="P146" s="3">
        <v>682500</v>
      </c>
    </row>
    <row r="147" spans="1:16" x14ac:dyDescent="0.25">
      <c r="A147" t="s">
        <v>378</v>
      </c>
      <c r="B147" t="s">
        <v>379</v>
      </c>
      <c r="C147" t="s">
        <v>230</v>
      </c>
      <c r="D147" t="s">
        <v>231</v>
      </c>
      <c r="E147">
        <v>21491</v>
      </c>
      <c r="F147">
        <v>25821</v>
      </c>
      <c r="G147">
        <v>24450</v>
      </c>
      <c r="H147">
        <v>29047</v>
      </c>
      <c r="I147">
        <v>9589</v>
      </c>
      <c r="J147">
        <v>9329</v>
      </c>
      <c r="K147">
        <v>11117</v>
      </c>
      <c r="L147">
        <v>440</v>
      </c>
      <c r="M147">
        <v>1577</v>
      </c>
      <c r="N147">
        <v>185</v>
      </c>
      <c r="O147">
        <v>0.30249999999999999</v>
      </c>
      <c r="P147" s="3">
        <v>440000</v>
      </c>
    </row>
    <row r="148" spans="1:16" x14ac:dyDescent="0.25">
      <c r="A148" t="s">
        <v>380</v>
      </c>
      <c r="B148" t="s">
        <v>381</v>
      </c>
      <c r="C148" t="s">
        <v>230</v>
      </c>
      <c r="D148" t="s">
        <v>231</v>
      </c>
      <c r="E148">
        <v>15071</v>
      </c>
      <c r="F148">
        <v>23203</v>
      </c>
      <c r="G148">
        <v>28785</v>
      </c>
      <c r="H148">
        <v>23738</v>
      </c>
      <c r="I148">
        <v>7561</v>
      </c>
      <c r="J148">
        <v>8832</v>
      </c>
      <c r="K148">
        <v>15281</v>
      </c>
      <c r="L148">
        <v>464</v>
      </c>
      <c r="M148">
        <v>1595</v>
      </c>
      <c r="N148">
        <v>421</v>
      </c>
      <c r="O148">
        <v>0.24249999999999999</v>
      </c>
      <c r="P148" s="3">
        <v>400000</v>
      </c>
    </row>
    <row r="149" spans="1:16" x14ac:dyDescent="0.25">
      <c r="A149" t="s">
        <v>382</v>
      </c>
      <c r="B149" t="s">
        <v>383</v>
      </c>
      <c r="C149" t="s">
        <v>230</v>
      </c>
      <c r="D149" t="s">
        <v>231</v>
      </c>
      <c r="E149">
        <v>14118</v>
      </c>
      <c r="F149">
        <v>12852</v>
      </c>
      <c r="G149">
        <v>21882</v>
      </c>
      <c r="H149">
        <v>23118</v>
      </c>
      <c r="I149">
        <v>9327</v>
      </c>
      <c r="J149">
        <v>11836</v>
      </c>
      <c r="K149">
        <v>10428</v>
      </c>
      <c r="L149">
        <v>326</v>
      </c>
      <c r="M149">
        <v>1034</v>
      </c>
      <c r="N149">
        <v>286</v>
      </c>
      <c r="O149">
        <v>0.18229999999999999</v>
      </c>
      <c r="P149" s="3">
        <v>640000</v>
      </c>
    </row>
    <row r="150" spans="1:16" x14ac:dyDescent="0.25">
      <c r="A150" t="s">
        <v>444</v>
      </c>
      <c r="B150" t="s">
        <v>445</v>
      </c>
      <c r="C150" t="s">
        <v>230</v>
      </c>
      <c r="D150" t="s">
        <v>231</v>
      </c>
      <c r="E150">
        <v>6673</v>
      </c>
      <c r="F150">
        <v>7026</v>
      </c>
      <c r="G150">
        <v>18746</v>
      </c>
      <c r="H150">
        <v>15455</v>
      </c>
      <c r="I150">
        <v>12561</v>
      </c>
      <c r="J150">
        <v>2815</v>
      </c>
      <c r="K150">
        <v>13854</v>
      </c>
      <c r="L150">
        <v>319</v>
      </c>
      <c r="M150">
        <v>1228</v>
      </c>
      <c r="N150">
        <v>156</v>
      </c>
      <c r="O150">
        <v>0.19139999999999999</v>
      </c>
      <c r="P150" s="3">
        <v>275000</v>
      </c>
    </row>
    <row r="151" spans="1:16" x14ac:dyDescent="0.25">
      <c r="A151" t="s">
        <v>446</v>
      </c>
      <c r="B151" t="s">
        <v>447</v>
      </c>
      <c r="C151" t="s">
        <v>230</v>
      </c>
      <c r="D151" t="s">
        <v>231</v>
      </c>
      <c r="E151">
        <v>8617</v>
      </c>
      <c r="F151">
        <v>11407</v>
      </c>
      <c r="G151">
        <v>20020</v>
      </c>
      <c r="H151">
        <v>25537</v>
      </c>
      <c r="I151">
        <v>4999</v>
      </c>
      <c r="J151">
        <v>3614</v>
      </c>
      <c r="K151">
        <v>9562</v>
      </c>
      <c r="L151">
        <v>421</v>
      </c>
      <c r="M151">
        <v>1239</v>
      </c>
      <c r="N151">
        <v>185</v>
      </c>
      <c r="O151">
        <v>0.54700000000000004</v>
      </c>
      <c r="P151" s="3">
        <v>312500</v>
      </c>
    </row>
    <row r="152" spans="1:16" x14ac:dyDescent="0.25">
      <c r="A152" t="s">
        <v>448</v>
      </c>
      <c r="B152" t="s">
        <v>449</v>
      </c>
      <c r="C152" t="s">
        <v>230</v>
      </c>
      <c r="D152" t="s">
        <v>231</v>
      </c>
      <c r="E152">
        <v>16434</v>
      </c>
      <c r="F152">
        <v>24651</v>
      </c>
      <c r="G152">
        <v>27089</v>
      </c>
      <c r="H152">
        <v>30809</v>
      </c>
      <c r="I152">
        <v>13551</v>
      </c>
      <c r="J152">
        <v>3791</v>
      </c>
      <c r="K152">
        <v>18378</v>
      </c>
      <c r="L152">
        <v>371</v>
      </c>
      <c r="M152">
        <v>1297</v>
      </c>
      <c r="N152">
        <v>229</v>
      </c>
      <c r="O152">
        <v>0.1852</v>
      </c>
      <c r="P152" s="3">
        <v>445000</v>
      </c>
    </row>
    <row r="153" spans="1:16" x14ac:dyDescent="0.25">
      <c r="A153" t="s">
        <v>252</v>
      </c>
      <c r="B153" t="s">
        <v>253</v>
      </c>
      <c r="C153" t="s">
        <v>230</v>
      </c>
      <c r="D153" t="s">
        <v>231</v>
      </c>
      <c r="E153">
        <v>15602</v>
      </c>
      <c r="F153">
        <v>15856</v>
      </c>
      <c r="G153">
        <v>24869</v>
      </c>
      <c r="H153">
        <v>28162</v>
      </c>
      <c r="I153">
        <v>12305</v>
      </c>
      <c r="J153">
        <v>7702</v>
      </c>
      <c r="K153">
        <v>20472</v>
      </c>
      <c r="L153">
        <v>324</v>
      </c>
      <c r="M153">
        <v>968</v>
      </c>
      <c r="N153">
        <v>305</v>
      </c>
      <c r="O153">
        <v>0.36969999999999997</v>
      </c>
      <c r="P153" s="3">
        <v>560000</v>
      </c>
    </row>
    <row r="154" spans="1:16" x14ac:dyDescent="0.25">
      <c r="A154" t="s">
        <v>242</v>
      </c>
      <c r="B154" t="s">
        <v>243</v>
      </c>
      <c r="C154" t="s">
        <v>230</v>
      </c>
      <c r="D154" t="s">
        <v>231</v>
      </c>
      <c r="E154">
        <v>6730</v>
      </c>
      <c r="F154">
        <v>9073</v>
      </c>
      <c r="G154">
        <v>12139</v>
      </c>
      <c r="H154">
        <v>13541</v>
      </c>
      <c r="I154">
        <v>8847</v>
      </c>
      <c r="J154">
        <v>4625</v>
      </c>
      <c r="K154">
        <v>16601</v>
      </c>
      <c r="L154">
        <v>303</v>
      </c>
      <c r="M154">
        <v>868</v>
      </c>
      <c r="N154">
        <v>152</v>
      </c>
      <c r="O154">
        <v>0.60189999999999999</v>
      </c>
      <c r="P154" s="3">
        <v>532500</v>
      </c>
    </row>
    <row r="155" spans="1:16" x14ac:dyDescent="0.25">
      <c r="A155" t="s">
        <v>254</v>
      </c>
      <c r="B155" t="s">
        <v>255</v>
      </c>
      <c r="C155" t="s">
        <v>230</v>
      </c>
      <c r="D155" t="s">
        <v>231</v>
      </c>
      <c r="E155">
        <v>26071</v>
      </c>
      <c r="F155">
        <v>29238</v>
      </c>
      <c r="G155">
        <v>29243</v>
      </c>
      <c r="H155">
        <v>31651</v>
      </c>
      <c r="I155">
        <v>18057</v>
      </c>
      <c r="J155">
        <v>14471</v>
      </c>
      <c r="K155">
        <v>14193</v>
      </c>
      <c r="L155">
        <v>277</v>
      </c>
      <c r="M155">
        <v>945</v>
      </c>
      <c r="N155">
        <v>370</v>
      </c>
      <c r="O155">
        <v>0.31390000000000001</v>
      </c>
      <c r="P155" s="3">
        <v>685550</v>
      </c>
    </row>
    <row r="156" spans="1:16" x14ac:dyDescent="0.25">
      <c r="A156" t="s">
        <v>256</v>
      </c>
      <c r="B156" t="s">
        <v>257</v>
      </c>
      <c r="C156" t="s">
        <v>230</v>
      </c>
      <c r="D156" t="s">
        <v>231</v>
      </c>
      <c r="E156">
        <v>18500</v>
      </c>
      <c r="F156">
        <v>20563</v>
      </c>
      <c r="G156">
        <v>27460</v>
      </c>
      <c r="H156">
        <v>30347</v>
      </c>
      <c r="I156">
        <v>9541</v>
      </c>
      <c r="J156">
        <v>10718</v>
      </c>
      <c r="K156">
        <v>11383</v>
      </c>
      <c r="L156">
        <v>340</v>
      </c>
      <c r="M156">
        <v>1003</v>
      </c>
      <c r="N156">
        <v>288</v>
      </c>
      <c r="O156">
        <v>0.23849999999999999</v>
      </c>
      <c r="P156" s="3">
        <v>412500</v>
      </c>
    </row>
    <row r="157" spans="1:16" x14ac:dyDescent="0.25">
      <c r="A157" t="s">
        <v>280</v>
      </c>
      <c r="B157" t="s">
        <v>281</v>
      </c>
      <c r="C157" t="s">
        <v>230</v>
      </c>
      <c r="D157" t="s">
        <v>231</v>
      </c>
      <c r="E157">
        <v>10719</v>
      </c>
      <c r="F157">
        <v>10414</v>
      </c>
      <c r="G157">
        <v>21554</v>
      </c>
      <c r="H157">
        <v>25024</v>
      </c>
      <c r="I157">
        <v>8594</v>
      </c>
      <c r="J157">
        <v>13749</v>
      </c>
      <c r="K157">
        <v>11534</v>
      </c>
      <c r="L157">
        <v>434</v>
      </c>
      <c r="M157">
        <v>1150</v>
      </c>
      <c r="N157">
        <v>261</v>
      </c>
      <c r="O157">
        <v>0.29649999999999999</v>
      </c>
      <c r="P157" s="3">
        <v>440000</v>
      </c>
    </row>
    <row r="158" spans="1:16" x14ac:dyDescent="0.25">
      <c r="A158" t="s">
        <v>282</v>
      </c>
      <c r="B158" t="s">
        <v>283</v>
      </c>
      <c r="C158" t="s">
        <v>230</v>
      </c>
      <c r="D158" t="s">
        <v>231</v>
      </c>
      <c r="E158">
        <v>6871</v>
      </c>
      <c r="F158">
        <v>11775</v>
      </c>
      <c r="G158">
        <v>19665</v>
      </c>
      <c r="H158">
        <v>18595</v>
      </c>
      <c r="I158">
        <v>12123</v>
      </c>
      <c r="J158">
        <v>9720</v>
      </c>
      <c r="K158">
        <v>6704</v>
      </c>
      <c r="L158">
        <v>578</v>
      </c>
      <c r="M158">
        <v>1592</v>
      </c>
      <c r="N158">
        <v>191</v>
      </c>
      <c r="O158">
        <v>0.33300000000000002</v>
      </c>
      <c r="P158" s="3">
        <v>350000</v>
      </c>
    </row>
    <row r="159" spans="1:16" x14ac:dyDescent="0.25">
      <c r="A159" t="s">
        <v>258</v>
      </c>
      <c r="B159" t="s">
        <v>259</v>
      </c>
      <c r="C159" t="s">
        <v>230</v>
      </c>
      <c r="D159" t="s">
        <v>231</v>
      </c>
      <c r="E159">
        <v>20565</v>
      </c>
      <c r="F159">
        <v>28221</v>
      </c>
      <c r="G159">
        <v>30143</v>
      </c>
      <c r="H159">
        <v>32018</v>
      </c>
      <c r="I159">
        <v>26715</v>
      </c>
      <c r="J159">
        <v>11275</v>
      </c>
      <c r="K159">
        <v>11181</v>
      </c>
      <c r="L159">
        <v>413</v>
      </c>
      <c r="M159">
        <v>1056</v>
      </c>
      <c r="N159">
        <v>304</v>
      </c>
      <c r="O159">
        <v>0.54379999999999995</v>
      </c>
      <c r="P159" s="3">
        <v>562500</v>
      </c>
    </row>
    <row r="160" spans="1:16" x14ac:dyDescent="0.25">
      <c r="A160" t="s">
        <v>284</v>
      </c>
      <c r="B160" t="s">
        <v>285</v>
      </c>
      <c r="C160" t="s">
        <v>230</v>
      </c>
      <c r="D160" t="s">
        <v>231</v>
      </c>
      <c r="E160">
        <v>19433</v>
      </c>
      <c r="F160">
        <v>24580</v>
      </c>
      <c r="G160">
        <v>26333</v>
      </c>
      <c r="H160">
        <v>29803</v>
      </c>
      <c r="I160">
        <v>17910</v>
      </c>
      <c r="J160">
        <v>17062</v>
      </c>
      <c r="K160">
        <v>13018</v>
      </c>
      <c r="L160">
        <v>411</v>
      </c>
      <c r="M160">
        <v>1096</v>
      </c>
      <c r="N160">
        <v>268</v>
      </c>
      <c r="O160">
        <v>0.36570000000000003</v>
      </c>
      <c r="P160" s="3">
        <v>513000</v>
      </c>
    </row>
    <row r="161" spans="1:16" x14ac:dyDescent="0.25">
      <c r="A161" t="s">
        <v>286</v>
      </c>
      <c r="B161" t="s">
        <v>287</v>
      </c>
      <c r="C161" t="s">
        <v>230</v>
      </c>
      <c r="D161" t="s">
        <v>231</v>
      </c>
      <c r="E161">
        <v>12760</v>
      </c>
      <c r="F161">
        <v>19157</v>
      </c>
      <c r="G161">
        <v>23885</v>
      </c>
      <c r="H161">
        <v>25607</v>
      </c>
      <c r="I161">
        <v>20317</v>
      </c>
      <c r="J161">
        <v>6828</v>
      </c>
      <c r="K161">
        <v>8830</v>
      </c>
      <c r="L161">
        <v>463</v>
      </c>
      <c r="M161">
        <v>1229</v>
      </c>
      <c r="N161">
        <v>271</v>
      </c>
      <c r="O161">
        <v>0.1885</v>
      </c>
      <c r="P161" s="3">
        <v>320000</v>
      </c>
    </row>
    <row r="162" spans="1:16" x14ac:dyDescent="0.25">
      <c r="A162" t="s">
        <v>288</v>
      </c>
      <c r="B162" t="s">
        <v>289</v>
      </c>
      <c r="C162" t="s">
        <v>230</v>
      </c>
      <c r="D162" t="s">
        <v>231</v>
      </c>
      <c r="E162">
        <v>25718</v>
      </c>
      <c r="F162">
        <v>25725</v>
      </c>
      <c r="G162">
        <v>30711</v>
      </c>
      <c r="H162">
        <v>31540</v>
      </c>
      <c r="I162">
        <v>13765</v>
      </c>
      <c r="J162">
        <v>14085</v>
      </c>
      <c r="K162">
        <v>18613</v>
      </c>
      <c r="L162">
        <v>360</v>
      </c>
      <c r="M162">
        <v>892</v>
      </c>
      <c r="N162">
        <v>255</v>
      </c>
      <c r="O162">
        <v>0.50080000000000002</v>
      </c>
      <c r="P162" s="3">
        <v>520000</v>
      </c>
    </row>
    <row r="163" spans="1:16" x14ac:dyDescent="0.25">
      <c r="A163" t="s">
        <v>502</v>
      </c>
      <c r="B163" t="s">
        <v>503</v>
      </c>
      <c r="C163" t="s">
        <v>230</v>
      </c>
      <c r="D163" t="s">
        <v>231</v>
      </c>
      <c r="E163">
        <v>25054</v>
      </c>
      <c r="F163">
        <v>31483</v>
      </c>
      <c r="G163">
        <v>27761</v>
      </c>
      <c r="H163">
        <v>32421</v>
      </c>
      <c r="I163">
        <v>16208</v>
      </c>
      <c r="J163">
        <v>13256</v>
      </c>
      <c r="K163">
        <v>8862</v>
      </c>
      <c r="L163">
        <v>363</v>
      </c>
      <c r="M163">
        <v>1227</v>
      </c>
      <c r="N163">
        <v>245</v>
      </c>
      <c r="O163">
        <v>0.16869999999999999</v>
      </c>
      <c r="P163" s="3">
        <v>560000</v>
      </c>
    </row>
    <row r="164" spans="1:16" x14ac:dyDescent="0.25">
      <c r="A164" t="s">
        <v>482</v>
      </c>
      <c r="B164" t="s">
        <v>483</v>
      </c>
      <c r="C164" t="s">
        <v>230</v>
      </c>
      <c r="D164" t="s">
        <v>231</v>
      </c>
      <c r="E164">
        <v>24124</v>
      </c>
      <c r="F164">
        <v>26228</v>
      </c>
      <c r="G164">
        <v>31906</v>
      </c>
      <c r="H164">
        <v>30902</v>
      </c>
      <c r="I164">
        <v>18895</v>
      </c>
      <c r="J164">
        <v>13319</v>
      </c>
      <c r="K164">
        <v>12599</v>
      </c>
      <c r="L164">
        <v>402</v>
      </c>
      <c r="M164">
        <v>1160</v>
      </c>
      <c r="N164">
        <v>273</v>
      </c>
      <c r="O164">
        <v>0.41749999999999998</v>
      </c>
      <c r="P164" s="3">
        <v>721250</v>
      </c>
    </row>
    <row r="165" spans="1:16" x14ac:dyDescent="0.25">
      <c r="A165" t="s">
        <v>504</v>
      </c>
      <c r="B165" t="s">
        <v>505</v>
      </c>
      <c r="C165" t="s">
        <v>230</v>
      </c>
      <c r="D165" t="s">
        <v>231</v>
      </c>
      <c r="E165">
        <v>22746</v>
      </c>
      <c r="F165">
        <v>29121</v>
      </c>
      <c r="G165">
        <v>30869</v>
      </c>
      <c r="H165">
        <v>26043</v>
      </c>
      <c r="I165">
        <v>17939</v>
      </c>
      <c r="J165">
        <v>11205</v>
      </c>
      <c r="K165">
        <v>15597</v>
      </c>
      <c r="L165">
        <v>335</v>
      </c>
      <c r="M165">
        <v>1308</v>
      </c>
      <c r="N165">
        <v>137</v>
      </c>
      <c r="O165">
        <v>0.14380000000000001</v>
      </c>
      <c r="P165" s="3">
        <v>525000</v>
      </c>
    </row>
    <row r="166" spans="1:16" x14ac:dyDescent="0.25">
      <c r="A166" t="s">
        <v>506</v>
      </c>
      <c r="B166" t="s">
        <v>507</v>
      </c>
      <c r="C166" t="s">
        <v>230</v>
      </c>
      <c r="D166" t="s">
        <v>231</v>
      </c>
      <c r="E166">
        <v>12478</v>
      </c>
      <c r="F166">
        <v>17950</v>
      </c>
      <c r="G166">
        <v>27500</v>
      </c>
      <c r="H166">
        <v>29166</v>
      </c>
      <c r="I166">
        <v>20452</v>
      </c>
      <c r="J166">
        <v>7258</v>
      </c>
      <c r="K166">
        <v>15732</v>
      </c>
      <c r="L166">
        <v>373</v>
      </c>
      <c r="M166">
        <v>1100</v>
      </c>
      <c r="N166">
        <v>305</v>
      </c>
      <c r="O166">
        <v>0.17069999999999999</v>
      </c>
      <c r="P166" s="3">
        <v>740000</v>
      </c>
    </row>
    <row r="167" spans="1:16" x14ac:dyDescent="0.25">
      <c r="A167" t="s">
        <v>508</v>
      </c>
      <c r="B167" t="s">
        <v>509</v>
      </c>
      <c r="C167" t="s">
        <v>230</v>
      </c>
      <c r="D167" t="s">
        <v>231</v>
      </c>
      <c r="E167">
        <v>24244</v>
      </c>
      <c r="F167">
        <v>28293</v>
      </c>
      <c r="G167">
        <v>32678</v>
      </c>
      <c r="H167">
        <v>32071</v>
      </c>
      <c r="I167">
        <v>15601</v>
      </c>
      <c r="J167">
        <v>15696</v>
      </c>
      <c r="K167">
        <v>9010</v>
      </c>
      <c r="L167">
        <v>327</v>
      </c>
      <c r="M167">
        <v>1235</v>
      </c>
      <c r="N167">
        <v>242</v>
      </c>
      <c r="O167">
        <v>0.1431</v>
      </c>
      <c r="P167" s="3">
        <v>1025000</v>
      </c>
    </row>
    <row r="168" spans="1:16" x14ac:dyDescent="0.25">
      <c r="A168" t="s">
        <v>510</v>
      </c>
      <c r="B168" t="s">
        <v>511</v>
      </c>
      <c r="C168" t="s">
        <v>230</v>
      </c>
      <c r="D168" t="s">
        <v>231</v>
      </c>
      <c r="E168">
        <v>28697</v>
      </c>
      <c r="F168">
        <v>30147</v>
      </c>
      <c r="G168">
        <v>32588</v>
      </c>
      <c r="H168">
        <v>32281</v>
      </c>
      <c r="I168">
        <v>19306</v>
      </c>
      <c r="J168">
        <v>13308</v>
      </c>
      <c r="K168">
        <v>5210</v>
      </c>
      <c r="L168">
        <v>303</v>
      </c>
      <c r="M168">
        <v>1302</v>
      </c>
      <c r="N168">
        <v>283</v>
      </c>
      <c r="O168">
        <v>0.21929999999999999</v>
      </c>
      <c r="P168" s="3">
        <v>868397</v>
      </c>
    </row>
    <row r="169" spans="1:16" x14ac:dyDescent="0.25">
      <c r="A169" t="s">
        <v>542</v>
      </c>
      <c r="B169" t="s">
        <v>543</v>
      </c>
      <c r="C169" t="s">
        <v>230</v>
      </c>
      <c r="D169" t="s">
        <v>231</v>
      </c>
      <c r="E169">
        <v>18766</v>
      </c>
      <c r="F169">
        <v>25825</v>
      </c>
      <c r="G169">
        <v>31018</v>
      </c>
      <c r="H169">
        <v>25664</v>
      </c>
      <c r="I169">
        <v>23864</v>
      </c>
      <c r="J169">
        <v>6841</v>
      </c>
      <c r="K169">
        <v>14718</v>
      </c>
      <c r="L169">
        <v>347</v>
      </c>
      <c r="M169">
        <v>974</v>
      </c>
      <c r="N169">
        <v>357</v>
      </c>
      <c r="O169">
        <v>0.23119999999999999</v>
      </c>
      <c r="P169" s="3">
        <v>510000</v>
      </c>
    </row>
    <row r="170" spans="1:16" x14ac:dyDescent="0.25">
      <c r="A170" t="s">
        <v>484</v>
      </c>
      <c r="B170" t="s">
        <v>485</v>
      </c>
      <c r="C170" t="s">
        <v>230</v>
      </c>
      <c r="D170" t="s">
        <v>231</v>
      </c>
      <c r="E170">
        <v>5967</v>
      </c>
      <c r="F170">
        <v>7398</v>
      </c>
      <c r="G170">
        <v>15371</v>
      </c>
      <c r="H170">
        <v>18934</v>
      </c>
      <c r="I170">
        <v>11888</v>
      </c>
      <c r="J170">
        <v>1365</v>
      </c>
      <c r="K170">
        <v>5952</v>
      </c>
      <c r="L170">
        <v>410</v>
      </c>
      <c r="M170">
        <v>1142</v>
      </c>
      <c r="N170">
        <v>210</v>
      </c>
      <c r="O170">
        <v>0.68600000000000005</v>
      </c>
      <c r="P170" s="3">
        <v>320000</v>
      </c>
    </row>
    <row r="171" spans="1:16" x14ac:dyDescent="0.25">
      <c r="A171" t="s">
        <v>512</v>
      </c>
      <c r="B171" t="s">
        <v>513</v>
      </c>
      <c r="C171" t="s">
        <v>230</v>
      </c>
      <c r="D171" t="s">
        <v>231</v>
      </c>
      <c r="E171">
        <v>4541</v>
      </c>
      <c r="F171">
        <v>8723</v>
      </c>
      <c r="G171">
        <v>19497</v>
      </c>
      <c r="H171">
        <v>19242</v>
      </c>
      <c r="I171">
        <v>22953</v>
      </c>
      <c r="J171">
        <v>5260</v>
      </c>
      <c r="K171">
        <v>15701</v>
      </c>
      <c r="L171">
        <v>297</v>
      </c>
      <c r="M171">
        <v>1072</v>
      </c>
      <c r="N171">
        <v>159</v>
      </c>
      <c r="O171">
        <v>0.1236</v>
      </c>
      <c r="P171" s="3">
        <v>360000</v>
      </c>
    </row>
    <row r="172" spans="1:16" x14ac:dyDescent="0.25">
      <c r="A172" t="s">
        <v>362</v>
      </c>
      <c r="B172" t="s">
        <v>363</v>
      </c>
      <c r="C172" t="s">
        <v>230</v>
      </c>
      <c r="D172" t="s">
        <v>231</v>
      </c>
      <c r="E172">
        <v>27519</v>
      </c>
      <c r="F172">
        <v>29214</v>
      </c>
      <c r="G172">
        <v>29202</v>
      </c>
      <c r="H172">
        <v>32593</v>
      </c>
      <c r="I172">
        <v>26212</v>
      </c>
      <c r="J172">
        <v>17370</v>
      </c>
      <c r="K172">
        <v>16097</v>
      </c>
      <c r="L172">
        <v>504</v>
      </c>
      <c r="M172">
        <v>922</v>
      </c>
      <c r="N172">
        <v>313</v>
      </c>
      <c r="O172">
        <v>0.25490000000000002</v>
      </c>
      <c r="P172" s="3">
        <v>707500</v>
      </c>
    </row>
    <row r="173" spans="1:16" x14ac:dyDescent="0.25">
      <c r="A173" t="s">
        <v>364</v>
      </c>
      <c r="B173" t="s">
        <v>365</v>
      </c>
      <c r="C173" t="s">
        <v>230</v>
      </c>
      <c r="D173" t="s">
        <v>231</v>
      </c>
      <c r="E173">
        <v>13871</v>
      </c>
      <c r="F173">
        <v>20781</v>
      </c>
      <c r="G173">
        <v>24295</v>
      </c>
      <c r="H173">
        <v>24697</v>
      </c>
      <c r="I173">
        <v>24590</v>
      </c>
      <c r="J173">
        <v>8435</v>
      </c>
      <c r="K173">
        <v>19649</v>
      </c>
      <c r="L173">
        <v>489</v>
      </c>
      <c r="M173">
        <v>945</v>
      </c>
      <c r="N173">
        <v>302</v>
      </c>
      <c r="O173">
        <v>0.2157</v>
      </c>
      <c r="P173" s="3">
        <v>670000</v>
      </c>
    </row>
    <row r="174" spans="1:16" x14ac:dyDescent="0.25">
      <c r="A174" t="s">
        <v>366</v>
      </c>
      <c r="B174" t="s">
        <v>367</v>
      </c>
      <c r="C174" t="s">
        <v>230</v>
      </c>
      <c r="D174" t="s">
        <v>231</v>
      </c>
      <c r="E174">
        <v>30414</v>
      </c>
      <c r="F174">
        <v>28966</v>
      </c>
      <c r="G174">
        <v>30119</v>
      </c>
      <c r="H174">
        <v>32615</v>
      </c>
      <c r="I174">
        <v>8968</v>
      </c>
      <c r="J174">
        <v>15409</v>
      </c>
      <c r="K174">
        <v>10331</v>
      </c>
      <c r="L174">
        <v>347</v>
      </c>
      <c r="M174">
        <v>856</v>
      </c>
      <c r="N174">
        <v>339</v>
      </c>
      <c r="O174">
        <v>3.1892</v>
      </c>
      <c r="P174" s="3">
        <v>835000</v>
      </c>
    </row>
    <row r="175" spans="1:16" x14ac:dyDescent="0.25">
      <c r="A175" t="s">
        <v>368</v>
      </c>
      <c r="B175" t="s">
        <v>369</v>
      </c>
      <c r="C175" t="s">
        <v>230</v>
      </c>
      <c r="D175" t="s">
        <v>231</v>
      </c>
      <c r="E175">
        <v>10587</v>
      </c>
      <c r="F175">
        <v>14045</v>
      </c>
      <c r="G175">
        <v>10515</v>
      </c>
      <c r="H175">
        <v>27729</v>
      </c>
      <c r="I175">
        <v>23049</v>
      </c>
      <c r="J175">
        <v>2658</v>
      </c>
      <c r="K175">
        <v>3275</v>
      </c>
      <c r="L175">
        <v>583</v>
      </c>
      <c r="M175">
        <v>1484</v>
      </c>
      <c r="N175">
        <v>168</v>
      </c>
      <c r="O175">
        <v>0.16209999999999999</v>
      </c>
      <c r="P175" s="3">
        <v>315000</v>
      </c>
    </row>
    <row r="176" spans="1:16" x14ac:dyDescent="0.25">
      <c r="A176" t="s">
        <v>370</v>
      </c>
      <c r="B176" t="s">
        <v>371</v>
      </c>
      <c r="C176" t="s">
        <v>230</v>
      </c>
      <c r="D176" t="s">
        <v>231</v>
      </c>
      <c r="E176">
        <v>17811</v>
      </c>
      <c r="F176">
        <v>22730</v>
      </c>
      <c r="G176">
        <v>26945</v>
      </c>
      <c r="H176">
        <v>30863</v>
      </c>
      <c r="I176">
        <v>22930</v>
      </c>
      <c r="J176">
        <v>10564</v>
      </c>
      <c r="K176">
        <v>18206</v>
      </c>
      <c r="L176">
        <v>412</v>
      </c>
      <c r="M176">
        <v>995</v>
      </c>
      <c r="N176">
        <v>308</v>
      </c>
      <c r="O176">
        <v>0.2482</v>
      </c>
      <c r="P176" s="3">
        <v>702500</v>
      </c>
    </row>
    <row r="177" spans="1:16" x14ac:dyDescent="0.25">
      <c r="A177" t="s">
        <v>372</v>
      </c>
      <c r="B177" t="s">
        <v>373</v>
      </c>
      <c r="C177" t="s">
        <v>230</v>
      </c>
      <c r="D177" t="s">
        <v>231</v>
      </c>
      <c r="E177">
        <v>25033</v>
      </c>
      <c r="F177">
        <v>25233</v>
      </c>
      <c r="G177">
        <v>31153</v>
      </c>
      <c r="H177">
        <v>31996</v>
      </c>
      <c r="I177">
        <v>24413</v>
      </c>
      <c r="J177">
        <v>14254</v>
      </c>
      <c r="K177">
        <v>16169</v>
      </c>
      <c r="L177">
        <v>368</v>
      </c>
      <c r="M177">
        <v>819</v>
      </c>
      <c r="N177">
        <v>398</v>
      </c>
      <c r="O177">
        <v>0.25430000000000003</v>
      </c>
      <c r="P177" s="3">
        <v>675000</v>
      </c>
    </row>
    <row r="178" spans="1:16" x14ac:dyDescent="0.25">
      <c r="A178" t="s">
        <v>402</v>
      </c>
      <c r="B178" t="s">
        <v>403</v>
      </c>
      <c r="C178" t="s">
        <v>230</v>
      </c>
      <c r="D178" t="s">
        <v>231</v>
      </c>
      <c r="E178">
        <v>15682</v>
      </c>
      <c r="F178">
        <v>19723</v>
      </c>
      <c r="G178">
        <v>25275</v>
      </c>
      <c r="H178">
        <v>29094</v>
      </c>
      <c r="I178">
        <v>8607</v>
      </c>
      <c r="J178">
        <v>9186</v>
      </c>
      <c r="K178">
        <v>9877</v>
      </c>
      <c r="L178">
        <v>522</v>
      </c>
      <c r="M178">
        <v>1291</v>
      </c>
      <c r="N178">
        <v>338</v>
      </c>
      <c r="O178">
        <v>0.28399999999999997</v>
      </c>
      <c r="P178" s="3">
        <v>732500</v>
      </c>
    </row>
    <row r="179" spans="1:16" x14ac:dyDescent="0.25">
      <c r="A179" t="s">
        <v>350</v>
      </c>
      <c r="B179" t="s">
        <v>351</v>
      </c>
      <c r="C179" t="s">
        <v>230</v>
      </c>
      <c r="D179" t="s">
        <v>231</v>
      </c>
      <c r="E179">
        <v>8228</v>
      </c>
      <c r="F179">
        <v>11220</v>
      </c>
      <c r="G179">
        <v>11639</v>
      </c>
      <c r="H179">
        <v>24457</v>
      </c>
      <c r="I179">
        <v>14429</v>
      </c>
      <c r="J179">
        <v>706</v>
      </c>
      <c r="K179">
        <v>15323</v>
      </c>
      <c r="L179">
        <v>509</v>
      </c>
      <c r="M179">
        <v>1287</v>
      </c>
      <c r="N179">
        <v>199</v>
      </c>
      <c r="O179">
        <v>0.31519999999999998</v>
      </c>
      <c r="P179" s="3">
        <v>297500</v>
      </c>
    </row>
    <row r="180" spans="1:16" x14ac:dyDescent="0.25">
      <c r="A180" t="s">
        <v>492</v>
      </c>
      <c r="B180" t="s">
        <v>493</v>
      </c>
      <c r="C180" t="s">
        <v>230</v>
      </c>
      <c r="D180" t="s">
        <v>231</v>
      </c>
      <c r="E180">
        <v>17436</v>
      </c>
      <c r="F180">
        <v>19382</v>
      </c>
      <c r="G180">
        <v>26345</v>
      </c>
      <c r="H180">
        <v>30188</v>
      </c>
      <c r="I180">
        <v>25935</v>
      </c>
      <c r="J180">
        <v>7602</v>
      </c>
      <c r="K180">
        <v>13191</v>
      </c>
      <c r="L180">
        <v>360</v>
      </c>
      <c r="M180">
        <v>1629</v>
      </c>
      <c r="N180">
        <v>355</v>
      </c>
      <c r="O180">
        <v>0.24579999999999999</v>
      </c>
      <c r="P180" s="3">
        <v>515000</v>
      </c>
    </row>
    <row r="181" spans="1:16" x14ac:dyDescent="0.25">
      <c r="A181" t="s">
        <v>452</v>
      </c>
      <c r="B181" t="s">
        <v>453</v>
      </c>
      <c r="C181" t="s">
        <v>230</v>
      </c>
      <c r="D181" t="s">
        <v>231</v>
      </c>
      <c r="E181">
        <v>18468</v>
      </c>
      <c r="F181">
        <v>22711</v>
      </c>
      <c r="G181">
        <v>31164</v>
      </c>
      <c r="H181">
        <v>31942</v>
      </c>
      <c r="I181">
        <v>16146</v>
      </c>
      <c r="J181">
        <v>9434</v>
      </c>
      <c r="K181">
        <v>6454</v>
      </c>
      <c r="L181">
        <v>371</v>
      </c>
      <c r="M181">
        <v>1374</v>
      </c>
      <c r="N181">
        <v>234</v>
      </c>
      <c r="O181">
        <v>0.27700000000000002</v>
      </c>
      <c r="P181" s="3">
        <v>493000</v>
      </c>
    </row>
    <row r="182" spans="1:16" x14ac:dyDescent="0.25">
      <c r="A182" t="s">
        <v>466</v>
      </c>
      <c r="B182" t="s">
        <v>467</v>
      </c>
      <c r="C182" t="s">
        <v>230</v>
      </c>
      <c r="D182" t="s">
        <v>231</v>
      </c>
      <c r="E182">
        <v>18412</v>
      </c>
      <c r="F182">
        <v>25333</v>
      </c>
      <c r="G182">
        <v>30790</v>
      </c>
      <c r="H182">
        <v>32466</v>
      </c>
      <c r="I182">
        <v>25140</v>
      </c>
      <c r="J182">
        <v>3536</v>
      </c>
      <c r="K182">
        <v>11317</v>
      </c>
      <c r="L182">
        <v>566</v>
      </c>
      <c r="M182">
        <v>1299</v>
      </c>
      <c r="N182">
        <v>336</v>
      </c>
      <c r="O182">
        <v>0.32929999999999998</v>
      </c>
      <c r="P182" s="3">
        <v>525000</v>
      </c>
    </row>
    <row r="183" spans="1:16" x14ac:dyDescent="0.25">
      <c r="A183" t="s">
        <v>468</v>
      </c>
      <c r="B183" t="s">
        <v>469</v>
      </c>
      <c r="C183" t="s">
        <v>230</v>
      </c>
      <c r="D183" t="s">
        <v>231</v>
      </c>
      <c r="E183">
        <v>24764</v>
      </c>
      <c r="F183">
        <v>29076</v>
      </c>
      <c r="G183">
        <v>31831</v>
      </c>
      <c r="H183">
        <v>32707</v>
      </c>
      <c r="I183">
        <v>18711</v>
      </c>
      <c r="J183">
        <v>9205</v>
      </c>
      <c r="K183">
        <v>18404</v>
      </c>
      <c r="L183">
        <v>305</v>
      </c>
      <c r="M183">
        <v>877</v>
      </c>
      <c r="N183">
        <v>460</v>
      </c>
      <c r="O183">
        <v>0.33810000000000001</v>
      </c>
      <c r="P183" s="3">
        <v>432500</v>
      </c>
    </row>
    <row r="184" spans="1:16" x14ac:dyDescent="0.25">
      <c r="A184" t="s">
        <v>494</v>
      </c>
      <c r="B184" t="s">
        <v>495</v>
      </c>
      <c r="C184" t="s">
        <v>230</v>
      </c>
      <c r="D184" t="s">
        <v>231</v>
      </c>
      <c r="E184">
        <v>19357</v>
      </c>
      <c r="F184">
        <v>23175</v>
      </c>
      <c r="G184">
        <v>31907</v>
      </c>
      <c r="H184">
        <v>32399</v>
      </c>
      <c r="I184">
        <v>16549</v>
      </c>
      <c r="J184">
        <v>13009</v>
      </c>
      <c r="K184">
        <v>15396</v>
      </c>
      <c r="L184">
        <v>405</v>
      </c>
      <c r="M184">
        <v>1189</v>
      </c>
      <c r="N184">
        <v>489</v>
      </c>
      <c r="O184">
        <v>0.27800000000000002</v>
      </c>
      <c r="P184" s="3">
        <v>740000</v>
      </c>
    </row>
    <row r="185" spans="1:16" x14ac:dyDescent="0.25">
      <c r="A185" t="s">
        <v>496</v>
      </c>
      <c r="B185" t="s">
        <v>497</v>
      </c>
      <c r="C185" t="s">
        <v>230</v>
      </c>
      <c r="D185" t="s">
        <v>231</v>
      </c>
      <c r="E185">
        <v>28364</v>
      </c>
      <c r="F185">
        <v>29698</v>
      </c>
      <c r="G185">
        <v>32270</v>
      </c>
      <c r="H185">
        <v>32469</v>
      </c>
      <c r="I185">
        <v>17627</v>
      </c>
      <c r="J185">
        <v>16487</v>
      </c>
      <c r="K185">
        <v>7463</v>
      </c>
      <c r="L185">
        <v>384</v>
      </c>
      <c r="M185">
        <v>895</v>
      </c>
      <c r="N185">
        <v>397</v>
      </c>
      <c r="O185">
        <v>0.39360000000000001</v>
      </c>
      <c r="P185" s="3">
        <v>1072500</v>
      </c>
    </row>
    <row r="186" spans="1:16" x14ac:dyDescent="0.25">
      <c r="A186" t="s">
        <v>498</v>
      </c>
      <c r="B186" t="s">
        <v>499</v>
      </c>
      <c r="C186" t="s">
        <v>230</v>
      </c>
      <c r="D186" t="s">
        <v>231</v>
      </c>
      <c r="E186">
        <v>25482</v>
      </c>
      <c r="F186">
        <v>30478</v>
      </c>
      <c r="G186">
        <v>31446</v>
      </c>
      <c r="H186">
        <v>32558</v>
      </c>
      <c r="I186">
        <v>23739</v>
      </c>
      <c r="J186">
        <v>10979</v>
      </c>
      <c r="K186">
        <v>13100</v>
      </c>
      <c r="L186">
        <v>336</v>
      </c>
      <c r="M186">
        <v>1192</v>
      </c>
      <c r="N186">
        <v>269</v>
      </c>
      <c r="O186">
        <v>0.22600000000000001</v>
      </c>
      <c r="P186" s="3">
        <v>650000</v>
      </c>
    </row>
    <row r="187" spans="1:16" x14ac:dyDescent="0.25">
      <c r="A187" t="s">
        <v>500</v>
      </c>
      <c r="B187" t="s">
        <v>501</v>
      </c>
      <c r="C187" t="s">
        <v>230</v>
      </c>
      <c r="D187" t="s">
        <v>231</v>
      </c>
      <c r="E187">
        <v>14462</v>
      </c>
      <c r="F187">
        <v>18236</v>
      </c>
      <c r="G187">
        <v>26424</v>
      </c>
      <c r="H187">
        <v>30128</v>
      </c>
      <c r="I187">
        <v>24624</v>
      </c>
      <c r="J187">
        <v>3280</v>
      </c>
      <c r="K187">
        <v>11805</v>
      </c>
      <c r="L187">
        <v>393</v>
      </c>
      <c r="M187">
        <v>1290</v>
      </c>
      <c r="N187">
        <v>289</v>
      </c>
      <c r="O187">
        <v>0.30530000000000002</v>
      </c>
      <c r="P187" s="3">
        <v>329500</v>
      </c>
    </row>
    <row r="188" spans="1:16" x14ac:dyDescent="0.25">
      <c r="A188" t="s">
        <v>470</v>
      </c>
      <c r="B188" t="s">
        <v>471</v>
      </c>
      <c r="C188" t="s">
        <v>230</v>
      </c>
      <c r="D188" t="s">
        <v>231</v>
      </c>
      <c r="E188">
        <v>21863</v>
      </c>
      <c r="F188">
        <v>25965</v>
      </c>
      <c r="G188">
        <v>29593</v>
      </c>
      <c r="H188">
        <v>32369</v>
      </c>
      <c r="I188">
        <v>11927</v>
      </c>
      <c r="J188">
        <v>13199</v>
      </c>
      <c r="K188">
        <v>10412</v>
      </c>
      <c r="L188">
        <v>350</v>
      </c>
      <c r="M188">
        <v>1155</v>
      </c>
      <c r="N188">
        <v>372</v>
      </c>
      <c r="O188">
        <v>0.3165</v>
      </c>
      <c r="P188" s="3">
        <v>666000</v>
      </c>
    </row>
    <row r="189" spans="1:16" x14ac:dyDescent="0.25">
      <c r="A189" t="s">
        <v>562</v>
      </c>
      <c r="B189" t="s">
        <v>563</v>
      </c>
      <c r="C189" t="s">
        <v>230</v>
      </c>
      <c r="D189" t="s">
        <v>231</v>
      </c>
      <c r="E189">
        <v>25441</v>
      </c>
      <c r="F189">
        <v>29476</v>
      </c>
      <c r="G189">
        <v>31937</v>
      </c>
      <c r="H189">
        <v>32600</v>
      </c>
      <c r="I189">
        <v>13254</v>
      </c>
      <c r="J189">
        <v>13351</v>
      </c>
      <c r="K189">
        <v>12790</v>
      </c>
      <c r="L189">
        <v>381</v>
      </c>
      <c r="M189">
        <v>984</v>
      </c>
      <c r="N189">
        <v>304</v>
      </c>
      <c r="O189">
        <v>0.38040000000000002</v>
      </c>
      <c r="P189" s="3">
        <v>967500</v>
      </c>
    </row>
    <row r="190" spans="1:16" x14ac:dyDescent="0.25">
      <c r="A190" t="s">
        <v>544</v>
      </c>
      <c r="B190" t="s">
        <v>545</v>
      </c>
      <c r="C190" t="s">
        <v>230</v>
      </c>
      <c r="D190" t="s">
        <v>231</v>
      </c>
      <c r="E190">
        <v>32706</v>
      </c>
      <c r="F190">
        <v>32692</v>
      </c>
      <c r="G190">
        <v>31108</v>
      </c>
      <c r="H190">
        <v>32823</v>
      </c>
      <c r="I190">
        <v>14364</v>
      </c>
      <c r="J190">
        <v>2636</v>
      </c>
      <c r="K190">
        <v>12215</v>
      </c>
      <c r="L190">
        <v>315</v>
      </c>
      <c r="M190">
        <v>922</v>
      </c>
      <c r="N190">
        <v>318</v>
      </c>
      <c r="O190">
        <v>1.3211999999999999</v>
      </c>
      <c r="P190" s="3">
        <v>2225000</v>
      </c>
    </row>
    <row r="191" spans="1:16" x14ac:dyDescent="0.25">
      <c r="A191" t="s">
        <v>546</v>
      </c>
      <c r="B191" t="s">
        <v>547</v>
      </c>
      <c r="C191" t="s">
        <v>230</v>
      </c>
      <c r="D191" t="s">
        <v>231</v>
      </c>
      <c r="E191">
        <v>28150</v>
      </c>
      <c r="F191">
        <v>29472</v>
      </c>
      <c r="G191">
        <v>29862</v>
      </c>
      <c r="H191">
        <v>32645</v>
      </c>
      <c r="I191">
        <v>23598</v>
      </c>
      <c r="J191">
        <v>13623</v>
      </c>
      <c r="K191">
        <v>10436</v>
      </c>
      <c r="L191">
        <v>369</v>
      </c>
      <c r="M191">
        <v>970</v>
      </c>
      <c r="N191">
        <v>318</v>
      </c>
      <c r="O191">
        <v>0.3468</v>
      </c>
      <c r="P191" s="3">
        <v>1480000</v>
      </c>
    </row>
    <row r="192" spans="1:16" x14ac:dyDescent="0.25">
      <c r="A192" t="s">
        <v>548</v>
      </c>
      <c r="B192" t="s">
        <v>549</v>
      </c>
      <c r="C192" t="s">
        <v>230</v>
      </c>
      <c r="D192" t="s">
        <v>231</v>
      </c>
      <c r="E192">
        <v>31181</v>
      </c>
      <c r="F192">
        <v>32744</v>
      </c>
      <c r="G192">
        <v>31699</v>
      </c>
      <c r="H192">
        <v>32795</v>
      </c>
      <c r="I192">
        <v>13995</v>
      </c>
      <c r="J192">
        <v>9612</v>
      </c>
      <c r="K192">
        <v>13475</v>
      </c>
      <c r="L192">
        <v>348</v>
      </c>
      <c r="M192">
        <v>1034</v>
      </c>
      <c r="N192">
        <v>318</v>
      </c>
      <c r="O192">
        <v>0.40689999999999998</v>
      </c>
      <c r="P192" s="3">
        <v>1190000</v>
      </c>
    </row>
    <row r="193" spans="1:16" x14ac:dyDescent="0.25">
      <c r="A193" t="s">
        <v>564</v>
      </c>
      <c r="B193" t="s">
        <v>565</v>
      </c>
      <c r="C193" t="s">
        <v>230</v>
      </c>
      <c r="D193" t="s">
        <v>231</v>
      </c>
      <c r="E193">
        <v>26588</v>
      </c>
      <c r="F193">
        <v>29393</v>
      </c>
      <c r="G193">
        <v>32595</v>
      </c>
      <c r="H193">
        <v>31889</v>
      </c>
      <c r="I193">
        <v>16887</v>
      </c>
      <c r="J193">
        <v>12593</v>
      </c>
      <c r="K193">
        <v>13289</v>
      </c>
      <c r="L193">
        <v>276</v>
      </c>
      <c r="M193">
        <v>729</v>
      </c>
      <c r="N193">
        <v>497</v>
      </c>
      <c r="O193">
        <v>0.40129999999999999</v>
      </c>
      <c r="P193" s="3">
        <v>922500</v>
      </c>
    </row>
    <row r="194" spans="1:16" x14ac:dyDescent="0.25">
      <c r="A194" t="s">
        <v>550</v>
      </c>
      <c r="B194" t="s">
        <v>551</v>
      </c>
      <c r="C194" t="s">
        <v>230</v>
      </c>
      <c r="D194" t="s">
        <v>231</v>
      </c>
      <c r="E194">
        <v>24220</v>
      </c>
      <c r="F194">
        <v>29944</v>
      </c>
      <c r="G194">
        <v>32505</v>
      </c>
      <c r="H194">
        <v>32462</v>
      </c>
      <c r="I194">
        <v>11037</v>
      </c>
      <c r="J194">
        <v>16778</v>
      </c>
      <c r="K194">
        <v>10330</v>
      </c>
      <c r="L194">
        <v>416</v>
      </c>
      <c r="M194">
        <v>955</v>
      </c>
      <c r="N194">
        <v>249</v>
      </c>
      <c r="O194">
        <v>0.49630000000000002</v>
      </c>
      <c r="P194" s="3">
        <v>750000</v>
      </c>
    </row>
    <row r="195" spans="1:16" x14ac:dyDescent="0.25">
      <c r="A195" t="s">
        <v>566</v>
      </c>
      <c r="B195" t="s">
        <v>567</v>
      </c>
      <c r="C195" t="s">
        <v>230</v>
      </c>
      <c r="D195" t="s">
        <v>231</v>
      </c>
      <c r="E195">
        <v>14654</v>
      </c>
      <c r="F195">
        <v>18292</v>
      </c>
      <c r="G195">
        <v>29476</v>
      </c>
      <c r="H195">
        <v>27338</v>
      </c>
      <c r="I195">
        <v>22011</v>
      </c>
      <c r="J195">
        <v>6679</v>
      </c>
      <c r="K195">
        <v>10106</v>
      </c>
      <c r="L195">
        <v>384</v>
      </c>
      <c r="M195">
        <v>1621</v>
      </c>
      <c r="N195">
        <v>281</v>
      </c>
      <c r="O195">
        <v>0.2742</v>
      </c>
      <c r="P195" s="3">
        <v>446500</v>
      </c>
    </row>
    <row r="196" spans="1:16" x14ac:dyDescent="0.25">
      <c r="A196" t="s">
        <v>568</v>
      </c>
      <c r="B196" t="s">
        <v>569</v>
      </c>
      <c r="C196" t="s">
        <v>230</v>
      </c>
      <c r="D196" t="s">
        <v>231</v>
      </c>
      <c r="E196">
        <v>23021</v>
      </c>
      <c r="F196">
        <v>18960</v>
      </c>
      <c r="G196">
        <v>32546</v>
      </c>
      <c r="H196">
        <v>32148</v>
      </c>
      <c r="I196">
        <v>19894</v>
      </c>
      <c r="J196">
        <v>10825</v>
      </c>
      <c r="K196">
        <v>11349</v>
      </c>
      <c r="L196">
        <v>286</v>
      </c>
      <c r="M196">
        <v>924</v>
      </c>
      <c r="N196">
        <v>301</v>
      </c>
      <c r="O196">
        <v>0.3478</v>
      </c>
      <c r="P196" s="3">
        <v>1000000</v>
      </c>
    </row>
    <row r="197" spans="1:16" x14ac:dyDescent="0.25">
      <c r="A197" t="s">
        <v>552</v>
      </c>
      <c r="B197" t="s">
        <v>553</v>
      </c>
      <c r="C197" t="s">
        <v>230</v>
      </c>
      <c r="D197" t="s">
        <v>231</v>
      </c>
      <c r="E197">
        <v>31216</v>
      </c>
      <c r="F197">
        <v>31617</v>
      </c>
      <c r="G197">
        <v>31659</v>
      </c>
      <c r="H197">
        <v>32733</v>
      </c>
      <c r="I197">
        <v>23109</v>
      </c>
      <c r="J197">
        <v>6517</v>
      </c>
      <c r="K197">
        <v>8092</v>
      </c>
      <c r="L197">
        <v>347</v>
      </c>
      <c r="M197">
        <v>808</v>
      </c>
      <c r="N197">
        <v>244</v>
      </c>
      <c r="O197">
        <v>0.42470000000000002</v>
      </c>
      <c r="P197" s="3">
        <v>1986250</v>
      </c>
    </row>
    <row r="198" spans="1:16" x14ac:dyDescent="0.25">
      <c r="A198" t="s">
        <v>606</v>
      </c>
      <c r="B198" t="s">
        <v>607</v>
      </c>
      <c r="C198" t="s">
        <v>230</v>
      </c>
      <c r="D198" t="s">
        <v>231</v>
      </c>
      <c r="E198">
        <v>27180</v>
      </c>
      <c r="F198">
        <v>28460</v>
      </c>
      <c r="G198">
        <v>32591</v>
      </c>
      <c r="H198">
        <v>32660</v>
      </c>
      <c r="I198">
        <v>12197</v>
      </c>
      <c r="J198">
        <v>3331</v>
      </c>
      <c r="K198">
        <v>12462</v>
      </c>
      <c r="L198">
        <v>302</v>
      </c>
      <c r="M198">
        <v>1315</v>
      </c>
      <c r="N198">
        <v>268</v>
      </c>
      <c r="O198">
        <v>0.33129999999999998</v>
      </c>
      <c r="P198" s="3">
        <v>590000</v>
      </c>
    </row>
    <row r="199" spans="1:16" x14ac:dyDescent="0.25">
      <c r="A199" t="s">
        <v>588</v>
      </c>
      <c r="B199" t="s">
        <v>589</v>
      </c>
      <c r="C199" t="s">
        <v>230</v>
      </c>
      <c r="D199" t="s">
        <v>231</v>
      </c>
      <c r="E199">
        <v>15859</v>
      </c>
      <c r="F199">
        <v>20859</v>
      </c>
      <c r="G199">
        <v>26065</v>
      </c>
      <c r="H199">
        <v>24381</v>
      </c>
      <c r="I199">
        <v>23197</v>
      </c>
      <c r="J199">
        <v>6431</v>
      </c>
      <c r="K199">
        <v>13727</v>
      </c>
      <c r="L199">
        <v>709</v>
      </c>
      <c r="M199">
        <v>1299</v>
      </c>
      <c r="N199">
        <v>320</v>
      </c>
      <c r="O199">
        <v>0.21879999999999999</v>
      </c>
      <c r="P199" s="3">
        <v>564975</v>
      </c>
    </row>
    <row r="200" spans="1:16" x14ac:dyDescent="0.25">
      <c r="A200" t="s">
        <v>570</v>
      </c>
      <c r="B200" t="s">
        <v>571</v>
      </c>
      <c r="C200" t="s">
        <v>230</v>
      </c>
      <c r="D200" t="s">
        <v>231</v>
      </c>
      <c r="E200">
        <v>21332</v>
      </c>
      <c r="F200">
        <v>21286</v>
      </c>
      <c r="G200">
        <v>30600</v>
      </c>
      <c r="H200">
        <v>30884</v>
      </c>
      <c r="I200">
        <v>20587</v>
      </c>
      <c r="J200">
        <v>9956</v>
      </c>
      <c r="K200">
        <v>14375</v>
      </c>
      <c r="L200">
        <v>545</v>
      </c>
      <c r="M200">
        <v>1301</v>
      </c>
      <c r="N200">
        <v>286</v>
      </c>
      <c r="O200">
        <v>0.19500000000000001</v>
      </c>
      <c r="P200" s="3">
        <v>1025000</v>
      </c>
    </row>
    <row r="201" spans="1:16" x14ac:dyDescent="0.25">
      <c r="A201" t="s">
        <v>572</v>
      </c>
      <c r="B201" t="s">
        <v>573</v>
      </c>
      <c r="C201" t="s">
        <v>230</v>
      </c>
      <c r="D201" t="s">
        <v>231</v>
      </c>
      <c r="E201">
        <v>22376</v>
      </c>
      <c r="F201">
        <v>22862</v>
      </c>
      <c r="G201">
        <v>22543</v>
      </c>
      <c r="H201">
        <v>30365</v>
      </c>
      <c r="I201">
        <v>21624</v>
      </c>
      <c r="J201">
        <v>11971</v>
      </c>
      <c r="K201">
        <v>9244</v>
      </c>
      <c r="L201">
        <v>516</v>
      </c>
      <c r="M201">
        <v>1096</v>
      </c>
      <c r="N201">
        <v>239</v>
      </c>
      <c r="O201">
        <v>0.21460000000000001</v>
      </c>
      <c r="P201" s="3">
        <v>1590000</v>
      </c>
    </row>
    <row r="202" spans="1:16" x14ac:dyDescent="0.25">
      <c r="A202" t="s">
        <v>590</v>
      </c>
      <c r="B202" t="s">
        <v>591</v>
      </c>
      <c r="C202" t="s">
        <v>230</v>
      </c>
      <c r="D202" t="s">
        <v>231</v>
      </c>
      <c r="E202">
        <v>15821</v>
      </c>
      <c r="F202">
        <v>18558</v>
      </c>
      <c r="G202">
        <v>22091</v>
      </c>
      <c r="H202">
        <v>26523</v>
      </c>
      <c r="I202">
        <v>14620</v>
      </c>
      <c r="J202">
        <v>7938</v>
      </c>
      <c r="K202">
        <v>11456</v>
      </c>
      <c r="L202">
        <v>613</v>
      </c>
      <c r="M202">
        <v>1224</v>
      </c>
      <c r="N202">
        <v>213</v>
      </c>
      <c r="O202">
        <v>0.1517</v>
      </c>
      <c r="P202" s="3">
        <v>850000</v>
      </c>
    </row>
    <row r="203" spans="1:16" x14ac:dyDescent="0.25">
      <c r="A203" t="s">
        <v>592</v>
      </c>
      <c r="B203" t="s">
        <v>593</v>
      </c>
      <c r="C203" t="s">
        <v>230</v>
      </c>
      <c r="D203" t="s">
        <v>231</v>
      </c>
      <c r="E203">
        <v>16734</v>
      </c>
      <c r="F203">
        <v>13697</v>
      </c>
      <c r="G203">
        <v>17613</v>
      </c>
      <c r="H203">
        <v>26620</v>
      </c>
      <c r="I203">
        <v>10389</v>
      </c>
      <c r="J203">
        <v>4298</v>
      </c>
      <c r="K203">
        <v>8190</v>
      </c>
      <c r="L203">
        <v>622</v>
      </c>
      <c r="M203">
        <v>1273</v>
      </c>
      <c r="N203">
        <v>185</v>
      </c>
      <c r="O203">
        <v>0.19120000000000001</v>
      </c>
      <c r="P203" s="3">
        <v>682500</v>
      </c>
    </row>
    <row r="204" spans="1:16" x14ac:dyDescent="0.25">
      <c r="A204" t="s">
        <v>594</v>
      </c>
      <c r="B204" t="s">
        <v>595</v>
      </c>
      <c r="C204" t="s">
        <v>230</v>
      </c>
      <c r="D204" t="s">
        <v>231</v>
      </c>
      <c r="E204">
        <v>14048</v>
      </c>
      <c r="F204">
        <v>13981</v>
      </c>
      <c r="G204">
        <v>24209</v>
      </c>
      <c r="H204">
        <v>23139</v>
      </c>
      <c r="I204">
        <v>22479</v>
      </c>
      <c r="J204">
        <v>7749</v>
      </c>
      <c r="K204">
        <v>9132</v>
      </c>
      <c r="L204">
        <v>488</v>
      </c>
      <c r="M204">
        <v>1350</v>
      </c>
      <c r="N204">
        <v>350</v>
      </c>
      <c r="O204">
        <v>0.15329999999999999</v>
      </c>
      <c r="P204" s="3">
        <v>767500</v>
      </c>
    </row>
    <row r="205" spans="1:16" x14ac:dyDescent="0.25">
      <c r="A205" t="s">
        <v>618</v>
      </c>
      <c r="B205" t="s">
        <v>619</v>
      </c>
      <c r="C205" t="s">
        <v>230</v>
      </c>
      <c r="D205" t="s">
        <v>231</v>
      </c>
      <c r="E205">
        <v>9338</v>
      </c>
      <c r="F205">
        <v>8480</v>
      </c>
      <c r="G205">
        <v>19703</v>
      </c>
      <c r="H205">
        <v>20458</v>
      </c>
      <c r="I205">
        <v>6190</v>
      </c>
      <c r="J205">
        <v>3179</v>
      </c>
      <c r="K205">
        <v>8884</v>
      </c>
      <c r="L205">
        <v>449</v>
      </c>
      <c r="M205">
        <v>1331</v>
      </c>
      <c r="N205">
        <v>209</v>
      </c>
      <c r="O205">
        <v>0.41599999999999998</v>
      </c>
      <c r="P205" s="3">
        <v>426000</v>
      </c>
    </row>
    <row r="206" spans="1:16" x14ac:dyDescent="0.25">
      <c r="A206" t="s">
        <v>610</v>
      </c>
      <c r="B206" t="s">
        <v>611</v>
      </c>
      <c r="C206" t="s">
        <v>230</v>
      </c>
      <c r="D206" t="s">
        <v>231</v>
      </c>
      <c r="E206">
        <v>5219</v>
      </c>
      <c r="F206">
        <v>7310</v>
      </c>
      <c r="G206">
        <v>13036</v>
      </c>
      <c r="H206">
        <v>16092</v>
      </c>
      <c r="I206">
        <v>4500</v>
      </c>
      <c r="J206">
        <v>582</v>
      </c>
      <c r="K206">
        <v>9686</v>
      </c>
      <c r="L206">
        <v>406</v>
      </c>
      <c r="M206">
        <v>1072</v>
      </c>
      <c r="N206">
        <v>185</v>
      </c>
      <c r="O206">
        <v>0.54449999999999998</v>
      </c>
      <c r="P206" s="3">
        <v>431200</v>
      </c>
    </row>
    <row r="207" spans="1:16" x14ac:dyDescent="0.25">
      <c r="A207" t="s">
        <v>620</v>
      </c>
      <c r="B207" t="s">
        <v>621</v>
      </c>
      <c r="C207" t="s">
        <v>230</v>
      </c>
      <c r="D207" t="s">
        <v>231</v>
      </c>
      <c r="E207">
        <v>10311</v>
      </c>
      <c r="F207">
        <v>13101</v>
      </c>
      <c r="G207">
        <v>18160</v>
      </c>
      <c r="H207">
        <v>28221</v>
      </c>
      <c r="I207">
        <v>17484</v>
      </c>
      <c r="J207">
        <v>7085</v>
      </c>
      <c r="K207">
        <v>10450</v>
      </c>
      <c r="L207">
        <v>347</v>
      </c>
      <c r="M207">
        <v>1127</v>
      </c>
      <c r="N207">
        <v>226</v>
      </c>
      <c r="O207">
        <v>0.1605</v>
      </c>
      <c r="P207" s="3">
        <v>575000</v>
      </c>
    </row>
    <row r="208" spans="1:16" x14ac:dyDescent="0.25">
      <c r="A208" t="s">
        <v>596</v>
      </c>
      <c r="B208" t="s">
        <v>597</v>
      </c>
      <c r="C208" t="s">
        <v>230</v>
      </c>
      <c r="D208" t="s">
        <v>231</v>
      </c>
      <c r="E208">
        <v>22472</v>
      </c>
      <c r="F208">
        <v>23306</v>
      </c>
      <c r="G208">
        <v>25545</v>
      </c>
      <c r="H208">
        <v>29235</v>
      </c>
      <c r="I208">
        <v>16830</v>
      </c>
      <c r="J208">
        <v>8226</v>
      </c>
      <c r="K208">
        <v>13328</v>
      </c>
      <c r="L208">
        <v>703</v>
      </c>
      <c r="M208">
        <v>1036</v>
      </c>
      <c r="N208">
        <v>252</v>
      </c>
      <c r="O208">
        <v>0.31059999999999999</v>
      </c>
      <c r="P208" s="3">
        <v>770000</v>
      </c>
    </row>
    <row r="209" spans="1:16" x14ac:dyDescent="0.25">
      <c r="A209" t="s">
        <v>404</v>
      </c>
      <c r="B209" t="s">
        <v>405</v>
      </c>
      <c r="C209" t="s">
        <v>230</v>
      </c>
      <c r="D209" t="s">
        <v>231</v>
      </c>
      <c r="E209">
        <v>5288</v>
      </c>
      <c r="F209">
        <v>9332</v>
      </c>
      <c r="G209">
        <v>11624</v>
      </c>
      <c r="H209">
        <v>10680</v>
      </c>
      <c r="I209">
        <v>19222</v>
      </c>
      <c r="J209">
        <v>1925</v>
      </c>
      <c r="K209">
        <v>8364</v>
      </c>
      <c r="L209">
        <v>435</v>
      </c>
      <c r="M209">
        <v>1169</v>
      </c>
      <c r="N209">
        <v>194</v>
      </c>
      <c r="O209">
        <v>0.17299999999999999</v>
      </c>
      <c r="P209" s="3">
        <v>364000</v>
      </c>
    </row>
    <row r="210" spans="1:16" x14ac:dyDescent="0.25">
      <c r="A210" t="s">
        <v>406</v>
      </c>
      <c r="B210" t="s">
        <v>407</v>
      </c>
      <c r="C210" t="s">
        <v>230</v>
      </c>
      <c r="D210" t="s">
        <v>231</v>
      </c>
      <c r="E210">
        <v>19223</v>
      </c>
      <c r="F210">
        <v>24076</v>
      </c>
      <c r="G210">
        <v>27735</v>
      </c>
      <c r="H210">
        <v>32188</v>
      </c>
      <c r="I210">
        <v>25093</v>
      </c>
      <c r="J210">
        <v>7533</v>
      </c>
      <c r="K210">
        <v>16456</v>
      </c>
      <c r="L210">
        <v>453</v>
      </c>
      <c r="M210">
        <v>1123</v>
      </c>
      <c r="N210">
        <v>391</v>
      </c>
      <c r="O210">
        <v>0.25580000000000003</v>
      </c>
      <c r="P210" s="3">
        <v>532500</v>
      </c>
    </row>
    <row r="211" spans="1:16" x14ac:dyDescent="0.25">
      <c r="A211" t="s">
        <v>290</v>
      </c>
      <c r="B211" t="s">
        <v>291</v>
      </c>
      <c r="C211" t="s">
        <v>230</v>
      </c>
      <c r="D211" t="s">
        <v>231</v>
      </c>
      <c r="E211">
        <v>19698</v>
      </c>
      <c r="F211">
        <v>23078</v>
      </c>
      <c r="G211">
        <v>27227</v>
      </c>
      <c r="H211">
        <v>30502</v>
      </c>
      <c r="I211">
        <v>7481</v>
      </c>
      <c r="J211">
        <v>8123</v>
      </c>
      <c r="K211">
        <v>17584</v>
      </c>
      <c r="L211">
        <v>363</v>
      </c>
      <c r="M211">
        <v>934</v>
      </c>
      <c r="N211">
        <v>214</v>
      </c>
      <c r="O211">
        <v>2.8864000000000001</v>
      </c>
      <c r="P211" s="3">
        <v>800000</v>
      </c>
    </row>
    <row r="212" spans="1:16" x14ac:dyDescent="0.25">
      <c r="A212" t="s">
        <v>352</v>
      </c>
      <c r="B212" t="s">
        <v>353</v>
      </c>
      <c r="C212" t="s">
        <v>230</v>
      </c>
      <c r="D212" t="s">
        <v>231</v>
      </c>
      <c r="E212">
        <v>12047</v>
      </c>
      <c r="F212">
        <v>11304</v>
      </c>
      <c r="G212">
        <v>20727</v>
      </c>
      <c r="H212">
        <v>27683</v>
      </c>
      <c r="I212">
        <v>15566</v>
      </c>
      <c r="J212">
        <v>1385</v>
      </c>
      <c r="K212">
        <v>16706</v>
      </c>
      <c r="L212">
        <v>432</v>
      </c>
      <c r="M212">
        <v>1154</v>
      </c>
      <c r="N212">
        <v>177</v>
      </c>
      <c r="O212">
        <v>0.28000000000000003</v>
      </c>
      <c r="P212" s="3">
        <v>327500</v>
      </c>
    </row>
    <row r="213" spans="1:16" x14ac:dyDescent="0.25">
      <c r="A213" t="s">
        <v>354</v>
      </c>
      <c r="B213" t="s">
        <v>355</v>
      </c>
      <c r="C213" t="s">
        <v>230</v>
      </c>
      <c r="D213" t="s">
        <v>231</v>
      </c>
      <c r="E213">
        <v>21300</v>
      </c>
      <c r="F213">
        <v>26803</v>
      </c>
      <c r="G213">
        <v>23054</v>
      </c>
      <c r="H213">
        <v>31585</v>
      </c>
      <c r="I213">
        <v>21540</v>
      </c>
      <c r="J213">
        <v>15942</v>
      </c>
      <c r="K213">
        <v>20064</v>
      </c>
      <c r="L213">
        <v>482</v>
      </c>
      <c r="M213">
        <v>1072</v>
      </c>
      <c r="N213">
        <v>428</v>
      </c>
      <c r="O213">
        <v>0.27139999999999997</v>
      </c>
      <c r="P213" s="3">
        <v>535000</v>
      </c>
    </row>
    <row r="214" spans="1:16" x14ac:dyDescent="0.25">
      <c r="A214" t="s">
        <v>356</v>
      </c>
      <c r="B214" t="s">
        <v>357</v>
      </c>
      <c r="C214" t="s">
        <v>230</v>
      </c>
      <c r="D214" t="s">
        <v>231</v>
      </c>
      <c r="E214">
        <v>15887</v>
      </c>
      <c r="F214">
        <v>20544</v>
      </c>
      <c r="G214">
        <v>28133</v>
      </c>
      <c r="H214">
        <v>29693</v>
      </c>
      <c r="I214">
        <v>14223</v>
      </c>
      <c r="J214">
        <v>745</v>
      </c>
      <c r="K214">
        <v>13506</v>
      </c>
      <c r="L214">
        <v>450</v>
      </c>
      <c r="M214">
        <v>1307</v>
      </c>
      <c r="N214">
        <v>232</v>
      </c>
      <c r="O214">
        <v>0.36499999999999999</v>
      </c>
      <c r="P214" s="3">
        <v>360000</v>
      </c>
    </row>
    <row r="215" spans="1:16" x14ac:dyDescent="0.25">
      <c r="A215" t="s">
        <v>358</v>
      </c>
      <c r="B215" t="s">
        <v>359</v>
      </c>
      <c r="C215" t="s">
        <v>230</v>
      </c>
      <c r="D215" t="s">
        <v>231</v>
      </c>
      <c r="E215">
        <v>14404</v>
      </c>
      <c r="F215">
        <v>18344</v>
      </c>
      <c r="G215">
        <v>27272</v>
      </c>
      <c r="H215">
        <v>27433</v>
      </c>
      <c r="I215">
        <v>16385</v>
      </c>
      <c r="J215">
        <v>7095</v>
      </c>
      <c r="K215">
        <v>15093</v>
      </c>
      <c r="L215">
        <v>421</v>
      </c>
      <c r="M215">
        <v>1169</v>
      </c>
      <c r="N215">
        <v>390</v>
      </c>
      <c r="O215">
        <v>0.2984</v>
      </c>
      <c r="P215" s="3">
        <v>605500</v>
      </c>
    </row>
    <row r="216" spans="1:16" x14ac:dyDescent="0.25">
      <c r="A216" t="s">
        <v>360</v>
      </c>
      <c r="B216" t="s">
        <v>361</v>
      </c>
      <c r="C216" t="s">
        <v>230</v>
      </c>
      <c r="D216" t="s">
        <v>231</v>
      </c>
      <c r="E216">
        <v>21747</v>
      </c>
      <c r="F216">
        <v>23380</v>
      </c>
      <c r="G216">
        <v>28531</v>
      </c>
      <c r="H216">
        <v>32427</v>
      </c>
      <c r="I216">
        <v>19066</v>
      </c>
      <c r="J216">
        <v>13908</v>
      </c>
      <c r="K216">
        <v>15270</v>
      </c>
      <c r="L216">
        <v>477</v>
      </c>
      <c r="M216">
        <v>1205</v>
      </c>
      <c r="N216">
        <v>254</v>
      </c>
      <c r="O216">
        <v>0.26469999999999999</v>
      </c>
      <c r="P216" s="3">
        <v>615000</v>
      </c>
    </row>
    <row r="217" spans="1:16" x14ac:dyDescent="0.25">
      <c r="A217" t="s">
        <v>436</v>
      </c>
      <c r="B217" t="s">
        <v>437</v>
      </c>
      <c r="C217" t="s">
        <v>230</v>
      </c>
      <c r="D217" t="s">
        <v>231</v>
      </c>
      <c r="E217">
        <v>22186</v>
      </c>
      <c r="F217">
        <v>25571</v>
      </c>
      <c r="G217">
        <v>28687</v>
      </c>
      <c r="H217">
        <v>30198</v>
      </c>
      <c r="I217">
        <v>20474</v>
      </c>
      <c r="J217">
        <v>11062</v>
      </c>
      <c r="K217">
        <v>16530</v>
      </c>
      <c r="L217">
        <v>420</v>
      </c>
      <c r="M217">
        <v>1143</v>
      </c>
      <c r="N217">
        <v>290</v>
      </c>
      <c r="O217">
        <v>0.27629999999999999</v>
      </c>
      <c r="P217" s="3">
        <v>645000</v>
      </c>
    </row>
    <row r="218" spans="1:16" x14ac:dyDescent="0.25">
      <c r="A218" t="s">
        <v>438</v>
      </c>
      <c r="B218" t="s">
        <v>439</v>
      </c>
      <c r="C218" t="s">
        <v>230</v>
      </c>
      <c r="D218" t="s">
        <v>231</v>
      </c>
      <c r="E218">
        <v>9316</v>
      </c>
      <c r="F218">
        <v>12345</v>
      </c>
      <c r="G218">
        <v>14759</v>
      </c>
      <c r="H218">
        <v>24980</v>
      </c>
      <c r="I218">
        <v>9335</v>
      </c>
      <c r="J218">
        <v>5689</v>
      </c>
      <c r="K218">
        <v>9812</v>
      </c>
      <c r="L218">
        <v>455</v>
      </c>
      <c r="M218">
        <v>1314</v>
      </c>
      <c r="N218">
        <v>181</v>
      </c>
      <c r="O218">
        <v>0.3508</v>
      </c>
      <c r="P218" s="3">
        <v>395000</v>
      </c>
    </row>
    <row r="219" spans="1:16" x14ac:dyDescent="0.25">
      <c r="A219" t="s">
        <v>554</v>
      </c>
      <c r="B219" t="s">
        <v>555</v>
      </c>
      <c r="C219" t="s">
        <v>230</v>
      </c>
      <c r="D219" t="s">
        <v>231</v>
      </c>
      <c r="E219">
        <v>19680</v>
      </c>
      <c r="F219">
        <v>21799</v>
      </c>
      <c r="G219">
        <v>28956</v>
      </c>
      <c r="H219">
        <v>29846</v>
      </c>
      <c r="I219">
        <v>24391</v>
      </c>
      <c r="J219">
        <v>10944</v>
      </c>
      <c r="K219">
        <v>11051</v>
      </c>
      <c r="L219">
        <v>562</v>
      </c>
      <c r="M219">
        <v>1262</v>
      </c>
      <c r="N219">
        <v>215</v>
      </c>
      <c r="O219">
        <v>0.22939999999999999</v>
      </c>
      <c r="P219" s="3">
        <v>495000</v>
      </c>
    </row>
    <row r="220" spans="1:16" x14ac:dyDescent="0.25">
      <c r="A220" t="s">
        <v>532</v>
      </c>
      <c r="B220" t="s">
        <v>533</v>
      </c>
      <c r="C220" t="s">
        <v>230</v>
      </c>
      <c r="D220" t="s">
        <v>231</v>
      </c>
      <c r="E220">
        <v>24986</v>
      </c>
      <c r="F220">
        <v>29142</v>
      </c>
      <c r="G220">
        <v>31373</v>
      </c>
      <c r="H220">
        <v>32251</v>
      </c>
      <c r="I220">
        <v>12465</v>
      </c>
      <c r="J220">
        <v>9308</v>
      </c>
      <c r="K220">
        <v>9041</v>
      </c>
      <c r="L220">
        <v>457</v>
      </c>
      <c r="M220">
        <v>1528</v>
      </c>
      <c r="N220">
        <v>221</v>
      </c>
      <c r="O220">
        <v>0.32450000000000001</v>
      </c>
      <c r="P220" s="3">
        <v>540000</v>
      </c>
    </row>
    <row r="221" spans="1:16" x14ac:dyDescent="0.25">
      <c r="A221" t="s">
        <v>556</v>
      </c>
      <c r="B221" t="s">
        <v>557</v>
      </c>
      <c r="C221" t="s">
        <v>230</v>
      </c>
      <c r="D221" t="s">
        <v>231</v>
      </c>
      <c r="E221">
        <v>16992</v>
      </c>
      <c r="F221">
        <v>17719</v>
      </c>
      <c r="G221">
        <v>27606</v>
      </c>
      <c r="H221">
        <v>31453</v>
      </c>
      <c r="I221">
        <v>19488</v>
      </c>
      <c r="J221">
        <v>6642</v>
      </c>
      <c r="K221">
        <v>8164</v>
      </c>
      <c r="L221">
        <v>617</v>
      </c>
      <c r="M221">
        <v>1280</v>
      </c>
      <c r="N221">
        <v>199</v>
      </c>
      <c r="O221">
        <v>0.21129999999999999</v>
      </c>
      <c r="P221" s="3">
        <v>655000</v>
      </c>
    </row>
    <row r="222" spans="1:16" x14ac:dyDescent="0.25">
      <c r="A222" t="s">
        <v>524</v>
      </c>
      <c r="B222" t="s">
        <v>525</v>
      </c>
      <c r="C222" t="s">
        <v>230</v>
      </c>
      <c r="D222" t="s">
        <v>231</v>
      </c>
      <c r="E222">
        <v>11811</v>
      </c>
      <c r="F222">
        <v>16948</v>
      </c>
      <c r="G222">
        <v>25549</v>
      </c>
      <c r="H222">
        <v>27733</v>
      </c>
      <c r="I222">
        <v>16770</v>
      </c>
      <c r="J222">
        <v>308</v>
      </c>
      <c r="K222">
        <v>11552</v>
      </c>
      <c r="L222">
        <v>363</v>
      </c>
      <c r="M222">
        <v>1558</v>
      </c>
      <c r="N222">
        <v>165</v>
      </c>
      <c r="O222">
        <v>0.42949999999999999</v>
      </c>
      <c r="P222" s="3">
        <v>270000</v>
      </c>
    </row>
    <row r="223" spans="1:16" x14ac:dyDescent="0.25">
      <c r="A223" t="s">
        <v>526</v>
      </c>
      <c r="B223" t="s">
        <v>527</v>
      </c>
      <c r="C223" t="s">
        <v>230</v>
      </c>
      <c r="D223" t="s">
        <v>231</v>
      </c>
      <c r="E223">
        <v>13892</v>
      </c>
      <c r="F223">
        <v>19999</v>
      </c>
      <c r="G223">
        <v>26426</v>
      </c>
      <c r="H223">
        <v>29663</v>
      </c>
      <c r="I223">
        <v>15563</v>
      </c>
      <c r="J223">
        <v>511</v>
      </c>
      <c r="K223">
        <v>9725</v>
      </c>
      <c r="L223">
        <v>300</v>
      </c>
      <c r="M223">
        <v>1213</v>
      </c>
      <c r="N223">
        <v>252</v>
      </c>
      <c r="O223">
        <v>0.44080000000000003</v>
      </c>
      <c r="P223" s="3">
        <v>538000</v>
      </c>
    </row>
    <row r="224" spans="1:16" x14ac:dyDescent="0.25">
      <c r="A224" t="s">
        <v>528</v>
      </c>
      <c r="B224" t="s">
        <v>529</v>
      </c>
      <c r="C224" t="s">
        <v>230</v>
      </c>
      <c r="D224" t="s">
        <v>231</v>
      </c>
      <c r="E224">
        <v>21281</v>
      </c>
      <c r="F224">
        <v>27860</v>
      </c>
      <c r="G224">
        <v>31496</v>
      </c>
      <c r="H224">
        <v>32334</v>
      </c>
      <c r="I224">
        <v>19355</v>
      </c>
      <c r="J224">
        <v>4182</v>
      </c>
      <c r="K224">
        <v>11802</v>
      </c>
      <c r="L224">
        <v>344</v>
      </c>
      <c r="M224">
        <v>1192</v>
      </c>
      <c r="N224">
        <v>268</v>
      </c>
      <c r="O224">
        <v>0.3397</v>
      </c>
      <c r="P224" s="3">
        <v>422250</v>
      </c>
    </row>
    <row r="225" spans="1:16" x14ac:dyDescent="0.25">
      <c r="A225" t="s">
        <v>534</v>
      </c>
      <c r="B225" t="s">
        <v>535</v>
      </c>
      <c r="C225" t="s">
        <v>230</v>
      </c>
      <c r="D225" t="s">
        <v>231</v>
      </c>
      <c r="E225">
        <v>13112</v>
      </c>
      <c r="F225">
        <v>15495</v>
      </c>
      <c r="G225">
        <v>29017</v>
      </c>
      <c r="H225">
        <v>28490</v>
      </c>
      <c r="I225">
        <v>12135</v>
      </c>
      <c r="J225">
        <v>1516</v>
      </c>
      <c r="K225">
        <v>14489</v>
      </c>
      <c r="L225">
        <v>395</v>
      </c>
      <c r="M225">
        <v>882</v>
      </c>
      <c r="N225">
        <v>378</v>
      </c>
      <c r="O225">
        <v>0.27639999999999998</v>
      </c>
      <c r="P225" s="3">
        <v>727648</v>
      </c>
    </row>
    <row r="226" spans="1:16" x14ac:dyDescent="0.25">
      <c r="A226" t="s">
        <v>536</v>
      </c>
      <c r="B226" t="s">
        <v>537</v>
      </c>
      <c r="C226" t="s">
        <v>230</v>
      </c>
      <c r="D226" t="s">
        <v>231</v>
      </c>
      <c r="E226">
        <v>18854</v>
      </c>
      <c r="F226">
        <v>23716</v>
      </c>
      <c r="G226">
        <v>27755</v>
      </c>
      <c r="H226">
        <v>28790</v>
      </c>
      <c r="I226">
        <v>15063</v>
      </c>
      <c r="J226">
        <v>6931</v>
      </c>
      <c r="K226">
        <v>5126</v>
      </c>
      <c r="L226">
        <v>378</v>
      </c>
      <c r="M226">
        <v>1399</v>
      </c>
      <c r="N226">
        <v>253</v>
      </c>
      <c r="O226">
        <v>0.18360000000000001</v>
      </c>
      <c r="P226" s="3">
        <v>400000</v>
      </c>
    </row>
    <row r="227" spans="1:16" x14ac:dyDescent="0.25">
      <c r="A227" t="s">
        <v>538</v>
      </c>
      <c r="B227" t="s">
        <v>539</v>
      </c>
      <c r="C227" t="s">
        <v>230</v>
      </c>
      <c r="D227" t="s">
        <v>231</v>
      </c>
      <c r="E227">
        <v>8983</v>
      </c>
      <c r="F227">
        <v>9813</v>
      </c>
      <c r="G227">
        <v>20172</v>
      </c>
      <c r="H227">
        <v>21679</v>
      </c>
      <c r="I227">
        <v>9778</v>
      </c>
      <c r="J227">
        <v>6032</v>
      </c>
      <c r="K227">
        <v>9019</v>
      </c>
      <c r="L227">
        <v>440</v>
      </c>
      <c r="M227">
        <v>1572</v>
      </c>
      <c r="N227">
        <v>219</v>
      </c>
      <c r="O227">
        <v>0.18110000000000001</v>
      </c>
      <c r="P227" s="3">
        <v>320000</v>
      </c>
    </row>
    <row r="228" spans="1:16" x14ac:dyDescent="0.25">
      <c r="A228" t="s">
        <v>244</v>
      </c>
      <c r="B228" t="s">
        <v>245</v>
      </c>
      <c r="C228" t="s">
        <v>230</v>
      </c>
      <c r="D228" t="s">
        <v>231</v>
      </c>
      <c r="E228">
        <v>26762</v>
      </c>
      <c r="F228">
        <v>27831</v>
      </c>
      <c r="G228">
        <v>31198</v>
      </c>
      <c r="H228">
        <v>31610</v>
      </c>
      <c r="I228">
        <v>9108</v>
      </c>
      <c r="J228">
        <v>4693</v>
      </c>
      <c r="K228">
        <v>14047</v>
      </c>
      <c r="L228">
        <v>293</v>
      </c>
      <c r="M228">
        <v>890</v>
      </c>
      <c r="N228">
        <v>345</v>
      </c>
      <c r="O228">
        <v>1.0764</v>
      </c>
      <c r="P228" s="3">
        <v>651250</v>
      </c>
    </row>
    <row r="229" spans="1:16" x14ac:dyDescent="0.25">
      <c r="A229" t="s">
        <v>246</v>
      </c>
      <c r="B229" t="s">
        <v>247</v>
      </c>
      <c r="C229" t="s">
        <v>230</v>
      </c>
      <c r="D229" t="s">
        <v>231</v>
      </c>
      <c r="E229">
        <v>20059</v>
      </c>
      <c r="F229">
        <v>19922</v>
      </c>
      <c r="G229">
        <v>30127</v>
      </c>
      <c r="H229">
        <v>30591</v>
      </c>
      <c r="I229">
        <v>24522</v>
      </c>
      <c r="J229">
        <v>7674</v>
      </c>
      <c r="K229">
        <v>20763</v>
      </c>
      <c r="L229">
        <v>318</v>
      </c>
      <c r="M229">
        <v>1185</v>
      </c>
      <c r="N229">
        <v>233</v>
      </c>
      <c r="O229">
        <v>0.2656</v>
      </c>
      <c r="P229" s="3">
        <v>375000</v>
      </c>
    </row>
    <row r="230" spans="1:16" x14ac:dyDescent="0.25">
      <c r="A230" t="s">
        <v>228</v>
      </c>
      <c r="B230" t="s">
        <v>229</v>
      </c>
      <c r="C230" t="s">
        <v>230</v>
      </c>
      <c r="D230" t="s">
        <v>231</v>
      </c>
      <c r="E230">
        <v>27165</v>
      </c>
      <c r="F230">
        <v>28987</v>
      </c>
      <c r="G230">
        <v>31482</v>
      </c>
      <c r="H230">
        <v>31384</v>
      </c>
      <c r="I230">
        <v>8790</v>
      </c>
      <c r="J230">
        <v>19451</v>
      </c>
      <c r="K230">
        <v>15516</v>
      </c>
      <c r="L230">
        <v>338</v>
      </c>
      <c r="M230">
        <v>1091</v>
      </c>
      <c r="N230">
        <v>371</v>
      </c>
      <c r="O230">
        <v>0.27079999999999999</v>
      </c>
      <c r="P230" s="3">
        <v>545000</v>
      </c>
    </row>
    <row r="231" spans="1:16" x14ac:dyDescent="0.25">
      <c r="A231" t="s">
        <v>232</v>
      </c>
      <c r="B231" t="s">
        <v>233</v>
      </c>
      <c r="C231" t="s">
        <v>230</v>
      </c>
      <c r="D231" t="s">
        <v>231</v>
      </c>
      <c r="E231">
        <v>31437</v>
      </c>
      <c r="F231">
        <v>26762</v>
      </c>
      <c r="G231">
        <v>31821</v>
      </c>
      <c r="H231">
        <v>32562</v>
      </c>
      <c r="I231">
        <v>15324</v>
      </c>
      <c r="J231">
        <v>15076</v>
      </c>
      <c r="K231">
        <v>18222</v>
      </c>
      <c r="L231">
        <v>270</v>
      </c>
      <c r="M231">
        <v>901</v>
      </c>
      <c r="N231">
        <v>316</v>
      </c>
      <c r="O231">
        <v>0.81289999999999996</v>
      </c>
      <c r="P231" s="3">
        <v>665000</v>
      </c>
    </row>
    <row r="232" spans="1:16" x14ac:dyDescent="0.25">
      <c r="A232" t="s">
        <v>234</v>
      </c>
      <c r="B232" t="s">
        <v>235</v>
      </c>
      <c r="C232" t="s">
        <v>230</v>
      </c>
      <c r="D232" t="s">
        <v>231</v>
      </c>
      <c r="E232">
        <v>15300</v>
      </c>
      <c r="F232">
        <v>18377</v>
      </c>
      <c r="G232">
        <v>29054</v>
      </c>
      <c r="H232">
        <v>31547</v>
      </c>
      <c r="I232">
        <v>15679</v>
      </c>
      <c r="J232">
        <v>10078</v>
      </c>
      <c r="K232">
        <v>14715</v>
      </c>
      <c r="L232">
        <v>493</v>
      </c>
      <c r="M232">
        <v>1868</v>
      </c>
      <c r="N232">
        <v>428</v>
      </c>
      <c r="O232">
        <v>0.58150000000000002</v>
      </c>
      <c r="P232" s="3">
        <v>369950</v>
      </c>
    </row>
    <row r="233" spans="1:16" x14ac:dyDescent="0.25">
      <c r="A233" t="s">
        <v>248</v>
      </c>
      <c r="B233" t="s">
        <v>249</v>
      </c>
      <c r="C233" t="s">
        <v>230</v>
      </c>
      <c r="D233" t="s">
        <v>231</v>
      </c>
      <c r="E233">
        <v>11035</v>
      </c>
      <c r="F233">
        <v>10435</v>
      </c>
      <c r="G233">
        <v>24848</v>
      </c>
      <c r="H233">
        <v>24423</v>
      </c>
      <c r="I233">
        <v>14914</v>
      </c>
      <c r="J233">
        <v>11258</v>
      </c>
      <c r="K233">
        <v>13305</v>
      </c>
      <c r="L233">
        <v>403</v>
      </c>
      <c r="M233">
        <v>1301</v>
      </c>
      <c r="N233">
        <v>353</v>
      </c>
      <c r="O233">
        <v>0.22309999999999999</v>
      </c>
      <c r="P233" s="3">
        <v>400000</v>
      </c>
    </row>
    <row r="234" spans="1:16" x14ac:dyDescent="0.25">
      <c r="A234" t="s">
        <v>250</v>
      </c>
      <c r="B234" t="s">
        <v>251</v>
      </c>
      <c r="C234" t="s">
        <v>230</v>
      </c>
      <c r="D234" t="s">
        <v>231</v>
      </c>
      <c r="E234">
        <v>16417</v>
      </c>
      <c r="F234">
        <v>17637</v>
      </c>
      <c r="G234">
        <v>30730</v>
      </c>
      <c r="H234">
        <v>29137</v>
      </c>
      <c r="I234">
        <v>14082</v>
      </c>
      <c r="J234">
        <v>6516</v>
      </c>
      <c r="K234">
        <v>20457</v>
      </c>
      <c r="L234">
        <v>316</v>
      </c>
      <c r="M234">
        <v>1068</v>
      </c>
      <c r="N234">
        <v>319</v>
      </c>
      <c r="O234">
        <v>0.2349</v>
      </c>
      <c r="P234" s="3">
        <v>430000</v>
      </c>
    </row>
    <row r="235" spans="1:16" x14ac:dyDescent="0.25">
      <c r="A235" t="s">
        <v>292</v>
      </c>
      <c r="B235" t="s">
        <v>293</v>
      </c>
      <c r="C235" t="s">
        <v>230</v>
      </c>
      <c r="D235" t="s">
        <v>231</v>
      </c>
      <c r="E235">
        <v>27890</v>
      </c>
      <c r="F235">
        <v>30107</v>
      </c>
      <c r="G235">
        <v>29154</v>
      </c>
      <c r="H235">
        <v>27601</v>
      </c>
      <c r="I235">
        <v>13716</v>
      </c>
      <c r="J235">
        <v>3340</v>
      </c>
      <c r="K235">
        <v>22627</v>
      </c>
      <c r="L235">
        <v>254</v>
      </c>
      <c r="M235">
        <v>942</v>
      </c>
      <c r="N235">
        <v>467</v>
      </c>
      <c r="O235">
        <v>3.3169</v>
      </c>
      <c r="P235" s="3">
        <v>798750</v>
      </c>
    </row>
    <row r="236" spans="1:16" x14ac:dyDescent="0.25">
      <c r="A236" t="s">
        <v>236</v>
      </c>
      <c r="B236" t="s">
        <v>237</v>
      </c>
      <c r="C236" t="s">
        <v>230</v>
      </c>
      <c r="D236" t="s">
        <v>231</v>
      </c>
      <c r="E236">
        <v>28579</v>
      </c>
      <c r="F236">
        <v>31105</v>
      </c>
      <c r="G236">
        <v>30689</v>
      </c>
      <c r="H236">
        <v>31021</v>
      </c>
      <c r="I236">
        <v>18455</v>
      </c>
      <c r="J236">
        <v>9693</v>
      </c>
      <c r="K236">
        <v>9273</v>
      </c>
      <c r="L236">
        <v>307</v>
      </c>
      <c r="M236">
        <v>950</v>
      </c>
      <c r="N236">
        <v>374</v>
      </c>
      <c r="O236">
        <v>1.5267999999999999</v>
      </c>
      <c r="P236" s="3">
        <v>725000</v>
      </c>
    </row>
    <row r="237" spans="1:16" x14ac:dyDescent="0.25">
      <c r="A237" t="s">
        <v>394</v>
      </c>
      <c r="B237" t="s">
        <v>395</v>
      </c>
      <c r="C237" t="s">
        <v>230</v>
      </c>
      <c r="D237" t="s">
        <v>231</v>
      </c>
      <c r="E237">
        <v>10582</v>
      </c>
      <c r="F237">
        <v>13154</v>
      </c>
      <c r="G237">
        <v>25354</v>
      </c>
      <c r="H237">
        <v>28882</v>
      </c>
      <c r="I237">
        <v>13597</v>
      </c>
      <c r="J237">
        <v>6713</v>
      </c>
      <c r="K237">
        <v>12365</v>
      </c>
      <c r="L237">
        <v>286</v>
      </c>
      <c r="M237">
        <v>852</v>
      </c>
      <c r="N237">
        <v>263</v>
      </c>
      <c r="O237">
        <v>1.0683</v>
      </c>
      <c r="P237" s="3">
        <v>540000</v>
      </c>
    </row>
    <row r="238" spans="1:16" x14ac:dyDescent="0.25">
      <c r="A238" t="s">
        <v>386</v>
      </c>
      <c r="B238" t="s">
        <v>387</v>
      </c>
      <c r="C238" t="s">
        <v>230</v>
      </c>
      <c r="D238" t="s">
        <v>231</v>
      </c>
      <c r="E238">
        <v>19723</v>
      </c>
      <c r="F238">
        <v>26979</v>
      </c>
      <c r="G238">
        <v>29160</v>
      </c>
      <c r="H238">
        <v>31768</v>
      </c>
      <c r="I238">
        <v>16460</v>
      </c>
      <c r="J238">
        <v>5455</v>
      </c>
      <c r="K238">
        <v>16810</v>
      </c>
      <c r="L238">
        <v>424</v>
      </c>
      <c r="M238">
        <v>1189</v>
      </c>
      <c r="N238">
        <v>314</v>
      </c>
      <c r="O238">
        <v>0.56189999999999996</v>
      </c>
      <c r="P238" s="3">
        <v>537500</v>
      </c>
    </row>
    <row r="239" spans="1:16" x14ac:dyDescent="0.25">
      <c r="A239" t="s">
        <v>396</v>
      </c>
      <c r="B239" t="s">
        <v>397</v>
      </c>
      <c r="C239" t="s">
        <v>230</v>
      </c>
      <c r="D239" t="s">
        <v>231</v>
      </c>
      <c r="E239">
        <v>8979</v>
      </c>
      <c r="F239">
        <v>9751</v>
      </c>
      <c r="G239">
        <v>15743</v>
      </c>
      <c r="H239">
        <v>21902</v>
      </c>
      <c r="I239">
        <v>12703</v>
      </c>
      <c r="J239">
        <v>2609</v>
      </c>
      <c r="K239">
        <v>14265</v>
      </c>
      <c r="L239">
        <v>457</v>
      </c>
      <c r="M239">
        <v>1246</v>
      </c>
      <c r="N239">
        <v>222</v>
      </c>
      <c r="O239">
        <v>0.68</v>
      </c>
      <c r="P239" s="3">
        <v>440000</v>
      </c>
    </row>
    <row r="240" spans="1:16" x14ac:dyDescent="0.25">
      <c r="A240" t="s">
        <v>388</v>
      </c>
      <c r="B240" t="s">
        <v>389</v>
      </c>
      <c r="C240" t="s">
        <v>230</v>
      </c>
      <c r="D240" t="s">
        <v>231</v>
      </c>
      <c r="E240">
        <v>24275</v>
      </c>
      <c r="F240">
        <v>27890</v>
      </c>
      <c r="G240">
        <v>29064</v>
      </c>
      <c r="H240">
        <v>30395</v>
      </c>
      <c r="I240">
        <v>11007</v>
      </c>
      <c r="J240">
        <v>14493</v>
      </c>
      <c r="K240">
        <v>11644</v>
      </c>
      <c r="L240">
        <v>389</v>
      </c>
      <c r="M240">
        <v>1168</v>
      </c>
      <c r="N240">
        <v>359</v>
      </c>
      <c r="O240">
        <v>0.79810000000000003</v>
      </c>
      <c r="P240" s="3">
        <v>655000</v>
      </c>
    </row>
    <row r="241" spans="1:16" x14ac:dyDescent="0.25">
      <c r="A241" t="s">
        <v>472</v>
      </c>
      <c r="B241" t="s">
        <v>473</v>
      </c>
      <c r="C241" t="s">
        <v>230</v>
      </c>
      <c r="D241" t="s">
        <v>231</v>
      </c>
      <c r="E241">
        <v>17032</v>
      </c>
      <c r="F241">
        <v>19832</v>
      </c>
      <c r="G241">
        <v>28639</v>
      </c>
      <c r="H241">
        <v>31968</v>
      </c>
      <c r="I241">
        <v>11664</v>
      </c>
      <c r="J241">
        <v>6797</v>
      </c>
      <c r="K241">
        <v>15873</v>
      </c>
      <c r="L241">
        <v>579</v>
      </c>
      <c r="M241">
        <v>1820</v>
      </c>
      <c r="N241">
        <v>383</v>
      </c>
      <c r="O241">
        <v>1.284</v>
      </c>
      <c r="P241" s="3">
        <v>521250</v>
      </c>
    </row>
    <row r="242" spans="1:16" x14ac:dyDescent="0.25">
      <c r="A242" t="s">
        <v>474</v>
      </c>
      <c r="B242" t="s">
        <v>475</v>
      </c>
      <c r="C242" t="s">
        <v>230</v>
      </c>
      <c r="D242" t="s">
        <v>231</v>
      </c>
      <c r="E242">
        <v>14972</v>
      </c>
      <c r="F242">
        <v>17840</v>
      </c>
      <c r="G242">
        <v>21242</v>
      </c>
      <c r="H242">
        <v>28756</v>
      </c>
      <c r="I242">
        <v>13443</v>
      </c>
      <c r="J242">
        <v>791</v>
      </c>
      <c r="K242">
        <v>12152</v>
      </c>
      <c r="L242">
        <v>523</v>
      </c>
      <c r="M242">
        <v>1457</v>
      </c>
      <c r="N242">
        <v>225</v>
      </c>
      <c r="O242">
        <v>0.81630000000000003</v>
      </c>
      <c r="P242" s="3">
        <v>420000</v>
      </c>
    </row>
    <row r="243" spans="1:16" x14ac:dyDescent="0.25">
      <c r="A243" t="s">
        <v>398</v>
      </c>
      <c r="B243" t="s">
        <v>399</v>
      </c>
      <c r="C243" t="s">
        <v>230</v>
      </c>
      <c r="D243" t="s">
        <v>231</v>
      </c>
      <c r="E243">
        <v>27097</v>
      </c>
      <c r="F243">
        <v>30945</v>
      </c>
      <c r="G243">
        <v>31884</v>
      </c>
      <c r="H243">
        <v>32578</v>
      </c>
      <c r="I243">
        <v>28637</v>
      </c>
      <c r="J243">
        <v>3667</v>
      </c>
      <c r="K243">
        <v>16408</v>
      </c>
      <c r="L243">
        <v>311</v>
      </c>
      <c r="M243">
        <v>962</v>
      </c>
      <c r="N243">
        <v>480</v>
      </c>
      <c r="O243">
        <v>1.1972</v>
      </c>
      <c r="P243" s="3">
        <v>800000</v>
      </c>
    </row>
    <row r="244" spans="1:16" x14ac:dyDescent="0.25">
      <c r="A244" t="s">
        <v>400</v>
      </c>
      <c r="B244" t="s">
        <v>401</v>
      </c>
      <c r="C244" t="s">
        <v>230</v>
      </c>
      <c r="D244" t="s">
        <v>231</v>
      </c>
      <c r="E244">
        <v>17210</v>
      </c>
      <c r="F244">
        <v>26157</v>
      </c>
      <c r="G244">
        <v>24324</v>
      </c>
      <c r="H244">
        <v>31803</v>
      </c>
      <c r="I244">
        <v>22489</v>
      </c>
      <c r="J244">
        <v>4163</v>
      </c>
      <c r="K244">
        <v>19041</v>
      </c>
      <c r="L244">
        <v>921</v>
      </c>
      <c r="M244">
        <v>2090</v>
      </c>
      <c r="N244">
        <v>362</v>
      </c>
      <c r="O244">
        <v>2.2096</v>
      </c>
      <c r="P244" s="3">
        <v>736000</v>
      </c>
    </row>
    <row r="245" spans="1:16" x14ac:dyDescent="0.25">
      <c r="A245" t="s">
        <v>390</v>
      </c>
      <c r="B245" t="s">
        <v>391</v>
      </c>
      <c r="C245" t="s">
        <v>230</v>
      </c>
      <c r="D245" t="s">
        <v>231</v>
      </c>
      <c r="E245">
        <v>31818</v>
      </c>
      <c r="F245">
        <v>31702</v>
      </c>
      <c r="G245">
        <v>31787</v>
      </c>
      <c r="H245">
        <v>32671</v>
      </c>
      <c r="I245">
        <v>21188</v>
      </c>
      <c r="J245">
        <v>8614</v>
      </c>
      <c r="K245">
        <v>14624</v>
      </c>
      <c r="L245">
        <v>367</v>
      </c>
      <c r="M245">
        <v>943</v>
      </c>
      <c r="N245">
        <v>272</v>
      </c>
      <c r="O245">
        <v>0.39419999999999999</v>
      </c>
      <c r="P245" s="3">
        <v>1087500</v>
      </c>
    </row>
    <row r="246" spans="1:16" x14ac:dyDescent="0.25">
      <c r="A246" t="s">
        <v>392</v>
      </c>
      <c r="B246" t="s">
        <v>393</v>
      </c>
      <c r="C246" t="s">
        <v>230</v>
      </c>
      <c r="D246" t="s">
        <v>231</v>
      </c>
      <c r="E246">
        <v>14146</v>
      </c>
      <c r="F246">
        <v>16955</v>
      </c>
      <c r="G246">
        <v>26596</v>
      </c>
      <c r="H246">
        <v>30350</v>
      </c>
      <c r="I246">
        <v>13598</v>
      </c>
      <c r="J246">
        <v>6377</v>
      </c>
      <c r="K246">
        <v>8899</v>
      </c>
      <c r="L246">
        <v>382</v>
      </c>
      <c r="M246">
        <v>1227</v>
      </c>
      <c r="N246">
        <v>221</v>
      </c>
      <c r="O246">
        <v>0.37780000000000002</v>
      </c>
      <c r="P246" s="3">
        <v>810000</v>
      </c>
    </row>
    <row r="247" spans="1:16" x14ac:dyDescent="0.25">
      <c r="A247" t="s">
        <v>330</v>
      </c>
      <c r="B247" t="s">
        <v>331</v>
      </c>
      <c r="C247" t="s">
        <v>230</v>
      </c>
      <c r="D247" t="s">
        <v>231</v>
      </c>
      <c r="E247">
        <v>12969</v>
      </c>
      <c r="F247">
        <v>16377</v>
      </c>
      <c r="G247">
        <v>25897</v>
      </c>
      <c r="H247">
        <v>26727</v>
      </c>
      <c r="I247">
        <v>21847</v>
      </c>
      <c r="J247">
        <v>8086</v>
      </c>
      <c r="K247">
        <v>14393</v>
      </c>
      <c r="L247">
        <v>474</v>
      </c>
      <c r="M247">
        <v>1376</v>
      </c>
      <c r="N247">
        <v>255</v>
      </c>
      <c r="O247">
        <v>0.21079999999999999</v>
      </c>
      <c r="P247" s="3">
        <v>332500</v>
      </c>
    </row>
    <row r="248" spans="1:16" x14ac:dyDescent="0.25">
      <c r="A248" t="s">
        <v>332</v>
      </c>
      <c r="B248" t="s">
        <v>333</v>
      </c>
      <c r="C248" t="s">
        <v>230</v>
      </c>
      <c r="D248" t="s">
        <v>231</v>
      </c>
      <c r="E248">
        <v>27414</v>
      </c>
      <c r="F248">
        <v>30474</v>
      </c>
      <c r="G248">
        <v>30659</v>
      </c>
      <c r="H248">
        <v>31967</v>
      </c>
      <c r="I248">
        <v>8110</v>
      </c>
      <c r="J248">
        <v>13452</v>
      </c>
      <c r="K248">
        <v>14994</v>
      </c>
      <c r="L248">
        <v>277</v>
      </c>
      <c r="M248">
        <v>868</v>
      </c>
      <c r="N248">
        <v>308</v>
      </c>
      <c r="O248">
        <v>0.64229999999999998</v>
      </c>
      <c r="P248" s="3">
        <v>900000</v>
      </c>
    </row>
    <row r="249" spans="1:16" x14ac:dyDescent="0.25">
      <c r="A249" t="s">
        <v>272</v>
      </c>
      <c r="B249" t="s">
        <v>273</v>
      </c>
      <c r="C249" t="s">
        <v>230</v>
      </c>
      <c r="D249" t="s">
        <v>231</v>
      </c>
      <c r="E249">
        <v>18565</v>
      </c>
      <c r="F249">
        <v>22319</v>
      </c>
      <c r="G249">
        <v>30360</v>
      </c>
      <c r="H249">
        <v>29372</v>
      </c>
      <c r="I249">
        <v>25397</v>
      </c>
      <c r="J249">
        <v>4885</v>
      </c>
      <c r="K249">
        <v>8426</v>
      </c>
      <c r="L249">
        <v>287</v>
      </c>
      <c r="M249">
        <v>1042</v>
      </c>
      <c r="N249">
        <v>253</v>
      </c>
      <c r="O249">
        <v>0.27950000000000003</v>
      </c>
      <c r="P249" s="3">
        <v>700000</v>
      </c>
    </row>
    <row r="250" spans="1:16" x14ac:dyDescent="0.25">
      <c r="A250" t="s">
        <v>274</v>
      </c>
      <c r="B250" t="s">
        <v>275</v>
      </c>
      <c r="C250" t="s">
        <v>230</v>
      </c>
      <c r="D250" t="s">
        <v>231</v>
      </c>
      <c r="E250">
        <v>10687</v>
      </c>
      <c r="F250">
        <v>19000</v>
      </c>
      <c r="G250">
        <v>22903</v>
      </c>
      <c r="H250">
        <v>29031</v>
      </c>
      <c r="I250">
        <v>18630</v>
      </c>
      <c r="J250">
        <v>11269</v>
      </c>
      <c r="K250">
        <v>13285</v>
      </c>
      <c r="L250">
        <v>557</v>
      </c>
      <c r="M250">
        <v>1456</v>
      </c>
      <c r="N250">
        <v>288</v>
      </c>
      <c r="O250">
        <v>0.2525</v>
      </c>
      <c r="P250" s="3">
        <v>368000</v>
      </c>
    </row>
    <row r="251" spans="1:16" x14ac:dyDescent="0.25">
      <c r="A251" t="s">
        <v>276</v>
      </c>
      <c r="B251" t="s">
        <v>277</v>
      </c>
      <c r="C251" t="s">
        <v>230</v>
      </c>
      <c r="D251" t="s">
        <v>231</v>
      </c>
      <c r="E251">
        <v>22236</v>
      </c>
      <c r="F251">
        <v>25808</v>
      </c>
      <c r="G251">
        <v>26465</v>
      </c>
      <c r="H251">
        <v>31764</v>
      </c>
      <c r="I251">
        <v>13940</v>
      </c>
      <c r="J251">
        <v>8504</v>
      </c>
      <c r="K251">
        <v>13616</v>
      </c>
      <c r="L251">
        <v>250</v>
      </c>
      <c r="M251">
        <v>921</v>
      </c>
      <c r="N251">
        <v>261</v>
      </c>
      <c r="O251">
        <v>0.27160000000000001</v>
      </c>
      <c r="P251" s="3">
        <v>525000</v>
      </c>
    </row>
    <row r="252" spans="1:16" x14ac:dyDescent="0.25">
      <c r="A252" t="s">
        <v>278</v>
      </c>
      <c r="B252" t="s">
        <v>279</v>
      </c>
      <c r="C252" t="s">
        <v>230</v>
      </c>
      <c r="D252" t="s">
        <v>231</v>
      </c>
      <c r="E252">
        <v>18355</v>
      </c>
      <c r="F252">
        <v>19081</v>
      </c>
      <c r="G252">
        <v>30040</v>
      </c>
      <c r="H252">
        <v>32015</v>
      </c>
      <c r="I252">
        <v>15000</v>
      </c>
      <c r="J252">
        <v>9672</v>
      </c>
      <c r="K252">
        <v>14508</v>
      </c>
      <c r="L252">
        <v>294</v>
      </c>
      <c r="M252">
        <v>913</v>
      </c>
      <c r="N252">
        <v>287</v>
      </c>
      <c r="O252">
        <v>0.252</v>
      </c>
      <c r="P252" s="3">
        <v>430000</v>
      </c>
    </row>
    <row r="253" spans="1:16" x14ac:dyDescent="0.25">
      <c r="A253" t="s">
        <v>300</v>
      </c>
      <c r="B253" t="s">
        <v>301</v>
      </c>
      <c r="C253" t="s">
        <v>230</v>
      </c>
      <c r="D253" t="s">
        <v>231</v>
      </c>
      <c r="E253">
        <v>28349</v>
      </c>
      <c r="F253">
        <v>29713</v>
      </c>
      <c r="G253">
        <v>30811</v>
      </c>
      <c r="H253">
        <v>32452</v>
      </c>
      <c r="I253">
        <v>23780</v>
      </c>
      <c r="J253">
        <v>7162</v>
      </c>
      <c r="K253">
        <v>17600</v>
      </c>
      <c r="L253">
        <v>325</v>
      </c>
      <c r="M253">
        <v>946</v>
      </c>
      <c r="N253">
        <v>327</v>
      </c>
      <c r="O253">
        <v>0.3422</v>
      </c>
      <c r="P253" s="3">
        <v>669000</v>
      </c>
    </row>
    <row r="254" spans="1:16" x14ac:dyDescent="0.25">
      <c r="A254" t="s">
        <v>302</v>
      </c>
      <c r="B254" t="s">
        <v>303</v>
      </c>
      <c r="C254" t="s">
        <v>230</v>
      </c>
      <c r="D254" t="s">
        <v>231</v>
      </c>
      <c r="E254">
        <v>30815</v>
      </c>
      <c r="F254">
        <v>32508</v>
      </c>
      <c r="G254">
        <v>31830</v>
      </c>
      <c r="H254">
        <v>31949</v>
      </c>
      <c r="I254">
        <v>16784</v>
      </c>
      <c r="J254">
        <v>13878</v>
      </c>
      <c r="K254">
        <v>19802</v>
      </c>
      <c r="L254">
        <v>245</v>
      </c>
      <c r="M254">
        <v>810</v>
      </c>
      <c r="N254">
        <v>347</v>
      </c>
      <c r="O254">
        <v>0.46970000000000001</v>
      </c>
      <c r="P254" s="3">
        <v>810000</v>
      </c>
    </row>
    <row r="255" spans="1:16" x14ac:dyDescent="0.25">
      <c r="A255" t="s">
        <v>304</v>
      </c>
      <c r="B255" t="s">
        <v>305</v>
      </c>
      <c r="C255" t="s">
        <v>230</v>
      </c>
      <c r="D255" t="s">
        <v>231</v>
      </c>
      <c r="E255">
        <v>13572</v>
      </c>
      <c r="F255">
        <v>15698</v>
      </c>
      <c r="G255">
        <v>28957</v>
      </c>
      <c r="H255">
        <v>28539</v>
      </c>
      <c r="I255">
        <v>18549</v>
      </c>
      <c r="J255">
        <v>10384</v>
      </c>
      <c r="K255">
        <v>16080</v>
      </c>
      <c r="L255">
        <v>258</v>
      </c>
      <c r="M255">
        <v>985</v>
      </c>
      <c r="N255">
        <v>388</v>
      </c>
      <c r="O255">
        <v>0.32929999999999998</v>
      </c>
      <c r="P255" s="3">
        <v>470000</v>
      </c>
    </row>
    <row r="256" spans="1:16" x14ac:dyDescent="0.25">
      <c r="A256" t="s">
        <v>334</v>
      </c>
      <c r="B256" t="s">
        <v>335</v>
      </c>
      <c r="C256" t="s">
        <v>230</v>
      </c>
      <c r="D256" t="s">
        <v>231</v>
      </c>
      <c r="E256">
        <v>12948</v>
      </c>
      <c r="F256">
        <v>15095</v>
      </c>
      <c r="G256">
        <v>24193</v>
      </c>
      <c r="H256">
        <v>27984</v>
      </c>
      <c r="I256">
        <v>17561</v>
      </c>
      <c r="J256">
        <v>10967</v>
      </c>
      <c r="K256">
        <v>13334</v>
      </c>
      <c r="L256">
        <v>438</v>
      </c>
      <c r="M256">
        <v>1292</v>
      </c>
      <c r="N256">
        <v>285</v>
      </c>
      <c r="O256">
        <v>0.26719999999999999</v>
      </c>
      <c r="P256" s="3">
        <v>540000</v>
      </c>
    </row>
    <row r="257" spans="1:16" x14ac:dyDescent="0.25">
      <c r="A257" t="s">
        <v>340</v>
      </c>
      <c r="B257" t="s">
        <v>341</v>
      </c>
      <c r="C257" t="s">
        <v>230</v>
      </c>
      <c r="D257" t="s">
        <v>231</v>
      </c>
      <c r="E257">
        <v>13890</v>
      </c>
      <c r="F257">
        <v>20745</v>
      </c>
      <c r="G257">
        <v>29716</v>
      </c>
      <c r="H257">
        <v>28792</v>
      </c>
      <c r="I257">
        <v>27720</v>
      </c>
      <c r="J257">
        <v>3323</v>
      </c>
      <c r="K257">
        <v>19792</v>
      </c>
      <c r="L257">
        <v>301</v>
      </c>
      <c r="M257">
        <v>1068</v>
      </c>
      <c r="N257">
        <v>374</v>
      </c>
      <c r="O257">
        <v>0.33110000000000001</v>
      </c>
      <c r="P257" s="3">
        <v>740000</v>
      </c>
    </row>
    <row r="258" spans="1:16" x14ac:dyDescent="0.25">
      <c r="A258" t="s">
        <v>420</v>
      </c>
      <c r="B258" t="s">
        <v>421</v>
      </c>
      <c r="C258" t="s">
        <v>230</v>
      </c>
      <c r="D258" t="s">
        <v>231</v>
      </c>
      <c r="E258">
        <v>31263</v>
      </c>
      <c r="F258">
        <v>31878</v>
      </c>
      <c r="G258">
        <v>32273</v>
      </c>
      <c r="H258">
        <v>32661</v>
      </c>
      <c r="I258">
        <v>30864</v>
      </c>
      <c r="J258">
        <v>10019</v>
      </c>
      <c r="K258">
        <v>20649</v>
      </c>
      <c r="L258">
        <v>391</v>
      </c>
      <c r="M258">
        <v>906</v>
      </c>
      <c r="N258">
        <v>262</v>
      </c>
      <c r="O258">
        <v>0.51280000000000003</v>
      </c>
      <c r="P258" s="3">
        <v>842000</v>
      </c>
    </row>
    <row r="259" spans="1:16" x14ac:dyDescent="0.25">
      <c r="A259" t="s">
        <v>342</v>
      </c>
      <c r="B259" t="s">
        <v>343</v>
      </c>
      <c r="C259" t="s">
        <v>230</v>
      </c>
      <c r="D259" t="s">
        <v>231</v>
      </c>
      <c r="E259">
        <v>11081</v>
      </c>
      <c r="F259">
        <v>11602</v>
      </c>
      <c r="G259">
        <v>28453</v>
      </c>
      <c r="H259">
        <v>26671</v>
      </c>
      <c r="I259">
        <v>28752</v>
      </c>
      <c r="J259">
        <v>3486</v>
      </c>
      <c r="K259">
        <v>15787</v>
      </c>
      <c r="L259">
        <v>455</v>
      </c>
      <c r="M259">
        <v>1346</v>
      </c>
      <c r="N259">
        <v>326</v>
      </c>
      <c r="O259">
        <v>0.185</v>
      </c>
      <c r="P259" s="3">
        <v>440000</v>
      </c>
    </row>
    <row r="260" spans="1:16" x14ac:dyDescent="0.25">
      <c r="A260" t="s">
        <v>422</v>
      </c>
      <c r="B260" t="s">
        <v>423</v>
      </c>
      <c r="C260" t="s">
        <v>230</v>
      </c>
      <c r="D260" t="s">
        <v>231</v>
      </c>
      <c r="E260">
        <v>30148</v>
      </c>
      <c r="F260">
        <v>32414</v>
      </c>
      <c r="G260">
        <v>32060</v>
      </c>
      <c r="H260">
        <v>32433</v>
      </c>
      <c r="I260">
        <v>30478</v>
      </c>
      <c r="J260">
        <v>7633</v>
      </c>
      <c r="K260">
        <v>14479</v>
      </c>
      <c r="L260">
        <v>412</v>
      </c>
      <c r="M260">
        <v>916</v>
      </c>
      <c r="N260">
        <v>291</v>
      </c>
      <c r="O260">
        <v>0.27529999999999999</v>
      </c>
      <c r="P260" s="3">
        <v>768500</v>
      </c>
    </row>
    <row r="261" spans="1:16" x14ac:dyDescent="0.25">
      <c r="A261" t="s">
        <v>294</v>
      </c>
      <c r="B261" t="s">
        <v>295</v>
      </c>
      <c r="C261" t="s">
        <v>230</v>
      </c>
      <c r="D261" t="s">
        <v>231</v>
      </c>
      <c r="E261">
        <v>31895</v>
      </c>
      <c r="F261">
        <v>30700</v>
      </c>
      <c r="G261">
        <v>32085</v>
      </c>
      <c r="H261">
        <v>32712</v>
      </c>
      <c r="I261">
        <v>25425</v>
      </c>
      <c r="J261">
        <v>14821</v>
      </c>
      <c r="K261">
        <v>18824</v>
      </c>
      <c r="L261">
        <v>202</v>
      </c>
      <c r="M261">
        <v>776</v>
      </c>
      <c r="N261">
        <v>330</v>
      </c>
      <c r="O261">
        <v>1.0161</v>
      </c>
      <c r="P261" s="3">
        <v>961500</v>
      </c>
    </row>
    <row r="262" spans="1:16" x14ac:dyDescent="0.25">
      <c r="A262" t="s">
        <v>306</v>
      </c>
      <c r="B262" t="s">
        <v>307</v>
      </c>
      <c r="C262" t="s">
        <v>230</v>
      </c>
      <c r="D262" t="s">
        <v>231</v>
      </c>
      <c r="E262">
        <v>19336</v>
      </c>
      <c r="F262">
        <v>21750</v>
      </c>
      <c r="G262">
        <v>25974</v>
      </c>
      <c r="H262">
        <v>28786</v>
      </c>
      <c r="I262">
        <v>19304</v>
      </c>
      <c r="J262">
        <v>9960</v>
      </c>
      <c r="K262">
        <v>16789</v>
      </c>
      <c r="L262">
        <v>280</v>
      </c>
      <c r="M262">
        <v>897</v>
      </c>
      <c r="N262">
        <v>225</v>
      </c>
      <c r="O262">
        <v>0.26900000000000002</v>
      </c>
      <c r="P262" s="3">
        <v>627500</v>
      </c>
    </row>
    <row r="263" spans="1:16" x14ac:dyDescent="0.25">
      <c r="A263" t="s">
        <v>308</v>
      </c>
      <c r="B263" t="s">
        <v>309</v>
      </c>
      <c r="C263" t="s">
        <v>230</v>
      </c>
      <c r="D263" t="s">
        <v>231</v>
      </c>
      <c r="E263">
        <v>24495</v>
      </c>
      <c r="F263">
        <v>26407</v>
      </c>
      <c r="G263">
        <v>30925</v>
      </c>
      <c r="H263">
        <v>32352</v>
      </c>
      <c r="I263">
        <v>13611</v>
      </c>
      <c r="J263">
        <v>11718</v>
      </c>
      <c r="K263">
        <v>14307</v>
      </c>
      <c r="L263">
        <v>375</v>
      </c>
      <c r="M263">
        <v>1114</v>
      </c>
      <c r="N263">
        <v>334</v>
      </c>
      <c r="O263">
        <v>0.52869999999999995</v>
      </c>
      <c r="P263" s="3">
        <v>658750</v>
      </c>
    </row>
    <row r="264" spans="1:16" x14ac:dyDescent="0.25">
      <c r="A264" t="s">
        <v>344</v>
      </c>
      <c r="B264" t="s">
        <v>345</v>
      </c>
      <c r="C264" t="s">
        <v>230</v>
      </c>
      <c r="D264" t="s">
        <v>231</v>
      </c>
      <c r="E264">
        <v>30868</v>
      </c>
      <c r="F264">
        <v>32311</v>
      </c>
      <c r="G264">
        <v>32446</v>
      </c>
      <c r="H264">
        <v>32727</v>
      </c>
      <c r="I264">
        <v>28510</v>
      </c>
      <c r="J264">
        <v>8383</v>
      </c>
      <c r="K264">
        <v>19864</v>
      </c>
      <c r="L264">
        <v>325</v>
      </c>
      <c r="M264">
        <v>823</v>
      </c>
      <c r="N264">
        <v>308</v>
      </c>
      <c r="O264">
        <v>0.33040000000000003</v>
      </c>
      <c r="P264" s="3">
        <v>930000</v>
      </c>
    </row>
    <row r="265" spans="1:16" x14ac:dyDescent="0.25">
      <c r="A265" t="s">
        <v>346</v>
      </c>
      <c r="B265" t="s">
        <v>347</v>
      </c>
      <c r="C265" t="s">
        <v>230</v>
      </c>
      <c r="D265" t="s">
        <v>231</v>
      </c>
      <c r="E265">
        <v>11861</v>
      </c>
      <c r="F265">
        <v>15680</v>
      </c>
      <c r="G265">
        <v>27035</v>
      </c>
      <c r="H265">
        <v>25901</v>
      </c>
      <c r="I265">
        <v>18045</v>
      </c>
      <c r="J265">
        <v>9370</v>
      </c>
      <c r="K265">
        <v>17083</v>
      </c>
      <c r="L265">
        <v>337</v>
      </c>
      <c r="M265">
        <v>1239</v>
      </c>
      <c r="N265">
        <v>256</v>
      </c>
      <c r="O265">
        <v>0.27600000000000002</v>
      </c>
      <c r="P265" s="3">
        <v>445000</v>
      </c>
    </row>
    <row r="266" spans="1:16" x14ac:dyDescent="0.25">
      <c r="A266" t="s">
        <v>260</v>
      </c>
      <c r="B266" t="s">
        <v>261</v>
      </c>
      <c r="C266" t="s">
        <v>230</v>
      </c>
      <c r="D266" t="s">
        <v>231</v>
      </c>
      <c r="E266">
        <v>15593</v>
      </c>
      <c r="F266">
        <v>15977</v>
      </c>
      <c r="G266">
        <v>23595</v>
      </c>
      <c r="H266">
        <v>25983</v>
      </c>
      <c r="I266">
        <v>13179</v>
      </c>
      <c r="J266">
        <v>9160</v>
      </c>
      <c r="K266">
        <v>16941</v>
      </c>
      <c r="L266">
        <v>283</v>
      </c>
      <c r="M266">
        <v>875</v>
      </c>
      <c r="N266">
        <v>263</v>
      </c>
      <c r="O266">
        <v>0.2021</v>
      </c>
      <c r="P266" s="3">
        <v>542500</v>
      </c>
    </row>
    <row r="267" spans="1:16" x14ac:dyDescent="0.25">
      <c r="A267" t="s">
        <v>296</v>
      </c>
      <c r="B267" t="s">
        <v>297</v>
      </c>
      <c r="C267" t="s">
        <v>230</v>
      </c>
      <c r="D267" t="s">
        <v>231</v>
      </c>
      <c r="E267">
        <v>8775</v>
      </c>
      <c r="F267">
        <v>9812</v>
      </c>
      <c r="G267">
        <v>20812</v>
      </c>
      <c r="H267">
        <v>22693</v>
      </c>
      <c r="I267">
        <v>7200</v>
      </c>
      <c r="J267">
        <v>6025</v>
      </c>
      <c r="K267">
        <v>12839</v>
      </c>
      <c r="L267">
        <v>336</v>
      </c>
      <c r="M267">
        <v>1069</v>
      </c>
      <c r="N267">
        <v>307</v>
      </c>
      <c r="O267">
        <v>0.26919999999999999</v>
      </c>
      <c r="P267" s="3">
        <v>465000</v>
      </c>
    </row>
    <row r="268" spans="1:16" x14ac:dyDescent="0.25">
      <c r="A268" t="s">
        <v>262</v>
      </c>
      <c r="B268" t="s">
        <v>263</v>
      </c>
      <c r="C268" t="s">
        <v>230</v>
      </c>
      <c r="D268" t="s">
        <v>231</v>
      </c>
      <c r="E268">
        <v>9601</v>
      </c>
      <c r="F268">
        <v>11832</v>
      </c>
      <c r="G268">
        <v>12759</v>
      </c>
      <c r="H268">
        <v>22171</v>
      </c>
      <c r="I268">
        <v>11726</v>
      </c>
      <c r="J268">
        <v>6871</v>
      </c>
      <c r="K268">
        <v>13401</v>
      </c>
      <c r="L268">
        <v>324</v>
      </c>
      <c r="M268">
        <v>1038</v>
      </c>
      <c r="N268">
        <v>251</v>
      </c>
      <c r="O268">
        <v>0.27339999999999998</v>
      </c>
      <c r="P268" s="3">
        <v>486000</v>
      </c>
    </row>
    <row r="269" spans="1:16" x14ac:dyDescent="0.25">
      <c r="A269" t="s">
        <v>264</v>
      </c>
      <c r="B269" t="s">
        <v>265</v>
      </c>
      <c r="C269" t="s">
        <v>230</v>
      </c>
      <c r="D269" t="s">
        <v>231</v>
      </c>
      <c r="E269">
        <v>17775</v>
      </c>
      <c r="F269">
        <v>20153</v>
      </c>
      <c r="G269">
        <v>23923</v>
      </c>
      <c r="H269">
        <v>30211</v>
      </c>
      <c r="I269">
        <v>15125</v>
      </c>
      <c r="J269">
        <v>8510</v>
      </c>
      <c r="K269">
        <v>14109</v>
      </c>
      <c r="L269">
        <v>325</v>
      </c>
      <c r="M269">
        <v>941</v>
      </c>
      <c r="N269">
        <v>273</v>
      </c>
      <c r="O269">
        <v>0.33700000000000002</v>
      </c>
      <c r="P269" s="3">
        <v>565000</v>
      </c>
    </row>
    <row r="270" spans="1:16" x14ac:dyDescent="0.25">
      <c r="A270" t="s">
        <v>266</v>
      </c>
      <c r="B270" t="s">
        <v>267</v>
      </c>
      <c r="C270" t="s">
        <v>230</v>
      </c>
      <c r="D270" t="s">
        <v>231</v>
      </c>
      <c r="E270">
        <v>4091</v>
      </c>
      <c r="F270">
        <v>5003</v>
      </c>
      <c r="G270">
        <v>9238</v>
      </c>
      <c r="H270">
        <v>21072</v>
      </c>
      <c r="I270">
        <v>6583</v>
      </c>
      <c r="J270">
        <v>152</v>
      </c>
      <c r="K270">
        <v>16547</v>
      </c>
      <c r="L270">
        <v>401</v>
      </c>
      <c r="M270">
        <v>1067</v>
      </c>
      <c r="N270">
        <v>213</v>
      </c>
      <c r="O270">
        <v>0.28120000000000001</v>
      </c>
      <c r="P270" s="3">
        <v>600000</v>
      </c>
    </row>
    <row r="271" spans="1:16" x14ac:dyDescent="0.25">
      <c r="A271" t="s">
        <v>298</v>
      </c>
      <c r="B271" t="s">
        <v>299</v>
      </c>
      <c r="C271" t="s">
        <v>230</v>
      </c>
      <c r="D271" t="s">
        <v>231</v>
      </c>
      <c r="E271">
        <v>13651</v>
      </c>
      <c r="F271">
        <v>12905</v>
      </c>
      <c r="G271">
        <v>20958</v>
      </c>
      <c r="H271">
        <v>26065</v>
      </c>
      <c r="I271">
        <v>9251</v>
      </c>
      <c r="J271">
        <v>2694</v>
      </c>
      <c r="K271">
        <v>20685</v>
      </c>
      <c r="L271">
        <v>272</v>
      </c>
      <c r="M271">
        <v>925</v>
      </c>
      <c r="N271">
        <v>404</v>
      </c>
      <c r="O271">
        <v>2.0470999999999999</v>
      </c>
      <c r="P271" s="3">
        <v>642500</v>
      </c>
    </row>
    <row r="272" spans="1:16" x14ac:dyDescent="0.25">
      <c r="A272" t="s">
        <v>268</v>
      </c>
      <c r="B272" t="s">
        <v>269</v>
      </c>
      <c r="C272" t="s">
        <v>230</v>
      </c>
      <c r="D272" t="s">
        <v>231</v>
      </c>
      <c r="E272">
        <v>4977</v>
      </c>
      <c r="F272">
        <v>5288</v>
      </c>
      <c r="G272">
        <v>10485</v>
      </c>
      <c r="H272">
        <v>20149</v>
      </c>
      <c r="I272">
        <v>6270</v>
      </c>
      <c r="J272">
        <v>2494</v>
      </c>
      <c r="K272">
        <v>22109</v>
      </c>
      <c r="L272">
        <v>370</v>
      </c>
      <c r="M272">
        <v>1008</v>
      </c>
      <c r="N272">
        <v>183</v>
      </c>
      <c r="O272">
        <v>0.24970000000000001</v>
      </c>
      <c r="P272" s="3">
        <v>550000</v>
      </c>
    </row>
    <row r="273" spans="1:16" x14ac:dyDescent="0.25">
      <c r="A273" t="s">
        <v>238</v>
      </c>
      <c r="B273" t="s">
        <v>239</v>
      </c>
      <c r="C273" t="s">
        <v>230</v>
      </c>
      <c r="D273" t="s">
        <v>231</v>
      </c>
      <c r="E273">
        <v>19725</v>
      </c>
      <c r="F273">
        <v>17108</v>
      </c>
      <c r="G273">
        <v>28916</v>
      </c>
      <c r="H273">
        <v>30345</v>
      </c>
      <c r="I273">
        <v>13764</v>
      </c>
      <c r="J273">
        <v>16070</v>
      </c>
      <c r="K273">
        <v>16462</v>
      </c>
      <c r="L273">
        <v>272</v>
      </c>
      <c r="M273">
        <v>960</v>
      </c>
      <c r="N273">
        <v>393</v>
      </c>
      <c r="O273">
        <v>0.28789999999999999</v>
      </c>
      <c r="P273" s="3">
        <v>550000</v>
      </c>
    </row>
    <row r="274" spans="1:16" x14ac:dyDescent="0.25">
      <c r="A274" t="s">
        <v>240</v>
      </c>
      <c r="B274" t="s">
        <v>241</v>
      </c>
      <c r="C274" t="s">
        <v>230</v>
      </c>
      <c r="D274" t="s">
        <v>231</v>
      </c>
      <c r="E274">
        <v>23643</v>
      </c>
      <c r="F274">
        <v>26644</v>
      </c>
      <c r="G274">
        <v>31603</v>
      </c>
      <c r="H274">
        <v>31374</v>
      </c>
      <c r="I274">
        <v>15240</v>
      </c>
      <c r="J274">
        <v>17920</v>
      </c>
      <c r="K274">
        <v>14440</v>
      </c>
      <c r="L274">
        <v>294</v>
      </c>
      <c r="M274">
        <v>1107</v>
      </c>
      <c r="N274">
        <v>324</v>
      </c>
      <c r="O274">
        <v>0.27360000000000001</v>
      </c>
      <c r="P274" s="3">
        <v>690500</v>
      </c>
    </row>
    <row r="275" spans="1:16" x14ac:dyDescent="0.25">
      <c r="A275" t="s">
        <v>270</v>
      </c>
      <c r="B275" t="s">
        <v>271</v>
      </c>
      <c r="C275" t="s">
        <v>230</v>
      </c>
      <c r="D275" t="s">
        <v>231</v>
      </c>
      <c r="E275">
        <v>17451</v>
      </c>
      <c r="F275">
        <v>15044</v>
      </c>
      <c r="G275">
        <v>30625</v>
      </c>
      <c r="H275">
        <v>20573</v>
      </c>
      <c r="I275">
        <v>29109</v>
      </c>
      <c r="J275">
        <v>11108</v>
      </c>
      <c r="K275">
        <v>21397</v>
      </c>
      <c r="L275">
        <v>321</v>
      </c>
      <c r="M275">
        <v>1073</v>
      </c>
      <c r="N275">
        <v>429</v>
      </c>
      <c r="O275">
        <v>0.33110000000000001</v>
      </c>
      <c r="P275" s="3">
        <v>600000</v>
      </c>
    </row>
    <row r="276" spans="1:16" x14ac:dyDescent="0.25">
      <c r="A276" t="s">
        <v>454</v>
      </c>
      <c r="B276" t="s">
        <v>455</v>
      </c>
      <c r="C276" t="s">
        <v>230</v>
      </c>
      <c r="D276" t="s">
        <v>231</v>
      </c>
      <c r="E276">
        <v>23730</v>
      </c>
      <c r="F276">
        <v>22914</v>
      </c>
      <c r="G276">
        <v>31886</v>
      </c>
      <c r="H276">
        <v>30624</v>
      </c>
      <c r="I276">
        <v>9175</v>
      </c>
      <c r="J276">
        <v>10380</v>
      </c>
      <c r="K276">
        <v>3732</v>
      </c>
      <c r="L276">
        <v>311</v>
      </c>
      <c r="M276">
        <v>1238</v>
      </c>
      <c r="N276">
        <v>218</v>
      </c>
      <c r="O276">
        <v>0.20419999999999999</v>
      </c>
      <c r="P276" s="3">
        <v>693500</v>
      </c>
    </row>
    <row r="277" spans="1:16" x14ac:dyDescent="0.25">
      <c r="A277" t="s">
        <v>456</v>
      </c>
      <c r="B277" t="s">
        <v>457</v>
      </c>
      <c r="C277" t="s">
        <v>230</v>
      </c>
      <c r="D277" t="s">
        <v>231</v>
      </c>
      <c r="E277">
        <v>18623</v>
      </c>
      <c r="F277">
        <v>23664</v>
      </c>
      <c r="G277">
        <v>28145</v>
      </c>
      <c r="H277">
        <v>30194</v>
      </c>
      <c r="I277">
        <v>13009</v>
      </c>
      <c r="J277">
        <v>7899</v>
      </c>
      <c r="K277">
        <v>13127</v>
      </c>
      <c r="L277">
        <v>347</v>
      </c>
      <c r="M277">
        <v>1307</v>
      </c>
      <c r="N277">
        <v>214</v>
      </c>
      <c r="O277">
        <v>0.22209999999999999</v>
      </c>
      <c r="P277" s="3">
        <v>425000</v>
      </c>
    </row>
    <row r="278" spans="1:16" x14ac:dyDescent="0.25">
      <c r="A278" t="s">
        <v>486</v>
      </c>
      <c r="B278" t="s">
        <v>487</v>
      </c>
      <c r="C278" t="s">
        <v>230</v>
      </c>
      <c r="D278" t="s">
        <v>231</v>
      </c>
      <c r="E278">
        <v>20617</v>
      </c>
      <c r="F278">
        <v>26560</v>
      </c>
      <c r="G278">
        <v>24800</v>
      </c>
      <c r="H278">
        <v>30976</v>
      </c>
      <c r="I278">
        <v>22390</v>
      </c>
      <c r="J278">
        <v>11937</v>
      </c>
      <c r="K278">
        <v>15374</v>
      </c>
      <c r="L278">
        <v>312</v>
      </c>
      <c r="M278">
        <v>1110</v>
      </c>
      <c r="N278">
        <v>182</v>
      </c>
      <c r="O278">
        <v>0.2319</v>
      </c>
      <c r="P278" s="3">
        <v>415000</v>
      </c>
    </row>
    <row r="279" spans="1:16" x14ac:dyDescent="0.25">
      <c r="A279" t="s">
        <v>458</v>
      </c>
      <c r="B279" t="s">
        <v>459</v>
      </c>
      <c r="C279" t="s">
        <v>230</v>
      </c>
      <c r="D279" t="s">
        <v>231</v>
      </c>
      <c r="E279">
        <v>17269</v>
      </c>
      <c r="F279">
        <v>26166</v>
      </c>
      <c r="G279">
        <v>31204</v>
      </c>
      <c r="H279">
        <v>31538</v>
      </c>
      <c r="I279">
        <v>11476</v>
      </c>
      <c r="J279">
        <v>9761</v>
      </c>
      <c r="K279">
        <v>10460</v>
      </c>
      <c r="L279">
        <v>362</v>
      </c>
      <c r="M279">
        <v>1381</v>
      </c>
      <c r="N279">
        <v>266</v>
      </c>
      <c r="O279">
        <v>0.26600000000000001</v>
      </c>
      <c r="P279" s="3">
        <v>493750</v>
      </c>
    </row>
    <row r="280" spans="1:16" x14ac:dyDescent="0.25">
      <c r="A280" t="s">
        <v>408</v>
      </c>
      <c r="B280" t="s">
        <v>409</v>
      </c>
      <c r="C280" t="s">
        <v>230</v>
      </c>
      <c r="D280" t="s">
        <v>231</v>
      </c>
      <c r="E280">
        <v>13854</v>
      </c>
      <c r="F280">
        <v>21404</v>
      </c>
      <c r="G280">
        <v>29746</v>
      </c>
      <c r="H280">
        <v>25202</v>
      </c>
      <c r="I280">
        <v>10309</v>
      </c>
      <c r="J280">
        <v>9779</v>
      </c>
      <c r="K280">
        <v>3851</v>
      </c>
      <c r="L280">
        <v>471</v>
      </c>
      <c r="M280">
        <v>1454</v>
      </c>
      <c r="N280">
        <v>297</v>
      </c>
      <c r="O280">
        <v>0.1651</v>
      </c>
      <c r="P280" s="3">
        <v>427500</v>
      </c>
    </row>
    <row r="281" spans="1:16" x14ac:dyDescent="0.25">
      <c r="A281" t="s">
        <v>410</v>
      </c>
      <c r="B281" t="s">
        <v>411</v>
      </c>
      <c r="C281" t="s">
        <v>230</v>
      </c>
      <c r="D281" t="s">
        <v>231</v>
      </c>
      <c r="E281">
        <v>16788</v>
      </c>
      <c r="F281">
        <v>21876</v>
      </c>
      <c r="G281">
        <v>29630</v>
      </c>
      <c r="H281">
        <v>25728</v>
      </c>
      <c r="I281">
        <v>19354</v>
      </c>
      <c r="J281">
        <v>8538</v>
      </c>
      <c r="K281">
        <v>13954</v>
      </c>
      <c r="L281">
        <v>359</v>
      </c>
      <c r="M281">
        <v>1148</v>
      </c>
      <c r="N281">
        <v>250</v>
      </c>
      <c r="O281">
        <v>0.17349999999999999</v>
      </c>
      <c r="P281" s="3">
        <v>770000</v>
      </c>
    </row>
    <row r="282" spans="1:16" x14ac:dyDescent="0.25">
      <c r="A282" t="s">
        <v>424</v>
      </c>
      <c r="B282" t="s">
        <v>425</v>
      </c>
      <c r="C282" t="s">
        <v>230</v>
      </c>
      <c r="D282" t="s">
        <v>231</v>
      </c>
      <c r="E282">
        <v>26564</v>
      </c>
      <c r="F282">
        <v>25290</v>
      </c>
      <c r="G282">
        <v>31950</v>
      </c>
      <c r="H282">
        <v>32019</v>
      </c>
      <c r="I282">
        <v>20484</v>
      </c>
      <c r="J282">
        <v>14519</v>
      </c>
      <c r="K282">
        <v>14074</v>
      </c>
      <c r="L282">
        <v>366</v>
      </c>
      <c r="M282">
        <v>962</v>
      </c>
      <c r="N282">
        <v>292</v>
      </c>
      <c r="O282">
        <v>0.28720000000000001</v>
      </c>
      <c r="P282" s="3">
        <v>792500</v>
      </c>
    </row>
    <row r="283" spans="1:16" x14ac:dyDescent="0.25">
      <c r="A283" t="s">
        <v>412</v>
      </c>
      <c r="B283" t="s">
        <v>413</v>
      </c>
      <c r="C283" t="s">
        <v>230</v>
      </c>
      <c r="D283" t="s">
        <v>231</v>
      </c>
      <c r="E283">
        <v>12599</v>
      </c>
      <c r="F283">
        <v>15064</v>
      </c>
      <c r="G283">
        <v>25292</v>
      </c>
      <c r="H283">
        <v>26172</v>
      </c>
      <c r="I283">
        <v>20855</v>
      </c>
      <c r="J283">
        <v>8217</v>
      </c>
      <c r="K283">
        <v>16427</v>
      </c>
      <c r="L283">
        <v>374</v>
      </c>
      <c r="M283">
        <v>1470</v>
      </c>
      <c r="N283">
        <v>241</v>
      </c>
      <c r="O283">
        <v>0.21690000000000001</v>
      </c>
      <c r="P283" s="3">
        <v>418000</v>
      </c>
    </row>
    <row r="284" spans="1:16" x14ac:dyDescent="0.25">
      <c r="A284" t="s">
        <v>426</v>
      </c>
      <c r="B284" t="s">
        <v>427</v>
      </c>
      <c r="C284" t="s">
        <v>230</v>
      </c>
      <c r="D284" t="s">
        <v>231</v>
      </c>
      <c r="E284">
        <v>26128</v>
      </c>
      <c r="F284">
        <v>30069</v>
      </c>
      <c r="G284">
        <v>31875</v>
      </c>
      <c r="H284">
        <v>32083</v>
      </c>
      <c r="I284">
        <v>24865</v>
      </c>
      <c r="J284">
        <v>5900</v>
      </c>
      <c r="K284">
        <v>21551</v>
      </c>
      <c r="L284">
        <v>441</v>
      </c>
      <c r="M284">
        <v>1041</v>
      </c>
      <c r="N284">
        <v>273</v>
      </c>
      <c r="O284">
        <v>0.2165</v>
      </c>
      <c r="P284" s="3">
        <v>660000</v>
      </c>
    </row>
    <row r="285" spans="1:16" x14ac:dyDescent="0.25">
      <c r="A285" t="s">
        <v>428</v>
      </c>
      <c r="B285" t="s">
        <v>429</v>
      </c>
      <c r="C285" t="s">
        <v>230</v>
      </c>
      <c r="D285" t="s">
        <v>231</v>
      </c>
      <c r="E285">
        <v>18405</v>
      </c>
      <c r="F285">
        <v>21451</v>
      </c>
      <c r="G285">
        <v>28304</v>
      </c>
      <c r="H285">
        <v>25168</v>
      </c>
      <c r="I285">
        <v>25561</v>
      </c>
      <c r="J285">
        <v>3328</v>
      </c>
      <c r="K285">
        <v>12922</v>
      </c>
      <c r="L285">
        <v>319</v>
      </c>
      <c r="M285">
        <v>1136</v>
      </c>
      <c r="N285">
        <v>198</v>
      </c>
      <c r="O285">
        <v>0.17760000000000001</v>
      </c>
      <c r="P285" s="3">
        <v>522000</v>
      </c>
    </row>
    <row r="286" spans="1:16" x14ac:dyDescent="0.25">
      <c r="A286" t="s">
        <v>576</v>
      </c>
      <c r="B286" t="s">
        <v>577</v>
      </c>
      <c r="C286" t="s">
        <v>230</v>
      </c>
      <c r="D286" t="s">
        <v>231</v>
      </c>
      <c r="E286">
        <v>9250</v>
      </c>
      <c r="F286">
        <v>10049</v>
      </c>
      <c r="G286">
        <v>17322</v>
      </c>
      <c r="H286">
        <v>25317</v>
      </c>
      <c r="I286">
        <v>9339</v>
      </c>
      <c r="J286">
        <v>978</v>
      </c>
      <c r="K286">
        <v>6512</v>
      </c>
      <c r="L286">
        <v>286</v>
      </c>
      <c r="M286">
        <v>1192</v>
      </c>
      <c r="N286">
        <v>219</v>
      </c>
      <c r="O286">
        <v>0.68859999999999999</v>
      </c>
      <c r="P286" s="3">
        <v>482500</v>
      </c>
    </row>
    <row r="287" spans="1:16" x14ac:dyDescent="0.25">
      <c r="A287" t="s">
        <v>578</v>
      </c>
      <c r="B287" t="s">
        <v>579</v>
      </c>
      <c r="C287" t="s">
        <v>230</v>
      </c>
      <c r="D287" t="s">
        <v>231</v>
      </c>
      <c r="E287">
        <v>20530</v>
      </c>
      <c r="F287">
        <v>26653</v>
      </c>
      <c r="G287">
        <v>19039</v>
      </c>
      <c r="H287">
        <v>28384</v>
      </c>
      <c r="I287">
        <v>14218</v>
      </c>
      <c r="J287">
        <v>5189</v>
      </c>
      <c r="K287">
        <v>8081</v>
      </c>
      <c r="L287">
        <v>297</v>
      </c>
      <c r="M287">
        <v>1206</v>
      </c>
      <c r="N287">
        <v>201</v>
      </c>
      <c r="O287">
        <v>0.14660000000000001</v>
      </c>
      <c r="P287" s="3">
        <v>471000</v>
      </c>
    </row>
    <row r="288" spans="1:16" x14ac:dyDescent="0.25">
      <c r="A288" t="s">
        <v>612</v>
      </c>
      <c r="B288" t="s">
        <v>613</v>
      </c>
      <c r="C288" t="s">
        <v>230</v>
      </c>
      <c r="D288" t="s">
        <v>231</v>
      </c>
      <c r="E288">
        <v>10789</v>
      </c>
      <c r="F288">
        <v>16027</v>
      </c>
      <c r="G288">
        <v>14779</v>
      </c>
      <c r="H288">
        <v>28967</v>
      </c>
      <c r="I288">
        <v>5064</v>
      </c>
      <c r="J288">
        <v>3948</v>
      </c>
      <c r="K288">
        <v>7576</v>
      </c>
      <c r="L288">
        <v>329</v>
      </c>
      <c r="M288">
        <v>1147</v>
      </c>
      <c r="N288">
        <v>239</v>
      </c>
      <c r="O288">
        <v>0.50180000000000002</v>
      </c>
      <c r="P288" s="3">
        <v>515000</v>
      </c>
    </row>
    <row r="289" spans="1:16" x14ac:dyDescent="0.25">
      <c r="A289" t="s">
        <v>580</v>
      </c>
      <c r="B289" t="s">
        <v>581</v>
      </c>
      <c r="C289" t="s">
        <v>230</v>
      </c>
      <c r="D289" t="s">
        <v>231</v>
      </c>
      <c r="E289">
        <v>6394</v>
      </c>
      <c r="F289">
        <v>11234</v>
      </c>
      <c r="G289">
        <v>10346</v>
      </c>
      <c r="H289">
        <v>23868</v>
      </c>
      <c r="I289">
        <v>3251</v>
      </c>
      <c r="J289">
        <v>1563</v>
      </c>
      <c r="K289">
        <v>7763</v>
      </c>
      <c r="L289">
        <v>471</v>
      </c>
      <c r="M289">
        <v>1417</v>
      </c>
      <c r="N289">
        <v>264</v>
      </c>
      <c r="O289">
        <v>0.52890000000000004</v>
      </c>
      <c r="P289" s="3">
        <v>481500</v>
      </c>
    </row>
    <row r="290" spans="1:16" x14ac:dyDescent="0.25">
      <c r="A290" t="s">
        <v>530</v>
      </c>
      <c r="B290" t="s">
        <v>531</v>
      </c>
      <c r="C290" t="s">
        <v>230</v>
      </c>
      <c r="D290" t="s">
        <v>231</v>
      </c>
      <c r="E290">
        <v>17904</v>
      </c>
      <c r="F290">
        <v>21812</v>
      </c>
      <c r="G290">
        <v>29214</v>
      </c>
      <c r="H290">
        <v>31992</v>
      </c>
      <c r="I290">
        <v>17570</v>
      </c>
      <c r="J290">
        <v>3397</v>
      </c>
      <c r="K290">
        <v>10666</v>
      </c>
      <c r="L290">
        <v>371</v>
      </c>
      <c r="M290">
        <v>1376</v>
      </c>
      <c r="N290">
        <v>246</v>
      </c>
      <c r="O290">
        <v>0.29020000000000001</v>
      </c>
      <c r="P290" s="3">
        <v>421250</v>
      </c>
    </row>
    <row r="291" spans="1:16" x14ac:dyDescent="0.25">
      <c r="A291" t="s">
        <v>558</v>
      </c>
      <c r="B291" t="s">
        <v>559</v>
      </c>
      <c r="C291" t="s">
        <v>230</v>
      </c>
      <c r="D291" t="s">
        <v>231</v>
      </c>
      <c r="E291">
        <v>15185</v>
      </c>
      <c r="F291">
        <v>20489</v>
      </c>
      <c r="G291">
        <v>17988</v>
      </c>
      <c r="H291">
        <v>26473</v>
      </c>
      <c r="I291">
        <v>12245</v>
      </c>
      <c r="J291">
        <v>1741</v>
      </c>
      <c r="K291">
        <v>9884</v>
      </c>
      <c r="L291">
        <v>344</v>
      </c>
      <c r="M291">
        <v>1531</v>
      </c>
      <c r="N291">
        <v>289</v>
      </c>
      <c r="O291">
        <v>0.30480000000000002</v>
      </c>
      <c r="P291" s="3">
        <v>566250</v>
      </c>
    </row>
    <row r="292" spans="1:16" x14ac:dyDescent="0.25">
      <c r="A292" t="s">
        <v>560</v>
      </c>
      <c r="B292" t="s">
        <v>561</v>
      </c>
      <c r="C292" t="s">
        <v>230</v>
      </c>
      <c r="D292" t="s">
        <v>231</v>
      </c>
      <c r="E292">
        <v>27778</v>
      </c>
      <c r="F292">
        <v>23824</v>
      </c>
      <c r="G292">
        <v>30927</v>
      </c>
      <c r="H292">
        <v>32457</v>
      </c>
      <c r="I292">
        <v>8559</v>
      </c>
      <c r="J292">
        <v>9425</v>
      </c>
      <c r="K292">
        <v>7921</v>
      </c>
      <c r="L292">
        <v>596</v>
      </c>
      <c r="M292">
        <v>1032</v>
      </c>
      <c r="N292">
        <v>238</v>
      </c>
      <c r="O292">
        <v>0.34899999999999998</v>
      </c>
      <c r="P292" s="3">
        <v>1002500</v>
      </c>
    </row>
    <row r="293" spans="1:16" x14ac:dyDescent="0.25">
      <c r="A293" t="s">
        <v>582</v>
      </c>
      <c r="B293" t="s">
        <v>583</v>
      </c>
      <c r="C293" t="s">
        <v>230</v>
      </c>
      <c r="D293" t="s">
        <v>231</v>
      </c>
      <c r="E293">
        <v>10365</v>
      </c>
      <c r="F293">
        <v>13246</v>
      </c>
      <c r="G293">
        <v>22228</v>
      </c>
      <c r="H293">
        <v>19872</v>
      </c>
      <c r="I293">
        <v>19877</v>
      </c>
      <c r="J293">
        <v>74</v>
      </c>
      <c r="K293">
        <v>14245</v>
      </c>
      <c r="L293">
        <v>376</v>
      </c>
      <c r="M293">
        <v>1272</v>
      </c>
      <c r="N293">
        <v>151</v>
      </c>
      <c r="O293">
        <v>0.14660000000000001</v>
      </c>
      <c r="P293" s="3">
        <v>347500</v>
      </c>
    </row>
    <row r="294" spans="1:16" x14ac:dyDescent="0.25">
      <c r="A294" t="s">
        <v>584</v>
      </c>
      <c r="B294" t="s">
        <v>585</v>
      </c>
      <c r="C294" t="s">
        <v>230</v>
      </c>
      <c r="D294" t="s">
        <v>231</v>
      </c>
      <c r="E294">
        <v>14288</v>
      </c>
      <c r="F294">
        <v>17359</v>
      </c>
      <c r="G294">
        <v>20002</v>
      </c>
      <c r="H294">
        <v>24532</v>
      </c>
      <c r="I294">
        <v>13714</v>
      </c>
      <c r="J294">
        <v>2132</v>
      </c>
      <c r="K294">
        <v>8780</v>
      </c>
      <c r="L294">
        <v>465</v>
      </c>
      <c r="M294">
        <v>1587</v>
      </c>
      <c r="N294">
        <v>208</v>
      </c>
      <c r="O294">
        <v>0.21820000000000001</v>
      </c>
      <c r="P294" s="3">
        <v>350000</v>
      </c>
    </row>
    <row r="295" spans="1:16" x14ac:dyDescent="0.25">
      <c r="A295" t="s">
        <v>540</v>
      </c>
      <c r="B295" t="s">
        <v>541</v>
      </c>
      <c r="C295" t="s">
        <v>230</v>
      </c>
      <c r="D295" t="s">
        <v>231</v>
      </c>
      <c r="E295">
        <v>24826</v>
      </c>
      <c r="F295">
        <v>29412</v>
      </c>
      <c r="G295">
        <v>29944</v>
      </c>
      <c r="H295">
        <v>31396</v>
      </c>
      <c r="I295">
        <v>7767</v>
      </c>
      <c r="J295">
        <v>7481</v>
      </c>
      <c r="K295">
        <v>11495</v>
      </c>
      <c r="L295">
        <v>366</v>
      </c>
      <c r="M295">
        <v>1535</v>
      </c>
      <c r="N295">
        <v>233</v>
      </c>
      <c r="O295">
        <v>0.25090000000000001</v>
      </c>
      <c r="P295" s="3">
        <v>955000</v>
      </c>
    </row>
    <row r="296" spans="1:16" x14ac:dyDescent="0.25">
      <c r="A296" t="s">
        <v>450</v>
      </c>
      <c r="B296" t="s">
        <v>451</v>
      </c>
      <c r="C296" t="s">
        <v>230</v>
      </c>
      <c r="D296" t="s">
        <v>231</v>
      </c>
      <c r="E296">
        <v>4566</v>
      </c>
      <c r="F296">
        <v>5523</v>
      </c>
      <c r="G296">
        <v>11724</v>
      </c>
      <c r="H296">
        <v>21044</v>
      </c>
      <c r="I296">
        <v>5205</v>
      </c>
      <c r="J296">
        <v>4247</v>
      </c>
      <c r="K296">
        <v>15883</v>
      </c>
      <c r="L296">
        <v>344</v>
      </c>
      <c r="M296">
        <v>1159</v>
      </c>
      <c r="N296">
        <v>238</v>
      </c>
      <c r="O296">
        <v>0.50549999999999995</v>
      </c>
      <c r="P296" s="3">
        <v>474000</v>
      </c>
    </row>
    <row r="297" spans="1:16" x14ac:dyDescent="0.25">
      <c r="A297" t="s">
        <v>488</v>
      </c>
      <c r="B297" t="s">
        <v>489</v>
      </c>
      <c r="C297" t="s">
        <v>230</v>
      </c>
      <c r="D297" t="s">
        <v>231</v>
      </c>
      <c r="E297">
        <v>11715</v>
      </c>
      <c r="F297">
        <v>16565</v>
      </c>
      <c r="G297">
        <v>28917</v>
      </c>
      <c r="H297">
        <v>29122</v>
      </c>
      <c r="I297">
        <v>5821</v>
      </c>
      <c r="J297">
        <v>4716</v>
      </c>
      <c r="K297">
        <v>8336</v>
      </c>
      <c r="L297">
        <v>564</v>
      </c>
      <c r="M297">
        <v>1671</v>
      </c>
      <c r="N297">
        <v>284</v>
      </c>
      <c r="O297">
        <v>0.40639999999999998</v>
      </c>
      <c r="P297" s="3">
        <v>405000</v>
      </c>
    </row>
    <row r="298" spans="1:16" x14ac:dyDescent="0.25">
      <c r="A298" t="s">
        <v>414</v>
      </c>
      <c r="B298" t="s">
        <v>415</v>
      </c>
      <c r="C298" t="s">
        <v>230</v>
      </c>
      <c r="D298" t="s">
        <v>231</v>
      </c>
      <c r="E298">
        <v>16656</v>
      </c>
      <c r="F298">
        <v>23551</v>
      </c>
      <c r="G298">
        <v>30410</v>
      </c>
      <c r="H298">
        <v>29939</v>
      </c>
      <c r="I298">
        <v>19851</v>
      </c>
      <c r="J298">
        <v>10792</v>
      </c>
      <c r="K298">
        <v>13906</v>
      </c>
      <c r="L298">
        <v>382</v>
      </c>
      <c r="M298">
        <v>1162</v>
      </c>
      <c r="N298">
        <v>262</v>
      </c>
      <c r="O298">
        <v>0.1706</v>
      </c>
      <c r="P298" s="3">
        <v>460000</v>
      </c>
    </row>
    <row r="299" spans="1:16" x14ac:dyDescent="0.25">
      <c r="A299" t="s">
        <v>416</v>
      </c>
      <c r="B299" t="s">
        <v>417</v>
      </c>
      <c r="C299" t="s">
        <v>230</v>
      </c>
      <c r="D299" t="s">
        <v>231</v>
      </c>
      <c r="E299">
        <v>13697</v>
      </c>
      <c r="F299">
        <v>22639</v>
      </c>
      <c r="G299">
        <v>29257</v>
      </c>
      <c r="H299">
        <v>30051</v>
      </c>
      <c r="I299">
        <v>7427</v>
      </c>
      <c r="J299">
        <v>10262</v>
      </c>
      <c r="K299">
        <v>11255</v>
      </c>
      <c r="L299">
        <v>365</v>
      </c>
      <c r="M299">
        <v>1192</v>
      </c>
      <c r="N299">
        <v>347</v>
      </c>
      <c r="O299">
        <v>0.27229999999999999</v>
      </c>
      <c r="P299" s="3">
        <v>730000</v>
      </c>
    </row>
    <row r="300" spans="1:16" x14ac:dyDescent="0.25">
      <c r="A300" t="s">
        <v>490</v>
      </c>
      <c r="B300" t="s">
        <v>491</v>
      </c>
      <c r="C300" t="s">
        <v>230</v>
      </c>
      <c r="D300" t="s">
        <v>231</v>
      </c>
      <c r="E300">
        <v>20211</v>
      </c>
      <c r="F300">
        <v>25969</v>
      </c>
      <c r="G300">
        <v>31025</v>
      </c>
      <c r="H300">
        <v>30986</v>
      </c>
      <c r="I300">
        <v>13627</v>
      </c>
      <c r="J300">
        <v>11883</v>
      </c>
      <c r="K300">
        <v>13111</v>
      </c>
      <c r="L300">
        <v>331</v>
      </c>
      <c r="M300">
        <v>1027</v>
      </c>
      <c r="N300">
        <v>229</v>
      </c>
      <c r="O300">
        <v>0.159</v>
      </c>
      <c r="P300" s="3">
        <v>500000</v>
      </c>
    </row>
    <row r="301" spans="1:16" x14ac:dyDescent="0.25">
      <c r="A301" t="s">
        <v>336</v>
      </c>
      <c r="B301" t="s">
        <v>337</v>
      </c>
      <c r="C301" t="s">
        <v>230</v>
      </c>
      <c r="D301" t="s">
        <v>231</v>
      </c>
      <c r="E301">
        <v>20039</v>
      </c>
      <c r="F301">
        <v>28211</v>
      </c>
      <c r="G301">
        <v>31681</v>
      </c>
      <c r="H301">
        <v>32351</v>
      </c>
      <c r="I301">
        <v>22301</v>
      </c>
      <c r="J301">
        <v>8220</v>
      </c>
      <c r="K301">
        <v>15507</v>
      </c>
      <c r="L301">
        <v>328</v>
      </c>
      <c r="M301">
        <v>1228</v>
      </c>
      <c r="N301">
        <v>324</v>
      </c>
      <c r="O301">
        <v>0.23330000000000001</v>
      </c>
      <c r="P301" s="3">
        <v>455000</v>
      </c>
    </row>
    <row r="302" spans="1:16" x14ac:dyDescent="0.25">
      <c r="A302" t="s">
        <v>348</v>
      </c>
      <c r="B302" t="s">
        <v>349</v>
      </c>
      <c r="C302" t="s">
        <v>230</v>
      </c>
      <c r="D302" t="s">
        <v>231</v>
      </c>
      <c r="E302">
        <v>15777</v>
      </c>
      <c r="F302">
        <v>16894</v>
      </c>
      <c r="G302">
        <v>28027</v>
      </c>
      <c r="H302">
        <v>29450</v>
      </c>
      <c r="I302">
        <v>17704</v>
      </c>
      <c r="J302">
        <v>11004</v>
      </c>
      <c r="K302">
        <v>8141</v>
      </c>
      <c r="L302">
        <v>322</v>
      </c>
      <c r="M302">
        <v>1341</v>
      </c>
      <c r="N302">
        <v>256</v>
      </c>
      <c r="O302">
        <v>0.17510000000000001</v>
      </c>
      <c r="P302" s="3">
        <v>532500</v>
      </c>
    </row>
    <row r="303" spans="1:16" x14ac:dyDescent="0.25">
      <c r="A303" t="s">
        <v>338</v>
      </c>
      <c r="B303" t="s">
        <v>339</v>
      </c>
      <c r="C303" t="s">
        <v>230</v>
      </c>
      <c r="D303" t="s">
        <v>231</v>
      </c>
      <c r="E303">
        <v>13250</v>
      </c>
      <c r="F303">
        <v>16695</v>
      </c>
      <c r="G303">
        <v>30405</v>
      </c>
      <c r="H303">
        <v>30547</v>
      </c>
      <c r="I303">
        <v>20406</v>
      </c>
      <c r="J303">
        <v>8706</v>
      </c>
      <c r="K303">
        <v>9423</v>
      </c>
      <c r="L303">
        <v>382</v>
      </c>
      <c r="M303">
        <v>1189</v>
      </c>
      <c r="N303">
        <v>332</v>
      </c>
      <c r="O303">
        <v>0.2046</v>
      </c>
      <c r="P303" s="3">
        <v>405000</v>
      </c>
    </row>
    <row r="304" spans="1:16" x14ac:dyDescent="0.25">
      <c r="A304" t="s">
        <v>418</v>
      </c>
      <c r="B304" t="s">
        <v>419</v>
      </c>
      <c r="C304" t="s">
        <v>230</v>
      </c>
      <c r="D304" t="s">
        <v>231</v>
      </c>
      <c r="E304">
        <v>13911</v>
      </c>
      <c r="F304">
        <v>16753</v>
      </c>
      <c r="G304">
        <v>27466</v>
      </c>
      <c r="H304">
        <v>23165</v>
      </c>
      <c r="I304">
        <v>7155</v>
      </c>
      <c r="J304">
        <v>8612</v>
      </c>
      <c r="K304">
        <v>6070</v>
      </c>
      <c r="L304">
        <v>503</v>
      </c>
      <c r="M304">
        <v>1650</v>
      </c>
      <c r="N304">
        <v>320</v>
      </c>
      <c r="O304">
        <v>0.21410000000000001</v>
      </c>
      <c r="P304" s="3">
        <v>395000</v>
      </c>
    </row>
    <row r="305" spans="1:16" x14ac:dyDescent="0.25">
      <c r="A305" t="s">
        <v>384</v>
      </c>
      <c r="B305" t="s">
        <v>385</v>
      </c>
      <c r="C305" t="s">
        <v>230</v>
      </c>
      <c r="D305" t="s">
        <v>231</v>
      </c>
      <c r="E305">
        <v>17223</v>
      </c>
      <c r="F305">
        <v>17485</v>
      </c>
      <c r="G305">
        <v>27875</v>
      </c>
      <c r="H305">
        <v>24311</v>
      </c>
      <c r="I305">
        <v>13541</v>
      </c>
      <c r="J305">
        <v>11546</v>
      </c>
      <c r="K305">
        <v>13878</v>
      </c>
      <c r="L305">
        <v>390</v>
      </c>
      <c r="M305">
        <v>1189</v>
      </c>
      <c r="N305">
        <v>267</v>
      </c>
      <c r="O305">
        <v>0.27139999999999997</v>
      </c>
      <c r="P305" s="3">
        <v>675000</v>
      </c>
    </row>
    <row r="306" spans="1:16" x14ac:dyDescent="0.25">
      <c r="A306" t="s">
        <v>744</v>
      </c>
      <c r="B306" t="s">
        <v>745</v>
      </c>
      <c r="C306" t="s">
        <v>632</v>
      </c>
      <c r="D306" t="s">
        <v>633</v>
      </c>
      <c r="E306">
        <v>28876</v>
      </c>
      <c r="F306">
        <v>29315</v>
      </c>
      <c r="G306">
        <v>20414</v>
      </c>
      <c r="H306">
        <v>31283</v>
      </c>
      <c r="I306">
        <v>22680</v>
      </c>
      <c r="J306">
        <v>18640</v>
      </c>
      <c r="K306">
        <v>19790</v>
      </c>
      <c r="L306">
        <v>291</v>
      </c>
      <c r="M306">
        <v>1011</v>
      </c>
      <c r="N306">
        <v>334</v>
      </c>
      <c r="O306">
        <v>0.39129999999999998</v>
      </c>
      <c r="P306" s="3">
        <v>456000</v>
      </c>
    </row>
    <row r="307" spans="1:16" x14ac:dyDescent="0.25">
      <c r="A307" t="s">
        <v>746</v>
      </c>
      <c r="B307" t="s">
        <v>747</v>
      </c>
      <c r="C307" t="s">
        <v>632</v>
      </c>
      <c r="D307" t="s">
        <v>633</v>
      </c>
      <c r="E307">
        <v>25513</v>
      </c>
      <c r="F307">
        <v>28337</v>
      </c>
      <c r="G307">
        <v>16357</v>
      </c>
      <c r="H307">
        <v>29568</v>
      </c>
      <c r="I307">
        <v>17994</v>
      </c>
      <c r="J307">
        <v>5076</v>
      </c>
      <c r="K307">
        <v>10548</v>
      </c>
      <c r="L307">
        <v>290</v>
      </c>
      <c r="M307">
        <v>898</v>
      </c>
      <c r="N307">
        <v>175</v>
      </c>
      <c r="O307">
        <v>0.27329999999999999</v>
      </c>
      <c r="P307" s="3">
        <v>300000</v>
      </c>
    </row>
    <row r="308" spans="1:16" x14ac:dyDescent="0.25">
      <c r="A308" t="s">
        <v>776</v>
      </c>
      <c r="B308" t="s">
        <v>777</v>
      </c>
      <c r="C308" t="s">
        <v>632</v>
      </c>
      <c r="D308" t="s">
        <v>633</v>
      </c>
      <c r="E308">
        <v>27897</v>
      </c>
      <c r="F308">
        <v>26454</v>
      </c>
      <c r="G308">
        <v>20161</v>
      </c>
      <c r="H308">
        <v>26329</v>
      </c>
      <c r="I308">
        <v>20173</v>
      </c>
      <c r="J308">
        <v>17632</v>
      </c>
      <c r="K308">
        <v>18173</v>
      </c>
      <c r="L308">
        <v>293</v>
      </c>
      <c r="M308">
        <v>970</v>
      </c>
      <c r="N308">
        <v>376</v>
      </c>
      <c r="O308">
        <v>0.39190000000000003</v>
      </c>
      <c r="P308" s="3">
        <v>395000</v>
      </c>
    </row>
    <row r="309" spans="1:16" x14ac:dyDescent="0.25">
      <c r="A309" t="s">
        <v>778</v>
      </c>
      <c r="B309" t="s">
        <v>779</v>
      </c>
      <c r="C309" t="s">
        <v>632</v>
      </c>
      <c r="D309" t="s">
        <v>633</v>
      </c>
      <c r="E309">
        <v>26223</v>
      </c>
      <c r="F309">
        <v>25006</v>
      </c>
      <c r="G309">
        <v>15660</v>
      </c>
      <c r="H309">
        <v>25850</v>
      </c>
      <c r="I309">
        <v>6346</v>
      </c>
      <c r="J309">
        <v>16221</v>
      </c>
      <c r="K309">
        <v>20507</v>
      </c>
      <c r="L309">
        <v>259</v>
      </c>
      <c r="M309">
        <v>884</v>
      </c>
      <c r="N309">
        <v>357</v>
      </c>
      <c r="O309">
        <v>0.54330000000000001</v>
      </c>
      <c r="P309" s="3">
        <v>390000</v>
      </c>
    </row>
    <row r="310" spans="1:16" x14ac:dyDescent="0.25">
      <c r="A310" t="s">
        <v>780</v>
      </c>
      <c r="B310" t="s">
        <v>781</v>
      </c>
      <c r="C310" t="s">
        <v>632</v>
      </c>
      <c r="D310" t="s">
        <v>633</v>
      </c>
      <c r="E310">
        <v>16771</v>
      </c>
      <c r="F310">
        <v>17475</v>
      </c>
      <c r="G310">
        <v>13408</v>
      </c>
      <c r="H310">
        <v>28111</v>
      </c>
      <c r="I310">
        <v>10434</v>
      </c>
      <c r="J310">
        <v>12214</v>
      </c>
      <c r="K310">
        <v>15410</v>
      </c>
      <c r="L310">
        <v>349</v>
      </c>
      <c r="M310">
        <v>1006</v>
      </c>
      <c r="N310">
        <v>266</v>
      </c>
      <c r="O310">
        <v>0.48110000000000003</v>
      </c>
      <c r="P310" s="3">
        <v>329500</v>
      </c>
    </row>
    <row r="311" spans="1:16" x14ac:dyDescent="0.25">
      <c r="A311" t="s">
        <v>782</v>
      </c>
      <c r="B311" t="s">
        <v>783</v>
      </c>
      <c r="C311" t="s">
        <v>632</v>
      </c>
      <c r="D311" t="s">
        <v>633</v>
      </c>
      <c r="E311">
        <v>14673</v>
      </c>
      <c r="F311">
        <v>14920</v>
      </c>
      <c r="G311">
        <v>19022</v>
      </c>
      <c r="H311">
        <v>17671</v>
      </c>
      <c r="I311">
        <v>20196</v>
      </c>
      <c r="J311">
        <v>11557</v>
      </c>
      <c r="K311">
        <v>7716</v>
      </c>
      <c r="L311">
        <v>267</v>
      </c>
      <c r="M311">
        <v>958</v>
      </c>
      <c r="N311">
        <v>377</v>
      </c>
      <c r="O311">
        <v>0.25509999999999999</v>
      </c>
      <c r="P311" s="3">
        <v>335000</v>
      </c>
    </row>
    <row r="312" spans="1:16" x14ac:dyDescent="0.25">
      <c r="A312" t="s">
        <v>784</v>
      </c>
      <c r="B312" t="s">
        <v>785</v>
      </c>
      <c r="C312" t="s">
        <v>632</v>
      </c>
      <c r="D312" t="s">
        <v>633</v>
      </c>
      <c r="E312">
        <v>10446</v>
      </c>
      <c r="F312">
        <v>7741</v>
      </c>
      <c r="G312">
        <v>7354</v>
      </c>
      <c r="H312">
        <v>16081</v>
      </c>
      <c r="I312">
        <v>11762</v>
      </c>
      <c r="J312">
        <v>3621</v>
      </c>
      <c r="K312">
        <v>13336</v>
      </c>
      <c r="L312">
        <v>421</v>
      </c>
      <c r="M312">
        <v>1034</v>
      </c>
      <c r="N312">
        <v>269</v>
      </c>
      <c r="O312">
        <v>0.53420000000000001</v>
      </c>
      <c r="P312" s="3">
        <v>327000</v>
      </c>
    </row>
    <row r="313" spans="1:16" x14ac:dyDescent="0.25">
      <c r="A313" t="s">
        <v>660</v>
      </c>
      <c r="B313" t="s">
        <v>661</v>
      </c>
      <c r="C313" t="s">
        <v>632</v>
      </c>
      <c r="D313" t="s">
        <v>633</v>
      </c>
      <c r="E313">
        <v>15441</v>
      </c>
      <c r="F313">
        <v>16767</v>
      </c>
      <c r="G313">
        <v>16002</v>
      </c>
      <c r="H313">
        <v>27166</v>
      </c>
      <c r="I313">
        <v>10338</v>
      </c>
      <c r="J313">
        <v>16266</v>
      </c>
      <c r="K313">
        <v>11560</v>
      </c>
      <c r="L313">
        <v>283</v>
      </c>
      <c r="M313">
        <v>971</v>
      </c>
      <c r="N313">
        <v>341</v>
      </c>
      <c r="O313">
        <v>0.2782</v>
      </c>
      <c r="P313" s="3">
        <v>316500</v>
      </c>
    </row>
    <row r="314" spans="1:16" x14ac:dyDescent="0.25">
      <c r="A314" t="s">
        <v>642</v>
      </c>
      <c r="B314" t="s">
        <v>643</v>
      </c>
      <c r="C314" t="s">
        <v>632</v>
      </c>
      <c r="D314" t="s">
        <v>633</v>
      </c>
      <c r="E314">
        <v>9048</v>
      </c>
      <c r="F314">
        <v>8944</v>
      </c>
      <c r="G314">
        <v>6955</v>
      </c>
      <c r="H314">
        <v>15132</v>
      </c>
      <c r="I314">
        <v>13568</v>
      </c>
      <c r="J314">
        <v>12832</v>
      </c>
      <c r="K314">
        <v>12870</v>
      </c>
      <c r="L314">
        <v>429</v>
      </c>
      <c r="M314">
        <v>1214</v>
      </c>
      <c r="N314">
        <v>273</v>
      </c>
      <c r="O314">
        <v>0.29070000000000001</v>
      </c>
      <c r="P314" s="3">
        <v>297000</v>
      </c>
    </row>
    <row r="315" spans="1:16" x14ac:dyDescent="0.25">
      <c r="A315" t="s">
        <v>668</v>
      </c>
      <c r="B315" t="s">
        <v>669</v>
      </c>
      <c r="C315" t="s">
        <v>632</v>
      </c>
      <c r="D315" t="s">
        <v>633</v>
      </c>
      <c r="E315">
        <v>19545</v>
      </c>
      <c r="F315">
        <v>20681</v>
      </c>
      <c r="G315">
        <v>13195</v>
      </c>
      <c r="H315">
        <v>26706</v>
      </c>
      <c r="I315">
        <v>21251</v>
      </c>
      <c r="J315">
        <v>9142</v>
      </c>
      <c r="K315">
        <v>20383</v>
      </c>
      <c r="L315">
        <v>335</v>
      </c>
      <c r="M315">
        <v>1089</v>
      </c>
      <c r="N315">
        <v>278</v>
      </c>
      <c r="O315">
        <v>0.26500000000000001</v>
      </c>
      <c r="P315" s="3">
        <v>340000</v>
      </c>
    </row>
    <row r="316" spans="1:16" x14ac:dyDescent="0.25">
      <c r="A316" t="s">
        <v>644</v>
      </c>
      <c r="B316" t="s">
        <v>645</v>
      </c>
      <c r="C316" t="s">
        <v>632</v>
      </c>
      <c r="D316" t="s">
        <v>633</v>
      </c>
      <c r="E316">
        <v>9659</v>
      </c>
      <c r="F316">
        <v>13444</v>
      </c>
      <c r="G316">
        <v>6072</v>
      </c>
      <c r="H316">
        <v>22863</v>
      </c>
      <c r="I316">
        <v>6157</v>
      </c>
      <c r="J316">
        <v>230</v>
      </c>
      <c r="K316">
        <v>7765</v>
      </c>
      <c r="L316">
        <v>703</v>
      </c>
      <c r="M316">
        <v>1802</v>
      </c>
      <c r="N316">
        <v>203</v>
      </c>
      <c r="O316">
        <v>1.3944000000000001</v>
      </c>
      <c r="P316" s="3">
        <v>260000</v>
      </c>
    </row>
    <row r="317" spans="1:16" x14ac:dyDescent="0.25">
      <c r="A317" t="s">
        <v>646</v>
      </c>
      <c r="B317" t="s">
        <v>647</v>
      </c>
      <c r="C317" t="s">
        <v>632</v>
      </c>
      <c r="D317" t="s">
        <v>633</v>
      </c>
      <c r="E317">
        <v>5380</v>
      </c>
      <c r="F317">
        <v>7733</v>
      </c>
      <c r="G317">
        <v>10872</v>
      </c>
      <c r="H317">
        <v>18041</v>
      </c>
      <c r="I317">
        <v>10661</v>
      </c>
      <c r="J317">
        <v>2670</v>
      </c>
      <c r="K317">
        <v>10154</v>
      </c>
      <c r="L317">
        <v>536</v>
      </c>
      <c r="M317">
        <v>1362</v>
      </c>
      <c r="N317">
        <v>212</v>
      </c>
      <c r="O317">
        <v>0.18079999999999999</v>
      </c>
      <c r="P317" s="3">
        <v>254500</v>
      </c>
    </row>
    <row r="318" spans="1:16" x14ac:dyDescent="0.25">
      <c r="A318" t="s">
        <v>648</v>
      </c>
      <c r="B318" t="s">
        <v>649</v>
      </c>
      <c r="C318" t="s">
        <v>632</v>
      </c>
      <c r="D318" t="s">
        <v>633</v>
      </c>
      <c r="E318">
        <v>9209</v>
      </c>
      <c r="F318">
        <v>13780</v>
      </c>
      <c r="G318">
        <v>16945</v>
      </c>
      <c r="H318">
        <v>26075</v>
      </c>
      <c r="I318">
        <v>16148</v>
      </c>
      <c r="J318">
        <v>9494</v>
      </c>
      <c r="K318">
        <v>12930</v>
      </c>
      <c r="L318">
        <v>419</v>
      </c>
      <c r="M318">
        <v>1159</v>
      </c>
      <c r="N318">
        <v>175</v>
      </c>
      <c r="O318">
        <v>0.2747</v>
      </c>
      <c r="P318" s="3">
        <v>310000</v>
      </c>
    </row>
    <row r="319" spans="1:16" x14ac:dyDescent="0.25">
      <c r="A319" t="s">
        <v>650</v>
      </c>
      <c r="B319" t="s">
        <v>651</v>
      </c>
      <c r="C319" t="s">
        <v>632</v>
      </c>
      <c r="D319" t="s">
        <v>633</v>
      </c>
      <c r="E319">
        <v>13351</v>
      </c>
      <c r="F319">
        <v>18643</v>
      </c>
      <c r="G319">
        <v>15311</v>
      </c>
      <c r="H319">
        <v>20061</v>
      </c>
      <c r="I319">
        <v>12430</v>
      </c>
      <c r="J319">
        <v>9368</v>
      </c>
      <c r="K319">
        <v>7874</v>
      </c>
      <c r="L319">
        <v>458</v>
      </c>
      <c r="M319">
        <v>1300</v>
      </c>
      <c r="N319">
        <v>209</v>
      </c>
      <c r="O319">
        <v>0.17319999999999999</v>
      </c>
      <c r="P319" s="3">
        <v>325000</v>
      </c>
    </row>
    <row r="320" spans="1:16" x14ac:dyDescent="0.25">
      <c r="A320" t="s">
        <v>864</v>
      </c>
      <c r="B320" t="s">
        <v>865</v>
      </c>
      <c r="C320" t="s">
        <v>632</v>
      </c>
      <c r="D320" t="s">
        <v>633</v>
      </c>
      <c r="E320">
        <v>15060</v>
      </c>
      <c r="F320">
        <v>12796</v>
      </c>
      <c r="G320">
        <v>11779</v>
      </c>
      <c r="H320">
        <v>20683</v>
      </c>
      <c r="I320">
        <v>18952</v>
      </c>
      <c r="J320">
        <v>20648</v>
      </c>
      <c r="K320">
        <v>21316</v>
      </c>
      <c r="L320">
        <v>353</v>
      </c>
      <c r="M320">
        <v>955</v>
      </c>
      <c r="N320">
        <v>287</v>
      </c>
      <c r="O320">
        <v>0.25519999999999998</v>
      </c>
      <c r="P320" s="3">
        <v>435500</v>
      </c>
    </row>
    <row r="321" spans="1:16" x14ac:dyDescent="0.25">
      <c r="A321" t="s">
        <v>786</v>
      </c>
      <c r="B321" t="s">
        <v>787</v>
      </c>
      <c r="C321" t="s">
        <v>632</v>
      </c>
      <c r="D321" t="s">
        <v>633</v>
      </c>
      <c r="E321">
        <v>20657</v>
      </c>
      <c r="F321">
        <v>26809</v>
      </c>
      <c r="G321">
        <v>13894</v>
      </c>
      <c r="H321">
        <v>23155</v>
      </c>
      <c r="I321">
        <v>25249</v>
      </c>
      <c r="J321">
        <v>9042</v>
      </c>
      <c r="K321">
        <v>9878</v>
      </c>
      <c r="L321">
        <v>286</v>
      </c>
      <c r="M321">
        <v>874</v>
      </c>
      <c r="N321">
        <v>322</v>
      </c>
      <c r="O321">
        <v>0.23250000000000001</v>
      </c>
      <c r="P321" s="3">
        <v>385000</v>
      </c>
    </row>
    <row r="322" spans="1:16" x14ac:dyDescent="0.25">
      <c r="A322" t="s">
        <v>834</v>
      </c>
      <c r="B322" t="s">
        <v>835</v>
      </c>
      <c r="C322" t="s">
        <v>632</v>
      </c>
      <c r="D322" t="s">
        <v>633</v>
      </c>
      <c r="E322">
        <v>23147</v>
      </c>
      <c r="F322">
        <v>22462</v>
      </c>
      <c r="G322">
        <v>17456</v>
      </c>
      <c r="H322">
        <v>27073</v>
      </c>
      <c r="I322">
        <v>25349</v>
      </c>
      <c r="J322">
        <v>21834</v>
      </c>
      <c r="K322">
        <v>18202</v>
      </c>
      <c r="L322">
        <v>244</v>
      </c>
      <c r="M322">
        <v>933</v>
      </c>
      <c r="N322">
        <v>367</v>
      </c>
      <c r="O322">
        <v>0.24299999999999999</v>
      </c>
      <c r="P322" s="3">
        <v>380000</v>
      </c>
    </row>
    <row r="323" spans="1:16" x14ac:dyDescent="0.25">
      <c r="A323" t="s">
        <v>836</v>
      </c>
      <c r="B323" t="s">
        <v>837</v>
      </c>
      <c r="C323" t="s">
        <v>632</v>
      </c>
      <c r="D323" t="s">
        <v>633</v>
      </c>
      <c r="E323">
        <v>29792</v>
      </c>
      <c r="F323">
        <v>27700</v>
      </c>
      <c r="G323">
        <v>15355</v>
      </c>
      <c r="H323">
        <v>28826</v>
      </c>
      <c r="I323">
        <v>19002</v>
      </c>
      <c r="J323">
        <v>14959</v>
      </c>
      <c r="K323">
        <v>12418</v>
      </c>
      <c r="L323">
        <v>320</v>
      </c>
      <c r="M323">
        <v>1044</v>
      </c>
      <c r="N323">
        <v>249</v>
      </c>
      <c r="O323">
        <v>0.21879999999999999</v>
      </c>
      <c r="P323" s="3">
        <v>340000</v>
      </c>
    </row>
    <row r="324" spans="1:16" x14ac:dyDescent="0.25">
      <c r="A324" t="s">
        <v>838</v>
      </c>
      <c r="B324" t="s">
        <v>839</v>
      </c>
      <c r="C324" t="s">
        <v>632</v>
      </c>
      <c r="D324" t="s">
        <v>633</v>
      </c>
      <c r="E324">
        <v>25020</v>
      </c>
      <c r="F324">
        <v>25165</v>
      </c>
      <c r="G324">
        <v>16598</v>
      </c>
      <c r="H324">
        <v>28161</v>
      </c>
      <c r="I324">
        <v>23424</v>
      </c>
      <c r="J324">
        <v>21731</v>
      </c>
      <c r="K324">
        <v>16313</v>
      </c>
      <c r="L324">
        <v>323</v>
      </c>
      <c r="M324">
        <v>957</v>
      </c>
      <c r="N324">
        <v>280</v>
      </c>
      <c r="O324">
        <v>0.3029</v>
      </c>
      <c r="P324" s="3">
        <v>420000</v>
      </c>
    </row>
    <row r="325" spans="1:16" x14ac:dyDescent="0.25">
      <c r="A325" t="s">
        <v>866</v>
      </c>
      <c r="B325" t="s">
        <v>867</v>
      </c>
      <c r="C325" t="s">
        <v>632</v>
      </c>
      <c r="D325" t="s">
        <v>633</v>
      </c>
      <c r="E325">
        <v>29905</v>
      </c>
      <c r="F325">
        <v>27417</v>
      </c>
      <c r="G325">
        <v>19658</v>
      </c>
      <c r="H325">
        <v>25951</v>
      </c>
      <c r="I325">
        <v>23973</v>
      </c>
      <c r="J325">
        <v>22294</v>
      </c>
      <c r="K325">
        <v>21032</v>
      </c>
      <c r="L325">
        <v>309</v>
      </c>
      <c r="M325">
        <v>1013</v>
      </c>
      <c r="N325">
        <v>289</v>
      </c>
      <c r="O325">
        <v>0.22639999999999999</v>
      </c>
      <c r="P325" s="3">
        <v>425000</v>
      </c>
    </row>
    <row r="326" spans="1:16" x14ac:dyDescent="0.25">
      <c r="A326" t="s">
        <v>840</v>
      </c>
      <c r="B326" t="s">
        <v>841</v>
      </c>
      <c r="C326" t="s">
        <v>632</v>
      </c>
      <c r="D326" t="s">
        <v>633</v>
      </c>
      <c r="E326">
        <v>28373</v>
      </c>
      <c r="F326">
        <v>29876</v>
      </c>
      <c r="G326">
        <v>19400</v>
      </c>
      <c r="H326">
        <v>26773</v>
      </c>
      <c r="I326">
        <v>26326</v>
      </c>
      <c r="J326">
        <v>20854</v>
      </c>
      <c r="K326">
        <v>17141</v>
      </c>
      <c r="L326">
        <v>242</v>
      </c>
      <c r="M326">
        <v>820</v>
      </c>
      <c r="N326">
        <v>247</v>
      </c>
      <c r="O326">
        <v>0.2077</v>
      </c>
      <c r="P326" s="3">
        <v>377500</v>
      </c>
    </row>
    <row r="327" spans="1:16" x14ac:dyDescent="0.25">
      <c r="A327" t="s">
        <v>824</v>
      </c>
      <c r="B327" t="s">
        <v>825</v>
      </c>
      <c r="C327" t="s">
        <v>632</v>
      </c>
      <c r="D327" t="s">
        <v>633</v>
      </c>
      <c r="E327">
        <v>25361</v>
      </c>
      <c r="F327">
        <v>24419</v>
      </c>
      <c r="G327">
        <v>17124</v>
      </c>
      <c r="H327">
        <v>26563</v>
      </c>
      <c r="I327">
        <v>17038</v>
      </c>
      <c r="J327">
        <v>23408</v>
      </c>
      <c r="K327">
        <v>12007</v>
      </c>
      <c r="L327">
        <v>349</v>
      </c>
      <c r="M327">
        <v>1004</v>
      </c>
      <c r="N327">
        <v>281</v>
      </c>
      <c r="O327">
        <v>0.34799999999999998</v>
      </c>
      <c r="P327" s="3">
        <v>331500</v>
      </c>
    </row>
    <row r="328" spans="1:16" x14ac:dyDescent="0.25">
      <c r="A328" t="s">
        <v>826</v>
      </c>
      <c r="B328" t="s">
        <v>827</v>
      </c>
      <c r="C328" t="s">
        <v>632</v>
      </c>
      <c r="D328" t="s">
        <v>633</v>
      </c>
      <c r="E328">
        <v>20119</v>
      </c>
      <c r="F328">
        <v>27847</v>
      </c>
      <c r="G328">
        <v>11936</v>
      </c>
      <c r="H328">
        <v>24499</v>
      </c>
      <c r="I328">
        <v>23527</v>
      </c>
      <c r="J328">
        <v>17633</v>
      </c>
      <c r="K328">
        <v>13525</v>
      </c>
      <c r="L328">
        <v>276</v>
      </c>
      <c r="M328">
        <v>906</v>
      </c>
      <c r="N328">
        <v>280</v>
      </c>
      <c r="O328">
        <v>0.19650000000000001</v>
      </c>
      <c r="P328" s="3">
        <v>355000</v>
      </c>
    </row>
    <row r="329" spans="1:16" x14ac:dyDescent="0.25">
      <c r="A329" t="s">
        <v>810</v>
      </c>
      <c r="B329" t="s">
        <v>811</v>
      </c>
      <c r="C329" t="s">
        <v>632</v>
      </c>
      <c r="D329" t="s">
        <v>633</v>
      </c>
      <c r="E329">
        <v>32274</v>
      </c>
      <c r="F329">
        <v>30136</v>
      </c>
      <c r="G329">
        <v>19364</v>
      </c>
      <c r="H329">
        <v>30818</v>
      </c>
      <c r="I329">
        <v>25763</v>
      </c>
      <c r="J329">
        <v>20055</v>
      </c>
      <c r="K329">
        <v>19535</v>
      </c>
      <c r="L329">
        <v>310</v>
      </c>
      <c r="M329">
        <v>941</v>
      </c>
      <c r="N329">
        <v>284</v>
      </c>
      <c r="O329">
        <v>0.29339999999999999</v>
      </c>
      <c r="P329" s="3">
        <v>612500</v>
      </c>
    </row>
    <row r="330" spans="1:16" x14ac:dyDescent="0.25">
      <c r="A330" t="s">
        <v>812</v>
      </c>
      <c r="B330" t="s">
        <v>813</v>
      </c>
      <c r="C330" t="s">
        <v>632</v>
      </c>
      <c r="D330" t="s">
        <v>633</v>
      </c>
      <c r="E330">
        <v>26709</v>
      </c>
      <c r="F330">
        <v>29537</v>
      </c>
      <c r="G330">
        <v>22107</v>
      </c>
      <c r="H330">
        <v>30003</v>
      </c>
      <c r="I330">
        <v>27447</v>
      </c>
      <c r="J330">
        <v>8807</v>
      </c>
      <c r="K330">
        <v>18075</v>
      </c>
      <c r="L330">
        <v>311</v>
      </c>
      <c r="M330">
        <v>936</v>
      </c>
      <c r="N330">
        <v>379</v>
      </c>
      <c r="O330">
        <v>0.33329999999999999</v>
      </c>
      <c r="P330" s="3">
        <v>425000</v>
      </c>
    </row>
    <row r="331" spans="1:16" x14ac:dyDescent="0.25">
      <c r="A331" t="s">
        <v>828</v>
      </c>
      <c r="B331" t="s">
        <v>829</v>
      </c>
      <c r="C331" t="s">
        <v>632</v>
      </c>
      <c r="D331" t="s">
        <v>633</v>
      </c>
      <c r="E331">
        <v>27061</v>
      </c>
      <c r="F331">
        <v>29517</v>
      </c>
      <c r="G331">
        <v>15173</v>
      </c>
      <c r="H331">
        <v>27312</v>
      </c>
      <c r="I331">
        <v>24819</v>
      </c>
      <c r="J331">
        <v>18885</v>
      </c>
      <c r="K331">
        <v>14698</v>
      </c>
      <c r="L331">
        <v>282</v>
      </c>
      <c r="M331">
        <v>984</v>
      </c>
      <c r="N331">
        <v>241</v>
      </c>
      <c r="O331">
        <v>0.26939999999999997</v>
      </c>
      <c r="P331" s="3">
        <v>485000</v>
      </c>
    </row>
    <row r="332" spans="1:16" x14ac:dyDescent="0.25">
      <c r="A332" t="s">
        <v>854</v>
      </c>
      <c r="B332" t="s">
        <v>855</v>
      </c>
      <c r="C332" t="s">
        <v>632</v>
      </c>
      <c r="D332" t="s">
        <v>633</v>
      </c>
      <c r="E332">
        <v>26277</v>
      </c>
      <c r="F332">
        <v>28180</v>
      </c>
      <c r="G332">
        <v>16270</v>
      </c>
      <c r="H332">
        <v>29869</v>
      </c>
      <c r="I332">
        <v>26087</v>
      </c>
      <c r="J332">
        <v>13465</v>
      </c>
      <c r="K332">
        <v>21603</v>
      </c>
      <c r="L332">
        <v>281</v>
      </c>
      <c r="M332">
        <v>1014</v>
      </c>
      <c r="N332">
        <v>330</v>
      </c>
      <c r="O332">
        <v>0.31259999999999999</v>
      </c>
      <c r="P332" s="3">
        <v>414000</v>
      </c>
    </row>
    <row r="333" spans="1:16" x14ac:dyDescent="0.25">
      <c r="A333" t="s">
        <v>830</v>
      </c>
      <c r="B333" t="s">
        <v>831</v>
      </c>
      <c r="C333" t="s">
        <v>632</v>
      </c>
      <c r="D333" t="s">
        <v>633</v>
      </c>
      <c r="E333">
        <v>16410</v>
      </c>
      <c r="F333">
        <v>21189</v>
      </c>
      <c r="G333">
        <v>12768</v>
      </c>
      <c r="H333">
        <v>26213</v>
      </c>
      <c r="I333">
        <v>18379</v>
      </c>
      <c r="J333">
        <v>11441</v>
      </c>
      <c r="K333">
        <v>12508</v>
      </c>
      <c r="L333">
        <v>331</v>
      </c>
      <c r="M333">
        <v>1042</v>
      </c>
      <c r="N333">
        <v>305</v>
      </c>
      <c r="O333">
        <v>0.34429999999999999</v>
      </c>
      <c r="P333" s="3">
        <v>367000</v>
      </c>
    </row>
    <row r="334" spans="1:16" x14ac:dyDescent="0.25">
      <c r="A334" t="s">
        <v>724</v>
      </c>
      <c r="B334" t="s">
        <v>725</v>
      </c>
      <c r="C334" t="s">
        <v>632</v>
      </c>
      <c r="D334" t="s">
        <v>633</v>
      </c>
      <c r="E334">
        <v>27233</v>
      </c>
      <c r="F334">
        <v>29701</v>
      </c>
      <c r="G334">
        <v>22175</v>
      </c>
      <c r="H334">
        <v>31256</v>
      </c>
      <c r="I334">
        <v>21791</v>
      </c>
      <c r="J334">
        <v>27485</v>
      </c>
      <c r="K334">
        <v>19094</v>
      </c>
      <c r="L334">
        <v>276</v>
      </c>
      <c r="M334">
        <v>933</v>
      </c>
      <c r="N334">
        <v>474</v>
      </c>
      <c r="O334">
        <v>0.33779999999999999</v>
      </c>
      <c r="P334" s="3">
        <v>485000</v>
      </c>
    </row>
    <row r="335" spans="1:16" x14ac:dyDescent="0.25">
      <c r="A335" t="s">
        <v>726</v>
      </c>
      <c r="B335" t="s">
        <v>727</v>
      </c>
      <c r="C335" t="s">
        <v>632</v>
      </c>
      <c r="D335" t="s">
        <v>633</v>
      </c>
      <c r="E335">
        <v>11183</v>
      </c>
      <c r="F335">
        <v>9377</v>
      </c>
      <c r="G335">
        <v>11413</v>
      </c>
      <c r="H335">
        <v>16840</v>
      </c>
      <c r="I335">
        <v>25839</v>
      </c>
      <c r="J335">
        <v>12455</v>
      </c>
      <c r="K335">
        <v>14139</v>
      </c>
      <c r="L335">
        <v>274</v>
      </c>
      <c r="M335">
        <v>950</v>
      </c>
      <c r="N335">
        <v>265</v>
      </c>
      <c r="O335">
        <v>0.20530000000000001</v>
      </c>
      <c r="P335" s="3">
        <v>377500</v>
      </c>
    </row>
    <row r="336" spans="1:16" x14ac:dyDescent="0.25">
      <c r="A336" t="s">
        <v>728</v>
      </c>
      <c r="B336" t="s">
        <v>729</v>
      </c>
      <c r="C336" t="s">
        <v>632</v>
      </c>
      <c r="D336" t="s">
        <v>633</v>
      </c>
      <c r="E336">
        <v>28876</v>
      </c>
      <c r="F336">
        <v>25703</v>
      </c>
      <c r="G336">
        <v>15981</v>
      </c>
      <c r="H336">
        <v>26368</v>
      </c>
      <c r="I336">
        <v>21680</v>
      </c>
      <c r="J336">
        <v>19061</v>
      </c>
      <c r="K336">
        <v>16893</v>
      </c>
      <c r="L336">
        <v>241</v>
      </c>
      <c r="M336">
        <v>933</v>
      </c>
      <c r="N336">
        <v>425</v>
      </c>
      <c r="O336">
        <v>0.42049999999999998</v>
      </c>
      <c r="P336" s="3">
        <v>393500</v>
      </c>
    </row>
    <row r="337" spans="1:16" x14ac:dyDescent="0.25">
      <c r="A337" t="s">
        <v>700</v>
      </c>
      <c r="B337" t="s">
        <v>701</v>
      </c>
      <c r="C337" t="s">
        <v>632</v>
      </c>
      <c r="D337" t="s">
        <v>633</v>
      </c>
      <c r="E337">
        <v>25543</v>
      </c>
      <c r="F337">
        <v>20669</v>
      </c>
      <c r="G337">
        <v>19283</v>
      </c>
      <c r="H337">
        <v>28103</v>
      </c>
      <c r="I337">
        <v>23903</v>
      </c>
      <c r="J337">
        <v>26407</v>
      </c>
      <c r="K337">
        <v>19772</v>
      </c>
      <c r="L337">
        <v>301</v>
      </c>
      <c r="M337">
        <v>899</v>
      </c>
      <c r="N337">
        <v>418</v>
      </c>
      <c r="O337">
        <v>0.30940000000000001</v>
      </c>
      <c r="P337" s="3">
        <v>470000</v>
      </c>
    </row>
    <row r="338" spans="1:16" x14ac:dyDescent="0.25">
      <c r="A338" t="s">
        <v>702</v>
      </c>
      <c r="B338" t="s">
        <v>703</v>
      </c>
      <c r="C338" t="s">
        <v>632</v>
      </c>
      <c r="D338" t="s">
        <v>633</v>
      </c>
      <c r="E338">
        <v>32193</v>
      </c>
      <c r="F338">
        <v>31275</v>
      </c>
      <c r="G338">
        <v>19967</v>
      </c>
      <c r="H338">
        <v>30783</v>
      </c>
      <c r="I338">
        <v>26262</v>
      </c>
      <c r="J338">
        <v>26637</v>
      </c>
      <c r="K338">
        <v>19514</v>
      </c>
      <c r="L338">
        <v>286</v>
      </c>
      <c r="M338">
        <v>938</v>
      </c>
      <c r="N338">
        <v>244</v>
      </c>
      <c r="O338">
        <v>0.20150000000000001</v>
      </c>
      <c r="P338" s="3">
        <v>462500</v>
      </c>
    </row>
    <row r="339" spans="1:16" x14ac:dyDescent="0.25">
      <c r="A339" t="s">
        <v>730</v>
      </c>
      <c r="B339" t="s">
        <v>731</v>
      </c>
      <c r="C339" t="s">
        <v>632</v>
      </c>
      <c r="D339" t="s">
        <v>633</v>
      </c>
      <c r="E339">
        <v>27044</v>
      </c>
      <c r="F339">
        <v>28165</v>
      </c>
      <c r="G339">
        <v>19916</v>
      </c>
      <c r="H339">
        <v>29404</v>
      </c>
      <c r="I339">
        <v>26791</v>
      </c>
      <c r="J339">
        <v>22452</v>
      </c>
      <c r="K339">
        <v>17887</v>
      </c>
      <c r="L339">
        <v>289</v>
      </c>
      <c r="M339">
        <v>1014</v>
      </c>
      <c r="N339">
        <v>363</v>
      </c>
      <c r="O339">
        <v>0.29449999999999998</v>
      </c>
      <c r="P339" s="3">
        <v>395000</v>
      </c>
    </row>
    <row r="340" spans="1:16" x14ac:dyDescent="0.25">
      <c r="A340" t="s">
        <v>704</v>
      </c>
      <c r="B340" t="s">
        <v>705</v>
      </c>
      <c r="C340" t="s">
        <v>632</v>
      </c>
      <c r="D340" t="s">
        <v>633</v>
      </c>
      <c r="E340">
        <v>27743</v>
      </c>
      <c r="F340">
        <v>27573</v>
      </c>
      <c r="G340">
        <v>21706</v>
      </c>
      <c r="H340">
        <v>30561</v>
      </c>
      <c r="I340">
        <v>27876</v>
      </c>
      <c r="J340">
        <v>17862</v>
      </c>
      <c r="K340">
        <v>17686</v>
      </c>
      <c r="L340">
        <v>209</v>
      </c>
      <c r="M340">
        <v>755</v>
      </c>
      <c r="N340">
        <v>292</v>
      </c>
      <c r="O340">
        <v>0.20380000000000001</v>
      </c>
      <c r="P340" s="3">
        <v>450000</v>
      </c>
    </row>
    <row r="341" spans="1:16" x14ac:dyDescent="0.25">
      <c r="A341" t="s">
        <v>754</v>
      </c>
      <c r="B341" t="s">
        <v>755</v>
      </c>
      <c r="C341" t="s">
        <v>632</v>
      </c>
      <c r="D341" t="s">
        <v>633</v>
      </c>
      <c r="E341">
        <v>15126</v>
      </c>
      <c r="F341">
        <v>16221</v>
      </c>
      <c r="G341">
        <v>24063</v>
      </c>
      <c r="H341">
        <v>15529</v>
      </c>
      <c r="I341">
        <v>10835</v>
      </c>
      <c r="J341">
        <v>10077</v>
      </c>
      <c r="K341">
        <v>7322</v>
      </c>
      <c r="L341">
        <v>358</v>
      </c>
      <c r="M341">
        <v>1243</v>
      </c>
      <c r="N341">
        <v>321</v>
      </c>
      <c r="O341">
        <v>0.43969999999999998</v>
      </c>
      <c r="P341" s="3">
        <v>339000</v>
      </c>
    </row>
    <row r="342" spans="1:16" x14ac:dyDescent="0.25">
      <c r="A342" t="s">
        <v>814</v>
      </c>
      <c r="B342" t="s">
        <v>815</v>
      </c>
      <c r="C342" t="s">
        <v>632</v>
      </c>
      <c r="D342" t="s">
        <v>633</v>
      </c>
      <c r="E342">
        <v>20428</v>
      </c>
      <c r="F342">
        <v>20974</v>
      </c>
      <c r="G342">
        <v>18642</v>
      </c>
      <c r="H342">
        <v>27815</v>
      </c>
      <c r="I342">
        <v>21920</v>
      </c>
      <c r="J342">
        <v>13183</v>
      </c>
      <c r="K342">
        <v>15551</v>
      </c>
      <c r="L342">
        <v>327</v>
      </c>
      <c r="M342">
        <v>1084</v>
      </c>
      <c r="N342">
        <v>237</v>
      </c>
      <c r="O342">
        <v>0.2853</v>
      </c>
      <c r="P342" s="3">
        <v>370000</v>
      </c>
    </row>
    <row r="343" spans="1:16" x14ac:dyDescent="0.25">
      <c r="A343" t="s">
        <v>756</v>
      </c>
      <c r="B343" t="s">
        <v>757</v>
      </c>
      <c r="C343" t="s">
        <v>632</v>
      </c>
      <c r="D343" t="s">
        <v>633</v>
      </c>
      <c r="E343">
        <v>20734</v>
      </c>
      <c r="F343">
        <v>22728</v>
      </c>
      <c r="G343">
        <v>18691</v>
      </c>
      <c r="H343">
        <v>27999</v>
      </c>
      <c r="I343">
        <v>9089</v>
      </c>
      <c r="J343">
        <v>13969</v>
      </c>
      <c r="K343">
        <v>14361</v>
      </c>
      <c r="L343">
        <v>298</v>
      </c>
      <c r="M343">
        <v>970</v>
      </c>
      <c r="N343">
        <v>373</v>
      </c>
      <c r="O343">
        <v>0.39439999999999997</v>
      </c>
      <c r="P343" s="3">
        <v>327500</v>
      </c>
    </row>
    <row r="344" spans="1:16" x14ac:dyDescent="0.25">
      <c r="A344" t="s">
        <v>816</v>
      </c>
      <c r="B344" t="s">
        <v>817</v>
      </c>
      <c r="C344" t="s">
        <v>632</v>
      </c>
      <c r="D344" t="s">
        <v>633</v>
      </c>
      <c r="E344">
        <v>24566</v>
      </c>
      <c r="F344">
        <v>23463</v>
      </c>
      <c r="G344">
        <v>22178</v>
      </c>
      <c r="H344">
        <v>26560</v>
      </c>
      <c r="I344">
        <v>23169</v>
      </c>
      <c r="J344">
        <v>15165</v>
      </c>
      <c r="K344">
        <v>13226</v>
      </c>
      <c r="L344">
        <v>299</v>
      </c>
      <c r="M344">
        <v>945</v>
      </c>
      <c r="N344">
        <v>321</v>
      </c>
      <c r="O344">
        <v>0.41860000000000003</v>
      </c>
      <c r="P344" s="3">
        <v>430000</v>
      </c>
    </row>
    <row r="345" spans="1:16" x14ac:dyDescent="0.25">
      <c r="A345" t="s">
        <v>844</v>
      </c>
      <c r="B345" t="s">
        <v>845</v>
      </c>
      <c r="C345" t="s">
        <v>632</v>
      </c>
      <c r="D345" t="s">
        <v>633</v>
      </c>
      <c r="E345">
        <v>20925</v>
      </c>
      <c r="F345">
        <v>23497</v>
      </c>
      <c r="G345">
        <v>19119</v>
      </c>
      <c r="H345">
        <v>23280</v>
      </c>
      <c r="I345">
        <v>23577</v>
      </c>
      <c r="J345">
        <v>7419</v>
      </c>
      <c r="K345">
        <v>11479</v>
      </c>
      <c r="L345">
        <v>298</v>
      </c>
      <c r="M345">
        <v>1056</v>
      </c>
      <c r="N345">
        <v>310</v>
      </c>
      <c r="O345">
        <v>0.43269999999999997</v>
      </c>
      <c r="P345" s="3">
        <v>395000</v>
      </c>
    </row>
    <row r="346" spans="1:16" x14ac:dyDescent="0.25">
      <c r="A346" t="s">
        <v>758</v>
      </c>
      <c r="B346" t="s">
        <v>759</v>
      </c>
      <c r="C346" t="s">
        <v>632</v>
      </c>
      <c r="D346" t="s">
        <v>633</v>
      </c>
      <c r="E346">
        <v>17540</v>
      </c>
      <c r="F346">
        <v>21601</v>
      </c>
      <c r="G346">
        <v>21909</v>
      </c>
      <c r="H346">
        <v>22519</v>
      </c>
      <c r="I346">
        <v>7808</v>
      </c>
      <c r="J346">
        <v>14677</v>
      </c>
      <c r="K346">
        <v>12626</v>
      </c>
      <c r="L346">
        <v>343</v>
      </c>
      <c r="M346">
        <v>1067</v>
      </c>
      <c r="N346">
        <v>423</v>
      </c>
      <c r="O346">
        <v>0.34100000000000003</v>
      </c>
      <c r="P346" s="3">
        <v>347500</v>
      </c>
    </row>
    <row r="347" spans="1:16" x14ac:dyDescent="0.25">
      <c r="A347" t="s">
        <v>760</v>
      </c>
      <c r="B347" t="s">
        <v>761</v>
      </c>
      <c r="C347" t="s">
        <v>632</v>
      </c>
      <c r="D347" t="s">
        <v>633</v>
      </c>
      <c r="E347">
        <v>18305</v>
      </c>
      <c r="F347">
        <v>23239</v>
      </c>
      <c r="G347">
        <v>23145</v>
      </c>
      <c r="H347">
        <v>27379</v>
      </c>
      <c r="I347">
        <v>20105</v>
      </c>
      <c r="J347">
        <v>20065</v>
      </c>
      <c r="K347">
        <v>16598</v>
      </c>
      <c r="L347">
        <v>351</v>
      </c>
      <c r="M347">
        <v>1118</v>
      </c>
      <c r="N347">
        <v>214</v>
      </c>
      <c r="O347">
        <v>0.23580000000000001</v>
      </c>
      <c r="P347" s="3">
        <v>400000</v>
      </c>
    </row>
    <row r="348" spans="1:16" x14ac:dyDescent="0.25">
      <c r="A348" t="s">
        <v>714</v>
      </c>
      <c r="B348" t="s">
        <v>715</v>
      </c>
      <c r="C348" t="s">
        <v>632</v>
      </c>
      <c r="D348" t="s">
        <v>633</v>
      </c>
      <c r="E348">
        <v>6346</v>
      </c>
      <c r="F348">
        <v>5354</v>
      </c>
      <c r="G348">
        <v>6357</v>
      </c>
      <c r="H348">
        <v>19056</v>
      </c>
      <c r="I348">
        <v>12910</v>
      </c>
      <c r="J348">
        <v>5063</v>
      </c>
      <c r="K348">
        <v>18496</v>
      </c>
      <c r="L348">
        <v>542</v>
      </c>
      <c r="M348">
        <v>1383</v>
      </c>
      <c r="N348">
        <v>242</v>
      </c>
      <c r="O348">
        <v>0.26190000000000002</v>
      </c>
      <c r="P348" s="3">
        <v>250000</v>
      </c>
    </row>
    <row r="349" spans="1:16" x14ac:dyDescent="0.25">
      <c r="A349" t="s">
        <v>716</v>
      </c>
      <c r="B349" t="s">
        <v>717</v>
      </c>
      <c r="C349" t="s">
        <v>632</v>
      </c>
      <c r="D349" t="s">
        <v>633</v>
      </c>
      <c r="E349">
        <v>4643</v>
      </c>
      <c r="F349">
        <v>5709</v>
      </c>
      <c r="G349">
        <v>4316</v>
      </c>
      <c r="H349">
        <v>16226</v>
      </c>
      <c r="I349">
        <v>18825</v>
      </c>
      <c r="J349">
        <v>2987</v>
      </c>
      <c r="K349">
        <v>18421</v>
      </c>
      <c r="L349">
        <v>438</v>
      </c>
      <c r="M349">
        <v>1057</v>
      </c>
      <c r="N349">
        <v>176</v>
      </c>
      <c r="O349">
        <v>0.23769999999999999</v>
      </c>
      <c r="P349" s="3">
        <v>298640</v>
      </c>
    </row>
    <row r="350" spans="1:16" x14ac:dyDescent="0.25">
      <c r="A350" t="s">
        <v>748</v>
      </c>
      <c r="B350" t="s">
        <v>749</v>
      </c>
      <c r="C350" t="s">
        <v>632</v>
      </c>
      <c r="D350" t="s">
        <v>633</v>
      </c>
      <c r="E350">
        <v>16627</v>
      </c>
      <c r="F350">
        <v>15794</v>
      </c>
      <c r="G350">
        <v>13058</v>
      </c>
      <c r="H350">
        <v>24292</v>
      </c>
      <c r="I350">
        <v>19994</v>
      </c>
      <c r="J350">
        <v>20181</v>
      </c>
      <c r="K350">
        <v>14829</v>
      </c>
      <c r="L350">
        <v>297</v>
      </c>
      <c r="M350">
        <v>1079</v>
      </c>
      <c r="N350">
        <v>334</v>
      </c>
      <c r="O350">
        <v>0.2661</v>
      </c>
      <c r="P350" s="3">
        <v>349000</v>
      </c>
    </row>
    <row r="351" spans="1:16" x14ac:dyDescent="0.25">
      <c r="A351" t="s">
        <v>750</v>
      </c>
      <c r="B351" t="s">
        <v>751</v>
      </c>
      <c r="C351" t="s">
        <v>632</v>
      </c>
      <c r="D351" t="s">
        <v>633</v>
      </c>
      <c r="E351">
        <v>20618</v>
      </c>
      <c r="F351">
        <v>18366</v>
      </c>
      <c r="G351">
        <v>18016</v>
      </c>
      <c r="H351">
        <v>25739</v>
      </c>
      <c r="I351">
        <v>26283</v>
      </c>
      <c r="J351">
        <v>15420</v>
      </c>
      <c r="K351">
        <v>16834</v>
      </c>
      <c r="L351">
        <v>272</v>
      </c>
      <c r="M351">
        <v>930</v>
      </c>
      <c r="N351">
        <v>402</v>
      </c>
      <c r="O351">
        <v>0.32569999999999999</v>
      </c>
      <c r="P351" s="3">
        <v>483250</v>
      </c>
    </row>
    <row r="352" spans="1:16" x14ac:dyDescent="0.25">
      <c r="A352" t="s">
        <v>752</v>
      </c>
      <c r="B352" t="s">
        <v>753</v>
      </c>
      <c r="C352" t="s">
        <v>632</v>
      </c>
      <c r="D352" t="s">
        <v>633</v>
      </c>
      <c r="E352">
        <v>25386</v>
      </c>
      <c r="F352">
        <v>28189</v>
      </c>
      <c r="G352">
        <v>18199</v>
      </c>
      <c r="H352">
        <v>28547</v>
      </c>
      <c r="I352">
        <v>25355</v>
      </c>
      <c r="J352">
        <v>12209</v>
      </c>
      <c r="K352">
        <v>18266</v>
      </c>
      <c r="L352">
        <v>332</v>
      </c>
      <c r="M352">
        <v>1006</v>
      </c>
      <c r="N352">
        <v>271</v>
      </c>
      <c r="O352">
        <v>0.23139999999999999</v>
      </c>
      <c r="P352" s="3">
        <v>325000</v>
      </c>
    </row>
    <row r="353" spans="1:16" x14ac:dyDescent="0.25">
      <c r="A353" t="s">
        <v>718</v>
      </c>
      <c r="B353" t="s">
        <v>719</v>
      </c>
      <c r="C353" t="s">
        <v>632</v>
      </c>
      <c r="D353" t="s">
        <v>633</v>
      </c>
      <c r="E353">
        <v>6844</v>
      </c>
      <c r="F353">
        <v>5398</v>
      </c>
      <c r="G353">
        <v>8262</v>
      </c>
      <c r="H353">
        <v>10897</v>
      </c>
      <c r="I353">
        <v>18397</v>
      </c>
      <c r="J353">
        <v>9845</v>
      </c>
      <c r="K353">
        <v>14023</v>
      </c>
      <c r="L353">
        <v>389</v>
      </c>
      <c r="M353">
        <v>1036</v>
      </c>
      <c r="N353">
        <v>234</v>
      </c>
      <c r="O353">
        <v>0.2293</v>
      </c>
      <c r="P353" s="3">
        <v>345000</v>
      </c>
    </row>
    <row r="354" spans="1:16" x14ac:dyDescent="0.25">
      <c r="A354" t="s">
        <v>688</v>
      </c>
      <c r="B354" t="s">
        <v>689</v>
      </c>
      <c r="C354" t="s">
        <v>632</v>
      </c>
      <c r="D354" t="s">
        <v>633</v>
      </c>
      <c r="E354">
        <v>11999</v>
      </c>
      <c r="F354">
        <v>11637</v>
      </c>
      <c r="G354">
        <v>6169</v>
      </c>
      <c r="H354">
        <v>13403</v>
      </c>
      <c r="I354">
        <v>8019</v>
      </c>
      <c r="J354">
        <v>832</v>
      </c>
      <c r="K354">
        <v>17546</v>
      </c>
      <c r="L354">
        <v>430</v>
      </c>
      <c r="M354">
        <v>792</v>
      </c>
      <c r="N354">
        <v>75</v>
      </c>
      <c r="O354">
        <v>8.8999999999999996E-2</v>
      </c>
      <c r="P354" s="3">
        <v>280950</v>
      </c>
    </row>
    <row r="355" spans="1:16" x14ac:dyDescent="0.25">
      <c r="A355" t="s">
        <v>798</v>
      </c>
      <c r="B355" t="s">
        <v>799</v>
      </c>
      <c r="C355" t="s">
        <v>632</v>
      </c>
      <c r="D355" t="s">
        <v>633</v>
      </c>
      <c r="E355">
        <v>4464</v>
      </c>
      <c r="F355">
        <v>2883</v>
      </c>
      <c r="G355">
        <v>3515</v>
      </c>
      <c r="H355">
        <v>6984</v>
      </c>
      <c r="I355">
        <v>15795</v>
      </c>
      <c r="J355">
        <v>2904</v>
      </c>
      <c r="K355">
        <v>8643</v>
      </c>
      <c r="L355">
        <v>479</v>
      </c>
      <c r="M355">
        <v>1010</v>
      </c>
      <c r="N355">
        <v>151</v>
      </c>
      <c r="O355">
        <v>0.74360000000000004</v>
      </c>
      <c r="P355" s="3">
        <v>297500</v>
      </c>
    </row>
    <row r="356" spans="1:16" x14ac:dyDescent="0.25">
      <c r="A356" t="s">
        <v>800</v>
      </c>
      <c r="B356" t="s">
        <v>801</v>
      </c>
      <c r="C356" t="s">
        <v>632</v>
      </c>
      <c r="D356" t="s">
        <v>633</v>
      </c>
      <c r="E356">
        <v>14696</v>
      </c>
      <c r="F356">
        <v>15158</v>
      </c>
      <c r="G356">
        <v>10273</v>
      </c>
      <c r="H356">
        <v>22035</v>
      </c>
      <c r="I356">
        <v>15655</v>
      </c>
      <c r="J356">
        <v>15796</v>
      </c>
      <c r="K356">
        <v>10116</v>
      </c>
      <c r="L356">
        <v>499</v>
      </c>
      <c r="M356">
        <v>1390</v>
      </c>
      <c r="N356">
        <v>216</v>
      </c>
      <c r="O356">
        <v>0.42920000000000003</v>
      </c>
      <c r="P356" s="3">
        <v>305500</v>
      </c>
    </row>
    <row r="357" spans="1:16" x14ac:dyDescent="0.25">
      <c r="A357" t="s">
        <v>802</v>
      </c>
      <c r="B357" t="s">
        <v>803</v>
      </c>
      <c r="C357" t="s">
        <v>632</v>
      </c>
      <c r="D357" t="s">
        <v>633</v>
      </c>
      <c r="E357">
        <v>18994</v>
      </c>
      <c r="F357">
        <v>22035</v>
      </c>
      <c r="G357">
        <v>15680</v>
      </c>
      <c r="H357">
        <v>20021</v>
      </c>
      <c r="I357">
        <v>6213</v>
      </c>
      <c r="J357">
        <v>14484</v>
      </c>
      <c r="K357">
        <v>9979</v>
      </c>
      <c r="L357">
        <v>356</v>
      </c>
      <c r="M357">
        <v>1042</v>
      </c>
      <c r="N357">
        <v>235</v>
      </c>
      <c r="O357">
        <v>0.54990000000000006</v>
      </c>
      <c r="P357" s="3">
        <v>315000</v>
      </c>
    </row>
    <row r="358" spans="1:16" x14ac:dyDescent="0.25">
      <c r="A358" t="s">
        <v>804</v>
      </c>
      <c r="B358" t="s">
        <v>805</v>
      </c>
      <c r="C358" t="s">
        <v>632</v>
      </c>
      <c r="D358" t="s">
        <v>633</v>
      </c>
      <c r="E358">
        <v>22769</v>
      </c>
      <c r="F358">
        <v>18553</v>
      </c>
      <c r="G358">
        <v>16273</v>
      </c>
      <c r="H358">
        <v>27872</v>
      </c>
      <c r="I358">
        <v>14443</v>
      </c>
      <c r="J358">
        <v>12414</v>
      </c>
      <c r="K358">
        <v>19348</v>
      </c>
      <c r="L358">
        <v>242</v>
      </c>
      <c r="M358">
        <v>907</v>
      </c>
      <c r="N358">
        <v>306</v>
      </c>
      <c r="O358">
        <v>0.43049999999999999</v>
      </c>
      <c r="P358" s="3">
        <v>295000</v>
      </c>
    </row>
    <row r="359" spans="1:16" x14ac:dyDescent="0.25">
      <c r="A359" t="s">
        <v>806</v>
      </c>
      <c r="B359" t="s">
        <v>807</v>
      </c>
      <c r="C359" t="s">
        <v>632</v>
      </c>
      <c r="D359" t="s">
        <v>633</v>
      </c>
      <c r="E359">
        <v>13316</v>
      </c>
      <c r="F359">
        <v>13445</v>
      </c>
      <c r="G359">
        <v>12751</v>
      </c>
      <c r="H359">
        <v>19297</v>
      </c>
      <c r="I359">
        <v>13833</v>
      </c>
      <c r="J359">
        <v>6896</v>
      </c>
      <c r="K359">
        <v>9478</v>
      </c>
      <c r="L359">
        <v>600</v>
      </c>
      <c r="M359">
        <v>1975</v>
      </c>
      <c r="N359">
        <v>386</v>
      </c>
      <c r="O359">
        <v>1.2618</v>
      </c>
      <c r="P359" s="3">
        <v>314500</v>
      </c>
    </row>
    <row r="360" spans="1:16" x14ac:dyDescent="0.25">
      <c r="A360" t="s">
        <v>808</v>
      </c>
      <c r="B360" t="s">
        <v>809</v>
      </c>
      <c r="C360" t="s">
        <v>632</v>
      </c>
      <c r="D360" t="s">
        <v>633</v>
      </c>
      <c r="E360">
        <v>13481</v>
      </c>
      <c r="F360">
        <v>17457</v>
      </c>
      <c r="G360">
        <v>11604</v>
      </c>
      <c r="H360">
        <v>24356</v>
      </c>
      <c r="I360">
        <v>12668</v>
      </c>
      <c r="J360">
        <v>11268</v>
      </c>
      <c r="K360">
        <v>9569</v>
      </c>
      <c r="L360">
        <v>351</v>
      </c>
      <c r="M360">
        <v>1171</v>
      </c>
      <c r="N360">
        <v>252</v>
      </c>
      <c r="O360">
        <v>0.32419999999999999</v>
      </c>
      <c r="P360" s="3">
        <v>322000</v>
      </c>
    </row>
    <row r="361" spans="1:16" x14ac:dyDescent="0.25">
      <c r="A361" t="s">
        <v>720</v>
      </c>
      <c r="B361" t="s">
        <v>721</v>
      </c>
      <c r="C361" t="s">
        <v>632</v>
      </c>
      <c r="D361" t="s">
        <v>633</v>
      </c>
      <c r="E361">
        <v>12113</v>
      </c>
      <c r="F361">
        <v>14886</v>
      </c>
      <c r="G361">
        <v>8378</v>
      </c>
      <c r="H361">
        <v>20017</v>
      </c>
      <c r="I361">
        <v>27014</v>
      </c>
      <c r="J361">
        <v>699</v>
      </c>
      <c r="K361">
        <v>20786</v>
      </c>
      <c r="L361">
        <v>258</v>
      </c>
      <c r="M361">
        <v>1152</v>
      </c>
      <c r="N361">
        <v>318</v>
      </c>
      <c r="O361">
        <v>0.2248</v>
      </c>
      <c r="P361" s="3">
        <v>260000</v>
      </c>
    </row>
    <row r="362" spans="1:16" x14ac:dyDescent="0.25">
      <c r="A362" t="s">
        <v>896</v>
      </c>
      <c r="B362" t="s">
        <v>897</v>
      </c>
      <c r="C362" t="s">
        <v>632</v>
      </c>
      <c r="D362" t="s">
        <v>633</v>
      </c>
      <c r="E362">
        <v>10591</v>
      </c>
      <c r="F362">
        <v>8681</v>
      </c>
      <c r="G362">
        <v>9493</v>
      </c>
      <c r="H362">
        <v>16553</v>
      </c>
      <c r="I362">
        <v>17832</v>
      </c>
      <c r="J362">
        <v>1221</v>
      </c>
      <c r="K362">
        <v>13672</v>
      </c>
      <c r="L362">
        <v>382</v>
      </c>
      <c r="M362">
        <v>1072</v>
      </c>
      <c r="N362">
        <v>256</v>
      </c>
      <c r="O362">
        <v>2.0566</v>
      </c>
      <c r="P362" s="3">
        <v>318000</v>
      </c>
    </row>
    <row r="363" spans="1:16" x14ac:dyDescent="0.25">
      <c r="A363" t="s">
        <v>884</v>
      </c>
      <c r="B363" t="s">
        <v>885</v>
      </c>
      <c r="C363" t="s">
        <v>632</v>
      </c>
      <c r="D363" t="s">
        <v>633</v>
      </c>
      <c r="E363">
        <v>30202</v>
      </c>
      <c r="F363">
        <v>28879</v>
      </c>
      <c r="G363">
        <v>26093</v>
      </c>
      <c r="H363">
        <v>29621</v>
      </c>
      <c r="I363">
        <v>26050</v>
      </c>
      <c r="J363">
        <v>7381</v>
      </c>
      <c r="K363">
        <v>23013</v>
      </c>
      <c r="L363">
        <v>315</v>
      </c>
      <c r="M363">
        <v>934</v>
      </c>
      <c r="N363">
        <v>303</v>
      </c>
      <c r="O363">
        <v>0.58489999999999998</v>
      </c>
      <c r="P363" s="3">
        <v>515000</v>
      </c>
    </row>
    <row r="364" spans="1:16" x14ac:dyDescent="0.25">
      <c r="A364" t="s">
        <v>898</v>
      </c>
      <c r="B364" t="s">
        <v>899</v>
      </c>
      <c r="C364" t="s">
        <v>632</v>
      </c>
      <c r="D364" t="s">
        <v>633</v>
      </c>
      <c r="E364">
        <v>16241</v>
      </c>
      <c r="F364">
        <v>15264</v>
      </c>
      <c r="G364">
        <v>13929</v>
      </c>
      <c r="H364">
        <v>21461</v>
      </c>
      <c r="I364">
        <v>3616</v>
      </c>
      <c r="J364">
        <v>5045</v>
      </c>
      <c r="K364">
        <v>17368</v>
      </c>
      <c r="L364">
        <v>248</v>
      </c>
      <c r="M364">
        <v>879</v>
      </c>
      <c r="N364">
        <v>361</v>
      </c>
      <c r="O364">
        <v>2.7860999999999998</v>
      </c>
      <c r="P364" s="3">
        <v>415000</v>
      </c>
    </row>
    <row r="365" spans="1:16" x14ac:dyDescent="0.25">
      <c r="A365" t="s">
        <v>886</v>
      </c>
      <c r="B365" t="s">
        <v>887</v>
      </c>
      <c r="C365" t="s">
        <v>632</v>
      </c>
      <c r="D365" t="s">
        <v>633</v>
      </c>
      <c r="E365">
        <v>16936</v>
      </c>
      <c r="F365">
        <v>23840</v>
      </c>
      <c r="G365">
        <v>22241</v>
      </c>
      <c r="H365">
        <v>26374</v>
      </c>
      <c r="I365">
        <v>20396</v>
      </c>
      <c r="J365">
        <v>13998</v>
      </c>
      <c r="K365">
        <v>10283</v>
      </c>
      <c r="L365">
        <v>324</v>
      </c>
      <c r="M365">
        <v>1041</v>
      </c>
      <c r="N365">
        <v>343</v>
      </c>
      <c r="O365">
        <v>0.29980000000000001</v>
      </c>
      <c r="P365" s="3">
        <v>349550</v>
      </c>
    </row>
    <row r="366" spans="1:16" x14ac:dyDescent="0.25">
      <c r="A366" t="s">
        <v>900</v>
      </c>
      <c r="B366" t="s">
        <v>901</v>
      </c>
      <c r="C366" t="s">
        <v>632</v>
      </c>
      <c r="D366" t="s">
        <v>633</v>
      </c>
      <c r="E366">
        <v>5550</v>
      </c>
      <c r="F366">
        <v>7871</v>
      </c>
      <c r="G366">
        <v>7580</v>
      </c>
      <c r="H366">
        <v>8367</v>
      </c>
      <c r="I366">
        <v>13208</v>
      </c>
      <c r="J366">
        <v>4236</v>
      </c>
      <c r="K366">
        <v>15405</v>
      </c>
      <c r="L366">
        <v>525</v>
      </c>
      <c r="M366">
        <v>1303</v>
      </c>
      <c r="N366">
        <v>218</v>
      </c>
      <c r="O366">
        <v>0.59740000000000004</v>
      </c>
      <c r="P366" s="3">
        <v>303000</v>
      </c>
    </row>
    <row r="367" spans="1:16" x14ac:dyDescent="0.25">
      <c r="A367" t="s">
        <v>902</v>
      </c>
      <c r="B367" t="s">
        <v>903</v>
      </c>
      <c r="C367" t="s">
        <v>632</v>
      </c>
      <c r="D367" t="s">
        <v>633</v>
      </c>
      <c r="E367">
        <v>3904</v>
      </c>
      <c r="F367">
        <v>3386</v>
      </c>
      <c r="G367">
        <v>5188</v>
      </c>
      <c r="H367">
        <v>5077</v>
      </c>
      <c r="I367">
        <v>11388</v>
      </c>
      <c r="J367">
        <v>3276</v>
      </c>
      <c r="K367">
        <v>13632</v>
      </c>
      <c r="L367">
        <v>341</v>
      </c>
      <c r="M367">
        <v>943</v>
      </c>
      <c r="N367">
        <v>255</v>
      </c>
      <c r="O367">
        <v>0.55169999999999997</v>
      </c>
      <c r="P367" s="3">
        <v>245000</v>
      </c>
    </row>
    <row r="368" spans="1:16" x14ac:dyDescent="0.25">
      <c r="A368" t="s">
        <v>888</v>
      </c>
      <c r="B368" t="s">
        <v>889</v>
      </c>
      <c r="C368" t="s">
        <v>632</v>
      </c>
      <c r="D368" t="s">
        <v>633</v>
      </c>
      <c r="E368">
        <v>22375</v>
      </c>
      <c r="F368">
        <v>19607</v>
      </c>
      <c r="G368">
        <v>21410</v>
      </c>
      <c r="H368">
        <v>26716</v>
      </c>
      <c r="I368">
        <v>18973</v>
      </c>
      <c r="J368">
        <v>5044</v>
      </c>
      <c r="K368">
        <v>22313</v>
      </c>
      <c r="L368">
        <v>297</v>
      </c>
      <c r="M368">
        <v>960</v>
      </c>
      <c r="N368">
        <v>320</v>
      </c>
      <c r="O368">
        <v>0.30740000000000001</v>
      </c>
      <c r="P368" s="3">
        <v>430000</v>
      </c>
    </row>
    <row r="369" spans="1:16" x14ac:dyDescent="0.25">
      <c r="A369" t="s">
        <v>764</v>
      </c>
      <c r="B369" t="s">
        <v>765</v>
      </c>
      <c r="C369" t="s">
        <v>632</v>
      </c>
      <c r="D369" t="s">
        <v>633</v>
      </c>
      <c r="E369">
        <v>21554</v>
      </c>
      <c r="F369">
        <v>22645</v>
      </c>
      <c r="G369">
        <v>18682</v>
      </c>
      <c r="H369">
        <v>28181</v>
      </c>
      <c r="I369">
        <v>12129</v>
      </c>
      <c r="J369">
        <v>20859</v>
      </c>
      <c r="K369">
        <v>16136</v>
      </c>
      <c r="L369">
        <v>272</v>
      </c>
      <c r="M369">
        <v>892</v>
      </c>
      <c r="N369">
        <v>389</v>
      </c>
      <c r="O369">
        <v>0.53</v>
      </c>
      <c r="P369" s="3">
        <v>450000</v>
      </c>
    </row>
    <row r="370" spans="1:16" x14ac:dyDescent="0.25">
      <c r="A370" t="s">
        <v>818</v>
      </c>
      <c r="B370" t="s">
        <v>819</v>
      </c>
      <c r="C370" t="s">
        <v>632</v>
      </c>
      <c r="D370" t="s">
        <v>633</v>
      </c>
      <c r="E370">
        <v>19233</v>
      </c>
      <c r="F370">
        <v>22297</v>
      </c>
      <c r="G370">
        <v>20716</v>
      </c>
      <c r="H370">
        <v>29651</v>
      </c>
      <c r="I370">
        <v>15658</v>
      </c>
      <c r="J370">
        <v>11425</v>
      </c>
      <c r="K370">
        <v>19892</v>
      </c>
      <c r="L370">
        <v>306</v>
      </c>
      <c r="M370">
        <v>1051</v>
      </c>
      <c r="N370">
        <v>393</v>
      </c>
      <c r="O370">
        <v>0.44219999999999998</v>
      </c>
      <c r="P370" s="3">
        <v>417500</v>
      </c>
    </row>
    <row r="371" spans="1:16" x14ac:dyDescent="0.25">
      <c r="A371" t="s">
        <v>820</v>
      </c>
      <c r="B371" t="s">
        <v>821</v>
      </c>
      <c r="C371" t="s">
        <v>632</v>
      </c>
      <c r="D371" t="s">
        <v>633</v>
      </c>
      <c r="E371">
        <v>24711</v>
      </c>
      <c r="F371">
        <v>26748</v>
      </c>
      <c r="G371">
        <v>17902</v>
      </c>
      <c r="H371">
        <v>22867</v>
      </c>
      <c r="I371">
        <v>17907</v>
      </c>
      <c r="J371">
        <v>14106</v>
      </c>
      <c r="K371">
        <v>14848</v>
      </c>
      <c r="L371">
        <v>241</v>
      </c>
      <c r="M371">
        <v>743</v>
      </c>
      <c r="N371">
        <v>275</v>
      </c>
      <c r="O371">
        <v>0.54459999999999997</v>
      </c>
      <c r="P371" s="3">
        <v>340000</v>
      </c>
    </row>
    <row r="372" spans="1:16" x14ac:dyDescent="0.25">
      <c r="A372" t="s">
        <v>832</v>
      </c>
      <c r="B372" t="s">
        <v>833</v>
      </c>
      <c r="C372" t="s">
        <v>632</v>
      </c>
      <c r="D372" t="s">
        <v>633</v>
      </c>
      <c r="E372">
        <v>18666</v>
      </c>
      <c r="F372">
        <v>19445</v>
      </c>
      <c r="G372">
        <v>12434</v>
      </c>
      <c r="H372">
        <v>28045</v>
      </c>
      <c r="I372">
        <v>21106</v>
      </c>
      <c r="J372">
        <v>13515</v>
      </c>
      <c r="K372">
        <v>11836</v>
      </c>
      <c r="L372">
        <v>353</v>
      </c>
      <c r="M372">
        <v>1157</v>
      </c>
      <c r="N372">
        <v>253</v>
      </c>
      <c r="O372">
        <v>0.46529999999999999</v>
      </c>
      <c r="P372" s="3">
        <v>330500</v>
      </c>
    </row>
    <row r="373" spans="1:16" x14ac:dyDescent="0.25">
      <c r="A373" t="s">
        <v>766</v>
      </c>
      <c r="B373" t="s">
        <v>767</v>
      </c>
      <c r="C373" t="s">
        <v>632</v>
      </c>
      <c r="D373" t="s">
        <v>633</v>
      </c>
      <c r="E373">
        <v>10102</v>
      </c>
      <c r="F373">
        <v>13977</v>
      </c>
      <c r="G373">
        <v>11558</v>
      </c>
      <c r="H373">
        <v>16975</v>
      </c>
      <c r="I373">
        <v>19900</v>
      </c>
      <c r="J373">
        <v>6159</v>
      </c>
      <c r="K373">
        <v>8053</v>
      </c>
      <c r="L373">
        <v>543</v>
      </c>
      <c r="M373">
        <v>1439</v>
      </c>
      <c r="N373">
        <v>164</v>
      </c>
      <c r="O373">
        <v>0.22090000000000001</v>
      </c>
      <c r="P373" s="3">
        <v>297500</v>
      </c>
    </row>
    <row r="374" spans="1:16" x14ac:dyDescent="0.25">
      <c r="A374" t="s">
        <v>822</v>
      </c>
      <c r="B374" t="s">
        <v>823</v>
      </c>
      <c r="C374" t="s">
        <v>632</v>
      </c>
      <c r="D374" t="s">
        <v>633</v>
      </c>
      <c r="E374">
        <v>27079</v>
      </c>
      <c r="F374">
        <v>28146</v>
      </c>
      <c r="G374">
        <v>21433</v>
      </c>
      <c r="H374">
        <v>27829</v>
      </c>
      <c r="I374">
        <v>16221</v>
      </c>
      <c r="J374">
        <v>17416</v>
      </c>
      <c r="K374">
        <v>8692</v>
      </c>
      <c r="L374">
        <v>368</v>
      </c>
      <c r="M374">
        <v>1096</v>
      </c>
      <c r="N374">
        <v>234</v>
      </c>
      <c r="O374">
        <v>0.2762</v>
      </c>
      <c r="P374" s="3">
        <v>357500</v>
      </c>
    </row>
    <row r="375" spans="1:16" x14ac:dyDescent="0.25">
      <c r="A375" t="s">
        <v>762</v>
      </c>
      <c r="B375" t="s">
        <v>763</v>
      </c>
      <c r="C375" t="s">
        <v>632</v>
      </c>
      <c r="D375" t="s">
        <v>633</v>
      </c>
      <c r="E375">
        <v>20591</v>
      </c>
      <c r="F375">
        <v>24168</v>
      </c>
      <c r="G375">
        <v>24034</v>
      </c>
      <c r="H375">
        <v>25082</v>
      </c>
      <c r="I375">
        <v>23040</v>
      </c>
      <c r="J375">
        <v>14793</v>
      </c>
      <c r="K375">
        <v>18759</v>
      </c>
      <c r="L375">
        <v>311</v>
      </c>
      <c r="M375">
        <v>994</v>
      </c>
      <c r="N375">
        <v>384</v>
      </c>
      <c r="O375">
        <v>0.23699999999999999</v>
      </c>
      <c r="P375" s="3">
        <v>321000</v>
      </c>
    </row>
    <row r="376" spans="1:16" x14ac:dyDescent="0.25">
      <c r="A376" t="s">
        <v>788</v>
      </c>
      <c r="B376" t="s">
        <v>789</v>
      </c>
      <c r="C376" t="s">
        <v>632</v>
      </c>
      <c r="D376" t="s">
        <v>633</v>
      </c>
      <c r="E376">
        <v>30614</v>
      </c>
      <c r="F376">
        <v>30662</v>
      </c>
      <c r="G376">
        <v>21972</v>
      </c>
      <c r="H376">
        <v>28552</v>
      </c>
      <c r="I376">
        <v>28429</v>
      </c>
      <c r="J376">
        <v>20314</v>
      </c>
      <c r="K376">
        <v>17297</v>
      </c>
      <c r="L376">
        <v>298</v>
      </c>
      <c r="M376">
        <v>966</v>
      </c>
      <c r="N376">
        <v>269</v>
      </c>
      <c r="O376">
        <v>0.32119999999999999</v>
      </c>
      <c r="P376" s="3">
        <v>440000</v>
      </c>
    </row>
    <row r="377" spans="1:16" x14ac:dyDescent="0.25">
      <c r="A377" t="s">
        <v>790</v>
      </c>
      <c r="B377" t="s">
        <v>791</v>
      </c>
      <c r="C377" t="s">
        <v>632</v>
      </c>
      <c r="D377" t="s">
        <v>633</v>
      </c>
      <c r="E377">
        <v>27033</v>
      </c>
      <c r="F377">
        <v>28391</v>
      </c>
      <c r="G377">
        <v>19145</v>
      </c>
      <c r="H377">
        <v>24118</v>
      </c>
      <c r="I377">
        <v>29577</v>
      </c>
      <c r="J377">
        <v>15541</v>
      </c>
      <c r="K377">
        <v>12931</v>
      </c>
      <c r="L377">
        <v>278</v>
      </c>
      <c r="M377">
        <v>849</v>
      </c>
      <c r="N377">
        <v>244</v>
      </c>
      <c r="O377">
        <v>0.21909999999999999</v>
      </c>
      <c r="P377" s="3">
        <v>385000</v>
      </c>
    </row>
    <row r="378" spans="1:16" x14ac:dyDescent="0.25">
      <c r="A378" t="s">
        <v>904</v>
      </c>
      <c r="B378" t="s">
        <v>905</v>
      </c>
      <c r="C378" t="s">
        <v>632</v>
      </c>
      <c r="D378" t="s">
        <v>633</v>
      </c>
      <c r="E378">
        <v>13764</v>
      </c>
      <c r="F378">
        <v>11619</v>
      </c>
      <c r="G378">
        <v>7431</v>
      </c>
      <c r="H378">
        <v>22736</v>
      </c>
      <c r="I378">
        <v>28072</v>
      </c>
      <c r="J378">
        <v>8762</v>
      </c>
      <c r="K378">
        <v>14975</v>
      </c>
      <c r="L378">
        <v>328</v>
      </c>
      <c r="M378">
        <v>1046</v>
      </c>
      <c r="N378">
        <v>272</v>
      </c>
      <c r="O378">
        <v>0.23369999999999999</v>
      </c>
      <c r="P378" s="3">
        <v>365000</v>
      </c>
    </row>
    <row r="379" spans="1:16" x14ac:dyDescent="0.25">
      <c r="A379" t="s">
        <v>906</v>
      </c>
      <c r="B379" t="s">
        <v>907</v>
      </c>
      <c r="C379" t="s">
        <v>632</v>
      </c>
      <c r="D379" t="s">
        <v>633</v>
      </c>
      <c r="E379">
        <v>26975</v>
      </c>
      <c r="F379">
        <v>27007</v>
      </c>
      <c r="G379">
        <v>13539</v>
      </c>
      <c r="H379">
        <v>30155</v>
      </c>
      <c r="I379">
        <v>23144</v>
      </c>
      <c r="J379">
        <v>15753</v>
      </c>
      <c r="K379">
        <v>13500</v>
      </c>
      <c r="L379">
        <v>292</v>
      </c>
      <c r="M379">
        <v>917</v>
      </c>
      <c r="N379">
        <v>373</v>
      </c>
      <c r="O379">
        <v>0.29160000000000003</v>
      </c>
      <c r="P379" s="3">
        <v>425000</v>
      </c>
    </row>
    <row r="380" spans="1:16" x14ac:dyDescent="0.25">
      <c r="A380" t="s">
        <v>908</v>
      </c>
      <c r="B380" t="s">
        <v>909</v>
      </c>
      <c r="C380" t="s">
        <v>632</v>
      </c>
      <c r="D380" t="s">
        <v>633</v>
      </c>
      <c r="E380">
        <v>17500</v>
      </c>
      <c r="F380">
        <v>14351</v>
      </c>
      <c r="G380">
        <v>15795</v>
      </c>
      <c r="H380">
        <v>25420</v>
      </c>
      <c r="I380">
        <v>22683</v>
      </c>
      <c r="J380">
        <v>19532</v>
      </c>
      <c r="K380">
        <v>10311</v>
      </c>
      <c r="L380">
        <v>289</v>
      </c>
      <c r="M380">
        <v>1009</v>
      </c>
      <c r="N380">
        <v>272</v>
      </c>
      <c r="O380">
        <v>0.28189999999999998</v>
      </c>
      <c r="P380" s="3">
        <v>371000</v>
      </c>
    </row>
    <row r="381" spans="1:16" x14ac:dyDescent="0.25">
      <c r="A381" t="s">
        <v>734</v>
      </c>
      <c r="B381" t="s">
        <v>735</v>
      </c>
      <c r="C381" t="s">
        <v>632</v>
      </c>
      <c r="D381" t="s">
        <v>633</v>
      </c>
      <c r="E381">
        <v>11402</v>
      </c>
      <c r="F381">
        <v>13138</v>
      </c>
      <c r="G381">
        <v>10305</v>
      </c>
      <c r="H381">
        <v>16258</v>
      </c>
      <c r="I381">
        <v>21288</v>
      </c>
      <c r="J381">
        <v>10630</v>
      </c>
      <c r="K381">
        <v>11508</v>
      </c>
      <c r="L381">
        <v>332</v>
      </c>
      <c r="M381">
        <v>1187</v>
      </c>
      <c r="N381">
        <v>331</v>
      </c>
      <c r="O381">
        <v>0.26979999999999998</v>
      </c>
      <c r="P381" s="3">
        <v>330260</v>
      </c>
    </row>
    <row r="382" spans="1:16" x14ac:dyDescent="0.25">
      <c r="A382" t="s">
        <v>662</v>
      </c>
      <c r="B382" t="s">
        <v>663</v>
      </c>
      <c r="C382" t="s">
        <v>632</v>
      </c>
      <c r="D382" t="s">
        <v>633</v>
      </c>
      <c r="E382">
        <v>9683</v>
      </c>
      <c r="F382">
        <v>11589</v>
      </c>
      <c r="G382">
        <v>13047</v>
      </c>
      <c r="H382">
        <v>19848</v>
      </c>
      <c r="I382">
        <v>11406</v>
      </c>
      <c r="J382">
        <v>4861</v>
      </c>
      <c r="K382">
        <v>15210</v>
      </c>
      <c r="L382">
        <v>380</v>
      </c>
      <c r="M382">
        <v>995</v>
      </c>
      <c r="N382">
        <v>239</v>
      </c>
      <c r="O382">
        <v>0.31190000000000001</v>
      </c>
      <c r="P382" s="3">
        <v>257500</v>
      </c>
    </row>
    <row r="383" spans="1:16" x14ac:dyDescent="0.25">
      <c r="A383" t="s">
        <v>652</v>
      </c>
      <c r="B383" t="s">
        <v>653</v>
      </c>
      <c r="C383" t="s">
        <v>632</v>
      </c>
      <c r="D383" t="s">
        <v>633</v>
      </c>
      <c r="E383">
        <v>6803</v>
      </c>
      <c r="F383">
        <v>9269</v>
      </c>
      <c r="G383">
        <v>12324</v>
      </c>
      <c r="H383">
        <v>18842</v>
      </c>
      <c r="I383">
        <v>2054</v>
      </c>
      <c r="J383">
        <v>4897</v>
      </c>
      <c r="K383">
        <v>19398</v>
      </c>
      <c r="L383">
        <v>526</v>
      </c>
      <c r="M383">
        <v>1328</v>
      </c>
      <c r="N383">
        <v>412</v>
      </c>
      <c r="O383">
        <v>0.62629999999999997</v>
      </c>
      <c r="P383" s="3">
        <v>147500</v>
      </c>
    </row>
    <row r="384" spans="1:16" x14ac:dyDescent="0.25">
      <c r="A384" t="s">
        <v>654</v>
      </c>
      <c r="B384" t="s">
        <v>655</v>
      </c>
      <c r="C384" t="s">
        <v>632</v>
      </c>
      <c r="D384" t="s">
        <v>633</v>
      </c>
      <c r="E384">
        <v>5513</v>
      </c>
      <c r="F384">
        <v>9014</v>
      </c>
      <c r="G384">
        <v>11880</v>
      </c>
      <c r="H384">
        <v>13754</v>
      </c>
      <c r="I384">
        <v>8973</v>
      </c>
      <c r="J384">
        <v>3017</v>
      </c>
      <c r="K384">
        <v>17187</v>
      </c>
      <c r="L384">
        <v>701</v>
      </c>
      <c r="M384">
        <v>1738</v>
      </c>
      <c r="N384">
        <v>94</v>
      </c>
      <c r="O384">
        <v>0.1701</v>
      </c>
      <c r="P384" s="3">
        <v>223000</v>
      </c>
    </row>
    <row r="385" spans="1:16" x14ac:dyDescent="0.25">
      <c r="A385" t="s">
        <v>656</v>
      </c>
      <c r="B385" t="s">
        <v>657</v>
      </c>
      <c r="C385" t="s">
        <v>632</v>
      </c>
      <c r="D385" t="s">
        <v>633</v>
      </c>
      <c r="E385">
        <v>8393</v>
      </c>
      <c r="F385">
        <v>10567</v>
      </c>
      <c r="G385">
        <v>13027</v>
      </c>
      <c r="H385">
        <v>13397</v>
      </c>
      <c r="I385">
        <v>10551</v>
      </c>
      <c r="J385">
        <v>2209</v>
      </c>
      <c r="K385">
        <v>7916</v>
      </c>
      <c r="L385">
        <v>403</v>
      </c>
      <c r="M385">
        <v>1061</v>
      </c>
      <c r="N385">
        <v>88</v>
      </c>
      <c r="O385">
        <v>0.38750000000000001</v>
      </c>
      <c r="P385" s="3">
        <v>275000</v>
      </c>
    </row>
    <row r="386" spans="1:16" x14ac:dyDescent="0.25">
      <c r="A386" t="s">
        <v>664</v>
      </c>
      <c r="B386" t="s">
        <v>665</v>
      </c>
      <c r="C386" t="s">
        <v>632</v>
      </c>
      <c r="D386" t="s">
        <v>633</v>
      </c>
      <c r="E386">
        <v>10525</v>
      </c>
      <c r="F386">
        <v>15402</v>
      </c>
      <c r="G386">
        <v>13265</v>
      </c>
      <c r="H386">
        <v>18819</v>
      </c>
      <c r="I386">
        <v>7299</v>
      </c>
      <c r="J386">
        <v>5018</v>
      </c>
      <c r="K386">
        <v>11289</v>
      </c>
      <c r="L386">
        <v>538</v>
      </c>
      <c r="M386">
        <v>1310</v>
      </c>
      <c r="N386">
        <v>140</v>
      </c>
      <c r="O386">
        <v>0.42870000000000003</v>
      </c>
      <c r="P386" s="3">
        <v>387500</v>
      </c>
    </row>
    <row r="387" spans="1:16" x14ac:dyDescent="0.25">
      <c r="A387" t="s">
        <v>666</v>
      </c>
      <c r="B387" t="s">
        <v>667</v>
      </c>
      <c r="C387" t="s">
        <v>632</v>
      </c>
      <c r="D387" t="s">
        <v>633</v>
      </c>
      <c r="E387">
        <v>16991</v>
      </c>
      <c r="F387">
        <v>18927</v>
      </c>
      <c r="G387">
        <v>14097</v>
      </c>
      <c r="H387">
        <v>24785</v>
      </c>
      <c r="I387">
        <v>20189</v>
      </c>
      <c r="J387">
        <v>15531</v>
      </c>
      <c r="K387">
        <v>10078</v>
      </c>
      <c r="L387">
        <v>309</v>
      </c>
      <c r="M387">
        <v>1010</v>
      </c>
      <c r="N387">
        <v>395</v>
      </c>
      <c r="O387">
        <v>0.4325</v>
      </c>
      <c r="P387" s="3">
        <v>420000</v>
      </c>
    </row>
    <row r="388" spans="1:16" x14ac:dyDescent="0.25">
      <c r="A388" t="s">
        <v>658</v>
      </c>
      <c r="B388" t="s">
        <v>659</v>
      </c>
      <c r="C388" t="s">
        <v>632</v>
      </c>
      <c r="D388" t="s">
        <v>633</v>
      </c>
      <c r="E388">
        <v>8051</v>
      </c>
      <c r="F388">
        <v>12227</v>
      </c>
      <c r="G388">
        <v>12404</v>
      </c>
      <c r="H388">
        <v>17183</v>
      </c>
      <c r="I388">
        <v>11149</v>
      </c>
      <c r="J388">
        <v>13676</v>
      </c>
      <c r="K388">
        <v>9075</v>
      </c>
      <c r="L388">
        <v>456</v>
      </c>
      <c r="M388">
        <v>1231</v>
      </c>
      <c r="N388">
        <v>165</v>
      </c>
      <c r="O388">
        <v>1.0878000000000001</v>
      </c>
      <c r="P388" s="3">
        <v>301750</v>
      </c>
    </row>
    <row r="389" spans="1:16" x14ac:dyDescent="0.25">
      <c r="A389" t="s">
        <v>768</v>
      </c>
      <c r="B389" t="s">
        <v>769</v>
      </c>
      <c r="C389" t="s">
        <v>632</v>
      </c>
      <c r="D389" t="s">
        <v>633</v>
      </c>
      <c r="E389">
        <v>29497</v>
      </c>
      <c r="F389">
        <v>28096</v>
      </c>
      <c r="G389">
        <v>15313</v>
      </c>
      <c r="H389">
        <v>30594</v>
      </c>
      <c r="I389">
        <v>30627</v>
      </c>
      <c r="J389">
        <v>21886</v>
      </c>
      <c r="K389">
        <v>19945</v>
      </c>
      <c r="L389">
        <v>324</v>
      </c>
      <c r="M389">
        <v>1079</v>
      </c>
      <c r="N389">
        <v>338</v>
      </c>
      <c r="O389">
        <v>0.2266</v>
      </c>
      <c r="P389" s="3">
        <v>374000</v>
      </c>
    </row>
    <row r="390" spans="1:16" x14ac:dyDescent="0.25">
      <c r="A390" t="s">
        <v>792</v>
      </c>
      <c r="B390" t="s">
        <v>793</v>
      </c>
      <c r="C390" t="s">
        <v>632</v>
      </c>
      <c r="D390" t="s">
        <v>633</v>
      </c>
      <c r="E390">
        <v>30071</v>
      </c>
      <c r="F390">
        <v>30490</v>
      </c>
      <c r="G390">
        <v>17174</v>
      </c>
      <c r="H390">
        <v>27041</v>
      </c>
      <c r="I390">
        <v>18861</v>
      </c>
      <c r="J390">
        <v>16515</v>
      </c>
      <c r="K390">
        <v>16201</v>
      </c>
      <c r="L390">
        <v>328</v>
      </c>
      <c r="M390">
        <v>1081</v>
      </c>
      <c r="N390">
        <v>251</v>
      </c>
      <c r="O390">
        <v>0.27260000000000001</v>
      </c>
      <c r="P390" s="3">
        <v>377000</v>
      </c>
    </row>
    <row r="391" spans="1:16" x14ac:dyDescent="0.25">
      <c r="A391" t="s">
        <v>770</v>
      </c>
      <c r="B391" t="s">
        <v>771</v>
      </c>
      <c r="C391" t="s">
        <v>632</v>
      </c>
      <c r="D391" t="s">
        <v>633</v>
      </c>
      <c r="E391">
        <v>24914</v>
      </c>
      <c r="F391">
        <v>26205</v>
      </c>
      <c r="G391">
        <v>15095</v>
      </c>
      <c r="H391">
        <v>27296</v>
      </c>
      <c r="I391">
        <v>22532</v>
      </c>
      <c r="J391">
        <v>18229</v>
      </c>
      <c r="K391">
        <v>12065</v>
      </c>
      <c r="L391">
        <v>250</v>
      </c>
      <c r="M391">
        <v>948</v>
      </c>
      <c r="N391">
        <v>268</v>
      </c>
      <c r="O391">
        <v>0.19109999999999999</v>
      </c>
      <c r="P391" s="3">
        <v>361000</v>
      </c>
    </row>
    <row r="392" spans="1:16" x14ac:dyDescent="0.25">
      <c r="A392" t="s">
        <v>794</v>
      </c>
      <c r="B392" t="s">
        <v>795</v>
      </c>
      <c r="C392" t="s">
        <v>632</v>
      </c>
      <c r="D392" t="s">
        <v>633</v>
      </c>
      <c r="E392">
        <v>29200</v>
      </c>
      <c r="F392">
        <v>28764</v>
      </c>
      <c r="G392">
        <v>18470</v>
      </c>
      <c r="H392">
        <v>27712</v>
      </c>
      <c r="I392">
        <v>24683</v>
      </c>
      <c r="J392">
        <v>8267</v>
      </c>
      <c r="K392">
        <v>15478</v>
      </c>
      <c r="L392">
        <v>392</v>
      </c>
      <c r="M392">
        <v>1198</v>
      </c>
      <c r="N392">
        <v>212</v>
      </c>
      <c r="O392">
        <v>0.24529999999999999</v>
      </c>
      <c r="P392" s="3">
        <v>330000</v>
      </c>
    </row>
    <row r="393" spans="1:16" x14ac:dyDescent="0.25">
      <c r="A393" t="s">
        <v>796</v>
      </c>
      <c r="B393" t="s">
        <v>797</v>
      </c>
      <c r="C393" t="s">
        <v>632</v>
      </c>
      <c r="D393" t="s">
        <v>633</v>
      </c>
      <c r="E393">
        <v>23481</v>
      </c>
      <c r="F393">
        <v>25444</v>
      </c>
      <c r="G393">
        <v>11670</v>
      </c>
      <c r="H393">
        <v>27456</v>
      </c>
      <c r="I393">
        <v>18643</v>
      </c>
      <c r="J393">
        <v>15545</v>
      </c>
      <c r="K393">
        <v>15980</v>
      </c>
      <c r="L393">
        <v>260</v>
      </c>
      <c r="M393">
        <v>881</v>
      </c>
      <c r="N393">
        <v>239</v>
      </c>
      <c r="O393">
        <v>0.2069</v>
      </c>
      <c r="P393" s="3">
        <v>346250</v>
      </c>
    </row>
    <row r="394" spans="1:16" x14ac:dyDescent="0.25">
      <c r="A394" t="s">
        <v>772</v>
      </c>
      <c r="B394" t="s">
        <v>773</v>
      </c>
      <c r="C394" t="s">
        <v>632</v>
      </c>
      <c r="D394" t="s">
        <v>633</v>
      </c>
      <c r="E394">
        <v>17554</v>
      </c>
      <c r="F394">
        <v>24008</v>
      </c>
      <c r="G394">
        <v>19437</v>
      </c>
      <c r="H394">
        <v>28556</v>
      </c>
      <c r="I394">
        <v>9448</v>
      </c>
      <c r="J394">
        <v>15940</v>
      </c>
      <c r="K394">
        <v>8969</v>
      </c>
      <c r="L394">
        <v>399</v>
      </c>
      <c r="M394">
        <v>1283</v>
      </c>
      <c r="N394">
        <v>293</v>
      </c>
      <c r="O394">
        <v>0.29449999999999998</v>
      </c>
      <c r="P394" s="3">
        <v>285000</v>
      </c>
    </row>
    <row r="395" spans="1:16" x14ac:dyDescent="0.25">
      <c r="A395" t="s">
        <v>774</v>
      </c>
      <c r="B395" t="s">
        <v>775</v>
      </c>
      <c r="C395" t="s">
        <v>632</v>
      </c>
      <c r="D395" t="s">
        <v>633</v>
      </c>
      <c r="E395">
        <v>28947</v>
      </c>
      <c r="F395">
        <v>29361</v>
      </c>
      <c r="G395">
        <v>17362</v>
      </c>
      <c r="H395">
        <v>30356</v>
      </c>
      <c r="I395">
        <v>20251</v>
      </c>
      <c r="J395">
        <v>23456</v>
      </c>
      <c r="K395">
        <v>19400</v>
      </c>
      <c r="L395">
        <v>216</v>
      </c>
      <c r="M395">
        <v>958</v>
      </c>
      <c r="N395">
        <v>283</v>
      </c>
      <c r="O395">
        <v>0.22850000000000001</v>
      </c>
      <c r="P395" s="3">
        <v>469750</v>
      </c>
    </row>
    <row r="396" spans="1:16" x14ac:dyDescent="0.25">
      <c r="A396" t="s">
        <v>638</v>
      </c>
      <c r="B396" t="s">
        <v>639</v>
      </c>
      <c r="C396" t="s">
        <v>632</v>
      </c>
      <c r="D396" t="s">
        <v>633</v>
      </c>
      <c r="E396">
        <v>8939</v>
      </c>
      <c r="F396">
        <v>11067</v>
      </c>
      <c r="G396">
        <v>16073</v>
      </c>
      <c r="H396">
        <v>21601</v>
      </c>
      <c r="I396">
        <v>3017</v>
      </c>
      <c r="J396">
        <v>5338</v>
      </c>
      <c r="K396">
        <v>19051</v>
      </c>
      <c r="L396">
        <v>408</v>
      </c>
      <c r="M396">
        <v>1156</v>
      </c>
      <c r="N396">
        <v>210</v>
      </c>
      <c r="O396">
        <v>0.17849999999999999</v>
      </c>
      <c r="P396" s="3">
        <v>375000</v>
      </c>
    </row>
    <row r="397" spans="1:16" x14ac:dyDescent="0.25">
      <c r="A397" t="s">
        <v>670</v>
      </c>
      <c r="B397" t="s">
        <v>671</v>
      </c>
      <c r="C397" t="s">
        <v>632</v>
      </c>
      <c r="D397" t="s">
        <v>633</v>
      </c>
      <c r="E397">
        <v>14698</v>
      </c>
      <c r="F397">
        <v>15673</v>
      </c>
      <c r="G397">
        <v>15623</v>
      </c>
      <c r="H397">
        <v>21466</v>
      </c>
      <c r="I397">
        <v>12640</v>
      </c>
      <c r="J397">
        <v>3754</v>
      </c>
      <c r="K397">
        <v>14389</v>
      </c>
      <c r="L397">
        <v>337</v>
      </c>
      <c r="M397">
        <v>1202</v>
      </c>
      <c r="N397">
        <v>298</v>
      </c>
      <c r="O397">
        <v>0.74529999999999996</v>
      </c>
      <c r="P397" s="3">
        <v>395000</v>
      </c>
    </row>
    <row r="398" spans="1:16" x14ac:dyDescent="0.25">
      <c r="A398" t="s">
        <v>640</v>
      </c>
      <c r="B398" t="s">
        <v>641</v>
      </c>
      <c r="C398" t="s">
        <v>632</v>
      </c>
      <c r="D398" t="s">
        <v>633</v>
      </c>
      <c r="E398">
        <v>12222</v>
      </c>
      <c r="F398">
        <v>21350</v>
      </c>
      <c r="G398">
        <v>14980</v>
      </c>
      <c r="H398">
        <v>25008</v>
      </c>
      <c r="I398">
        <v>15209</v>
      </c>
      <c r="J398">
        <v>3127</v>
      </c>
      <c r="K398">
        <v>13600</v>
      </c>
      <c r="L398">
        <v>435</v>
      </c>
      <c r="M398">
        <v>1351</v>
      </c>
      <c r="N398">
        <v>279</v>
      </c>
      <c r="O398">
        <v>0.51549999999999996</v>
      </c>
      <c r="P398" s="3">
        <v>300000</v>
      </c>
    </row>
    <row r="399" spans="1:16" x14ac:dyDescent="0.25">
      <c r="A399" t="s">
        <v>672</v>
      </c>
      <c r="B399" t="s">
        <v>673</v>
      </c>
      <c r="C399" t="s">
        <v>632</v>
      </c>
      <c r="D399" t="s">
        <v>633</v>
      </c>
      <c r="E399">
        <v>26330</v>
      </c>
      <c r="F399">
        <v>26399</v>
      </c>
      <c r="G399">
        <v>19802</v>
      </c>
      <c r="H399">
        <v>26760</v>
      </c>
      <c r="I399">
        <v>22967</v>
      </c>
      <c r="J399">
        <v>13156</v>
      </c>
      <c r="K399">
        <v>15150</v>
      </c>
      <c r="L399">
        <v>233</v>
      </c>
      <c r="M399">
        <v>794</v>
      </c>
      <c r="N399">
        <v>330</v>
      </c>
      <c r="O399">
        <v>0.26369999999999999</v>
      </c>
      <c r="P399" s="3">
        <v>410000</v>
      </c>
    </row>
    <row r="400" spans="1:16" x14ac:dyDescent="0.25">
      <c r="A400" t="s">
        <v>674</v>
      </c>
      <c r="B400" t="s">
        <v>675</v>
      </c>
      <c r="C400" t="s">
        <v>632</v>
      </c>
      <c r="D400" t="s">
        <v>633</v>
      </c>
      <c r="E400">
        <v>20887</v>
      </c>
      <c r="F400">
        <v>21236</v>
      </c>
      <c r="G400">
        <v>12451</v>
      </c>
      <c r="H400">
        <v>26570</v>
      </c>
      <c r="I400">
        <v>23267</v>
      </c>
      <c r="J400">
        <v>18351</v>
      </c>
      <c r="K400">
        <v>19605</v>
      </c>
      <c r="L400">
        <v>268</v>
      </c>
      <c r="M400">
        <v>949</v>
      </c>
      <c r="N400">
        <v>303</v>
      </c>
      <c r="O400">
        <v>0.27450000000000002</v>
      </c>
      <c r="P400" s="3">
        <v>360000</v>
      </c>
    </row>
    <row r="401" spans="1:16" x14ac:dyDescent="0.25">
      <c r="A401" t="s">
        <v>706</v>
      </c>
      <c r="B401" t="s">
        <v>707</v>
      </c>
      <c r="C401" t="s">
        <v>632</v>
      </c>
      <c r="D401" t="s">
        <v>633</v>
      </c>
      <c r="E401">
        <v>28513</v>
      </c>
      <c r="F401">
        <v>25161</v>
      </c>
      <c r="G401">
        <v>22611</v>
      </c>
      <c r="H401">
        <v>24878</v>
      </c>
      <c r="I401">
        <v>26116</v>
      </c>
      <c r="J401">
        <v>15095</v>
      </c>
      <c r="K401">
        <v>20068</v>
      </c>
      <c r="L401">
        <v>216</v>
      </c>
      <c r="M401">
        <v>872</v>
      </c>
      <c r="N401">
        <v>389</v>
      </c>
      <c r="O401">
        <v>0.28849999999999998</v>
      </c>
      <c r="P401" s="3">
        <v>405000</v>
      </c>
    </row>
    <row r="402" spans="1:16" x14ac:dyDescent="0.25">
      <c r="A402" t="s">
        <v>868</v>
      </c>
      <c r="B402" t="s">
        <v>869</v>
      </c>
      <c r="C402" t="s">
        <v>632</v>
      </c>
      <c r="D402" t="s">
        <v>633</v>
      </c>
      <c r="E402">
        <v>28011</v>
      </c>
      <c r="F402">
        <v>28631</v>
      </c>
      <c r="G402">
        <v>21509</v>
      </c>
      <c r="H402">
        <v>31110</v>
      </c>
      <c r="I402">
        <v>28696</v>
      </c>
      <c r="J402">
        <v>21643</v>
      </c>
      <c r="K402">
        <v>16199</v>
      </c>
      <c r="L402">
        <v>318</v>
      </c>
      <c r="M402">
        <v>956</v>
      </c>
      <c r="N402">
        <v>363</v>
      </c>
      <c r="O402">
        <v>0.28320000000000001</v>
      </c>
      <c r="P402" s="3">
        <v>503500</v>
      </c>
    </row>
    <row r="403" spans="1:16" x14ac:dyDescent="0.25">
      <c r="A403" t="s">
        <v>874</v>
      </c>
      <c r="B403" t="s">
        <v>875</v>
      </c>
      <c r="C403" t="s">
        <v>632</v>
      </c>
      <c r="D403" t="s">
        <v>633</v>
      </c>
      <c r="E403">
        <v>28623</v>
      </c>
      <c r="F403">
        <v>30066</v>
      </c>
      <c r="G403">
        <v>28240</v>
      </c>
      <c r="H403">
        <v>31046</v>
      </c>
      <c r="I403">
        <v>18792</v>
      </c>
      <c r="J403">
        <v>19353</v>
      </c>
      <c r="K403">
        <v>8923</v>
      </c>
      <c r="L403">
        <v>242</v>
      </c>
      <c r="M403">
        <v>1040</v>
      </c>
      <c r="N403">
        <v>389</v>
      </c>
      <c r="O403">
        <v>0.3856</v>
      </c>
      <c r="P403" s="3">
        <v>288000</v>
      </c>
    </row>
    <row r="404" spans="1:16" x14ac:dyDescent="0.25">
      <c r="A404" t="s">
        <v>870</v>
      </c>
      <c r="B404" t="s">
        <v>871</v>
      </c>
      <c r="C404" t="s">
        <v>632</v>
      </c>
      <c r="D404" t="s">
        <v>633</v>
      </c>
      <c r="E404">
        <v>28242</v>
      </c>
      <c r="F404">
        <v>28237</v>
      </c>
      <c r="G404">
        <v>23440</v>
      </c>
      <c r="H404">
        <v>23986</v>
      </c>
      <c r="I404">
        <v>31390</v>
      </c>
      <c r="J404">
        <v>12422</v>
      </c>
      <c r="K404">
        <v>22580</v>
      </c>
      <c r="L404">
        <v>322</v>
      </c>
      <c r="M404">
        <v>946</v>
      </c>
      <c r="N404">
        <v>457</v>
      </c>
      <c r="O404">
        <v>0.3669</v>
      </c>
      <c r="P404" s="3">
        <v>551500</v>
      </c>
    </row>
    <row r="405" spans="1:16" x14ac:dyDescent="0.25">
      <c r="A405" t="s">
        <v>876</v>
      </c>
      <c r="B405" t="s">
        <v>877</v>
      </c>
      <c r="C405" t="s">
        <v>632</v>
      </c>
      <c r="D405" t="s">
        <v>633</v>
      </c>
      <c r="E405">
        <v>20158</v>
      </c>
      <c r="F405">
        <v>27287</v>
      </c>
      <c r="G405">
        <v>20705</v>
      </c>
      <c r="H405">
        <v>27434</v>
      </c>
      <c r="I405">
        <v>28205</v>
      </c>
      <c r="J405">
        <v>13180</v>
      </c>
      <c r="K405">
        <v>8907</v>
      </c>
      <c r="L405">
        <v>297</v>
      </c>
      <c r="M405">
        <v>1047</v>
      </c>
      <c r="N405">
        <v>250</v>
      </c>
      <c r="O405">
        <v>0.25609999999999999</v>
      </c>
      <c r="P405" s="3">
        <v>335000</v>
      </c>
    </row>
    <row r="406" spans="1:16" x14ac:dyDescent="0.25">
      <c r="A406" t="s">
        <v>878</v>
      </c>
      <c r="B406" t="s">
        <v>879</v>
      </c>
      <c r="C406" t="s">
        <v>632</v>
      </c>
      <c r="D406" t="s">
        <v>633</v>
      </c>
      <c r="E406">
        <v>18478</v>
      </c>
      <c r="F406">
        <v>18238</v>
      </c>
      <c r="G406">
        <v>19191</v>
      </c>
      <c r="H406">
        <v>28280</v>
      </c>
      <c r="I406">
        <v>23319</v>
      </c>
      <c r="J406">
        <v>8676</v>
      </c>
      <c r="K406">
        <v>17109</v>
      </c>
      <c r="L406">
        <v>427</v>
      </c>
      <c r="M406">
        <v>1305</v>
      </c>
      <c r="N406">
        <v>493</v>
      </c>
      <c r="O406">
        <v>0.40720000000000001</v>
      </c>
      <c r="P406" s="3">
        <v>347500</v>
      </c>
    </row>
    <row r="407" spans="1:16" x14ac:dyDescent="0.25">
      <c r="A407" t="s">
        <v>890</v>
      </c>
      <c r="B407" t="s">
        <v>891</v>
      </c>
      <c r="C407" t="s">
        <v>632</v>
      </c>
      <c r="D407" t="s">
        <v>633</v>
      </c>
      <c r="E407">
        <v>10238</v>
      </c>
      <c r="F407">
        <v>13516</v>
      </c>
      <c r="G407">
        <v>13210</v>
      </c>
      <c r="H407">
        <v>10735</v>
      </c>
      <c r="I407">
        <v>13499</v>
      </c>
      <c r="J407">
        <v>4337</v>
      </c>
      <c r="K407">
        <v>17386</v>
      </c>
      <c r="L407">
        <v>232</v>
      </c>
      <c r="M407">
        <v>1170</v>
      </c>
      <c r="N407">
        <v>458</v>
      </c>
      <c r="O407">
        <v>0.89290000000000003</v>
      </c>
      <c r="P407" s="3">
        <v>280500</v>
      </c>
    </row>
    <row r="408" spans="1:16" x14ac:dyDescent="0.25">
      <c r="A408" t="s">
        <v>690</v>
      </c>
      <c r="B408" t="s">
        <v>691</v>
      </c>
      <c r="C408" t="s">
        <v>632</v>
      </c>
      <c r="D408" t="s">
        <v>633</v>
      </c>
      <c r="E408">
        <v>3725</v>
      </c>
      <c r="F408">
        <v>3836</v>
      </c>
      <c r="G408">
        <v>8290</v>
      </c>
      <c r="H408">
        <v>9119</v>
      </c>
      <c r="I408">
        <v>5145</v>
      </c>
      <c r="J408">
        <v>429</v>
      </c>
      <c r="K408">
        <v>16491</v>
      </c>
      <c r="L408">
        <v>498</v>
      </c>
      <c r="M408">
        <v>1083</v>
      </c>
      <c r="N408">
        <v>137</v>
      </c>
      <c r="O408">
        <v>0.31009999999999999</v>
      </c>
      <c r="P408" s="3">
        <v>165000</v>
      </c>
    </row>
    <row r="409" spans="1:16" x14ac:dyDescent="0.25">
      <c r="A409" t="s">
        <v>692</v>
      </c>
      <c r="B409" t="s">
        <v>693</v>
      </c>
      <c r="C409" t="s">
        <v>632</v>
      </c>
      <c r="D409" t="s">
        <v>633</v>
      </c>
      <c r="E409">
        <v>12720</v>
      </c>
      <c r="F409">
        <v>16165</v>
      </c>
      <c r="G409">
        <v>18163</v>
      </c>
      <c r="H409">
        <v>24645</v>
      </c>
      <c r="I409">
        <v>22692</v>
      </c>
      <c r="J409">
        <v>4474</v>
      </c>
      <c r="K409">
        <v>25612</v>
      </c>
      <c r="L409">
        <v>592</v>
      </c>
      <c r="M409">
        <v>1501</v>
      </c>
      <c r="N409">
        <v>145</v>
      </c>
      <c r="O409">
        <v>1.5101</v>
      </c>
      <c r="P409" s="3">
        <v>299000</v>
      </c>
    </row>
    <row r="410" spans="1:16" x14ac:dyDescent="0.25">
      <c r="A410" t="s">
        <v>694</v>
      </c>
      <c r="B410" t="s">
        <v>695</v>
      </c>
      <c r="C410" t="s">
        <v>632</v>
      </c>
      <c r="D410" t="s">
        <v>633</v>
      </c>
      <c r="E410">
        <v>9239</v>
      </c>
      <c r="F410">
        <v>10963</v>
      </c>
      <c r="G410">
        <v>9543</v>
      </c>
      <c r="H410">
        <v>17269</v>
      </c>
      <c r="I410">
        <v>10773</v>
      </c>
      <c r="J410">
        <v>7401</v>
      </c>
      <c r="K410">
        <v>17535</v>
      </c>
      <c r="L410">
        <v>684</v>
      </c>
      <c r="M410">
        <v>1551</v>
      </c>
      <c r="N410">
        <v>221</v>
      </c>
      <c r="O410">
        <v>0.46100000000000002</v>
      </c>
      <c r="P410" s="3">
        <v>395500</v>
      </c>
    </row>
    <row r="411" spans="1:16" x14ac:dyDescent="0.25">
      <c r="A411" t="s">
        <v>696</v>
      </c>
      <c r="B411" t="s">
        <v>697</v>
      </c>
      <c r="C411" t="s">
        <v>632</v>
      </c>
      <c r="D411" t="s">
        <v>633</v>
      </c>
      <c r="E411">
        <v>5321</v>
      </c>
      <c r="F411">
        <v>5553</v>
      </c>
      <c r="G411">
        <v>9099</v>
      </c>
      <c r="H411">
        <v>7917</v>
      </c>
      <c r="I411">
        <v>6682</v>
      </c>
      <c r="J411">
        <v>3559</v>
      </c>
      <c r="K411">
        <v>15764</v>
      </c>
      <c r="L411">
        <v>567</v>
      </c>
      <c r="M411">
        <v>1327</v>
      </c>
      <c r="N411">
        <v>179</v>
      </c>
      <c r="O411">
        <v>0.311</v>
      </c>
      <c r="P411" s="3">
        <v>305500</v>
      </c>
    </row>
    <row r="412" spans="1:16" x14ac:dyDescent="0.25">
      <c r="A412" t="s">
        <v>698</v>
      </c>
      <c r="B412" t="s">
        <v>699</v>
      </c>
      <c r="C412" t="s">
        <v>632</v>
      </c>
      <c r="D412" t="s">
        <v>633</v>
      </c>
      <c r="E412">
        <v>4547</v>
      </c>
      <c r="F412">
        <v>4318</v>
      </c>
      <c r="G412">
        <v>2803</v>
      </c>
      <c r="H412">
        <v>7618</v>
      </c>
      <c r="I412">
        <v>18891</v>
      </c>
      <c r="J412">
        <v>4507</v>
      </c>
      <c r="K412">
        <v>16635</v>
      </c>
      <c r="L412">
        <v>457</v>
      </c>
      <c r="M412">
        <v>1109</v>
      </c>
      <c r="N412">
        <v>189</v>
      </c>
      <c r="O412">
        <v>1.5476000000000001</v>
      </c>
      <c r="P412" s="3">
        <v>278250</v>
      </c>
    </row>
    <row r="413" spans="1:16" x14ac:dyDescent="0.25">
      <c r="A413" t="s">
        <v>722</v>
      </c>
      <c r="B413" t="s">
        <v>723</v>
      </c>
      <c r="C413" t="s">
        <v>632</v>
      </c>
      <c r="D413" t="s">
        <v>633</v>
      </c>
      <c r="E413">
        <v>6342</v>
      </c>
      <c r="F413">
        <v>9333</v>
      </c>
      <c r="G413">
        <v>7738</v>
      </c>
      <c r="H413">
        <v>18513</v>
      </c>
      <c r="I413">
        <v>7513</v>
      </c>
      <c r="J413">
        <v>1726</v>
      </c>
      <c r="K413">
        <v>15564</v>
      </c>
      <c r="L413">
        <v>352</v>
      </c>
      <c r="M413">
        <v>885</v>
      </c>
      <c r="N413">
        <v>221</v>
      </c>
      <c r="O413">
        <v>0.17530000000000001</v>
      </c>
      <c r="P413" s="3">
        <v>325000</v>
      </c>
    </row>
    <row r="414" spans="1:16" x14ac:dyDescent="0.25">
      <c r="A414" t="s">
        <v>732</v>
      </c>
      <c r="B414" t="s">
        <v>733</v>
      </c>
      <c r="C414" t="s">
        <v>632</v>
      </c>
      <c r="D414" t="s">
        <v>633</v>
      </c>
      <c r="E414">
        <v>29271</v>
      </c>
      <c r="F414">
        <v>28291</v>
      </c>
      <c r="G414">
        <v>19031</v>
      </c>
      <c r="H414">
        <v>30098</v>
      </c>
      <c r="I414">
        <v>31786</v>
      </c>
      <c r="J414">
        <v>25352</v>
      </c>
      <c r="K414">
        <v>19294</v>
      </c>
      <c r="L414">
        <v>329</v>
      </c>
      <c r="M414">
        <v>1039</v>
      </c>
      <c r="N414">
        <v>416</v>
      </c>
      <c r="O414">
        <v>0.27710000000000001</v>
      </c>
      <c r="P414" s="3">
        <v>430000</v>
      </c>
    </row>
    <row r="415" spans="1:16" x14ac:dyDescent="0.25">
      <c r="A415" t="s">
        <v>678</v>
      </c>
      <c r="B415" t="s">
        <v>679</v>
      </c>
      <c r="C415" t="s">
        <v>632</v>
      </c>
      <c r="D415" t="s">
        <v>633</v>
      </c>
      <c r="E415">
        <v>18119</v>
      </c>
      <c r="F415">
        <v>19751</v>
      </c>
      <c r="G415">
        <v>14217</v>
      </c>
      <c r="H415">
        <v>20868</v>
      </c>
      <c r="I415">
        <v>17446</v>
      </c>
      <c r="J415">
        <v>15974</v>
      </c>
      <c r="K415">
        <v>17833</v>
      </c>
      <c r="L415">
        <v>234</v>
      </c>
      <c r="M415">
        <v>894</v>
      </c>
      <c r="N415">
        <v>212</v>
      </c>
      <c r="O415">
        <v>0.26619999999999999</v>
      </c>
      <c r="P415" s="3">
        <v>362500</v>
      </c>
    </row>
    <row r="416" spans="1:16" x14ac:dyDescent="0.25">
      <c r="A416" t="s">
        <v>680</v>
      </c>
      <c r="B416" t="s">
        <v>681</v>
      </c>
      <c r="C416" t="s">
        <v>632</v>
      </c>
      <c r="D416" t="s">
        <v>633</v>
      </c>
      <c r="E416">
        <v>17944</v>
      </c>
      <c r="F416">
        <v>22861</v>
      </c>
      <c r="G416">
        <v>11678</v>
      </c>
      <c r="H416">
        <v>26117</v>
      </c>
      <c r="I416">
        <v>16334</v>
      </c>
      <c r="J416">
        <v>15504</v>
      </c>
      <c r="K416">
        <v>11304</v>
      </c>
      <c r="L416">
        <v>412</v>
      </c>
      <c r="M416">
        <v>1120</v>
      </c>
      <c r="N416">
        <v>219</v>
      </c>
      <c r="O416">
        <v>0.18310000000000001</v>
      </c>
      <c r="P416" s="3">
        <v>327500</v>
      </c>
    </row>
    <row r="417" spans="1:16" x14ac:dyDescent="0.25">
      <c r="A417" t="s">
        <v>682</v>
      </c>
      <c r="B417" t="s">
        <v>683</v>
      </c>
      <c r="C417" t="s">
        <v>632</v>
      </c>
      <c r="D417" t="s">
        <v>633</v>
      </c>
      <c r="E417">
        <v>9846</v>
      </c>
      <c r="F417">
        <v>10185</v>
      </c>
      <c r="G417">
        <v>9150</v>
      </c>
      <c r="H417">
        <v>21925</v>
      </c>
      <c r="I417">
        <v>9062</v>
      </c>
      <c r="J417">
        <v>16645</v>
      </c>
      <c r="K417">
        <v>9522</v>
      </c>
      <c r="L417">
        <v>326</v>
      </c>
      <c r="M417">
        <v>927</v>
      </c>
      <c r="N417">
        <v>167</v>
      </c>
      <c r="O417">
        <v>0.25219999999999998</v>
      </c>
      <c r="P417" s="3">
        <v>325000</v>
      </c>
    </row>
    <row r="418" spans="1:16" x14ac:dyDescent="0.25">
      <c r="A418" t="s">
        <v>684</v>
      </c>
      <c r="B418" t="s">
        <v>685</v>
      </c>
      <c r="C418" t="s">
        <v>632</v>
      </c>
      <c r="D418" t="s">
        <v>633</v>
      </c>
      <c r="E418">
        <v>29430</v>
      </c>
      <c r="F418">
        <v>26100</v>
      </c>
      <c r="G418">
        <v>13482</v>
      </c>
      <c r="H418">
        <v>31334</v>
      </c>
      <c r="I418">
        <v>21428</v>
      </c>
      <c r="J418">
        <v>21449</v>
      </c>
      <c r="K418">
        <v>17119</v>
      </c>
      <c r="L418">
        <v>234</v>
      </c>
      <c r="M418">
        <v>873</v>
      </c>
      <c r="N418">
        <v>316</v>
      </c>
      <c r="O418">
        <v>0.2417</v>
      </c>
      <c r="P418" s="3">
        <v>419975</v>
      </c>
    </row>
    <row r="419" spans="1:16" x14ac:dyDescent="0.25">
      <c r="A419" t="s">
        <v>686</v>
      </c>
      <c r="B419" t="s">
        <v>687</v>
      </c>
      <c r="C419" t="s">
        <v>632</v>
      </c>
      <c r="D419" t="s">
        <v>633</v>
      </c>
      <c r="E419">
        <v>5791</v>
      </c>
      <c r="F419">
        <v>7866</v>
      </c>
      <c r="G419">
        <v>7879</v>
      </c>
      <c r="H419">
        <v>12684</v>
      </c>
      <c r="I419">
        <v>10560</v>
      </c>
      <c r="J419">
        <v>10957</v>
      </c>
      <c r="K419">
        <v>17738</v>
      </c>
      <c r="L419">
        <v>417</v>
      </c>
      <c r="M419">
        <v>1118</v>
      </c>
      <c r="N419">
        <v>177</v>
      </c>
      <c r="O419">
        <v>0.23549999999999999</v>
      </c>
      <c r="P419" s="3">
        <v>296250</v>
      </c>
    </row>
    <row r="420" spans="1:16" x14ac:dyDescent="0.25">
      <c r="A420" t="s">
        <v>676</v>
      </c>
      <c r="B420" t="s">
        <v>677</v>
      </c>
      <c r="C420" t="s">
        <v>632</v>
      </c>
      <c r="D420" t="s">
        <v>633</v>
      </c>
      <c r="E420">
        <v>17393</v>
      </c>
      <c r="F420">
        <v>16716</v>
      </c>
      <c r="G420">
        <v>12459</v>
      </c>
      <c r="H420">
        <v>26565</v>
      </c>
      <c r="I420">
        <v>25746</v>
      </c>
      <c r="J420">
        <v>14464</v>
      </c>
      <c r="K420">
        <v>16822</v>
      </c>
      <c r="L420">
        <v>330</v>
      </c>
      <c r="M420">
        <v>1016</v>
      </c>
      <c r="N420">
        <v>317</v>
      </c>
      <c r="O420">
        <v>0.30740000000000001</v>
      </c>
      <c r="P420" s="3">
        <v>406450</v>
      </c>
    </row>
    <row r="421" spans="1:16" x14ac:dyDescent="0.25">
      <c r="A421" t="s">
        <v>856</v>
      </c>
      <c r="B421" t="s">
        <v>857</v>
      </c>
      <c r="C421" t="s">
        <v>632</v>
      </c>
      <c r="D421" t="s">
        <v>633</v>
      </c>
      <c r="E421">
        <v>16335</v>
      </c>
      <c r="F421">
        <v>12544</v>
      </c>
      <c r="G421">
        <v>15400</v>
      </c>
      <c r="H421">
        <v>16511</v>
      </c>
      <c r="I421">
        <v>21652</v>
      </c>
      <c r="J421">
        <v>9834</v>
      </c>
      <c r="K421">
        <v>12696</v>
      </c>
      <c r="L421">
        <v>265</v>
      </c>
      <c r="M421">
        <v>839</v>
      </c>
      <c r="N421">
        <v>219</v>
      </c>
      <c r="O421">
        <v>0.27379999999999999</v>
      </c>
      <c r="P421" s="3">
        <v>389000</v>
      </c>
    </row>
    <row r="422" spans="1:16" x14ac:dyDescent="0.25">
      <c r="A422" t="s">
        <v>846</v>
      </c>
      <c r="B422" t="s">
        <v>847</v>
      </c>
      <c r="C422" t="s">
        <v>632</v>
      </c>
      <c r="D422" t="s">
        <v>633</v>
      </c>
      <c r="E422">
        <v>30995</v>
      </c>
      <c r="F422">
        <v>27080</v>
      </c>
      <c r="G422">
        <v>26437</v>
      </c>
      <c r="H422">
        <v>31680</v>
      </c>
      <c r="I422">
        <v>19335</v>
      </c>
      <c r="J422">
        <v>9722</v>
      </c>
      <c r="K422">
        <v>19257</v>
      </c>
      <c r="L422">
        <v>278</v>
      </c>
      <c r="M422">
        <v>991</v>
      </c>
      <c r="N422">
        <v>409</v>
      </c>
      <c r="O422">
        <v>1.3796999999999999</v>
      </c>
      <c r="P422" s="3">
        <v>680000</v>
      </c>
    </row>
    <row r="423" spans="1:16" x14ac:dyDescent="0.25">
      <c r="A423" t="s">
        <v>858</v>
      </c>
      <c r="B423" t="s">
        <v>859</v>
      </c>
      <c r="C423" t="s">
        <v>632</v>
      </c>
      <c r="D423" t="s">
        <v>633</v>
      </c>
      <c r="E423">
        <v>30446</v>
      </c>
      <c r="F423">
        <v>30436</v>
      </c>
      <c r="G423">
        <v>20565</v>
      </c>
      <c r="H423">
        <v>30615</v>
      </c>
      <c r="I423">
        <v>23408</v>
      </c>
      <c r="J423">
        <v>13961</v>
      </c>
      <c r="K423">
        <v>21800</v>
      </c>
      <c r="L423">
        <v>334</v>
      </c>
      <c r="M423">
        <v>939</v>
      </c>
      <c r="N423">
        <v>411</v>
      </c>
      <c r="O423">
        <v>0.59119999999999995</v>
      </c>
      <c r="P423" s="3">
        <v>484750</v>
      </c>
    </row>
    <row r="424" spans="1:16" x14ac:dyDescent="0.25">
      <c r="A424" t="s">
        <v>860</v>
      </c>
      <c r="B424" t="s">
        <v>861</v>
      </c>
      <c r="C424" t="s">
        <v>632</v>
      </c>
      <c r="D424" t="s">
        <v>633</v>
      </c>
      <c r="E424">
        <v>29208</v>
      </c>
      <c r="F424">
        <v>29392</v>
      </c>
      <c r="G424">
        <v>19571</v>
      </c>
      <c r="H424">
        <v>26028</v>
      </c>
      <c r="I424">
        <v>25590</v>
      </c>
      <c r="J424">
        <v>22351</v>
      </c>
      <c r="K424">
        <v>16476</v>
      </c>
      <c r="L424">
        <v>321</v>
      </c>
      <c r="M424">
        <v>1011</v>
      </c>
      <c r="N424">
        <v>232</v>
      </c>
      <c r="O424">
        <v>0.28010000000000002</v>
      </c>
      <c r="P424" s="3">
        <v>380000</v>
      </c>
    </row>
    <row r="425" spans="1:16" x14ac:dyDescent="0.25">
      <c r="A425" t="s">
        <v>848</v>
      </c>
      <c r="B425" t="s">
        <v>849</v>
      </c>
      <c r="C425" t="s">
        <v>632</v>
      </c>
      <c r="D425" t="s">
        <v>633</v>
      </c>
      <c r="E425">
        <v>21392</v>
      </c>
      <c r="F425">
        <v>25594</v>
      </c>
      <c r="G425">
        <v>26012</v>
      </c>
      <c r="H425">
        <v>26209</v>
      </c>
      <c r="I425">
        <v>11787</v>
      </c>
      <c r="J425">
        <v>16796</v>
      </c>
      <c r="K425">
        <v>12996</v>
      </c>
      <c r="L425">
        <v>348</v>
      </c>
      <c r="M425">
        <v>1272</v>
      </c>
      <c r="N425">
        <v>281</v>
      </c>
      <c r="O425">
        <v>0.99160000000000004</v>
      </c>
      <c r="P425" s="3">
        <v>372500</v>
      </c>
    </row>
    <row r="426" spans="1:16" x14ac:dyDescent="0.25">
      <c r="A426" t="s">
        <v>850</v>
      </c>
      <c r="B426" t="s">
        <v>851</v>
      </c>
      <c r="C426" t="s">
        <v>632</v>
      </c>
      <c r="D426" t="s">
        <v>633</v>
      </c>
      <c r="E426">
        <v>31421</v>
      </c>
      <c r="F426">
        <v>30971</v>
      </c>
      <c r="G426">
        <v>28670</v>
      </c>
      <c r="H426">
        <v>29057</v>
      </c>
      <c r="I426">
        <v>26298</v>
      </c>
      <c r="J426">
        <v>25074</v>
      </c>
      <c r="K426">
        <v>22292</v>
      </c>
      <c r="L426">
        <v>200</v>
      </c>
      <c r="M426">
        <v>796</v>
      </c>
      <c r="N426">
        <v>328</v>
      </c>
      <c r="O426">
        <v>0.45550000000000002</v>
      </c>
      <c r="P426" s="3">
        <v>485000</v>
      </c>
    </row>
    <row r="427" spans="1:16" x14ac:dyDescent="0.25">
      <c r="A427" t="s">
        <v>852</v>
      </c>
      <c r="B427" t="s">
        <v>853</v>
      </c>
      <c r="C427" t="s">
        <v>632</v>
      </c>
      <c r="D427" t="s">
        <v>633</v>
      </c>
      <c r="E427">
        <v>31130</v>
      </c>
      <c r="F427">
        <v>29573</v>
      </c>
      <c r="G427">
        <v>28169</v>
      </c>
      <c r="H427">
        <v>27245</v>
      </c>
      <c r="I427">
        <v>14104</v>
      </c>
      <c r="J427">
        <v>22531</v>
      </c>
      <c r="K427">
        <v>20148</v>
      </c>
      <c r="L427">
        <v>256</v>
      </c>
      <c r="M427">
        <v>806</v>
      </c>
      <c r="N427">
        <v>404</v>
      </c>
      <c r="O427">
        <v>0.45660000000000001</v>
      </c>
      <c r="P427" s="3">
        <v>480000</v>
      </c>
    </row>
    <row r="428" spans="1:16" x14ac:dyDescent="0.25">
      <c r="A428" t="s">
        <v>708</v>
      </c>
      <c r="B428" t="s">
        <v>709</v>
      </c>
      <c r="C428" t="s">
        <v>632</v>
      </c>
      <c r="D428" t="s">
        <v>633</v>
      </c>
      <c r="E428">
        <v>13350</v>
      </c>
      <c r="F428">
        <v>11969</v>
      </c>
      <c r="G428">
        <v>14365</v>
      </c>
      <c r="H428">
        <v>22844</v>
      </c>
      <c r="I428">
        <v>18452</v>
      </c>
      <c r="J428">
        <v>10442</v>
      </c>
      <c r="K428">
        <v>19052</v>
      </c>
      <c r="L428">
        <v>413</v>
      </c>
      <c r="M428">
        <v>1211</v>
      </c>
      <c r="N428">
        <v>246</v>
      </c>
      <c r="O428">
        <v>0.22919999999999999</v>
      </c>
      <c r="P428" s="3">
        <v>382500</v>
      </c>
    </row>
    <row r="429" spans="1:16" x14ac:dyDescent="0.25">
      <c r="A429" t="s">
        <v>710</v>
      </c>
      <c r="B429" t="s">
        <v>711</v>
      </c>
      <c r="C429" t="s">
        <v>632</v>
      </c>
      <c r="D429" t="s">
        <v>633</v>
      </c>
      <c r="E429">
        <v>27792</v>
      </c>
      <c r="F429">
        <v>28559</v>
      </c>
      <c r="G429">
        <v>15690</v>
      </c>
      <c r="H429">
        <v>28641</v>
      </c>
      <c r="I429">
        <v>26630</v>
      </c>
      <c r="J429">
        <v>18442</v>
      </c>
      <c r="K429">
        <v>15268</v>
      </c>
      <c r="L429">
        <v>337</v>
      </c>
      <c r="M429">
        <v>1104</v>
      </c>
      <c r="N429">
        <v>293</v>
      </c>
      <c r="O429">
        <v>0.20830000000000001</v>
      </c>
      <c r="P429" s="3">
        <v>362500</v>
      </c>
    </row>
    <row r="430" spans="1:16" x14ac:dyDescent="0.25">
      <c r="A430" t="s">
        <v>712</v>
      </c>
      <c r="B430" t="s">
        <v>713</v>
      </c>
      <c r="C430" t="s">
        <v>632</v>
      </c>
      <c r="D430" t="s">
        <v>633</v>
      </c>
      <c r="E430">
        <v>24703</v>
      </c>
      <c r="F430">
        <v>27354</v>
      </c>
      <c r="G430">
        <v>18014</v>
      </c>
      <c r="H430">
        <v>28518</v>
      </c>
      <c r="I430">
        <v>27330</v>
      </c>
      <c r="J430">
        <v>22717</v>
      </c>
      <c r="K430">
        <v>14858</v>
      </c>
      <c r="L430">
        <v>316</v>
      </c>
      <c r="M430">
        <v>916</v>
      </c>
      <c r="N430">
        <v>204</v>
      </c>
      <c r="O430">
        <v>0.1593</v>
      </c>
      <c r="P430" s="3">
        <v>401250</v>
      </c>
    </row>
    <row r="431" spans="1:16" x14ac:dyDescent="0.25">
      <c r="A431" t="s">
        <v>736</v>
      </c>
      <c r="B431" t="s">
        <v>737</v>
      </c>
      <c r="C431" t="s">
        <v>632</v>
      </c>
      <c r="D431" t="s">
        <v>633</v>
      </c>
      <c r="E431">
        <v>25593</v>
      </c>
      <c r="F431">
        <v>27718</v>
      </c>
      <c r="G431">
        <v>14292</v>
      </c>
      <c r="H431">
        <v>29599</v>
      </c>
      <c r="I431">
        <v>23648</v>
      </c>
      <c r="J431">
        <v>23306</v>
      </c>
      <c r="K431">
        <v>15019</v>
      </c>
      <c r="L431">
        <v>286</v>
      </c>
      <c r="M431">
        <v>951</v>
      </c>
      <c r="N431">
        <v>237</v>
      </c>
      <c r="O431">
        <v>0.21029999999999999</v>
      </c>
      <c r="P431" s="3">
        <v>417500</v>
      </c>
    </row>
    <row r="432" spans="1:16" x14ac:dyDescent="0.25">
      <c r="A432" t="s">
        <v>738</v>
      </c>
      <c r="B432" t="s">
        <v>739</v>
      </c>
      <c r="C432" t="s">
        <v>632</v>
      </c>
      <c r="D432" t="s">
        <v>633</v>
      </c>
      <c r="E432">
        <v>14201</v>
      </c>
      <c r="F432">
        <v>14336</v>
      </c>
      <c r="G432">
        <v>11871</v>
      </c>
      <c r="H432">
        <v>20505</v>
      </c>
      <c r="I432">
        <v>12800</v>
      </c>
      <c r="J432">
        <v>13843</v>
      </c>
      <c r="K432">
        <v>13839</v>
      </c>
      <c r="L432">
        <v>332</v>
      </c>
      <c r="M432">
        <v>1082</v>
      </c>
      <c r="N432">
        <v>268</v>
      </c>
      <c r="O432">
        <v>0.20530000000000001</v>
      </c>
      <c r="P432" s="3">
        <v>400000</v>
      </c>
    </row>
    <row r="433" spans="1:16" x14ac:dyDescent="0.25">
      <c r="A433" t="s">
        <v>740</v>
      </c>
      <c r="B433" t="s">
        <v>741</v>
      </c>
      <c r="C433" t="s">
        <v>632</v>
      </c>
      <c r="D433" t="s">
        <v>633</v>
      </c>
      <c r="E433">
        <v>26465</v>
      </c>
      <c r="F433">
        <v>26843</v>
      </c>
      <c r="G433">
        <v>16605</v>
      </c>
      <c r="H433">
        <v>27861</v>
      </c>
      <c r="I433">
        <v>20745</v>
      </c>
      <c r="J433">
        <v>21397</v>
      </c>
      <c r="K433">
        <v>15283</v>
      </c>
      <c r="L433">
        <v>331</v>
      </c>
      <c r="M433">
        <v>1148</v>
      </c>
      <c r="N433">
        <v>282</v>
      </c>
      <c r="O433">
        <v>0.26300000000000001</v>
      </c>
      <c r="P433" s="3">
        <v>381000</v>
      </c>
    </row>
    <row r="434" spans="1:16" x14ac:dyDescent="0.25">
      <c r="A434" t="s">
        <v>742</v>
      </c>
      <c r="B434" t="s">
        <v>743</v>
      </c>
      <c r="C434" t="s">
        <v>632</v>
      </c>
      <c r="D434" t="s">
        <v>633</v>
      </c>
      <c r="E434">
        <v>28810</v>
      </c>
      <c r="F434">
        <v>27598</v>
      </c>
      <c r="G434">
        <v>19558</v>
      </c>
      <c r="H434">
        <v>30688</v>
      </c>
      <c r="I434">
        <v>27958</v>
      </c>
      <c r="J434">
        <v>20681</v>
      </c>
      <c r="K434">
        <v>16429</v>
      </c>
      <c r="L434">
        <v>288</v>
      </c>
      <c r="M434">
        <v>936</v>
      </c>
      <c r="N434">
        <v>223</v>
      </c>
      <c r="O434">
        <v>0.16880000000000001</v>
      </c>
      <c r="P434" s="3">
        <v>400000</v>
      </c>
    </row>
    <row r="435" spans="1:16" x14ac:dyDescent="0.25">
      <c r="A435" t="s">
        <v>880</v>
      </c>
      <c r="B435" t="s">
        <v>881</v>
      </c>
      <c r="C435" t="s">
        <v>632</v>
      </c>
      <c r="D435" t="s">
        <v>633</v>
      </c>
      <c r="E435">
        <v>19290</v>
      </c>
      <c r="F435">
        <v>24996</v>
      </c>
      <c r="G435">
        <v>18929</v>
      </c>
      <c r="H435">
        <v>23014</v>
      </c>
      <c r="I435">
        <v>16014</v>
      </c>
      <c r="J435">
        <v>11859</v>
      </c>
      <c r="K435">
        <v>15445</v>
      </c>
      <c r="L435">
        <v>336</v>
      </c>
      <c r="M435">
        <v>1431</v>
      </c>
      <c r="N435">
        <v>351</v>
      </c>
      <c r="O435">
        <v>0.29770000000000002</v>
      </c>
      <c r="P435" s="3">
        <v>316000</v>
      </c>
    </row>
    <row r="436" spans="1:16" x14ac:dyDescent="0.25">
      <c r="A436" t="s">
        <v>892</v>
      </c>
      <c r="B436" t="s">
        <v>893</v>
      </c>
      <c r="C436" t="s">
        <v>632</v>
      </c>
      <c r="D436" t="s">
        <v>633</v>
      </c>
      <c r="E436">
        <v>27089</v>
      </c>
      <c r="F436">
        <v>30035</v>
      </c>
      <c r="G436">
        <v>27557</v>
      </c>
      <c r="H436">
        <v>27098</v>
      </c>
      <c r="I436">
        <v>27624</v>
      </c>
      <c r="J436">
        <v>13058</v>
      </c>
      <c r="K436">
        <v>22803</v>
      </c>
      <c r="L436">
        <v>191</v>
      </c>
      <c r="M436">
        <v>827</v>
      </c>
      <c r="N436">
        <v>439</v>
      </c>
      <c r="O436">
        <v>0.33839999999999998</v>
      </c>
      <c r="P436" s="3">
        <v>333500</v>
      </c>
    </row>
    <row r="437" spans="1:16" x14ac:dyDescent="0.25">
      <c r="A437" t="s">
        <v>894</v>
      </c>
      <c r="B437" t="s">
        <v>895</v>
      </c>
      <c r="C437" t="s">
        <v>632</v>
      </c>
      <c r="D437" t="s">
        <v>633</v>
      </c>
      <c r="E437">
        <v>13593</v>
      </c>
      <c r="F437">
        <v>16908</v>
      </c>
      <c r="G437">
        <v>21552</v>
      </c>
      <c r="H437">
        <v>22835</v>
      </c>
      <c r="I437">
        <v>19290</v>
      </c>
      <c r="J437">
        <v>12162</v>
      </c>
      <c r="K437">
        <v>20454</v>
      </c>
      <c r="L437">
        <v>298</v>
      </c>
      <c r="M437">
        <v>1106</v>
      </c>
      <c r="N437">
        <v>419</v>
      </c>
      <c r="O437">
        <v>0.31009999999999999</v>
      </c>
      <c r="P437" s="3">
        <v>360000</v>
      </c>
    </row>
    <row r="438" spans="1:16" x14ac:dyDescent="0.25">
      <c r="A438" t="s">
        <v>842</v>
      </c>
      <c r="B438" t="s">
        <v>843</v>
      </c>
      <c r="C438" t="s">
        <v>632</v>
      </c>
      <c r="D438" t="s">
        <v>633</v>
      </c>
      <c r="E438">
        <v>30034</v>
      </c>
      <c r="F438">
        <v>30271</v>
      </c>
      <c r="G438">
        <v>23869</v>
      </c>
      <c r="H438">
        <v>31380</v>
      </c>
      <c r="I438">
        <v>26724</v>
      </c>
      <c r="J438">
        <v>11414</v>
      </c>
      <c r="K438">
        <v>26137</v>
      </c>
      <c r="L438">
        <v>210</v>
      </c>
      <c r="M438">
        <v>788</v>
      </c>
      <c r="N438">
        <v>257</v>
      </c>
      <c r="O438">
        <v>0.5161</v>
      </c>
      <c r="P438" s="3">
        <v>589750</v>
      </c>
    </row>
    <row r="439" spans="1:16" x14ac:dyDescent="0.25">
      <c r="A439" t="s">
        <v>862</v>
      </c>
      <c r="B439" t="s">
        <v>863</v>
      </c>
      <c r="C439" t="s">
        <v>632</v>
      </c>
      <c r="D439" t="s">
        <v>633</v>
      </c>
      <c r="E439">
        <v>29233</v>
      </c>
      <c r="F439">
        <v>29258</v>
      </c>
      <c r="G439">
        <v>23255</v>
      </c>
      <c r="H439">
        <v>31722</v>
      </c>
      <c r="I439">
        <v>19870</v>
      </c>
      <c r="J439">
        <v>8827</v>
      </c>
      <c r="K439">
        <v>20963</v>
      </c>
      <c r="L439">
        <v>307</v>
      </c>
      <c r="M439">
        <v>976</v>
      </c>
      <c r="N439">
        <v>319</v>
      </c>
      <c r="O439">
        <v>0.54110000000000003</v>
      </c>
      <c r="P439" s="3">
        <v>567500</v>
      </c>
    </row>
    <row r="440" spans="1:16" x14ac:dyDescent="0.25">
      <c r="A440" t="s">
        <v>882</v>
      </c>
      <c r="B440" t="s">
        <v>883</v>
      </c>
      <c r="C440" t="s">
        <v>632</v>
      </c>
      <c r="D440" t="s">
        <v>633</v>
      </c>
      <c r="E440">
        <v>16222</v>
      </c>
      <c r="F440">
        <v>21635</v>
      </c>
      <c r="G440">
        <v>18275</v>
      </c>
      <c r="H440">
        <v>23026</v>
      </c>
      <c r="I440">
        <v>23182</v>
      </c>
      <c r="J440">
        <v>13104</v>
      </c>
      <c r="K440">
        <v>7436</v>
      </c>
      <c r="L440">
        <v>266</v>
      </c>
      <c r="M440">
        <v>1185</v>
      </c>
      <c r="N440">
        <v>424</v>
      </c>
      <c r="O440">
        <v>0.46300000000000002</v>
      </c>
      <c r="P440" s="3">
        <v>267000</v>
      </c>
    </row>
    <row r="441" spans="1:16" x14ac:dyDescent="0.25">
      <c r="A441" t="s">
        <v>872</v>
      </c>
      <c r="B441" t="s">
        <v>873</v>
      </c>
      <c r="C441" t="s">
        <v>632</v>
      </c>
      <c r="D441" t="s">
        <v>633</v>
      </c>
      <c r="E441">
        <v>29737</v>
      </c>
      <c r="F441">
        <v>29283</v>
      </c>
      <c r="G441">
        <v>22792</v>
      </c>
      <c r="H441">
        <v>27034</v>
      </c>
      <c r="I441">
        <v>29454</v>
      </c>
      <c r="J441">
        <v>21920</v>
      </c>
      <c r="K441">
        <v>18201</v>
      </c>
      <c r="L441">
        <v>246</v>
      </c>
      <c r="M441">
        <v>799</v>
      </c>
      <c r="N441">
        <v>191</v>
      </c>
      <c r="O441">
        <v>0.2359</v>
      </c>
      <c r="P441" s="3">
        <v>428500</v>
      </c>
    </row>
    <row r="442" spans="1:16" x14ac:dyDescent="0.25">
      <c r="A442" t="s">
        <v>630</v>
      </c>
      <c r="B442" t="s">
        <v>631</v>
      </c>
      <c r="C442" t="s">
        <v>632</v>
      </c>
      <c r="D442" t="s">
        <v>633</v>
      </c>
      <c r="E442">
        <v>9872</v>
      </c>
      <c r="F442">
        <v>15515</v>
      </c>
      <c r="G442">
        <v>18035</v>
      </c>
      <c r="H442">
        <v>23187</v>
      </c>
      <c r="I442">
        <v>19365</v>
      </c>
      <c r="J442">
        <v>5691</v>
      </c>
      <c r="K442">
        <v>19929</v>
      </c>
      <c r="L442">
        <v>512</v>
      </c>
      <c r="M442">
        <v>1222</v>
      </c>
      <c r="N442">
        <v>252</v>
      </c>
      <c r="O442">
        <v>0.17180000000000001</v>
      </c>
      <c r="P442" s="3">
        <v>261250</v>
      </c>
    </row>
    <row r="443" spans="1:16" x14ac:dyDescent="0.25">
      <c r="A443" t="s">
        <v>634</v>
      </c>
      <c r="B443" t="s">
        <v>635</v>
      </c>
      <c r="C443" t="s">
        <v>632</v>
      </c>
      <c r="D443" t="s">
        <v>633</v>
      </c>
      <c r="E443">
        <v>9787</v>
      </c>
      <c r="F443">
        <v>17728</v>
      </c>
      <c r="G443">
        <v>26380</v>
      </c>
      <c r="H443">
        <v>24172</v>
      </c>
      <c r="I443">
        <v>19331</v>
      </c>
      <c r="J443">
        <v>258</v>
      </c>
      <c r="K443">
        <v>24843</v>
      </c>
      <c r="L443">
        <v>917</v>
      </c>
      <c r="M443">
        <v>2094</v>
      </c>
      <c r="N443">
        <v>123</v>
      </c>
      <c r="O443">
        <v>0.29330000000000001</v>
      </c>
      <c r="P443" s="3">
        <v>272000</v>
      </c>
    </row>
    <row r="444" spans="1:16" x14ac:dyDescent="0.25">
      <c r="A444" t="s">
        <v>636</v>
      </c>
      <c r="B444" t="s">
        <v>637</v>
      </c>
      <c r="C444" t="s">
        <v>632</v>
      </c>
      <c r="D444" t="s">
        <v>633</v>
      </c>
      <c r="E444">
        <v>11177</v>
      </c>
      <c r="F444">
        <v>14960</v>
      </c>
      <c r="G444">
        <v>21505</v>
      </c>
      <c r="H444">
        <v>20180</v>
      </c>
      <c r="I444">
        <v>11468</v>
      </c>
      <c r="J444">
        <v>3699</v>
      </c>
      <c r="K444">
        <v>20331</v>
      </c>
      <c r="L444">
        <v>458</v>
      </c>
      <c r="M444">
        <v>1284</v>
      </c>
      <c r="N444">
        <v>163</v>
      </c>
      <c r="O444">
        <v>0.37959999999999999</v>
      </c>
      <c r="P444" s="3">
        <v>302500</v>
      </c>
    </row>
    <row r="445" spans="1:16" x14ac:dyDescent="0.25">
      <c r="A445" t="s">
        <v>1128</v>
      </c>
      <c r="B445" t="s">
        <v>1129</v>
      </c>
      <c r="C445" t="s">
        <v>914</v>
      </c>
      <c r="D445" t="s">
        <v>915</v>
      </c>
      <c r="E445">
        <v>11149</v>
      </c>
      <c r="F445">
        <v>23212</v>
      </c>
      <c r="G445">
        <v>19631</v>
      </c>
      <c r="H445">
        <v>26106</v>
      </c>
      <c r="I445">
        <v>16042</v>
      </c>
      <c r="J445">
        <v>560</v>
      </c>
      <c r="K445">
        <v>3827</v>
      </c>
      <c r="L445">
        <v>431</v>
      </c>
      <c r="M445">
        <v>1322</v>
      </c>
      <c r="N445">
        <v>149</v>
      </c>
      <c r="O445">
        <v>0.43280000000000002</v>
      </c>
      <c r="P445" s="3">
        <v>270000</v>
      </c>
    </row>
    <row r="446" spans="1:16" x14ac:dyDescent="0.25">
      <c r="A446" t="s">
        <v>1130</v>
      </c>
      <c r="B446" t="s">
        <v>1131</v>
      </c>
      <c r="C446" t="s">
        <v>914</v>
      </c>
      <c r="D446" t="s">
        <v>915</v>
      </c>
      <c r="E446">
        <v>13267</v>
      </c>
      <c r="F446">
        <v>19273</v>
      </c>
      <c r="G446">
        <v>18822</v>
      </c>
      <c r="H446">
        <v>28063</v>
      </c>
      <c r="I446">
        <v>23209</v>
      </c>
      <c r="J446">
        <v>97</v>
      </c>
      <c r="K446">
        <v>12433</v>
      </c>
      <c r="L446">
        <v>424</v>
      </c>
      <c r="M446">
        <v>1352</v>
      </c>
      <c r="N446">
        <v>259</v>
      </c>
      <c r="O446">
        <v>0.31219999999999998</v>
      </c>
      <c r="P446" s="3">
        <v>396500</v>
      </c>
    </row>
    <row r="447" spans="1:16" x14ac:dyDescent="0.25">
      <c r="A447" t="s">
        <v>1108</v>
      </c>
      <c r="B447" t="s">
        <v>1109</v>
      </c>
      <c r="C447" t="s">
        <v>914</v>
      </c>
      <c r="D447" t="s">
        <v>915</v>
      </c>
      <c r="E447">
        <v>16687</v>
      </c>
      <c r="F447">
        <v>22147</v>
      </c>
      <c r="G447">
        <v>9107</v>
      </c>
      <c r="H447">
        <v>29600</v>
      </c>
      <c r="I447">
        <v>10748</v>
      </c>
      <c r="J447">
        <v>2784</v>
      </c>
      <c r="K447">
        <v>9031</v>
      </c>
      <c r="L447">
        <v>299</v>
      </c>
      <c r="M447">
        <v>1168</v>
      </c>
      <c r="N447">
        <v>261</v>
      </c>
      <c r="O447">
        <v>0.22720000000000001</v>
      </c>
      <c r="P447" s="3">
        <v>450000</v>
      </c>
    </row>
    <row r="448" spans="1:16" x14ac:dyDescent="0.25">
      <c r="A448" t="s">
        <v>1110</v>
      </c>
      <c r="B448" t="s">
        <v>1111</v>
      </c>
      <c r="C448" t="s">
        <v>914</v>
      </c>
      <c r="D448" t="s">
        <v>915</v>
      </c>
      <c r="E448">
        <v>14969</v>
      </c>
      <c r="F448">
        <v>21110</v>
      </c>
      <c r="G448">
        <v>8255</v>
      </c>
      <c r="H448">
        <v>28680</v>
      </c>
      <c r="I448">
        <v>18394</v>
      </c>
      <c r="J448">
        <v>119</v>
      </c>
      <c r="K448">
        <v>9135</v>
      </c>
      <c r="L448">
        <v>589</v>
      </c>
      <c r="M448">
        <v>1496</v>
      </c>
      <c r="N448">
        <v>184</v>
      </c>
      <c r="O448">
        <v>0.3851</v>
      </c>
      <c r="P448" s="3">
        <v>284000</v>
      </c>
    </row>
    <row r="449" spans="1:16" x14ac:dyDescent="0.25">
      <c r="A449" t="s">
        <v>1132</v>
      </c>
      <c r="B449" t="s">
        <v>1133</v>
      </c>
      <c r="C449" t="s">
        <v>914</v>
      </c>
      <c r="D449" t="s">
        <v>915</v>
      </c>
      <c r="E449">
        <v>12137</v>
      </c>
      <c r="F449">
        <v>20258</v>
      </c>
      <c r="G449">
        <v>12606</v>
      </c>
      <c r="H449">
        <v>29362</v>
      </c>
      <c r="I449">
        <v>10325</v>
      </c>
      <c r="J449">
        <v>1049</v>
      </c>
      <c r="K449">
        <v>4963</v>
      </c>
      <c r="L449">
        <v>511</v>
      </c>
      <c r="M449">
        <v>1342</v>
      </c>
      <c r="N449">
        <v>263</v>
      </c>
      <c r="O449">
        <v>0.19209999999999999</v>
      </c>
      <c r="P449" s="3">
        <v>435000</v>
      </c>
    </row>
    <row r="450" spans="1:16" x14ac:dyDescent="0.25">
      <c r="A450" t="s">
        <v>986</v>
      </c>
      <c r="B450" t="s">
        <v>987</v>
      </c>
      <c r="C450" t="s">
        <v>914</v>
      </c>
      <c r="D450" t="s">
        <v>915</v>
      </c>
      <c r="E450">
        <v>15423</v>
      </c>
      <c r="F450">
        <v>18743</v>
      </c>
      <c r="G450">
        <v>24645</v>
      </c>
      <c r="H450">
        <v>29880</v>
      </c>
      <c r="I450">
        <v>15247</v>
      </c>
      <c r="J450">
        <v>4126</v>
      </c>
      <c r="K450">
        <v>11988</v>
      </c>
      <c r="L450">
        <v>302</v>
      </c>
      <c r="M450">
        <v>1019</v>
      </c>
      <c r="N450">
        <v>316</v>
      </c>
      <c r="O450">
        <v>0.31409999999999999</v>
      </c>
      <c r="P450" s="3">
        <v>660000</v>
      </c>
    </row>
    <row r="451" spans="1:16" x14ac:dyDescent="0.25">
      <c r="A451" t="s">
        <v>988</v>
      </c>
      <c r="B451" t="s">
        <v>989</v>
      </c>
      <c r="C451" t="s">
        <v>914</v>
      </c>
      <c r="D451" t="s">
        <v>915</v>
      </c>
      <c r="E451">
        <v>5057</v>
      </c>
      <c r="F451">
        <v>6548</v>
      </c>
      <c r="G451">
        <v>18177</v>
      </c>
      <c r="H451">
        <v>10242</v>
      </c>
      <c r="I451">
        <v>12959</v>
      </c>
      <c r="J451">
        <v>944</v>
      </c>
      <c r="K451">
        <v>13978</v>
      </c>
      <c r="L451">
        <v>669</v>
      </c>
      <c r="M451">
        <v>1908</v>
      </c>
      <c r="N451">
        <v>377</v>
      </c>
      <c r="O451">
        <v>0.34200000000000003</v>
      </c>
      <c r="P451" s="3">
        <v>320000</v>
      </c>
    </row>
    <row r="452" spans="1:16" x14ac:dyDescent="0.25">
      <c r="A452" t="s">
        <v>962</v>
      </c>
      <c r="B452" t="s">
        <v>963</v>
      </c>
      <c r="C452" t="s">
        <v>914</v>
      </c>
      <c r="D452" t="s">
        <v>915</v>
      </c>
      <c r="E452">
        <v>6361</v>
      </c>
      <c r="F452">
        <v>12534</v>
      </c>
      <c r="G452">
        <v>15535</v>
      </c>
      <c r="H452">
        <v>8071</v>
      </c>
      <c r="I452">
        <v>12570</v>
      </c>
      <c r="J452">
        <v>899</v>
      </c>
      <c r="K452">
        <v>19182</v>
      </c>
      <c r="L452">
        <v>307</v>
      </c>
      <c r="M452">
        <v>846</v>
      </c>
      <c r="N452">
        <v>236</v>
      </c>
      <c r="O452">
        <v>0.17760000000000001</v>
      </c>
      <c r="P452" s="3">
        <v>399999</v>
      </c>
    </row>
    <row r="453" spans="1:16" x14ac:dyDescent="0.25">
      <c r="A453" t="s">
        <v>964</v>
      </c>
      <c r="B453" t="s">
        <v>965</v>
      </c>
      <c r="C453" t="s">
        <v>914</v>
      </c>
      <c r="D453" t="s">
        <v>915</v>
      </c>
      <c r="E453">
        <v>18553</v>
      </c>
      <c r="F453">
        <v>22266</v>
      </c>
      <c r="G453">
        <v>24479</v>
      </c>
      <c r="H453">
        <v>30019</v>
      </c>
      <c r="I453">
        <v>10489</v>
      </c>
      <c r="J453">
        <v>1933</v>
      </c>
      <c r="K453">
        <v>16434</v>
      </c>
      <c r="L453">
        <v>378</v>
      </c>
      <c r="M453">
        <v>990</v>
      </c>
      <c r="N453">
        <v>283</v>
      </c>
      <c r="O453">
        <v>0.74439999999999995</v>
      </c>
      <c r="P453" s="3">
        <v>645000</v>
      </c>
    </row>
    <row r="454" spans="1:16" x14ac:dyDescent="0.25">
      <c r="A454" t="s">
        <v>966</v>
      </c>
      <c r="B454" t="s">
        <v>967</v>
      </c>
      <c r="C454" t="s">
        <v>914</v>
      </c>
      <c r="D454" t="s">
        <v>915</v>
      </c>
      <c r="E454">
        <v>13372</v>
      </c>
      <c r="F454">
        <v>19366</v>
      </c>
      <c r="G454">
        <v>24820</v>
      </c>
      <c r="H454">
        <v>26816</v>
      </c>
      <c r="I454">
        <v>15008</v>
      </c>
      <c r="J454">
        <v>2067</v>
      </c>
      <c r="K454">
        <v>14379</v>
      </c>
      <c r="L454">
        <v>454</v>
      </c>
      <c r="M454">
        <v>1275</v>
      </c>
      <c r="N454">
        <v>306</v>
      </c>
      <c r="O454">
        <v>0.307</v>
      </c>
      <c r="P454" s="3">
        <v>357000</v>
      </c>
    </row>
    <row r="455" spans="1:16" x14ac:dyDescent="0.25">
      <c r="A455" t="s">
        <v>1074</v>
      </c>
      <c r="B455" t="s">
        <v>1075</v>
      </c>
      <c r="C455" t="s">
        <v>914</v>
      </c>
      <c r="D455" t="s">
        <v>915</v>
      </c>
      <c r="E455">
        <v>12067</v>
      </c>
      <c r="F455">
        <v>16070</v>
      </c>
      <c r="G455">
        <v>17531</v>
      </c>
      <c r="H455">
        <v>23645</v>
      </c>
      <c r="I455">
        <v>4977</v>
      </c>
      <c r="J455">
        <v>1207</v>
      </c>
      <c r="K455">
        <v>10608</v>
      </c>
      <c r="L455">
        <v>312</v>
      </c>
      <c r="M455">
        <v>1108</v>
      </c>
      <c r="N455">
        <v>193</v>
      </c>
      <c r="O455">
        <v>0.16259999999999999</v>
      </c>
      <c r="P455" s="3">
        <v>755000</v>
      </c>
    </row>
    <row r="456" spans="1:16" x14ac:dyDescent="0.25">
      <c r="A456" t="s">
        <v>1134</v>
      </c>
      <c r="B456" t="s">
        <v>1135</v>
      </c>
      <c r="C456" t="s">
        <v>914</v>
      </c>
      <c r="D456" t="s">
        <v>915</v>
      </c>
      <c r="E456">
        <v>8593</v>
      </c>
      <c r="F456">
        <v>16155</v>
      </c>
      <c r="G456">
        <v>26525</v>
      </c>
      <c r="H456">
        <v>19237</v>
      </c>
      <c r="I456">
        <v>3775</v>
      </c>
      <c r="J456">
        <v>5379</v>
      </c>
      <c r="K456">
        <v>10131</v>
      </c>
      <c r="L456">
        <v>237</v>
      </c>
      <c r="M456">
        <v>986</v>
      </c>
      <c r="N456">
        <v>295</v>
      </c>
      <c r="O456">
        <v>0.31940000000000002</v>
      </c>
      <c r="P456" s="3">
        <v>699950</v>
      </c>
    </row>
    <row r="457" spans="1:16" x14ac:dyDescent="0.25">
      <c r="A457" t="s">
        <v>1084</v>
      </c>
      <c r="B457" t="s">
        <v>1085</v>
      </c>
      <c r="C457" t="s">
        <v>914</v>
      </c>
      <c r="D457" t="s">
        <v>915</v>
      </c>
      <c r="E457">
        <v>12488</v>
      </c>
      <c r="F457">
        <v>15572</v>
      </c>
      <c r="G457">
        <v>21604</v>
      </c>
      <c r="H457">
        <v>20767</v>
      </c>
      <c r="I457">
        <v>3685</v>
      </c>
      <c r="J457">
        <v>1879</v>
      </c>
      <c r="K457">
        <v>9158</v>
      </c>
      <c r="L457">
        <v>251</v>
      </c>
      <c r="M457">
        <v>1428</v>
      </c>
      <c r="N457">
        <v>142</v>
      </c>
      <c r="O457">
        <v>0.1321</v>
      </c>
      <c r="P457" s="3">
        <v>525000</v>
      </c>
    </row>
    <row r="458" spans="1:16" x14ac:dyDescent="0.25">
      <c r="A458" t="s">
        <v>1136</v>
      </c>
      <c r="B458" t="s">
        <v>1137</v>
      </c>
      <c r="C458" t="s">
        <v>914</v>
      </c>
      <c r="D458" t="s">
        <v>915</v>
      </c>
      <c r="E458">
        <v>12253</v>
      </c>
      <c r="F458">
        <v>14470</v>
      </c>
      <c r="G458">
        <v>22345</v>
      </c>
      <c r="H458">
        <v>22609</v>
      </c>
      <c r="I458">
        <v>9896</v>
      </c>
      <c r="J458">
        <v>2265</v>
      </c>
      <c r="K458">
        <v>13403</v>
      </c>
      <c r="L458">
        <v>392</v>
      </c>
      <c r="M458">
        <v>1309</v>
      </c>
      <c r="N458">
        <v>227</v>
      </c>
      <c r="O458">
        <v>0.37180000000000002</v>
      </c>
      <c r="P458" s="3">
        <v>700000</v>
      </c>
    </row>
    <row r="459" spans="1:16" x14ac:dyDescent="0.25">
      <c r="A459" t="s">
        <v>1138</v>
      </c>
      <c r="B459" t="s">
        <v>1139</v>
      </c>
      <c r="C459" t="s">
        <v>914</v>
      </c>
      <c r="D459" t="s">
        <v>915</v>
      </c>
      <c r="E459">
        <v>18642</v>
      </c>
      <c r="F459">
        <v>22951</v>
      </c>
      <c r="G459">
        <v>29888</v>
      </c>
      <c r="H459">
        <v>26898</v>
      </c>
      <c r="I459">
        <v>12522</v>
      </c>
      <c r="J459">
        <v>7094</v>
      </c>
      <c r="K459">
        <v>9440</v>
      </c>
      <c r="L459">
        <v>222</v>
      </c>
      <c r="M459">
        <v>844</v>
      </c>
      <c r="N459">
        <v>227</v>
      </c>
      <c r="O459">
        <v>0.15820000000000001</v>
      </c>
      <c r="P459" s="3">
        <v>910000</v>
      </c>
    </row>
    <row r="460" spans="1:16" x14ac:dyDescent="0.25">
      <c r="A460" t="s">
        <v>1140</v>
      </c>
      <c r="B460" t="s">
        <v>1141</v>
      </c>
      <c r="C460" t="s">
        <v>914</v>
      </c>
      <c r="D460" t="s">
        <v>915</v>
      </c>
      <c r="E460">
        <v>19075</v>
      </c>
      <c r="F460">
        <v>22092</v>
      </c>
      <c r="G460">
        <v>29204</v>
      </c>
      <c r="H460">
        <v>27387</v>
      </c>
      <c r="I460">
        <v>16974</v>
      </c>
      <c r="J460">
        <v>9725</v>
      </c>
      <c r="K460">
        <v>9057</v>
      </c>
      <c r="L460">
        <v>290</v>
      </c>
      <c r="M460">
        <v>997</v>
      </c>
      <c r="N460">
        <v>258</v>
      </c>
      <c r="O460">
        <v>0.18720000000000001</v>
      </c>
      <c r="P460" s="3">
        <v>1025000</v>
      </c>
    </row>
    <row r="461" spans="1:16" x14ac:dyDescent="0.25">
      <c r="A461" t="s">
        <v>1086</v>
      </c>
      <c r="B461" t="s">
        <v>1087</v>
      </c>
      <c r="C461" t="s">
        <v>914</v>
      </c>
      <c r="D461" t="s">
        <v>915</v>
      </c>
      <c r="E461">
        <v>11288</v>
      </c>
      <c r="F461">
        <v>18394</v>
      </c>
      <c r="G461">
        <v>28540</v>
      </c>
      <c r="H461">
        <v>19979</v>
      </c>
      <c r="I461">
        <v>15934</v>
      </c>
      <c r="J461">
        <v>1669</v>
      </c>
      <c r="K461">
        <v>13858</v>
      </c>
      <c r="L461">
        <v>254</v>
      </c>
      <c r="M461">
        <v>1248</v>
      </c>
      <c r="N461">
        <v>276</v>
      </c>
      <c r="O461">
        <v>0.21920000000000001</v>
      </c>
      <c r="P461" s="3">
        <v>565000</v>
      </c>
    </row>
    <row r="462" spans="1:16" x14ac:dyDescent="0.25">
      <c r="A462" t="s">
        <v>1088</v>
      </c>
      <c r="B462" t="s">
        <v>1089</v>
      </c>
      <c r="C462" t="s">
        <v>914</v>
      </c>
      <c r="D462" t="s">
        <v>915</v>
      </c>
      <c r="E462">
        <v>5948</v>
      </c>
      <c r="F462">
        <v>9319</v>
      </c>
      <c r="G462">
        <v>22816</v>
      </c>
      <c r="H462">
        <v>11357</v>
      </c>
      <c r="I462">
        <v>3568</v>
      </c>
      <c r="J462">
        <v>993</v>
      </c>
      <c r="K462">
        <v>12247</v>
      </c>
      <c r="L462">
        <v>221</v>
      </c>
      <c r="M462">
        <v>1153</v>
      </c>
      <c r="N462">
        <v>250</v>
      </c>
      <c r="O462">
        <v>0.1719</v>
      </c>
      <c r="P462" s="3">
        <v>555000</v>
      </c>
    </row>
    <row r="463" spans="1:16" x14ac:dyDescent="0.25">
      <c r="A463" t="s">
        <v>996</v>
      </c>
      <c r="B463" t="s">
        <v>997</v>
      </c>
      <c r="C463" t="s">
        <v>914</v>
      </c>
      <c r="D463" t="s">
        <v>915</v>
      </c>
      <c r="E463">
        <v>7471</v>
      </c>
      <c r="F463">
        <v>13335</v>
      </c>
      <c r="G463">
        <v>11167</v>
      </c>
      <c r="H463">
        <v>21825</v>
      </c>
      <c r="I463">
        <v>10942</v>
      </c>
      <c r="J463">
        <v>1743</v>
      </c>
      <c r="K463">
        <v>10075</v>
      </c>
      <c r="L463">
        <v>491</v>
      </c>
      <c r="M463">
        <v>1257</v>
      </c>
      <c r="N463">
        <v>187</v>
      </c>
      <c r="O463">
        <v>0.52780000000000005</v>
      </c>
      <c r="P463" s="3">
        <v>540000</v>
      </c>
    </row>
    <row r="464" spans="1:16" x14ac:dyDescent="0.25">
      <c r="A464" t="s">
        <v>998</v>
      </c>
      <c r="B464" t="s">
        <v>999</v>
      </c>
      <c r="C464" t="s">
        <v>914</v>
      </c>
      <c r="D464" t="s">
        <v>915</v>
      </c>
      <c r="E464">
        <v>3819</v>
      </c>
      <c r="F464">
        <v>5834</v>
      </c>
      <c r="G464">
        <v>16251</v>
      </c>
      <c r="H464">
        <v>17871</v>
      </c>
      <c r="I464">
        <v>8111</v>
      </c>
      <c r="J464">
        <v>480</v>
      </c>
      <c r="K464">
        <v>14267</v>
      </c>
      <c r="L464">
        <v>475</v>
      </c>
      <c r="M464">
        <v>1127</v>
      </c>
      <c r="N464">
        <v>261</v>
      </c>
      <c r="O464">
        <v>0.16059999999999999</v>
      </c>
      <c r="P464" s="3">
        <v>403000</v>
      </c>
    </row>
    <row r="465" spans="1:16" x14ac:dyDescent="0.25">
      <c r="A465" t="s">
        <v>1000</v>
      </c>
      <c r="B465" t="s">
        <v>1001</v>
      </c>
      <c r="C465" t="s">
        <v>914</v>
      </c>
      <c r="D465" t="s">
        <v>915</v>
      </c>
      <c r="E465">
        <v>5485</v>
      </c>
      <c r="F465">
        <v>9325</v>
      </c>
      <c r="G465">
        <v>19363</v>
      </c>
      <c r="H465">
        <v>23375</v>
      </c>
      <c r="I465">
        <v>6730</v>
      </c>
      <c r="J465">
        <v>1921</v>
      </c>
      <c r="K465">
        <v>14017</v>
      </c>
      <c r="L465">
        <v>504</v>
      </c>
      <c r="M465">
        <v>1019</v>
      </c>
      <c r="N465">
        <v>236</v>
      </c>
      <c r="O465">
        <v>0.37640000000000001</v>
      </c>
      <c r="P465" s="3">
        <v>412500</v>
      </c>
    </row>
    <row r="466" spans="1:16" x14ac:dyDescent="0.25">
      <c r="A466" t="s">
        <v>1002</v>
      </c>
      <c r="B466" t="s">
        <v>1003</v>
      </c>
      <c r="C466" t="s">
        <v>914</v>
      </c>
      <c r="D466" t="s">
        <v>915</v>
      </c>
      <c r="E466">
        <v>9074</v>
      </c>
      <c r="F466">
        <v>8602</v>
      </c>
      <c r="G466">
        <v>17886</v>
      </c>
      <c r="H466">
        <v>23108</v>
      </c>
      <c r="I466">
        <v>5123</v>
      </c>
      <c r="J466">
        <v>1204</v>
      </c>
      <c r="K466">
        <v>11816</v>
      </c>
      <c r="L466">
        <v>441</v>
      </c>
      <c r="M466">
        <v>1269</v>
      </c>
      <c r="N466">
        <v>293</v>
      </c>
      <c r="O466">
        <v>0.40529999999999999</v>
      </c>
      <c r="P466" s="3">
        <v>543500</v>
      </c>
    </row>
    <row r="467" spans="1:16" x14ac:dyDescent="0.25">
      <c r="A467" t="s">
        <v>1046</v>
      </c>
      <c r="B467" t="s">
        <v>1047</v>
      </c>
      <c r="C467" t="s">
        <v>914</v>
      </c>
      <c r="D467" t="s">
        <v>915</v>
      </c>
      <c r="E467">
        <v>13727</v>
      </c>
      <c r="F467">
        <v>13590</v>
      </c>
      <c r="G467">
        <v>23824</v>
      </c>
      <c r="H467">
        <v>18600</v>
      </c>
      <c r="I467">
        <v>12024</v>
      </c>
      <c r="J467">
        <v>2343</v>
      </c>
      <c r="K467">
        <v>10696</v>
      </c>
      <c r="L467">
        <v>339</v>
      </c>
      <c r="M467">
        <v>1215</v>
      </c>
      <c r="N467">
        <v>244</v>
      </c>
      <c r="O467">
        <v>0.14510000000000001</v>
      </c>
      <c r="P467" s="3">
        <v>465000</v>
      </c>
    </row>
    <row r="468" spans="1:16" x14ac:dyDescent="0.25">
      <c r="A468" t="s">
        <v>1018</v>
      </c>
      <c r="B468" t="s">
        <v>1019</v>
      </c>
      <c r="C468" t="s">
        <v>914</v>
      </c>
      <c r="D468" t="s">
        <v>915</v>
      </c>
      <c r="E468">
        <v>7602</v>
      </c>
      <c r="F468">
        <v>11354</v>
      </c>
      <c r="G468">
        <v>11082</v>
      </c>
      <c r="H468">
        <v>19542</v>
      </c>
      <c r="I468">
        <v>10842</v>
      </c>
      <c r="J468">
        <v>1274</v>
      </c>
      <c r="K468">
        <v>4354</v>
      </c>
      <c r="L468">
        <v>424</v>
      </c>
      <c r="M468">
        <v>1339</v>
      </c>
      <c r="N468">
        <v>162</v>
      </c>
      <c r="O468">
        <v>0.29389999999999999</v>
      </c>
      <c r="P468" s="3">
        <v>307475</v>
      </c>
    </row>
    <row r="469" spans="1:16" x14ac:dyDescent="0.25">
      <c r="A469" t="s">
        <v>1048</v>
      </c>
      <c r="B469" t="s">
        <v>1049</v>
      </c>
      <c r="C469" t="s">
        <v>914</v>
      </c>
      <c r="D469" t="s">
        <v>915</v>
      </c>
      <c r="E469">
        <v>10628</v>
      </c>
      <c r="F469">
        <v>14641</v>
      </c>
      <c r="G469">
        <v>21656</v>
      </c>
      <c r="H469">
        <v>26444</v>
      </c>
      <c r="I469">
        <v>8333</v>
      </c>
      <c r="J469">
        <v>1812</v>
      </c>
      <c r="K469">
        <v>14980</v>
      </c>
      <c r="L469">
        <v>296</v>
      </c>
      <c r="M469">
        <v>1143</v>
      </c>
      <c r="N469">
        <v>246</v>
      </c>
      <c r="O469">
        <v>0.23119999999999999</v>
      </c>
      <c r="P469" s="3">
        <v>755000</v>
      </c>
    </row>
    <row r="470" spans="1:16" x14ac:dyDescent="0.25">
      <c r="A470" t="s">
        <v>1098</v>
      </c>
      <c r="B470" t="s">
        <v>1099</v>
      </c>
      <c r="C470" t="s">
        <v>914</v>
      </c>
      <c r="D470" t="s">
        <v>915</v>
      </c>
      <c r="E470">
        <v>4252</v>
      </c>
      <c r="F470">
        <v>4710</v>
      </c>
      <c r="G470">
        <v>8416</v>
      </c>
      <c r="H470">
        <v>20284</v>
      </c>
      <c r="I470">
        <v>8297</v>
      </c>
      <c r="J470">
        <v>901</v>
      </c>
      <c r="K470">
        <v>9063</v>
      </c>
      <c r="L470">
        <v>574</v>
      </c>
      <c r="M470">
        <v>1431</v>
      </c>
      <c r="N470">
        <v>291</v>
      </c>
      <c r="O470">
        <v>0.2288</v>
      </c>
      <c r="P470" s="3">
        <v>393500</v>
      </c>
    </row>
    <row r="471" spans="1:16" x14ac:dyDescent="0.25">
      <c r="A471" t="s">
        <v>1020</v>
      </c>
      <c r="B471" t="s">
        <v>1021</v>
      </c>
      <c r="C471" t="s">
        <v>914</v>
      </c>
      <c r="D471" t="s">
        <v>915</v>
      </c>
      <c r="E471">
        <v>8700</v>
      </c>
      <c r="F471">
        <v>10769</v>
      </c>
      <c r="G471">
        <v>8695</v>
      </c>
      <c r="H471">
        <v>20109</v>
      </c>
      <c r="I471">
        <v>643</v>
      </c>
      <c r="J471">
        <v>1876</v>
      </c>
      <c r="K471">
        <v>6828</v>
      </c>
      <c r="L471">
        <v>309</v>
      </c>
      <c r="M471">
        <v>966</v>
      </c>
      <c r="N471">
        <v>196</v>
      </c>
      <c r="O471">
        <v>0.12970000000000001</v>
      </c>
      <c r="P471" s="3">
        <v>545000</v>
      </c>
    </row>
    <row r="472" spans="1:16" x14ac:dyDescent="0.25">
      <c r="A472" t="s">
        <v>1050</v>
      </c>
      <c r="B472" t="s">
        <v>1051</v>
      </c>
      <c r="C472" t="s">
        <v>914</v>
      </c>
      <c r="D472" t="s">
        <v>915</v>
      </c>
      <c r="E472">
        <v>15604</v>
      </c>
      <c r="F472">
        <v>22566</v>
      </c>
      <c r="G472">
        <v>26942</v>
      </c>
      <c r="H472">
        <v>25240</v>
      </c>
      <c r="I472">
        <v>7694</v>
      </c>
      <c r="J472">
        <v>2696</v>
      </c>
      <c r="K472">
        <v>5382</v>
      </c>
      <c r="L472">
        <v>348</v>
      </c>
      <c r="M472">
        <v>1269</v>
      </c>
      <c r="N472">
        <v>216</v>
      </c>
      <c r="O472">
        <v>0.15210000000000001</v>
      </c>
      <c r="P472" s="3">
        <v>750000</v>
      </c>
    </row>
    <row r="473" spans="1:16" x14ac:dyDescent="0.25">
      <c r="A473" t="s">
        <v>924</v>
      </c>
      <c r="B473" t="s">
        <v>925</v>
      </c>
      <c r="C473" t="s">
        <v>914</v>
      </c>
      <c r="D473" t="s">
        <v>915</v>
      </c>
      <c r="E473">
        <v>16451</v>
      </c>
      <c r="F473">
        <v>27505</v>
      </c>
      <c r="G473">
        <v>16212</v>
      </c>
      <c r="H473">
        <v>26987</v>
      </c>
      <c r="I473">
        <v>16706</v>
      </c>
      <c r="J473">
        <v>4853</v>
      </c>
      <c r="K473">
        <v>7833</v>
      </c>
      <c r="L473">
        <v>316</v>
      </c>
      <c r="M473">
        <v>1011</v>
      </c>
      <c r="N473">
        <v>255</v>
      </c>
      <c r="O473">
        <v>0.16800000000000001</v>
      </c>
      <c r="P473" s="3">
        <v>539000</v>
      </c>
    </row>
    <row r="474" spans="1:16" x14ac:dyDescent="0.25">
      <c r="A474" t="s">
        <v>926</v>
      </c>
      <c r="B474" t="s">
        <v>927</v>
      </c>
      <c r="C474" t="s">
        <v>914</v>
      </c>
      <c r="D474" t="s">
        <v>915</v>
      </c>
      <c r="E474">
        <v>19080</v>
      </c>
      <c r="F474">
        <v>25468</v>
      </c>
      <c r="G474">
        <v>23518</v>
      </c>
      <c r="H474">
        <v>27310</v>
      </c>
      <c r="I474">
        <v>16006</v>
      </c>
      <c r="J474">
        <v>2332</v>
      </c>
      <c r="K474">
        <v>11766</v>
      </c>
      <c r="L474">
        <v>336</v>
      </c>
      <c r="M474">
        <v>978</v>
      </c>
      <c r="N474">
        <v>175</v>
      </c>
      <c r="O474">
        <v>0.15690000000000001</v>
      </c>
      <c r="P474" s="3">
        <v>493000</v>
      </c>
    </row>
    <row r="475" spans="1:16" x14ac:dyDescent="0.25">
      <c r="A475" t="s">
        <v>934</v>
      </c>
      <c r="B475" t="s">
        <v>935</v>
      </c>
      <c r="C475" t="s">
        <v>914</v>
      </c>
      <c r="D475" t="s">
        <v>915</v>
      </c>
      <c r="E475">
        <v>8510</v>
      </c>
      <c r="F475">
        <v>13066</v>
      </c>
      <c r="G475">
        <v>16545</v>
      </c>
      <c r="H475">
        <v>23232</v>
      </c>
      <c r="I475">
        <v>5923</v>
      </c>
      <c r="J475">
        <v>476</v>
      </c>
      <c r="K475">
        <v>14990</v>
      </c>
      <c r="L475">
        <v>516</v>
      </c>
      <c r="M475">
        <v>1252</v>
      </c>
      <c r="N475">
        <v>193</v>
      </c>
      <c r="O475">
        <v>0.38219999999999998</v>
      </c>
      <c r="P475" s="3">
        <v>298000</v>
      </c>
    </row>
    <row r="476" spans="1:16" x14ac:dyDescent="0.25">
      <c r="A476" t="s">
        <v>928</v>
      </c>
      <c r="B476" t="s">
        <v>929</v>
      </c>
      <c r="C476" t="s">
        <v>914</v>
      </c>
      <c r="D476" t="s">
        <v>915</v>
      </c>
      <c r="E476">
        <v>15553</v>
      </c>
      <c r="F476">
        <v>19342</v>
      </c>
      <c r="G476">
        <v>16778</v>
      </c>
      <c r="H476">
        <v>23970</v>
      </c>
      <c r="I476">
        <v>10621</v>
      </c>
      <c r="J476">
        <v>3427</v>
      </c>
      <c r="K476">
        <v>7950</v>
      </c>
      <c r="L476">
        <v>420</v>
      </c>
      <c r="M476">
        <v>1232</v>
      </c>
      <c r="N476">
        <v>242</v>
      </c>
      <c r="O476">
        <v>0.246</v>
      </c>
      <c r="P476" s="3">
        <v>440675</v>
      </c>
    </row>
    <row r="477" spans="1:16" x14ac:dyDescent="0.25">
      <c r="A477" t="s">
        <v>936</v>
      </c>
      <c r="B477" t="s">
        <v>937</v>
      </c>
      <c r="C477" t="s">
        <v>914</v>
      </c>
      <c r="D477" t="s">
        <v>915</v>
      </c>
      <c r="E477">
        <v>22367</v>
      </c>
      <c r="F477">
        <v>30076</v>
      </c>
      <c r="G477">
        <v>24909</v>
      </c>
      <c r="H477">
        <v>29977</v>
      </c>
      <c r="I477">
        <v>5534</v>
      </c>
      <c r="J477">
        <v>4904</v>
      </c>
      <c r="K477">
        <v>10268</v>
      </c>
      <c r="L477">
        <v>284</v>
      </c>
      <c r="M477">
        <v>908</v>
      </c>
      <c r="N477">
        <v>250</v>
      </c>
      <c r="O477">
        <v>0.22939999999999999</v>
      </c>
      <c r="P477" s="3">
        <v>650000</v>
      </c>
    </row>
    <row r="478" spans="1:16" x14ac:dyDescent="0.25">
      <c r="A478" t="s">
        <v>954</v>
      </c>
      <c r="B478" t="s">
        <v>955</v>
      </c>
      <c r="C478" t="s">
        <v>914</v>
      </c>
      <c r="D478" t="s">
        <v>915</v>
      </c>
      <c r="E478">
        <v>10166</v>
      </c>
      <c r="F478">
        <v>14110</v>
      </c>
      <c r="G478">
        <v>18010</v>
      </c>
      <c r="H478">
        <v>21004</v>
      </c>
      <c r="I478">
        <v>5493</v>
      </c>
      <c r="J478">
        <v>1137</v>
      </c>
      <c r="K478">
        <v>10908</v>
      </c>
      <c r="L478">
        <v>317</v>
      </c>
      <c r="M478">
        <v>1045</v>
      </c>
      <c r="N478">
        <v>228</v>
      </c>
      <c r="O478">
        <v>0.50029999999999997</v>
      </c>
      <c r="P478" s="3">
        <v>302500</v>
      </c>
    </row>
    <row r="479" spans="1:16" x14ac:dyDescent="0.25">
      <c r="A479" t="s">
        <v>956</v>
      </c>
      <c r="B479" t="s">
        <v>957</v>
      </c>
      <c r="C479" t="s">
        <v>914</v>
      </c>
      <c r="D479" t="s">
        <v>915</v>
      </c>
      <c r="E479">
        <v>11618</v>
      </c>
      <c r="F479">
        <v>17804</v>
      </c>
      <c r="G479">
        <v>22050</v>
      </c>
      <c r="H479">
        <v>23849</v>
      </c>
      <c r="I479">
        <v>12554</v>
      </c>
      <c r="J479">
        <v>1502</v>
      </c>
      <c r="K479">
        <v>14655</v>
      </c>
      <c r="L479">
        <v>485</v>
      </c>
      <c r="M479">
        <v>1202</v>
      </c>
      <c r="N479">
        <v>240</v>
      </c>
      <c r="O479">
        <v>0.7329</v>
      </c>
      <c r="P479" s="3">
        <v>450000</v>
      </c>
    </row>
    <row r="480" spans="1:16" x14ac:dyDescent="0.25">
      <c r="A480" t="s">
        <v>930</v>
      </c>
      <c r="B480" t="s">
        <v>931</v>
      </c>
      <c r="C480" t="s">
        <v>914</v>
      </c>
      <c r="D480" t="s">
        <v>915</v>
      </c>
      <c r="E480">
        <v>14584</v>
      </c>
      <c r="F480">
        <v>17757</v>
      </c>
      <c r="G480">
        <v>18990</v>
      </c>
      <c r="H480">
        <v>20733</v>
      </c>
      <c r="I480">
        <v>10628</v>
      </c>
      <c r="J480">
        <v>1575</v>
      </c>
      <c r="K480">
        <v>13201</v>
      </c>
      <c r="L480">
        <v>415</v>
      </c>
      <c r="M480">
        <v>1078</v>
      </c>
      <c r="N480">
        <v>299</v>
      </c>
      <c r="O480">
        <v>0.2427</v>
      </c>
      <c r="P480" s="3">
        <v>490000</v>
      </c>
    </row>
    <row r="481" spans="1:16" x14ac:dyDescent="0.25">
      <c r="A481" t="s">
        <v>1100</v>
      </c>
      <c r="B481" t="s">
        <v>1101</v>
      </c>
      <c r="C481" t="s">
        <v>914</v>
      </c>
      <c r="D481" t="s">
        <v>915</v>
      </c>
      <c r="E481">
        <v>1720</v>
      </c>
      <c r="F481">
        <v>1871</v>
      </c>
      <c r="G481">
        <v>7977</v>
      </c>
      <c r="H481">
        <v>11785</v>
      </c>
      <c r="I481">
        <v>3543</v>
      </c>
      <c r="J481">
        <v>297</v>
      </c>
      <c r="K481">
        <v>2819</v>
      </c>
      <c r="L481">
        <v>559</v>
      </c>
      <c r="M481">
        <v>1553</v>
      </c>
      <c r="N481">
        <v>205</v>
      </c>
      <c r="O481">
        <v>0.14099999999999999</v>
      </c>
      <c r="P481" s="3">
        <v>400000</v>
      </c>
    </row>
    <row r="482" spans="1:16" x14ac:dyDescent="0.25">
      <c r="A482" t="s">
        <v>1102</v>
      </c>
      <c r="B482" t="s">
        <v>1103</v>
      </c>
      <c r="C482" t="s">
        <v>914</v>
      </c>
      <c r="D482" t="s">
        <v>915</v>
      </c>
      <c r="E482">
        <v>5769</v>
      </c>
      <c r="F482">
        <v>8532</v>
      </c>
      <c r="G482">
        <v>12939</v>
      </c>
      <c r="H482">
        <v>20173</v>
      </c>
      <c r="I482">
        <v>14328</v>
      </c>
      <c r="J482">
        <v>520</v>
      </c>
      <c r="K482">
        <v>11029</v>
      </c>
      <c r="L482">
        <v>542</v>
      </c>
      <c r="M482">
        <v>1284</v>
      </c>
      <c r="N482">
        <v>201</v>
      </c>
      <c r="O482">
        <v>0.1439</v>
      </c>
      <c r="P482" s="3">
        <v>425000</v>
      </c>
    </row>
    <row r="483" spans="1:16" x14ac:dyDescent="0.25">
      <c r="A483" t="s">
        <v>1144</v>
      </c>
      <c r="B483" t="s">
        <v>1145</v>
      </c>
      <c r="C483" t="s">
        <v>914</v>
      </c>
      <c r="D483" t="s">
        <v>915</v>
      </c>
      <c r="E483">
        <v>5743</v>
      </c>
      <c r="F483">
        <v>7448</v>
      </c>
      <c r="G483">
        <v>10696</v>
      </c>
      <c r="H483">
        <v>20962</v>
      </c>
      <c r="I483">
        <v>3354</v>
      </c>
      <c r="J483">
        <v>2869</v>
      </c>
      <c r="K483">
        <v>7406</v>
      </c>
      <c r="L483">
        <v>464</v>
      </c>
      <c r="M483">
        <v>1393</v>
      </c>
      <c r="N483">
        <v>196</v>
      </c>
      <c r="O483">
        <v>0.15609999999999999</v>
      </c>
      <c r="P483" s="3">
        <v>350000</v>
      </c>
    </row>
    <row r="484" spans="1:16" x14ac:dyDescent="0.25">
      <c r="A484" t="s">
        <v>1104</v>
      </c>
      <c r="B484" t="s">
        <v>1105</v>
      </c>
      <c r="C484" t="s">
        <v>914</v>
      </c>
      <c r="D484" t="s">
        <v>915</v>
      </c>
      <c r="E484">
        <v>7683</v>
      </c>
      <c r="F484">
        <v>6578</v>
      </c>
      <c r="G484">
        <v>10142</v>
      </c>
      <c r="H484">
        <v>16538</v>
      </c>
      <c r="I484">
        <v>5191</v>
      </c>
      <c r="J484">
        <v>1382</v>
      </c>
      <c r="K484">
        <v>7175</v>
      </c>
      <c r="L484">
        <v>611</v>
      </c>
      <c r="M484">
        <v>1339</v>
      </c>
      <c r="N484">
        <v>245</v>
      </c>
      <c r="O484">
        <v>0.12640000000000001</v>
      </c>
      <c r="P484" s="3">
        <v>350000</v>
      </c>
    </row>
    <row r="485" spans="1:16" x14ac:dyDescent="0.25">
      <c r="A485" t="s">
        <v>1106</v>
      </c>
      <c r="B485" t="s">
        <v>1107</v>
      </c>
      <c r="C485" t="s">
        <v>914</v>
      </c>
      <c r="D485" t="s">
        <v>915</v>
      </c>
      <c r="E485">
        <v>2425</v>
      </c>
      <c r="F485">
        <v>2794</v>
      </c>
      <c r="G485">
        <v>14024</v>
      </c>
      <c r="H485">
        <v>13531</v>
      </c>
      <c r="I485">
        <v>3363</v>
      </c>
      <c r="J485">
        <v>225</v>
      </c>
      <c r="K485">
        <v>8134</v>
      </c>
      <c r="L485">
        <v>394</v>
      </c>
      <c r="M485">
        <v>1037</v>
      </c>
      <c r="N485">
        <v>164</v>
      </c>
      <c r="O485">
        <v>0.11119999999999999</v>
      </c>
      <c r="P485" s="3">
        <v>173250</v>
      </c>
    </row>
    <row r="486" spans="1:16" x14ac:dyDescent="0.25">
      <c r="A486" t="s">
        <v>1162</v>
      </c>
      <c r="B486" t="s">
        <v>1163</v>
      </c>
      <c r="C486" t="s">
        <v>914</v>
      </c>
      <c r="D486" t="s">
        <v>915</v>
      </c>
      <c r="E486">
        <v>16703</v>
      </c>
      <c r="F486">
        <v>17570</v>
      </c>
      <c r="G486">
        <v>28197</v>
      </c>
      <c r="H486">
        <v>26052</v>
      </c>
      <c r="I486">
        <v>13197</v>
      </c>
      <c r="J486">
        <v>8132</v>
      </c>
      <c r="K486">
        <v>7790</v>
      </c>
      <c r="L486">
        <v>317</v>
      </c>
      <c r="M486">
        <v>1135</v>
      </c>
      <c r="N486">
        <v>260</v>
      </c>
      <c r="O486">
        <v>0.17580000000000001</v>
      </c>
      <c r="P486" s="3">
        <v>869250</v>
      </c>
    </row>
    <row r="487" spans="1:16" x14ac:dyDescent="0.25">
      <c r="A487" t="s">
        <v>1164</v>
      </c>
      <c r="B487" t="s">
        <v>1165</v>
      </c>
      <c r="C487" t="s">
        <v>914</v>
      </c>
      <c r="D487" t="s">
        <v>915</v>
      </c>
      <c r="E487">
        <v>8043</v>
      </c>
      <c r="F487">
        <v>10822</v>
      </c>
      <c r="G487">
        <v>21313</v>
      </c>
      <c r="H487">
        <v>20245</v>
      </c>
      <c r="I487">
        <v>16348</v>
      </c>
      <c r="J487">
        <v>2589</v>
      </c>
      <c r="K487">
        <v>7054</v>
      </c>
      <c r="L487">
        <v>368</v>
      </c>
      <c r="M487">
        <v>1379</v>
      </c>
      <c r="N487">
        <v>227</v>
      </c>
      <c r="O487">
        <v>0.1076</v>
      </c>
      <c r="P487" s="3">
        <v>575000</v>
      </c>
    </row>
    <row r="488" spans="1:16" x14ac:dyDescent="0.25">
      <c r="A488" t="s">
        <v>1166</v>
      </c>
      <c r="B488" t="s">
        <v>1167</v>
      </c>
      <c r="C488" t="s">
        <v>914</v>
      </c>
      <c r="D488" t="s">
        <v>915</v>
      </c>
      <c r="E488">
        <v>13751</v>
      </c>
      <c r="F488">
        <v>14587</v>
      </c>
      <c r="G488">
        <v>17944</v>
      </c>
      <c r="H488">
        <v>22669</v>
      </c>
      <c r="I488">
        <v>15565</v>
      </c>
      <c r="J488">
        <v>1333</v>
      </c>
      <c r="K488">
        <v>8815</v>
      </c>
      <c r="L488">
        <v>245</v>
      </c>
      <c r="M488">
        <v>1075</v>
      </c>
      <c r="N488">
        <v>214</v>
      </c>
      <c r="O488">
        <v>0.1027</v>
      </c>
      <c r="P488" s="3">
        <v>860000</v>
      </c>
    </row>
    <row r="489" spans="1:16" x14ac:dyDescent="0.25">
      <c r="A489" t="s">
        <v>1146</v>
      </c>
      <c r="B489" t="s">
        <v>1147</v>
      </c>
      <c r="C489" t="s">
        <v>914</v>
      </c>
      <c r="D489" t="s">
        <v>915</v>
      </c>
      <c r="E489">
        <v>4949</v>
      </c>
      <c r="F489">
        <v>5573</v>
      </c>
      <c r="G489">
        <v>11549</v>
      </c>
      <c r="H489">
        <v>12582</v>
      </c>
      <c r="I489">
        <v>2257</v>
      </c>
      <c r="J489">
        <v>2288</v>
      </c>
      <c r="K489">
        <v>6085</v>
      </c>
      <c r="L489">
        <v>518</v>
      </c>
      <c r="M489">
        <v>1576</v>
      </c>
      <c r="N489">
        <v>177</v>
      </c>
      <c r="O489">
        <v>0.1867</v>
      </c>
      <c r="P489" s="3">
        <v>410000</v>
      </c>
    </row>
    <row r="490" spans="1:16" x14ac:dyDescent="0.25">
      <c r="A490" t="s">
        <v>1168</v>
      </c>
      <c r="B490" t="s">
        <v>1169</v>
      </c>
      <c r="C490" t="s">
        <v>914</v>
      </c>
      <c r="D490" t="s">
        <v>915</v>
      </c>
      <c r="E490">
        <v>13742</v>
      </c>
      <c r="F490">
        <v>15269</v>
      </c>
      <c r="G490">
        <v>24094</v>
      </c>
      <c r="H490">
        <v>20371</v>
      </c>
      <c r="I490">
        <v>12314</v>
      </c>
      <c r="J490">
        <v>5140</v>
      </c>
      <c r="K490">
        <v>8407</v>
      </c>
      <c r="L490">
        <v>348</v>
      </c>
      <c r="M490">
        <v>1058</v>
      </c>
      <c r="N490">
        <v>200</v>
      </c>
      <c r="O490">
        <v>0.15359999999999999</v>
      </c>
      <c r="P490" s="3">
        <v>568000</v>
      </c>
    </row>
    <row r="491" spans="1:16" x14ac:dyDescent="0.25">
      <c r="A491" t="s">
        <v>1148</v>
      </c>
      <c r="B491" t="s">
        <v>1149</v>
      </c>
      <c r="C491" t="s">
        <v>914</v>
      </c>
      <c r="D491" t="s">
        <v>915</v>
      </c>
      <c r="E491">
        <v>10277</v>
      </c>
      <c r="F491">
        <v>12089</v>
      </c>
      <c r="G491">
        <v>18811</v>
      </c>
      <c r="H491">
        <v>18838</v>
      </c>
      <c r="I491">
        <v>2803</v>
      </c>
      <c r="J491">
        <v>3848</v>
      </c>
      <c r="K491">
        <v>1668</v>
      </c>
      <c r="L491">
        <v>460</v>
      </c>
      <c r="M491">
        <v>1507</v>
      </c>
      <c r="N491">
        <v>167</v>
      </c>
      <c r="O491">
        <v>0.188</v>
      </c>
      <c r="P491" s="3">
        <v>570000</v>
      </c>
    </row>
    <row r="492" spans="1:16" x14ac:dyDescent="0.25">
      <c r="A492" t="s">
        <v>944</v>
      </c>
      <c r="B492" t="s">
        <v>945</v>
      </c>
      <c r="C492" t="s">
        <v>914</v>
      </c>
      <c r="D492" t="s">
        <v>915</v>
      </c>
      <c r="E492">
        <v>19631</v>
      </c>
      <c r="F492">
        <v>24025</v>
      </c>
      <c r="G492">
        <v>30694</v>
      </c>
      <c r="H492">
        <v>31510</v>
      </c>
      <c r="I492">
        <v>17850</v>
      </c>
      <c r="J492">
        <v>4964</v>
      </c>
      <c r="K492">
        <v>15777</v>
      </c>
      <c r="L492">
        <v>299</v>
      </c>
      <c r="M492">
        <v>927</v>
      </c>
      <c r="N492">
        <v>368</v>
      </c>
      <c r="O492">
        <v>0.33350000000000002</v>
      </c>
      <c r="P492" s="3">
        <v>341500</v>
      </c>
    </row>
    <row r="493" spans="1:16" x14ac:dyDescent="0.25">
      <c r="A493" t="s">
        <v>946</v>
      </c>
      <c r="B493" t="s">
        <v>947</v>
      </c>
      <c r="C493" t="s">
        <v>914</v>
      </c>
      <c r="D493" t="s">
        <v>915</v>
      </c>
      <c r="E493">
        <v>22121</v>
      </c>
      <c r="F493">
        <v>28524</v>
      </c>
      <c r="G493">
        <v>30888</v>
      </c>
      <c r="H493">
        <v>30266</v>
      </c>
      <c r="I493">
        <v>21614</v>
      </c>
      <c r="J493">
        <v>6500</v>
      </c>
      <c r="K493">
        <v>11599</v>
      </c>
      <c r="L493">
        <v>320</v>
      </c>
      <c r="M493">
        <v>839</v>
      </c>
      <c r="N493">
        <v>353</v>
      </c>
      <c r="O493">
        <v>0.39860000000000001</v>
      </c>
      <c r="P493" s="3">
        <v>735000</v>
      </c>
    </row>
    <row r="494" spans="1:16" x14ac:dyDescent="0.25">
      <c r="A494" t="s">
        <v>948</v>
      </c>
      <c r="B494" t="s">
        <v>949</v>
      </c>
      <c r="C494" t="s">
        <v>914</v>
      </c>
      <c r="D494" t="s">
        <v>915</v>
      </c>
      <c r="E494">
        <v>24335</v>
      </c>
      <c r="F494">
        <v>28789</v>
      </c>
      <c r="G494">
        <v>29885</v>
      </c>
      <c r="H494">
        <v>28409</v>
      </c>
      <c r="I494">
        <v>20950</v>
      </c>
      <c r="J494">
        <v>5331</v>
      </c>
      <c r="K494">
        <v>14127</v>
      </c>
      <c r="L494">
        <v>305</v>
      </c>
      <c r="M494">
        <v>892</v>
      </c>
      <c r="N494">
        <v>383</v>
      </c>
      <c r="O494">
        <v>0.28439999999999999</v>
      </c>
      <c r="P494" s="3">
        <v>657500</v>
      </c>
    </row>
    <row r="495" spans="1:16" x14ac:dyDescent="0.25">
      <c r="A495" t="s">
        <v>950</v>
      </c>
      <c r="B495" t="s">
        <v>951</v>
      </c>
      <c r="C495" t="s">
        <v>914</v>
      </c>
      <c r="D495" t="s">
        <v>915</v>
      </c>
      <c r="E495">
        <v>21595</v>
      </c>
      <c r="F495">
        <v>22168</v>
      </c>
      <c r="G495">
        <v>30349</v>
      </c>
      <c r="H495">
        <v>28236</v>
      </c>
      <c r="I495">
        <v>22652</v>
      </c>
      <c r="J495">
        <v>6564</v>
      </c>
      <c r="K495">
        <v>16088</v>
      </c>
      <c r="L495">
        <v>235</v>
      </c>
      <c r="M495">
        <v>807</v>
      </c>
      <c r="N495">
        <v>359</v>
      </c>
      <c r="O495">
        <v>0.3755</v>
      </c>
      <c r="P495" s="3">
        <v>715000</v>
      </c>
    </row>
    <row r="496" spans="1:16" x14ac:dyDescent="0.25">
      <c r="A496" t="s">
        <v>952</v>
      </c>
      <c r="B496" t="s">
        <v>953</v>
      </c>
      <c r="C496" t="s">
        <v>914</v>
      </c>
      <c r="D496" t="s">
        <v>915</v>
      </c>
      <c r="E496">
        <v>15965</v>
      </c>
      <c r="F496">
        <v>27308</v>
      </c>
      <c r="G496">
        <v>27836</v>
      </c>
      <c r="H496">
        <v>26892</v>
      </c>
      <c r="I496">
        <v>16435</v>
      </c>
      <c r="J496">
        <v>1831</v>
      </c>
      <c r="K496">
        <v>13615</v>
      </c>
      <c r="L496">
        <v>308</v>
      </c>
      <c r="M496">
        <v>813</v>
      </c>
      <c r="N496">
        <v>246</v>
      </c>
      <c r="O496">
        <v>0.24349999999999999</v>
      </c>
      <c r="P496" s="3">
        <v>315000</v>
      </c>
    </row>
    <row r="497" spans="1:16" x14ac:dyDescent="0.25">
      <c r="A497" t="s">
        <v>938</v>
      </c>
      <c r="B497" t="s">
        <v>939</v>
      </c>
      <c r="C497" t="s">
        <v>914</v>
      </c>
      <c r="D497" t="s">
        <v>915</v>
      </c>
      <c r="E497">
        <v>12505</v>
      </c>
      <c r="F497">
        <v>17480</v>
      </c>
      <c r="G497">
        <v>22084</v>
      </c>
      <c r="H497">
        <v>22281</v>
      </c>
      <c r="I497">
        <v>7752</v>
      </c>
      <c r="J497">
        <v>1951</v>
      </c>
      <c r="K497">
        <v>11087</v>
      </c>
      <c r="L497">
        <v>316</v>
      </c>
      <c r="M497">
        <v>915</v>
      </c>
      <c r="N497">
        <v>266</v>
      </c>
      <c r="O497">
        <v>0.1961</v>
      </c>
      <c r="P497" s="3">
        <v>537500</v>
      </c>
    </row>
    <row r="498" spans="1:16" x14ac:dyDescent="0.25">
      <c r="A498" t="s">
        <v>1174</v>
      </c>
      <c r="B498" t="s">
        <v>1175</v>
      </c>
      <c r="C498" t="s">
        <v>914</v>
      </c>
      <c r="D498" t="s">
        <v>915</v>
      </c>
      <c r="E498">
        <v>4124</v>
      </c>
      <c r="F498">
        <v>5996</v>
      </c>
      <c r="G498">
        <v>20456</v>
      </c>
      <c r="H498">
        <v>13550</v>
      </c>
      <c r="I498">
        <v>12719</v>
      </c>
      <c r="J498">
        <v>1590</v>
      </c>
      <c r="K498">
        <v>9188</v>
      </c>
      <c r="L498">
        <v>374</v>
      </c>
      <c r="M498">
        <v>1164</v>
      </c>
      <c r="N498">
        <v>143</v>
      </c>
      <c r="O498">
        <v>7.2099999999999997E-2</v>
      </c>
      <c r="P498" s="3">
        <v>682500</v>
      </c>
    </row>
    <row r="499" spans="1:16" x14ac:dyDescent="0.25">
      <c r="A499" t="s">
        <v>1118</v>
      </c>
      <c r="B499" t="s">
        <v>1119</v>
      </c>
      <c r="C499" t="s">
        <v>914</v>
      </c>
      <c r="D499" t="s">
        <v>915</v>
      </c>
      <c r="E499">
        <v>8895</v>
      </c>
      <c r="F499">
        <v>11551</v>
      </c>
      <c r="G499">
        <v>20236</v>
      </c>
      <c r="H499">
        <v>18860</v>
      </c>
      <c r="I499">
        <v>1605</v>
      </c>
      <c r="J499">
        <v>2378</v>
      </c>
      <c r="K499">
        <v>4557</v>
      </c>
      <c r="L499">
        <v>340</v>
      </c>
      <c r="M499">
        <v>1347</v>
      </c>
      <c r="N499">
        <v>199</v>
      </c>
      <c r="O499">
        <v>0.1159</v>
      </c>
      <c r="P499" s="3">
        <v>480000</v>
      </c>
    </row>
    <row r="500" spans="1:16" x14ac:dyDescent="0.25">
      <c r="A500" t="s">
        <v>1120</v>
      </c>
      <c r="B500" t="s">
        <v>1121</v>
      </c>
      <c r="C500" t="s">
        <v>914</v>
      </c>
      <c r="D500" t="s">
        <v>915</v>
      </c>
      <c r="E500">
        <v>10908</v>
      </c>
      <c r="F500">
        <v>11887</v>
      </c>
      <c r="G500">
        <v>24244</v>
      </c>
      <c r="H500">
        <v>24165</v>
      </c>
      <c r="I500">
        <v>9518</v>
      </c>
      <c r="J500">
        <v>2994</v>
      </c>
      <c r="K500">
        <v>10966</v>
      </c>
      <c r="L500">
        <v>317</v>
      </c>
      <c r="M500">
        <v>1176</v>
      </c>
      <c r="N500">
        <v>198</v>
      </c>
      <c r="O500">
        <v>9.5000000000000001E-2</v>
      </c>
      <c r="P500" s="3">
        <v>697500</v>
      </c>
    </row>
    <row r="501" spans="1:16" x14ac:dyDescent="0.25">
      <c r="A501" t="s">
        <v>1122</v>
      </c>
      <c r="B501" t="s">
        <v>1123</v>
      </c>
      <c r="C501" t="s">
        <v>914</v>
      </c>
      <c r="D501" t="s">
        <v>915</v>
      </c>
      <c r="E501">
        <v>11106</v>
      </c>
      <c r="F501">
        <v>15583</v>
      </c>
      <c r="G501">
        <v>22256</v>
      </c>
      <c r="H501">
        <v>17726</v>
      </c>
      <c r="I501">
        <v>8354</v>
      </c>
      <c r="J501">
        <v>3256</v>
      </c>
      <c r="K501">
        <v>8646</v>
      </c>
      <c r="L501">
        <v>317</v>
      </c>
      <c r="M501">
        <v>1185</v>
      </c>
      <c r="N501">
        <v>149</v>
      </c>
      <c r="O501">
        <v>7.5800000000000006E-2</v>
      </c>
      <c r="P501" s="3">
        <v>784975</v>
      </c>
    </row>
    <row r="502" spans="1:16" x14ac:dyDescent="0.25">
      <c r="A502" t="s">
        <v>1124</v>
      </c>
      <c r="B502" t="s">
        <v>1125</v>
      </c>
      <c r="C502" t="s">
        <v>914</v>
      </c>
      <c r="D502" t="s">
        <v>915</v>
      </c>
      <c r="E502">
        <v>6471</v>
      </c>
      <c r="F502">
        <v>10360</v>
      </c>
      <c r="G502">
        <v>22483</v>
      </c>
      <c r="H502">
        <v>14146</v>
      </c>
      <c r="I502">
        <v>1685</v>
      </c>
      <c r="J502">
        <v>1397</v>
      </c>
      <c r="K502">
        <v>8047</v>
      </c>
      <c r="L502">
        <v>302</v>
      </c>
      <c r="M502">
        <v>1663</v>
      </c>
      <c r="N502">
        <v>219</v>
      </c>
      <c r="O502">
        <v>0.1082</v>
      </c>
      <c r="P502" s="3">
        <v>430000</v>
      </c>
    </row>
    <row r="503" spans="1:16" x14ac:dyDescent="0.25">
      <c r="A503" t="s">
        <v>1126</v>
      </c>
      <c r="B503" t="s">
        <v>1127</v>
      </c>
      <c r="C503" t="s">
        <v>914</v>
      </c>
      <c r="D503" t="s">
        <v>915</v>
      </c>
      <c r="E503">
        <v>14947</v>
      </c>
      <c r="F503">
        <v>16096</v>
      </c>
      <c r="G503">
        <v>28226</v>
      </c>
      <c r="H503">
        <v>25834</v>
      </c>
      <c r="I503">
        <v>15155</v>
      </c>
      <c r="J503">
        <v>5257</v>
      </c>
      <c r="K503">
        <v>8161</v>
      </c>
      <c r="L503">
        <v>343</v>
      </c>
      <c r="M503">
        <v>1266</v>
      </c>
      <c r="N503">
        <v>226</v>
      </c>
      <c r="O503">
        <v>0.11119999999999999</v>
      </c>
      <c r="P503" s="3">
        <v>665000</v>
      </c>
    </row>
    <row r="504" spans="1:16" x14ac:dyDescent="0.25">
      <c r="A504" t="s">
        <v>1176</v>
      </c>
      <c r="B504" t="s">
        <v>1177</v>
      </c>
      <c r="C504" t="s">
        <v>914</v>
      </c>
      <c r="D504" t="s">
        <v>915</v>
      </c>
      <c r="E504">
        <v>1627</v>
      </c>
      <c r="F504">
        <v>2595</v>
      </c>
      <c r="G504">
        <v>14034</v>
      </c>
      <c r="H504">
        <v>16277</v>
      </c>
      <c r="I504">
        <v>13268</v>
      </c>
      <c r="J504">
        <v>2030</v>
      </c>
      <c r="K504">
        <v>12050</v>
      </c>
      <c r="L504">
        <v>674</v>
      </c>
      <c r="M504">
        <v>1668</v>
      </c>
      <c r="N504">
        <v>258</v>
      </c>
      <c r="O504">
        <v>0.13669999999999999</v>
      </c>
      <c r="P504" s="3">
        <v>545000</v>
      </c>
    </row>
    <row r="505" spans="1:16" x14ac:dyDescent="0.25">
      <c r="A505" t="s">
        <v>1178</v>
      </c>
      <c r="B505" t="s">
        <v>1179</v>
      </c>
      <c r="C505" t="s">
        <v>914</v>
      </c>
      <c r="D505" t="s">
        <v>915</v>
      </c>
      <c r="E505">
        <v>1873</v>
      </c>
      <c r="F505">
        <v>3731</v>
      </c>
      <c r="G505">
        <v>11208</v>
      </c>
      <c r="H505">
        <v>15798</v>
      </c>
      <c r="I505">
        <v>11485</v>
      </c>
      <c r="J505">
        <v>1581</v>
      </c>
      <c r="K505">
        <v>2593</v>
      </c>
      <c r="L505">
        <v>486</v>
      </c>
      <c r="M505">
        <v>925</v>
      </c>
      <c r="N505">
        <v>139</v>
      </c>
      <c r="O505">
        <v>8.6699999999999999E-2</v>
      </c>
      <c r="P505" s="3">
        <v>546750</v>
      </c>
    </row>
    <row r="506" spans="1:16" x14ac:dyDescent="0.25">
      <c r="A506" t="s">
        <v>1024</v>
      </c>
      <c r="B506" t="s">
        <v>1025</v>
      </c>
      <c r="C506" t="s">
        <v>914</v>
      </c>
      <c r="D506" t="s">
        <v>915</v>
      </c>
      <c r="E506">
        <v>9764</v>
      </c>
      <c r="F506">
        <v>11224</v>
      </c>
      <c r="G506">
        <v>16231</v>
      </c>
      <c r="H506">
        <v>13683</v>
      </c>
      <c r="I506">
        <v>6589</v>
      </c>
      <c r="J506">
        <v>1306</v>
      </c>
      <c r="K506">
        <v>7556</v>
      </c>
      <c r="L506">
        <v>421</v>
      </c>
      <c r="M506">
        <v>1559</v>
      </c>
      <c r="N506">
        <v>205</v>
      </c>
      <c r="O506">
        <v>0.14230000000000001</v>
      </c>
      <c r="P506" s="3">
        <v>472500</v>
      </c>
    </row>
    <row r="507" spans="1:16" x14ac:dyDescent="0.25">
      <c r="A507" t="s">
        <v>1026</v>
      </c>
      <c r="B507" t="s">
        <v>1027</v>
      </c>
      <c r="C507" t="s">
        <v>914</v>
      </c>
      <c r="D507" t="s">
        <v>915</v>
      </c>
      <c r="E507">
        <v>10985</v>
      </c>
      <c r="F507">
        <v>14776</v>
      </c>
      <c r="G507">
        <v>17109</v>
      </c>
      <c r="H507">
        <v>22795</v>
      </c>
      <c r="I507">
        <v>17981</v>
      </c>
      <c r="J507">
        <v>3329</v>
      </c>
      <c r="K507">
        <v>10335</v>
      </c>
      <c r="L507">
        <v>406</v>
      </c>
      <c r="M507">
        <v>1386</v>
      </c>
      <c r="N507">
        <v>258</v>
      </c>
      <c r="O507">
        <v>0.2167</v>
      </c>
      <c r="P507" s="3">
        <v>471250</v>
      </c>
    </row>
    <row r="508" spans="1:16" x14ac:dyDescent="0.25">
      <c r="A508" t="s">
        <v>1028</v>
      </c>
      <c r="B508" t="s">
        <v>1029</v>
      </c>
      <c r="C508" t="s">
        <v>914</v>
      </c>
      <c r="D508" t="s">
        <v>915</v>
      </c>
      <c r="E508">
        <v>16716</v>
      </c>
      <c r="F508">
        <v>21705</v>
      </c>
      <c r="G508">
        <v>26893</v>
      </c>
      <c r="H508">
        <v>28753</v>
      </c>
      <c r="I508">
        <v>9209</v>
      </c>
      <c r="J508">
        <v>4015</v>
      </c>
      <c r="K508">
        <v>10253</v>
      </c>
      <c r="L508">
        <v>315</v>
      </c>
      <c r="M508">
        <v>1071</v>
      </c>
      <c r="N508">
        <v>259</v>
      </c>
      <c r="O508">
        <v>0.2069</v>
      </c>
      <c r="P508" s="3">
        <v>1025000</v>
      </c>
    </row>
    <row r="509" spans="1:16" x14ac:dyDescent="0.25">
      <c r="A509" t="s">
        <v>1030</v>
      </c>
      <c r="B509" t="s">
        <v>1031</v>
      </c>
      <c r="C509" t="s">
        <v>914</v>
      </c>
      <c r="D509" t="s">
        <v>915</v>
      </c>
      <c r="E509">
        <v>9206</v>
      </c>
      <c r="F509">
        <v>13283</v>
      </c>
      <c r="G509">
        <v>16517</v>
      </c>
      <c r="H509">
        <v>19547</v>
      </c>
      <c r="I509">
        <v>1672</v>
      </c>
      <c r="J509">
        <v>1351</v>
      </c>
      <c r="K509">
        <v>2559</v>
      </c>
      <c r="L509">
        <v>340</v>
      </c>
      <c r="M509">
        <v>1662</v>
      </c>
      <c r="N509">
        <v>161</v>
      </c>
      <c r="O509">
        <v>9.7900000000000001E-2</v>
      </c>
      <c r="P509" s="3">
        <v>412500</v>
      </c>
    </row>
    <row r="510" spans="1:16" x14ac:dyDescent="0.25">
      <c r="A510" t="s">
        <v>1032</v>
      </c>
      <c r="B510" t="s">
        <v>1033</v>
      </c>
      <c r="C510" t="s">
        <v>914</v>
      </c>
      <c r="D510" t="s">
        <v>915</v>
      </c>
      <c r="E510">
        <v>11453</v>
      </c>
      <c r="F510">
        <v>12678</v>
      </c>
      <c r="G510">
        <v>24693</v>
      </c>
      <c r="H510">
        <v>14098</v>
      </c>
      <c r="I510">
        <v>10080</v>
      </c>
      <c r="J510">
        <v>2728</v>
      </c>
      <c r="K510">
        <v>10575</v>
      </c>
      <c r="L510">
        <v>316</v>
      </c>
      <c r="M510">
        <v>1444</v>
      </c>
      <c r="N510">
        <v>189</v>
      </c>
      <c r="O510">
        <v>0.1172</v>
      </c>
      <c r="P510" s="3">
        <v>404000</v>
      </c>
    </row>
    <row r="511" spans="1:16" x14ac:dyDescent="0.25">
      <c r="A511" t="s">
        <v>1034</v>
      </c>
      <c r="B511" t="s">
        <v>1035</v>
      </c>
      <c r="C511" t="s">
        <v>914</v>
      </c>
      <c r="D511" t="s">
        <v>915</v>
      </c>
      <c r="E511">
        <v>10555</v>
      </c>
      <c r="F511">
        <v>9625</v>
      </c>
      <c r="G511">
        <v>25424</v>
      </c>
      <c r="H511">
        <v>19491</v>
      </c>
      <c r="I511">
        <v>2654</v>
      </c>
      <c r="J511">
        <v>2851</v>
      </c>
      <c r="K511">
        <v>10120</v>
      </c>
      <c r="L511">
        <v>251</v>
      </c>
      <c r="M511">
        <v>1134</v>
      </c>
      <c r="N511">
        <v>174</v>
      </c>
      <c r="O511">
        <v>0.17369999999999999</v>
      </c>
      <c r="P511" s="3">
        <v>877500</v>
      </c>
    </row>
    <row r="512" spans="1:16" x14ac:dyDescent="0.25">
      <c r="A512" t="s">
        <v>1052</v>
      </c>
      <c r="B512" t="s">
        <v>1053</v>
      </c>
      <c r="C512" t="s">
        <v>914</v>
      </c>
      <c r="D512" t="s">
        <v>915</v>
      </c>
      <c r="E512">
        <v>10907</v>
      </c>
      <c r="F512">
        <v>15204</v>
      </c>
      <c r="G512">
        <v>26347</v>
      </c>
      <c r="H512">
        <v>16500</v>
      </c>
      <c r="I512">
        <v>10173</v>
      </c>
      <c r="J512">
        <v>2901</v>
      </c>
      <c r="K512">
        <v>9939</v>
      </c>
      <c r="L512">
        <v>194</v>
      </c>
      <c r="M512">
        <v>1174</v>
      </c>
      <c r="N512">
        <v>182</v>
      </c>
      <c r="O512">
        <v>0.11409999999999999</v>
      </c>
      <c r="P512" s="3">
        <v>617500</v>
      </c>
    </row>
    <row r="513" spans="1:16" x14ac:dyDescent="0.25">
      <c r="A513" t="s">
        <v>1090</v>
      </c>
      <c r="B513" t="s">
        <v>1091</v>
      </c>
      <c r="C513" t="s">
        <v>914</v>
      </c>
      <c r="D513" t="s">
        <v>915</v>
      </c>
      <c r="E513">
        <v>16020</v>
      </c>
      <c r="F513">
        <v>15775</v>
      </c>
      <c r="G513">
        <v>25820</v>
      </c>
      <c r="H513">
        <v>24133</v>
      </c>
      <c r="I513">
        <v>9069</v>
      </c>
      <c r="J513">
        <v>2850</v>
      </c>
      <c r="K513">
        <v>10451</v>
      </c>
      <c r="L513">
        <v>207</v>
      </c>
      <c r="M513">
        <v>1279</v>
      </c>
      <c r="N513">
        <v>171</v>
      </c>
      <c r="O513">
        <v>0.20749999999999999</v>
      </c>
      <c r="P513" s="3">
        <v>582500</v>
      </c>
    </row>
    <row r="514" spans="1:16" x14ac:dyDescent="0.25">
      <c r="A514" t="s">
        <v>1092</v>
      </c>
      <c r="B514" t="s">
        <v>1093</v>
      </c>
      <c r="C514" t="s">
        <v>914</v>
      </c>
      <c r="D514" t="s">
        <v>915</v>
      </c>
      <c r="E514">
        <v>10083</v>
      </c>
      <c r="F514">
        <v>11308</v>
      </c>
      <c r="G514">
        <v>27405</v>
      </c>
      <c r="H514">
        <v>16440</v>
      </c>
      <c r="I514">
        <v>7070</v>
      </c>
      <c r="J514">
        <v>1943</v>
      </c>
      <c r="K514">
        <v>13557</v>
      </c>
      <c r="L514">
        <v>344</v>
      </c>
      <c r="M514">
        <v>1296</v>
      </c>
      <c r="N514">
        <v>196</v>
      </c>
      <c r="O514">
        <v>0.11799999999999999</v>
      </c>
      <c r="P514" s="3">
        <v>565000</v>
      </c>
    </row>
    <row r="515" spans="1:16" x14ac:dyDescent="0.25">
      <c r="A515" t="s">
        <v>978</v>
      </c>
      <c r="B515" t="s">
        <v>979</v>
      </c>
      <c r="C515" t="s">
        <v>914</v>
      </c>
      <c r="D515" t="s">
        <v>915</v>
      </c>
      <c r="E515">
        <v>17789</v>
      </c>
      <c r="F515">
        <v>25690</v>
      </c>
      <c r="G515">
        <v>29217</v>
      </c>
      <c r="H515">
        <v>30956</v>
      </c>
      <c r="I515">
        <v>20785</v>
      </c>
      <c r="J515">
        <v>6342</v>
      </c>
      <c r="K515">
        <v>15443</v>
      </c>
      <c r="L515">
        <v>244</v>
      </c>
      <c r="M515">
        <v>853</v>
      </c>
      <c r="N515">
        <v>355</v>
      </c>
      <c r="O515">
        <v>0.31230000000000002</v>
      </c>
      <c r="P515" s="3">
        <v>960000</v>
      </c>
    </row>
    <row r="516" spans="1:16" x14ac:dyDescent="0.25">
      <c r="A516" t="s">
        <v>980</v>
      </c>
      <c r="B516" t="s">
        <v>981</v>
      </c>
      <c r="C516" t="s">
        <v>914</v>
      </c>
      <c r="D516" t="s">
        <v>915</v>
      </c>
      <c r="E516">
        <v>23565</v>
      </c>
      <c r="F516">
        <v>26441</v>
      </c>
      <c r="G516">
        <v>30944</v>
      </c>
      <c r="H516">
        <v>27472</v>
      </c>
      <c r="I516">
        <v>12794</v>
      </c>
      <c r="J516">
        <v>10793</v>
      </c>
      <c r="K516">
        <v>14177</v>
      </c>
      <c r="L516">
        <v>226</v>
      </c>
      <c r="M516">
        <v>857</v>
      </c>
      <c r="N516">
        <v>336</v>
      </c>
      <c r="O516">
        <v>0.37509999999999999</v>
      </c>
      <c r="P516" s="3">
        <v>737500</v>
      </c>
    </row>
    <row r="517" spans="1:16" x14ac:dyDescent="0.25">
      <c r="A517" t="s">
        <v>1010</v>
      </c>
      <c r="B517" t="s">
        <v>1011</v>
      </c>
      <c r="C517" t="s">
        <v>914</v>
      </c>
      <c r="D517" t="s">
        <v>915</v>
      </c>
      <c r="E517">
        <v>14782</v>
      </c>
      <c r="F517">
        <v>21092</v>
      </c>
      <c r="G517">
        <v>20720</v>
      </c>
      <c r="H517">
        <v>28447</v>
      </c>
      <c r="I517">
        <v>23282</v>
      </c>
      <c r="J517">
        <v>1037</v>
      </c>
      <c r="K517">
        <v>14221</v>
      </c>
      <c r="L517">
        <v>386</v>
      </c>
      <c r="M517">
        <v>1129</v>
      </c>
      <c r="N517">
        <v>176</v>
      </c>
      <c r="O517">
        <v>0.20269999999999999</v>
      </c>
      <c r="P517" s="3">
        <v>321250</v>
      </c>
    </row>
    <row r="518" spans="1:16" x14ac:dyDescent="0.25">
      <c r="A518" t="s">
        <v>982</v>
      </c>
      <c r="B518" t="s">
        <v>983</v>
      </c>
      <c r="C518" t="s">
        <v>914</v>
      </c>
      <c r="D518" t="s">
        <v>915</v>
      </c>
      <c r="E518">
        <v>18816</v>
      </c>
      <c r="F518">
        <v>26020</v>
      </c>
      <c r="G518">
        <v>22506</v>
      </c>
      <c r="H518">
        <v>24662</v>
      </c>
      <c r="I518">
        <v>17724</v>
      </c>
      <c r="J518">
        <v>1991</v>
      </c>
      <c r="K518">
        <v>13664</v>
      </c>
      <c r="L518">
        <v>309</v>
      </c>
      <c r="M518">
        <v>915</v>
      </c>
      <c r="N518">
        <v>283</v>
      </c>
      <c r="O518">
        <v>0.2089</v>
      </c>
      <c r="P518" s="3">
        <v>538500</v>
      </c>
    </row>
    <row r="519" spans="1:16" x14ac:dyDescent="0.25">
      <c r="A519" t="s">
        <v>1036</v>
      </c>
      <c r="B519" t="s">
        <v>1037</v>
      </c>
      <c r="C519" t="s">
        <v>914</v>
      </c>
      <c r="D519" t="s">
        <v>915</v>
      </c>
      <c r="E519">
        <v>13207</v>
      </c>
      <c r="F519">
        <v>18158</v>
      </c>
      <c r="G519">
        <v>25000</v>
      </c>
      <c r="H519">
        <v>22626</v>
      </c>
      <c r="I519">
        <v>14285</v>
      </c>
      <c r="J519">
        <v>2692</v>
      </c>
      <c r="K519">
        <v>14159</v>
      </c>
      <c r="L519">
        <v>282</v>
      </c>
      <c r="M519">
        <v>788</v>
      </c>
      <c r="N519">
        <v>238</v>
      </c>
      <c r="O519">
        <v>0.20619999999999999</v>
      </c>
      <c r="P519" s="3">
        <v>443750</v>
      </c>
    </row>
    <row r="520" spans="1:16" x14ac:dyDescent="0.25">
      <c r="A520" t="s">
        <v>984</v>
      </c>
      <c r="B520" t="s">
        <v>985</v>
      </c>
      <c r="C520" t="s">
        <v>914</v>
      </c>
      <c r="D520" t="s">
        <v>915</v>
      </c>
      <c r="E520">
        <v>19935</v>
      </c>
      <c r="F520">
        <v>30088</v>
      </c>
      <c r="G520">
        <v>28797</v>
      </c>
      <c r="H520">
        <v>29095</v>
      </c>
      <c r="I520">
        <v>20368</v>
      </c>
      <c r="J520">
        <v>6337</v>
      </c>
      <c r="K520">
        <v>17798</v>
      </c>
      <c r="L520">
        <v>197</v>
      </c>
      <c r="M520">
        <v>904</v>
      </c>
      <c r="N520">
        <v>316</v>
      </c>
      <c r="O520">
        <v>0.37680000000000002</v>
      </c>
      <c r="P520" s="3">
        <v>555000</v>
      </c>
    </row>
    <row r="521" spans="1:16" x14ac:dyDescent="0.25">
      <c r="A521" t="s">
        <v>1004</v>
      </c>
      <c r="B521" t="s">
        <v>1005</v>
      </c>
      <c r="C521" t="s">
        <v>914</v>
      </c>
      <c r="D521" t="s">
        <v>915</v>
      </c>
      <c r="E521">
        <v>13513</v>
      </c>
      <c r="F521">
        <v>13514</v>
      </c>
      <c r="G521">
        <v>16613</v>
      </c>
      <c r="H521">
        <v>24464</v>
      </c>
      <c r="I521">
        <v>14870</v>
      </c>
      <c r="J521">
        <v>128</v>
      </c>
      <c r="K521">
        <v>14616</v>
      </c>
      <c r="L521">
        <v>333</v>
      </c>
      <c r="M521">
        <v>1085</v>
      </c>
      <c r="N521">
        <v>263</v>
      </c>
      <c r="O521">
        <v>0.13339999999999999</v>
      </c>
      <c r="P521" s="3">
        <v>350000</v>
      </c>
    </row>
    <row r="522" spans="1:16" x14ac:dyDescent="0.25">
      <c r="A522" t="s">
        <v>968</v>
      </c>
      <c r="B522" t="s">
        <v>969</v>
      </c>
      <c r="C522" t="s">
        <v>914</v>
      </c>
      <c r="D522" t="s">
        <v>915</v>
      </c>
      <c r="E522">
        <v>17477</v>
      </c>
      <c r="F522">
        <v>27123</v>
      </c>
      <c r="G522">
        <v>25846</v>
      </c>
      <c r="H522">
        <v>29892</v>
      </c>
      <c r="I522">
        <v>25325</v>
      </c>
      <c r="J522">
        <v>2495</v>
      </c>
      <c r="K522">
        <v>17644</v>
      </c>
      <c r="L522">
        <v>307</v>
      </c>
      <c r="M522">
        <v>852</v>
      </c>
      <c r="N522">
        <v>230</v>
      </c>
      <c r="O522">
        <v>0.21529999999999999</v>
      </c>
      <c r="P522" s="3">
        <v>572500</v>
      </c>
    </row>
    <row r="523" spans="1:16" x14ac:dyDescent="0.25">
      <c r="A523" t="s">
        <v>970</v>
      </c>
      <c r="B523" t="s">
        <v>971</v>
      </c>
      <c r="C523" t="s">
        <v>914</v>
      </c>
      <c r="D523" t="s">
        <v>915</v>
      </c>
      <c r="E523">
        <v>16562</v>
      </c>
      <c r="F523">
        <v>26361</v>
      </c>
      <c r="G523">
        <v>26014</v>
      </c>
      <c r="H523">
        <v>27180</v>
      </c>
      <c r="I523">
        <v>14632</v>
      </c>
      <c r="J523">
        <v>4791</v>
      </c>
      <c r="K523">
        <v>13372</v>
      </c>
      <c r="L523">
        <v>352</v>
      </c>
      <c r="M523">
        <v>1024</v>
      </c>
      <c r="N523">
        <v>234</v>
      </c>
      <c r="O523">
        <v>0.23569999999999999</v>
      </c>
      <c r="P523" s="3">
        <v>512500</v>
      </c>
    </row>
    <row r="524" spans="1:16" x14ac:dyDescent="0.25">
      <c r="A524" t="s">
        <v>972</v>
      </c>
      <c r="B524" t="s">
        <v>973</v>
      </c>
      <c r="C524" t="s">
        <v>914</v>
      </c>
      <c r="D524" t="s">
        <v>915</v>
      </c>
      <c r="E524">
        <v>22391</v>
      </c>
      <c r="F524">
        <v>27653</v>
      </c>
      <c r="G524">
        <v>25520</v>
      </c>
      <c r="H524">
        <v>29172</v>
      </c>
      <c r="I524">
        <v>23051</v>
      </c>
      <c r="J524">
        <v>4213</v>
      </c>
      <c r="K524">
        <v>13919</v>
      </c>
      <c r="L524">
        <v>345</v>
      </c>
      <c r="M524">
        <v>898</v>
      </c>
      <c r="N524">
        <v>208</v>
      </c>
      <c r="O524">
        <v>0.22040000000000001</v>
      </c>
      <c r="P524" s="3">
        <v>542500</v>
      </c>
    </row>
    <row r="525" spans="1:16" x14ac:dyDescent="0.25">
      <c r="A525" t="s">
        <v>974</v>
      </c>
      <c r="B525" t="s">
        <v>975</v>
      </c>
      <c r="C525" t="s">
        <v>914</v>
      </c>
      <c r="D525" t="s">
        <v>915</v>
      </c>
      <c r="E525">
        <v>19387</v>
      </c>
      <c r="F525">
        <v>26996</v>
      </c>
      <c r="G525">
        <v>23435</v>
      </c>
      <c r="H525">
        <v>29841</v>
      </c>
      <c r="I525">
        <v>10052</v>
      </c>
      <c r="J525">
        <v>1187</v>
      </c>
      <c r="K525">
        <v>6297</v>
      </c>
      <c r="L525">
        <v>390</v>
      </c>
      <c r="M525">
        <v>1375</v>
      </c>
      <c r="N525">
        <v>219</v>
      </c>
      <c r="O525">
        <v>0.26979999999999998</v>
      </c>
      <c r="P525" s="3">
        <v>520000</v>
      </c>
    </row>
    <row r="526" spans="1:16" x14ac:dyDescent="0.25">
      <c r="A526" t="s">
        <v>1006</v>
      </c>
      <c r="B526" t="s">
        <v>1007</v>
      </c>
      <c r="C526" t="s">
        <v>914</v>
      </c>
      <c r="D526" t="s">
        <v>915</v>
      </c>
      <c r="E526">
        <v>16510</v>
      </c>
      <c r="F526">
        <v>19750</v>
      </c>
      <c r="G526">
        <v>24198</v>
      </c>
      <c r="H526">
        <v>28508</v>
      </c>
      <c r="I526">
        <v>9667</v>
      </c>
      <c r="J526">
        <v>4025</v>
      </c>
      <c r="K526">
        <v>11433</v>
      </c>
      <c r="L526">
        <v>325</v>
      </c>
      <c r="M526">
        <v>1098</v>
      </c>
      <c r="N526">
        <v>301</v>
      </c>
      <c r="O526">
        <v>0.29249999999999998</v>
      </c>
      <c r="P526" s="3">
        <v>260000</v>
      </c>
    </row>
    <row r="527" spans="1:16" x14ac:dyDescent="0.25">
      <c r="A527" t="s">
        <v>976</v>
      </c>
      <c r="B527" t="s">
        <v>977</v>
      </c>
      <c r="C527" t="s">
        <v>914</v>
      </c>
      <c r="D527" t="s">
        <v>915</v>
      </c>
      <c r="E527">
        <v>5283</v>
      </c>
      <c r="F527">
        <v>8280</v>
      </c>
      <c r="G527">
        <v>15415</v>
      </c>
      <c r="H527">
        <v>23838</v>
      </c>
      <c r="I527">
        <v>22709</v>
      </c>
      <c r="J527">
        <v>15</v>
      </c>
      <c r="K527">
        <v>6827</v>
      </c>
      <c r="L527">
        <v>675</v>
      </c>
      <c r="M527">
        <v>1546</v>
      </c>
      <c r="N527">
        <v>217</v>
      </c>
      <c r="O527">
        <v>0.34610000000000002</v>
      </c>
      <c r="P527" s="3">
        <v>255000</v>
      </c>
    </row>
    <row r="528" spans="1:16" x14ac:dyDescent="0.25">
      <c r="A528" t="s">
        <v>1008</v>
      </c>
      <c r="B528" t="s">
        <v>1009</v>
      </c>
      <c r="C528" t="s">
        <v>914</v>
      </c>
      <c r="D528" t="s">
        <v>915</v>
      </c>
      <c r="E528">
        <v>7792</v>
      </c>
      <c r="F528">
        <v>8766</v>
      </c>
      <c r="G528">
        <v>20608</v>
      </c>
      <c r="H528">
        <v>20625</v>
      </c>
      <c r="I528">
        <v>5116</v>
      </c>
      <c r="J528">
        <v>1293</v>
      </c>
      <c r="K528">
        <v>12703</v>
      </c>
      <c r="L528">
        <v>518</v>
      </c>
      <c r="M528">
        <v>1271</v>
      </c>
      <c r="N528">
        <v>384</v>
      </c>
      <c r="O528">
        <v>0.33019999999999999</v>
      </c>
      <c r="P528" s="3">
        <v>482500</v>
      </c>
    </row>
    <row r="529" spans="1:16" x14ac:dyDescent="0.25">
      <c r="A529" t="s">
        <v>1152</v>
      </c>
      <c r="B529" t="s">
        <v>1153</v>
      </c>
      <c r="C529" t="s">
        <v>914</v>
      </c>
      <c r="D529" t="s">
        <v>915</v>
      </c>
      <c r="E529">
        <v>8820</v>
      </c>
      <c r="F529">
        <v>9665</v>
      </c>
      <c r="G529">
        <v>25090</v>
      </c>
      <c r="H529">
        <v>16701</v>
      </c>
      <c r="I529">
        <v>9107</v>
      </c>
      <c r="J529">
        <v>1696</v>
      </c>
      <c r="K529">
        <v>3328</v>
      </c>
      <c r="L529">
        <v>287</v>
      </c>
      <c r="M529">
        <v>1069</v>
      </c>
      <c r="N529">
        <v>174</v>
      </c>
      <c r="O529">
        <v>0.1128</v>
      </c>
      <c r="P529" s="3">
        <v>570000</v>
      </c>
    </row>
    <row r="530" spans="1:16" x14ac:dyDescent="0.25">
      <c r="A530" t="s">
        <v>1154</v>
      </c>
      <c r="B530" t="s">
        <v>1155</v>
      </c>
      <c r="C530" t="s">
        <v>914</v>
      </c>
      <c r="D530" t="s">
        <v>915</v>
      </c>
      <c r="E530">
        <v>11881</v>
      </c>
      <c r="F530">
        <v>14416</v>
      </c>
      <c r="G530">
        <v>27707</v>
      </c>
      <c r="H530">
        <v>27206</v>
      </c>
      <c r="I530">
        <v>3830</v>
      </c>
      <c r="J530">
        <v>9070</v>
      </c>
      <c r="K530">
        <v>9459</v>
      </c>
      <c r="L530">
        <v>457</v>
      </c>
      <c r="M530">
        <v>1315</v>
      </c>
      <c r="N530">
        <v>273</v>
      </c>
      <c r="O530">
        <v>0.44550000000000001</v>
      </c>
      <c r="P530" s="3">
        <v>1190000</v>
      </c>
    </row>
    <row r="531" spans="1:16" x14ac:dyDescent="0.25">
      <c r="A531" t="s">
        <v>1142</v>
      </c>
      <c r="B531" t="s">
        <v>1143</v>
      </c>
      <c r="C531" t="s">
        <v>914</v>
      </c>
      <c r="D531" t="s">
        <v>915</v>
      </c>
      <c r="E531">
        <v>15501</v>
      </c>
      <c r="F531">
        <v>21339</v>
      </c>
      <c r="G531">
        <v>29206</v>
      </c>
      <c r="H531">
        <v>30425</v>
      </c>
      <c r="I531">
        <v>9793</v>
      </c>
      <c r="J531">
        <v>7820</v>
      </c>
      <c r="K531">
        <v>6270</v>
      </c>
      <c r="L531">
        <v>321</v>
      </c>
      <c r="M531">
        <v>942</v>
      </c>
      <c r="N531">
        <v>163</v>
      </c>
      <c r="O531">
        <v>0.1658</v>
      </c>
      <c r="P531" s="3">
        <v>1796500</v>
      </c>
    </row>
    <row r="532" spans="1:16" x14ac:dyDescent="0.25">
      <c r="A532" t="s">
        <v>1156</v>
      </c>
      <c r="B532" t="s">
        <v>1157</v>
      </c>
      <c r="C532" t="s">
        <v>914</v>
      </c>
      <c r="D532" t="s">
        <v>915</v>
      </c>
      <c r="E532">
        <v>18418</v>
      </c>
      <c r="F532">
        <v>24475</v>
      </c>
      <c r="G532">
        <v>28553</v>
      </c>
      <c r="H532">
        <v>28018</v>
      </c>
      <c r="I532">
        <v>10315</v>
      </c>
      <c r="J532">
        <v>9421</v>
      </c>
      <c r="K532">
        <v>4847</v>
      </c>
      <c r="L532">
        <v>422</v>
      </c>
      <c r="M532">
        <v>1061</v>
      </c>
      <c r="N532">
        <v>229</v>
      </c>
      <c r="O532">
        <v>0.19350000000000001</v>
      </c>
      <c r="P532" s="3">
        <v>1683750</v>
      </c>
    </row>
    <row r="533" spans="1:16" x14ac:dyDescent="0.25">
      <c r="A533" t="s">
        <v>1158</v>
      </c>
      <c r="B533" t="s">
        <v>1159</v>
      </c>
      <c r="C533" t="s">
        <v>914</v>
      </c>
      <c r="D533" t="s">
        <v>915</v>
      </c>
      <c r="E533">
        <v>15559</v>
      </c>
      <c r="F533">
        <v>14049</v>
      </c>
      <c r="G533">
        <v>29255</v>
      </c>
      <c r="H533">
        <v>24949</v>
      </c>
      <c r="I533">
        <v>7418</v>
      </c>
      <c r="J533">
        <v>3620</v>
      </c>
      <c r="K533">
        <v>3813</v>
      </c>
      <c r="L533">
        <v>391</v>
      </c>
      <c r="M533">
        <v>1525</v>
      </c>
      <c r="N533">
        <v>212</v>
      </c>
      <c r="O533">
        <v>0.1953</v>
      </c>
      <c r="P533" s="3">
        <v>799975</v>
      </c>
    </row>
    <row r="534" spans="1:16" x14ac:dyDescent="0.25">
      <c r="A534" t="s">
        <v>1170</v>
      </c>
      <c r="B534" t="s">
        <v>1171</v>
      </c>
      <c r="C534" t="s">
        <v>914</v>
      </c>
      <c r="D534" t="s">
        <v>915</v>
      </c>
      <c r="E534">
        <v>17244</v>
      </c>
      <c r="F534">
        <v>18509</v>
      </c>
      <c r="G534">
        <v>25615</v>
      </c>
      <c r="H534">
        <v>24830</v>
      </c>
      <c r="I534">
        <v>18066</v>
      </c>
      <c r="J534">
        <v>8928</v>
      </c>
      <c r="K534">
        <v>8774</v>
      </c>
      <c r="L534">
        <v>351</v>
      </c>
      <c r="M534">
        <v>1054</v>
      </c>
      <c r="N534">
        <v>208</v>
      </c>
      <c r="O534">
        <v>0.1258</v>
      </c>
      <c r="P534" s="3">
        <v>1030000</v>
      </c>
    </row>
    <row r="535" spans="1:16" x14ac:dyDescent="0.25">
      <c r="A535" t="s">
        <v>1172</v>
      </c>
      <c r="B535" t="s">
        <v>1173</v>
      </c>
      <c r="C535" t="s">
        <v>914</v>
      </c>
      <c r="D535" t="s">
        <v>915</v>
      </c>
      <c r="E535">
        <v>16329</v>
      </c>
      <c r="F535">
        <v>22605</v>
      </c>
      <c r="G535">
        <v>27682</v>
      </c>
      <c r="H535">
        <v>23134</v>
      </c>
      <c r="I535">
        <v>16219</v>
      </c>
      <c r="J535">
        <v>6030</v>
      </c>
      <c r="K535">
        <v>11478</v>
      </c>
      <c r="L535">
        <v>379</v>
      </c>
      <c r="M535">
        <v>1165</v>
      </c>
      <c r="N535">
        <v>173</v>
      </c>
      <c r="O535">
        <v>0.1003</v>
      </c>
      <c r="P535" s="3">
        <v>621527</v>
      </c>
    </row>
    <row r="536" spans="1:16" x14ac:dyDescent="0.25">
      <c r="A536" t="s">
        <v>1160</v>
      </c>
      <c r="B536" t="s">
        <v>1161</v>
      </c>
      <c r="C536" t="s">
        <v>914</v>
      </c>
      <c r="D536" t="s">
        <v>915</v>
      </c>
      <c r="E536">
        <v>13153</v>
      </c>
      <c r="F536">
        <v>14488</v>
      </c>
      <c r="G536">
        <v>23127</v>
      </c>
      <c r="H536">
        <v>26038</v>
      </c>
      <c r="I536">
        <v>10955</v>
      </c>
      <c r="J536">
        <v>2076</v>
      </c>
      <c r="K536">
        <v>7285</v>
      </c>
      <c r="L536">
        <v>463</v>
      </c>
      <c r="M536">
        <v>1936</v>
      </c>
      <c r="N536">
        <v>192</v>
      </c>
      <c r="O536">
        <v>0.14940000000000001</v>
      </c>
      <c r="P536" s="3">
        <v>600000</v>
      </c>
    </row>
    <row r="537" spans="1:16" x14ac:dyDescent="0.25">
      <c r="A537" t="s">
        <v>912</v>
      </c>
      <c r="B537" t="s">
        <v>913</v>
      </c>
      <c r="C537" t="s">
        <v>914</v>
      </c>
      <c r="D537" t="s">
        <v>915</v>
      </c>
      <c r="E537">
        <v>15220</v>
      </c>
      <c r="F537">
        <v>24060</v>
      </c>
      <c r="G537">
        <v>16665</v>
      </c>
      <c r="H537">
        <v>26220</v>
      </c>
      <c r="I537">
        <v>19781</v>
      </c>
      <c r="J537">
        <v>4848</v>
      </c>
      <c r="K537">
        <v>14202</v>
      </c>
      <c r="L537">
        <v>354</v>
      </c>
      <c r="M537">
        <v>939</v>
      </c>
      <c r="N537">
        <v>312</v>
      </c>
      <c r="O537">
        <v>0.19800000000000001</v>
      </c>
      <c r="P537" s="3">
        <v>545000</v>
      </c>
    </row>
    <row r="538" spans="1:16" x14ac:dyDescent="0.25">
      <c r="A538" t="s">
        <v>932</v>
      </c>
      <c r="B538" t="s">
        <v>933</v>
      </c>
      <c r="C538" t="s">
        <v>914</v>
      </c>
      <c r="D538" t="s">
        <v>915</v>
      </c>
      <c r="E538">
        <v>7873</v>
      </c>
      <c r="F538">
        <v>11356</v>
      </c>
      <c r="G538">
        <v>15943</v>
      </c>
      <c r="H538">
        <v>24265</v>
      </c>
      <c r="I538">
        <v>7862</v>
      </c>
      <c r="J538">
        <v>2088</v>
      </c>
      <c r="K538">
        <v>12812</v>
      </c>
      <c r="L538">
        <v>556</v>
      </c>
      <c r="M538">
        <v>1677</v>
      </c>
      <c r="N538">
        <v>287</v>
      </c>
      <c r="O538">
        <v>0.35010000000000002</v>
      </c>
      <c r="P538" s="3">
        <v>497000</v>
      </c>
    </row>
    <row r="539" spans="1:16" x14ac:dyDescent="0.25">
      <c r="A539" t="s">
        <v>916</v>
      </c>
      <c r="B539" t="s">
        <v>917</v>
      </c>
      <c r="C539" t="s">
        <v>914</v>
      </c>
      <c r="D539" t="s">
        <v>915</v>
      </c>
      <c r="E539">
        <v>14362</v>
      </c>
      <c r="F539">
        <v>16935</v>
      </c>
      <c r="G539">
        <v>17356</v>
      </c>
      <c r="H539">
        <v>25083</v>
      </c>
      <c r="I539">
        <v>14517</v>
      </c>
      <c r="J539">
        <v>1915</v>
      </c>
      <c r="K539">
        <v>15394</v>
      </c>
      <c r="L539">
        <v>505</v>
      </c>
      <c r="M539">
        <v>1388</v>
      </c>
      <c r="N539">
        <v>289</v>
      </c>
      <c r="O539">
        <v>0.2908</v>
      </c>
      <c r="P539" s="3">
        <v>460000</v>
      </c>
    </row>
    <row r="540" spans="1:16" x14ac:dyDescent="0.25">
      <c r="A540" t="s">
        <v>918</v>
      </c>
      <c r="B540" t="s">
        <v>919</v>
      </c>
      <c r="C540" t="s">
        <v>914</v>
      </c>
      <c r="D540" t="s">
        <v>915</v>
      </c>
      <c r="E540">
        <v>11879</v>
      </c>
      <c r="F540">
        <v>15707</v>
      </c>
      <c r="G540">
        <v>24468</v>
      </c>
      <c r="H540">
        <v>18279</v>
      </c>
      <c r="I540">
        <v>16134</v>
      </c>
      <c r="J540">
        <v>4628</v>
      </c>
      <c r="K540">
        <v>13536</v>
      </c>
      <c r="L540">
        <v>335</v>
      </c>
      <c r="M540">
        <v>1136</v>
      </c>
      <c r="N540">
        <v>293</v>
      </c>
      <c r="O540">
        <v>0.26690000000000003</v>
      </c>
      <c r="P540" s="3">
        <v>485000</v>
      </c>
    </row>
    <row r="541" spans="1:16" x14ac:dyDescent="0.25">
      <c r="A541" t="s">
        <v>940</v>
      </c>
      <c r="B541" t="s">
        <v>941</v>
      </c>
      <c r="C541" t="s">
        <v>914</v>
      </c>
      <c r="D541" t="s">
        <v>915</v>
      </c>
      <c r="E541">
        <v>16995</v>
      </c>
      <c r="F541">
        <v>22156</v>
      </c>
      <c r="G541">
        <v>19655</v>
      </c>
      <c r="H541">
        <v>25158</v>
      </c>
      <c r="I541">
        <v>5682</v>
      </c>
      <c r="J541">
        <v>1061</v>
      </c>
      <c r="K541">
        <v>9457</v>
      </c>
      <c r="L541">
        <v>487</v>
      </c>
      <c r="M541">
        <v>1397</v>
      </c>
      <c r="N541">
        <v>282</v>
      </c>
      <c r="O541">
        <v>0.32250000000000001</v>
      </c>
      <c r="P541" s="3">
        <v>436250</v>
      </c>
    </row>
    <row r="542" spans="1:16" x14ac:dyDescent="0.25">
      <c r="A542" t="s">
        <v>920</v>
      </c>
      <c r="B542" t="s">
        <v>921</v>
      </c>
      <c r="C542" t="s">
        <v>914</v>
      </c>
      <c r="D542" t="s">
        <v>915</v>
      </c>
      <c r="E542">
        <v>11207</v>
      </c>
      <c r="F542">
        <v>16945</v>
      </c>
      <c r="G542">
        <v>21299</v>
      </c>
      <c r="H542">
        <v>25860</v>
      </c>
      <c r="I542">
        <v>18275</v>
      </c>
      <c r="J542">
        <v>1484</v>
      </c>
      <c r="K542">
        <v>16573</v>
      </c>
      <c r="L542">
        <v>572</v>
      </c>
      <c r="M542">
        <v>1340</v>
      </c>
      <c r="N542">
        <v>253</v>
      </c>
      <c r="O542">
        <v>0.1807</v>
      </c>
      <c r="P542" s="3">
        <v>450000</v>
      </c>
    </row>
    <row r="543" spans="1:16" x14ac:dyDescent="0.25">
      <c r="A543" t="s">
        <v>922</v>
      </c>
      <c r="B543" t="s">
        <v>923</v>
      </c>
      <c r="C543" t="s">
        <v>914</v>
      </c>
      <c r="D543" t="s">
        <v>915</v>
      </c>
      <c r="E543">
        <v>15550</v>
      </c>
      <c r="F543">
        <v>27478</v>
      </c>
      <c r="G543">
        <v>21251</v>
      </c>
      <c r="H543">
        <v>31050</v>
      </c>
      <c r="I543">
        <v>12897</v>
      </c>
      <c r="J543">
        <v>1255</v>
      </c>
      <c r="K543">
        <v>9783</v>
      </c>
      <c r="L543">
        <v>429</v>
      </c>
      <c r="M543">
        <v>1130</v>
      </c>
      <c r="N543">
        <v>238</v>
      </c>
      <c r="O543">
        <v>0.2429</v>
      </c>
      <c r="P543" s="3">
        <v>445000</v>
      </c>
    </row>
    <row r="544" spans="1:16" x14ac:dyDescent="0.25">
      <c r="A544" t="s">
        <v>1114</v>
      </c>
      <c r="B544" t="s">
        <v>1115</v>
      </c>
      <c r="C544" t="s">
        <v>914</v>
      </c>
      <c r="D544" t="s">
        <v>915</v>
      </c>
      <c r="E544">
        <v>1254</v>
      </c>
      <c r="F544">
        <v>2412</v>
      </c>
      <c r="G544">
        <v>15571</v>
      </c>
      <c r="H544">
        <v>7318</v>
      </c>
      <c r="I544">
        <v>4130</v>
      </c>
      <c r="J544">
        <v>199</v>
      </c>
      <c r="K544">
        <v>5513</v>
      </c>
      <c r="L544">
        <v>346</v>
      </c>
      <c r="M544">
        <v>772</v>
      </c>
      <c r="N544">
        <v>137</v>
      </c>
      <c r="O544">
        <v>8.7499999999999994E-2</v>
      </c>
      <c r="P544" s="3">
        <v>388750</v>
      </c>
    </row>
    <row r="545" spans="1:16" x14ac:dyDescent="0.25">
      <c r="A545" t="s">
        <v>1116</v>
      </c>
      <c r="B545" t="s">
        <v>1117</v>
      </c>
      <c r="C545" t="s">
        <v>914</v>
      </c>
      <c r="D545" t="s">
        <v>915</v>
      </c>
      <c r="E545">
        <v>8680</v>
      </c>
      <c r="F545">
        <v>7205</v>
      </c>
      <c r="G545">
        <v>10201</v>
      </c>
      <c r="H545">
        <v>10999</v>
      </c>
      <c r="I545">
        <v>7733</v>
      </c>
      <c r="J545">
        <v>41</v>
      </c>
      <c r="K545">
        <v>5910</v>
      </c>
      <c r="L545">
        <v>978</v>
      </c>
      <c r="M545">
        <v>2364</v>
      </c>
      <c r="N545">
        <v>344</v>
      </c>
      <c r="O545">
        <v>2.0270000000000001</v>
      </c>
      <c r="P545" s="3">
        <v>399999</v>
      </c>
    </row>
    <row r="546" spans="1:16" x14ac:dyDescent="0.25">
      <c r="A546" t="s">
        <v>1072</v>
      </c>
      <c r="B546" t="s">
        <v>1073</v>
      </c>
      <c r="C546" t="s">
        <v>914</v>
      </c>
      <c r="D546" t="s">
        <v>915</v>
      </c>
      <c r="E546">
        <v>3205</v>
      </c>
      <c r="F546">
        <v>5067</v>
      </c>
      <c r="G546">
        <v>11375</v>
      </c>
      <c r="H546">
        <v>20131</v>
      </c>
      <c r="I546">
        <v>9873</v>
      </c>
      <c r="J546">
        <v>181</v>
      </c>
      <c r="K546">
        <v>9908</v>
      </c>
      <c r="L546">
        <v>465</v>
      </c>
      <c r="M546">
        <v>946</v>
      </c>
      <c r="N546">
        <v>172</v>
      </c>
      <c r="O546">
        <v>0.12280000000000001</v>
      </c>
      <c r="P546" s="3">
        <v>190000</v>
      </c>
    </row>
    <row r="547" spans="1:16" x14ac:dyDescent="0.25">
      <c r="A547" t="s">
        <v>1038</v>
      </c>
      <c r="B547" t="s">
        <v>1039</v>
      </c>
      <c r="C547" t="s">
        <v>914</v>
      </c>
      <c r="D547" t="s">
        <v>915</v>
      </c>
      <c r="E547">
        <v>13733</v>
      </c>
      <c r="F547">
        <v>17546</v>
      </c>
      <c r="G547">
        <v>21201</v>
      </c>
      <c r="H547">
        <v>27656</v>
      </c>
      <c r="I547">
        <v>13148</v>
      </c>
      <c r="J547">
        <v>2204</v>
      </c>
      <c r="K547">
        <v>8220</v>
      </c>
      <c r="L547">
        <v>357</v>
      </c>
      <c r="M547">
        <v>1125</v>
      </c>
      <c r="N547">
        <v>233</v>
      </c>
      <c r="O547">
        <v>0.23549999999999999</v>
      </c>
      <c r="P547" s="3">
        <v>425000</v>
      </c>
    </row>
    <row r="548" spans="1:16" x14ac:dyDescent="0.25">
      <c r="A548" t="s">
        <v>1012</v>
      </c>
      <c r="B548" t="s">
        <v>1013</v>
      </c>
      <c r="C548" t="s">
        <v>914</v>
      </c>
      <c r="D548" t="s">
        <v>915</v>
      </c>
      <c r="E548">
        <v>14715</v>
      </c>
      <c r="F548">
        <v>21148</v>
      </c>
      <c r="G548">
        <v>22610</v>
      </c>
      <c r="H548">
        <v>28504</v>
      </c>
      <c r="I548">
        <v>20258</v>
      </c>
      <c r="J548">
        <v>303</v>
      </c>
      <c r="K548">
        <v>14295</v>
      </c>
      <c r="L548">
        <v>489</v>
      </c>
      <c r="M548">
        <v>1441</v>
      </c>
      <c r="N548">
        <v>266</v>
      </c>
      <c r="O548">
        <v>0.1963</v>
      </c>
      <c r="P548" s="3">
        <v>440500</v>
      </c>
    </row>
    <row r="549" spans="1:16" x14ac:dyDescent="0.25">
      <c r="A549" t="s">
        <v>1014</v>
      </c>
      <c r="B549" t="s">
        <v>1015</v>
      </c>
      <c r="C549" t="s">
        <v>914</v>
      </c>
      <c r="D549" t="s">
        <v>915</v>
      </c>
      <c r="E549">
        <v>12833</v>
      </c>
      <c r="F549">
        <v>22021</v>
      </c>
      <c r="G549">
        <v>22086</v>
      </c>
      <c r="H549">
        <v>23514</v>
      </c>
      <c r="I549">
        <v>8464</v>
      </c>
      <c r="J549">
        <v>712</v>
      </c>
      <c r="K549">
        <v>7477</v>
      </c>
      <c r="L549">
        <v>533</v>
      </c>
      <c r="M549">
        <v>1600</v>
      </c>
      <c r="N549">
        <v>293</v>
      </c>
      <c r="O549">
        <v>0.56769999999999998</v>
      </c>
      <c r="P549" s="3">
        <v>215000</v>
      </c>
    </row>
    <row r="550" spans="1:16" x14ac:dyDescent="0.25">
      <c r="A550" t="s">
        <v>1040</v>
      </c>
      <c r="B550" t="s">
        <v>1041</v>
      </c>
      <c r="C550" t="s">
        <v>914</v>
      </c>
      <c r="D550" t="s">
        <v>915</v>
      </c>
      <c r="E550">
        <v>13567</v>
      </c>
      <c r="F550">
        <v>20082</v>
      </c>
      <c r="G550">
        <v>18215</v>
      </c>
      <c r="H550">
        <v>25085</v>
      </c>
      <c r="I550">
        <v>11412</v>
      </c>
      <c r="J550">
        <v>783</v>
      </c>
      <c r="K550">
        <v>12111</v>
      </c>
      <c r="L550">
        <v>460</v>
      </c>
      <c r="M550">
        <v>1227</v>
      </c>
      <c r="N550">
        <v>266</v>
      </c>
      <c r="O550">
        <v>0.24809999999999999</v>
      </c>
      <c r="P550" s="3">
        <v>305000</v>
      </c>
    </row>
    <row r="551" spans="1:16" x14ac:dyDescent="0.25">
      <c r="A551" t="s">
        <v>1054</v>
      </c>
      <c r="B551" t="s">
        <v>1055</v>
      </c>
      <c r="C551" t="s">
        <v>914</v>
      </c>
      <c r="D551" t="s">
        <v>915</v>
      </c>
      <c r="E551">
        <v>11814</v>
      </c>
      <c r="F551">
        <v>15164</v>
      </c>
      <c r="G551">
        <v>17312</v>
      </c>
      <c r="H551">
        <v>22177</v>
      </c>
      <c r="I551">
        <v>8890</v>
      </c>
      <c r="J551">
        <v>195</v>
      </c>
      <c r="K551">
        <v>16471</v>
      </c>
      <c r="L551">
        <v>481</v>
      </c>
      <c r="M551">
        <v>1314</v>
      </c>
      <c r="N551">
        <v>330</v>
      </c>
      <c r="O551">
        <v>0.2858</v>
      </c>
      <c r="P551" s="3">
        <v>380000</v>
      </c>
    </row>
    <row r="552" spans="1:16" x14ac:dyDescent="0.25">
      <c r="A552" t="s">
        <v>1056</v>
      </c>
      <c r="B552" t="s">
        <v>1057</v>
      </c>
      <c r="C552" t="s">
        <v>914</v>
      </c>
      <c r="D552" t="s">
        <v>915</v>
      </c>
      <c r="E552">
        <v>9461</v>
      </c>
      <c r="F552">
        <v>18579</v>
      </c>
      <c r="G552">
        <v>20434</v>
      </c>
      <c r="H552">
        <v>19754</v>
      </c>
      <c r="I552">
        <v>11648</v>
      </c>
      <c r="J552">
        <v>861</v>
      </c>
      <c r="K552">
        <v>14684</v>
      </c>
      <c r="L552">
        <v>341</v>
      </c>
      <c r="M552">
        <v>1097</v>
      </c>
      <c r="N552">
        <v>213</v>
      </c>
      <c r="O552">
        <v>0.25590000000000002</v>
      </c>
      <c r="P552" s="3">
        <v>475000</v>
      </c>
    </row>
    <row r="553" spans="1:16" x14ac:dyDescent="0.25">
      <c r="A553" t="s">
        <v>1016</v>
      </c>
      <c r="B553" t="s">
        <v>1017</v>
      </c>
      <c r="C553" t="s">
        <v>914</v>
      </c>
      <c r="D553" t="s">
        <v>915</v>
      </c>
      <c r="E553">
        <v>10146</v>
      </c>
      <c r="F553">
        <v>14188</v>
      </c>
      <c r="G553">
        <v>19686</v>
      </c>
      <c r="H553">
        <v>23619</v>
      </c>
      <c r="I553">
        <v>20469</v>
      </c>
      <c r="J553">
        <v>34</v>
      </c>
      <c r="K553">
        <v>10601</v>
      </c>
      <c r="L553">
        <v>469</v>
      </c>
      <c r="M553">
        <v>1178</v>
      </c>
      <c r="N553">
        <v>169</v>
      </c>
      <c r="O553">
        <v>0.2177</v>
      </c>
      <c r="P553" s="3">
        <v>270000</v>
      </c>
    </row>
    <row r="554" spans="1:16" x14ac:dyDescent="0.25">
      <c r="A554" t="s">
        <v>1062</v>
      </c>
      <c r="B554" t="s">
        <v>1063</v>
      </c>
      <c r="C554" t="s">
        <v>914</v>
      </c>
      <c r="D554" t="s">
        <v>915</v>
      </c>
      <c r="E554">
        <v>15303</v>
      </c>
      <c r="F554">
        <v>19238</v>
      </c>
      <c r="G554">
        <v>21584</v>
      </c>
      <c r="H554">
        <v>26345</v>
      </c>
      <c r="I554">
        <v>8414</v>
      </c>
      <c r="J554">
        <v>907</v>
      </c>
      <c r="K554">
        <v>6505</v>
      </c>
      <c r="L554">
        <v>322</v>
      </c>
      <c r="M554">
        <v>1318</v>
      </c>
      <c r="N554">
        <v>192</v>
      </c>
      <c r="O554">
        <v>0.17069999999999999</v>
      </c>
      <c r="P554" s="3">
        <v>390000</v>
      </c>
    </row>
    <row r="555" spans="1:16" x14ac:dyDescent="0.25">
      <c r="A555" t="s">
        <v>1042</v>
      </c>
      <c r="B555" t="s">
        <v>1043</v>
      </c>
      <c r="C555" t="s">
        <v>914</v>
      </c>
      <c r="D555" t="s">
        <v>915</v>
      </c>
      <c r="E555">
        <v>12801</v>
      </c>
      <c r="F555">
        <v>17518</v>
      </c>
      <c r="G555">
        <v>17906</v>
      </c>
      <c r="H555">
        <v>22280</v>
      </c>
      <c r="I555">
        <v>3259</v>
      </c>
      <c r="J555">
        <v>1496</v>
      </c>
      <c r="K555">
        <v>10904</v>
      </c>
      <c r="L555">
        <v>319</v>
      </c>
      <c r="M555">
        <v>1088</v>
      </c>
      <c r="N555">
        <v>297</v>
      </c>
      <c r="O555">
        <v>0.2712</v>
      </c>
      <c r="P555" s="3">
        <v>487500</v>
      </c>
    </row>
    <row r="556" spans="1:16" x14ac:dyDescent="0.25">
      <c r="A556" t="s">
        <v>1064</v>
      </c>
      <c r="B556" t="s">
        <v>1065</v>
      </c>
      <c r="C556" t="s">
        <v>914</v>
      </c>
      <c r="D556" t="s">
        <v>915</v>
      </c>
      <c r="E556">
        <v>13900</v>
      </c>
      <c r="F556">
        <v>17564</v>
      </c>
      <c r="G556">
        <v>14440</v>
      </c>
      <c r="H556">
        <v>29618</v>
      </c>
      <c r="I556">
        <v>18249</v>
      </c>
      <c r="J556">
        <v>1264</v>
      </c>
      <c r="K556">
        <v>7992</v>
      </c>
      <c r="L556">
        <v>276</v>
      </c>
      <c r="M556">
        <v>1085</v>
      </c>
      <c r="N556">
        <v>345</v>
      </c>
      <c r="O556">
        <v>0.439</v>
      </c>
      <c r="P556" s="3">
        <v>465000</v>
      </c>
    </row>
    <row r="557" spans="1:16" x14ac:dyDescent="0.25">
      <c r="A557" t="s">
        <v>1066</v>
      </c>
      <c r="B557" t="s">
        <v>1067</v>
      </c>
      <c r="C557" t="s">
        <v>914</v>
      </c>
      <c r="D557" t="s">
        <v>915</v>
      </c>
      <c r="E557">
        <v>12761</v>
      </c>
      <c r="F557">
        <v>18319</v>
      </c>
      <c r="G557">
        <v>13167</v>
      </c>
      <c r="H557">
        <v>11844</v>
      </c>
      <c r="I557">
        <v>17460</v>
      </c>
      <c r="J557">
        <v>865</v>
      </c>
      <c r="K557">
        <v>6793</v>
      </c>
      <c r="L557">
        <v>360</v>
      </c>
      <c r="M557">
        <v>1187</v>
      </c>
      <c r="N557">
        <v>181</v>
      </c>
      <c r="O557">
        <v>0.2135</v>
      </c>
      <c r="P557" s="3">
        <v>475000</v>
      </c>
    </row>
    <row r="558" spans="1:16" x14ac:dyDescent="0.25">
      <c r="A558" t="s">
        <v>992</v>
      </c>
      <c r="B558" t="s">
        <v>993</v>
      </c>
      <c r="C558" t="s">
        <v>914</v>
      </c>
      <c r="D558" t="s">
        <v>915</v>
      </c>
      <c r="E558">
        <v>11502</v>
      </c>
      <c r="F558">
        <v>16605</v>
      </c>
      <c r="G558">
        <v>12160</v>
      </c>
      <c r="H558">
        <v>20292</v>
      </c>
      <c r="I558">
        <v>3821</v>
      </c>
      <c r="J558">
        <v>16</v>
      </c>
      <c r="K558">
        <v>6850</v>
      </c>
      <c r="L558">
        <v>403</v>
      </c>
      <c r="M558">
        <v>1111</v>
      </c>
      <c r="N558">
        <v>142</v>
      </c>
      <c r="O558">
        <v>0.62609999999999999</v>
      </c>
      <c r="P558" s="3">
        <v>273000</v>
      </c>
    </row>
    <row r="559" spans="1:16" x14ac:dyDescent="0.25">
      <c r="A559" t="s">
        <v>958</v>
      </c>
      <c r="B559" t="s">
        <v>959</v>
      </c>
      <c r="C559" t="s">
        <v>914</v>
      </c>
      <c r="D559" t="s">
        <v>915</v>
      </c>
      <c r="E559">
        <v>12802</v>
      </c>
      <c r="F559">
        <v>18191</v>
      </c>
      <c r="G559">
        <v>16383</v>
      </c>
      <c r="H559">
        <v>25567</v>
      </c>
      <c r="I559">
        <v>21261</v>
      </c>
      <c r="J559">
        <v>2231</v>
      </c>
      <c r="K559">
        <v>14201</v>
      </c>
      <c r="L559">
        <v>377</v>
      </c>
      <c r="M559">
        <v>1032</v>
      </c>
      <c r="N559">
        <v>336</v>
      </c>
      <c r="O559">
        <v>0.26369999999999999</v>
      </c>
      <c r="P559" s="3">
        <v>452850</v>
      </c>
    </row>
    <row r="560" spans="1:16" x14ac:dyDescent="0.25">
      <c r="A560" t="s">
        <v>990</v>
      </c>
      <c r="B560" t="s">
        <v>991</v>
      </c>
      <c r="C560" t="s">
        <v>914</v>
      </c>
      <c r="D560" t="s">
        <v>915</v>
      </c>
      <c r="E560">
        <v>11265</v>
      </c>
      <c r="F560">
        <v>17235</v>
      </c>
      <c r="G560">
        <v>17448</v>
      </c>
      <c r="H560">
        <v>24224</v>
      </c>
      <c r="I560">
        <v>14967</v>
      </c>
      <c r="J560">
        <v>595</v>
      </c>
      <c r="K560">
        <v>13871</v>
      </c>
      <c r="L560">
        <v>318</v>
      </c>
      <c r="M560">
        <v>974</v>
      </c>
      <c r="N560">
        <v>299</v>
      </c>
      <c r="O560">
        <v>0.2676</v>
      </c>
      <c r="P560" s="3">
        <v>300000</v>
      </c>
    </row>
    <row r="561" spans="1:16" x14ac:dyDescent="0.25">
      <c r="A561" t="s">
        <v>1022</v>
      </c>
      <c r="B561" t="s">
        <v>1023</v>
      </c>
      <c r="C561" t="s">
        <v>914</v>
      </c>
      <c r="D561" t="s">
        <v>915</v>
      </c>
      <c r="E561">
        <v>6694</v>
      </c>
      <c r="F561">
        <v>8651</v>
      </c>
      <c r="G561">
        <v>8998</v>
      </c>
      <c r="H561">
        <v>18162</v>
      </c>
      <c r="I561">
        <v>2009</v>
      </c>
      <c r="J561">
        <v>99</v>
      </c>
      <c r="K561">
        <v>4074</v>
      </c>
      <c r="L561">
        <v>457</v>
      </c>
      <c r="M561">
        <v>1362</v>
      </c>
      <c r="N561">
        <v>216</v>
      </c>
      <c r="O561">
        <v>0.22070000000000001</v>
      </c>
      <c r="P561" s="3">
        <v>312500</v>
      </c>
    </row>
    <row r="562" spans="1:16" x14ac:dyDescent="0.25">
      <c r="A562" t="s">
        <v>960</v>
      </c>
      <c r="B562" t="s">
        <v>961</v>
      </c>
      <c r="C562" t="s">
        <v>914</v>
      </c>
      <c r="D562" t="s">
        <v>915</v>
      </c>
      <c r="E562">
        <v>18534</v>
      </c>
      <c r="F562">
        <v>21548</v>
      </c>
      <c r="G562">
        <v>13888</v>
      </c>
      <c r="H562">
        <v>26803</v>
      </c>
      <c r="I562">
        <v>16802</v>
      </c>
      <c r="J562">
        <v>4270</v>
      </c>
      <c r="K562">
        <v>13292</v>
      </c>
      <c r="L562">
        <v>427</v>
      </c>
      <c r="M562">
        <v>1355</v>
      </c>
      <c r="N562">
        <v>260</v>
      </c>
      <c r="O562">
        <v>0.18310000000000001</v>
      </c>
      <c r="P562" s="3">
        <v>377500</v>
      </c>
    </row>
    <row r="563" spans="1:16" x14ac:dyDescent="0.25">
      <c r="A563" t="s">
        <v>1112</v>
      </c>
      <c r="B563" t="s">
        <v>1113</v>
      </c>
      <c r="C563" t="s">
        <v>914</v>
      </c>
      <c r="D563" t="s">
        <v>915</v>
      </c>
      <c r="E563">
        <v>10098</v>
      </c>
      <c r="F563">
        <v>11344</v>
      </c>
      <c r="G563">
        <v>15675</v>
      </c>
      <c r="H563">
        <v>21993</v>
      </c>
      <c r="I563">
        <v>6115</v>
      </c>
      <c r="J563">
        <v>184</v>
      </c>
      <c r="K563">
        <v>13633</v>
      </c>
      <c r="L563">
        <v>612</v>
      </c>
      <c r="M563">
        <v>1815</v>
      </c>
      <c r="N563">
        <v>272</v>
      </c>
      <c r="O563">
        <v>0.28610000000000002</v>
      </c>
      <c r="P563" s="3">
        <v>320000</v>
      </c>
    </row>
    <row r="564" spans="1:16" x14ac:dyDescent="0.25">
      <c r="A564" t="s">
        <v>1058</v>
      </c>
      <c r="B564" t="s">
        <v>1059</v>
      </c>
      <c r="C564" t="s">
        <v>914</v>
      </c>
      <c r="D564" t="s">
        <v>915</v>
      </c>
      <c r="E564">
        <v>17299</v>
      </c>
      <c r="F564">
        <v>25952</v>
      </c>
      <c r="G564">
        <v>16628</v>
      </c>
      <c r="H564">
        <v>30560</v>
      </c>
      <c r="I564">
        <v>15674</v>
      </c>
      <c r="J564">
        <v>1695</v>
      </c>
      <c r="K564">
        <v>9125</v>
      </c>
      <c r="L564">
        <v>453</v>
      </c>
      <c r="M564">
        <v>1337</v>
      </c>
      <c r="N564">
        <v>321</v>
      </c>
      <c r="O564">
        <v>0.25290000000000001</v>
      </c>
      <c r="P564" s="3">
        <v>487500</v>
      </c>
    </row>
    <row r="565" spans="1:16" x14ac:dyDescent="0.25">
      <c r="A565" t="s">
        <v>1060</v>
      </c>
      <c r="B565" t="s">
        <v>1061</v>
      </c>
      <c r="C565" t="s">
        <v>914</v>
      </c>
      <c r="D565" t="s">
        <v>915</v>
      </c>
      <c r="E565">
        <v>13044</v>
      </c>
      <c r="F565">
        <v>23331</v>
      </c>
      <c r="G565">
        <v>10118</v>
      </c>
      <c r="H565">
        <v>25775</v>
      </c>
      <c r="I565">
        <v>6543</v>
      </c>
      <c r="J565">
        <v>546</v>
      </c>
      <c r="K565">
        <v>8260</v>
      </c>
      <c r="L565">
        <v>517</v>
      </c>
      <c r="M565">
        <v>1577</v>
      </c>
      <c r="N565">
        <v>239</v>
      </c>
      <c r="O565">
        <v>0.1646</v>
      </c>
      <c r="P565" s="3">
        <v>363000</v>
      </c>
    </row>
    <row r="566" spans="1:16" x14ac:dyDescent="0.25">
      <c r="A566" t="s">
        <v>1068</v>
      </c>
      <c r="B566" t="s">
        <v>1069</v>
      </c>
      <c r="C566" t="s">
        <v>914</v>
      </c>
      <c r="D566" t="s">
        <v>915</v>
      </c>
      <c r="E566">
        <v>9401</v>
      </c>
      <c r="F566">
        <v>14085</v>
      </c>
      <c r="G566">
        <v>17126</v>
      </c>
      <c r="H566">
        <v>27782</v>
      </c>
      <c r="I566">
        <v>3059</v>
      </c>
      <c r="J566">
        <v>437</v>
      </c>
      <c r="K566">
        <v>4826</v>
      </c>
      <c r="L566">
        <v>650</v>
      </c>
      <c r="M566">
        <v>2119</v>
      </c>
      <c r="N566">
        <v>241</v>
      </c>
      <c r="O566">
        <v>0.23250000000000001</v>
      </c>
      <c r="P566" s="3">
        <v>410000</v>
      </c>
    </row>
    <row r="567" spans="1:16" x14ac:dyDescent="0.25">
      <c r="A567" t="s">
        <v>1070</v>
      </c>
      <c r="B567" t="s">
        <v>1071</v>
      </c>
      <c r="C567" t="s">
        <v>914</v>
      </c>
      <c r="D567" t="s">
        <v>915</v>
      </c>
      <c r="E567">
        <v>16781</v>
      </c>
      <c r="F567">
        <v>22108</v>
      </c>
      <c r="G567">
        <v>14573</v>
      </c>
      <c r="H567">
        <v>30306</v>
      </c>
      <c r="I567">
        <v>17011</v>
      </c>
      <c r="J567">
        <v>2616</v>
      </c>
      <c r="K567">
        <v>6002</v>
      </c>
      <c r="L567">
        <v>392</v>
      </c>
      <c r="M567">
        <v>1571</v>
      </c>
      <c r="N567">
        <v>291</v>
      </c>
      <c r="O567">
        <v>0.21310000000000001</v>
      </c>
      <c r="P567" s="3">
        <v>324500</v>
      </c>
    </row>
    <row r="568" spans="1:16" x14ac:dyDescent="0.25">
      <c r="A568" t="s">
        <v>1076</v>
      </c>
      <c r="B568" t="s">
        <v>1077</v>
      </c>
      <c r="C568" t="s">
        <v>914</v>
      </c>
      <c r="D568" t="s">
        <v>915</v>
      </c>
      <c r="E568">
        <v>10329</v>
      </c>
      <c r="F568">
        <v>12140</v>
      </c>
      <c r="G568">
        <v>16454</v>
      </c>
      <c r="H568">
        <v>20954</v>
      </c>
      <c r="I568">
        <v>14552</v>
      </c>
      <c r="J568">
        <v>4241</v>
      </c>
      <c r="K568">
        <v>7474</v>
      </c>
      <c r="L568">
        <v>344</v>
      </c>
      <c r="M568">
        <v>1231</v>
      </c>
      <c r="N568">
        <v>197</v>
      </c>
      <c r="O568">
        <v>7.1900000000000006E-2</v>
      </c>
      <c r="P568" s="3">
        <v>472500</v>
      </c>
    </row>
    <row r="569" spans="1:16" x14ac:dyDescent="0.25">
      <c r="A569" t="s">
        <v>1078</v>
      </c>
      <c r="B569" t="s">
        <v>1079</v>
      </c>
      <c r="C569" t="s">
        <v>914</v>
      </c>
      <c r="D569" t="s">
        <v>915</v>
      </c>
      <c r="E569">
        <v>12639</v>
      </c>
      <c r="F569">
        <v>18679</v>
      </c>
      <c r="G569">
        <v>20520</v>
      </c>
      <c r="H569">
        <v>27175</v>
      </c>
      <c r="I569">
        <v>4948</v>
      </c>
      <c r="J569">
        <v>2098</v>
      </c>
      <c r="K569">
        <v>8030</v>
      </c>
      <c r="L569">
        <v>310</v>
      </c>
      <c r="M569">
        <v>1508</v>
      </c>
      <c r="N569">
        <v>177</v>
      </c>
      <c r="O569">
        <v>9.6600000000000005E-2</v>
      </c>
      <c r="P569" s="3">
        <v>430000</v>
      </c>
    </row>
    <row r="570" spans="1:16" x14ac:dyDescent="0.25">
      <c r="A570" t="s">
        <v>1094</v>
      </c>
      <c r="B570" t="s">
        <v>1095</v>
      </c>
      <c r="C570" t="s">
        <v>914</v>
      </c>
      <c r="D570" t="s">
        <v>915</v>
      </c>
      <c r="E570">
        <v>6876</v>
      </c>
      <c r="F570">
        <v>9441</v>
      </c>
      <c r="G570">
        <v>12950</v>
      </c>
      <c r="H570">
        <v>15348</v>
      </c>
      <c r="I570">
        <v>5875</v>
      </c>
      <c r="J570">
        <v>3029</v>
      </c>
      <c r="K570">
        <v>7492</v>
      </c>
      <c r="L570">
        <v>497</v>
      </c>
      <c r="M570">
        <v>1441</v>
      </c>
      <c r="N570">
        <v>176</v>
      </c>
      <c r="O570">
        <v>0.1079</v>
      </c>
      <c r="P570" s="3">
        <v>352000</v>
      </c>
    </row>
    <row r="571" spans="1:16" x14ac:dyDescent="0.25">
      <c r="A571" t="s">
        <v>1080</v>
      </c>
      <c r="B571" t="s">
        <v>1081</v>
      </c>
      <c r="C571" t="s">
        <v>914</v>
      </c>
      <c r="D571" t="s">
        <v>915</v>
      </c>
      <c r="E571">
        <v>8268</v>
      </c>
      <c r="F571">
        <v>12350</v>
      </c>
      <c r="G571">
        <v>20085</v>
      </c>
      <c r="H571">
        <v>20971</v>
      </c>
      <c r="I571">
        <v>10951</v>
      </c>
      <c r="J571">
        <v>1467</v>
      </c>
      <c r="K571">
        <v>4448</v>
      </c>
      <c r="L571">
        <v>336</v>
      </c>
      <c r="M571">
        <v>1955</v>
      </c>
      <c r="N571">
        <v>209</v>
      </c>
      <c r="O571">
        <v>0.15909999999999999</v>
      </c>
      <c r="P571" s="3">
        <v>387475</v>
      </c>
    </row>
    <row r="572" spans="1:16" x14ac:dyDescent="0.25">
      <c r="A572" t="s">
        <v>1096</v>
      </c>
      <c r="B572" t="s">
        <v>1097</v>
      </c>
      <c r="C572" t="s">
        <v>914</v>
      </c>
      <c r="D572" t="s">
        <v>915</v>
      </c>
      <c r="E572">
        <v>1751</v>
      </c>
      <c r="F572">
        <v>1910</v>
      </c>
      <c r="G572">
        <v>13463</v>
      </c>
      <c r="H572">
        <v>5485</v>
      </c>
      <c r="I572">
        <v>3157</v>
      </c>
      <c r="J572">
        <v>620</v>
      </c>
      <c r="K572">
        <v>7599</v>
      </c>
      <c r="L572">
        <v>514</v>
      </c>
      <c r="M572">
        <v>1578</v>
      </c>
      <c r="N572">
        <v>249</v>
      </c>
      <c r="O572">
        <v>0.57140000000000002</v>
      </c>
      <c r="P572" s="3">
        <v>360000</v>
      </c>
    </row>
    <row r="573" spans="1:16" x14ac:dyDescent="0.25">
      <c r="A573" t="s">
        <v>1082</v>
      </c>
      <c r="B573" t="s">
        <v>1083</v>
      </c>
      <c r="C573" t="s">
        <v>914</v>
      </c>
      <c r="D573" t="s">
        <v>915</v>
      </c>
      <c r="E573">
        <v>8713</v>
      </c>
      <c r="F573">
        <v>12661</v>
      </c>
      <c r="G573">
        <v>22580</v>
      </c>
      <c r="H573">
        <v>18965</v>
      </c>
      <c r="I573">
        <v>10994</v>
      </c>
      <c r="J573">
        <v>2646</v>
      </c>
      <c r="K573">
        <v>6746</v>
      </c>
      <c r="L573">
        <v>355</v>
      </c>
      <c r="M573">
        <v>1484</v>
      </c>
      <c r="N573">
        <v>249</v>
      </c>
      <c r="O573">
        <v>0.1232</v>
      </c>
      <c r="P573" s="3">
        <v>430000</v>
      </c>
    </row>
    <row r="574" spans="1:16" x14ac:dyDescent="0.25">
      <c r="A574" t="s">
        <v>1234</v>
      </c>
      <c r="B574" t="s">
        <v>1235</v>
      </c>
      <c r="C574" t="s">
        <v>1182</v>
      </c>
      <c r="D574" t="s">
        <v>1183</v>
      </c>
      <c r="E574">
        <v>32746</v>
      </c>
      <c r="F574">
        <v>32762</v>
      </c>
      <c r="G574">
        <v>32493</v>
      </c>
      <c r="H574">
        <v>32553</v>
      </c>
      <c r="I574">
        <v>24199</v>
      </c>
      <c r="J574">
        <v>8959</v>
      </c>
      <c r="K574">
        <v>20543</v>
      </c>
      <c r="L574">
        <v>275</v>
      </c>
      <c r="M574">
        <v>882</v>
      </c>
      <c r="N574">
        <v>308</v>
      </c>
      <c r="O574">
        <v>0.78039999999999998</v>
      </c>
      <c r="P574" s="3">
        <v>875000</v>
      </c>
    </row>
    <row r="575" spans="1:16" x14ac:dyDescent="0.25">
      <c r="A575" t="s">
        <v>1328</v>
      </c>
      <c r="B575" t="s">
        <v>1329</v>
      </c>
      <c r="C575" t="s">
        <v>1182</v>
      </c>
      <c r="D575" t="s">
        <v>1183</v>
      </c>
      <c r="E575">
        <v>22011</v>
      </c>
      <c r="F575">
        <v>23779</v>
      </c>
      <c r="G575">
        <v>30715</v>
      </c>
      <c r="H575">
        <v>30379</v>
      </c>
      <c r="I575">
        <v>20483</v>
      </c>
      <c r="J575">
        <v>12779</v>
      </c>
      <c r="K575">
        <v>15419</v>
      </c>
      <c r="L575">
        <v>328</v>
      </c>
      <c r="M575">
        <v>1127</v>
      </c>
      <c r="N575">
        <v>391</v>
      </c>
      <c r="O575">
        <v>0.35220000000000001</v>
      </c>
      <c r="P575" s="3">
        <v>390000</v>
      </c>
    </row>
    <row r="576" spans="1:16" x14ac:dyDescent="0.25">
      <c r="A576" t="s">
        <v>1330</v>
      </c>
      <c r="B576" t="s">
        <v>1331</v>
      </c>
      <c r="C576" t="s">
        <v>1182</v>
      </c>
      <c r="D576" t="s">
        <v>1183</v>
      </c>
      <c r="E576">
        <v>25133</v>
      </c>
      <c r="F576">
        <v>29256</v>
      </c>
      <c r="G576">
        <v>27100</v>
      </c>
      <c r="H576">
        <v>29921</v>
      </c>
      <c r="I576">
        <v>20268</v>
      </c>
      <c r="J576">
        <v>16463</v>
      </c>
      <c r="K576">
        <v>15276</v>
      </c>
      <c r="L576">
        <v>421</v>
      </c>
      <c r="M576">
        <v>1029</v>
      </c>
      <c r="N576">
        <v>222</v>
      </c>
      <c r="O576">
        <v>0.25190000000000001</v>
      </c>
      <c r="P576" s="3">
        <v>432500</v>
      </c>
    </row>
    <row r="577" spans="1:16" x14ac:dyDescent="0.25">
      <c r="A577" t="s">
        <v>1332</v>
      </c>
      <c r="B577" t="s">
        <v>1333</v>
      </c>
      <c r="C577" t="s">
        <v>1182</v>
      </c>
      <c r="D577" t="s">
        <v>1183</v>
      </c>
      <c r="E577">
        <v>25661</v>
      </c>
      <c r="F577">
        <v>27278</v>
      </c>
      <c r="G577">
        <v>28669</v>
      </c>
      <c r="H577">
        <v>31426</v>
      </c>
      <c r="I577">
        <v>27590</v>
      </c>
      <c r="J577">
        <v>13913</v>
      </c>
      <c r="K577">
        <v>16007</v>
      </c>
      <c r="L577">
        <v>401</v>
      </c>
      <c r="M577">
        <v>1146</v>
      </c>
      <c r="N577">
        <v>287</v>
      </c>
      <c r="O577">
        <v>0.37909999999999999</v>
      </c>
      <c r="P577" s="3">
        <v>437000</v>
      </c>
    </row>
    <row r="578" spans="1:16" x14ac:dyDescent="0.25">
      <c r="A578" t="s">
        <v>1236</v>
      </c>
      <c r="B578" t="s">
        <v>1237</v>
      </c>
      <c r="C578" t="s">
        <v>1182</v>
      </c>
      <c r="D578" t="s">
        <v>1183</v>
      </c>
      <c r="E578">
        <v>21854</v>
      </c>
      <c r="F578">
        <v>24646</v>
      </c>
      <c r="G578">
        <v>30864</v>
      </c>
      <c r="H578">
        <v>30073</v>
      </c>
      <c r="I578">
        <v>22625</v>
      </c>
      <c r="J578">
        <v>5924</v>
      </c>
      <c r="K578">
        <v>23147</v>
      </c>
      <c r="L578">
        <v>364</v>
      </c>
      <c r="M578">
        <v>1213</v>
      </c>
      <c r="N578">
        <v>404</v>
      </c>
      <c r="O578">
        <v>0.85399999999999998</v>
      </c>
      <c r="P578" s="3">
        <v>590000</v>
      </c>
    </row>
    <row r="579" spans="1:16" x14ac:dyDescent="0.25">
      <c r="A579" t="s">
        <v>1378</v>
      </c>
      <c r="B579" t="s">
        <v>1379</v>
      </c>
      <c r="C579" t="s">
        <v>1182</v>
      </c>
      <c r="D579" t="s">
        <v>1183</v>
      </c>
      <c r="E579">
        <v>21002</v>
      </c>
      <c r="F579">
        <v>22613</v>
      </c>
      <c r="G579">
        <v>31798</v>
      </c>
      <c r="H579">
        <v>28114</v>
      </c>
      <c r="I579">
        <v>18613</v>
      </c>
      <c r="J579">
        <v>2791</v>
      </c>
      <c r="K579">
        <v>23403</v>
      </c>
      <c r="L579">
        <v>406</v>
      </c>
      <c r="M579">
        <v>1115</v>
      </c>
      <c r="N579">
        <v>447</v>
      </c>
      <c r="O579">
        <v>0.88590000000000002</v>
      </c>
      <c r="P579" s="3">
        <v>962500</v>
      </c>
    </row>
    <row r="580" spans="1:16" x14ac:dyDescent="0.25">
      <c r="A580" t="s">
        <v>1358</v>
      </c>
      <c r="B580" t="s">
        <v>1359</v>
      </c>
      <c r="C580" t="s">
        <v>1182</v>
      </c>
      <c r="D580" t="s">
        <v>1183</v>
      </c>
      <c r="E580">
        <v>21715</v>
      </c>
      <c r="F580">
        <v>27555</v>
      </c>
      <c r="G580">
        <v>30881</v>
      </c>
      <c r="H580">
        <v>29963</v>
      </c>
      <c r="I580">
        <v>28542</v>
      </c>
      <c r="J580">
        <v>3320</v>
      </c>
      <c r="K580">
        <v>17288</v>
      </c>
      <c r="L580">
        <v>287</v>
      </c>
      <c r="M580">
        <v>942</v>
      </c>
      <c r="N580">
        <v>433</v>
      </c>
      <c r="O580">
        <v>0.29049999999999998</v>
      </c>
      <c r="P580" s="3">
        <v>500000</v>
      </c>
    </row>
    <row r="581" spans="1:16" x14ac:dyDescent="0.25">
      <c r="A581" t="s">
        <v>1380</v>
      </c>
      <c r="B581" t="s">
        <v>1381</v>
      </c>
      <c r="C581" t="s">
        <v>1182</v>
      </c>
      <c r="D581" t="s">
        <v>1183</v>
      </c>
      <c r="E581">
        <v>29296</v>
      </c>
      <c r="F581">
        <v>30896</v>
      </c>
      <c r="G581">
        <v>28642</v>
      </c>
      <c r="H581">
        <v>31400</v>
      </c>
      <c r="I581">
        <v>16890</v>
      </c>
      <c r="J581">
        <v>10464</v>
      </c>
      <c r="K581">
        <v>20099</v>
      </c>
      <c r="L581">
        <v>269</v>
      </c>
      <c r="M581">
        <v>944</v>
      </c>
      <c r="N581">
        <v>379</v>
      </c>
      <c r="O581">
        <v>0.57750000000000001</v>
      </c>
      <c r="P581" s="3">
        <v>593000</v>
      </c>
    </row>
    <row r="582" spans="1:16" x14ac:dyDescent="0.25">
      <c r="A582" t="s">
        <v>1334</v>
      </c>
      <c r="B582" t="s">
        <v>1335</v>
      </c>
      <c r="C582" t="s">
        <v>1182</v>
      </c>
      <c r="D582" t="s">
        <v>1183</v>
      </c>
      <c r="E582">
        <v>26720</v>
      </c>
      <c r="F582">
        <v>22418</v>
      </c>
      <c r="G582">
        <v>29010</v>
      </c>
      <c r="H582">
        <v>24625</v>
      </c>
      <c r="I582">
        <v>25399</v>
      </c>
      <c r="J582">
        <v>4171</v>
      </c>
      <c r="K582">
        <v>22953</v>
      </c>
      <c r="L582">
        <v>307</v>
      </c>
      <c r="M582">
        <v>858</v>
      </c>
      <c r="N582">
        <v>419</v>
      </c>
      <c r="O582">
        <v>0.49730000000000002</v>
      </c>
      <c r="P582" s="3">
        <v>605000</v>
      </c>
    </row>
    <row r="583" spans="1:16" x14ac:dyDescent="0.25">
      <c r="A583" t="s">
        <v>1536</v>
      </c>
      <c r="B583" t="s">
        <v>1537</v>
      </c>
      <c r="C583" t="s">
        <v>1182</v>
      </c>
      <c r="D583" t="s">
        <v>1183</v>
      </c>
      <c r="E583">
        <v>26402</v>
      </c>
      <c r="F583">
        <v>28526</v>
      </c>
      <c r="G583">
        <v>14855</v>
      </c>
      <c r="H583">
        <v>29051</v>
      </c>
      <c r="I583">
        <v>26661</v>
      </c>
      <c r="J583">
        <v>10647</v>
      </c>
      <c r="K583">
        <v>25874</v>
      </c>
      <c r="L583">
        <v>269</v>
      </c>
      <c r="M583">
        <v>718</v>
      </c>
      <c r="N583">
        <v>218</v>
      </c>
      <c r="O583">
        <v>1.0599000000000001</v>
      </c>
      <c r="P583" s="3">
        <v>345000</v>
      </c>
    </row>
    <row r="584" spans="1:16" x14ac:dyDescent="0.25">
      <c r="A584" t="s">
        <v>1538</v>
      </c>
      <c r="B584" t="s">
        <v>1539</v>
      </c>
      <c r="C584" t="s">
        <v>1182</v>
      </c>
      <c r="D584" t="s">
        <v>1183</v>
      </c>
      <c r="E584">
        <v>26857</v>
      </c>
      <c r="F584">
        <v>28669</v>
      </c>
      <c r="G584">
        <v>14582</v>
      </c>
      <c r="H584">
        <v>30257</v>
      </c>
      <c r="I584">
        <v>21691</v>
      </c>
      <c r="J584">
        <v>3728</v>
      </c>
      <c r="K584">
        <v>27953</v>
      </c>
      <c r="L584">
        <v>287</v>
      </c>
      <c r="M584">
        <v>797</v>
      </c>
      <c r="N584">
        <v>200</v>
      </c>
      <c r="O584">
        <v>0.38059999999999999</v>
      </c>
      <c r="P584" s="3">
        <v>355000</v>
      </c>
    </row>
    <row r="585" spans="1:16" x14ac:dyDescent="0.25">
      <c r="A585" t="s">
        <v>1540</v>
      </c>
      <c r="B585" t="s">
        <v>1541</v>
      </c>
      <c r="C585" t="s">
        <v>1182</v>
      </c>
      <c r="D585" t="s">
        <v>1183</v>
      </c>
      <c r="E585">
        <v>27019</v>
      </c>
      <c r="F585">
        <v>27871</v>
      </c>
      <c r="G585">
        <v>18327</v>
      </c>
      <c r="H585">
        <v>31032</v>
      </c>
      <c r="I585">
        <v>16440</v>
      </c>
      <c r="J585">
        <v>20845</v>
      </c>
      <c r="K585">
        <v>24448</v>
      </c>
      <c r="L585">
        <v>245</v>
      </c>
      <c r="M585">
        <v>939</v>
      </c>
      <c r="N585">
        <v>323</v>
      </c>
      <c r="O585">
        <v>3.4047000000000001</v>
      </c>
      <c r="P585" s="3">
        <v>425000</v>
      </c>
    </row>
    <row r="586" spans="1:16" x14ac:dyDescent="0.25">
      <c r="A586" t="s">
        <v>1542</v>
      </c>
      <c r="B586" t="s">
        <v>1543</v>
      </c>
      <c r="C586" t="s">
        <v>1182</v>
      </c>
      <c r="D586" t="s">
        <v>1183</v>
      </c>
      <c r="E586">
        <v>16881</v>
      </c>
      <c r="F586">
        <v>19911</v>
      </c>
      <c r="G586">
        <v>18103</v>
      </c>
      <c r="H586">
        <v>23664</v>
      </c>
      <c r="I586">
        <v>16328</v>
      </c>
      <c r="J586">
        <v>16609</v>
      </c>
      <c r="K586">
        <v>25542</v>
      </c>
      <c r="L586">
        <v>309</v>
      </c>
      <c r="M586">
        <v>948</v>
      </c>
      <c r="N586">
        <v>269</v>
      </c>
      <c r="O586">
        <v>0.30759999999999998</v>
      </c>
      <c r="P586" s="3">
        <v>296000</v>
      </c>
    </row>
    <row r="587" spans="1:16" x14ac:dyDescent="0.25">
      <c r="A587" t="s">
        <v>1566</v>
      </c>
      <c r="B587" t="s">
        <v>1567</v>
      </c>
      <c r="C587" t="s">
        <v>1182</v>
      </c>
      <c r="D587" t="s">
        <v>1183</v>
      </c>
      <c r="E587">
        <v>26718</v>
      </c>
      <c r="F587">
        <v>25293</v>
      </c>
      <c r="G587">
        <v>19078</v>
      </c>
      <c r="H587">
        <v>27309</v>
      </c>
      <c r="I587">
        <v>26829</v>
      </c>
      <c r="J587">
        <v>16428</v>
      </c>
      <c r="K587">
        <v>26727</v>
      </c>
      <c r="L587">
        <v>182</v>
      </c>
      <c r="M587">
        <v>643</v>
      </c>
      <c r="N587">
        <v>407</v>
      </c>
      <c r="O587">
        <v>2.1659999999999999</v>
      </c>
      <c r="P587" s="3">
        <v>472000</v>
      </c>
    </row>
    <row r="588" spans="1:16" x14ac:dyDescent="0.25">
      <c r="A588" t="s">
        <v>1544</v>
      </c>
      <c r="B588" t="s">
        <v>1545</v>
      </c>
      <c r="C588" t="s">
        <v>1182</v>
      </c>
      <c r="D588" t="s">
        <v>1183</v>
      </c>
      <c r="E588">
        <v>26080</v>
      </c>
      <c r="F588">
        <v>25894</v>
      </c>
      <c r="G588">
        <v>18374</v>
      </c>
      <c r="H588">
        <v>29733</v>
      </c>
      <c r="I588">
        <v>22058</v>
      </c>
      <c r="J588">
        <v>11977</v>
      </c>
      <c r="K588">
        <v>28865</v>
      </c>
      <c r="L588">
        <v>293</v>
      </c>
      <c r="M588">
        <v>937</v>
      </c>
      <c r="N588">
        <v>225</v>
      </c>
      <c r="O588">
        <v>0.50919999999999999</v>
      </c>
      <c r="P588" s="3">
        <v>395000</v>
      </c>
    </row>
    <row r="589" spans="1:16" x14ac:dyDescent="0.25">
      <c r="A589" t="s">
        <v>1416</v>
      </c>
      <c r="B589" t="s">
        <v>1417</v>
      </c>
      <c r="C589" t="s">
        <v>1182</v>
      </c>
      <c r="D589" t="s">
        <v>1183</v>
      </c>
      <c r="E589">
        <v>3764</v>
      </c>
      <c r="F589">
        <v>6884</v>
      </c>
      <c r="G589">
        <v>7916</v>
      </c>
      <c r="H589">
        <v>13112</v>
      </c>
      <c r="I589">
        <v>6066</v>
      </c>
      <c r="J589">
        <v>663</v>
      </c>
      <c r="K589">
        <v>19114</v>
      </c>
      <c r="L589">
        <v>800</v>
      </c>
      <c r="M589">
        <v>1674</v>
      </c>
      <c r="N589">
        <v>246</v>
      </c>
      <c r="O589">
        <v>0.93789999999999996</v>
      </c>
      <c r="P589" s="3">
        <v>285000</v>
      </c>
    </row>
    <row r="590" spans="1:16" x14ac:dyDescent="0.25">
      <c r="A590" t="s">
        <v>1418</v>
      </c>
      <c r="B590" t="s">
        <v>1419</v>
      </c>
      <c r="C590" t="s">
        <v>1182</v>
      </c>
      <c r="D590" t="s">
        <v>1183</v>
      </c>
      <c r="E590">
        <v>14000</v>
      </c>
      <c r="F590">
        <v>15344</v>
      </c>
      <c r="G590">
        <v>15980</v>
      </c>
      <c r="H590">
        <v>20121</v>
      </c>
      <c r="I590">
        <v>15302</v>
      </c>
      <c r="J590">
        <v>5983</v>
      </c>
      <c r="K590">
        <v>18863</v>
      </c>
      <c r="L590">
        <v>399</v>
      </c>
      <c r="M590">
        <v>1240</v>
      </c>
      <c r="N590">
        <v>235</v>
      </c>
      <c r="O590">
        <v>0.52370000000000005</v>
      </c>
      <c r="P590" s="3">
        <v>375000</v>
      </c>
    </row>
    <row r="591" spans="1:16" x14ac:dyDescent="0.25">
      <c r="A591" t="s">
        <v>1420</v>
      </c>
      <c r="B591" t="s">
        <v>1421</v>
      </c>
      <c r="C591" t="s">
        <v>1182</v>
      </c>
      <c r="D591" t="s">
        <v>1183</v>
      </c>
      <c r="E591">
        <v>13067</v>
      </c>
      <c r="F591">
        <v>14058</v>
      </c>
      <c r="G591">
        <v>19515</v>
      </c>
      <c r="H591">
        <v>23625</v>
      </c>
      <c r="I591">
        <v>19764</v>
      </c>
      <c r="J591">
        <v>4394</v>
      </c>
      <c r="K591">
        <v>22217</v>
      </c>
      <c r="L591">
        <v>400</v>
      </c>
      <c r="M591">
        <v>1013</v>
      </c>
      <c r="N591">
        <v>303</v>
      </c>
      <c r="O591">
        <v>0.31929999999999997</v>
      </c>
      <c r="P591" s="3">
        <v>440000</v>
      </c>
    </row>
    <row r="592" spans="1:16" x14ac:dyDescent="0.25">
      <c r="A592" t="s">
        <v>1422</v>
      </c>
      <c r="B592" t="s">
        <v>1423</v>
      </c>
      <c r="C592" t="s">
        <v>1182</v>
      </c>
      <c r="D592" t="s">
        <v>1183</v>
      </c>
      <c r="E592">
        <v>16369</v>
      </c>
      <c r="F592">
        <v>17918</v>
      </c>
      <c r="G592">
        <v>16763</v>
      </c>
      <c r="H592">
        <v>23230</v>
      </c>
      <c r="I592">
        <v>9935</v>
      </c>
      <c r="J592">
        <v>1640</v>
      </c>
      <c r="K592">
        <v>21913</v>
      </c>
      <c r="L592">
        <v>380</v>
      </c>
      <c r="M592">
        <v>1020</v>
      </c>
      <c r="N592">
        <v>293</v>
      </c>
      <c r="O592">
        <v>0.79220000000000002</v>
      </c>
      <c r="P592" s="3">
        <v>450000</v>
      </c>
    </row>
    <row r="593" spans="1:16" x14ac:dyDescent="0.25">
      <c r="A593" t="s">
        <v>1490</v>
      </c>
      <c r="B593" t="s">
        <v>1491</v>
      </c>
      <c r="C593" t="s">
        <v>1182</v>
      </c>
      <c r="D593" t="s">
        <v>1183</v>
      </c>
      <c r="E593">
        <v>22371</v>
      </c>
      <c r="F593">
        <v>20378</v>
      </c>
      <c r="G593">
        <v>20360</v>
      </c>
      <c r="H593">
        <v>30226</v>
      </c>
      <c r="I593">
        <v>20751</v>
      </c>
      <c r="J593">
        <v>6858</v>
      </c>
      <c r="K593">
        <v>20778</v>
      </c>
      <c r="L593">
        <v>365</v>
      </c>
      <c r="M593">
        <v>1149</v>
      </c>
      <c r="N593">
        <v>320</v>
      </c>
      <c r="O593">
        <v>0.8337</v>
      </c>
      <c r="P593" s="3">
        <v>440000</v>
      </c>
    </row>
    <row r="594" spans="1:16" x14ac:dyDescent="0.25">
      <c r="A594" t="s">
        <v>1492</v>
      </c>
      <c r="B594" t="s">
        <v>1493</v>
      </c>
      <c r="C594" t="s">
        <v>1182</v>
      </c>
      <c r="D594" t="s">
        <v>1183</v>
      </c>
      <c r="E594">
        <v>30752</v>
      </c>
      <c r="F594">
        <v>30630</v>
      </c>
      <c r="G594">
        <v>26114</v>
      </c>
      <c r="H594">
        <v>32579</v>
      </c>
      <c r="I594">
        <v>25066</v>
      </c>
      <c r="J594">
        <v>7640</v>
      </c>
      <c r="K594">
        <v>25211</v>
      </c>
      <c r="L594">
        <v>274</v>
      </c>
      <c r="M594">
        <v>1043</v>
      </c>
      <c r="N594">
        <v>539</v>
      </c>
      <c r="O594">
        <v>2.9823</v>
      </c>
      <c r="P594" s="3">
        <v>600000</v>
      </c>
    </row>
    <row r="595" spans="1:16" x14ac:dyDescent="0.25">
      <c r="A595" t="s">
        <v>1494</v>
      </c>
      <c r="B595" t="s">
        <v>1495</v>
      </c>
      <c r="C595" t="s">
        <v>1182</v>
      </c>
      <c r="D595" t="s">
        <v>1183</v>
      </c>
      <c r="E595">
        <v>31022</v>
      </c>
      <c r="F595">
        <v>29281</v>
      </c>
      <c r="G595">
        <v>26937</v>
      </c>
      <c r="H595">
        <v>31855</v>
      </c>
      <c r="I595">
        <v>24279</v>
      </c>
      <c r="J595">
        <v>5139</v>
      </c>
      <c r="K595">
        <v>22191</v>
      </c>
      <c r="L595">
        <v>291</v>
      </c>
      <c r="M595">
        <v>949</v>
      </c>
      <c r="N595">
        <v>401</v>
      </c>
      <c r="O595">
        <v>1.0569999999999999</v>
      </c>
      <c r="P595" s="3">
        <v>657500</v>
      </c>
    </row>
    <row r="596" spans="1:16" x14ac:dyDescent="0.25">
      <c r="A596" t="s">
        <v>1360</v>
      </c>
      <c r="B596" t="s">
        <v>1361</v>
      </c>
      <c r="C596" t="s">
        <v>1182</v>
      </c>
      <c r="D596" t="s">
        <v>1183</v>
      </c>
      <c r="E596">
        <v>19463</v>
      </c>
      <c r="F596">
        <v>25093</v>
      </c>
      <c r="G596">
        <v>26517</v>
      </c>
      <c r="H596">
        <v>27566</v>
      </c>
      <c r="I596">
        <v>12967</v>
      </c>
      <c r="J596">
        <v>17559</v>
      </c>
      <c r="K596">
        <v>7736</v>
      </c>
      <c r="L596">
        <v>424</v>
      </c>
      <c r="M596">
        <v>1401</v>
      </c>
      <c r="N596">
        <v>284</v>
      </c>
      <c r="O596">
        <v>0.70169999999999999</v>
      </c>
      <c r="P596" s="3">
        <v>362500</v>
      </c>
    </row>
    <row r="597" spans="1:16" x14ac:dyDescent="0.25">
      <c r="A597" t="s">
        <v>1362</v>
      </c>
      <c r="B597" t="s">
        <v>1363</v>
      </c>
      <c r="C597" t="s">
        <v>1182</v>
      </c>
      <c r="D597" t="s">
        <v>1183</v>
      </c>
      <c r="E597">
        <v>23234</v>
      </c>
      <c r="F597">
        <v>23912</v>
      </c>
      <c r="G597">
        <v>25620</v>
      </c>
      <c r="H597">
        <v>30294</v>
      </c>
      <c r="I597">
        <v>20628</v>
      </c>
      <c r="J597">
        <v>17382</v>
      </c>
      <c r="K597">
        <v>12342</v>
      </c>
      <c r="L597">
        <v>340</v>
      </c>
      <c r="M597">
        <v>1125</v>
      </c>
      <c r="N597">
        <v>207</v>
      </c>
      <c r="O597">
        <v>0.17319999999999999</v>
      </c>
      <c r="P597" s="3">
        <v>440000</v>
      </c>
    </row>
    <row r="598" spans="1:16" x14ac:dyDescent="0.25">
      <c r="A598" t="s">
        <v>1338</v>
      </c>
      <c r="B598" t="s">
        <v>1339</v>
      </c>
      <c r="C598" t="s">
        <v>1182</v>
      </c>
      <c r="D598" t="s">
        <v>1183</v>
      </c>
      <c r="E598">
        <v>29026</v>
      </c>
      <c r="F598">
        <v>31079</v>
      </c>
      <c r="G598">
        <v>32137</v>
      </c>
      <c r="H598">
        <v>32641</v>
      </c>
      <c r="I598">
        <v>24427</v>
      </c>
      <c r="J598">
        <v>7482</v>
      </c>
      <c r="K598">
        <v>18524</v>
      </c>
      <c r="L598">
        <v>368</v>
      </c>
      <c r="M598">
        <v>1424</v>
      </c>
      <c r="N598">
        <v>343</v>
      </c>
      <c r="O598">
        <v>0.48399999999999999</v>
      </c>
      <c r="P598" s="3">
        <v>605000</v>
      </c>
    </row>
    <row r="599" spans="1:16" x14ac:dyDescent="0.25">
      <c r="A599" t="s">
        <v>1364</v>
      </c>
      <c r="B599" t="s">
        <v>1365</v>
      </c>
      <c r="C599" t="s">
        <v>1182</v>
      </c>
      <c r="D599" t="s">
        <v>1183</v>
      </c>
      <c r="E599">
        <v>21835</v>
      </c>
      <c r="F599">
        <v>23662</v>
      </c>
      <c r="G599">
        <v>29281</v>
      </c>
      <c r="H599">
        <v>25406</v>
      </c>
      <c r="I599">
        <v>21760</v>
      </c>
      <c r="J599">
        <v>7118</v>
      </c>
      <c r="K599">
        <v>14838</v>
      </c>
      <c r="L599">
        <v>477</v>
      </c>
      <c r="M599">
        <v>1565</v>
      </c>
      <c r="N599">
        <v>343</v>
      </c>
      <c r="O599">
        <v>0.34289999999999998</v>
      </c>
      <c r="P599" s="3">
        <v>365000</v>
      </c>
    </row>
    <row r="600" spans="1:16" x14ac:dyDescent="0.25">
      <c r="A600" t="s">
        <v>1278</v>
      </c>
      <c r="B600" t="s">
        <v>1279</v>
      </c>
      <c r="C600" t="s">
        <v>1182</v>
      </c>
      <c r="D600" t="s">
        <v>1183</v>
      </c>
      <c r="E600">
        <v>26745</v>
      </c>
      <c r="F600">
        <v>28233</v>
      </c>
      <c r="G600">
        <v>29028</v>
      </c>
      <c r="H600">
        <v>27069</v>
      </c>
      <c r="I600">
        <v>17959</v>
      </c>
      <c r="J600">
        <v>10032</v>
      </c>
      <c r="K600">
        <v>19922</v>
      </c>
      <c r="L600">
        <v>324</v>
      </c>
      <c r="M600">
        <v>1064</v>
      </c>
      <c r="N600">
        <v>353</v>
      </c>
      <c r="O600">
        <v>0.32700000000000001</v>
      </c>
      <c r="P600" s="3">
        <v>356000</v>
      </c>
    </row>
    <row r="601" spans="1:16" x14ac:dyDescent="0.25">
      <c r="A601" t="s">
        <v>1280</v>
      </c>
      <c r="B601" t="s">
        <v>1281</v>
      </c>
      <c r="C601" t="s">
        <v>1182</v>
      </c>
      <c r="D601" t="s">
        <v>1183</v>
      </c>
      <c r="E601">
        <v>25665</v>
      </c>
      <c r="F601">
        <v>26718</v>
      </c>
      <c r="G601">
        <v>28577</v>
      </c>
      <c r="H601">
        <v>29590</v>
      </c>
      <c r="I601">
        <v>23433</v>
      </c>
      <c r="J601">
        <v>6631</v>
      </c>
      <c r="K601">
        <v>18540</v>
      </c>
      <c r="L601">
        <v>335</v>
      </c>
      <c r="M601">
        <v>1023</v>
      </c>
      <c r="N601">
        <v>218</v>
      </c>
      <c r="O601">
        <v>0.47739999999999999</v>
      </c>
      <c r="P601" s="3">
        <v>600000</v>
      </c>
    </row>
    <row r="602" spans="1:16" x14ac:dyDescent="0.25">
      <c r="A602" t="s">
        <v>1246</v>
      </c>
      <c r="B602" t="s">
        <v>1247</v>
      </c>
      <c r="C602" t="s">
        <v>1182</v>
      </c>
      <c r="D602" t="s">
        <v>1183</v>
      </c>
      <c r="E602">
        <v>15480</v>
      </c>
      <c r="F602">
        <v>22292</v>
      </c>
      <c r="G602">
        <v>27494</v>
      </c>
      <c r="H602">
        <v>26624</v>
      </c>
      <c r="I602">
        <v>17493</v>
      </c>
      <c r="J602">
        <v>10045</v>
      </c>
      <c r="K602">
        <v>16411</v>
      </c>
      <c r="L602">
        <v>347</v>
      </c>
      <c r="M602">
        <v>1201</v>
      </c>
      <c r="N602">
        <v>262</v>
      </c>
      <c r="O602">
        <v>0.2014</v>
      </c>
      <c r="P602" s="3">
        <v>328750</v>
      </c>
    </row>
    <row r="603" spans="1:16" x14ac:dyDescent="0.25">
      <c r="A603" t="s">
        <v>1340</v>
      </c>
      <c r="B603" t="s">
        <v>1341</v>
      </c>
      <c r="C603" t="s">
        <v>1182</v>
      </c>
      <c r="D603" t="s">
        <v>1183</v>
      </c>
      <c r="E603">
        <v>23329</v>
      </c>
      <c r="F603">
        <v>23646</v>
      </c>
      <c r="G603">
        <v>31355</v>
      </c>
      <c r="H603">
        <v>31638</v>
      </c>
      <c r="I603">
        <v>14086</v>
      </c>
      <c r="J603">
        <v>10657</v>
      </c>
      <c r="K603">
        <v>10641</v>
      </c>
      <c r="L603">
        <v>384</v>
      </c>
      <c r="M603">
        <v>1654</v>
      </c>
      <c r="N603">
        <v>294</v>
      </c>
      <c r="O603">
        <v>0.5766</v>
      </c>
      <c r="P603" s="3">
        <v>360000</v>
      </c>
    </row>
    <row r="604" spans="1:16" x14ac:dyDescent="0.25">
      <c r="A604" t="s">
        <v>1248</v>
      </c>
      <c r="B604" t="s">
        <v>1249</v>
      </c>
      <c r="C604" t="s">
        <v>1182</v>
      </c>
      <c r="D604" t="s">
        <v>1183</v>
      </c>
      <c r="E604">
        <v>11310</v>
      </c>
      <c r="F604">
        <v>14310</v>
      </c>
      <c r="G604">
        <v>24838</v>
      </c>
      <c r="H604">
        <v>20785</v>
      </c>
      <c r="I604">
        <v>7521</v>
      </c>
      <c r="J604">
        <v>7038</v>
      </c>
      <c r="K604">
        <v>9179</v>
      </c>
      <c r="L604">
        <v>418</v>
      </c>
      <c r="M604">
        <v>1510</v>
      </c>
      <c r="N604">
        <v>207</v>
      </c>
      <c r="O604">
        <v>0.33200000000000002</v>
      </c>
      <c r="P604" s="3">
        <v>325000</v>
      </c>
    </row>
    <row r="605" spans="1:16" x14ac:dyDescent="0.25">
      <c r="A605" t="s">
        <v>1342</v>
      </c>
      <c r="B605" t="s">
        <v>1343</v>
      </c>
      <c r="C605" t="s">
        <v>1182</v>
      </c>
      <c r="D605" t="s">
        <v>1183</v>
      </c>
      <c r="E605">
        <v>24934</v>
      </c>
      <c r="F605">
        <v>30002</v>
      </c>
      <c r="G605">
        <v>29018</v>
      </c>
      <c r="H605">
        <v>30641</v>
      </c>
      <c r="I605">
        <v>3989</v>
      </c>
      <c r="J605">
        <v>5602</v>
      </c>
      <c r="K605">
        <v>8104</v>
      </c>
      <c r="L605">
        <v>432</v>
      </c>
      <c r="M605">
        <v>1372</v>
      </c>
      <c r="N605">
        <v>171</v>
      </c>
      <c r="O605">
        <v>0.38159999999999999</v>
      </c>
      <c r="P605" s="3">
        <v>426500</v>
      </c>
    </row>
    <row r="606" spans="1:16" x14ac:dyDescent="0.25">
      <c r="A606" t="s">
        <v>1336</v>
      </c>
      <c r="B606" t="s">
        <v>1337</v>
      </c>
      <c r="C606" t="s">
        <v>1182</v>
      </c>
      <c r="D606" t="s">
        <v>1183</v>
      </c>
      <c r="E606">
        <v>24606</v>
      </c>
      <c r="F606">
        <v>25547</v>
      </c>
      <c r="G606">
        <v>29123</v>
      </c>
      <c r="H606">
        <v>30190</v>
      </c>
      <c r="I606">
        <v>27359</v>
      </c>
      <c r="J606">
        <v>6038</v>
      </c>
      <c r="K606">
        <v>14863</v>
      </c>
      <c r="L606">
        <v>431</v>
      </c>
      <c r="M606">
        <v>1228</v>
      </c>
      <c r="N606">
        <v>257</v>
      </c>
      <c r="O606">
        <v>0.29920000000000002</v>
      </c>
      <c r="P606" s="3">
        <v>420000</v>
      </c>
    </row>
    <row r="607" spans="1:16" x14ac:dyDescent="0.25">
      <c r="A607" t="s">
        <v>1366</v>
      </c>
      <c r="B607" t="s">
        <v>1367</v>
      </c>
      <c r="C607" t="s">
        <v>1182</v>
      </c>
      <c r="D607" t="s">
        <v>1183</v>
      </c>
      <c r="E607">
        <v>26484</v>
      </c>
      <c r="F607">
        <v>27429</v>
      </c>
      <c r="G607">
        <v>26561</v>
      </c>
      <c r="H607">
        <v>27775</v>
      </c>
      <c r="I607">
        <v>18295</v>
      </c>
      <c r="J607">
        <v>16009</v>
      </c>
      <c r="K607">
        <v>8058</v>
      </c>
      <c r="L607">
        <v>426</v>
      </c>
      <c r="M607">
        <v>1184</v>
      </c>
      <c r="N607">
        <v>186</v>
      </c>
      <c r="O607">
        <v>0.29530000000000001</v>
      </c>
      <c r="P607" s="3">
        <v>515000</v>
      </c>
    </row>
    <row r="608" spans="1:16" x14ac:dyDescent="0.25">
      <c r="A608" t="s">
        <v>1526</v>
      </c>
      <c r="B608" t="s">
        <v>1527</v>
      </c>
      <c r="C608" t="s">
        <v>1182</v>
      </c>
      <c r="D608" t="s">
        <v>1183</v>
      </c>
      <c r="E608">
        <v>28819</v>
      </c>
      <c r="F608">
        <v>29577</v>
      </c>
      <c r="G608">
        <v>25371</v>
      </c>
      <c r="H608">
        <v>30792</v>
      </c>
      <c r="I608">
        <v>19882</v>
      </c>
      <c r="J608">
        <v>3164</v>
      </c>
      <c r="K608">
        <v>18898</v>
      </c>
      <c r="L608">
        <v>305</v>
      </c>
      <c r="M608">
        <v>902</v>
      </c>
      <c r="N608">
        <v>425</v>
      </c>
      <c r="O608">
        <v>8.2491000000000003</v>
      </c>
      <c r="P608" s="3">
        <v>420000</v>
      </c>
    </row>
    <row r="609" spans="1:16" x14ac:dyDescent="0.25">
      <c r="A609" t="s">
        <v>1508</v>
      </c>
      <c r="B609" t="s">
        <v>1509</v>
      </c>
      <c r="C609" t="s">
        <v>1182</v>
      </c>
      <c r="D609" t="s">
        <v>1183</v>
      </c>
      <c r="E609">
        <v>32622</v>
      </c>
      <c r="F609">
        <v>32308</v>
      </c>
      <c r="G609">
        <v>27331</v>
      </c>
      <c r="H609">
        <v>32252</v>
      </c>
      <c r="I609">
        <v>29216</v>
      </c>
      <c r="J609">
        <v>20064</v>
      </c>
      <c r="K609">
        <v>24311</v>
      </c>
      <c r="L609">
        <v>378</v>
      </c>
      <c r="M609">
        <v>1136</v>
      </c>
      <c r="N609">
        <v>298</v>
      </c>
      <c r="O609">
        <v>0.31409999999999999</v>
      </c>
      <c r="P609" s="3">
        <v>480000</v>
      </c>
    </row>
    <row r="610" spans="1:16" x14ac:dyDescent="0.25">
      <c r="A610" t="s">
        <v>1510</v>
      </c>
      <c r="B610" t="s">
        <v>1511</v>
      </c>
      <c r="C610" t="s">
        <v>1182</v>
      </c>
      <c r="D610" t="s">
        <v>1183</v>
      </c>
      <c r="E610">
        <v>30912</v>
      </c>
      <c r="F610">
        <v>30712</v>
      </c>
      <c r="G610">
        <v>27923</v>
      </c>
      <c r="H610">
        <v>27366</v>
      </c>
      <c r="I610">
        <v>27933</v>
      </c>
      <c r="J610">
        <v>17591</v>
      </c>
      <c r="K610">
        <v>20761</v>
      </c>
      <c r="L610">
        <v>337</v>
      </c>
      <c r="M610">
        <v>882</v>
      </c>
      <c r="N610">
        <v>370</v>
      </c>
      <c r="O610">
        <v>0.27829999999999999</v>
      </c>
      <c r="P610" s="3">
        <v>480000</v>
      </c>
    </row>
    <row r="611" spans="1:16" x14ac:dyDescent="0.25">
      <c r="A611" t="s">
        <v>1512</v>
      </c>
      <c r="B611" t="s">
        <v>1513</v>
      </c>
      <c r="C611" t="s">
        <v>1182</v>
      </c>
      <c r="D611" t="s">
        <v>1183</v>
      </c>
      <c r="E611">
        <v>20114</v>
      </c>
      <c r="F611">
        <v>17137</v>
      </c>
      <c r="G611">
        <v>24837</v>
      </c>
      <c r="H611">
        <v>26178</v>
      </c>
      <c r="I611">
        <v>29385</v>
      </c>
      <c r="J611">
        <v>6843</v>
      </c>
      <c r="K611">
        <v>16274</v>
      </c>
      <c r="L611">
        <v>350</v>
      </c>
      <c r="M611">
        <v>1060</v>
      </c>
      <c r="N611">
        <v>224</v>
      </c>
      <c r="O611">
        <v>0.26040000000000002</v>
      </c>
      <c r="P611" s="3">
        <v>408500</v>
      </c>
    </row>
    <row r="612" spans="1:16" x14ac:dyDescent="0.25">
      <c r="A612" t="s">
        <v>1514</v>
      </c>
      <c r="B612" t="s">
        <v>1515</v>
      </c>
      <c r="C612" t="s">
        <v>1182</v>
      </c>
      <c r="D612" t="s">
        <v>1183</v>
      </c>
      <c r="E612">
        <v>32061</v>
      </c>
      <c r="F612">
        <v>31313</v>
      </c>
      <c r="G612">
        <v>29957</v>
      </c>
      <c r="H612">
        <v>32215</v>
      </c>
      <c r="I612">
        <v>32110</v>
      </c>
      <c r="J612">
        <v>11057</v>
      </c>
      <c r="K612">
        <v>25767</v>
      </c>
      <c r="L612">
        <v>551</v>
      </c>
      <c r="M612">
        <v>1271</v>
      </c>
      <c r="N612">
        <v>353</v>
      </c>
      <c r="O612">
        <v>0.40210000000000001</v>
      </c>
      <c r="P612" s="3">
        <v>567500</v>
      </c>
    </row>
    <row r="613" spans="1:16" x14ac:dyDescent="0.25">
      <c r="A613" t="s">
        <v>1528</v>
      </c>
      <c r="B613" t="s">
        <v>1529</v>
      </c>
      <c r="C613" t="s">
        <v>1182</v>
      </c>
      <c r="D613" t="s">
        <v>1183</v>
      </c>
      <c r="E613">
        <v>16886</v>
      </c>
      <c r="F613">
        <v>16212</v>
      </c>
      <c r="G613">
        <v>18008</v>
      </c>
      <c r="H613">
        <v>23918</v>
      </c>
      <c r="I613">
        <v>20561</v>
      </c>
      <c r="J613">
        <v>18372</v>
      </c>
      <c r="K613">
        <v>24067</v>
      </c>
      <c r="L613">
        <v>341</v>
      </c>
      <c r="M613">
        <v>1009</v>
      </c>
      <c r="N613">
        <v>226</v>
      </c>
      <c r="O613">
        <v>1.1109</v>
      </c>
      <c r="P613" s="3">
        <v>470000</v>
      </c>
    </row>
    <row r="614" spans="1:16" x14ac:dyDescent="0.25">
      <c r="A614" t="s">
        <v>1530</v>
      </c>
      <c r="B614" t="s">
        <v>1531</v>
      </c>
      <c r="C614" t="s">
        <v>1182</v>
      </c>
      <c r="D614" t="s">
        <v>1183</v>
      </c>
      <c r="E614">
        <v>21407</v>
      </c>
      <c r="F614">
        <v>26859</v>
      </c>
      <c r="G614">
        <v>27474</v>
      </c>
      <c r="H614">
        <v>31244</v>
      </c>
      <c r="I614">
        <v>25843</v>
      </c>
      <c r="J614">
        <v>13289</v>
      </c>
      <c r="K614">
        <v>20581</v>
      </c>
      <c r="L614">
        <v>289</v>
      </c>
      <c r="M614">
        <v>830</v>
      </c>
      <c r="N614">
        <v>405</v>
      </c>
      <c r="O614">
        <v>0.44119999999999998</v>
      </c>
      <c r="P614" s="3">
        <v>577500</v>
      </c>
    </row>
    <row r="615" spans="1:16" x14ac:dyDescent="0.25">
      <c r="A615" t="s">
        <v>1532</v>
      </c>
      <c r="B615" t="s">
        <v>1533</v>
      </c>
      <c r="C615" t="s">
        <v>1182</v>
      </c>
      <c r="D615" t="s">
        <v>1183</v>
      </c>
      <c r="E615">
        <v>22787</v>
      </c>
      <c r="F615">
        <v>27232</v>
      </c>
      <c r="G615">
        <v>27385</v>
      </c>
      <c r="H615">
        <v>28992</v>
      </c>
      <c r="I615">
        <v>28544</v>
      </c>
      <c r="J615">
        <v>19131</v>
      </c>
      <c r="K615">
        <v>17262</v>
      </c>
      <c r="L615">
        <v>283</v>
      </c>
      <c r="M615">
        <v>939</v>
      </c>
      <c r="N615">
        <v>400</v>
      </c>
      <c r="O615">
        <v>0.5857</v>
      </c>
      <c r="P615" s="3">
        <v>490000</v>
      </c>
    </row>
    <row r="616" spans="1:16" x14ac:dyDescent="0.25">
      <c r="A616" t="s">
        <v>1534</v>
      </c>
      <c r="B616" t="s">
        <v>1535</v>
      </c>
      <c r="C616" t="s">
        <v>1182</v>
      </c>
      <c r="D616" t="s">
        <v>1183</v>
      </c>
      <c r="E616">
        <v>31116</v>
      </c>
      <c r="F616">
        <v>31792</v>
      </c>
      <c r="G616">
        <v>30632</v>
      </c>
      <c r="H616">
        <v>31549</v>
      </c>
      <c r="I616">
        <v>25773</v>
      </c>
      <c r="J616">
        <v>22855</v>
      </c>
      <c r="K616">
        <v>25745</v>
      </c>
      <c r="L616">
        <v>262</v>
      </c>
      <c r="M616">
        <v>815</v>
      </c>
      <c r="N616">
        <v>290</v>
      </c>
      <c r="O616">
        <v>0.91990000000000005</v>
      </c>
      <c r="P616" s="3">
        <v>660100</v>
      </c>
    </row>
    <row r="617" spans="1:16" x14ac:dyDescent="0.25">
      <c r="A617" t="s">
        <v>1194</v>
      </c>
      <c r="B617" t="s">
        <v>1195</v>
      </c>
      <c r="C617" t="s">
        <v>1182</v>
      </c>
      <c r="D617" t="s">
        <v>1183</v>
      </c>
      <c r="E617">
        <v>11019</v>
      </c>
      <c r="F617">
        <v>12010</v>
      </c>
      <c r="G617">
        <v>16977</v>
      </c>
      <c r="H617">
        <v>15332</v>
      </c>
      <c r="I617">
        <v>15140</v>
      </c>
      <c r="J617">
        <v>4587</v>
      </c>
      <c r="K617">
        <v>19163</v>
      </c>
      <c r="L617">
        <v>288</v>
      </c>
      <c r="M617">
        <v>942</v>
      </c>
      <c r="N617">
        <v>252</v>
      </c>
      <c r="O617">
        <v>1.3862000000000001</v>
      </c>
      <c r="P617" s="3">
        <v>430000</v>
      </c>
    </row>
    <row r="618" spans="1:16" x14ac:dyDescent="0.25">
      <c r="A618" t="s">
        <v>1196</v>
      </c>
      <c r="B618" t="s">
        <v>1197</v>
      </c>
      <c r="C618" t="s">
        <v>1182</v>
      </c>
      <c r="D618" t="s">
        <v>1183</v>
      </c>
      <c r="E618">
        <v>28005</v>
      </c>
      <c r="F618">
        <v>29263</v>
      </c>
      <c r="G618">
        <v>28491</v>
      </c>
      <c r="H618">
        <v>31200</v>
      </c>
      <c r="I618">
        <v>8816</v>
      </c>
      <c r="J618">
        <v>16404</v>
      </c>
      <c r="K618">
        <v>20578</v>
      </c>
      <c r="L618">
        <v>282</v>
      </c>
      <c r="M618">
        <v>847</v>
      </c>
      <c r="N618">
        <v>271</v>
      </c>
      <c r="O618">
        <v>0.33260000000000001</v>
      </c>
      <c r="P618" s="3">
        <v>533750</v>
      </c>
    </row>
    <row r="619" spans="1:16" x14ac:dyDescent="0.25">
      <c r="A619" t="s">
        <v>1198</v>
      </c>
      <c r="B619" t="s">
        <v>1199</v>
      </c>
      <c r="C619" t="s">
        <v>1182</v>
      </c>
      <c r="D619" t="s">
        <v>1183</v>
      </c>
      <c r="E619">
        <v>14435</v>
      </c>
      <c r="F619">
        <v>18061</v>
      </c>
      <c r="G619">
        <v>20516</v>
      </c>
      <c r="H619">
        <v>25706</v>
      </c>
      <c r="I619">
        <v>21242</v>
      </c>
      <c r="J619">
        <v>15460</v>
      </c>
      <c r="K619">
        <v>18336</v>
      </c>
      <c r="L619">
        <v>328</v>
      </c>
      <c r="M619">
        <v>986</v>
      </c>
      <c r="N619">
        <v>294</v>
      </c>
      <c r="O619">
        <v>0.2417</v>
      </c>
      <c r="P619" s="3">
        <v>420000</v>
      </c>
    </row>
    <row r="620" spans="1:16" x14ac:dyDescent="0.25">
      <c r="A620" t="s">
        <v>1200</v>
      </c>
      <c r="B620" t="s">
        <v>1201</v>
      </c>
      <c r="C620" t="s">
        <v>1182</v>
      </c>
      <c r="D620" t="s">
        <v>1183</v>
      </c>
      <c r="E620">
        <v>25972</v>
      </c>
      <c r="F620">
        <v>30294</v>
      </c>
      <c r="G620">
        <v>27723</v>
      </c>
      <c r="H620">
        <v>30088</v>
      </c>
      <c r="I620">
        <v>17270</v>
      </c>
      <c r="J620">
        <v>19407</v>
      </c>
      <c r="K620">
        <v>13507</v>
      </c>
      <c r="L620">
        <v>345</v>
      </c>
      <c r="M620">
        <v>1006</v>
      </c>
      <c r="N620">
        <v>306</v>
      </c>
      <c r="O620">
        <v>0.35249999999999998</v>
      </c>
      <c r="P620" s="3">
        <v>505000</v>
      </c>
    </row>
    <row r="621" spans="1:16" x14ac:dyDescent="0.25">
      <c r="A621" t="s">
        <v>1270</v>
      </c>
      <c r="B621" t="s">
        <v>1271</v>
      </c>
      <c r="C621" t="s">
        <v>1182</v>
      </c>
      <c r="D621" t="s">
        <v>1183</v>
      </c>
      <c r="E621">
        <v>27710</v>
      </c>
      <c r="F621">
        <v>26643</v>
      </c>
      <c r="G621">
        <v>27887</v>
      </c>
      <c r="H621">
        <v>29965</v>
      </c>
      <c r="I621">
        <v>10896</v>
      </c>
      <c r="J621">
        <v>2953</v>
      </c>
      <c r="K621">
        <v>13984</v>
      </c>
      <c r="L621">
        <v>269</v>
      </c>
      <c r="M621">
        <v>829</v>
      </c>
      <c r="N621">
        <v>537</v>
      </c>
      <c r="O621">
        <v>2.6652999999999998</v>
      </c>
      <c r="P621" s="3">
        <v>556975</v>
      </c>
    </row>
    <row r="622" spans="1:16" x14ac:dyDescent="0.25">
      <c r="A622" t="s">
        <v>1238</v>
      </c>
      <c r="B622" t="s">
        <v>1239</v>
      </c>
      <c r="C622" t="s">
        <v>1182</v>
      </c>
      <c r="D622" t="s">
        <v>1183</v>
      </c>
      <c r="E622">
        <v>24558</v>
      </c>
      <c r="F622">
        <v>25287</v>
      </c>
      <c r="G622">
        <v>29088</v>
      </c>
      <c r="H622">
        <v>31796</v>
      </c>
      <c r="I622">
        <v>20220</v>
      </c>
      <c r="J622">
        <v>9471</v>
      </c>
      <c r="K622">
        <v>21810</v>
      </c>
      <c r="L622">
        <v>508</v>
      </c>
      <c r="M622">
        <v>1269</v>
      </c>
      <c r="N622">
        <v>441</v>
      </c>
      <c r="O622">
        <v>1.0086999999999999</v>
      </c>
      <c r="P622" s="3">
        <v>630000</v>
      </c>
    </row>
    <row r="623" spans="1:16" x14ac:dyDescent="0.25">
      <c r="A623" t="s">
        <v>1240</v>
      </c>
      <c r="B623" t="s">
        <v>1241</v>
      </c>
      <c r="C623" t="s">
        <v>1182</v>
      </c>
      <c r="D623" t="s">
        <v>1183</v>
      </c>
      <c r="E623">
        <v>27726</v>
      </c>
      <c r="F623">
        <v>28642</v>
      </c>
      <c r="G623">
        <v>29860</v>
      </c>
      <c r="H623">
        <v>32387</v>
      </c>
      <c r="I623">
        <v>13722</v>
      </c>
      <c r="J623">
        <v>10449</v>
      </c>
      <c r="K623">
        <v>16575</v>
      </c>
      <c r="L623">
        <v>299</v>
      </c>
      <c r="M623">
        <v>979</v>
      </c>
      <c r="N623">
        <v>366</v>
      </c>
      <c r="O623">
        <v>0.75649999999999995</v>
      </c>
      <c r="P623" s="3">
        <v>555000</v>
      </c>
    </row>
    <row r="624" spans="1:16" x14ac:dyDescent="0.25">
      <c r="A624" t="s">
        <v>1242</v>
      </c>
      <c r="B624" t="s">
        <v>1243</v>
      </c>
      <c r="C624" t="s">
        <v>1182</v>
      </c>
      <c r="D624" t="s">
        <v>1183</v>
      </c>
      <c r="E624">
        <v>31679</v>
      </c>
      <c r="F624">
        <v>31374</v>
      </c>
      <c r="G624">
        <v>32251</v>
      </c>
      <c r="H624">
        <v>32101</v>
      </c>
      <c r="I624">
        <v>7708</v>
      </c>
      <c r="J624">
        <v>9240</v>
      </c>
      <c r="K624">
        <v>19381</v>
      </c>
      <c r="L624">
        <v>283</v>
      </c>
      <c r="M624">
        <v>871</v>
      </c>
      <c r="N624">
        <v>408</v>
      </c>
      <c r="O624">
        <v>2.0588000000000002</v>
      </c>
      <c r="P624" s="3">
        <v>731250</v>
      </c>
    </row>
    <row r="625" spans="1:16" x14ac:dyDescent="0.25">
      <c r="A625" t="s">
        <v>1244</v>
      </c>
      <c r="B625" t="s">
        <v>1245</v>
      </c>
      <c r="C625" t="s">
        <v>1182</v>
      </c>
      <c r="D625" t="s">
        <v>1183</v>
      </c>
      <c r="E625">
        <v>32003</v>
      </c>
      <c r="F625">
        <v>32554</v>
      </c>
      <c r="G625">
        <v>32487</v>
      </c>
      <c r="H625">
        <v>32084</v>
      </c>
      <c r="I625">
        <v>30451</v>
      </c>
      <c r="J625">
        <v>11621</v>
      </c>
      <c r="K625">
        <v>21665</v>
      </c>
      <c r="L625">
        <v>311</v>
      </c>
      <c r="M625">
        <v>1168</v>
      </c>
      <c r="N625">
        <v>271</v>
      </c>
      <c r="O625">
        <v>0.51849999999999996</v>
      </c>
      <c r="P625" s="3">
        <v>480000</v>
      </c>
    </row>
    <row r="626" spans="1:16" x14ac:dyDescent="0.25">
      <c r="A626" t="s">
        <v>1272</v>
      </c>
      <c r="B626" t="s">
        <v>1273</v>
      </c>
      <c r="C626" t="s">
        <v>1182</v>
      </c>
      <c r="D626" t="s">
        <v>1183</v>
      </c>
      <c r="E626">
        <v>30002</v>
      </c>
      <c r="F626">
        <v>28363</v>
      </c>
      <c r="G626">
        <v>26782</v>
      </c>
      <c r="H626">
        <v>30873</v>
      </c>
      <c r="I626">
        <v>1974</v>
      </c>
      <c r="J626">
        <v>1940</v>
      </c>
      <c r="K626">
        <v>23428</v>
      </c>
      <c r="L626">
        <v>183</v>
      </c>
      <c r="M626">
        <v>618</v>
      </c>
      <c r="N626">
        <v>307</v>
      </c>
      <c r="O626">
        <v>1.1284000000000001</v>
      </c>
      <c r="P626" s="3">
        <v>907500</v>
      </c>
    </row>
    <row r="627" spans="1:16" x14ac:dyDescent="0.25">
      <c r="A627" t="s">
        <v>1318</v>
      </c>
      <c r="B627" t="s">
        <v>1319</v>
      </c>
      <c r="C627" t="s">
        <v>1182</v>
      </c>
      <c r="D627" t="s">
        <v>1183</v>
      </c>
      <c r="E627">
        <v>11486</v>
      </c>
      <c r="F627">
        <v>14358</v>
      </c>
      <c r="G627">
        <v>15246</v>
      </c>
      <c r="H627">
        <v>19417</v>
      </c>
      <c r="I627">
        <v>14203</v>
      </c>
      <c r="J627">
        <v>10433</v>
      </c>
      <c r="K627">
        <v>9801</v>
      </c>
      <c r="L627">
        <v>327</v>
      </c>
      <c r="M627">
        <v>1122</v>
      </c>
      <c r="N627">
        <v>142</v>
      </c>
      <c r="O627">
        <v>0.13650000000000001</v>
      </c>
      <c r="P627" s="3">
        <v>400000</v>
      </c>
    </row>
    <row r="628" spans="1:16" x14ac:dyDescent="0.25">
      <c r="A628" t="s">
        <v>1298</v>
      </c>
      <c r="B628" t="s">
        <v>1299</v>
      </c>
      <c r="C628" t="s">
        <v>1182</v>
      </c>
      <c r="D628" t="s">
        <v>1183</v>
      </c>
      <c r="E628">
        <v>17381</v>
      </c>
      <c r="F628">
        <v>16634</v>
      </c>
      <c r="G628">
        <v>24649</v>
      </c>
      <c r="H628">
        <v>25539</v>
      </c>
      <c r="I628">
        <v>21244</v>
      </c>
      <c r="J628">
        <v>11547</v>
      </c>
      <c r="K628">
        <v>10983</v>
      </c>
      <c r="L628">
        <v>349</v>
      </c>
      <c r="M628">
        <v>1098</v>
      </c>
      <c r="N628">
        <v>172</v>
      </c>
      <c r="O628">
        <v>0.2001</v>
      </c>
      <c r="P628" s="3">
        <v>385000</v>
      </c>
    </row>
    <row r="629" spans="1:16" x14ac:dyDescent="0.25">
      <c r="A629" t="s">
        <v>1320</v>
      </c>
      <c r="B629" t="s">
        <v>1321</v>
      </c>
      <c r="C629" t="s">
        <v>1182</v>
      </c>
      <c r="D629" t="s">
        <v>1183</v>
      </c>
      <c r="E629">
        <v>16326</v>
      </c>
      <c r="F629">
        <v>19667</v>
      </c>
      <c r="G629">
        <v>26125</v>
      </c>
      <c r="H629">
        <v>26453</v>
      </c>
      <c r="I629">
        <v>24320</v>
      </c>
      <c r="J629">
        <v>13201</v>
      </c>
      <c r="K629">
        <v>8886</v>
      </c>
      <c r="L629">
        <v>305</v>
      </c>
      <c r="M629">
        <v>951</v>
      </c>
      <c r="N629">
        <v>130</v>
      </c>
      <c r="O629">
        <v>0.1338</v>
      </c>
      <c r="P629" s="3">
        <v>408000</v>
      </c>
    </row>
    <row r="630" spans="1:16" x14ac:dyDescent="0.25">
      <c r="A630" t="s">
        <v>1300</v>
      </c>
      <c r="B630" t="s">
        <v>1301</v>
      </c>
      <c r="C630" t="s">
        <v>1182</v>
      </c>
      <c r="D630" t="s">
        <v>1183</v>
      </c>
      <c r="E630">
        <v>25086</v>
      </c>
      <c r="F630">
        <v>26069</v>
      </c>
      <c r="G630">
        <v>28721</v>
      </c>
      <c r="H630">
        <v>26628</v>
      </c>
      <c r="I630">
        <v>20044</v>
      </c>
      <c r="J630">
        <v>11565</v>
      </c>
      <c r="K630">
        <v>6729</v>
      </c>
      <c r="L630">
        <v>313</v>
      </c>
      <c r="M630">
        <v>1055</v>
      </c>
      <c r="N630">
        <v>139</v>
      </c>
      <c r="O630">
        <v>0.1384</v>
      </c>
      <c r="P630" s="3">
        <v>508750</v>
      </c>
    </row>
    <row r="631" spans="1:16" x14ac:dyDescent="0.25">
      <c r="A631" t="s">
        <v>1302</v>
      </c>
      <c r="B631" t="s">
        <v>1303</v>
      </c>
      <c r="C631" t="s">
        <v>1182</v>
      </c>
      <c r="D631" t="s">
        <v>1183</v>
      </c>
      <c r="E631">
        <v>24308</v>
      </c>
      <c r="F631">
        <v>25897</v>
      </c>
      <c r="G631">
        <v>31982</v>
      </c>
      <c r="H631">
        <v>29755</v>
      </c>
      <c r="I631">
        <v>15753</v>
      </c>
      <c r="J631">
        <v>13078</v>
      </c>
      <c r="K631">
        <v>5026</v>
      </c>
      <c r="L631">
        <v>403</v>
      </c>
      <c r="M631">
        <v>1154</v>
      </c>
      <c r="N631">
        <v>216</v>
      </c>
      <c r="O631">
        <v>0.24110000000000001</v>
      </c>
      <c r="P631" s="3">
        <v>342000</v>
      </c>
    </row>
    <row r="632" spans="1:16" x14ac:dyDescent="0.25">
      <c r="A632" t="s">
        <v>1322</v>
      </c>
      <c r="B632" t="s">
        <v>1323</v>
      </c>
      <c r="C632" t="s">
        <v>1182</v>
      </c>
      <c r="D632" t="s">
        <v>1183</v>
      </c>
      <c r="E632">
        <v>22246</v>
      </c>
      <c r="F632">
        <v>23931</v>
      </c>
      <c r="G632">
        <v>24444</v>
      </c>
      <c r="H632">
        <v>29210</v>
      </c>
      <c r="I632">
        <v>15285</v>
      </c>
      <c r="J632">
        <v>15928</v>
      </c>
      <c r="K632">
        <v>10720</v>
      </c>
      <c r="L632">
        <v>274</v>
      </c>
      <c r="M632">
        <v>982</v>
      </c>
      <c r="N632">
        <v>187</v>
      </c>
      <c r="O632">
        <v>0.32550000000000001</v>
      </c>
      <c r="P632" s="3">
        <v>415000</v>
      </c>
    </row>
    <row r="633" spans="1:16" x14ac:dyDescent="0.25">
      <c r="A633" t="s">
        <v>1324</v>
      </c>
      <c r="B633" t="s">
        <v>1325</v>
      </c>
      <c r="C633" t="s">
        <v>1182</v>
      </c>
      <c r="D633" t="s">
        <v>1183</v>
      </c>
      <c r="E633">
        <v>15909</v>
      </c>
      <c r="F633">
        <v>15229</v>
      </c>
      <c r="G633">
        <v>27459</v>
      </c>
      <c r="H633">
        <v>28008</v>
      </c>
      <c r="I633">
        <v>13837</v>
      </c>
      <c r="J633">
        <v>7773</v>
      </c>
      <c r="K633">
        <v>8055</v>
      </c>
      <c r="L633">
        <v>305</v>
      </c>
      <c r="M633">
        <v>909</v>
      </c>
      <c r="N633">
        <v>185</v>
      </c>
      <c r="O633">
        <v>0.1522</v>
      </c>
      <c r="P633" s="3">
        <v>424778</v>
      </c>
    </row>
    <row r="634" spans="1:16" x14ac:dyDescent="0.25">
      <c r="A634" t="s">
        <v>1304</v>
      </c>
      <c r="B634" t="s">
        <v>1305</v>
      </c>
      <c r="C634" t="s">
        <v>1182</v>
      </c>
      <c r="D634" t="s">
        <v>1183</v>
      </c>
      <c r="E634">
        <v>15552</v>
      </c>
      <c r="F634">
        <v>16628</v>
      </c>
      <c r="G634">
        <v>21427</v>
      </c>
      <c r="H634">
        <v>25524</v>
      </c>
      <c r="I634">
        <v>15053</v>
      </c>
      <c r="J634">
        <v>6922</v>
      </c>
      <c r="K634">
        <v>10389</v>
      </c>
      <c r="L634">
        <v>257</v>
      </c>
      <c r="M634">
        <v>909</v>
      </c>
      <c r="N634">
        <v>190</v>
      </c>
      <c r="O634">
        <v>0.30130000000000001</v>
      </c>
      <c r="P634" s="3">
        <v>387500</v>
      </c>
    </row>
    <row r="635" spans="1:16" x14ac:dyDescent="0.25">
      <c r="A635" t="s">
        <v>1556</v>
      </c>
      <c r="B635" t="s">
        <v>1557</v>
      </c>
      <c r="C635" t="s">
        <v>1182</v>
      </c>
      <c r="D635" t="s">
        <v>1183</v>
      </c>
      <c r="E635">
        <v>31733</v>
      </c>
      <c r="F635">
        <v>30974</v>
      </c>
      <c r="G635">
        <v>30923</v>
      </c>
      <c r="H635">
        <v>32436</v>
      </c>
      <c r="I635">
        <v>26874</v>
      </c>
      <c r="J635">
        <v>28729</v>
      </c>
      <c r="K635">
        <v>13168</v>
      </c>
      <c r="L635">
        <v>453</v>
      </c>
      <c r="M635">
        <v>972</v>
      </c>
      <c r="N635">
        <v>168</v>
      </c>
      <c r="O635">
        <v>0.15390000000000001</v>
      </c>
      <c r="P635" s="3">
        <v>660000</v>
      </c>
    </row>
    <row r="636" spans="1:16" x14ac:dyDescent="0.25">
      <c r="A636" t="s">
        <v>1558</v>
      </c>
      <c r="B636" t="s">
        <v>1559</v>
      </c>
      <c r="C636" t="s">
        <v>1182</v>
      </c>
      <c r="D636" t="s">
        <v>1183</v>
      </c>
      <c r="E636">
        <v>26412</v>
      </c>
      <c r="F636">
        <v>25782</v>
      </c>
      <c r="G636">
        <v>27469</v>
      </c>
      <c r="H636">
        <v>28005</v>
      </c>
      <c r="I636">
        <v>19172</v>
      </c>
      <c r="J636">
        <v>15830</v>
      </c>
      <c r="K636">
        <v>13784</v>
      </c>
      <c r="L636">
        <v>381</v>
      </c>
      <c r="M636">
        <v>1051</v>
      </c>
      <c r="N636">
        <v>268</v>
      </c>
      <c r="O636">
        <v>0.24030000000000001</v>
      </c>
      <c r="P636" s="3">
        <v>419000</v>
      </c>
    </row>
    <row r="637" spans="1:16" x14ac:dyDescent="0.25">
      <c r="A637" t="s">
        <v>1224</v>
      </c>
      <c r="B637" t="s">
        <v>1225</v>
      </c>
      <c r="C637" t="s">
        <v>1182</v>
      </c>
      <c r="D637" t="s">
        <v>1183</v>
      </c>
      <c r="E637">
        <v>15610</v>
      </c>
      <c r="F637">
        <v>16410</v>
      </c>
      <c r="G637">
        <v>22448</v>
      </c>
      <c r="H637">
        <v>17588</v>
      </c>
      <c r="I637">
        <v>22863</v>
      </c>
      <c r="J637">
        <v>5713</v>
      </c>
      <c r="K637">
        <v>16658</v>
      </c>
      <c r="L637">
        <v>191</v>
      </c>
      <c r="M637">
        <v>882</v>
      </c>
      <c r="N637">
        <v>314</v>
      </c>
      <c r="O637">
        <v>0.24340000000000001</v>
      </c>
      <c r="P637" s="3">
        <v>347500</v>
      </c>
    </row>
    <row r="638" spans="1:16" x14ac:dyDescent="0.25">
      <c r="A638" t="s">
        <v>1226</v>
      </c>
      <c r="B638" t="s">
        <v>1227</v>
      </c>
      <c r="C638" t="s">
        <v>1182</v>
      </c>
      <c r="D638" t="s">
        <v>1183</v>
      </c>
      <c r="E638">
        <v>22339</v>
      </c>
      <c r="F638">
        <v>29282</v>
      </c>
      <c r="G638">
        <v>29146</v>
      </c>
      <c r="H638">
        <v>30932</v>
      </c>
      <c r="I638">
        <v>9883</v>
      </c>
      <c r="J638">
        <v>6238</v>
      </c>
      <c r="K638">
        <v>17783</v>
      </c>
      <c r="L638">
        <v>344</v>
      </c>
      <c r="M638">
        <v>1497</v>
      </c>
      <c r="N638">
        <v>316</v>
      </c>
      <c r="O638">
        <v>0.54279999999999995</v>
      </c>
      <c r="P638" s="3">
        <v>450000</v>
      </c>
    </row>
    <row r="639" spans="1:16" x14ac:dyDescent="0.25">
      <c r="A639" t="s">
        <v>1228</v>
      </c>
      <c r="B639" t="s">
        <v>1229</v>
      </c>
      <c r="C639" t="s">
        <v>1182</v>
      </c>
      <c r="D639" t="s">
        <v>1183</v>
      </c>
      <c r="E639">
        <v>20929</v>
      </c>
      <c r="F639">
        <v>27013</v>
      </c>
      <c r="G639">
        <v>22890</v>
      </c>
      <c r="H639">
        <v>31518</v>
      </c>
      <c r="I639">
        <v>12257</v>
      </c>
      <c r="J639">
        <v>4588</v>
      </c>
      <c r="K639">
        <v>18971</v>
      </c>
      <c r="L639">
        <v>267</v>
      </c>
      <c r="M639">
        <v>1461</v>
      </c>
      <c r="N639">
        <v>327</v>
      </c>
      <c r="O639">
        <v>0.28160000000000002</v>
      </c>
      <c r="P639" s="3">
        <v>388000</v>
      </c>
    </row>
    <row r="640" spans="1:16" x14ac:dyDescent="0.25">
      <c r="A640" t="s">
        <v>1288</v>
      </c>
      <c r="B640" t="s">
        <v>1289</v>
      </c>
      <c r="C640" t="s">
        <v>1182</v>
      </c>
      <c r="D640" t="s">
        <v>1183</v>
      </c>
      <c r="E640">
        <v>28634</v>
      </c>
      <c r="F640">
        <v>30734</v>
      </c>
      <c r="G640">
        <v>29692</v>
      </c>
      <c r="H640">
        <v>32500</v>
      </c>
      <c r="I640">
        <v>12240</v>
      </c>
      <c r="J640">
        <v>9378</v>
      </c>
      <c r="K640">
        <v>20991</v>
      </c>
      <c r="L640">
        <v>259</v>
      </c>
      <c r="M640">
        <v>1231</v>
      </c>
      <c r="N640">
        <v>334</v>
      </c>
      <c r="O640">
        <v>0.36</v>
      </c>
      <c r="P640" s="3">
        <v>410000</v>
      </c>
    </row>
    <row r="641" spans="1:16" x14ac:dyDescent="0.25">
      <c r="A641" t="s">
        <v>1290</v>
      </c>
      <c r="B641" t="s">
        <v>1291</v>
      </c>
      <c r="C641" t="s">
        <v>1182</v>
      </c>
      <c r="D641" t="s">
        <v>1183</v>
      </c>
      <c r="E641">
        <v>27862</v>
      </c>
      <c r="F641">
        <v>27784</v>
      </c>
      <c r="G641">
        <v>29530</v>
      </c>
      <c r="H641">
        <v>30862</v>
      </c>
      <c r="I641">
        <v>17758</v>
      </c>
      <c r="J641">
        <v>5854</v>
      </c>
      <c r="K641">
        <v>19939</v>
      </c>
      <c r="L641">
        <v>238</v>
      </c>
      <c r="M641">
        <v>1284</v>
      </c>
      <c r="N641">
        <v>327</v>
      </c>
      <c r="O641">
        <v>0.41520000000000001</v>
      </c>
      <c r="P641" s="3">
        <v>392500</v>
      </c>
    </row>
    <row r="642" spans="1:16" x14ac:dyDescent="0.25">
      <c r="A642" t="s">
        <v>1230</v>
      </c>
      <c r="B642" t="s">
        <v>1231</v>
      </c>
      <c r="C642" t="s">
        <v>1182</v>
      </c>
      <c r="D642" t="s">
        <v>1183</v>
      </c>
      <c r="E642">
        <v>22867</v>
      </c>
      <c r="F642">
        <v>26974</v>
      </c>
      <c r="G642">
        <v>24073</v>
      </c>
      <c r="H642">
        <v>31679</v>
      </c>
      <c r="I642">
        <v>11143</v>
      </c>
      <c r="J642">
        <v>12055</v>
      </c>
      <c r="K642">
        <v>14455</v>
      </c>
      <c r="L642">
        <v>408</v>
      </c>
      <c r="M642">
        <v>1678</v>
      </c>
      <c r="N642">
        <v>306</v>
      </c>
      <c r="O642">
        <v>0.33210000000000001</v>
      </c>
      <c r="P642" s="3">
        <v>375000</v>
      </c>
    </row>
    <row r="643" spans="1:16" x14ac:dyDescent="0.25">
      <c r="A643" t="s">
        <v>1292</v>
      </c>
      <c r="B643" t="s">
        <v>1293</v>
      </c>
      <c r="C643" t="s">
        <v>1182</v>
      </c>
      <c r="D643" t="s">
        <v>1183</v>
      </c>
      <c r="E643">
        <v>28283</v>
      </c>
      <c r="F643">
        <v>28519</v>
      </c>
      <c r="G643">
        <v>30994</v>
      </c>
      <c r="H643">
        <v>28607</v>
      </c>
      <c r="I643">
        <v>16942</v>
      </c>
      <c r="J643">
        <v>15388</v>
      </c>
      <c r="K643">
        <v>16039</v>
      </c>
      <c r="L643">
        <v>269</v>
      </c>
      <c r="M643">
        <v>1148</v>
      </c>
      <c r="N643">
        <v>382</v>
      </c>
      <c r="O643">
        <v>0.30080000000000001</v>
      </c>
      <c r="P643" s="3">
        <v>380000</v>
      </c>
    </row>
    <row r="644" spans="1:16" x14ac:dyDescent="0.25">
      <c r="A644" t="s">
        <v>1282</v>
      </c>
      <c r="B644" t="s">
        <v>1283</v>
      </c>
      <c r="C644" t="s">
        <v>1182</v>
      </c>
      <c r="D644" t="s">
        <v>1183</v>
      </c>
      <c r="E644">
        <v>22448</v>
      </c>
      <c r="F644">
        <v>26115</v>
      </c>
      <c r="G644">
        <v>31307</v>
      </c>
      <c r="H644">
        <v>28177</v>
      </c>
      <c r="I644">
        <v>23773</v>
      </c>
      <c r="J644">
        <v>11460</v>
      </c>
      <c r="K644">
        <v>21182</v>
      </c>
      <c r="L644">
        <v>284</v>
      </c>
      <c r="M644">
        <v>949</v>
      </c>
      <c r="N644">
        <v>433</v>
      </c>
      <c r="O644">
        <v>0.4022</v>
      </c>
      <c r="P644" s="3">
        <v>348500</v>
      </c>
    </row>
    <row r="645" spans="1:16" x14ac:dyDescent="0.25">
      <c r="A645" t="s">
        <v>1284</v>
      </c>
      <c r="B645" t="s">
        <v>1285</v>
      </c>
      <c r="C645" t="s">
        <v>1182</v>
      </c>
      <c r="D645" t="s">
        <v>1183</v>
      </c>
      <c r="E645">
        <v>23743</v>
      </c>
      <c r="F645">
        <v>27144</v>
      </c>
      <c r="G645">
        <v>29937</v>
      </c>
      <c r="H645">
        <v>31857</v>
      </c>
      <c r="I645">
        <v>25532</v>
      </c>
      <c r="J645">
        <v>6174</v>
      </c>
      <c r="K645">
        <v>16525</v>
      </c>
      <c r="L645">
        <v>268</v>
      </c>
      <c r="M645">
        <v>1192</v>
      </c>
      <c r="N645">
        <v>286</v>
      </c>
      <c r="O645">
        <v>0.31340000000000001</v>
      </c>
      <c r="P645" s="3">
        <v>322000</v>
      </c>
    </row>
    <row r="646" spans="1:16" x14ac:dyDescent="0.25">
      <c r="A646" t="s">
        <v>1232</v>
      </c>
      <c r="B646" t="s">
        <v>1233</v>
      </c>
      <c r="C646" t="s">
        <v>1182</v>
      </c>
      <c r="D646" t="s">
        <v>1183</v>
      </c>
      <c r="E646">
        <v>8372</v>
      </c>
      <c r="F646">
        <v>10745</v>
      </c>
      <c r="G646">
        <v>15940</v>
      </c>
      <c r="H646">
        <v>24973</v>
      </c>
      <c r="I646">
        <v>14658</v>
      </c>
      <c r="J646">
        <v>1026</v>
      </c>
      <c r="K646">
        <v>6447</v>
      </c>
      <c r="L646">
        <v>554</v>
      </c>
      <c r="M646">
        <v>1490</v>
      </c>
      <c r="N646">
        <v>228</v>
      </c>
      <c r="O646">
        <v>0.33789999999999998</v>
      </c>
      <c r="P646" s="3">
        <v>374750</v>
      </c>
    </row>
    <row r="647" spans="1:16" x14ac:dyDescent="0.25">
      <c r="A647" t="s">
        <v>1348</v>
      </c>
      <c r="B647" t="s">
        <v>1349</v>
      </c>
      <c r="C647" t="s">
        <v>1182</v>
      </c>
      <c r="D647" t="s">
        <v>1183</v>
      </c>
      <c r="E647">
        <v>8678</v>
      </c>
      <c r="F647">
        <v>12584</v>
      </c>
      <c r="G647">
        <v>12511</v>
      </c>
      <c r="H647">
        <v>13931</v>
      </c>
      <c r="I647">
        <v>6513</v>
      </c>
      <c r="J647">
        <v>6847</v>
      </c>
      <c r="K647">
        <v>14465</v>
      </c>
      <c r="L647">
        <v>528</v>
      </c>
      <c r="M647">
        <v>1318</v>
      </c>
      <c r="N647">
        <v>242</v>
      </c>
      <c r="O647">
        <v>0.34889999999999999</v>
      </c>
      <c r="P647" s="3">
        <v>263250</v>
      </c>
    </row>
    <row r="648" spans="1:16" x14ac:dyDescent="0.25">
      <c r="A648" t="s">
        <v>1350</v>
      </c>
      <c r="B648" t="s">
        <v>1351</v>
      </c>
      <c r="C648" t="s">
        <v>1182</v>
      </c>
      <c r="D648" t="s">
        <v>1183</v>
      </c>
      <c r="E648">
        <v>2798</v>
      </c>
      <c r="F648">
        <v>5812</v>
      </c>
      <c r="G648">
        <v>5647</v>
      </c>
      <c r="H648">
        <v>14017</v>
      </c>
      <c r="I648">
        <v>2812</v>
      </c>
      <c r="J648">
        <v>469</v>
      </c>
      <c r="K648">
        <v>12823</v>
      </c>
      <c r="L648">
        <v>551</v>
      </c>
      <c r="M648">
        <v>1119</v>
      </c>
      <c r="N648">
        <v>213</v>
      </c>
      <c r="O648">
        <v>7.5056000000000003</v>
      </c>
      <c r="P648" s="3">
        <v>280000</v>
      </c>
    </row>
    <row r="649" spans="1:16" x14ac:dyDescent="0.25">
      <c r="A649" t="s">
        <v>1352</v>
      </c>
      <c r="B649" t="s">
        <v>1353</v>
      </c>
      <c r="C649" t="s">
        <v>1182</v>
      </c>
      <c r="D649" t="s">
        <v>1183</v>
      </c>
      <c r="E649">
        <v>2169</v>
      </c>
      <c r="F649">
        <v>3998</v>
      </c>
      <c r="G649">
        <v>5084</v>
      </c>
      <c r="H649">
        <v>8362</v>
      </c>
      <c r="I649">
        <v>2782</v>
      </c>
      <c r="J649">
        <v>5911</v>
      </c>
      <c r="K649">
        <v>17506</v>
      </c>
      <c r="L649">
        <v>450</v>
      </c>
      <c r="M649">
        <v>963</v>
      </c>
      <c r="N649">
        <v>162</v>
      </c>
      <c r="O649">
        <v>0.26640000000000003</v>
      </c>
      <c r="P649" s="3">
        <v>287000</v>
      </c>
    </row>
    <row r="650" spans="1:16" x14ac:dyDescent="0.25">
      <c r="A650" t="s">
        <v>1386</v>
      </c>
      <c r="B650" t="s">
        <v>1387</v>
      </c>
      <c r="C650" t="s">
        <v>1182</v>
      </c>
      <c r="D650" t="s">
        <v>1183</v>
      </c>
      <c r="E650">
        <v>9999</v>
      </c>
      <c r="F650">
        <v>12012</v>
      </c>
      <c r="G650">
        <v>10132</v>
      </c>
      <c r="H650">
        <v>17537</v>
      </c>
      <c r="I650">
        <v>6205</v>
      </c>
      <c r="J650">
        <v>16313</v>
      </c>
      <c r="K650">
        <v>12128</v>
      </c>
      <c r="L650">
        <v>395</v>
      </c>
      <c r="M650">
        <v>1169</v>
      </c>
      <c r="N650">
        <v>259</v>
      </c>
      <c r="O650">
        <v>0.57830000000000004</v>
      </c>
      <c r="P650" s="3">
        <v>350000</v>
      </c>
    </row>
    <row r="651" spans="1:16" x14ac:dyDescent="0.25">
      <c r="A651" t="s">
        <v>1444</v>
      </c>
      <c r="B651" t="s">
        <v>1445</v>
      </c>
      <c r="C651" t="s">
        <v>1182</v>
      </c>
      <c r="D651" t="s">
        <v>1183</v>
      </c>
      <c r="E651">
        <v>21998</v>
      </c>
      <c r="F651">
        <v>18975</v>
      </c>
      <c r="G651">
        <v>13418</v>
      </c>
      <c r="H651">
        <v>26567</v>
      </c>
      <c r="I651">
        <v>15310</v>
      </c>
      <c r="J651">
        <v>7400</v>
      </c>
      <c r="K651">
        <v>22315</v>
      </c>
      <c r="L651">
        <v>148</v>
      </c>
      <c r="M651">
        <v>669</v>
      </c>
      <c r="N651">
        <v>387</v>
      </c>
      <c r="O651">
        <v>0.42420000000000002</v>
      </c>
      <c r="P651" s="3">
        <v>352500</v>
      </c>
    </row>
    <row r="652" spans="1:16" x14ac:dyDescent="0.25">
      <c r="A652" t="s">
        <v>1354</v>
      </c>
      <c r="B652" t="s">
        <v>1355</v>
      </c>
      <c r="C652" t="s">
        <v>1182</v>
      </c>
      <c r="D652" t="s">
        <v>1183</v>
      </c>
      <c r="E652">
        <v>4917</v>
      </c>
      <c r="F652">
        <v>6702</v>
      </c>
      <c r="G652">
        <v>5991</v>
      </c>
      <c r="H652">
        <v>10542</v>
      </c>
      <c r="I652">
        <v>3368</v>
      </c>
      <c r="J652">
        <v>3495</v>
      </c>
      <c r="K652">
        <v>21142</v>
      </c>
      <c r="L652">
        <v>589</v>
      </c>
      <c r="M652">
        <v>1187</v>
      </c>
      <c r="N652">
        <v>191</v>
      </c>
      <c r="O652">
        <v>0.41170000000000001</v>
      </c>
      <c r="P652" s="3">
        <v>315000</v>
      </c>
    </row>
    <row r="653" spans="1:16" x14ac:dyDescent="0.25">
      <c r="A653" t="s">
        <v>1388</v>
      </c>
      <c r="B653" t="s">
        <v>1389</v>
      </c>
      <c r="C653" t="s">
        <v>1182</v>
      </c>
      <c r="D653" t="s">
        <v>1183</v>
      </c>
      <c r="E653">
        <v>7244</v>
      </c>
      <c r="F653">
        <v>10301</v>
      </c>
      <c r="G653">
        <v>11720</v>
      </c>
      <c r="H653">
        <v>15318</v>
      </c>
      <c r="I653">
        <v>6649</v>
      </c>
      <c r="J653">
        <v>6401</v>
      </c>
      <c r="K653">
        <v>10834</v>
      </c>
      <c r="L653">
        <v>378</v>
      </c>
      <c r="M653">
        <v>1152</v>
      </c>
      <c r="N653">
        <v>260</v>
      </c>
      <c r="O653">
        <v>0.33879999999999999</v>
      </c>
      <c r="P653" s="3">
        <v>310000</v>
      </c>
    </row>
    <row r="654" spans="1:16" x14ac:dyDescent="0.25">
      <c r="A654" t="s">
        <v>1446</v>
      </c>
      <c r="B654" t="s">
        <v>1447</v>
      </c>
      <c r="C654" t="s">
        <v>1182</v>
      </c>
      <c r="D654" t="s">
        <v>1183</v>
      </c>
      <c r="E654">
        <v>17999</v>
      </c>
      <c r="F654">
        <v>16898</v>
      </c>
      <c r="G654">
        <v>19294</v>
      </c>
      <c r="H654">
        <v>26423</v>
      </c>
      <c r="I654">
        <v>3258</v>
      </c>
      <c r="J654">
        <v>16420</v>
      </c>
      <c r="K654">
        <v>17750</v>
      </c>
      <c r="L654">
        <v>216</v>
      </c>
      <c r="M654">
        <v>772</v>
      </c>
      <c r="N654">
        <v>303</v>
      </c>
      <c r="O654">
        <v>0.28199999999999997</v>
      </c>
      <c r="P654" s="3">
        <v>333000</v>
      </c>
    </row>
    <row r="655" spans="1:16" x14ac:dyDescent="0.25">
      <c r="A655" t="s">
        <v>1434</v>
      </c>
      <c r="B655" t="s">
        <v>1435</v>
      </c>
      <c r="C655" t="s">
        <v>1182</v>
      </c>
      <c r="D655" t="s">
        <v>1183</v>
      </c>
      <c r="E655">
        <v>16973</v>
      </c>
      <c r="F655">
        <v>19650</v>
      </c>
      <c r="G655">
        <v>19293</v>
      </c>
      <c r="H655">
        <v>26408</v>
      </c>
      <c r="I655">
        <v>14567</v>
      </c>
      <c r="J655">
        <v>9417</v>
      </c>
      <c r="K655">
        <v>13150</v>
      </c>
      <c r="L655">
        <v>303</v>
      </c>
      <c r="M655">
        <v>991</v>
      </c>
      <c r="N655">
        <v>389</v>
      </c>
      <c r="O655">
        <v>0.38450000000000001</v>
      </c>
      <c r="P655" s="3">
        <v>382500</v>
      </c>
    </row>
    <row r="656" spans="1:16" x14ac:dyDescent="0.25">
      <c r="A656" t="s">
        <v>1356</v>
      </c>
      <c r="B656" t="s">
        <v>1357</v>
      </c>
      <c r="C656" t="s">
        <v>1182</v>
      </c>
      <c r="D656" t="s">
        <v>1183</v>
      </c>
      <c r="E656">
        <v>13041</v>
      </c>
      <c r="F656">
        <v>12488</v>
      </c>
      <c r="G656">
        <v>11508</v>
      </c>
      <c r="H656">
        <v>23947</v>
      </c>
      <c r="I656">
        <v>5716</v>
      </c>
      <c r="J656">
        <v>7985</v>
      </c>
      <c r="K656">
        <v>18886</v>
      </c>
      <c r="L656">
        <v>315</v>
      </c>
      <c r="M656">
        <v>973</v>
      </c>
      <c r="N656">
        <v>321</v>
      </c>
      <c r="O656">
        <v>2.7479</v>
      </c>
      <c r="P656" s="3">
        <v>307500</v>
      </c>
    </row>
    <row r="657" spans="1:16" x14ac:dyDescent="0.25">
      <c r="A657" t="s">
        <v>1308</v>
      </c>
      <c r="B657" t="s">
        <v>1309</v>
      </c>
      <c r="C657" t="s">
        <v>1182</v>
      </c>
      <c r="D657" t="s">
        <v>1183</v>
      </c>
      <c r="E657">
        <v>2982</v>
      </c>
      <c r="F657">
        <v>3589</v>
      </c>
      <c r="G657">
        <v>5928</v>
      </c>
      <c r="H657">
        <v>8514</v>
      </c>
      <c r="I657">
        <v>3484</v>
      </c>
      <c r="J657">
        <v>6947</v>
      </c>
      <c r="K657">
        <v>18640</v>
      </c>
      <c r="L657">
        <v>601</v>
      </c>
      <c r="M657">
        <v>1321</v>
      </c>
      <c r="N657">
        <v>177</v>
      </c>
      <c r="O657">
        <v>0.26040000000000002</v>
      </c>
      <c r="P657" s="3">
        <v>275000</v>
      </c>
    </row>
    <row r="658" spans="1:16" x14ac:dyDescent="0.25">
      <c r="A658" t="s">
        <v>1310</v>
      </c>
      <c r="B658" t="s">
        <v>1311</v>
      </c>
      <c r="C658" t="s">
        <v>1182</v>
      </c>
      <c r="D658" t="s">
        <v>1183</v>
      </c>
      <c r="E658">
        <v>2654</v>
      </c>
      <c r="F658">
        <v>3759</v>
      </c>
      <c r="G658">
        <v>6254</v>
      </c>
      <c r="H658">
        <v>9880</v>
      </c>
      <c r="I658">
        <v>5257</v>
      </c>
      <c r="J658">
        <v>2406</v>
      </c>
      <c r="K658">
        <v>19501</v>
      </c>
      <c r="L658">
        <v>537</v>
      </c>
      <c r="M658">
        <v>1153</v>
      </c>
      <c r="N658">
        <v>157</v>
      </c>
      <c r="O658">
        <v>0.373</v>
      </c>
      <c r="P658" s="3">
        <v>310000</v>
      </c>
    </row>
    <row r="659" spans="1:16" x14ac:dyDescent="0.25">
      <c r="A659" t="s">
        <v>1390</v>
      </c>
      <c r="B659" t="s">
        <v>1391</v>
      </c>
      <c r="C659" t="s">
        <v>1182</v>
      </c>
      <c r="D659" t="s">
        <v>1183</v>
      </c>
      <c r="E659">
        <v>7675</v>
      </c>
      <c r="F659">
        <v>9636</v>
      </c>
      <c r="G659">
        <v>8521</v>
      </c>
      <c r="H659">
        <v>20005</v>
      </c>
      <c r="I659">
        <v>5862</v>
      </c>
      <c r="J659">
        <v>1953</v>
      </c>
      <c r="K659">
        <v>16446</v>
      </c>
      <c r="L659">
        <v>376</v>
      </c>
      <c r="M659">
        <v>883</v>
      </c>
      <c r="N659">
        <v>209</v>
      </c>
      <c r="O659">
        <v>0.2336</v>
      </c>
      <c r="P659" s="3">
        <v>375000</v>
      </c>
    </row>
    <row r="660" spans="1:16" x14ac:dyDescent="0.25">
      <c r="A660" t="s">
        <v>1392</v>
      </c>
      <c r="B660" t="s">
        <v>1393</v>
      </c>
      <c r="C660" t="s">
        <v>1182</v>
      </c>
      <c r="D660" t="s">
        <v>1183</v>
      </c>
      <c r="E660">
        <v>15759</v>
      </c>
      <c r="F660">
        <v>16878</v>
      </c>
      <c r="G660">
        <v>20576</v>
      </c>
      <c r="H660">
        <v>26380</v>
      </c>
      <c r="I660">
        <v>16578</v>
      </c>
      <c r="J660">
        <v>9051</v>
      </c>
      <c r="K660">
        <v>20136</v>
      </c>
      <c r="L660">
        <v>281</v>
      </c>
      <c r="M660">
        <v>928</v>
      </c>
      <c r="N660">
        <v>262</v>
      </c>
      <c r="O660">
        <v>0.35420000000000001</v>
      </c>
      <c r="P660" s="3">
        <v>400000</v>
      </c>
    </row>
    <row r="661" spans="1:16" x14ac:dyDescent="0.25">
      <c r="A661" t="s">
        <v>1394</v>
      </c>
      <c r="B661" t="s">
        <v>1395</v>
      </c>
      <c r="C661" t="s">
        <v>1182</v>
      </c>
      <c r="D661" t="s">
        <v>1183</v>
      </c>
      <c r="E661">
        <v>10855</v>
      </c>
      <c r="F661">
        <v>13737</v>
      </c>
      <c r="G661">
        <v>15059</v>
      </c>
      <c r="H661">
        <v>24684</v>
      </c>
      <c r="I661">
        <v>8377</v>
      </c>
      <c r="J661">
        <v>12759</v>
      </c>
      <c r="K661">
        <v>13453</v>
      </c>
      <c r="L661">
        <v>345</v>
      </c>
      <c r="M661">
        <v>998</v>
      </c>
      <c r="N661">
        <v>288</v>
      </c>
      <c r="O661">
        <v>0.37390000000000001</v>
      </c>
      <c r="P661" s="3">
        <v>375000</v>
      </c>
    </row>
    <row r="662" spans="1:16" x14ac:dyDescent="0.25">
      <c r="A662" t="s">
        <v>1436</v>
      </c>
      <c r="B662" t="s">
        <v>1437</v>
      </c>
      <c r="C662" t="s">
        <v>1182</v>
      </c>
      <c r="D662" t="s">
        <v>1183</v>
      </c>
      <c r="E662">
        <v>19251</v>
      </c>
      <c r="F662">
        <v>21152</v>
      </c>
      <c r="G662">
        <v>20413</v>
      </c>
      <c r="H662">
        <v>28105</v>
      </c>
      <c r="I662">
        <v>22695</v>
      </c>
      <c r="J662">
        <v>7557</v>
      </c>
      <c r="K662">
        <v>18100</v>
      </c>
      <c r="L662">
        <v>342</v>
      </c>
      <c r="M662">
        <v>865</v>
      </c>
      <c r="N662">
        <v>200</v>
      </c>
      <c r="O662">
        <v>0.32390000000000002</v>
      </c>
      <c r="P662" s="3">
        <v>320000</v>
      </c>
    </row>
    <row r="663" spans="1:16" x14ac:dyDescent="0.25">
      <c r="A663" t="s">
        <v>1312</v>
      </c>
      <c r="B663" t="s">
        <v>1313</v>
      </c>
      <c r="C663" t="s">
        <v>1182</v>
      </c>
      <c r="D663" t="s">
        <v>1183</v>
      </c>
      <c r="E663">
        <v>7954</v>
      </c>
      <c r="F663">
        <v>8939</v>
      </c>
      <c r="G663">
        <v>5487</v>
      </c>
      <c r="H663">
        <v>15981</v>
      </c>
      <c r="I663">
        <v>6553</v>
      </c>
      <c r="J663">
        <v>6080</v>
      </c>
      <c r="K663">
        <v>12776</v>
      </c>
      <c r="L663">
        <v>377</v>
      </c>
      <c r="M663">
        <v>965</v>
      </c>
      <c r="N663">
        <v>197</v>
      </c>
      <c r="O663">
        <v>0.5141</v>
      </c>
      <c r="P663" s="3">
        <v>332500</v>
      </c>
    </row>
    <row r="664" spans="1:16" x14ac:dyDescent="0.25">
      <c r="A664" t="s">
        <v>1274</v>
      </c>
      <c r="B664" t="s">
        <v>1275</v>
      </c>
      <c r="C664" t="s">
        <v>1182</v>
      </c>
      <c r="D664" t="s">
        <v>1183</v>
      </c>
      <c r="E664">
        <v>10416</v>
      </c>
      <c r="F664">
        <v>11449</v>
      </c>
      <c r="G664">
        <v>10618</v>
      </c>
      <c r="H664">
        <v>23242</v>
      </c>
      <c r="I664">
        <v>13007</v>
      </c>
      <c r="J664">
        <v>7556</v>
      </c>
      <c r="K664">
        <v>17884</v>
      </c>
      <c r="L664">
        <v>394</v>
      </c>
      <c r="M664">
        <v>1087</v>
      </c>
      <c r="N664">
        <v>223</v>
      </c>
      <c r="O664">
        <v>0.39700000000000002</v>
      </c>
      <c r="P664" s="3">
        <v>339000</v>
      </c>
    </row>
    <row r="665" spans="1:16" x14ac:dyDescent="0.25">
      <c r="A665" t="s">
        <v>1276</v>
      </c>
      <c r="B665" t="s">
        <v>1277</v>
      </c>
      <c r="C665" t="s">
        <v>1182</v>
      </c>
      <c r="D665" t="s">
        <v>1183</v>
      </c>
      <c r="E665">
        <v>5493</v>
      </c>
      <c r="F665">
        <v>7025</v>
      </c>
      <c r="G665">
        <v>11501</v>
      </c>
      <c r="H665">
        <v>13780</v>
      </c>
      <c r="I665">
        <v>3786</v>
      </c>
      <c r="J665">
        <v>5255</v>
      </c>
      <c r="K665">
        <v>16001</v>
      </c>
      <c r="L665">
        <v>276</v>
      </c>
      <c r="M665">
        <v>824</v>
      </c>
      <c r="N665">
        <v>241</v>
      </c>
      <c r="O665">
        <v>0.36820000000000003</v>
      </c>
      <c r="P665" s="3">
        <v>312500</v>
      </c>
    </row>
    <row r="666" spans="1:16" x14ac:dyDescent="0.25">
      <c r="A666" t="s">
        <v>1314</v>
      </c>
      <c r="B666" t="s">
        <v>1315</v>
      </c>
      <c r="C666" t="s">
        <v>1182</v>
      </c>
      <c r="D666" t="s">
        <v>1183</v>
      </c>
      <c r="E666">
        <v>14072</v>
      </c>
      <c r="F666">
        <v>14442</v>
      </c>
      <c r="G666">
        <v>14904</v>
      </c>
      <c r="H666">
        <v>21039</v>
      </c>
      <c r="I666">
        <v>4452</v>
      </c>
      <c r="J666">
        <v>11523</v>
      </c>
      <c r="K666">
        <v>15072</v>
      </c>
      <c r="L666">
        <v>340</v>
      </c>
      <c r="M666">
        <v>963</v>
      </c>
      <c r="N666">
        <v>346</v>
      </c>
      <c r="O666">
        <v>0.51519999999999999</v>
      </c>
      <c r="P666" s="3">
        <v>358750</v>
      </c>
    </row>
    <row r="667" spans="1:16" x14ac:dyDescent="0.25">
      <c r="A667" t="s">
        <v>1316</v>
      </c>
      <c r="B667" t="s">
        <v>1317</v>
      </c>
      <c r="C667" t="s">
        <v>1182</v>
      </c>
      <c r="D667" t="s">
        <v>1183</v>
      </c>
      <c r="E667">
        <v>2777</v>
      </c>
      <c r="F667">
        <v>4077</v>
      </c>
      <c r="G667">
        <v>4522</v>
      </c>
      <c r="H667">
        <v>12537</v>
      </c>
      <c r="I667">
        <v>1192</v>
      </c>
      <c r="J667">
        <v>6144</v>
      </c>
      <c r="K667">
        <v>18380</v>
      </c>
      <c r="L667">
        <v>464</v>
      </c>
      <c r="M667">
        <v>1003</v>
      </c>
      <c r="N667">
        <v>232</v>
      </c>
      <c r="O667">
        <v>0.22450000000000001</v>
      </c>
      <c r="P667" s="3">
        <v>261000</v>
      </c>
    </row>
    <row r="668" spans="1:16" x14ac:dyDescent="0.25">
      <c r="A668" t="s">
        <v>1214</v>
      </c>
      <c r="B668" t="s">
        <v>1215</v>
      </c>
      <c r="C668" t="s">
        <v>1182</v>
      </c>
      <c r="D668" t="s">
        <v>1183</v>
      </c>
      <c r="E668">
        <v>9485</v>
      </c>
      <c r="F668">
        <v>14230</v>
      </c>
      <c r="G668">
        <v>20780</v>
      </c>
      <c r="H668">
        <v>19895</v>
      </c>
      <c r="I668">
        <v>2473</v>
      </c>
      <c r="J668">
        <v>2659</v>
      </c>
      <c r="K668">
        <v>12880</v>
      </c>
      <c r="L668">
        <v>457</v>
      </c>
      <c r="M668">
        <v>1700</v>
      </c>
      <c r="N668">
        <v>89</v>
      </c>
      <c r="O668">
        <v>0.71460000000000001</v>
      </c>
      <c r="P668" s="3">
        <v>426000</v>
      </c>
    </row>
    <row r="669" spans="1:16" x14ac:dyDescent="0.25">
      <c r="A669" t="s">
        <v>1216</v>
      </c>
      <c r="B669" t="s">
        <v>1217</v>
      </c>
      <c r="C669" t="s">
        <v>1182</v>
      </c>
      <c r="D669" t="s">
        <v>1183</v>
      </c>
      <c r="E669">
        <v>10393</v>
      </c>
      <c r="F669">
        <v>11570</v>
      </c>
      <c r="G669">
        <v>19966</v>
      </c>
      <c r="H669">
        <v>12709</v>
      </c>
      <c r="I669">
        <v>10510</v>
      </c>
      <c r="J669">
        <v>3182</v>
      </c>
      <c r="K669">
        <v>11158</v>
      </c>
      <c r="L669">
        <v>267</v>
      </c>
      <c r="M669">
        <v>1507</v>
      </c>
      <c r="N669">
        <v>143</v>
      </c>
      <c r="O669">
        <v>0.1361</v>
      </c>
      <c r="P669" s="3">
        <v>356000</v>
      </c>
    </row>
    <row r="670" spans="1:16" x14ac:dyDescent="0.25">
      <c r="A670" t="s">
        <v>1218</v>
      </c>
      <c r="B670" t="s">
        <v>1219</v>
      </c>
      <c r="C670" t="s">
        <v>1182</v>
      </c>
      <c r="D670" t="s">
        <v>1183</v>
      </c>
      <c r="E670">
        <v>9668</v>
      </c>
      <c r="F670">
        <v>13961</v>
      </c>
      <c r="G670">
        <v>23035</v>
      </c>
      <c r="H670">
        <v>24191</v>
      </c>
      <c r="I670">
        <v>9218</v>
      </c>
      <c r="J670">
        <v>2454</v>
      </c>
      <c r="K670">
        <v>8381</v>
      </c>
      <c r="L670">
        <v>421</v>
      </c>
      <c r="M670">
        <v>1774</v>
      </c>
      <c r="N670">
        <v>147</v>
      </c>
      <c r="O670">
        <v>0.26679999999999998</v>
      </c>
      <c r="P670" s="3">
        <v>387500</v>
      </c>
    </row>
    <row r="671" spans="1:16" x14ac:dyDescent="0.25">
      <c r="A671" t="s">
        <v>1260</v>
      </c>
      <c r="B671" t="s">
        <v>1261</v>
      </c>
      <c r="C671" t="s">
        <v>1182</v>
      </c>
      <c r="D671" t="s">
        <v>1183</v>
      </c>
      <c r="E671">
        <v>5352</v>
      </c>
      <c r="F671">
        <v>4950</v>
      </c>
      <c r="G671">
        <v>13403</v>
      </c>
      <c r="H671">
        <v>9653</v>
      </c>
      <c r="I671">
        <v>4796</v>
      </c>
      <c r="J671">
        <v>4515</v>
      </c>
      <c r="K671">
        <v>13555</v>
      </c>
      <c r="L671">
        <v>340</v>
      </c>
      <c r="M671">
        <v>1317</v>
      </c>
      <c r="N671">
        <v>304</v>
      </c>
      <c r="O671">
        <v>0.31259999999999999</v>
      </c>
      <c r="P671" s="3">
        <v>284500</v>
      </c>
    </row>
    <row r="672" spans="1:16" x14ac:dyDescent="0.25">
      <c r="A672" t="s">
        <v>1262</v>
      </c>
      <c r="B672" t="s">
        <v>1263</v>
      </c>
      <c r="C672" t="s">
        <v>1182</v>
      </c>
      <c r="D672" t="s">
        <v>1183</v>
      </c>
      <c r="E672">
        <v>2178</v>
      </c>
      <c r="F672">
        <v>3377</v>
      </c>
      <c r="G672">
        <v>8787</v>
      </c>
      <c r="H672">
        <v>8125</v>
      </c>
      <c r="I672">
        <v>8927</v>
      </c>
      <c r="J672">
        <v>2641</v>
      </c>
      <c r="K672">
        <v>17688</v>
      </c>
      <c r="L672">
        <v>298</v>
      </c>
      <c r="M672">
        <v>1124</v>
      </c>
      <c r="N672">
        <v>211</v>
      </c>
      <c r="O672">
        <v>0.21440000000000001</v>
      </c>
      <c r="P672" s="3">
        <v>300000</v>
      </c>
    </row>
    <row r="673" spans="1:16" x14ac:dyDescent="0.25">
      <c r="A673" t="s">
        <v>1220</v>
      </c>
      <c r="B673" t="s">
        <v>1221</v>
      </c>
      <c r="C673" t="s">
        <v>1182</v>
      </c>
      <c r="D673" t="s">
        <v>1183</v>
      </c>
      <c r="E673">
        <v>12939</v>
      </c>
      <c r="F673">
        <v>16673</v>
      </c>
      <c r="G673">
        <v>26705</v>
      </c>
      <c r="H673">
        <v>23948</v>
      </c>
      <c r="I673">
        <v>8577</v>
      </c>
      <c r="J673">
        <v>2333</v>
      </c>
      <c r="K673">
        <v>15383</v>
      </c>
      <c r="L673">
        <v>390</v>
      </c>
      <c r="M673">
        <v>1511</v>
      </c>
      <c r="N673">
        <v>156</v>
      </c>
      <c r="O673">
        <v>0.46829999999999999</v>
      </c>
      <c r="P673" s="3">
        <v>418500</v>
      </c>
    </row>
    <row r="674" spans="1:16" x14ac:dyDescent="0.25">
      <c r="A674" t="s">
        <v>1222</v>
      </c>
      <c r="B674" t="s">
        <v>1223</v>
      </c>
      <c r="C674" t="s">
        <v>1182</v>
      </c>
      <c r="D674" t="s">
        <v>1183</v>
      </c>
      <c r="E674">
        <v>14355</v>
      </c>
      <c r="F674">
        <v>19967</v>
      </c>
      <c r="G674">
        <v>21300</v>
      </c>
      <c r="H674">
        <v>26305</v>
      </c>
      <c r="I674">
        <v>8870</v>
      </c>
      <c r="J674">
        <v>5113</v>
      </c>
      <c r="K674">
        <v>11549</v>
      </c>
      <c r="L674">
        <v>367</v>
      </c>
      <c r="M674">
        <v>1547</v>
      </c>
      <c r="N674">
        <v>211</v>
      </c>
      <c r="O674">
        <v>0.18079999999999999</v>
      </c>
      <c r="P674" s="3">
        <v>416250</v>
      </c>
    </row>
    <row r="675" spans="1:16" x14ac:dyDescent="0.25">
      <c r="A675" t="s">
        <v>1568</v>
      </c>
      <c r="B675" t="s">
        <v>1569</v>
      </c>
      <c r="C675" t="s">
        <v>1182</v>
      </c>
      <c r="D675" t="s">
        <v>1183</v>
      </c>
      <c r="E675">
        <v>17926</v>
      </c>
      <c r="F675">
        <v>20596</v>
      </c>
      <c r="G675">
        <v>15748</v>
      </c>
      <c r="H675">
        <v>27196</v>
      </c>
      <c r="I675">
        <v>17845</v>
      </c>
      <c r="J675">
        <v>78</v>
      </c>
      <c r="K675">
        <v>14278</v>
      </c>
      <c r="L675">
        <v>442</v>
      </c>
      <c r="M675">
        <v>1256</v>
      </c>
      <c r="N675">
        <v>371</v>
      </c>
      <c r="O675">
        <v>9.9330999999999996</v>
      </c>
      <c r="P675" s="3">
        <v>574950</v>
      </c>
    </row>
    <row r="676" spans="1:16" x14ac:dyDescent="0.25">
      <c r="A676" t="s">
        <v>1570</v>
      </c>
      <c r="B676" t="s">
        <v>1571</v>
      </c>
      <c r="C676" t="s">
        <v>1182</v>
      </c>
      <c r="D676" t="s">
        <v>1183</v>
      </c>
      <c r="E676">
        <v>29393</v>
      </c>
      <c r="F676">
        <v>28847</v>
      </c>
      <c r="G676">
        <v>19236</v>
      </c>
      <c r="H676">
        <v>31343</v>
      </c>
      <c r="I676">
        <v>20956</v>
      </c>
      <c r="J676">
        <v>926</v>
      </c>
      <c r="K676">
        <v>13473</v>
      </c>
      <c r="L676">
        <v>206</v>
      </c>
      <c r="M676">
        <v>837</v>
      </c>
      <c r="N676">
        <v>516</v>
      </c>
      <c r="O676">
        <v>9.8762000000000008</v>
      </c>
      <c r="P676" s="3">
        <v>477500</v>
      </c>
    </row>
    <row r="677" spans="1:16" x14ac:dyDescent="0.25">
      <c r="A677" t="s">
        <v>1518</v>
      </c>
      <c r="B677" t="s">
        <v>1519</v>
      </c>
      <c r="C677" t="s">
        <v>1182</v>
      </c>
      <c r="D677" t="s">
        <v>1183</v>
      </c>
      <c r="E677">
        <v>26174</v>
      </c>
      <c r="F677">
        <v>27853</v>
      </c>
      <c r="G677">
        <v>23032</v>
      </c>
      <c r="H677">
        <v>30448</v>
      </c>
      <c r="I677">
        <v>18554</v>
      </c>
      <c r="J677">
        <v>1485</v>
      </c>
      <c r="K677">
        <v>23506</v>
      </c>
      <c r="L677">
        <v>292</v>
      </c>
      <c r="M677">
        <v>926</v>
      </c>
      <c r="N677">
        <v>517</v>
      </c>
      <c r="O677">
        <v>9.2258999999999993</v>
      </c>
      <c r="P677" s="3">
        <v>463750</v>
      </c>
    </row>
    <row r="678" spans="1:16" x14ac:dyDescent="0.25">
      <c r="A678" t="s">
        <v>1520</v>
      </c>
      <c r="B678" t="s">
        <v>1521</v>
      </c>
      <c r="C678" t="s">
        <v>1182</v>
      </c>
      <c r="D678" t="s">
        <v>1183</v>
      </c>
      <c r="E678">
        <v>6604</v>
      </c>
      <c r="F678">
        <v>5166</v>
      </c>
      <c r="G678">
        <v>8883</v>
      </c>
      <c r="H678">
        <v>19633</v>
      </c>
      <c r="I678">
        <v>24540</v>
      </c>
      <c r="J678">
        <v>965</v>
      </c>
      <c r="K678">
        <v>25801</v>
      </c>
      <c r="L678">
        <v>269</v>
      </c>
      <c r="M678">
        <v>852</v>
      </c>
      <c r="N678">
        <v>341</v>
      </c>
      <c r="O678">
        <v>0.31090000000000001</v>
      </c>
      <c r="P678" s="3">
        <v>398500</v>
      </c>
    </row>
    <row r="679" spans="1:16" x14ac:dyDescent="0.25">
      <c r="A679" t="s">
        <v>1522</v>
      </c>
      <c r="B679" t="s">
        <v>1523</v>
      </c>
      <c r="C679" t="s">
        <v>1182</v>
      </c>
      <c r="D679" t="s">
        <v>1183</v>
      </c>
      <c r="E679">
        <v>28198</v>
      </c>
      <c r="F679">
        <v>29061</v>
      </c>
      <c r="G679">
        <v>23730</v>
      </c>
      <c r="H679">
        <v>28364</v>
      </c>
      <c r="I679">
        <v>19431</v>
      </c>
      <c r="J679">
        <v>11336</v>
      </c>
      <c r="K679">
        <v>25821</v>
      </c>
      <c r="L679">
        <v>461</v>
      </c>
      <c r="M679">
        <v>1240</v>
      </c>
      <c r="N679">
        <v>383</v>
      </c>
      <c r="O679">
        <v>1.8396999999999999</v>
      </c>
      <c r="P679" s="3">
        <v>435000</v>
      </c>
    </row>
    <row r="680" spans="1:16" x14ac:dyDescent="0.25">
      <c r="A680" t="s">
        <v>1524</v>
      </c>
      <c r="B680" t="s">
        <v>1525</v>
      </c>
      <c r="C680" t="s">
        <v>1182</v>
      </c>
      <c r="D680" t="s">
        <v>1183</v>
      </c>
      <c r="E680">
        <v>24283</v>
      </c>
      <c r="F680">
        <v>24834</v>
      </c>
      <c r="G680">
        <v>24229</v>
      </c>
      <c r="H680">
        <v>28391</v>
      </c>
      <c r="I680">
        <v>15719</v>
      </c>
      <c r="J680">
        <v>17620</v>
      </c>
      <c r="K680">
        <v>18568</v>
      </c>
      <c r="L680">
        <v>312</v>
      </c>
      <c r="M680">
        <v>891</v>
      </c>
      <c r="N680">
        <v>519</v>
      </c>
      <c r="O680">
        <v>1.3836999999999999</v>
      </c>
      <c r="P680" s="3">
        <v>420000</v>
      </c>
    </row>
    <row r="681" spans="1:16" x14ac:dyDescent="0.25">
      <c r="A681" t="s">
        <v>1470</v>
      </c>
      <c r="B681" t="s">
        <v>1471</v>
      </c>
      <c r="C681" t="s">
        <v>1182</v>
      </c>
      <c r="D681" t="s">
        <v>1183</v>
      </c>
      <c r="E681">
        <v>32001</v>
      </c>
      <c r="F681">
        <v>30236</v>
      </c>
      <c r="G681">
        <v>27336</v>
      </c>
      <c r="H681">
        <v>31877</v>
      </c>
      <c r="I681">
        <v>31844</v>
      </c>
      <c r="J681">
        <v>4170</v>
      </c>
      <c r="K681">
        <v>24385</v>
      </c>
      <c r="L681">
        <v>418</v>
      </c>
      <c r="M681">
        <v>1018</v>
      </c>
      <c r="N681">
        <v>491</v>
      </c>
      <c r="O681">
        <v>0.87070000000000003</v>
      </c>
      <c r="P681" s="3">
        <v>630000</v>
      </c>
    </row>
    <row r="682" spans="1:16" x14ac:dyDescent="0.25">
      <c r="A682" t="s">
        <v>1472</v>
      </c>
      <c r="B682" t="s">
        <v>1473</v>
      </c>
      <c r="C682" t="s">
        <v>1182</v>
      </c>
      <c r="D682" t="s">
        <v>1183</v>
      </c>
      <c r="E682">
        <v>26903</v>
      </c>
      <c r="F682">
        <v>29763</v>
      </c>
      <c r="G682">
        <v>26535</v>
      </c>
      <c r="H682">
        <v>27916</v>
      </c>
      <c r="I682">
        <v>27483</v>
      </c>
      <c r="J682">
        <v>6249</v>
      </c>
      <c r="K682">
        <v>20970</v>
      </c>
      <c r="L682">
        <v>350</v>
      </c>
      <c r="M682">
        <v>1021</v>
      </c>
      <c r="N682">
        <v>347</v>
      </c>
      <c r="O682">
        <v>0.3876</v>
      </c>
      <c r="P682" s="3">
        <v>387500</v>
      </c>
    </row>
    <row r="683" spans="1:16" x14ac:dyDescent="0.25">
      <c r="A683" t="s">
        <v>1474</v>
      </c>
      <c r="B683" t="s">
        <v>1475</v>
      </c>
      <c r="C683" t="s">
        <v>1182</v>
      </c>
      <c r="D683" t="s">
        <v>1183</v>
      </c>
      <c r="E683">
        <v>30725</v>
      </c>
      <c r="F683">
        <v>31198</v>
      </c>
      <c r="G683">
        <v>29821</v>
      </c>
      <c r="H683">
        <v>29347</v>
      </c>
      <c r="I683">
        <v>30394</v>
      </c>
      <c r="J683">
        <v>7509</v>
      </c>
      <c r="K683">
        <v>24650</v>
      </c>
      <c r="L683">
        <v>289</v>
      </c>
      <c r="M683">
        <v>910</v>
      </c>
      <c r="N683">
        <v>367</v>
      </c>
      <c r="O683">
        <v>0.34300000000000003</v>
      </c>
      <c r="P683" s="3">
        <v>545000</v>
      </c>
    </row>
    <row r="684" spans="1:16" x14ac:dyDescent="0.25">
      <c r="A684" t="s">
        <v>1496</v>
      </c>
      <c r="B684" t="s">
        <v>1497</v>
      </c>
      <c r="C684" t="s">
        <v>1182</v>
      </c>
      <c r="D684" t="s">
        <v>1183</v>
      </c>
      <c r="E684">
        <v>29898</v>
      </c>
      <c r="F684">
        <v>31557</v>
      </c>
      <c r="G684">
        <v>28620</v>
      </c>
      <c r="H684">
        <v>31701</v>
      </c>
      <c r="I684">
        <v>19558</v>
      </c>
      <c r="J684">
        <v>16391</v>
      </c>
      <c r="K684">
        <v>18904</v>
      </c>
      <c r="L684">
        <v>313</v>
      </c>
      <c r="M684">
        <v>921</v>
      </c>
      <c r="N684">
        <v>395</v>
      </c>
      <c r="O684">
        <v>1.0132000000000001</v>
      </c>
      <c r="P684" s="3">
        <v>830000</v>
      </c>
    </row>
    <row r="685" spans="1:16" x14ac:dyDescent="0.25">
      <c r="A685" t="s">
        <v>1476</v>
      </c>
      <c r="B685" t="s">
        <v>1477</v>
      </c>
      <c r="C685" t="s">
        <v>1182</v>
      </c>
      <c r="D685" t="s">
        <v>1183</v>
      </c>
      <c r="E685">
        <v>32614</v>
      </c>
      <c r="F685">
        <v>32360</v>
      </c>
      <c r="G685">
        <v>29285</v>
      </c>
      <c r="H685">
        <v>32145</v>
      </c>
      <c r="I685">
        <v>31779</v>
      </c>
      <c r="J685">
        <v>7343</v>
      </c>
      <c r="K685">
        <v>23099</v>
      </c>
      <c r="L685">
        <v>297</v>
      </c>
      <c r="M685">
        <v>818</v>
      </c>
      <c r="N685">
        <v>409</v>
      </c>
      <c r="O685">
        <v>0.54269999999999996</v>
      </c>
      <c r="P685" s="3">
        <v>630000</v>
      </c>
    </row>
    <row r="686" spans="1:16" x14ac:dyDescent="0.25">
      <c r="A686" t="s">
        <v>1478</v>
      </c>
      <c r="B686" t="s">
        <v>1479</v>
      </c>
      <c r="C686" t="s">
        <v>1182</v>
      </c>
      <c r="D686" t="s">
        <v>1183</v>
      </c>
      <c r="E686">
        <v>32241</v>
      </c>
      <c r="F686">
        <v>32013</v>
      </c>
      <c r="G686">
        <v>31347</v>
      </c>
      <c r="H686">
        <v>31607</v>
      </c>
      <c r="I686">
        <v>29373</v>
      </c>
      <c r="J686">
        <v>13522</v>
      </c>
      <c r="K686">
        <v>22927</v>
      </c>
      <c r="L686">
        <v>307</v>
      </c>
      <c r="M686">
        <v>866</v>
      </c>
      <c r="N686">
        <v>301</v>
      </c>
      <c r="O686">
        <v>0.30349999999999999</v>
      </c>
      <c r="P686" s="3">
        <v>535000</v>
      </c>
    </row>
    <row r="687" spans="1:16" x14ac:dyDescent="0.25">
      <c r="A687" t="s">
        <v>1498</v>
      </c>
      <c r="B687" t="s">
        <v>1499</v>
      </c>
      <c r="C687" t="s">
        <v>1182</v>
      </c>
      <c r="D687" t="s">
        <v>1183</v>
      </c>
      <c r="E687">
        <v>31604</v>
      </c>
      <c r="F687">
        <v>27370</v>
      </c>
      <c r="G687">
        <v>24338</v>
      </c>
      <c r="H687">
        <v>31088</v>
      </c>
      <c r="I687">
        <v>18717</v>
      </c>
      <c r="J687">
        <v>6361</v>
      </c>
      <c r="K687">
        <v>20202</v>
      </c>
      <c r="L687">
        <v>317</v>
      </c>
      <c r="M687">
        <v>970</v>
      </c>
      <c r="N687">
        <v>307</v>
      </c>
      <c r="O687">
        <v>4.6003999999999996</v>
      </c>
      <c r="P687" s="3">
        <v>530000</v>
      </c>
    </row>
    <row r="688" spans="1:16" x14ac:dyDescent="0.25">
      <c r="A688" t="s">
        <v>1500</v>
      </c>
      <c r="B688" t="s">
        <v>1501</v>
      </c>
      <c r="C688" t="s">
        <v>1182</v>
      </c>
      <c r="D688" t="s">
        <v>1183</v>
      </c>
      <c r="E688">
        <v>28038</v>
      </c>
      <c r="F688">
        <v>29828</v>
      </c>
      <c r="G688">
        <v>23765</v>
      </c>
      <c r="H688">
        <v>29021</v>
      </c>
      <c r="I688">
        <v>25521</v>
      </c>
      <c r="J688">
        <v>4414</v>
      </c>
      <c r="K688">
        <v>14261</v>
      </c>
      <c r="L688">
        <v>270</v>
      </c>
      <c r="M688">
        <v>890</v>
      </c>
      <c r="N688">
        <v>363</v>
      </c>
      <c r="O688">
        <v>0.50509999999999999</v>
      </c>
      <c r="P688" s="3">
        <v>497500</v>
      </c>
    </row>
    <row r="689" spans="1:16" x14ac:dyDescent="0.25">
      <c r="A689" t="s">
        <v>1502</v>
      </c>
      <c r="B689" t="s">
        <v>1503</v>
      </c>
      <c r="C689" t="s">
        <v>1182</v>
      </c>
      <c r="D689" t="s">
        <v>1183</v>
      </c>
      <c r="E689">
        <v>31212</v>
      </c>
      <c r="F689">
        <v>30043</v>
      </c>
      <c r="G689">
        <v>23588</v>
      </c>
      <c r="H689">
        <v>31202</v>
      </c>
      <c r="I689">
        <v>17111</v>
      </c>
      <c r="J689">
        <v>8139</v>
      </c>
      <c r="K689">
        <v>19420</v>
      </c>
      <c r="L689">
        <v>304</v>
      </c>
      <c r="M689">
        <v>972</v>
      </c>
      <c r="N689">
        <v>310</v>
      </c>
      <c r="O689">
        <v>0.5766</v>
      </c>
      <c r="P689" s="3">
        <v>550000</v>
      </c>
    </row>
    <row r="690" spans="1:16" x14ac:dyDescent="0.25">
      <c r="A690" t="s">
        <v>1344</v>
      </c>
      <c r="B690" t="s">
        <v>1345</v>
      </c>
      <c r="C690" t="s">
        <v>1182</v>
      </c>
      <c r="D690" t="s">
        <v>1183</v>
      </c>
      <c r="E690">
        <v>24939</v>
      </c>
      <c r="F690">
        <v>28185</v>
      </c>
      <c r="G690">
        <v>29069</v>
      </c>
      <c r="H690">
        <v>28901</v>
      </c>
      <c r="I690">
        <v>29995</v>
      </c>
      <c r="J690">
        <v>7881</v>
      </c>
      <c r="K690">
        <v>21884</v>
      </c>
      <c r="L690">
        <v>339</v>
      </c>
      <c r="M690">
        <v>1004</v>
      </c>
      <c r="N690">
        <v>329</v>
      </c>
      <c r="O690">
        <v>0.32</v>
      </c>
      <c r="P690" s="3">
        <v>410000</v>
      </c>
    </row>
    <row r="691" spans="1:16" x14ac:dyDescent="0.25">
      <c r="A691" t="s">
        <v>1424</v>
      </c>
      <c r="B691" t="s">
        <v>1425</v>
      </c>
      <c r="C691" t="s">
        <v>1182</v>
      </c>
      <c r="D691" t="s">
        <v>1183</v>
      </c>
      <c r="E691">
        <v>32066</v>
      </c>
      <c r="F691">
        <v>32092</v>
      </c>
      <c r="G691">
        <v>23968</v>
      </c>
      <c r="H691">
        <v>31250</v>
      </c>
      <c r="I691">
        <v>21507</v>
      </c>
      <c r="J691">
        <v>12092</v>
      </c>
      <c r="K691">
        <v>19791</v>
      </c>
      <c r="L691">
        <v>299</v>
      </c>
      <c r="M691">
        <v>837</v>
      </c>
      <c r="N691">
        <v>294</v>
      </c>
      <c r="O691">
        <v>0.84540000000000004</v>
      </c>
      <c r="P691" s="3">
        <v>630000</v>
      </c>
    </row>
    <row r="692" spans="1:16" x14ac:dyDescent="0.25">
      <c r="A692" t="s">
        <v>1426</v>
      </c>
      <c r="B692" t="s">
        <v>1427</v>
      </c>
      <c r="C692" t="s">
        <v>1182</v>
      </c>
      <c r="D692" t="s">
        <v>1183</v>
      </c>
      <c r="E692">
        <v>19623</v>
      </c>
      <c r="F692">
        <v>19010</v>
      </c>
      <c r="G692">
        <v>22104</v>
      </c>
      <c r="H692">
        <v>24710</v>
      </c>
      <c r="I692">
        <v>21735</v>
      </c>
      <c r="J692">
        <v>8879</v>
      </c>
      <c r="K692">
        <v>19230</v>
      </c>
      <c r="L692">
        <v>377</v>
      </c>
      <c r="M692">
        <v>1074</v>
      </c>
      <c r="N692">
        <v>298</v>
      </c>
      <c r="O692">
        <v>0.50619999999999998</v>
      </c>
      <c r="P692" s="3">
        <v>489999</v>
      </c>
    </row>
    <row r="693" spans="1:16" x14ac:dyDescent="0.25">
      <c r="A693" t="s">
        <v>1504</v>
      </c>
      <c r="B693" t="s">
        <v>1505</v>
      </c>
      <c r="C693" t="s">
        <v>1182</v>
      </c>
      <c r="D693" t="s">
        <v>1183</v>
      </c>
      <c r="E693">
        <v>25959</v>
      </c>
      <c r="F693">
        <v>26237</v>
      </c>
      <c r="G693">
        <v>26887</v>
      </c>
      <c r="H693">
        <v>31410</v>
      </c>
      <c r="I693">
        <v>17296</v>
      </c>
      <c r="J693">
        <v>16071</v>
      </c>
      <c r="K693">
        <v>17933</v>
      </c>
      <c r="L693">
        <v>386</v>
      </c>
      <c r="M693">
        <v>1122</v>
      </c>
      <c r="N693">
        <v>321</v>
      </c>
      <c r="O693">
        <v>2.2942</v>
      </c>
      <c r="P693" s="3">
        <v>480000</v>
      </c>
    </row>
    <row r="694" spans="1:16" x14ac:dyDescent="0.25">
      <c r="A694" t="s">
        <v>1428</v>
      </c>
      <c r="B694" t="s">
        <v>1429</v>
      </c>
      <c r="C694" t="s">
        <v>1182</v>
      </c>
      <c r="D694" t="s">
        <v>1183</v>
      </c>
      <c r="E694">
        <v>32117</v>
      </c>
      <c r="F694">
        <v>30468</v>
      </c>
      <c r="G694">
        <v>28609</v>
      </c>
      <c r="H694">
        <v>32404</v>
      </c>
      <c r="I694">
        <v>28484</v>
      </c>
      <c r="J694">
        <v>21686</v>
      </c>
      <c r="K694">
        <v>21345</v>
      </c>
      <c r="L694">
        <v>420</v>
      </c>
      <c r="M694">
        <v>981</v>
      </c>
      <c r="N694">
        <v>361</v>
      </c>
      <c r="O694">
        <v>0.36930000000000002</v>
      </c>
      <c r="P694" s="3">
        <v>635000</v>
      </c>
    </row>
    <row r="695" spans="1:16" x14ac:dyDescent="0.25">
      <c r="A695" t="s">
        <v>1430</v>
      </c>
      <c r="B695" t="s">
        <v>1431</v>
      </c>
      <c r="C695" t="s">
        <v>1182</v>
      </c>
      <c r="D695" t="s">
        <v>1183</v>
      </c>
      <c r="E695">
        <v>31842</v>
      </c>
      <c r="F695">
        <v>30819</v>
      </c>
      <c r="G695">
        <v>28200</v>
      </c>
      <c r="H695">
        <v>31721</v>
      </c>
      <c r="I695">
        <v>16428</v>
      </c>
      <c r="J695">
        <v>20058</v>
      </c>
      <c r="K695">
        <v>18427</v>
      </c>
      <c r="L695">
        <v>304</v>
      </c>
      <c r="M695">
        <v>937</v>
      </c>
      <c r="N695">
        <v>336</v>
      </c>
      <c r="O695">
        <v>0.31630000000000003</v>
      </c>
      <c r="P695" s="3">
        <v>550000</v>
      </c>
    </row>
    <row r="696" spans="1:16" x14ac:dyDescent="0.25">
      <c r="A696" t="s">
        <v>1506</v>
      </c>
      <c r="B696" t="s">
        <v>1507</v>
      </c>
      <c r="C696" t="s">
        <v>1182</v>
      </c>
      <c r="D696" t="s">
        <v>1183</v>
      </c>
      <c r="E696">
        <v>26744</v>
      </c>
      <c r="F696">
        <v>25361</v>
      </c>
      <c r="G696">
        <v>30764</v>
      </c>
      <c r="H696">
        <v>29966</v>
      </c>
      <c r="I696">
        <v>16307</v>
      </c>
      <c r="J696">
        <v>6497</v>
      </c>
      <c r="K696">
        <v>19991</v>
      </c>
      <c r="L696">
        <v>261</v>
      </c>
      <c r="M696">
        <v>888</v>
      </c>
      <c r="N696">
        <v>347</v>
      </c>
      <c r="O696">
        <v>0.48309999999999997</v>
      </c>
      <c r="P696" s="3">
        <v>358000</v>
      </c>
    </row>
    <row r="697" spans="1:16" x14ac:dyDescent="0.25">
      <c r="A697" t="s">
        <v>1396</v>
      </c>
      <c r="B697" t="s">
        <v>1397</v>
      </c>
      <c r="C697" t="s">
        <v>1182</v>
      </c>
      <c r="D697" t="s">
        <v>1183</v>
      </c>
      <c r="E697">
        <v>16661</v>
      </c>
      <c r="F697">
        <v>8751</v>
      </c>
      <c r="G697">
        <v>21394</v>
      </c>
      <c r="H697">
        <v>21441</v>
      </c>
      <c r="I697">
        <v>1275</v>
      </c>
      <c r="J697">
        <v>5194</v>
      </c>
      <c r="K697">
        <v>19893</v>
      </c>
      <c r="L697">
        <v>268</v>
      </c>
      <c r="M697">
        <v>976</v>
      </c>
      <c r="N697">
        <v>207</v>
      </c>
      <c r="O697">
        <v>1.2014</v>
      </c>
      <c r="P697" s="3">
        <v>541250</v>
      </c>
    </row>
    <row r="698" spans="1:16" x14ac:dyDescent="0.25">
      <c r="A698" t="s">
        <v>1294</v>
      </c>
      <c r="B698" t="s">
        <v>1295</v>
      </c>
      <c r="C698" t="s">
        <v>1182</v>
      </c>
      <c r="D698" t="s">
        <v>1183</v>
      </c>
      <c r="E698">
        <v>29525</v>
      </c>
      <c r="F698">
        <v>30904</v>
      </c>
      <c r="G698">
        <v>32015</v>
      </c>
      <c r="H698">
        <v>32364</v>
      </c>
      <c r="I698">
        <v>13409</v>
      </c>
      <c r="J698">
        <v>16482</v>
      </c>
      <c r="K698">
        <v>14480</v>
      </c>
      <c r="L698">
        <v>225</v>
      </c>
      <c r="M698">
        <v>795</v>
      </c>
      <c r="N698">
        <v>460</v>
      </c>
      <c r="O698">
        <v>0.68540000000000001</v>
      </c>
      <c r="P698" s="3">
        <v>562500</v>
      </c>
    </row>
    <row r="699" spans="1:16" x14ac:dyDescent="0.25">
      <c r="A699" t="s">
        <v>1560</v>
      </c>
      <c r="B699" t="s">
        <v>1561</v>
      </c>
      <c r="C699" t="s">
        <v>1182</v>
      </c>
      <c r="D699" t="s">
        <v>1183</v>
      </c>
      <c r="E699">
        <v>32176</v>
      </c>
      <c r="F699">
        <v>31305</v>
      </c>
      <c r="G699">
        <v>30199</v>
      </c>
      <c r="H699">
        <v>32490</v>
      </c>
      <c r="I699">
        <v>12793</v>
      </c>
      <c r="J699">
        <v>21956</v>
      </c>
      <c r="K699">
        <v>12501</v>
      </c>
      <c r="L699">
        <v>397</v>
      </c>
      <c r="M699">
        <v>1074</v>
      </c>
      <c r="N699">
        <v>343</v>
      </c>
      <c r="O699">
        <v>0.36809999999999998</v>
      </c>
      <c r="P699" s="3">
        <v>600000</v>
      </c>
    </row>
    <row r="700" spans="1:16" x14ac:dyDescent="0.25">
      <c r="A700" t="s">
        <v>1296</v>
      </c>
      <c r="B700" t="s">
        <v>1297</v>
      </c>
      <c r="C700" t="s">
        <v>1182</v>
      </c>
      <c r="D700" t="s">
        <v>1183</v>
      </c>
      <c r="E700">
        <v>27432</v>
      </c>
      <c r="F700">
        <v>31547</v>
      </c>
      <c r="G700">
        <v>31168</v>
      </c>
      <c r="H700">
        <v>31635</v>
      </c>
      <c r="I700">
        <v>30155</v>
      </c>
      <c r="J700">
        <v>15986</v>
      </c>
      <c r="K700">
        <v>20817</v>
      </c>
      <c r="L700">
        <v>255</v>
      </c>
      <c r="M700">
        <v>854</v>
      </c>
      <c r="N700">
        <v>490</v>
      </c>
      <c r="O700">
        <v>0.3231</v>
      </c>
      <c r="P700" s="3">
        <v>485000</v>
      </c>
    </row>
    <row r="701" spans="1:16" x14ac:dyDescent="0.25">
      <c r="A701" t="s">
        <v>1398</v>
      </c>
      <c r="B701" t="s">
        <v>1399</v>
      </c>
      <c r="C701" t="s">
        <v>1182</v>
      </c>
      <c r="D701" t="s">
        <v>1183</v>
      </c>
      <c r="E701">
        <v>29080</v>
      </c>
      <c r="F701">
        <v>27891</v>
      </c>
      <c r="G701">
        <v>25880</v>
      </c>
      <c r="H701">
        <v>31777</v>
      </c>
      <c r="I701">
        <v>27629</v>
      </c>
      <c r="J701">
        <v>11504</v>
      </c>
      <c r="K701">
        <v>15102</v>
      </c>
      <c r="L701">
        <v>379</v>
      </c>
      <c r="M701">
        <v>894</v>
      </c>
      <c r="N701">
        <v>358</v>
      </c>
      <c r="O701">
        <v>0.31080000000000002</v>
      </c>
      <c r="P701" s="3">
        <v>577500</v>
      </c>
    </row>
    <row r="702" spans="1:16" x14ac:dyDescent="0.25">
      <c r="A702" t="s">
        <v>1562</v>
      </c>
      <c r="B702" t="s">
        <v>1563</v>
      </c>
      <c r="C702" t="s">
        <v>1182</v>
      </c>
      <c r="D702" t="s">
        <v>1183</v>
      </c>
      <c r="E702">
        <v>24413</v>
      </c>
      <c r="F702">
        <v>26532</v>
      </c>
      <c r="G702">
        <v>20950</v>
      </c>
      <c r="H702">
        <v>28774</v>
      </c>
      <c r="I702">
        <v>12275</v>
      </c>
      <c r="J702">
        <v>16383</v>
      </c>
      <c r="K702">
        <v>16365</v>
      </c>
      <c r="L702">
        <v>320</v>
      </c>
      <c r="M702">
        <v>920</v>
      </c>
      <c r="N702">
        <v>233</v>
      </c>
      <c r="O702">
        <v>0.37819999999999998</v>
      </c>
      <c r="P702" s="3">
        <v>530000</v>
      </c>
    </row>
    <row r="703" spans="1:16" x14ac:dyDescent="0.25">
      <c r="A703" t="s">
        <v>1400</v>
      </c>
      <c r="B703" t="s">
        <v>1401</v>
      </c>
      <c r="C703" t="s">
        <v>1182</v>
      </c>
      <c r="D703" t="s">
        <v>1183</v>
      </c>
      <c r="E703">
        <v>27354</v>
      </c>
      <c r="F703">
        <v>30254</v>
      </c>
      <c r="G703">
        <v>26571</v>
      </c>
      <c r="H703">
        <v>32751</v>
      </c>
      <c r="I703">
        <v>24085</v>
      </c>
      <c r="J703">
        <v>6348</v>
      </c>
      <c r="K703">
        <v>17960</v>
      </c>
      <c r="L703">
        <v>480</v>
      </c>
      <c r="M703">
        <v>1453</v>
      </c>
      <c r="N703">
        <v>415</v>
      </c>
      <c r="O703">
        <v>1.1095999999999999</v>
      </c>
      <c r="P703" s="3">
        <v>700000</v>
      </c>
    </row>
    <row r="704" spans="1:16" x14ac:dyDescent="0.25">
      <c r="A704" t="s">
        <v>1402</v>
      </c>
      <c r="B704" t="s">
        <v>1403</v>
      </c>
      <c r="C704" t="s">
        <v>1182</v>
      </c>
      <c r="D704" t="s">
        <v>1183</v>
      </c>
      <c r="E704">
        <v>29178</v>
      </c>
      <c r="F704">
        <v>29594</v>
      </c>
      <c r="G704">
        <v>26370</v>
      </c>
      <c r="H704">
        <v>30067</v>
      </c>
      <c r="I704">
        <v>21102</v>
      </c>
      <c r="J704">
        <v>7861</v>
      </c>
      <c r="K704">
        <v>14363</v>
      </c>
      <c r="L704">
        <v>366</v>
      </c>
      <c r="M704">
        <v>1012</v>
      </c>
      <c r="N704">
        <v>262</v>
      </c>
      <c r="O704">
        <v>0.249</v>
      </c>
      <c r="P704" s="3">
        <v>515000</v>
      </c>
    </row>
    <row r="705" spans="1:16" x14ac:dyDescent="0.25">
      <c r="A705" t="s">
        <v>1404</v>
      </c>
      <c r="B705" t="s">
        <v>1405</v>
      </c>
      <c r="C705" t="s">
        <v>1182</v>
      </c>
      <c r="D705" t="s">
        <v>1183</v>
      </c>
      <c r="E705">
        <v>21694</v>
      </c>
      <c r="F705">
        <v>20130</v>
      </c>
      <c r="G705">
        <v>20509</v>
      </c>
      <c r="H705">
        <v>26040</v>
      </c>
      <c r="I705">
        <v>22854</v>
      </c>
      <c r="J705">
        <v>4128</v>
      </c>
      <c r="K705">
        <v>16919</v>
      </c>
      <c r="L705">
        <v>344</v>
      </c>
      <c r="M705">
        <v>1084</v>
      </c>
      <c r="N705">
        <v>205</v>
      </c>
      <c r="O705">
        <v>0.2064</v>
      </c>
      <c r="P705" s="3">
        <v>500000</v>
      </c>
    </row>
    <row r="706" spans="1:16" x14ac:dyDescent="0.25">
      <c r="A706" t="s">
        <v>1180</v>
      </c>
      <c r="B706" t="s">
        <v>1181</v>
      </c>
      <c r="C706" t="s">
        <v>1182</v>
      </c>
      <c r="D706" t="s">
        <v>1183</v>
      </c>
      <c r="E706">
        <v>18503</v>
      </c>
      <c r="F706">
        <v>20340</v>
      </c>
      <c r="G706">
        <v>23939</v>
      </c>
      <c r="H706">
        <v>28002</v>
      </c>
      <c r="I706">
        <v>3648</v>
      </c>
      <c r="J706">
        <v>16709</v>
      </c>
      <c r="K706">
        <v>10474</v>
      </c>
      <c r="L706">
        <v>205</v>
      </c>
      <c r="M706">
        <v>760</v>
      </c>
      <c r="N706">
        <v>313</v>
      </c>
      <c r="O706">
        <v>1.1607000000000001</v>
      </c>
      <c r="P706" s="3">
        <v>550000</v>
      </c>
    </row>
    <row r="707" spans="1:16" x14ac:dyDescent="0.25">
      <c r="A707" t="s">
        <v>1184</v>
      </c>
      <c r="B707" t="s">
        <v>1185</v>
      </c>
      <c r="C707" t="s">
        <v>1182</v>
      </c>
      <c r="D707" t="s">
        <v>1183</v>
      </c>
      <c r="E707">
        <v>9886</v>
      </c>
      <c r="F707">
        <v>12322</v>
      </c>
      <c r="G707">
        <v>9740</v>
      </c>
      <c r="H707">
        <v>25233</v>
      </c>
      <c r="I707">
        <v>6507</v>
      </c>
      <c r="J707">
        <v>10610</v>
      </c>
      <c r="K707">
        <v>16514</v>
      </c>
      <c r="L707">
        <v>332</v>
      </c>
      <c r="M707">
        <v>1005</v>
      </c>
      <c r="N707">
        <v>252</v>
      </c>
      <c r="O707">
        <v>0.21010000000000001</v>
      </c>
      <c r="P707" s="3">
        <v>417500</v>
      </c>
    </row>
    <row r="708" spans="1:16" x14ac:dyDescent="0.25">
      <c r="A708" t="s">
        <v>1186</v>
      </c>
      <c r="B708" t="s">
        <v>1187</v>
      </c>
      <c r="C708" t="s">
        <v>1182</v>
      </c>
      <c r="D708" t="s">
        <v>1183</v>
      </c>
      <c r="E708">
        <v>3919</v>
      </c>
      <c r="F708">
        <v>5734</v>
      </c>
      <c r="G708">
        <v>5693</v>
      </c>
      <c r="H708">
        <v>10166</v>
      </c>
      <c r="I708">
        <v>3709</v>
      </c>
      <c r="J708">
        <v>5432</v>
      </c>
      <c r="K708">
        <v>19789</v>
      </c>
      <c r="L708">
        <v>429</v>
      </c>
      <c r="M708">
        <v>948</v>
      </c>
      <c r="N708">
        <v>173</v>
      </c>
      <c r="O708">
        <v>0.17199999999999999</v>
      </c>
      <c r="P708" s="3">
        <v>316500</v>
      </c>
    </row>
    <row r="709" spans="1:16" x14ac:dyDescent="0.25">
      <c r="A709" t="s">
        <v>1188</v>
      </c>
      <c r="B709" t="s">
        <v>1189</v>
      </c>
      <c r="C709" t="s">
        <v>1182</v>
      </c>
      <c r="D709" t="s">
        <v>1183</v>
      </c>
      <c r="E709">
        <v>2474</v>
      </c>
      <c r="F709">
        <v>2229</v>
      </c>
      <c r="G709">
        <v>5785</v>
      </c>
      <c r="H709">
        <v>6107</v>
      </c>
      <c r="I709">
        <v>3069</v>
      </c>
      <c r="J709">
        <v>2717</v>
      </c>
      <c r="K709">
        <v>13490</v>
      </c>
      <c r="L709">
        <v>420</v>
      </c>
      <c r="M709">
        <v>1042</v>
      </c>
      <c r="N709">
        <v>157</v>
      </c>
      <c r="O709">
        <v>0.28349999999999997</v>
      </c>
      <c r="P709" s="3">
        <v>325000</v>
      </c>
    </row>
    <row r="710" spans="1:16" x14ac:dyDescent="0.25">
      <c r="A710" t="s">
        <v>1190</v>
      </c>
      <c r="B710" t="s">
        <v>1191</v>
      </c>
      <c r="C710" t="s">
        <v>1182</v>
      </c>
      <c r="D710" t="s">
        <v>1183</v>
      </c>
      <c r="E710">
        <v>6186</v>
      </c>
      <c r="F710">
        <v>9120</v>
      </c>
      <c r="G710">
        <v>5255</v>
      </c>
      <c r="H710">
        <v>15611</v>
      </c>
      <c r="I710">
        <v>3390</v>
      </c>
      <c r="J710">
        <v>7465</v>
      </c>
      <c r="K710">
        <v>18884</v>
      </c>
      <c r="L710">
        <v>456</v>
      </c>
      <c r="M710">
        <v>1152</v>
      </c>
      <c r="N710">
        <v>161</v>
      </c>
      <c r="O710">
        <v>0.1888</v>
      </c>
      <c r="P710" s="3">
        <v>325000</v>
      </c>
    </row>
    <row r="711" spans="1:16" x14ac:dyDescent="0.25">
      <c r="A711" t="s">
        <v>1202</v>
      </c>
      <c r="B711" t="s">
        <v>1203</v>
      </c>
      <c r="C711" t="s">
        <v>1182</v>
      </c>
      <c r="D711" t="s">
        <v>1183</v>
      </c>
      <c r="E711">
        <v>21821</v>
      </c>
      <c r="F711">
        <v>23768</v>
      </c>
      <c r="G711">
        <v>25618</v>
      </c>
      <c r="H711">
        <v>26323</v>
      </c>
      <c r="I711">
        <v>13650</v>
      </c>
      <c r="J711">
        <v>16061</v>
      </c>
      <c r="K711">
        <v>14808</v>
      </c>
      <c r="L711">
        <v>383</v>
      </c>
      <c r="M711">
        <v>1026</v>
      </c>
      <c r="N711">
        <v>207</v>
      </c>
      <c r="O711">
        <v>0.22389999999999999</v>
      </c>
      <c r="P711" s="3">
        <v>485000</v>
      </c>
    </row>
    <row r="712" spans="1:16" x14ac:dyDescent="0.25">
      <c r="A712" t="s">
        <v>1192</v>
      </c>
      <c r="B712" t="s">
        <v>1193</v>
      </c>
      <c r="C712" t="s">
        <v>1182</v>
      </c>
      <c r="D712" t="s">
        <v>1183</v>
      </c>
      <c r="E712">
        <v>5056</v>
      </c>
      <c r="F712">
        <v>6280</v>
      </c>
      <c r="G712">
        <v>9064</v>
      </c>
      <c r="H712">
        <v>16515</v>
      </c>
      <c r="I712">
        <v>4809</v>
      </c>
      <c r="J712">
        <v>10188</v>
      </c>
      <c r="K712">
        <v>15185</v>
      </c>
      <c r="L712">
        <v>387</v>
      </c>
      <c r="M712">
        <v>1024</v>
      </c>
      <c r="N712">
        <v>180</v>
      </c>
      <c r="O712">
        <v>0.21029999999999999</v>
      </c>
      <c r="P712" s="3">
        <v>322470</v>
      </c>
    </row>
    <row r="713" spans="1:16" x14ac:dyDescent="0.25">
      <c r="A713" t="s">
        <v>1480</v>
      </c>
      <c r="B713" t="s">
        <v>1481</v>
      </c>
      <c r="C713" t="s">
        <v>1182</v>
      </c>
      <c r="D713" t="s">
        <v>1183</v>
      </c>
      <c r="E713">
        <v>27873</v>
      </c>
      <c r="F713">
        <v>22826</v>
      </c>
      <c r="G713">
        <v>28608</v>
      </c>
      <c r="H713">
        <v>29973</v>
      </c>
      <c r="I713">
        <v>12619</v>
      </c>
      <c r="J713">
        <v>6167</v>
      </c>
      <c r="K713">
        <v>24204</v>
      </c>
      <c r="L713">
        <v>190</v>
      </c>
      <c r="M713">
        <v>760</v>
      </c>
      <c r="N713">
        <v>503</v>
      </c>
      <c r="O713">
        <v>0.94879999999999998</v>
      </c>
      <c r="P713" s="3">
        <v>450000</v>
      </c>
    </row>
    <row r="714" spans="1:16" x14ac:dyDescent="0.25">
      <c r="A714" t="s">
        <v>1448</v>
      </c>
      <c r="B714" t="s">
        <v>1449</v>
      </c>
      <c r="C714" t="s">
        <v>1182</v>
      </c>
      <c r="D714" t="s">
        <v>1183</v>
      </c>
      <c r="E714">
        <v>12226</v>
      </c>
      <c r="F714">
        <v>11236</v>
      </c>
      <c r="G714">
        <v>10824</v>
      </c>
      <c r="H714">
        <v>24761</v>
      </c>
      <c r="I714">
        <v>5106</v>
      </c>
      <c r="J714">
        <v>9380</v>
      </c>
      <c r="K714">
        <v>17821</v>
      </c>
      <c r="L714">
        <v>264</v>
      </c>
      <c r="M714">
        <v>848</v>
      </c>
      <c r="N714">
        <v>344</v>
      </c>
      <c r="O714">
        <v>0.3412</v>
      </c>
      <c r="P714" s="3">
        <v>320000</v>
      </c>
    </row>
    <row r="715" spans="1:16" x14ac:dyDescent="0.25">
      <c r="A715" t="s">
        <v>1450</v>
      </c>
      <c r="B715" t="s">
        <v>1451</v>
      </c>
      <c r="C715" t="s">
        <v>1182</v>
      </c>
      <c r="D715" t="s">
        <v>1183</v>
      </c>
      <c r="E715">
        <v>12764</v>
      </c>
      <c r="F715">
        <v>15400</v>
      </c>
      <c r="G715">
        <v>16498</v>
      </c>
      <c r="H715">
        <v>27511</v>
      </c>
      <c r="I715">
        <v>2335</v>
      </c>
      <c r="J715">
        <v>6002</v>
      </c>
      <c r="K715">
        <v>8088</v>
      </c>
      <c r="L715">
        <v>314</v>
      </c>
      <c r="M715">
        <v>959</v>
      </c>
      <c r="N715">
        <v>274</v>
      </c>
      <c r="O715">
        <v>0.36899999999999999</v>
      </c>
      <c r="P715" s="3">
        <v>425000</v>
      </c>
    </row>
    <row r="716" spans="1:16" x14ac:dyDescent="0.25">
      <c r="A716" t="s">
        <v>1482</v>
      </c>
      <c r="B716" t="s">
        <v>1483</v>
      </c>
      <c r="C716" t="s">
        <v>1182</v>
      </c>
      <c r="D716" t="s">
        <v>1183</v>
      </c>
      <c r="E716">
        <v>2622</v>
      </c>
      <c r="F716">
        <v>4560</v>
      </c>
      <c r="G716">
        <v>5391</v>
      </c>
      <c r="H716">
        <v>15537</v>
      </c>
      <c r="I716">
        <v>11330</v>
      </c>
      <c r="J716">
        <v>5625</v>
      </c>
      <c r="K716">
        <v>21529</v>
      </c>
      <c r="L716">
        <v>692</v>
      </c>
      <c r="M716">
        <v>1198</v>
      </c>
      <c r="N716">
        <v>150</v>
      </c>
      <c r="O716">
        <v>0.1434</v>
      </c>
      <c r="P716" s="3">
        <v>316500</v>
      </c>
    </row>
    <row r="717" spans="1:16" x14ac:dyDescent="0.25">
      <c r="A717" t="s">
        <v>1438</v>
      </c>
      <c r="B717" t="s">
        <v>1439</v>
      </c>
      <c r="C717" t="s">
        <v>1182</v>
      </c>
      <c r="D717" t="s">
        <v>1183</v>
      </c>
      <c r="E717">
        <v>19702</v>
      </c>
      <c r="F717">
        <v>20846</v>
      </c>
      <c r="G717">
        <v>27798</v>
      </c>
      <c r="H717">
        <v>30619</v>
      </c>
      <c r="I717">
        <v>15180</v>
      </c>
      <c r="J717">
        <v>10164</v>
      </c>
      <c r="K717">
        <v>4866</v>
      </c>
      <c r="L717">
        <v>449</v>
      </c>
      <c r="M717">
        <v>1608</v>
      </c>
      <c r="N717">
        <v>344</v>
      </c>
      <c r="O717">
        <v>0.52080000000000004</v>
      </c>
      <c r="P717" s="3">
        <v>392500</v>
      </c>
    </row>
    <row r="718" spans="1:16" x14ac:dyDescent="0.25">
      <c r="A718" t="s">
        <v>1452</v>
      </c>
      <c r="B718" t="s">
        <v>1453</v>
      </c>
      <c r="C718" t="s">
        <v>1182</v>
      </c>
      <c r="D718" t="s">
        <v>1183</v>
      </c>
      <c r="E718">
        <v>25336</v>
      </c>
      <c r="F718">
        <v>22071</v>
      </c>
      <c r="G718">
        <v>21655</v>
      </c>
      <c r="H718">
        <v>28476</v>
      </c>
      <c r="I718">
        <v>17283</v>
      </c>
      <c r="J718">
        <v>11505</v>
      </c>
      <c r="K718">
        <v>19921</v>
      </c>
      <c r="L718">
        <v>220</v>
      </c>
      <c r="M718">
        <v>820</v>
      </c>
      <c r="N718">
        <v>392</v>
      </c>
      <c r="O718">
        <v>0.40089999999999998</v>
      </c>
      <c r="P718" s="3">
        <v>430000</v>
      </c>
    </row>
    <row r="719" spans="1:16" x14ac:dyDescent="0.25">
      <c r="A719" t="s">
        <v>1484</v>
      </c>
      <c r="B719" t="s">
        <v>1485</v>
      </c>
      <c r="C719" t="s">
        <v>1182</v>
      </c>
      <c r="D719" t="s">
        <v>1183</v>
      </c>
      <c r="E719">
        <v>11822</v>
      </c>
      <c r="F719">
        <v>13263</v>
      </c>
      <c r="G719">
        <v>15689</v>
      </c>
      <c r="H719">
        <v>25692</v>
      </c>
      <c r="I719">
        <v>4379</v>
      </c>
      <c r="J719">
        <v>17358</v>
      </c>
      <c r="K719">
        <v>24584</v>
      </c>
      <c r="L719">
        <v>362</v>
      </c>
      <c r="M719">
        <v>866</v>
      </c>
      <c r="N719">
        <v>266</v>
      </c>
      <c r="O719">
        <v>0.31580000000000003</v>
      </c>
      <c r="P719" s="3">
        <v>397500</v>
      </c>
    </row>
    <row r="720" spans="1:16" x14ac:dyDescent="0.25">
      <c r="A720" t="s">
        <v>1486</v>
      </c>
      <c r="B720" t="s">
        <v>1487</v>
      </c>
      <c r="C720" t="s">
        <v>1182</v>
      </c>
      <c r="D720" t="s">
        <v>1183</v>
      </c>
      <c r="E720">
        <v>31567</v>
      </c>
      <c r="F720">
        <v>30602</v>
      </c>
      <c r="G720">
        <v>29926</v>
      </c>
      <c r="H720">
        <v>29145</v>
      </c>
      <c r="I720">
        <v>23975</v>
      </c>
      <c r="J720">
        <v>13346</v>
      </c>
      <c r="K720">
        <v>19826</v>
      </c>
      <c r="L720">
        <v>233</v>
      </c>
      <c r="M720">
        <v>833</v>
      </c>
      <c r="N720">
        <v>407</v>
      </c>
      <c r="O720">
        <v>0.4667</v>
      </c>
      <c r="P720" s="3">
        <v>565000</v>
      </c>
    </row>
    <row r="721" spans="1:16" x14ac:dyDescent="0.25">
      <c r="A721" t="s">
        <v>1516</v>
      </c>
      <c r="B721" t="s">
        <v>1517</v>
      </c>
      <c r="C721" t="s">
        <v>1182</v>
      </c>
      <c r="D721" t="s">
        <v>1183</v>
      </c>
      <c r="E721">
        <v>30843</v>
      </c>
      <c r="F721">
        <v>29892</v>
      </c>
      <c r="G721">
        <v>29209</v>
      </c>
      <c r="H721">
        <v>30687</v>
      </c>
      <c r="I721">
        <v>30705</v>
      </c>
      <c r="J721">
        <v>14744</v>
      </c>
      <c r="K721">
        <v>25973</v>
      </c>
      <c r="L721">
        <v>289</v>
      </c>
      <c r="M721">
        <v>842</v>
      </c>
      <c r="N721">
        <v>447</v>
      </c>
      <c r="O721">
        <v>0.46410000000000001</v>
      </c>
      <c r="P721" s="3">
        <v>582500</v>
      </c>
    </row>
    <row r="722" spans="1:16" x14ac:dyDescent="0.25">
      <c r="A722" t="s">
        <v>1488</v>
      </c>
      <c r="B722" t="s">
        <v>1489</v>
      </c>
      <c r="C722" t="s">
        <v>1182</v>
      </c>
      <c r="D722" t="s">
        <v>1183</v>
      </c>
      <c r="E722">
        <v>15405</v>
      </c>
      <c r="F722">
        <v>15132</v>
      </c>
      <c r="G722">
        <v>21647</v>
      </c>
      <c r="H722">
        <v>22839</v>
      </c>
      <c r="I722">
        <v>24301</v>
      </c>
      <c r="J722">
        <v>8678</v>
      </c>
      <c r="K722">
        <v>23263</v>
      </c>
      <c r="L722">
        <v>333</v>
      </c>
      <c r="M722">
        <v>803</v>
      </c>
      <c r="N722">
        <v>267</v>
      </c>
      <c r="O722">
        <v>0.2858</v>
      </c>
      <c r="P722" s="3">
        <v>530000</v>
      </c>
    </row>
    <row r="723" spans="1:16" x14ac:dyDescent="0.25">
      <c r="A723" t="s">
        <v>1306</v>
      </c>
      <c r="B723" t="s">
        <v>1307</v>
      </c>
      <c r="C723" t="s">
        <v>1182</v>
      </c>
      <c r="D723" t="s">
        <v>1183</v>
      </c>
      <c r="E723">
        <v>24859</v>
      </c>
      <c r="F723">
        <v>20102</v>
      </c>
      <c r="G723">
        <v>29759</v>
      </c>
      <c r="H723">
        <v>26756</v>
      </c>
      <c r="I723">
        <v>5310</v>
      </c>
      <c r="J723">
        <v>9491</v>
      </c>
      <c r="K723">
        <v>11028</v>
      </c>
      <c r="L723">
        <v>384</v>
      </c>
      <c r="M723">
        <v>1142</v>
      </c>
      <c r="N723">
        <v>211</v>
      </c>
      <c r="O723">
        <v>0.65529999999999999</v>
      </c>
      <c r="P723" s="3">
        <v>850000</v>
      </c>
    </row>
    <row r="724" spans="1:16" x14ac:dyDescent="0.25">
      <c r="A724" t="s">
        <v>1264</v>
      </c>
      <c r="B724" t="s">
        <v>1265</v>
      </c>
      <c r="C724" t="s">
        <v>1182</v>
      </c>
      <c r="D724" t="s">
        <v>1183</v>
      </c>
      <c r="E724">
        <v>2851</v>
      </c>
      <c r="F724">
        <v>4295</v>
      </c>
      <c r="G724">
        <v>7363</v>
      </c>
      <c r="H724">
        <v>11895</v>
      </c>
      <c r="I724">
        <v>2298</v>
      </c>
      <c r="J724">
        <v>4652</v>
      </c>
      <c r="K724">
        <v>7409</v>
      </c>
      <c r="L724">
        <v>256</v>
      </c>
      <c r="M724">
        <v>1133</v>
      </c>
      <c r="N724">
        <v>159</v>
      </c>
      <c r="O724">
        <v>0.13519999999999999</v>
      </c>
      <c r="P724" s="3">
        <v>324500</v>
      </c>
    </row>
    <row r="725" spans="1:16" x14ac:dyDescent="0.25">
      <c r="A725" t="s">
        <v>1204</v>
      </c>
      <c r="B725" t="s">
        <v>1205</v>
      </c>
      <c r="C725" t="s">
        <v>1182</v>
      </c>
      <c r="D725" t="s">
        <v>1183</v>
      </c>
      <c r="E725">
        <v>14179</v>
      </c>
      <c r="F725">
        <v>13913</v>
      </c>
      <c r="G725">
        <v>23817</v>
      </c>
      <c r="H725">
        <v>26257</v>
      </c>
      <c r="I725">
        <v>5342</v>
      </c>
      <c r="J725">
        <v>11452</v>
      </c>
      <c r="K725">
        <v>7021</v>
      </c>
      <c r="L725">
        <v>410</v>
      </c>
      <c r="M725">
        <v>1279</v>
      </c>
      <c r="N725">
        <v>173</v>
      </c>
      <c r="O725">
        <v>0.21609999999999999</v>
      </c>
      <c r="P725" s="3">
        <v>510000</v>
      </c>
    </row>
    <row r="726" spans="1:16" x14ac:dyDescent="0.25">
      <c r="A726" t="s">
        <v>1266</v>
      </c>
      <c r="B726" t="s">
        <v>1267</v>
      </c>
      <c r="C726" t="s">
        <v>1182</v>
      </c>
      <c r="D726" t="s">
        <v>1183</v>
      </c>
      <c r="E726">
        <v>7874</v>
      </c>
      <c r="F726">
        <v>9534</v>
      </c>
      <c r="G726">
        <v>14958</v>
      </c>
      <c r="H726">
        <v>22181</v>
      </c>
      <c r="I726">
        <v>2641</v>
      </c>
      <c r="J726">
        <v>6383</v>
      </c>
      <c r="K726">
        <v>9642</v>
      </c>
      <c r="L726">
        <v>390</v>
      </c>
      <c r="M726">
        <v>1341</v>
      </c>
      <c r="N726">
        <v>117</v>
      </c>
      <c r="O726">
        <v>0.2311</v>
      </c>
      <c r="P726" s="3">
        <v>310000</v>
      </c>
    </row>
    <row r="727" spans="1:16" x14ac:dyDescent="0.25">
      <c r="A727" t="s">
        <v>1326</v>
      </c>
      <c r="B727" t="s">
        <v>1327</v>
      </c>
      <c r="C727" t="s">
        <v>1182</v>
      </c>
      <c r="D727" t="s">
        <v>1183</v>
      </c>
      <c r="E727">
        <v>14328</v>
      </c>
      <c r="F727">
        <v>14468</v>
      </c>
      <c r="G727">
        <v>18341</v>
      </c>
      <c r="H727">
        <v>24273</v>
      </c>
      <c r="I727">
        <v>13220</v>
      </c>
      <c r="J727">
        <v>9791</v>
      </c>
      <c r="K727">
        <v>9002</v>
      </c>
      <c r="L727">
        <v>294</v>
      </c>
      <c r="M727">
        <v>1097</v>
      </c>
      <c r="N727">
        <v>239</v>
      </c>
      <c r="O727">
        <v>0.1852</v>
      </c>
      <c r="P727" s="3">
        <v>278000</v>
      </c>
    </row>
    <row r="728" spans="1:16" x14ac:dyDescent="0.25">
      <c r="A728" t="s">
        <v>1206</v>
      </c>
      <c r="B728" t="s">
        <v>1207</v>
      </c>
      <c r="C728" t="s">
        <v>1182</v>
      </c>
      <c r="D728" t="s">
        <v>1183</v>
      </c>
      <c r="E728">
        <v>12127</v>
      </c>
      <c r="F728">
        <v>16412</v>
      </c>
      <c r="G728">
        <v>25851</v>
      </c>
      <c r="H728">
        <v>24957</v>
      </c>
      <c r="I728">
        <v>10504</v>
      </c>
      <c r="J728">
        <v>9411</v>
      </c>
      <c r="K728">
        <v>3390</v>
      </c>
      <c r="L728">
        <v>371</v>
      </c>
      <c r="M728">
        <v>1224</v>
      </c>
      <c r="N728">
        <v>197</v>
      </c>
      <c r="O728">
        <v>0.18509999999999999</v>
      </c>
      <c r="P728" s="3">
        <v>449800</v>
      </c>
    </row>
    <row r="729" spans="1:16" x14ac:dyDescent="0.25">
      <c r="A729" t="s">
        <v>1208</v>
      </c>
      <c r="B729" t="s">
        <v>1209</v>
      </c>
      <c r="C729" t="s">
        <v>1182</v>
      </c>
      <c r="D729" t="s">
        <v>1183</v>
      </c>
      <c r="E729">
        <v>14233</v>
      </c>
      <c r="F729">
        <v>16370</v>
      </c>
      <c r="G729">
        <v>25194</v>
      </c>
      <c r="H729">
        <v>22411</v>
      </c>
      <c r="I729">
        <v>15730</v>
      </c>
      <c r="J729">
        <v>7120</v>
      </c>
      <c r="K729">
        <v>8694</v>
      </c>
      <c r="L729">
        <v>327</v>
      </c>
      <c r="M729">
        <v>1162</v>
      </c>
      <c r="N729">
        <v>218</v>
      </c>
      <c r="O729">
        <v>0.26100000000000001</v>
      </c>
      <c r="P729" s="3">
        <v>452500</v>
      </c>
    </row>
    <row r="730" spans="1:16" x14ac:dyDescent="0.25">
      <c r="A730" t="s">
        <v>1210</v>
      </c>
      <c r="B730" t="s">
        <v>1211</v>
      </c>
      <c r="C730" t="s">
        <v>1182</v>
      </c>
      <c r="D730" t="s">
        <v>1183</v>
      </c>
      <c r="E730">
        <v>26157</v>
      </c>
      <c r="F730">
        <v>27379</v>
      </c>
      <c r="G730">
        <v>29917</v>
      </c>
      <c r="H730">
        <v>30978</v>
      </c>
      <c r="I730">
        <v>11826</v>
      </c>
      <c r="J730">
        <v>14602</v>
      </c>
      <c r="K730">
        <v>13010</v>
      </c>
      <c r="L730">
        <v>316</v>
      </c>
      <c r="M730">
        <v>922</v>
      </c>
      <c r="N730">
        <v>305</v>
      </c>
      <c r="O730">
        <v>0.6633</v>
      </c>
      <c r="P730" s="3">
        <v>800000</v>
      </c>
    </row>
    <row r="731" spans="1:16" x14ac:dyDescent="0.25">
      <c r="A731" t="s">
        <v>1212</v>
      </c>
      <c r="B731" t="s">
        <v>1213</v>
      </c>
      <c r="C731" t="s">
        <v>1182</v>
      </c>
      <c r="D731" t="s">
        <v>1183</v>
      </c>
      <c r="E731">
        <v>12174</v>
      </c>
      <c r="F731">
        <v>17766</v>
      </c>
      <c r="G731">
        <v>17462</v>
      </c>
      <c r="H731">
        <v>21391</v>
      </c>
      <c r="I731">
        <v>6038</v>
      </c>
      <c r="J731">
        <v>11587</v>
      </c>
      <c r="K731">
        <v>3290</v>
      </c>
      <c r="L731">
        <v>381</v>
      </c>
      <c r="M731">
        <v>1202</v>
      </c>
      <c r="N731">
        <v>270</v>
      </c>
      <c r="O731">
        <v>0.16059999999999999</v>
      </c>
      <c r="P731" s="3">
        <v>492500</v>
      </c>
    </row>
    <row r="732" spans="1:16" x14ac:dyDescent="0.25">
      <c r="A732" t="s">
        <v>1268</v>
      </c>
      <c r="B732" t="s">
        <v>1269</v>
      </c>
      <c r="C732" t="s">
        <v>1182</v>
      </c>
      <c r="D732" t="s">
        <v>1183</v>
      </c>
      <c r="E732">
        <v>7318</v>
      </c>
      <c r="F732">
        <v>11780</v>
      </c>
      <c r="G732">
        <v>14314</v>
      </c>
      <c r="H732">
        <v>17794</v>
      </c>
      <c r="I732">
        <v>11747</v>
      </c>
      <c r="J732">
        <v>5026</v>
      </c>
      <c r="K732">
        <v>9663</v>
      </c>
      <c r="L732">
        <v>484</v>
      </c>
      <c r="M732">
        <v>1409</v>
      </c>
      <c r="N732">
        <v>126</v>
      </c>
      <c r="O732">
        <v>0.16439999999999999</v>
      </c>
      <c r="P732" s="3">
        <v>312500</v>
      </c>
    </row>
    <row r="733" spans="1:16" x14ac:dyDescent="0.25">
      <c r="A733" t="s">
        <v>1382</v>
      </c>
      <c r="B733" t="s">
        <v>1383</v>
      </c>
      <c r="C733" t="s">
        <v>1182</v>
      </c>
      <c r="D733" t="s">
        <v>1183</v>
      </c>
      <c r="E733">
        <v>28900</v>
      </c>
      <c r="F733">
        <v>28223</v>
      </c>
      <c r="G733">
        <v>29200</v>
      </c>
      <c r="H733">
        <v>31365</v>
      </c>
      <c r="I733">
        <v>22343</v>
      </c>
      <c r="J733">
        <v>16528</v>
      </c>
      <c r="K733">
        <v>13484</v>
      </c>
      <c r="L733">
        <v>379</v>
      </c>
      <c r="M733">
        <v>998</v>
      </c>
      <c r="N733">
        <v>280</v>
      </c>
      <c r="O733">
        <v>0.80059999999999998</v>
      </c>
      <c r="P733" s="3">
        <v>580000</v>
      </c>
    </row>
    <row r="734" spans="1:16" x14ac:dyDescent="0.25">
      <c r="A734" t="s">
        <v>1406</v>
      </c>
      <c r="B734" t="s">
        <v>1407</v>
      </c>
      <c r="C734" t="s">
        <v>1182</v>
      </c>
      <c r="D734" t="s">
        <v>1183</v>
      </c>
      <c r="E734">
        <v>25931</v>
      </c>
      <c r="F734">
        <v>21796</v>
      </c>
      <c r="G734">
        <v>28734</v>
      </c>
      <c r="H734">
        <v>31094</v>
      </c>
      <c r="I734">
        <v>25107</v>
      </c>
      <c r="J734">
        <v>13150</v>
      </c>
      <c r="K734">
        <v>24121</v>
      </c>
      <c r="L734">
        <v>332</v>
      </c>
      <c r="M734">
        <v>910</v>
      </c>
      <c r="N734">
        <v>343</v>
      </c>
      <c r="O734">
        <v>0.33379999999999999</v>
      </c>
      <c r="P734" s="3">
        <v>660000</v>
      </c>
    </row>
    <row r="735" spans="1:16" x14ac:dyDescent="0.25">
      <c r="A735" t="s">
        <v>1384</v>
      </c>
      <c r="B735" t="s">
        <v>1385</v>
      </c>
      <c r="C735" t="s">
        <v>1182</v>
      </c>
      <c r="D735" t="s">
        <v>1183</v>
      </c>
      <c r="E735">
        <v>31302</v>
      </c>
      <c r="F735">
        <v>30334</v>
      </c>
      <c r="G735">
        <v>27348</v>
      </c>
      <c r="H735">
        <v>31676</v>
      </c>
      <c r="I735">
        <v>26093</v>
      </c>
      <c r="J735">
        <v>15316</v>
      </c>
      <c r="K735">
        <v>22689</v>
      </c>
      <c r="L735">
        <v>312</v>
      </c>
      <c r="M735">
        <v>851</v>
      </c>
      <c r="N735">
        <v>369</v>
      </c>
      <c r="O735">
        <v>0.54279999999999995</v>
      </c>
      <c r="P735" s="3">
        <v>448750</v>
      </c>
    </row>
    <row r="736" spans="1:16" x14ac:dyDescent="0.25">
      <c r="A736" t="s">
        <v>1408</v>
      </c>
      <c r="B736" t="s">
        <v>1409</v>
      </c>
      <c r="C736" t="s">
        <v>1182</v>
      </c>
      <c r="D736" t="s">
        <v>1183</v>
      </c>
      <c r="E736">
        <v>32498</v>
      </c>
      <c r="F736">
        <v>32332</v>
      </c>
      <c r="G736">
        <v>30633</v>
      </c>
      <c r="H736">
        <v>32557</v>
      </c>
      <c r="I736">
        <v>27243</v>
      </c>
      <c r="J736">
        <v>22172</v>
      </c>
      <c r="K736">
        <v>23093</v>
      </c>
      <c r="L736">
        <v>326</v>
      </c>
      <c r="M736">
        <v>820</v>
      </c>
      <c r="N736">
        <v>372</v>
      </c>
      <c r="O736">
        <v>0.37180000000000002</v>
      </c>
      <c r="P736" s="3">
        <v>674000</v>
      </c>
    </row>
    <row r="737" spans="1:16" x14ac:dyDescent="0.25">
      <c r="A737" t="s">
        <v>1410</v>
      </c>
      <c r="B737" t="s">
        <v>1411</v>
      </c>
      <c r="C737" t="s">
        <v>1182</v>
      </c>
      <c r="D737" t="s">
        <v>1183</v>
      </c>
      <c r="E737">
        <v>30598</v>
      </c>
      <c r="F737">
        <v>30314</v>
      </c>
      <c r="G737">
        <v>27914</v>
      </c>
      <c r="H737">
        <v>31130</v>
      </c>
      <c r="I737">
        <v>19913</v>
      </c>
      <c r="J737">
        <v>17077</v>
      </c>
      <c r="K737">
        <v>17970</v>
      </c>
      <c r="L737">
        <v>298</v>
      </c>
      <c r="M737">
        <v>834</v>
      </c>
      <c r="N737">
        <v>226</v>
      </c>
      <c r="O737">
        <v>0.29859999999999998</v>
      </c>
      <c r="P737" s="3">
        <v>590000</v>
      </c>
    </row>
    <row r="738" spans="1:16" x14ac:dyDescent="0.25">
      <c r="A738" t="s">
        <v>1440</v>
      </c>
      <c r="B738" t="s">
        <v>1441</v>
      </c>
      <c r="C738" t="s">
        <v>1182</v>
      </c>
      <c r="D738" t="s">
        <v>1183</v>
      </c>
      <c r="E738">
        <v>19555</v>
      </c>
      <c r="F738">
        <v>21230</v>
      </c>
      <c r="G738">
        <v>26676</v>
      </c>
      <c r="H738">
        <v>30132</v>
      </c>
      <c r="I738">
        <v>17615</v>
      </c>
      <c r="J738">
        <v>13517</v>
      </c>
      <c r="K738">
        <v>17979</v>
      </c>
      <c r="L738">
        <v>289</v>
      </c>
      <c r="M738">
        <v>962</v>
      </c>
      <c r="N738">
        <v>337</v>
      </c>
      <c r="O738">
        <v>0.37980000000000003</v>
      </c>
      <c r="P738" s="3">
        <v>406250</v>
      </c>
    </row>
    <row r="739" spans="1:16" x14ac:dyDescent="0.25">
      <c r="A739" t="s">
        <v>1412</v>
      </c>
      <c r="B739" t="s">
        <v>1413</v>
      </c>
      <c r="C739" t="s">
        <v>1182</v>
      </c>
      <c r="D739" t="s">
        <v>1183</v>
      </c>
      <c r="E739">
        <v>30905</v>
      </c>
      <c r="F739">
        <v>30361</v>
      </c>
      <c r="G739">
        <v>26390</v>
      </c>
      <c r="H739">
        <v>31815</v>
      </c>
      <c r="I739">
        <v>24327</v>
      </c>
      <c r="J739">
        <v>27513</v>
      </c>
      <c r="K739">
        <v>22793</v>
      </c>
      <c r="L739">
        <v>358</v>
      </c>
      <c r="M739">
        <v>912</v>
      </c>
      <c r="N739">
        <v>385</v>
      </c>
      <c r="O739">
        <v>0.60970000000000002</v>
      </c>
      <c r="P739" s="3">
        <v>488050</v>
      </c>
    </row>
    <row r="740" spans="1:16" x14ac:dyDescent="0.25">
      <c r="A740" t="s">
        <v>1442</v>
      </c>
      <c r="B740" t="s">
        <v>1443</v>
      </c>
      <c r="C740" t="s">
        <v>1182</v>
      </c>
      <c r="D740" t="s">
        <v>1183</v>
      </c>
      <c r="E740">
        <v>32379</v>
      </c>
      <c r="F740">
        <v>32245</v>
      </c>
      <c r="G740">
        <v>32215</v>
      </c>
      <c r="H740">
        <v>32527</v>
      </c>
      <c r="I740">
        <v>18961</v>
      </c>
      <c r="J740">
        <v>12712</v>
      </c>
      <c r="K740">
        <v>21563</v>
      </c>
      <c r="L740">
        <v>255</v>
      </c>
      <c r="M740">
        <v>824</v>
      </c>
      <c r="N740">
        <v>359</v>
      </c>
      <c r="O740">
        <v>0.4773</v>
      </c>
      <c r="P740" s="3">
        <v>690000</v>
      </c>
    </row>
    <row r="741" spans="1:16" x14ac:dyDescent="0.25">
      <c r="A741" t="s">
        <v>1414</v>
      </c>
      <c r="B741" t="s">
        <v>1415</v>
      </c>
      <c r="C741" t="s">
        <v>1182</v>
      </c>
      <c r="D741" t="s">
        <v>1183</v>
      </c>
      <c r="E741">
        <v>32719</v>
      </c>
      <c r="F741">
        <v>32590</v>
      </c>
      <c r="G741">
        <v>30423</v>
      </c>
      <c r="H741">
        <v>32634</v>
      </c>
      <c r="I741">
        <v>26669</v>
      </c>
      <c r="J741">
        <v>19570</v>
      </c>
      <c r="K741">
        <v>23064</v>
      </c>
      <c r="L741">
        <v>305</v>
      </c>
      <c r="M741">
        <v>868</v>
      </c>
      <c r="N741">
        <v>358</v>
      </c>
      <c r="O741">
        <v>0.48780000000000001</v>
      </c>
      <c r="P741" s="3">
        <v>800000</v>
      </c>
    </row>
    <row r="742" spans="1:16" x14ac:dyDescent="0.25">
      <c r="A742" t="s">
        <v>1546</v>
      </c>
      <c r="B742" t="s">
        <v>1547</v>
      </c>
      <c r="C742" t="s">
        <v>1182</v>
      </c>
      <c r="D742" t="s">
        <v>1183</v>
      </c>
      <c r="E742">
        <v>18903</v>
      </c>
      <c r="F742">
        <v>20362</v>
      </c>
      <c r="G742">
        <v>18125</v>
      </c>
      <c r="H742">
        <v>28976</v>
      </c>
      <c r="I742">
        <v>10975</v>
      </c>
      <c r="J742">
        <v>9164</v>
      </c>
      <c r="K742">
        <v>14677</v>
      </c>
      <c r="L742">
        <v>325</v>
      </c>
      <c r="M742">
        <v>931</v>
      </c>
      <c r="N742">
        <v>270</v>
      </c>
      <c r="O742">
        <v>0.30280000000000001</v>
      </c>
      <c r="P742" s="3">
        <v>435000</v>
      </c>
    </row>
    <row r="743" spans="1:16" x14ac:dyDescent="0.25">
      <c r="A743" t="s">
        <v>1548</v>
      </c>
      <c r="B743" t="s">
        <v>1549</v>
      </c>
      <c r="C743" t="s">
        <v>1182</v>
      </c>
      <c r="D743" t="s">
        <v>1183</v>
      </c>
      <c r="E743">
        <v>22262</v>
      </c>
      <c r="F743">
        <v>22476</v>
      </c>
      <c r="G743">
        <v>21734</v>
      </c>
      <c r="H743">
        <v>31275</v>
      </c>
      <c r="I743">
        <v>8073</v>
      </c>
      <c r="J743">
        <v>5170</v>
      </c>
      <c r="K743">
        <v>16880</v>
      </c>
      <c r="L743">
        <v>273</v>
      </c>
      <c r="M743">
        <v>1009</v>
      </c>
      <c r="N743">
        <v>332</v>
      </c>
      <c r="O743">
        <v>1.3012999999999999</v>
      </c>
      <c r="P743" s="3">
        <v>532500</v>
      </c>
    </row>
    <row r="744" spans="1:16" x14ac:dyDescent="0.25">
      <c r="A744" t="s">
        <v>1550</v>
      </c>
      <c r="B744" t="s">
        <v>1551</v>
      </c>
      <c r="C744" t="s">
        <v>1182</v>
      </c>
      <c r="D744" t="s">
        <v>1183</v>
      </c>
      <c r="E744">
        <v>7069</v>
      </c>
      <c r="F744">
        <v>9650</v>
      </c>
      <c r="G744">
        <v>16581</v>
      </c>
      <c r="H744">
        <v>19828</v>
      </c>
      <c r="I744">
        <v>7176</v>
      </c>
      <c r="J744">
        <v>5262</v>
      </c>
      <c r="K744">
        <v>12117</v>
      </c>
      <c r="L744">
        <v>365</v>
      </c>
      <c r="M744">
        <v>1167</v>
      </c>
      <c r="N744">
        <v>211</v>
      </c>
      <c r="O744">
        <v>0.39050000000000001</v>
      </c>
      <c r="P744" s="3">
        <v>390000</v>
      </c>
    </row>
    <row r="745" spans="1:16" x14ac:dyDescent="0.25">
      <c r="A745" t="s">
        <v>1250</v>
      </c>
      <c r="B745" t="s">
        <v>1251</v>
      </c>
      <c r="C745" t="s">
        <v>1182</v>
      </c>
      <c r="D745" t="s">
        <v>1183</v>
      </c>
      <c r="E745">
        <v>11662</v>
      </c>
      <c r="F745">
        <v>8883</v>
      </c>
      <c r="G745">
        <v>25186</v>
      </c>
      <c r="H745">
        <v>17666</v>
      </c>
      <c r="I745">
        <v>7620</v>
      </c>
      <c r="J745">
        <v>13480</v>
      </c>
      <c r="K745">
        <v>14650</v>
      </c>
      <c r="L745">
        <v>314</v>
      </c>
      <c r="M745">
        <v>1025</v>
      </c>
      <c r="N745">
        <v>293</v>
      </c>
      <c r="O745">
        <v>0.59389999999999998</v>
      </c>
      <c r="P745" s="3">
        <v>629998</v>
      </c>
    </row>
    <row r="746" spans="1:16" x14ac:dyDescent="0.25">
      <c r="A746" t="s">
        <v>1252</v>
      </c>
      <c r="B746" t="s">
        <v>1253</v>
      </c>
      <c r="C746" t="s">
        <v>1182</v>
      </c>
      <c r="D746" t="s">
        <v>1183</v>
      </c>
      <c r="E746">
        <v>16093</v>
      </c>
      <c r="F746">
        <v>19818</v>
      </c>
      <c r="G746">
        <v>25117</v>
      </c>
      <c r="H746">
        <v>18773</v>
      </c>
      <c r="I746">
        <v>18064</v>
      </c>
      <c r="J746">
        <v>15744</v>
      </c>
      <c r="K746">
        <v>14204</v>
      </c>
      <c r="L746">
        <v>394</v>
      </c>
      <c r="M746">
        <v>1119</v>
      </c>
      <c r="N746">
        <v>224</v>
      </c>
      <c r="O746">
        <v>0.22189999999999999</v>
      </c>
      <c r="P746" s="3">
        <v>333500</v>
      </c>
    </row>
    <row r="747" spans="1:16" x14ac:dyDescent="0.25">
      <c r="A747" t="s">
        <v>1254</v>
      </c>
      <c r="B747" t="s">
        <v>1255</v>
      </c>
      <c r="C747" t="s">
        <v>1182</v>
      </c>
      <c r="D747" t="s">
        <v>1183</v>
      </c>
      <c r="E747">
        <v>23310</v>
      </c>
      <c r="F747">
        <v>22919</v>
      </c>
      <c r="G747">
        <v>31023</v>
      </c>
      <c r="H747">
        <v>26726</v>
      </c>
      <c r="I747">
        <v>6665</v>
      </c>
      <c r="J747">
        <v>11195</v>
      </c>
      <c r="K747">
        <v>15130</v>
      </c>
      <c r="L747">
        <v>350</v>
      </c>
      <c r="M747">
        <v>1135</v>
      </c>
      <c r="N747">
        <v>233</v>
      </c>
      <c r="O747">
        <v>0.24440000000000001</v>
      </c>
      <c r="P747" s="3">
        <v>430000</v>
      </c>
    </row>
    <row r="748" spans="1:16" x14ac:dyDescent="0.25">
      <c r="A748" t="s">
        <v>1256</v>
      </c>
      <c r="B748" t="s">
        <v>1257</v>
      </c>
      <c r="C748" t="s">
        <v>1182</v>
      </c>
      <c r="D748" t="s">
        <v>1183</v>
      </c>
      <c r="E748">
        <v>15600</v>
      </c>
      <c r="F748">
        <v>17648</v>
      </c>
      <c r="G748">
        <v>29539</v>
      </c>
      <c r="H748">
        <v>22560</v>
      </c>
      <c r="I748">
        <v>11845</v>
      </c>
      <c r="J748">
        <v>10803</v>
      </c>
      <c r="K748">
        <v>9675</v>
      </c>
      <c r="L748">
        <v>271</v>
      </c>
      <c r="M748">
        <v>957</v>
      </c>
      <c r="N748">
        <v>115</v>
      </c>
      <c r="O748">
        <v>0.16539999999999999</v>
      </c>
      <c r="P748" s="3">
        <v>335000</v>
      </c>
    </row>
    <row r="749" spans="1:16" x14ac:dyDescent="0.25">
      <c r="A749" t="s">
        <v>1258</v>
      </c>
      <c r="B749" t="s">
        <v>1259</v>
      </c>
      <c r="C749" t="s">
        <v>1182</v>
      </c>
      <c r="D749" t="s">
        <v>1183</v>
      </c>
      <c r="E749">
        <v>15863</v>
      </c>
      <c r="F749">
        <v>14445</v>
      </c>
      <c r="G749">
        <v>24827</v>
      </c>
      <c r="H749">
        <v>22388</v>
      </c>
      <c r="I749">
        <v>23156</v>
      </c>
      <c r="J749">
        <v>6920</v>
      </c>
      <c r="K749">
        <v>7222</v>
      </c>
      <c r="L749">
        <v>313</v>
      </c>
      <c r="M749">
        <v>1186</v>
      </c>
      <c r="N749">
        <v>225</v>
      </c>
      <c r="O749">
        <v>0.17610000000000001</v>
      </c>
      <c r="P749" s="3">
        <v>327500</v>
      </c>
    </row>
    <row r="750" spans="1:16" x14ac:dyDescent="0.25">
      <c r="A750" t="s">
        <v>1368</v>
      </c>
      <c r="B750" t="s">
        <v>1369</v>
      </c>
      <c r="C750" t="s">
        <v>1182</v>
      </c>
      <c r="D750" t="s">
        <v>1183</v>
      </c>
      <c r="E750">
        <v>32388</v>
      </c>
      <c r="F750">
        <v>32157</v>
      </c>
      <c r="G750">
        <v>31793</v>
      </c>
      <c r="H750">
        <v>31981</v>
      </c>
      <c r="I750">
        <v>28545</v>
      </c>
      <c r="J750">
        <v>9655</v>
      </c>
      <c r="K750">
        <v>19405</v>
      </c>
      <c r="L750">
        <v>345</v>
      </c>
      <c r="M750">
        <v>950</v>
      </c>
      <c r="N750">
        <v>309</v>
      </c>
      <c r="O750">
        <v>0.51819999999999999</v>
      </c>
      <c r="P750" s="3">
        <v>920000</v>
      </c>
    </row>
    <row r="751" spans="1:16" x14ac:dyDescent="0.25">
      <c r="A751" t="s">
        <v>1370</v>
      </c>
      <c r="B751" t="s">
        <v>1371</v>
      </c>
      <c r="C751" t="s">
        <v>1182</v>
      </c>
      <c r="D751" t="s">
        <v>1183</v>
      </c>
      <c r="E751">
        <v>26147</v>
      </c>
      <c r="F751">
        <v>29788</v>
      </c>
      <c r="G751">
        <v>29253</v>
      </c>
      <c r="H751">
        <v>32270</v>
      </c>
      <c r="I751">
        <v>28895</v>
      </c>
      <c r="J751">
        <v>12838</v>
      </c>
      <c r="K751">
        <v>21548</v>
      </c>
      <c r="L751">
        <v>364</v>
      </c>
      <c r="M751">
        <v>1165</v>
      </c>
      <c r="N751">
        <v>439</v>
      </c>
      <c r="O751">
        <v>0.37419999999999998</v>
      </c>
      <c r="P751" s="3">
        <v>470000</v>
      </c>
    </row>
    <row r="752" spans="1:16" x14ac:dyDescent="0.25">
      <c r="A752" t="s">
        <v>1286</v>
      </c>
      <c r="B752" t="s">
        <v>1287</v>
      </c>
      <c r="C752" t="s">
        <v>1182</v>
      </c>
      <c r="D752" t="s">
        <v>1183</v>
      </c>
      <c r="E752">
        <v>21571</v>
      </c>
      <c r="F752">
        <v>21736</v>
      </c>
      <c r="G752">
        <v>30286</v>
      </c>
      <c r="H752">
        <v>29956</v>
      </c>
      <c r="I752">
        <v>23672</v>
      </c>
      <c r="J752">
        <v>6474</v>
      </c>
      <c r="K752">
        <v>17936</v>
      </c>
      <c r="L752">
        <v>355</v>
      </c>
      <c r="M752">
        <v>1086</v>
      </c>
      <c r="N752">
        <v>369</v>
      </c>
      <c r="O752">
        <v>0.34129999999999999</v>
      </c>
      <c r="P752" s="3">
        <v>480000</v>
      </c>
    </row>
    <row r="753" spans="1:16" x14ac:dyDescent="0.25">
      <c r="A753" t="s">
        <v>1346</v>
      </c>
      <c r="B753" t="s">
        <v>1347</v>
      </c>
      <c r="C753" t="s">
        <v>1182</v>
      </c>
      <c r="D753" t="s">
        <v>1183</v>
      </c>
      <c r="E753">
        <v>26365</v>
      </c>
      <c r="F753">
        <v>29083</v>
      </c>
      <c r="G753">
        <v>29272</v>
      </c>
      <c r="H753">
        <v>31675</v>
      </c>
      <c r="I753">
        <v>28464</v>
      </c>
      <c r="J753">
        <v>11176</v>
      </c>
      <c r="K753">
        <v>17483</v>
      </c>
      <c r="L753">
        <v>424</v>
      </c>
      <c r="M753">
        <v>1209</v>
      </c>
      <c r="N753">
        <v>277</v>
      </c>
      <c r="O753">
        <v>0.22289999999999999</v>
      </c>
      <c r="P753" s="3">
        <v>470000</v>
      </c>
    </row>
    <row r="754" spans="1:16" x14ac:dyDescent="0.25">
      <c r="A754" t="s">
        <v>1372</v>
      </c>
      <c r="B754" t="s">
        <v>1373</v>
      </c>
      <c r="C754" t="s">
        <v>1182</v>
      </c>
      <c r="D754" t="s">
        <v>1183</v>
      </c>
      <c r="E754">
        <v>32782</v>
      </c>
      <c r="F754">
        <v>32644</v>
      </c>
      <c r="G754">
        <v>31840</v>
      </c>
      <c r="H754">
        <v>32555</v>
      </c>
      <c r="I754">
        <v>26305</v>
      </c>
      <c r="J754">
        <v>12424</v>
      </c>
      <c r="K754">
        <v>19633</v>
      </c>
      <c r="L754">
        <v>298</v>
      </c>
      <c r="M754">
        <v>882</v>
      </c>
      <c r="N754">
        <v>338</v>
      </c>
      <c r="O754">
        <v>0.59340000000000004</v>
      </c>
      <c r="P754" s="3">
        <v>943750</v>
      </c>
    </row>
    <row r="755" spans="1:16" x14ac:dyDescent="0.25">
      <c r="A755" t="s">
        <v>1374</v>
      </c>
      <c r="B755" t="s">
        <v>1375</v>
      </c>
      <c r="C755" t="s">
        <v>1182</v>
      </c>
      <c r="D755" t="s">
        <v>1183</v>
      </c>
      <c r="E755">
        <v>21908</v>
      </c>
      <c r="F755">
        <v>24785</v>
      </c>
      <c r="G755">
        <v>31470</v>
      </c>
      <c r="H755">
        <v>30665</v>
      </c>
      <c r="I755">
        <v>30191</v>
      </c>
      <c r="J755">
        <v>8273</v>
      </c>
      <c r="K755">
        <v>17968</v>
      </c>
      <c r="L755">
        <v>352</v>
      </c>
      <c r="M755">
        <v>1021</v>
      </c>
      <c r="N755">
        <v>374</v>
      </c>
      <c r="O755">
        <v>0.40570000000000001</v>
      </c>
      <c r="P755" s="3">
        <v>425000</v>
      </c>
    </row>
    <row r="756" spans="1:16" x14ac:dyDescent="0.25">
      <c r="A756" t="s">
        <v>1454</v>
      </c>
      <c r="B756" t="s">
        <v>1455</v>
      </c>
      <c r="C756" t="s">
        <v>1182</v>
      </c>
      <c r="D756" t="s">
        <v>1183</v>
      </c>
      <c r="E756">
        <v>29963</v>
      </c>
      <c r="F756">
        <v>29611</v>
      </c>
      <c r="G756">
        <v>30563</v>
      </c>
      <c r="H756">
        <v>31338</v>
      </c>
      <c r="I756">
        <v>22685</v>
      </c>
      <c r="J756">
        <v>7815</v>
      </c>
      <c r="K756">
        <v>21729</v>
      </c>
      <c r="L756">
        <v>294</v>
      </c>
      <c r="M756">
        <v>849</v>
      </c>
      <c r="N756">
        <v>354</v>
      </c>
      <c r="O756">
        <v>0.86519999999999997</v>
      </c>
      <c r="P756" s="3">
        <v>525000</v>
      </c>
    </row>
    <row r="757" spans="1:16" x14ac:dyDescent="0.25">
      <c r="A757" t="s">
        <v>1376</v>
      </c>
      <c r="B757" t="s">
        <v>1377</v>
      </c>
      <c r="C757" t="s">
        <v>1182</v>
      </c>
      <c r="D757" t="s">
        <v>1183</v>
      </c>
      <c r="E757">
        <v>32238</v>
      </c>
      <c r="F757">
        <v>32394</v>
      </c>
      <c r="G757">
        <v>30458</v>
      </c>
      <c r="H757">
        <v>32459</v>
      </c>
      <c r="I757">
        <v>30239</v>
      </c>
      <c r="J757">
        <v>16745</v>
      </c>
      <c r="K757">
        <v>23155</v>
      </c>
      <c r="L757">
        <v>314</v>
      </c>
      <c r="M757">
        <v>885</v>
      </c>
      <c r="N757">
        <v>216</v>
      </c>
      <c r="O757">
        <v>0.3589</v>
      </c>
      <c r="P757" s="3">
        <v>746500</v>
      </c>
    </row>
    <row r="758" spans="1:16" x14ac:dyDescent="0.25">
      <c r="A758" t="s">
        <v>1432</v>
      </c>
      <c r="B758" t="s">
        <v>1433</v>
      </c>
      <c r="C758" t="s">
        <v>1182</v>
      </c>
      <c r="D758" t="s">
        <v>1183</v>
      </c>
      <c r="E758">
        <v>29810</v>
      </c>
      <c r="F758">
        <v>30384</v>
      </c>
      <c r="G758">
        <v>27306</v>
      </c>
      <c r="H758">
        <v>31798</v>
      </c>
      <c r="I758">
        <v>29703</v>
      </c>
      <c r="J758">
        <v>12356</v>
      </c>
      <c r="K758">
        <v>19997</v>
      </c>
      <c r="L758">
        <v>279</v>
      </c>
      <c r="M758">
        <v>821</v>
      </c>
      <c r="N758">
        <v>228</v>
      </c>
      <c r="O758">
        <v>0.2107</v>
      </c>
      <c r="P758" s="3">
        <v>541750</v>
      </c>
    </row>
    <row r="759" spans="1:16" x14ac:dyDescent="0.25">
      <c r="A759" t="s">
        <v>1456</v>
      </c>
      <c r="B759" t="s">
        <v>1457</v>
      </c>
      <c r="C759" t="s">
        <v>1182</v>
      </c>
      <c r="D759" t="s">
        <v>1183</v>
      </c>
      <c r="E759">
        <v>21680</v>
      </c>
      <c r="F759">
        <v>27253</v>
      </c>
      <c r="G759">
        <v>25930</v>
      </c>
      <c r="H759">
        <v>30371</v>
      </c>
      <c r="I759">
        <v>25449</v>
      </c>
      <c r="J759">
        <v>18842</v>
      </c>
      <c r="K759">
        <v>15534</v>
      </c>
      <c r="L759">
        <v>406</v>
      </c>
      <c r="M759">
        <v>1054</v>
      </c>
      <c r="N759">
        <v>274</v>
      </c>
      <c r="O759">
        <v>0.33250000000000002</v>
      </c>
      <c r="P759" s="3">
        <v>505000</v>
      </c>
    </row>
    <row r="760" spans="1:16" x14ac:dyDescent="0.25">
      <c r="A760" t="s">
        <v>1458</v>
      </c>
      <c r="B760" t="s">
        <v>1459</v>
      </c>
      <c r="C760" t="s">
        <v>1182</v>
      </c>
      <c r="D760" t="s">
        <v>1183</v>
      </c>
      <c r="E760">
        <v>30560</v>
      </c>
      <c r="F760">
        <v>30765</v>
      </c>
      <c r="G760">
        <v>28469</v>
      </c>
      <c r="H760">
        <v>31811</v>
      </c>
      <c r="I760">
        <v>29590</v>
      </c>
      <c r="J760">
        <v>7699</v>
      </c>
      <c r="K760">
        <v>19574</v>
      </c>
      <c r="L760">
        <v>300</v>
      </c>
      <c r="M760">
        <v>889</v>
      </c>
      <c r="N760">
        <v>230</v>
      </c>
      <c r="O760">
        <v>0.21299999999999999</v>
      </c>
      <c r="P760" s="3">
        <v>557500</v>
      </c>
    </row>
    <row r="761" spans="1:16" x14ac:dyDescent="0.25">
      <c r="A761" t="s">
        <v>1460</v>
      </c>
      <c r="B761" t="s">
        <v>1461</v>
      </c>
      <c r="C761" t="s">
        <v>1182</v>
      </c>
      <c r="D761" t="s">
        <v>1183</v>
      </c>
      <c r="E761">
        <v>23135</v>
      </c>
      <c r="F761">
        <v>19046</v>
      </c>
      <c r="G761">
        <v>25694</v>
      </c>
      <c r="H761">
        <v>24585</v>
      </c>
      <c r="I761">
        <v>21422</v>
      </c>
      <c r="J761">
        <v>11543</v>
      </c>
      <c r="K761">
        <v>21080</v>
      </c>
      <c r="L761">
        <v>331</v>
      </c>
      <c r="M761">
        <v>883</v>
      </c>
      <c r="N761">
        <v>326</v>
      </c>
      <c r="O761">
        <v>0.47889999999999999</v>
      </c>
      <c r="P761" s="3">
        <v>475000</v>
      </c>
    </row>
    <row r="762" spans="1:16" x14ac:dyDescent="0.25">
      <c r="A762" t="s">
        <v>1462</v>
      </c>
      <c r="B762" t="s">
        <v>1463</v>
      </c>
      <c r="C762" t="s">
        <v>1182</v>
      </c>
      <c r="D762" t="s">
        <v>1183</v>
      </c>
      <c r="E762">
        <v>32095</v>
      </c>
      <c r="F762">
        <v>29203</v>
      </c>
      <c r="G762">
        <v>26827</v>
      </c>
      <c r="H762">
        <v>29773</v>
      </c>
      <c r="I762">
        <v>23265</v>
      </c>
      <c r="J762">
        <v>14374</v>
      </c>
      <c r="K762">
        <v>21331</v>
      </c>
      <c r="L762">
        <v>269</v>
      </c>
      <c r="M762">
        <v>843</v>
      </c>
      <c r="N762">
        <v>353</v>
      </c>
      <c r="O762">
        <v>0.54</v>
      </c>
      <c r="P762" s="3">
        <v>512500</v>
      </c>
    </row>
    <row r="763" spans="1:16" x14ac:dyDescent="0.25">
      <c r="A763" t="s">
        <v>1464</v>
      </c>
      <c r="B763" t="s">
        <v>1465</v>
      </c>
      <c r="C763" t="s">
        <v>1182</v>
      </c>
      <c r="D763" t="s">
        <v>1183</v>
      </c>
      <c r="E763">
        <v>32651</v>
      </c>
      <c r="F763">
        <v>32136</v>
      </c>
      <c r="G763">
        <v>29690</v>
      </c>
      <c r="H763">
        <v>32125</v>
      </c>
      <c r="I763">
        <v>22047</v>
      </c>
      <c r="J763">
        <v>12665</v>
      </c>
      <c r="K763">
        <v>20770</v>
      </c>
      <c r="L763">
        <v>245</v>
      </c>
      <c r="M763">
        <v>825</v>
      </c>
      <c r="N763">
        <v>346</v>
      </c>
      <c r="O763">
        <v>0.27500000000000002</v>
      </c>
      <c r="P763" s="3">
        <v>583000</v>
      </c>
    </row>
    <row r="764" spans="1:16" x14ac:dyDescent="0.25">
      <c r="A764" t="s">
        <v>1466</v>
      </c>
      <c r="B764" t="s">
        <v>1467</v>
      </c>
      <c r="C764" t="s">
        <v>1182</v>
      </c>
      <c r="D764" t="s">
        <v>1183</v>
      </c>
      <c r="E764">
        <v>25193</v>
      </c>
      <c r="F764">
        <v>22036</v>
      </c>
      <c r="G764">
        <v>28268</v>
      </c>
      <c r="H764">
        <v>25165</v>
      </c>
      <c r="I764">
        <v>29693</v>
      </c>
      <c r="J764">
        <v>4144</v>
      </c>
      <c r="K764">
        <v>17969</v>
      </c>
      <c r="L764">
        <v>186</v>
      </c>
      <c r="M764">
        <v>778</v>
      </c>
      <c r="N764">
        <v>527</v>
      </c>
      <c r="O764">
        <v>0.79730000000000001</v>
      </c>
      <c r="P764" s="3">
        <v>672500</v>
      </c>
    </row>
    <row r="765" spans="1:16" x14ac:dyDescent="0.25">
      <c r="A765" t="s">
        <v>1468</v>
      </c>
      <c r="B765" t="s">
        <v>1469</v>
      </c>
      <c r="C765" t="s">
        <v>1182</v>
      </c>
      <c r="D765" t="s">
        <v>1183</v>
      </c>
      <c r="E765">
        <v>29843</v>
      </c>
      <c r="F765">
        <v>29714</v>
      </c>
      <c r="G765">
        <v>26925</v>
      </c>
      <c r="H765">
        <v>31728</v>
      </c>
      <c r="I765">
        <v>27091</v>
      </c>
      <c r="J765">
        <v>19670</v>
      </c>
      <c r="K765">
        <v>17273</v>
      </c>
      <c r="L765">
        <v>323</v>
      </c>
      <c r="M765">
        <v>946</v>
      </c>
      <c r="N765">
        <v>386</v>
      </c>
      <c r="O765">
        <v>0.34150000000000003</v>
      </c>
      <c r="P765" s="3">
        <v>569000</v>
      </c>
    </row>
    <row r="766" spans="1:16" x14ac:dyDescent="0.25">
      <c r="A766" t="s">
        <v>1672</v>
      </c>
      <c r="B766" t="s">
        <v>1673</v>
      </c>
      <c r="C766" t="s">
        <v>1576</v>
      </c>
      <c r="D766" t="s">
        <v>1577</v>
      </c>
      <c r="E766">
        <v>25618</v>
      </c>
      <c r="F766">
        <v>26950</v>
      </c>
      <c r="G766">
        <v>26832</v>
      </c>
      <c r="H766">
        <v>31569</v>
      </c>
      <c r="I766">
        <v>16679</v>
      </c>
      <c r="J766">
        <v>15883</v>
      </c>
      <c r="K766">
        <v>9631</v>
      </c>
      <c r="L766">
        <v>290</v>
      </c>
      <c r="M766">
        <v>1130</v>
      </c>
      <c r="N766">
        <v>334</v>
      </c>
      <c r="O766">
        <v>0.1052</v>
      </c>
      <c r="P766" s="3">
        <v>1275000</v>
      </c>
    </row>
    <row r="767" spans="1:16" x14ac:dyDescent="0.25">
      <c r="A767" t="s">
        <v>1698</v>
      </c>
      <c r="B767" t="s">
        <v>1699</v>
      </c>
      <c r="C767" t="s">
        <v>1576</v>
      </c>
      <c r="D767" t="s">
        <v>1577</v>
      </c>
      <c r="E767">
        <v>13210</v>
      </c>
      <c r="F767">
        <v>23273</v>
      </c>
      <c r="G767">
        <v>27116</v>
      </c>
      <c r="H767">
        <v>31419</v>
      </c>
      <c r="I767">
        <v>16140</v>
      </c>
      <c r="J767">
        <v>14183</v>
      </c>
      <c r="K767">
        <v>6948</v>
      </c>
      <c r="L767">
        <v>447</v>
      </c>
      <c r="M767">
        <v>1284</v>
      </c>
      <c r="N767">
        <v>258</v>
      </c>
      <c r="O767">
        <v>8.3299999999999999E-2</v>
      </c>
      <c r="P767" s="3">
        <v>835000</v>
      </c>
    </row>
    <row r="768" spans="1:16" x14ac:dyDescent="0.25">
      <c r="A768" t="s">
        <v>1674</v>
      </c>
      <c r="B768" t="s">
        <v>1675</v>
      </c>
      <c r="C768" t="s">
        <v>1576</v>
      </c>
      <c r="D768" t="s">
        <v>1577</v>
      </c>
      <c r="E768">
        <v>25915</v>
      </c>
      <c r="F768">
        <v>27271</v>
      </c>
      <c r="G768">
        <v>31617</v>
      </c>
      <c r="H768">
        <v>30541</v>
      </c>
      <c r="I768">
        <v>10865</v>
      </c>
      <c r="J768">
        <v>17123</v>
      </c>
      <c r="K768">
        <v>5694</v>
      </c>
      <c r="L768">
        <v>457</v>
      </c>
      <c r="M768">
        <v>1453</v>
      </c>
      <c r="N768">
        <v>219</v>
      </c>
      <c r="O768">
        <v>0.1139</v>
      </c>
      <c r="P768" s="3">
        <v>1032500</v>
      </c>
    </row>
    <row r="769" spans="1:16" x14ac:dyDescent="0.25">
      <c r="A769" t="s">
        <v>1700</v>
      </c>
      <c r="B769" t="s">
        <v>1701</v>
      </c>
      <c r="C769" t="s">
        <v>1576</v>
      </c>
      <c r="D769" t="s">
        <v>1577</v>
      </c>
      <c r="E769">
        <v>19846</v>
      </c>
      <c r="F769">
        <v>24313</v>
      </c>
      <c r="G769">
        <v>27601</v>
      </c>
      <c r="H769">
        <v>27737</v>
      </c>
      <c r="I769">
        <v>7515</v>
      </c>
      <c r="J769">
        <v>21142</v>
      </c>
      <c r="K769">
        <v>11650</v>
      </c>
      <c r="L769">
        <v>315</v>
      </c>
      <c r="M769">
        <v>1261</v>
      </c>
      <c r="N769">
        <v>273</v>
      </c>
      <c r="O769">
        <v>0.11799999999999999</v>
      </c>
      <c r="P769" s="3">
        <v>1050000</v>
      </c>
    </row>
    <row r="770" spans="1:16" x14ac:dyDescent="0.25">
      <c r="A770" t="s">
        <v>1702</v>
      </c>
      <c r="B770" t="s">
        <v>1703</v>
      </c>
      <c r="C770" t="s">
        <v>1576</v>
      </c>
      <c r="D770" t="s">
        <v>1577</v>
      </c>
      <c r="E770">
        <v>8658</v>
      </c>
      <c r="F770">
        <v>9008</v>
      </c>
      <c r="G770">
        <v>24890</v>
      </c>
      <c r="H770">
        <v>22854</v>
      </c>
      <c r="I770">
        <v>9870</v>
      </c>
      <c r="J770">
        <v>14943</v>
      </c>
      <c r="K770">
        <v>8661</v>
      </c>
      <c r="L770">
        <v>422</v>
      </c>
      <c r="M770">
        <v>1045</v>
      </c>
      <c r="N770">
        <v>282</v>
      </c>
      <c r="O770">
        <v>8.2699999999999996E-2</v>
      </c>
      <c r="P770" s="3">
        <v>1300000</v>
      </c>
    </row>
    <row r="771" spans="1:16" x14ac:dyDescent="0.25">
      <c r="A771" t="s">
        <v>1676</v>
      </c>
      <c r="B771" t="s">
        <v>1677</v>
      </c>
      <c r="C771" t="s">
        <v>1576</v>
      </c>
      <c r="D771" t="s">
        <v>1577</v>
      </c>
      <c r="E771">
        <v>27581</v>
      </c>
      <c r="F771">
        <v>30998</v>
      </c>
      <c r="G771">
        <v>27750</v>
      </c>
      <c r="H771">
        <v>32668</v>
      </c>
      <c r="I771">
        <v>16558</v>
      </c>
      <c r="J771">
        <v>20967</v>
      </c>
      <c r="K771">
        <v>13049</v>
      </c>
      <c r="L771">
        <v>338</v>
      </c>
      <c r="M771">
        <v>1488</v>
      </c>
      <c r="N771">
        <v>279</v>
      </c>
      <c r="O771">
        <v>0.10100000000000001</v>
      </c>
      <c r="P771" s="3">
        <v>975000</v>
      </c>
    </row>
    <row r="772" spans="1:16" x14ac:dyDescent="0.25">
      <c r="A772" t="s">
        <v>1678</v>
      </c>
      <c r="B772" t="s">
        <v>1679</v>
      </c>
      <c r="C772" t="s">
        <v>1576</v>
      </c>
      <c r="D772" t="s">
        <v>1577</v>
      </c>
      <c r="E772">
        <v>28141</v>
      </c>
      <c r="F772">
        <v>30762</v>
      </c>
      <c r="G772">
        <v>20773</v>
      </c>
      <c r="H772">
        <v>29985</v>
      </c>
      <c r="I772">
        <v>18614</v>
      </c>
      <c r="J772">
        <v>18312</v>
      </c>
      <c r="K772">
        <v>10051</v>
      </c>
      <c r="L772">
        <v>295</v>
      </c>
      <c r="M772">
        <v>1395</v>
      </c>
      <c r="N772">
        <v>262</v>
      </c>
      <c r="O772">
        <v>7.7700000000000005E-2</v>
      </c>
      <c r="P772" s="3">
        <v>819500</v>
      </c>
    </row>
    <row r="773" spans="1:16" x14ac:dyDescent="0.25">
      <c r="A773" t="s">
        <v>1772</v>
      </c>
      <c r="B773" t="s">
        <v>1773</v>
      </c>
      <c r="C773" t="s">
        <v>1576</v>
      </c>
      <c r="D773" t="s">
        <v>1577</v>
      </c>
      <c r="E773">
        <v>23331</v>
      </c>
      <c r="F773">
        <v>28884</v>
      </c>
      <c r="G773">
        <v>27718</v>
      </c>
      <c r="H773">
        <v>31342</v>
      </c>
      <c r="I773">
        <v>10584</v>
      </c>
      <c r="J773">
        <v>9335</v>
      </c>
      <c r="K773">
        <v>1402</v>
      </c>
      <c r="L773">
        <v>109</v>
      </c>
      <c r="M773">
        <v>1972</v>
      </c>
      <c r="N773">
        <v>172</v>
      </c>
      <c r="O773">
        <v>0.1953</v>
      </c>
      <c r="P773" s="3">
        <v>1355000</v>
      </c>
    </row>
    <row r="774" spans="1:16" x14ac:dyDescent="0.25">
      <c r="A774" t="s">
        <v>1774</v>
      </c>
      <c r="B774" t="s">
        <v>1775</v>
      </c>
      <c r="C774" t="s">
        <v>1576</v>
      </c>
      <c r="D774" t="s">
        <v>1577</v>
      </c>
      <c r="E774">
        <v>27860</v>
      </c>
      <c r="F774">
        <v>30738</v>
      </c>
      <c r="G774">
        <v>25104</v>
      </c>
      <c r="H774">
        <v>30485</v>
      </c>
      <c r="I774">
        <v>17753</v>
      </c>
      <c r="J774">
        <v>10685</v>
      </c>
      <c r="K774">
        <v>45</v>
      </c>
      <c r="L774">
        <v>182</v>
      </c>
      <c r="M774">
        <v>2208</v>
      </c>
      <c r="N774">
        <v>169</v>
      </c>
      <c r="O774">
        <v>0.13350000000000001</v>
      </c>
      <c r="P774" s="3">
        <v>682500</v>
      </c>
    </row>
    <row r="775" spans="1:16" x14ac:dyDescent="0.25">
      <c r="A775" t="s">
        <v>1776</v>
      </c>
      <c r="B775" t="s">
        <v>1777</v>
      </c>
      <c r="C775" t="s">
        <v>1576</v>
      </c>
      <c r="D775" t="s">
        <v>1577</v>
      </c>
      <c r="E775">
        <v>22053</v>
      </c>
      <c r="F775">
        <v>26666</v>
      </c>
      <c r="G775">
        <v>31671</v>
      </c>
      <c r="H775">
        <v>24947</v>
      </c>
      <c r="I775">
        <v>9260</v>
      </c>
      <c r="J775">
        <v>9742</v>
      </c>
      <c r="K775">
        <v>2218</v>
      </c>
      <c r="L775">
        <v>84</v>
      </c>
      <c r="M775">
        <v>1778</v>
      </c>
      <c r="N775">
        <v>175</v>
      </c>
      <c r="O775">
        <v>0.1246</v>
      </c>
      <c r="P775" s="3">
        <v>653500</v>
      </c>
    </row>
    <row r="776" spans="1:16" x14ac:dyDescent="0.25">
      <c r="A776" t="s">
        <v>1768</v>
      </c>
      <c r="B776" t="s">
        <v>1769</v>
      </c>
      <c r="C776" t="s">
        <v>1576</v>
      </c>
      <c r="D776" t="s">
        <v>1577</v>
      </c>
      <c r="E776">
        <v>5183</v>
      </c>
      <c r="F776">
        <v>4520</v>
      </c>
      <c r="G776">
        <v>20776</v>
      </c>
      <c r="H776">
        <v>16678</v>
      </c>
      <c r="I776">
        <v>7949</v>
      </c>
      <c r="J776">
        <v>15258</v>
      </c>
      <c r="K776">
        <v>5384</v>
      </c>
      <c r="L776">
        <v>303</v>
      </c>
      <c r="M776">
        <v>1067</v>
      </c>
      <c r="N776">
        <v>397</v>
      </c>
      <c r="O776">
        <v>5.8599999999999999E-2</v>
      </c>
      <c r="P776" s="3">
        <v>603384</v>
      </c>
    </row>
    <row r="777" spans="1:16" x14ac:dyDescent="0.25">
      <c r="A777" t="s">
        <v>1778</v>
      </c>
      <c r="B777" t="s">
        <v>1779</v>
      </c>
      <c r="C777" t="s">
        <v>1576</v>
      </c>
      <c r="D777" t="s">
        <v>1577</v>
      </c>
      <c r="E777">
        <v>13625</v>
      </c>
      <c r="F777">
        <v>21112</v>
      </c>
      <c r="G777">
        <v>25059</v>
      </c>
      <c r="H777">
        <v>22350</v>
      </c>
      <c r="I777">
        <v>22453</v>
      </c>
      <c r="J777">
        <v>9899</v>
      </c>
      <c r="K777">
        <v>5165</v>
      </c>
      <c r="L777">
        <v>311</v>
      </c>
      <c r="M777">
        <v>1537</v>
      </c>
      <c r="N777">
        <v>188</v>
      </c>
      <c r="O777">
        <v>0.18870000000000001</v>
      </c>
      <c r="P777" s="3">
        <v>680000</v>
      </c>
    </row>
    <row r="778" spans="1:16" x14ac:dyDescent="0.25">
      <c r="A778" t="s">
        <v>1786</v>
      </c>
      <c r="B778" t="s">
        <v>1787</v>
      </c>
      <c r="C778" t="s">
        <v>1576</v>
      </c>
      <c r="D778" t="s">
        <v>1577</v>
      </c>
      <c r="E778">
        <v>26530</v>
      </c>
      <c r="F778">
        <v>28615</v>
      </c>
      <c r="G778">
        <v>27009</v>
      </c>
      <c r="H778">
        <v>29014</v>
      </c>
      <c r="I778">
        <v>11059</v>
      </c>
      <c r="J778">
        <v>7490</v>
      </c>
      <c r="K778">
        <v>1132</v>
      </c>
      <c r="L778">
        <v>84</v>
      </c>
      <c r="M778">
        <v>1379</v>
      </c>
      <c r="N778">
        <v>284</v>
      </c>
      <c r="O778">
        <v>0.32050000000000001</v>
      </c>
      <c r="P778" s="3">
        <v>342000</v>
      </c>
    </row>
    <row r="779" spans="1:16" x14ac:dyDescent="0.25">
      <c r="A779" t="s">
        <v>1742</v>
      </c>
      <c r="B779" t="s">
        <v>1743</v>
      </c>
      <c r="C779" t="s">
        <v>1576</v>
      </c>
      <c r="D779" t="s">
        <v>1577</v>
      </c>
      <c r="E779">
        <v>6115</v>
      </c>
      <c r="F779">
        <v>8413</v>
      </c>
      <c r="G779">
        <v>18958</v>
      </c>
      <c r="H779">
        <v>9671</v>
      </c>
      <c r="I779">
        <v>1714</v>
      </c>
      <c r="J779">
        <v>13726</v>
      </c>
      <c r="K779">
        <v>7539</v>
      </c>
      <c r="L779">
        <v>405</v>
      </c>
      <c r="M779">
        <v>1357</v>
      </c>
      <c r="N779">
        <v>146</v>
      </c>
      <c r="O779">
        <v>0.1187</v>
      </c>
      <c r="P779" s="3">
        <v>650000</v>
      </c>
    </row>
    <row r="780" spans="1:16" x14ac:dyDescent="0.25">
      <c r="A780" t="s">
        <v>1732</v>
      </c>
      <c r="B780" t="s">
        <v>1733</v>
      </c>
      <c r="C780" t="s">
        <v>1576</v>
      </c>
      <c r="D780" t="s">
        <v>1577</v>
      </c>
      <c r="E780">
        <v>12128</v>
      </c>
      <c r="F780">
        <v>14607</v>
      </c>
      <c r="G780">
        <v>30103</v>
      </c>
      <c r="H780">
        <v>23320</v>
      </c>
      <c r="I780">
        <v>19446</v>
      </c>
      <c r="J780">
        <v>21610</v>
      </c>
      <c r="K780">
        <v>10410</v>
      </c>
      <c r="L780">
        <v>342</v>
      </c>
      <c r="M780">
        <v>1042</v>
      </c>
      <c r="N780">
        <v>264</v>
      </c>
      <c r="O780">
        <v>8.1199999999999994E-2</v>
      </c>
      <c r="P780" s="3">
        <v>1230000</v>
      </c>
    </row>
    <row r="781" spans="1:16" x14ac:dyDescent="0.25">
      <c r="A781" t="s">
        <v>1734</v>
      </c>
      <c r="B781" t="s">
        <v>1735</v>
      </c>
      <c r="C781" t="s">
        <v>1576</v>
      </c>
      <c r="D781" t="s">
        <v>1577</v>
      </c>
      <c r="E781">
        <v>3559</v>
      </c>
      <c r="F781">
        <v>5312</v>
      </c>
      <c r="G781">
        <v>18976</v>
      </c>
      <c r="H781">
        <v>11236</v>
      </c>
      <c r="I781">
        <v>405</v>
      </c>
      <c r="J781">
        <v>10906</v>
      </c>
      <c r="K781">
        <v>10045</v>
      </c>
      <c r="L781">
        <v>402</v>
      </c>
      <c r="M781">
        <v>1534</v>
      </c>
      <c r="N781">
        <v>233</v>
      </c>
      <c r="O781">
        <v>0.21790000000000001</v>
      </c>
      <c r="P781" s="3">
        <v>780000</v>
      </c>
    </row>
    <row r="782" spans="1:16" x14ac:dyDescent="0.25">
      <c r="A782" t="s">
        <v>1736</v>
      </c>
      <c r="B782" t="s">
        <v>1737</v>
      </c>
      <c r="C782" t="s">
        <v>1576</v>
      </c>
      <c r="D782" t="s">
        <v>1577</v>
      </c>
      <c r="E782">
        <v>26241</v>
      </c>
      <c r="F782">
        <v>26595</v>
      </c>
      <c r="G782">
        <v>29294</v>
      </c>
      <c r="H782">
        <v>31915</v>
      </c>
      <c r="I782">
        <v>21015</v>
      </c>
      <c r="J782">
        <v>21028</v>
      </c>
      <c r="K782">
        <v>9051</v>
      </c>
      <c r="L782">
        <v>308</v>
      </c>
      <c r="M782">
        <v>1187</v>
      </c>
      <c r="N782">
        <v>283</v>
      </c>
      <c r="O782">
        <v>9.6699999999999994E-2</v>
      </c>
      <c r="P782" s="3">
        <v>1500000</v>
      </c>
    </row>
    <row r="783" spans="1:16" x14ac:dyDescent="0.25">
      <c r="A783" t="s">
        <v>1738</v>
      </c>
      <c r="B783" t="s">
        <v>1739</v>
      </c>
      <c r="C783" t="s">
        <v>1576</v>
      </c>
      <c r="D783" t="s">
        <v>1577</v>
      </c>
      <c r="E783">
        <v>9299</v>
      </c>
      <c r="F783">
        <v>18971</v>
      </c>
      <c r="G783">
        <v>26645</v>
      </c>
      <c r="H783">
        <v>24814</v>
      </c>
      <c r="I783">
        <v>13285</v>
      </c>
      <c r="J783">
        <v>11175</v>
      </c>
      <c r="K783">
        <v>8147</v>
      </c>
      <c r="L783">
        <v>200</v>
      </c>
      <c r="M783">
        <v>842</v>
      </c>
      <c r="N783">
        <v>396</v>
      </c>
      <c r="O783">
        <v>0.2059</v>
      </c>
      <c r="P783" s="3">
        <v>2900000</v>
      </c>
    </row>
    <row r="784" spans="1:16" x14ac:dyDescent="0.25">
      <c r="A784" t="s">
        <v>1744</v>
      </c>
      <c r="B784" t="s">
        <v>1745</v>
      </c>
      <c r="C784" t="s">
        <v>1576</v>
      </c>
      <c r="D784" t="s">
        <v>1577</v>
      </c>
      <c r="E784">
        <v>8227</v>
      </c>
      <c r="F784">
        <v>8660</v>
      </c>
      <c r="G784">
        <v>27733</v>
      </c>
      <c r="H784">
        <v>12887</v>
      </c>
      <c r="I784">
        <v>505</v>
      </c>
      <c r="J784">
        <v>10667</v>
      </c>
      <c r="K784">
        <v>1193</v>
      </c>
      <c r="L784">
        <v>194</v>
      </c>
      <c r="M784">
        <v>1369</v>
      </c>
      <c r="N784">
        <v>184</v>
      </c>
      <c r="O784">
        <v>0.114</v>
      </c>
      <c r="P784" s="3">
        <v>711000</v>
      </c>
    </row>
    <row r="785" spans="1:16" x14ac:dyDescent="0.25">
      <c r="A785" t="s">
        <v>1740</v>
      </c>
      <c r="B785" t="s">
        <v>1741</v>
      </c>
      <c r="C785" t="s">
        <v>1576</v>
      </c>
      <c r="D785" t="s">
        <v>1577</v>
      </c>
      <c r="E785">
        <v>27159</v>
      </c>
      <c r="F785">
        <v>28745</v>
      </c>
      <c r="G785">
        <v>32046</v>
      </c>
      <c r="H785">
        <v>30977</v>
      </c>
      <c r="I785">
        <v>3722</v>
      </c>
      <c r="J785">
        <v>18909</v>
      </c>
      <c r="K785">
        <v>6532</v>
      </c>
      <c r="L785">
        <v>329</v>
      </c>
      <c r="M785">
        <v>1241</v>
      </c>
      <c r="N785">
        <v>282</v>
      </c>
      <c r="O785">
        <v>0.17</v>
      </c>
      <c r="P785" s="3">
        <v>1200000</v>
      </c>
    </row>
    <row r="786" spans="1:16" x14ac:dyDescent="0.25">
      <c r="A786" t="s">
        <v>1754</v>
      </c>
      <c r="B786" t="s">
        <v>1755</v>
      </c>
      <c r="C786" t="s">
        <v>1576</v>
      </c>
      <c r="D786" t="s">
        <v>1577</v>
      </c>
      <c r="E786">
        <v>9758</v>
      </c>
      <c r="F786">
        <v>7814</v>
      </c>
      <c r="G786">
        <v>19076</v>
      </c>
      <c r="H786">
        <v>6888</v>
      </c>
      <c r="I786">
        <v>571</v>
      </c>
      <c r="J786">
        <v>9209</v>
      </c>
      <c r="K786">
        <v>3599</v>
      </c>
      <c r="L786">
        <v>188</v>
      </c>
      <c r="M786">
        <v>1613</v>
      </c>
      <c r="N786">
        <v>116</v>
      </c>
      <c r="O786">
        <v>0.16139999999999999</v>
      </c>
      <c r="P786" s="3">
        <v>1062500</v>
      </c>
    </row>
    <row r="787" spans="1:16" x14ac:dyDescent="0.25">
      <c r="A787" t="s">
        <v>1704</v>
      </c>
      <c r="B787" t="s">
        <v>1705</v>
      </c>
      <c r="C787" t="s">
        <v>1576</v>
      </c>
      <c r="D787" t="s">
        <v>1577</v>
      </c>
      <c r="E787">
        <v>14899</v>
      </c>
      <c r="F787">
        <v>16281</v>
      </c>
      <c r="G787">
        <v>30327</v>
      </c>
      <c r="H787">
        <v>24737</v>
      </c>
      <c r="I787">
        <v>6966</v>
      </c>
      <c r="J787">
        <v>9575</v>
      </c>
      <c r="K787">
        <v>6179</v>
      </c>
      <c r="L787">
        <v>275</v>
      </c>
      <c r="M787">
        <v>1421</v>
      </c>
      <c r="N787">
        <v>174</v>
      </c>
      <c r="O787">
        <v>9.7600000000000006E-2</v>
      </c>
      <c r="P787" s="3">
        <v>702500</v>
      </c>
    </row>
    <row r="788" spans="1:16" x14ac:dyDescent="0.25">
      <c r="A788" t="s">
        <v>1706</v>
      </c>
      <c r="B788" t="s">
        <v>1707</v>
      </c>
      <c r="C788" t="s">
        <v>1576</v>
      </c>
      <c r="D788" t="s">
        <v>1577</v>
      </c>
      <c r="E788">
        <v>23464</v>
      </c>
      <c r="F788">
        <v>26045</v>
      </c>
      <c r="G788">
        <v>30190</v>
      </c>
      <c r="H788">
        <v>19996</v>
      </c>
      <c r="I788">
        <v>10136</v>
      </c>
      <c r="J788">
        <v>15126</v>
      </c>
      <c r="K788">
        <v>3658</v>
      </c>
      <c r="L788">
        <v>184</v>
      </c>
      <c r="M788">
        <v>1540</v>
      </c>
      <c r="N788">
        <v>165</v>
      </c>
      <c r="O788">
        <v>0.1087</v>
      </c>
      <c r="P788" s="3">
        <v>432500</v>
      </c>
    </row>
    <row r="789" spans="1:16" x14ac:dyDescent="0.25">
      <c r="A789" t="s">
        <v>1654</v>
      </c>
      <c r="B789" t="s">
        <v>1655</v>
      </c>
      <c r="C789" t="s">
        <v>1576</v>
      </c>
      <c r="D789" t="s">
        <v>1577</v>
      </c>
      <c r="E789">
        <v>10424</v>
      </c>
      <c r="F789">
        <v>11343</v>
      </c>
      <c r="G789">
        <v>28994</v>
      </c>
      <c r="H789">
        <v>21252</v>
      </c>
      <c r="I789">
        <v>10964</v>
      </c>
      <c r="J789">
        <v>12758</v>
      </c>
      <c r="K789">
        <v>2396</v>
      </c>
      <c r="L789">
        <v>413</v>
      </c>
      <c r="M789">
        <v>2063</v>
      </c>
      <c r="N789">
        <v>339</v>
      </c>
      <c r="O789">
        <v>0.14549999999999999</v>
      </c>
      <c r="P789" s="3">
        <v>700000</v>
      </c>
    </row>
    <row r="790" spans="1:16" x14ac:dyDescent="0.25">
      <c r="A790" t="s">
        <v>1708</v>
      </c>
      <c r="B790" t="s">
        <v>1709</v>
      </c>
      <c r="C790" t="s">
        <v>1576</v>
      </c>
      <c r="D790" t="s">
        <v>1577</v>
      </c>
      <c r="E790">
        <v>5547</v>
      </c>
      <c r="F790">
        <v>9425</v>
      </c>
      <c r="G790">
        <v>12784</v>
      </c>
      <c r="H790">
        <v>17222</v>
      </c>
      <c r="I790">
        <v>10451</v>
      </c>
      <c r="J790">
        <v>11322</v>
      </c>
      <c r="K790">
        <v>5297</v>
      </c>
      <c r="L790">
        <v>308</v>
      </c>
      <c r="M790">
        <v>1588</v>
      </c>
      <c r="N790">
        <v>183</v>
      </c>
      <c r="O790">
        <v>8.09E-2</v>
      </c>
      <c r="P790" s="3">
        <v>570000</v>
      </c>
    </row>
    <row r="791" spans="1:16" x14ac:dyDescent="0.25">
      <c r="A791" t="s">
        <v>1710</v>
      </c>
      <c r="B791" t="s">
        <v>1711</v>
      </c>
      <c r="C791" t="s">
        <v>1576</v>
      </c>
      <c r="D791" t="s">
        <v>1577</v>
      </c>
      <c r="E791">
        <v>4088</v>
      </c>
      <c r="F791">
        <v>4288</v>
      </c>
      <c r="G791">
        <v>15155</v>
      </c>
      <c r="H791">
        <v>9688</v>
      </c>
      <c r="I791">
        <v>6828</v>
      </c>
      <c r="J791">
        <v>5951</v>
      </c>
      <c r="K791">
        <v>1578</v>
      </c>
      <c r="L791">
        <v>526</v>
      </c>
      <c r="M791">
        <v>1161</v>
      </c>
      <c r="N791">
        <v>170</v>
      </c>
      <c r="O791">
        <v>8.3699999999999997E-2</v>
      </c>
      <c r="P791" s="3">
        <v>593750</v>
      </c>
    </row>
    <row r="792" spans="1:16" x14ac:dyDescent="0.25">
      <c r="A792" t="s">
        <v>1712</v>
      </c>
      <c r="B792" t="s">
        <v>1713</v>
      </c>
      <c r="C792" t="s">
        <v>1576</v>
      </c>
      <c r="D792" t="s">
        <v>1577</v>
      </c>
      <c r="E792">
        <v>9484</v>
      </c>
      <c r="F792">
        <v>12214</v>
      </c>
      <c r="G792">
        <v>26513</v>
      </c>
      <c r="H792">
        <v>15470</v>
      </c>
      <c r="I792">
        <v>10405</v>
      </c>
      <c r="J792">
        <v>12948</v>
      </c>
      <c r="K792">
        <v>5835</v>
      </c>
      <c r="L792">
        <v>351</v>
      </c>
      <c r="M792">
        <v>1849</v>
      </c>
      <c r="N792">
        <v>266</v>
      </c>
      <c r="O792">
        <v>0.1145</v>
      </c>
      <c r="P792" s="3">
        <v>542500</v>
      </c>
    </row>
    <row r="793" spans="1:16" x14ac:dyDescent="0.25">
      <c r="A793" t="s">
        <v>1656</v>
      </c>
      <c r="B793" t="s">
        <v>1657</v>
      </c>
      <c r="C793" t="s">
        <v>1576</v>
      </c>
      <c r="D793" t="s">
        <v>1577</v>
      </c>
      <c r="E793">
        <v>7597</v>
      </c>
      <c r="F793">
        <v>7314</v>
      </c>
      <c r="G793">
        <v>24472</v>
      </c>
      <c r="H793">
        <v>16551</v>
      </c>
      <c r="I793">
        <v>6977</v>
      </c>
      <c r="J793">
        <v>14684</v>
      </c>
      <c r="K793">
        <v>4609</v>
      </c>
      <c r="L793">
        <v>320</v>
      </c>
      <c r="M793">
        <v>1371</v>
      </c>
      <c r="N793">
        <v>207</v>
      </c>
      <c r="O793">
        <v>0.12670000000000001</v>
      </c>
      <c r="P793" s="3">
        <v>738627</v>
      </c>
    </row>
    <row r="794" spans="1:16" x14ac:dyDescent="0.25">
      <c r="A794" t="s">
        <v>1616</v>
      </c>
      <c r="B794" t="s">
        <v>1617</v>
      </c>
      <c r="C794" t="s">
        <v>1576</v>
      </c>
      <c r="D794" t="s">
        <v>1577</v>
      </c>
      <c r="E794">
        <v>15351</v>
      </c>
      <c r="F794">
        <v>20050</v>
      </c>
      <c r="G794">
        <v>28079</v>
      </c>
      <c r="H794">
        <v>30616</v>
      </c>
      <c r="I794">
        <v>4686</v>
      </c>
      <c r="J794">
        <v>18152</v>
      </c>
      <c r="K794">
        <v>13146</v>
      </c>
      <c r="L794">
        <v>469</v>
      </c>
      <c r="M794">
        <v>1324</v>
      </c>
      <c r="N794">
        <v>274</v>
      </c>
      <c r="O794">
        <v>0.30630000000000002</v>
      </c>
      <c r="P794" s="3">
        <v>600000</v>
      </c>
    </row>
    <row r="795" spans="1:16" x14ac:dyDescent="0.25">
      <c r="A795" t="s">
        <v>1618</v>
      </c>
      <c r="B795" t="s">
        <v>1619</v>
      </c>
      <c r="C795" t="s">
        <v>1576</v>
      </c>
      <c r="D795" t="s">
        <v>1577</v>
      </c>
      <c r="E795">
        <v>9914</v>
      </c>
      <c r="F795">
        <v>10964</v>
      </c>
      <c r="G795">
        <v>23082</v>
      </c>
      <c r="H795">
        <v>16080</v>
      </c>
      <c r="I795">
        <v>5219</v>
      </c>
      <c r="J795">
        <v>11862</v>
      </c>
      <c r="K795">
        <v>5926</v>
      </c>
      <c r="L795">
        <v>347</v>
      </c>
      <c r="M795">
        <v>1704</v>
      </c>
      <c r="N795">
        <v>187</v>
      </c>
      <c r="O795">
        <v>0.1469</v>
      </c>
      <c r="P795" s="3">
        <v>455000</v>
      </c>
    </row>
    <row r="796" spans="1:16" x14ac:dyDescent="0.25">
      <c r="A796" t="s">
        <v>1620</v>
      </c>
      <c r="B796" t="s">
        <v>1621</v>
      </c>
      <c r="C796" t="s">
        <v>1576</v>
      </c>
      <c r="D796" t="s">
        <v>1577</v>
      </c>
      <c r="E796">
        <v>20918</v>
      </c>
      <c r="F796">
        <v>24022</v>
      </c>
      <c r="G796">
        <v>23543</v>
      </c>
      <c r="H796">
        <v>28325</v>
      </c>
      <c r="I796">
        <v>23158</v>
      </c>
      <c r="J796">
        <v>23584</v>
      </c>
      <c r="K796">
        <v>13789</v>
      </c>
      <c r="L796">
        <v>334</v>
      </c>
      <c r="M796">
        <v>1310</v>
      </c>
      <c r="N796">
        <v>249</v>
      </c>
      <c r="O796">
        <v>0.122</v>
      </c>
      <c r="P796" s="3">
        <v>730000</v>
      </c>
    </row>
    <row r="797" spans="1:16" x14ac:dyDescent="0.25">
      <c r="A797" t="s">
        <v>1622</v>
      </c>
      <c r="B797" t="s">
        <v>1623</v>
      </c>
      <c r="C797" t="s">
        <v>1576</v>
      </c>
      <c r="D797" t="s">
        <v>1577</v>
      </c>
      <c r="E797">
        <v>29813</v>
      </c>
      <c r="F797">
        <v>31262</v>
      </c>
      <c r="G797">
        <v>30209</v>
      </c>
      <c r="H797">
        <v>31669</v>
      </c>
      <c r="I797">
        <v>25643</v>
      </c>
      <c r="J797">
        <v>24717</v>
      </c>
      <c r="K797">
        <v>9114</v>
      </c>
      <c r="L797">
        <v>373</v>
      </c>
      <c r="M797">
        <v>1250</v>
      </c>
      <c r="N797">
        <v>286</v>
      </c>
      <c r="O797">
        <v>8.5599999999999996E-2</v>
      </c>
      <c r="P797" s="3">
        <v>993500</v>
      </c>
    </row>
    <row r="798" spans="1:16" x14ac:dyDescent="0.25">
      <c r="A798" t="s">
        <v>1688</v>
      </c>
      <c r="B798" t="s">
        <v>1689</v>
      </c>
      <c r="C798" t="s">
        <v>1576</v>
      </c>
      <c r="D798" t="s">
        <v>1577</v>
      </c>
      <c r="E798">
        <v>9775</v>
      </c>
      <c r="F798">
        <v>12340</v>
      </c>
      <c r="G798">
        <v>18913</v>
      </c>
      <c r="H798">
        <v>22771</v>
      </c>
      <c r="I798">
        <v>5030</v>
      </c>
      <c r="J798">
        <v>13510</v>
      </c>
      <c r="K798">
        <v>11281</v>
      </c>
      <c r="L798">
        <v>331</v>
      </c>
      <c r="M798">
        <v>1424</v>
      </c>
      <c r="N798">
        <v>184</v>
      </c>
      <c r="O798">
        <v>0.11700000000000001</v>
      </c>
      <c r="P798" s="3">
        <v>550000</v>
      </c>
    </row>
    <row r="799" spans="1:16" x14ac:dyDescent="0.25">
      <c r="A799" t="s">
        <v>1690</v>
      </c>
      <c r="B799" t="s">
        <v>1691</v>
      </c>
      <c r="C799" t="s">
        <v>1576</v>
      </c>
      <c r="D799" t="s">
        <v>1577</v>
      </c>
      <c r="E799">
        <v>5318</v>
      </c>
      <c r="F799">
        <v>6898</v>
      </c>
      <c r="G799">
        <v>17080</v>
      </c>
      <c r="H799">
        <v>9889</v>
      </c>
      <c r="I799">
        <v>9905</v>
      </c>
      <c r="J799">
        <v>9505</v>
      </c>
      <c r="K799">
        <v>10894</v>
      </c>
      <c r="L799">
        <v>434</v>
      </c>
      <c r="M799">
        <v>1575</v>
      </c>
      <c r="N799">
        <v>220</v>
      </c>
      <c r="O799">
        <v>0.1168</v>
      </c>
      <c r="P799" s="3">
        <v>642500</v>
      </c>
    </row>
    <row r="800" spans="1:16" x14ac:dyDescent="0.25">
      <c r="A800" t="s">
        <v>1624</v>
      </c>
      <c r="B800" t="s">
        <v>1625</v>
      </c>
      <c r="C800" t="s">
        <v>1576</v>
      </c>
      <c r="D800" t="s">
        <v>1577</v>
      </c>
      <c r="E800">
        <v>19085</v>
      </c>
      <c r="F800">
        <v>20015</v>
      </c>
      <c r="G800">
        <v>27571</v>
      </c>
      <c r="H800">
        <v>23955</v>
      </c>
      <c r="I800">
        <v>22385</v>
      </c>
      <c r="J800">
        <v>19781</v>
      </c>
      <c r="K800">
        <v>9905</v>
      </c>
      <c r="L800">
        <v>329</v>
      </c>
      <c r="M800">
        <v>1361</v>
      </c>
      <c r="N800">
        <v>196</v>
      </c>
      <c r="O800">
        <v>0.1105</v>
      </c>
      <c r="P800" s="3">
        <v>991000</v>
      </c>
    </row>
    <row r="801" spans="1:16" x14ac:dyDescent="0.25">
      <c r="A801" t="s">
        <v>1606</v>
      </c>
      <c r="B801" t="s">
        <v>1607</v>
      </c>
      <c r="C801" t="s">
        <v>1576</v>
      </c>
      <c r="D801" t="s">
        <v>1577</v>
      </c>
      <c r="E801">
        <v>26800</v>
      </c>
      <c r="F801">
        <v>31928</v>
      </c>
      <c r="G801">
        <v>25333</v>
      </c>
      <c r="H801">
        <v>32413</v>
      </c>
      <c r="I801">
        <v>26140</v>
      </c>
      <c r="J801">
        <v>18626</v>
      </c>
      <c r="K801">
        <v>12904</v>
      </c>
      <c r="L801">
        <v>533</v>
      </c>
      <c r="M801">
        <v>1499</v>
      </c>
      <c r="N801">
        <v>348</v>
      </c>
      <c r="O801">
        <v>0.19209999999999999</v>
      </c>
      <c r="P801" s="3">
        <v>1020000</v>
      </c>
    </row>
    <row r="802" spans="1:16" x14ac:dyDescent="0.25">
      <c r="A802" t="s">
        <v>1608</v>
      </c>
      <c r="B802" t="s">
        <v>1609</v>
      </c>
      <c r="C802" t="s">
        <v>1576</v>
      </c>
      <c r="D802" t="s">
        <v>1577</v>
      </c>
      <c r="E802">
        <v>29327</v>
      </c>
      <c r="F802">
        <v>31036</v>
      </c>
      <c r="G802">
        <v>28645</v>
      </c>
      <c r="H802">
        <v>32659</v>
      </c>
      <c r="I802">
        <v>21113</v>
      </c>
      <c r="J802">
        <v>22114</v>
      </c>
      <c r="K802">
        <v>8513</v>
      </c>
      <c r="L802">
        <v>408</v>
      </c>
      <c r="M802">
        <v>1085</v>
      </c>
      <c r="N802">
        <v>252</v>
      </c>
      <c r="O802">
        <v>0.17730000000000001</v>
      </c>
      <c r="P802" s="3">
        <v>1350000</v>
      </c>
    </row>
    <row r="803" spans="1:16" x14ac:dyDescent="0.25">
      <c r="A803" t="s">
        <v>1610</v>
      </c>
      <c r="B803" t="s">
        <v>1611</v>
      </c>
      <c r="C803" t="s">
        <v>1576</v>
      </c>
      <c r="D803" t="s">
        <v>1577</v>
      </c>
      <c r="E803">
        <v>29715</v>
      </c>
      <c r="F803">
        <v>31314</v>
      </c>
      <c r="G803">
        <v>31445</v>
      </c>
      <c r="H803">
        <v>32748</v>
      </c>
      <c r="I803">
        <v>22550</v>
      </c>
      <c r="J803">
        <v>14944</v>
      </c>
      <c r="K803">
        <v>8709</v>
      </c>
      <c r="L803">
        <v>530</v>
      </c>
      <c r="M803">
        <v>1197</v>
      </c>
      <c r="N803">
        <v>253</v>
      </c>
      <c r="O803">
        <v>0.20369999999999999</v>
      </c>
      <c r="P803" s="3">
        <v>1106250</v>
      </c>
    </row>
    <row r="804" spans="1:16" x14ac:dyDescent="0.25">
      <c r="A804" t="s">
        <v>1644</v>
      </c>
      <c r="B804" t="s">
        <v>1645</v>
      </c>
      <c r="C804" t="s">
        <v>1576</v>
      </c>
      <c r="D804" t="s">
        <v>1577</v>
      </c>
      <c r="E804">
        <v>17216</v>
      </c>
      <c r="F804">
        <v>21132</v>
      </c>
      <c r="G804">
        <v>20215</v>
      </c>
      <c r="H804">
        <v>30532</v>
      </c>
      <c r="I804">
        <v>19869</v>
      </c>
      <c r="J804">
        <v>13259</v>
      </c>
      <c r="K804">
        <v>6894</v>
      </c>
      <c r="L804">
        <v>507</v>
      </c>
      <c r="M804">
        <v>1368</v>
      </c>
      <c r="N804">
        <v>176</v>
      </c>
      <c r="O804">
        <v>0.14779999999999999</v>
      </c>
      <c r="P804" s="3">
        <v>1201000</v>
      </c>
    </row>
    <row r="805" spans="1:16" x14ac:dyDescent="0.25">
      <c r="A805" t="s">
        <v>1646</v>
      </c>
      <c r="B805" t="s">
        <v>1647</v>
      </c>
      <c r="C805" t="s">
        <v>1576</v>
      </c>
      <c r="D805" t="s">
        <v>1577</v>
      </c>
      <c r="E805">
        <v>32407</v>
      </c>
      <c r="F805">
        <v>32701</v>
      </c>
      <c r="G805">
        <v>31917</v>
      </c>
      <c r="H805">
        <v>32757</v>
      </c>
      <c r="I805">
        <v>26068</v>
      </c>
      <c r="J805">
        <v>20748</v>
      </c>
      <c r="K805">
        <v>9082</v>
      </c>
      <c r="L805">
        <v>406</v>
      </c>
      <c r="M805">
        <v>1359</v>
      </c>
      <c r="N805">
        <v>275</v>
      </c>
      <c r="O805">
        <v>0.12189999999999999</v>
      </c>
      <c r="P805" s="3">
        <v>1550000</v>
      </c>
    </row>
    <row r="806" spans="1:16" x14ac:dyDescent="0.25">
      <c r="A806" t="s">
        <v>1648</v>
      </c>
      <c r="B806" t="s">
        <v>1649</v>
      </c>
      <c r="C806" t="s">
        <v>1576</v>
      </c>
      <c r="D806" t="s">
        <v>1577</v>
      </c>
      <c r="E806">
        <v>26239</v>
      </c>
      <c r="F806">
        <v>31142</v>
      </c>
      <c r="G806">
        <v>31090</v>
      </c>
      <c r="H806">
        <v>31989</v>
      </c>
      <c r="I806">
        <v>9213</v>
      </c>
      <c r="J806">
        <v>12993</v>
      </c>
      <c r="K806">
        <v>6756</v>
      </c>
      <c r="L806">
        <v>320</v>
      </c>
      <c r="M806">
        <v>1357</v>
      </c>
      <c r="N806">
        <v>203</v>
      </c>
      <c r="O806">
        <v>0.14050000000000001</v>
      </c>
      <c r="P806" s="3">
        <v>810000</v>
      </c>
    </row>
    <row r="807" spans="1:16" x14ac:dyDescent="0.25">
      <c r="A807" t="s">
        <v>1612</v>
      </c>
      <c r="B807" t="s">
        <v>1613</v>
      </c>
      <c r="C807" t="s">
        <v>1576</v>
      </c>
      <c r="D807" t="s">
        <v>1577</v>
      </c>
      <c r="E807">
        <v>29565</v>
      </c>
      <c r="F807">
        <v>28368</v>
      </c>
      <c r="G807">
        <v>31935</v>
      </c>
      <c r="H807">
        <v>32601</v>
      </c>
      <c r="I807">
        <v>25836</v>
      </c>
      <c r="J807">
        <v>16128</v>
      </c>
      <c r="K807">
        <v>13385</v>
      </c>
      <c r="L807">
        <v>470</v>
      </c>
      <c r="M807">
        <v>1101</v>
      </c>
      <c r="N807">
        <v>287</v>
      </c>
      <c r="O807">
        <v>0.2452</v>
      </c>
      <c r="P807" s="3">
        <v>1472500</v>
      </c>
    </row>
    <row r="808" spans="1:16" x14ac:dyDescent="0.25">
      <c r="A808" t="s">
        <v>1614</v>
      </c>
      <c r="B808" t="s">
        <v>1615</v>
      </c>
      <c r="C808" t="s">
        <v>1576</v>
      </c>
      <c r="D808" t="s">
        <v>1577</v>
      </c>
      <c r="E808">
        <v>29357</v>
      </c>
      <c r="F808">
        <v>32074</v>
      </c>
      <c r="G808">
        <v>25577</v>
      </c>
      <c r="H808">
        <v>32637</v>
      </c>
      <c r="I808">
        <v>19745</v>
      </c>
      <c r="J808">
        <v>11569</v>
      </c>
      <c r="K808">
        <v>10944</v>
      </c>
      <c r="L808">
        <v>399</v>
      </c>
      <c r="M808">
        <v>1001</v>
      </c>
      <c r="N808">
        <v>408</v>
      </c>
      <c r="O808">
        <v>0.30430000000000001</v>
      </c>
      <c r="P808" s="3">
        <v>1590000</v>
      </c>
    </row>
    <row r="809" spans="1:16" x14ac:dyDescent="0.25">
      <c r="A809" t="s">
        <v>1626</v>
      </c>
      <c r="B809" t="s">
        <v>1627</v>
      </c>
      <c r="C809" t="s">
        <v>1576</v>
      </c>
      <c r="D809" t="s">
        <v>1577</v>
      </c>
      <c r="E809">
        <v>20396</v>
      </c>
      <c r="F809">
        <v>23895</v>
      </c>
      <c r="G809">
        <v>28613</v>
      </c>
      <c r="H809">
        <v>31677</v>
      </c>
      <c r="I809">
        <v>20363</v>
      </c>
      <c r="J809">
        <v>22350</v>
      </c>
      <c r="K809">
        <v>8858</v>
      </c>
      <c r="L809">
        <v>342</v>
      </c>
      <c r="M809">
        <v>1106</v>
      </c>
      <c r="N809">
        <v>268</v>
      </c>
      <c r="O809">
        <v>0.1031</v>
      </c>
      <c r="P809" s="3">
        <v>1075000</v>
      </c>
    </row>
    <row r="810" spans="1:16" x14ac:dyDescent="0.25">
      <c r="A810" t="s">
        <v>1628</v>
      </c>
      <c r="B810" t="s">
        <v>1629</v>
      </c>
      <c r="C810" t="s">
        <v>1576</v>
      </c>
      <c r="D810" t="s">
        <v>1577</v>
      </c>
      <c r="E810">
        <v>17838</v>
      </c>
      <c r="F810">
        <v>19243</v>
      </c>
      <c r="G810">
        <v>26108</v>
      </c>
      <c r="H810">
        <v>27641</v>
      </c>
      <c r="I810">
        <v>9554</v>
      </c>
      <c r="J810">
        <v>19030</v>
      </c>
      <c r="K810">
        <v>10992</v>
      </c>
      <c r="L810">
        <v>302</v>
      </c>
      <c r="M810">
        <v>1279</v>
      </c>
      <c r="N810">
        <v>214</v>
      </c>
      <c r="O810">
        <v>9.9900000000000003E-2</v>
      </c>
      <c r="P810" s="3">
        <v>762000</v>
      </c>
    </row>
    <row r="811" spans="1:16" x14ac:dyDescent="0.25">
      <c r="A811" t="s">
        <v>1630</v>
      </c>
      <c r="B811" t="s">
        <v>1631</v>
      </c>
      <c r="C811" t="s">
        <v>1576</v>
      </c>
      <c r="D811" t="s">
        <v>1577</v>
      </c>
      <c r="E811">
        <v>17438</v>
      </c>
      <c r="F811">
        <v>16252</v>
      </c>
      <c r="G811">
        <v>25591</v>
      </c>
      <c r="H811">
        <v>26411</v>
      </c>
      <c r="I811">
        <v>11208</v>
      </c>
      <c r="J811">
        <v>18878</v>
      </c>
      <c r="K811">
        <v>7947</v>
      </c>
      <c r="L811">
        <v>398</v>
      </c>
      <c r="M811">
        <v>1210</v>
      </c>
      <c r="N811">
        <v>254</v>
      </c>
      <c r="O811">
        <v>9.4200000000000006E-2</v>
      </c>
      <c r="P811" s="3">
        <v>830000</v>
      </c>
    </row>
    <row r="812" spans="1:16" x14ac:dyDescent="0.25">
      <c r="A812" t="s">
        <v>1636</v>
      </c>
      <c r="B812" t="s">
        <v>1637</v>
      </c>
      <c r="C812" t="s">
        <v>1576</v>
      </c>
      <c r="D812" t="s">
        <v>1577</v>
      </c>
      <c r="E812">
        <v>5054</v>
      </c>
      <c r="F812">
        <v>5078</v>
      </c>
      <c r="G812">
        <v>11132</v>
      </c>
      <c r="H812">
        <v>10124</v>
      </c>
      <c r="I812">
        <v>13571</v>
      </c>
      <c r="J812">
        <v>18159</v>
      </c>
      <c r="K812">
        <v>11013</v>
      </c>
      <c r="L812">
        <v>492</v>
      </c>
      <c r="M812">
        <v>1402</v>
      </c>
      <c r="N812">
        <v>230</v>
      </c>
      <c r="O812">
        <v>0.1173</v>
      </c>
      <c r="P812" s="3">
        <v>599763</v>
      </c>
    </row>
    <row r="813" spans="1:16" x14ac:dyDescent="0.25">
      <c r="A813" t="s">
        <v>1632</v>
      </c>
      <c r="B813" t="s">
        <v>1633</v>
      </c>
      <c r="C813" t="s">
        <v>1576</v>
      </c>
      <c r="D813" t="s">
        <v>1577</v>
      </c>
      <c r="E813">
        <v>11256</v>
      </c>
      <c r="F813">
        <v>15205</v>
      </c>
      <c r="G813">
        <v>23190</v>
      </c>
      <c r="H813">
        <v>30793</v>
      </c>
      <c r="I813">
        <v>10156</v>
      </c>
      <c r="J813">
        <v>19606</v>
      </c>
      <c r="K813">
        <v>14754</v>
      </c>
      <c r="L813">
        <v>468</v>
      </c>
      <c r="M813">
        <v>1569</v>
      </c>
      <c r="N813">
        <v>316</v>
      </c>
      <c r="O813">
        <v>0.12230000000000001</v>
      </c>
      <c r="P813" s="3">
        <v>800000</v>
      </c>
    </row>
    <row r="814" spans="1:16" x14ac:dyDescent="0.25">
      <c r="A814" t="s">
        <v>1586</v>
      </c>
      <c r="B814" t="s">
        <v>1587</v>
      </c>
      <c r="C814" t="s">
        <v>1576</v>
      </c>
      <c r="D814" t="s">
        <v>1577</v>
      </c>
      <c r="E814">
        <v>29201</v>
      </c>
      <c r="F814">
        <v>29969</v>
      </c>
      <c r="G814">
        <v>31805</v>
      </c>
      <c r="H814">
        <v>32258</v>
      </c>
      <c r="I814">
        <v>20281</v>
      </c>
      <c r="J814">
        <v>18156</v>
      </c>
      <c r="K814">
        <v>13698</v>
      </c>
      <c r="L814">
        <v>311</v>
      </c>
      <c r="M814">
        <v>1133</v>
      </c>
      <c r="N814">
        <v>357</v>
      </c>
      <c r="O814">
        <v>0.52780000000000005</v>
      </c>
      <c r="P814" s="3">
        <v>1000000</v>
      </c>
    </row>
    <row r="815" spans="1:16" x14ac:dyDescent="0.25">
      <c r="A815" t="s">
        <v>1588</v>
      </c>
      <c r="B815" t="s">
        <v>1589</v>
      </c>
      <c r="C815" t="s">
        <v>1576</v>
      </c>
      <c r="D815" t="s">
        <v>1577</v>
      </c>
      <c r="E815">
        <v>30894</v>
      </c>
      <c r="F815">
        <v>31646</v>
      </c>
      <c r="G815">
        <v>20986</v>
      </c>
      <c r="H815">
        <v>32534</v>
      </c>
      <c r="I815">
        <v>15700</v>
      </c>
      <c r="J815">
        <v>25841</v>
      </c>
      <c r="K815">
        <v>9226</v>
      </c>
      <c r="L815">
        <v>440</v>
      </c>
      <c r="M815">
        <v>995</v>
      </c>
      <c r="N815">
        <v>290</v>
      </c>
      <c r="O815">
        <v>0.22170000000000001</v>
      </c>
      <c r="P815" s="3">
        <v>2225000</v>
      </c>
    </row>
    <row r="816" spans="1:16" x14ac:dyDescent="0.25">
      <c r="A816" t="s">
        <v>1590</v>
      </c>
      <c r="B816" t="s">
        <v>1591</v>
      </c>
      <c r="C816" t="s">
        <v>1576</v>
      </c>
      <c r="D816" t="s">
        <v>1577</v>
      </c>
      <c r="E816">
        <v>18320</v>
      </c>
      <c r="F816">
        <v>26619</v>
      </c>
      <c r="G816">
        <v>27133</v>
      </c>
      <c r="H816">
        <v>26755</v>
      </c>
      <c r="I816">
        <v>26614</v>
      </c>
      <c r="J816">
        <v>22800</v>
      </c>
      <c r="K816">
        <v>13249</v>
      </c>
      <c r="L816">
        <v>387</v>
      </c>
      <c r="M816">
        <v>1260</v>
      </c>
      <c r="N816">
        <v>360</v>
      </c>
      <c r="O816">
        <v>9.8100000000000007E-2</v>
      </c>
      <c r="P816" s="3">
        <v>677100</v>
      </c>
    </row>
    <row r="817" spans="1:16" x14ac:dyDescent="0.25">
      <c r="A817" t="s">
        <v>1592</v>
      </c>
      <c r="B817" t="s">
        <v>1593</v>
      </c>
      <c r="C817" t="s">
        <v>1576</v>
      </c>
      <c r="D817" t="s">
        <v>1577</v>
      </c>
      <c r="E817">
        <v>31834</v>
      </c>
      <c r="F817">
        <v>32030</v>
      </c>
      <c r="G817">
        <v>29842</v>
      </c>
      <c r="H817">
        <v>32693</v>
      </c>
      <c r="I817">
        <v>14353</v>
      </c>
      <c r="J817">
        <v>24386</v>
      </c>
      <c r="K817">
        <v>8664</v>
      </c>
      <c r="L817">
        <v>419</v>
      </c>
      <c r="M817">
        <v>1303</v>
      </c>
      <c r="N817">
        <v>345</v>
      </c>
      <c r="O817">
        <v>0.15110000000000001</v>
      </c>
      <c r="P817" s="3">
        <v>1050000</v>
      </c>
    </row>
    <row r="818" spans="1:16" x14ac:dyDescent="0.25">
      <c r="A818" t="s">
        <v>1650</v>
      </c>
      <c r="B818" t="s">
        <v>1651</v>
      </c>
      <c r="C818" t="s">
        <v>1576</v>
      </c>
      <c r="D818" t="s">
        <v>1577</v>
      </c>
      <c r="E818">
        <v>30822</v>
      </c>
      <c r="F818">
        <v>30989</v>
      </c>
      <c r="G818">
        <v>31154</v>
      </c>
      <c r="H818">
        <v>32674</v>
      </c>
      <c r="I818">
        <v>13725</v>
      </c>
      <c r="J818">
        <v>26692</v>
      </c>
      <c r="K818">
        <v>10754</v>
      </c>
      <c r="L818">
        <v>468</v>
      </c>
      <c r="M818">
        <v>1183</v>
      </c>
      <c r="N818">
        <v>320</v>
      </c>
      <c r="O818">
        <v>0.19800000000000001</v>
      </c>
      <c r="P818" s="3">
        <v>1053000</v>
      </c>
    </row>
    <row r="819" spans="1:16" x14ac:dyDescent="0.25">
      <c r="A819" t="s">
        <v>1652</v>
      </c>
      <c r="B819" t="s">
        <v>1653</v>
      </c>
      <c r="C819" t="s">
        <v>1576</v>
      </c>
      <c r="D819" t="s">
        <v>1577</v>
      </c>
      <c r="E819">
        <v>15739</v>
      </c>
      <c r="F819">
        <v>22836</v>
      </c>
      <c r="G819">
        <v>22924</v>
      </c>
      <c r="H819">
        <v>19396</v>
      </c>
      <c r="I819">
        <v>28141</v>
      </c>
      <c r="J819">
        <v>12158</v>
      </c>
      <c r="K819">
        <v>19364</v>
      </c>
      <c r="L819">
        <v>365</v>
      </c>
      <c r="M819">
        <v>1652</v>
      </c>
      <c r="N819">
        <v>271</v>
      </c>
      <c r="O819">
        <v>0.17050000000000001</v>
      </c>
      <c r="P819" s="3">
        <v>1200000</v>
      </c>
    </row>
    <row r="820" spans="1:16" x14ac:dyDescent="0.25">
      <c r="A820" t="s">
        <v>1594</v>
      </c>
      <c r="B820" t="s">
        <v>1595</v>
      </c>
      <c r="C820" t="s">
        <v>1576</v>
      </c>
      <c r="D820" t="s">
        <v>1577</v>
      </c>
      <c r="E820">
        <v>32705</v>
      </c>
      <c r="F820">
        <v>32761</v>
      </c>
      <c r="G820">
        <v>29613</v>
      </c>
      <c r="H820">
        <v>32829</v>
      </c>
      <c r="I820">
        <v>16786</v>
      </c>
      <c r="J820">
        <v>25562</v>
      </c>
      <c r="K820">
        <v>5528</v>
      </c>
      <c r="L820">
        <v>457</v>
      </c>
      <c r="M820">
        <v>1210</v>
      </c>
      <c r="N820">
        <v>417</v>
      </c>
      <c r="O820">
        <v>1.0826</v>
      </c>
      <c r="P820" s="3">
        <v>2050000</v>
      </c>
    </row>
    <row r="821" spans="1:16" x14ac:dyDescent="0.25">
      <c r="A821" t="s">
        <v>1680</v>
      </c>
      <c r="B821" t="s">
        <v>1681</v>
      </c>
      <c r="C821" t="s">
        <v>1576</v>
      </c>
      <c r="D821" t="s">
        <v>1577</v>
      </c>
      <c r="E821">
        <v>9455</v>
      </c>
      <c r="F821">
        <v>9733</v>
      </c>
      <c r="G821">
        <v>14971</v>
      </c>
      <c r="H821">
        <v>17006</v>
      </c>
      <c r="I821">
        <v>3008</v>
      </c>
      <c r="J821">
        <v>17178</v>
      </c>
      <c r="K821">
        <v>7729</v>
      </c>
      <c r="L821">
        <v>407</v>
      </c>
      <c r="M821">
        <v>1401</v>
      </c>
      <c r="N821">
        <v>262</v>
      </c>
      <c r="O821">
        <v>9.9400000000000002E-2</v>
      </c>
      <c r="P821" s="3">
        <v>695850</v>
      </c>
    </row>
    <row r="822" spans="1:16" x14ac:dyDescent="0.25">
      <c r="A822" t="s">
        <v>1638</v>
      </c>
      <c r="B822" t="s">
        <v>1639</v>
      </c>
      <c r="C822" t="s">
        <v>1576</v>
      </c>
      <c r="D822" t="s">
        <v>1577</v>
      </c>
      <c r="E822">
        <v>4116</v>
      </c>
      <c r="F822">
        <v>6137</v>
      </c>
      <c r="G822">
        <v>10719</v>
      </c>
      <c r="H822">
        <v>17041</v>
      </c>
      <c r="I822">
        <v>9483</v>
      </c>
      <c r="J822">
        <v>13448</v>
      </c>
      <c r="K822">
        <v>13949</v>
      </c>
      <c r="L822">
        <v>644</v>
      </c>
      <c r="M822">
        <v>1845</v>
      </c>
      <c r="N822">
        <v>186</v>
      </c>
      <c r="O822">
        <v>0.106</v>
      </c>
      <c r="P822" s="3">
        <v>391000</v>
      </c>
    </row>
    <row r="823" spans="1:16" x14ac:dyDescent="0.25">
      <c r="A823" t="s">
        <v>1634</v>
      </c>
      <c r="B823" t="s">
        <v>1635</v>
      </c>
      <c r="C823" t="s">
        <v>1576</v>
      </c>
      <c r="D823" t="s">
        <v>1577</v>
      </c>
      <c r="E823">
        <v>9868</v>
      </c>
      <c r="F823">
        <v>14560</v>
      </c>
      <c r="G823">
        <v>28851</v>
      </c>
      <c r="H823">
        <v>21000</v>
      </c>
      <c r="I823">
        <v>8104</v>
      </c>
      <c r="J823">
        <v>18795</v>
      </c>
      <c r="K823">
        <v>8224</v>
      </c>
      <c r="L823">
        <v>295</v>
      </c>
      <c r="M823">
        <v>1177</v>
      </c>
      <c r="N823">
        <v>315</v>
      </c>
      <c r="O823">
        <v>0.1019</v>
      </c>
      <c r="P823" s="3">
        <v>600000</v>
      </c>
    </row>
    <row r="824" spans="1:16" x14ac:dyDescent="0.25">
      <c r="A824" t="s">
        <v>1682</v>
      </c>
      <c r="B824" t="s">
        <v>1683</v>
      </c>
      <c r="C824" t="s">
        <v>1576</v>
      </c>
      <c r="D824" t="s">
        <v>1577</v>
      </c>
      <c r="E824">
        <v>7498</v>
      </c>
      <c r="F824">
        <v>11490</v>
      </c>
      <c r="G824">
        <v>16774</v>
      </c>
      <c r="H824">
        <v>23128</v>
      </c>
      <c r="I824">
        <v>2754</v>
      </c>
      <c r="J824">
        <v>14607</v>
      </c>
      <c r="K824">
        <v>12585</v>
      </c>
      <c r="L824">
        <v>420</v>
      </c>
      <c r="M824">
        <v>2029</v>
      </c>
      <c r="N824">
        <v>289</v>
      </c>
      <c r="O824">
        <v>0.11650000000000001</v>
      </c>
      <c r="P824" s="3">
        <v>500000</v>
      </c>
    </row>
    <row r="825" spans="1:16" x14ac:dyDescent="0.25">
      <c r="A825" t="s">
        <v>1684</v>
      </c>
      <c r="B825" t="s">
        <v>1685</v>
      </c>
      <c r="C825" t="s">
        <v>1576</v>
      </c>
      <c r="D825" t="s">
        <v>1577</v>
      </c>
      <c r="E825">
        <v>2490</v>
      </c>
      <c r="F825">
        <v>4955</v>
      </c>
      <c r="G825">
        <v>10923</v>
      </c>
      <c r="H825">
        <v>8821</v>
      </c>
      <c r="I825">
        <v>3588</v>
      </c>
      <c r="J825">
        <v>13552</v>
      </c>
      <c r="K825">
        <v>10578</v>
      </c>
      <c r="L825">
        <v>533</v>
      </c>
      <c r="M825">
        <v>1410</v>
      </c>
      <c r="N825">
        <v>314</v>
      </c>
      <c r="O825">
        <v>8.5999999999999993E-2</v>
      </c>
      <c r="P825" s="3">
        <v>503000</v>
      </c>
    </row>
    <row r="826" spans="1:16" x14ac:dyDescent="0.25">
      <c r="A826" t="s">
        <v>1686</v>
      </c>
      <c r="B826" t="s">
        <v>1687</v>
      </c>
      <c r="C826" t="s">
        <v>1576</v>
      </c>
      <c r="D826" t="s">
        <v>1577</v>
      </c>
      <c r="E826">
        <v>21035</v>
      </c>
      <c r="F826">
        <v>25070</v>
      </c>
      <c r="G826">
        <v>31771</v>
      </c>
      <c r="H826">
        <v>28324</v>
      </c>
      <c r="I826">
        <v>7966</v>
      </c>
      <c r="J826">
        <v>18641</v>
      </c>
      <c r="K826">
        <v>12135</v>
      </c>
      <c r="L826">
        <v>204</v>
      </c>
      <c r="M826">
        <v>1195</v>
      </c>
      <c r="N826">
        <v>250</v>
      </c>
      <c r="O826">
        <v>0.1376</v>
      </c>
      <c r="P826" s="3">
        <v>635000</v>
      </c>
    </row>
    <row r="827" spans="1:16" x14ac:dyDescent="0.25">
      <c r="A827" t="s">
        <v>1574</v>
      </c>
      <c r="B827" t="s">
        <v>1575</v>
      </c>
      <c r="C827" t="s">
        <v>1576</v>
      </c>
      <c r="D827" t="s">
        <v>1577</v>
      </c>
      <c r="E827">
        <v>4713</v>
      </c>
      <c r="F827">
        <v>4083</v>
      </c>
      <c r="G827">
        <v>14347</v>
      </c>
      <c r="H827">
        <v>11363</v>
      </c>
      <c r="I827">
        <v>2784</v>
      </c>
      <c r="J827">
        <v>15367</v>
      </c>
      <c r="K827">
        <v>16399</v>
      </c>
      <c r="L827">
        <v>385</v>
      </c>
      <c r="M827">
        <v>1071</v>
      </c>
      <c r="N827">
        <v>208</v>
      </c>
      <c r="O827">
        <v>0.1072</v>
      </c>
      <c r="P827" s="3">
        <v>564500</v>
      </c>
    </row>
    <row r="828" spans="1:16" x14ac:dyDescent="0.25">
      <c r="A828" t="s">
        <v>1578</v>
      </c>
      <c r="B828" t="s">
        <v>1579</v>
      </c>
      <c r="C828" t="s">
        <v>1576</v>
      </c>
      <c r="D828" t="s">
        <v>1577</v>
      </c>
      <c r="E828">
        <v>6585</v>
      </c>
      <c r="F828">
        <v>6128</v>
      </c>
      <c r="G828">
        <v>17264</v>
      </c>
      <c r="H828">
        <v>18475</v>
      </c>
      <c r="I828">
        <v>13796</v>
      </c>
      <c r="J828">
        <v>12982</v>
      </c>
      <c r="K828">
        <v>6781</v>
      </c>
      <c r="L828">
        <v>368</v>
      </c>
      <c r="M828">
        <v>1232</v>
      </c>
      <c r="N828">
        <v>343</v>
      </c>
      <c r="O828">
        <v>0.17499999999999999</v>
      </c>
      <c r="P828" s="3">
        <v>540000</v>
      </c>
    </row>
    <row r="829" spans="1:16" x14ac:dyDescent="0.25">
      <c r="A829" t="s">
        <v>1580</v>
      </c>
      <c r="B829" t="s">
        <v>1581</v>
      </c>
      <c r="C829" t="s">
        <v>1576</v>
      </c>
      <c r="D829" t="s">
        <v>1577</v>
      </c>
      <c r="E829">
        <v>19659</v>
      </c>
      <c r="F829">
        <v>18405</v>
      </c>
      <c r="G829">
        <v>29867</v>
      </c>
      <c r="H829">
        <v>31792</v>
      </c>
      <c r="I829">
        <v>13068</v>
      </c>
      <c r="J829">
        <v>20848</v>
      </c>
      <c r="K829">
        <v>8000</v>
      </c>
      <c r="L829">
        <v>320</v>
      </c>
      <c r="M829">
        <v>1144</v>
      </c>
      <c r="N829">
        <v>439</v>
      </c>
      <c r="O829">
        <v>0.2286</v>
      </c>
      <c r="P829" s="3">
        <v>1410000</v>
      </c>
    </row>
    <row r="830" spans="1:16" x14ac:dyDescent="0.25">
      <c r="A830" t="s">
        <v>1596</v>
      </c>
      <c r="B830" t="s">
        <v>1597</v>
      </c>
      <c r="C830" t="s">
        <v>1576</v>
      </c>
      <c r="D830" t="s">
        <v>1577</v>
      </c>
      <c r="E830">
        <v>25952</v>
      </c>
      <c r="F830">
        <v>25440</v>
      </c>
      <c r="G830">
        <v>31749</v>
      </c>
      <c r="H830">
        <v>31951</v>
      </c>
      <c r="I830">
        <v>7005</v>
      </c>
      <c r="J830">
        <v>23323</v>
      </c>
      <c r="K830">
        <v>7343</v>
      </c>
      <c r="L830">
        <v>310</v>
      </c>
      <c r="M830">
        <v>1134</v>
      </c>
      <c r="N830">
        <v>334</v>
      </c>
      <c r="O830">
        <v>0.13020000000000001</v>
      </c>
      <c r="P830" s="3">
        <v>1225000</v>
      </c>
    </row>
    <row r="831" spans="1:16" x14ac:dyDescent="0.25">
      <c r="A831" t="s">
        <v>1598</v>
      </c>
      <c r="B831" t="s">
        <v>1599</v>
      </c>
      <c r="C831" t="s">
        <v>1576</v>
      </c>
      <c r="D831" t="s">
        <v>1577</v>
      </c>
      <c r="E831">
        <v>9966</v>
      </c>
      <c r="F831">
        <v>12063</v>
      </c>
      <c r="G831">
        <v>27026</v>
      </c>
      <c r="H831">
        <v>26689</v>
      </c>
      <c r="I831">
        <v>13773</v>
      </c>
      <c r="J831">
        <v>20488</v>
      </c>
      <c r="K831">
        <v>13766</v>
      </c>
      <c r="L831">
        <v>329</v>
      </c>
      <c r="M831">
        <v>1146</v>
      </c>
      <c r="N831">
        <v>306</v>
      </c>
      <c r="O831">
        <v>8.8099999999999998E-2</v>
      </c>
      <c r="P831" s="3">
        <v>587000</v>
      </c>
    </row>
    <row r="832" spans="1:16" x14ac:dyDescent="0.25">
      <c r="A832" t="s">
        <v>1582</v>
      </c>
      <c r="B832" t="s">
        <v>1583</v>
      </c>
      <c r="C832" t="s">
        <v>1576</v>
      </c>
      <c r="D832" t="s">
        <v>1577</v>
      </c>
      <c r="E832">
        <v>7971</v>
      </c>
      <c r="F832">
        <v>11392</v>
      </c>
      <c r="G832">
        <v>20743</v>
      </c>
      <c r="H832">
        <v>19402</v>
      </c>
      <c r="I832">
        <v>6099</v>
      </c>
      <c r="J832">
        <v>17950</v>
      </c>
      <c r="K832">
        <v>12195</v>
      </c>
      <c r="L832">
        <v>315</v>
      </c>
      <c r="M832">
        <v>1284</v>
      </c>
      <c r="N832">
        <v>283</v>
      </c>
      <c r="O832">
        <v>0.89610000000000001</v>
      </c>
      <c r="P832" s="3">
        <v>499999</v>
      </c>
    </row>
    <row r="833" spans="1:16" x14ac:dyDescent="0.25">
      <c r="A833" t="s">
        <v>1584</v>
      </c>
      <c r="B833" t="s">
        <v>1585</v>
      </c>
      <c r="C833" t="s">
        <v>1576</v>
      </c>
      <c r="D833" t="s">
        <v>1577</v>
      </c>
      <c r="E833">
        <v>31900</v>
      </c>
      <c r="F833">
        <v>30140</v>
      </c>
      <c r="G833">
        <v>31309</v>
      </c>
      <c r="H833">
        <v>31923</v>
      </c>
      <c r="I833">
        <v>3662</v>
      </c>
      <c r="J833">
        <v>20297</v>
      </c>
      <c r="K833">
        <v>7906</v>
      </c>
      <c r="L833">
        <v>347</v>
      </c>
      <c r="M833">
        <v>1052</v>
      </c>
      <c r="N833">
        <v>529</v>
      </c>
      <c r="O833">
        <v>1.617</v>
      </c>
      <c r="P833" s="3">
        <v>1205000</v>
      </c>
    </row>
    <row r="834" spans="1:16" x14ac:dyDescent="0.25">
      <c r="A834" t="s">
        <v>1788</v>
      </c>
      <c r="B834" t="s">
        <v>1789</v>
      </c>
      <c r="C834" t="s">
        <v>1576</v>
      </c>
      <c r="D834" t="s">
        <v>1577</v>
      </c>
      <c r="E834">
        <v>20944</v>
      </c>
      <c r="F834">
        <v>24096</v>
      </c>
      <c r="G834">
        <v>24400</v>
      </c>
      <c r="H834">
        <v>31642</v>
      </c>
      <c r="I834">
        <v>22616</v>
      </c>
      <c r="J834">
        <v>14030</v>
      </c>
      <c r="K834">
        <v>1948</v>
      </c>
      <c r="L834">
        <v>188</v>
      </c>
      <c r="M834">
        <v>1952</v>
      </c>
      <c r="N834">
        <v>304</v>
      </c>
      <c r="O834">
        <v>0.44769999999999999</v>
      </c>
      <c r="P834" s="3">
        <v>1000000</v>
      </c>
    </row>
    <row r="835" spans="1:16" x14ac:dyDescent="0.25">
      <c r="A835" t="s">
        <v>1780</v>
      </c>
      <c r="B835" t="s">
        <v>1781</v>
      </c>
      <c r="C835" t="s">
        <v>1576</v>
      </c>
      <c r="D835" t="s">
        <v>1577</v>
      </c>
      <c r="E835">
        <v>12013</v>
      </c>
      <c r="F835">
        <v>15575</v>
      </c>
      <c r="G835">
        <v>20960</v>
      </c>
      <c r="H835">
        <v>25554</v>
      </c>
      <c r="I835">
        <v>28879</v>
      </c>
      <c r="J835">
        <v>10799</v>
      </c>
      <c r="K835">
        <v>1702</v>
      </c>
      <c r="L835">
        <v>274</v>
      </c>
      <c r="M835">
        <v>2037</v>
      </c>
      <c r="N835">
        <v>236</v>
      </c>
      <c r="O835">
        <v>0.14729999999999999</v>
      </c>
      <c r="P835" s="3">
        <v>622500</v>
      </c>
    </row>
    <row r="836" spans="1:16" x14ac:dyDescent="0.25">
      <c r="A836" t="s">
        <v>1782</v>
      </c>
      <c r="B836" t="s">
        <v>1783</v>
      </c>
      <c r="C836" t="s">
        <v>1576</v>
      </c>
      <c r="D836" t="s">
        <v>1577</v>
      </c>
      <c r="E836">
        <v>2945</v>
      </c>
      <c r="F836">
        <v>3496</v>
      </c>
      <c r="G836">
        <v>14339</v>
      </c>
      <c r="H836">
        <v>16859</v>
      </c>
      <c r="I836">
        <v>15120</v>
      </c>
      <c r="J836">
        <v>13940</v>
      </c>
      <c r="K836">
        <v>4523</v>
      </c>
      <c r="L836">
        <v>425</v>
      </c>
      <c r="M836">
        <v>1621</v>
      </c>
      <c r="N836">
        <v>255</v>
      </c>
      <c r="O836">
        <v>7.5600000000000001E-2</v>
      </c>
      <c r="P836" s="3">
        <v>622500</v>
      </c>
    </row>
    <row r="837" spans="1:16" x14ac:dyDescent="0.25">
      <c r="A837" t="s">
        <v>1790</v>
      </c>
      <c r="B837" t="s">
        <v>1791</v>
      </c>
      <c r="C837" t="s">
        <v>1576</v>
      </c>
      <c r="D837" t="s">
        <v>1577</v>
      </c>
      <c r="E837">
        <v>12436</v>
      </c>
      <c r="F837">
        <v>15092</v>
      </c>
      <c r="G837">
        <v>22413</v>
      </c>
      <c r="H837">
        <v>28679</v>
      </c>
      <c r="I837">
        <v>11597</v>
      </c>
      <c r="J837">
        <v>12711</v>
      </c>
      <c r="K837">
        <v>1517</v>
      </c>
      <c r="L837">
        <v>242</v>
      </c>
      <c r="M837">
        <v>1855</v>
      </c>
      <c r="N837">
        <v>284</v>
      </c>
      <c r="O837">
        <v>0.16819999999999999</v>
      </c>
      <c r="P837" s="3">
        <v>972500</v>
      </c>
    </row>
    <row r="838" spans="1:16" x14ac:dyDescent="0.25">
      <c r="A838" t="s">
        <v>1792</v>
      </c>
      <c r="B838" t="s">
        <v>1793</v>
      </c>
      <c r="C838" t="s">
        <v>1576</v>
      </c>
      <c r="D838" t="s">
        <v>1577</v>
      </c>
      <c r="E838">
        <v>14218</v>
      </c>
      <c r="F838">
        <v>16335</v>
      </c>
      <c r="G838">
        <v>21328</v>
      </c>
      <c r="H838">
        <v>20693</v>
      </c>
      <c r="I838">
        <v>5143</v>
      </c>
      <c r="J838">
        <v>12739</v>
      </c>
      <c r="K838">
        <v>2221</v>
      </c>
      <c r="L838">
        <v>252</v>
      </c>
      <c r="M838">
        <v>1697</v>
      </c>
      <c r="N838">
        <v>217</v>
      </c>
      <c r="O838">
        <v>0.15279999999999999</v>
      </c>
      <c r="P838" s="3">
        <v>842500</v>
      </c>
    </row>
    <row r="839" spans="1:16" x14ac:dyDescent="0.25">
      <c r="A839" t="s">
        <v>1784</v>
      </c>
      <c r="B839" t="s">
        <v>1785</v>
      </c>
      <c r="C839" t="s">
        <v>1576</v>
      </c>
      <c r="D839" t="s">
        <v>1577</v>
      </c>
      <c r="E839">
        <v>14510</v>
      </c>
      <c r="F839">
        <v>19426</v>
      </c>
      <c r="G839">
        <v>28692</v>
      </c>
      <c r="H839">
        <v>25517</v>
      </c>
      <c r="I839">
        <v>23762</v>
      </c>
      <c r="J839">
        <v>15017</v>
      </c>
      <c r="K839">
        <v>3283</v>
      </c>
      <c r="L839">
        <v>304</v>
      </c>
      <c r="M839">
        <v>1786</v>
      </c>
      <c r="N839">
        <v>314</v>
      </c>
      <c r="O839">
        <v>0.13539999999999999</v>
      </c>
      <c r="P839" s="3">
        <v>806750</v>
      </c>
    </row>
    <row r="840" spans="1:16" x14ac:dyDescent="0.25">
      <c r="A840" t="s">
        <v>1600</v>
      </c>
      <c r="B840" t="s">
        <v>1601</v>
      </c>
      <c r="C840" t="s">
        <v>1576</v>
      </c>
      <c r="D840" t="s">
        <v>1577</v>
      </c>
      <c r="E840">
        <v>18572</v>
      </c>
      <c r="F840">
        <v>21254</v>
      </c>
      <c r="G840">
        <v>29510</v>
      </c>
      <c r="H840">
        <v>21559</v>
      </c>
      <c r="I840">
        <v>7002</v>
      </c>
      <c r="J840">
        <v>14264</v>
      </c>
      <c r="K840">
        <v>6013</v>
      </c>
      <c r="L840">
        <v>359</v>
      </c>
      <c r="M840">
        <v>1886</v>
      </c>
      <c r="N840">
        <v>177</v>
      </c>
      <c r="O840">
        <v>0.1244</v>
      </c>
      <c r="P840" s="3">
        <v>599250</v>
      </c>
    </row>
    <row r="841" spans="1:16" x14ac:dyDescent="0.25">
      <c r="A841" t="s">
        <v>1640</v>
      </c>
      <c r="B841" t="s">
        <v>1641</v>
      </c>
      <c r="C841" t="s">
        <v>1576</v>
      </c>
      <c r="D841" t="s">
        <v>1577</v>
      </c>
      <c r="E841">
        <v>9614</v>
      </c>
      <c r="F841">
        <v>11984</v>
      </c>
      <c r="G841">
        <v>22703</v>
      </c>
      <c r="H841">
        <v>14343</v>
      </c>
      <c r="I841">
        <v>12925</v>
      </c>
      <c r="J841">
        <v>13567</v>
      </c>
      <c r="K841">
        <v>7908</v>
      </c>
      <c r="L841">
        <v>384</v>
      </c>
      <c r="M841">
        <v>1410</v>
      </c>
      <c r="N841">
        <v>158</v>
      </c>
      <c r="O841">
        <v>0.19109999999999999</v>
      </c>
      <c r="P841" s="3">
        <v>677500</v>
      </c>
    </row>
    <row r="842" spans="1:16" x14ac:dyDescent="0.25">
      <c r="A842" t="s">
        <v>1602</v>
      </c>
      <c r="B842" t="s">
        <v>1603</v>
      </c>
      <c r="C842" t="s">
        <v>1576</v>
      </c>
      <c r="D842" t="s">
        <v>1577</v>
      </c>
      <c r="E842">
        <v>13191</v>
      </c>
      <c r="F842">
        <v>11986</v>
      </c>
      <c r="G842">
        <v>29155</v>
      </c>
      <c r="H842">
        <v>13405</v>
      </c>
      <c r="I842">
        <v>7683</v>
      </c>
      <c r="J842">
        <v>17483</v>
      </c>
      <c r="K842">
        <v>11402</v>
      </c>
      <c r="L842">
        <v>273</v>
      </c>
      <c r="M842">
        <v>1170</v>
      </c>
      <c r="N842">
        <v>238</v>
      </c>
      <c r="O842">
        <v>8.5400000000000004E-2</v>
      </c>
      <c r="P842" s="3">
        <v>962500</v>
      </c>
    </row>
    <row r="843" spans="1:16" x14ac:dyDescent="0.25">
      <c r="A843" t="s">
        <v>1658</v>
      </c>
      <c r="B843" t="s">
        <v>1659</v>
      </c>
      <c r="C843" t="s">
        <v>1576</v>
      </c>
      <c r="D843" t="s">
        <v>1577</v>
      </c>
      <c r="E843">
        <v>16420</v>
      </c>
      <c r="F843">
        <v>20211</v>
      </c>
      <c r="G843">
        <v>30568</v>
      </c>
      <c r="H843">
        <v>28872</v>
      </c>
      <c r="I843">
        <v>11140</v>
      </c>
      <c r="J843">
        <v>17736</v>
      </c>
      <c r="K843">
        <v>7265</v>
      </c>
      <c r="L843">
        <v>303</v>
      </c>
      <c r="M843">
        <v>1482</v>
      </c>
      <c r="N843">
        <v>232</v>
      </c>
      <c r="O843">
        <v>9.8299999999999998E-2</v>
      </c>
      <c r="P843" s="3">
        <v>637500</v>
      </c>
    </row>
    <row r="844" spans="1:16" x14ac:dyDescent="0.25">
      <c r="A844" t="s">
        <v>1660</v>
      </c>
      <c r="B844" t="s">
        <v>1661</v>
      </c>
      <c r="C844" t="s">
        <v>1576</v>
      </c>
      <c r="D844" t="s">
        <v>1577</v>
      </c>
      <c r="E844">
        <v>10561</v>
      </c>
      <c r="F844">
        <v>17162</v>
      </c>
      <c r="G844">
        <v>28125</v>
      </c>
      <c r="H844">
        <v>14660</v>
      </c>
      <c r="I844">
        <v>13586</v>
      </c>
      <c r="J844">
        <v>16510</v>
      </c>
      <c r="K844">
        <v>11710</v>
      </c>
      <c r="L844">
        <v>258</v>
      </c>
      <c r="M844">
        <v>1638</v>
      </c>
      <c r="N844">
        <v>155</v>
      </c>
      <c r="O844">
        <v>9.2399999999999996E-2</v>
      </c>
      <c r="P844" s="3">
        <v>532500</v>
      </c>
    </row>
    <row r="845" spans="1:16" x14ac:dyDescent="0.25">
      <c r="A845" t="s">
        <v>1642</v>
      </c>
      <c r="B845" t="s">
        <v>1643</v>
      </c>
      <c r="C845" t="s">
        <v>1576</v>
      </c>
      <c r="D845" t="s">
        <v>1577</v>
      </c>
      <c r="E845">
        <v>16950</v>
      </c>
      <c r="F845">
        <v>19526</v>
      </c>
      <c r="G845">
        <v>26622</v>
      </c>
      <c r="H845">
        <v>22569</v>
      </c>
      <c r="I845">
        <v>6670</v>
      </c>
      <c r="J845">
        <v>21562</v>
      </c>
      <c r="K845">
        <v>7949</v>
      </c>
      <c r="L845">
        <v>355</v>
      </c>
      <c r="M845">
        <v>1479</v>
      </c>
      <c r="N845">
        <v>277</v>
      </c>
      <c r="O845">
        <v>0.10059999999999999</v>
      </c>
      <c r="P845" s="3">
        <v>800000</v>
      </c>
    </row>
    <row r="846" spans="1:16" x14ac:dyDescent="0.25">
      <c r="A846" t="s">
        <v>1604</v>
      </c>
      <c r="B846" t="s">
        <v>1605</v>
      </c>
      <c r="C846" t="s">
        <v>1576</v>
      </c>
      <c r="D846" t="s">
        <v>1577</v>
      </c>
      <c r="E846">
        <v>10682</v>
      </c>
      <c r="F846">
        <v>11309</v>
      </c>
      <c r="G846">
        <v>26540</v>
      </c>
      <c r="H846">
        <v>18786</v>
      </c>
      <c r="I846">
        <v>12475</v>
      </c>
      <c r="J846">
        <v>18251</v>
      </c>
      <c r="K846">
        <v>5728</v>
      </c>
      <c r="L846">
        <v>378</v>
      </c>
      <c r="M846">
        <v>1388</v>
      </c>
      <c r="N846">
        <v>259</v>
      </c>
      <c r="O846">
        <v>0.2525</v>
      </c>
      <c r="P846" s="3">
        <v>1150000</v>
      </c>
    </row>
    <row r="847" spans="1:16" x14ac:dyDescent="0.25">
      <c r="A847" t="s">
        <v>1750</v>
      </c>
      <c r="B847" t="s">
        <v>1751</v>
      </c>
      <c r="C847" t="s">
        <v>1576</v>
      </c>
      <c r="D847" t="s">
        <v>1577</v>
      </c>
      <c r="E847">
        <v>4064</v>
      </c>
      <c r="F847">
        <v>9908</v>
      </c>
      <c r="G847">
        <v>15773</v>
      </c>
      <c r="H847">
        <v>15929</v>
      </c>
      <c r="I847">
        <v>6680</v>
      </c>
      <c r="J847">
        <v>10959</v>
      </c>
      <c r="K847">
        <v>4006</v>
      </c>
      <c r="L847">
        <v>399</v>
      </c>
      <c r="M847">
        <v>1524</v>
      </c>
      <c r="N847">
        <v>463</v>
      </c>
      <c r="O847">
        <v>0.1162</v>
      </c>
      <c r="P847" s="3">
        <v>335000</v>
      </c>
    </row>
    <row r="848" spans="1:16" x14ac:dyDescent="0.25">
      <c r="A848" t="s">
        <v>1692</v>
      </c>
      <c r="B848" t="s">
        <v>1693</v>
      </c>
      <c r="C848" t="s">
        <v>1576</v>
      </c>
      <c r="D848" t="s">
        <v>1577</v>
      </c>
      <c r="E848">
        <v>3955</v>
      </c>
      <c r="F848">
        <v>6124</v>
      </c>
      <c r="G848">
        <v>20079</v>
      </c>
      <c r="H848">
        <v>17336</v>
      </c>
      <c r="I848">
        <v>1009</v>
      </c>
      <c r="J848">
        <v>10734</v>
      </c>
      <c r="K848">
        <v>7205</v>
      </c>
      <c r="L848">
        <v>490</v>
      </c>
      <c r="M848">
        <v>1666</v>
      </c>
      <c r="N848">
        <v>278</v>
      </c>
      <c r="O848">
        <v>0.14710000000000001</v>
      </c>
      <c r="P848" s="3">
        <v>480000</v>
      </c>
    </row>
    <row r="849" spans="1:16" x14ac:dyDescent="0.25">
      <c r="A849" t="s">
        <v>1694</v>
      </c>
      <c r="B849" t="s">
        <v>1695</v>
      </c>
      <c r="C849" t="s">
        <v>1576</v>
      </c>
      <c r="D849" t="s">
        <v>1577</v>
      </c>
      <c r="E849">
        <v>9287</v>
      </c>
      <c r="F849">
        <v>12924</v>
      </c>
      <c r="G849">
        <v>21219</v>
      </c>
      <c r="H849">
        <v>14950</v>
      </c>
      <c r="I849">
        <v>10821</v>
      </c>
      <c r="J849">
        <v>19209</v>
      </c>
      <c r="K849">
        <v>14119</v>
      </c>
      <c r="L849">
        <v>223</v>
      </c>
      <c r="M849">
        <v>1612</v>
      </c>
      <c r="N849">
        <v>189</v>
      </c>
      <c r="O849">
        <v>6.6100000000000006E-2</v>
      </c>
      <c r="P849" s="3">
        <v>591250</v>
      </c>
    </row>
    <row r="850" spans="1:16" x14ac:dyDescent="0.25">
      <c r="A850" t="s">
        <v>1752</v>
      </c>
      <c r="B850" t="s">
        <v>1753</v>
      </c>
      <c r="C850" t="s">
        <v>1576</v>
      </c>
      <c r="D850" t="s">
        <v>1577</v>
      </c>
      <c r="E850">
        <v>9691</v>
      </c>
      <c r="F850">
        <v>11881</v>
      </c>
      <c r="G850">
        <v>22347</v>
      </c>
      <c r="H850">
        <v>22026</v>
      </c>
      <c r="I850">
        <v>1567</v>
      </c>
      <c r="J850">
        <v>19044</v>
      </c>
      <c r="K850">
        <v>2982</v>
      </c>
      <c r="L850">
        <v>279</v>
      </c>
      <c r="M850">
        <v>1613</v>
      </c>
      <c r="N850">
        <v>273</v>
      </c>
      <c r="O850">
        <v>0.109</v>
      </c>
      <c r="P850" s="3">
        <v>547500</v>
      </c>
    </row>
    <row r="851" spans="1:16" x14ac:dyDescent="0.25">
      <c r="A851" t="s">
        <v>1764</v>
      </c>
      <c r="B851" t="s">
        <v>1765</v>
      </c>
      <c r="C851" t="s">
        <v>1576</v>
      </c>
      <c r="D851" t="s">
        <v>1577</v>
      </c>
      <c r="E851">
        <v>8029</v>
      </c>
      <c r="F851">
        <v>9093</v>
      </c>
      <c r="G851">
        <v>16387</v>
      </c>
      <c r="H851">
        <v>13128</v>
      </c>
      <c r="I851">
        <v>1972</v>
      </c>
      <c r="J851">
        <v>10827</v>
      </c>
      <c r="K851">
        <v>690</v>
      </c>
      <c r="L851">
        <v>468</v>
      </c>
      <c r="M851">
        <v>1498</v>
      </c>
      <c r="N851">
        <v>111</v>
      </c>
      <c r="O851">
        <v>8.1600000000000006E-2</v>
      </c>
      <c r="P851" s="3">
        <v>449000</v>
      </c>
    </row>
    <row r="852" spans="1:16" x14ac:dyDescent="0.25">
      <c r="A852" t="s">
        <v>1766</v>
      </c>
      <c r="B852" t="s">
        <v>1767</v>
      </c>
      <c r="C852" t="s">
        <v>1576</v>
      </c>
      <c r="D852" t="s">
        <v>1577</v>
      </c>
      <c r="E852">
        <v>3310</v>
      </c>
      <c r="F852">
        <v>4736</v>
      </c>
      <c r="G852">
        <v>8707</v>
      </c>
      <c r="H852">
        <v>12694</v>
      </c>
      <c r="I852">
        <v>1958</v>
      </c>
      <c r="J852">
        <v>13215</v>
      </c>
      <c r="K852">
        <v>5532</v>
      </c>
      <c r="L852">
        <v>330</v>
      </c>
      <c r="M852">
        <v>1114</v>
      </c>
      <c r="N852">
        <v>139</v>
      </c>
      <c r="O852">
        <v>7.8600000000000003E-2</v>
      </c>
      <c r="P852" s="3">
        <v>635225</v>
      </c>
    </row>
    <row r="853" spans="1:16" x14ac:dyDescent="0.25">
      <c r="A853" t="s">
        <v>1770</v>
      </c>
      <c r="B853" t="s">
        <v>1771</v>
      </c>
      <c r="C853" t="s">
        <v>1576</v>
      </c>
      <c r="D853" t="s">
        <v>1577</v>
      </c>
      <c r="E853">
        <v>15079</v>
      </c>
      <c r="F853">
        <v>11042</v>
      </c>
      <c r="G853">
        <v>31711</v>
      </c>
      <c r="H853">
        <v>25868</v>
      </c>
      <c r="I853">
        <v>11189</v>
      </c>
      <c r="J853">
        <v>9842</v>
      </c>
      <c r="K853">
        <v>3186</v>
      </c>
      <c r="L853">
        <v>62</v>
      </c>
      <c r="M853">
        <v>923</v>
      </c>
      <c r="N853">
        <v>159</v>
      </c>
      <c r="O853">
        <v>7.0000000000000007E-2</v>
      </c>
      <c r="P853" s="3">
        <v>565000</v>
      </c>
    </row>
    <row r="854" spans="1:16" x14ac:dyDescent="0.25">
      <c r="A854" t="s">
        <v>1756</v>
      </c>
      <c r="B854" t="s">
        <v>1757</v>
      </c>
      <c r="C854" t="s">
        <v>1576</v>
      </c>
      <c r="D854" t="s">
        <v>1577</v>
      </c>
      <c r="E854">
        <v>12726</v>
      </c>
      <c r="F854">
        <v>19827</v>
      </c>
      <c r="G854">
        <v>22508</v>
      </c>
      <c r="H854">
        <v>25394</v>
      </c>
      <c r="I854">
        <v>27193</v>
      </c>
      <c r="J854">
        <v>15255</v>
      </c>
      <c r="K854">
        <v>6180</v>
      </c>
      <c r="L854">
        <v>379</v>
      </c>
      <c r="M854">
        <v>1635</v>
      </c>
      <c r="N854">
        <v>255</v>
      </c>
      <c r="O854">
        <v>0.48930000000000001</v>
      </c>
      <c r="P854" s="3">
        <v>2300000</v>
      </c>
    </row>
    <row r="855" spans="1:16" x14ac:dyDescent="0.25">
      <c r="A855" t="s">
        <v>1758</v>
      </c>
      <c r="B855" t="s">
        <v>1759</v>
      </c>
      <c r="C855" t="s">
        <v>1576</v>
      </c>
      <c r="D855" t="s">
        <v>1577</v>
      </c>
      <c r="E855">
        <v>9881</v>
      </c>
      <c r="F855">
        <v>10600</v>
      </c>
      <c r="G855">
        <v>24965</v>
      </c>
      <c r="H855">
        <v>14512</v>
      </c>
      <c r="I855">
        <v>8695</v>
      </c>
      <c r="J855">
        <v>8975</v>
      </c>
      <c r="K855">
        <v>4445</v>
      </c>
      <c r="L855">
        <v>261</v>
      </c>
      <c r="M855">
        <v>1868</v>
      </c>
      <c r="N855">
        <v>179</v>
      </c>
      <c r="O855">
        <v>0.156</v>
      </c>
      <c r="P855" s="3">
        <v>590000</v>
      </c>
    </row>
    <row r="856" spans="1:16" x14ac:dyDescent="0.25">
      <c r="A856" t="s">
        <v>1760</v>
      </c>
      <c r="B856" t="s">
        <v>1761</v>
      </c>
      <c r="C856" t="s">
        <v>1576</v>
      </c>
      <c r="D856" t="s">
        <v>1577</v>
      </c>
      <c r="E856">
        <v>10200</v>
      </c>
      <c r="F856">
        <v>10244</v>
      </c>
      <c r="G856">
        <v>23719</v>
      </c>
      <c r="H856">
        <v>19171</v>
      </c>
      <c r="I856">
        <v>398</v>
      </c>
      <c r="J856">
        <v>10807</v>
      </c>
      <c r="K856">
        <v>4056</v>
      </c>
      <c r="L856">
        <v>284</v>
      </c>
      <c r="M856">
        <v>1410</v>
      </c>
      <c r="N856">
        <v>312</v>
      </c>
      <c r="O856">
        <v>0.1966</v>
      </c>
      <c r="P856" s="3">
        <v>888500</v>
      </c>
    </row>
    <row r="857" spans="1:16" x14ac:dyDescent="0.25">
      <c r="A857" t="s">
        <v>1762</v>
      </c>
      <c r="B857" t="s">
        <v>1763</v>
      </c>
      <c r="C857" t="s">
        <v>1576</v>
      </c>
      <c r="D857" t="s">
        <v>1577</v>
      </c>
      <c r="E857">
        <v>3785</v>
      </c>
      <c r="F857">
        <v>8256</v>
      </c>
      <c r="G857">
        <v>11853</v>
      </c>
      <c r="H857">
        <v>8266</v>
      </c>
      <c r="I857">
        <v>600</v>
      </c>
      <c r="J857">
        <v>14667</v>
      </c>
      <c r="K857">
        <v>7113</v>
      </c>
      <c r="L857">
        <v>705</v>
      </c>
      <c r="M857">
        <v>2886</v>
      </c>
      <c r="N857">
        <v>352</v>
      </c>
      <c r="O857">
        <v>0.60319999999999996</v>
      </c>
      <c r="P857" s="3">
        <v>1510750</v>
      </c>
    </row>
    <row r="858" spans="1:16" x14ac:dyDescent="0.25">
      <c r="A858" t="s">
        <v>1746</v>
      </c>
      <c r="B858" t="s">
        <v>1747</v>
      </c>
      <c r="C858" t="s">
        <v>1576</v>
      </c>
      <c r="D858" t="s">
        <v>1577</v>
      </c>
      <c r="E858">
        <v>6345</v>
      </c>
      <c r="F858">
        <v>8248</v>
      </c>
      <c r="G858">
        <v>20480</v>
      </c>
      <c r="H858">
        <v>17022</v>
      </c>
      <c r="I858">
        <v>7863</v>
      </c>
      <c r="J858">
        <v>10542</v>
      </c>
      <c r="K858">
        <v>10765</v>
      </c>
      <c r="L858">
        <v>225</v>
      </c>
      <c r="M858">
        <v>1281</v>
      </c>
      <c r="N858">
        <v>181</v>
      </c>
      <c r="O858">
        <v>0.1167</v>
      </c>
      <c r="P858" s="3">
        <v>429500</v>
      </c>
    </row>
    <row r="859" spans="1:16" x14ac:dyDescent="0.25">
      <c r="A859" t="s">
        <v>1748</v>
      </c>
      <c r="B859" t="s">
        <v>1749</v>
      </c>
      <c r="C859" t="s">
        <v>1576</v>
      </c>
      <c r="D859" t="s">
        <v>1577</v>
      </c>
      <c r="E859">
        <v>6933</v>
      </c>
      <c r="F859">
        <v>11311</v>
      </c>
      <c r="G859">
        <v>16501</v>
      </c>
      <c r="H859">
        <v>9028</v>
      </c>
      <c r="I859">
        <v>16078</v>
      </c>
      <c r="J859">
        <v>14000</v>
      </c>
      <c r="K859">
        <v>12374</v>
      </c>
      <c r="L859">
        <v>513</v>
      </c>
      <c r="M859">
        <v>2976</v>
      </c>
      <c r="N859">
        <v>125</v>
      </c>
      <c r="O859">
        <v>0.2422</v>
      </c>
      <c r="P859" s="3">
        <v>862750</v>
      </c>
    </row>
    <row r="860" spans="1:16" x14ac:dyDescent="0.25">
      <c r="A860" t="s">
        <v>1724</v>
      </c>
      <c r="B860" t="s">
        <v>1725</v>
      </c>
      <c r="C860" t="s">
        <v>1576</v>
      </c>
      <c r="D860" t="s">
        <v>1577</v>
      </c>
      <c r="E860">
        <v>14178</v>
      </c>
      <c r="F860">
        <v>20536</v>
      </c>
      <c r="G860">
        <v>19339</v>
      </c>
      <c r="H860">
        <v>29128</v>
      </c>
      <c r="I860">
        <v>11846</v>
      </c>
      <c r="J860">
        <v>8511</v>
      </c>
      <c r="K860">
        <v>8156</v>
      </c>
      <c r="L860">
        <v>449</v>
      </c>
      <c r="M860">
        <v>1573</v>
      </c>
      <c r="N860">
        <v>234</v>
      </c>
      <c r="O860">
        <v>0.11360000000000001</v>
      </c>
      <c r="P860" s="3">
        <v>670000</v>
      </c>
    </row>
    <row r="861" spans="1:16" x14ac:dyDescent="0.25">
      <c r="A861" t="s">
        <v>1726</v>
      </c>
      <c r="B861" t="s">
        <v>1727</v>
      </c>
      <c r="C861" t="s">
        <v>1576</v>
      </c>
      <c r="D861" t="s">
        <v>1577</v>
      </c>
      <c r="E861">
        <v>8389</v>
      </c>
      <c r="F861">
        <v>8970</v>
      </c>
      <c r="G861">
        <v>19837</v>
      </c>
      <c r="H861">
        <v>25788</v>
      </c>
      <c r="I861">
        <v>8400</v>
      </c>
      <c r="J861">
        <v>15006</v>
      </c>
      <c r="K861">
        <v>10216</v>
      </c>
      <c r="L861">
        <v>466</v>
      </c>
      <c r="M861">
        <v>1389</v>
      </c>
      <c r="N861">
        <v>248</v>
      </c>
      <c r="O861">
        <v>0.11940000000000001</v>
      </c>
      <c r="P861" s="3">
        <v>550000</v>
      </c>
    </row>
    <row r="862" spans="1:16" x14ac:dyDescent="0.25">
      <c r="A862" t="s">
        <v>1714</v>
      </c>
      <c r="B862" t="s">
        <v>1715</v>
      </c>
      <c r="C862" t="s">
        <v>1576</v>
      </c>
      <c r="D862" t="s">
        <v>1577</v>
      </c>
      <c r="E862">
        <v>29249</v>
      </c>
      <c r="F862">
        <v>30941</v>
      </c>
      <c r="G862">
        <v>29873</v>
      </c>
      <c r="H862">
        <v>29340</v>
      </c>
      <c r="I862">
        <v>21478</v>
      </c>
      <c r="J862">
        <v>15447</v>
      </c>
      <c r="K862">
        <v>12388</v>
      </c>
      <c r="L862">
        <v>324</v>
      </c>
      <c r="M862">
        <v>1467</v>
      </c>
      <c r="N862">
        <v>167</v>
      </c>
      <c r="O862">
        <v>9.5299999999999996E-2</v>
      </c>
      <c r="P862" s="3">
        <v>670000</v>
      </c>
    </row>
    <row r="863" spans="1:16" x14ac:dyDescent="0.25">
      <c r="A863" t="s">
        <v>1728</v>
      </c>
      <c r="B863" t="s">
        <v>1729</v>
      </c>
      <c r="C863" t="s">
        <v>1576</v>
      </c>
      <c r="D863" t="s">
        <v>1577</v>
      </c>
      <c r="E863">
        <v>23658</v>
      </c>
      <c r="F863">
        <v>30389</v>
      </c>
      <c r="G863">
        <v>26896</v>
      </c>
      <c r="H863">
        <v>30987</v>
      </c>
      <c r="I863">
        <v>18440</v>
      </c>
      <c r="J863">
        <v>17478</v>
      </c>
      <c r="K863">
        <v>6508</v>
      </c>
      <c r="L863">
        <v>587</v>
      </c>
      <c r="M863">
        <v>1923</v>
      </c>
      <c r="N863">
        <v>390</v>
      </c>
      <c r="O863">
        <v>0.19270000000000001</v>
      </c>
      <c r="P863" s="3">
        <v>910000</v>
      </c>
    </row>
    <row r="864" spans="1:16" x14ac:dyDescent="0.25">
      <c r="A864" t="s">
        <v>1716</v>
      </c>
      <c r="B864" t="s">
        <v>1717</v>
      </c>
      <c r="C864" t="s">
        <v>1576</v>
      </c>
      <c r="D864" t="s">
        <v>1577</v>
      </c>
      <c r="E864">
        <v>9223</v>
      </c>
      <c r="F864">
        <v>13695</v>
      </c>
      <c r="G864">
        <v>22446</v>
      </c>
      <c r="H864">
        <v>25589</v>
      </c>
      <c r="I864">
        <v>25367</v>
      </c>
      <c r="J864">
        <v>8420</v>
      </c>
      <c r="K864">
        <v>14523</v>
      </c>
      <c r="L864">
        <v>389</v>
      </c>
      <c r="M864">
        <v>1258</v>
      </c>
      <c r="N864">
        <v>246</v>
      </c>
      <c r="O864">
        <v>0.12620000000000001</v>
      </c>
      <c r="P864" s="3">
        <v>962500</v>
      </c>
    </row>
    <row r="865" spans="1:16" x14ac:dyDescent="0.25">
      <c r="A865" t="s">
        <v>1718</v>
      </c>
      <c r="B865" t="s">
        <v>1719</v>
      </c>
      <c r="C865" t="s">
        <v>1576</v>
      </c>
      <c r="D865" t="s">
        <v>1577</v>
      </c>
      <c r="E865">
        <v>11070</v>
      </c>
      <c r="F865">
        <v>16175</v>
      </c>
      <c r="G865">
        <v>22209</v>
      </c>
      <c r="H865">
        <v>21518</v>
      </c>
      <c r="I865">
        <v>11520</v>
      </c>
      <c r="J865">
        <v>17835</v>
      </c>
      <c r="K865">
        <v>10595</v>
      </c>
      <c r="L865">
        <v>414</v>
      </c>
      <c r="M865">
        <v>1425</v>
      </c>
      <c r="N865">
        <v>177</v>
      </c>
      <c r="O865">
        <v>0.1075</v>
      </c>
      <c r="P865" s="3">
        <v>700000</v>
      </c>
    </row>
    <row r="866" spans="1:16" x14ac:dyDescent="0.25">
      <c r="A866" t="s">
        <v>1720</v>
      </c>
      <c r="B866" t="s">
        <v>1721</v>
      </c>
      <c r="C866" t="s">
        <v>1576</v>
      </c>
      <c r="D866" t="s">
        <v>1577</v>
      </c>
      <c r="E866">
        <v>29273</v>
      </c>
      <c r="F866">
        <v>31775</v>
      </c>
      <c r="G866">
        <v>29307</v>
      </c>
      <c r="H866">
        <v>31072</v>
      </c>
      <c r="I866">
        <v>13923</v>
      </c>
      <c r="J866">
        <v>12477</v>
      </c>
      <c r="K866">
        <v>13467</v>
      </c>
      <c r="L866">
        <v>342</v>
      </c>
      <c r="M866">
        <v>1277</v>
      </c>
      <c r="N866">
        <v>207</v>
      </c>
      <c r="O866">
        <v>0.13039999999999999</v>
      </c>
      <c r="P866" s="3">
        <v>755000</v>
      </c>
    </row>
    <row r="867" spans="1:16" x14ac:dyDescent="0.25">
      <c r="A867" t="s">
        <v>1730</v>
      </c>
      <c r="B867" t="s">
        <v>1731</v>
      </c>
      <c r="C867" t="s">
        <v>1576</v>
      </c>
      <c r="D867" t="s">
        <v>1577</v>
      </c>
      <c r="E867">
        <v>24531</v>
      </c>
      <c r="F867">
        <v>27813</v>
      </c>
      <c r="G867">
        <v>29156</v>
      </c>
      <c r="H867">
        <v>32405</v>
      </c>
      <c r="I867">
        <v>9591</v>
      </c>
      <c r="J867">
        <v>18290</v>
      </c>
      <c r="K867">
        <v>8623</v>
      </c>
      <c r="L867">
        <v>393</v>
      </c>
      <c r="M867">
        <v>1115</v>
      </c>
      <c r="N867">
        <v>307</v>
      </c>
      <c r="O867">
        <v>0.37209999999999999</v>
      </c>
      <c r="P867" s="3">
        <v>1025000</v>
      </c>
    </row>
    <row r="868" spans="1:16" x14ac:dyDescent="0.25">
      <c r="A868" t="s">
        <v>1722</v>
      </c>
      <c r="B868" t="s">
        <v>1723</v>
      </c>
      <c r="C868" t="s">
        <v>1576</v>
      </c>
      <c r="D868" t="s">
        <v>1577</v>
      </c>
      <c r="E868">
        <v>16112</v>
      </c>
      <c r="F868">
        <v>20113</v>
      </c>
      <c r="G868">
        <v>23232</v>
      </c>
      <c r="H868">
        <v>27323</v>
      </c>
      <c r="I868">
        <v>6603</v>
      </c>
      <c r="J868">
        <v>21821</v>
      </c>
      <c r="K868">
        <v>10673</v>
      </c>
      <c r="L868">
        <v>285</v>
      </c>
      <c r="M868">
        <v>1313</v>
      </c>
      <c r="N868">
        <v>195</v>
      </c>
      <c r="O868">
        <v>8.1500000000000003E-2</v>
      </c>
      <c r="P868" s="3">
        <v>660000</v>
      </c>
    </row>
    <row r="869" spans="1:16" x14ac:dyDescent="0.25">
      <c r="A869" t="s">
        <v>1662</v>
      </c>
      <c r="B869" t="s">
        <v>1663</v>
      </c>
      <c r="C869" t="s">
        <v>1576</v>
      </c>
      <c r="D869" t="s">
        <v>1577</v>
      </c>
      <c r="E869">
        <v>26957</v>
      </c>
      <c r="F869">
        <v>31399</v>
      </c>
      <c r="G869">
        <v>32326</v>
      </c>
      <c r="H869">
        <v>31166</v>
      </c>
      <c r="I869">
        <v>18594</v>
      </c>
      <c r="J869">
        <v>22309</v>
      </c>
      <c r="K869">
        <v>8473</v>
      </c>
      <c r="L869">
        <v>294</v>
      </c>
      <c r="M869">
        <v>1914</v>
      </c>
      <c r="N869">
        <v>241</v>
      </c>
      <c r="O869">
        <v>0.1668</v>
      </c>
      <c r="P869" s="3">
        <v>738850</v>
      </c>
    </row>
    <row r="870" spans="1:16" x14ac:dyDescent="0.25">
      <c r="A870" t="s">
        <v>1664</v>
      </c>
      <c r="B870" t="s">
        <v>1665</v>
      </c>
      <c r="C870" t="s">
        <v>1576</v>
      </c>
      <c r="D870" t="s">
        <v>1577</v>
      </c>
      <c r="E870">
        <v>25148</v>
      </c>
      <c r="F870">
        <v>28500</v>
      </c>
      <c r="G870">
        <v>30374</v>
      </c>
      <c r="H870">
        <v>21554</v>
      </c>
      <c r="I870">
        <v>18589</v>
      </c>
      <c r="J870">
        <v>18105</v>
      </c>
      <c r="K870">
        <v>4190</v>
      </c>
      <c r="L870">
        <v>182</v>
      </c>
      <c r="M870">
        <v>1536</v>
      </c>
      <c r="N870">
        <v>146</v>
      </c>
      <c r="O870">
        <v>6.9000000000000006E-2</v>
      </c>
      <c r="P870" s="3">
        <v>602500</v>
      </c>
    </row>
    <row r="871" spans="1:16" x14ac:dyDescent="0.25">
      <c r="A871" t="s">
        <v>1666</v>
      </c>
      <c r="B871" t="s">
        <v>1667</v>
      </c>
      <c r="C871" t="s">
        <v>1576</v>
      </c>
      <c r="D871" t="s">
        <v>1577</v>
      </c>
      <c r="E871">
        <v>24584</v>
      </c>
      <c r="F871">
        <v>26110</v>
      </c>
      <c r="G871">
        <v>31908</v>
      </c>
      <c r="H871">
        <v>29523</v>
      </c>
      <c r="I871">
        <v>24029</v>
      </c>
      <c r="J871">
        <v>23640</v>
      </c>
      <c r="K871">
        <v>6194</v>
      </c>
      <c r="L871">
        <v>323</v>
      </c>
      <c r="M871">
        <v>1226</v>
      </c>
      <c r="N871">
        <v>207</v>
      </c>
      <c r="O871">
        <v>8.0299999999999996E-2</v>
      </c>
      <c r="P871" s="3">
        <v>880000</v>
      </c>
    </row>
    <row r="872" spans="1:16" x14ac:dyDescent="0.25">
      <c r="A872" t="s">
        <v>1668</v>
      </c>
      <c r="B872" t="s">
        <v>1669</v>
      </c>
      <c r="C872" t="s">
        <v>1576</v>
      </c>
      <c r="D872" t="s">
        <v>1577</v>
      </c>
      <c r="E872">
        <v>6182</v>
      </c>
      <c r="F872">
        <v>6796</v>
      </c>
      <c r="G872">
        <v>24492</v>
      </c>
      <c r="H872">
        <v>17971</v>
      </c>
      <c r="I872">
        <v>18022</v>
      </c>
      <c r="J872">
        <v>6278</v>
      </c>
      <c r="K872">
        <v>6341</v>
      </c>
      <c r="L872">
        <v>389</v>
      </c>
      <c r="M872">
        <v>1765</v>
      </c>
      <c r="N872">
        <v>324</v>
      </c>
      <c r="O872">
        <v>0.14000000000000001</v>
      </c>
      <c r="P872" s="3">
        <v>572875</v>
      </c>
    </row>
    <row r="873" spans="1:16" x14ac:dyDescent="0.25">
      <c r="A873" t="s">
        <v>1670</v>
      </c>
      <c r="B873" t="s">
        <v>1671</v>
      </c>
      <c r="C873" t="s">
        <v>1576</v>
      </c>
      <c r="D873" t="s">
        <v>1577</v>
      </c>
      <c r="E873">
        <v>12290</v>
      </c>
      <c r="F873">
        <v>14804</v>
      </c>
      <c r="G873">
        <v>23897</v>
      </c>
      <c r="H873">
        <v>18066</v>
      </c>
      <c r="I873">
        <v>6557</v>
      </c>
      <c r="J873">
        <v>12696</v>
      </c>
      <c r="K873">
        <v>6244</v>
      </c>
      <c r="L873">
        <v>437</v>
      </c>
      <c r="M873">
        <v>2494</v>
      </c>
      <c r="N873">
        <v>223</v>
      </c>
      <c r="O873">
        <v>0.23549999999999999</v>
      </c>
      <c r="P873" s="3">
        <v>550000</v>
      </c>
    </row>
    <row r="874" spans="1:16" x14ac:dyDescent="0.25">
      <c r="A874" t="s">
        <v>1696</v>
      </c>
      <c r="B874" t="s">
        <v>1697</v>
      </c>
      <c r="C874" t="s">
        <v>1576</v>
      </c>
      <c r="D874" t="s">
        <v>1577</v>
      </c>
      <c r="E874">
        <v>7844</v>
      </c>
      <c r="F874">
        <v>9538</v>
      </c>
      <c r="G874">
        <v>18126</v>
      </c>
      <c r="H874">
        <v>18801</v>
      </c>
      <c r="I874">
        <v>8151</v>
      </c>
      <c r="J874">
        <v>9437</v>
      </c>
      <c r="K874">
        <v>9265</v>
      </c>
      <c r="L874">
        <v>323</v>
      </c>
      <c r="M874">
        <v>1555</v>
      </c>
      <c r="N874">
        <v>169</v>
      </c>
      <c r="O874">
        <v>0.1148</v>
      </c>
      <c r="P874" s="3">
        <v>512000</v>
      </c>
    </row>
    <row r="875" spans="1:16" x14ac:dyDescent="0.25">
      <c r="A875" t="s">
        <v>2002</v>
      </c>
      <c r="B875" t="s">
        <v>2003</v>
      </c>
      <c r="C875" t="s">
        <v>1808</v>
      </c>
      <c r="D875" t="s">
        <v>1809</v>
      </c>
      <c r="E875">
        <v>16861</v>
      </c>
      <c r="F875">
        <v>23305</v>
      </c>
      <c r="G875">
        <v>15380</v>
      </c>
      <c r="H875">
        <v>17368</v>
      </c>
      <c r="I875">
        <v>14856</v>
      </c>
      <c r="J875">
        <v>6569</v>
      </c>
      <c r="K875">
        <v>6578</v>
      </c>
      <c r="L875">
        <v>412</v>
      </c>
      <c r="M875">
        <v>1538</v>
      </c>
      <c r="N875">
        <v>137</v>
      </c>
      <c r="O875">
        <v>0.18940000000000001</v>
      </c>
      <c r="P875" s="3">
        <v>398750</v>
      </c>
    </row>
    <row r="876" spans="1:16" x14ac:dyDescent="0.25">
      <c r="A876" t="s">
        <v>2004</v>
      </c>
      <c r="B876" t="s">
        <v>2005</v>
      </c>
      <c r="C876" t="s">
        <v>1808</v>
      </c>
      <c r="D876" t="s">
        <v>1809</v>
      </c>
      <c r="E876">
        <v>10583</v>
      </c>
      <c r="F876">
        <v>14371</v>
      </c>
      <c r="G876">
        <v>20191</v>
      </c>
      <c r="H876">
        <v>9461</v>
      </c>
      <c r="I876">
        <v>12276</v>
      </c>
      <c r="J876">
        <v>5385</v>
      </c>
      <c r="K876">
        <v>3045</v>
      </c>
      <c r="L876">
        <v>440</v>
      </c>
      <c r="M876">
        <v>1432</v>
      </c>
      <c r="N876">
        <v>211</v>
      </c>
      <c r="O876">
        <v>0.1636</v>
      </c>
      <c r="P876" s="3">
        <v>333500</v>
      </c>
    </row>
    <row r="877" spans="1:16" x14ac:dyDescent="0.25">
      <c r="A877" t="s">
        <v>2006</v>
      </c>
      <c r="B877" t="s">
        <v>2007</v>
      </c>
      <c r="C877" t="s">
        <v>1808</v>
      </c>
      <c r="D877" t="s">
        <v>1809</v>
      </c>
      <c r="E877">
        <v>6983</v>
      </c>
      <c r="F877">
        <v>8518</v>
      </c>
      <c r="G877">
        <v>18250</v>
      </c>
      <c r="H877">
        <v>10181</v>
      </c>
      <c r="I877">
        <v>14593</v>
      </c>
      <c r="J877">
        <v>3737</v>
      </c>
      <c r="K877">
        <v>11045</v>
      </c>
      <c r="L877">
        <v>315</v>
      </c>
      <c r="M877">
        <v>1291</v>
      </c>
      <c r="N877">
        <v>255</v>
      </c>
      <c r="O877">
        <v>0.1731</v>
      </c>
      <c r="P877" s="3">
        <v>280000</v>
      </c>
    </row>
    <row r="878" spans="1:16" x14ac:dyDescent="0.25">
      <c r="A878" t="s">
        <v>2008</v>
      </c>
      <c r="B878" t="s">
        <v>2009</v>
      </c>
      <c r="C878" t="s">
        <v>1808</v>
      </c>
      <c r="D878" t="s">
        <v>1809</v>
      </c>
      <c r="E878">
        <v>18537</v>
      </c>
      <c r="F878">
        <v>19136</v>
      </c>
      <c r="G878">
        <v>25867</v>
      </c>
      <c r="H878">
        <v>19395</v>
      </c>
      <c r="I878">
        <v>17421</v>
      </c>
      <c r="J878">
        <v>1109</v>
      </c>
      <c r="K878">
        <v>3360</v>
      </c>
      <c r="L878">
        <v>309</v>
      </c>
      <c r="M878">
        <v>1282</v>
      </c>
      <c r="N878">
        <v>208</v>
      </c>
      <c r="O878">
        <v>0.15709999999999999</v>
      </c>
      <c r="P878" s="3">
        <v>280000</v>
      </c>
    </row>
    <row r="879" spans="1:16" x14ac:dyDescent="0.25">
      <c r="A879" t="s">
        <v>2010</v>
      </c>
      <c r="B879" t="s">
        <v>2011</v>
      </c>
      <c r="C879" t="s">
        <v>1808</v>
      </c>
      <c r="D879" t="s">
        <v>1809</v>
      </c>
      <c r="E879">
        <v>17083</v>
      </c>
      <c r="F879">
        <v>17821</v>
      </c>
      <c r="G879">
        <v>20376</v>
      </c>
      <c r="H879">
        <v>22779</v>
      </c>
      <c r="I879">
        <v>21430</v>
      </c>
      <c r="J879">
        <v>3981</v>
      </c>
      <c r="K879">
        <v>6551</v>
      </c>
      <c r="L879">
        <v>354</v>
      </c>
      <c r="M879">
        <v>1255</v>
      </c>
      <c r="N879">
        <v>192</v>
      </c>
      <c r="O879">
        <v>0.13100000000000001</v>
      </c>
      <c r="P879" s="3">
        <v>439000</v>
      </c>
    </row>
    <row r="880" spans="1:16" x14ac:dyDescent="0.25">
      <c r="A880" t="s">
        <v>1956</v>
      </c>
      <c r="B880" t="s">
        <v>1957</v>
      </c>
      <c r="C880" t="s">
        <v>1808</v>
      </c>
      <c r="D880" t="s">
        <v>1809</v>
      </c>
      <c r="E880">
        <v>7170</v>
      </c>
      <c r="F880">
        <v>9475</v>
      </c>
      <c r="G880">
        <v>20204</v>
      </c>
      <c r="H880">
        <v>9482</v>
      </c>
      <c r="I880">
        <v>12837</v>
      </c>
      <c r="J880">
        <v>12089</v>
      </c>
      <c r="K880">
        <v>6702</v>
      </c>
      <c r="L880">
        <v>279</v>
      </c>
      <c r="M880">
        <v>863</v>
      </c>
      <c r="N880">
        <v>132</v>
      </c>
      <c r="O880">
        <v>0.14480000000000001</v>
      </c>
      <c r="P880" s="3">
        <v>375000</v>
      </c>
    </row>
    <row r="881" spans="1:16" x14ac:dyDescent="0.25">
      <c r="A881" t="s">
        <v>1958</v>
      </c>
      <c r="B881" t="s">
        <v>1959</v>
      </c>
      <c r="C881" t="s">
        <v>1808</v>
      </c>
      <c r="D881" t="s">
        <v>1809</v>
      </c>
      <c r="E881">
        <v>16718</v>
      </c>
      <c r="F881">
        <v>23183</v>
      </c>
      <c r="G881">
        <v>19260</v>
      </c>
      <c r="H881">
        <v>18313</v>
      </c>
      <c r="I881">
        <v>19201</v>
      </c>
      <c r="J881">
        <v>14792</v>
      </c>
      <c r="K881">
        <v>9557</v>
      </c>
      <c r="L881">
        <v>391</v>
      </c>
      <c r="M881">
        <v>1175</v>
      </c>
      <c r="N881">
        <v>178</v>
      </c>
      <c r="O881">
        <v>0.1711</v>
      </c>
      <c r="P881" s="3">
        <v>360000</v>
      </c>
    </row>
    <row r="882" spans="1:16" x14ac:dyDescent="0.25">
      <c r="A882" t="s">
        <v>1960</v>
      </c>
      <c r="B882" t="s">
        <v>1961</v>
      </c>
      <c r="C882" t="s">
        <v>1808</v>
      </c>
      <c r="D882" t="s">
        <v>1809</v>
      </c>
      <c r="E882">
        <v>11691</v>
      </c>
      <c r="F882">
        <v>17082</v>
      </c>
      <c r="G882">
        <v>17428</v>
      </c>
      <c r="H882">
        <v>22299</v>
      </c>
      <c r="I882">
        <v>13682</v>
      </c>
      <c r="J882">
        <v>11115</v>
      </c>
      <c r="K882">
        <v>8227</v>
      </c>
      <c r="L882">
        <v>361</v>
      </c>
      <c r="M882">
        <v>1086</v>
      </c>
      <c r="N882">
        <v>163</v>
      </c>
      <c r="O882">
        <v>0.13689999999999999</v>
      </c>
      <c r="P882" s="3">
        <v>351000</v>
      </c>
    </row>
    <row r="883" spans="1:16" x14ac:dyDescent="0.25">
      <c r="A883" t="s">
        <v>1962</v>
      </c>
      <c r="B883" t="s">
        <v>1963</v>
      </c>
      <c r="C883" t="s">
        <v>1808</v>
      </c>
      <c r="D883" t="s">
        <v>1809</v>
      </c>
      <c r="E883">
        <v>21331</v>
      </c>
      <c r="F883">
        <v>23391</v>
      </c>
      <c r="G883">
        <v>24114</v>
      </c>
      <c r="H883">
        <v>20119</v>
      </c>
      <c r="I883">
        <v>17656</v>
      </c>
      <c r="J883">
        <v>11826</v>
      </c>
      <c r="K883">
        <v>5514</v>
      </c>
      <c r="L883">
        <v>332</v>
      </c>
      <c r="M883">
        <v>1164</v>
      </c>
      <c r="N883">
        <v>217</v>
      </c>
      <c r="O883">
        <v>0.15609999999999999</v>
      </c>
      <c r="P883" s="3">
        <v>400000</v>
      </c>
    </row>
    <row r="884" spans="1:16" x14ac:dyDescent="0.25">
      <c r="A884" t="s">
        <v>2012</v>
      </c>
      <c r="B884" t="s">
        <v>2013</v>
      </c>
      <c r="C884" t="s">
        <v>1808</v>
      </c>
      <c r="D884" t="s">
        <v>1809</v>
      </c>
      <c r="E884">
        <v>7036</v>
      </c>
      <c r="F884">
        <v>9722</v>
      </c>
      <c r="G884">
        <v>17496</v>
      </c>
      <c r="H884">
        <v>5257</v>
      </c>
      <c r="I884">
        <v>13328</v>
      </c>
      <c r="J884">
        <v>4615</v>
      </c>
      <c r="K884">
        <v>6248</v>
      </c>
      <c r="L884">
        <v>400</v>
      </c>
      <c r="M884">
        <v>1271</v>
      </c>
      <c r="N884">
        <v>286</v>
      </c>
      <c r="O884">
        <v>0.1724</v>
      </c>
      <c r="P884" s="3">
        <v>338618</v>
      </c>
    </row>
    <row r="885" spans="1:16" x14ac:dyDescent="0.25">
      <c r="A885" t="s">
        <v>1994</v>
      </c>
      <c r="B885" t="s">
        <v>1995</v>
      </c>
      <c r="C885" t="s">
        <v>1808</v>
      </c>
      <c r="D885" t="s">
        <v>1809</v>
      </c>
      <c r="E885">
        <v>23968</v>
      </c>
      <c r="F885">
        <v>26068</v>
      </c>
      <c r="G885">
        <v>24426</v>
      </c>
      <c r="H885">
        <v>24857</v>
      </c>
      <c r="I885">
        <v>14571</v>
      </c>
      <c r="J885">
        <v>17812</v>
      </c>
      <c r="K885">
        <v>18592</v>
      </c>
      <c r="L885">
        <v>257</v>
      </c>
      <c r="M885">
        <v>853</v>
      </c>
      <c r="N885">
        <v>317</v>
      </c>
      <c r="O885">
        <v>0.38100000000000001</v>
      </c>
      <c r="P885" s="3">
        <v>498000</v>
      </c>
    </row>
    <row r="886" spans="1:16" x14ac:dyDescent="0.25">
      <c r="A886" t="s">
        <v>1996</v>
      </c>
      <c r="B886" t="s">
        <v>1997</v>
      </c>
      <c r="C886" t="s">
        <v>1808</v>
      </c>
      <c r="D886" t="s">
        <v>1809</v>
      </c>
      <c r="E886">
        <v>19001</v>
      </c>
      <c r="F886">
        <v>20620</v>
      </c>
      <c r="G886">
        <v>29297</v>
      </c>
      <c r="H886">
        <v>24670</v>
      </c>
      <c r="I886">
        <v>11473</v>
      </c>
      <c r="J886">
        <v>9199</v>
      </c>
      <c r="K886">
        <v>13834</v>
      </c>
      <c r="L886">
        <v>309</v>
      </c>
      <c r="M886">
        <v>1088</v>
      </c>
      <c r="N886">
        <v>322</v>
      </c>
      <c r="O886">
        <v>0.32519999999999999</v>
      </c>
      <c r="P886" s="3">
        <v>374845</v>
      </c>
    </row>
    <row r="887" spans="1:16" x14ac:dyDescent="0.25">
      <c r="A887" t="s">
        <v>1998</v>
      </c>
      <c r="B887" t="s">
        <v>1999</v>
      </c>
      <c r="C887" t="s">
        <v>1808</v>
      </c>
      <c r="D887" t="s">
        <v>1809</v>
      </c>
      <c r="E887">
        <v>26455</v>
      </c>
      <c r="F887">
        <v>27565</v>
      </c>
      <c r="G887">
        <v>22263</v>
      </c>
      <c r="H887">
        <v>24882</v>
      </c>
      <c r="I887">
        <v>13810</v>
      </c>
      <c r="J887">
        <v>20876</v>
      </c>
      <c r="K887">
        <v>9564</v>
      </c>
      <c r="L887">
        <v>227</v>
      </c>
      <c r="M887">
        <v>875</v>
      </c>
      <c r="N887">
        <v>263</v>
      </c>
      <c r="O887">
        <v>0.16039999999999999</v>
      </c>
      <c r="P887" s="3">
        <v>495500</v>
      </c>
    </row>
    <row r="888" spans="1:16" x14ac:dyDescent="0.25">
      <c r="A888" t="s">
        <v>1966</v>
      </c>
      <c r="B888" t="s">
        <v>1967</v>
      </c>
      <c r="C888" t="s">
        <v>1808</v>
      </c>
      <c r="D888" t="s">
        <v>1809</v>
      </c>
      <c r="E888">
        <v>19823</v>
      </c>
      <c r="F888">
        <v>22149</v>
      </c>
      <c r="G888">
        <v>17361</v>
      </c>
      <c r="H888">
        <v>21944</v>
      </c>
      <c r="I888">
        <v>22741</v>
      </c>
      <c r="J888">
        <v>8633</v>
      </c>
      <c r="K888">
        <v>19103</v>
      </c>
      <c r="L888">
        <v>323</v>
      </c>
      <c r="M888">
        <v>1031</v>
      </c>
      <c r="N888">
        <v>322</v>
      </c>
      <c r="O888">
        <v>0.2601</v>
      </c>
      <c r="P888" s="3">
        <v>409000</v>
      </c>
    </row>
    <row r="889" spans="1:16" x14ac:dyDescent="0.25">
      <c r="A889" t="s">
        <v>2212</v>
      </c>
      <c r="B889" t="s">
        <v>2213</v>
      </c>
      <c r="C889" t="s">
        <v>1808</v>
      </c>
      <c r="D889" t="s">
        <v>1809</v>
      </c>
      <c r="E889">
        <v>3703</v>
      </c>
      <c r="F889">
        <v>3416</v>
      </c>
      <c r="G889">
        <v>6317</v>
      </c>
      <c r="H889">
        <v>11082</v>
      </c>
      <c r="I889">
        <v>11813</v>
      </c>
      <c r="J889">
        <v>1903</v>
      </c>
      <c r="K889">
        <v>11241</v>
      </c>
      <c r="L889">
        <v>316</v>
      </c>
      <c r="M889">
        <v>930</v>
      </c>
      <c r="N889">
        <v>199</v>
      </c>
      <c r="O889">
        <v>0.16800000000000001</v>
      </c>
      <c r="P889" s="3">
        <v>396500</v>
      </c>
    </row>
    <row r="890" spans="1:16" x14ac:dyDescent="0.25">
      <c r="A890" t="s">
        <v>1968</v>
      </c>
      <c r="B890" t="s">
        <v>1969</v>
      </c>
      <c r="C890" t="s">
        <v>1808</v>
      </c>
      <c r="D890" t="s">
        <v>1809</v>
      </c>
      <c r="E890">
        <v>26270</v>
      </c>
      <c r="F890">
        <v>27838</v>
      </c>
      <c r="G890">
        <v>23552</v>
      </c>
      <c r="H890">
        <v>26949</v>
      </c>
      <c r="I890">
        <v>20914</v>
      </c>
      <c r="J890">
        <v>7012</v>
      </c>
      <c r="K890">
        <v>19631</v>
      </c>
      <c r="L890">
        <v>224</v>
      </c>
      <c r="M890">
        <v>963</v>
      </c>
      <c r="N890">
        <v>463</v>
      </c>
      <c r="O890">
        <v>0.44629999999999997</v>
      </c>
      <c r="P890" s="3">
        <v>457000</v>
      </c>
    </row>
    <row r="891" spans="1:16" x14ac:dyDescent="0.25">
      <c r="A891" t="s">
        <v>1928</v>
      </c>
      <c r="B891" t="s">
        <v>1929</v>
      </c>
      <c r="C891" t="s">
        <v>1808</v>
      </c>
      <c r="D891" t="s">
        <v>1809</v>
      </c>
      <c r="E891">
        <v>7725</v>
      </c>
      <c r="F891">
        <v>5618</v>
      </c>
      <c r="G891">
        <v>13117</v>
      </c>
      <c r="H891">
        <v>12304</v>
      </c>
      <c r="I891">
        <v>6632</v>
      </c>
      <c r="J891">
        <v>3355</v>
      </c>
      <c r="K891">
        <v>10799</v>
      </c>
      <c r="L891">
        <v>432</v>
      </c>
      <c r="M891">
        <v>1353</v>
      </c>
      <c r="N891">
        <v>191</v>
      </c>
      <c r="O891">
        <v>0.49540000000000001</v>
      </c>
      <c r="P891" s="3">
        <v>402500</v>
      </c>
    </row>
    <row r="892" spans="1:16" x14ac:dyDescent="0.25">
      <c r="A892" t="s">
        <v>2000</v>
      </c>
      <c r="B892" t="s">
        <v>2001</v>
      </c>
      <c r="C892" t="s">
        <v>1808</v>
      </c>
      <c r="D892" t="s">
        <v>1809</v>
      </c>
      <c r="E892">
        <v>21674</v>
      </c>
      <c r="F892">
        <v>25392</v>
      </c>
      <c r="G892">
        <v>21060</v>
      </c>
      <c r="H892">
        <v>22053</v>
      </c>
      <c r="I892">
        <v>13558</v>
      </c>
      <c r="J892">
        <v>12673</v>
      </c>
      <c r="K892">
        <v>10606</v>
      </c>
      <c r="L892">
        <v>395</v>
      </c>
      <c r="M892">
        <v>1085</v>
      </c>
      <c r="N892">
        <v>226</v>
      </c>
      <c r="O892">
        <v>0.1643</v>
      </c>
      <c r="P892" s="3">
        <v>459000</v>
      </c>
    </row>
    <row r="893" spans="1:16" x14ac:dyDescent="0.25">
      <c r="A893" t="s">
        <v>1884</v>
      </c>
      <c r="B893" t="s">
        <v>1885</v>
      </c>
      <c r="C893" t="s">
        <v>1808</v>
      </c>
      <c r="D893" t="s">
        <v>1809</v>
      </c>
      <c r="E893">
        <v>13802</v>
      </c>
      <c r="F893">
        <v>15517</v>
      </c>
      <c r="G893">
        <v>21515</v>
      </c>
      <c r="H893">
        <v>22567</v>
      </c>
      <c r="I893">
        <v>7120</v>
      </c>
      <c r="J893">
        <v>4790</v>
      </c>
      <c r="K893">
        <v>12720</v>
      </c>
      <c r="L893">
        <v>348</v>
      </c>
      <c r="M893">
        <v>1000</v>
      </c>
      <c r="N893">
        <v>204</v>
      </c>
      <c r="O893">
        <v>0.17560000000000001</v>
      </c>
      <c r="P893" s="3">
        <v>400000</v>
      </c>
    </row>
    <row r="894" spans="1:16" x14ac:dyDescent="0.25">
      <c r="A894" t="s">
        <v>1886</v>
      </c>
      <c r="B894" t="s">
        <v>1887</v>
      </c>
      <c r="C894" t="s">
        <v>1808</v>
      </c>
      <c r="D894" t="s">
        <v>1809</v>
      </c>
      <c r="E894">
        <v>14099</v>
      </c>
      <c r="F894">
        <v>17805</v>
      </c>
      <c r="G894">
        <v>21450</v>
      </c>
      <c r="H894">
        <v>23611</v>
      </c>
      <c r="I894">
        <v>7688</v>
      </c>
      <c r="J894">
        <v>4350</v>
      </c>
      <c r="K894">
        <v>5541</v>
      </c>
      <c r="L894">
        <v>359</v>
      </c>
      <c r="M894">
        <v>1064</v>
      </c>
      <c r="N894">
        <v>223</v>
      </c>
      <c r="O894">
        <v>0.1434</v>
      </c>
      <c r="P894" s="3">
        <v>255000</v>
      </c>
    </row>
    <row r="895" spans="1:16" x14ac:dyDescent="0.25">
      <c r="A895" t="s">
        <v>1888</v>
      </c>
      <c r="B895" t="s">
        <v>1889</v>
      </c>
      <c r="C895" t="s">
        <v>1808</v>
      </c>
      <c r="D895" t="s">
        <v>1809</v>
      </c>
      <c r="E895">
        <v>9769</v>
      </c>
      <c r="F895">
        <v>13948</v>
      </c>
      <c r="G895">
        <v>17065</v>
      </c>
      <c r="H895">
        <v>14014</v>
      </c>
      <c r="I895">
        <v>13874</v>
      </c>
      <c r="J895">
        <v>7303</v>
      </c>
      <c r="K895">
        <v>10583</v>
      </c>
      <c r="L895">
        <v>321</v>
      </c>
      <c r="M895">
        <v>868</v>
      </c>
      <c r="N895">
        <v>230</v>
      </c>
      <c r="O895">
        <v>0.10639999999999999</v>
      </c>
      <c r="P895" s="3">
        <v>390000</v>
      </c>
    </row>
    <row r="896" spans="1:16" x14ac:dyDescent="0.25">
      <c r="A896" t="s">
        <v>1894</v>
      </c>
      <c r="B896" t="s">
        <v>1895</v>
      </c>
      <c r="C896" t="s">
        <v>1808</v>
      </c>
      <c r="D896" t="s">
        <v>1809</v>
      </c>
      <c r="E896">
        <v>8422</v>
      </c>
      <c r="F896">
        <v>8031</v>
      </c>
      <c r="G896">
        <v>15430</v>
      </c>
      <c r="H896">
        <v>12648</v>
      </c>
      <c r="I896">
        <v>3649</v>
      </c>
      <c r="J896">
        <v>1848</v>
      </c>
      <c r="K896">
        <v>6986</v>
      </c>
      <c r="L896">
        <v>368</v>
      </c>
      <c r="M896">
        <v>1050</v>
      </c>
      <c r="N896">
        <v>185</v>
      </c>
      <c r="O896">
        <v>0.13880000000000001</v>
      </c>
      <c r="P896" s="3">
        <v>255000</v>
      </c>
    </row>
    <row r="897" spans="1:16" x14ac:dyDescent="0.25">
      <c r="A897" t="s">
        <v>1890</v>
      </c>
      <c r="B897" t="s">
        <v>1891</v>
      </c>
      <c r="C897" t="s">
        <v>1808</v>
      </c>
      <c r="D897" t="s">
        <v>1809</v>
      </c>
      <c r="E897">
        <v>12751</v>
      </c>
      <c r="F897">
        <v>14216</v>
      </c>
      <c r="G897">
        <v>16685</v>
      </c>
      <c r="H897">
        <v>19468</v>
      </c>
      <c r="I897">
        <v>8661</v>
      </c>
      <c r="J897">
        <v>10053</v>
      </c>
      <c r="K897">
        <v>3048</v>
      </c>
      <c r="L897">
        <v>258</v>
      </c>
      <c r="M897">
        <v>830</v>
      </c>
      <c r="N897">
        <v>214</v>
      </c>
      <c r="O897">
        <v>9.7500000000000003E-2</v>
      </c>
      <c r="P897" s="3">
        <v>367750</v>
      </c>
    </row>
    <row r="898" spans="1:16" x14ac:dyDescent="0.25">
      <c r="A898" t="s">
        <v>1896</v>
      </c>
      <c r="B898" t="s">
        <v>1897</v>
      </c>
      <c r="C898" t="s">
        <v>1808</v>
      </c>
      <c r="D898" t="s">
        <v>1809</v>
      </c>
      <c r="E898">
        <v>11962</v>
      </c>
      <c r="F898">
        <v>12288</v>
      </c>
      <c r="G898">
        <v>17211</v>
      </c>
      <c r="H898">
        <v>12034</v>
      </c>
      <c r="I898">
        <v>2153</v>
      </c>
      <c r="J898">
        <v>3611</v>
      </c>
      <c r="K898">
        <v>7278</v>
      </c>
      <c r="L898">
        <v>343</v>
      </c>
      <c r="M898">
        <v>944</v>
      </c>
      <c r="N898">
        <v>131</v>
      </c>
      <c r="O898">
        <v>0.13869999999999999</v>
      </c>
      <c r="P898" s="3">
        <v>295000</v>
      </c>
    </row>
    <row r="899" spans="1:16" x14ac:dyDescent="0.25">
      <c r="A899" t="s">
        <v>1916</v>
      </c>
      <c r="B899" t="s">
        <v>1917</v>
      </c>
      <c r="C899" t="s">
        <v>1808</v>
      </c>
      <c r="D899" t="s">
        <v>1809</v>
      </c>
      <c r="E899">
        <v>4106</v>
      </c>
      <c r="F899">
        <v>7283</v>
      </c>
      <c r="G899">
        <v>15477</v>
      </c>
      <c r="H899">
        <v>11481</v>
      </c>
      <c r="I899">
        <v>5886</v>
      </c>
      <c r="J899">
        <v>1642</v>
      </c>
      <c r="K899">
        <v>3443</v>
      </c>
      <c r="L899">
        <v>293</v>
      </c>
      <c r="M899">
        <v>852</v>
      </c>
      <c r="N899">
        <v>128</v>
      </c>
      <c r="O899">
        <v>0.12139999999999999</v>
      </c>
      <c r="P899" s="3">
        <v>250000</v>
      </c>
    </row>
    <row r="900" spans="1:16" x14ac:dyDescent="0.25">
      <c r="A900" t="s">
        <v>1892</v>
      </c>
      <c r="B900" t="s">
        <v>1893</v>
      </c>
      <c r="C900" t="s">
        <v>1808</v>
      </c>
      <c r="D900" t="s">
        <v>1809</v>
      </c>
      <c r="E900">
        <v>12233</v>
      </c>
      <c r="F900">
        <v>15849</v>
      </c>
      <c r="G900">
        <v>15470</v>
      </c>
      <c r="H900">
        <v>16144</v>
      </c>
      <c r="I900">
        <v>14021</v>
      </c>
      <c r="J900">
        <v>5994</v>
      </c>
      <c r="K900">
        <v>5460</v>
      </c>
      <c r="L900">
        <v>349</v>
      </c>
      <c r="M900">
        <v>899</v>
      </c>
      <c r="N900">
        <v>127</v>
      </c>
      <c r="O900">
        <v>0.107</v>
      </c>
      <c r="P900" s="3">
        <v>316000</v>
      </c>
    </row>
    <row r="901" spans="1:16" x14ac:dyDescent="0.25">
      <c r="A901" t="s">
        <v>1898</v>
      </c>
      <c r="B901" t="s">
        <v>1899</v>
      </c>
      <c r="C901" t="s">
        <v>1808</v>
      </c>
      <c r="D901" t="s">
        <v>1809</v>
      </c>
      <c r="E901">
        <v>8508</v>
      </c>
      <c r="F901">
        <v>13474</v>
      </c>
      <c r="G901">
        <v>16811</v>
      </c>
      <c r="H901">
        <v>22521</v>
      </c>
      <c r="I901">
        <v>13092</v>
      </c>
      <c r="J901">
        <v>2919</v>
      </c>
      <c r="K901">
        <v>5671</v>
      </c>
      <c r="L901">
        <v>393</v>
      </c>
      <c r="M901">
        <v>1041</v>
      </c>
      <c r="N901">
        <v>191</v>
      </c>
      <c r="O901">
        <v>0.15609999999999999</v>
      </c>
      <c r="P901" s="3">
        <v>354250</v>
      </c>
    </row>
    <row r="902" spans="1:16" x14ac:dyDescent="0.25">
      <c r="A902" t="s">
        <v>1938</v>
      </c>
      <c r="B902" t="s">
        <v>1939</v>
      </c>
      <c r="C902" t="s">
        <v>1808</v>
      </c>
      <c r="D902" t="s">
        <v>1809</v>
      </c>
      <c r="E902">
        <v>6566</v>
      </c>
      <c r="F902">
        <v>10908</v>
      </c>
      <c r="G902">
        <v>14293</v>
      </c>
      <c r="H902">
        <v>19671</v>
      </c>
      <c r="I902">
        <v>13134</v>
      </c>
      <c r="J902">
        <v>2337</v>
      </c>
      <c r="K902">
        <v>12862</v>
      </c>
      <c r="L902">
        <v>549</v>
      </c>
      <c r="M902">
        <v>1510</v>
      </c>
      <c r="N902">
        <v>151</v>
      </c>
      <c r="O902">
        <v>0.15570000000000001</v>
      </c>
      <c r="P902" s="3">
        <v>266000</v>
      </c>
    </row>
    <row r="903" spans="1:16" x14ac:dyDescent="0.25">
      <c r="A903" t="s">
        <v>1976</v>
      </c>
      <c r="B903" t="s">
        <v>1977</v>
      </c>
      <c r="C903" t="s">
        <v>1808</v>
      </c>
      <c r="D903" t="s">
        <v>1809</v>
      </c>
      <c r="E903">
        <v>12607</v>
      </c>
      <c r="F903">
        <v>17190</v>
      </c>
      <c r="G903">
        <v>16682</v>
      </c>
      <c r="H903">
        <v>16797</v>
      </c>
      <c r="I903">
        <v>5130</v>
      </c>
      <c r="J903">
        <v>3842</v>
      </c>
      <c r="K903">
        <v>8824</v>
      </c>
      <c r="L903">
        <v>464</v>
      </c>
      <c r="M903">
        <v>1097</v>
      </c>
      <c r="N903">
        <v>139</v>
      </c>
      <c r="O903">
        <v>9.1600000000000001E-2</v>
      </c>
      <c r="P903" s="3">
        <v>320000</v>
      </c>
    </row>
    <row r="904" spans="1:16" x14ac:dyDescent="0.25">
      <c r="A904" t="s">
        <v>1946</v>
      </c>
      <c r="B904" t="s">
        <v>1947</v>
      </c>
      <c r="C904" t="s">
        <v>1808</v>
      </c>
      <c r="D904" t="s">
        <v>1809</v>
      </c>
      <c r="E904">
        <v>7672</v>
      </c>
      <c r="F904">
        <v>12785</v>
      </c>
      <c r="G904">
        <v>12367</v>
      </c>
      <c r="H904">
        <v>17495</v>
      </c>
      <c r="I904">
        <v>6757</v>
      </c>
      <c r="J904">
        <v>80</v>
      </c>
      <c r="K904">
        <v>16343</v>
      </c>
      <c r="L904">
        <v>484</v>
      </c>
      <c r="M904">
        <v>1026</v>
      </c>
      <c r="N904">
        <v>88</v>
      </c>
      <c r="O904">
        <v>0.29210000000000003</v>
      </c>
      <c r="P904" s="3">
        <v>355000</v>
      </c>
    </row>
    <row r="905" spans="1:16" x14ac:dyDescent="0.25">
      <c r="A905" t="s">
        <v>1948</v>
      </c>
      <c r="B905" t="s">
        <v>1949</v>
      </c>
      <c r="C905" t="s">
        <v>1808</v>
      </c>
      <c r="D905" t="s">
        <v>1809</v>
      </c>
      <c r="E905">
        <v>11095</v>
      </c>
      <c r="F905">
        <v>20203</v>
      </c>
      <c r="G905">
        <v>17829</v>
      </c>
      <c r="H905">
        <v>25153</v>
      </c>
      <c r="I905">
        <v>18256</v>
      </c>
      <c r="J905">
        <v>3073</v>
      </c>
      <c r="K905">
        <v>11529</v>
      </c>
      <c r="L905">
        <v>478</v>
      </c>
      <c r="M905">
        <v>1327</v>
      </c>
      <c r="N905">
        <v>208</v>
      </c>
      <c r="O905">
        <v>0.14949999999999999</v>
      </c>
      <c r="P905" s="3">
        <v>348000</v>
      </c>
    </row>
    <row r="906" spans="1:16" x14ac:dyDescent="0.25">
      <c r="A906" t="s">
        <v>1978</v>
      </c>
      <c r="B906" t="s">
        <v>1979</v>
      </c>
      <c r="C906" t="s">
        <v>1808</v>
      </c>
      <c r="D906" t="s">
        <v>1809</v>
      </c>
      <c r="E906">
        <v>7231</v>
      </c>
      <c r="F906">
        <v>11320</v>
      </c>
      <c r="G906">
        <v>7776</v>
      </c>
      <c r="H906">
        <v>12330</v>
      </c>
      <c r="I906">
        <v>9446</v>
      </c>
      <c r="J906">
        <v>3171</v>
      </c>
      <c r="K906">
        <v>8834</v>
      </c>
      <c r="L906">
        <v>477</v>
      </c>
      <c r="M906">
        <v>1109</v>
      </c>
      <c r="N906">
        <v>135</v>
      </c>
      <c r="O906">
        <v>0.184</v>
      </c>
      <c r="P906" s="3">
        <v>305000</v>
      </c>
    </row>
    <row r="907" spans="1:16" x14ac:dyDescent="0.25">
      <c r="A907" t="s">
        <v>1980</v>
      </c>
      <c r="B907" t="s">
        <v>1981</v>
      </c>
      <c r="C907" t="s">
        <v>1808</v>
      </c>
      <c r="D907" t="s">
        <v>1809</v>
      </c>
      <c r="E907">
        <v>10190</v>
      </c>
      <c r="F907">
        <v>14297</v>
      </c>
      <c r="G907">
        <v>19529</v>
      </c>
      <c r="H907">
        <v>19638</v>
      </c>
      <c r="I907">
        <v>10706</v>
      </c>
      <c r="J907">
        <v>3062</v>
      </c>
      <c r="K907">
        <v>6696</v>
      </c>
      <c r="L907">
        <v>566</v>
      </c>
      <c r="M907">
        <v>1296</v>
      </c>
      <c r="N907">
        <v>142</v>
      </c>
      <c r="O907">
        <v>0.1147</v>
      </c>
      <c r="P907" s="3">
        <v>300000</v>
      </c>
    </row>
    <row r="908" spans="1:16" x14ac:dyDescent="0.25">
      <c r="A908" t="s">
        <v>1982</v>
      </c>
      <c r="B908" t="s">
        <v>1983</v>
      </c>
      <c r="C908" t="s">
        <v>1808</v>
      </c>
      <c r="D908" t="s">
        <v>1809</v>
      </c>
      <c r="E908">
        <v>4075</v>
      </c>
      <c r="F908">
        <v>6850</v>
      </c>
      <c r="G908">
        <v>4750</v>
      </c>
      <c r="H908">
        <v>12389</v>
      </c>
      <c r="I908">
        <v>1856</v>
      </c>
      <c r="J908">
        <v>2053</v>
      </c>
      <c r="K908">
        <v>5907</v>
      </c>
      <c r="L908">
        <v>451</v>
      </c>
      <c r="M908">
        <v>1026</v>
      </c>
      <c r="N908">
        <v>157</v>
      </c>
      <c r="O908">
        <v>0.72889999999999999</v>
      </c>
      <c r="P908" s="3">
        <v>370000</v>
      </c>
    </row>
    <row r="909" spans="1:16" x14ac:dyDescent="0.25">
      <c r="A909" t="s">
        <v>1984</v>
      </c>
      <c r="B909" t="s">
        <v>1985</v>
      </c>
      <c r="C909" t="s">
        <v>1808</v>
      </c>
      <c r="D909" t="s">
        <v>1809</v>
      </c>
      <c r="E909">
        <v>6292</v>
      </c>
      <c r="F909">
        <v>9219</v>
      </c>
      <c r="G909">
        <v>11518</v>
      </c>
      <c r="H909">
        <v>10488</v>
      </c>
      <c r="I909">
        <v>2621</v>
      </c>
      <c r="J909">
        <v>810</v>
      </c>
      <c r="K909">
        <v>4527</v>
      </c>
      <c r="L909">
        <v>513</v>
      </c>
      <c r="M909">
        <v>1419</v>
      </c>
      <c r="N909">
        <v>144</v>
      </c>
      <c r="O909">
        <v>0.14269999999999999</v>
      </c>
      <c r="P909" s="3">
        <v>315000</v>
      </c>
    </row>
    <row r="910" spans="1:16" x14ac:dyDescent="0.25">
      <c r="A910" t="s">
        <v>1986</v>
      </c>
      <c r="B910" t="s">
        <v>1987</v>
      </c>
      <c r="C910" t="s">
        <v>1808</v>
      </c>
      <c r="D910" t="s">
        <v>1809</v>
      </c>
      <c r="E910">
        <v>2862</v>
      </c>
      <c r="F910">
        <v>4798</v>
      </c>
      <c r="G910">
        <v>7901</v>
      </c>
      <c r="H910">
        <v>5303</v>
      </c>
      <c r="I910">
        <v>1680</v>
      </c>
      <c r="J910">
        <v>1025</v>
      </c>
      <c r="K910">
        <v>11498</v>
      </c>
      <c r="L910">
        <v>514</v>
      </c>
      <c r="M910">
        <v>1440</v>
      </c>
      <c r="N910">
        <v>192</v>
      </c>
      <c r="O910">
        <v>0.19889999999999999</v>
      </c>
      <c r="P910" s="3">
        <v>370000</v>
      </c>
    </row>
    <row r="911" spans="1:16" x14ac:dyDescent="0.25">
      <c r="A911" t="s">
        <v>2022</v>
      </c>
      <c r="B911" t="s">
        <v>2023</v>
      </c>
      <c r="C911" t="s">
        <v>1808</v>
      </c>
      <c r="D911" t="s">
        <v>1809</v>
      </c>
      <c r="E911">
        <v>10676</v>
      </c>
      <c r="F911">
        <v>13838</v>
      </c>
      <c r="G911">
        <v>14363</v>
      </c>
      <c r="H911">
        <v>12765</v>
      </c>
      <c r="I911">
        <v>3175</v>
      </c>
      <c r="J911">
        <v>1468</v>
      </c>
      <c r="K911">
        <v>4800</v>
      </c>
      <c r="L911">
        <v>1201</v>
      </c>
      <c r="M911">
        <v>3115</v>
      </c>
      <c r="N911">
        <v>178</v>
      </c>
      <c r="O911">
        <v>0.64219999999999999</v>
      </c>
      <c r="P911" s="3">
        <v>315500</v>
      </c>
    </row>
    <row r="912" spans="1:16" x14ac:dyDescent="0.25">
      <c r="A912" t="s">
        <v>2176</v>
      </c>
      <c r="B912" t="s">
        <v>2177</v>
      </c>
      <c r="C912" t="s">
        <v>1808</v>
      </c>
      <c r="D912" t="s">
        <v>1809</v>
      </c>
      <c r="E912">
        <v>8597</v>
      </c>
      <c r="F912">
        <v>12171</v>
      </c>
      <c r="G912">
        <v>13591</v>
      </c>
      <c r="H912">
        <v>17984</v>
      </c>
      <c r="I912">
        <v>22178</v>
      </c>
      <c r="J912">
        <v>1165</v>
      </c>
      <c r="K912">
        <v>23914</v>
      </c>
      <c r="L912">
        <v>344</v>
      </c>
      <c r="M912">
        <v>919</v>
      </c>
      <c r="N912">
        <v>224</v>
      </c>
      <c r="O912">
        <v>0.40079999999999999</v>
      </c>
      <c r="P912" s="3">
        <v>548500</v>
      </c>
    </row>
    <row r="913" spans="1:16" x14ac:dyDescent="0.25">
      <c r="A913" t="s">
        <v>2178</v>
      </c>
      <c r="B913" t="s">
        <v>2179</v>
      </c>
      <c r="C913" t="s">
        <v>1808</v>
      </c>
      <c r="D913" t="s">
        <v>1809</v>
      </c>
      <c r="E913">
        <v>21999</v>
      </c>
      <c r="F913">
        <v>21376</v>
      </c>
      <c r="G913">
        <v>24701</v>
      </c>
      <c r="H913">
        <v>24421</v>
      </c>
      <c r="I913">
        <v>19908</v>
      </c>
      <c r="J913">
        <v>1136</v>
      </c>
      <c r="K913">
        <v>22838</v>
      </c>
      <c r="L913">
        <v>369</v>
      </c>
      <c r="M913">
        <v>1022</v>
      </c>
      <c r="N913">
        <v>389</v>
      </c>
      <c r="O913">
        <v>1.0478000000000001</v>
      </c>
      <c r="P913" s="3">
        <v>575000</v>
      </c>
    </row>
    <row r="914" spans="1:16" x14ac:dyDescent="0.25">
      <c r="A914" t="s">
        <v>2194</v>
      </c>
      <c r="B914" t="s">
        <v>2195</v>
      </c>
      <c r="C914" t="s">
        <v>1808</v>
      </c>
      <c r="D914" t="s">
        <v>1809</v>
      </c>
      <c r="E914">
        <v>29612</v>
      </c>
      <c r="F914">
        <v>30396</v>
      </c>
      <c r="G914">
        <v>28929</v>
      </c>
      <c r="H914">
        <v>30109</v>
      </c>
      <c r="I914">
        <v>30905</v>
      </c>
      <c r="J914">
        <v>2302</v>
      </c>
      <c r="K914">
        <v>20560</v>
      </c>
      <c r="L914">
        <v>323</v>
      </c>
      <c r="M914">
        <v>962</v>
      </c>
      <c r="N914">
        <v>327</v>
      </c>
      <c r="O914">
        <v>1.345</v>
      </c>
      <c r="P914" s="3">
        <v>530000</v>
      </c>
    </row>
    <row r="915" spans="1:16" x14ac:dyDescent="0.25">
      <c r="A915" t="s">
        <v>2204</v>
      </c>
      <c r="B915" t="s">
        <v>2205</v>
      </c>
      <c r="C915" t="s">
        <v>1808</v>
      </c>
      <c r="D915" t="s">
        <v>1809</v>
      </c>
      <c r="E915">
        <v>29223</v>
      </c>
      <c r="F915">
        <v>30240</v>
      </c>
      <c r="G915">
        <v>25539</v>
      </c>
      <c r="H915">
        <v>25133</v>
      </c>
      <c r="I915">
        <v>18644</v>
      </c>
      <c r="J915">
        <v>16650</v>
      </c>
      <c r="K915">
        <v>18490</v>
      </c>
      <c r="L915">
        <v>307</v>
      </c>
      <c r="M915">
        <v>948</v>
      </c>
      <c r="N915">
        <v>354</v>
      </c>
      <c r="O915">
        <v>0.95089999999999997</v>
      </c>
      <c r="P915" s="3">
        <v>414000</v>
      </c>
    </row>
    <row r="916" spans="1:16" x14ac:dyDescent="0.25">
      <c r="A916" t="s">
        <v>2206</v>
      </c>
      <c r="B916" t="s">
        <v>2207</v>
      </c>
      <c r="C916" t="s">
        <v>1808</v>
      </c>
      <c r="D916" t="s">
        <v>1809</v>
      </c>
      <c r="E916">
        <v>28229</v>
      </c>
      <c r="F916">
        <v>29211</v>
      </c>
      <c r="G916">
        <v>26729</v>
      </c>
      <c r="H916">
        <v>27654</v>
      </c>
      <c r="I916">
        <v>28865</v>
      </c>
      <c r="J916">
        <v>11891</v>
      </c>
      <c r="K916">
        <v>25646</v>
      </c>
      <c r="L916">
        <v>244</v>
      </c>
      <c r="M916">
        <v>854</v>
      </c>
      <c r="N916">
        <v>398</v>
      </c>
      <c r="O916">
        <v>0.59830000000000005</v>
      </c>
      <c r="P916" s="3">
        <v>552500</v>
      </c>
    </row>
    <row r="917" spans="1:16" x14ac:dyDescent="0.25">
      <c r="A917" t="s">
        <v>2208</v>
      </c>
      <c r="B917" t="s">
        <v>2209</v>
      </c>
      <c r="C917" t="s">
        <v>1808</v>
      </c>
      <c r="D917" t="s">
        <v>1809</v>
      </c>
      <c r="E917">
        <v>25143</v>
      </c>
      <c r="F917">
        <v>22849</v>
      </c>
      <c r="G917">
        <v>21596</v>
      </c>
      <c r="H917">
        <v>25837</v>
      </c>
      <c r="I917">
        <v>18945</v>
      </c>
      <c r="J917">
        <v>19872</v>
      </c>
      <c r="K917">
        <v>20350</v>
      </c>
      <c r="L917">
        <v>356</v>
      </c>
      <c r="M917">
        <v>947</v>
      </c>
      <c r="N917">
        <v>376</v>
      </c>
      <c r="O917">
        <v>0.36020000000000002</v>
      </c>
      <c r="P917" s="3">
        <v>440000</v>
      </c>
    </row>
    <row r="918" spans="1:16" x14ac:dyDescent="0.25">
      <c r="A918" t="s">
        <v>2210</v>
      </c>
      <c r="B918" t="s">
        <v>2211</v>
      </c>
      <c r="C918" t="s">
        <v>1808</v>
      </c>
      <c r="D918" t="s">
        <v>1809</v>
      </c>
      <c r="E918">
        <v>25667</v>
      </c>
      <c r="F918">
        <v>26814</v>
      </c>
      <c r="G918">
        <v>26986</v>
      </c>
      <c r="H918">
        <v>28853</v>
      </c>
      <c r="I918">
        <v>15788</v>
      </c>
      <c r="J918">
        <v>4470</v>
      </c>
      <c r="K918">
        <v>27005</v>
      </c>
      <c r="L918">
        <v>223</v>
      </c>
      <c r="M918">
        <v>768</v>
      </c>
      <c r="N918">
        <v>422</v>
      </c>
      <c r="O918">
        <v>0.99750000000000005</v>
      </c>
      <c r="P918" s="3">
        <v>442000</v>
      </c>
    </row>
    <row r="919" spans="1:16" x14ac:dyDescent="0.25">
      <c r="A919" t="s">
        <v>2180</v>
      </c>
      <c r="B919" t="s">
        <v>2181</v>
      </c>
      <c r="C919" t="s">
        <v>1808</v>
      </c>
      <c r="D919" t="s">
        <v>1809</v>
      </c>
      <c r="E919">
        <v>11262</v>
      </c>
      <c r="F919">
        <v>9844</v>
      </c>
      <c r="G919">
        <v>22719</v>
      </c>
      <c r="H919">
        <v>14367</v>
      </c>
      <c r="I919">
        <v>13090</v>
      </c>
      <c r="J919">
        <v>5734</v>
      </c>
      <c r="K919">
        <v>8925</v>
      </c>
      <c r="L919">
        <v>441</v>
      </c>
      <c r="M919">
        <v>1218</v>
      </c>
      <c r="N919">
        <v>244</v>
      </c>
      <c r="O919">
        <v>0.57179999999999997</v>
      </c>
      <c r="P919" s="3">
        <v>567495</v>
      </c>
    </row>
    <row r="920" spans="1:16" x14ac:dyDescent="0.25">
      <c r="A920" t="s">
        <v>2196</v>
      </c>
      <c r="B920" t="s">
        <v>2197</v>
      </c>
      <c r="C920" t="s">
        <v>1808</v>
      </c>
      <c r="D920" t="s">
        <v>1809</v>
      </c>
      <c r="E920">
        <v>23496</v>
      </c>
      <c r="F920">
        <v>23019</v>
      </c>
      <c r="G920">
        <v>26076</v>
      </c>
      <c r="H920">
        <v>25305</v>
      </c>
      <c r="I920">
        <v>15839</v>
      </c>
      <c r="J920">
        <v>19325</v>
      </c>
      <c r="K920">
        <v>18507</v>
      </c>
      <c r="L920">
        <v>254</v>
      </c>
      <c r="M920">
        <v>834</v>
      </c>
      <c r="N920">
        <v>243</v>
      </c>
      <c r="O920">
        <v>0.2787</v>
      </c>
      <c r="P920" s="3">
        <v>431000</v>
      </c>
    </row>
    <row r="921" spans="1:16" x14ac:dyDescent="0.25">
      <c r="A921" t="s">
        <v>2198</v>
      </c>
      <c r="B921" t="s">
        <v>2199</v>
      </c>
      <c r="C921" t="s">
        <v>1808</v>
      </c>
      <c r="D921" t="s">
        <v>1809</v>
      </c>
      <c r="E921">
        <v>29305</v>
      </c>
      <c r="F921">
        <v>30751</v>
      </c>
      <c r="G921">
        <v>21957</v>
      </c>
      <c r="H921">
        <v>30024</v>
      </c>
      <c r="I921">
        <v>23068</v>
      </c>
      <c r="J921">
        <v>12020</v>
      </c>
      <c r="K921">
        <v>20850</v>
      </c>
      <c r="L921">
        <v>269</v>
      </c>
      <c r="M921">
        <v>731</v>
      </c>
      <c r="N921">
        <v>264</v>
      </c>
      <c r="O921">
        <v>0.22819999999999999</v>
      </c>
      <c r="P921" s="3">
        <v>475000</v>
      </c>
    </row>
    <row r="922" spans="1:16" x14ac:dyDescent="0.25">
      <c r="A922" t="s">
        <v>2200</v>
      </c>
      <c r="B922" t="s">
        <v>2201</v>
      </c>
      <c r="C922" t="s">
        <v>1808</v>
      </c>
      <c r="D922" t="s">
        <v>1809</v>
      </c>
      <c r="E922">
        <v>15179</v>
      </c>
      <c r="F922">
        <v>20070</v>
      </c>
      <c r="G922">
        <v>17912</v>
      </c>
      <c r="H922">
        <v>20635</v>
      </c>
      <c r="I922">
        <v>23606</v>
      </c>
      <c r="J922">
        <v>14580</v>
      </c>
      <c r="K922">
        <v>24458</v>
      </c>
      <c r="L922">
        <v>460</v>
      </c>
      <c r="M922">
        <v>1107</v>
      </c>
      <c r="N922">
        <v>302</v>
      </c>
      <c r="O922">
        <v>0.27710000000000001</v>
      </c>
      <c r="P922" s="3">
        <v>420000</v>
      </c>
    </row>
    <row r="923" spans="1:16" x14ac:dyDescent="0.25">
      <c r="A923" t="s">
        <v>2202</v>
      </c>
      <c r="B923" t="s">
        <v>2203</v>
      </c>
      <c r="C923" t="s">
        <v>1808</v>
      </c>
      <c r="D923" t="s">
        <v>1809</v>
      </c>
      <c r="E923">
        <v>24022</v>
      </c>
      <c r="F923">
        <v>24424</v>
      </c>
      <c r="G923">
        <v>20924</v>
      </c>
      <c r="H923">
        <v>26062</v>
      </c>
      <c r="I923">
        <v>20377</v>
      </c>
      <c r="J923">
        <v>6669</v>
      </c>
      <c r="K923">
        <v>20371</v>
      </c>
      <c r="L923">
        <v>547</v>
      </c>
      <c r="M923">
        <v>1250</v>
      </c>
      <c r="N923">
        <v>263</v>
      </c>
      <c r="O923">
        <v>1.4457</v>
      </c>
      <c r="P923" s="3">
        <v>597495</v>
      </c>
    </row>
    <row r="924" spans="1:16" x14ac:dyDescent="0.25">
      <c r="A924" t="s">
        <v>2150</v>
      </c>
      <c r="B924" t="s">
        <v>2151</v>
      </c>
      <c r="C924" t="s">
        <v>1808</v>
      </c>
      <c r="D924" t="s">
        <v>1809</v>
      </c>
      <c r="E924">
        <v>29964</v>
      </c>
      <c r="F924">
        <v>25430</v>
      </c>
      <c r="G924">
        <v>30247</v>
      </c>
      <c r="H924">
        <v>28534</v>
      </c>
      <c r="I924">
        <v>24781</v>
      </c>
      <c r="J924">
        <v>12204</v>
      </c>
      <c r="K924">
        <v>19938</v>
      </c>
      <c r="L924">
        <v>268</v>
      </c>
      <c r="M924">
        <v>872</v>
      </c>
      <c r="N924">
        <v>412</v>
      </c>
      <c r="O924">
        <v>0.87239999999999995</v>
      </c>
      <c r="P924" s="3">
        <v>740000</v>
      </c>
    </row>
    <row r="925" spans="1:16" x14ac:dyDescent="0.25">
      <c r="A925" t="s">
        <v>2152</v>
      </c>
      <c r="B925" t="s">
        <v>2153</v>
      </c>
      <c r="C925" t="s">
        <v>1808</v>
      </c>
      <c r="D925" t="s">
        <v>1809</v>
      </c>
      <c r="E925">
        <v>20222</v>
      </c>
      <c r="F925">
        <v>19324</v>
      </c>
      <c r="G925">
        <v>29325</v>
      </c>
      <c r="H925">
        <v>21597</v>
      </c>
      <c r="I925">
        <v>14321</v>
      </c>
      <c r="J925">
        <v>2506</v>
      </c>
      <c r="K925">
        <v>18109</v>
      </c>
      <c r="L925">
        <v>304</v>
      </c>
      <c r="M925">
        <v>1020</v>
      </c>
      <c r="N925">
        <v>334</v>
      </c>
      <c r="O925">
        <v>0.49990000000000001</v>
      </c>
      <c r="P925" s="3">
        <v>432500</v>
      </c>
    </row>
    <row r="926" spans="1:16" x14ac:dyDescent="0.25">
      <c r="A926" t="s">
        <v>2154</v>
      </c>
      <c r="B926" t="s">
        <v>2155</v>
      </c>
      <c r="C926" t="s">
        <v>1808</v>
      </c>
      <c r="D926" t="s">
        <v>1809</v>
      </c>
      <c r="E926">
        <v>28670</v>
      </c>
      <c r="F926">
        <v>29723</v>
      </c>
      <c r="G926">
        <v>30845</v>
      </c>
      <c r="H926">
        <v>28640</v>
      </c>
      <c r="I926">
        <v>16421</v>
      </c>
      <c r="J926">
        <v>7829</v>
      </c>
      <c r="K926">
        <v>20171</v>
      </c>
      <c r="L926">
        <v>255</v>
      </c>
      <c r="M926">
        <v>856</v>
      </c>
      <c r="N926">
        <v>246</v>
      </c>
      <c r="O926">
        <v>0.41909999999999997</v>
      </c>
      <c r="P926" s="3">
        <v>652500</v>
      </c>
    </row>
    <row r="927" spans="1:16" x14ac:dyDescent="0.25">
      <c r="A927" t="s">
        <v>2156</v>
      </c>
      <c r="B927" t="s">
        <v>2157</v>
      </c>
      <c r="C927" t="s">
        <v>1808</v>
      </c>
      <c r="D927" t="s">
        <v>1809</v>
      </c>
      <c r="E927">
        <v>30499</v>
      </c>
      <c r="F927">
        <v>28913</v>
      </c>
      <c r="G927">
        <v>30438</v>
      </c>
      <c r="H927">
        <v>27120</v>
      </c>
      <c r="I927">
        <v>7992</v>
      </c>
      <c r="J927">
        <v>20552</v>
      </c>
      <c r="K927">
        <v>19483</v>
      </c>
      <c r="L927">
        <v>240</v>
      </c>
      <c r="M927">
        <v>916</v>
      </c>
      <c r="N927">
        <v>292</v>
      </c>
      <c r="O927">
        <v>0.40160000000000001</v>
      </c>
      <c r="P927" s="3">
        <v>700500</v>
      </c>
    </row>
    <row r="928" spans="1:16" x14ac:dyDescent="0.25">
      <c r="A928" t="s">
        <v>2122</v>
      </c>
      <c r="B928" t="s">
        <v>2123</v>
      </c>
      <c r="C928" t="s">
        <v>1808</v>
      </c>
      <c r="D928" t="s">
        <v>1809</v>
      </c>
      <c r="E928">
        <v>32101</v>
      </c>
      <c r="F928">
        <v>30592</v>
      </c>
      <c r="G928">
        <v>31155</v>
      </c>
      <c r="H928">
        <v>26598</v>
      </c>
      <c r="I928">
        <v>28192</v>
      </c>
      <c r="J928">
        <v>16691</v>
      </c>
      <c r="K928">
        <v>23175</v>
      </c>
      <c r="L928">
        <v>298</v>
      </c>
      <c r="M928">
        <v>770</v>
      </c>
      <c r="N928">
        <v>354</v>
      </c>
      <c r="O928">
        <v>0.64639999999999997</v>
      </c>
      <c r="P928" s="3">
        <v>687500</v>
      </c>
    </row>
    <row r="929" spans="1:16" x14ac:dyDescent="0.25">
      <c r="A929" t="s">
        <v>2082</v>
      </c>
      <c r="B929" t="s">
        <v>2083</v>
      </c>
      <c r="C929" t="s">
        <v>1808</v>
      </c>
      <c r="D929" t="s">
        <v>1809</v>
      </c>
      <c r="E929">
        <v>22048</v>
      </c>
      <c r="F929">
        <v>26834</v>
      </c>
      <c r="G929">
        <v>25011</v>
      </c>
      <c r="H929">
        <v>23678</v>
      </c>
      <c r="I929">
        <v>12881</v>
      </c>
      <c r="J929">
        <v>6571</v>
      </c>
      <c r="K929">
        <v>4082</v>
      </c>
      <c r="L929">
        <v>380</v>
      </c>
      <c r="M929">
        <v>1052</v>
      </c>
      <c r="N929">
        <v>199</v>
      </c>
      <c r="O929">
        <v>0.29830000000000001</v>
      </c>
      <c r="P929" s="3">
        <v>382500</v>
      </c>
    </row>
    <row r="930" spans="1:16" x14ac:dyDescent="0.25">
      <c r="A930" t="s">
        <v>2084</v>
      </c>
      <c r="B930" t="s">
        <v>2085</v>
      </c>
      <c r="C930" t="s">
        <v>1808</v>
      </c>
      <c r="D930" t="s">
        <v>1809</v>
      </c>
      <c r="E930">
        <v>20511</v>
      </c>
      <c r="F930">
        <v>21378</v>
      </c>
      <c r="G930">
        <v>21635</v>
      </c>
      <c r="H930">
        <v>21692</v>
      </c>
      <c r="I930">
        <v>21633</v>
      </c>
      <c r="J930">
        <v>4152</v>
      </c>
      <c r="K930">
        <v>9535</v>
      </c>
      <c r="L930">
        <v>336</v>
      </c>
      <c r="M930">
        <v>1142</v>
      </c>
      <c r="N930">
        <v>183</v>
      </c>
      <c r="O930">
        <v>0.29909999999999998</v>
      </c>
      <c r="P930" s="3">
        <v>320000</v>
      </c>
    </row>
    <row r="931" spans="1:16" x14ac:dyDescent="0.25">
      <c r="A931" t="s">
        <v>2048</v>
      </c>
      <c r="B931" t="s">
        <v>2049</v>
      </c>
      <c r="C931" t="s">
        <v>1808</v>
      </c>
      <c r="D931" t="s">
        <v>1809</v>
      </c>
      <c r="E931">
        <v>18026</v>
      </c>
      <c r="F931">
        <v>17813</v>
      </c>
      <c r="G931">
        <v>21642</v>
      </c>
      <c r="H931">
        <v>10658</v>
      </c>
      <c r="I931">
        <v>18793</v>
      </c>
      <c r="J931">
        <v>3279</v>
      </c>
      <c r="K931">
        <v>14806</v>
      </c>
      <c r="L931">
        <v>344</v>
      </c>
      <c r="M931">
        <v>1346</v>
      </c>
      <c r="N931">
        <v>225</v>
      </c>
      <c r="O931">
        <v>0.21829999999999999</v>
      </c>
      <c r="P931" s="3">
        <v>282500</v>
      </c>
    </row>
    <row r="932" spans="1:16" x14ac:dyDescent="0.25">
      <c r="A932" t="s">
        <v>2068</v>
      </c>
      <c r="B932" t="s">
        <v>2069</v>
      </c>
      <c r="C932" t="s">
        <v>1808</v>
      </c>
      <c r="D932" t="s">
        <v>1809</v>
      </c>
      <c r="E932">
        <v>29641</v>
      </c>
      <c r="F932">
        <v>26443</v>
      </c>
      <c r="G932">
        <v>27792</v>
      </c>
      <c r="H932">
        <v>24711</v>
      </c>
      <c r="I932">
        <v>11973</v>
      </c>
      <c r="J932">
        <v>1928</v>
      </c>
      <c r="K932">
        <v>18575</v>
      </c>
      <c r="L932">
        <v>230</v>
      </c>
      <c r="M932">
        <v>961</v>
      </c>
      <c r="N932">
        <v>355</v>
      </c>
      <c r="O932">
        <v>0.84640000000000004</v>
      </c>
      <c r="P932" s="3">
        <v>638000</v>
      </c>
    </row>
    <row r="933" spans="1:16" x14ac:dyDescent="0.25">
      <c r="A933" t="s">
        <v>2070</v>
      </c>
      <c r="B933" t="s">
        <v>2071</v>
      </c>
      <c r="C933" t="s">
        <v>1808</v>
      </c>
      <c r="D933" t="s">
        <v>1809</v>
      </c>
      <c r="E933">
        <v>12919</v>
      </c>
      <c r="F933">
        <v>17995</v>
      </c>
      <c r="G933">
        <v>14820</v>
      </c>
      <c r="H933">
        <v>15975</v>
      </c>
      <c r="I933">
        <v>16333</v>
      </c>
      <c r="J933">
        <v>10583</v>
      </c>
      <c r="K933">
        <v>4313</v>
      </c>
      <c r="L933">
        <v>341</v>
      </c>
      <c r="M933">
        <v>1009</v>
      </c>
      <c r="N933">
        <v>99</v>
      </c>
      <c r="O933">
        <v>0.1565</v>
      </c>
      <c r="P933" s="3">
        <v>338000</v>
      </c>
    </row>
    <row r="934" spans="1:16" x14ac:dyDescent="0.25">
      <c r="A934" t="s">
        <v>2072</v>
      </c>
      <c r="B934" t="s">
        <v>2073</v>
      </c>
      <c r="C934" t="s">
        <v>1808</v>
      </c>
      <c r="D934" t="s">
        <v>1809</v>
      </c>
      <c r="E934">
        <v>17418</v>
      </c>
      <c r="F934">
        <v>17416</v>
      </c>
      <c r="G934">
        <v>18559</v>
      </c>
      <c r="H934">
        <v>15171</v>
      </c>
      <c r="I934">
        <v>19348</v>
      </c>
      <c r="J934">
        <v>2965</v>
      </c>
      <c r="K934">
        <v>12628</v>
      </c>
      <c r="L934">
        <v>378</v>
      </c>
      <c r="M934">
        <v>1472</v>
      </c>
      <c r="N934">
        <v>153</v>
      </c>
      <c r="O934">
        <v>0.20250000000000001</v>
      </c>
      <c r="P934" s="3">
        <v>322500</v>
      </c>
    </row>
    <row r="935" spans="1:16" x14ac:dyDescent="0.25">
      <c r="A935" t="s">
        <v>2074</v>
      </c>
      <c r="B935" t="s">
        <v>2075</v>
      </c>
      <c r="C935" t="s">
        <v>1808</v>
      </c>
      <c r="D935" t="s">
        <v>1809</v>
      </c>
      <c r="E935">
        <v>25359</v>
      </c>
      <c r="F935">
        <v>24396</v>
      </c>
      <c r="G935">
        <v>30929</v>
      </c>
      <c r="H935">
        <v>29394</v>
      </c>
      <c r="I935">
        <v>12022</v>
      </c>
      <c r="J935">
        <v>10597</v>
      </c>
      <c r="K935">
        <v>22412</v>
      </c>
      <c r="L935">
        <v>339</v>
      </c>
      <c r="M935">
        <v>907</v>
      </c>
      <c r="N935">
        <v>280</v>
      </c>
      <c r="O935">
        <v>0.46160000000000001</v>
      </c>
      <c r="P935" s="3">
        <v>610000</v>
      </c>
    </row>
    <row r="936" spans="1:16" x14ac:dyDescent="0.25">
      <c r="A936" t="s">
        <v>2076</v>
      </c>
      <c r="B936" t="s">
        <v>2077</v>
      </c>
      <c r="C936" t="s">
        <v>1808</v>
      </c>
      <c r="D936" t="s">
        <v>1809</v>
      </c>
      <c r="E936">
        <v>16339</v>
      </c>
      <c r="F936">
        <v>18694</v>
      </c>
      <c r="G936">
        <v>20961</v>
      </c>
      <c r="H936">
        <v>23898</v>
      </c>
      <c r="I936">
        <v>23878</v>
      </c>
      <c r="J936">
        <v>10276</v>
      </c>
      <c r="K936">
        <v>6688</v>
      </c>
      <c r="L936">
        <v>399</v>
      </c>
      <c r="M936">
        <v>1246</v>
      </c>
      <c r="N936">
        <v>169</v>
      </c>
      <c r="O936">
        <v>0.1943</v>
      </c>
      <c r="P936" s="3">
        <v>357500</v>
      </c>
    </row>
    <row r="937" spans="1:16" x14ac:dyDescent="0.25">
      <c r="A937" t="s">
        <v>2086</v>
      </c>
      <c r="B937" t="s">
        <v>2087</v>
      </c>
      <c r="C937" t="s">
        <v>1808</v>
      </c>
      <c r="D937" t="s">
        <v>1809</v>
      </c>
      <c r="E937">
        <v>14452</v>
      </c>
      <c r="F937">
        <v>14657</v>
      </c>
      <c r="G937">
        <v>22878</v>
      </c>
      <c r="H937">
        <v>14856</v>
      </c>
      <c r="I937">
        <v>10957</v>
      </c>
      <c r="J937">
        <v>7211</v>
      </c>
      <c r="K937">
        <v>4897</v>
      </c>
      <c r="L937">
        <v>459</v>
      </c>
      <c r="M937">
        <v>1189</v>
      </c>
      <c r="N937">
        <v>156</v>
      </c>
      <c r="O937">
        <v>0.19980000000000001</v>
      </c>
      <c r="P937" s="3">
        <v>315000</v>
      </c>
    </row>
    <row r="938" spans="1:16" x14ac:dyDescent="0.25">
      <c r="A938" t="s">
        <v>2024</v>
      </c>
      <c r="B938" t="s">
        <v>2025</v>
      </c>
      <c r="C938" t="s">
        <v>1808</v>
      </c>
      <c r="D938" t="s">
        <v>1809</v>
      </c>
      <c r="E938">
        <v>7542</v>
      </c>
      <c r="F938">
        <v>13376</v>
      </c>
      <c r="G938">
        <v>12293</v>
      </c>
      <c r="H938">
        <v>13966</v>
      </c>
      <c r="I938">
        <v>215</v>
      </c>
      <c r="J938">
        <v>2208</v>
      </c>
      <c r="K938">
        <v>2442</v>
      </c>
      <c r="L938">
        <v>516</v>
      </c>
      <c r="M938">
        <v>1635</v>
      </c>
      <c r="N938">
        <v>137</v>
      </c>
      <c r="O938">
        <v>0.20849999999999999</v>
      </c>
      <c r="P938" s="3">
        <v>325000</v>
      </c>
    </row>
    <row r="939" spans="1:16" x14ac:dyDescent="0.25">
      <c r="A939" t="s">
        <v>2050</v>
      </c>
      <c r="B939" t="s">
        <v>2051</v>
      </c>
      <c r="C939" t="s">
        <v>1808</v>
      </c>
      <c r="D939" t="s">
        <v>1809</v>
      </c>
      <c r="E939">
        <v>9099</v>
      </c>
      <c r="F939">
        <v>13670</v>
      </c>
      <c r="G939">
        <v>19163</v>
      </c>
      <c r="H939">
        <v>18528</v>
      </c>
      <c r="I939">
        <v>1425</v>
      </c>
      <c r="J939">
        <v>2831</v>
      </c>
      <c r="K939">
        <v>1585</v>
      </c>
      <c r="L939">
        <v>825</v>
      </c>
      <c r="M939">
        <v>2810</v>
      </c>
      <c r="N939">
        <v>145</v>
      </c>
      <c r="O939">
        <v>0.34200000000000003</v>
      </c>
      <c r="P939" s="3">
        <v>355000</v>
      </c>
    </row>
    <row r="940" spans="1:16" x14ac:dyDescent="0.25">
      <c r="A940" t="s">
        <v>2014</v>
      </c>
      <c r="B940" t="s">
        <v>2015</v>
      </c>
      <c r="C940" t="s">
        <v>1808</v>
      </c>
      <c r="D940" t="s">
        <v>1809</v>
      </c>
      <c r="E940">
        <v>22742</v>
      </c>
      <c r="F940">
        <v>28330</v>
      </c>
      <c r="G940">
        <v>31599</v>
      </c>
      <c r="H940">
        <v>28309</v>
      </c>
      <c r="I940">
        <v>11935</v>
      </c>
      <c r="J940">
        <v>7010</v>
      </c>
      <c r="K940">
        <v>14696</v>
      </c>
      <c r="L940">
        <v>425</v>
      </c>
      <c r="M940">
        <v>1184</v>
      </c>
      <c r="N940">
        <v>394</v>
      </c>
      <c r="O940">
        <v>0.44779999999999998</v>
      </c>
      <c r="P940" s="3">
        <v>453750</v>
      </c>
    </row>
    <row r="941" spans="1:16" x14ac:dyDescent="0.25">
      <c r="A941" t="s">
        <v>2052</v>
      </c>
      <c r="B941" t="s">
        <v>2053</v>
      </c>
      <c r="C941" t="s">
        <v>1808</v>
      </c>
      <c r="D941" t="s">
        <v>1809</v>
      </c>
      <c r="E941">
        <v>6818</v>
      </c>
      <c r="F941">
        <v>5841</v>
      </c>
      <c r="G941">
        <v>16795</v>
      </c>
      <c r="H941">
        <v>12346</v>
      </c>
      <c r="I941">
        <v>11842</v>
      </c>
      <c r="J941">
        <v>1639</v>
      </c>
      <c r="K941">
        <v>1440</v>
      </c>
      <c r="L941">
        <v>561</v>
      </c>
      <c r="M941">
        <v>2822</v>
      </c>
      <c r="N941">
        <v>254</v>
      </c>
      <c r="O941">
        <v>0.49590000000000001</v>
      </c>
      <c r="P941" s="3">
        <v>257500</v>
      </c>
    </row>
    <row r="942" spans="1:16" x14ac:dyDescent="0.25">
      <c r="A942" t="s">
        <v>2016</v>
      </c>
      <c r="B942" t="s">
        <v>2017</v>
      </c>
      <c r="C942" t="s">
        <v>1808</v>
      </c>
      <c r="D942" t="s">
        <v>1809</v>
      </c>
      <c r="E942">
        <v>26262</v>
      </c>
      <c r="F942">
        <v>30462</v>
      </c>
      <c r="G942">
        <v>30378</v>
      </c>
      <c r="H942">
        <v>29805</v>
      </c>
      <c r="I942">
        <v>20647</v>
      </c>
      <c r="J942">
        <v>3300</v>
      </c>
      <c r="K942">
        <v>12317</v>
      </c>
      <c r="L942">
        <v>420</v>
      </c>
      <c r="M942">
        <v>1125</v>
      </c>
      <c r="N942">
        <v>237</v>
      </c>
      <c r="O942">
        <v>0.19600000000000001</v>
      </c>
      <c r="P942" s="3">
        <v>377000</v>
      </c>
    </row>
    <row r="943" spans="1:16" x14ac:dyDescent="0.25">
      <c r="A943" t="s">
        <v>2054</v>
      </c>
      <c r="B943" t="s">
        <v>2055</v>
      </c>
      <c r="C943" t="s">
        <v>1808</v>
      </c>
      <c r="D943" t="s">
        <v>1809</v>
      </c>
      <c r="E943">
        <v>16027</v>
      </c>
      <c r="F943">
        <v>20686</v>
      </c>
      <c r="G943">
        <v>21850</v>
      </c>
      <c r="H943">
        <v>16229</v>
      </c>
      <c r="I943">
        <v>5164</v>
      </c>
      <c r="J943">
        <v>5855</v>
      </c>
      <c r="K943">
        <v>2388</v>
      </c>
      <c r="L943">
        <v>394</v>
      </c>
      <c r="M943">
        <v>1322</v>
      </c>
      <c r="N943">
        <v>157</v>
      </c>
      <c r="O943">
        <v>0.182</v>
      </c>
      <c r="P943" s="3">
        <v>372500</v>
      </c>
    </row>
    <row r="944" spans="1:16" x14ac:dyDescent="0.25">
      <c r="A944" t="s">
        <v>1988</v>
      </c>
      <c r="B944" t="s">
        <v>1989</v>
      </c>
      <c r="C944" t="s">
        <v>1808</v>
      </c>
      <c r="D944" t="s">
        <v>1809</v>
      </c>
      <c r="E944">
        <v>9584</v>
      </c>
      <c r="F944">
        <v>11219</v>
      </c>
      <c r="G944">
        <v>21326</v>
      </c>
      <c r="H944">
        <v>13365</v>
      </c>
      <c r="I944">
        <v>1733</v>
      </c>
      <c r="J944">
        <v>3151</v>
      </c>
      <c r="K944">
        <v>9413</v>
      </c>
      <c r="L944">
        <v>818</v>
      </c>
      <c r="M944">
        <v>2277</v>
      </c>
      <c r="N944">
        <v>142</v>
      </c>
      <c r="O944">
        <v>0.34949999999999998</v>
      </c>
      <c r="P944" s="3">
        <v>300000</v>
      </c>
    </row>
    <row r="945" spans="1:16" x14ac:dyDescent="0.25">
      <c r="A945" t="s">
        <v>2018</v>
      </c>
      <c r="B945" t="s">
        <v>2019</v>
      </c>
      <c r="C945" t="s">
        <v>1808</v>
      </c>
      <c r="D945" t="s">
        <v>1809</v>
      </c>
      <c r="E945">
        <v>27876</v>
      </c>
      <c r="F945">
        <v>25666</v>
      </c>
      <c r="G945">
        <v>31366</v>
      </c>
      <c r="H945">
        <v>29746</v>
      </c>
      <c r="I945">
        <v>4572</v>
      </c>
      <c r="J945">
        <v>3232</v>
      </c>
      <c r="K945">
        <v>20318</v>
      </c>
      <c r="L945">
        <v>254</v>
      </c>
      <c r="M945">
        <v>921</v>
      </c>
      <c r="N945">
        <v>378</v>
      </c>
      <c r="O945">
        <v>1.3880999999999999</v>
      </c>
      <c r="P945" s="3">
        <v>905000</v>
      </c>
    </row>
    <row r="946" spans="1:16" x14ac:dyDescent="0.25">
      <c r="A946" t="s">
        <v>2020</v>
      </c>
      <c r="B946" t="s">
        <v>2021</v>
      </c>
      <c r="C946" t="s">
        <v>1808</v>
      </c>
      <c r="D946" t="s">
        <v>1809</v>
      </c>
      <c r="E946">
        <v>11751</v>
      </c>
      <c r="F946">
        <v>17465</v>
      </c>
      <c r="G946">
        <v>24556</v>
      </c>
      <c r="H946">
        <v>11121</v>
      </c>
      <c r="I946">
        <v>11019</v>
      </c>
      <c r="J946">
        <v>2355</v>
      </c>
      <c r="K946">
        <v>13433</v>
      </c>
      <c r="L946">
        <v>364</v>
      </c>
      <c r="M946">
        <v>1006</v>
      </c>
      <c r="N946">
        <v>388</v>
      </c>
      <c r="O946">
        <v>0.15490000000000001</v>
      </c>
      <c r="P946" s="3">
        <v>325000</v>
      </c>
    </row>
    <row r="947" spans="1:16" x14ac:dyDescent="0.25">
      <c r="A947" t="s">
        <v>2078</v>
      </c>
      <c r="B947" t="s">
        <v>2079</v>
      </c>
      <c r="C947" t="s">
        <v>1808</v>
      </c>
      <c r="D947" t="s">
        <v>1809</v>
      </c>
      <c r="E947">
        <v>3244</v>
      </c>
      <c r="F947">
        <v>6374</v>
      </c>
      <c r="G947">
        <v>4657</v>
      </c>
      <c r="H947">
        <v>6946</v>
      </c>
      <c r="I947">
        <v>6153</v>
      </c>
      <c r="J947">
        <v>2911</v>
      </c>
      <c r="K947">
        <v>25355</v>
      </c>
      <c r="L947">
        <v>500</v>
      </c>
      <c r="M947">
        <v>887</v>
      </c>
      <c r="N947">
        <v>238</v>
      </c>
      <c r="O947">
        <v>0.25580000000000003</v>
      </c>
      <c r="P947" s="3">
        <v>285000</v>
      </c>
    </row>
    <row r="948" spans="1:16" x14ac:dyDescent="0.25">
      <c r="A948" t="s">
        <v>2092</v>
      </c>
      <c r="B948" t="s">
        <v>2093</v>
      </c>
      <c r="C948" t="s">
        <v>1808</v>
      </c>
      <c r="D948" t="s">
        <v>1809</v>
      </c>
      <c r="E948">
        <v>6040</v>
      </c>
      <c r="F948">
        <v>7708</v>
      </c>
      <c r="G948">
        <v>5221</v>
      </c>
      <c r="H948">
        <v>11627</v>
      </c>
      <c r="I948">
        <v>9827</v>
      </c>
      <c r="J948">
        <v>5872</v>
      </c>
      <c r="K948">
        <v>13217</v>
      </c>
      <c r="L948">
        <v>374</v>
      </c>
      <c r="M948">
        <v>968</v>
      </c>
      <c r="N948">
        <v>219</v>
      </c>
      <c r="O948">
        <v>0.2311</v>
      </c>
      <c r="P948" s="3">
        <v>337500</v>
      </c>
    </row>
    <row r="949" spans="1:16" x14ac:dyDescent="0.25">
      <c r="A949" t="s">
        <v>2080</v>
      </c>
      <c r="B949" t="s">
        <v>2081</v>
      </c>
      <c r="C949" t="s">
        <v>1808</v>
      </c>
      <c r="D949" t="s">
        <v>1809</v>
      </c>
      <c r="E949">
        <v>4560</v>
      </c>
      <c r="F949">
        <v>5656</v>
      </c>
      <c r="G949">
        <v>5496</v>
      </c>
      <c r="H949">
        <v>9170</v>
      </c>
      <c r="I949">
        <v>13421</v>
      </c>
      <c r="J949">
        <v>4772</v>
      </c>
      <c r="K949">
        <v>18154</v>
      </c>
      <c r="L949">
        <v>468</v>
      </c>
      <c r="M949">
        <v>1062</v>
      </c>
      <c r="N949">
        <v>219</v>
      </c>
      <c r="O949">
        <v>0.25130000000000002</v>
      </c>
      <c r="P949" s="3">
        <v>280000</v>
      </c>
    </row>
    <row r="950" spans="1:16" x14ac:dyDescent="0.25">
      <c r="A950" t="s">
        <v>2108</v>
      </c>
      <c r="B950" t="s">
        <v>2109</v>
      </c>
      <c r="C950" t="s">
        <v>1808</v>
      </c>
      <c r="D950" t="s">
        <v>1809</v>
      </c>
      <c r="E950">
        <v>24166</v>
      </c>
      <c r="F950">
        <v>22360</v>
      </c>
      <c r="G950">
        <v>18759</v>
      </c>
      <c r="H950">
        <v>19659</v>
      </c>
      <c r="I950">
        <v>14851</v>
      </c>
      <c r="J950">
        <v>9438</v>
      </c>
      <c r="K950">
        <v>25177</v>
      </c>
      <c r="L950">
        <v>293</v>
      </c>
      <c r="M950">
        <v>766</v>
      </c>
      <c r="N950">
        <v>232</v>
      </c>
      <c r="O950">
        <v>0.1966</v>
      </c>
      <c r="P950" s="3">
        <v>360000</v>
      </c>
    </row>
    <row r="951" spans="1:16" x14ac:dyDescent="0.25">
      <c r="A951" t="s">
        <v>2110</v>
      </c>
      <c r="B951" t="s">
        <v>2111</v>
      </c>
      <c r="C951" t="s">
        <v>1808</v>
      </c>
      <c r="D951" t="s">
        <v>1809</v>
      </c>
      <c r="E951">
        <v>16272</v>
      </c>
      <c r="F951">
        <v>19594</v>
      </c>
      <c r="G951">
        <v>21791</v>
      </c>
      <c r="H951">
        <v>16346</v>
      </c>
      <c r="I951">
        <v>24877</v>
      </c>
      <c r="J951">
        <v>4281</v>
      </c>
      <c r="K951">
        <v>21446</v>
      </c>
      <c r="L951">
        <v>301</v>
      </c>
      <c r="M951">
        <v>884</v>
      </c>
      <c r="N951">
        <v>242</v>
      </c>
      <c r="O951">
        <v>0.1845</v>
      </c>
      <c r="P951" s="3">
        <v>250000</v>
      </c>
    </row>
    <row r="952" spans="1:16" x14ac:dyDescent="0.25">
      <c r="A952" t="s">
        <v>2112</v>
      </c>
      <c r="B952" t="s">
        <v>2113</v>
      </c>
      <c r="C952" t="s">
        <v>1808</v>
      </c>
      <c r="D952" t="s">
        <v>1809</v>
      </c>
      <c r="E952">
        <v>11796</v>
      </c>
      <c r="F952">
        <v>17409</v>
      </c>
      <c r="G952">
        <v>14923</v>
      </c>
      <c r="H952">
        <v>22846</v>
      </c>
      <c r="I952">
        <v>4600</v>
      </c>
      <c r="J952">
        <v>5424</v>
      </c>
      <c r="K952">
        <v>21782</v>
      </c>
      <c r="L952">
        <v>372</v>
      </c>
      <c r="M952">
        <v>987</v>
      </c>
      <c r="N952">
        <v>276</v>
      </c>
      <c r="O952">
        <v>1.5173000000000001</v>
      </c>
      <c r="P952" s="3">
        <v>311000</v>
      </c>
    </row>
    <row r="953" spans="1:16" x14ac:dyDescent="0.25">
      <c r="A953" t="s">
        <v>2114</v>
      </c>
      <c r="B953" t="s">
        <v>2115</v>
      </c>
      <c r="C953" t="s">
        <v>1808</v>
      </c>
      <c r="D953" t="s">
        <v>1809</v>
      </c>
      <c r="E953">
        <v>10741</v>
      </c>
      <c r="F953">
        <v>14102</v>
      </c>
      <c r="G953">
        <v>11560</v>
      </c>
      <c r="H953">
        <v>16907</v>
      </c>
      <c r="I953">
        <v>7407</v>
      </c>
      <c r="J953">
        <v>3952</v>
      </c>
      <c r="K953">
        <v>19555</v>
      </c>
      <c r="L953">
        <v>301</v>
      </c>
      <c r="M953">
        <v>1005</v>
      </c>
      <c r="N953">
        <v>201</v>
      </c>
      <c r="O953">
        <v>0.45369999999999999</v>
      </c>
      <c r="P953" s="3">
        <v>295000</v>
      </c>
    </row>
    <row r="954" spans="1:16" x14ac:dyDescent="0.25">
      <c r="A954" t="s">
        <v>2038</v>
      </c>
      <c r="B954" t="s">
        <v>2039</v>
      </c>
      <c r="C954" t="s">
        <v>1808</v>
      </c>
      <c r="D954" t="s">
        <v>1809</v>
      </c>
      <c r="E954">
        <v>19900</v>
      </c>
      <c r="F954">
        <v>22037</v>
      </c>
      <c r="G954">
        <v>25968</v>
      </c>
      <c r="H954">
        <v>25010</v>
      </c>
      <c r="I954">
        <v>19236</v>
      </c>
      <c r="J954">
        <v>15711</v>
      </c>
      <c r="K954">
        <v>19776</v>
      </c>
      <c r="L954">
        <v>183</v>
      </c>
      <c r="M954">
        <v>777</v>
      </c>
      <c r="N954">
        <v>503</v>
      </c>
      <c r="O954">
        <v>1.2435</v>
      </c>
      <c r="P954" s="3">
        <v>600000</v>
      </c>
    </row>
    <row r="955" spans="1:16" x14ac:dyDescent="0.25">
      <c r="A955" t="s">
        <v>2040</v>
      </c>
      <c r="B955" t="s">
        <v>2041</v>
      </c>
      <c r="C955" t="s">
        <v>1808</v>
      </c>
      <c r="D955" t="s">
        <v>1809</v>
      </c>
      <c r="E955">
        <v>24231</v>
      </c>
      <c r="F955">
        <v>26892</v>
      </c>
      <c r="G955">
        <v>25552</v>
      </c>
      <c r="H955">
        <v>28206</v>
      </c>
      <c r="I955">
        <v>21089</v>
      </c>
      <c r="J955">
        <v>21140</v>
      </c>
      <c r="K955">
        <v>18564</v>
      </c>
      <c r="L955">
        <v>276</v>
      </c>
      <c r="M955">
        <v>984</v>
      </c>
      <c r="N955">
        <v>298</v>
      </c>
      <c r="O955">
        <v>0.31850000000000001</v>
      </c>
      <c r="P955" s="3">
        <v>473000</v>
      </c>
    </row>
    <row r="956" spans="1:16" x14ac:dyDescent="0.25">
      <c r="A956" t="s">
        <v>2042</v>
      </c>
      <c r="B956" t="s">
        <v>2043</v>
      </c>
      <c r="C956" t="s">
        <v>1808</v>
      </c>
      <c r="D956" t="s">
        <v>1809</v>
      </c>
      <c r="E956">
        <v>26104</v>
      </c>
      <c r="F956">
        <v>25305</v>
      </c>
      <c r="G956">
        <v>26431</v>
      </c>
      <c r="H956">
        <v>28047</v>
      </c>
      <c r="I956">
        <v>4086</v>
      </c>
      <c r="J956">
        <v>4810</v>
      </c>
      <c r="K956">
        <v>20804</v>
      </c>
      <c r="L956">
        <v>249</v>
      </c>
      <c r="M956">
        <v>878</v>
      </c>
      <c r="N956">
        <v>448</v>
      </c>
      <c r="O956">
        <v>3.4573999999999998</v>
      </c>
      <c r="P956" s="3">
        <v>492500</v>
      </c>
    </row>
    <row r="957" spans="1:16" x14ac:dyDescent="0.25">
      <c r="A957" t="s">
        <v>2116</v>
      </c>
      <c r="B957" t="s">
        <v>2117</v>
      </c>
      <c r="C957" t="s">
        <v>1808</v>
      </c>
      <c r="D957" t="s">
        <v>1809</v>
      </c>
      <c r="E957">
        <v>18681</v>
      </c>
      <c r="F957">
        <v>20762</v>
      </c>
      <c r="G957">
        <v>20378</v>
      </c>
      <c r="H957">
        <v>23363</v>
      </c>
      <c r="I957">
        <v>7847</v>
      </c>
      <c r="J957">
        <v>5813</v>
      </c>
      <c r="K957">
        <v>15131</v>
      </c>
      <c r="L957">
        <v>224</v>
      </c>
      <c r="M957">
        <v>857</v>
      </c>
      <c r="N957">
        <v>292</v>
      </c>
      <c r="O957">
        <v>1.1758</v>
      </c>
      <c r="P957" s="3">
        <v>287500</v>
      </c>
    </row>
    <row r="958" spans="1:16" x14ac:dyDescent="0.25">
      <c r="A958" t="s">
        <v>2182</v>
      </c>
      <c r="B958" t="s">
        <v>2183</v>
      </c>
      <c r="C958" t="s">
        <v>1808</v>
      </c>
      <c r="D958" t="s">
        <v>1809</v>
      </c>
      <c r="E958">
        <v>32423</v>
      </c>
      <c r="F958">
        <v>27754</v>
      </c>
      <c r="G958">
        <v>31124</v>
      </c>
      <c r="H958">
        <v>24444</v>
      </c>
      <c r="I958">
        <v>27007</v>
      </c>
      <c r="J958">
        <v>5162</v>
      </c>
      <c r="K958">
        <v>22734</v>
      </c>
      <c r="L958">
        <v>329</v>
      </c>
      <c r="M958">
        <v>1025</v>
      </c>
      <c r="N958">
        <v>321</v>
      </c>
      <c r="O958">
        <v>0.68459999999999999</v>
      </c>
      <c r="P958" s="3">
        <v>588000</v>
      </c>
    </row>
    <row r="959" spans="1:16" x14ac:dyDescent="0.25">
      <c r="A959" t="s">
        <v>2186</v>
      </c>
      <c r="B959" t="s">
        <v>2187</v>
      </c>
      <c r="C959" t="s">
        <v>1808</v>
      </c>
      <c r="D959" t="s">
        <v>1809</v>
      </c>
      <c r="E959">
        <v>16389</v>
      </c>
      <c r="F959">
        <v>17790</v>
      </c>
      <c r="G959">
        <v>16711</v>
      </c>
      <c r="H959">
        <v>25323</v>
      </c>
      <c r="I959">
        <v>21025</v>
      </c>
      <c r="J959">
        <v>1675</v>
      </c>
      <c r="K959">
        <v>20859</v>
      </c>
      <c r="L959">
        <v>399</v>
      </c>
      <c r="M959">
        <v>1182</v>
      </c>
      <c r="N959">
        <v>341</v>
      </c>
      <c r="O959">
        <v>0.7702</v>
      </c>
      <c r="P959" s="3">
        <v>393500</v>
      </c>
    </row>
    <row r="960" spans="1:16" x14ac:dyDescent="0.25">
      <c r="A960" t="s">
        <v>2168</v>
      </c>
      <c r="B960" t="s">
        <v>2169</v>
      </c>
      <c r="C960" t="s">
        <v>1808</v>
      </c>
      <c r="D960" t="s">
        <v>1809</v>
      </c>
      <c r="E960">
        <v>28010</v>
      </c>
      <c r="F960">
        <v>25557</v>
      </c>
      <c r="G960">
        <v>27051</v>
      </c>
      <c r="H960">
        <v>21743</v>
      </c>
      <c r="I960">
        <v>28804</v>
      </c>
      <c r="J960">
        <v>3013</v>
      </c>
      <c r="K960">
        <v>23717</v>
      </c>
      <c r="L960">
        <v>266</v>
      </c>
      <c r="M960">
        <v>837</v>
      </c>
      <c r="N960">
        <v>277</v>
      </c>
      <c r="O960">
        <v>0.39929999999999999</v>
      </c>
      <c r="P960" s="3">
        <v>485000</v>
      </c>
    </row>
    <row r="961" spans="1:16" x14ac:dyDescent="0.25">
      <c r="A961" t="s">
        <v>2170</v>
      </c>
      <c r="B961" t="s">
        <v>2171</v>
      </c>
      <c r="C961" t="s">
        <v>1808</v>
      </c>
      <c r="D961" t="s">
        <v>1809</v>
      </c>
      <c r="E961">
        <v>15820</v>
      </c>
      <c r="F961">
        <v>18478</v>
      </c>
      <c r="G961">
        <v>21321</v>
      </c>
      <c r="H961">
        <v>19478</v>
      </c>
      <c r="I961">
        <v>24709</v>
      </c>
      <c r="J961">
        <v>5302</v>
      </c>
      <c r="K961">
        <v>25416</v>
      </c>
      <c r="L961">
        <v>397</v>
      </c>
      <c r="M961">
        <v>1122</v>
      </c>
      <c r="N961">
        <v>304</v>
      </c>
      <c r="O961">
        <v>0.52849999999999997</v>
      </c>
      <c r="P961" s="3">
        <v>450000</v>
      </c>
    </row>
    <row r="962" spans="1:16" x14ac:dyDescent="0.25">
      <c r="A962" t="s">
        <v>2188</v>
      </c>
      <c r="B962" t="s">
        <v>2189</v>
      </c>
      <c r="C962" t="s">
        <v>1808</v>
      </c>
      <c r="D962" t="s">
        <v>1809</v>
      </c>
      <c r="E962">
        <v>20843</v>
      </c>
      <c r="F962">
        <v>22580</v>
      </c>
      <c r="G962">
        <v>17673</v>
      </c>
      <c r="H962">
        <v>27103</v>
      </c>
      <c r="I962">
        <v>20237</v>
      </c>
      <c r="J962">
        <v>4019</v>
      </c>
      <c r="K962">
        <v>21233</v>
      </c>
      <c r="L962">
        <v>406</v>
      </c>
      <c r="M962">
        <v>1270</v>
      </c>
      <c r="N962">
        <v>257</v>
      </c>
      <c r="O962">
        <v>0.74860000000000004</v>
      </c>
      <c r="P962" s="3">
        <v>390000</v>
      </c>
    </row>
    <row r="963" spans="1:16" x14ac:dyDescent="0.25">
      <c r="A963" t="s">
        <v>2190</v>
      </c>
      <c r="B963" t="s">
        <v>2191</v>
      </c>
      <c r="C963" t="s">
        <v>1808</v>
      </c>
      <c r="D963" t="s">
        <v>1809</v>
      </c>
      <c r="E963">
        <v>28592</v>
      </c>
      <c r="F963">
        <v>31401</v>
      </c>
      <c r="G963">
        <v>30769</v>
      </c>
      <c r="H963">
        <v>26626</v>
      </c>
      <c r="I963">
        <v>20989</v>
      </c>
      <c r="J963">
        <v>2977</v>
      </c>
      <c r="K963">
        <v>24547</v>
      </c>
      <c r="L963">
        <v>238</v>
      </c>
      <c r="M963">
        <v>816</v>
      </c>
      <c r="N963">
        <v>413</v>
      </c>
      <c r="O963">
        <v>2.1701000000000001</v>
      </c>
      <c r="P963" s="3">
        <v>812500</v>
      </c>
    </row>
    <row r="964" spans="1:16" x14ac:dyDescent="0.25">
      <c r="A964" t="s">
        <v>2138</v>
      </c>
      <c r="B964" t="s">
        <v>2139</v>
      </c>
      <c r="C964" t="s">
        <v>1808</v>
      </c>
      <c r="D964" t="s">
        <v>1809</v>
      </c>
      <c r="E964">
        <v>19654</v>
      </c>
      <c r="F964">
        <v>18436</v>
      </c>
      <c r="G964">
        <v>28201</v>
      </c>
      <c r="H964">
        <v>17338</v>
      </c>
      <c r="I964">
        <v>24053</v>
      </c>
      <c r="J964">
        <v>2177</v>
      </c>
      <c r="K964">
        <v>11114</v>
      </c>
      <c r="L964">
        <v>301</v>
      </c>
      <c r="M964">
        <v>994</v>
      </c>
      <c r="N964">
        <v>204</v>
      </c>
      <c r="O964">
        <v>0.30649999999999999</v>
      </c>
      <c r="P964" s="3">
        <v>396500</v>
      </c>
    </row>
    <row r="965" spans="1:16" x14ac:dyDescent="0.25">
      <c r="A965" t="s">
        <v>2184</v>
      </c>
      <c r="B965" t="s">
        <v>2185</v>
      </c>
      <c r="C965" t="s">
        <v>1808</v>
      </c>
      <c r="D965" t="s">
        <v>1809</v>
      </c>
      <c r="E965">
        <v>14419</v>
      </c>
      <c r="F965">
        <v>19619</v>
      </c>
      <c r="G965">
        <v>19409</v>
      </c>
      <c r="H965">
        <v>20920</v>
      </c>
      <c r="I965">
        <v>22300</v>
      </c>
      <c r="J965">
        <v>2301</v>
      </c>
      <c r="K965">
        <v>10508</v>
      </c>
      <c r="L965">
        <v>458</v>
      </c>
      <c r="M965">
        <v>1376</v>
      </c>
      <c r="N965">
        <v>269</v>
      </c>
      <c r="O965">
        <v>0.40550000000000003</v>
      </c>
      <c r="P965" s="3">
        <v>335000</v>
      </c>
    </row>
    <row r="966" spans="1:16" x14ac:dyDescent="0.25">
      <c r="A966" t="s">
        <v>2172</v>
      </c>
      <c r="B966" t="s">
        <v>2173</v>
      </c>
      <c r="C966" t="s">
        <v>1808</v>
      </c>
      <c r="D966" t="s">
        <v>1809</v>
      </c>
      <c r="E966">
        <v>22874</v>
      </c>
      <c r="F966">
        <v>26005</v>
      </c>
      <c r="G966">
        <v>26123</v>
      </c>
      <c r="H966">
        <v>19548</v>
      </c>
      <c r="I966">
        <v>24598</v>
      </c>
      <c r="J966">
        <v>5932</v>
      </c>
      <c r="K966">
        <v>11962</v>
      </c>
      <c r="L966">
        <v>392</v>
      </c>
      <c r="M966">
        <v>1036</v>
      </c>
      <c r="N966">
        <v>244</v>
      </c>
      <c r="O966">
        <v>0.44679999999999997</v>
      </c>
      <c r="P966" s="3">
        <v>384750</v>
      </c>
    </row>
    <row r="967" spans="1:16" x14ac:dyDescent="0.25">
      <c r="A967" t="s">
        <v>2132</v>
      </c>
      <c r="B967" t="s">
        <v>2133</v>
      </c>
      <c r="C967" t="s">
        <v>1808</v>
      </c>
      <c r="D967" t="s">
        <v>1809</v>
      </c>
      <c r="E967">
        <v>5350</v>
      </c>
      <c r="F967">
        <v>5113</v>
      </c>
      <c r="G967">
        <v>5615</v>
      </c>
      <c r="H967">
        <v>8146</v>
      </c>
      <c r="I967">
        <v>10290</v>
      </c>
      <c r="J967">
        <v>3632</v>
      </c>
      <c r="K967">
        <v>16447</v>
      </c>
      <c r="L967">
        <v>528</v>
      </c>
      <c r="M967">
        <v>1051</v>
      </c>
      <c r="N967">
        <v>195</v>
      </c>
      <c r="O967">
        <v>0.34320000000000001</v>
      </c>
      <c r="P967" s="3">
        <v>318000</v>
      </c>
    </row>
    <row r="968" spans="1:16" x14ac:dyDescent="0.25">
      <c r="A968" t="s">
        <v>2094</v>
      </c>
      <c r="B968" t="s">
        <v>2095</v>
      </c>
      <c r="C968" t="s">
        <v>1808</v>
      </c>
      <c r="D968" t="s">
        <v>1809</v>
      </c>
      <c r="E968">
        <v>16644</v>
      </c>
      <c r="F968">
        <v>17531</v>
      </c>
      <c r="G968">
        <v>9548</v>
      </c>
      <c r="H968">
        <v>18875</v>
      </c>
      <c r="I968">
        <v>12286</v>
      </c>
      <c r="J968">
        <v>8850</v>
      </c>
      <c r="K968">
        <v>14752</v>
      </c>
      <c r="L968">
        <v>285</v>
      </c>
      <c r="M968">
        <v>816</v>
      </c>
      <c r="N968">
        <v>233</v>
      </c>
      <c r="O968">
        <v>0.18190000000000001</v>
      </c>
      <c r="P968" s="3">
        <v>315000</v>
      </c>
    </row>
    <row r="969" spans="1:16" x14ac:dyDescent="0.25">
      <c r="A969" t="s">
        <v>2134</v>
      </c>
      <c r="B969" t="s">
        <v>2135</v>
      </c>
      <c r="C969" t="s">
        <v>1808</v>
      </c>
      <c r="D969" t="s">
        <v>1809</v>
      </c>
      <c r="E969">
        <v>5032</v>
      </c>
      <c r="F969">
        <v>7816</v>
      </c>
      <c r="G969">
        <v>6253</v>
      </c>
      <c r="H969">
        <v>9929</v>
      </c>
      <c r="I969">
        <v>21591</v>
      </c>
      <c r="J969">
        <v>1040</v>
      </c>
      <c r="K969">
        <v>18136</v>
      </c>
      <c r="L969">
        <v>489</v>
      </c>
      <c r="M969">
        <v>1062</v>
      </c>
      <c r="N969">
        <v>216</v>
      </c>
      <c r="O969">
        <v>0.30280000000000001</v>
      </c>
      <c r="P969" s="3">
        <v>320000</v>
      </c>
    </row>
    <row r="970" spans="1:16" x14ac:dyDescent="0.25">
      <c r="A970" t="s">
        <v>2136</v>
      </c>
      <c r="B970" t="s">
        <v>2137</v>
      </c>
      <c r="C970" t="s">
        <v>1808</v>
      </c>
      <c r="D970" t="s">
        <v>1809</v>
      </c>
      <c r="E970">
        <v>5794</v>
      </c>
      <c r="F970">
        <v>9070</v>
      </c>
      <c r="G970">
        <v>3254</v>
      </c>
      <c r="H970">
        <v>6054</v>
      </c>
      <c r="I970">
        <v>15711</v>
      </c>
      <c r="J970">
        <v>3651</v>
      </c>
      <c r="K970">
        <v>15856</v>
      </c>
      <c r="L970">
        <v>355</v>
      </c>
      <c r="M970">
        <v>929</v>
      </c>
      <c r="N970">
        <v>183</v>
      </c>
      <c r="O970">
        <v>0.45550000000000002</v>
      </c>
      <c r="P970" s="3">
        <v>318000</v>
      </c>
    </row>
    <row r="971" spans="1:16" x14ac:dyDescent="0.25">
      <c r="A971" t="s">
        <v>2096</v>
      </c>
      <c r="B971" t="s">
        <v>2097</v>
      </c>
      <c r="C971" t="s">
        <v>1808</v>
      </c>
      <c r="D971" t="s">
        <v>1809</v>
      </c>
      <c r="E971">
        <v>6570</v>
      </c>
      <c r="F971">
        <v>6932</v>
      </c>
      <c r="G971">
        <v>4545</v>
      </c>
      <c r="H971">
        <v>13263</v>
      </c>
      <c r="I971">
        <v>7526</v>
      </c>
      <c r="J971">
        <v>4042</v>
      </c>
      <c r="K971">
        <v>19129</v>
      </c>
      <c r="L971">
        <v>385</v>
      </c>
      <c r="M971">
        <v>973</v>
      </c>
      <c r="N971">
        <v>195</v>
      </c>
      <c r="O971">
        <v>0.55249999999999999</v>
      </c>
      <c r="P971" s="3">
        <v>357000</v>
      </c>
    </row>
    <row r="972" spans="1:16" x14ac:dyDescent="0.25">
      <c r="A972" t="s">
        <v>1828</v>
      </c>
      <c r="B972" t="s">
        <v>1829</v>
      </c>
      <c r="C972" t="s">
        <v>1808</v>
      </c>
      <c r="D972" t="s">
        <v>1809</v>
      </c>
      <c r="E972">
        <v>18098</v>
      </c>
      <c r="F972">
        <v>24770</v>
      </c>
      <c r="G972">
        <v>26355</v>
      </c>
      <c r="H972">
        <v>27056</v>
      </c>
      <c r="I972">
        <v>11415</v>
      </c>
      <c r="J972">
        <v>6416</v>
      </c>
      <c r="K972">
        <v>12378</v>
      </c>
      <c r="L972">
        <v>333</v>
      </c>
      <c r="M972">
        <v>990</v>
      </c>
      <c r="N972">
        <v>360</v>
      </c>
      <c r="O972">
        <v>0.32240000000000002</v>
      </c>
      <c r="P972" s="3">
        <v>541500</v>
      </c>
    </row>
    <row r="973" spans="1:16" x14ac:dyDescent="0.25">
      <c r="A973" t="s">
        <v>1818</v>
      </c>
      <c r="B973" t="s">
        <v>1819</v>
      </c>
      <c r="C973" t="s">
        <v>1808</v>
      </c>
      <c r="D973" t="s">
        <v>1809</v>
      </c>
      <c r="E973">
        <v>22264</v>
      </c>
      <c r="F973">
        <v>25295</v>
      </c>
      <c r="G973">
        <v>28468</v>
      </c>
      <c r="H973">
        <v>23665</v>
      </c>
      <c r="I973">
        <v>9879</v>
      </c>
      <c r="J973">
        <v>7548</v>
      </c>
      <c r="K973">
        <v>5534</v>
      </c>
      <c r="L973">
        <v>313</v>
      </c>
      <c r="M973">
        <v>1258</v>
      </c>
      <c r="N973">
        <v>351</v>
      </c>
      <c r="O973">
        <v>0.59819999999999995</v>
      </c>
      <c r="P973" s="3">
        <v>660000</v>
      </c>
    </row>
    <row r="974" spans="1:16" x14ac:dyDescent="0.25">
      <c r="A974" t="s">
        <v>1836</v>
      </c>
      <c r="B974" t="s">
        <v>1837</v>
      </c>
      <c r="C974" t="s">
        <v>1808</v>
      </c>
      <c r="D974" t="s">
        <v>1809</v>
      </c>
      <c r="E974">
        <v>13831</v>
      </c>
      <c r="F974">
        <v>21226</v>
      </c>
      <c r="G974">
        <v>21398</v>
      </c>
      <c r="H974">
        <v>27381</v>
      </c>
      <c r="I974">
        <v>9245</v>
      </c>
      <c r="J974">
        <v>7295</v>
      </c>
      <c r="K974">
        <v>3859</v>
      </c>
      <c r="L974">
        <v>369</v>
      </c>
      <c r="M974">
        <v>1143</v>
      </c>
      <c r="N974">
        <v>281</v>
      </c>
      <c r="O974">
        <v>0.18190000000000001</v>
      </c>
      <c r="P974" s="3">
        <v>460000</v>
      </c>
    </row>
    <row r="975" spans="1:16" x14ac:dyDescent="0.25">
      <c r="A975" t="s">
        <v>1830</v>
      </c>
      <c r="B975" t="s">
        <v>1831</v>
      </c>
      <c r="C975" t="s">
        <v>1808</v>
      </c>
      <c r="D975" t="s">
        <v>1809</v>
      </c>
      <c r="E975">
        <v>19166</v>
      </c>
      <c r="F975">
        <v>22336</v>
      </c>
      <c r="G975">
        <v>23764</v>
      </c>
      <c r="H975">
        <v>24683</v>
      </c>
      <c r="I975">
        <v>4300</v>
      </c>
      <c r="J975">
        <v>5972</v>
      </c>
      <c r="K975">
        <v>10212</v>
      </c>
      <c r="L975">
        <v>308</v>
      </c>
      <c r="M975">
        <v>1135</v>
      </c>
      <c r="N975">
        <v>284</v>
      </c>
      <c r="O975">
        <v>0.2303</v>
      </c>
      <c r="P975" s="3">
        <v>435000</v>
      </c>
    </row>
    <row r="976" spans="1:16" x14ac:dyDescent="0.25">
      <c r="A976" t="s">
        <v>1832</v>
      </c>
      <c r="B976" t="s">
        <v>1833</v>
      </c>
      <c r="C976" t="s">
        <v>1808</v>
      </c>
      <c r="D976" t="s">
        <v>1809</v>
      </c>
      <c r="E976">
        <v>14418</v>
      </c>
      <c r="F976">
        <v>16697</v>
      </c>
      <c r="G976">
        <v>15440</v>
      </c>
      <c r="H976">
        <v>24306</v>
      </c>
      <c r="I976">
        <v>5616</v>
      </c>
      <c r="J976">
        <v>2261</v>
      </c>
      <c r="K976">
        <v>4467</v>
      </c>
      <c r="L976">
        <v>592</v>
      </c>
      <c r="M976">
        <v>2004</v>
      </c>
      <c r="N976">
        <v>313</v>
      </c>
      <c r="O976">
        <v>0.37590000000000001</v>
      </c>
      <c r="P976" s="3">
        <v>405500</v>
      </c>
    </row>
    <row r="977" spans="1:16" x14ac:dyDescent="0.25">
      <c r="A977" t="s">
        <v>1838</v>
      </c>
      <c r="B977" t="s">
        <v>1839</v>
      </c>
      <c r="C977" t="s">
        <v>1808</v>
      </c>
      <c r="D977" t="s">
        <v>1809</v>
      </c>
      <c r="E977">
        <v>13748</v>
      </c>
      <c r="F977">
        <v>17723</v>
      </c>
      <c r="G977">
        <v>17399</v>
      </c>
      <c r="H977">
        <v>25151</v>
      </c>
      <c r="I977">
        <v>21164</v>
      </c>
      <c r="J977">
        <v>8014</v>
      </c>
      <c r="K977">
        <v>12820</v>
      </c>
      <c r="L977">
        <v>362</v>
      </c>
      <c r="M977">
        <v>1171</v>
      </c>
      <c r="N977">
        <v>221</v>
      </c>
      <c r="O977">
        <v>0.15570000000000001</v>
      </c>
      <c r="P977" s="3">
        <v>440000</v>
      </c>
    </row>
    <row r="978" spans="1:16" x14ac:dyDescent="0.25">
      <c r="A978" t="s">
        <v>1840</v>
      </c>
      <c r="B978" t="s">
        <v>1841</v>
      </c>
      <c r="C978" t="s">
        <v>1808</v>
      </c>
      <c r="D978" t="s">
        <v>1809</v>
      </c>
      <c r="E978">
        <v>9066</v>
      </c>
      <c r="F978">
        <v>13999</v>
      </c>
      <c r="G978">
        <v>16389</v>
      </c>
      <c r="H978">
        <v>10952</v>
      </c>
      <c r="I978">
        <v>7150</v>
      </c>
      <c r="J978">
        <v>3136</v>
      </c>
      <c r="K978">
        <v>3557</v>
      </c>
      <c r="L978">
        <v>502</v>
      </c>
      <c r="M978">
        <v>1262</v>
      </c>
      <c r="N978">
        <v>246</v>
      </c>
      <c r="O978">
        <v>0.15709999999999999</v>
      </c>
      <c r="P978" s="3">
        <v>378000</v>
      </c>
    </row>
    <row r="979" spans="1:16" x14ac:dyDescent="0.25">
      <c r="A979" t="s">
        <v>1842</v>
      </c>
      <c r="B979" t="s">
        <v>1843</v>
      </c>
      <c r="C979" t="s">
        <v>1808</v>
      </c>
      <c r="D979" t="s">
        <v>1809</v>
      </c>
      <c r="E979">
        <v>12043</v>
      </c>
      <c r="F979">
        <v>16464</v>
      </c>
      <c r="G979">
        <v>15701</v>
      </c>
      <c r="H979">
        <v>23894</v>
      </c>
      <c r="I979">
        <v>10811</v>
      </c>
      <c r="J979">
        <v>2154</v>
      </c>
      <c r="K979">
        <v>5240</v>
      </c>
      <c r="L979">
        <v>585</v>
      </c>
      <c r="M979">
        <v>1559</v>
      </c>
      <c r="N979">
        <v>281</v>
      </c>
      <c r="O979">
        <v>0.17860000000000001</v>
      </c>
      <c r="P979" s="3">
        <v>305000</v>
      </c>
    </row>
    <row r="980" spans="1:16" x14ac:dyDescent="0.25">
      <c r="A980" t="s">
        <v>1844</v>
      </c>
      <c r="B980" t="s">
        <v>1845</v>
      </c>
      <c r="C980" t="s">
        <v>1808</v>
      </c>
      <c r="D980" t="s">
        <v>1809</v>
      </c>
      <c r="E980">
        <v>18208</v>
      </c>
      <c r="F980">
        <v>21161</v>
      </c>
      <c r="G980">
        <v>26623</v>
      </c>
      <c r="H980">
        <v>23923</v>
      </c>
      <c r="I980">
        <v>5764</v>
      </c>
      <c r="J980">
        <v>7520</v>
      </c>
      <c r="K980">
        <v>13290</v>
      </c>
      <c r="L980">
        <v>313</v>
      </c>
      <c r="M980">
        <v>1051</v>
      </c>
      <c r="N980">
        <v>296</v>
      </c>
      <c r="O980">
        <v>0.31929999999999997</v>
      </c>
      <c r="P980" s="3">
        <v>515000</v>
      </c>
    </row>
    <row r="981" spans="1:16" x14ac:dyDescent="0.25">
      <c r="A981" t="s">
        <v>2140</v>
      </c>
      <c r="B981" t="s">
        <v>2141</v>
      </c>
      <c r="C981" t="s">
        <v>1808</v>
      </c>
      <c r="D981" t="s">
        <v>1809</v>
      </c>
      <c r="E981">
        <v>19077</v>
      </c>
      <c r="F981">
        <v>11518</v>
      </c>
      <c r="G981">
        <v>28657</v>
      </c>
      <c r="H981">
        <v>18090</v>
      </c>
      <c r="I981">
        <v>10017</v>
      </c>
      <c r="J981">
        <v>2062</v>
      </c>
      <c r="K981">
        <v>16006</v>
      </c>
      <c r="L981">
        <v>318</v>
      </c>
      <c r="M981">
        <v>1083</v>
      </c>
      <c r="N981">
        <v>452</v>
      </c>
      <c r="O981">
        <v>0.58860000000000001</v>
      </c>
      <c r="P981" s="3">
        <v>425000</v>
      </c>
    </row>
    <row r="982" spans="1:16" x14ac:dyDescent="0.25">
      <c r="A982" t="s">
        <v>2142</v>
      </c>
      <c r="B982" t="s">
        <v>2143</v>
      </c>
      <c r="C982" t="s">
        <v>1808</v>
      </c>
      <c r="D982" t="s">
        <v>1809</v>
      </c>
      <c r="E982">
        <v>19068</v>
      </c>
      <c r="F982">
        <v>23591</v>
      </c>
      <c r="G982">
        <v>23531</v>
      </c>
      <c r="H982">
        <v>25032</v>
      </c>
      <c r="I982">
        <v>20213</v>
      </c>
      <c r="J982">
        <v>7298</v>
      </c>
      <c r="K982">
        <v>18242</v>
      </c>
      <c r="L982">
        <v>405</v>
      </c>
      <c r="M982">
        <v>1180</v>
      </c>
      <c r="N982">
        <v>257</v>
      </c>
      <c r="O982">
        <v>0.4052</v>
      </c>
      <c r="P982" s="3">
        <v>364000</v>
      </c>
    </row>
    <row r="983" spans="1:16" x14ac:dyDescent="0.25">
      <c r="A983" t="s">
        <v>2158</v>
      </c>
      <c r="B983" t="s">
        <v>2159</v>
      </c>
      <c r="C983" t="s">
        <v>1808</v>
      </c>
      <c r="D983" t="s">
        <v>1809</v>
      </c>
      <c r="E983">
        <v>28544</v>
      </c>
      <c r="F983">
        <v>28830</v>
      </c>
      <c r="G983">
        <v>31357</v>
      </c>
      <c r="H983">
        <v>27201</v>
      </c>
      <c r="I983">
        <v>18897</v>
      </c>
      <c r="J983">
        <v>4533</v>
      </c>
      <c r="K983">
        <v>19206</v>
      </c>
      <c r="L983">
        <v>260</v>
      </c>
      <c r="M983">
        <v>901</v>
      </c>
      <c r="N983">
        <v>407</v>
      </c>
      <c r="O983">
        <v>1.1695</v>
      </c>
      <c r="P983" s="3">
        <v>675000</v>
      </c>
    </row>
    <row r="984" spans="1:16" x14ac:dyDescent="0.25">
      <c r="A984" t="s">
        <v>2088</v>
      </c>
      <c r="B984" t="s">
        <v>2089</v>
      </c>
      <c r="C984" t="s">
        <v>1808</v>
      </c>
      <c r="D984" t="s">
        <v>1809</v>
      </c>
      <c r="E984">
        <v>13949</v>
      </c>
      <c r="F984">
        <v>17590</v>
      </c>
      <c r="G984">
        <v>23672</v>
      </c>
      <c r="H984">
        <v>21912</v>
      </c>
      <c r="I984">
        <v>15773</v>
      </c>
      <c r="J984">
        <v>7212</v>
      </c>
      <c r="K984">
        <v>13567</v>
      </c>
      <c r="L984">
        <v>374</v>
      </c>
      <c r="M984">
        <v>1001</v>
      </c>
      <c r="N984">
        <v>173</v>
      </c>
      <c r="O984">
        <v>0.24010000000000001</v>
      </c>
      <c r="P984" s="3">
        <v>355500</v>
      </c>
    </row>
    <row r="985" spans="1:16" x14ac:dyDescent="0.25">
      <c r="A985" t="s">
        <v>2144</v>
      </c>
      <c r="B985" t="s">
        <v>2145</v>
      </c>
      <c r="C985" t="s">
        <v>1808</v>
      </c>
      <c r="D985" t="s">
        <v>1809</v>
      </c>
      <c r="E985">
        <v>28934</v>
      </c>
      <c r="F985">
        <v>25762</v>
      </c>
      <c r="G985">
        <v>31958</v>
      </c>
      <c r="H985">
        <v>28791</v>
      </c>
      <c r="I985">
        <v>24907</v>
      </c>
      <c r="J985">
        <v>6247</v>
      </c>
      <c r="K985">
        <v>23447</v>
      </c>
      <c r="L985">
        <v>246</v>
      </c>
      <c r="M985">
        <v>821</v>
      </c>
      <c r="N985">
        <v>347</v>
      </c>
      <c r="O985">
        <v>0.3947</v>
      </c>
      <c r="P985" s="3">
        <v>617500</v>
      </c>
    </row>
    <row r="986" spans="1:16" x14ac:dyDescent="0.25">
      <c r="A986" t="s">
        <v>2146</v>
      </c>
      <c r="B986" t="s">
        <v>2147</v>
      </c>
      <c r="C986" t="s">
        <v>1808</v>
      </c>
      <c r="D986" t="s">
        <v>1809</v>
      </c>
      <c r="E986">
        <v>10911</v>
      </c>
      <c r="F986">
        <v>12527</v>
      </c>
      <c r="G986">
        <v>19374</v>
      </c>
      <c r="H986">
        <v>19695</v>
      </c>
      <c r="I986">
        <v>7633</v>
      </c>
      <c r="J986">
        <v>6155</v>
      </c>
      <c r="K986">
        <v>10914</v>
      </c>
      <c r="L986">
        <v>540</v>
      </c>
      <c r="M986">
        <v>1673</v>
      </c>
      <c r="N986">
        <v>356</v>
      </c>
      <c r="O986">
        <v>0.441</v>
      </c>
      <c r="P986" s="3">
        <v>275000</v>
      </c>
    </row>
    <row r="987" spans="1:16" x14ac:dyDescent="0.25">
      <c r="A987" t="s">
        <v>2148</v>
      </c>
      <c r="B987" t="s">
        <v>2149</v>
      </c>
      <c r="C987" t="s">
        <v>1808</v>
      </c>
      <c r="D987" t="s">
        <v>1809</v>
      </c>
      <c r="E987">
        <v>28936</v>
      </c>
      <c r="F987">
        <v>29768</v>
      </c>
      <c r="G987">
        <v>31136</v>
      </c>
      <c r="H987">
        <v>23733</v>
      </c>
      <c r="I987">
        <v>16407</v>
      </c>
      <c r="J987">
        <v>8553</v>
      </c>
      <c r="K987">
        <v>20708</v>
      </c>
      <c r="L987">
        <v>273</v>
      </c>
      <c r="M987">
        <v>893</v>
      </c>
      <c r="N987">
        <v>275</v>
      </c>
      <c r="O987">
        <v>0.47860000000000003</v>
      </c>
      <c r="P987" s="3">
        <v>665000</v>
      </c>
    </row>
    <row r="988" spans="1:16" x14ac:dyDescent="0.25">
      <c r="A988" t="s">
        <v>2174</v>
      </c>
      <c r="B988" t="s">
        <v>2175</v>
      </c>
      <c r="C988" t="s">
        <v>1808</v>
      </c>
      <c r="D988" t="s">
        <v>1809</v>
      </c>
      <c r="E988">
        <v>11730</v>
      </c>
      <c r="F988">
        <v>11977</v>
      </c>
      <c r="G988">
        <v>22129</v>
      </c>
      <c r="H988">
        <v>25307</v>
      </c>
      <c r="I988">
        <v>20675</v>
      </c>
      <c r="J988">
        <v>2983</v>
      </c>
      <c r="K988">
        <v>15686</v>
      </c>
      <c r="L988">
        <v>358</v>
      </c>
      <c r="M988">
        <v>956</v>
      </c>
      <c r="N988">
        <v>189</v>
      </c>
      <c r="O988">
        <v>0.21199999999999999</v>
      </c>
      <c r="P988" s="3">
        <v>405000</v>
      </c>
    </row>
    <row r="989" spans="1:16" x14ac:dyDescent="0.25">
      <c r="A989" t="s">
        <v>2090</v>
      </c>
      <c r="B989" t="s">
        <v>2091</v>
      </c>
      <c r="C989" t="s">
        <v>1808</v>
      </c>
      <c r="D989" t="s">
        <v>1809</v>
      </c>
      <c r="E989">
        <v>25735</v>
      </c>
      <c r="F989">
        <v>30186</v>
      </c>
      <c r="G989">
        <v>31081</v>
      </c>
      <c r="H989">
        <v>28474</v>
      </c>
      <c r="I989">
        <v>23646</v>
      </c>
      <c r="J989">
        <v>5751</v>
      </c>
      <c r="K989">
        <v>11147</v>
      </c>
      <c r="L989">
        <v>280</v>
      </c>
      <c r="M989">
        <v>912</v>
      </c>
      <c r="N989">
        <v>256</v>
      </c>
      <c r="O989">
        <v>0.24340000000000001</v>
      </c>
      <c r="P989" s="3">
        <v>480000</v>
      </c>
    </row>
    <row r="990" spans="1:16" x14ac:dyDescent="0.25">
      <c r="A990" t="s">
        <v>2124</v>
      </c>
      <c r="B990" t="s">
        <v>2125</v>
      </c>
      <c r="C990" t="s">
        <v>1808</v>
      </c>
      <c r="D990" t="s">
        <v>1809</v>
      </c>
      <c r="E990">
        <v>31442</v>
      </c>
      <c r="F990">
        <v>29348</v>
      </c>
      <c r="G990">
        <v>29402</v>
      </c>
      <c r="H990">
        <v>28772</v>
      </c>
      <c r="I990">
        <v>27930</v>
      </c>
      <c r="J990">
        <v>10411</v>
      </c>
      <c r="K990">
        <v>22023</v>
      </c>
      <c r="L990">
        <v>260</v>
      </c>
      <c r="M990">
        <v>823</v>
      </c>
      <c r="N990">
        <v>255</v>
      </c>
      <c r="O990">
        <v>0.54700000000000004</v>
      </c>
      <c r="P990" s="3">
        <v>555000</v>
      </c>
    </row>
    <row r="991" spans="1:16" x14ac:dyDescent="0.25">
      <c r="A991" t="s">
        <v>2126</v>
      </c>
      <c r="B991" t="s">
        <v>2127</v>
      </c>
      <c r="C991" t="s">
        <v>1808</v>
      </c>
      <c r="D991" t="s">
        <v>1809</v>
      </c>
      <c r="E991">
        <v>25534</v>
      </c>
      <c r="F991">
        <v>26304</v>
      </c>
      <c r="G991">
        <v>27667</v>
      </c>
      <c r="H991">
        <v>24120</v>
      </c>
      <c r="I991">
        <v>19767</v>
      </c>
      <c r="J991">
        <v>18695</v>
      </c>
      <c r="K991">
        <v>20516</v>
      </c>
      <c r="L991">
        <v>280</v>
      </c>
      <c r="M991">
        <v>845</v>
      </c>
      <c r="N991">
        <v>485</v>
      </c>
      <c r="O991">
        <v>0.6371</v>
      </c>
      <c r="P991" s="3">
        <v>533700</v>
      </c>
    </row>
    <row r="992" spans="1:16" x14ac:dyDescent="0.25">
      <c r="A992" t="s">
        <v>2160</v>
      </c>
      <c r="B992" t="s">
        <v>2161</v>
      </c>
      <c r="C992" t="s">
        <v>1808</v>
      </c>
      <c r="D992" t="s">
        <v>1809</v>
      </c>
      <c r="E992">
        <v>25420</v>
      </c>
      <c r="F992">
        <v>21670</v>
      </c>
      <c r="G992">
        <v>24655</v>
      </c>
      <c r="H992">
        <v>27304</v>
      </c>
      <c r="I992">
        <v>26797</v>
      </c>
      <c r="J992">
        <v>16747</v>
      </c>
      <c r="K992">
        <v>26211</v>
      </c>
      <c r="L992">
        <v>294</v>
      </c>
      <c r="M992">
        <v>926</v>
      </c>
      <c r="N992">
        <v>448</v>
      </c>
      <c r="O992">
        <v>0.73660000000000003</v>
      </c>
      <c r="P992" s="3">
        <v>490000</v>
      </c>
    </row>
    <row r="993" spans="1:16" x14ac:dyDescent="0.25">
      <c r="A993" t="s">
        <v>2192</v>
      </c>
      <c r="B993" t="s">
        <v>2193</v>
      </c>
      <c r="C993" t="s">
        <v>1808</v>
      </c>
      <c r="D993" t="s">
        <v>1809</v>
      </c>
      <c r="E993">
        <v>30221</v>
      </c>
      <c r="F993">
        <v>29733</v>
      </c>
      <c r="G993">
        <v>29695</v>
      </c>
      <c r="H993">
        <v>28145</v>
      </c>
      <c r="I993">
        <v>21508</v>
      </c>
      <c r="J993">
        <v>17354</v>
      </c>
      <c r="K993">
        <v>13813</v>
      </c>
      <c r="L993">
        <v>306</v>
      </c>
      <c r="M993">
        <v>1053</v>
      </c>
      <c r="N993">
        <v>285</v>
      </c>
      <c r="O993">
        <v>1.7068000000000001</v>
      </c>
      <c r="P993" s="3">
        <v>545000</v>
      </c>
    </row>
    <row r="994" spans="1:16" x14ac:dyDescent="0.25">
      <c r="A994" t="s">
        <v>2162</v>
      </c>
      <c r="B994" t="s">
        <v>2163</v>
      </c>
      <c r="C994" t="s">
        <v>1808</v>
      </c>
      <c r="D994" t="s">
        <v>1809</v>
      </c>
      <c r="E994">
        <v>14003</v>
      </c>
      <c r="F994">
        <v>14663</v>
      </c>
      <c r="G994">
        <v>14636</v>
      </c>
      <c r="H994">
        <v>12662</v>
      </c>
      <c r="I994">
        <v>17404</v>
      </c>
      <c r="J994">
        <v>3648</v>
      </c>
      <c r="K994">
        <v>18737</v>
      </c>
      <c r="L994">
        <v>372</v>
      </c>
      <c r="M994">
        <v>1089</v>
      </c>
      <c r="N994">
        <v>267</v>
      </c>
      <c r="O994">
        <v>0.98819999999999997</v>
      </c>
      <c r="P994" s="3">
        <v>477500</v>
      </c>
    </row>
    <row r="995" spans="1:16" x14ac:dyDescent="0.25">
      <c r="A995" t="s">
        <v>2164</v>
      </c>
      <c r="B995" t="s">
        <v>2165</v>
      </c>
      <c r="C995" t="s">
        <v>1808</v>
      </c>
      <c r="D995" t="s">
        <v>1809</v>
      </c>
      <c r="E995">
        <v>19727</v>
      </c>
      <c r="F995">
        <v>19551</v>
      </c>
      <c r="G995">
        <v>16624</v>
      </c>
      <c r="H995">
        <v>19619</v>
      </c>
      <c r="I995">
        <v>19165</v>
      </c>
      <c r="J995">
        <v>14572</v>
      </c>
      <c r="K995">
        <v>22130</v>
      </c>
      <c r="L995">
        <v>344</v>
      </c>
      <c r="M995">
        <v>909</v>
      </c>
      <c r="N995">
        <v>289</v>
      </c>
      <c r="O995">
        <v>0.43099999999999999</v>
      </c>
      <c r="P995" s="3">
        <v>460000</v>
      </c>
    </row>
    <row r="996" spans="1:16" x14ac:dyDescent="0.25">
      <c r="A996" t="s">
        <v>2128</v>
      </c>
      <c r="B996" t="s">
        <v>2129</v>
      </c>
      <c r="C996" t="s">
        <v>1808</v>
      </c>
      <c r="D996" t="s">
        <v>1809</v>
      </c>
      <c r="E996">
        <v>30619</v>
      </c>
      <c r="F996">
        <v>29469</v>
      </c>
      <c r="G996">
        <v>31439</v>
      </c>
      <c r="H996">
        <v>30422</v>
      </c>
      <c r="I996">
        <v>27760</v>
      </c>
      <c r="J996">
        <v>4029</v>
      </c>
      <c r="K996">
        <v>19425</v>
      </c>
      <c r="L996">
        <v>297</v>
      </c>
      <c r="M996">
        <v>955</v>
      </c>
      <c r="N996">
        <v>387</v>
      </c>
      <c r="O996">
        <v>0.75490000000000002</v>
      </c>
      <c r="P996" s="3">
        <v>767500</v>
      </c>
    </row>
    <row r="997" spans="1:16" x14ac:dyDescent="0.25">
      <c r="A997" t="s">
        <v>2130</v>
      </c>
      <c r="B997" t="s">
        <v>2131</v>
      </c>
      <c r="C997" t="s">
        <v>1808</v>
      </c>
      <c r="D997" t="s">
        <v>1809</v>
      </c>
      <c r="E997">
        <v>31163</v>
      </c>
      <c r="F997">
        <v>31235</v>
      </c>
      <c r="G997">
        <v>30447</v>
      </c>
      <c r="H997">
        <v>32218</v>
      </c>
      <c r="I997">
        <v>23847</v>
      </c>
      <c r="J997">
        <v>7994</v>
      </c>
      <c r="K997">
        <v>23561</v>
      </c>
      <c r="L997">
        <v>341</v>
      </c>
      <c r="M997">
        <v>998</v>
      </c>
      <c r="N997">
        <v>435</v>
      </c>
      <c r="O997">
        <v>0.54420000000000002</v>
      </c>
      <c r="P997" s="3">
        <v>571250</v>
      </c>
    </row>
    <row r="998" spans="1:16" x14ac:dyDescent="0.25">
      <c r="A998" t="s">
        <v>1918</v>
      </c>
      <c r="B998" t="s">
        <v>1919</v>
      </c>
      <c r="C998" t="s">
        <v>1808</v>
      </c>
      <c r="D998" t="s">
        <v>1809</v>
      </c>
      <c r="E998">
        <v>6568</v>
      </c>
      <c r="F998">
        <v>7647</v>
      </c>
      <c r="G998">
        <v>10927</v>
      </c>
      <c r="H998">
        <v>16096</v>
      </c>
      <c r="I998">
        <v>9522</v>
      </c>
      <c r="J998">
        <v>2311</v>
      </c>
      <c r="K998">
        <v>6748</v>
      </c>
      <c r="L998">
        <v>502</v>
      </c>
      <c r="M998">
        <v>1330</v>
      </c>
      <c r="N998">
        <v>436</v>
      </c>
      <c r="O998">
        <v>0.47139999999999999</v>
      </c>
      <c r="P998" s="3">
        <v>290000</v>
      </c>
    </row>
    <row r="999" spans="1:16" x14ac:dyDescent="0.25">
      <c r="A999" t="s">
        <v>1990</v>
      </c>
      <c r="B999" t="s">
        <v>1991</v>
      </c>
      <c r="C999" t="s">
        <v>1808</v>
      </c>
      <c r="D999" t="s">
        <v>1809</v>
      </c>
      <c r="E999">
        <v>4820</v>
      </c>
      <c r="F999">
        <v>6608</v>
      </c>
      <c r="G999">
        <v>12676</v>
      </c>
      <c r="H999">
        <v>3767</v>
      </c>
      <c r="I999">
        <v>2779</v>
      </c>
      <c r="J999">
        <v>2567</v>
      </c>
      <c r="K999">
        <v>1631</v>
      </c>
      <c r="L999">
        <v>505</v>
      </c>
      <c r="M999">
        <v>1381</v>
      </c>
      <c r="N999">
        <v>85</v>
      </c>
      <c r="O999">
        <v>0.15390000000000001</v>
      </c>
      <c r="P999" s="3">
        <v>289000</v>
      </c>
    </row>
    <row r="1000" spans="1:16" x14ac:dyDescent="0.25">
      <c r="A1000" t="s">
        <v>1900</v>
      </c>
      <c r="B1000" t="s">
        <v>1901</v>
      </c>
      <c r="C1000" t="s">
        <v>1808</v>
      </c>
      <c r="D1000" t="s">
        <v>1809</v>
      </c>
      <c r="E1000">
        <v>9867</v>
      </c>
      <c r="F1000">
        <v>11285</v>
      </c>
      <c r="G1000">
        <v>14425</v>
      </c>
      <c r="H1000">
        <v>14357</v>
      </c>
      <c r="I1000">
        <v>4131</v>
      </c>
      <c r="J1000">
        <v>6294</v>
      </c>
      <c r="K1000">
        <v>4000</v>
      </c>
      <c r="L1000">
        <v>369</v>
      </c>
      <c r="M1000">
        <v>1076</v>
      </c>
      <c r="N1000">
        <v>156</v>
      </c>
      <c r="O1000">
        <v>0.2044</v>
      </c>
      <c r="P1000" s="3">
        <v>352000</v>
      </c>
    </row>
    <row r="1001" spans="1:16" x14ac:dyDescent="0.25">
      <c r="A1001" t="s">
        <v>1920</v>
      </c>
      <c r="B1001" t="s">
        <v>1921</v>
      </c>
      <c r="C1001" t="s">
        <v>1808</v>
      </c>
      <c r="D1001" t="s">
        <v>1809</v>
      </c>
      <c r="E1001">
        <v>5196</v>
      </c>
      <c r="F1001">
        <v>9031</v>
      </c>
      <c r="G1001">
        <v>15207</v>
      </c>
      <c r="H1001">
        <v>8387</v>
      </c>
      <c r="I1001">
        <v>12864</v>
      </c>
      <c r="J1001">
        <v>2943</v>
      </c>
      <c r="K1001">
        <v>17326</v>
      </c>
      <c r="L1001">
        <v>523</v>
      </c>
      <c r="M1001">
        <v>1271</v>
      </c>
      <c r="N1001">
        <v>200</v>
      </c>
      <c r="O1001">
        <v>0.35580000000000001</v>
      </c>
      <c r="P1001" s="3">
        <v>255000</v>
      </c>
    </row>
    <row r="1002" spans="1:16" x14ac:dyDescent="0.25">
      <c r="A1002" t="s">
        <v>1922</v>
      </c>
      <c r="B1002" t="s">
        <v>1923</v>
      </c>
      <c r="C1002" t="s">
        <v>1808</v>
      </c>
      <c r="D1002" t="s">
        <v>1809</v>
      </c>
      <c r="E1002">
        <v>9452</v>
      </c>
      <c r="F1002">
        <v>10005</v>
      </c>
      <c r="G1002">
        <v>14778</v>
      </c>
      <c r="H1002">
        <v>18112</v>
      </c>
      <c r="I1002">
        <v>6145</v>
      </c>
      <c r="J1002">
        <v>3137</v>
      </c>
      <c r="K1002">
        <v>5741</v>
      </c>
      <c r="L1002">
        <v>454</v>
      </c>
      <c r="M1002">
        <v>1271</v>
      </c>
      <c r="N1002">
        <v>140</v>
      </c>
      <c r="O1002">
        <v>0.17630000000000001</v>
      </c>
      <c r="P1002" s="3">
        <v>299000</v>
      </c>
    </row>
    <row r="1003" spans="1:16" x14ac:dyDescent="0.25">
      <c r="A1003" t="s">
        <v>1924</v>
      </c>
      <c r="B1003" t="s">
        <v>1925</v>
      </c>
      <c r="C1003" t="s">
        <v>1808</v>
      </c>
      <c r="D1003" t="s">
        <v>1809</v>
      </c>
      <c r="E1003">
        <v>4035</v>
      </c>
      <c r="F1003">
        <v>6683</v>
      </c>
      <c r="G1003">
        <v>7040</v>
      </c>
      <c r="H1003">
        <v>7053</v>
      </c>
      <c r="I1003">
        <v>3901</v>
      </c>
      <c r="J1003">
        <v>1257</v>
      </c>
      <c r="K1003">
        <v>7534</v>
      </c>
      <c r="L1003">
        <v>427</v>
      </c>
      <c r="M1003">
        <v>963</v>
      </c>
      <c r="N1003">
        <v>99</v>
      </c>
      <c r="O1003">
        <v>0.17829999999999999</v>
      </c>
      <c r="P1003" s="3">
        <v>302500</v>
      </c>
    </row>
    <row r="1004" spans="1:16" x14ac:dyDescent="0.25">
      <c r="A1004" t="s">
        <v>1940</v>
      </c>
      <c r="B1004" t="s">
        <v>1941</v>
      </c>
      <c r="C1004" t="s">
        <v>1808</v>
      </c>
      <c r="D1004" t="s">
        <v>1809</v>
      </c>
      <c r="E1004">
        <v>3724</v>
      </c>
      <c r="F1004">
        <v>5471</v>
      </c>
      <c r="G1004">
        <v>10212</v>
      </c>
      <c r="H1004">
        <v>5861</v>
      </c>
      <c r="I1004">
        <v>755</v>
      </c>
      <c r="J1004">
        <v>1463</v>
      </c>
      <c r="K1004">
        <v>9119</v>
      </c>
      <c r="L1004">
        <v>424</v>
      </c>
      <c r="M1004">
        <v>1022</v>
      </c>
      <c r="N1004">
        <v>208</v>
      </c>
      <c r="O1004">
        <v>0.21920000000000001</v>
      </c>
      <c r="P1004" s="3">
        <v>376250</v>
      </c>
    </row>
    <row r="1005" spans="1:16" x14ac:dyDescent="0.25">
      <c r="A1005" t="s">
        <v>1926</v>
      </c>
      <c r="B1005" t="s">
        <v>1927</v>
      </c>
      <c r="C1005" t="s">
        <v>1808</v>
      </c>
      <c r="D1005" t="s">
        <v>1809</v>
      </c>
      <c r="E1005">
        <v>9835</v>
      </c>
      <c r="F1005">
        <v>10112</v>
      </c>
      <c r="G1005">
        <v>15517</v>
      </c>
      <c r="H1005">
        <v>14084</v>
      </c>
      <c r="I1005">
        <v>5006</v>
      </c>
      <c r="J1005">
        <v>4516</v>
      </c>
      <c r="K1005">
        <v>4629</v>
      </c>
      <c r="L1005">
        <v>328</v>
      </c>
      <c r="M1005">
        <v>881</v>
      </c>
      <c r="N1005">
        <v>126</v>
      </c>
      <c r="O1005">
        <v>0.15790000000000001</v>
      </c>
      <c r="P1005" s="3">
        <v>329950</v>
      </c>
    </row>
    <row r="1006" spans="1:16" x14ac:dyDescent="0.25">
      <c r="A1006" t="s">
        <v>1942</v>
      </c>
      <c r="B1006" t="s">
        <v>1943</v>
      </c>
      <c r="C1006" t="s">
        <v>1808</v>
      </c>
      <c r="D1006" t="s">
        <v>1809</v>
      </c>
      <c r="E1006">
        <v>11890</v>
      </c>
      <c r="F1006">
        <v>14031</v>
      </c>
      <c r="G1006">
        <v>18335</v>
      </c>
      <c r="H1006">
        <v>16702</v>
      </c>
      <c r="I1006">
        <v>7188</v>
      </c>
      <c r="J1006">
        <v>995</v>
      </c>
      <c r="K1006">
        <v>4100</v>
      </c>
      <c r="L1006">
        <v>825</v>
      </c>
      <c r="M1006">
        <v>2352</v>
      </c>
      <c r="N1006">
        <v>215</v>
      </c>
      <c r="O1006">
        <v>0.1741</v>
      </c>
      <c r="P1006" s="3">
        <v>207000</v>
      </c>
    </row>
    <row r="1007" spans="1:16" x14ac:dyDescent="0.25">
      <c r="A1007" t="s">
        <v>1992</v>
      </c>
      <c r="B1007" t="s">
        <v>1993</v>
      </c>
      <c r="C1007" t="s">
        <v>1808</v>
      </c>
      <c r="D1007" t="s">
        <v>1809</v>
      </c>
      <c r="E1007">
        <v>3662</v>
      </c>
      <c r="F1007">
        <v>4753</v>
      </c>
      <c r="G1007">
        <v>13330</v>
      </c>
      <c r="H1007">
        <v>9396</v>
      </c>
      <c r="I1007">
        <v>2836</v>
      </c>
      <c r="J1007">
        <v>1756</v>
      </c>
      <c r="K1007">
        <v>9037</v>
      </c>
      <c r="L1007">
        <v>558</v>
      </c>
      <c r="M1007">
        <v>1269</v>
      </c>
      <c r="N1007">
        <v>218</v>
      </c>
      <c r="O1007">
        <v>0.18590000000000001</v>
      </c>
      <c r="P1007" s="3">
        <v>275000</v>
      </c>
    </row>
    <row r="1008" spans="1:16" x14ac:dyDescent="0.25">
      <c r="A1008" t="s">
        <v>2118</v>
      </c>
      <c r="B1008" t="s">
        <v>2119</v>
      </c>
      <c r="C1008" t="s">
        <v>1808</v>
      </c>
      <c r="D1008" t="s">
        <v>1809</v>
      </c>
      <c r="E1008">
        <v>28382</v>
      </c>
      <c r="F1008">
        <v>25113</v>
      </c>
      <c r="G1008">
        <v>20119</v>
      </c>
      <c r="H1008">
        <v>28426</v>
      </c>
      <c r="I1008">
        <v>28188</v>
      </c>
      <c r="J1008">
        <v>4378</v>
      </c>
      <c r="K1008">
        <v>27764</v>
      </c>
      <c r="L1008">
        <v>246</v>
      </c>
      <c r="M1008">
        <v>801</v>
      </c>
      <c r="N1008">
        <v>305</v>
      </c>
      <c r="O1008">
        <v>0.68899999999999995</v>
      </c>
      <c r="P1008" s="3">
        <v>397500</v>
      </c>
    </row>
    <row r="1009" spans="1:16" x14ac:dyDescent="0.25">
      <c r="A1009" t="s">
        <v>2098</v>
      </c>
      <c r="B1009" t="s">
        <v>2099</v>
      </c>
      <c r="C1009" t="s">
        <v>1808</v>
      </c>
      <c r="D1009" t="s">
        <v>1809</v>
      </c>
      <c r="E1009">
        <v>24604</v>
      </c>
      <c r="F1009">
        <v>24293</v>
      </c>
      <c r="G1009">
        <v>21028</v>
      </c>
      <c r="H1009">
        <v>21362</v>
      </c>
      <c r="I1009">
        <v>18908</v>
      </c>
      <c r="J1009">
        <v>21107</v>
      </c>
      <c r="K1009">
        <v>11194</v>
      </c>
      <c r="L1009">
        <v>224</v>
      </c>
      <c r="M1009">
        <v>812</v>
      </c>
      <c r="N1009">
        <v>232</v>
      </c>
      <c r="O1009">
        <v>0.30640000000000001</v>
      </c>
      <c r="P1009" s="3">
        <v>388500</v>
      </c>
    </row>
    <row r="1010" spans="1:16" x14ac:dyDescent="0.25">
      <c r="A1010" t="s">
        <v>2166</v>
      </c>
      <c r="B1010" t="s">
        <v>2167</v>
      </c>
      <c r="C1010" t="s">
        <v>1808</v>
      </c>
      <c r="D1010" t="s">
        <v>1809</v>
      </c>
      <c r="E1010">
        <v>29947</v>
      </c>
      <c r="F1010">
        <v>29267</v>
      </c>
      <c r="G1010">
        <v>24901</v>
      </c>
      <c r="H1010">
        <v>25244</v>
      </c>
      <c r="I1010">
        <v>21778</v>
      </c>
      <c r="J1010">
        <v>6714</v>
      </c>
      <c r="K1010">
        <v>27491</v>
      </c>
      <c r="L1010">
        <v>180</v>
      </c>
      <c r="M1010">
        <v>700</v>
      </c>
      <c r="N1010">
        <v>449</v>
      </c>
      <c r="O1010">
        <v>2.2155999999999998</v>
      </c>
      <c r="P1010" s="3">
        <v>519950</v>
      </c>
    </row>
    <row r="1011" spans="1:16" x14ac:dyDescent="0.25">
      <c r="A1011" t="s">
        <v>2100</v>
      </c>
      <c r="B1011" t="s">
        <v>2101</v>
      </c>
      <c r="C1011" t="s">
        <v>1808</v>
      </c>
      <c r="D1011" t="s">
        <v>1809</v>
      </c>
      <c r="E1011">
        <v>29996</v>
      </c>
      <c r="F1011">
        <v>31846</v>
      </c>
      <c r="G1011">
        <v>25499</v>
      </c>
      <c r="H1011">
        <v>28378</v>
      </c>
      <c r="I1011">
        <v>26410</v>
      </c>
      <c r="J1011">
        <v>1732</v>
      </c>
      <c r="K1011">
        <v>17042</v>
      </c>
      <c r="L1011">
        <v>255</v>
      </c>
      <c r="M1011">
        <v>1003</v>
      </c>
      <c r="N1011">
        <v>327</v>
      </c>
      <c r="O1011">
        <v>1.2376</v>
      </c>
      <c r="P1011" s="3">
        <v>626250</v>
      </c>
    </row>
    <row r="1012" spans="1:16" x14ac:dyDescent="0.25">
      <c r="A1012" t="s">
        <v>2102</v>
      </c>
      <c r="B1012" t="s">
        <v>2103</v>
      </c>
      <c r="C1012" t="s">
        <v>1808</v>
      </c>
      <c r="D1012" t="s">
        <v>1809</v>
      </c>
      <c r="E1012">
        <v>29516</v>
      </c>
      <c r="F1012">
        <v>27751</v>
      </c>
      <c r="G1012">
        <v>22631</v>
      </c>
      <c r="H1012">
        <v>26578</v>
      </c>
      <c r="I1012">
        <v>17702</v>
      </c>
      <c r="J1012">
        <v>4739</v>
      </c>
      <c r="K1012">
        <v>22884</v>
      </c>
      <c r="L1012">
        <v>256</v>
      </c>
      <c r="M1012">
        <v>927</v>
      </c>
      <c r="N1012">
        <v>353</v>
      </c>
      <c r="O1012">
        <v>0.74850000000000005</v>
      </c>
      <c r="P1012" s="3">
        <v>455000</v>
      </c>
    </row>
    <row r="1013" spans="1:16" x14ac:dyDescent="0.25">
      <c r="A1013" t="s">
        <v>2104</v>
      </c>
      <c r="B1013" t="s">
        <v>2105</v>
      </c>
      <c r="C1013" t="s">
        <v>1808</v>
      </c>
      <c r="D1013" t="s">
        <v>1809</v>
      </c>
      <c r="E1013">
        <v>30874</v>
      </c>
      <c r="F1013">
        <v>29452</v>
      </c>
      <c r="G1013">
        <v>29713</v>
      </c>
      <c r="H1013">
        <v>27321</v>
      </c>
      <c r="I1013">
        <v>25666</v>
      </c>
      <c r="J1013">
        <v>8872</v>
      </c>
      <c r="K1013">
        <v>21957</v>
      </c>
      <c r="L1013">
        <v>211</v>
      </c>
      <c r="M1013">
        <v>821</v>
      </c>
      <c r="N1013">
        <v>460</v>
      </c>
      <c r="O1013">
        <v>0.60070000000000001</v>
      </c>
      <c r="P1013" s="3">
        <v>550000</v>
      </c>
    </row>
    <row r="1014" spans="1:16" x14ac:dyDescent="0.25">
      <c r="A1014" t="s">
        <v>2106</v>
      </c>
      <c r="B1014" t="s">
        <v>2107</v>
      </c>
      <c r="C1014" t="s">
        <v>1808</v>
      </c>
      <c r="D1014" t="s">
        <v>1809</v>
      </c>
      <c r="E1014">
        <v>19084</v>
      </c>
      <c r="F1014">
        <v>19674</v>
      </c>
      <c r="G1014">
        <v>21064</v>
      </c>
      <c r="H1014">
        <v>19658</v>
      </c>
      <c r="I1014">
        <v>18556</v>
      </c>
      <c r="J1014">
        <v>17542</v>
      </c>
      <c r="K1014">
        <v>18170</v>
      </c>
      <c r="L1014">
        <v>312</v>
      </c>
      <c r="M1014">
        <v>985</v>
      </c>
      <c r="N1014">
        <v>349</v>
      </c>
      <c r="O1014">
        <v>0.38829999999999998</v>
      </c>
      <c r="P1014" s="3">
        <v>445000</v>
      </c>
    </row>
    <row r="1015" spans="1:16" x14ac:dyDescent="0.25">
      <c r="A1015" t="s">
        <v>2120</v>
      </c>
      <c r="B1015" t="s">
        <v>2121</v>
      </c>
      <c r="C1015" t="s">
        <v>1808</v>
      </c>
      <c r="D1015" t="s">
        <v>1809</v>
      </c>
      <c r="E1015">
        <v>28081</v>
      </c>
      <c r="F1015">
        <v>30157</v>
      </c>
      <c r="G1015">
        <v>23751</v>
      </c>
      <c r="H1015">
        <v>25922</v>
      </c>
      <c r="I1015">
        <v>25219</v>
      </c>
      <c r="J1015">
        <v>12654</v>
      </c>
      <c r="K1015">
        <v>17622</v>
      </c>
      <c r="L1015">
        <v>249</v>
      </c>
      <c r="M1015">
        <v>854</v>
      </c>
      <c r="N1015">
        <v>340</v>
      </c>
      <c r="O1015">
        <v>0.2198</v>
      </c>
      <c r="P1015" s="3">
        <v>391250</v>
      </c>
    </row>
    <row r="1016" spans="1:16" x14ac:dyDescent="0.25">
      <c r="A1016" t="s">
        <v>2032</v>
      </c>
      <c r="B1016" t="s">
        <v>2033</v>
      </c>
      <c r="C1016" t="s">
        <v>1808</v>
      </c>
      <c r="D1016" t="s">
        <v>1809</v>
      </c>
      <c r="E1016">
        <v>22432</v>
      </c>
      <c r="F1016">
        <v>22434</v>
      </c>
      <c r="G1016">
        <v>23138</v>
      </c>
      <c r="H1016">
        <v>27820</v>
      </c>
      <c r="I1016">
        <v>14792</v>
      </c>
      <c r="J1016">
        <v>19524</v>
      </c>
      <c r="K1016">
        <v>18743</v>
      </c>
      <c r="L1016">
        <v>230</v>
      </c>
      <c r="M1016">
        <v>896</v>
      </c>
      <c r="N1016">
        <v>353</v>
      </c>
      <c r="O1016">
        <v>0.32969999999999999</v>
      </c>
      <c r="P1016" s="3">
        <v>512300</v>
      </c>
    </row>
    <row r="1017" spans="1:16" x14ac:dyDescent="0.25">
      <c r="A1017" t="s">
        <v>2034</v>
      </c>
      <c r="B1017" t="s">
        <v>2035</v>
      </c>
      <c r="C1017" t="s">
        <v>1808</v>
      </c>
      <c r="D1017" t="s">
        <v>1809</v>
      </c>
      <c r="E1017">
        <v>3716</v>
      </c>
      <c r="F1017">
        <v>6508</v>
      </c>
      <c r="G1017">
        <v>6957</v>
      </c>
      <c r="H1017">
        <v>13883</v>
      </c>
      <c r="I1017">
        <v>8287</v>
      </c>
      <c r="J1017">
        <v>3481</v>
      </c>
      <c r="K1017">
        <v>18325</v>
      </c>
      <c r="L1017">
        <v>447</v>
      </c>
      <c r="M1017">
        <v>1027</v>
      </c>
      <c r="N1017">
        <v>167</v>
      </c>
      <c r="O1017">
        <v>0.21940000000000001</v>
      </c>
      <c r="P1017" s="3">
        <v>436250</v>
      </c>
    </row>
    <row r="1018" spans="1:16" x14ac:dyDescent="0.25">
      <c r="A1018" t="s">
        <v>2044</v>
      </c>
      <c r="B1018" t="s">
        <v>2045</v>
      </c>
      <c r="C1018" t="s">
        <v>1808</v>
      </c>
      <c r="D1018" t="s">
        <v>1809</v>
      </c>
      <c r="E1018">
        <v>31018</v>
      </c>
      <c r="F1018">
        <v>28046</v>
      </c>
      <c r="G1018">
        <v>25020</v>
      </c>
      <c r="H1018">
        <v>29574</v>
      </c>
      <c r="I1018">
        <v>24178</v>
      </c>
      <c r="J1018">
        <v>20765</v>
      </c>
      <c r="K1018">
        <v>22857</v>
      </c>
      <c r="L1018">
        <v>216</v>
      </c>
      <c r="M1018">
        <v>828</v>
      </c>
      <c r="N1018">
        <v>313</v>
      </c>
      <c r="O1018">
        <v>0.29039999999999999</v>
      </c>
      <c r="P1018" s="3">
        <v>527000</v>
      </c>
    </row>
    <row r="1019" spans="1:16" x14ac:dyDescent="0.25">
      <c r="A1019" t="s">
        <v>1970</v>
      </c>
      <c r="B1019" t="s">
        <v>1971</v>
      </c>
      <c r="C1019" t="s">
        <v>1808</v>
      </c>
      <c r="D1019" t="s">
        <v>1809</v>
      </c>
      <c r="E1019">
        <v>19667</v>
      </c>
      <c r="F1019">
        <v>28202</v>
      </c>
      <c r="G1019">
        <v>18831</v>
      </c>
      <c r="H1019">
        <v>24254</v>
      </c>
      <c r="I1019">
        <v>28005</v>
      </c>
      <c r="J1019">
        <v>2508</v>
      </c>
      <c r="K1019">
        <v>18977</v>
      </c>
      <c r="L1019">
        <v>316</v>
      </c>
      <c r="M1019">
        <v>938</v>
      </c>
      <c r="N1019">
        <v>312</v>
      </c>
      <c r="O1019">
        <v>0.16389999999999999</v>
      </c>
      <c r="P1019" s="3">
        <v>344450</v>
      </c>
    </row>
    <row r="1020" spans="1:16" x14ac:dyDescent="0.25">
      <c r="A1020" t="s">
        <v>1972</v>
      </c>
      <c r="B1020" t="s">
        <v>1973</v>
      </c>
      <c r="C1020" t="s">
        <v>1808</v>
      </c>
      <c r="D1020" t="s">
        <v>1809</v>
      </c>
      <c r="E1020">
        <v>25825</v>
      </c>
      <c r="F1020">
        <v>23657</v>
      </c>
      <c r="G1020">
        <v>21576</v>
      </c>
      <c r="H1020">
        <v>25014</v>
      </c>
      <c r="I1020">
        <v>18003</v>
      </c>
      <c r="J1020">
        <v>13664</v>
      </c>
      <c r="K1020">
        <v>19076</v>
      </c>
      <c r="L1020">
        <v>238</v>
      </c>
      <c r="M1020">
        <v>851</v>
      </c>
      <c r="N1020">
        <v>410</v>
      </c>
      <c r="O1020">
        <v>0.43159999999999998</v>
      </c>
      <c r="P1020" s="3">
        <v>452500</v>
      </c>
    </row>
    <row r="1021" spans="1:16" x14ac:dyDescent="0.25">
      <c r="A1021" t="s">
        <v>2046</v>
      </c>
      <c r="B1021" t="s">
        <v>2047</v>
      </c>
      <c r="C1021" t="s">
        <v>1808</v>
      </c>
      <c r="D1021" t="s">
        <v>1809</v>
      </c>
      <c r="E1021">
        <v>18980</v>
      </c>
      <c r="F1021">
        <v>21627</v>
      </c>
      <c r="G1021">
        <v>19348</v>
      </c>
      <c r="H1021">
        <v>24514</v>
      </c>
      <c r="I1021">
        <v>23339</v>
      </c>
      <c r="J1021">
        <v>14309</v>
      </c>
      <c r="K1021">
        <v>16560</v>
      </c>
      <c r="L1021">
        <v>176</v>
      </c>
      <c r="M1021">
        <v>840</v>
      </c>
      <c r="N1021">
        <v>493</v>
      </c>
      <c r="O1021">
        <v>0.39960000000000001</v>
      </c>
      <c r="P1021" s="3">
        <v>395000</v>
      </c>
    </row>
    <row r="1022" spans="1:16" x14ac:dyDescent="0.25">
      <c r="A1022" t="s">
        <v>1974</v>
      </c>
      <c r="B1022" t="s">
        <v>1975</v>
      </c>
      <c r="C1022" t="s">
        <v>1808</v>
      </c>
      <c r="D1022" t="s">
        <v>1809</v>
      </c>
      <c r="E1022">
        <v>21537</v>
      </c>
      <c r="F1022">
        <v>25459</v>
      </c>
      <c r="G1022">
        <v>23109</v>
      </c>
      <c r="H1022">
        <v>27959</v>
      </c>
      <c r="I1022">
        <v>23937</v>
      </c>
      <c r="J1022">
        <v>7079</v>
      </c>
      <c r="K1022">
        <v>20097</v>
      </c>
      <c r="L1022">
        <v>270</v>
      </c>
      <c r="M1022">
        <v>1087</v>
      </c>
      <c r="N1022">
        <v>320</v>
      </c>
      <c r="O1022">
        <v>0.37630000000000002</v>
      </c>
      <c r="P1022" s="3">
        <v>412500</v>
      </c>
    </row>
    <row r="1023" spans="1:16" x14ac:dyDescent="0.25">
      <c r="A1023" t="s">
        <v>2036</v>
      </c>
      <c r="B1023" t="s">
        <v>2037</v>
      </c>
      <c r="C1023" t="s">
        <v>1808</v>
      </c>
      <c r="D1023" t="s">
        <v>1809</v>
      </c>
      <c r="E1023">
        <v>22196</v>
      </c>
      <c r="F1023">
        <v>27558</v>
      </c>
      <c r="G1023">
        <v>21278</v>
      </c>
      <c r="H1023">
        <v>30596</v>
      </c>
      <c r="I1023">
        <v>17995</v>
      </c>
      <c r="J1023">
        <v>14629</v>
      </c>
      <c r="K1023">
        <v>18497</v>
      </c>
      <c r="L1023">
        <v>272</v>
      </c>
      <c r="M1023">
        <v>991</v>
      </c>
      <c r="N1023">
        <v>393</v>
      </c>
      <c r="O1023">
        <v>0.45079999999999998</v>
      </c>
      <c r="P1023" s="3">
        <v>525000</v>
      </c>
    </row>
    <row r="1024" spans="1:16" x14ac:dyDescent="0.25">
      <c r="A1024" t="s">
        <v>1864</v>
      </c>
      <c r="B1024" t="s">
        <v>1865</v>
      </c>
      <c r="C1024" t="s">
        <v>1808</v>
      </c>
      <c r="D1024" t="s">
        <v>1809</v>
      </c>
      <c r="E1024">
        <v>8366</v>
      </c>
      <c r="F1024">
        <v>9866</v>
      </c>
      <c r="G1024">
        <v>15504</v>
      </c>
      <c r="H1024">
        <v>13961</v>
      </c>
      <c r="I1024">
        <v>4531</v>
      </c>
      <c r="J1024">
        <v>3128</v>
      </c>
      <c r="K1024">
        <v>1401</v>
      </c>
      <c r="L1024">
        <v>437</v>
      </c>
      <c r="M1024">
        <v>1456</v>
      </c>
      <c r="N1024">
        <v>264</v>
      </c>
      <c r="O1024">
        <v>0.28170000000000001</v>
      </c>
      <c r="P1024" s="3">
        <v>277500</v>
      </c>
    </row>
    <row r="1025" spans="1:16" x14ac:dyDescent="0.25">
      <c r="A1025" t="s">
        <v>1806</v>
      </c>
      <c r="B1025" t="s">
        <v>1807</v>
      </c>
      <c r="C1025" t="s">
        <v>1808</v>
      </c>
      <c r="D1025" t="s">
        <v>1809</v>
      </c>
      <c r="E1025">
        <v>11374</v>
      </c>
      <c r="F1025">
        <v>9995</v>
      </c>
      <c r="G1025">
        <v>26777</v>
      </c>
      <c r="H1025">
        <v>17779</v>
      </c>
      <c r="I1025">
        <v>3712</v>
      </c>
      <c r="J1025">
        <v>7040</v>
      </c>
      <c r="K1025">
        <v>12754</v>
      </c>
      <c r="L1025">
        <v>402</v>
      </c>
      <c r="M1025">
        <v>1436</v>
      </c>
      <c r="N1025">
        <v>266</v>
      </c>
      <c r="O1025">
        <v>0.35499999999999998</v>
      </c>
      <c r="P1025" s="3">
        <v>497000</v>
      </c>
    </row>
    <row r="1026" spans="1:16" x14ac:dyDescent="0.25">
      <c r="A1026" t="s">
        <v>1810</v>
      </c>
      <c r="B1026" t="s">
        <v>1811</v>
      </c>
      <c r="C1026" t="s">
        <v>1808</v>
      </c>
      <c r="D1026" t="s">
        <v>1809</v>
      </c>
      <c r="E1026">
        <v>13734</v>
      </c>
      <c r="F1026">
        <v>17490</v>
      </c>
      <c r="G1026">
        <v>24733</v>
      </c>
      <c r="H1026">
        <v>22404</v>
      </c>
      <c r="I1026">
        <v>7560</v>
      </c>
      <c r="J1026">
        <v>4898</v>
      </c>
      <c r="K1026">
        <v>12802</v>
      </c>
      <c r="L1026">
        <v>320</v>
      </c>
      <c r="M1026">
        <v>1030</v>
      </c>
      <c r="N1026">
        <v>173</v>
      </c>
      <c r="O1026">
        <v>0.26240000000000002</v>
      </c>
      <c r="P1026" s="3">
        <v>502500</v>
      </c>
    </row>
    <row r="1027" spans="1:16" x14ac:dyDescent="0.25">
      <c r="A1027" t="s">
        <v>1866</v>
      </c>
      <c r="B1027" t="s">
        <v>1867</v>
      </c>
      <c r="C1027" t="s">
        <v>1808</v>
      </c>
      <c r="D1027" t="s">
        <v>1809</v>
      </c>
      <c r="E1027">
        <v>14786</v>
      </c>
      <c r="F1027">
        <v>17188</v>
      </c>
      <c r="G1027">
        <v>18594</v>
      </c>
      <c r="H1027">
        <v>24255</v>
      </c>
      <c r="I1027">
        <v>10050</v>
      </c>
      <c r="J1027">
        <v>6439</v>
      </c>
      <c r="K1027">
        <v>5375</v>
      </c>
      <c r="L1027">
        <v>345</v>
      </c>
      <c r="M1027">
        <v>1110</v>
      </c>
      <c r="N1027">
        <v>202</v>
      </c>
      <c r="O1027">
        <v>0.18440000000000001</v>
      </c>
      <c r="P1027" s="3">
        <v>413250</v>
      </c>
    </row>
    <row r="1028" spans="1:16" x14ac:dyDescent="0.25">
      <c r="A1028" t="s">
        <v>1868</v>
      </c>
      <c r="B1028" t="s">
        <v>1869</v>
      </c>
      <c r="C1028" t="s">
        <v>1808</v>
      </c>
      <c r="D1028" t="s">
        <v>1809</v>
      </c>
      <c r="E1028">
        <v>11845</v>
      </c>
      <c r="F1028">
        <v>17351</v>
      </c>
      <c r="G1028">
        <v>16873</v>
      </c>
      <c r="H1028">
        <v>16404</v>
      </c>
      <c r="I1028">
        <v>11138</v>
      </c>
      <c r="J1028">
        <v>4177</v>
      </c>
      <c r="K1028">
        <v>9100</v>
      </c>
      <c r="L1028">
        <v>333</v>
      </c>
      <c r="M1028">
        <v>1163</v>
      </c>
      <c r="N1028">
        <v>142</v>
      </c>
      <c r="O1028">
        <v>0.3508</v>
      </c>
      <c r="P1028" s="3">
        <v>324000</v>
      </c>
    </row>
    <row r="1029" spans="1:16" x14ac:dyDescent="0.25">
      <c r="A1029" t="s">
        <v>1874</v>
      </c>
      <c r="B1029" t="s">
        <v>1875</v>
      </c>
      <c r="C1029" t="s">
        <v>1808</v>
      </c>
      <c r="D1029" t="s">
        <v>1809</v>
      </c>
      <c r="E1029">
        <v>7504</v>
      </c>
      <c r="F1029">
        <v>8781</v>
      </c>
      <c r="G1029">
        <v>18146</v>
      </c>
      <c r="H1029">
        <v>17911</v>
      </c>
      <c r="I1029">
        <v>11525</v>
      </c>
      <c r="J1029">
        <v>2227</v>
      </c>
      <c r="K1029">
        <v>11767</v>
      </c>
      <c r="L1029">
        <v>291</v>
      </c>
      <c r="M1029">
        <v>857</v>
      </c>
      <c r="N1029">
        <v>124</v>
      </c>
      <c r="O1029">
        <v>0.15279999999999999</v>
      </c>
      <c r="P1029" s="3">
        <v>283500</v>
      </c>
    </row>
    <row r="1030" spans="1:16" x14ac:dyDescent="0.25">
      <c r="A1030" t="s">
        <v>1870</v>
      </c>
      <c r="B1030" t="s">
        <v>1871</v>
      </c>
      <c r="C1030" t="s">
        <v>1808</v>
      </c>
      <c r="D1030" t="s">
        <v>1809</v>
      </c>
      <c r="E1030">
        <v>14575</v>
      </c>
      <c r="F1030">
        <v>16028</v>
      </c>
      <c r="G1030">
        <v>21793</v>
      </c>
      <c r="H1030">
        <v>15992</v>
      </c>
      <c r="I1030">
        <v>3278</v>
      </c>
      <c r="J1030">
        <v>8935</v>
      </c>
      <c r="K1030">
        <v>8461</v>
      </c>
      <c r="L1030">
        <v>383</v>
      </c>
      <c r="M1030">
        <v>1195</v>
      </c>
      <c r="N1030">
        <v>290</v>
      </c>
      <c r="O1030">
        <v>0.31030000000000002</v>
      </c>
      <c r="P1030" s="3">
        <v>395500</v>
      </c>
    </row>
    <row r="1031" spans="1:16" x14ac:dyDescent="0.25">
      <c r="A1031" t="s">
        <v>1876</v>
      </c>
      <c r="B1031" t="s">
        <v>1877</v>
      </c>
      <c r="C1031" t="s">
        <v>1808</v>
      </c>
      <c r="D1031" t="s">
        <v>1809</v>
      </c>
      <c r="E1031">
        <v>8796</v>
      </c>
      <c r="F1031">
        <v>10266</v>
      </c>
      <c r="G1031">
        <v>13099</v>
      </c>
      <c r="H1031">
        <v>13493</v>
      </c>
      <c r="I1031">
        <v>11099</v>
      </c>
      <c r="J1031">
        <v>1133</v>
      </c>
      <c r="K1031">
        <v>6502</v>
      </c>
      <c r="L1031">
        <v>509</v>
      </c>
      <c r="M1031">
        <v>1374</v>
      </c>
      <c r="N1031">
        <v>272</v>
      </c>
      <c r="O1031">
        <v>0.22370000000000001</v>
      </c>
      <c r="P1031" s="3">
        <v>377000</v>
      </c>
    </row>
    <row r="1032" spans="1:16" x14ac:dyDescent="0.25">
      <c r="A1032" t="s">
        <v>1872</v>
      </c>
      <c r="B1032" t="s">
        <v>1873</v>
      </c>
      <c r="C1032" t="s">
        <v>1808</v>
      </c>
      <c r="D1032" t="s">
        <v>1809</v>
      </c>
      <c r="E1032">
        <v>6262</v>
      </c>
      <c r="F1032">
        <v>4689</v>
      </c>
      <c r="G1032">
        <v>12734</v>
      </c>
      <c r="H1032">
        <v>7741</v>
      </c>
      <c r="I1032">
        <v>10398</v>
      </c>
      <c r="J1032">
        <v>2155</v>
      </c>
      <c r="K1032">
        <v>4684</v>
      </c>
      <c r="L1032">
        <v>344</v>
      </c>
      <c r="M1032">
        <v>1090</v>
      </c>
      <c r="N1032">
        <v>132</v>
      </c>
      <c r="O1032">
        <v>0.1202</v>
      </c>
      <c r="P1032" s="3">
        <v>370000</v>
      </c>
    </row>
    <row r="1033" spans="1:16" x14ac:dyDescent="0.25">
      <c r="A1033" t="s">
        <v>1878</v>
      </c>
      <c r="B1033" t="s">
        <v>1879</v>
      </c>
      <c r="C1033" t="s">
        <v>1808</v>
      </c>
      <c r="D1033" t="s">
        <v>1809</v>
      </c>
      <c r="E1033">
        <v>3243</v>
      </c>
      <c r="F1033">
        <v>5135</v>
      </c>
      <c r="G1033">
        <v>13070</v>
      </c>
      <c r="H1033">
        <v>10921</v>
      </c>
      <c r="I1033">
        <v>5224</v>
      </c>
      <c r="J1033">
        <v>2821</v>
      </c>
      <c r="K1033">
        <v>3899</v>
      </c>
      <c r="L1033">
        <v>636</v>
      </c>
      <c r="M1033">
        <v>1291</v>
      </c>
      <c r="N1033">
        <v>123</v>
      </c>
      <c r="O1033">
        <v>0.13969999999999999</v>
      </c>
      <c r="P1033" s="3">
        <v>330000</v>
      </c>
    </row>
    <row r="1034" spans="1:16" x14ac:dyDescent="0.25">
      <c r="A1034" t="s">
        <v>1854</v>
      </c>
      <c r="B1034" t="s">
        <v>1855</v>
      </c>
      <c r="C1034" t="s">
        <v>1808</v>
      </c>
      <c r="D1034" t="s">
        <v>1809</v>
      </c>
      <c r="E1034">
        <v>12825</v>
      </c>
      <c r="F1034">
        <v>14155</v>
      </c>
      <c r="G1034">
        <v>19396</v>
      </c>
      <c r="H1034">
        <v>23311</v>
      </c>
      <c r="I1034">
        <v>14011</v>
      </c>
      <c r="J1034">
        <v>8855</v>
      </c>
      <c r="K1034">
        <v>5915</v>
      </c>
      <c r="L1034">
        <v>323</v>
      </c>
      <c r="M1034">
        <v>1061</v>
      </c>
      <c r="N1034">
        <v>189</v>
      </c>
      <c r="O1034">
        <v>0.1318</v>
      </c>
      <c r="P1034" s="3">
        <v>357000</v>
      </c>
    </row>
    <row r="1035" spans="1:16" x14ac:dyDescent="0.25">
      <c r="A1035" t="s">
        <v>1846</v>
      </c>
      <c r="B1035" t="s">
        <v>1847</v>
      </c>
      <c r="C1035" t="s">
        <v>1808</v>
      </c>
      <c r="D1035" t="s">
        <v>1809</v>
      </c>
      <c r="E1035">
        <v>6387</v>
      </c>
      <c r="F1035">
        <v>8152</v>
      </c>
      <c r="G1035">
        <v>6999</v>
      </c>
      <c r="H1035">
        <v>10990</v>
      </c>
      <c r="I1035">
        <v>8392</v>
      </c>
      <c r="J1035">
        <v>2952</v>
      </c>
      <c r="K1035">
        <v>7473</v>
      </c>
      <c r="L1035">
        <v>511</v>
      </c>
      <c r="M1035">
        <v>1145</v>
      </c>
      <c r="N1035">
        <v>133</v>
      </c>
      <c r="O1035">
        <v>0.2009</v>
      </c>
      <c r="P1035" s="3">
        <v>257000</v>
      </c>
    </row>
    <row r="1036" spans="1:16" x14ac:dyDescent="0.25">
      <c r="A1036" t="s">
        <v>1848</v>
      </c>
      <c r="B1036" t="s">
        <v>1849</v>
      </c>
      <c r="C1036" t="s">
        <v>1808</v>
      </c>
      <c r="D1036" t="s">
        <v>1809</v>
      </c>
      <c r="E1036">
        <v>9952</v>
      </c>
      <c r="F1036">
        <v>15377</v>
      </c>
      <c r="G1036">
        <v>20123</v>
      </c>
      <c r="H1036">
        <v>13029</v>
      </c>
      <c r="I1036">
        <v>13656</v>
      </c>
      <c r="J1036">
        <v>7935</v>
      </c>
      <c r="K1036">
        <v>4278</v>
      </c>
      <c r="L1036">
        <v>356</v>
      </c>
      <c r="M1036">
        <v>1160</v>
      </c>
      <c r="N1036">
        <v>162</v>
      </c>
      <c r="O1036">
        <v>0.14219999999999999</v>
      </c>
      <c r="P1036" s="3">
        <v>350000</v>
      </c>
    </row>
    <row r="1037" spans="1:16" x14ac:dyDescent="0.25">
      <c r="A1037" t="s">
        <v>1856</v>
      </c>
      <c r="B1037" t="s">
        <v>1857</v>
      </c>
      <c r="C1037" t="s">
        <v>1808</v>
      </c>
      <c r="D1037" t="s">
        <v>1809</v>
      </c>
      <c r="E1037">
        <v>16139</v>
      </c>
      <c r="F1037">
        <v>18863</v>
      </c>
      <c r="G1037">
        <v>20728</v>
      </c>
      <c r="H1037">
        <v>21369</v>
      </c>
      <c r="I1037">
        <v>14808</v>
      </c>
      <c r="J1037">
        <v>7014</v>
      </c>
      <c r="K1037">
        <v>12406</v>
      </c>
      <c r="L1037">
        <v>423</v>
      </c>
      <c r="M1037">
        <v>995</v>
      </c>
      <c r="N1037">
        <v>161</v>
      </c>
      <c r="O1037">
        <v>0.13700000000000001</v>
      </c>
      <c r="P1037" s="3">
        <v>323000</v>
      </c>
    </row>
    <row r="1038" spans="1:16" x14ac:dyDescent="0.25">
      <c r="A1038" t="s">
        <v>1858</v>
      </c>
      <c r="B1038" t="s">
        <v>1859</v>
      </c>
      <c r="C1038" t="s">
        <v>1808</v>
      </c>
      <c r="D1038" t="s">
        <v>1809</v>
      </c>
      <c r="E1038">
        <v>12388</v>
      </c>
      <c r="F1038">
        <v>17088</v>
      </c>
      <c r="G1038">
        <v>23750</v>
      </c>
      <c r="H1038">
        <v>23765</v>
      </c>
      <c r="I1038">
        <v>5983</v>
      </c>
      <c r="J1038">
        <v>4334</v>
      </c>
      <c r="K1038">
        <v>9315</v>
      </c>
      <c r="L1038">
        <v>407</v>
      </c>
      <c r="M1038">
        <v>1193</v>
      </c>
      <c r="N1038">
        <v>148</v>
      </c>
      <c r="O1038">
        <v>0.27789999999999998</v>
      </c>
      <c r="P1038" s="3">
        <v>410875</v>
      </c>
    </row>
    <row r="1039" spans="1:16" x14ac:dyDescent="0.25">
      <c r="A1039" t="s">
        <v>1850</v>
      </c>
      <c r="B1039" t="s">
        <v>1851</v>
      </c>
      <c r="C1039" t="s">
        <v>1808</v>
      </c>
      <c r="D1039" t="s">
        <v>1809</v>
      </c>
      <c r="E1039">
        <v>5237</v>
      </c>
      <c r="F1039">
        <v>7464</v>
      </c>
      <c r="G1039">
        <v>14918</v>
      </c>
      <c r="H1039">
        <v>9655</v>
      </c>
      <c r="I1039">
        <v>3937</v>
      </c>
      <c r="J1039">
        <v>3098</v>
      </c>
      <c r="K1039">
        <v>2356</v>
      </c>
      <c r="L1039">
        <v>479</v>
      </c>
      <c r="M1039">
        <v>1160</v>
      </c>
      <c r="N1039">
        <v>147</v>
      </c>
      <c r="O1039">
        <v>0.1721</v>
      </c>
      <c r="P1039" s="3">
        <v>273000</v>
      </c>
    </row>
    <row r="1040" spans="1:16" x14ac:dyDescent="0.25">
      <c r="A1040" t="s">
        <v>1860</v>
      </c>
      <c r="B1040" t="s">
        <v>1861</v>
      </c>
      <c r="C1040" t="s">
        <v>1808</v>
      </c>
      <c r="D1040" t="s">
        <v>1809</v>
      </c>
      <c r="E1040">
        <v>11552</v>
      </c>
      <c r="F1040">
        <v>13772</v>
      </c>
      <c r="G1040">
        <v>14795</v>
      </c>
      <c r="H1040">
        <v>22014</v>
      </c>
      <c r="I1040">
        <v>8381</v>
      </c>
      <c r="J1040">
        <v>6222</v>
      </c>
      <c r="K1040">
        <v>7619</v>
      </c>
      <c r="L1040">
        <v>295</v>
      </c>
      <c r="M1040">
        <v>1037</v>
      </c>
      <c r="N1040">
        <v>191</v>
      </c>
      <c r="O1040">
        <v>0.1399</v>
      </c>
      <c r="P1040" s="3">
        <v>370000</v>
      </c>
    </row>
    <row r="1041" spans="1:16" x14ac:dyDescent="0.25">
      <c r="A1041" t="s">
        <v>1862</v>
      </c>
      <c r="B1041" t="s">
        <v>1863</v>
      </c>
      <c r="C1041" t="s">
        <v>1808</v>
      </c>
      <c r="D1041" t="s">
        <v>1809</v>
      </c>
      <c r="E1041">
        <v>9582</v>
      </c>
      <c r="F1041">
        <v>12639</v>
      </c>
      <c r="G1041">
        <v>12537</v>
      </c>
      <c r="H1041">
        <v>22522</v>
      </c>
      <c r="I1041">
        <v>4695</v>
      </c>
      <c r="J1041">
        <v>3309</v>
      </c>
      <c r="K1041">
        <v>2613</v>
      </c>
      <c r="L1041">
        <v>458</v>
      </c>
      <c r="M1041">
        <v>1289</v>
      </c>
      <c r="N1041">
        <v>172</v>
      </c>
      <c r="O1041">
        <v>0.1762</v>
      </c>
      <c r="P1041" s="3">
        <v>352750</v>
      </c>
    </row>
    <row r="1042" spans="1:16" x14ac:dyDescent="0.25">
      <c r="A1042" t="s">
        <v>1902</v>
      </c>
      <c r="B1042" t="s">
        <v>1903</v>
      </c>
      <c r="C1042" t="s">
        <v>1808</v>
      </c>
      <c r="D1042" t="s">
        <v>1809</v>
      </c>
      <c r="E1042">
        <v>2838</v>
      </c>
      <c r="F1042">
        <v>5169</v>
      </c>
      <c r="G1042">
        <v>11442</v>
      </c>
      <c r="H1042">
        <v>4815</v>
      </c>
      <c r="I1042">
        <v>4918</v>
      </c>
      <c r="J1042">
        <v>873</v>
      </c>
      <c r="K1042">
        <v>8574</v>
      </c>
      <c r="L1042">
        <v>438</v>
      </c>
      <c r="M1042">
        <v>1133</v>
      </c>
      <c r="N1042">
        <v>288</v>
      </c>
      <c r="O1042">
        <v>0.1356</v>
      </c>
      <c r="P1042" s="3">
        <v>500000</v>
      </c>
    </row>
    <row r="1043" spans="1:16" x14ac:dyDescent="0.25">
      <c r="A1043" t="s">
        <v>1812</v>
      </c>
      <c r="B1043" t="s">
        <v>1813</v>
      </c>
      <c r="C1043" t="s">
        <v>1808</v>
      </c>
      <c r="D1043" t="s">
        <v>1809</v>
      </c>
      <c r="E1043">
        <v>8474</v>
      </c>
      <c r="F1043">
        <v>12869</v>
      </c>
      <c r="G1043">
        <v>16192</v>
      </c>
      <c r="H1043">
        <v>8418</v>
      </c>
      <c r="I1043">
        <v>17206</v>
      </c>
      <c r="J1043">
        <v>2371</v>
      </c>
      <c r="K1043">
        <v>14290</v>
      </c>
      <c r="L1043">
        <v>386</v>
      </c>
      <c r="M1043">
        <v>1179</v>
      </c>
      <c r="N1043">
        <v>245</v>
      </c>
      <c r="O1043">
        <v>0.27779999999999999</v>
      </c>
      <c r="P1043" s="3">
        <v>487500</v>
      </c>
    </row>
    <row r="1044" spans="1:16" x14ac:dyDescent="0.25">
      <c r="A1044" t="s">
        <v>1820</v>
      </c>
      <c r="B1044" t="s">
        <v>1821</v>
      </c>
      <c r="C1044" t="s">
        <v>1808</v>
      </c>
      <c r="D1044" t="s">
        <v>1809</v>
      </c>
      <c r="E1044">
        <v>14352</v>
      </c>
      <c r="F1044">
        <v>18142</v>
      </c>
      <c r="G1044">
        <v>21674</v>
      </c>
      <c r="H1044">
        <v>23020</v>
      </c>
      <c r="I1044">
        <v>5632</v>
      </c>
      <c r="J1044">
        <v>8766</v>
      </c>
      <c r="K1044">
        <v>11391</v>
      </c>
      <c r="L1044">
        <v>358</v>
      </c>
      <c r="M1044">
        <v>1158</v>
      </c>
      <c r="N1044">
        <v>260</v>
      </c>
      <c r="O1044">
        <v>0.33189999999999997</v>
      </c>
      <c r="P1044" s="3">
        <v>555000</v>
      </c>
    </row>
    <row r="1045" spans="1:16" x14ac:dyDescent="0.25">
      <c r="A1045" t="s">
        <v>1852</v>
      </c>
      <c r="B1045" t="s">
        <v>1853</v>
      </c>
      <c r="C1045" t="s">
        <v>1808</v>
      </c>
      <c r="D1045" t="s">
        <v>1809</v>
      </c>
      <c r="E1045">
        <v>12824</v>
      </c>
      <c r="F1045">
        <v>16169</v>
      </c>
      <c r="G1045">
        <v>16748</v>
      </c>
      <c r="H1045">
        <v>18848</v>
      </c>
      <c r="I1045">
        <v>16453</v>
      </c>
      <c r="J1045">
        <v>4753</v>
      </c>
      <c r="K1045">
        <v>8133</v>
      </c>
      <c r="L1045">
        <v>408</v>
      </c>
      <c r="M1045">
        <v>1135</v>
      </c>
      <c r="N1045">
        <v>185</v>
      </c>
      <c r="O1045">
        <v>0.2099</v>
      </c>
      <c r="P1045" s="3">
        <v>307500</v>
      </c>
    </row>
    <row r="1046" spans="1:16" x14ac:dyDescent="0.25">
      <c r="A1046" t="s">
        <v>1822</v>
      </c>
      <c r="B1046" t="s">
        <v>1823</v>
      </c>
      <c r="C1046" t="s">
        <v>1808</v>
      </c>
      <c r="D1046" t="s">
        <v>1809</v>
      </c>
      <c r="E1046">
        <v>17482</v>
      </c>
      <c r="F1046">
        <v>23608</v>
      </c>
      <c r="G1046">
        <v>25298</v>
      </c>
      <c r="H1046">
        <v>25792</v>
      </c>
      <c r="I1046">
        <v>13747</v>
      </c>
      <c r="J1046">
        <v>3759</v>
      </c>
      <c r="K1046">
        <v>14104</v>
      </c>
      <c r="L1046">
        <v>450</v>
      </c>
      <c r="M1046">
        <v>1267</v>
      </c>
      <c r="N1046">
        <v>314</v>
      </c>
      <c r="O1046">
        <v>0.40329999999999999</v>
      </c>
      <c r="P1046" s="3">
        <v>491500</v>
      </c>
    </row>
    <row r="1047" spans="1:16" x14ac:dyDescent="0.25">
      <c r="A1047" t="s">
        <v>1824</v>
      </c>
      <c r="B1047" t="s">
        <v>1825</v>
      </c>
      <c r="C1047" t="s">
        <v>1808</v>
      </c>
      <c r="D1047" t="s">
        <v>1809</v>
      </c>
      <c r="E1047">
        <v>15346</v>
      </c>
      <c r="F1047">
        <v>20496</v>
      </c>
      <c r="G1047">
        <v>20283</v>
      </c>
      <c r="H1047">
        <v>23985</v>
      </c>
      <c r="I1047">
        <v>15497</v>
      </c>
      <c r="J1047">
        <v>12843</v>
      </c>
      <c r="K1047">
        <v>16031</v>
      </c>
      <c r="L1047">
        <v>441</v>
      </c>
      <c r="M1047">
        <v>1335</v>
      </c>
      <c r="N1047">
        <v>340</v>
      </c>
      <c r="O1047">
        <v>0.32100000000000001</v>
      </c>
      <c r="P1047" s="3">
        <v>450000</v>
      </c>
    </row>
    <row r="1048" spans="1:16" x14ac:dyDescent="0.25">
      <c r="A1048" t="s">
        <v>1834</v>
      </c>
      <c r="B1048" t="s">
        <v>1835</v>
      </c>
      <c r="C1048" t="s">
        <v>1808</v>
      </c>
      <c r="D1048" t="s">
        <v>1809</v>
      </c>
      <c r="E1048">
        <v>2426</v>
      </c>
      <c r="F1048">
        <v>3696</v>
      </c>
      <c r="G1048">
        <v>7092</v>
      </c>
      <c r="H1048">
        <v>7272</v>
      </c>
      <c r="I1048">
        <v>9006</v>
      </c>
      <c r="J1048">
        <v>1878</v>
      </c>
      <c r="K1048">
        <v>16155</v>
      </c>
      <c r="L1048">
        <v>344</v>
      </c>
      <c r="M1048">
        <v>1189</v>
      </c>
      <c r="N1048">
        <v>203</v>
      </c>
      <c r="O1048">
        <v>0.29759999999999998</v>
      </c>
      <c r="P1048" s="3">
        <v>450000</v>
      </c>
    </row>
    <row r="1049" spans="1:16" x14ac:dyDescent="0.25">
      <c r="A1049" t="s">
        <v>1814</v>
      </c>
      <c r="B1049" t="s">
        <v>1815</v>
      </c>
      <c r="C1049" t="s">
        <v>1808</v>
      </c>
      <c r="D1049" t="s">
        <v>1809</v>
      </c>
      <c r="E1049">
        <v>8681</v>
      </c>
      <c r="F1049">
        <v>8869</v>
      </c>
      <c r="G1049">
        <v>16356</v>
      </c>
      <c r="H1049">
        <v>15275</v>
      </c>
      <c r="I1049">
        <v>7341</v>
      </c>
      <c r="J1049">
        <v>2947</v>
      </c>
      <c r="K1049">
        <v>9485</v>
      </c>
      <c r="L1049">
        <v>394</v>
      </c>
      <c r="M1049">
        <v>1270</v>
      </c>
      <c r="N1049">
        <v>194</v>
      </c>
      <c r="O1049">
        <v>0.31409999999999999</v>
      </c>
      <c r="P1049" s="3">
        <v>315500</v>
      </c>
    </row>
    <row r="1050" spans="1:16" x14ac:dyDescent="0.25">
      <c r="A1050" t="s">
        <v>1826</v>
      </c>
      <c r="B1050" t="s">
        <v>1827</v>
      </c>
      <c r="C1050" t="s">
        <v>1808</v>
      </c>
      <c r="D1050" t="s">
        <v>1809</v>
      </c>
      <c r="E1050">
        <v>17867</v>
      </c>
      <c r="F1050">
        <v>19193</v>
      </c>
      <c r="G1050">
        <v>24833</v>
      </c>
      <c r="H1050">
        <v>25019</v>
      </c>
      <c r="I1050">
        <v>10035</v>
      </c>
      <c r="J1050">
        <v>10622</v>
      </c>
      <c r="K1050">
        <v>4792</v>
      </c>
      <c r="L1050">
        <v>412</v>
      </c>
      <c r="M1050">
        <v>1352</v>
      </c>
      <c r="N1050">
        <v>263</v>
      </c>
      <c r="O1050">
        <v>0.28220000000000001</v>
      </c>
      <c r="P1050" s="3">
        <v>406750</v>
      </c>
    </row>
    <row r="1051" spans="1:16" x14ac:dyDescent="0.25">
      <c r="A1051" t="s">
        <v>1816</v>
      </c>
      <c r="B1051" t="s">
        <v>1817</v>
      </c>
      <c r="C1051" t="s">
        <v>1808</v>
      </c>
      <c r="D1051" t="s">
        <v>1809</v>
      </c>
      <c r="E1051">
        <v>12256</v>
      </c>
      <c r="F1051">
        <v>14782</v>
      </c>
      <c r="G1051">
        <v>23370</v>
      </c>
      <c r="H1051">
        <v>22368</v>
      </c>
      <c r="I1051">
        <v>10231</v>
      </c>
      <c r="J1051">
        <v>4612</v>
      </c>
      <c r="K1051">
        <v>8708</v>
      </c>
      <c r="L1051">
        <v>379</v>
      </c>
      <c r="M1051">
        <v>1650</v>
      </c>
      <c r="N1051">
        <v>167</v>
      </c>
      <c r="O1051">
        <v>0.1827</v>
      </c>
      <c r="P1051" s="3">
        <v>365000</v>
      </c>
    </row>
    <row r="1052" spans="1:16" x14ac:dyDescent="0.25">
      <c r="A1052" t="s">
        <v>2026</v>
      </c>
      <c r="B1052" t="s">
        <v>2027</v>
      </c>
      <c r="C1052" t="s">
        <v>1808</v>
      </c>
      <c r="D1052" t="s">
        <v>1809</v>
      </c>
      <c r="E1052">
        <v>13105</v>
      </c>
      <c r="F1052">
        <v>13367</v>
      </c>
      <c r="G1052">
        <v>17594</v>
      </c>
      <c r="H1052">
        <v>18675</v>
      </c>
      <c r="I1052">
        <v>5610</v>
      </c>
      <c r="J1052">
        <v>4607</v>
      </c>
      <c r="K1052">
        <v>5658</v>
      </c>
      <c r="L1052">
        <v>372</v>
      </c>
      <c r="M1052">
        <v>1236</v>
      </c>
      <c r="N1052">
        <v>156</v>
      </c>
      <c r="O1052">
        <v>0.18060000000000001</v>
      </c>
      <c r="P1052" s="3">
        <v>310000</v>
      </c>
    </row>
    <row r="1053" spans="1:16" x14ac:dyDescent="0.25">
      <c r="A1053" t="s">
        <v>2028</v>
      </c>
      <c r="B1053" t="s">
        <v>2029</v>
      </c>
      <c r="C1053" t="s">
        <v>1808</v>
      </c>
      <c r="D1053" t="s">
        <v>1809</v>
      </c>
      <c r="E1053">
        <v>6630</v>
      </c>
      <c r="F1053">
        <v>11273</v>
      </c>
      <c r="G1053">
        <v>13870</v>
      </c>
      <c r="H1053">
        <v>6112</v>
      </c>
      <c r="I1053">
        <v>13348</v>
      </c>
      <c r="J1053">
        <v>1355</v>
      </c>
      <c r="K1053">
        <v>8144</v>
      </c>
      <c r="L1053">
        <v>527</v>
      </c>
      <c r="M1053">
        <v>1345</v>
      </c>
      <c r="N1053">
        <v>173</v>
      </c>
      <c r="O1053">
        <v>0.1757</v>
      </c>
      <c r="P1053" s="3">
        <v>341376</v>
      </c>
    </row>
    <row r="1054" spans="1:16" x14ac:dyDescent="0.25">
      <c r="A1054" t="s">
        <v>2058</v>
      </c>
      <c r="B1054" t="s">
        <v>2059</v>
      </c>
      <c r="C1054" t="s">
        <v>1808</v>
      </c>
      <c r="D1054" t="s">
        <v>1809</v>
      </c>
      <c r="E1054">
        <v>12396</v>
      </c>
      <c r="F1054">
        <v>16288</v>
      </c>
      <c r="G1054">
        <v>20693</v>
      </c>
      <c r="H1054">
        <v>16949</v>
      </c>
      <c r="I1054">
        <v>10037</v>
      </c>
      <c r="J1054">
        <v>3799</v>
      </c>
      <c r="K1054">
        <v>7667</v>
      </c>
      <c r="L1054">
        <v>485</v>
      </c>
      <c r="M1054">
        <v>1455</v>
      </c>
      <c r="N1054">
        <v>244</v>
      </c>
      <c r="O1054">
        <v>0.5635</v>
      </c>
      <c r="P1054" s="3">
        <v>372000</v>
      </c>
    </row>
    <row r="1055" spans="1:16" x14ac:dyDescent="0.25">
      <c r="A1055" t="s">
        <v>2030</v>
      </c>
      <c r="B1055" t="s">
        <v>2031</v>
      </c>
      <c r="C1055" t="s">
        <v>1808</v>
      </c>
      <c r="D1055" t="s">
        <v>1809</v>
      </c>
      <c r="E1055">
        <v>16531</v>
      </c>
      <c r="F1055">
        <v>21297</v>
      </c>
      <c r="G1055">
        <v>18835</v>
      </c>
      <c r="H1055">
        <v>14710</v>
      </c>
      <c r="I1055">
        <v>8448</v>
      </c>
      <c r="J1055">
        <v>4722</v>
      </c>
      <c r="K1055">
        <v>3585</v>
      </c>
      <c r="L1055">
        <v>380</v>
      </c>
      <c r="M1055">
        <v>1218</v>
      </c>
      <c r="N1055">
        <v>202</v>
      </c>
      <c r="O1055">
        <v>0.22409999999999999</v>
      </c>
      <c r="P1055" s="3">
        <v>325000</v>
      </c>
    </row>
    <row r="1056" spans="1:16" x14ac:dyDescent="0.25">
      <c r="A1056" t="s">
        <v>2060</v>
      </c>
      <c r="B1056" t="s">
        <v>2061</v>
      </c>
      <c r="C1056" t="s">
        <v>1808</v>
      </c>
      <c r="D1056" t="s">
        <v>1809</v>
      </c>
      <c r="E1056">
        <v>5890</v>
      </c>
      <c r="F1056">
        <v>7456</v>
      </c>
      <c r="G1056">
        <v>8955</v>
      </c>
      <c r="H1056">
        <v>8000</v>
      </c>
      <c r="I1056">
        <v>15799</v>
      </c>
      <c r="J1056">
        <v>2961</v>
      </c>
      <c r="K1056">
        <v>12392</v>
      </c>
      <c r="L1056">
        <v>454</v>
      </c>
      <c r="M1056">
        <v>1058</v>
      </c>
      <c r="N1056">
        <v>208</v>
      </c>
      <c r="O1056">
        <v>0.22359999999999999</v>
      </c>
      <c r="P1056" s="3">
        <v>370000</v>
      </c>
    </row>
    <row r="1057" spans="1:16" x14ac:dyDescent="0.25">
      <c r="A1057" t="s">
        <v>2056</v>
      </c>
      <c r="B1057" t="s">
        <v>2057</v>
      </c>
      <c r="C1057" t="s">
        <v>1808</v>
      </c>
      <c r="D1057" t="s">
        <v>1809</v>
      </c>
      <c r="E1057">
        <v>10809</v>
      </c>
      <c r="F1057">
        <v>10595</v>
      </c>
      <c r="G1057">
        <v>23048</v>
      </c>
      <c r="H1057">
        <v>9872</v>
      </c>
      <c r="I1057">
        <v>8068</v>
      </c>
      <c r="J1057">
        <v>5300</v>
      </c>
      <c r="K1057">
        <v>3926</v>
      </c>
      <c r="L1057">
        <v>505</v>
      </c>
      <c r="M1057">
        <v>1388</v>
      </c>
      <c r="N1057">
        <v>294</v>
      </c>
      <c r="O1057">
        <v>0.25740000000000002</v>
      </c>
      <c r="P1057" s="3">
        <v>282500</v>
      </c>
    </row>
    <row r="1058" spans="1:16" x14ac:dyDescent="0.25">
      <c r="A1058" t="s">
        <v>2062</v>
      </c>
      <c r="B1058" t="s">
        <v>2063</v>
      </c>
      <c r="C1058" t="s">
        <v>1808</v>
      </c>
      <c r="D1058" t="s">
        <v>1809</v>
      </c>
      <c r="E1058">
        <v>10301</v>
      </c>
      <c r="F1058">
        <v>10494</v>
      </c>
      <c r="G1058">
        <v>14907</v>
      </c>
      <c r="H1058">
        <v>17070</v>
      </c>
      <c r="I1058">
        <v>20282</v>
      </c>
      <c r="J1058">
        <v>1679</v>
      </c>
      <c r="K1058">
        <v>15106</v>
      </c>
      <c r="L1058">
        <v>396</v>
      </c>
      <c r="M1058">
        <v>1116</v>
      </c>
      <c r="N1058">
        <v>329</v>
      </c>
      <c r="O1058">
        <v>0.29799999999999999</v>
      </c>
      <c r="P1058" s="3">
        <v>300000</v>
      </c>
    </row>
    <row r="1059" spans="1:16" x14ac:dyDescent="0.25">
      <c r="A1059" t="s">
        <v>2064</v>
      </c>
      <c r="B1059" t="s">
        <v>2065</v>
      </c>
      <c r="C1059" t="s">
        <v>1808</v>
      </c>
      <c r="D1059" t="s">
        <v>1809</v>
      </c>
      <c r="E1059">
        <v>2559</v>
      </c>
      <c r="F1059">
        <v>4112</v>
      </c>
      <c r="G1059">
        <v>5330</v>
      </c>
      <c r="H1059">
        <v>7770</v>
      </c>
      <c r="I1059">
        <v>8838</v>
      </c>
      <c r="J1059">
        <v>1491</v>
      </c>
      <c r="K1059">
        <v>14930</v>
      </c>
      <c r="L1059">
        <v>604</v>
      </c>
      <c r="M1059">
        <v>1342</v>
      </c>
      <c r="N1059">
        <v>152</v>
      </c>
      <c r="O1059">
        <v>0.70279999999999998</v>
      </c>
      <c r="P1059" s="3">
        <v>300500</v>
      </c>
    </row>
    <row r="1060" spans="1:16" x14ac:dyDescent="0.25">
      <c r="A1060" t="s">
        <v>2066</v>
      </c>
      <c r="B1060" t="s">
        <v>2067</v>
      </c>
      <c r="C1060" t="s">
        <v>1808</v>
      </c>
      <c r="D1060" t="s">
        <v>1809</v>
      </c>
      <c r="E1060">
        <v>12490</v>
      </c>
      <c r="F1060">
        <v>15303</v>
      </c>
      <c r="G1060">
        <v>21305</v>
      </c>
      <c r="H1060">
        <v>16188</v>
      </c>
      <c r="I1060">
        <v>16598</v>
      </c>
      <c r="J1060">
        <v>3155</v>
      </c>
      <c r="K1060">
        <v>17538</v>
      </c>
      <c r="L1060">
        <v>716</v>
      </c>
      <c r="M1060">
        <v>1901</v>
      </c>
      <c r="N1060">
        <v>320</v>
      </c>
      <c r="O1060">
        <v>1.0177</v>
      </c>
      <c r="P1060" s="3">
        <v>325000</v>
      </c>
    </row>
    <row r="1061" spans="1:16" x14ac:dyDescent="0.25">
      <c r="A1061" t="s">
        <v>1904</v>
      </c>
      <c r="B1061" t="s">
        <v>1905</v>
      </c>
      <c r="C1061" t="s">
        <v>1808</v>
      </c>
      <c r="D1061" t="s">
        <v>1809</v>
      </c>
      <c r="E1061">
        <v>10203</v>
      </c>
      <c r="F1061">
        <v>14910</v>
      </c>
      <c r="G1061">
        <v>15001</v>
      </c>
      <c r="H1061">
        <v>23335</v>
      </c>
      <c r="I1061">
        <v>5226</v>
      </c>
      <c r="J1061">
        <v>6965</v>
      </c>
      <c r="K1061">
        <v>12026</v>
      </c>
      <c r="L1061">
        <v>348</v>
      </c>
      <c r="M1061">
        <v>1007</v>
      </c>
      <c r="N1061">
        <v>244</v>
      </c>
      <c r="O1061">
        <v>0.22889999999999999</v>
      </c>
      <c r="P1061" s="3">
        <v>375000</v>
      </c>
    </row>
    <row r="1062" spans="1:16" x14ac:dyDescent="0.25">
      <c r="A1062" t="s">
        <v>1906</v>
      </c>
      <c r="B1062" t="s">
        <v>1907</v>
      </c>
      <c r="C1062" t="s">
        <v>1808</v>
      </c>
      <c r="D1062" t="s">
        <v>1809</v>
      </c>
      <c r="E1062">
        <v>8674</v>
      </c>
      <c r="F1062">
        <v>8026</v>
      </c>
      <c r="G1062">
        <v>20194</v>
      </c>
      <c r="H1062">
        <v>11149</v>
      </c>
      <c r="I1062">
        <v>4401</v>
      </c>
      <c r="J1062">
        <v>4006</v>
      </c>
      <c r="K1062">
        <v>5753</v>
      </c>
      <c r="L1062">
        <v>393</v>
      </c>
      <c r="M1062">
        <v>1124</v>
      </c>
      <c r="N1062">
        <v>177</v>
      </c>
      <c r="O1062">
        <v>0.15160000000000001</v>
      </c>
      <c r="P1062" s="3">
        <v>372500</v>
      </c>
    </row>
    <row r="1063" spans="1:16" x14ac:dyDescent="0.25">
      <c r="A1063" t="s">
        <v>1908</v>
      </c>
      <c r="B1063" t="s">
        <v>1909</v>
      </c>
      <c r="C1063" t="s">
        <v>1808</v>
      </c>
      <c r="D1063" t="s">
        <v>1809</v>
      </c>
      <c r="E1063">
        <v>12660</v>
      </c>
      <c r="F1063">
        <v>16493</v>
      </c>
      <c r="G1063">
        <v>19632</v>
      </c>
      <c r="H1063">
        <v>23091</v>
      </c>
      <c r="I1063">
        <v>4792</v>
      </c>
      <c r="J1063">
        <v>3132</v>
      </c>
      <c r="K1063">
        <v>7639</v>
      </c>
      <c r="L1063">
        <v>505</v>
      </c>
      <c r="M1063">
        <v>1237</v>
      </c>
      <c r="N1063">
        <v>199</v>
      </c>
      <c r="O1063">
        <v>0.25219999999999998</v>
      </c>
      <c r="P1063" s="3">
        <v>255750</v>
      </c>
    </row>
    <row r="1064" spans="1:16" x14ac:dyDescent="0.25">
      <c r="A1064" t="s">
        <v>1950</v>
      </c>
      <c r="B1064" t="s">
        <v>1951</v>
      </c>
      <c r="C1064" t="s">
        <v>1808</v>
      </c>
      <c r="D1064" t="s">
        <v>1809</v>
      </c>
      <c r="E1064">
        <v>7178</v>
      </c>
      <c r="F1064">
        <v>7412</v>
      </c>
      <c r="G1064">
        <v>16305</v>
      </c>
      <c r="H1064">
        <v>11079</v>
      </c>
      <c r="I1064">
        <v>8329</v>
      </c>
      <c r="J1064">
        <v>2392</v>
      </c>
      <c r="K1064">
        <v>8067</v>
      </c>
      <c r="L1064">
        <v>389</v>
      </c>
      <c r="M1064">
        <v>1090</v>
      </c>
      <c r="N1064">
        <v>134</v>
      </c>
      <c r="O1064">
        <v>0.29380000000000001</v>
      </c>
      <c r="P1064" s="3">
        <v>344500</v>
      </c>
    </row>
    <row r="1065" spans="1:16" x14ac:dyDescent="0.25">
      <c r="A1065" t="s">
        <v>1952</v>
      </c>
      <c r="B1065" t="s">
        <v>1953</v>
      </c>
      <c r="C1065" t="s">
        <v>1808</v>
      </c>
      <c r="D1065" t="s">
        <v>1809</v>
      </c>
      <c r="E1065">
        <v>12613</v>
      </c>
      <c r="F1065">
        <v>19461</v>
      </c>
      <c r="G1065">
        <v>18854</v>
      </c>
      <c r="H1065">
        <v>23623</v>
      </c>
      <c r="I1065">
        <v>8834</v>
      </c>
      <c r="J1065">
        <v>7671</v>
      </c>
      <c r="K1065">
        <v>3204</v>
      </c>
      <c r="L1065">
        <v>380</v>
      </c>
      <c r="M1065">
        <v>1086</v>
      </c>
      <c r="N1065">
        <v>207</v>
      </c>
      <c r="O1065">
        <v>0.11459999999999999</v>
      </c>
      <c r="P1065" s="3">
        <v>341250</v>
      </c>
    </row>
    <row r="1066" spans="1:16" x14ac:dyDescent="0.25">
      <c r="A1066" t="s">
        <v>1954</v>
      </c>
      <c r="B1066" t="s">
        <v>1955</v>
      </c>
      <c r="C1066" t="s">
        <v>1808</v>
      </c>
      <c r="D1066" t="s">
        <v>1809</v>
      </c>
      <c r="E1066">
        <v>8878</v>
      </c>
      <c r="F1066">
        <v>14734</v>
      </c>
      <c r="G1066">
        <v>17687</v>
      </c>
      <c r="H1066">
        <v>19888</v>
      </c>
      <c r="I1066">
        <v>5548</v>
      </c>
      <c r="J1066">
        <v>4094</v>
      </c>
      <c r="K1066">
        <v>1760</v>
      </c>
      <c r="L1066">
        <v>488</v>
      </c>
      <c r="M1066">
        <v>1211</v>
      </c>
      <c r="N1066">
        <v>185</v>
      </c>
      <c r="O1066">
        <v>0.15290000000000001</v>
      </c>
      <c r="P1066" s="3">
        <v>330000</v>
      </c>
    </row>
    <row r="1067" spans="1:16" x14ac:dyDescent="0.25">
      <c r="A1067" t="s">
        <v>1944</v>
      </c>
      <c r="B1067" t="s">
        <v>1945</v>
      </c>
      <c r="C1067" t="s">
        <v>1808</v>
      </c>
      <c r="D1067" t="s">
        <v>1809</v>
      </c>
      <c r="E1067">
        <v>4012</v>
      </c>
      <c r="F1067">
        <v>6113</v>
      </c>
      <c r="G1067">
        <v>13745</v>
      </c>
      <c r="H1067">
        <v>7998</v>
      </c>
      <c r="I1067">
        <v>3522</v>
      </c>
      <c r="J1067">
        <v>870</v>
      </c>
      <c r="K1067">
        <v>2493</v>
      </c>
      <c r="L1067">
        <v>679</v>
      </c>
      <c r="M1067">
        <v>1322</v>
      </c>
      <c r="N1067">
        <v>157</v>
      </c>
      <c r="O1067">
        <v>0.1459</v>
      </c>
      <c r="P1067" s="3">
        <v>245000</v>
      </c>
    </row>
    <row r="1068" spans="1:16" x14ac:dyDescent="0.25">
      <c r="A1068" t="s">
        <v>1910</v>
      </c>
      <c r="B1068" t="s">
        <v>1911</v>
      </c>
      <c r="C1068" t="s">
        <v>1808</v>
      </c>
      <c r="D1068" t="s">
        <v>1809</v>
      </c>
      <c r="E1068">
        <v>12810</v>
      </c>
      <c r="F1068">
        <v>16762</v>
      </c>
      <c r="G1068">
        <v>18012</v>
      </c>
      <c r="H1068">
        <v>19789</v>
      </c>
      <c r="I1068">
        <v>6455</v>
      </c>
      <c r="J1068">
        <v>6239</v>
      </c>
      <c r="K1068">
        <v>6765</v>
      </c>
      <c r="L1068">
        <v>303</v>
      </c>
      <c r="M1068">
        <v>898</v>
      </c>
      <c r="N1068">
        <v>219</v>
      </c>
      <c r="O1068">
        <v>0.13009999999999999</v>
      </c>
      <c r="P1068" s="3">
        <v>430000</v>
      </c>
    </row>
    <row r="1069" spans="1:16" x14ac:dyDescent="0.25">
      <c r="A1069" t="s">
        <v>1912</v>
      </c>
      <c r="B1069" t="s">
        <v>1913</v>
      </c>
      <c r="C1069" t="s">
        <v>1808</v>
      </c>
      <c r="D1069" t="s">
        <v>1809</v>
      </c>
      <c r="E1069">
        <v>10633</v>
      </c>
      <c r="F1069">
        <v>12745</v>
      </c>
      <c r="G1069">
        <v>16051</v>
      </c>
      <c r="H1069">
        <v>21982</v>
      </c>
      <c r="I1069">
        <v>7764</v>
      </c>
      <c r="J1069">
        <v>3318</v>
      </c>
      <c r="K1069">
        <v>9614</v>
      </c>
      <c r="L1069">
        <v>441</v>
      </c>
      <c r="M1069">
        <v>1145</v>
      </c>
      <c r="N1069">
        <v>194</v>
      </c>
      <c r="O1069">
        <v>0.1351</v>
      </c>
      <c r="P1069" s="3">
        <v>380000</v>
      </c>
    </row>
    <row r="1070" spans="1:16" x14ac:dyDescent="0.25">
      <c r="A1070" t="s">
        <v>1914</v>
      </c>
      <c r="B1070" t="s">
        <v>1915</v>
      </c>
      <c r="C1070" t="s">
        <v>1808</v>
      </c>
      <c r="D1070" t="s">
        <v>1809</v>
      </c>
      <c r="E1070">
        <v>15891</v>
      </c>
      <c r="F1070">
        <v>19569</v>
      </c>
      <c r="G1070">
        <v>21478</v>
      </c>
      <c r="H1070">
        <v>21069</v>
      </c>
      <c r="I1070">
        <v>8660</v>
      </c>
      <c r="J1070">
        <v>8852</v>
      </c>
      <c r="K1070">
        <v>10270</v>
      </c>
      <c r="L1070">
        <v>248</v>
      </c>
      <c r="M1070">
        <v>838</v>
      </c>
      <c r="N1070">
        <v>191</v>
      </c>
      <c r="O1070">
        <v>0.18870000000000001</v>
      </c>
      <c r="P1070" s="3">
        <v>393000</v>
      </c>
    </row>
    <row r="1071" spans="1:16" x14ac:dyDescent="0.25">
      <c r="A1071" t="s">
        <v>1930</v>
      </c>
      <c r="B1071" t="s">
        <v>1931</v>
      </c>
      <c r="C1071" t="s">
        <v>1808</v>
      </c>
      <c r="D1071" t="s">
        <v>1809</v>
      </c>
      <c r="E1071">
        <v>13270</v>
      </c>
      <c r="F1071">
        <v>16210</v>
      </c>
      <c r="G1071">
        <v>15767</v>
      </c>
      <c r="H1071">
        <v>18245</v>
      </c>
      <c r="I1071">
        <v>14215</v>
      </c>
      <c r="J1071">
        <v>5511</v>
      </c>
      <c r="K1071">
        <v>10735</v>
      </c>
      <c r="L1071">
        <v>347</v>
      </c>
      <c r="M1071">
        <v>1089</v>
      </c>
      <c r="N1071">
        <v>172</v>
      </c>
      <c r="O1071">
        <v>0.2011</v>
      </c>
      <c r="P1071" s="3">
        <v>349000</v>
      </c>
    </row>
    <row r="1072" spans="1:16" x14ac:dyDescent="0.25">
      <c r="A1072" t="s">
        <v>1932</v>
      </c>
      <c r="B1072" t="s">
        <v>1933</v>
      </c>
      <c r="C1072" t="s">
        <v>1808</v>
      </c>
      <c r="D1072" t="s">
        <v>1809</v>
      </c>
      <c r="E1072">
        <v>7620</v>
      </c>
      <c r="F1072">
        <v>7879</v>
      </c>
      <c r="G1072">
        <v>15462</v>
      </c>
      <c r="H1072">
        <v>11356</v>
      </c>
      <c r="I1072">
        <v>13286</v>
      </c>
      <c r="J1072">
        <v>3068</v>
      </c>
      <c r="K1072">
        <v>10830</v>
      </c>
      <c r="L1072">
        <v>441</v>
      </c>
      <c r="M1072">
        <v>1193</v>
      </c>
      <c r="N1072">
        <v>228</v>
      </c>
      <c r="O1072">
        <v>0.18010000000000001</v>
      </c>
      <c r="P1072" s="3">
        <v>285000</v>
      </c>
    </row>
    <row r="1073" spans="1:16" x14ac:dyDescent="0.25">
      <c r="A1073" t="s">
        <v>1964</v>
      </c>
      <c r="B1073" t="s">
        <v>1965</v>
      </c>
      <c r="C1073" t="s">
        <v>1808</v>
      </c>
      <c r="D1073" t="s">
        <v>1809</v>
      </c>
      <c r="E1073">
        <v>13251</v>
      </c>
      <c r="F1073">
        <v>14283</v>
      </c>
      <c r="G1073">
        <v>17936</v>
      </c>
      <c r="H1073">
        <v>21619</v>
      </c>
      <c r="I1073">
        <v>16812</v>
      </c>
      <c r="J1073">
        <v>5530</v>
      </c>
      <c r="K1073">
        <v>5825</v>
      </c>
      <c r="L1073">
        <v>504</v>
      </c>
      <c r="M1073">
        <v>1410</v>
      </c>
      <c r="N1073">
        <v>199</v>
      </c>
      <c r="O1073">
        <v>0.16619999999999999</v>
      </c>
      <c r="P1073" s="3">
        <v>256000</v>
      </c>
    </row>
    <row r="1074" spans="1:16" x14ac:dyDescent="0.25">
      <c r="A1074" t="s">
        <v>1934</v>
      </c>
      <c r="B1074" t="s">
        <v>1935</v>
      </c>
      <c r="C1074" t="s">
        <v>1808</v>
      </c>
      <c r="D1074" t="s">
        <v>1809</v>
      </c>
      <c r="E1074">
        <v>8144</v>
      </c>
      <c r="F1074">
        <v>10412</v>
      </c>
      <c r="G1074">
        <v>15296</v>
      </c>
      <c r="H1074">
        <v>16133</v>
      </c>
      <c r="I1074">
        <v>4857</v>
      </c>
      <c r="J1074">
        <v>4695</v>
      </c>
      <c r="K1074">
        <v>8140</v>
      </c>
      <c r="L1074">
        <v>534</v>
      </c>
      <c r="M1074">
        <v>1337</v>
      </c>
      <c r="N1074">
        <v>166</v>
      </c>
      <c r="O1074">
        <v>0.188</v>
      </c>
      <c r="P1074" s="3">
        <v>380000</v>
      </c>
    </row>
    <row r="1075" spans="1:16" x14ac:dyDescent="0.25">
      <c r="A1075" t="s">
        <v>2214</v>
      </c>
      <c r="B1075" t="s">
        <v>2215</v>
      </c>
      <c r="C1075" t="s">
        <v>1808</v>
      </c>
      <c r="D1075" t="s">
        <v>1809</v>
      </c>
      <c r="E1075">
        <v>16141</v>
      </c>
      <c r="F1075">
        <v>12821</v>
      </c>
      <c r="G1075">
        <v>19464</v>
      </c>
      <c r="H1075">
        <v>22075</v>
      </c>
      <c r="I1075">
        <v>11075</v>
      </c>
      <c r="J1075">
        <v>10238</v>
      </c>
      <c r="K1075">
        <v>13728</v>
      </c>
      <c r="L1075">
        <v>248</v>
      </c>
      <c r="M1075">
        <v>781</v>
      </c>
      <c r="N1075">
        <v>168</v>
      </c>
      <c r="O1075">
        <v>0.1179</v>
      </c>
      <c r="P1075" s="3">
        <v>420000</v>
      </c>
    </row>
    <row r="1076" spans="1:16" x14ac:dyDescent="0.25">
      <c r="A1076" t="s">
        <v>2216</v>
      </c>
      <c r="B1076" t="s">
        <v>2217</v>
      </c>
      <c r="C1076" t="s">
        <v>1808</v>
      </c>
      <c r="D1076" t="s">
        <v>1809</v>
      </c>
      <c r="E1076">
        <v>8437</v>
      </c>
      <c r="F1076">
        <v>10577</v>
      </c>
      <c r="G1076">
        <v>18562</v>
      </c>
      <c r="H1076">
        <v>12573</v>
      </c>
      <c r="I1076">
        <v>12889</v>
      </c>
      <c r="J1076">
        <v>3646</v>
      </c>
      <c r="K1076">
        <v>5300</v>
      </c>
      <c r="L1076">
        <v>322</v>
      </c>
      <c r="M1076">
        <v>1022</v>
      </c>
      <c r="N1076">
        <v>148</v>
      </c>
      <c r="O1076">
        <v>0.25219999999999998</v>
      </c>
      <c r="P1076" s="3">
        <v>410000</v>
      </c>
    </row>
    <row r="1077" spans="1:16" x14ac:dyDescent="0.25">
      <c r="A1077" t="s">
        <v>1880</v>
      </c>
      <c r="B1077" t="s">
        <v>1881</v>
      </c>
      <c r="C1077" t="s">
        <v>1808</v>
      </c>
      <c r="D1077" t="s">
        <v>1809</v>
      </c>
      <c r="E1077">
        <v>5617</v>
      </c>
      <c r="F1077">
        <v>8237</v>
      </c>
      <c r="G1077">
        <v>18064</v>
      </c>
      <c r="H1077">
        <v>12376</v>
      </c>
      <c r="I1077">
        <v>5507</v>
      </c>
      <c r="J1077">
        <v>2549</v>
      </c>
      <c r="K1077">
        <v>2108</v>
      </c>
      <c r="L1077">
        <v>513</v>
      </c>
      <c r="M1077">
        <v>1429</v>
      </c>
      <c r="N1077">
        <v>127</v>
      </c>
      <c r="O1077">
        <v>0.15709999999999999</v>
      </c>
      <c r="P1077" s="3">
        <v>412500</v>
      </c>
    </row>
    <row r="1078" spans="1:16" x14ac:dyDescent="0.25">
      <c r="A1078" t="s">
        <v>1882</v>
      </c>
      <c r="B1078" t="s">
        <v>1883</v>
      </c>
      <c r="C1078" t="s">
        <v>1808</v>
      </c>
      <c r="D1078" t="s">
        <v>1809</v>
      </c>
      <c r="E1078">
        <v>9062</v>
      </c>
      <c r="F1078">
        <v>10440</v>
      </c>
      <c r="G1078">
        <v>15674</v>
      </c>
      <c r="H1078">
        <v>13483</v>
      </c>
      <c r="I1078">
        <v>5652</v>
      </c>
      <c r="J1078">
        <v>3418</v>
      </c>
      <c r="K1078">
        <v>11070</v>
      </c>
      <c r="L1078">
        <v>467</v>
      </c>
      <c r="M1078">
        <v>1109</v>
      </c>
      <c r="N1078">
        <v>152</v>
      </c>
      <c r="O1078">
        <v>0.18579999999999999</v>
      </c>
      <c r="P1078" s="3">
        <v>372500</v>
      </c>
    </row>
    <row r="1079" spans="1:16" x14ac:dyDescent="0.25">
      <c r="A1079" t="s">
        <v>1936</v>
      </c>
      <c r="B1079" t="s">
        <v>1937</v>
      </c>
      <c r="C1079" t="s">
        <v>1808</v>
      </c>
      <c r="D1079" t="s">
        <v>1809</v>
      </c>
      <c r="E1079">
        <v>4905</v>
      </c>
      <c r="F1079">
        <v>5036</v>
      </c>
      <c r="G1079">
        <v>10061</v>
      </c>
      <c r="H1079">
        <v>11700</v>
      </c>
      <c r="I1079">
        <v>15612</v>
      </c>
      <c r="J1079">
        <v>1414</v>
      </c>
      <c r="K1079">
        <v>19763</v>
      </c>
      <c r="L1079">
        <v>340</v>
      </c>
      <c r="M1079">
        <v>1169</v>
      </c>
      <c r="N1079">
        <v>146</v>
      </c>
      <c r="O1079">
        <v>0.17630000000000001</v>
      </c>
      <c r="P1079" s="3">
        <v>374000</v>
      </c>
    </row>
    <row r="1080" spans="1:16" x14ac:dyDescent="0.25">
      <c r="A1080" t="s">
        <v>2218</v>
      </c>
      <c r="B1080" t="s">
        <v>2219</v>
      </c>
      <c r="C1080" t="s">
        <v>1808</v>
      </c>
      <c r="D1080" t="s">
        <v>1809</v>
      </c>
      <c r="E1080">
        <v>14799</v>
      </c>
      <c r="F1080">
        <v>19399</v>
      </c>
      <c r="G1080">
        <v>15884</v>
      </c>
      <c r="H1080">
        <v>21792</v>
      </c>
      <c r="I1080">
        <v>5801</v>
      </c>
      <c r="J1080">
        <v>12586</v>
      </c>
      <c r="K1080">
        <v>10068</v>
      </c>
      <c r="L1080">
        <v>355</v>
      </c>
      <c r="M1080">
        <v>1131</v>
      </c>
      <c r="N1080">
        <v>177</v>
      </c>
      <c r="O1080">
        <v>0.54259999999999997</v>
      </c>
      <c r="P1080" s="3">
        <v>401500</v>
      </c>
    </row>
    <row r="1081" spans="1:16" x14ac:dyDescent="0.25">
      <c r="A1081" t="s">
        <v>2404</v>
      </c>
      <c r="B1081" t="s">
        <v>2405</v>
      </c>
      <c r="C1081" t="s">
        <v>2224</v>
      </c>
      <c r="D1081" t="s">
        <v>2225</v>
      </c>
      <c r="E1081">
        <v>18654</v>
      </c>
      <c r="F1081">
        <v>29742</v>
      </c>
      <c r="G1081">
        <v>21417</v>
      </c>
      <c r="H1081">
        <v>27642</v>
      </c>
      <c r="I1081">
        <v>12182</v>
      </c>
      <c r="J1081">
        <v>3206</v>
      </c>
      <c r="K1081">
        <v>12898</v>
      </c>
      <c r="L1081">
        <v>413</v>
      </c>
      <c r="M1081">
        <v>1171</v>
      </c>
      <c r="N1081">
        <v>253</v>
      </c>
      <c r="O1081">
        <v>0.4143</v>
      </c>
      <c r="P1081" s="3">
        <v>629150</v>
      </c>
    </row>
    <row r="1082" spans="1:16" x14ac:dyDescent="0.25">
      <c r="A1082" t="s">
        <v>2344</v>
      </c>
      <c r="B1082" t="s">
        <v>2345</v>
      </c>
      <c r="C1082" t="s">
        <v>2224</v>
      </c>
      <c r="D1082" t="s">
        <v>2225</v>
      </c>
      <c r="E1082">
        <v>4249</v>
      </c>
      <c r="F1082">
        <v>4644</v>
      </c>
      <c r="G1082">
        <v>17112</v>
      </c>
      <c r="H1082">
        <v>7395</v>
      </c>
      <c r="I1082">
        <v>10824</v>
      </c>
      <c r="J1082">
        <v>2644</v>
      </c>
      <c r="K1082">
        <v>4114</v>
      </c>
      <c r="L1082">
        <v>390</v>
      </c>
      <c r="M1082">
        <v>1130</v>
      </c>
      <c r="N1082">
        <v>239</v>
      </c>
      <c r="O1082">
        <v>0.22919999999999999</v>
      </c>
      <c r="P1082" s="3">
        <v>400000</v>
      </c>
    </row>
    <row r="1083" spans="1:16" x14ac:dyDescent="0.25">
      <c r="A1083" t="s">
        <v>2406</v>
      </c>
      <c r="B1083" t="s">
        <v>2407</v>
      </c>
      <c r="C1083" t="s">
        <v>2224</v>
      </c>
      <c r="D1083" t="s">
        <v>2225</v>
      </c>
      <c r="E1083">
        <v>12413</v>
      </c>
      <c r="F1083">
        <v>11005</v>
      </c>
      <c r="G1083">
        <v>24736</v>
      </c>
      <c r="H1083">
        <v>16214</v>
      </c>
      <c r="I1083">
        <v>11014</v>
      </c>
      <c r="J1083">
        <v>4745</v>
      </c>
      <c r="K1083">
        <v>8289</v>
      </c>
      <c r="L1083">
        <v>460</v>
      </c>
      <c r="M1083">
        <v>1196</v>
      </c>
      <c r="N1083">
        <v>244</v>
      </c>
      <c r="O1083">
        <v>0.40310000000000001</v>
      </c>
      <c r="P1083" s="3">
        <v>490000</v>
      </c>
    </row>
    <row r="1084" spans="1:16" x14ac:dyDescent="0.25">
      <c r="A1084" t="s">
        <v>2408</v>
      </c>
      <c r="B1084" t="s">
        <v>2409</v>
      </c>
      <c r="C1084" t="s">
        <v>2224</v>
      </c>
      <c r="D1084" t="s">
        <v>2225</v>
      </c>
      <c r="E1084">
        <v>21058</v>
      </c>
      <c r="F1084">
        <v>19259</v>
      </c>
      <c r="G1084">
        <v>30661</v>
      </c>
      <c r="H1084">
        <v>22394</v>
      </c>
      <c r="I1084">
        <v>11615</v>
      </c>
      <c r="J1084">
        <v>7223</v>
      </c>
      <c r="K1084">
        <v>7221</v>
      </c>
      <c r="L1084">
        <v>285</v>
      </c>
      <c r="M1084">
        <v>1094</v>
      </c>
      <c r="N1084">
        <v>166</v>
      </c>
      <c r="O1084">
        <v>0.1094</v>
      </c>
      <c r="P1084" s="3">
        <v>1040000</v>
      </c>
    </row>
    <row r="1085" spans="1:16" x14ac:dyDescent="0.25">
      <c r="A1085" t="s">
        <v>2410</v>
      </c>
      <c r="B1085" t="s">
        <v>2411</v>
      </c>
      <c r="C1085" t="s">
        <v>2224</v>
      </c>
      <c r="D1085" t="s">
        <v>2225</v>
      </c>
      <c r="E1085">
        <v>8204</v>
      </c>
      <c r="F1085">
        <v>11671</v>
      </c>
      <c r="G1085">
        <v>20200</v>
      </c>
      <c r="H1085">
        <v>16752</v>
      </c>
      <c r="I1085">
        <v>18475</v>
      </c>
      <c r="J1085">
        <v>6197</v>
      </c>
      <c r="K1085">
        <v>13650</v>
      </c>
      <c r="L1085">
        <v>322</v>
      </c>
      <c r="M1085">
        <v>1257</v>
      </c>
      <c r="N1085">
        <v>169</v>
      </c>
      <c r="O1085">
        <v>0.10580000000000001</v>
      </c>
      <c r="P1085" s="3">
        <v>375000</v>
      </c>
    </row>
    <row r="1086" spans="1:16" x14ac:dyDescent="0.25">
      <c r="A1086" t="s">
        <v>2436</v>
      </c>
      <c r="B1086" t="s">
        <v>2437</v>
      </c>
      <c r="C1086" t="s">
        <v>2224</v>
      </c>
      <c r="D1086" t="s">
        <v>2225</v>
      </c>
      <c r="E1086">
        <v>18773</v>
      </c>
      <c r="F1086">
        <v>18163</v>
      </c>
      <c r="G1086">
        <v>29112</v>
      </c>
      <c r="H1086">
        <v>18028</v>
      </c>
      <c r="I1086">
        <v>11467</v>
      </c>
      <c r="J1086">
        <v>7471</v>
      </c>
      <c r="K1086">
        <v>9216</v>
      </c>
      <c r="L1086">
        <v>319</v>
      </c>
      <c r="M1086">
        <v>987</v>
      </c>
      <c r="N1086">
        <v>149</v>
      </c>
      <c r="O1086">
        <v>0.1353</v>
      </c>
      <c r="P1086" s="3">
        <v>716500</v>
      </c>
    </row>
    <row r="1087" spans="1:16" x14ac:dyDescent="0.25">
      <c r="A1087" t="s">
        <v>2438</v>
      </c>
      <c r="B1087" t="s">
        <v>2439</v>
      </c>
      <c r="C1087" t="s">
        <v>2224</v>
      </c>
      <c r="D1087" t="s">
        <v>2225</v>
      </c>
      <c r="E1087">
        <v>14729</v>
      </c>
      <c r="F1087">
        <v>17119</v>
      </c>
      <c r="G1087">
        <v>24498</v>
      </c>
      <c r="H1087">
        <v>24152</v>
      </c>
      <c r="I1087">
        <v>12909</v>
      </c>
      <c r="J1087">
        <v>7371</v>
      </c>
      <c r="K1087">
        <v>6451</v>
      </c>
      <c r="L1087">
        <v>249</v>
      </c>
      <c r="M1087">
        <v>1134</v>
      </c>
      <c r="N1087">
        <v>178</v>
      </c>
      <c r="O1087">
        <v>0.1226</v>
      </c>
      <c r="P1087" s="3">
        <v>629000</v>
      </c>
    </row>
    <row r="1088" spans="1:16" x14ac:dyDescent="0.25">
      <c r="A1088" t="s">
        <v>2440</v>
      </c>
      <c r="B1088" t="s">
        <v>2441</v>
      </c>
      <c r="C1088" t="s">
        <v>2224</v>
      </c>
      <c r="D1088" t="s">
        <v>2225</v>
      </c>
      <c r="E1088">
        <v>6258</v>
      </c>
      <c r="F1088">
        <v>7681</v>
      </c>
      <c r="G1088">
        <v>20555</v>
      </c>
      <c r="H1088">
        <v>14703</v>
      </c>
      <c r="I1088">
        <v>2457</v>
      </c>
      <c r="J1088">
        <v>2679</v>
      </c>
      <c r="K1088">
        <v>4702</v>
      </c>
      <c r="L1088">
        <v>560</v>
      </c>
      <c r="M1088">
        <v>1490</v>
      </c>
      <c r="N1088">
        <v>222</v>
      </c>
      <c r="O1088">
        <v>0.16339999999999999</v>
      </c>
      <c r="P1088" s="3">
        <v>352500</v>
      </c>
    </row>
    <row r="1089" spans="1:16" x14ac:dyDescent="0.25">
      <c r="A1089" t="s">
        <v>2442</v>
      </c>
      <c r="B1089" t="s">
        <v>2443</v>
      </c>
      <c r="C1089" t="s">
        <v>2224</v>
      </c>
      <c r="D1089" t="s">
        <v>2225</v>
      </c>
      <c r="E1089">
        <v>5391</v>
      </c>
      <c r="F1089">
        <v>6540</v>
      </c>
      <c r="G1089">
        <v>21539</v>
      </c>
      <c r="H1089">
        <v>10413</v>
      </c>
      <c r="I1089">
        <v>13036</v>
      </c>
      <c r="J1089">
        <v>3094</v>
      </c>
      <c r="K1089">
        <v>4383</v>
      </c>
      <c r="L1089">
        <v>279</v>
      </c>
      <c r="M1089">
        <v>1187</v>
      </c>
      <c r="N1089">
        <v>169</v>
      </c>
      <c r="O1089">
        <v>9.2200000000000004E-2</v>
      </c>
      <c r="P1089" s="3">
        <v>425000</v>
      </c>
    </row>
    <row r="1090" spans="1:16" x14ac:dyDescent="0.25">
      <c r="A1090" t="s">
        <v>2368</v>
      </c>
      <c r="B1090" t="s">
        <v>2369</v>
      </c>
      <c r="C1090" t="s">
        <v>2224</v>
      </c>
      <c r="D1090" t="s">
        <v>2225</v>
      </c>
      <c r="E1090">
        <v>14379</v>
      </c>
      <c r="F1090">
        <v>18935</v>
      </c>
      <c r="G1090">
        <v>30598</v>
      </c>
      <c r="H1090">
        <v>24671</v>
      </c>
      <c r="I1090">
        <v>22903</v>
      </c>
      <c r="J1090">
        <v>8098</v>
      </c>
      <c r="K1090">
        <v>13093</v>
      </c>
      <c r="L1090">
        <v>266</v>
      </c>
      <c r="M1090">
        <v>900</v>
      </c>
      <c r="N1090">
        <v>307</v>
      </c>
      <c r="O1090">
        <v>0.16839999999999999</v>
      </c>
      <c r="P1090" s="3">
        <v>755000</v>
      </c>
    </row>
    <row r="1091" spans="1:16" x14ac:dyDescent="0.25">
      <c r="A1091" t="s">
        <v>2370</v>
      </c>
      <c r="B1091" t="s">
        <v>2371</v>
      </c>
      <c r="C1091" t="s">
        <v>2224</v>
      </c>
      <c r="D1091" t="s">
        <v>2225</v>
      </c>
      <c r="E1091">
        <v>7610</v>
      </c>
      <c r="F1091">
        <v>7924</v>
      </c>
      <c r="G1091">
        <v>21222</v>
      </c>
      <c r="H1091">
        <v>20350</v>
      </c>
      <c r="I1091">
        <v>9249</v>
      </c>
      <c r="J1091">
        <v>91</v>
      </c>
      <c r="K1091">
        <v>11586</v>
      </c>
      <c r="L1091">
        <v>435</v>
      </c>
      <c r="M1091">
        <v>964</v>
      </c>
      <c r="N1091">
        <v>183</v>
      </c>
      <c r="O1091">
        <v>0.2462</v>
      </c>
      <c r="P1091" s="3">
        <v>449999</v>
      </c>
    </row>
    <row r="1092" spans="1:16" x14ac:dyDescent="0.25">
      <c r="A1092" t="s">
        <v>2372</v>
      </c>
      <c r="B1092" t="s">
        <v>2373</v>
      </c>
      <c r="C1092" t="s">
        <v>2224</v>
      </c>
      <c r="D1092" t="s">
        <v>2225</v>
      </c>
      <c r="E1092">
        <v>17116</v>
      </c>
      <c r="F1092">
        <v>19694</v>
      </c>
      <c r="G1092">
        <v>28810</v>
      </c>
      <c r="H1092">
        <v>21831</v>
      </c>
      <c r="I1092">
        <v>12727</v>
      </c>
      <c r="J1092">
        <v>8362</v>
      </c>
      <c r="K1092">
        <v>5173</v>
      </c>
      <c r="L1092">
        <v>347</v>
      </c>
      <c r="M1092">
        <v>1164</v>
      </c>
      <c r="N1092">
        <v>178</v>
      </c>
      <c r="O1092">
        <v>0.15959999999999999</v>
      </c>
      <c r="P1092" s="3">
        <v>1000000</v>
      </c>
    </row>
    <row r="1093" spans="1:16" x14ac:dyDescent="0.25">
      <c r="A1093" t="s">
        <v>2374</v>
      </c>
      <c r="B1093" t="s">
        <v>2375</v>
      </c>
      <c r="C1093" t="s">
        <v>2224</v>
      </c>
      <c r="D1093" t="s">
        <v>2225</v>
      </c>
      <c r="E1093">
        <v>22542</v>
      </c>
      <c r="F1093">
        <v>24053</v>
      </c>
      <c r="G1093">
        <v>31508</v>
      </c>
      <c r="H1093">
        <v>27805</v>
      </c>
      <c r="I1093">
        <v>9586</v>
      </c>
      <c r="J1093">
        <v>16656</v>
      </c>
      <c r="K1093">
        <v>5458</v>
      </c>
      <c r="L1093">
        <v>313</v>
      </c>
      <c r="M1093">
        <v>722</v>
      </c>
      <c r="N1093">
        <v>281</v>
      </c>
      <c r="O1093">
        <v>0.53900000000000003</v>
      </c>
      <c r="P1093" s="3">
        <v>857500</v>
      </c>
    </row>
    <row r="1094" spans="1:16" x14ac:dyDescent="0.25">
      <c r="A1094" t="s">
        <v>2330</v>
      </c>
      <c r="B1094" t="s">
        <v>2331</v>
      </c>
      <c r="C1094" t="s">
        <v>2224</v>
      </c>
      <c r="D1094" t="s">
        <v>2225</v>
      </c>
      <c r="E1094">
        <v>27365</v>
      </c>
      <c r="F1094">
        <v>28860</v>
      </c>
      <c r="G1094">
        <v>32278</v>
      </c>
      <c r="H1094">
        <v>29701</v>
      </c>
      <c r="I1094">
        <v>19145</v>
      </c>
      <c r="J1094">
        <v>18143</v>
      </c>
      <c r="K1094">
        <v>8678</v>
      </c>
      <c r="L1094">
        <v>347</v>
      </c>
      <c r="M1094">
        <v>991</v>
      </c>
      <c r="N1094">
        <v>271</v>
      </c>
      <c r="O1094">
        <v>0.2767</v>
      </c>
      <c r="P1094" s="3">
        <v>775000</v>
      </c>
    </row>
    <row r="1095" spans="1:16" x14ac:dyDescent="0.25">
      <c r="A1095" t="s">
        <v>2354</v>
      </c>
      <c r="B1095" t="s">
        <v>2355</v>
      </c>
      <c r="C1095" t="s">
        <v>2224</v>
      </c>
      <c r="D1095" t="s">
        <v>2225</v>
      </c>
      <c r="E1095">
        <v>1051</v>
      </c>
      <c r="F1095">
        <v>1609</v>
      </c>
      <c r="G1095">
        <v>11777</v>
      </c>
      <c r="H1095">
        <v>7815</v>
      </c>
      <c r="I1095">
        <v>17629</v>
      </c>
      <c r="J1095">
        <v>17</v>
      </c>
      <c r="K1095">
        <v>11614</v>
      </c>
      <c r="L1095">
        <v>427</v>
      </c>
      <c r="M1095">
        <v>990</v>
      </c>
      <c r="N1095">
        <v>300</v>
      </c>
      <c r="O1095">
        <v>0.2263</v>
      </c>
      <c r="P1095" s="3">
        <v>450000</v>
      </c>
    </row>
    <row r="1096" spans="1:16" x14ac:dyDescent="0.25">
      <c r="A1096" t="s">
        <v>2332</v>
      </c>
      <c r="B1096" t="s">
        <v>2333</v>
      </c>
      <c r="C1096" t="s">
        <v>2224</v>
      </c>
      <c r="D1096" t="s">
        <v>2225</v>
      </c>
      <c r="E1096">
        <v>19468</v>
      </c>
      <c r="F1096">
        <v>23081</v>
      </c>
      <c r="G1096">
        <v>32297</v>
      </c>
      <c r="H1096">
        <v>27261</v>
      </c>
      <c r="I1096">
        <v>15173</v>
      </c>
      <c r="J1096">
        <v>10605</v>
      </c>
      <c r="K1096">
        <v>17410</v>
      </c>
      <c r="L1096">
        <v>334</v>
      </c>
      <c r="M1096">
        <v>1027</v>
      </c>
      <c r="N1096">
        <v>302</v>
      </c>
      <c r="O1096">
        <v>0.1802</v>
      </c>
      <c r="P1096" s="3">
        <v>860000</v>
      </c>
    </row>
    <row r="1097" spans="1:16" x14ac:dyDescent="0.25">
      <c r="A1097" t="s">
        <v>2376</v>
      </c>
      <c r="B1097" t="s">
        <v>2377</v>
      </c>
      <c r="C1097" t="s">
        <v>2224</v>
      </c>
      <c r="D1097" t="s">
        <v>2225</v>
      </c>
      <c r="E1097">
        <v>19768</v>
      </c>
      <c r="F1097">
        <v>15194</v>
      </c>
      <c r="G1097">
        <v>31253</v>
      </c>
      <c r="H1097">
        <v>21968</v>
      </c>
      <c r="I1097">
        <v>24227</v>
      </c>
      <c r="J1097">
        <v>8963</v>
      </c>
      <c r="K1097">
        <v>11309</v>
      </c>
      <c r="L1097">
        <v>265</v>
      </c>
      <c r="M1097">
        <v>997</v>
      </c>
      <c r="N1097">
        <v>442</v>
      </c>
      <c r="O1097">
        <v>0.28549999999999998</v>
      </c>
      <c r="P1097" s="3">
        <v>543808</v>
      </c>
    </row>
    <row r="1098" spans="1:16" x14ac:dyDescent="0.25">
      <c r="A1098" t="s">
        <v>2420</v>
      </c>
      <c r="B1098" t="s">
        <v>2421</v>
      </c>
      <c r="C1098" t="s">
        <v>2224</v>
      </c>
      <c r="D1098" t="s">
        <v>2225</v>
      </c>
      <c r="E1098">
        <v>8533</v>
      </c>
      <c r="F1098">
        <v>13528</v>
      </c>
      <c r="G1098">
        <v>15222</v>
      </c>
      <c r="H1098">
        <v>11828</v>
      </c>
      <c r="I1098">
        <v>3533</v>
      </c>
      <c r="J1098">
        <v>2682</v>
      </c>
      <c r="K1098">
        <v>5075</v>
      </c>
      <c r="L1098">
        <v>403</v>
      </c>
      <c r="M1098">
        <v>1168</v>
      </c>
      <c r="N1098">
        <v>304</v>
      </c>
      <c r="O1098">
        <v>0.1739</v>
      </c>
      <c r="P1098" s="3">
        <v>500000</v>
      </c>
    </row>
    <row r="1099" spans="1:16" x14ac:dyDescent="0.25">
      <c r="A1099" t="s">
        <v>2422</v>
      </c>
      <c r="B1099" t="s">
        <v>2423</v>
      </c>
      <c r="C1099" t="s">
        <v>2224</v>
      </c>
      <c r="D1099" t="s">
        <v>2225</v>
      </c>
      <c r="E1099">
        <v>14093</v>
      </c>
      <c r="F1099">
        <v>18466</v>
      </c>
      <c r="G1099">
        <v>17031</v>
      </c>
      <c r="H1099">
        <v>19995</v>
      </c>
      <c r="I1099">
        <v>10643</v>
      </c>
      <c r="J1099">
        <v>2269</v>
      </c>
      <c r="K1099">
        <v>5415</v>
      </c>
      <c r="L1099">
        <v>405</v>
      </c>
      <c r="M1099">
        <v>930</v>
      </c>
      <c r="N1099">
        <v>278</v>
      </c>
      <c r="O1099">
        <v>0.14169999999999999</v>
      </c>
      <c r="P1099" s="3">
        <v>292000</v>
      </c>
    </row>
    <row r="1100" spans="1:16" x14ac:dyDescent="0.25">
      <c r="A1100" t="s">
        <v>2322</v>
      </c>
      <c r="B1100" t="s">
        <v>2323</v>
      </c>
      <c r="C1100" t="s">
        <v>2224</v>
      </c>
      <c r="D1100" t="s">
        <v>2225</v>
      </c>
      <c r="E1100">
        <v>4493</v>
      </c>
      <c r="F1100">
        <v>8001</v>
      </c>
      <c r="G1100">
        <v>11974</v>
      </c>
      <c r="H1100">
        <v>8786</v>
      </c>
      <c r="I1100">
        <v>12691</v>
      </c>
      <c r="J1100">
        <v>157</v>
      </c>
      <c r="K1100">
        <v>15038</v>
      </c>
      <c r="L1100">
        <v>418</v>
      </c>
      <c r="M1100">
        <v>1090</v>
      </c>
      <c r="N1100">
        <v>298</v>
      </c>
      <c r="O1100">
        <v>0.27629999999999999</v>
      </c>
      <c r="P1100" s="3">
        <v>350000</v>
      </c>
    </row>
    <row r="1101" spans="1:16" x14ac:dyDescent="0.25">
      <c r="A1101" t="s">
        <v>2476</v>
      </c>
      <c r="B1101" t="s">
        <v>2477</v>
      </c>
      <c r="C1101" t="s">
        <v>2224</v>
      </c>
      <c r="D1101" t="s">
        <v>2225</v>
      </c>
      <c r="E1101">
        <v>4334</v>
      </c>
      <c r="F1101">
        <v>5755</v>
      </c>
      <c r="G1101">
        <v>10735</v>
      </c>
      <c r="H1101">
        <v>13612</v>
      </c>
      <c r="I1101">
        <v>19932</v>
      </c>
      <c r="J1101">
        <v>197</v>
      </c>
      <c r="K1101">
        <v>15043</v>
      </c>
      <c r="L1101">
        <v>541</v>
      </c>
      <c r="M1101">
        <v>1181</v>
      </c>
      <c r="N1101">
        <v>232</v>
      </c>
      <c r="O1101">
        <v>0.1651</v>
      </c>
      <c r="P1101" s="3">
        <v>235000</v>
      </c>
    </row>
    <row r="1102" spans="1:16" x14ac:dyDescent="0.25">
      <c r="A1102" t="s">
        <v>2388</v>
      </c>
      <c r="B1102" t="s">
        <v>2389</v>
      </c>
      <c r="C1102" t="s">
        <v>2224</v>
      </c>
      <c r="D1102" t="s">
        <v>2225</v>
      </c>
      <c r="E1102">
        <v>11944</v>
      </c>
      <c r="F1102">
        <v>19038</v>
      </c>
      <c r="G1102">
        <v>17945</v>
      </c>
      <c r="H1102">
        <v>20187</v>
      </c>
      <c r="I1102">
        <v>3015</v>
      </c>
      <c r="J1102">
        <v>3471</v>
      </c>
      <c r="K1102">
        <v>6334</v>
      </c>
      <c r="L1102">
        <v>386</v>
      </c>
      <c r="M1102">
        <v>2131</v>
      </c>
      <c r="N1102">
        <v>328</v>
      </c>
      <c r="O1102">
        <v>0.30270000000000002</v>
      </c>
      <c r="P1102" s="3">
        <v>840000</v>
      </c>
    </row>
    <row r="1103" spans="1:16" x14ac:dyDescent="0.25">
      <c r="A1103" t="s">
        <v>2378</v>
      </c>
      <c r="B1103" t="s">
        <v>2379</v>
      </c>
      <c r="C1103" t="s">
        <v>2224</v>
      </c>
      <c r="D1103" t="s">
        <v>2225</v>
      </c>
      <c r="E1103">
        <v>13108</v>
      </c>
      <c r="F1103">
        <v>16185</v>
      </c>
      <c r="G1103">
        <v>25621</v>
      </c>
      <c r="H1103">
        <v>20841</v>
      </c>
      <c r="I1103">
        <v>13668</v>
      </c>
      <c r="J1103">
        <v>3572</v>
      </c>
      <c r="K1103">
        <v>2656</v>
      </c>
      <c r="L1103">
        <v>543</v>
      </c>
      <c r="M1103">
        <v>2024</v>
      </c>
      <c r="N1103">
        <v>128</v>
      </c>
      <c r="O1103">
        <v>0.18920000000000001</v>
      </c>
      <c r="P1103" s="3">
        <v>399650</v>
      </c>
    </row>
    <row r="1104" spans="1:16" x14ac:dyDescent="0.25">
      <c r="A1104" t="s">
        <v>2390</v>
      </c>
      <c r="B1104" t="s">
        <v>2391</v>
      </c>
      <c r="C1104" t="s">
        <v>2224</v>
      </c>
      <c r="D1104" t="s">
        <v>2225</v>
      </c>
      <c r="E1104">
        <v>23160</v>
      </c>
      <c r="F1104">
        <v>22115</v>
      </c>
      <c r="G1104">
        <v>32468</v>
      </c>
      <c r="H1104">
        <v>24239</v>
      </c>
      <c r="I1104">
        <v>23162</v>
      </c>
      <c r="J1104">
        <v>4776</v>
      </c>
      <c r="K1104">
        <v>11423</v>
      </c>
      <c r="L1104">
        <v>239</v>
      </c>
      <c r="M1104">
        <v>981</v>
      </c>
      <c r="N1104">
        <v>243</v>
      </c>
      <c r="O1104">
        <v>0.2233</v>
      </c>
      <c r="P1104" s="3">
        <v>550000</v>
      </c>
    </row>
    <row r="1105" spans="1:16" x14ac:dyDescent="0.25">
      <c r="A1105" t="s">
        <v>2380</v>
      </c>
      <c r="B1105" t="s">
        <v>2381</v>
      </c>
      <c r="C1105" t="s">
        <v>2224</v>
      </c>
      <c r="D1105" t="s">
        <v>2225</v>
      </c>
      <c r="E1105">
        <v>27344</v>
      </c>
      <c r="F1105">
        <v>26807</v>
      </c>
      <c r="G1105">
        <v>32667</v>
      </c>
      <c r="H1105">
        <v>27564</v>
      </c>
      <c r="I1105">
        <v>23149</v>
      </c>
      <c r="J1105">
        <v>11657</v>
      </c>
      <c r="K1105">
        <v>5420</v>
      </c>
      <c r="L1105">
        <v>277</v>
      </c>
      <c r="M1105">
        <v>957</v>
      </c>
      <c r="N1105">
        <v>263</v>
      </c>
      <c r="O1105">
        <v>0.2392</v>
      </c>
      <c r="P1105" s="3">
        <v>461500</v>
      </c>
    </row>
    <row r="1106" spans="1:16" x14ac:dyDescent="0.25">
      <c r="A1106" t="s">
        <v>2392</v>
      </c>
      <c r="B1106" t="s">
        <v>2393</v>
      </c>
      <c r="C1106" t="s">
        <v>2224</v>
      </c>
      <c r="D1106" t="s">
        <v>2225</v>
      </c>
      <c r="E1106">
        <v>15105</v>
      </c>
      <c r="F1106">
        <v>17450</v>
      </c>
      <c r="G1106">
        <v>30569</v>
      </c>
      <c r="H1106">
        <v>23407</v>
      </c>
      <c r="I1106">
        <v>2020</v>
      </c>
      <c r="J1106">
        <v>5733</v>
      </c>
      <c r="K1106">
        <v>4434</v>
      </c>
      <c r="L1106">
        <v>252</v>
      </c>
      <c r="M1106">
        <v>1149</v>
      </c>
      <c r="N1106">
        <v>254</v>
      </c>
      <c r="O1106">
        <v>0.23430000000000001</v>
      </c>
      <c r="P1106" s="3">
        <v>732000</v>
      </c>
    </row>
    <row r="1107" spans="1:16" x14ac:dyDescent="0.25">
      <c r="A1107" t="s">
        <v>2382</v>
      </c>
      <c r="B1107" t="s">
        <v>2383</v>
      </c>
      <c r="C1107" t="s">
        <v>2224</v>
      </c>
      <c r="D1107" t="s">
        <v>2225</v>
      </c>
      <c r="E1107">
        <v>19894</v>
      </c>
      <c r="F1107">
        <v>22229</v>
      </c>
      <c r="G1107">
        <v>30962</v>
      </c>
      <c r="H1107">
        <v>19492</v>
      </c>
      <c r="I1107">
        <v>25180</v>
      </c>
      <c r="J1107">
        <v>3577</v>
      </c>
      <c r="K1107">
        <v>12873</v>
      </c>
      <c r="L1107">
        <v>283</v>
      </c>
      <c r="M1107">
        <v>883</v>
      </c>
      <c r="N1107">
        <v>250</v>
      </c>
      <c r="O1107">
        <v>0.22919999999999999</v>
      </c>
      <c r="P1107" s="3">
        <v>631250</v>
      </c>
    </row>
    <row r="1108" spans="1:16" x14ac:dyDescent="0.25">
      <c r="A1108" t="s">
        <v>2384</v>
      </c>
      <c r="B1108" t="s">
        <v>2385</v>
      </c>
      <c r="C1108" t="s">
        <v>2224</v>
      </c>
      <c r="D1108" t="s">
        <v>2225</v>
      </c>
      <c r="E1108">
        <v>25270</v>
      </c>
      <c r="F1108">
        <v>23626</v>
      </c>
      <c r="G1108">
        <v>32375</v>
      </c>
      <c r="H1108">
        <v>28193</v>
      </c>
      <c r="I1108">
        <v>22815</v>
      </c>
      <c r="J1108">
        <v>8445</v>
      </c>
      <c r="K1108">
        <v>7135</v>
      </c>
      <c r="L1108">
        <v>266</v>
      </c>
      <c r="M1108">
        <v>972</v>
      </c>
      <c r="N1108">
        <v>238</v>
      </c>
      <c r="O1108">
        <v>0.1729</v>
      </c>
      <c r="P1108" s="3">
        <v>920000</v>
      </c>
    </row>
    <row r="1109" spans="1:16" x14ac:dyDescent="0.25">
      <c r="A1109" t="s">
        <v>2386</v>
      </c>
      <c r="B1109" t="s">
        <v>2387</v>
      </c>
      <c r="C1109" t="s">
        <v>2224</v>
      </c>
      <c r="D1109" t="s">
        <v>2225</v>
      </c>
      <c r="E1109">
        <v>20297</v>
      </c>
      <c r="F1109">
        <v>26901</v>
      </c>
      <c r="G1109">
        <v>30865</v>
      </c>
      <c r="H1109">
        <v>20534</v>
      </c>
      <c r="I1109">
        <v>25445</v>
      </c>
      <c r="J1109">
        <v>4007</v>
      </c>
      <c r="K1109">
        <v>16410</v>
      </c>
      <c r="L1109">
        <v>300</v>
      </c>
      <c r="M1109">
        <v>1271</v>
      </c>
      <c r="N1109">
        <v>230</v>
      </c>
      <c r="O1109">
        <v>0.26590000000000003</v>
      </c>
      <c r="P1109" s="3">
        <v>467500</v>
      </c>
    </row>
    <row r="1110" spans="1:16" x14ac:dyDescent="0.25">
      <c r="A1110" t="s">
        <v>2496</v>
      </c>
      <c r="B1110" t="s">
        <v>2497</v>
      </c>
      <c r="C1110" t="s">
        <v>2224</v>
      </c>
      <c r="D1110" t="s">
        <v>2225</v>
      </c>
      <c r="E1110">
        <v>6769</v>
      </c>
      <c r="F1110">
        <v>7915</v>
      </c>
      <c r="G1110">
        <v>14180</v>
      </c>
      <c r="H1110">
        <v>13257</v>
      </c>
      <c r="I1110">
        <v>9297</v>
      </c>
      <c r="J1110">
        <v>3006</v>
      </c>
      <c r="K1110">
        <v>10698</v>
      </c>
      <c r="L1110">
        <v>293</v>
      </c>
      <c r="M1110">
        <v>955</v>
      </c>
      <c r="N1110">
        <v>213</v>
      </c>
      <c r="O1110">
        <v>0.20380000000000001</v>
      </c>
      <c r="P1110" s="3">
        <v>502000</v>
      </c>
    </row>
    <row r="1111" spans="1:16" x14ac:dyDescent="0.25">
      <c r="A1111" t="s">
        <v>2498</v>
      </c>
      <c r="B1111" t="s">
        <v>2499</v>
      </c>
      <c r="C1111" t="s">
        <v>2224</v>
      </c>
      <c r="D1111" t="s">
        <v>2225</v>
      </c>
      <c r="E1111">
        <v>14677</v>
      </c>
      <c r="F1111">
        <v>9248</v>
      </c>
      <c r="G1111">
        <v>25907</v>
      </c>
      <c r="H1111">
        <v>23626</v>
      </c>
      <c r="I1111">
        <v>17188</v>
      </c>
      <c r="J1111">
        <v>5989</v>
      </c>
      <c r="K1111">
        <v>4317</v>
      </c>
      <c r="L1111">
        <v>191</v>
      </c>
      <c r="M1111">
        <v>1015</v>
      </c>
      <c r="N1111">
        <v>176</v>
      </c>
      <c r="O1111">
        <v>0.1913</v>
      </c>
      <c r="P1111" s="3">
        <v>712500</v>
      </c>
    </row>
    <row r="1112" spans="1:16" x14ac:dyDescent="0.25">
      <c r="A1112" t="s">
        <v>2454</v>
      </c>
      <c r="B1112" t="s">
        <v>2455</v>
      </c>
      <c r="C1112" t="s">
        <v>2224</v>
      </c>
      <c r="D1112" t="s">
        <v>2225</v>
      </c>
      <c r="E1112">
        <v>24325</v>
      </c>
      <c r="F1112">
        <v>30300</v>
      </c>
      <c r="G1112">
        <v>30566</v>
      </c>
      <c r="H1112">
        <v>30374</v>
      </c>
      <c r="I1112">
        <v>10104</v>
      </c>
      <c r="J1112">
        <v>2731</v>
      </c>
      <c r="K1112">
        <v>4822</v>
      </c>
      <c r="L1112">
        <v>271</v>
      </c>
      <c r="M1112">
        <v>1286</v>
      </c>
      <c r="N1112">
        <v>353</v>
      </c>
      <c r="O1112">
        <v>0.40189999999999998</v>
      </c>
      <c r="P1112" s="3">
        <v>800000</v>
      </c>
    </row>
    <row r="1113" spans="1:16" x14ac:dyDescent="0.25">
      <c r="A1113" t="s">
        <v>2500</v>
      </c>
      <c r="B1113" t="s">
        <v>2501</v>
      </c>
      <c r="C1113" t="s">
        <v>2224</v>
      </c>
      <c r="D1113" t="s">
        <v>2225</v>
      </c>
      <c r="E1113">
        <v>13078</v>
      </c>
      <c r="F1113">
        <v>11713</v>
      </c>
      <c r="G1113">
        <v>21762</v>
      </c>
      <c r="H1113">
        <v>18798</v>
      </c>
      <c r="I1113">
        <v>10971</v>
      </c>
      <c r="J1113">
        <v>893</v>
      </c>
      <c r="K1113">
        <v>14463</v>
      </c>
      <c r="L1113">
        <v>271</v>
      </c>
      <c r="M1113">
        <v>984</v>
      </c>
      <c r="N1113">
        <v>262</v>
      </c>
      <c r="O1113">
        <v>0.21579999999999999</v>
      </c>
      <c r="P1113" s="3">
        <v>454000</v>
      </c>
    </row>
    <row r="1114" spans="1:16" x14ac:dyDescent="0.25">
      <c r="A1114" t="s">
        <v>2502</v>
      </c>
      <c r="B1114" t="s">
        <v>2503</v>
      </c>
      <c r="C1114" t="s">
        <v>2224</v>
      </c>
      <c r="D1114" t="s">
        <v>2225</v>
      </c>
      <c r="E1114">
        <v>9313</v>
      </c>
      <c r="F1114">
        <v>11027</v>
      </c>
      <c r="G1114">
        <v>29242</v>
      </c>
      <c r="H1114">
        <v>17892</v>
      </c>
      <c r="I1114">
        <v>4080</v>
      </c>
      <c r="J1114">
        <v>7312</v>
      </c>
      <c r="K1114">
        <v>10589</v>
      </c>
      <c r="L1114">
        <v>208</v>
      </c>
      <c r="M1114">
        <v>923</v>
      </c>
      <c r="N1114">
        <v>214</v>
      </c>
      <c r="O1114">
        <v>0.1706</v>
      </c>
      <c r="P1114" s="3">
        <v>584000</v>
      </c>
    </row>
    <row r="1115" spans="1:16" x14ac:dyDescent="0.25">
      <c r="A1115" t="s">
        <v>2456</v>
      </c>
      <c r="B1115" t="s">
        <v>2457</v>
      </c>
      <c r="C1115" t="s">
        <v>2224</v>
      </c>
      <c r="D1115" t="s">
        <v>2225</v>
      </c>
      <c r="E1115">
        <v>15970</v>
      </c>
      <c r="F1115">
        <v>21774</v>
      </c>
      <c r="G1115">
        <v>27186</v>
      </c>
      <c r="H1115">
        <v>22274</v>
      </c>
      <c r="I1115">
        <v>3301</v>
      </c>
      <c r="J1115">
        <v>3247</v>
      </c>
      <c r="K1115">
        <v>1575</v>
      </c>
      <c r="L1115">
        <v>191</v>
      </c>
      <c r="M1115">
        <v>1013</v>
      </c>
      <c r="N1115">
        <v>168</v>
      </c>
      <c r="O1115">
        <v>0.30590000000000001</v>
      </c>
      <c r="P1115" s="3">
        <v>620000</v>
      </c>
    </row>
    <row r="1116" spans="1:16" x14ac:dyDescent="0.25">
      <c r="A1116" t="s">
        <v>2394</v>
      </c>
      <c r="B1116" t="s">
        <v>2395</v>
      </c>
      <c r="C1116" t="s">
        <v>2224</v>
      </c>
      <c r="D1116" t="s">
        <v>2225</v>
      </c>
      <c r="E1116">
        <v>19912</v>
      </c>
      <c r="F1116">
        <v>24417</v>
      </c>
      <c r="G1116">
        <v>24888</v>
      </c>
      <c r="H1116">
        <v>23433</v>
      </c>
      <c r="I1116">
        <v>7228</v>
      </c>
      <c r="J1116">
        <v>9628</v>
      </c>
      <c r="K1116">
        <v>9510</v>
      </c>
      <c r="L1116">
        <v>240</v>
      </c>
      <c r="M1116">
        <v>1288</v>
      </c>
      <c r="N1116">
        <v>162</v>
      </c>
      <c r="O1116">
        <v>0.27450000000000002</v>
      </c>
      <c r="P1116" s="3">
        <v>480000</v>
      </c>
    </row>
    <row r="1117" spans="1:16" x14ac:dyDescent="0.25">
      <c r="A1117" t="s">
        <v>2396</v>
      </c>
      <c r="B1117" t="s">
        <v>2397</v>
      </c>
      <c r="C1117" t="s">
        <v>2224</v>
      </c>
      <c r="D1117" t="s">
        <v>2225</v>
      </c>
      <c r="E1117">
        <v>13552</v>
      </c>
      <c r="F1117">
        <v>23422</v>
      </c>
      <c r="G1117">
        <v>24283</v>
      </c>
      <c r="H1117">
        <v>22234</v>
      </c>
      <c r="I1117">
        <v>17936</v>
      </c>
      <c r="J1117">
        <v>5318</v>
      </c>
      <c r="K1117">
        <v>8051</v>
      </c>
      <c r="L1117">
        <v>231</v>
      </c>
      <c r="M1117">
        <v>1029</v>
      </c>
      <c r="N1117">
        <v>207</v>
      </c>
      <c r="O1117">
        <v>0.1401</v>
      </c>
      <c r="P1117" s="3">
        <v>455000</v>
      </c>
    </row>
    <row r="1118" spans="1:16" x14ac:dyDescent="0.25">
      <c r="A1118" t="s">
        <v>2504</v>
      </c>
      <c r="B1118" t="s">
        <v>2505</v>
      </c>
      <c r="C1118" t="s">
        <v>2224</v>
      </c>
      <c r="D1118" t="s">
        <v>2225</v>
      </c>
      <c r="E1118">
        <v>23303</v>
      </c>
      <c r="F1118">
        <v>27686</v>
      </c>
      <c r="G1118">
        <v>31441</v>
      </c>
      <c r="H1118">
        <v>18592</v>
      </c>
      <c r="I1118">
        <v>4464</v>
      </c>
      <c r="J1118">
        <v>3233</v>
      </c>
      <c r="K1118">
        <v>5438</v>
      </c>
      <c r="L1118">
        <v>185</v>
      </c>
      <c r="M1118">
        <v>1077</v>
      </c>
      <c r="N1118">
        <v>258</v>
      </c>
      <c r="O1118">
        <v>0.23599999999999999</v>
      </c>
      <c r="P1118" s="3">
        <v>865000</v>
      </c>
    </row>
    <row r="1119" spans="1:16" x14ac:dyDescent="0.25">
      <c r="A1119" t="s">
        <v>2346</v>
      </c>
      <c r="B1119" t="s">
        <v>2347</v>
      </c>
      <c r="C1119" t="s">
        <v>2224</v>
      </c>
      <c r="D1119" t="s">
        <v>2225</v>
      </c>
      <c r="E1119">
        <v>13063</v>
      </c>
      <c r="F1119">
        <v>19508</v>
      </c>
      <c r="G1119">
        <v>17308</v>
      </c>
      <c r="H1119">
        <v>24213</v>
      </c>
      <c r="I1119">
        <v>19794</v>
      </c>
      <c r="J1119">
        <v>55</v>
      </c>
      <c r="K1119">
        <v>4211</v>
      </c>
      <c r="L1119">
        <v>498</v>
      </c>
      <c r="M1119">
        <v>3738</v>
      </c>
      <c r="N1119">
        <v>169</v>
      </c>
      <c r="O1119">
        <v>0.41149999999999998</v>
      </c>
      <c r="P1119" s="3">
        <v>310500</v>
      </c>
    </row>
    <row r="1120" spans="1:16" x14ac:dyDescent="0.25">
      <c r="A1120" t="s">
        <v>2348</v>
      </c>
      <c r="B1120" t="s">
        <v>2349</v>
      </c>
      <c r="C1120" t="s">
        <v>2224</v>
      </c>
      <c r="D1120" t="s">
        <v>2225</v>
      </c>
      <c r="E1120">
        <v>6307</v>
      </c>
      <c r="F1120">
        <v>8043</v>
      </c>
      <c r="G1120">
        <v>16230</v>
      </c>
      <c r="H1120">
        <v>13803</v>
      </c>
      <c r="I1120">
        <v>17010</v>
      </c>
      <c r="J1120">
        <v>21</v>
      </c>
      <c r="K1120">
        <v>12960</v>
      </c>
      <c r="L1120">
        <v>278</v>
      </c>
      <c r="M1120">
        <v>1063</v>
      </c>
      <c r="N1120">
        <v>145</v>
      </c>
      <c r="O1120">
        <v>0.41520000000000001</v>
      </c>
      <c r="P1120" s="3">
        <v>530000</v>
      </c>
    </row>
    <row r="1121" spans="1:16" x14ac:dyDescent="0.25">
      <c r="A1121" t="s">
        <v>2424</v>
      </c>
      <c r="B1121" t="s">
        <v>2425</v>
      </c>
      <c r="C1121" t="s">
        <v>2224</v>
      </c>
      <c r="D1121" t="s">
        <v>2225</v>
      </c>
      <c r="E1121">
        <v>12176</v>
      </c>
      <c r="F1121">
        <v>19596</v>
      </c>
      <c r="G1121">
        <v>18079</v>
      </c>
      <c r="H1121">
        <v>23167</v>
      </c>
      <c r="I1121">
        <v>13880</v>
      </c>
      <c r="J1121">
        <v>2510</v>
      </c>
      <c r="K1121">
        <v>8082</v>
      </c>
      <c r="L1121">
        <v>234</v>
      </c>
      <c r="M1121">
        <v>1223</v>
      </c>
      <c r="N1121">
        <v>216</v>
      </c>
      <c r="O1121">
        <v>0.1963</v>
      </c>
      <c r="P1121" s="3">
        <v>595000</v>
      </c>
    </row>
    <row r="1122" spans="1:16" x14ac:dyDescent="0.25">
      <c r="A1122" t="s">
        <v>2426</v>
      </c>
      <c r="B1122" t="s">
        <v>2427</v>
      </c>
      <c r="C1122" t="s">
        <v>2224</v>
      </c>
      <c r="D1122" t="s">
        <v>2225</v>
      </c>
      <c r="E1122">
        <v>13379</v>
      </c>
      <c r="F1122">
        <v>19392</v>
      </c>
      <c r="G1122">
        <v>24539</v>
      </c>
      <c r="H1122">
        <v>23595</v>
      </c>
      <c r="I1122">
        <v>1860</v>
      </c>
      <c r="J1122">
        <v>3653</v>
      </c>
      <c r="K1122">
        <v>8330</v>
      </c>
      <c r="L1122">
        <v>248</v>
      </c>
      <c r="M1122">
        <v>1170</v>
      </c>
      <c r="N1122">
        <v>197</v>
      </c>
      <c r="O1122">
        <v>0.35339999999999999</v>
      </c>
      <c r="P1122" s="3">
        <v>501000</v>
      </c>
    </row>
    <row r="1123" spans="1:16" x14ac:dyDescent="0.25">
      <c r="A1123" t="s">
        <v>2428</v>
      </c>
      <c r="B1123" t="s">
        <v>2429</v>
      </c>
      <c r="C1123" t="s">
        <v>2224</v>
      </c>
      <c r="D1123" t="s">
        <v>2225</v>
      </c>
      <c r="E1123">
        <v>10535</v>
      </c>
      <c r="F1123">
        <v>9940</v>
      </c>
      <c r="G1123">
        <v>18309</v>
      </c>
      <c r="H1123">
        <v>15201</v>
      </c>
      <c r="I1123">
        <v>8427</v>
      </c>
      <c r="J1123">
        <v>2521</v>
      </c>
      <c r="K1123">
        <v>7784</v>
      </c>
      <c r="L1123">
        <v>263</v>
      </c>
      <c r="M1123">
        <v>944</v>
      </c>
      <c r="N1123">
        <v>191</v>
      </c>
      <c r="O1123">
        <v>0.20849999999999999</v>
      </c>
      <c r="P1123" s="3">
        <v>1050000</v>
      </c>
    </row>
    <row r="1124" spans="1:16" x14ac:dyDescent="0.25">
      <c r="A1124" t="s">
        <v>2430</v>
      </c>
      <c r="B1124" t="s">
        <v>2431</v>
      </c>
      <c r="C1124" t="s">
        <v>2224</v>
      </c>
      <c r="D1124" t="s">
        <v>2225</v>
      </c>
      <c r="E1124">
        <v>9663</v>
      </c>
      <c r="F1124">
        <v>12987</v>
      </c>
      <c r="G1124">
        <v>21169</v>
      </c>
      <c r="H1124">
        <v>26164</v>
      </c>
      <c r="I1124">
        <v>7933</v>
      </c>
      <c r="J1124">
        <v>2215</v>
      </c>
      <c r="K1124">
        <v>4469</v>
      </c>
      <c r="L1124">
        <v>653</v>
      </c>
      <c r="M1124">
        <v>1623</v>
      </c>
      <c r="N1124">
        <v>206</v>
      </c>
      <c r="O1124">
        <v>0.22189999999999999</v>
      </c>
      <c r="P1124" s="3">
        <v>536750</v>
      </c>
    </row>
    <row r="1125" spans="1:16" x14ac:dyDescent="0.25">
      <c r="A1125" t="s">
        <v>2432</v>
      </c>
      <c r="B1125" t="s">
        <v>2433</v>
      </c>
      <c r="C1125" t="s">
        <v>2224</v>
      </c>
      <c r="D1125" t="s">
        <v>2225</v>
      </c>
      <c r="E1125">
        <v>7492</v>
      </c>
      <c r="F1125">
        <v>11965</v>
      </c>
      <c r="G1125">
        <v>21740</v>
      </c>
      <c r="H1125">
        <v>15958</v>
      </c>
      <c r="I1125">
        <v>16868</v>
      </c>
      <c r="J1125">
        <v>998</v>
      </c>
      <c r="K1125">
        <v>3226</v>
      </c>
      <c r="L1125">
        <v>606</v>
      </c>
      <c r="M1125">
        <v>2015</v>
      </c>
      <c r="N1125">
        <v>255</v>
      </c>
      <c r="O1125">
        <v>0.2137</v>
      </c>
      <c r="P1125" s="3">
        <v>349000</v>
      </c>
    </row>
    <row r="1126" spans="1:16" x14ac:dyDescent="0.25">
      <c r="A1126" t="s">
        <v>2434</v>
      </c>
      <c r="B1126" t="s">
        <v>2435</v>
      </c>
      <c r="C1126" t="s">
        <v>2224</v>
      </c>
      <c r="D1126" t="s">
        <v>2225</v>
      </c>
      <c r="E1126">
        <v>16403</v>
      </c>
      <c r="F1126">
        <v>22559</v>
      </c>
      <c r="G1126">
        <v>26961</v>
      </c>
      <c r="H1126">
        <v>24008</v>
      </c>
      <c r="I1126">
        <v>13345</v>
      </c>
      <c r="J1126">
        <v>7165</v>
      </c>
      <c r="K1126">
        <v>6387</v>
      </c>
      <c r="L1126">
        <v>466</v>
      </c>
      <c r="M1126">
        <v>1421</v>
      </c>
      <c r="N1126">
        <v>169</v>
      </c>
      <c r="O1126">
        <v>0.1108</v>
      </c>
      <c r="P1126" s="3">
        <v>485000</v>
      </c>
    </row>
    <row r="1127" spans="1:16" x14ac:dyDescent="0.25">
      <c r="A1127" t="s">
        <v>2350</v>
      </c>
      <c r="B1127" t="s">
        <v>2351</v>
      </c>
      <c r="C1127" t="s">
        <v>2224</v>
      </c>
      <c r="D1127" t="s">
        <v>2225</v>
      </c>
      <c r="E1127">
        <v>6690</v>
      </c>
      <c r="F1127">
        <v>10072</v>
      </c>
      <c r="G1127">
        <v>14423</v>
      </c>
      <c r="H1127">
        <v>21266</v>
      </c>
      <c r="I1127">
        <v>10371</v>
      </c>
      <c r="J1127">
        <v>957</v>
      </c>
      <c r="K1127">
        <v>2730</v>
      </c>
      <c r="L1127">
        <v>312</v>
      </c>
      <c r="M1127">
        <v>1194</v>
      </c>
      <c r="N1127">
        <v>162</v>
      </c>
      <c r="O1127">
        <v>1.0054000000000001</v>
      </c>
      <c r="P1127" s="3">
        <v>509050</v>
      </c>
    </row>
    <row r="1128" spans="1:16" x14ac:dyDescent="0.25">
      <c r="A1128" t="s">
        <v>2352</v>
      </c>
      <c r="B1128" t="s">
        <v>2353</v>
      </c>
      <c r="C1128" t="s">
        <v>2224</v>
      </c>
      <c r="D1128" t="s">
        <v>2225</v>
      </c>
      <c r="E1128">
        <v>13807</v>
      </c>
      <c r="F1128">
        <v>20769</v>
      </c>
      <c r="G1128">
        <v>19726</v>
      </c>
      <c r="H1128">
        <v>20106</v>
      </c>
      <c r="I1128">
        <v>11201</v>
      </c>
      <c r="J1128">
        <v>1041</v>
      </c>
      <c r="K1128">
        <v>9551</v>
      </c>
      <c r="L1128">
        <v>456</v>
      </c>
      <c r="M1128">
        <v>1618</v>
      </c>
      <c r="N1128">
        <v>274</v>
      </c>
      <c r="O1128">
        <v>1.1351</v>
      </c>
      <c r="P1128" s="3">
        <v>550000</v>
      </c>
    </row>
    <row r="1129" spans="1:16" x14ac:dyDescent="0.25">
      <c r="A1129" t="s">
        <v>2534</v>
      </c>
      <c r="B1129" t="s">
        <v>2535</v>
      </c>
      <c r="C1129" t="s">
        <v>2224</v>
      </c>
      <c r="D1129" t="s">
        <v>2225</v>
      </c>
      <c r="E1129">
        <v>13131</v>
      </c>
      <c r="F1129">
        <v>15293</v>
      </c>
      <c r="G1129">
        <v>22030</v>
      </c>
      <c r="H1129">
        <v>22791</v>
      </c>
      <c r="I1129">
        <v>15591</v>
      </c>
      <c r="J1129">
        <v>8093</v>
      </c>
      <c r="K1129">
        <v>12350</v>
      </c>
      <c r="L1129">
        <v>274</v>
      </c>
      <c r="M1129">
        <v>903</v>
      </c>
      <c r="N1129">
        <v>271</v>
      </c>
      <c r="O1129">
        <v>0.66639999999999999</v>
      </c>
      <c r="P1129" s="3">
        <v>655000</v>
      </c>
    </row>
    <row r="1130" spans="1:16" x14ac:dyDescent="0.25">
      <c r="A1130" t="s">
        <v>2464</v>
      </c>
      <c r="B1130" t="s">
        <v>2465</v>
      </c>
      <c r="C1130" t="s">
        <v>2224</v>
      </c>
      <c r="D1130" t="s">
        <v>2225</v>
      </c>
      <c r="E1130">
        <v>3202</v>
      </c>
      <c r="F1130">
        <v>4603</v>
      </c>
      <c r="G1130">
        <v>17637</v>
      </c>
      <c r="H1130">
        <v>8255</v>
      </c>
      <c r="I1130">
        <v>3142</v>
      </c>
      <c r="J1130">
        <v>2171</v>
      </c>
      <c r="K1130">
        <v>4695</v>
      </c>
      <c r="L1130">
        <v>521</v>
      </c>
      <c r="M1130">
        <v>1569</v>
      </c>
      <c r="N1130">
        <v>211</v>
      </c>
      <c r="O1130">
        <v>0.15559999999999999</v>
      </c>
      <c r="P1130" s="3">
        <v>315000</v>
      </c>
    </row>
    <row r="1131" spans="1:16" x14ac:dyDescent="0.25">
      <c r="A1131" t="s">
        <v>2466</v>
      </c>
      <c r="B1131" t="s">
        <v>2467</v>
      </c>
      <c r="C1131" t="s">
        <v>2224</v>
      </c>
      <c r="D1131" t="s">
        <v>2225</v>
      </c>
      <c r="E1131">
        <v>5031</v>
      </c>
      <c r="F1131">
        <v>3786</v>
      </c>
      <c r="G1131">
        <v>15835</v>
      </c>
      <c r="H1131">
        <v>8791</v>
      </c>
      <c r="I1131">
        <v>7388</v>
      </c>
      <c r="J1131">
        <v>3362</v>
      </c>
      <c r="K1131">
        <v>7305</v>
      </c>
      <c r="L1131">
        <v>425</v>
      </c>
      <c r="M1131">
        <v>1376</v>
      </c>
      <c r="N1131">
        <v>218</v>
      </c>
      <c r="O1131">
        <v>0.24729999999999999</v>
      </c>
      <c r="P1131" s="3">
        <v>399950</v>
      </c>
    </row>
    <row r="1132" spans="1:16" x14ac:dyDescent="0.25">
      <c r="A1132" t="s">
        <v>2488</v>
      </c>
      <c r="B1132" t="s">
        <v>2489</v>
      </c>
      <c r="C1132" t="s">
        <v>2224</v>
      </c>
      <c r="D1132" t="s">
        <v>2225</v>
      </c>
      <c r="E1132">
        <v>14071</v>
      </c>
      <c r="F1132">
        <v>15948</v>
      </c>
      <c r="G1132">
        <v>28960</v>
      </c>
      <c r="H1132">
        <v>19495</v>
      </c>
      <c r="I1132">
        <v>14162</v>
      </c>
      <c r="J1132">
        <v>8474</v>
      </c>
      <c r="K1132">
        <v>4282</v>
      </c>
      <c r="L1132">
        <v>391</v>
      </c>
      <c r="M1132">
        <v>1032</v>
      </c>
      <c r="N1132">
        <v>198</v>
      </c>
      <c r="O1132">
        <v>0.18679999999999999</v>
      </c>
      <c r="P1132" s="3">
        <v>539950</v>
      </c>
    </row>
    <row r="1133" spans="1:16" x14ac:dyDescent="0.25">
      <c r="A1133" t="s">
        <v>2490</v>
      </c>
      <c r="B1133" t="s">
        <v>2491</v>
      </c>
      <c r="C1133" t="s">
        <v>2224</v>
      </c>
      <c r="D1133" t="s">
        <v>2225</v>
      </c>
      <c r="E1133">
        <v>9227</v>
      </c>
      <c r="F1133">
        <v>10890</v>
      </c>
      <c r="G1133">
        <v>22462</v>
      </c>
      <c r="H1133">
        <v>14359</v>
      </c>
      <c r="I1133">
        <v>14939</v>
      </c>
      <c r="J1133">
        <v>3767</v>
      </c>
      <c r="K1133">
        <v>4916</v>
      </c>
      <c r="L1133">
        <v>482</v>
      </c>
      <c r="M1133">
        <v>1443</v>
      </c>
      <c r="N1133">
        <v>228</v>
      </c>
      <c r="O1133">
        <v>0.19370000000000001</v>
      </c>
      <c r="P1133" s="3">
        <v>491000</v>
      </c>
    </row>
    <row r="1134" spans="1:16" x14ac:dyDescent="0.25">
      <c r="A1134" t="s">
        <v>2492</v>
      </c>
      <c r="B1134" t="s">
        <v>2493</v>
      </c>
      <c r="C1134" t="s">
        <v>2224</v>
      </c>
      <c r="D1134" t="s">
        <v>2225</v>
      </c>
      <c r="E1134">
        <v>13088</v>
      </c>
      <c r="F1134">
        <v>17467</v>
      </c>
      <c r="G1134">
        <v>26523</v>
      </c>
      <c r="H1134">
        <v>23255</v>
      </c>
      <c r="I1134">
        <v>23981</v>
      </c>
      <c r="J1134">
        <v>6546</v>
      </c>
      <c r="K1134">
        <v>12277</v>
      </c>
      <c r="L1134">
        <v>473</v>
      </c>
      <c r="M1134">
        <v>1177</v>
      </c>
      <c r="N1134">
        <v>191</v>
      </c>
      <c r="O1134">
        <v>0.1633</v>
      </c>
      <c r="P1134" s="3">
        <v>452750</v>
      </c>
    </row>
    <row r="1135" spans="1:16" x14ac:dyDescent="0.25">
      <c r="A1135" t="s">
        <v>2494</v>
      </c>
      <c r="B1135" t="s">
        <v>2495</v>
      </c>
      <c r="C1135" t="s">
        <v>2224</v>
      </c>
      <c r="D1135" t="s">
        <v>2225</v>
      </c>
      <c r="E1135">
        <v>16002</v>
      </c>
      <c r="F1135">
        <v>20248</v>
      </c>
      <c r="G1135">
        <v>28848</v>
      </c>
      <c r="H1135">
        <v>22950</v>
      </c>
      <c r="I1135">
        <v>20749</v>
      </c>
      <c r="J1135">
        <v>6591</v>
      </c>
      <c r="K1135">
        <v>9047</v>
      </c>
      <c r="L1135">
        <v>387</v>
      </c>
      <c r="M1135">
        <v>998</v>
      </c>
      <c r="N1135">
        <v>222</v>
      </c>
      <c r="O1135">
        <v>0.2097</v>
      </c>
      <c r="P1135" s="3">
        <v>569440</v>
      </c>
    </row>
    <row r="1136" spans="1:16" x14ac:dyDescent="0.25">
      <c r="A1136" t="s">
        <v>2468</v>
      </c>
      <c r="B1136" t="s">
        <v>2469</v>
      </c>
      <c r="C1136" t="s">
        <v>2224</v>
      </c>
      <c r="D1136" t="s">
        <v>2225</v>
      </c>
      <c r="E1136">
        <v>22690</v>
      </c>
      <c r="F1136">
        <v>18095</v>
      </c>
      <c r="G1136">
        <v>29423</v>
      </c>
      <c r="H1136">
        <v>25114</v>
      </c>
      <c r="I1136">
        <v>12180</v>
      </c>
      <c r="J1136">
        <v>12442</v>
      </c>
      <c r="K1136">
        <v>6767</v>
      </c>
      <c r="L1136">
        <v>385</v>
      </c>
      <c r="M1136">
        <v>948</v>
      </c>
      <c r="N1136">
        <v>201</v>
      </c>
      <c r="O1136">
        <v>0.1774</v>
      </c>
      <c r="P1136" s="3">
        <v>681500</v>
      </c>
    </row>
    <row r="1137" spans="1:16" x14ac:dyDescent="0.25">
      <c r="A1137" t="s">
        <v>2284</v>
      </c>
      <c r="B1137" t="s">
        <v>2285</v>
      </c>
      <c r="C1137" t="s">
        <v>2224</v>
      </c>
      <c r="D1137" t="s">
        <v>2225</v>
      </c>
      <c r="E1137">
        <v>3087</v>
      </c>
      <c r="F1137">
        <v>4530</v>
      </c>
      <c r="G1137">
        <v>8361</v>
      </c>
      <c r="H1137">
        <v>12656</v>
      </c>
      <c r="I1137">
        <v>9623</v>
      </c>
      <c r="J1137">
        <v>358</v>
      </c>
      <c r="K1137">
        <v>14279</v>
      </c>
      <c r="L1137">
        <v>494</v>
      </c>
      <c r="M1137">
        <v>1011</v>
      </c>
      <c r="N1137">
        <v>169</v>
      </c>
      <c r="O1137">
        <v>0.1648</v>
      </c>
      <c r="P1137" s="3">
        <v>290000</v>
      </c>
    </row>
    <row r="1138" spans="1:16" x14ac:dyDescent="0.25">
      <c r="A1138" t="s">
        <v>2302</v>
      </c>
      <c r="B1138" t="s">
        <v>2303</v>
      </c>
      <c r="C1138" t="s">
        <v>2224</v>
      </c>
      <c r="D1138" t="s">
        <v>2225</v>
      </c>
      <c r="E1138">
        <v>16502</v>
      </c>
      <c r="F1138">
        <v>17384</v>
      </c>
      <c r="G1138">
        <v>20624</v>
      </c>
      <c r="H1138">
        <v>23954</v>
      </c>
      <c r="I1138">
        <v>19924</v>
      </c>
      <c r="J1138">
        <v>7572</v>
      </c>
      <c r="K1138">
        <v>9248</v>
      </c>
      <c r="L1138">
        <v>370</v>
      </c>
      <c r="M1138">
        <v>986</v>
      </c>
      <c r="N1138">
        <v>263</v>
      </c>
      <c r="O1138">
        <v>0.21229999999999999</v>
      </c>
      <c r="P1138" s="3">
        <v>405000</v>
      </c>
    </row>
    <row r="1139" spans="1:16" x14ac:dyDescent="0.25">
      <c r="A1139" t="s">
        <v>2338</v>
      </c>
      <c r="B1139" t="s">
        <v>2339</v>
      </c>
      <c r="C1139" t="s">
        <v>2224</v>
      </c>
      <c r="D1139" t="s">
        <v>2225</v>
      </c>
      <c r="E1139">
        <v>13004</v>
      </c>
      <c r="F1139">
        <v>19906</v>
      </c>
      <c r="G1139">
        <v>16489</v>
      </c>
      <c r="H1139">
        <v>21063</v>
      </c>
      <c r="I1139">
        <v>6325</v>
      </c>
      <c r="J1139">
        <v>6703</v>
      </c>
      <c r="K1139">
        <v>8926</v>
      </c>
      <c r="L1139">
        <v>310</v>
      </c>
      <c r="M1139">
        <v>857</v>
      </c>
      <c r="N1139">
        <v>210</v>
      </c>
      <c r="O1139">
        <v>0.26090000000000002</v>
      </c>
      <c r="P1139" s="3">
        <v>308000</v>
      </c>
    </row>
    <row r="1140" spans="1:16" x14ac:dyDescent="0.25">
      <c r="A1140" t="s">
        <v>2324</v>
      </c>
      <c r="B1140" t="s">
        <v>2325</v>
      </c>
      <c r="C1140" t="s">
        <v>2224</v>
      </c>
      <c r="D1140" t="s">
        <v>2225</v>
      </c>
      <c r="E1140">
        <v>15940</v>
      </c>
      <c r="F1140">
        <v>20194</v>
      </c>
      <c r="G1140">
        <v>23601</v>
      </c>
      <c r="H1140">
        <v>19014</v>
      </c>
      <c r="I1140">
        <v>2829</v>
      </c>
      <c r="J1140">
        <v>6801</v>
      </c>
      <c r="K1140">
        <v>5525</v>
      </c>
      <c r="L1140">
        <v>367</v>
      </c>
      <c r="M1140">
        <v>1182</v>
      </c>
      <c r="N1140">
        <v>265</v>
      </c>
      <c r="O1140">
        <v>0.2681</v>
      </c>
      <c r="P1140" s="3">
        <v>392500</v>
      </c>
    </row>
    <row r="1141" spans="1:16" x14ac:dyDescent="0.25">
      <c r="A1141" t="s">
        <v>2326</v>
      </c>
      <c r="B1141" t="s">
        <v>2327</v>
      </c>
      <c r="C1141" t="s">
        <v>2224</v>
      </c>
      <c r="D1141" t="s">
        <v>2225</v>
      </c>
      <c r="E1141">
        <v>12989</v>
      </c>
      <c r="F1141">
        <v>15618</v>
      </c>
      <c r="G1141">
        <v>17525</v>
      </c>
      <c r="H1141">
        <v>25662</v>
      </c>
      <c r="I1141">
        <v>10172</v>
      </c>
      <c r="J1141">
        <v>2712</v>
      </c>
      <c r="K1141">
        <v>4615</v>
      </c>
      <c r="L1141">
        <v>482</v>
      </c>
      <c r="M1141">
        <v>1448</v>
      </c>
      <c r="N1141">
        <v>257</v>
      </c>
      <c r="O1141">
        <v>0.42970000000000003</v>
      </c>
      <c r="P1141" s="3">
        <v>465000</v>
      </c>
    </row>
    <row r="1142" spans="1:16" x14ac:dyDescent="0.25">
      <c r="A1142" t="s">
        <v>2304</v>
      </c>
      <c r="B1142" t="s">
        <v>2305</v>
      </c>
      <c r="C1142" t="s">
        <v>2224</v>
      </c>
      <c r="D1142" t="s">
        <v>2225</v>
      </c>
      <c r="E1142">
        <v>5839</v>
      </c>
      <c r="F1142">
        <v>8600</v>
      </c>
      <c r="G1142">
        <v>13626</v>
      </c>
      <c r="H1142">
        <v>16602</v>
      </c>
      <c r="I1142">
        <v>8001</v>
      </c>
      <c r="J1142">
        <v>1884</v>
      </c>
      <c r="K1142">
        <v>9668</v>
      </c>
      <c r="L1142">
        <v>358</v>
      </c>
      <c r="M1142">
        <v>923</v>
      </c>
      <c r="N1142">
        <v>289</v>
      </c>
      <c r="O1142">
        <v>0.25950000000000001</v>
      </c>
      <c r="P1142" s="3">
        <v>293000</v>
      </c>
    </row>
    <row r="1143" spans="1:16" x14ac:dyDescent="0.25">
      <c r="A1143" t="s">
        <v>2306</v>
      </c>
      <c r="B1143" t="s">
        <v>2307</v>
      </c>
      <c r="C1143" t="s">
        <v>2224</v>
      </c>
      <c r="D1143" t="s">
        <v>2225</v>
      </c>
      <c r="E1143">
        <v>4480</v>
      </c>
      <c r="F1143">
        <v>6069</v>
      </c>
      <c r="G1143">
        <v>15017</v>
      </c>
      <c r="H1143">
        <v>14028</v>
      </c>
      <c r="I1143">
        <v>10572</v>
      </c>
      <c r="J1143">
        <v>1150</v>
      </c>
      <c r="K1143">
        <v>11059</v>
      </c>
      <c r="L1143">
        <v>472</v>
      </c>
      <c r="M1143">
        <v>1020</v>
      </c>
      <c r="N1143">
        <v>240</v>
      </c>
      <c r="O1143">
        <v>0.3281</v>
      </c>
      <c r="P1143" s="3">
        <v>238050</v>
      </c>
    </row>
    <row r="1144" spans="1:16" x14ac:dyDescent="0.25">
      <c r="A1144" t="s">
        <v>2308</v>
      </c>
      <c r="B1144" t="s">
        <v>2309</v>
      </c>
      <c r="C1144" t="s">
        <v>2224</v>
      </c>
      <c r="D1144" t="s">
        <v>2225</v>
      </c>
      <c r="E1144">
        <v>11459</v>
      </c>
      <c r="F1144">
        <v>10354</v>
      </c>
      <c r="G1144">
        <v>11598</v>
      </c>
      <c r="H1144">
        <v>26860</v>
      </c>
      <c r="I1144">
        <v>13699</v>
      </c>
      <c r="J1144">
        <v>2434</v>
      </c>
      <c r="K1144">
        <v>10473</v>
      </c>
      <c r="L1144">
        <v>383</v>
      </c>
      <c r="M1144">
        <v>977</v>
      </c>
      <c r="N1144">
        <v>271</v>
      </c>
      <c r="O1144">
        <v>0.30359999999999998</v>
      </c>
      <c r="P1144" s="3">
        <v>395000</v>
      </c>
    </row>
    <row r="1145" spans="1:16" x14ac:dyDescent="0.25">
      <c r="A1145" t="s">
        <v>2266</v>
      </c>
      <c r="B1145" t="s">
        <v>2267</v>
      </c>
      <c r="C1145" t="s">
        <v>2224</v>
      </c>
      <c r="D1145" t="s">
        <v>2225</v>
      </c>
      <c r="E1145">
        <v>17173</v>
      </c>
      <c r="F1145">
        <v>17182</v>
      </c>
      <c r="G1145">
        <v>21016</v>
      </c>
      <c r="H1145">
        <v>22612</v>
      </c>
      <c r="I1145">
        <v>25096</v>
      </c>
      <c r="J1145">
        <v>42</v>
      </c>
      <c r="K1145">
        <v>13898</v>
      </c>
      <c r="L1145">
        <v>411</v>
      </c>
      <c r="M1145">
        <v>1100</v>
      </c>
      <c r="N1145">
        <v>180</v>
      </c>
      <c r="O1145">
        <v>0.50090000000000001</v>
      </c>
      <c r="P1145" s="3">
        <v>410000</v>
      </c>
    </row>
    <row r="1146" spans="1:16" x14ac:dyDescent="0.25">
      <c r="A1146" t="s">
        <v>2268</v>
      </c>
      <c r="B1146" t="s">
        <v>2269</v>
      </c>
      <c r="C1146" t="s">
        <v>2224</v>
      </c>
      <c r="D1146" t="s">
        <v>2225</v>
      </c>
      <c r="E1146">
        <v>17782</v>
      </c>
      <c r="F1146">
        <v>22564</v>
      </c>
      <c r="G1146">
        <v>21719</v>
      </c>
      <c r="H1146">
        <v>25637</v>
      </c>
      <c r="I1146">
        <v>15365</v>
      </c>
      <c r="J1146">
        <v>2882</v>
      </c>
      <c r="K1146">
        <v>9785</v>
      </c>
      <c r="L1146">
        <v>303</v>
      </c>
      <c r="M1146">
        <v>1142</v>
      </c>
      <c r="N1146">
        <v>307</v>
      </c>
      <c r="O1146">
        <v>0.73309999999999997</v>
      </c>
      <c r="P1146" s="3">
        <v>475000</v>
      </c>
    </row>
    <row r="1147" spans="1:16" x14ac:dyDescent="0.25">
      <c r="A1147" t="s">
        <v>2270</v>
      </c>
      <c r="B1147" t="s">
        <v>2271</v>
      </c>
      <c r="C1147" t="s">
        <v>2224</v>
      </c>
      <c r="D1147" t="s">
        <v>2225</v>
      </c>
      <c r="E1147">
        <v>5389</v>
      </c>
      <c r="F1147">
        <v>8964</v>
      </c>
      <c r="G1147">
        <v>16772</v>
      </c>
      <c r="H1147">
        <v>16286</v>
      </c>
      <c r="I1147">
        <v>11281</v>
      </c>
      <c r="J1147">
        <v>992</v>
      </c>
      <c r="K1147">
        <v>7327</v>
      </c>
      <c r="L1147">
        <v>459</v>
      </c>
      <c r="M1147">
        <v>1179</v>
      </c>
      <c r="N1147">
        <v>370</v>
      </c>
      <c r="O1147">
        <v>0.38390000000000002</v>
      </c>
      <c r="P1147" s="3">
        <v>285000</v>
      </c>
    </row>
    <row r="1148" spans="1:16" x14ac:dyDescent="0.25">
      <c r="A1148" t="s">
        <v>2328</v>
      </c>
      <c r="B1148" t="s">
        <v>2329</v>
      </c>
      <c r="C1148" t="s">
        <v>2224</v>
      </c>
      <c r="D1148" t="s">
        <v>2225</v>
      </c>
      <c r="E1148">
        <v>15326</v>
      </c>
      <c r="F1148">
        <v>15905</v>
      </c>
      <c r="G1148">
        <v>23351</v>
      </c>
      <c r="H1148">
        <v>15218</v>
      </c>
      <c r="I1148">
        <v>17174</v>
      </c>
      <c r="J1148">
        <v>6343</v>
      </c>
      <c r="K1148">
        <v>8403</v>
      </c>
      <c r="L1148">
        <v>381</v>
      </c>
      <c r="M1148">
        <v>919</v>
      </c>
      <c r="N1148">
        <v>312</v>
      </c>
      <c r="O1148">
        <v>0.30420000000000003</v>
      </c>
      <c r="P1148" s="3">
        <v>471750</v>
      </c>
    </row>
    <row r="1149" spans="1:16" x14ac:dyDescent="0.25">
      <c r="A1149" t="s">
        <v>2222</v>
      </c>
      <c r="B1149" t="s">
        <v>2223</v>
      </c>
      <c r="C1149" t="s">
        <v>2224</v>
      </c>
      <c r="D1149" t="s">
        <v>2225</v>
      </c>
      <c r="E1149">
        <v>22429</v>
      </c>
      <c r="F1149">
        <v>25134</v>
      </c>
      <c r="G1149">
        <v>20554</v>
      </c>
      <c r="H1149">
        <v>31134</v>
      </c>
      <c r="I1149">
        <v>15191</v>
      </c>
      <c r="J1149">
        <v>5964</v>
      </c>
      <c r="K1149">
        <v>6024</v>
      </c>
      <c r="L1149">
        <v>449</v>
      </c>
      <c r="M1149">
        <v>1234</v>
      </c>
      <c r="N1149">
        <v>249</v>
      </c>
      <c r="O1149">
        <v>0.29110000000000003</v>
      </c>
      <c r="P1149" s="3">
        <v>468000</v>
      </c>
    </row>
    <row r="1150" spans="1:16" x14ac:dyDescent="0.25">
      <c r="A1150" t="s">
        <v>2252</v>
      </c>
      <c r="B1150" t="s">
        <v>2253</v>
      </c>
      <c r="C1150" t="s">
        <v>2224</v>
      </c>
      <c r="D1150" t="s">
        <v>2225</v>
      </c>
      <c r="E1150">
        <v>16649</v>
      </c>
      <c r="F1150">
        <v>21089</v>
      </c>
      <c r="G1150">
        <v>23480</v>
      </c>
      <c r="H1150">
        <v>25838</v>
      </c>
      <c r="I1150">
        <v>10021</v>
      </c>
      <c r="J1150">
        <v>5489</v>
      </c>
      <c r="K1150">
        <v>12559</v>
      </c>
      <c r="L1150">
        <v>366</v>
      </c>
      <c r="M1150">
        <v>1052</v>
      </c>
      <c r="N1150">
        <v>209</v>
      </c>
      <c r="O1150">
        <v>0.28149999999999997</v>
      </c>
      <c r="P1150" s="3">
        <v>419250</v>
      </c>
    </row>
    <row r="1151" spans="1:16" x14ac:dyDescent="0.25">
      <c r="A1151" t="s">
        <v>2226</v>
      </c>
      <c r="B1151" t="s">
        <v>2227</v>
      </c>
      <c r="C1151" t="s">
        <v>2224</v>
      </c>
      <c r="D1151" t="s">
        <v>2225</v>
      </c>
      <c r="E1151">
        <v>14016</v>
      </c>
      <c r="F1151">
        <v>18816</v>
      </c>
      <c r="G1151">
        <v>15134</v>
      </c>
      <c r="H1151">
        <v>27640</v>
      </c>
      <c r="I1151">
        <v>17132</v>
      </c>
      <c r="J1151">
        <v>7028</v>
      </c>
      <c r="K1151">
        <v>11075</v>
      </c>
      <c r="L1151">
        <v>409</v>
      </c>
      <c r="M1151">
        <v>1204</v>
      </c>
      <c r="N1151">
        <v>216</v>
      </c>
      <c r="O1151">
        <v>0.33910000000000001</v>
      </c>
      <c r="P1151" s="3">
        <v>423000</v>
      </c>
    </row>
    <row r="1152" spans="1:16" x14ac:dyDescent="0.25">
      <c r="A1152" t="s">
        <v>2272</v>
      </c>
      <c r="B1152" t="s">
        <v>2273</v>
      </c>
      <c r="C1152" t="s">
        <v>2224</v>
      </c>
      <c r="D1152" t="s">
        <v>2225</v>
      </c>
      <c r="E1152">
        <v>16473</v>
      </c>
      <c r="F1152">
        <v>19371</v>
      </c>
      <c r="G1152">
        <v>24609</v>
      </c>
      <c r="H1152">
        <v>22358</v>
      </c>
      <c r="I1152">
        <v>14590</v>
      </c>
      <c r="J1152">
        <v>2003</v>
      </c>
      <c r="K1152">
        <v>6015</v>
      </c>
      <c r="L1152">
        <v>327</v>
      </c>
      <c r="M1152">
        <v>1030</v>
      </c>
      <c r="N1152">
        <v>213</v>
      </c>
      <c r="O1152">
        <v>0.54769999999999996</v>
      </c>
      <c r="P1152" s="3">
        <v>460000</v>
      </c>
    </row>
    <row r="1153" spans="1:16" x14ac:dyDescent="0.25">
      <c r="A1153" t="s">
        <v>2398</v>
      </c>
      <c r="B1153" t="s">
        <v>2399</v>
      </c>
      <c r="C1153" t="s">
        <v>2224</v>
      </c>
      <c r="D1153" t="s">
        <v>2225</v>
      </c>
      <c r="E1153">
        <v>27309</v>
      </c>
      <c r="F1153">
        <v>29796</v>
      </c>
      <c r="G1153">
        <v>30721</v>
      </c>
      <c r="H1153">
        <v>29959</v>
      </c>
      <c r="I1153">
        <v>15587</v>
      </c>
      <c r="J1153">
        <v>7339</v>
      </c>
      <c r="K1153">
        <v>8307</v>
      </c>
      <c r="L1153">
        <v>329</v>
      </c>
      <c r="M1153">
        <v>1105</v>
      </c>
      <c r="N1153">
        <v>258</v>
      </c>
      <c r="O1153">
        <v>0.38900000000000001</v>
      </c>
      <c r="P1153" s="3">
        <v>739500</v>
      </c>
    </row>
    <row r="1154" spans="1:16" x14ac:dyDescent="0.25">
      <c r="A1154" t="s">
        <v>2400</v>
      </c>
      <c r="B1154" t="s">
        <v>2401</v>
      </c>
      <c r="C1154" t="s">
        <v>2224</v>
      </c>
      <c r="D1154" t="s">
        <v>2225</v>
      </c>
      <c r="E1154">
        <v>26695</v>
      </c>
      <c r="F1154">
        <v>28370</v>
      </c>
      <c r="G1154">
        <v>25566</v>
      </c>
      <c r="H1154">
        <v>31024</v>
      </c>
      <c r="I1154">
        <v>25857</v>
      </c>
      <c r="J1154">
        <v>5265</v>
      </c>
      <c r="K1154">
        <v>16326</v>
      </c>
      <c r="L1154">
        <v>447</v>
      </c>
      <c r="M1154">
        <v>1133</v>
      </c>
      <c r="N1154">
        <v>204</v>
      </c>
      <c r="O1154">
        <v>0.2681</v>
      </c>
      <c r="P1154" s="3">
        <v>747500</v>
      </c>
    </row>
    <row r="1155" spans="1:16" x14ac:dyDescent="0.25">
      <c r="A1155" t="s">
        <v>2402</v>
      </c>
      <c r="B1155" t="s">
        <v>2403</v>
      </c>
      <c r="C1155" t="s">
        <v>2224</v>
      </c>
      <c r="D1155" t="s">
        <v>2225</v>
      </c>
      <c r="E1155">
        <v>17767</v>
      </c>
      <c r="F1155">
        <v>16307</v>
      </c>
      <c r="G1155">
        <v>26021</v>
      </c>
      <c r="H1155">
        <v>21431</v>
      </c>
      <c r="I1155">
        <v>8406</v>
      </c>
      <c r="J1155">
        <v>3440</v>
      </c>
      <c r="K1155">
        <v>8150</v>
      </c>
      <c r="L1155">
        <v>439</v>
      </c>
      <c r="M1155">
        <v>1353</v>
      </c>
      <c r="N1155">
        <v>234</v>
      </c>
      <c r="O1155">
        <v>0.34910000000000002</v>
      </c>
      <c r="P1155" s="3">
        <v>513750</v>
      </c>
    </row>
    <row r="1156" spans="1:16" x14ac:dyDescent="0.25">
      <c r="A1156" t="s">
        <v>2314</v>
      </c>
      <c r="B1156" t="s">
        <v>2315</v>
      </c>
      <c r="C1156" t="s">
        <v>2224</v>
      </c>
      <c r="D1156" t="s">
        <v>2225</v>
      </c>
      <c r="E1156">
        <v>12785</v>
      </c>
      <c r="F1156">
        <v>18505</v>
      </c>
      <c r="G1156">
        <v>19600</v>
      </c>
      <c r="H1156">
        <v>27154</v>
      </c>
      <c r="I1156">
        <v>18879</v>
      </c>
      <c r="J1156">
        <v>1104</v>
      </c>
      <c r="K1156">
        <v>7917</v>
      </c>
      <c r="L1156">
        <v>336</v>
      </c>
      <c r="M1156">
        <v>1336</v>
      </c>
      <c r="N1156">
        <v>208</v>
      </c>
      <c r="O1156">
        <v>0.36049999999999999</v>
      </c>
      <c r="P1156" s="3">
        <v>412500</v>
      </c>
    </row>
    <row r="1157" spans="1:16" x14ac:dyDescent="0.25">
      <c r="A1157" t="s">
        <v>2316</v>
      </c>
      <c r="B1157" t="s">
        <v>2317</v>
      </c>
      <c r="C1157" t="s">
        <v>2224</v>
      </c>
      <c r="D1157" t="s">
        <v>2225</v>
      </c>
      <c r="E1157">
        <v>15248</v>
      </c>
      <c r="F1157">
        <v>24057</v>
      </c>
      <c r="G1157">
        <v>23938</v>
      </c>
      <c r="H1157">
        <v>27401</v>
      </c>
      <c r="I1157">
        <v>17875</v>
      </c>
      <c r="J1157">
        <v>2509</v>
      </c>
      <c r="K1157">
        <v>4553</v>
      </c>
      <c r="L1157">
        <v>361</v>
      </c>
      <c r="M1157">
        <v>1346</v>
      </c>
      <c r="N1157">
        <v>263</v>
      </c>
      <c r="O1157">
        <v>0.54269999999999996</v>
      </c>
      <c r="P1157" s="3">
        <v>492475</v>
      </c>
    </row>
    <row r="1158" spans="1:16" x14ac:dyDescent="0.25">
      <c r="A1158" t="s">
        <v>2318</v>
      </c>
      <c r="B1158" t="s">
        <v>2319</v>
      </c>
      <c r="C1158" t="s">
        <v>2224</v>
      </c>
      <c r="D1158" t="s">
        <v>2225</v>
      </c>
      <c r="E1158">
        <v>12032</v>
      </c>
      <c r="F1158">
        <v>21371</v>
      </c>
      <c r="G1158">
        <v>19887</v>
      </c>
      <c r="H1158">
        <v>26175</v>
      </c>
      <c r="I1158">
        <v>9122</v>
      </c>
      <c r="J1158">
        <v>2100</v>
      </c>
      <c r="K1158">
        <v>1501</v>
      </c>
      <c r="L1158">
        <v>407</v>
      </c>
      <c r="M1158">
        <v>1375</v>
      </c>
      <c r="N1158">
        <v>258</v>
      </c>
      <c r="O1158">
        <v>0.45250000000000001</v>
      </c>
      <c r="P1158" s="3">
        <v>350000</v>
      </c>
    </row>
    <row r="1159" spans="1:16" x14ac:dyDescent="0.25">
      <c r="A1159" t="s">
        <v>2334</v>
      </c>
      <c r="B1159" t="s">
        <v>2335</v>
      </c>
      <c r="C1159" t="s">
        <v>2224</v>
      </c>
      <c r="D1159" t="s">
        <v>2225</v>
      </c>
      <c r="E1159">
        <v>31197</v>
      </c>
      <c r="F1159">
        <v>30278</v>
      </c>
      <c r="G1159">
        <v>32642</v>
      </c>
      <c r="H1159">
        <v>27778</v>
      </c>
      <c r="I1159">
        <v>22843</v>
      </c>
      <c r="J1159">
        <v>14438</v>
      </c>
      <c r="K1159">
        <v>6198</v>
      </c>
      <c r="L1159">
        <v>307</v>
      </c>
      <c r="M1159">
        <v>800</v>
      </c>
      <c r="N1159">
        <v>333</v>
      </c>
      <c r="O1159">
        <v>0.25309999999999999</v>
      </c>
      <c r="P1159" s="3">
        <v>840000</v>
      </c>
    </row>
    <row r="1160" spans="1:16" x14ac:dyDescent="0.25">
      <c r="A1160" t="s">
        <v>2320</v>
      </c>
      <c r="B1160" t="s">
        <v>2321</v>
      </c>
      <c r="C1160" t="s">
        <v>2224</v>
      </c>
      <c r="D1160" t="s">
        <v>2225</v>
      </c>
      <c r="E1160">
        <v>19766</v>
      </c>
      <c r="F1160">
        <v>26889</v>
      </c>
      <c r="G1160">
        <v>25801</v>
      </c>
      <c r="H1160">
        <v>27850</v>
      </c>
      <c r="I1160">
        <v>21550</v>
      </c>
      <c r="J1160">
        <v>2606</v>
      </c>
      <c r="K1160">
        <v>8436</v>
      </c>
      <c r="L1160">
        <v>479</v>
      </c>
      <c r="M1160">
        <v>1132</v>
      </c>
      <c r="N1160">
        <v>237</v>
      </c>
      <c r="O1160">
        <v>0.37109999999999999</v>
      </c>
      <c r="P1160" s="3">
        <v>517500</v>
      </c>
    </row>
    <row r="1161" spans="1:16" x14ac:dyDescent="0.25">
      <c r="A1161" t="s">
        <v>2336</v>
      </c>
      <c r="B1161" t="s">
        <v>2337</v>
      </c>
      <c r="C1161" t="s">
        <v>2224</v>
      </c>
      <c r="D1161" t="s">
        <v>2225</v>
      </c>
      <c r="E1161">
        <v>28389</v>
      </c>
      <c r="F1161">
        <v>29439</v>
      </c>
      <c r="G1161">
        <v>32732</v>
      </c>
      <c r="H1161">
        <v>28224</v>
      </c>
      <c r="I1161">
        <v>24428</v>
      </c>
      <c r="J1161">
        <v>14907</v>
      </c>
      <c r="K1161">
        <v>6358</v>
      </c>
      <c r="L1161">
        <v>364</v>
      </c>
      <c r="M1161">
        <v>828</v>
      </c>
      <c r="N1161">
        <v>321</v>
      </c>
      <c r="O1161">
        <v>0.2878</v>
      </c>
      <c r="P1161" s="3">
        <v>860000</v>
      </c>
    </row>
    <row r="1162" spans="1:16" x14ac:dyDescent="0.25">
      <c r="A1162" t="s">
        <v>2356</v>
      </c>
      <c r="B1162" t="s">
        <v>2357</v>
      </c>
      <c r="C1162" t="s">
        <v>2224</v>
      </c>
      <c r="D1162" t="s">
        <v>2225</v>
      </c>
      <c r="E1162">
        <v>4652</v>
      </c>
      <c r="F1162">
        <v>4733</v>
      </c>
      <c r="G1162">
        <v>14696</v>
      </c>
      <c r="H1162">
        <v>12599</v>
      </c>
      <c r="I1162">
        <v>15609</v>
      </c>
      <c r="J1162">
        <v>1250</v>
      </c>
      <c r="K1162">
        <v>10746</v>
      </c>
      <c r="L1162">
        <v>311</v>
      </c>
      <c r="M1162">
        <v>856</v>
      </c>
      <c r="N1162">
        <v>274</v>
      </c>
      <c r="O1162">
        <v>0.15010000000000001</v>
      </c>
      <c r="P1162" s="3">
        <v>423500</v>
      </c>
    </row>
    <row r="1163" spans="1:16" x14ac:dyDescent="0.25">
      <c r="A1163" t="s">
        <v>2358</v>
      </c>
      <c r="B1163" t="s">
        <v>2359</v>
      </c>
      <c r="C1163" t="s">
        <v>2224</v>
      </c>
      <c r="D1163" t="s">
        <v>2225</v>
      </c>
      <c r="E1163">
        <v>3070</v>
      </c>
      <c r="F1163">
        <v>3328</v>
      </c>
      <c r="G1163">
        <v>15776</v>
      </c>
      <c r="H1163">
        <v>9942</v>
      </c>
      <c r="I1163">
        <v>6705</v>
      </c>
      <c r="J1163">
        <v>2929</v>
      </c>
      <c r="K1163">
        <v>7419</v>
      </c>
      <c r="L1163">
        <v>305</v>
      </c>
      <c r="M1163">
        <v>862</v>
      </c>
      <c r="N1163">
        <v>289</v>
      </c>
      <c r="O1163">
        <v>0.26069999999999999</v>
      </c>
      <c r="P1163" s="3">
        <v>427500</v>
      </c>
    </row>
    <row r="1164" spans="1:16" x14ac:dyDescent="0.25">
      <c r="A1164" t="s">
        <v>2412</v>
      </c>
      <c r="B1164" t="s">
        <v>2413</v>
      </c>
      <c r="C1164" t="s">
        <v>2224</v>
      </c>
      <c r="D1164" t="s">
        <v>2225</v>
      </c>
      <c r="E1164">
        <v>20264</v>
      </c>
      <c r="F1164">
        <v>21528</v>
      </c>
      <c r="G1164">
        <v>21949</v>
      </c>
      <c r="H1164">
        <v>23600</v>
      </c>
      <c r="I1164">
        <v>5409</v>
      </c>
      <c r="J1164">
        <v>12821</v>
      </c>
      <c r="K1164">
        <v>6995</v>
      </c>
      <c r="L1164">
        <v>342</v>
      </c>
      <c r="M1164">
        <v>882</v>
      </c>
      <c r="N1164">
        <v>260</v>
      </c>
      <c r="O1164">
        <v>0.4728</v>
      </c>
      <c r="P1164" s="3">
        <v>542500</v>
      </c>
    </row>
    <row r="1165" spans="1:16" x14ac:dyDescent="0.25">
      <c r="A1165" t="s">
        <v>2360</v>
      </c>
      <c r="B1165" t="s">
        <v>2361</v>
      </c>
      <c r="C1165" t="s">
        <v>2224</v>
      </c>
      <c r="D1165" t="s">
        <v>2225</v>
      </c>
      <c r="E1165">
        <v>10131</v>
      </c>
      <c r="F1165">
        <v>10140</v>
      </c>
      <c r="G1165">
        <v>17435</v>
      </c>
      <c r="H1165">
        <v>20633</v>
      </c>
      <c r="I1165">
        <v>14367</v>
      </c>
      <c r="J1165">
        <v>6363</v>
      </c>
      <c r="K1165">
        <v>8447</v>
      </c>
      <c r="L1165">
        <v>419</v>
      </c>
      <c r="M1165">
        <v>1073</v>
      </c>
      <c r="N1165">
        <v>189</v>
      </c>
      <c r="O1165">
        <v>0.2132</v>
      </c>
      <c r="P1165" s="3">
        <v>460000</v>
      </c>
    </row>
    <row r="1166" spans="1:16" x14ac:dyDescent="0.25">
      <c r="A1166" t="s">
        <v>2362</v>
      </c>
      <c r="B1166" t="s">
        <v>2363</v>
      </c>
      <c r="C1166" t="s">
        <v>2224</v>
      </c>
      <c r="D1166" t="s">
        <v>2225</v>
      </c>
      <c r="E1166">
        <v>10546</v>
      </c>
      <c r="F1166">
        <v>11480</v>
      </c>
      <c r="G1166">
        <v>18157</v>
      </c>
      <c r="H1166">
        <v>16945</v>
      </c>
      <c r="I1166">
        <v>17037</v>
      </c>
      <c r="J1166">
        <v>3131</v>
      </c>
      <c r="K1166">
        <v>9960</v>
      </c>
      <c r="L1166">
        <v>447</v>
      </c>
      <c r="M1166">
        <v>913</v>
      </c>
      <c r="N1166">
        <v>188</v>
      </c>
      <c r="O1166">
        <v>0.21360000000000001</v>
      </c>
      <c r="P1166" s="3">
        <v>460000</v>
      </c>
    </row>
    <row r="1167" spans="1:16" x14ac:dyDescent="0.25">
      <c r="A1167" t="s">
        <v>2414</v>
      </c>
      <c r="B1167" t="s">
        <v>2415</v>
      </c>
      <c r="C1167" t="s">
        <v>2224</v>
      </c>
      <c r="D1167" t="s">
        <v>2225</v>
      </c>
      <c r="E1167">
        <v>16244</v>
      </c>
      <c r="F1167">
        <v>16649</v>
      </c>
      <c r="G1167">
        <v>29691</v>
      </c>
      <c r="H1167">
        <v>21313</v>
      </c>
      <c r="I1167">
        <v>19258</v>
      </c>
      <c r="J1167">
        <v>9905</v>
      </c>
      <c r="K1167">
        <v>5370</v>
      </c>
      <c r="L1167">
        <v>357</v>
      </c>
      <c r="M1167">
        <v>870</v>
      </c>
      <c r="N1167">
        <v>169</v>
      </c>
      <c r="O1167">
        <v>0.1729</v>
      </c>
      <c r="P1167" s="3">
        <v>570000</v>
      </c>
    </row>
    <row r="1168" spans="1:16" x14ac:dyDescent="0.25">
      <c r="A1168" t="s">
        <v>2416</v>
      </c>
      <c r="B1168" t="s">
        <v>2417</v>
      </c>
      <c r="C1168" t="s">
        <v>2224</v>
      </c>
      <c r="D1168" t="s">
        <v>2225</v>
      </c>
      <c r="E1168">
        <v>17198</v>
      </c>
      <c r="F1168">
        <v>17983</v>
      </c>
      <c r="G1168">
        <v>30270</v>
      </c>
      <c r="H1168">
        <v>23097</v>
      </c>
      <c r="I1168">
        <v>22480</v>
      </c>
      <c r="J1168">
        <v>7609</v>
      </c>
      <c r="K1168">
        <v>4670</v>
      </c>
      <c r="L1168">
        <v>298</v>
      </c>
      <c r="M1168">
        <v>825</v>
      </c>
      <c r="N1168">
        <v>167</v>
      </c>
      <c r="O1168">
        <v>0.12540000000000001</v>
      </c>
      <c r="P1168" s="3">
        <v>415000</v>
      </c>
    </row>
    <row r="1169" spans="1:16" x14ac:dyDescent="0.25">
      <c r="A1169" t="s">
        <v>2418</v>
      </c>
      <c r="B1169" t="s">
        <v>2419</v>
      </c>
      <c r="C1169" t="s">
        <v>2224</v>
      </c>
      <c r="D1169" t="s">
        <v>2225</v>
      </c>
      <c r="E1169">
        <v>20253</v>
      </c>
      <c r="F1169">
        <v>21871</v>
      </c>
      <c r="G1169">
        <v>30179</v>
      </c>
      <c r="H1169">
        <v>24107</v>
      </c>
      <c r="I1169">
        <v>20595</v>
      </c>
      <c r="J1169">
        <v>7590</v>
      </c>
      <c r="K1169">
        <v>8077</v>
      </c>
      <c r="L1169">
        <v>412</v>
      </c>
      <c r="M1169">
        <v>1169</v>
      </c>
      <c r="N1169">
        <v>233</v>
      </c>
      <c r="O1169">
        <v>0.50690000000000002</v>
      </c>
      <c r="P1169" s="3">
        <v>460000</v>
      </c>
    </row>
    <row r="1170" spans="1:16" x14ac:dyDescent="0.25">
      <c r="A1170" t="s">
        <v>2340</v>
      </c>
      <c r="B1170" t="s">
        <v>2341</v>
      </c>
      <c r="C1170" t="s">
        <v>2224</v>
      </c>
      <c r="D1170" t="s">
        <v>2225</v>
      </c>
      <c r="E1170">
        <v>18580</v>
      </c>
      <c r="F1170">
        <v>20312</v>
      </c>
      <c r="G1170">
        <v>22494</v>
      </c>
      <c r="H1170">
        <v>25859</v>
      </c>
      <c r="I1170">
        <v>17179</v>
      </c>
      <c r="J1170">
        <v>8734</v>
      </c>
      <c r="K1170">
        <v>9852</v>
      </c>
      <c r="L1170">
        <v>271</v>
      </c>
      <c r="M1170">
        <v>998</v>
      </c>
      <c r="N1170">
        <v>260</v>
      </c>
      <c r="O1170">
        <v>0.18640000000000001</v>
      </c>
      <c r="P1170" s="3">
        <v>479000</v>
      </c>
    </row>
    <row r="1171" spans="1:16" x14ac:dyDescent="0.25">
      <c r="A1171" t="s">
        <v>2342</v>
      </c>
      <c r="B1171" t="s">
        <v>2343</v>
      </c>
      <c r="C1171" t="s">
        <v>2224</v>
      </c>
      <c r="D1171" t="s">
        <v>2225</v>
      </c>
      <c r="E1171">
        <v>14558</v>
      </c>
      <c r="F1171">
        <v>16129</v>
      </c>
      <c r="G1171">
        <v>20402</v>
      </c>
      <c r="H1171">
        <v>19535</v>
      </c>
      <c r="I1171">
        <v>21967</v>
      </c>
      <c r="J1171">
        <v>4773</v>
      </c>
      <c r="K1171">
        <v>14137</v>
      </c>
      <c r="L1171">
        <v>304</v>
      </c>
      <c r="M1171">
        <v>948</v>
      </c>
      <c r="N1171">
        <v>198</v>
      </c>
      <c r="O1171">
        <v>0.14580000000000001</v>
      </c>
      <c r="P1171" s="3">
        <v>433000</v>
      </c>
    </row>
    <row r="1172" spans="1:16" x14ac:dyDescent="0.25">
      <c r="A1172" t="s">
        <v>2364</v>
      </c>
      <c r="B1172" t="s">
        <v>2365</v>
      </c>
      <c r="C1172" t="s">
        <v>2224</v>
      </c>
      <c r="D1172" t="s">
        <v>2225</v>
      </c>
      <c r="E1172">
        <v>13239</v>
      </c>
      <c r="F1172">
        <v>17877</v>
      </c>
      <c r="G1172">
        <v>19969</v>
      </c>
      <c r="H1172">
        <v>22337</v>
      </c>
      <c r="I1172">
        <v>20778</v>
      </c>
      <c r="J1172">
        <v>6563</v>
      </c>
      <c r="K1172">
        <v>9777</v>
      </c>
      <c r="L1172">
        <v>332</v>
      </c>
      <c r="M1172">
        <v>1072</v>
      </c>
      <c r="N1172">
        <v>224</v>
      </c>
      <c r="O1172">
        <v>0.16</v>
      </c>
      <c r="P1172" s="3">
        <v>417475</v>
      </c>
    </row>
    <row r="1173" spans="1:16" x14ac:dyDescent="0.25">
      <c r="A1173" t="s">
        <v>2366</v>
      </c>
      <c r="B1173" t="s">
        <v>2367</v>
      </c>
      <c r="C1173" t="s">
        <v>2224</v>
      </c>
      <c r="D1173" t="s">
        <v>2225</v>
      </c>
      <c r="E1173">
        <v>11089</v>
      </c>
      <c r="F1173">
        <v>11100</v>
      </c>
      <c r="G1173">
        <v>17023</v>
      </c>
      <c r="H1173">
        <v>13764</v>
      </c>
      <c r="I1173">
        <v>12631</v>
      </c>
      <c r="J1173">
        <v>4931</v>
      </c>
      <c r="K1173">
        <v>13709</v>
      </c>
      <c r="L1173">
        <v>391</v>
      </c>
      <c r="M1173">
        <v>1086</v>
      </c>
      <c r="N1173">
        <v>236</v>
      </c>
      <c r="O1173">
        <v>0.25040000000000001</v>
      </c>
      <c r="P1173" s="3">
        <v>330000</v>
      </c>
    </row>
    <row r="1174" spans="1:16" x14ac:dyDescent="0.25">
      <c r="A1174" t="s">
        <v>2536</v>
      </c>
      <c r="B1174" t="s">
        <v>2537</v>
      </c>
      <c r="C1174" t="s">
        <v>2224</v>
      </c>
      <c r="D1174" t="s">
        <v>2225</v>
      </c>
      <c r="E1174">
        <v>25704</v>
      </c>
      <c r="F1174">
        <v>25019</v>
      </c>
      <c r="G1174">
        <v>31148</v>
      </c>
      <c r="H1174">
        <v>29999</v>
      </c>
      <c r="I1174">
        <v>24028</v>
      </c>
      <c r="J1174">
        <v>14076</v>
      </c>
      <c r="K1174">
        <v>9935</v>
      </c>
      <c r="L1174">
        <v>351</v>
      </c>
      <c r="M1174">
        <v>1035</v>
      </c>
      <c r="N1174">
        <v>331</v>
      </c>
      <c r="O1174">
        <v>0.2281</v>
      </c>
      <c r="P1174" s="3">
        <v>845000</v>
      </c>
    </row>
    <row r="1175" spans="1:16" x14ac:dyDescent="0.25">
      <c r="A1175" t="s">
        <v>2558</v>
      </c>
      <c r="B1175" t="s">
        <v>2559</v>
      </c>
      <c r="C1175" t="s">
        <v>2224</v>
      </c>
      <c r="D1175" t="s">
        <v>2225</v>
      </c>
      <c r="E1175">
        <v>27650</v>
      </c>
      <c r="F1175">
        <v>28898</v>
      </c>
      <c r="G1175">
        <v>31126</v>
      </c>
      <c r="H1175">
        <v>28051</v>
      </c>
      <c r="I1175">
        <v>13534</v>
      </c>
      <c r="J1175">
        <v>16524</v>
      </c>
      <c r="K1175">
        <v>6389</v>
      </c>
      <c r="L1175">
        <v>408</v>
      </c>
      <c r="M1175">
        <v>1019</v>
      </c>
      <c r="N1175">
        <v>184</v>
      </c>
      <c r="O1175">
        <v>0.1376</v>
      </c>
      <c r="P1175" s="3">
        <v>782500</v>
      </c>
    </row>
    <row r="1176" spans="1:16" x14ac:dyDescent="0.25">
      <c r="A1176" t="s">
        <v>2560</v>
      </c>
      <c r="B1176" t="s">
        <v>2561</v>
      </c>
      <c r="C1176" t="s">
        <v>2224</v>
      </c>
      <c r="D1176" t="s">
        <v>2225</v>
      </c>
      <c r="E1176">
        <v>13939</v>
      </c>
      <c r="F1176">
        <v>18373</v>
      </c>
      <c r="G1176">
        <v>27749</v>
      </c>
      <c r="H1176">
        <v>13468</v>
      </c>
      <c r="I1176">
        <v>5600</v>
      </c>
      <c r="J1176">
        <v>7862</v>
      </c>
      <c r="K1176">
        <v>8232</v>
      </c>
      <c r="L1176">
        <v>334</v>
      </c>
      <c r="M1176">
        <v>1151</v>
      </c>
      <c r="N1176">
        <v>207</v>
      </c>
      <c r="O1176">
        <v>0.25119999999999998</v>
      </c>
      <c r="P1176" s="3">
        <v>510000</v>
      </c>
    </row>
    <row r="1177" spans="1:16" x14ac:dyDescent="0.25">
      <c r="A1177" t="s">
        <v>2562</v>
      </c>
      <c r="B1177" t="s">
        <v>2563</v>
      </c>
      <c r="C1177" t="s">
        <v>2224</v>
      </c>
      <c r="D1177" t="s">
        <v>2225</v>
      </c>
      <c r="E1177">
        <v>23939</v>
      </c>
      <c r="F1177">
        <v>25527</v>
      </c>
      <c r="G1177">
        <v>31663</v>
      </c>
      <c r="H1177">
        <v>28369</v>
      </c>
      <c r="I1177">
        <v>7617</v>
      </c>
      <c r="J1177">
        <v>12378</v>
      </c>
      <c r="K1177">
        <v>7163</v>
      </c>
      <c r="L1177">
        <v>357</v>
      </c>
      <c r="M1177">
        <v>1035</v>
      </c>
      <c r="N1177">
        <v>183</v>
      </c>
      <c r="O1177">
        <v>0.33689999999999998</v>
      </c>
      <c r="P1177" s="3">
        <v>637500</v>
      </c>
    </row>
    <row r="1178" spans="1:16" x14ac:dyDescent="0.25">
      <c r="A1178" t="s">
        <v>2508</v>
      </c>
      <c r="B1178" t="s">
        <v>2509</v>
      </c>
      <c r="C1178" t="s">
        <v>2224</v>
      </c>
      <c r="D1178" t="s">
        <v>2225</v>
      </c>
      <c r="E1178">
        <v>25995</v>
      </c>
      <c r="F1178">
        <v>29565</v>
      </c>
      <c r="G1178">
        <v>32340</v>
      </c>
      <c r="H1178">
        <v>29643</v>
      </c>
      <c r="I1178">
        <v>17243</v>
      </c>
      <c r="J1178">
        <v>14869</v>
      </c>
      <c r="K1178">
        <v>3087</v>
      </c>
      <c r="L1178">
        <v>348</v>
      </c>
      <c r="M1178">
        <v>1062</v>
      </c>
      <c r="N1178">
        <v>203</v>
      </c>
      <c r="O1178">
        <v>0.16070000000000001</v>
      </c>
      <c r="P1178" s="3">
        <v>841134</v>
      </c>
    </row>
    <row r="1179" spans="1:16" x14ac:dyDescent="0.25">
      <c r="A1179" t="s">
        <v>2564</v>
      </c>
      <c r="B1179" t="s">
        <v>2565</v>
      </c>
      <c r="C1179" t="s">
        <v>2224</v>
      </c>
      <c r="D1179" t="s">
        <v>2225</v>
      </c>
      <c r="E1179">
        <v>16720</v>
      </c>
      <c r="F1179">
        <v>19020</v>
      </c>
      <c r="G1179">
        <v>31172</v>
      </c>
      <c r="H1179">
        <v>21659</v>
      </c>
      <c r="I1179">
        <v>19436</v>
      </c>
      <c r="J1179">
        <v>11190</v>
      </c>
      <c r="K1179">
        <v>7460</v>
      </c>
      <c r="L1179">
        <v>312</v>
      </c>
      <c r="M1179">
        <v>1095</v>
      </c>
      <c r="N1179">
        <v>187</v>
      </c>
      <c r="O1179">
        <v>0.1157</v>
      </c>
      <c r="P1179" s="3">
        <v>497500</v>
      </c>
    </row>
    <row r="1180" spans="1:16" x14ac:dyDescent="0.25">
      <c r="A1180" t="s">
        <v>2538</v>
      </c>
      <c r="B1180" t="s">
        <v>2539</v>
      </c>
      <c r="C1180" t="s">
        <v>2224</v>
      </c>
      <c r="D1180" t="s">
        <v>2225</v>
      </c>
      <c r="E1180">
        <v>27190</v>
      </c>
      <c r="F1180">
        <v>25193</v>
      </c>
      <c r="G1180">
        <v>32428</v>
      </c>
      <c r="H1180">
        <v>26787</v>
      </c>
      <c r="I1180">
        <v>22230</v>
      </c>
      <c r="J1180">
        <v>16036</v>
      </c>
      <c r="K1180">
        <v>10573</v>
      </c>
      <c r="L1180">
        <v>358</v>
      </c>
      <c r="M1180">
        <v>1003</v>
      </c>
      <c r="N1180">
        <v>256</v>
      </c>
      <c r="O1180">
        <v>0.1507</v>
      </c>
      <c r="P1180" s="3">
        <v>735000</v>
      </c>
    </row>
    <row r="1181" spans="1:16" x14ac:dyDescent="0.25">
      <c r="A1181" t="s">
        <v>2540</v>
      </c>
      <c r="B1181" t="s">
        <v>2541</v>
      </c>
      <c r="C1181" t="s">
        <v>2224</v>
      </c>
      <c r="D1181" t="s">
        <v>2225</v>
      </c>
      <c r="E1181">
        <v>24704</v>
      </c>
      <c r="F1181">
        <v>29824</v>
      </c>
      <c r="G1181">
        <v>31918</v>
      </c>
      <c r="H1181">
        <v>26802</v>
      </c>
      <c r="I1181">
        <v>23851</v>
      </c>
      <c r="J1181">
        <v>14446</v>
      </c>
      <c r="K1181">
        <v>6829</v>
      </c>
      <c r="L1181">
        <v>359</v>
      </c>
      <c r="M1181">
        <v>1052</v>
      </c>
      <c r="N1181">
        <v>241</v>
      </c>
      <c r="O1181">
        <v>0.15359999999999999</v>
      </c>
      <c r="P1181" s="3">
        <v>654000</v>
      </c>
    </row>
    <row r="1182" spans="1:16" x14ac:dyDescent="0.25">
      <c r="A1182" t="s">
        <v>2234</v>
      </c>
      <c r="B1182" t="s">
        <v>2235</v>
      </c>
      <c r="C1182" t="s">
        <v>2224</v>
      </c>
      <c r="D1182" t="s">
        <v>2225</v>
      </c>
      <c r="E1182">
        <v>22225</v>
      </c>
      <c r="F1182">
        <v>27549</v>
      </c>
      <c r="G1182">
        <v>22160</v>
      </c>
      <c r="H1182">
        <v>30411</v>
      </c>
      <c r="I1182">
        <v>17560</v>
      </c>
      <c r="J1182">
        <v>8024</v>
      </c>
      <c r="K1182">
        <v>9757</v>
      </c>
      <c r="L1182">
        <v>395</v>
      </c>
      <c r="M1182">
        <v>1201</v>
      </c>
      <c r="N1182">
        <v>259</v>
      </c>
      <c r="O1182">
        <v>0.57250000000000001</v>
      </c>
      <c r="P1182" s="3">
        <v>530000</v>
      </c>
    </row>
    <row r="1183" spans="1:16" x14ac:dyDescent="0.25">
      <c r="A1183" t="s">
        <v>2228</v>
      </c>
      <c r="B1183" t="s">
        <v>2229</v>
      </c>
      <c r="C1183" t="s">
        <v>2224</v>
      </c>
      <c r="D1183" t="s">
        <v>2225</v>
      </c>
      <c r="E1183">
        <v>17129</v>
      </c>
      <c r="F1183">
        <v>26261</v>
      </c>
      <c r="G1183">
        <v>20609</v>
      </c>
      <c r="H1183">
        <v>26993</v>
      </c>
      <c r="I1183">
        <v>10310</v>
      </c>
      <c r="J1183">
        <v>5609</v>
      </c>
      <c r="K1183">
        <v>9719</v>
      </c>
      <c r="L1183">
        <v>383</v>
      </c>
      <c r="M1183">
        <v>1169</v>
      </c>
      <c r="N1183">
        <v>208</v>
      </c>
      <c r="O1183">
        <v>0.33410000000000001</v>
      </c>
      <c r="P1183" s="3">
        <v>456000</v>
      </c>
    </row>
    <row r="1184" spans="1:16" x14ac:dyDescent="0.25">
      <c r="A1184" t="s">
        <v>2230</v>
      </c>
      <c r="B1184" t="s">
        <v>2231</v>
      </c>
      <c r="C1184" t="s">
        <v>2224</v>
      </c>
      <c r="D1184" t="s">
        <v>2225</v>
      </c>
      <c r="E1184">
        <v>13133</v>
      </c>
      <c r="F1184">
        <v>18887</v>
      </c>
      <c r="G1184">
        <v>17395</v>
      </c>
      <c r="H1184">
        <v>24685</v>
      </c>
      <c r="I1184">
        <v>17009</v>
      </c>
      <c r="J1184">
        <v>3487</v>
      </c>
      <c r="K1184">
        <v>10605</v>
      </c>
      <c r="L1184">
        <v>399</v>
      </c>
      <c r="M1184">
        <v>1165</v>
      </c>
      <c r="N1184">
        <v>218</v>
      </c>
      <c r="O1184">
        <v>0.23760000000000001</v>
      </c>
      <c r="P1184" s="3">
        <v>300000</v>
      </c>
    </row>
    <row r="1185" spans="1:16" x14ac:dyDescent="0.25">
      <c r="A1185" t="s">
        <v>2232</v>
      </c>
      <c r="B1185" t="s">
        <v>2233</v>
      </c>
      <c r="C1185" t="s">
        <v>2224</v>
      </c>
      <c r="D1185" t="s">
        <v>2225</v>
      </c>
      <c r="E1185">
        <v>6423</v>
      </c>
      <c r="F1185">
        <v>8631</v>
      </c>
      <c r="G1185">
        <v>12765</v>
      </c>
      <c r="H1185">
        <v>18668</v>
      </c>
      <c r="I1185">
        <v>19442</v>
      </c>
      <c r="J1185">
        <v>728</v>
      </c>
      <c r="K1185">
        <v>19006</v>
      </c>
      <c r="L1185">
        <v>511</v>
      </c>
      <c r="M1185">
        <v>1314</v>
      </c>
      <c r="N1185">
        <v>236</v>
      </c>
      <c r="O1185">
        <v>0.32119999999999999</v>
      </c>
      <c r="P1185" s="3">
        <v>407500</v>
      </c>
    </row>
    <row r="1186" spans="1:16" x14ac:dyDescent="0.25">
      <c r="A1186" t="s">
        <v>2236</v>
      </c>
      <c r="B1186" t="s">
        <v>2237</v>
      </c>
      <c r="C1186" t="s">
        <v>2224</v>
      </c>
      <c r="D1186" t="s">
        <v>2225</v>
      </c>
      <c r="E1186">
        <v>15672</v>
      </c>
      <c r="F1186">
        <v>20043</v>
      </c>
      <c r="G1186">
        <v>20281</v>
      </c>
      <c r="H1186">
        <v>26990</v>
      </c>
      <c r="I1186">
        <v>17899</v>
      </c>
      <c r="J1186">
        <v>5392</v>
      </c>
      <c r="K1186">
        <v>6653</v>
      </c>
      <c r="L1186">
        <v>363</v>
      </c>
      <c r="M1186">
        <v>1148</v>
      </c>
      <c r="N1186">
        <v>280</v>
      </c>
      <c r="O1186">
        <v>0.20499999999999999</v>
      </c>
      <c r="P1186" s="3">
        <v>450000</v>
      </c>
    </row>
    <row r="1187" spans="1:16" x14ac:dyDescent="0.25">
      <c r="A1187" t="s">
        <v>2238</v>
      </c>
      <c r="B1187" t="s">
        <v>2239</v>
      </c>
      <c r="C1187" t="s">
        <v>2224</v>
      </c>
      <c r="D1187" t="s">
        <v>2225</v>
      </c>
      <c r="E1187">
        <v>18084</v>
      </c>
      <c r="F1187">
        <v>23881</v>
      </c>
      <c r="G1187">
        <v>22861</v>
      </c>
      <c r="H1187">
        <v>28516</v>
      </c>
      <c r="I1187">
        <v>18229</v>
      </c>
      <c r="J1187">
        <v>4924</v>
      </c>
      <c r="K1187">
        <v>10668</v>
      </c>
      <c r="L1187">
        <v>304</v>
      </c>
      <c r="M1187">
        <v>1067</v>
      </c>
      <c r="N1187">
        <v>256</v>
      </c>
      <c r="O1187">
        <v>0.1729</v>
      </c>
      <c r="P1187" s="3">
        <v>512500</v>
      </c>
    </row>
    <row r="1188" spans="1:16" x14ac:dyDescent="0.25">
      <c r="A1188" t="s">
        <v>2240</v>
      </c>
      <c r="B1188" t="s">
        <v>2241</v>
      </c>
      <c r="C1188" t="s">
        <v>2224</v>
      </c>
      <c r="D1188" t="s">
        <v>2225</v>
      </c>
      <c r="E1188">
        <v>22942</v>
      </c>
      <c r="F1188">
        <v>26919</v>
      </c>
      <c r="G1188">
        <v>24944</v>
      </c>
      <c r="H1188">
        <v>28869</v>
      </c>
      <c r="I1188">
        <v>20789</v>
      </c>
      <c r="J1188">
        <v>5767</v>
      </c>
      <c r="K1188">
        <v>10838</v>
      </c>
      <c r="L1188">
        <v>313</v>
      </c>
      <c r="M1188">
        <v>1004</v>
      </c>
      <c r="N1188">
        <v>218</v>
      </c>
      <c r="O1188">
        <v>0.29320000000000002</v>
      </c>
      <c r="P1188" s="3">
        <v>439950</v>
      </c>
    </row>
    <row r="1189" spans="1:16" x14ac:dyDescent="0.25">
      <c r="A1189" t="s">
        <v>2242</v>
      </c>
      <c r="B1189" t="s">
        <v>2243</v>
      </c>
      <c r="C1189" t="s">
        <v>2224</v>
      </c>
      <c r="D1189" t="s">
        <v>2225</v>
      </c>
      <c r="E1189">
        <v>13281</v>
      </c>
      <c r="F1189">
        <v>18107</v>
      </c>
      <c r="G1189">
        <v>17453</v>
      </c>
      <c r="H1189">
        <v>26046</v>
      </c>
      <c r="I1189">
        <v>15621</v>
      </c>
      <c r="J1189">
        <v>3167</v>
      </c>
      <c r="K1189">
        <v>14721</v>
      </c>
      <c r="L1189">
        <v>317</v>
      </c>
      <c r="M1189">
        <v>899</v>
      </c>
      <c r="N1189">
        <v>161</v>
      </c>
      <c r="O1189">
        <v>0.16439999999999999</v>
      </c>
      <c r="P1189" s="3">
        <v>380500</v>
      </c>
    </row>
    <row r="1190" spans="1:16" x14ac:dyDescent="0.25">
      <c r="A1190" t="s">
        <v>2244</v>
      </c>
      <c r="B1190" t="s">
        <v>2245</v>
      </c>
      <c r="C1190" t="s">
        <v>2224</v>
      </c>
      <c r="D1190" t="s">
        <v>2225</v>
      </c>
      <c r="E1190">
        <v>9180</v>
      </c>
      <c r="F1190">
        <v>11715</v>
      </c>
      <c r="G1190">
        <v>12600</v>
      </c>
      <c r="H1190">
        <v>19001</v>
      </c>
      <c r="I1190">
        <v>13580</v>
      </c>
      <c r="J1190">
        <v>1373</v>
      </c>
      <c r="K1190">
        <v>11732</v>
      </c>
      <c r="L1190">
        <v>504</v>
      </c>
      <c r="M1190">
        <v>1250</v>
      </c>
      <c r="N1190">
        <v>177</v>
      </c>
      <c r="O1190">
        <v>0.33760000000000001</v>
      </c>
      <c r="P1190" s="3">
        <v>380000</v>
      </c>
    </row>
    <row r="1191" spans="1:16" x14ac:dyDescent="0.25">
      <c r="A1191" t="s">
        <v>2246</v>
      </c>
      <c r="B1191" t="s">
        <v>2247</v>
      </c>
      <c r="C1191" t="s">
        <v>2224</v>
      </c>
      <c r="D1191" t="s">
        <v>2225</v>
      </c>
      <c r="E1191">
        <v>4204</v>
      </c>
      <c r="F1191">
        <v>7458</v>
      </c>
      <c r="G1191">
        <v>11626</v>
      </c>
      <c r="H1191">
        <v>12218</v>
      </c>
      <c r="I1191">
        <v>5280</v>
      </c>
      <c r="J1191">
        <v>1112</v>
      </c>
      <c r="K1191">
        <v>13498</v>
      </c>
      <c r="L1191">
        <v>441</v>
      </c>
      <c r="M1191">
        <v>1012</v>
      </c>
      <c r="N1191">
        <v>232</v>
      </c>
      <c r="O1191">
        <v>0.2545</v>
      </c>
      <c r="P1191" s="3">
        <v>335500</v>
      </c>
    </row>
    <row r="1192" spans="1:16" x14ac:dyDescent="0.25">
      <c r="A1192" t="s">
        <v>2254</v>
      </c>
      <c r="B1192" t="s">
        <v>2255</v>
      </c>
      <c r="C1192" t="s">
        <v>2224</v>
      </c>
      <c r="D1192" t="s">
        <v>2225</v>
      </c>
      <c r="E1192">
        <v>14954</v>
      </c>
      <c r="F1192">
        <v>19553</v>
      </c>
      <c r="G1192">
        <v>14290</v>
      </c>
      <c r="H1192">
        <v>26244</v>
      </c>
      <c r="I1192">
        <v>22449</v>
      </c>
      <c r="J1192">
        <v>2291</v>
      </c>
      <c r="K1192">
        <v>12461</v>
      </c>
      <c r="L1192">
        <v>342</v>
      </c>
      <c r="M1192">
        <v>925</v>
      </c>
      <c r="N1192">
        <v>209</v>
      </c>
      <c r="O1192">
        <v>0.1399</v>
      </c>
      <c r="P1192" s="3">
        <v>415000</v>
      </c>
    </row>
    <row r="1193" spans="1:16" x14ac:dyDescent="0.25">
      <c r="A1193" t="s">
        <v>2248</v>
      </c>
      <c r="B1193" t="s">
        <v>2249</v>
      </c>
      <c r="C1193" t="s">
        <v>2224</v>
      </c>
      <c r="D1193" t="s">
        <v>2225</v>
      </c>
      <c r="E1193">
        <v>3008</v>
      </c>
      <c r="F1193">
        <v>3258</v>
      </c>
      <c r="G1193">
        <v>7709</v>
      </c>
      <c r="H1193">
        <v>15160</v>
      </c>
      <c r="I1193">
        <v>8657</v>
      </c>
      <c r="J1193">
        <v>521</v>
      </c>
      <c r="K1193">
        <v>16965</v>
      </c>
      <c r="L1193">
        <v>431</v>
      </c>
      <c r="M1193">
        <v>890</v>
      </c>
      <c r="N1193">
        <v>167</v>
      </c>
      <c r="O1193">
        <v>0.45800000000000002</v>
      </c>
      <c r="P1193" s="3">
        <v>360500</v>
      </c>
    </row>
    <row r="1194" spans="1:16" x14ac:dyDescent="0.25">
      <c r="A1194" t="s">
        <v>2250</v>
      </c>
      <c r="B1194" t="s">
        <v>2251</v>
      </c>
      <c r="C1194" t="s">
        <v>2224</v>
      </c>
      <c r="D1194" t="s">
        <v>2225</v>
      </c>
      <c r="E1194">
        <v>10144</v>
      </c>
      <c r="F1194">
        <v>9845</v>
      </c>
      <c r="G1194">
        <v>13967</v>
      </c>
      <c r="H1194">
        <v>19993</v>
      </c>
      <c r="I1194">
        <v>9197</v>
      </c>
      <c r="J1194">
        <v>2829</v>
      </c>
      <c r="K1194">
        <v>10840</v>
      </c>
      <c r="L1194">
        <v>501</v>
      </c>
      <c r="M1194">
        <v>1221</v>
      </c>
      <c r="N1194">
        <v>322</v>
      </c>
      <c r="O1194">
        <v>0.33150000000000002</v>
      </c>
      <c r="P1194" s="3">
        <v>425000</v>
      </c>
    </row>
    <row r="1195" spans="1:16" x14ac:dyDescent="0.25">
      <c r="A1195" t="s">
        <v>2256</v>
      </c>
      <c r="B1195" t="s">
        <v>2257</v>
      </c>
      <c r="C1195" t="s">
        <v>2224</v>
      </c>
      <c r="D1195" t="s">
        <v>2225</v>
      </c>
      <c r="E1195">
        <v>10609</v>
      </c>
      <c r="F1195">
        <v>13097</v>
      </c>
      <c r="G1195">
        <v>21688</v>
      </c>
      <c r="H1195">
        <v>24500</v>
      </c>
      <c r="I1195">
        <v>4468</v>
      </c>
      <c r="J1195">
        <v>3363</v>
      </c>
      <c r="K1195">
        <v>9488</v>
      </c>
      <c r="L1195">
        <v>406</v>
      </c>
      <c r="M1195">
        <v>1181</v>
      </c>
      <c r="N1195">
        <v>242</v>
      </c>
      <c r="O1195">
        <v>0.54520000000000002</v>
      </c>
      <c r="P1195" s="3">
        <v>460000</v>
      </c>
    </row>
    <row r="1196" spans="1:16" x14ac:dyDescent="0.25">
      <c r="A1196" t="s">
        <v>2258</v>
      </c>
      <c r="B1196" t="s">
        <v>2259</v>
      </c>
      <c r="C1196" t="s">
        <v>2224</v>
      </c>
      <c r="D1196" t="s">
        <v>2225</v>
      </c>
      <c r="E1196">
        <v>14242</v>
      </c>
      <c r="F1196">
        <v>15890</v>
      </c>
      <c r="G1196">
        <v>21039</v>
      </c>
      <c r="H1196">
        <v>23670</v>
      </c>
      <c r="I1196">
        <v>3003</v>
      </c>
      <c r="J1196">
        <v>4796</v>
      </c>
      <c r="K1196">
        <v>4823</v>
      </c>
      <c r="L1196">
        <v>406</v>
      </c>
      <c r="M1196">
        <v>1154</v>
      </c>
      <c r="N1196">
        <v>218</v>
      </c>
      <c r="O1196">
        <v>0.33850000000000002</v>
      </c>
      <c r="P1196" s="3">
        <v>372500</v>
      </c>
    </row>
    <row r="1197" spans="1:16" x14ac:dyDescent="0.25">
      <c r="A1197" t="s">
        <v>2286</v>
      </c>
      <c r="B1197" t="s">
        <v>2287</v>
      </c>
      <c r="C1197" t="s">
        <v>2224</v>
      </c>
      <c r="D1197" t="s">
        <v>2225</v>
      </c>
      <c r="E1197">
        <v>7848</v>
      </c>
      <c r="F1197">
        <v>10813</v>
      </c>
      <c r="G1197">
        <v>17010</v>
      </c>
      <c r="H1197">
        <v>14345</v>
      </c>
      <c r="I1197">
        <v>3986</v>
      </c>
      <c r="J1197">
        <v>8</v>
      </c>
      <c r="K1197">
        <v>9534</v>
      </c>
      <c r="L1197">
        <v>438</v>
      </c>
      <c r="M1197">
        <v>1087</v>
      </c>
      <c r="N1197">
        <v>162</v>
      </c>
      <c r="O1197">
        <v>0.31640000000000001</v>
      </c>
      <c r="P1197" s="3">
        <v>252500</v>
      </c>
    </row>
    <row r="1198" spans="1:16" x14ac:dyDescent="0.25">
      <c r="A1198" t="s">
        <v>2292</v>
      </c>
      <c r="B1198" t="s">
        <v>2293</v>
      </c>
      <c r="C1198" t="s">
        <v>2224</v>
      </c>
      <c r="D1198" t="s">
        <v>2225</v>
      </c>
      <c r="E1198">
        <v>7688</v>
      </c>
      <c r="F1198">
        <v>10803</v>
      </c>
      <c r="G1198">
        <v>12108</v>
      </c>
      <c r="H1198">
        <v>17325</v>
      </c>
      <c r="I1198">
        <v>9299</v>
      </c>
      <c r="J1198">
        <v>3857</v>
      </c>
      <c r="K1198">
        <v>14486</v>
      </c>
      <c r="L1198">
        <v>431</v>
      </c>
      <c r="M1198">
        <v>1013</v>
      </c>
      <c r="N1198">
        <v>260</v>
      </c>
      <c r="O1198">
        <v>0.95150000000000001</v>
      </c>
      <c r="P1198" s="3">
        <v>425000</v>
      </c>
    </row>
    <row r="1199" spans="1:16" x14ac:dyDescent="0.25">
      <c r="A1199" t="s">
        <v>2288</v>
      </c>
      <c r="B1199" t="s">
        <v>2289</v>
      </c>
      <c r="C1199" t="s">
        <v>2224</v>
      </c>
      <c r="D1199" t="s">
        <v>2225</v>
      </c>
      <c r="E1199">
        <v>7052</v>
      </c>
      <c r="F1199">
        <v>10134</v>
      </c>
      <c r="G1199">
        <v>14493</v>
      </c>
      <c r="H1199">
        <v>18958</v>
      </c>
      <c r="I1199">
        <v>5840</v>
      </c>
      <c r="J1199">
        <v>45</v>
      </c>
      <c r="K1199">
        <v>9622</v>
      </c>
      <c r="L1199">
        <v>470</v>
      </c>
      <c r="M1199">
        <v>1046</v>
      </c>
      <c r="N1199">
        <v>227</v>
      </c>
      <c r="O1199">
        <v>0.74009999999999998</v>
      </c>
      <c r="P1199" s="3">
        <v>380000</v>
      </c>
    </row>
    <row r="1200" spans="1:16" x14ac:dyDescent="0.25">
      <c r="A1200" t="s">
        <v>2294</v>
      </c>
      <c r="B1200" t="s">
        <v>2295</v>
      </c>
      <c r="C1200" t="s">
        <v>2224</v>
      </c>
      <c r="D1200" t="s">
        <v>2225</v>
      </c>
      <c r="E1200">
        <v>7083</v>
      </c>
      <c r="F1200">
        <v>8352</v>
      </c>
      <c r="G1200">
        <v>13183</v>
      </c>
      <c r="H1200">
        <v>17601</v>
      </c>
      <c r="I1200">
        <v>5646</v>
      </c>
      <c r="J1200">
        <v>1947</v>
      </c>
      <c r="K1200">
        <v>11053</v>
      </c>
      <c r="L1200">
        <v>433</v>
      </c>
      <c r="M1200">
        <v>1119</v>
      </c>
      <c r="N1200">
        <v>222</v>
      </c>
      <c r="O1200">
        <v>0.2782</v>
      </c>
      <c r="P1200" s="3">
        <v>402500</v>
      </c>
    </row>
    <row r="1201" spans="1:16" x14ac:dyDescent="0.25">
      <c r="A1201" t="s">
        <v>2296</v>
      </c>
      <c r="B1201" t="s">
        <v>2297</v>
      </c>
      <c r="C1201" t="s">
        <v>2224</v>
      </c>
      <c r="D1201" t="s">
        <v>2225</v>
      </c>
      <c r="E1201">
        <v>7035</v>
      </c>
      <c r="F1201">
        <v>9900</v>
      </c>
      <c r="G1201">
        <v>10686</v>
      </c>
      <c r="H1201">
        <v>15217</v>
      </c>
      <c r="I1201">
        <v>3476</v>
      </c>
      <c r="J1201">
        <v>781</v>
      </c>
      <c r="K1201">
        <v>10295</v>
      </c>
      <c r="L1201">
        <v>481</v>
      </c>
      <c r="M1201">
        <v>1054</v>
      </c>
      <c r="N1201">
        <v>197</v>
      </c>
      <c r="O1201">
        <v>0.38340000000000002</v>
      </c>
      <c r="P1201" s="3">
        <v>380000</v>
      </c>
    </row>
    <row r="1202" spans="1:16" x14ac:dyDescent="0.25">
      <c r="A1202" t="s">
        <v>2298</v>
      </c>
      <c r="B1202" t="s">
        <v>2299</v>
      </c>
      <c r="C1202" t="s">
        <v>2224</v>
      </c>
      <c r="D1202" t="s">
        <v>2225</v>
      </c>
      <c r="E1202">
        <v>8385</v>
      </c>
      <c r="F1202">
        <v>15061</v>
      </c>
      <c r="G1202">
        <v>15326</v>
      </c>
      <c r="H1202">
        <v>18084</v>
      </c>
      <c r="I1202">
        <v>8528</v>
      </c>
      <c r="J1202">
        <v>3662</v>
      </c>
      <c r="K1202">
        <v>13480</v>
      </c>
      <c r="L1202">
        <v>476</v>
      </c>
      <c r="M1202">
        <v>1023</v>
      </c>
      <c r="N1202">
        <v>232</v>
      </c>
      <c r="O1202">
        <v>0.3019</v>
      </c>
      <c r="P1202" s="3">
        <v>417500</v>
      </c>
    </row>
    <row r="1203" spans="1:16" x14ac:dyDescent="0.25">
      <c r="A1203" t="s">
        <v>2290</v>
      </c>
      <c r="B1203" t="s">
        <v>2291</v>
      </c>
      <c r="C1203" t="s">
        <v>2224</v>
      </c>
      <c r="D1203" t="s">
        <v>2225</v>
      </c>
      <c r="E1203">
        <v>3074</v>
      </c>
      <c r="F1203">
        <v>4055</v>
      </c>
      <c r="G1203">
        <v>10982</v>
      </c>
      <c r="H1203">
        <v>14809</v>
      </c>
      <c r="I1203">
        <v>6356</v>
      </c>
      <c r="J1203">
        <v>24</v>
      </c>
      <c r="K1203">
        <v>9798</v>
      </c>
      <c r="L1203">
        <v>538</v>
      </c>
      <c r="M1203">
        <v>1044</v>
      </c>
      <c r="N1203">
        <v>174</v>
      </c>
      <c r="O1203">
        <v>0.2969</v>
      </c>
      <c r="P1203" s="3">
        <v>277500</v>
      </c>
    </row>
    <row r="1204" spans="1:16" x14ac:dyDescent="0.25">
      <c r="A1204" t="s">
        <v>2300</v>
      </c>
      <c r="B1204" t="s">
        <v>2301</v>
      </c>
      <c r="C1204" t="s">
        <v>2224</v>
      </c>
      <c r="D1204" t="s">
        <v>2225</v>
      </c>
      <c r="E1204">
        <v>4160</v>
      </c>
      <c r="F1204">
        <v>6292</v>
      </c>
      <c r="G1204">
        <v>9768</v>
      </c>
      <c r="H1204">
        <v>10772</v>
      </c>
      <c r="I1204">
        <v>7008</v>
      </c>
      <c r="J1204">
        <v>1254</v>
      </c>
      <c r="K1204">
        <v>12086</v>
      </c>
      <c r="L1204">
        <v>498</v>
      </c>
      <c r="M1204">
        <v>989</v>
      </c>
      <c r="N1204">
        <v>117</v>
      </c>
      <c r="O1204">
        <v>0.1424</v>
      </c>
      <c r="P1204" s="3">
        <v>216250</v>
      </c>
    </row>
    <row r="1205" spans="1:16" x14ac:dyDescent="0.25">
      <c r="A1205" t="s">
        <v>2478</v>
      </c>
      <c r="B1205" t="s">
        <v>2479</v>
      </c>
      <c r="C1205" t="s">
        <v>2224</v>
      </c>
      <c r="D1205" t="s">
        <v>2225</v>
      </c>
      <c r="E1205">
        <v>2510</v>
      </c>
      <c r="F1205">
        <v>3959</v>
      </c>
      <c r="G1205">
        <v>8418</v>
      </c>
      <c r="H1205">
        <v>11978</v>
      </c>
      <c r="I1205">
        <v>14437</v>
      </c>
      <c r="J1205">
        <v>724</v>
      </c>
      <c r="K1205">
        <v>12229</v>
      </c>
      <c r="L1205">
        <v>368</v>
      </c>
      <c r="M1205">
        <v>997</v>
      </c>
      <c r="N1205">
        <v>186</v>
      </c>
      <c r="O1205">
        <v>0.15890000000000001</v>
      </c>
      <c r="P1205" s="3">
        <v>286000</v>
      </c>
    </row>
    <row r="1206" spans="1:16" x14ac:dyDescent="0.25">
      <c r="A1206" t="s">
        <v>2552</v>
      </c>
      <c r="B1206" t="s">
        <v>2553</v>
      </c>
      <c r="C1206" t="s">
        <v>2224</v>
      </c>
      <c r="D1206" t="s">
        <v>2225</v>
      </c>
      <c r="E1206">
        <v>12952</v>
      </c>
      <c r="F1206">
        <v>16325</v>
      </c>
      <c r="G1206">
        <v>23514</v>
      </c>
      <c r="H1206">
        <v>20069</v>
      </c>
      <c r="I1206">
        <v>9227</v>
      </c>
      <c r="J1206">
        <v>5600</v>
      </c>
      <c r="K1206">
        <v>5307</v>
      </c>
      <c r="L1206">
        <v>328</v>
      </c>
      <c r="M1206">
        <v>1035</v>
      </c>
      <c r="N1206">
        <v>382</v>
      </c>
      <c r="O1206">
        <v>0.4909</v>
      </c>
      <c r="P1206" s="3">
        <v>700000</v>
      </c>
    </row>
    <row r="1207" spans="1:16" x14ac:dyDescent="0.25">
      <c r="A1207" t="s">
        <v>2554</v>
      </c>
      <c r="B1207" t="s">
        <v>2555</v>
      </c>
      <c r="C1207" t="s">
        <v>2224</v>
      </c>
      <c r="D1207" t="s">
        <v>2225</v>
      </c>
      <c r="E1207">
        <v>8938</v>
      </c>
      <c r="F1207">
        <v>11222</v>
      </c>
      <c r="G1207">
        <v>19259</v>
      </c>
      <c r="H1207">
        <v>18611</v>
      </c>
      <c r="I1207">
        <v>14749</v>
      </c>
      <c r="J1207">
        <v>2662</v>
      </c>
      <c r="K1207">
        <v>8640</v>
      </c>
      <c r="L1207">
        <v>359</v>
      </c>
      <c r="M1207">
        <v>913</v>
      </c>
      <c r="N1207">
        <v>301</v>
      </c>
      <c r="O1207">
        <v>0.25340000000000001</v>
      </c>
      <c r="P1207" s="3">
        <v>312500</v>
      </c>
    </row>
    <row r="1208" spans="1:16" x14ac:dyDescent="0.25">
      <c r="A1208" t="s">
        <v>2480</v>
      </c>
      <c r="B1208" t="s">
        <v>2481</v>
      </c>
      <c r="C1208" t="s">
        <v>2224</v>
      </c>
      <c r="D1208" t="s">
        <v>2225</v>
      </c>
      <c r="E1208">
        <v>8454</v>
      </c>
      <c r="F1208">
        <v>7034</v>
      </c>
      <c r="G1208">
        <v>17574</v>
      </c>
      <c r="H1208">
        <v>10810</v>
      </c>
      <c r="I1208">
        <v>1763</v>
      </c>
      <c r="J1208">
        <v>463</v>
      </c>
      <c r="K1208">
        <v>10801</v>
      </c>
      <c r="L1208">
        <v>348</v>
      </c>
      <c r="M1208">
        <v>1131</v>
      </c>
      <c r="N1208">
        <v>132</v>
      </c>
      <c r="O1208">
        <v>1.2177</v>
      </c>
      <c r="P1208" s="3">
        <v>462000</v>
      </c>
    </row>
    <row r="1209" spans="1:16" x14ac:dyDescent="0.25">
      <c r="A1209" t="s">
        <v>2482</v>
      </c>
      <c r="B1209" t="s">
        <v>2483</v>
      </c>
      <c r="C1209" t="s">
        <v>2224</v>
      </c>
      <c r="D1209" t="s">
        <v>2225</v>
      </c>
      <c r="E1209">
        <v>11605</v>
      </c>
      <c r="F1209">
        <v>9251</v>
      </c>
      <c r="G1209">
        <v>18481</v>
      </c>
      <c r="H1209">
        <v>13820</v>
      </c>
      <c r="I1209">
        <v>16980</v>
      </c>
      <c r="J1209">
        <v>705</v>
      </c>
      <c r="K1209">
        <v>9790</v>
      </c>
      <c r="L1209">
        <v>376</v>
      </c>
      <c r="M1209">
        <v>1092</v>
      </c>
      <c r="N1209">
        <v>263</v>
      </c>
      <c r="O1209">
        <v>0.54700000000000004</v>
      </c>
      <c r="P1209" s="3">
        <v>436250</v>
      </c>
    </row>
    <row r="1210" spans="1:16" x14ac:dyDescent="0.25">
      <c r="A1210" t="s">
        <v>2484</v>
      </c>
      <c r="B1210" t="s">
        <v>2485</v>
      </c>
      <c r="C1210" t="s">
        <v>2224</v>
      </c>
      <c r="D1210" t="s">
        <v>2225</v>
      </c>
      <c r="E1210">
        <v>4587</v>
      </c>
      <c r="F1210">
        <v>5412</v>
      </c>
      <c r="G1210">
        <v>13506</v>
      </c>
      <c r="H1210">
        <v>16283</v>
      </c>
      <c r="I1210">
        <v>15510</v>
      </c>
      <c r="J1210">
        <v>139</v>
      </c>
      <c r="K1210">
        <v>14401</v>
      </c>
      <c r="L1210">
        <v>364</v>
      </c>
      <c r="M1210">
        <v>929</v>
      </c>
      <c r="N1210">
        <v>164</v>
      </c>
      <c r="O1210">
        <v>0.72619999999999996</v>
      </c>
      <c r="P1210" s="3">
        <v>371250</v>
      </c>
    </row>
    <row r="1211" spans="1:16" x14ac:dyDescent="0.25">
      <c r="A1211" t="s">
        <v>2486</v>
      </c>
      <c r="B1211" t="s">
        <v>2487</v>
      </c>
      <c r="C1211" t="s">
        <v>2224</v>
      </c>
      <c r="D1211" t="s">
        <v>2225</v>
      </c>
      <c r="E1211">
        <v>5984</v>
      </c>
      <c r="F1211">
        <v>2802</v>
      </c>
      <c r="G1211">
        <v>11544</v>
      </c>
      <c r="H1211">
        <v>12033</v>
      </c>
      <c r="I1211">
        <v>7130</v>
      </c>
      <c r="J1211">
        <v>1016</v>
      </c>
      <c r="K1211">
        <v>17307</v>
      </c>
      <c r="L1211">
        <v>329</v>
      </c>
      <c r="M1211">
        <v>1388</v>
      </c>
      <c r="N1211">
        <v>176</v>
      </c>
      <c r="O1211">
        <v>0.1217</v>
      </c>
      <c r="P1211" s="3">
        <v>365500</v>
      </c>
    </row>
    <row r="1212" spans="1:16" x14ac:dyDescent="0.25">
      <c r="A1212" t="s">
        <v>2260</v>
      </c>
      <c r="B1212" t="s">
        <v>2261</v>
      </c>
      <c r="C1212" t="s">
        <v>2224</v>
      </c>
      <c r="D1212" t="s">
        <v>2225</v>
      </c>
      <c r="E1212">
        <v>18915</v>
      </c>
      <c r="F1212">
        <v>26680</v>
      </c>
      <c r="G1212">
        <v>18804</v>
      </c>
      <c r="H1212">
        <v>28639</v>
      </c>
      <c r="I1212">
        <v>23546</v>
      </c>
      <c r="J1212">
        <v>6406</v>
      </c>
      <c r="K1212">
        <v>8760</v>
      </c>
      <c r="L1212">
        <v>353</v>
      </c>
      <c r="M1212">
        <v>1172</v>
      </c>
      <c r="N1212">
        <v>206</v>
      </c>
      <c r="O1212">
        <v>0.22919999999999999</v>
      </c>
      <c r="P1212" s="3">
        <v>335000</v>
      </c>
    </row>
    <row r="1213" spans="1:16" x14ac:dyDescent="0.25">
      <c r="A1213" t="s">
        <v>2262</v>
      </c>
      <c r="B1213" t="s">
        <v>2263</v>
      </c>
      <c r="C1213" t="s">
        <v>2224</v>
      </c>
      <c r="D1213" t="s">
        <v>2225</v>
      </c>
      <c r="E1213">
        <v>18234</v>
      </c>
      <c r="F1213">
        <v>25836</v>
      </c>
      <c r="G1213">
        <v>21480</v>
      </c>
      <c r="H1213">
        <v>26515</v>
      </c>
      <c r="I1213">
        <v>24268</v>
      </c>
      <c r="J1213">
        <v>4143</v>
      </c>
      <c r="K1213">
        <v>5306</v>
      </c>
      <c r="L1213">
        <v>396</v>
      </c>
      <c r="M1213">
        <v>1275</v>
      </c>
      <c r="N1213">
        <v>203</v>
      </c>
      <c r="O1213">
        <v>0.18990000000000001</v>
      </c>
      <c r="P1213" s="3">
        <v>438000</v>
      </c>
    </row>
    <row r="1214" spans="1:16" x14ac:dyDescent="0.25">
      <c r="A1214" t="s">
        <v>2276</v>
      </c>
      <c r="B1214" t="s">
        <v>2277</v>
      </c>
      <c r="C1214" t="s">
        <v>2224</v>
      </c>
      <c r="D1214" t="s">
        <v>2225</v>
      </c>
      <c r="E1214">
        <v>11817</v>
      </c>
      <c r="F1214">
        <v>16409</v>
      </c>
      <c r="G1214">
        <v>23760</v>
      </c>
      <c r="H1214">
        <v>26564</v>
      </c>
      <c r="I1214">
        <v>24323</v>
      </c>
      <c r="J1214">
        <v>1569</v>
      </c>
      <c r="K1214">
        <v>16570</v>
      </c>
      <c r="L1214">
        <v>495</v>
      </c>
      <c r="M1214">
        <v>1535</v>
      </c>
      <c r="N1214">
        <v>284</v>
      </c>
      <c r="O1214">
        <v>0.48309999999999997</v>
      </c>
      <c r="P1214" s="3">
        <v>430000</v>
      </c>
    </row>
    <row r="1215" spans="1:16" x14ac:dyDescent="0.25">
      <c r="A1215" t="s">
        <v>2264</v>
      </c>
      <c r="B1215" t="s">
        <v>2265</v>
      </c>
      <c r="C1215" t="s">
        <v>2224</v>
      </c>
      <c r="D1215" t="s">
        <v>2225</v>
      </c>
      <c r="E1215">
        <v>13736</v>
      </c>
      <c r="F1215">
        <v>16887</v>
      </c>
      <c r="G1215">
        <v>16798</v>
      </c>
      <c r="H1215">
        <v>23916</v>
      </c>
      <c r="I1215">
        <v>23693</v>
      </c>
      <c r="J1215">
        <v>4518</v>
      </c>
      <c r="K1215">
        <v>13089</v>
      </c>
      <c r="L1215">
        <v>390</v>
      </c>
      <c r="M1215">
        <v>1158</v>
      </c>
      <c r="N1215">
        <v>219</v>
      </c>
      <c r="O1215">
        <v>0.18110000000000001</v>
      </c>
      <c r="P1215" s="3">
        <v>550000</v>
      </c>
    </row>
    <row r="1216" spans="1:16" x14ac:dyDescent="0.25">
      <c r="A1216" t="s">
        <v>2278</v>
      </c>
      <c r="B1216" t="s">
        <v>2279</v>
      </c>
      <c r="C1216" t="s">
        <v>2224</v>
      </c>
      <c r="D1216" t="s">
        <v>2225</v>
      </c>
      <c r="E1216">
        <v>17336</v>
      </c>
      <c r="F1216">
        <v>24317</v>
      </c>
      <c r="G1216">
        <v>25877</v>
      </c>
      <c r="H1216">
        <v>30139</v>
      </c>
      <c r="I1216">
        <v>23063</v>
      </c>
      <c r="J1216">
        <v>10147</v>
      </c>
      <c r="K1216">
        <v>7638</v>
      </c>
      <c r="L1216">
        <v>414</v>
      </c>
      <c r="M1216">
        <v>1136</v>
      </c>
      <c r="N1216">
        <v>301</v>
      </c>
      <c r="O1216">
        <v>0.2298</v>
      </c>
      <c r="P1216" s="3">
        <v>485000</v>
      </c>
    </row>
    <row r="1217" spans="1:16" x14ac:dyDescent="0.25">
      <c r="A1217" t="s">
        <v>2280</v>
      </c>
      <c r="B1217" t="s">
        <v>2281</v>
      </c>
      <c r="C1217" t="s">
        <v>2224</v>
      </c>
      <c r="D1217" t="s">
        <v>2225</v>
      </c>
      <c r="E1217">
        <v>16051</v>
      </c>
      <c r="F1217">
        <v>24089</v>
      </c>
      <c r="G1217">
        <v>18300</v>
      </c>
      <c r="H1217">
        <v>26925</v>
      </c>
      <c r="I1217">
        <v>16975</v>
      </c>
      <c r="J1217">
        <v>1166</v>
      </c>
      <c r="K1217">
        <v>7063</v>
      </c>
      <c r="L1217">
        <v>313</v>
      </c>
      <c r="M1217">
        <v>1205</v>
      </c>
      <c r="N1217">
        <v>261</v>
      </c>
      <c r="O1217">
        <v>0.6724</v>
      </c>
      <c r="P1217" s="3">
        <v>410000</v>
      </c>
    </row>
    <row r="1218" spans="1:16" x14ac:dyDescent="0.25">
      <c r="A1218" t="s">
        <v>2282</v>
      </c>
      <c r="B1218" t="s">
        <v>2283</v>
      </c>
      <c r="C1218" t="s">
        <v>2224</v>
      </c>
      <c r="D1218" t="s">
        <v>2225</v>
      </c>
      <c r="E1218">
        <v>11126</v>
      </c>
      <c r="F1218">
        <v>19815</v>
      </c>
      <c r="G1218">
        <v>23615</v>
      </c>
      <c r="H1218">
        <v>25440</v>
      </c>
      <c r="I1218">
        <v>12378</v>
      </c>
      <c r="J1218">
        <v>6112</v>
      </c>
      <c r="K1218">
        <v>4524</v>
      </c>
      <c r="L1218">
        <v>336</v>
      </c>
      <c r="M1218">
        <v>1008</v>
      </c>
      <c r="N1218">
        <v>232</v>
      </c>
      <c r="O1218">
        <v>0.41139999999999999</v>
      </c>
      <c r="P1218" s="3">
        <v>489000</v>
      </c>
    </row>
    <row r="1219" spans="1:16" x14ac:dyDescent="0.25">
      <c r="A1219" t="s">
        <v>2274</v>
      </c>
      <c r="B1219" t="s">
        <v>2275</v>
      </c>
      <c r="C1219" t="s">
        <v>2224</v>
      </c>
      <c r="D1219" t="s">
        <v>2225</v>
      </c>
      <c r="E1219">
        <v>8310</v>
      </c>
      <c r="F1219">
        <v>8877</v>
      </c>
      <c r="G1219">
        <v>15627</v>
      </c>
      <c r="H1219">
        <v>11611</v>
      </c>
      <c r="I1219">
        <v>2426</v>
      </c>
      <c r="J1219">
        <v>875</v>
      </c>
      <c r="K1219">
        <v>9977</v>
      </c>
      <c r="L1219">
        <v>282</v>
      </c>
      <c r="M1219">
        <v>920</v>
      </c>
      <c r="N1219">
        <v>190</v>
      </c>
      <c r="O1219">
        <v>0.6804</v>
      </c>
      <c r="P1219" s="3">
        <v>430000</v>
      </c>
    </row>
    <row r="1220" spans="1:16" x14ac:dyDescent="0.25">
      <c r="A1220" t="s">
        <v>2458</v>
      </c>
      <c r="B1220" t="s">
        <v>2459</v>
      </c>
      <c r="C1220" t="s">
        <v>2224</v>
      </c>
      <c r="D1220" t="s">
        <v>2225</v>
      </c>
      <c r="E1220">
        <v>18818</v>
      </c>
      <c r="F1220">
        <v>17460</v>
      </c>
      <c r="G1220">
        <v>30949</v>
      </c>
      <c r="H1220">
        <v>21236</v>
      </c>
      <c r="I1220">
        <v>15074</v>
      </c>
      <c r="J1220">
        <v>4593</v>
      </c>
      <c r="K1220">
        <v>8031</v>
      </c>
      <c r="L1220">
        <v>255</v>
      </c>
      <c r="M1220">
        <v>1011</v>
      </c>
      <c r="N1220">
        <v>220</v>
      </c>
      <c r="O1220">
        <v>0.2984</v>
      </c>
      <c r="P1220" s="3">
        <v>452500</v>
      </c>
    </row>
    <row r="1221" spans="1:16" x14ac:dyDescent="0.25">
      <c r="A1221" t="s">
        <v>2444</v>
      </c>
      <c r="B1221" t="s">
        <v>2445</v>
      </c>
      <c r="C1221" t="s">
        <v>2224</v>
      </c>
      <c r="D1221" t="s">
        <v>2225</v>
      </c>
      <c r="E1221">
        <v>9506</v>
      </c>
      <c r="F1221">
        <v>12440</v>
      </c>
      <c r="G1221">
        <v>27948</v>
      </c>
      <c r="H1221">
        <v>14015</v>
      </c>
      <c r="I1221">
        <v>1779</v>
      </c>
      <c r="J1221">
        <v>4389</v>
      </c>
      <c r="K1221">
        <v>5164</v>
      </c>
      <c r="L1221">
        <v>315</v>
      </c>
      <c r="M1221">
        <v>1285</v>
      </c>
      <c r="N1221">
        <v>274</v>
      </c>
      <c r="O1221">
        <v>0.19389999999999999</v>
      </c>
      <c r="P1221" s="3">
        <v>460000</v>
      </c>
    </row>
    <row r="1222" spans="1:16" x14ac:dyDescent="0.25">
      <c r="A1222" t="s">
        <v>2460</v>
      </c>
      <c r="B1222" t="s">
        <v>2461</v>
      </c>
      <c r="C1222" t="s">
        <v>2224</v>
      </c>
      <c r="D1222" t="s">
        <v>2225</v>
      </c>
      <c r="E1222">
        <v>16005</v>
      </c>
      <c r="F1222">
        <v>24190</v>
      </c>
      <c r="G1222">
        <v>29772</v>
      </c>
      <c r="H1222">
        <v>28257</v>
      </c>
      <c r="I1222">
        <v>12667</v>
      </c>
      <c r="J1222">
        <v>8859</v>
      </c>
      <c r="K1222">
        <v>3529</v>
      </c>
      <c r="L1222">
        <v>256</v>
      </c>
      <c r="M1222">
        <v>1161</v>
      </c>
      <c r="N1222">
        <v>176</v>
      </c>
      <c r="O1222">
        <v>0.16009999999999999</v>
      </c>
      <c r="P1222" s="3">
        <v>1050000</v>
      </c>
    </row>
    <row r="1223" spans="1:16" x14ac:dyDescent="0.25">
      <c r="A1223" t="s">
        <v>2518</v>
      </c>
      <c r="B1223" t="s">
        <v>2519</v>
      </c>
      <c r="C1223" t="s">
        <v>2224</v>
      </c>
      <c r="D1223" t="s">
        <v>2225</v>
      </c>
      <c r="E1223">
        <v>11564</v>
      </c>
      <c r="F1223">
        <v>15297</v>
      </c>
      <c r="G1223">
        <v>19889</v>
      </c>
      <c r="H1223">
        <v>16931</v>
      </c>
      <c r="I1223">
        <v>10853</v>
      </c>
      <c r="J1223">
        <v>2876</v>
      </c>
      <c r="K1223">
        <v>6344</v>
      </c>
      <c r="L1223">
        <v>266</v>
      </c>
      <c r="M1223">
        <v>1007</v>
      </c>
      <c r="N1223">
        <v>174</v>
      </c>
      <c r="O1223">
        <v>0.19570000000000001</v>
      </c>
      <c r="P1223" s="3">
        <v>397500</v>
      </c>
    </row>
    <row r="1224" spans="1:16" x14ac:dyDescent="0.25">
      <c r="A1224" t="s">
        <v>2462</v>
      </c>
      <c r="B1224" t="s">
        <v>2463</v>
      </c>
      <c r="C1224" t="s">
        <v>2224</v>
      </c>
      <c r="D1224" t="s">
        <v>2225</v>
      </c>
      <c r="E1224">
        <v>13494</v>
      </c>
      <c r="F1224">
        <v>19182</v>
      </c>
      <c r="G1224">
        <v>25559</v>
      </c>
      <c r="H1224">
        <v>8393</v>
      </c>
      <c r="I1224">
        <v>6276</v>
      </c>
      <c r="J1224">
        <v>9259</v>
      </c>
      <c r="K1224">
        <v>4636</v>
      </c>
      <c r="L1224">
        <v>369</v>
      </c>
      <c r="M1224">
        <v>1402</v>
      </c>
      <c r="N1224">
        <v>320</v>
      </c>
      <c r="O1224">
        <v>0.27039999999999997</v>
      </c>
      <c r="P1224" s="3">
        <v>600000</v>
      </c>
    </row>
    <row r="1225" spans="1:16" x14ac:dyDescent="0.25">
      <c r="A1225" t="s">
        <v>2520</v>
      </c>
      <c r="B1225" t="s">
        <v>2521</v>
      </c>
      <c r="C1225" t="s">
        <v>2224</v>
      </c>
      <c r="D1225" t="s">
        <v>2225</v>
      </c>
      <c r="E1225">
        <v>10681</v>
      </c>
      <c r="F1225">
        <v>10752</v>
      </c>
      <c r="G1225">
        <v>25256</v>
      </c>
      <c r="H1225">
        <v>12558</v>
      </c>
      <c r="I1225">
        <v>11884</v>
      </c>
      <c r="J1225">
        <v>6111</v>
      </c>
      <c r="K1225">
        <v>5170</v>
      </c>
      <c r="L1225">
        <v>337</v>
      </c>
      <c r="M1225">
        <v>1162</v>
      </c>
      <c r="N1225">
        <v>208</v>
      </c>
      <c r="O1225">
        <v>0.14630000000000001</v>
      </c>
      <c r="P1225" s="3">
        <v>520000</v>
      </c>
    </row>
    <row r="1226" spans="1:16" x14ac:dyDescent="0.25">
      <c r="A1226" t="s">
        <v>2522</v>
      </c>
      <c r="B1226" t="s">
        <v>2523</v>
      </c>
      <c r="C1226" t="s">
        <v>2224</v>
      </c>
      <c r="D1226" t="s">
        <v>2225</v>
      </c>
      <c r="E1226">
        <v>1967</v>
      </c>
      <c r="F1226">
        <v>5423</v>
      </c>
      <c r="G1226">
        <v>20224</v>
      </c>
      <c r="H1226">
        <v>10722</v>
      </c>
      <c r="I1226">
        <v>5962</v>
      </c>
      <c r="J1226">
        <v>455</v>
      </c>
      <c r="K1226">
        <v>6946</v>
      </c>
      <c r="L1226">
        <v>346</v>
      </c>
      <c r="M1226">
        <v>985</v>
      </c>
      <c r="N1226">
        <v>106</v>
      </c>
      <c r="O1226">
        <v>0.1113</v>
      </c>
      <c r="P1226" s="3">
        <v>562500</v>
      </c>
    </row>
    <row r="1227" spans="1:16" x14ac:dyDescent="0.25">
      <c r="A1227" t="s">
        <v>2524</v>
      </c>
      <c r="B1227" t="s">
        <v>2525</v>
      </c>
      <c r="C1227" t="s">
        <v>2224</v>
      </c>
      <c r="D1227" t="s">
        <v>2225</v>
      </c>
      <c r="E1227">
        <v>1649</v>
      </c>
      <c r="F1227">
        <v>4547</v>
      </c>
      <c r="G1227">
        <v>10055</v>
      </c>
      <c r="H1227">
        <v>13255</v>
      </c>
      <c r="I1227">
        <v>15681</v>
      </c>
      <c r="J1227">
        <v>37</v>
      </c>
      <c r="K1227">
        <v>3481</v>
      </c>
      <c r="L1227">
        <v>385</v>
      </c>
      <c r="M1227">
        <v>926</v>
      </c>
      <c r="N1227">
        <v>141</v>
      </c>
      <c r="O1227">
        <v>0.2591</v>
      </c>
      <c r="P1227" s="3">
        <v>597475</v>
      </c>
    </row>
    <row r="1228" spans="1:16" x14ac:dyDescent="0.25">
      <c r="A1228" t="s">
        <v>2446</v>
      </c>
      <c r="B1228" t="s">
        <v>2447</v>
      </c>
      <c r="C1228" t="s">
        <v>2224</v>
      </c>
      <c r="D1228" t="s">
        <v>2225</v>
      </c>
      <c r="E1228">
        <v>11215</v>
      </c>
      <c r="F1228">
        <v>14832</v>
      </c>
      <c r="G1228">
        <v>12033</v>
      </c>
      <c r="H1228">
        <v>19090</v>
      </c>
      <c r="I1228">
        <v>10722</v>
      </c>
      <c r="J1228">
        <v>1663</v>
      </c>
      <c r="K1228">
        <v>10074</v>
      </c>
      <c r="L1228">
        <v>576</v>
      </c>
      <c r="M1228">
        <v>1443</v>
      </c>
      <c r="N1228">
        <v>259</v>
      </c>
      <c r="O1228">
        <v>0.13270000000000001</v>
      </c>
      <c r="P1228" s="3">
        <v>300000</v>
      </c>
    </row>
    <row r="1229" spans="1:16" x14ac:dyDescent="0.25">
      <c r="A1229" t="s">
        <v>2448</v>
      </c>
      <c r="B1229" t="s">
        <v>2449</v>
      </c>
      <c r="C1229" t="s">
        <v>2224</v>
      </c>
      <c r="D1229" t="s">
        <v>2225</v>
      </c>
      <c r="E1229">
        <v>10898</v>
      </c>
      <c r="F1229">
        <v>13956</v>
      </c>
      <c r="G1229">
        <v>13107</v>
      </c>
      <c r="H1229">
        <v>18442</v>
      </c>
      <c r="I1229">
        <v>931</v>
      </c>
      <c r="J1229">
        <v>3041</v>
      </c>
      <c r="K1229">
        <v>7797</v>
      </c>
      <c r="L1229">
        <v>352</v>
      </c>
      <c r="M1229">
        <v>1339</v>
      </c>
      <c r="N1229">
        <v>333</v>
      </c>
      <c r="O1229">
        <v>0.14050000000000001</v>
      </c>
      <c r="P1229" s="3">
        <v>402500</v>
      </c>
    </row>
    <row r="1230" spans="1:16" x14ac:dyDescent="0.25">
      <c r="A1230" t="s">
        <v>2450</v>
      </c>
      <c r="B1230" t="s">
        <v>2451</v>
      </c>
      <c r="C1230" t="s">
        <v>2224</v>
      </c>
      <c r="D1230" t="s">
        <v>2225</v>
      </c>
      <c r="E1230">
        <v>9883</v>
      </c>
      <c r="F1230">
        <v>9968</v>
      </c>
      <c r="G1230">
        <v>9112</v>
      </c>
      <c r="H1230">
        <v>14478</v>
      </c>
      <c r="I1230">
        <v>11752</v>
      </c>
      <c r="J1230">
        <v>1634</v>
      </c>
      <c r="K1230">
        <v>9305</v>
      </c>
      <c r="L1230">
        <v>540</v>
      </c>
      <c r="M1230">
        <v>1365</v>
      </c>
      <c r="N1230">
        <v>237</v>
      </c>
      <c r="O1230">
        <v>0.24410000000000001</v>
      </c>
      <c r="P1230" s="3">
        <v>250000</v>
      </c>
    </row>
    <row r="1231" spans="1:16" x14ac:dyDescent="0.25">
      <c r="A1231" t="s">
        <v>2452</v>
      </c>
      <c r="B1231" t="s">
        <v>2453</v>
      </c>
      <c r="C1231" t="s">
        <v>2224</v>
      </c>
      <c r="D1231" t="s">
        <v>2225</v>
      </c>
      <c r="E1231">
        <v>10992</v>
      </c>
      <c r="F1231">
        <v>14262</v>
      </c>
      <c r="G1231">
        <v>8578</v>
      </c>
      <c r="H1231">
        <v>19863</v>
      </c>
      <c r="I1231">
        <v>8782</v>
      </c>
      <c r="J1231">
        <v>1664</v>
      </c>
      <c r="K1231">
        <v>11861</v>
      </c>
      <c r="L1231">
        <v>450</v>
      </c>
      <c r="M1231">
        <v>1061</v>
      </c>
      <c r="N1231">
        <v>233</v>
      </c>
      <c r="O1231">
        <v>0.1353</v>
      </c>
      <c r="P1231" s="3">
        <v>271000</v>
      </c>
    </row>
    <row r="1232" spans="1:16" x14ac:dyDescent="0.25">
      <c r="A1232" t="s">
        <v>2542</v>
      </c>
      <c r="B1232" t="s">
        <v>2543</v>
      </c>
      <c r="C1232" t="s">
        <v>2224</v>
      </c>
      <c r="D1232" t="s">
        <v>2225</v>
      </c>
      <c r="E1232">
        <v>8896</v>
      </c>
      <c r="F1232">
        <v>9610</v>
      </c>
      <c r="G1232">
        <v>11371</v>
      </c>
      <c r="H1232">
        <v>16295</v>
      </c>
      <c r="I1232">
        <v>18079</v>
      </c>
      <c r="J1232">
        <v>1059</v>
      </c>
      <c r="K1232">
        <v>9902</v>
      </c>
      <c r="L1232">
        <v>494</v>
      </c>
      <c r="M1232">
        <v>1243</v>
      </c>
      <c r="N1232">
        <v>204</v>
      </c>
      <c r="O1232">
        <v>0.1704</v>
      </c>
      <c r="P1232" s="3">
        <v>352000</v>
      </c>
    </row>
    <row r="1233" spans="1:16" x14ac:dyDescent="0.25">
      <c r="A1233" t="s">
        <v>2556</v>
      </c>
      <c r="B1233" t="s">
        <v>2557</v>
      </c>
      <c r="C1233" t="s">
        <v>2224</v>
      </c>
      <c r="D1233" t="s">
        <v>2225</v>
      </c>
      <c r="E1233">
        <v>10895</v>
      </c>
      <c r="F1233">
        <v>16380</v>
      </c>
      <c r="G1233">
        <v>10535</v>
      </c>
      <c r="H1233">
        <v>20875</v>
      </c>
      <c r="I1233">
        <v>12541</v>
      </c>
      <c r="J1233">
        <v>1867</v>
      </c>
      <c r="K1233">
        <v>6950</v>
      </c>
      <c r="L1233">
        <v>471</v>
      </c>
      <c r="M1233">
        <v>1271</v>
      </c>
      <c r="N1233">
        <v>233</v>
      </c>
      <c r="O1233">
        <v>0.15010000000000001</v>
      </c>
      <c r="P1233" s="3">
        <v>280000</v>
      </c>
    </row>
    <row r="1234" spans="1:16" x14ac:dyDescent="0.25">
      <c r="A1234" t="s">
        <v>2544</v>
      </c>
      <c r="B1234" t="s">
        <v>2545</v>
      </c>
      <c r="C1234" t="s">
        <v>2224</v>
      </c>
      <c r="D1234" t="s">
        <v>2225</v>
      </c>
      <c r="E1234">
        <v>11500</v>
      </c>
      <c r="F1234">
        <v>13529</v>
      </c>
      <c r="G1234">
        <v>9582</v>
      </c>
      <c r="H1234">
        <v>19162</v>
      </c>
      <c r="I1234">
        <v>6518</v>
      </c>
      <c r="J1234">
        <v>2664</v>
      </c>
      <c r="K1234">
        <v>10948</v>
      </c>
      <c r="L1234">
        <v>437</v>
      </c>
      <c r="M1234">
        <v>1337</v>
      </c>
      <c r="N1234">
        <v>219</v>
      </c>
      <c r="O1234">
        <v>0.44840000000000002</v>
      </c>
      <c r="P1234" s="3">
        <v>367000</v>
      </c>
    </row>
    <row r="1235" spans="1:16" x14ac:dyDescent="0.25">
      <c r="A1235" t="s">
        <v>2546</v>
      </c>
      <c r="B1235" t="s">
        <v>2547</v>
      </c>
      <c r="C1235" t="s">
        <v>2224</v>
      </c>
      <c r="D1235" t="s">
        <v>2225</v>
      </c>
      <c r="E1235">
        <v>9089</v>
      </c>
      <c r="F1235">
        <v>12084</v>
      </c>
      <c r="G1235">
        <v>9032</v>
      </c>
      <c r="H1235">
        <v>19349</v>
      </c>
      <c r="I1235">
        <v>11557</v>
      </c>
      <c r="J1235">
        <v>1690</v>
      </c>
      <c r="K1235">
        <v>12569</v>
      </c>
      <c r="L1235">
        <v>633</v>
      </c>
      <c r="M1235">
        <v>1396</v>
      </c>
      <c r="N1235">
        <v>236</v>
      </c>
      <c r="O1235">
        <v>0.20250000000000001</v>
      </c>
      <c r="P1235" s="3">
        <v>217500</v>
      </c>
    </row>
    <row r="1236" spans="1:16" x14ac:dyDescent="0.25">
      <c r="A1236" t="s">
        <v>2548</v>
      </c>
      <c r="B1236" t="s">
        <v>2549</v>
      </c>
      <c r="C1236" t="s">
        <v>2224</v>
      </c>
      <c r="D1236" t="s">
        <v>2225</v>
      </c>
      <c r="E1236">
        <v>7368</v>
      </c>
      <c r="F1236">
        <v>8569</v>
      </c>
      <c r="G1236">
        <v>8511</v>
      </c>
      <c r="H1236">
        <v>16957</v>
      </c>
      <c r="I1236">
        <v>14125</v>
      </c>
      <c r="J1236">
        <v>744</v>
      </c>
      <c r="K1236">
        <v>14521</v>
      </c>
      <c r="L1236">
        <v>617</v>
      </c>
      <c r="M1236">
        <v>1395</v>
      </c>
      <c r="N1236">
        <v>180</v>
      </c>
      <c r="O1236">
        <v>0.12859999999999999</v>
      </c>
      <c r="P1236" s="3">
        <v>315750</v>
      </c>
    </row>
    <row r="1237" spans="1:16" x14ac:dyDescent="0.25">
      <c r="A1237" t="s">
        <v>2550</v>
      </c>
      <c r="B1237" t="s">
        <v>2551</v>
      </c>
      <c r="C1237" t="s">
        <v>2224</v>
      </c>
      <c r="D1237" t="s">
        <v>2225</v>
      </c>
      <c r="E1237">
        <v>8567</v>
      </c>
      <c r="F1237">
        <v>13434</v>
      </c>
      <c r="G1237">
        <v>9677</v>
      </c>
      <c r="H1237">
        <v>16085</v>
      </c>
      <c r="I1237">
        <v>15401</v>
      </c>
      <c r="J1237">
        <v>2793</v>
      </c>
      <c r="K1237">
        <v>9779</v>
      </c>
      <c r="L1237">
        <v>442</v>
      </c>
      <c r="M1237">
        <v>1206</v>
      </c>
      <c r="N1237">
        <v>162</v>
      </c>
      <c r="O1237">
        <v>0.15340000000000001</v>
      </c>
      <c r="P1237" s="3">
        <v>230000</v>
      </c>
    </row>
    <row r="1238" spans="1:16" x14ac:dyDescent="0.25">
      <c r="A1238" t="s">
        <v>2566</v>
      </c>
      <c r="B1238" t="s">
        <v>2567</v>
      </c>
      <c r="C1238" t="s">
        <v>2224</v>
      </c>
      <c r="D1238" t="s">
        <v>2225</v>
      </c>
      <c r="E1238">
        <v>20771</v>
      </c>
      <c r="F1238">
        <v>24950</v>
      </c>
      <c r="G1238">
        <v>31381</v>
      </c>
      <c r="H1238">
        <v>24513</v>
      </c>
      <c r="I1238">
        <v>18426</v>
      </c>
      <c r="J1238">
        <v>8380</v>
      </c>
      <c r="K1238">
        <v>10491</v>
      </c>
      <c r="L1238">
        <v>362</v>
      </c>
      <c r="M1238">
        <v>1321</v>
      </c>
      <c r="N1238">
        <v>205</v>
      </c>
      <c r="O1238">
        <v>0.1298</v>
      </c>
      <c r="P1238" s="3">
        <v>640000</v>
      </c>
    </row>
    <row r="1239" spans="1:16" x14ac:dyDescent="0.25">
      <c r="A1239" t="s">
        <v>2526</v>
      </c>
      <c r="B1239" t="s">
        <v>2527</v>
      </c>
      <c r="C1239" t="s">
        <v>2224</v>
      </c>
      <c r="D1239" t="s">
        <v>2225</v>
      </c>
      <c r="E1239">
        <v>30403</v>
      </c>
      <c r="F1239">
        <v>32163</v>
      </c>
      <c r="G1239">
        <v>32659</v>
      </c>
      <c r="H1239">
        <v>30589</v>
      </c>
      <c r="I1239">
        <v>14149</v>
      </c>
      <c r="J1239">
        <v>18843</v>
      </c>
      <c r="K1239">
        <v>13521</v>
      </c>
      <c r="L1239">
        <v>355</v>
      </c>
      <c r="M1239">
        <v>1049</v>
      </c>
      <c r="N1239">
        <v>221</v>
      </c>
      <c r="O1239">
        <v>0.13850000000000001</v>
      </c>
      <c r="P1239" s="3">
        <v>1015000</v>
      </c>
    </row>
    <row r="1240" spans="1:16" x14ac:dyDescent="0.25">
      <c r="A1240" t="s">
        <v>2568</v>
      </c>
      <c r="B1240" t="s">
        <v>2569</v>
      </c>
      <c r="C1240" t="s">
        <v>2224</v>
      </c>
      <c r="D1240" t="s">
        <v>2225</v>
      </c>
      <c r="E1240">
        <v>7281</v>
      </c>
      <c r="F1240">
        <v>8441</v>
      </c>
      <c r="G1240">
        <v>20932</v>
      </c>
      <c r="H1240">
        <v>19691</v>
      </c>
      <c r="I1240">
        <v>17584</v>
      </c>
      <c r="J1240">
        <v>6550</v>
      </c>
      <c r="K1240">
        <v>13161</v>
      </c>
      <c r="L1240">
        <v>313</v>
      </c>
      <c r="M1240">
        <v>1100</v>
      </c>
      <c r="N1240">
        <v>212</v>
      </c>
      <c r="O1240">
        <v>0.1555</v>
      </c>
      <c r="P1240" s="3">
        <v>500000</v>
      </c>
    </row>
    <row r="1241" spans="1:16" x14ac:dyDescent="0.25">
      <c r="A1241" t="s">
        <v>2528</v>
      </c>
      <c r="B1241" t="s">
        <v>2529</v>
      </c>
      <c r="C1241" t="s">
        <v>2224</v>
      </c>
      <c r="D1241" t="s">
        <v>2225</v>
      </c>
      <c r="E1241">
        <v>28165</v>
      </c>
      <c r="F1241">
        <v>31828</v>
      </c>
      <c r="G1241">
        <v>32280</v>
      </c>
      <c r="H1241">
        <v>31434</v>
      </c>
      <c r="I1241">
        <v>15546</v>
      </c>
      <c r="J1241">
        <v>11489</v>
      </c>
      <c r="K1241">
        <v>6557</v>
      </c>
      <c r="L1241">
        <v>351</v>
      </c>
      <c r="M1241">
        <v>1061</v>
      </c>
      <c r="N1241">
        <v>287</v>
      </c>
      <c r="O1241">
        <v>0.19059999999999999</v>
      </c>
      <c r="P1241" s="3">
        <v>1361000</v>
      </c>
    </row>
    <row r="1242" spans="1:16" x14ac:dyDescent="0.25">
      <c r="A1242" t="s">
        <v>2530</v>
      </c>
      <c r="B1242" t="s">
        <v>2531</v>
      </c>
      <c r="C1242" t="s">
        <v>2224</v>
      </c>
      <c r="D1242" t="s">
        <v>2225</v>
      </c>
      <c r="E1242">
        <v>29004</v>
      </c>
      <c r="F1242">
        <v>31485</v>
      </c>
      <c r="G1242">
        <v>32750</v>
      </c>
      <c r="H1242">
        <v>28346</v>
      </c>
      <c r="I1242">
        <v>20225</v>
      </c>
      <c r="J1242">
        <v>15555</v>
      </c>
      <c r="K1242">
        <v>9384</v>
      </c>
      <c r="L1242">
        <v>368</v>
      </c>
      <c r="M1242">
        <v>1038</v>
      </c>
      <c r="N1242">
        <v>197</v>
      </c>
      <c r="O1242">
        <v>0.13320000000000001</v>
      </c>
      <c r="P1242" s="3">
        <v>1005000</v>
      </c>
    </row>
    <row r="1243" spans="1:16" x14ac:dyDescent="0.25">
      <c r="A1243" t="s">
        <v>2570</v>
      </c>
      <c r="B1243" t="s">
        <v>2571</v>
      </c>
      <c r="C1243" t="s">
        <v>2224</v>
      </c>
      <c r="D1243" t="s">
        <v>2225</v>
      </c>
      <c r="E1243">
        <v>18864</v>
      </c>
      <c r="F1243">
        <v>26362</v>
      </c>
      <c r="G1243">
        <v>31710</v>
      </c>
      <c r="H1243">
        <v>26940</v>
      </c>
      <c r="I1243">
        <v>18771</v>
      </c>
      <c r="J1243">
        <v>5894</v>
      </c>
      <c r="K1243">
        <v>7320</v>
      </c>
      <c r="L1243">
        <v>333</v>
      </c>
      <c r="M1243">
        <v>1221</v>
      </c>
      <c r="N1243">
        <v>266</v>
      </c>
      <c r="O1243">
        <v>0.17560000000000001</v>
      </c>
      <c r="P1243" s="3">
        <v>562500</v>
      </c>
    </row>
    <row r="1244" spans="1:16" x14ac:dyDescent="0.25">
      <c r="A1244" t="s">
        <v>2532</v>
      </c>
      <c r="B1244" t="s">
        <v>2533</v>
      </c>
      <c r="C1244" t="s">
        <v>2224</v>
      </c>
      <c r="D1244" t="s">
        <v>2225</v>
      </c>
      <c r="E1244">
        <v>13279</v>
      </c>
      <c r="F1244">
        <v>16853</v>
      </c>
      <c r="G1244">
        <v>29282</v>
      </c>
      <c r="H1244">
        <v>24297</v>
      </c>
      <c r="I1244">
        <v>19561</v>
      </c>
      <c r="J1244">
        <v>7648</v>
      </c>
      <c r="K1244">
        <v>3337</v>
      </c>
      <c r="L1244">
        <v>363</v>
      </c>
      <c r="M1244">
        <v>1374</v>
      </c>
      <c r="N1244">
        <v>228</v>
      </c>
      <c r="O1244">
        <v>0.28520000000000001</v>
      </c>
      <c r="P1244" s="3">
        <v>492500</v>
      </c>
    </row>
    <row r="1245" spans="1:16" x14ac:dyDescent="0.25">
      <c r="A1245" t="s">
        <v>2510</v>
      </c>
      <c r="B1245" t="s">
        <v>2511</v>
      </c>
      <c r="C1245" t="s">
        <v>2224</v>
      </c>
      <c r="D1245" t="s">
        <v>2225</v>
      </c>
      <c r="E1245">
        <v>30908</v>
      </c>
      <c r="F1245">
        <v>31902</v>
      </c>
      <c r="G1245">
        <v>32624</v>
      </c>
      <c r="H1245">
        <v>28270</v>
      </c>
      <c r="I1245">
        <v>13466</v>
      </c>
      <c r="J1245">
        <v>14458</v>
      </c>
      <c r="K1245">
        <v>5043</v>
      </c>
      <c r="L1245">
        <v>323</v>
      </c>
      <c r="M1245">
        <v>844</v>
      </c>
      <c r="N1245">
        <v>241</v>
      </c>
      <c r="O1245">
        <v>0.2039</v>
      </c>
      <c r="P1245" s="3">
        <v>860000</v>
      </c>
    </row>
    <row r="1246" spans="1:16" x14ac:dyDescent="0.25">
      <c r="A1246" t="s">
        <v>2470</v>
      </c>
      <c r="B1246" t="s">
        <v>2471</v>
      </c>
      <c r="C1246" t="s">
        <v>2224</v>
      </c>
      <c r="D1246" t="s">
        <v>2225</v>
      </c>
      <c r="E1246">
        <v>21280</v>
      </c>
      <c r="F1246">
        <v>23911</v>
      </c>
      <c r="G1246">
        <v>30883</v>
      </c>
      <c r="H1246">
        <v>20486</v>
      </c>
      <c r="I1246">
        <v>19953</v>
      </c>
      <c r="J1246">
        <v>10159</v>
      </c>
      <c r="K1246">
        <v>9373</v>
      </c>
      <c r="L1246">
        <v>320</v>
      </c>
      <c r="M1246">
        <v>1101</v>
      </c>
      <c r="N1246">
        <v>198</v>
      </c>
      <c r="O1246">
        <v>0.1157</v>
      </c>
      <c r="P1246" s="3">
        <v>575000</v>
      </c>
    </row>
    <row r="1247" spans="1:16" x14ac:dyDescent="0.25">
      <c r="A1247" t="s">
        <v>2512</v>
      </c>
      <c r="B1247" t="s">
        <v>2513</v>
      </c>
      <c r="C1247" t="s">
        <v>2224</v>
      </c>
      <c r="D1247" t="s">
        <v>2225</v>
      </c>
      <c r="E1247">
        <v>21306</v>
      </c>
      <c r="F1247">
        <v>26012</v>
      </c>
      <c r="G1247">
        <v>30666</v>
      </c>
      <c r="H1247">
        <v>26845</v>
      </c>
      <c r="I1247">
        <v>18807</v>
      </c>
      <c r="J1247">
        <v>13718</v>
      </c>
      <c r="K1247">
        <v>9356</v>
      </c>
      <c r="L1247">
        <v>372</v>
      </c>
      <c r="M1247">
        <v>1077</v>
      </c>
      <c r="N1247">
        <v>161</v>
      </c>
      <c r="O1247">
        <v>0.1089</v>
      </c>
      <c r="P1247" s="3">
        <v>708000</v>
      </c>
    </row>
    <row r="1248" spans="1:16" x14ac:dyDescent="0.25">
      <c r="A1248" t="s">
        <v>2514</v>
      </c>
      <c r="B1248" t="s">
        <v>2515</v>
      </c>
      <c r="C1248" t="s">
        <v>2224</v>
      </c>
      <c r="D1248" t="s">
        <v>2225</v>
      </c>
      <c r="E1248">
        <v>23038</v>
      </c>
      <c r="F1248">
        <v>29403</v>
      </c>
      <c r="G1248">
        <v>32652</v>
      </c>
      <c r="H1248">
        <v>30400</v>
      </c>
      <c r="I1248">
        <v>15505</v>
      </c>
      <c r="J1248">
        <v>13629</v>
      </c>
      <c r="K1248">
        <v>9815</v>
      </c>
      <c r="L1248">
        <v>359</v>
      </c>
      <c r="M1248">
        <v>1081</v>
      </c>
      <c r="N1248">
        <v>221</v>
      </c>
      <c r="O1248">
        <v>0.16020000000000001</v>
      </c>
      <c r="P1248" s="3">
        <v>640000</v>
      </c>
    </row>
    <row r="1249" spans="1:16" x14ac:dyDescent="0.25">
      <c r="A1249" t="s">
        <v>2506</v>
      </c>
      <c r="B1249" t="s">
        <v>2507</v>
      </c>
      <c r="C1249" t="s">
        <v>2224</v>
      </c>
      <c r="D1249" t="s">
        <v>2225</v>
      </c>
      <c r="E1249">
        <v>24438</v>
      </c>
      <c r="F1249">
        <v>25379</v>
      </c>
      <c r="G1249">
        <v>32343</v>
      </c>
      <c r="H1249">
        <v>27052</v>
      </c>
      <c r="I1249">
        <v>18134</v>
      </c>
      <c r="J1249">
        <v>10892</v>
      </c>
      <c r="K1249">
        <v>8121</v>
      </c>
      <c r="L1249">
        <v>322</v>
      </c>
      <c r="M1249">
        <v>1151</v>
      </c>
      <c r="N1249">
        <v>215</v>
      </c>
      <c r="O1249">
        <v>0.30840000000000001</v>
      </c>
      <c r="P1249" s="3">
        <v>785000</v>
      </c>
    </row>
    <row r="1250" spans="1:16" x14ac:dyDescent="0.25">
      <c r="A1250" t="s">
        <v>2516</v>
      </c>
      <c r="B1250" t="s">
        <v>2517</v>
      </c>
      <c r="C1250" t="s">
        <v>2224</v>
      </c>
      <c r="D1250" t="s">
        <v>2225</v>
      </c>
      <c r="E1250">
        <v>20783</v>
      </c>
      <c r="F1250">
        <v>19817</v>
      </c>
      <c r="G1250">
        <v>31622</v>
      </c>
      <c r="H1250">
        <v>21337</v>
      </c>
      <c r="I1250">
        <v>15733</v>
      </c>
      <c r="J1250">
        <v>7946</v>
      </c>
      <c r="K1250">
        <v>1974</v>
      </c>
      <c r="L1250">
        <v>246</v>
      </c>
      <c r="M1250">
        <v>1083</v>
      </c>
      <c r="N1250">
        <v>205</v>
      </c>
      <c r="O1250">
        <v>0.25130000000000002</v>
      </c>
      <c r="P1250" s="3">
        <v>492000</v>
      </c>
    </row>
    <row r="1251" spans="1:16" x14ac:dyDescent="0.25">
      <c r="A1251" t="s">
        <v>2472</v>
      </c>
      <c r="B1251" t="s">
        <v>2473</v>
      </c>
      <c r="C1251" t="s">
        <v>2224</v>
      </c>
      <c r="D1251" t="s">
        <v>2225</v>
      </c>
      <c r="E1251">
        <v>6335</v>
      </c>
      <c r="F1251">
        <v>6425</v>
      </c>
      <c r="G1251">
        <v>22592</v>
      </c>
      <c r="H1251">
        <v>11645</v>
      </c>
      <c r="I1251">
        <v>2967</v>
      </c>
      <c r="J1251">
        <v>3543</v>
      </c>
      <c r="K1251">
        <v>3300</v>
      </c>
      <c r="L1251">
        <v>321</v>
      </c>
      <c r="M1251">
        <v>871</v>
      </c>
      <c r="N1251">
        <v>199</v>
      </c>
      <c r="O1251">
        <v>0.17810000000000001</v>
      </c>
      <c r="P1251" s="3">
        <v>750000</v>
      </c>
    </row>
    <row r="1252" spans="1:16" x14ac:dyDescent="0.25">
      <c r="A1252" t="s">
        <v>2474</v>
      </c>
      <c r="B1252" t="s">
        <v>2475</v>
      </c>
      <c r="C1252" t="s">
        <v>2224</v>
      </c>
      <c r="D1252" t="s">
        <v>2225</v>
      </c>
      <c r="E1252">
        <v>12540</v>
      </c>
      <c r="F1252">
        <v>20874</v>
      </c>
      <c r="G1252">
        <v>28051</v>
      </c>
      <c r="H1252">
        <v>21547</v>
      </c>
      <c r="I1252">
        <v>3583</v>
      </c>
      <c r="J1252">
        <v>9139</v>
      </c>
      <c r="K1252">
        <v>2897</v>
      </c>
      <c r="L1252">
        <v>353</v>
      </c>
      <c r="M1252">
        <v>1143</v>
      </c>
      <c r="N1252">
        <v>222</v>
      </c>
      <c r="O1252">
        <v>0.13950000000000001</v>
      </c>
      <c r="P1252" s="3">
        <v>632750</v>
      </c>
    </row>
    <row r="1253" spans="1:16" x14ac:dyDescent="0.25">
      <c r="A1253" t="s">
        <v>2898</v>
      </c>
      <c r="B1253" t="s">
        <v>2899</v>
      </c>
      <c r="C1253" t="s">
        <v>2576</v>
      </c>
      <c r="D1253" t="s">
        <v>2577</v>
      </c>
      <c r="E1253">
        <v>20190</v>
      </c>
      <c r="F1253">
        <v>26347</v>
      </c>
      <c r="G1253">
        <v>29684</v>
      </c>
      <c r="H1253">
        <v>31093</v>
      </c>
      <c r="I1253">
        <v>17263</v>
      </c>
      <c r="J1253">
        <v>6988</v>
      </c>
      <c r="K1253">
        <v>13244</v>
      </c>
      <c r="L1253">
        <v>371</v>
      </c>
      <c r="M1253">
        <v>1489</v>
      </c>
      <c r="N1253">
        <v>223</v>
      </c>
      <c r="O1253">
        <v>0.15359999999999999</v>
      </c>
      <c r="P1253" s="3">
        <v>371975</v>
      </c>
    </row>
    <row r="1254" spans="1:16" x14ac:dyDescent="0.25">
      <c r="A1254" t="s">
        <v>2900</v>
      </c>
      <c r="B1254" t="s">
        <v>2901</v>
      </c>
      <c r="C1254" t="s">
        <v>2576</v>
      </c>
      <c r="D1254" t="s">
        <v>2577</v>
      </c>
      <c r="E1254">
        <v>11952</v>
      </c>
      <c r="F1254">
        <v>13568</v>
      </c>
      <c r="G1254">
        <v>18527</v>
      </c>
      <c r="H1254">
        <v>19766</v>
      </c>
      <c r="I1254">
        <v>10118</v>
      </c>
      <c r="J1254">
        <v>632</v>
      </c>
      <c r="K1254">
        <v>8075</v>
      </c>
      <c r="L1254">
        <v>319</v>
      </c>
      <c r="M1254">
        <v>1532</v>
      </c>
      <c r="N1254">
        <v>162</v>
      </c>
      <c r="O1254">
        <v>0.13239999999999999</v>
      </c>
      <c r="P1254" s="3">
        <v>315000</v>
      </c>
    </row>
    <row r="1255" spans="1:16" x14ac:dyDescent="0.25">
      <c r="A1255" t="s">
        <v>2868</v>
      </c>
      <c r="B1255" t="s">
        <v>2869</v>
      </c>
      <c r="C1255" t="s">
        <v>2576</v>
      </c>
      <c r="D1255" t="s">
        <v>2577</v>
      </c>
      <c r="E1255">
        <v>22317</v>
      </c>
      <c r="F1255">
        <v>27275</v>
      </c>
      <c r="G1255">
        <v>28985</v>
      </c>
      <c r="H1255">
        <v>31359</v>
      </c>
      <c r="I1255">
        <v>22031</v>
      </c>
      <c r="J1255">
        <v>8374</v>
      </c>
      <c r="K1255">
        <v>5823</v>
      </c>
      <c r="L1255">
        <v>380</v>
      </c>
      <c r="M1255">
        <v>1257</v>
      </c>
      <c r="N1255">
        <v>268</v>
      </c>
      <c r="O1255">
        <v>0.16020000000000001</v>
      </c>
      <c r="P1255" s="3">
        <v>654000</v>
      </c>
    </row>
    <row r="1256" spans="1:16" x14ac:dyDescent="0.25">
      <c r="A1256" t="s">
        <v>2902</v>
      </c>
      <c r="B1256" t="s">
        <v>2903</v>
      </c>
      <c r="C1256" t="s">
        <v>2576</v>
      </c>
      <c r="D1256" t="s">
        <v>2577</v>
      </c>
      <c r="E1256">
        <v>14490</v>
      </c>
      <c r="F1256">
        <v>17419</v>
      </c>
      <c r="G1256">
        <v>23727</v>
      </c>
      <c r="H1256">
        <v>20564</v>
      </c>
      <c r="I1256">
        <v>16129</v>
      </c>
      <c r="J1256">
        <v>3819</v>
      </c>
      <c r="K1256">
        <v>6357</v>
      </c>
      <c r="L1256">
        <v>390</v>
      </c>
      <c r="M1256">
        <v>1566</v>
      </c>
      <c r="N1256">
        <v>181</v>
      </c>
      <c r="O1256">
        <v>0.17949999999999999</v>
      </c>
      <c r="P1256" s="3">
        <v>488250</v>
      </c>
    </row>
    <row r="1257" spans="1:16" x14ac:dyDescent="0.25">
      <c r="A1257" t="s">
        <v>2886</v>
      </c>
      <c r="B1257" t="s">
        <v>2887</v>
      </c>
      <c r="C1257" t="s">
        <v>2576</v>
      </c>
      <c r="D1257" t="s">
        <v>2577</v>
      </c>
      <c r="E1257">
        <v>6254</v>
      </c>
      <c r="F1257">
        <v>15985</v>
      </c>
      <c r="G1257">
        <v>17494</v>
      </c>
      <c r="H1257">
        <v>23974</v>
      </c>
      <c r="I1257">
        <v>9264</v>
      </c>
      <c r="J1257">
        <v>1960</v>
      </c>
      <c r="K1257">
        <v>5083</v>
      </c>
      <c r="L1257">
        <v>333</v>
      </c>
      <c r="M1257">
        <v>1285</v>
      </c>
      <c r="N1257">
        <v>281</v>
      </c>
      <c r="O1257">
        <v>0.17249999999999999</v>
      </c>
      <c r="P1257" s="3">
        <v>360700</v>
      </c>
    </row>
    <row r="1258" spans="1:16" x14ac:dyDescent="0.25">
      <c r="A1258" t="s">
        <v>2888</v>
      </c>
      <c r="B1258" t="s">
        <v>2889</v>
      </c>
      <c r="C1258" t="s">
        <v>2576</v>
      </c>
      <c r="D1258" t="s">
        <v>2577</v>
      </c>
      <c r="E1258">
        <v>4850</v>
      </c>
      <c r="F1258">
        <v>4870</v>
      </c>
      <c r="G1258">
        <v>12843</v>
      </c>
      <c r="H1258">
        <v>20676</v>
      </c>
      <c r="I1258">
        <v>7027</v>
      </c>
      <c r="J1258">
        <v>778</v>
      </c>
      <c r="K1258">
        <v>14711</v>
      </c>
      <c r="L1258">
        <v>372</v>
      </c>
      <c r="M1258">
        <v>1135</v>
      </c>
      <c r="N1258">
        <v>182</v>
      </c>
      <c r="O1258">
        <v>0.23980000000000001</v>
      </c>
      <c r="P1258" s="3">
        <v>396750</v>
      </c>
    </row>
    <row r="1259" spans="1:16" x14ac:dyDescent="0.25">
      <c r="A1259" t="s">
        <v>2904</v>
      </c>
      <c r="B1259" t="s">
        <v>2905</v>
      </c>
      <c r="C1259" t="s">
        <v>2576</v>
      </c>
      <c r="D1259" t="s">
        <v>2577</v>
      </c>
      <c r="E1259">
        <v>10980</v>
      </c>
      <c r="F1259">
        <v>21677</v>
      </c>
      <c r="G1259">
        <v>19732</v>
      </c>
      <c r="H1259">
        <v>27227</v>
      </c>
      <c r="I1259">
        <v>8975</v>
      </c>
      <c r="J1259">
        <v>4834</v>
      </c>
      <c r="K1259">
        <v>9364</v>
      </c>
      <c r="L1259">
        <v>233</v>
      </c>
      <c r="M1259">
        <v>1127</v>
      </c>
      <c r="N1259">
        <v>255</v>
      </c>
      <c r="O1259">
        <v>0.1479</v>
      </c>
      <c r="P1259" s="3">
        <v>422250</v>
      </c>
    </row>
    <row r="1260" spans="1:16" x14ac:dyDescent="0.25">
      <c r="A1260" t="s">
        <v>2890</v>
      </c>
      <c r="B1260" t="s">
        <v>2891</v>
      </c>
      <c r="C1260" t="s">
        <v>2576</v>
      </c>
      <c r="D1260" t="s">
        <v>2577</v>
      </c>
      <c r="E1260">
        <v>7422</v>
      </c>
      <c r="F1260">
        <v>12497</v>
      </c>
      <c r="G1260">
        <v>19539</v>
      </c>
      <c r="H1260">
        <v>28156</v>
      </c>
      <c r="I1260">
        <v>12205</v>
      </c>
      <c r="J1260">
        <v>2104</v>
      </c>
      <c r="K1260">
        <v>9346</v>
      </c>
      <c r="L1260">
        <v>518</v>
      </c>
      <c r="M1260">
        <v>1583</v>
      </c>
      <c r="N1260">
        <v>236</v>
      </c>
      <c r="O1260">
        <v>0.2989</v>
      </c>
      <c r="P1260" s="3">
        <v>310000</v>
      </c>
    </row>
    <row r="1261" spans="1:16" x14ac:dyDescent="0.25">
      <c r="A1261" t="s">
        <v>2760</v>
      </c>
      <c r="B1261" t="s">
        <v>2761</v>
      </c>
      <c r="C1261" t="s">
        <v>2576</v>
      </c>
      <c r="D1261" t="s">
        <v>2577</v>
      </c>
      <c r="E1261">
        <v>22054</v>
      </c>
      <c r="F1261">
        <v>26258</v>
      </c>
      <c r="G1261">
        <v>27355</v>
      </c>
      <c r="H1261">
        <v>27134</v>
      </c>
      <c r="I1261">
        <v>21307</v>
      </c>
      <c r="J1261">
        <v>16311</v>
      </c>
      <c r="K1261">
        <v>9803</v>
      </c>
      <c r="L1261">
        <v>301</v>
      </c>
      <c r="M1261">
        <v>813</v>
      </c>
      <c r="N1261">
        <v>227</v>
      </c>
      <c r="O1261">
        <v>0.17469999999999999</v>
      </c>
      <c r="P1261" s="3">
        <v>517500</v>
      </c>
    </row>
    <row r="1262" spans="1:16" x14ac:dyDescent="0.25">
      <c r="A1262" t="s">
        <v>2762</v>
      </c>
      <c r="B1262" t="s">
        <v>2763</v>
      </c>
      <c r="C1262" t="s">
        <v>2576</v>
      </c>
      <c r="D1262" t="s">
        <v>2577</v>
      </c>
      <c r="E1262">
        <v>20426</v>
      </c>
      <c r="F1262">
        <v>24630</v>
      </c>
      <c r="G1262">
        <v>21796</v>
      </c>
      <c r="H1262">
        <v>29010</v>
      </c>
      <c r="I1262">
        <v>14647</v>
      </c>
      <c r="J1262">
        <v>11909</v>
      </c>
      <c r="K1262">
        <v>13340</v>
      </c>
      <c r="L1262">
        <v>210</v>
      </c>
      <c r="M1262">
        <v>888</v>
      </c>
      <c r="N1262">
        <v>312</v>
      </c>
      <c r="O1262">
        <v>0.2427</v>
      </c>
      <c r="P1262" s="3">
        <v>532500</v>
      </c>
    </row>
    <row r="1263" spans="1:16" x14ac:dyDescent="0.25">
      <c r="A1263" t="s">
        <v>2764</v>
      </c>
      <c r="B1263" t="s">
        <v>2765</v>
      </c>
      <c r="C1263" t="s">
        <v>2576</v>
      </c>
      <c r="D1263" t="s">
        <v>2577</v>
      </c>
      <c r="E1263">
        <v>21749</v>
      </c>
      <c r="F1263">
        <v>21851</v>
      </c>
      <c r="G1263">
        <v>28101</v>
      </c>
      <c r="H1263">
        <v>26424</v>
      </c>
      <c r="I1263">
        <v>23810</v>
      </c>
      <c r="J1263">
        <v>8672</v>
      </c>
      <c r="K1263">
        <v>15248</v>
      </c>
      <c r="L1263">
        <v>268</v>
      </c>
      <c r="M1263">
        <v>918</v>
      </c>
      <c r="N1263">
        <v>461</v>
      </c>
      <c r="O1263">
        <v>0.2437</v>
      </c>
      <c r="P1263" s="3">
        <v>608000</v>
      </c>
    </row>
    <row r="1264" spans="1:16" x14ac:dyDescent="0.25">
      <c r="A1264" t="s">
        <v>2712</v>
      </c>
      <c r="B1264" t="s">
        <v>2713</v>
      </c>
      <c r="C1264" t="s">
        <v>2576</v>
      </c>
      <c r="D1264" t="s">
        <v>2577</v>
      </c>
      <c r="E1264">
        <v>20166</v>
      </c>
      <c r="F1264">
        <v>23229</v>
      </c>
      <c r="G1264">
        <v>22025</v>
      </c>
      <c r="H1264">
        <v>31054</v>
      </c>
      <c r="I1264">
        <v>12082</v>
      </c>
      <c r="J1264">
        <v>12418</v>
      </c>
      <c r="K1264">
        <v>9268</v>
      </c>
      <c r="L1264">
        <v>292</v>
      </c>
      <c r="M1264">
        <v>824</v>
      </c>
      <c r="N1264">
        <v>222</v>
      </c>
      <c r="O1264">
        <v>0.14749999999999999</v>
      </c>
      <c r="P1264" s="3">
        <v>450000</v>
      </c>
    </row>
    <row r="1265" spans="1:16" x14ac:dyDescent="0.25">
      <c r="A1265" t="s">
        <v>2766</v>
      </c>
      <c r="B1265" t="s">
        <v>2767</v>
      </c>
      <c r="C1265" t="s">
        <v>2576</v>
      </c>
      <c r="D1265" t="s">
        <v>2577</v>
      </c>
      <c r="E1265">
        <v>21433</v>
      </c>
      <c r="F1265">
        <v>25144</v>
      </c>
      <c r="G1265">
        <v>27342</v>
      </c>
      <c r="H1265">
        <v>30598</v>
      </c>
      <c r="I1265">
        <v>21162</v>
      </c>
      <c r="J1265">
        <v>10297</v>
      </c>
      <c r="K1265">
        <v>17441</v>
      </c>
      <c r="L1265">
        <v>336</v>
      </c>
      <c r="M1265">
        <v>1338</v>
      </c>
      <c r="N1265">
        <v>331</v>
      </c>
      <c r="O1265">
        <v>0.35089999999999999</v>
      </c>
      <c r="P1265" s="3">
        <v>644000</v>
      </c>
    </row>
    <row r="1266" spans="1:16" x14ac:dyDescent="0.25">
      <c r="A1266" t="s">
        <v>2768</v>
      </c>
      <c r="B1266" t="s">
        <v>2769</v>
      </c>
      <c r="C1266" t="s">
        <v>2576</v>
      </c>
      <c r="D1266" t="s">
        <v>2577</v>
      </c>
      <c r="E1266">
        <v>16882</v>
      </c>
      <c r="F1266">
        <v>20573</v>
      </c>
      <c r="G1266">
        <v>19490</v>
      </c>
      <c r="H1266">
        <v>26575</v>
      </c>
      <c r="I1266">
        <v>17171</v>
      </c>
      <c r="J1266">
        <v>4725</v>
      </c>
      <c r="K1266">
        <v>9889</v>
      </c>
      <c r="L1266">
        <v>337</v>
      </c>
      <c r="M1266">
        <v>1001</v>
      </c>
      <c r="N1266">
        <v>335</v>
      </c>
      <c r="O1266">
        <v>0.37019999999999997</v>
      </c>
      <c r="P1266" s="3">
        <v>337475</v>
      </c>
    </row>
    <row r="1267" spans="1:16" x14ac:dyDescent="0.25">
      <c r="A1267" t="s">
        <v>2810</v>
      </c>
      <c r="B1267" t="s">
        <v>2811</v>
      </c>
      <c r="C1267" t="s">
        <v>2576</v>
      </c>
      <c r="D1267" t="s">
        <v>2577</v>
      </c>
      <c r="E1267">
        <v>13706</v>
      </c>
      <c r="F1267">
        <v>17708</v>
      </c>
      <c r="G1267">
        <v>17198</v>
      </c>
      <c r="H1267">
        <v>25676</v>
      </c>
      <c r="I1267">
        <v>9981</v>
      </c>
      <c r="J1267">
        <v>3102</v>
      </c>
      <c r="K1267">
        <v>15406</v>
      </c>
      <c r="L1267">
        <v>311</v>
      </c>
      <c r="M1267">
        <v>986</v>
      </c>
      <c r="N1267">
        <v>252</v>
      </c>
      <c r="O1267">
        <v>0.51690000000000003</v>
      </c>
      <c r="P1267" s="3">
        <v>487500</v>
      </c>
    </row>
    <row r="1268" spans="1:16" x14ac:dyDescent="0.25">
      <c r="A1268" t="s">
        <v>2702</v>
      </c>
      <c r="B1268" t="s">
        <v>2703</v>
      </c>
      <c r="C1268" t="s">
        <v>2576</v>
      </c>
      <c r="D1268" t="s">
        <v>2577</v>
      </c>
      <c r="E1268">
        <v>17645</v>
      </c>
      <c r="F1268">
        <v>24418</v>
      </c>
      <c r="G1268">
        <v>27570</v>
      </c>
      <c r="H1268">
        <v>21676</v>
      </c>
      <c r="I1268">
        <v>22899</v>
      </c>
      <c r="J1268">
        <v>5884</v>
      </c>
      <c r="K1268">
        <v>17772</v>
      </c>
      <c r="L1268">
        <v>255</v>
      </c>
      <c r="M1268">
        <v>1080</v>
      </c>
      <c r="N1268">
        <v>580</v>
      </c>
      <c r="O1268">
        <v>0.27560000000000001</v>
      </c>
      <c r="P1268" s="3">
        <v>350000</v>
      </c>
    </row>
    <row r="1269" spans="1:16" x14ac:dyDescent="0.25">
      <c r="A1269" t="s">
        <v>2704</v>
      </c>
      <c r="B1269" t="s">
        <v>2705</v>
      </c>
      <c r="C1269" t="s">
        <v>2576</v>
      </c>
      <c r="D1269" t="s">
        <v>2577</v>
      </c>
      <c r="E1269">
        <v>10417</v>
      </c>
      <c r="F1269">
        <v>10407</v>
      </c>
      <c r="G1269">
        <v>18591</v>
      </c>
      <c r="H1269">
        <v>19299</v>
      </c>
      <c r="I1269">
        <v>10894</v>
      </c>
      <c r="J1269">
        <v>3661</v>
      </c>
      <c r="K1269">
        <v>8951</v>
      </c>
      <c r="L1269">
        <v>343</v>
      </c>
      <c r="M1269">
        <v>1096</v>
      </c>
      <c r="N1269">
        <v>203</v>
      </c>
      <c r="O1269">
        <v>0.2041</v>
      </c>
      <c r="P1269" s="3">
        <v>435000</v>
      </c>
    </row>
    <row r="1270" spans="1:16" x14ac:dyDescent="0.25">
      <c r="A1270" t="s">
        <v>2614</v>
      </c>
      <c r="B1270" t="s">
        <v>2615</v>
      </c>
      <c r="C1270" t="s">
        <v>2576</v>
      </c>
      <c r="D1270" t="s">
        <v>2577</v>
      </c>
      <c r="E1270">
        <v>15213</v>
      </c>
      <c r="F1270">
        <v>18465</v>
      </c>
      <c r="G1270">
        <v>16769</v>
      </c>
      <c r="H1270">
        <v>27806</v>
      </c>
      <c r="I1270">
        <v>6379</v>
      </c>
      <c r="J1270">
        <v>5344</v>
      </c>
      <c r="K1270">
        <v>12732</v>
      </c>
      <c r="L1270">
        <v>399</v>
      </c>
      <c r="M1270">
        <v>1032</v>
      </c>
      <c r="N1270">
        <v>228</v>
      </c>
      <c r="O1270">
        <v>1.0318000000000001</v>
      </c>
      <c r="P1270" s="3">
        <v>445000</v>
      </c>
    </row>
    <row r="1271" spans="1:16" x14ac:dyDescent="0.25">
      <c r="A1271" t="s">
        <v>2604</v>
      </c>
      <c r="B1271" t="s">
        <v>2605</v>
      </c>
      <c r="C1271" t="s">
        <v>2576</v>
      </c>
      <c r="D1271" t="s">
        <v>2577</v>
      </c>
      <c r="E1271">
        <v>15251</v>
      </c>
      <c r="F1271">
        <v>18625</v>
      </c>
      <c r="G1271">
        <v>23651</v>
      </c>
      <c r="H1271">
        <v>24774</v>
      </c>
      <c r="I1271">
        <v>19537</v>
      </c>
      <c r="J1271">
        <v>11631</v>
      </c>
      <c r="K1271">
        <v>3149</v>
      </c>
      <c r="L1271">
        <v>412</v>
      </c>
      <c r="M1271">
        <v>1083</v>
      </c>
      <c r="N1271">
        <v>213</v>
      </c>
      <c r="O1271">
        <v>0.14560000000000001</v>
      </c>
      <c r="P1271" s="3">
        <v>401500</v>
      </c>
    </row>
    <row r="1272" spans="1:16" x14ac:dyDescent="0.25">
      <c r="A1272" t="s">
        <v>2616</v>
      </c>
      <c r="B1272" t="s">
        <v>2617</v>
      </c>
      <c r="C1272" t="s">
        <v>2576</v>
      </c>
      <c r="D1272" t="s">
        <v>2577</v>
      </c>
      <c r="E1272">
        <v>5268</v>
      </c>
      <c r="F1272">
        <v>6886</v>
      </c>
      <c r="G1272">
        <v>13088</v>
      </c>
      <c r="H1272">
        <v>20124</v>
      </c>
      <c r="I1272">
        <v>9996</v>
      </c>
      <c r="J1272">
        <v>468</v>
      </c>
      <c r="K1272">
        <v>6274</v>
      </c>
      <c r="L1272">
        <v>433</v>
      </c>
      <c r="M1272">
        <v>1189</v>
      </c>
      <c r="N1272">
        <v>219</v>
      </c>
      <c r="O1272">
        <v>0.18870000000000001</v>
      </c>
      <c r="P1272" s="3">
        <v>365000</v>
      </c>
    </row>
    <row r="1273" spans="1:16" x14ac:dyDescent="0.25">
      <c r="A1273" t="s">
        <v>2618</v>
      </c>
      <c r="B1273" t="s">
        <v>2619</v>
      </c>
      <c r="C1273" t="s">
        <v>2576</v>
      </c>
      <c r="D1273" t="s">
        <v>2577</v>
      </c>
      <c r="E1273">
        <v>2702</v>
      </c>
      <c r="F1273">
        <v>3900</v>
      </c>
      <c r="G1273">
        <v>5555</v>
      </c>
      <c r="H1273">
        <v>9299</v>
      </c>
      <c r="I1273">
        <v>13685</v>
      </c>
      <c r="J1273">
        <v>10</v>
      </c>
      <c r="K1273">
        <v>9972</v>
      </c>
      <c r="L1273">
        <v>556</v>
      </c>
      <c r="M1273">
        <v>1332</v>
      </c>
      <c r="N1273">
        <v>168</v>
      </c>
      <c r="O1273">
        <v>0.15920000000000001</v>
      </c>
      <c r="P1273" s="3">
        <v>232500</v>
      </c>
    </row>
    <row r="1274" spans="1:16" x14ac:dyDescent="0.25">
      <c r="A1274" t="s">
        <v>2606</v>
      </c>
      <c r="B1274" t="s">
        <v>2607</v>
      </c>
      <c r="C1274" t="s">
        <v>2576</v>
      </c>
      <c r="D1274" t="s">
        <v>2577</v>
      </c>
      <c r="E1274">
        <v>15867</v>
      </c>
      <c r="F1274">
        <v>20091</v>
      </c>
      <c r="G1274">
        <v>23848</v>
      </c>
      <c r="H1274">
        <v>28487</v>
      </c>
      <c r="I1274">
        <v>19528</v>
      </c>
      <c r="J1274">
        <v>10216</v>
      </c>
      <c r="K1274">
        <v>11085</v>
      </c>
      <c r="L1274">
        <v>480</v>
      </c>
      <c r="M1274">
        <v>1160</v>
      </c>
      <c r="N1274">
        <v>277</v>
      </c>
      <c r="O1274">
        <v>0.18590000000000001</v>
      </c>
      <c r="P1274" s="3">
        <v>429000</v>
      </c>
    </row>
    <row r="1275" spans="1:16" x14ac:dyDescent="0.25">
      <c r="A1275" t="s">
        <v>2608</v>
      </c>
      <c r="B1275" t="s">
        <v>2609</v>
      </c>
      <c r="C1275" t="s">
        <v>2576</v>
      </c>
      <c r="D1275" t="s">
        <v>2577</v>
      </c>
      <c r="E1275">
        <v>10956</v>
      </c>
      <c r="F1275">
        <v>13733</v>
      </c>
      <c r="G1275">
        <v>13225</v>
      </c>
      <c r="H1275">
        <v>26509</v>
      </c>
      <c r="I1275">
        <v>5796</v>
      </c>
      <c r="J1275">
        <v>337</v>
      </c>
      <c r="K1275">
        <v>6662</v>
      </c>
      <c r="L1275">
        <v>324</v>
      </c>
      <c r="M1275">
        <v>1116</v>
      </c>
      <c r="N1275">
        <v>329</v>
      </c>
      <c r="O1275">
        <v>14.327999999999999</v>
      </c>
      <c r="P1275" s="3">
        <v>600000</v>
      </c>
    </row>
    <row r="1276" spans="1:16" x14ac:dyDescent="0.25">
      <c r="A1276" t="s">
        <v>2610</v>
      </c>
      <c r="B1276" t="s">
        <v>2611</v>
      </c>
      <c r="C1276" t="s">
        <v>2576</v>
      </c>
      <c r="D1276" t="s">
        <v>2577</v>
      </c>
      <c r="E1276">
        <v>26182</v>
      </c>
      <c r="F1276">
        <v>28716</v>
      </c>
      <c r="G1276">
        <v>27424</v>
      </c>
      <c r="H1276">
        <v>27495</v>
      </c>
      <c r="I1276">
        <v>20058</v>
      </c>
      <c r="J1276">
        <v>9584</v>
      </c>
      <c r="K1276">
        <v>18348</v>
      </c>
      <c r="L1276">
        <v>296</v>
      </c>
      <c r="M1276">
        <v>887</v>
      </c>
      <c r="N1276">
        <v>346</v>
      </c>
      <c r="O1276">
        <v>0.51070000000000004</v>
      </c>
      <c r="P1276" s="3">
        <v>566000</v>
      </c>
    </row>
    <row r="1277" spans="1:16" x14ac:dyDescent="0.25">
      <c r="A1277" t="s">
        <v>2612</v>
      </c>
      <c r="B1277" t="s">
        <v>2613</v>
      </c>
      <c r="C1277" t="s">
        <v>2576</v>
      </c>
      <c r="D1277" t="s">
        <v>2577</v>
      </c>
      <c r="E1277">
        <v>2972</v>
      </c>
      <c r="F1277">
        <v>3976</v>
      </c>
      <c r="G1277">
        <v>6099</v>
      </c>
      <c r="H1277">
        <v>13228</v>
      </c>
      <c r="I1277">
        <v>22130</v>
      </c>
      <c r="J1277">
        <v>245</v>
      </c>
      <c r="K1277">
        <v>5861</v>
      </c>
      <c r="L1277">
        <v>363</v>
      </c>
      <c r="M1277">
        <v>915</v>
      </c>
      <c r="N1277">
        <v>306</v>
      </c>
      <c r="O1277">
        <v>0.39439999999999997</v>
      </c>
      <c r="P1277" s="3">
        <v>330000</v>
      </c>
    </row>
    <row r="1278" spans="1:16" x14ac:dyDescent="0.25">
      <c r="A1278" t="s">
        <v>2670</v>
      </c>
      <c r="B1278" t="s">
        <v>2671</v>
      </c>
      <c r="C1278" t="s">
        <v>2576</v>
      </c>
      <c r="D1278" t="s">
        <v>2577</v>
      </c>
      <c r="E1278">
        <v>12591</v>
      </c>
      <c r="F1278">
        <v>24119</v>
      </c>
      <c r="G1278">
        <v>25464</v>
      </c>
      <c r="H1278">
        <v>27362</v>
      </c>
      <c r="I1278">
        <v>12737</v>
      </c>
      <c r="J1278">
        <v>3845</v>
      </c>
      <c r="K1278">
        <v>17426</v>
      </c>
      <c r="L1278">
        <v>380</v>
      </c>
      <c r="M1278">
        <v>1242</v>
      </c>
      <c r="N1278">
        <v>391</v>
      </c>
      <c r="O1278">
        <v>1.0828</v>
      </c>
      <c r="P1278" s="3">
        <v>462500</v>
      </c>
    </row>
    <row r="1279" spans="1:16" x14ac:dyDescent="0.25">
      <c r="A1279" t="s">
        <v>2690</v>
      </c>
      <c r="B1279" t="s">
        <v>2691</v>
      </c>
      <c r="C1279" t="s">
        <v>2576</v>
      </c>
      <c r="D1279" t="s">
        <v>2577</v>
      </c>
      <c r="E1279">
        <v>23558</v>
      </c>
      <c r="F1279">
        <v>29747</v>
      </c>
      <c r="G1279">
        <v>28653</v>
      </c>
      <c r="H1279">
        <v>31765</v>
      </c>
      <c r="I1279">
        <v>25079</v>
      </c>
      <c r="J1279">
        <v>10805</v>
      </c>
      <c r="K1279">
        <v>12255</v>
      </c>
      <c r="L1279">
        <v>316</v>
      </c>
      <c r="M1279">
        <v>1028</v>
      </c>
      <c r="N1279">
        <v>361</v>
      </c>
      <c r="O1279">
        <v>0.32440000000000002</v>
      </c>
      <c r="P1279" s="3">
        <v>720000</v>
      </c>
    </row>
    <row r="1280" spans="1:16" x14ac:dyDescent="0.25">
      <c r="A1280" t="s">
        <v>2672</v>
      </c>
      <c r="B1280" t="s">
        <v>2673</v>
      </c>
      <c r="C1280" t="s">
        <v>2576</v>
      </c>
      <c r="D1280" t="s">
        <v>2577</v>
      </c>
      <c r="E1280">
        <v>30206</v>
      </c>
      <c r="F1280">
        <v>31701</v>
      </c>
      <c r="G1280">
        <v>28772</v>
      </c>
      <c r="H1280">
        <v>32262</v>
      </c>
      <c r="I1280">
        <v>25848</v>
      </c>
      <c r="J1280">
        <v>1854</v>
      </c>
      <c r="K1280">
        <v>20950</v>
      </c>
      <c r="L1280">
        <v>363</v>
      </c>
      <c r="M1280">
        <v>1049</v>
      </c>
      <c r="N1280">
        <v>450</v>
      </c>
      <c r="O1280">
        <v>5.7012999999999998</v>
      </c>
      <c r="P1280" s="3">
        <v>1200000</v>
      </c>
    </row>
    <row r="1281" spans="1:16" x14ac:dyDescent="0.25">
      <c r="A1281" t="s">
        <v>2674</v>
      </c>
      <c r="B1281" t="s">
        <v>2675</v>
      </c>
      <c r="C1281" t="s">
        <v>2576</v>
      </c>
      <c r="D1281" t="s">
        <v>2577</v>
      </c>
      <c r="E1281">
        <v>10450</v>
      </c>
      <c r="F1281">
        <v>11063</v>
      </c>
      <c r="G1281">
        <v>24452</v>
      </c>
      <c r="H1281">
        <v>21247</v>
      </c>
      <c r="I1281">
        <v>14705</v>
      </c>
      <c r="J1281">
        <v>3657</v>
      </c>
      <c r="K1281">
        <v>16872</v>
      </c>
      <c r="L1281">
        <v>315</v>
      </c>
      <c r="M1281">
        <v>1006</v>
      </c>
      <c r="N1281">
        <v>360</v>
      </c>
      <c r="O1281">
        <v>0.62</v>
      </c>
      <c r="P1281" s="3">
        <v>725000</v>
      </c>
    </row>
    <row r="1282" spans="1:16" x14ac:dyDescent="0.25">
      <c r="A1282" t="s">
        <v>2750</v>
      </c>
      <c r="B1282" t="s">
        <v>2751</v>
      </c>
      <c r="C1282" t="s">
        <v>2576</v>
      </c>
      <c r="D1282" t="s">
        <v>2577</v>
      </c>
      <c r="E1282">
        <v>16418</v>
      </c>
      <c r="F1282">
        <v>18125</v>
      </c>
      <c r="G1282">
        <v>28828</v>
      </c>
      <c r="H1282">
        <v>28725</v>
      </c>
      <c r="I1282">
        <v>13033</v>
      </c>
      <c r="J1282">
        <v>3914</v>
      </c>
      <c r="K1282">
        <v>15610</v>
      </c>
      <c r="L1282">
        <v>365</v>
      </c>
      <c r="M1282">
        <v>1376</v>
      </c>
      <c r="N1282">
        <v>393</v>
      </c>
      <c r="O1282">
        <v>0.66579999999999995</v>
      </c>
      <c r="P1282" s="3">
        <v>615000</v>
      </c>
    </row>
    <row r="1283" spans="1:16" x14ac:dyDescent="0.25">
      <c r="A1283" t="s">
        <v>2752</v>
      </c>
      <c r="B1283" t="s">
        <v>2753</v>
      </c>
      <c r="C1283" t="s">
        <v>2576</v>
      </c>
      <c r="D1283" t="s">
        <v>2577</v>
      </c>
      <c r="E1283">
        <v>9869</v>
      </c>
      <c r="F1283">
        <v>11999</v>
      </c>
      <c r="G1283">
        <v>13554</v>
      </c>
      <c r="H1283">
        <v>16959</v>
      </c>
      <c r="I1283">
        <v>17433</v>
      </c>
      <c r="J1283">
        <v>867</v>
      </c>
      <c r="K1283">
        <v>11321</v>
      </c>
      <c r="L1283">
        <v>320</v>
      </c>
      <c r="M1283">
        <v>1038</v>
      </c>
      <c r="N1283">
        <v>249</v>
      </c>
      <c r="O1283">
        <v>0.35570000000000002</v>
      </c>
      <c r="P1283" s="3">
        <v>522500</v>
      </c>
    </row>
    <row r="1284" spans="1:16" x14ac:dyDescent="0.25">
      <c r="A1284" t="s">
        <v>2754</v>
      </c>
      <c r="B1284" t="s">
        <v>2755</v>
      </c>
      <c r="C1284" t="s">
        <v>2576</v>
      </c>
      <c r="D1284" t="s">
        <v>2577</v>
      </c>
      <c r="E1284">
        <v>7283</v>
      </c>
      <c r="F1284">
        <v>12256</v>
      </c>
      <c r="G1284">
        <v>17450</v>
      </c>
      <c r="H1284">
        <v>19981</v>
      </c>
      <c r="I1284">
        <v>19229</v>
      </c>
      <c r="J1284">
        <v>710</v>
      </c>
      <c r="K1284">
        <v>10433</v>
      </c>
      <c r="L1284">
        <v>356</v>
      </c>
      <c r="M1284">
        <v>1032</v>
      </c>
      <c r="N1284">
        <v>342</v>
      </c>
      <c r="O1284">
        <v>0.19359999999999999</v>
      </c>
      <c r="P1284" s="3">
        <v>390000</v>
      </c>
    </row>
    <row r="1285" spans="1:16" x14ac:dyDescent="0.25">
      <c r="A1285" t="s">
        <v>2676</v>
      </c>
      <c r="B1285" t="s">
        <v>2677</v>
      </c>
      <c r="C1285" t="s">
        <v>2576</v>
      </c>
      <c r="D1285" t="s">
        <v>2577</v>
      </c>
      <c r="E1285">
        <v>31696</v>
      </c>
      <c r="F1285">
        <v>32513</v>
      </c>
      <c r="G1285">
        <v>30926</v>
      </c>
      <c r="H1285">
        <v>32679</v>
      </c>
      <c r="I1285">
        <v>27584</v>
      </c>
      <c r="J1285">
        <v>1210</v>
      </c>
      <c r="K1285">
        <v>24447</v>
      </c>
      <c r="L1285">
        <v>291</v>
      </c>
      <c r="M1285">
        <v>959</v>
      </c>
      <c r="N1285">
        <v>391</v>
      </c>
      <c r="O1285">
        <v>1.4634</v>
      </c>
      <c r="P1285" s="3">
        <v>1425000</v>
      </c>
    </row>
    <row r="1286" spans="1:16" x14ac:dyDescent="0.25">
      <c r="A1286" t="s">
        <v>2848</v>
      </c>
      <c r="B1286" t="s">
        <v>2849</v>
      </c>
      <c r="C1286" t="s">
        <v>2576</v>
      </c>
      <c r="D1286" t="s">
        <v>2577</v>
      </c>
      <c r="E1286">
        <v>1393</v>
      </c>
      <c r="F1286">
        <v>3393</v>
      </c>
      <c r="G1286">
        <v>10880</v>
      </c>
      <c r="H1286">
        <v>10858</v>
      </c>
      <c r="I1286">
        <v>5842</v>
      </c>
      <c r="J1286">
        <v>802</v>
      </c>
      <c r="K1286">
        <v>12033</v>
      </c>
      <c r="L1286">
        <v>309</v>
      </c>
      <c r="M1286">
        <v>810</v>
      </c>
      <c r="N1286">
        <v>103</v>
      </c>
      <c r="O1286">
        <v>7.1800000000000003E-2</v>
      </c>
      <c r="P1286" s="3">
        <v>243000</v>
      </c>
    </row>
    <row r="1287" spans="1:16" x14ac:dyDescent="0.25">
      <c r="A1287" t="s">
        <v>2820</v>
      </c>
      <c r="B1287" t="s">
        <v>2821</v>
      </c>
      <c r="C1287" t="s">
        <v>2576</v>
      </c>
      <c r="D1287" t="s">
        <v>2577</v>
      </c>
      <c r="E1287">
        <v>2257</v>
      </c>
      <c r="F1287">
        <v>5206</v>
      </c>
      <c r="G1287">
        <v>5653</v>
      </c>
      <c r="H1287">
        <v>16449</v>
      </c>
      <c r="I1287">
        <v>849</v>
      </c>
      <c r="J1287">
        <v>387</v>
      </c>
      <c r="K1287">
        <v>5453</v>
      </c>
      <c r="L1287">
        <v>668</v>
      </c>
      <c r="M1287">
        <v>1314</v>
      </c>
      <c r="N1287">
        <v>137</v>
      </c>
      <c r="O1287">
        <v>0.4022</v>
      </c>
      <c r="P1287" s="3">
        <v>380000</v>
      </c>
    </row>
    <row r="1288" spans="1:16" x14ac:dyDescent="0.25">
      <c r="A1288" t="s">
        <v>2850</v>
      </c>
      <c r="B1288" t="s">
        <v>2851</v>
      </c>
      <c r="C1288" t="s">
        <v>2576</v>
      </c>
      <c r="D1288" t="s">
        <v>2577</v>
      </c>
      <c r="E1288">
        <v>2681</v>
      </c>
      <c r="F1288">
        <v>5546</v>
      </c>
      <c r="G1288">
        <v>5226</v>
      </c>
      <c r="H1288">
        <v>19030</v>
      </c>
      <c r="I1288">
        <v>8263</v>
      </c>
      <c r="J1288">
        <v>88</v>
      </c>
      <c r="K1288">
        <v>10102</v>
      </c>
      <c r="L1288">
        <v>419</v>
      </c>
      <c r="M1288">
        <v>1066</v>
      </c>
      <c r="N1288">
        <v>159</v>
      </c>
      <c r="O1288">
        <v>1.3471</v>
      </c>
      <c r="P1288" s="3">
        <v>293750</v>
      </c>
    </row>
    <row r="1289" spans="1:16" x14ac:dyDescent="0.25">
      <c r="A1289" t="s">
        <v>2822</v>
      </c>
      <c r="B1289" t="s">
        <v>2823</v>
      </c>
      <c r="C1289" t="s">
        <v>2576</v>
      </c>
      <c r="D1289" t="s">
        <v>2577</v>
      </c>
      <c r="E1289">
        <v>4378</v>
      </c>
      <c r="F1289">
        <v>5129</v>
      </c>
      <c r="G1289">
        <v>5875</v>
      </c>
      <c r="H1289">
        <v>18972</v>
      </c>
      <c r="I1289">
        <v>10141</v>
      </c>
      <c r="J1289">
        <v>1071</v>
      </c>
      <c r="K1289">
        <v>8185</v>
      </c>
      <c r="L1289">
        <v>477</v>
      </c>
      <c r="M1289">
        <v>1218</v>
      </c>
      <c r="N1289">
        <v>186</v>
      </c>
      <c r="O1289">
        <v>0.1575</v>
      </c>
      <c r="P1289" s="3">
        <v>380000</v>
      </c>
    </row>
    <row r="1290" spans="1:16" x14ac:dyDescent="0.25">
      <c r="A1290" t="s">
        <v>2852</v>
      </c>
      <c r="B1290" t="s">
        <v>2853</v>
      </c>
      <c r="C1290" t="s">
        <v>2576</v>
      </c>
      <c r="D1290" t="s">
        <v>2577</v>
      </c>
      <c r="E1290">
        <v>1895</v>
      </c>
      <c r="F1290">
        <v>3963</v>
      </c>
      <c r="G1290">
        <v>5947</v>
      </c>
      <c r="H1290">
        <v>10930</v>
      </c>
      <c r="I1290">
        <v>3051</v>
      </c>
      <c r="J1290">
        <v>2940</v>
      </c>
      <c r="K1290">
        <v>4831</v>
      </c>
      <c r="L1290">
        <v>665</v>
      </c>
      <c r="M1290">
        <v>1647</v>
      </c>
      <c r="N1290">
        <v>327</v>
      </c>
      <c r="O1290">
        <v>0.24340000000000001</v>
      </c>
      <c r="P1290" s="3">
        <v>237500</v>
      </c>
    </row>
    <row r="1291" spans="1:16" x14ac:dyDescent="0.25">
      <c r="A1291" t="s">
        <v>2854</v>
      </c>
      <c r="B1291" t="s">
        <v>2855</v>
      </c>
      <c r="C1291" t="s">
        <v>2576</v>
      </c>
      <c r="D1291" t="s">
        <v>2577</v>
      </c>
      <c r="E1291">
        <v>2292</v>
      </c>
      <c r="F1291">
        <v>5739</v>
      </c>
      <c r="G1291">
        <v>5393</v>
      </c>
      <c r="H1291">
        <v>19698</v>
      </c>
      <c r="I1291">
        <v>8631</v>
      </c>
      <c r="J1291">
        <v>637</v>
      </c>
      <c r="K1291">
        <v>6792</v>
      </c>
      <c r="L1291">
        <v>547</v>
      </c>
      <c r="M1291">
        <v>1088</v>
      </c>
      <c r="N1291">
        <v>144</v>
      </c>
      <c r="O1291">
        <v>0.1168</v>
      </c>
      <c r="P1291" s="3">
        <v>267000</v>
      </c>
    </row>
    <row r="1292" spans="1:16" x14ac:dyDescent="0.25">
      <c r="A1292" t="s">
        <v>2878</v>
      </c>
      <c r="B1292" t="s">
        <v>2879</v>
      </c>
      <c r="C1292" t="s">
        <v>2576</v>
      </c>
      <c r="D1292" t="s">
        <v>2577</v>
      </c>
      <c r="E1292">
        <v>4564</v>
      </c>
      <c r="F1292">
        <v>8068</v>
      </c>
      <c r="G1292">
        <v>8985</v>
      </c>
      <c r="H1292">
        <v>16803</v>
      </c>
      <c r="I1292">
        <v>4385</v>
      </c>
      <c r="J1292">
        <v>709</v>
      </c>
      <c r="K1292">
        <v>2189</v>
      </c>
      <c r="L1292">
        <v>486</v>
      </c>
      <c r="M1292">
        <v>1450</v>
      </c>
      <c r="N1292">
        <v>170</v>
      </c>
      <c r="O1292">
        <v>0.15329999999999999</v>
      </c>
      <c r="P1292" s="3">
        <v>315000</v>
      </c>
    </row>
    <row r="1293" spans="1:16" x14ac:dyDescent="0.25">
      <c r="A1293" t="s">
        <v>2632</v>
      </c>
      <c r="B1293" t="s">
        <v>2633</v>
      </c>
      <c r="C1293" t="s">
        <v>2576</v>
      </c>
      <c r="D1293" t="s">
        <v>2577</v>
      </c>
      <c r="E1293">
        <v>5005</v>
      </c>
      <c r="F1293">
        <v>7568</v>
      </c>
      <c r="G1293">
        <v>3585</v>
      </c>
      <c r="H1293">
        <v>17548</v>
      </c>
      <c r="I1293">
        <v>15931</v>
      </c>
      <c r="J1293">
        <v>908</v>
      </c>
      <c r="K1293">
        <v>10113</v>
      </c>
      <c r="L1293">
        <v>552</v>
      </c>
      <c r="M1293">
        <v>1289</v>
      </c>
      <c r="N1293">
        <v>168</v>
      </c>
      <c r="O1293">
        <v>0.33439999999999998</v>
      </c>
      <c r="P1293" s="3">
        <v>357500</v>
      </c>
    </row>
    <row r="1294" spans="1:16" x14ac:dyDescent="0.25">
      <c r="A1294" t="s">
        <v>2634</v>
      </c>
      <c r="B1294" t="s">
        <v>2635</v>
      </c>
      <c r="C1294" t="s">
        <v>2576</v>
      </c>
      <c r="D1294" t="s">
        <v>2577</v>
      </c>
      <c r="E1294">
        <v>8659</v>
      </c>
      <c r="F1294">
        <v>13419</v>
      </c>
      <c r="G1294">
        <v>6790</v>
      </c>
      <c r="H1294">
        <v>21607</v>
      </c>
      <c r="I1294">
        <v>9899</v>
      </c>
      <c r="J1294">
        <v>1589</v>
      </c>
      <c r="K1294">
        <v>10316</v>
      </c>
      <c r="L1294">
        <v>416</v>
      </c>
      <c r="M1294">
        <v>1042</v>
      </c>
      <c r="N1294">
        <v>176</v>
      </c>
      <c r="O1294">
        <v>0.17649999999999999</v>
      </c>
      <c r="P1294" s="3">
        <v>367500</v>
      </c>
    </row>
    <row r="1295" spans="1:16" x14ac:dyDescent="0.25">
      <c r="A1295" t="s">
        <v>2636</v>
      </c>
      <c r="B1295" t="s">
        <v>2637</v>
      </c>
      <c r="C1295" t="s">
        <v>2576</v>
      </c>
      <c r="D1295" t="s">
        <v>2577</v>
      </c>
      <c r="E1295">
        <v>9198</v>
      </c>
      <c r="F1295">
        <v>14682</v>
      </c>
      <c r="G1295">
        <v>7765</v>
      </c>
      <c r="H1295">
        <v>24050</v>
      </c>
      <c r="I1295">
        <v>4995</v>
      </c>
      <c r="J1295">
        <v>5577</v>
      </c>
      <c r="K1295">
        <v>8193</v>
      </c>
      <c r="L1295">
        <v>328</v>
      </c>
      <c r="M1295">
        <v>990</v>
      </c>
      <c r="N1295">
        <v>198</v>
      </c>
      <c r="O1295">
        <v>0.1575</v>
      </c>
      <c r="P1295" s="3">
        <v>401248</v>
      </c>
    </row>
    <row r="1296" spans="1:16" x14ac:dyDescent="0.25">
      <c r="A1296" t="s">
        <v>2638</v>
      </c>
      <c r="B1296" t="s">
        <v>2639</v>
      </c>
      <c r="C1296" t="s">
        <v>2576</v>
      </c>
      <c r="D1296" t="s">
        <v>2577</v>
      </c>
      <c r="E1296">
        <v>5403</v>
      </c>
      <c r="F1296">
        <v>9506</v>
      </c>
      <c r="G1296">
        <v>10668</v>
      </c>
      <c r="H1296">
        <v>22474</v>
      </c>
      <c r="I1296">
        <v>11571</v>
      </c>
      <c r="J1296">
        <v>4415</v>
      </c>
      <c r="K1296">
        <v>10297</v>
      </c>
      <c r="L1296">
        <v>474</v>
      </c>
      <c r="M1296">
        <v>1259</v>
      </c>
      <c r="N1296">
        <v>244</v>
      </c>
      <c r="O1296">
        <v>0.19550000000000001</v>
      </c>
      <c r="P1296" s="3">
        <v>307500</v>
      </c>
    </row>
    <row r="1297" spans="1:16" x14ac:dyDescent="0.25">
      <c r="A1297" t="s">
        <v>2698</v>
      </c>
      <c r="B1297" t="s">
        <v>2699</v>
      </c>
      <c r="C1297" t="s">
        <v>2576</v>
      </c>
      <c r="D1297" t="s">
        <v>2577</v>
      </c>
      <c r="E1297">
        <v>3246</v>
      </c>
      <c r="F1297">
        <v>6537</v>
      </c>
      <c r="G1297">
        <v>8760</v>
      </c>
      <c r="H1297">
        <v>14217</v>
      </c>
      <c r="I1297">
        <v>21581</v>
      </c>
      <c r="J1297">
        <v>266</v>
      </c>
      <c r="K1297">
        <v>5837</v>
      </c>
      <c r="L1297">
        <v>683</v>
      </c>
      <c r="M1297">
        <v>1589</v>
      </c>
      <c r="N1297">
        <v>257</v>
      </c>
      <c r="O1297">
        <v>2.6410999999999998</v>
      </c>
      <c r="P1297" s="3">
        <v>267500</v>
      </c>
    </row>
    <row r="1298" spans="1:16" x14ac:dyDescent="0.25">
      <c r="A1298" t="s">
        <v>2640</v>
      </c>
      <c r="B1298" t="s">
        <v>2641</v>
      </c>
      <c r="C1298" t="s">
        <v>2576</v>
      </c>
      <c r="D1298" t="s">
        <v>2577</v>
      </c>
      <c r="E1298">
        <v>4234</v>
      </c>
      <c r="F1298">
        <v>7526</v>
      </c>
      <c r="G1298">
        <v>8559</v>
      </c>
      <c r="H1298">
        <v>19757</v>
      </c>
      <c r="I1298">
        <v>5728</v>
      </c>
      <c r="J1298">
        <v>2023</v>
      </c>
      <c r="K1298">
        <v>9567</v>
      </c>
      <c r="L1298">
        <v>395</v>
      </c>
      <c r="M1298">
        <v>1125</v>
      </c>
      <c r="N1298">
        <v>198</v>
      </c>
      <c r="O1298">
        <v>0.2767</v>
      </c>
      <c r="P1298" s="3">
        <v>317500</v>
      </c>
    </row>
    <row r="1299" spans="1:16" x14ac:dyDescent="0.25">
      <c r="A1299" t="s">
        <v>2622</v>
      </c>
      <c r="B1299" t="s">
        <v>2623</v>
      </c>
      <c r="C1299" t="s">
        <v>2576</v>
      </c>
      <c r="D1299" t="s">
        <v>2577</v>
      </c>
      <c r="E1299">
        <v>3989</v>
      </c>
      <c r="F1299">
        <v>6609</v>
      </c>
      <c r="G1299">
        <v>7648</v>
      </c>
      <c r="H1299">
        <v>22676</v>
      </c>
      <c r="I1299">
        <v>7908</v>
      </c>
      <c r="J1299">
        <v>1793</v>
      </c>
      <c r="K1299">
        <v>9956</v>
      </c>
      <c r="L1299">
        <v>742</v>
      </c>
      <c r="M1299">
        <v>1457</v>
      </c>
      <c r="N1299">
        <v>160</v>
      </c>
      <c r="O1299">
        <v>0.2099</v>
      </c>
      <c r="P1299" s="3">
        <v>334000</v>
      </c>
    </row>
    <row r="1300" spans="1:16" x14ac:dyDescent="0.25">
      <c r="A1300" t="s">
        <v>2678</v>
      </c>
      <c r="B1300" t="s">
        <v>2679</v>
      </c>
      <c r="C1300" t="s">
        <v>2576</v>
      </c>
      <c r="D1300" t="s">
        <v>2577</v>
      </c>
      <c r="E1300">
        <v>6299</v>
      </c>
      <c r="F1300">
        <v>9831</v>
      </c>
      <c r="G1300">
        <v>9213</v>
      </c>
      <c r="H1300">
        <v>23741</v>
      </c>
      <c r="I1300">
        <v>4739</v>
      </c>
      <c r="J1300">
        <v>2979</v>
      </c>
      <c r="K1300">
        <v>9933</v>
      </c>
      <c r="L1300">
        <v>439</v>
      </c>
      <c r="M1300">
        <v>1046</v>
      </c>
      <c r="N1300">
        <v>238</v>
      </c>
      <c r="O1300">
        <v>0.31459999999999999</v>
      </c>
      <c r="P1300" s="3">
        <v>399500</v>
      </c>
    </row>
    <row r="1301" spans="1:16" x14ac:dyDescent="0.25">
      <c r="A1301" t="s">
        <v>2624</v>
      </c>
      <c r="B1301" t="s">
        <v>2625</v>
      </c>
      <c r="C1301" t="s">
        <v>2576</v>
      </c>
      <c r="D1301" t="s">
        <v>2577</v>
      </c>
      <c r="E1301">
        <v>4551</v>
      </c>
      <c r="F1301">
        <v>7172</v>
      </c>
      <c r="G1301">
        <v>8388</v>
      </c>
      <c r="H1301">
        <v>18721</v>
      </c>
      <c r="I1301">
        <v>3615</v>
      </c>
      <c r="J1301">
        <v>816</v>
      </c>
      <c r="K1301">
        <v>11141</v>
      </c>
      <c r="L1301">
        <v>439</v>
      </c>
      <c r="M1301">
        <v>1091</v>
      </c>
      <c r="N1301">
        <v>166</v>
      </c>
      <c r="O1301">
        <v>0.33279999999999998</v>
      </c>
      <c r="P1301" s="3">
        <v>312500</v>
      </c>
    </row>
    <row r="1302" spans="1:16" x14ac:dyDescent="0.25">
      <c r="A1302" t="s">
        <v>2584</v>
      </c>
      <c r="B1302" t="s">
        <v>2585</v>
      </c>
      <c r="C1302" t="s">
        <v>2576</v>
      </c>
      <c r="D1302" t="s">
        <v>2577</v>
      </c>
      <c r="E1302">
        <v>1826</v>
      </c>
      <c r="F1302">
        <v>4593</v>
      </c>
      <c r="G1302">
        <v>5678</v>
      </c>
      <c r="H1302">
        <v>9503</v>
      </c>
      <c r="I1302">
        <v>12622</v>
      </c>
      <c r="J1302">
        <v>1536</v>
      </c>
      <c r="K1302">
        <v>5477</v>
      </c>
      <c r="L1302">
        <v>574</v>
      </c>
      <c r="M1302">
        <v>1058</v>
      </c>
      <c r="N1302">
        <v>199</v>
      </c>
      <c r="O1302">
        <v>0.11509999999999999</v>
      </c>
      <c r="P1302" s="3">
        <v>342500</v>
      </c>
    </row>
    <row r="1303" spans="1:16" x14ac:dyDescent="0.25">
      <c r="A1303" t="s">
        <v>2574</v>
      </c>
      <c r="B1303" t="s">
        <v>2575</v>
      </c>
      <c r="C1303" t="s">
        <v>2576</v>
      </c>
      <c r="D1303" t="s">
        <v>2577</v>
      </c>
      <c r="E1303">
        <v>11829</v>
      </c>
      <c r="F1303">
        <v>17226</v>
      </c>
      <c r="G1303">
        <v>12097</v>
      </c>
      <c r="H1303">
        <v>23057</v>
      </c>
      <c r="I1303">
        <v>11599</v>
      </c>
      <c r="J1303">
        <v>2202</v>
      </c>
      <c r="K1303">
        <v>9514</v>
      </c>
      <c r="L1303">
        <v>441</v>
      </c>
      <c r="M1303">
        <v>1196</v>
      </c>
      <c r="N1303">
        <v>237</v>
      </c>
      <c r="O1303">
        <v>0.34720000000000001</v>
      </c>
      <c r="P1303" s="3">
        <v>363500</v>
      </c>
    </row>
    <row r="1304" spans="1:16" x14ac:dyDescent="0.25">
      <c r="A1304" t="s">
        <v>2594</v>
      </c>
      <c r="B1304" t="s">
        <v>2595</v>
      </c>
      <c r="C1304" t="s">
        <v>2576</v>
      </c>
      <c r="D1304" t="s">
        <v>2577</v>
      </c>
      <c r="E1304">
        <v>6199</v>
      </c>
      <c r="F1304">
        <v>12614</v>
      </c>
      <c r="G1304">
        <v>11695</v>
      </c>
      <c r="H1304">
        <v>25961</v>
      </c>
      <c r="I1304">
        <v>13834</v>
      </c>
      <c r="J1304">
        <v>1095</v>
      </c>
      <c r="K1304">
        <v>3846</v>
      </c>
      <c r="L1304">
        <v>870</v>
      </c>
      <c r="M1304">
        <v>2133</v>
      </c>
      <c r="N1304">
        <v>185</v>
      </c>
      <c r="O1304">
        <v>1.4142999999999999</v>
      </c>
      <c r="P1304" s="3">
        <v>227500</v>
      </c>
    </row>
    <row r="1305" spans="1:16" x14ac:dyDescent="0.25">
      <c r="A1305" t="s">
        <v>2578</v>
      </c>
      <c r="B1305" t="s">
        <v>2579</v>
      </c>
      <c r="C1305" t="s">
        <v>2576</v>
      </c>
      <c r="D1305" t="s">
        <v>2577</v>
      </c>
      <c r="E1305">
        <v>7435</v>
      </c>
      <c r="F1305">
        <v>10541</v>
      </c>
      <c r="G1305">
        <v>9031</v>
      </c>
      <c r="H1305">
        <v>23612</v>
      </c>
      <c r="I1305">
        <v>14362</v>
      </c>
      <c r="J1305">
        <v>3591</v>
      </c>
      <c r="K1305">
        <v>5905</v>
      </c>
      <c r="L1305">
        <v>446</v>
      </c>
      <c r="M1305">
        <v>1200</v>
      </c>
      <c r="N1305">
        <v>216</v>
      </c>
      <c r="O1305">
        <v>0.1807</v>
      </c>
      <c r="P1305" s="3">
        <v>358375</v>
      </c>
    </row>
    <row r="1306" spans="1:16" x14ac:dyDescent="0.25">
      <c r="A1306" t="s">
        <v>2596</v>
      </c>
      <c r="B1306" t="s">
        <v>2597</v>
      </c>
      <c r="C1306" t="s">
        <v>2576</v>
      </c>
      <c r="D1306" t="s">
        <v>2577</v>
      </c>
      <c r="E1306">
        <v>5293</v>
      </c>
      <c r="F1306">
        <v>8549</v>
      </c>
      <c r="G1306">
        <v>10236</v>
      </c>
      <c r="H1306">
        <v>21487</v>
      </c>
      <c r="I1306">
        <v>14222</v>
      </c>
      <c r="J1306">
        <v>2027</v>
      </c>
      <c r="K1306">
        <v>11953</v>
      </c>
      <c r="L1306">
        <v>514</v>
      </c>
      <c r="M1306">
        <v>1276</v>
      </c>
      <c r="N1306">
        <v>184</v>
      </c>
      <c r="O1306">
        <v>0.1575</v>
      </c>
      <c r="P1306" s="3">
        <v>365000</v>
      </c>
    </row>
    <row r="1307" spans="1:16" x14ac:dyDescent="0.25">
      <c r="A1307" t="s">
        <v>2598</v>
      </c>
      <c r="B1307" t="s">
        <v>2599</v>
      </c>
      <c r="C1307" t="s">
        <v>2576</v>
      </c>
      <c r="D1307" t="s">
        <v>2577</v>
      </c>
      <c r="E1307">
        <v>5720</v>
      </c>
      <c r="F1307">
        <v>11734</v>
      </c>
      <c r="G1307">
        <v>7864</v>
      </c>
      <c r="H1307">
        <v>23189</v>
      </c>
      <c r="I1307">
        <v>14097</v>
      </c>
      <c r="J1307">
        <v>903</v>
      </c>
      <c r="K1307">
        <v>16526</v>
      </c>
      <c r="L1307">
        <v>487</v>
      </c>
      <c r="M1307">
        <v>1082</v>
      </c>
      <c r="N1307">
        <v>174</v>
      </c>
      <c r="O1307">
        <v>0.23549999999999999</v>
      </c>
      <c r="P1307" s="3">
        <v>350998</v>
      </c>
    </row>
    <row r="1308" spans="1:16" x14ac:dyDescent="0.25">
      <c r="A1308" t="s">
        <v>2706</v>
      </c>
      <c r="B1308" t="s">
        <v>2707</v>
      </c>
      <c r="C1308" t="s">
        <v>2576</v>
      </c>
      <c r="D1308" t="s">
        <v>2577</v>
      </c>
      <c r="E1308">
        <v>12059</v>
      </c>
      <c r="F1308">
        <v>19354</v>
      </c>
      <c r="G1308">
        <v>18034</v>
      </c>
      <c r="H1308">
        <v>23812</v>
      </c>
      <c r="I1308">
        <v>10459</v>
      </c>
      <c r="J1308">
        <v>1582</v>
      </c>
      <c r="K1308">
        <v>10104</v>
      </c>
      <c r="L1308">
        <v>527</v>
      </c>
      <c r="M1308">
        <v>1635</v>
      </c>
      <c r="N1308">
        <v>321</v>
      </c>
      <c r="O1308">
        <v>0.35759999999999997</v>
      </c>
      <c r="P1308" s="3">
        <v>308000</v>
      </c>
    </row>
    <row r="1309" spans="1:16" x14ac:dyDescent="0.25">
      <c r="A1309" t="s">
        <v>2724</v>
      </c>
      <c r="B1309" t="s">
        <v>2725</v>
      </c>
      <c r="C1309" t="s">
        <v>2576</v>
      </c>
      <c r="D1309" t="s">
        <v>2577</v>
      </c>
      <c r="E1309">
        <v>22021</v>
      </c>
      <c r="F1309">
        <v>23042</v>
      </c>
      <c r="G1309">
        <v>27865</v>
      </c>
      <c r="H1309">
        <v>31220</v>
      </c>
      <c r="I1309">
        <v>2942</v>
      </c>
      <c r="J1309">
        <v>2364</v>
      </c>
      <c r="K1309">
        <v>11989</v>
      </c>
      <c r="L1309">
        <v>261</v>
      </c>
      <c r="M1309">
        <v>971</v>
      </c>
      <c r="N1309">
        <v>353</v>
      </c>
      <c r="O1309">
        <v>0.61980000000000002</v>
      </c>
      <c r="P1309" s="3">
        <v>643500</v>
      </c>
    </row>
    <row r="1310" spans="1:16" x14ac:dyDescent="0.25">
      <c r="A1310" t="s">
        <v>2726</v>
      </c>
      <c r="B1310" t="s">
        <v>2727</v>
      </c>
      <c r="C1310" t="s">
        <v>2576</v>
      </c>
      <c r="D1310" t="s">
        <v>2577</v>
      </c>
      <c r="E1310">
        <v>23369</v>
      </c>
      <c r="F1310">
        <v>25898</v>
      </c>
      <c r="G1310">
        <v>27218</v>
      </c>
      <c r="H1310">
        <v>30777</v>
      </c>
      <c r="I1310">
        <v>19135</v>
      </c>
      <c r="J1310">
        <v>3990</v>
      </c>
      <c r="K1310">
        <v>11562</v>
      </c>
      <c r="L1310">
        <v>251</v>
      </c>
      <c r="M1310">
        <v>845</v>
      </c>
      <c r="N1310">
        <v>266</v>
      </c>
      <c r="O1310">
        <v>0.63849999999999996</v>
      </c>
      <c r="P1310" s="3">
        <v>887500</v>
      </c>
    </row>
    <row r="1311" spans="1:16" x14ac:dyDescent="0.25">
      <c r="A1311" t="s">
        <v>2728</v>
      </c>
      <c r="B1311" t="s">
        <v>2729</v>
      </c>
      <c r="C1311" t="s">
        <v>2576</v>
      </c>
      <c r="D1311" t="s">
        <v>2577</v>
      </c>
      <c r="E1311">
        <v>30342</v>
      </c>
      <c r="F1311">
        <v>29928</v>
      </c>
      <c r="G1311">
        <v>29983</v>
      </c>
      <c r="H1311">
        <v>32297</v>
      </c>
      <c r="I1311">
        <v>27017</v>
      </c>
      <c r="J1311">
        <v>6558</v>
      </c>
      <c r="K1311">
        <v>18339</v>
      </c>
      <c r="L1311">
        <v>385</v>
      </c>
      <c r="M1311">
        <v>999</v>
      </c>
      <c r="N1311">
        <v>420</v>
      </c>
      <c r="O1311">
        <v>0.51370000000000005</v>
      </c>
      <c r="P1311" s="3">
        <v>865000</v>
      </c>
    </row>
    <row r="1312" spans="1:16" x14ac:dyDescent="0.25">
      <c r="A1312" t="s">
        <v>2730</v>
      </c>
      <c r="B1312" t="s">
        <v>2731</v>
      </c>
      <c r="C1312" t="s">
        <v>2576</v>
      </c>
      <c r="D1312" t="s">
        <v>2577</v>
      </c>
      <c r="E1312">
        <v>23124</v>
      </c>
      <c r="F1312">
        <v>27439</v>
      </c>
      <c r="G1312">
        <v>31010</v>
      </c>
      <c r="H1312">
        <v>30772</v>
      </c>
      <c r="I1312">
        <v>25108</v>
      </c>
      <c r="J1312">
        <v>6283</v>
      </c>
      <c r="K1312">
        <v>12219</v>
      </c>
      <c r="L1312">
        <v>343</v>
      </c>
      <c r="M1312">
        <v>962</v>
      </c>
      <c r="N1312">
        <v>395</v>
      </c>
      <c r="O1312">
        <v>0.38690000000000002</v>
      </c>
      <c r="P1312" s="3">
        <v>550000</v>
      </c>
    </row>
    <row r="1313" spans="1:16" x14ac:dyDescent="0.25">
      <c r="A1313" t="s">
        <v>2770</v>
      </c>
      <c r="B1313" t="s">
        <v>2771</v>
      </c>
      <c r="C1313" t="s">
        <v>2576</v>
      </c>
      <c r="D1313" t="s">
        <v>2577</v>
      </c>
      <c r="E1313">
        <v>22035</v>
      </c>
      <c r="F1313">
        <v>26073</v>
      </c>
      <c r="G1313">
        <v>20999</v>
      </c>
      <c r="H1313">
        <v>27686</v>
      </c>
      <c r="I1313">
        <v>26339</v>
      </c>
      <c r="J1313">
        <v>3956</v>
      </c>
      <c r="K1313">
        <v>17910</v>
      </c>
      <c r="L1313">
        <v>260</v>
      </c>
      <c r="M1313">
        <v>980</v>
      </c>
      <c r="N1313">
        <v>270</v>
      </c>
      <c r="O1313">
        <v>0.23810000000000001</v>
      </c>
      <c r="P1313" s="3">
        <v>552500</v>
      </c>
    </row>
    <row r="1314" spans="1:16" x14ac:dyDescent="0.25">
      <c r="A1314" t="s">
        <v>2772</v>
      </c>
      <c r="B1314" t="s">
        <v>2773</v>
      </c>
      <c r="C1314" t="s">
        <v>2576</v>
      </c>
      <c r="D1314" t="s">
        <v>2577</v>
      </c>
      <c r="E1314">
        <v>25598</v>
      </c>
      <c r="F1314">
        <v>30811</v>
      </c>
      <c r="G1314">
        <v>31707</v>
      </c>
      <c r="H1314">
        <v>31907</v>
      </c>
      <c r="I1314">
        <v>24939</v>
      </c>
      <c r="J1314">
        <v>16125</v>
      </c>
      <c r="K1314">
        <v>13795</v>
      </c>
      <c r="L1314">
        <v>301</v>
      </c>
      <c r="M1314">
        <v>826</v>
      </c>
      <c r="N1314">
        <v>261</v>
      </c>
      <c r="O1314">
        <v>0.26629999999999998</v>
      </c>
      <c r="P1314" s="3">
        <v>815000</v>
      </c>
    </row>
    <row r="1315" spans="1:16" x14ac:dyDescent="0.25">
      <c r="A1315" t="s">
        <v>2660</v>
      </c>
      <c r="B1315" t="s">
        <v>2661</v>
      </c>
      <c r="C1315" t="s">
        <v>2576</v>
      </c>
      <c r="D1315" t="s">
        <v>2577</v>
      </c>
      <c r="E1315">
        <v>17805</v>
      </c>
      <c r="F1315">
        <v>19171</v>
      </c>
      <c r="G1315">
        <v>24702</v>
      </c>
      <c r="H1315">
        <v>25147</v>
      </c>
      <c r="I1315">
        <v>29179</v>
      </c>
      <c r="J1315">
        <v>3051</v>
      </c>
      <c r="K1315">
        <v>17924</v>
      </c>
      <c r="L1315">
        <v>257</v>
      </c>
      <c r="M1315">
        <v>1070</v>
      </c>
      <c r="N1315">
        <v>374</v>
      </c>
      <c r="O1315">
        <v>0.26529999999999998</v>
      </c>
      <c r="P1315" s="3">
        <v>377700</v>
      </c>
    </row>
    <row r="1316" spans="1:16" x14ac:dyDescent="0.25">
      <c r="A1316" t="s">
        <v>2788</v>
      </c>
      <c r="B1316" t="s">
        <v>2789</v>
      </c>
      <c r="C1316" t="s">
        <v>2576</v>
      </c>
      <c r="D1316" t="s">
        <v>2577</v>
      </c>
      <c r="E1316">
        <v>8499</v>
      </c>
      <c r="F1316">
        <v>12415</v>
      </c>
      <c r="G1316">
        <v>11133</v>
      </c>
      <c r="H1316">
        <v>28049</v>
      </c>
      <c r="I1316">
        <v>10255</v>
      </c>
      <c r="J1316">
        <v>4646</v>
      </c>
      <c r="K1316">
        <v>13577</v>
      </c>
      <c r="L1316">
        <v>413</v>
      </c>
      <c r="M1316">
        <v>1086</v>
      </c>
      <c r="N1316">
        <v>265</v>
      </c>
      <c r="O1316">
        <v>0.21659999999999999</v>
      </c>
      <c r="P1316" s="3">
        <v>380000</v>
      </c>
    </row>
    <row r="1317" spans="1:16" x14ac:dyDescent="0.25">
      <c r="A1317" t="s">
        <v>2790</v>
      </c>
      <c r="B1317" t="s">
        <v>2791</v>
      </c>
      <c r="C1317" t="s">
        <v>2576</v>
      </c>
      <c r="D1317" t="s">
        <v>2577</v>
      </c>
      <c r="E1317">
        <v>4707</v>
      </c>
      <c r="F1317">
        <v>7062</v>
      </c>
      <c r="G1317">
        <v>5690</v>
      </c>
      <c r="H1317">
        <v>18362</v>
      </c>
      <c r="I1317">
        <v>7844</v>
      </c>
      <c r="J1317">
        <v>976</v>
      </c>
      <c r="K1317">
        <v>4443</v>
      </c>
      <c r="L1317">
        <v>555</v>
      </c>
      <c r="M1317">
        <v>1338</v>
      </c>
      <c r="N1317">
        <v>129</v>
      </c>
      <c r="O1317">
        <v>0.1226</v>
      </c>
      <c r="P1317" s="3">
        <v>275000</v>
      </c>
    </row>
    <row r="1318" spans="1:16" x14ac:dyDescent="0.25">
      <c r="A1318" t="s">
        <v>2824</v>
      </c>
      <c r="B1318" t="s">
        <v>2825</v>
      </c>
      <c r="C1318" t="s">
        <v>2576</v>
      </c>
      <c r="D1318" t="s">
        <v>2577</v>
      </c>
      <c r="E1318">
        <v>2551</v>
      </c>
      <c r="F1318">
        <v>4650</v>
      </c>
      <c r="G1318">
        <v>6180</v>
      </c>
      <c r="H1318">
        <v>19133</v>
      </c>
      <c r="I1318">
        <v>11228</v>
      </c>
      <c r="J1318">
        <v>1050</v>
      </c>
      <c r="K1318">
        <v>11105</v>
      </c>
      <c r="L1318">
        <v>384</v>
      </c>
      <c r="M1318">
        <v>1255</v>
      </c>
      <c r="N1318">
        <v>180</v>
      </c>
      <c r="O1318">
        <v>0.2893</v>
      </c>
      <c r="P1318" s="3">
        <v>247250</v>
      </c>
    </row>
    <row r="1319" spans="1:16" x14ac:dyDescent="0.25">
      <c r="A1319" t="s">
        <v>2792</v>
      </c>
      <c r="B1319" t="s">
        <v>2793</v>
      </c>
      <c r="C1319" t="s">
        <v>2576</v>
      </c>
      <c r="D1319" t="s">
        <v>2577</v>
      </c>
      <c r="E1319">
        <v>3836</v>
      </c>
      <c r="F1319">
        <v>7802</v>
      </c>
      <c r="G1319">
        <v>10130</v>
      </c>
      <c r="H1319">
        <v>25506</v>
      </c>
      <c r="I1319">
        <v>8024</v>
      </c>
      <c r="J1319">
        <v>789</v>
      </c>
      <c r="K1319">
        <v>8304</v>
      </c>
      <c r="L1319">
        <v>378</v>
      </c>
      <c r="M1319">
        <v>1011</v>
      </c>
      <c r="N1319">
        <v>148</v>
      </c>
      <c r="O1319">
        <v>0.1091</v>
      </c>
      <c r="P1319" s="3">
        <v>312500</v>
      </c>
    </row>
    <row r="1320" spans="1:16" x14ac:dyDescent="0.25">
      <c r="A1320" t="s">
        <v>2856</v>
      </c>
      <c r="B1320" t="s">
        <v>2857</v>
      </c>
      <c r="C1320" t="s">
        <v>2576</v>
      </c>
      <c r="D1320" t="s">
        <v>2577</v>
      </c>
      <c r="E1320">
        <v>8354</v>
      </c>
      <c r="F1320">
        <v>15709</v>
      </c>
      <c r="G1320">
        <v>12930</v>
      </c>
      <c r="H1320">
        <v>24331</v>
      </c>
      <c r="I1320">
        <v>14109</v>
      </c>
      <c r="J1320">
        <v>3252</v>
      </c>
      <c r="K1320">
        <v>14031</v>
      </c>
      <c r="L1320">
        <v>349</v>
      </c>
      <c r="M1320">
        <v>1070</v>
      </c>
      <c r="N1320">
        <v>233</v>
      </c>
      <c r="O1320">
        <v>0.26179999999999998</v>
      </c>
      <c r="P1320" s="3">
        <v>400000</v>
      </c>
    </row>
    <row r="1321" spans="1:16" x14ac:dyDescent="0.25">
      <c r="A1321" t="s">
        <v>2826</v>
      </c>
      <c r="B1321" t="s">
        <v>2827</v>
      </c>
      <c r="C1321" t="s">
        <v>2576</v>
      </c>
      <c r="D1321" t="s">
        <v>2577</v>
      </c>
      <c r="E1321">
        <v>2993</v>
      </c>
      <c r="F1321">
        <v>5285</v>
      </c>
      <c r="G1321">
        <v>5248</v>
      </c>
      <c r="H1321">
        <v>15737</v>
      </c>
      <c r="I1321">
        <v>14058</v>
      </c>
      <c r="J1321">
        <v>2057</v>
      </c>
      <c r="K1321">
        <v>10453</v>
      </c>
      <c r="L1321">
        <v>287</v>
      </c>
      <c r="M1321">
        <v>904</v>
      </c>
      <c r="N1321">
        <v>166</v>
      </c>
      <c r="O1321">
        <v>0.20169999999999999</v>
      </c>
      <c r="P1321" s="3">
        <v>435000</v>
      </c>
    </row>
    <row r="1322" spans="1:16" x14ac:dyDescent="0.25">
      <c r="A1322" t="s">
        <v>2858</v>
      </c>
      <c r="B1322" t="s">
        <v>2859</v>
      </c>
      <c r="C1322" t="s">
        <v>2576</v>
      </c>
      <c r="D1322" t="s">
        <v>2577</v>
      </c>
      <c r="E1322">
        <v>10403</v>
      </c>
      <c r="F1322">
        <v>14081</v>
      </c>
      <c r="G1322">
        <v>10353</v>
      </c>
      <c r="H1322">
        <v>27345</v>
      </c>
      <c r="I1322">
        <v>13633</v>
      </c>
      <c r="J1322">
        <v>1658</v>
      </c>
      <c r="K1322">
        <v>9838</v>
      </c>
      <c r="L1322">
        <v>324</v>
      </c>
      <c r="M1322">
        <v>1058</v>
      </c>
      <c r="N1322">
        <v>225</v>
      </c>
      <c r="O1322">
        <v>0.2283</v>
      </c>
      <c r="P1322" s="3">
        <v>385000</v>
      </c>
    </row>
    <row r="1323" spans="1:16" x14ac:dyDescent="0.25">
      <c r="A1323" t="s">
        <v>2860</v>
      </c>
      <c r="B1323" t="s">
        <v>2861</v>
      </c>
      <c r="C1323" t="s">
        <v>2576</v>
      </c>
      <c r="D1323" t="s">
        <v>2577</v>
      </c>
      <c r="E1323">
        <v>6494</v>
      </c>
      <c r="F1323">
        <v>15267</v>
      </c>
      <c r="G1323">
        <v>7378</v>
      </c>
      <c r="H1323">
        <v>24309</v>
      </c>
      <c r="I1323">
        <v>12739</v>
      </c>
      <c r="J1323">
        <v>2090</v>
      </c>
      <c r="K1323">
        <v>6347</v>
      </c>
      <c r="L1323">
        <v>561</v>
      </c>
      <c r="M1323">
        <v>1135</v>
      </c>
      <c r="N1323">
        <v>165</v>
      </c>
      <c r="O1323">
        <v>9.8799999999999999E-2</v>
      </c>
      <c r="P1323" s="3">
        <v>350000</v>
      </c>
    </row>
    <row r="1324" spans="1:16" x14ac:dyDescent="0.25">
      <c r="A1324" t="s">
        <v>2862</v>
      </c>
      <c r="B1324" t="s">
        <v>2863</v>
      </c>
      <c r="C1324" t="s">
        <v>2576</v>
      </c>
      <c r="D1324" t="s">
        <v>2577</v>
      </c>
      <c r="E1324">
        <v>7659</v>
      </c>
      <c r="F1324">
        <v>13174</v>
      </c>
      <c r="G1324">
        <v>12103</v>
      </c>
      <c r="H1324">
        <v>26931</v>
      </c>
      <c r="I1324">
        <v>15047</v>
      </c>
      <c r="J1324">
        <v>1955</v>
      </c>
      <c r="K1324">
        <v>5781</v>
      </c>
      <c r="L1324">
        <v>470</v>
      </c>
      <c r="M1324">
        <v>1284</v>
      </c>
      <c r="N1324">
        <v>159</v>
      </c>
      <c r="O1324">
        <v>0.10539999999999999</v>
      </c>
      <c r="P1324" s="3">
        <v>362000</v>
      </c>
    </row>
    <row r="1325" spans="1:16" x14ac:dyDescent="0.25">
      <c r="A1325" t="s">
        <v>2662</v>
      </c>
      <c r="B1325" t="s">
        <v>2663</v>
      </c>
      <c r="C1325" t="s">
        <v>2576</v>
      </c>
      <c r="D1325" t="s">
        <v>2577</v>
      </c>
      <c r="E1325">
        <v>11878</v>
      </c>
      <c r="F1325">
        <v>4492</v>
      </c>
      <c r="G1325">
        <v>21501</v>
      </c>
      <c r="H1325">
        <v>9916</v>
      </c>
      <c r="I1325">
        <v>15636</v>
      </c>
      <c r="J1325">
        <v>522</v>
      </c>
      <c r="K1325">
        <v>23576</v>
      </c>
      <c r="L1325">
        <v>213</v>
      </c>
      <c r="M1325">
        <v>785</v>
      </c>
      <c r="N1325">
        <v>260</v>
      </c>
      <c r="O1325">
        <v>0.78390000000000004</v>
      </c>
      <c r="P1325" s="3">
        <v>599999</v>
      </c>
    </row>
    <row r="1326" spans="1:16" x14ac:dyDescent="0.25">
      <c r="A1326" t="s">
        <v>2642</v>
      </c>
      <c r="B1326" t="s">
        <v>2643</v>
      </c>
      <c r="C1326" t="s">
        <v>2576</v>
      </c>
      <c r="D1326" t="s">
        <v>2577</v>
      </c>
      <c r="E1326">
        <v>11514</v>
      </c>
      <c r="F1326">
        <v>11262</v>
      </c>
      <c r="G1326">
        <v>16015</v>
      </c>
      <c r="H1326">
        <v>25957</v>
      </c>
      <c r="I1326">
        <v>24299</v>
      </c>
      <c r="J1326">
        <v>313</v>
      </c>
      <c r="K1326">
        <v>21579</v>
      </c>
      <c r="L1326">
        <v>347</v>
      </c>
      <c r="M1326">
        <v>1082</v>
      </c>
      <c r="N1326">
        <v>258</v>
      </c>
      <c r="O1326">
        <v>0.22509999999999999</v>
      </c>
      <c r="P1326" s="3">
        <v>465000</v>
      </c>
    </row>
    <row r="1327" spans="1:16" x14ac:dyDescent="0.25">
      <c r="A1327" t="s">
        <v>2692</v>
      </c>
      <c r="B1327" t="s">
        <v>2693</v>
      </c>
      <c r="C1327" t="s">
        <v>2576</v>
      </c>
      <c r="D1327" t="s">
        <v>2577</v>
      </c>
      <c r="E1327">
        <v>19961</v>
      </c>
      <c r="F1327">
        <v>20187</v>
      </c>
      <c r="G1327">
        <v>26912</v>
      </c>
      <c r="H1327">
        <v>30877</v>
      </c>
      <c r="I1327">
        <v>26254</v>
      </c>
      <c r="J1327">
        <v>6076</v>
      </c>
      <c r="K1327">
        <v>22656</v>
      </c>
      <c r="L1327">
        <v>330</v>
      </c>
      <c r="M1327">
        <v>936</v>
      </c>
      <c r="N1327">
        <v>373</v>
      </c>
      <c r="O1327">
        <v>1.8966000000000001</v>
      </c>
      <c r="P1327" s="3">
        <v>574000</v>
      </c>
    </row>
    <row r="1328" spans="1:16" x14ac:dyDescent="0.25">
      <c r="A1328" t="s">
        <v>2664</v>
      </c>
      <c r="B1328" t="s">
        <v>2665</v>
      </c>
      <c r="C1328" t="s">
        <v>2576</v>
      </c>
      <c r="D1328" t="s">
        <v>2577</v>
      </c>
      <c r="E1328">
        <v>14878</v>
      </c>
      <c r="F1328">
        <v>17961</v>
      </c>
      <c r="G1328">
        <v>24902</v>
      </c>
      <c r="H1328">
        <v>27655</v>
      </c>
      <c r="I1328">
        <v>25166</v>
      </c>
      <c r="J1328">
        <v>1009</v>
      </c>
      <c r="K1328">
        <v>15179</v>
      </c>
      <c r="L1328">
        <v>273</v>
      </c>
      <c r="M1328">
        <v>1194</v>
      </c>
      <c r="N1328">
        <v>418</v>
      </c>
      <c r="O1328">
        <v>0.36499999999999999</v>
      </c>
      <c r="P1328" s="3">
        <v>301750</v>
      </c>
    </row>
    <row r="1329" spans="1:16" x14ac:dyDescent="0.25">
      <c r="A1329" t="s">
        <v>2666</v>
      </c>
      <c r="B1329" t="s">
        <v>2667</v>
      </c>
      <c r="C1329" t="s">
        <v>2576</v>
      </c>
      <c r="D1329" t="s">
        <v>2577</v>
      </c>
      <c r="E1329">
        <v>16347</v>
      </c>
      <c r="F1329">
        <v>22875</v>
      </c>
      <c r="G1329">
        <v>23752</v>
      </c>
      <c r="H1329">
        <v>30362</v>
      </c>
      <c r="I1329">
        <v>25693</v>
      </c>
      <c r="J1329">
        <v>2321</v>
      </c>
      <c r="K1329">
        <v>17647</v>
      </c>
      <c r="L1329">
        <v>331</v>
      </c>
      <c r="M1329">
        <v>1109</v>
      </c>
      <c r="N1329">
        <v>317</v>
      </c>
      <c r="O1329">
        <v>0.25069999999999998</v>
      </c>
      <c r="P1329" s="3">
        <v>410000</v>
      </c>
    </row>
    <row r="1330" spans="1:16" x14ac:dyDescent="0.25">
      <c r="A1330" t="s">
        <v>2694</v>
      </c>
      <c r="B1330" t="s">
        <v>2695</v>
      </c>
      <c r="C1330" t="s">
        <v>2576</v>
      </c>
      <c r="D1330" t="s">
        <v>2577</v>
      </c>
      <c r="E1330">
        <v>13450</v>
      </c>
      <c r="F1330">
        <v>15807</v>
      </c>
      <c r="G1330">
        <v>17871</v>
      </c>
      <c r="H1330">
        <v>25558</v>
      </c>
      <c r="I1330">
        <v>22071</v>
      </c>
      <c r="J1330">
        <v>6540</v>
      </c>
      <c r="K1330">
        <v>21111</v>
      </c>
      <c r="L1330">
        <v>337</v>
      </c>
      <c r="M1330">
        <v>904</v>
      </c>
      <c r="N1330">
        <v>278</v>
      </c>
      <c r="O1330">
        <v>0.84260000000000002</v>
      </c>
      <c r="P1330" s="3">
        <v>652000</v>
      </c>
    </row>
    <row r="1331" spans="1:16" x14ac:dyDescent="0.25">
      <c r="A1331" t="s">
        <v>2668</v>
      </c>
      <c r="B1331" t="s">
        <v>2669</v>
      </c>
      <c r="C1331" t="s">
        <v>2576</v>
      </c>
      <c r="D1331" t="s">
        <v>2577</v>
      </c>
      <c r="E1331">
        <v>20155</v>
      </c>
      <c r="F1331">
        <v>20226</v>
      </c>
      <c r="G1331">
        <v>30734</v>
      </c>
      <c r="H1331">
        <v>30403</v>
      </c>
      <c r="I1331">
        <v>20116</v>
      </c>
      <c r="J1331">
        <v>1779</v>
      </c>
      <c r="K1331">
        <v>22066</v>
      </c>
      <c r="L1331">
        <v>326</v>
      </c>
      <c r="M1331">
        <v>1127</v>
      </c>
      <c r="N1331">
        <v>458</v>
      </c>
      <c r="O1331">
        <v>0.38579999999999998</v>
      </c>
      <c r="P1331" s="3">
        <v>500000</v>
      </c>
    </row>
    <row r="1332" spans="1:16" x14ac:dyDescent="0.25">
      <c r="A1332" t="s">
        <v>2696</v>
      </c>
      <c r="B1332" t="s">
        <v>2697</v>
      </c>
      <c r="C1332" t="s">
        <v>2576</v>
      </c>
      <c r="D1332" t="s">
        <v>2577</v>
      </c>
      <c r="E1332">
        <v>25049</v>
      </c>
      <c r="F1332">
        <v>28416</v>
      </c>
      <c r="G1332">
        <v>26389</v>
      </c>
      <c r="H1332">
        <v>30820</v>
      </c>
      <c r="I1332">
        <v>28116</v>
      </c>
      <c r="J1332">
        <v>10416</v>
      </c>
      <c r="K1332">
        <v>15602</v>
      </c>
      <c r="L1332">
        <v>283</v>
      </c>
      <c r="M1332">
        <v>968</v>
      </c>
      <c r="N1332">
        <v>435</v>
      </c>
      <c r="O1332">
        <v>0.33760000000000001</v>
      </c>
      <c r="P1332" s="3">
        <v>657500</v>
      </c>
    </row>
    <row r="1333" spans="1:16" x14ac:dyDescent="0.25">
      <c r="A1333" t="s">
        <v>2732</v>
      </c>
      <c r="B1333" t="s">
        <v>2733</v>
      </c>
      <c r="C1333" t="s">
        <v>2576</v>
      </c>
      <c r="D1333" t="s">
        <v>2577</v>
      </c>
      <c r="E1333">
        <v>6368</v>
      </c>
      <c r="F1333">
        <v>10727</v>
      </c>
      <c r="G1333">
        <v>8280</v>
      </c>
      <c r="H1333">
        <v>23084</v>
      </c>
      <c r="I1333">
        <v>11588</v>
      </c>
      <c r="J1333">
        <v>3306</v>
      </c>
      <c r="K1333">
        <v>12279</v>
      </c>
      <c r="L1333">
        <v>446</v>
      </c>
      <c r="M1333">
        <v>1177</v>
      </c>
      <c r="N1333">
        <v>231</v>
      </c>
      <c r="O1333">
        <v>0.2024</v>
      </c>
      <c r="P1333" s="3">
        <v>398500</v>
      </c>
    </row>
    <row r="1334" spans="1:16" x14ac:dyDescent="0.25">
      <c r="A1334" t="s">
        <v>2734</v>
      </c>
      <c r="B1334" t="s">
        <v>2735</v>
      </c>
      <c r="C1334" t="s">
        <v>2576</v>
      </c>
      <c r="D1334" t="s">
        <v>2577</v>
      </c>
      <c r="E1334">
        <v>5447</v>
      </c>
      <c r="F1334">
        <v>5679</v>
      </c>
      <c r="G1334">
        <v>7151</v>
      </c>
      <c r="H1334">
        <v>17850</v>
      </c>
      <c r="I1334">
        <v>10669</v>
      </c>
      <c r="J1334">
        <v>1469</v>
      </c>
      <c r="K1334">
        <v>10859</v>
      </c>
      <c r="L1334">
        <v>538</v>
      </c>
      <c r="M1334">
        <v>1229</v>
      </c>
      <c r="N1334">
        <v>220</v>
      </c>
      <c r="O1334">
        <v>0.67520000000000002</v>
      </c>
      <c r="P1334" s="3">
        <v>363000</v>
      </c>
    </row>
    <row r="1335" spans="1:16" x14ac:dyDescent="0.25">
      <c r="A1335" t="s">
        <v>2714</v>
      </c>
      <c r="B1335" t="s">
        <v>2715</v>
      </c>
      <c r="C1335" t="s">
        <v>2576</v>
      </c>
      <c r="D1335" t="s">
        <v>2577</v>
      </c>
      <c r="E1335">
        <v>10916</v>
      </c>
      <c r="F1335">
        <v>11562</v>
      </c>
      <c r="G1335">
        <v>11451</v>
      </c>
      <c r="H1335">
        <v>15977</v>
      </c>
      <c r="I1335">
        <v>11292</v>
      </c>
      <c r="J1335">
        <v>2577</v>
      </c>
      <c r="K1335">
        <v>10975</v>
      </c>
      <c r="L1335">
        <v>355</v>
      </c>
      <c r="M1335">
        <v>1038</v>
      </c>
      <c r="N1335">
        <v>195</v>
      </c>
      <c r="O1335">
        <v>0.318</v>
      </c>
      <c r="P1335" s="3">
        <v>385000</v>
      </c>
    </row>
    <row r="1336" spans="1:16" x14ac:dyDescent="0.25">
      <c r="A1336" t="s">
        <v>2778</v>
      </c>
      <c r="B1336" t="s">
        <v>2779</v>
      </c>
      <c r="C1336" t="s">
        <v>2576</v>
      </c>
      <c r="D1336" t="s">
        <v>2577</v>
      </c>
      <c r="E1336">
        <v>5598</v>
      </c>
      <c r="F1336">
        <v>10492</v>
      </c>
      <c r="G1336">
        <v>8987</v>
      </c>
      <c r="H1336">
        <v>19605</v>
      </c>
      <c r="I1336">
        <v>8839</v>
      </c>
      <c r="J1336">
        <v>1652</v>
      </c>
      <c r="K1336">
        <v>3612</v>
      </c>
      <c r="L1336">
        <v>447</v>
      </c>
      <c r="M1336">
        <v>1230</v>
      </c>
      <c r="N1336">
        <v>213</v>
      </c>
      <c r="O1336">
        <v>0.24460000000000001</v>
      </c>
      <c r="P1336" s="3">
        <v>335000</v>
      </c>
    </row>
    <row r="1337" spans="1:16" x14ac:dyDescent="0.25">
      <c r="A1337" t="s">
        <v>2794</v>
      </c>
      <c r="B1337" t="s">
        <v>2795</v>
      </c>
      <c r="C1337" t="s">
        <v>2576</v>
      </c>
      <c r="D1337" t="s">
        <v>2577</v>
      </c>
      <c r="E1337">
        <v>7133</v>
      </c>
      <c r="F1337">
        <v>10874</v>
      </c>
      <c r="G1337">
        <v>13809</v>
      </c>
      <c r="H1337">
        <v>15576</v>
      </c>
      <c r="I1337">
        <v>11738</v>
      </c>
      <c r="J1337">
        <v>486</v>
      </c>
      <c r="K1337">
        <v>9427</v>
      </c>
      <c r="L1337">
        <v>353</v>
      </c>
      <c r="M1337">
        <v>1083</v>
      </c>
      <c r="N1337">
        <v>228</v>
      </c>
      <c r="O1337">
        <v>0.19719999999999999</v>
      </c>
      <c r="P1337" s="3">
        <v>316000</v>
      </c>
    </row>
    <row r="1338" spans="1:16" x14ac:dyDescent="0.25">
      <c r="A1338" t="s">
        <v>2780</v>
      </c>
      <c r="B1338" t="s">
        <v>2781</v>
      </c>
      <c r="C1338" t="s">
        <v>2576</v>
      </c>
      <c r="D1338" t="s">
        <v>2577</v>
      </c>
      <c r="E1338">
        <v>4329</v>
      </c>
      <c r="F1338">
        <v>6430</v>
      </c>
      <c r="G1338">
        <v>7481</v>
      </c>
      <c r="H1338">
        <v>19917</v>
      </c>
      <c r="I1338">
        <v>6588</v>
      </c>
      <c r="J1338">
        <v>581</v>
      </c>
      <c r="K1338">
        <v>6055</v>
      </c>
      <c r="L1338">
        <v>533</v>
      </c>
      <c r="M1338">
        <v>1239</v>
      </c>
      <c r="N1338">
        <v>198</v>
      </c>
      <c r="O1338">
        <v>0.17649999999999999</v>
      </c>
      <c r="P1338" s="3">
        <v>355000</v>
      </c>
    </row>
    <row r="1339" spans="1:16" x14ac:dyDescent="0.25">
      <c r="A1339" t="s">
        <v>2798</v>
      </c>
      <c r="B1339" t="s">
        <v>2799</v>
      </c>
      <c r="C1339" t="s">
        <v>2576</v>
      </c>
      <c r="D1339" t="s">
        <v>2577</v>
      </c>
      <c r="E1339">
        <v>1115</v>
      </c>
      <c r="F1339">
        <v>2749</v>
      </c>
      <c r="G1339">
        <v>5962</v>
      </c>
      <c r="H1339">
        <v>10163</v>
      </c>
      <c r="I1339">
        <v>6633</v>
      </c>
      <c r="J1339">
        <v>28</v>
      </c>
      <c r="K1339">
        <v>3606</v>
      </c>
      <c r="L1339">
        <v>324</v>
      </c>
      <c r="M1339">
        <v>887</v>
      </c>
      <c r="N1339">
        <v>118</v>
      </c>
      <c r="O1339">
        <v>0.55930000000000002</v>
      </c>
      <c r="P1339" s="3">
        <v>210000</v>
      </c>
    </row>
    <row r="1340" spans="1:16" x14ac:dyDescent="0.25">
      <c r="A1340" t="s">
        <v>2716</v>
      </c>
      <c r="B1340" t="s">
        <v>2717</v>
      </c>
      <c r="C1340" t="s">
        <v>2576</v>
      </c>
      <c r="D1340" t="s">
        <v>2577</v>
      </c>
      <c r="E1340">
        <v>10596</v>
      </c>
      <c r="F1340">
        <v>14198</v>
      </c>
      <c r="G1340">
        <v>11615</v>
      </c>
      <c r="H1340">
        <v>24935</v>
      </c>
      <c r="I1340">
        <v>8012</v>
      </c>
      <c r="J1340">
        <v>3489</v>
      </c>
      <c r="K1340">
        <v>7657</v>
      </c>
      <c r="L1340">
        <v>342</v>
      </c>
      <c r="M1340">
        <v>863</v>
      </c>
      <c r="N1340">
        <v>170</v>
      </c>
      <c r="O1340">
        <v>0.32940000000000003</v>
      </c>
      <c r="P1340" s="3">
        <v>360000</v>
      </c>
    </row>
    <row r="1341" spans="1:16" x14ac:dyDescent="0.25">
      <c r="A1341" t="s">
        <v>2800</v>
      </c>
      <c r="B1341" t="s">
        <v>2801</v>
      </c>
      <c r="C1341" t="s">
        <v>2576</v>
      </c>
      <c r="D1341" t="s">
        <v>2577</v>
      </c>
      <c r="E1341">
        <v>4930</v>
      </c>
      <c r="F1341">
        <v>9260</v>
      </c>
      <c r="G1341">
        <v>7374</v>
      </c>
      <c r="H1341">
        <v>19941</v>
      </c>
      <c r="I1341">
        <v>4459</v>
      </c>
      <c r="J1341">
        <v>749</v>
      </c>
      <c r="K1341">
        <v>4647</v>
      </c>
      <c r="L1341">
        <v>570</v>
      </c>
      <c r="M1341">
        <v>1241</v>
      </c>
      <c r="N1341">
        <v>255</v>
      </c>
      <c r="O1341">
        <v>0.12620000000000001</v>
      </c>
      <c r="P1341" s="3">
        <v>328000</v>
      </c>
    </row>
    <row r="1342" spans="1:16" x14ac:dyDescent="0.25">
      <c r="A1342" t="s">
        <v>2802</v>
      </c>
      <c r="B1342" t="s">
        <v>2803</v>
      </c>
      <c r="C1342" t="s">
        <v>2576</v>
      </c>
      <c r="D1342" t="s">
        <v>2577</v>
      </c>
      <c r="E1342">
        <v>2397</v>
      </c>
      <c r="F1342">
        <v>5289</v>
      </c>
      <c r="G1342">
        <v>5504</v>
      </c>
      <c r="H1342">
        <v>19332</v>
      </c>
      <c r="I1342">
        <v>11715</v>
      </c>
      <c r="J1342">
        <v>186</v>
      </c>
      <c r="K1342">
        <v>12817</v>
      </c>
      <c r="L1342">
        <v>634</v>
      </c>
      <c r="M1342">
        <v>1437</v>
      </c>
      <c r="N1342">
        <v>237</v>
      </c>
      <c r="O1342">
        <v>0.18060000000000001</v>
      </c>
      <c r="P1342" s="3">
        <v>330000</v>
      </c>
    </row>
    <row r="1343" spans="1:16" x14ac:dyDescent="0.25">
      <c r="A1343" t="s">
        <v>2782</v>
      </c>
      <c r="B1343" t="s">
        <v>2783</v>
      </c>
      <c r="C1343" t="s">
        <v>2576</v>
      </c>
      <c r="D1343" t="s">
        <v>2577</v>
      </c>
      <c r="E1343">
        <v>5216</v>
      </c>
      <c r="F1343">
        <v>6656</v>
      </c>
      <c r="G1343">
        <v>7615</v>
      </c>
      <c r="H1343">
        <v>19574</v>
      </c>
      <c r="I1343">
        <v>10287</v>
      </c>
      <c r="J1343">
        <v>1108</v>
      </c>
      <c r="K1343">
        <v>8256</v>
      </c>
      <c r="L1343">
        <v>579</v>
      </c>
      <c r="M1343">
        <v>1315</v>
      </c>
      <c r="N1343">
        <v>222</v>
      </c>
      <c r="O1343">
        <v>0.1295</v>
      </c>
      <c r="P1343" s="3">
        <v>372500</v>
      </c>
    </row>
    <row r="1344" spans="1:16" x14ac:dyDescent="0.25">
      <c r="A1344" t="s">
        <v>2796</v>
      </c>
      <c r="B1344" t="s">
        <v>2797</v>
      </c>
      <c r="C1344" t="s">
        <v>2576</v>
      </c>
      <c r="D1344" t="s">
        <v>2577</v>
      </c>
      <c r="E1344">
        <v>6094</v>
      </c>
      <c r="F1344">
        <v>11081</v>
      </c>
      <c r="G1344">
        <v>8862</v>
      </c>
      <c r="H1344">
        <v>24308</v>
      </c>
      <c r="I1344">
        <v>8132</v>
      </c>
      <c r="J1344">
        <v>1716</v>
      </c>
      <c r="K1344">
        <v>8111</v>
      </c>
      <c r="L1344">
        <v>571</v>
      </c>
      <c r="M1344">
        <v>1323</v>
      </c>
      <c r="N1344">
        <v>184</v>
      </c>
      <c r="O1344">
        <v>0.13150000000000001</v>
      </c>
      <c r="P1344" s="3">
        <v>360000</v>
      </c>
    </row>
    <row r="1345" spans="1:16" x14ac:dyDescent="0.25">
      <c r="A1345" t="s">
        <v>2784</v>
      </c>
      <c r="B1345" t="s">
        <v>2785</v>
      </c>
      <c r="C1345" t="s">
        <v>2576</v>
      </c>
      <c r="D1345" t="s">
        <v>2577</v>
      </c>
      <c r="E1345">
        <v>7482</v>
      </c>
      <c r="F1345">
        <v>9787</v>
      </c>
      <c r="G1345">
        <v>6724</v>
      </c>
      <c r="H1345">
        <v>21734</v>
      </c>
      <c r="I1345">
        <v>8518</v>
      </c>
      <c r="J1345">
        <v>1836</v>
      </c>
      <c r="K1345">
        <v>8648</v>
      </c>
      <c r="L1345">
        <v>573</v>
      </c>
      <c r="M1345">
        <v>1294</v>
      </c>
      <c r="N1345">
        <v>201</v>
      </c>
      <c r="O1345">
        <v>0.1782</v>
      </c>
      <c r="P1345" s="3">
        <v>356000</v>
      </c>
    </row>
    <row r="1346" spans="1:16" x14ac:dyDescent="0.25">
      <c r="A1346" t="s">
        <v>2786</v>
      </c>
      <c r="B1346" t="s">
        <v>2787</v>
      </c>
      <c r="C1346" t="s">
        <v>2576</v>
      </c>
      <c r="D1346" t="s">
        <v>2577</v>
      </c>
      <c r="E1346">
        <v>5809</v>
      </c>
      <c r="F1346">
        <v>8819</v>
      </c>
      <c r="G1346">
        <v>10616</v>
      </c>
      <c r="H1346">
        <v>20101</v>
      </c>
      <c r="I1346">
        <v>9429</v>
      </c>
      <c r="J1346">
        <v>1116</v>
      </c>
      <c r="K1346">
        <v>6221</v>
      </c>
      <c r="L1346">
        <v>501</v>
      </c>
      <c r="M1346">
        <v>1428</v>
      </c>
      <c r="N1346">
        <v>189</v>
      </c>
      <c r="O1346">
        <v>0.1482</v>
      </c>
      <c r="P1346" s="3">
        <v>312500</v>
      </c>
    </row>
    <row r="1347" spans="1:16" x14ac:dyDescent="0.25">
      <c r="A1347" t="s">
        <v>2804</v>
      </c>
      <c r="B1347" t="s">
        <v>2805</v>
      </c>
      <c r="C1347" t="s">
        <v>2576</v>
      </c>
      <c r="D1347" t="s">
        <v>2577</v>
      </c>
      <c r="E1347">
        <v>5968</v>
      </c>
      <c r="F1347">
        <v>9747</v>
      </c>
      <c r="G1347">
        <v>9552</v>
      </c>
      <c r="H1347">
        <v>22708</v>
      </c>
      <c r="I1347">
        <v>5822</v>
      </c>
      <c r="J1347">
        <v>1520</v>
      </c>
      <c r="K1347">
        <v>8278</v>
      </c>
      <c r="L1347">
        <v>578</v>
      </c>
      <c r="M1347">
        <v>1347</v>
      </c>
      <c r="N1347">
        <v>254</v>
      </c>
      <c r="O1347">
        <v>0.1535</v>
      </c>
      <c r="P1347" s="3">
        <v>370000</v>
      </c>
    </row>
    <row r="1348" spans="1:16" x14ac:dyDescent="0.25">
      <c r="A1348" t="s">
        <v>2812</v>
      </c>
      <c r="B1348" t="s">
        <v>2813</v>
      </c>
      <c r="C1348" t="s">
        <v>2576</v>
      </c>
      <c r="D1348" t="s">
        <v>2577</v>
      </c>
      <c r="E1348">
        <v>8163</v>
      </c>
      <c r="F1348">
        <v>7627</v>
      </c>
      <c r="G1348">
        <v>12328</v>
      </c>
      <c r="H1348">
        <v>17529</v>
      </c>
      <c r="I1348">
        <v>22177</v>
      </c>
      <c r="J1348">
        <v>568</v>
      </c>
      <c r="K1348">
        <v>14781</v>
      </c>
      <c r="L1348">
        <v>393</v>
      </c>
      <c r="M1348">
        <v>1191</v>
      </c>
      <c r="N1348">
        <v>265</v>
      </c>
      <c r="O1348">
        <v>0.2329</v>
      </c>
      <c r="P1348" s="3">
        <v>389375</v>
      </c>
    </row>
    <row r="1349" spans="1:16" x14ac:dyDescent="0.25">
      <c r="A1349" t="s">
        <v>2814</v>
      </c>
      <c r="B1349" t="s">
        <v>2815</v>
      </c>
      <c r="C1349" t="s">
        <v>2576</v>
      </c>
      <c r="D1349" t="s">
        <v>2577</v>
      </c>
      <c r="E1349">
        <v>14220</v>
      </c>
      <c r="F1349">
        <v>21766</v>
      </c>
      <c r="G1349">
        <v>18354</v>
      </c>
      <c r="H1349">
        <v>26165</v>
      </c>
      <c r="I1349">
        <v>22139</v>
      </c>
      <c r="J1349">
        <v>4720</v>
      </c>
      <c r="K1349">
        <v>13649</v>
      </c>
      <c r="L1349">
        <v>285</v>
      </c>
      <c r="M1349">
        <v>934</v>
      </c>
      <c r="N1349">
        <v>283</v>
      </c>
      <c r="O1349">
        <v>0.16220000000000001</v>
      </c>
      <c r="P1349" s="3">
        <v>510000</v>
      </c>
    </row>
    <row r="1350" spans="1:16" x14ac:dyDescent="0.25">
      <c r="A1350" t="s">
        <v>2838</v>
      </c>
      <c r="B1350" t="s">
        <v>2839</v>
      </c>
      <c r="C1350" t="s">
        <v>2576</v>
      </c>
      <c r="D1350" t="s">
        <v>2577</v>
      </c>
      <c r="E1350">
        <v>19692</v>
      </c>
      <c r="F1350">
        <v>25040</v>
      </c>
      <c r="G1350">
        <v>26833</v>
      </c>
      <c r="H1350">
        <v>28850</v>
      </c>
      <c r="I1350">
        <v>15196</v>
      </c>
      <c r="J1350">
        <v>7478</v>
      </c>
      <c r="K1350">
        <v>8344</v>
      </c>
      <c r="L1350">
        <v>305</v>
      </c>
      <c r="M1350">
        <v>1370</v>
      </c>
      <c r="N1350">
        <v>195</v>
      </c>
      <c r="O1350">
        <v>0.15409999999999999</v>
      </c>
      <c r="P1350" s="3">
        <v>340000</v>
      </c>
    </row>
    <row r="1351" spans="1:16" x14ac:dyDescent="0.25">
      <c r="A1351" t="s">
        <v>2816</v>
      </c>
      <c r="B1351" t="s">
        <v>2817</v>
      </c>
      <c r="C1351" t="s">
        <v>2576</v>
      </c>
      <c r="D1351" t="s">
        <v>2577</v>
      </c>
      <c r="E1351">
        <v>16129</v>
      </c>
      <c r="F1351">
        <v>21058</v>
      </c>
      <c r="G1351">
        <v>24439</v>
      </c>
      <c r="H1351">
        <v>27759</v>
      </c>
      <c r="I1351">
        <v>18846</v>
      </c>
      <c r="J1351">
        <v>5635</v>
      </c>
      <c r="K1351">
        <v>11645</v>
      </c>
      <c r="L1351">
        <v>350</v>
      </c>
      <c r="M1351">
        <v>1061</v>
      </c>
      <c r="N1351">
        <v>318</v>
      </c>
      <c r="O1351">
        <v>0.26169999999999999</v>
      </c>
      <c r="P1351" s="3">
        <v>550000</v>
      </c>
    </row>
    <row r="1352" spans="1:16" x14ac:dyDescent="0.25">
      <c r="A1352" t="s">
        <v>2864</v>
      </c>
      <c r="B1352" t="s">
        <v>2865</v>
      </c>
      <c r="C1352" t="s">
        <v>2576</v>
      </c>
      <c r="D1352" t="s">
        <v>2577</v>
      </c>
      <c r="E1352">
        <v>8255</v>
      </c>
      <c r="F1352">
        <v>15150</v>
      </c>
      <c r="G1352">
        <v>18028</v>
      </c>
      <c r="H1352">
        <v>25913</v>
      </c>
      <c r="I1352">
        <v>10040</v>
      </c>
      <c r="J1352">
        <v>1957</v>
      </c>
      <c r="K1352">
        <v>13115</v>
      </c>
      <c r="L1352">
        <v>298</v>
      </c>
      <c r="M1352">
        <v>918</v>
      </c>
      <c r="N1352">
        <v>258</v>
      </c>
      <c r="O1352">
        <v>0.20319999999999999</v>
      </c>
      <c r="P1352" s="3">
        <v>415000</v>
      </c>
    </row>
    <row r="1353" spans="1:16" x14ac:dyDescent="0.25">
      <c r="A1353" t="s">
        <v>2840</v>
      </c>
      <c r="B1353" t="s">
        <v>2841</v>
      </c>
      <c r="C1353" t="s">
        <v>2576</v>
      </c>
      <c r="D1353" t="s">
        <v>2577</v>
      </c>
      <c r="E1353">
        <v>13627</v>
      </c>
      <c r="F1353">
        <v>20671</v>
      </c>
      <c r="G1353">
        <v>24972</v>
      </c>
      <c r="H1353">
        <v>26391</v>
      </c>
      <c r="I1353">
        <v>13585</v>
      </c>
      <c r="J1353">
        <v>5790</v>
      </c>
      <c r="K1353">
        <v>5628</v>
      </c>
      <c r="L1353">
        <v>355</v>
      </c>
      <c r="M1353">
        <v>1437</v>
      </c>
      <c r="N1353">
        <v>214</v>
      </c>
      <c r="O1353">
        <v>0.19059999999999999</v>
      </c>
      <c r="P1353" s="3">
        <v>416000</v>
      </c>
    </row>
    <row r="1354" spans="1:16" x14ac:dyDescent="0.25">
      <c r="A1354" t="s">
        <v>2866</v>
      </c>
      <c r="B1354" t="s">
        <v>2867</v>
      </c>
      <c r="C1354" t="s">
        <v>2576</v>
      </c>
      <c r="D1354" t="s">
        <v>2577</v>
      </c>
      <c r="E1354">
        <v>8739</v>
      </c>
      <c r="F1354">
        <v>14710</v>
      </c>
      <c r="G1354">
        <v>18449</v>
      </c>
      <c r="H1354">
        <v>20361</v>
      </c>
      <c r="I1354">
        <v>13028</v>
      </c>
      <c r="J1354">
        <v>2312</v>
      </c>
      <c r="K1354">
        <v>8638</v>
      </c>
      <c r="L1354">
        <v>233</v>
      </c>
      <c r="M1354">
        <v>1067</v>
      </c>
      <c r="N1354">
        <v>273</v>
      </c>
      <c r="O1354">
        <v>0.2084</v>
      </c>
      <c r="P1354" s="3">
        <v>520000</v>
      </c>
    </row>
    <row r="1355" spans="1:16" x14ac:dyDescent="0.25">
      <c r="A1355" t="s">
        <v>2892</v>
      </c>
      <c r="B1355" t="s">
        <v>2893</v>
      </c>
      <c r="C1355" t="s">
        <v>2576</v>
      </c>
      <c r="D1355" t="s">
        <v>2577</v>
      </c>
      <c r="E1355">
        <v>13669</v>
      </c>
      <c r="F1355">
        <v>19137</v>
      </c>
      <c r="G1355">
        <v>22577</v>
      </c>
      <c r="H1355">
        <v>25801</v>
      </c>
      <c r="I1355">
        <v>6857</v>
      </c>
      <c r="J1355">
        <v>3968</v>
      </c>
      <c r="K1355">
        <v>7117</v>
      </c>
      <c r="L1355">
        <v>320</v>
      </c>
      <c r="M1355">
        <v>1050</v>
      </c>
      <c r="N1355">
        <v>226</v>
      </c>
      <c r="O1355">
        <v>0.22459999999999999</v>
      </c>
      <c r="P1355" s="3">
        <v>596250</v>
      </c>
    </row>
    <row r="1356" spans="1:16" x14ac:dyDescent="0.25">
      <c r="A1356" t="s">
        <v>2906</v>
      </c>
      <c r="B1356" t="s">
        <v>2907</v>
      </c>
      <c r="C1356" t="s">
        <v>2576</v>
      </c>
      <c r="D1356" t="s">
        <v>2577</v>
      </c>
      <c r="E1356">
        <v>9108</v>
      </c>
      <c r="F1356">
        <v>14125</v>
      </c>
      <c r="G1356">
        <v>20506</v>
      </c>
      <c r="H1356">
        <v>18037</v>
      </c>
      <c r="I1356">
        <v>8009</v>
      </c>
      <c r="J1356">
        <v>1911</v>
      </c>
      <c r="K1356">
        <v>5567</v>
      </c>
      <c r="L1356">
        <v>421</v>
      </c>
      <c r="M1356">
        <v>1540</v>
      </c>
      <c r="N1356">
        <v>277</v>
      </c>
      <c r="O1356">
        <v>0.3034</v>
      </c>
      <c r="P1356" s="3">
        <v>400000</v>
      </c>
    </row>
    <row r="1357" spans="1:16" x14ac:dyDescent="0.25">
      <c r="A1357" t="s">
        <v>2736</v>
      </c>
      <c r="B1357" t="s">
        <v>2737</v>
      </c>
      <c r="C1357" t="s">
        <v>2576</v>
      </c>
      <c r="D1357" t="s">
        <v>2577</v>
      </c>
      <c r="E1357">
        <v>6575</v>
      </c>
      <c r="F1357">
        <v>10771</v>
      </c>
      <c r="G1357">
        <v>8074</v>
      </c>
      <c r="H1357">
        <v>23277</v>
      </c>
      <c r="I1357">
        <v>7199</v>
      </c>
      <c r="J1357">
        <v>1813</v>
      </c>
      <c r="K1357">
        <v>6666</v>
      </c>
      <c r="L1357">
        <v>398</v>
      </c>
      <c r="M1357">
        <v>1275</v>
      </c>
      <c r="N1357">
        <v>225</v>
      </c>
      <c r="O1357">
        <v>0.28070000000000001</v>
      </c>
      <c r="P1357" s="3">
        <v>365000</v>
      </c>
    </row>
    <row r="1358" spans="1:16" x14ac:dyDescent="0.25">
      <c r="A1358" t="s">
        <v>2738</v>
      </c>
      <c r="B1358" t="s">
        <v>2739</v>
      </c>
      <c r="C1358" t="s">
        <v>2576</v>
      </c>
      <c r="D1358" t="s">
        <v>2577</v>
      </c>
      <c r="E1358">
        <v>6422</v>
      </c>
      <c r="F1358">
        <v>13323</v>
      </c>
      <c r="G1358">
        <v>9843</v>
      </c>
      <c r="H1358">
        <v>22638</v>
      </c>
      <c r="I1358">
        <v>9539</v>
      </c>
      <c r="J1358">
        <v>2643</v>
      </c>
      <c r="K1358">
        <v>7974</v>
      </c>
      <c r="L1358">
        <v>494</v>
      </c>
      <c r="M1358">
        <v>1201</v>
      </c>
      <c r="N1358">
        <v>276</v>
      </c>
      <c r="O1358">
        <v>0.1704</v>
      </c>
      <c r="P1358" s="3">
        <v>360000</v>
      </c>
    </row>
    <row r="1359" spans="1:16" x14ac:dyDescent="0.25">
      <c r="A1359" t="s">
        <v>2680</v>
      </c>
      <c r="B1359" t="s">
        <v>2681</v>
      </c>
      <c r="C1359" t="s">
        <v>2576</v>
      </c>
      <c r="D1359" t="s">
        <v>2577</v>
      </c>
      <c r="E1359">
        <v>7704</v>
      </c>
      <c r="F1359">
        <v>8951</v>
      </c>
      <c r="G1359">
        <v>9640</v>
      </c>
      <c r="H1359">
        <v>20589</v>
      </c>
      <c r="I1359">
        <v>9081</v>
      </c>
      <c r="J1359">
        <v>2347</v>
      </c>
      <c r="K1359">
        <v>6626</v>
      </c>
      <c r="L1359">
        <v>422</v>
      </c>
      <c r="M1359">
        <v>962</v>
      </c>
      <c r="N1359">
        <v>187</v>
      </c>
      <c r="O1359">
        <v>0.18149999999999999</v>
      </c>
      <c r="P1359" s="3">
        <v>350000</v>
      </c>
    </row>
    <row r="1360" spans="1:16" x14ac:dyDescent="0.25">
      <c r="A1360" t="s">
        <v>2682</v>
      </c>
      <c r="B1360" t="s">
        <v>2683</v>
      </c>
      <c r="C1360" t="s">
        <v>2576</v>
      </c>
      <c r="D1360" t="s">
        <v>2577</v>
      </c>
      <c r="E1360">
        <v>4897</v>
      </c>
      <c r="F1360">
        <v>7268</v>
      </c>
      <c r="G1360">
        <v>9712</v>
      </c>
      <c r="H1360">
        <v>18196</v>
      </c>
      <c r="I1360">
        <v>9969</v>
      </c>
      <c r="J1360">
        <v>1809</v>
      </c>
      <c r="K1360">
        <v>8712</v>
      </c>
      <c r="L1360">
        <v>409</v>
      </c>
      <c r="M1360">
        <v>1182</v>
      </c>
      <c r="N1360">
        <v>131</v>
      </c>
      <c r="O1360">
        <v>0.19450000000000001</v>
      </c>
      <c r="P1360" s="3">
        <v>345000</v>
      </c>
    </row>
    <row r="1361" spans="1:16" x14ac:dyDescent="0.25">
      <c r="A1361" t="s">
        <v>2700</v>
      </c>
      <c r="B1361" t="s">
        <v>2701</v>
      </c>
      <c r="C1361" t="s">
        <v>2576</v>
      </c>
      <c r="D1361" t="s">
        <v>2577</v>
      </c>
      <c r="E1361">
        <v>3380</v>
      </c>
      <c r="F1361">
        <v>6817</v>
      </c>
      <c r="G1361">
        <v>7471</v>
      </c>
      <c r="H1361">
        <v>15969</v>
      </c>
      <c r="I1361">
        <v>6069</v>
      </c>
      <c r="J1361">
        <v>1053</v>
      </c>
      <c r="K1361">
        <v>8742</v>
      </c>
      <c r="L1361">
        <v>518</v>
      </c>
      <c r="M1361">
        <v>941</v>
      </c>
      <c r="N1361">
        <v>126</v>
      </c>
      <c r="O1361">
        <v>1.9461999999999999</v>
      </c>
      <c r="P1361" s="3">
        <v>365000</v>
      </c>
    </row>
    <row r="1362" spans="1:16" x14ac:dyDescent="0.25">
      <c r="A1362" t="s">
        <v>2684</v>
      </c>
      <c r="B1362" t="s">
        <v>2685</v>
      </c>
      <c r="C1362" t="s">
        <v>2576</v>
      </c>
      <c r="D1362" t="s">
        <v>2577</v>
      </c>
      <c r="E1362">
        <v>3699</v>
      </c>
      <c r="F1362">
        <v>4915</v>
      </c>
      <c r="G1362">
        <v>8180</v>
      </c>
      <c r="H1362">
        <v>20334</v>
      </c>
      <c r="I1362">
        <v>4266</v>
      </c>
      <c r="J1362">
        <v>660</v>
      </c>
      <c r="K1362">
        <v>7591</v>
      </c>
      <c r="L1362">
        <v>588</v>
      </c>
      <c r="M1362">
        <v>1333</v>
      </c>
      <c r="N1362">
        <v>208</v>
      </c>
      <c r="O1362">
        <v>0.26790000000000003</v>
      </c>
      <c r="P1362" s="3">
        <v>341000</v>
      </c>
    </row>
    <row r="1363" spans="1:16" x14ac:dyDescent="0.25">
      <c r="A1363" t="s">
        <v>2686</v>
      </c>
      <c r="B1363" t="s">
        <v>2687</v>
      </c>
      <c r="C1363" t="s">
        <v>2576</v>
      </c>
      <c r="D1363" t="s">
        <v>2577</v>
      </c>
      <c r="E1363">
        <v>5316</v>
      </c>
      <c r="F1363">
        <v>10246</v>
      </c>
      <c r="G1363">
        <v>11951</v>
      </c>
      <c r="H1363">
        <v>20499</v>
      </c>
      <c r="I1363">
        <v>8521</v>
      </c>
      <c r="J1363">
        <v>1032</v>
      </c>
      <c r="K1363">
        <v>8236</v>
      </c>
      <c r="L1363">
        <v>637</v>
      </c>
      <c r="M1363">
        <v>1489</v>
      </c>
      <c r="N1363">
        <v>166</v>
      </c>
      <c r="O1363">
        <v>0.20749999999999999</v>
      </c>
      <c r="P1363" s="3">
        <v>474995</v>
      </c>
    </row>
    <row r="1364" spans="1:16" x14ac:dyDescent="0.25">
      <c r="A1364" t="s">
        <v>2718</v>
      </c>
      <c r="B1364" t="s">
        <v>2719</v>
      </c>
      <c r="C1364" t="s">
        <v>2576</v>
      </c>
      <c r="D1364" t="s">
        <v>2577</v>
      </c>
      <c r="E1364">
        <v>12569</v>
      </c>
      <c r="F1364">
        <v>15307</v>
      </c>
      <c r="G1364">
        <v>19110</v>
      </c>
      <c r="H1364">
        <v>23201</v>
      </c>
      <c r="I1364">
        <v>4834</v>
      </c>
      <c r="J1364">
        <v>6814</v>
      </c>
      <c r="K1364">
        <v>7029</v>
      </c>
      <c r="L1364">
        <v>477</v>
      </c>
      <c r="M1364">
        <v>1146</v>
      </c>
      <c r="N1364">
        <v>201</v>
      </c>
      <c r="O1364">
        <v>0.3886</v>
      </c>
      <c r="P1364" s="3">
        <v>415000</v>
      </c>
    </row>
    <row r="1365" spans="1:16" x14ac:dyDescent="0.25">
      <c r="A1365" t="s">
        <v>2708</v>
      </c>
      <c r="B1365" t="s">
        <v>2709</v>
      </c>
      <c r="C1365" t="s">
        <v>2576</v>
      </c>
      <c r="D1365" t="s">
        <v>2577</v>
      </c>
      <c r="E1365">
        <v>13578</v>
      </c>
      <c r="F1365">
        <v>19486</v>
      </c>
      <c r="G1365">
        <v>19797</v>
      </c>
      <c r="H1365">
        <v>27460</v>
      </c>
      <c r="I1365">
        <v>18261</v>
      </c>
      <c r="J1365">
        <v>3285</v>
      </c>
      <c r="K1365">
        <v>6845</v>
      </c>
      <c r="L1365">
        <v>539</v>
      </c>
      <c r="M1365">
        <v>1460</v>
      </c>
      <c r="N1365">
        <v>251</v>
      </c>
      <c r="O1365">
        <v>0.1905</v>
      </c>
      <c r="P1365" s="3">
        <v>335000</v>
      </c>
    </row>
    <row r="1366" spans="1:16" x14ac:dyDescent="0.25">
      <c r="A1366" t="s">
        <v>2688</v>
      </c>
      <c r="B1366" t="s">
        <v>2689</v>
      </c>
      <c r="C1366" t="s">
        <v>2576</v>
      </c>
      <c r="D1366" t="s">
        <v>2577</v>
      </c>
      <c r="E1366">
        <v>4937</v>
      </c>
      <c r="F1366">
        <v>7654</v>
      </c>
      <c r="G1366">
        <v>10301</v>
      </c>
      <c r="H1366">
        <v>17345</v>
      </c>
      <c r="I1366">
        <v>6625</v>
      </c>
      <c r="J1366">
        <v>1893</v>
      </c>
      <c r="K1366">
        <v>11563</v>
      </c>
      <c r="L1366">
        <v>488</v>
      </c>
      <c r="M1366">
        <v>1271</v>
      </c>
      <c r="N1366">
        <v>208</v>
      </c>
      <c r="O1366">
        <v>0.95020000000000004</v>
      </c>
      <c r="P1366" s="3">
        <v>334000</v>
      </c>
    </row>
    <row r="1367" spans="1:16" x14ac:dyDescent="0.25">
      <c r="A1367" t="s">
        <v>2720</v>
      </c>
      <c r="B1367" t="s">
        <v>2721</v>
      </c>
      <c r="C1367" t="s">
        <v>2576</v>
      </c>
      <c r="D1367" t="s">
        <v>2577</v>
      </c>
      <c r="E1367">
        <v>10471</v>
      </c>
      <c r="F1367">
        <v>13722</v>
      </c>
      <c r="G1367">
        <v>14258</v>
      </c>
      <c r="H1367">
        <v>25596</v>
      </c>
      <c r="I1367">
        <v>18587</v>
      </c>
      <c r="J1367">
        <v>5306</v>
      </c>
      <c r="K1367">
        <v>6778</v>
      </c>
      <c r="L1367">
        <v>439</v>
      </c>
      <c r="M1367">
        <v>1252</v>
      </c>
      <c r="N1367">
        <v>175</v>
      </c>
      <c r="O1367">
        <v>0.1368</v>
      </c>
      <c r="P1367" s="3">
        <v>400000</v>
      </c>
    </row>
    <row r="1368" spans="1:16" x14ac:dyDescent="0.25">
      <c r="A1368" t="s">
        <v>2710</v>
      </c>
      <c r="B1368" t="s">
        <v>2711</v>
      </c>
      <c r="C1368" t="s">
        <v>2576</v>
      </c>
      <c r="D1368" t="s">
        <v>2577</v>
      </c>
      <c r="E1368">
        <v>4004</v>
      </c>
      <c r="F1368">
        <v>7256</v>
      </c>
      <c r="G1368">
        <v>9365</v>
      </c>
      <c r="H1368">
        <v>13368</v>
      </c>
      <c r="I1368">
        <v>17168</v>
      </c>
      <c r="J1368">
        <v>558</v>
      </c>
      <c r="K1368">
        <v>5508</v>
      </c>
      <c r="L1368">
        <v>529</v>
      </c>
      <c r="M1368">
        <v>1341</v>
      </c>
      <c r="N1368">
        <v>123</v>
      </c>
      <c r="O1368">
        <v>0.1295</v>
      </c>
      <c r="P1368" s="3">
        <v>245000</v>
      </c>
    </row>
    <row r="1369" spans="1:16" x14ac:dyDescent="0.25">
      <c r="A1369" t="s">
        <v>2626</v>
      </c>
      <c r="B1369" t="s">
        <v>2627</v>
      </c>
      <c r="C1369" t="s">
        <v>2576</v>
      </c>
      <c r="D1369" t="s">
        <v>2577</v>
      </c>
      <c r="E1369">
        <v>1328</v>
      </c>
      <c r="F1369">
        <v>2730</v>
      </c>
      <c r="G1369">
        <v>2078</v>
      </c>
      <c r="H1369">
        <v>11725</v>
      </c>
      <c r="I1369">
        <v>9495</v>
      </c>
      <c r="J1369">
        <v>1261</v>
      </c>
      <c r="K1369">
        <v>18395</v>
      </c>
      <c r="L1369">
        <v>580</v>
      </c>
      <c r="M1369">
        <v>1227</v>
      </c>
      <c r="N1369">
        <v>227</v>
      </c>
      <c r="O1369">
        <v>0.18149999999999999</v>
      </c>
      <c r="P1369" s="3">
        <v>217000</v>
      </c>
    </row>
    <row r="1370" spans="1:16" x14ac:dyDescent="0.25">
      <c r="A1370" t="s">
        <v>2722</v>
      </c>
      <c r="B1370" t="s">
        <v>2723</v>
      </c>
      <c r="C1370" t="s">
        <v>2576</v>
      </c>
      <c r="D1370" t="s">
        <v>2577</v>
      </c>
      <c r="E1370">
        <v>10701</v>
      </c>
      <c r="F1370">
        <v>16298</v>
      </c>
      <c r="G1370">
        <v>25044</v>
      </c>
      <c r="H1370">
        <v>22362</v>
      </c>
      <c r="I1370">
        <v>5027</v>
      </c>
      <c r="J1370">
        <v>6169</v>
      </c>
      <c r="K1370">
        <v>5090</v>
      </c>
      <c r="L1370">
        <v>348</v>
      </c>
      <c r="M1370">
        <v>1257</v>
      </c>
      <c r="N1370">
        <v>231</v>
      </c>
      <c r="O1370">
        <v>0.55869999999999997</v>
      </c>
      <c r="P1370" s="3">
        <v>378500</v>
      </c>
    </row>
    <row r="1371" spans="1:16" x14ac:dyDescent="0.25">
      <c r="A1371" t="s">
        <v>2756</v>
      </c>
      <c r="B1371" t="s">
        <v>2757</v>
      </c>
      <c r="C1371" t="s">
        <v>2576</v>
      </c>
      <c r="D1371" t="s">
        <v>2577</v>
      </c>
      <c r="E1371">
        <v>13460</v>
      </c>
      <c r="F1371">
        <v>24712</v>
      </c>
      <c r="G1371">
        <v>29348</v>
      </c>
      <c r="H1371">
        <v>30314</v>
      </c>
      <c r="I1371">
        <v>24823</v>
      </c>
      <c r="J1371">
        <v>3725</v>
      </c>
      <c r="K1371">
        <v>15034</v>
      </c>
      <c r="L1371">
        <v>602</v>
      </c>
      <c r="M1371">
        <v>2199</v>
      </c>
      <c r="N1371">
        <v>290</v>
      </c>
      <c r="O1371">
        <v>0.35249999999999998</v>
      </c>
      <c r="P1371" s="3">
        <v>365000</v>
      </c>
    </row>
    <row r="1372" spans="1:16" x14ac:dyDescent="0.25">
      <c r="A1372" t="s">
        <v>2740</v>
      </c>
      <c r="B1372" t="s">
        <v>2741</v>
      </c>
      <c r="C1372" t="s">
        <v>2576</v>
      </c>
      <c r="D1372" t="s">
        <v>2577</v>
      </c>
      <c r="E1372">
        <v>14009</v>
      </c>
      <c r="F1372">
        <v>14519</v>
      </c>
      <c r="G1372">
        <v>25302</v>
      </c>
      <c r="H1372">
        <v>26796</v>
      </c>
      <c r="I1372">
        <v>20357</v>
      </c>
      <c r="J1372">
        <v>2319</v>
      </c>
      <c r="K1372">
        <v>18422</v>
      </c>
      <c r="L1372">
        <v>377</v>
      </c>
      <c r="M1372">
        <v>1112</v>
      </c>
      <c r="N1372">
        <v>298</v>
      </c>
      <c r="O1372">
        <v>0.35260000000000002</v>
      </c>
      <c r="P1372" s="3">
        <v>660000</v>
      </c>
    </row>
    <row r="1373" spans="1:16" x14ac:dyDescent="0.25">
      <c r="A1373" t="s">
        <v>2828</v>
      </c>
      <c r="B1373" t="s">
        <v>2829</v>
      </c>
      <c r="C1373" t="s">
        <v>2576</v>
      </c>
      <c r="D1373" t="s">
        <v>2577</v>
      </c>
      <c r="E1373">
        <v>23510</v>
      </c>
      <c r="F1373">
        <v>28123</v>
      </c>
      <c r="G1373">
        <v>31324</v>
      </c>
      <c r="H1373">
        <v>30897</v>
      </c>
      <c r="I1373">
        <v>21345</v>
      </c>
      <c r="J1373">
        <v>5545</v>
      </c>
      <c r="K1373">
        <v>15817</v>
      </c>
      <c r="L1373">
        <v>433</v>
      </c>
      <c r="M1373">
        <v>1281</v>
      </c>
      <c r="N1373">
        <v>310</v>
      </c>
      <c r="O1373">
        <v>0.48399999999999999</v>
      </c>
      <c r="P1373" s="3">
        <v>555000</v>
      </c>
    </row>
    <row r="1374" spans="1:16" x14ac:dyDescent="0.25">
      <c r="A1374" t="s">
        <v>2742</v>
      </c>
      <c r="B1374" t="s">
        <v>2743</v>
      </c>
      <c r="C1374" t="s">
        <v>2576</v>
      </c>
      <c r="D1374" t="s">
        <v>2577</v>
      </c>
      <c r="E1374">
        <v>13674</v>
      </c>
      <c r="F1374">
        <v>20331</v>
      </c>
      <c r="G1374">
        <v>19499</v>
      </c>
      <c r="H1374">
        <v>28172</v>
      </c>
      <c r="I1374">
        <v>23310</v>
      </c>
      <c r="J1374">
        <v>5494</v>
      </c>
      <c r="K1374">
        <v>23348</v>
      </c>
      <c r="L1374">
        <v>506</v>
      </c>
      <c r="M1374">
        <v>1287</v>
      </c>
      <c r="N1374">
        <v>276</v>
      </c>
      <c r="O1374">
        <v>0.2051</v>
      </c>
      <c r="P1374" s="3">
        <v>394000</v>
      </c>
    </row>
    <row r="1375" spans="1:16" x14ac:dyDescent="0.25">
      <c r="A1375" t="s">
        <v>2744</v>
      </c>
      <c r="B1375" t="s">
        <v>2745</v>
      </c>
      <c r="C1375" t="s">
        <v>2576</v>
      </c>
      <c r="D1375" t="s">
        <v>2577</v>
      </c>
      <c r="E1375">
        <v>22621</v>
      </c>
      <c r="F1375">
        <v>28655</v>
      </c>
      <c r="G1375">
        <v>28025</v>
      </c>
      <c r="H1375">
        <v>29795</v>
      </c>
      <c r="I1375">
        <v>17844</v>
      </c>
      <c r="J1375">
        <v>7636</v>
      </c>
      <c r="K1375">
        <v>19380</v>
      </c>
      <c r="L1375">
        <v>425</v>
      </c>
      <c r="M1375">
        <v>1006</v>
      </c>
      <c r="N1375">
        <v>316</v>
      </c>
      <c r="O1375">
        <v>0.52059999999999995</v>
      </c>
      <c r="P1375" s="3">
        <v>585000</v>
      </c>
    </row>
    <row r="1376" spans="1:16" x14ac:dyDescent="0.25">
      <c r="A1376" t="s">
        <v>2746</v>
      </c>
      <c r="B1376" t="s">
        <v>2747</v>
      </c>
      <c r="C1376" t="s">
        <v>2576</v>
      </c>
      <c r="D1376" t="s">
        <v>2577</v>
      </c>
      <c r="E1376">
        <v>10376</v>
      </c>
      <c r="F1376">
        <v>12812</v>
      </c>
      <c r="G1376">
        <v>19693</v>
      </c>
      <c r="H1376">
        <v>24185</v>
      </c>
      <c r="I1376">
        <v>25072</v>
      </c>
      <c r="J1376">
        <v>1927</v>
      </c>
      <c r="K1376">
        <v>13747</v>
      </c>
      <c r="L1376">
        <v>376</v>
      </c>
      <c r="M1376">
        <v>1078</v>
      </c>
      <c r="N1376">
        <v>219</v>
      </c>
      <c r="O1376">
        <v>0.2576</v>
      </c>
      <c r="P1376" s="3">
        <v>647500</v>
      </c>
    </row>
    <row r="1377" spans="1:16" x14ac:dyDescent="0.25">
      <c r="A1377" t="s">
        <v>2758</v>
      </c>
      <c r="B1377" t="s">
        <v>2759</v>
      </c>
      <c r="C1377" t="s">
        <v>2576</v>
      </c>
      <c r="D1377" t="s">
        <v>2577</v>
      </c>
      <c r="E1377">
        <v>15368</v>
      </c>
      <c r="F1377">
        <v>19559</v>
      </c>
      <c r="G1377">
        <v>27045</v>
      </c>
      <c r="H1377">
        <v>23866</v>
      </c>
      <c r="I1377">
        <v>15865</v>
      </c>
      <c r="J1377">
        <v>3877</v>
      </c>
      <c r="K1377">
        <v>8474</v>
      </c>
      <c r="L1377">
        <v>389</v>
      </c>
      <c r="M1377">
        <v>1298</v>
      </c>
      <c r="N1377">
        <v>318</v>
      </c>
      <c r="O1377">
        <v>0.23430000000000001</v>
      </c>
      <c r="P1377" s="3">
        <v>507500</v>
      </c>
    </row>
    <row r="1378" spans="1:16" x14ac:dyDescent="0.25">
      <c r="A1378" t="s">
        <v>2748</v>
      </c>
      <c r="B1378" t="s">
        <v>2749</v>
      </c>
      <c r="C1378" t="s">
        <v>2576</v>
      </c>
      <c r="D1378" t="s">
        <v>2577</v>
      </c>
      <c r="E1378">
        <v>24595</v>
      </c>
      <c r="F1378">
        <v>29029</v>
      </c>
      <c r="G1378">
        <v>28138</v>
      </c>
      <c r="H1378">
        <v>31493</v>
      </c>
      <c r="I1378">
        <v>29555</v>
      </c>
      <c r="J1378">
        <v>1262</v>
      </c>
      <c r="K1378">
        <v>21876</v>
      </c>
      <c r="L1378">
        <v>314</v>
      </c>
      <c r="M1378">
        <v>988</v>
      </c>
      <c r="N1378">
        <v>369</v>
      </c>
      <c r="O1378">
        <v>0.28420000000000001</v>
      </c>
      <c r="P1378" s="3">
        <v>418750</v>
      </c>
    </row>
    <row r="1379" spans="1:16" x14ac:dyDescent="0.25">
      <c r="A1379" t="s">
        <v>2908</v>
      </c>
      <c r="B1379" t="s">
        <v>2909</v>
      </c>
      <c r="C1379" t="s">
        <v>2576</v>
      </c>
      <c r="D1379" t="s">
        <v>2577</v>
      </c>
      <c r="E1379">
        <v>16884</v>
      </c>
      <c r="F1379">
        <v>22205</v>
      </c>
      <c r="G1379">
        <v>28026</v>
      </c>
      <c r="H1379">
        <v>26362</v>
      </c>
      <c r="I1379">
        <v>11584</v>
      </c>
      <c r="J1379">
        <v>4010</v>
      </c>
      <c r="K1379">
        <v>8617</v>
      </c>
      <c r="L1379">
        <v>253</v>
      </c>
      <c r="M1379">
        <v>1133</v>
      </c>
      <c r="N1379">
        <v>302</v>
      </c>
      <c r="O1379">
        <v>0.39340000000000003</v>
      </c>
      <c r="P1379" s="3">
        <v>390000</v>
      </c>
    </row>
    <row r="1380" spans="1:16" x14ac:dyDescent="0.25">
      <c r="A1380" t="s">
        <v>2870</v>
      </c>
      <c r="B1380" t="s">
        <v>2871</v>
      </c>
      <c r="C1380" t="s">
        <v>2576</v>
      </c>
      <c r="D1380" t="s">
        <v>2577</v>
      </c>
      <c r="E1380">
        <v>5015</v>
      </c>
      <c r="F1380">
        <v>7161</v>
      </c>
      <c r="G1380">
        <v>8423</v>
      </c>
      <c r="H1380">
        <v>19265</v>
      </c>
      <c r="I1380">
        <v>11311</v>
      </c>
      <c r="J1380">
        <v>845</v>
      </c>
      <c r="K1380">
        <v>7907</v>
      </c>
      <c r="L1380">
        <v>313</v>
      </c>
      <c r="M1380">
        <v>945</v>
      </c>
      <c r="N1380">
        <v>153</v>
      </c>
      <c r="O1380">
        <v>0.20860000000000001</v>
      </c>
      <c r="P1380" s="3">
        <v>445000</v>
      </c>
    </row>
    <row r="1381" spans="1:16" x14ac:dyDescent="0.25">
      <c r="A1381" t="s">
        <v>2872</v>
      </c>
      <c r="B1381" t="s">
        <v>2873</v>
      </c>
      <c r="C1381" t="s">
        <v>2576</v>
      </c>
      <c r="D1381" t="s">
        <v>2577</v>
      </c>
      <c r="E1381">
        <v>5331</v>
      </c>
      <c r="F1381">
        <v>8316</v>
      </c>
      <c r="G1381">
        <v>14185</v>
      </c>
      <c r="H1381">
        <v>11505</v>
      </c>
      <c r="I1381">
        <v>6594</v>
      </c>
      <c r="J1381">
        <v>2920</v>
      </c>
      <c r="K1381">
        <v>11111</v>
      </c>
      <c r="L1381">
        <v>291</v>
      </c>
      <c r="M1381">
        <v>1242</v>
      </c>
      <c r="N1381">
        <v>167</v>
      </c>
      <c r="O1381">
        <v>0.16650000000000001</v>
      </c>
      <c r="P1381" s="3">
        <v>306250</v>
      </c>
    </row>
    <row r="1382" spans="1:16" x14ac:dyDescent="0.25">
      <c r="A1382" t="s">
        <v>2874</v>
      </c>
      <c r="B1382" t="s">
        <v>2875</v>
      </c>
      <c r="C1382" t="s">
        <v>2576</v>
      </c>
      <c r="D1382" t="s">
        <v>2577</v>
      </c>
      <c r="E1382">
        <v>12747</v>
      </c>
      <c r="F1382">
        <v>15668</v>
      </c>
      <c r="G1382">
        <v>25886</v>
      </c>
      <c r="H1382">
        <v>27327</v>
      </c>
      <c r="I1382">
        <v>9759</v>
      </c>
      <c r="J1382">
        <v>2806</v>
      </c>
      <c r="K1382">
        <v>7234</v>
      </c>
      <c r="L1382">
        <v>393</v>
      </c>
      <c r="M1382">
        <v>1162</v>
      </c>
      <c r="N1382">
        <v>205</v>
      </c>
      <c r="O1382">
        <v>0.20860000000000001</v>
      </c>
      <c r="P1382" s="3">
        <v>546250</v>
      </c>
    </row>
    <row r="1383" spans="1:16" x14ac:dyDescent="0.25">
      <c r="A1383" t="s">
        <v>2830</v>
      </c>
      <c r="B1383" t="s">
        <v>2831</v>
      </c>
      <c r="C1383" t="s">
        <v>2576</v>
      </c>
      <c r="D1383" t="s">
        <v>2577</v>
      </c>
      <c r="E1383">
        <v>26881</v>
      </c>
      <c r="F1383">
        <v>28832</v>
      </c>
      <c r="G1383">
        <v>31991</v>
      </c>
      <c r="H1383">
        <v>31552</v>
      </c>
      <c r="I1383">
        <v>22445</v>
      </c>
      <c r="J1383">
        <v>6213</v>
      </c>
      <c r="K1383">
        <v>10977</v>
      </c>
      <c r="L1383">
        <v>290</v>
      </c>
      <c r="M1383">
        <v>997</v>
      </c>
      <c r="N1383">
        <v>269</v>
      </c>
      <c r="O1383">
        <v>0.22800000000000001</v>
      </c>
      <c r="P1383" s="3">
        <v>838000</v>
      </c>
    </row>
    <row r="1384" spans="1:16" x14ac:dyDescent="0.25">
      <c r="A1384" t="s">
        <v>2832</v>
      </c>
      <c r="B1384" t="s">
        <v>2833</v>
      </c>
      <c r="C1384" t="s">
        <v>2576</v>
      </c>
      <c r="D1384" t="s">
        <v>2577</v>
      </c>
      <c r="E1384">
        <v>24743</v>
      </c>
      <c r="F1384">
        <v>26789</v>
      </c>
      <c r="G1384">
        <v>31988</v>
      </c>
      <c r="H1384">
        <v>32191</v>
      </c>
      <c r="I1384">
        <v>22030</v>
      </c>
      <c r="J1384">
        <v>9072</v>
      </c>
      <c r="K1384">
        <v>10619</v>
      </c>
      <c r="L1384">
        <v>291</v>
      </c>
      <c r="M1384">
        <v>1058</v>
      </c>
      <c r="N1384">
        <v>332</v>
      </c>
      <c r="O1384">
        <v>0.28870000000000001</v>
      </c>
      <c r="P1384" s="3">
        <v>925000</v>
      </c>
    </row>
    <row r="1385" spans="1:16" x14ac:dyDescent="0.25">
      <c r="A1385" t="s">
        <v>2834</v>
      </c>
      <c r="B1385" t="s">
        <v>2835</v>
      </c>
      <c r="C1385" t="s">
        <v>2576</v>
      </c>
      <c r="D1385" t="s">
        <v>2577</v>
      </c>
      <c r="E1385">
        <v>25217</v>
      </c>
      <c r="F1385">
        <v>28064</v>
      </c>
      <c r="G1385">
        <v>30901</v>
      </c>
      <c r="H1385">
        <v>28500</v>
      </c>
      <c r="I1385">
        <v>24160</v>
      </c>
      <c r="J1385">
        <v>13320</v>
      </c>
      <c r="K1385">
        <v>14122</v>
      </c>
      <c r="L1385">
        <v>242</v>
      </c>
      <c r="M1385">
        <v>831</v>
      </c>
      <c r="N1385">
        <v>366</v>
      </c>
      <c r="O1385">
        <v>0.32750000000000001</v>
      </c>
      <c r="P1385" s="3">
        <v>870000</v>
      </c>
    </row>
    <row r="1386" spans="1:16" x14ac:dyDescent="0.25">
      <c r="A1386" t="s">
        <v>2876</v>
      </c>
      <c r="B1386" t="s">
        <v>2877</v>
      </c>
      <c r="C1386" t="s">
        <v>2576</v>
      </c>
      <c r="D1386" t="s">
        <v>2577</v>
      </c>
      <c r="E1386">
        <v>23449</v>
      </c>
      <c r="F1386">
        <v>27827</v>
      </c>
      <c r="G1386">
        <v>29271</v>
      </c>
      <c r="H1386">
        <v>31253</v>
      </c>
      <c r="I1386">
        <v>9482</v>
      </c>
      <c r="J1386">
        <v>5556</v>
      </c>
      <c r="K1386">
        <v>13461</v>
      </c>
      <c r="L1386">
        <v>301</v>
      </c>
      <c r="M1386">
        <v>1153</v>
      </c>
      <c r="N1386">
        <v>291</v>
      </c>
      <c r="O1386">
        <v>0.40339999999999998</v>
      </c>
      <c r="P1386" s="3">
        <v>647500</v>
      </c>
    </row>
    <row r="1387" spans="1:16" x14ac:dyDescent="0.25">
      <c r="A1387" t="s">
        <v>2836</v>
      </c>
      <c r="B1387" t="s">
        <v>2837</v>
      </c>
      <c r="C1387" t="s">
        <v>2576</v>
      </c>
      <c r="D1387" t="s">
        <v>2577</v>
      </c>
      <c r="E1387">
        <v>19074</v>
      </c>
      <c r="F1387">
        <v>24453</v>
      </c>
      <c r="G1387">
        <v>29391</v>
      </c>
      <c r="H1387">
        <v>29531</v>
      </c>
      <c r="I1387">
        <v>5986</v>
      </c>
      <c r="J1387">
        <v>6332</v>
      </c>
      <c r="K1387">
        <v>9944</v>
      </c>
      <c r="L1387">
        <v>225</v>
      </c>
      <c r="M1387">
        <v>837</v>
      </c>
      <c r="N1387">
        <v>316</v>
      </c>
      <c r="O1387">
        <v>0.39250000000000002</v>
      </c>
      <c r="P1387" s="3">
        <v>708250</v>
      </c>
    </row>
    <row r="1388" spans="1:16" x14ac:dyDescent="0.25">
      <c r="A1388" t="s">
        <v>2644</v>
      </c>
      <c r="B1388" t="s">
        <v>2645</v>
      </c>
      <c r="C1388" t="s">
        <v>2576</v>
      </c>
      <c r="D1388" t="s">
        <v>2577</v>
      </c>
      <c r="E1388">
        <v>14137</v>
      </c>
      <c r="F1388">
        <v>15577</v>
      </c>
      <c r="G1388">
        <v>23606</v>
      </c>
      <c r="H1388">
        <v>24526</v>
      </c>
      <c r="I1388">
        <v>8468</v>
      </c>
      <c r="J1388">
        <v>8333</v>
      </c>
      <c r="K1388">
        <v>7341</v>
      </c>
      <c r="L1388">
        <v>382</v>
      </c>
      <c r="M1388">
        <v>1210</v>
      </c>
      <c r="N1388">
        <v>335</v>
      </c>
      <c r="O1388">
        <v>0.43330000000000002</v>
      </c>
      <c r="P1388" s="3">
        <v>521250</v>
      </c>
    </row>
    <row r="1389" spans="1:16" x14ac:dyDescent="0.25">
      <c r="A1389" t="s">
        <v>2620</v>
      </c>
      <c r="B1389" t="s">
        <v>2621</v>
      </c>
      <c r="C1389" t="s">
        <v>2576</v>
      </c>
      <c r="D1389" t="s">
        <v>2577</v>
      </c>
      <c r="E1389">
        <v>17171</v>
      </c>
      <c r="F1389">
        <v>25838</v>
      </c>
      <c r="G1389">
        <v>24121</v>
      </c>
      <c r="H1389">
        <v>27914</v>
      </c>
      <c r="I1389">
        <v>24486</v>
      </c>
      <c r="J1389">
        <v>6015</v>
      </c>
      <c r="K1389">
        <v>16324</v>
      </c>
      <c r="L1389">
        <v>422</v>
      </c>
      <c r="M1389">
        <v>1065</v>
      </c>
      <c r="N1389">
        <v>289</v>
      </c>
      <c r="O1389">
        <v>0.19</v>
      </c>
      <c r="P1389" s="3">
        <v>335000</v>
      </c>
    </row>
    <row r="1390" spans="1:16" x14ac:dyDescent="0.25">
      <c r="A1390" t="s">
        <v>2652</v>
      </c>
      <c r="B1390" t="s">
        <v>2653</v>
      </c>
      <c r="C1390" t="s">
        <v>2576</v>
      </c>
      <c r="D1390" t="s">
        <v>2577</v>
      </c>
      <c r="E1390">
        <v>23092</v>
      </c>
      <c r="F1390">
        <v>21850</v>
      </c>
      <c r="G1390">
        <v>21487</v>
      </c>
      <c r="H1390">
        <v>29483</v>
      </c>
      <c r="I1390">
        <v>19960</v>
      </c>
      <c r="J1390">
        <v>7414</v>
      </c>
      <c r="K1390">
        <v>16172</v>
      </c>
      <c r="L1390">
        <v>309</v>
      </c>
      <c r="M1390">
        <v>989</v>
      </c>
      <c r="N1390">
        <v>298</v>
      </c>
      <c r="O1390">
        <v>0.25469999999999998</v>
      </c>
      <c r="P1390" s="3">
        <v>500000</v>
      </c>
    </row>
    <row r="1391" spans="1:16" x14ac:dyDescent="0.25">
      <c r="A1391" t="s">
        <v>2654</v>
      </c>
      <c r="B1391" t="s">
        <v>2655</v>
      </c>
      <c r="C1391" t="s">
        <v>2576</v>
      </c>
      <c r="D1391" t="s">
        <v>2577</v>
      </c>
      <c r="E1391">
        <v>16080</v>
      </c>
      <c r="F1391">
        <v>17776</v>
      </c>
      <c r="G1391">
        <v>23927</v>
      </c>
      <c r="H1391">
        <v>25439</v>
      </c>
      <c r="I1391">
        <v>13320</v>
      </c>
      <c r="J1391">
        <v>10051</v>
      </c>
      <c r="K1391">
        <v>10789</v>
      </c>
      <c r="L1391">
        <v>313</v>
      </c>
      <c r="M1391">
        <v>1000</v>
      </c>
      <c r="N1391">
        <v>270</v>
      </c>
      <c r="O1391">
        <v>0.21920000000000001</v>
      </c>
      <c r="P1391" s="3">
        <v>427000</v>
      </c>
    </row>
    <row r="1392" spans="1:16" x14ac:dyDescent="0.25">
      <c r="A1392" t="s">
        <v>2646</v>
      </c>
      <c r="B1392" t="s">
        <v>2647</v>
      </c>
      <c r="C1392" t="s">
        <v>2576</v>
      </c>
      <c r="D1392" t="s">
        <v>2577</v>
      </c>
      <c r="E1392">
        <v>15320</v>
      </c>
      <c r="F1392">
        <v>18849</v>
      </c>
      <c r="G1392">
        <v>25911</v>
      </c>
      <c r="H1392">
        <v>24694</v>
      </c>
      <c r="I1392">
        <v>22322</v>
      </c>
      <c r="J1392">
        <v>9268</v>
      </c>
      <c r="K1392">
        <v>9827</v>
      </c>
      <c r="L1392">
        <v>380</v>
      </c>
      <c r="M1392">
        <v>1210</v>
      </c>
      <c r="N1392">
        <v>278</v>
      </c>
      <c r="O1392">
        <v>0.25879999999999997</v>
      </c>
      <c r="P1392" s="3">
        <v>327000</v>
      </c>
    </row>
    <row r="1393" spans="1:16" x14ac:dyDescent="0.25">
      <c r="A1393" t="s">
        <v>2648</v>
      </c>
      <c r="B1393" t="s">
        <v>2649</v>
      </c>
      <c r="C1393" t="s">
        <v>2576</v>
      </c>
      <c r="D1393" t="s">
        <v>2577</v>
      </c>
      <c r="E1393">
        <v>23026</v>
      </c>
      <c r="F1393">
        <v>23018</v>
      </c>
      <c r="G1393">
        <v>25323</v>
      </c>
      <c r="H1393">
        <v>28355</v>
      </c>
      <c r="I1393">
        <v>22826</v>
      </c>
      <c r="J1393">
        <v>13853</v>
      </c>
      <c r="K1393">
        <v>11093</v>
      </c>
      <c r="L1393">
        <v>365</v>
      </c>
      <c r="M1393">
        <v>952</v>
      </c>
      <c r="N1393">
        <v>207</v>
      </c>
      <c r="O1393">
        <v>0.18160000000000001</v>
      </c>
      <c r="P1393" s="3">
        <v>501250</v>
      </c>
    </row>
    <row r="1394" spans="1:16" x14ac:dyDescent="0.25">
      <c r="A1394" t="s">
        <v>2650</v>
      </c>
      <c r="B1394" t="s">
        <v>2651</v>
      </c>
      <c r="C1394" t="s">
        <v>2576</v>
      </c>
      <c r="D1394" t="s">
        <v>2577</v>
      </c>
      <c r="E1394">
        <v>11537</v>
      </c>
      <c r="F1394">
        <v>15815</v>
      </c>
      <c r="G1394">
        <v>17321</v>
      </c>
      <c r="H1394">
        <v>26393</v>
      </c>
      <c r="I1394">
        <v>24332</v>
      </c>
      <c r="J1394">
        <v>3631</v>
      </c>
      <c r="K1394">
        <v>13564</v>
      </c>
      <c r="L1394">
        <v>382</v>
      </c>
      <c r="M1394">
        <v>1029</v>
      </c>
      <c r="N1394">
        <v>229</v>
      </c>
      <c r="O1394">
        <v>0.18429999999999999</v>
      </c>
      <c r="P1394" s="3">
        <v>325000</v>
      </c>
    </row>
    <row r="1395" spans="1:16" x14ac:dyDescent="0.25">
      <c r="A1395" t="s">
        <v>2656</v>
      </c>
      <c r="B1395" t="s">
        <v>2657</v>
      </c>
      <c r="C1395" t="s">
        <v>2576</v>
      </c>
      <c r="D1395" t="s">
        <v>2577</v>
      </c>
      <c r="E1395">
        <v>22073</v>
      </c>
      <c r="F1395">
        <v>26987</v>
      </c>
      <c r="G1395">
        <v>21966</v>
      </c>
      <c r="H1395">
        <v>28866</v>
      </c>
      <c r="I1395">
        <v>26792</v>
      </c>
      <c r="J1395">
        <v>7092</v>
      </c>
      <c r="K1395">
        <v>17162</v>
      </c>
      <c r="L1395">
        <v>294</v>
      </c>
      <c r="M1395">
        <v>1025</v>
      </c>
      <c r="N1395">
        <v>299</v>
      </c>
      <c r="O1395">
        <v>0.20810000000000001</v>
      </c>
      <c r="P1395" s="3">
        <v>591500</v>
      </c>
    </row>
    <row r="1396" spans="1:16" x14ac:dyDescent="0.25">
      <c r="A1396" t="s">
        <v>2658</v>
      </c>
      <c r="B1396" t="s">
        <v>2659</v>
      </c>
      <c r="C1396" t="s">
        <v>2576</v>
      </c>
      <c r="D1396" t="s">
        <v>2577</v>
      </c>
      <c r="E1396">
        <v>21947</v>
      </c>
      <c r="F1396">
        <v>21464</v>
      </c>
      <c r="G1396">
        <v>27105</v>
      </c>
      <c r="H1396">
        <v>27755</v>
      </c>
      <c r="I1396">
        <v>25863</v>
      </c>
      <c r="J1396">
        <v>10735</v>
      </c>
      <c r="K1396">
        <v>16826</v>
      </c>
      <c r="L1396">
        <v>285</v>
      </c>
      <c r="M1396">
        <v>1002</v>
      </c>
      <c r="N1396">
        <v>339</v>
      </c>
      <c r="O1396">
        <v>0.30320000000000003</v>
      </c>
      <c r="P1396" s="3">
        <v>585000</v>
      </c>
    </row>
    <row r="1397" spans="1:16" x14ac:dyDescent="0.25">
      <c r="A1397" t="s">
        <v>2586</v>
      </c>
      <c r="B1397" t="s">
        <v>2587</v>
      </c>
      <c r="C1397" t="s">
        <v>2576</v>
      </c>
      <c r="D1397" t="s">
        <v>2577</v>
      </c>
      <c r="E1397">
        <v>1944</v>
      </c>
      <c r="F1397">
        <v>3554</v>
      </c>
      <c r="G1397">
        <v>5710</v>
      </c>
      <c r="H1397">
        <v>11758</v>
      </c>
      <c r="I1397">
        <v>5287</v>
      </c>
      <c r="J1397">
        <v>662</v>
      </c>
      <c r="K1397">
        <v>16940</v>
      </c>
      <c r="L1397">
        <v>526</v>
      </c>
      <c r="M1397">
        <v>1260</v>
      </c>
      <c r="N1397">
        <v>158</v>
      </c>
      <c r="O1397">
        <v>0.34510000000000002</v>
      </c>
      <c r="P1397" s="3">
        <v>241000</v>
      </c>
    </row>
    <row r="1398" spans="1:16" x14ac:dyDescent="0.25">
      <c r="A1398" t="s">
        <v>2580</v>
      </c>
      <c r="B1398" t="s">
        <v>2581</v>
      </c>
      <c r="C1398" t="s">
        <v>2576</v>
      </c>
      <c r="D1398" t="s">
        <v>2577</v>
      </c>
      <c r="E1398">
        <v>7364</v>
      </c>
      <c r="F1398">
        <v>10023</v>
      </c>
      <c r="G1398">
        <v>7388</v>
      </c>
      <c r="H1398">
        <v>16089</v>
      </c>
      <c r="I1398">
        <v>19607</v>
      </c>
      <c r="J1398">
        <v>3478</v>
      </c>
      <c r="K1398">
        <v>12136</v>
      </c>
      <c r="L1398">
        <v>491</v>
      </c>
      <c r="M1398">
        <v>1206</v>
      </c>
      <c r="N1398">
        <v>228</v>
      </c>
      <c r="O1398">
        <v>0.23860000000000001</v>
      </c>
      <c r="P1398" s="3">
        <v>333500</v>
      </c>
    </row>
    <row r="1399" spans="1:16" x14ac:dyDescent="0.25">
      <c r="A1399" t="s">
        <v>2588</v>
      </c>
      <c r="B1399" t="s">
        <v>2589</v>
      </c>
      <c r="C1399" t="s">
        <v>2576</v>
      </c>
      <c r="D1399" t="s">
        <v>2577</v>
      </c>
      <c r="E1399">
        <v>7034</v>
      </c>
      <c r="F1399">
        <v>10355</v>
      </c>
      <c r="G1399">
        <v>8951</v>
      </c>
      <c r="H1399">
        <v>23654</v>
      </c>
      <c r="I1399">
        <v>6820</v>
      </c>
      <c r="J1399">
        <v>3134</v>
      </c>
      <c r="K1399">
        <v>9381</v>
      </c>
      <c r="L1399">
        <v>555</v>
      </c>
      <c r="M1399">
        <v>1350</v>
      </c>
      <c r="N1399">
        <v>266</v>
      </c>
      <c r="O1399">
        <v>0.2487</v>
      </c>
      <c r="P1399" s="3">
        <v>346000</v>
      </c>
    </row>
    <row r="1400" spans="1:16" x14ac:dyDescent="0.25">
      <c r="A1400" t="s">
        <v>2590</v>
      </c>
      <c r="B1400" t="s">
        <v>2591</v>
      </c>
      <c r="C1400" t="s">
        <v>2576</v>
      </c>
      <c r="D1400" t="s">
        <v>2577</v>
      </c>
      <c r="E1400">
        <v>5125</v>
      </c>
      <c r="F1400">
        <v>10606</v>
      </c>
      <c r="G1400">
        <v>7693</v>
      </c>
      <c r="H1400">
        <v>25191</v>
      </c>
      <c r="I1400">
        <v>8360</v>
      </c>
      <c r="J1400">
        <v>859</v>
      </c>
      <c r="K1400">
        <v>11895</v>
      </c>
      <c r="L1400">
        <v>571</v>
      </c>
      <c r="M1400">
        <v>1275</v>
      </c>
      <c r="N1400">
        <v>184</v>
      </c>
      <c r="O1400">
        <v>0.29970000000000002</v>
      </c>
      <c r="P1400" s="3">
        <v>400000</v>
      </c>
    </row>
    <row r="1401" spans="1:16" x14ac:dyDescent="0.25">
      <c r="A1401" t="s">
        <v>2628</v>
      </c>
      <c r="B1401" t="s">
        <v>2629</v>
      </c>
      <c r="C1401" t="s">
        <v>2576</v>
      </c>
      <c r="D1401" t="s">
        <v>2577</v>
      </c>
      <c r="E1401">
        <v>2194</v>
      </c>
      <c r="F1401">
        <v>4760</v>
      </c>
      <c r="G1401">
        <v>5562</v>
      </c>
      <c r="H1401">
        <v>20523</v>
      </c>
      <c r="I1401">
        <v>7794</v>
      </c>
      <c r="J1401">
        <v>502</v>
      </c>
      <c r="K1401">
        <v>8921</v>
      </c>
      <c r="L1401">
        <v>675</v>
      </c>
      <c r="M1401">
        <v>1286</v>
      </c>
      <c r="N1401">
        <v>162</v>
      </c>
      <c r="O1401">
        <v>0.32050000000000001</v>
      </c>
      <c r="P1401" s="3">
        <v>190000</v>
      </c>
    </row>
    <row r="1402" spans="1:16" x14ac:dyDescent="0.25">
      <c r="A1402" t="s">
        <v>2630</v>
      </c>
      <c r="B1402" t="s">
        <v>2631</v>
      </c>
      <c r="C1402" t="s">
        <v>2576</v>
      </c>
      <c r="D1402" t="s">
        <v>2577</v>
      </c>
      <c r="E1402">
        <v>4141</v>
      </c>
      <c r="F1402">
        <v>7803</v>
      </c>
      <c r="G1402">
        <v>8335</v>
      </c>
      <c r="H1402">
        <v>13534</v>
      </c>
      <c r="I1402">
        <v>12160</v>
      </c>
      <c r="J1402">
        <v>646</v>
      </c>
      <c r="K1402">
        <v>11119</v>
      </c>
      <c r="L1402">
        <v>438</v>
      </c>
      <c r="M1402">
        <v>1142</v>
      </c>
      <c r="N1402">
        <v>174</v>
      </c>
      <c r="O1402">
        <v>0.21759999999999999</v>
      </c>
      <c r="P1402" s="3">
        <v>385000</v>
      </c>
    </row>
    <row r="1403" spans="1:16" x14ac:dyDescent="0.25">
      <c r="A1403" t="s">
        <v>2592</v>
      </c>
      <c r="B1403" t="s">
        <v>2593</v>
      </c>
      <c r="C1403" t="s">
        <v>2576</v>
      </c>
      <c r="D1403" t="s">
        <v>2577</v>
      </c>
      <c r="E1403">
        <v>4844</v>
      </c>
      <c r="F1403">
        <v>5609</v>
      </c>
      <c r="G1403">
        <v>6456</v>
      </c>
      <c r="H1403">
        <v>15219</v>
      </c>
      <c r="I1403">
        <v>3406</v>
      </c>
      <c r="J1403">
        <v>122</v>
      </c>
      <c r="K1403">
        <v>7193</v>
      </c>
      <c r="L1403">
        <v>407</v>
      </c>
      <c r="M1403">
        <v>1109</v>
      </c>
      <c r="N1403">
        <v>265</v>
      </c>
      <c r="O1403">
        <v>0.30620000000000003</v>
      </c>
      <c r="P1403" s="3">
        <v>350000</v>
      </c>
    </row>
    <row r="1404" spans="1:16" x14ac:dyDescent="0.25">
      <c r="A1404" t="s">
        <v>2582</v>
      </c>
      <c r="B1404" t="s">
        <v>2583</v>
      </c>
      <c r="C1404" t="s">
        <v>2576</v>
      </c>
      <c r="D1404" t="s">
        <v>2577</v>
      </c>
      <c r="E1404">
        <v>11047</v>
      </c>
      <c r="F1404">
        <v>14691</v>
      </c>
      <c r="G1404">
        <v>10024</v>
      </c>
      <c r="H1404">
        <v>26237</v>
      </c>
      <c r="I1404">
        <v>9614</v>
      </c>
      <c r="J1404">
        <v>1113</v>
      </c>
      <c r="K1404">
        <v>6471</v>
      </c>
      <c r="L1404">
        <v>451</v>
      </c>
      <c r="M1404">
        <v>1266</v>
      </c>
      <c r="N1404">
        <v>292</v>
      </c>
      <c r="O1404">
        <v>0.28050000000000003</v>
      </c>
      <c r="P1404" s="3">
        <v>419000</v>
      </c>
    </row>
    <row r="1405" spans="1:16" x14ac:dyDescent="0.25">
      <c r="A1405" t="s">
        <v>2880</v>
      </c>
      <c r="B1405" t="s">
        <v>2881</v>
      </c>
      <c r="C1405" t="s">
        <v>2576</v>
      </c>
      <c r="D1405" t="s">
        <v>2577</v>
      </c>
      <c r="E1405">
        <v>6364</v>
      </c>
      <c r="F1405">
        <v>8735</v>
      </c>
      <c r="G1405">
        <v>9209</v>
      </c>
      <c r="H1405">
        <v>23541</v>
      </c>
      <c r="I1405">
        <v>2263</v>
      </c>
      <c r="J1405">
        <v>1237</v>
      </c>
      <c r="K1405">
        <v>7264</v>
      </c>
      <c r="L1405">
        <v>659</v>
      </c>
      <c r="M1405">
        <v>1584</v>
      </c>
      <c r="N1405">
        <v>186</v>
      </c>
      <c r="O1405">
        <v>0.1399</v>
      </c>
      <c r="P1405" s="3">
        <v>350000</v>
      </c>
    </row>
    <row r="1406" spans="1:16" x14ac:dyDescent="0.25">
      <c r="A1406" t="s">
        <v>2894</v>
      </c>
      <c r="B1406" t="s">
        <v>2895</v>
      </c>
      <c r="C1406" t="s">
        <v>2576</v>
      </c>
      <c r="D1406" t="s">
        <v>2577</v>
      </c>
      <c r="E1406">
        <v>12637</v>
      </c>
      <c r="F1406">
        <v>17543</v>
      </c>
      <c r="G1406">
        <v>15982</v>
      </c>
      <c r="H1406">
        <v>26825</v>
      </c>
      <c r="I1406">
        <v>20720</v>
      </c>
      <c r="J1406">
        <v>4127</v>
      </c>
      <c r="K1406">
        <v>6996</v>
      </c>
      <c r="L1406">
        <v>326</v>
      </c>
      <c r="M1406">
        <v>1038</v>
      </c>
      <c r="N1406">
        <v>271</v>
      </c>
      <c r="O1406">
        <v>0.217</v>
      </c>
      <c r="P1406" s="3">
        <v>465000</v>
      </c>
    </row>
    <row r="1407" spans="1:16" x14ac:dyDescent="0.25">
      <c r="A1407" t="s">
        <v>2882</v>
      </c>
      <c r="B1407" t="s">
        <v>2883</v>
      </c>
      <c r="C1407" t="s">
        <v>2576</v>
      </c>
      <c r="D1407" t="s">
        <v>2577</v>
      </c>
      <c r="E1407">
        <v>6419</v>
      </c>
      <c r="F1407">
        <v>10598</v>
      </c>
      <c r="G1407">
        <v>8750</v>
      </c>
      <c r="H1407">
        <v>21511</v>
      </c>
      <c r="I1407">
        <v>9837</v>
      </c>
      <c r="J1407">
        <v>1493</v>
      </c>
      <c r="K1407">
        <v>10599</v>
      </c>
      <c r="L1407">
        <v>468</v>
      </c>
      <c r="M1407">
        <v>1146</v>
      </c>
      <c r="N1407">
        <v>185</v>
      </c>
      <c r="O1407">
        <v>0.12870000000000001</v>
      </c>
      <c r="P1407" s="3">
        <v>370000</v>
      </c>
    </row>
    <row r="1408" spans="1:16" x14ac:dyDescent="0.25">
      <c r="A1408" t="s">
        <v>2884</v>
      </c>
      <c r="B1408" t="s">
        <v>2885</v>
      </c>
      <c r="C1408" t="s">
        <v>2576</v>
      </c>
      <c r="D1408" t="s">
        <v>2577</v>
      </c>
      <c r="E1408">
        <v>4693</v>
      </c>
      <c r="F1408">
        <v>8278</v>
      </c>
      <c r="G1408">
        <v>8935</v>
      </c>
      <c r="H1408">
        <v>15205</v>
      </c>
      <c r="I1408">
        <v>3425</v>
      </c>
      <c r="J1408">
        <v>100</v>
      </c>
      <c r="K1408">
        <v>3234</v>
      </c>
      <c r="L1408">
        <v>650</v>
      </c>
      <c r="M1408">
        <v>1509</v>
      </c>
      <c r="N1408">
        <v>206</v>
      </c>
      <c r="O1408">
        <v>0.92200000000000004</v>
      </c>
      <c r="P1408" s="3">
        <v>311500</v>
      </c>
    </row>
    <row r="1409" spans="1:16" x14ac:dyDescent="0.25">
      <c r="A1409" t="s">
        <v>2896</v>
      </c>
      <c r="B1409" t="s">
        <v>2897</v>
      </c>
      <c r="C1409" t="s">
        <v>2576</v>
      </c>
      <c r="D1409" t="s">
        <v>2577</v>
      </c>
      <c r="E1409">
        <v>6686</v>
      </c>
      <c r="F1409">
        <v>11188</v>
      </c>
      <c r="G1409">
        <v>8893</v>
      </c>
      <c r="H1409">
        <v>21470</v>
      </c>
      <c r="I1409">
        <v>3351</v>
      </c>
      <c r="J1409">
        <v>305</v>
      </c>
      <c r="K1409">
        <v>7753</v>
      </c>
      <c r="L1409">
        <v>350</v>
      </c>
      <c r="M1409">
        <v>1124</v>
      </c>
      <c r="N1409">
        <v>233</v>
      </c>
      <c r="O1409">
        <v>0.26419999999999999</v>
      </c>
      <c r="P1409" s="3">
        <v>440000</v>
      </c>
    </row>
    <row r="1410" spans="1:16" x14ac:dyDescent="0.25">
      <c r="A1410" t="s">
        <v>2910</v>
      </c>
      <c r="B1410" t="s">
        <v>2911</v>
      </c>
      <c r="C1410" t="s">
        <v>2576</v>
      </c>
      <c r="D1410" t="s">
        <v>2577</v>
      </c>
      <c r="E1410">
        <v>2392</v>
      </c>
      <c r="F1410">
        <v>4963</v>
      </c>
      <c r="G1410">
        <v>5334</v>
      </c>
      <c r="H1410">
        <v>6439</v>
      </c>
      <c r="I1410">
        <v>17735</v>
      </c>
      <c r="J1410">
        <v>9</v>
      </c>
      <c r="K1410">
        <v>5883</v>
      </c>
      <c r="L1410">
        <v>587</v>
      </c>
      <c r="M1410">
        <v>1554</v>
      </c>
      <c r="N1410">
        <v>178</v>
      </c>
      <c r="O1410">
        <v>0.14249999999999999</v>
      </c>
      <c r="P1410" s="3">
        <v>165000</v>
      </c>
    </row>
    <row r="1411" spans="1:16" x14ac:dyDescent="0.25">
      <c r="A1411" t="s">
        <v>2842</v>
      </c>
      <c r="B1411" t="s">
        <v>2843</v>
      </c>
      <c r="C1411" t="s">
        <v>2576</v>
      </c>
      <c r="D1411" t="s">
        <v>2577</v>
      </c>
      <c r="E1411">
        <v>13907</v>
      </c>
      <c r="F1411">
        <v>20021</v>
      </c>
      <c r="G1411">
        <v>28167</v>
      </c>
      <c r="H1411">
        <v>26199</v>
      </c>
      <c r="I1411">
        <v>17505</v>
      </c>
      <c r="J1411">
        <v>7138</v>
      </c>
      <c r="K1411">
        <v>4585</v>
      </c>
      <c r="L1411">
        <v>322</v>
      </c>
      <c r="M1411">
        <v>1132</v>
      </c>
      <c r="N1411">
        <v>200</v>
      </c>
      <c r="O1411">
        <v>0.1946</v>
      </c>
      <c r="P1411" s="3">
        <v>377500</v>
      </c>
    </row>
    <row r="1412" spans="1:16" x14ac:dyDescent="0.25">
      <c r="A1412" t="s">
        <v>2844</v>
      </c>
      <c r="B1412" t="s">
        <v>2845</v>
      </c>
      <c r="C1412" t="s">
        <v>2576</v>
      </c>
      <c r="D1412" t="s">
        <v>2577</v>
      </c>
      <c r="E1412">
        <v>13846</v>
      </c>
      <c r="F1412">
        <v>19258</v>
      </c>
      <c r="G1412">
        <v>28464</v>
      </c>
      <c r="H1412">
        <v>28519</v>
      </c>
      <c r="I1412">
        <v>17472</v>
      </c>
      <c r="J1412">
        <v>2814</v>
      </c>
      <c r="K1412">
        <v>12640</v>
      </c>
      <c r="L1412">
        <v>302</v>
      </c>
      <c r="M1412">
        <v>1185</v>
      </c>
      <c r="N1412">
        <v>319</v>
      </c>
      <c r="O1412">
        <v>0.22309999999999999</v>
      </c>
      <c r="P1412" s="3">
        <v>385000</v>
      </c>
    </row>
    <row r="1413" spans="1:16" x14ac:dyDescent="0.25">
      <c r="A1413" t="s">
        <v>2846</v>
      </c>
      <c r="B1413" t="s">
        <v>2847</v>
      </c>
      <c r="C1413" t="s">
        <v>2576</v>
      </c>
      <c r="D1413" t="s">
        <v>2577</v>
      </c>
      <c r="E1413">
        <v>18145</v>
      </c>
      <c r="F1413">
        <v>16817</v>
      </c>
      <c r="G1413">
        <v>29819</v>
      </c>
      <c r="H1413">
        <v>22526</v>
      </c>
      <c r="I1413">
        <v>20129</v>
      </c>
      <c r="J1413">
        <v>8917</v>
      </c>
      <c r="K1413">
        <v>10847</v>
      </c>
      <c r="L1413">
        <v>258</v>
      </c>
      <c r="M1413">
        <v>1093</v>
      </c>
      <c r="N1413">
        <v>279</v>
      </c>
      <c r="O1413">
        <v>0.1986</v>
      </c>
      <c r="P1413" s="3">
        <v>250000</v>
      </c>
    </row>
    <row r="1414" spans="1:16" x14ac:dyDescent="0.25">
      <c r="A1414" t="s">
        <v>2774</v>
      </c>
      <c r="B1414" t="s">
        <v>2775</v>
      </c>
      <c r="C1414" t="s">
        <v>2576</v>
      </c>
      <c r="D1414" t="s">
        <v>2577</v>
      </c>
      <c r="E1414">
        <v>27101</v>
      </c>
      <c r="F1414">
        <v>25855</v>
      </c>
      <c r="G1414">
        <v>27518</v>
      </c>
      <c r="H1414">
        <v>31504</v>
      </c>
      <c r="I1414">
        <v>13455</v>
      </c>
      <c r="J1414">
        <v>6122</v>
      </c>
      <c r="K1414">
        <v>15201</v>
      </c>
      <c r="L1414">
        <v>239</v>
      </c>
      <c r="M1414">
        <v>882</v>
      </c>
      <c r="N1414">
        <v>343</v>
      </c>
      <c r="O1414">
        <v>0.8982</v>
      </c>
      <c r="P1414" s="3">
        <v>400000</v>
      </c>
    </row>
    <row r="1415" spans="1:16" x14ac:dyDescent="0.25">
      <c r="A1415" t="s">
        <v>2776</v>
      </c>
      <c r="B1415" t="s">
        <v>2777</v>
      </c>
      <c r="C1415" t="s">
        <v>2576</v>
      </c>
      <c r="D1415" t="s">
        <v>2577</v>
      </c>
      <c r="E1415">
        <v>20604</v>
      </c>
      <c r="F1415">
        <v>22827</v>
      </c>
      <c r="G1415">
        <v>24099</v>
      </c>
      <c r="H1415">
        <v>31477</v>
      </c>
      <c r="I1415">
        <v>22620</v>
      </c>
      <c r="J1415">
        <v>8874</v>
      </c>
      <c r="K1415">
        <v>15538</v>
      </c>
      <c r="L1415">
        <v>361</v>
      </c>
      <c r="M1415">
        <v>1312</v>
      </c>
      <c r="N1415">
        <v>293</v>
      </c>
      <c r="O1415">
        <v>0.2944</v>
      </c>
      <c r="P1415" s="3">
        <v>675000</v>
      </c>
    </row>
    <row r="1416" spans="1:16" x14ac:dyDescent="0.25">
      <c r="A1416" t="s">
        <v>2818</v>
      </c>
      <c r="B1416" t="s">
        <v>2819</v>
      </c>
      <c r="C1416" t="s">
        <v>2576</v>
      </c>
      <c r="D1416" t="s">
        <v>2577</v>
      </c>
      <c r="E1416">
        <v>13247</v>
      </c>
      <c r="F1416">
        <v>17229</v>
      </c>
      <c r="G1416">
        <v>21033</v>
      </c>
      <c r="H1416">
        <v>24389</v>
      </c>
      <c r="I1416">
        <v>13315</v>
      </c>
      <c r="J1416">
        <v>4762</v>
      </c>
      <c r="K1416">
        <v>13222</v>
      </c>
      <c r="L1416">
        <v>472</v>
      </c>
      <c r="M1416">
        <v>1222</v>
      </c>
      <c r="N1416">
        <v>229</v>
      </c>
      <c r="O1416">
        <v>0.40660000000000002</v>
      </c>
      <c r="P1416" s="3">
        <v>362500</v>
      </c>
    </row>
    <row r="1417" spans="1:16" x14ac:dyDescent="0.25">
      <c r="A1417" t="s">
        <v>2978</v>
      </c>
      <c r="B1417" t="s">
        <v>2979</v>
      </c>
      <c r="C1417" t="s">
        <v>2916</v>
      </c>
      <c r="D1417" t="s">
        <v>2917</v>
      </c>
      <c r="E1417">
        <v>15758</v>
      </c>
      <c r="F1417">
        <v>18825</v>
      </c>
      <c r="G1417">
        <v>18684</v>
      </c>
      <c r="H1417">
        <v>16336</v>
      </c>
      <c r="I1417">
        <v>7971</v>
      </c>
      <c r="J1417">
        <v>13953</v>
      </c>
      <c r="K1417">
        <v>8616</v>
      </c>
      <c r="L1417">
        <v>390</v>
      </c>
      <c r="M1417">
        <v>1231</v>
      </c>
      <c r="N1417">
        <v>144</v>
      </c>
      <c r="O1417">
        <v>0.14810000000000001</v>
      </c>
      <c r="P1417" s="3">
        <v>360250</v>
      </c>
    </row>
    <row r="1418" spans="1:16" x14ac:dyDescent="0.25">
      <c r="A1418" t="s">
        <v>2980</v>
      </c>
      <c r="B1418" t="s">
        <v>2981</v>
      </c>
      <c r="C1418" t="s">
        <v>2916</v>
      </c>
      <c r="D1418" t="s">
        <v>2917</v>
      </c>
      <c r="E1418">
        <v>15869</v>
      </c>
      <c r="F1418">
        <v>19929</v>
      </c>
      <c r="G1418">
        <v>20790</v>
      </c>
      <c r="H1418">
        <v>24644</v>
      </c>
      <c r="I1418">
        <v>13503</v>
      </c>
      <c r="J1418">
        <v>12740</v>
      </c>
      <c r="K1418">
        <v>7266</v>
      </c>
      <c r="L1418">
        <v>433</v>
      </c>
      <c r="M1418">
        <v>1276</v>
      </c>
      <c r="N1418">
        <v>198</v>
      </c>
      <c r="O1418">
        <v>0.16839999999999999</v>
      </c>
      <c r="P1418" s="3">
        <v>385000</v>
      </c>
    </row>
    <row r="1419" spans="1:16" x14ac:dyDescent="0.25">
      <c r="A1419" t="s">
        <v>2982</v>
      </c>
      <c r="B1419" t="s">
        <v>2983</v>
      </c>
      <c r="C1419" t="s">
        <v>2916</v>
      </c>
      <c r="D1419" t="s">
        <v>2917</v>
      </c>
      <c r="E1419">
        <v>17006</v>
      </c>
      <c r="F1419">
        <v>23249</v>
      </c>
      <c r="G1419">
        <v>17643</v>
      </c>
      <c r="H1419">
        <v>22595</v>
      </c>
      <c r="I1419">
        <v>9298</v>
      </c>
      <c r="J1419">
        <v>13302</v>
      </c>
      <c r="K1419">
        <v>7582</v>
      </c>
      <c r="L1419">
        <v>344</v>
      </c>
      <c r="M1419">
        <v>1031</v>
      </c>
      <c r="N1419">
        <v>185</v>
      </c>
      <c r="O1419">
        <v>0.13819999999999999</v>
      </c>
      <c r="P1419" s="3">
        <v>352500</v>
      </c>
    </row>
    <row r="1420" spans="1:16" x14ac:dyDescent="0.25">
      <c r="A1420" t="s">
        <v>2984</v>
      </c>
      <c r="B1420" t="s">
        <v>2985</v>
      </c>
      <c r="C1420" t="s">
        <v>2916</v>
      </c>
      <c r="D1420" t="s">
        <v>2917</v>
      </c>
      <c r="E1420">
        <v>4322</v>
      </c>
      <c r="F1420">
        <v>4019</v>
      </c>
      <c r="G1420">
        <v>8244</v>
      </c>
      <c r="H1420">
        <v>6709</v>
      </c>
      <c r="I1420">
        <v>6756</v>
      </c>
      <c r="J1420">
        <v>2487</v>
      </c>
      <c r="K1420">
        <v>16912</v>
      </c>
      <c r="L1420">
        <v>595</v>
      </c>
      <c r="M1420">
        <v>1303</v>
      </c>
      <c r="N1420">
        <v>200</v>
      </c>
      <c r="O1420">
        <v>1.0053000000000001</v>
      </c>
      <c r="P1420" s="3">
        <v>354975</v>
      </c>
    </row>
    <row r="1421" spans="1:16" x14ac:dyDescent="0.25">
      <c r="A1421" t="s">
        <v>2932</v>
      </c>
      <c r="B1421" t="s">
        <v>2933</v>
      </c>
      <c r="C1421" t="s">
        <v>2916</v>
      </c>
      <c r="D1421" t="s">
        <v>2917</v>
      </c>
      <c r="E1421">
        <v>1485</v>
      </c>
      <c r="F1421">
        <v>2469</v>
      </c>
      <c r="G1421">
        <v>11976</v>
      </c>
      <c r="H1421">
        <v>2850</v>
      </c>
      <c r="I1421">
        <v>4907</v>
      </c>
      <c r="J1421">
        <v>3832</v>
      </c>
      <c r="K1421">
        <v>15663</v>
      </c>
      <c r="L1421">
        <v>471</v>
      </c>
      <c r="M1421">
        <v>1029</v>
      </c>
      <c r="N1421">
        <v>141</v>
      </c>
      <c r="O1421">
        <v>0.21879999999999999</v>
      </c>
      <c r="P1421" s="3">
        <v>250000</v>
      </c>
    </row>
    <row r="1422" spans="1:16" x14ac:dyDescent="0.25">
      <c r="A1422" t="s">
        <v>2934</v>
      </c>
      <c r="B1422" t="s">
        <v>2935</v>
      </c>
      <c r="C1422" t="s">
        <v>2916</v>
      </c>
      <c r="D1422" t="s">
        <v>2917</v>
      </c>
      <c r="E1422">
        <v>2836</v>
      </c>
      <c r="F1422">
        <v>4790</v>
      </c>
      <c r="G1422">
        <v>9394</v>
      </c>
      <c r="H1422">
        <v>7329</v>
      </c>
      <c r="I1422">
        <v>5475</v>
      </c>
      <c r="J1422">
        <v>3458</v>
      </c>
      <c r="K1422">
        <v>17704</v>
      </c>
      <c r="L1422">
        <v>539</v>
      </c>
      <c r="M1422">
        <v>1094</v>
      </c>
      <c r="N1422">
        <v>219</v>
      </c>
      <c r="O1422">
        <v>0.2387</v>
      </c>
      <c r="P1422" s="3">
        <v>275000</v>
      </c>
    </row>
    <row r="1423" spans="1:16" x14ac:dyDescent="0.25">
      <c r="A1423" t="s">
        <v>2936</v>
      </c>
      <c r="B1423" t="s">
        <v>2937</v>
      </c>
      <c r="C1423" t="s">
        <v>2916</v>
      </c>
      <c r="D1423" t="s">
        <v>2917</v>
      </c>
      <c r="E1423">
        <v>6410</v>
      </c>
      <c r="F1423">
        <v>6844</v>
      </c>
      <c r="G1423">
        <v>14043</v>
      </c>
      <c r="H1423">
        <v>10025</v>
      </c>
      <c r="I1423">
        <v>3163</v>
      </c>
      <c r="J1423">
        <v>3973</v>
      </c>
      <c r="K1423">
        <v>11259</v>
      </c>
      <c r="L1423">
        <v>622</v>
      </c>
      <c r="M1423">
        <v>1286</v>
      </c>
      <c r="N1423">
        <v>193</v>
      </c>
      <c r="O1423">
        <v>0.21110000000000001</v>
      </c>
      <c r="P1423" s="3">
        <v>315000</v>
      </c>
    </row>
    <row r="1424" spans="1:16" x14ac:dyDescent="0.25">
      <c r="A1424" t="s">
        <v>2938</v>
      </c>
      <c r="B1424" t="s">
        <v>2939</v>
      </c>
      <c r="C1424" t="s">
        <v>2916</v>
      </c>
      <c r="D1424" t="s">
        <v>2917</v>
      </c>
      <c r="E1424">
        <v>7328</v>
      </c>
      <c r="F1424">
        <v>10349</v>
      </c>
      <c r="G1424">
        <v>13609</v>
      </c>
      <c r="H1424">
        <v>18493</v>
      </c>
      <c r="I1424">
        <v>6101</v>
      </c>
      <c r="J1424">
        <v>6134</v>
      </c>
      <c r="K1424">
        <v>12344</v>
      </c>
      <c r="L1424">
        <v>615</v>
      </c>
      <c r="M1424">
        <v>1644</v>
      </c>
      <c r="N1424">
        <v>179</v>
      </c>
      <c r="O1424">
        <v>0.2717</v>
      </c>
      <c r="P1424" s="3">
        <v>319500</v>
      </c>
    </row>
    <row r="1425" spans="1:16" x14ac:dyDescent="0.25">
      <c r="A1425" t="s">
        <v>2940</v>
      </c>
      <c r="B1425" t="s">
        <v>2941</v>
      </c>
      <c r="C1425" t="s">
        <v>2916</v>
      </c>
      <c r="D1425" t="s">
        <v>2917</v>
      </c>
      <c r="E1425">
        <v>3663</v>
      </c>
      <c r="F1425">
        <v>5625</v>
      </c>
      <c r="G1425">
        <v>10519</v>
      </c>
      <c r="H1425">
        <v>7885</v>
      </c>
      <c r="I1425">
        <v>6199</v>
      </c>
      <c r="J1425">
        <v>2624</v>
      </c>
      <c r="K1425">
        <v>14673</v>
      </c>
      <c r="L1425">
        <v>433</v>
      </c>
      <c r="M1425">
        <v>992</v>
      </c>
      <c r="N1425">
        <v>192</v>
      </c>
      <c r="O1425">
        <v>0.25259999999999999</v>
      </c>
      <c r="P1425" s="3">
        <v>320000</v>
      </c>
    </row>
    <row r="1426" spans="1:16" x14ac:dyDescent="0.25">
      <c r="A1426" t="s">
        <v>3058</v>
      </c>
      <c r="B1426" t="s">
        <v>3059</v>
      </c>
      <c r="C1426" t="s">
        <v>2916</v>
      </c>
      <c r="D1426" t="s">
        <v>2917</v>
      </c>
      <c r="E1426">
        <v>25064</v>
      </c>
      <c r="F1426">
        <v>28926</v>
      </c>
      <c r="G1426">
        <v>30842</v>
      </c>
      <c r="H1426">
        <v>29729</v>
      </c>
      <c r="I1426">
        <v>5648</v>
      </c>
      <c r="J1426">
        <v>12093</v>
      </c>
      <c r="K1426">
        <v>9864</v>
      </c>
      <c r="L1426">
        <v>280</v>
      </c>
      <c r="M1426">
        <v>1195</v>
      </c>
      <c r="N1426">
        <v>262</v>
      </c>
      <c r="O1426">
        <v>0.29759999999999998</v>
      </c>
      <c r="P1426" s="3">
        <v>501110</v>
      </c>
    </row>
    <row r="1427" spans="1:16" x14ac:dyDescent="0.25">
      <c r="A1427" t="s">
        <v>3024</v>
      </c>
      <c r="B1427" t="s">
        <v>3025</v>
      </c>
      <c r="C1427" t="s">
        <v>2916</v>
      </c>
      <c r="D1427" t="s">
        <v>2917</v>
      </c>
      <c r="E1427">
        <v>10856</v>
      </c>
      <c r="F1427">
        <v>13300</v>
      </c>
      <c r="G1427">
        <v>28486</v>
      </c>
      <c r="H1427">
        <v>15823</v>
      </c>
      <c r="I1427">
        <v>8723</v>
      </c>
      <c r="J1427">
        <v>9971</v>
      </c>
      <c r="K1427">
        <v>10762</v>
      </c>
      <c r="L1427">
        <v>290</v>
      </c>
      <c r="M1427">
        <v>1052</v>
      </c>
      <c r="N1427">
        <v>279</v>
      </c>
      <c r="O1427">
        <v>0.20880000000000001</v>
      </c>
      <c r="P1427" s="3">
        <v>405000</v>
      </c>
    </row>
    <row r="1428" spans="1:16" x14ac:dyDescent="0.25">
      <c r="A1428" t="s">
        <v>3060</v>
      </c>
      <c r="B1428" t="s">
        <v>3061</v>
      </c>
      <c r="C1428" t="s">
        <v>2916</v>
      </c>
      <c r="D1428" t="s">
        <v>2917</v>
      </c>
      <c r="E1428">
        <v>10379</v>
      </c>
      <c r="F1428">
        <v>12263</v>
      </c>
      <c r="G1428">
        <v>22845</v>
      </c>
      <c r="H1428">
        <v>19681</v>
      </c>
      <c r="I1428">
        <v>3255</v>
      </c>
      <c r="J1428">
        <v>8297</v>
      </c>
      <c r="K1428">
        <v>11324</v>
      </c>
      <c r="L1428">
        <v>352</v>
      </c>
      <c r="M1428">
        <v>923</v>
      </c>
      <c r="N1428">
        <v>260</v>
      </c>
      <c r="O1428">
        <v>0.3422</v>
      </c>
      <c r="P1428" s="3">
        <v>383000</v>
      </c>
    </row>
    <row r="1429" spans="1:16" x14ac:dyDescent="0.25">
      <c r="A1429" t="s">
        <v>3062</v>
      </c>
      <c r="B1429" t="s">
        <v>3063</v>
      </c>
      <c r="C1429" t="s">
        <v>2916</v>
      </c>
      <c r="D1429" t="s">
        <v>2917</v>
      </c>
      <c r="E1429">
        <v>23611</v>
      </c>
      <c r="F1429">
        <v>26190</v>
      </c>
      <c r="G1429">
        <v>30075</v>
      </c>
      <c r="H1429">
        <v>26821</v>
      </c>
      <c r="I1429">
        <v>10209</v>
      </c>
      <c r="J1429">
        <v>4700</v>
      </c>
      <c r="K1429">
        <v>6679</v>
      </c>
      <c r="L1429">
        <v>233</v>
      </c>
      <c r="M1429">
        <v>1154</v>
      </c>
      <c r="N1429">
        <v>256</v>
      </c>
      <c r="O1429">
        <v>0.29320000000000002</v>
      </c>
      <c r="P1429" s="3">
        <v>575000</v>
      </c>
    </row>
    <row r="1430" spans="1:16" x14ac:dyDescent="0.25">
      <c r="A1430" t="s">
        <v>3064</v>
      </c>
      <c r="B1430" t="s">
        <v>3065</v>
      </c>
      <c r="C1430" t="s">
        <v>2916</v>
      </c>
      <c r="D1430" t="s">
        <v>2917</v>
      </c>
      <c r="E1430">
        <v>25015</v>
      </c>
      <c r="F1430">
        <v>27869</v>
      </c>
      <c r="G1430">
        <v>29000</v>
      </c>
      <c r="H1430">
        <v>28401</v>
      </c>
      <c r="I1430">
        <v>20468</v>
      </c>
      <c r="J1430">
        <v>6802</v>
      </c>
      <c r="K1430">
        <v>15937</v>
      </c>
      <c r="L1430">
        <v>294</v>
      </c>
      <c r="M1430">
        <v>979</v>
      </c>
      <c r="N1430">
        <v>296</v>
      </c>
      <c r="O1430">
        <v>0.32829999999999998</v>
      </c>
      <c r="P1430" s="3">
        <v>770000</v>
      </c>
    </row>
    <row r="1431" spans="1:16" x14ac:dyDescent="0.25">
      <c r="A1431" t="s">
        <v>3026</v>
      </c>
      <c r="B1431" t="s">
        <v>3027</v>
      </c>
      <c r="C1431" t="s">
        <v>2916</v>
      </c>
      <c r="D1431" t="s">
        <v>2917</v>
      </c>
      <c r="E1431">
        <v>20523</v>
      </c>
      <c r="F1431">
        <v>19724</v>
      </c>
      <c r="G1431">
        <v>30002</v>
      </c>
      <c r="H1431">
        <v>18080</v>
      </c>
      <c r="I1431">
        <v>13888</v>
      </c>
      <c r="J1431">
        <v>12851</v>
      </c>
      <c r="K1431">
        <v>12114</v>
      </c>
      <c r="L1431">
        <v>372</v>
      </c>
      <c r="M1431">
        <v>929</v>
      </c>
      <c r="N1431">
        <v>164</v>
      </c>
      <c r="O1431">
        <v>0.1792</v>
      </c>
      <c r="P1431" s="3">
        <v>765000</v>
      </c>
    </row>
    <row r="1432" spans="1:16" x14ac:dyDescent="0.25">
      <c r="A1432" t="s">
        <v>3028</v>
      </c>
      <c r="B1432" t="s">
        <v>3029</v>
      </c>
      <c r="C1432" t="s">
        <v>2916</v>
      </c>
      <c r="D1432" t="s">
        <v>2917</v>
      </c>
      <c r="E1432">
        <v>10695</v>
      </c>
      <c r="F1432">
        <v>10918</v>
      </c>
      <c r="G1432">
        <v>23971</v>
      </c>
      <c r="H1432">
        <v>17657</v>
      </c>
      <c r="I1432">
        <v>4991</v>
      </c>
      <c r="J1432">
        <v>5227</v>
      </c>
      <c r="K1432">
        <v>10516</v>
      </c>
      <c r="L1432">
        <v>240</v>
      </c>
      <c r="M1432">
        <v>866</v>
      </c>
      <c r="N1432">
        <v>345</v>
      </c>
      <c r="O1432">
        <v>0.21390000000000001</v>
      </c>
      <c r="P1432" s="3">
        <v>370000</v>
      </c>
    </row>
    <row r="1433" spans="1:16" x14ac:dyDescent="0.25">
      <c r="A1433" t="s">
        <v>3030</v>
      </c>
      <c r="B1433" t="s">
        <v>3031</v>
      </c>
      <c r="C1433" t="s">
        <v>2916</v>
      </c>
      <c r="D1433" t="s">
        <v>2917</v>
      </c>
      <c r="E1433">
        <v>21764</v>
      </c>
      <c r="F1433">
        <v>22568</v>
      </c>
      <c r="G1433">
        <v>32196</v>
      </c>
      <c r="H1433">
        <v>25851</v>
      </c>
      <c r="I1433">
        <v>17396</v>
      </c>
      <c r="J1433">
        <v>4899</v>
      </c>
      <c r="K1433">
        <v>12458</v>
      </c>
      <c r="L1433">
        <v>388</v>
      </c>
      <c r="M1433">
        <v>1650</v>
      </c>
      <c r="N1433">
        <v>295</v>
      </c>
      <c r="O1433">
        <v>0.27410000000000001</v>
      </c>
      <c r="P1433" s="3">
        <v>497500</v>
      </c>
    </row>
    <row r="1434" spans="1:16" x14ac:dyDescent="0.25">
      <c r="A1434" t="s">
        <v>3002</v>
      </c>
      <c r="B1434" t="s">
        <v>3003</v>
      </c>
      <c r="C1434" t="s">
        <v>2916</v>
      </c>
      <c r="D1434" t="s">
        <v>2917</v>
      </c>
      <c r="E1434">
        <v>6917</v>
      </c>
      <c r="F1434">
        <v>7095</v>
      </c>
      <c r="G1434">
        <v>18404</v>
      </c>
      <c r="H1434">
        <v>11115</v>
      </c>
      <c r="I1434">
        <v>621</v>
      </c>
      <c r="J1434">
        <v>2358</v>
      </c>
      <c r="K1434">
        <v>8770</v>
      </c>
      <c r="L1434">
        <v>321</v>
      </c>
      <c r="M1434">
        <v>1048</v>
      </c>
      <c r="N1434">
        <v>329</v>
      </c>
      <c r="O1434">
        <v>0.5212</v>
      </c>
      <c r="P1434" s="3">
        <v>570000</v>
      </c>
    </row>
    <row r="1435" spans="1:16" x14ac:dyDescent="0.25">
      <c r="A1435" t="s">
        <v>3004</v>
      </c>
      <c r="B1435" t="s">
        <v>3005</v>
      </c>
      <c r="C1435" t="s">
        <v>2916</v>
      </c>
      <c r="D1435" t="s">
        <v>2917</v>
      </c>
      <c r="E1435">
        <v>8235</v>
      </c>
      <c r="F1435">
        <v>7981</v>
      </c>
      <c r="G1435">
        <v>16052</v>
      </c>
      <c r="H1435">
        <v>18209</v>
      </c>
      <c r="I1435">
        <v>7989</v>
      </c>
      <c r="J1435">
        <v>4536</v>
      </c>
      <c r="K1435">
        <v>9087</v>
      </c>
      <c r="L1435">
        <v>443</v>
      </c>
      <c r="M1435">
        <v>1264</v>
      </c>
      <c r="N1435">
        <v>183</v>
      </c>
      <c r="O1435">
        <v>0.2107</v>
      </c>
      <c r="P1435" s="3">
        <v>479200</v>
      </c>
    </row>
    <row r="1436" spans="1:16" x14ac:dyDescent="0.25">
      <c r="A1436" t="s">
        <v>3010</v>
      </c>
      <c r="B1436" t="s">
        <v>3011</v>
      </c>
      <c r="C1436" t="s">
        <v>2916</v>
      </c>
      <c r="D1436" t="s">
        <v>2917</v>
      </c>
      <c r="E1436">
        <v>12308</v>
      </c>
      <c r="F1436">
        <v>16102</v>
      </c>
      <c r="G1436">
        <v>25125</v>
      </c>
      <c r="H1436">
        <v>21770</v>
      </c>
      <c r="I1436">
        <v>9029</v>
      </c>
      <c r="J1436">
        <v>11090</v>
      </c>
      <c r="K1436">
        <v>9232</v>
      </c>
      <c r="L1436">
        <v>344</v>
      </c>
      <c r="M1436">
        <v>1306</v>
      </c>
      <c r="N1436">
        <v>173</v>
      </c>
      <c r="O1436">
        <v>0.1555</v>
      </c>
      <c r="P1436" s="3">
        <v>415000</v>
      </c>
    </row>
    <row r="1437" spans="1:16" x14ac:dyDescent="0.25">
      <c r="A1437" t="s">
        <v>3006</v>
      </c>
      <c r="B1437" t="s">
        <v>3007</v>
      </c>
      <c r="C1437" t="s">
        <v>2916</v>
      </c>
      <c r="D1437" t="s">
        <v>2917</v>
      </c>
      <c r="E1437">
        <v>5429</v>
      </c>
      <c r="F1437">
        <v>6914</v>
      </c>
      <c r="G1437">
        <v>13667</v>
      </c>
      <c r="H1437">
        <v>7860</v>
      </c>
      <c r="I1437">
        <v>10427</v>
      </c>
      <c r="J1437">
        <v>4311</v>
      </c>
      <c r="K1437">
        <v>17101</v>
      </c>
      <c r="L1437">
        <v>496</v>
      </c>
      <c r="M1437">
        <v>1409</v>
      </c>
      <c r="N1437">
        <v>190</v>
      </c>
      <c r="O1437">
        <v>0.20180000000000001</v>
      </c>
      <c r="P1437" s="3">
        <v>400000</v>
      </c>
    </row>
    <row r="1438" spans="1:16" x14ac:dyDescent="0.25">
      <c r="A1438" t="s">
        <v>3012</v>
      </c>
      <c r="B1438" t="s">
        <v>3013</v>
      </c>
      <c r="C1438" t="s">
        <v>2916</v>
      </c>
      <c r="D1438" t="s">
        <v>2917</v>
      </c>
      <c r="E1438">
        <v>19189</v>
      </c>
      <c r="F1438">
        <v>20411</v>
      </c>
      <c r="G1438">
        <v>27840</v>
      </c>
      <c r="H1438">
        <v>21922</v>
      </c>
      <c r="I1438">
        <v>11994</v>
      </c>
      <c r="J1438">
        <v>15719</v>
      </c>
      <c r="K1438">
        <v>4379</v>
      </c>
      <c r="L1438">
        <v>436</v>
      </c>
      <c r="M1438">
        <v>1258</v>
      </c>
      <c r="N1438">
        <v>176</v>
      </c>
      <c r="O1438">
        <v>0.2394</v>
      </c>
      <c r="P1438" s="3">
        <v>592500</v>
      </c>
    </row>
    <row r="1439" spans="1:16" x14ac:dyDescent="0.25">
      <c r="A1439" t="s">
        <v>3014</v>
      </c>
      <c r="B1439" t="s">
        <v>3015</v>
      </c>
      <c r="C1439" t="s">
        <v>2916</v>
      </c>
      <c r="D1439" t="s">
        <v>2917</v>
      </c>
      <c r="E1439">
        <v>23732</v>
      </c>
      <c r="F1439">
        <v>21744</v>
      </c>
      <c r="G1439">
        <v>31485</v>
      </c>
      <c r="H1439">
        <v>22516</v>
      </c>
      <c r="I1439">
        <v>15848</v>
      </c>
      <c r="J1439">
        <v>17977</v>
      </c>
      <c r="K1439">
        <v>5776</v>
      </c>
      <c r="L1439">
        <v>373</v>
      </c>
      <c r="M1439">
        <v>1136</v>
      </c>
      <c r="N1439">
        <v>235</v>
      </c>
      <c r="O1439">
        <v>0.18559999999999999</v>
      </c>
      <c r="P1439" s="3">
        <v>587000</v>
      </c>
    </row>
    <row r="1440" spans="1:16" x14ac:dyDescent="0.25">
      <c r="A1440" t="s">
        <v>3016</v>
      </c>
      <c r="B1440" t="s">
        <v>3017</v>
      </c>
      <c r="C1440" t="s">
        <v>2916</v>
      </c>
      <c r="D1440" t="s">
        <v>2917</v>
      </c>
      <c r="E1440">
        <v>2644</v>
      </c>
      <c r="F1440">
        <v>3666</v>
      </c>
      <c r="G1440">
        <v>13811</v>
      </c>
      <c r="H1440">
        <v>9391</v>
      </c>
      <c r="I1440">
        <v>14183</v>
      </c>
      <c r="J1440">
        <v>5992</v>
      </c>
      <c r="K1440">
        <v>16267</v>
      </c>
      <c r="L1440">
        <v>506</v>
      </c>
      <c r="M1440">
        <v>1322</v>
      </c>
      <c r="N1440">
        <v>192</v>
      </c>
      <c r="O1440">
        <v>0.14990000000000001</v>
      </c>
      <c r="P1440" s="3">
        <v>280000</v>
      </c>
    </row>
    <row r="1441" spans="1:16" x14ac:dyDescent="0.25">
      <c r="A1441" t="s">
        <v>3008</v>
      </c>
      <c r="B1441" t="s">
        <v>3009</v>
      </c>
      <c r="C1441" t="s">
        <v>2916</v>
      </c>
      <c r="D1441" t="s">
        <v>2917</v>
      </c>
      <c r="E1441">
        <v>9799</v>
      </c>
      <c r="F1441">
        <v>13651</v>
      </c>
      <c r="G1441">
        <v>13762</v>
      </c>
      <c r="H1441">
        <v>21153</v>
      </c>
      <c r="I1441">
        <v>8194</v>
      </c>
      <c r="J1441">
        <v>4333</v>
      </c>
      <c r="K1441">
        <v>14921</v>
      </c>
      <c r="L1441">
        <v>664</v>
      </c>
      <c r="M1441">
        <v>1367</v>
      </c>
      <c r="N1441">
        <v>220</v>
      </c>
      <c r="O1441">
        <v>0.36990000000000001</v>
      </c>
      <c r="P1441" s="3">
        <v>543750</v>
      </c>
    </row>
    <row r="1442" spans="1:16" x14ac:dyDescent="0.25">
      <c r="A1442" t="s">
        <v>3132</v>
      </c>
      <c r="B1442" t="s">
        <v>3133</v>
      </c>
      <c r="C1442" t="s">
        <v>2916</v>
      </c>
      <c r="D1442" t="s">
        <v>2917</v>
      </c>
      <c r="E1442">
        <v>24812</v>
      </c>
      <c r="F1442">
        <v>23260</v>
      </c>
      <c r="G1442">
        <v>19475</v>
      </c>
      <c r="H1442">
        <v>24571</v>
      </c>
      <c r="I1442">
        <v>20000</v>
      </c>
      <c r="J1442">
        <v>15159</v>
      </c>
      <c r="K1442">
        <v>20222</v>
      </c>
      <c r="L1442">
        <v>333</v>
      </c>
      <c r="M1442">
        <v>1003</v>
      </c>
      <c r="N1442">
        <v>316</v>
      </c>
      <c r="O1442">
        <v>0.29310000000000003</v>
      </c>
      <c r="P1442" s="3">
        <v>508750</v>
      </c>
    </row>
    <row r="1443" spans="1:16" x14ac:dyDescent="0.25">
      <c r="A1443" t="s">
        <v>3124</v>
      </c>
      <c r="B1443" t="s">
        <v>3125</v>
      </c>
      <c r="C1443" t="s">
        <v>2916</v>
      </c>
      <c r="D1443" t="s">
        <v>2917</v>
      </c>
      <c r="E1443">
        <v>18107</v>
      </c>
      <c r="F1443">
        <v>16984</v>
      </c>
      <c r="G1443">
        <v>23673</v>
      </c>
      <c r="H1443">
        <v>22958</v>
      </c>
      <c r="I1443">
        <v>9128</v>
      </c>
      <c r="J1443">
        <v>11767</v>
      </c>
      <c r="K1443">
        <v>13469</v>
      </c>
      <c r="L1443">
        <v>301</v>
      </c>
      <c r="M1443">
        <v>958</v>
      </c>
      <c r="N1443">
        <v>293</v>
      </c>
      <c r="O1443">
        <v>0.32419999999999999</v>
      </c>
      <c r="P1443" s="3">
        <v>505000</v>
      </c>
    </row>
    <row r="1444" spans="1:16" x14ac:dyDescent="0.25">
      <c r="A1444" t="s">
        <v>3126</v>
      </c>
      <c r="B1444" t="s">
        <v>3127</v>
      </c>
      <c r="C1444" t="s">
        <v>2916</v>
      </c>
      <c r="D1444" t="s">
        <v>2917</v>
      </c>
      <c r="E1444">
        <v>17664</v>
      </c>
      <c r="F1444">
        <v>21612</v>
      </c>
      <c r="G1444">
        <v>19746</v>
      </c>
      <c r="H1444">
        <v>23783</v>
      </c>
      <c r="I1444">
        <v>8923</v>
      </c>
      <c r="J1444">
        <v>10917</v>
      </c>
      <c r="K1444">
        <v>17518</v>
      </c>
      <c r="L1444">
        <v>286</v>
      </c>
      <c r="M1444">
        <v>953</v>
      </c>
      <c r="N1444">
        <v>310</v>
      </c>
      <c r="O1444">
        <v>0.4652</v>
      </c>
      <c r="P1444" s="3">
        <v>490000</v>
      </c>
    </row>
    <row r="1445" spans="1:16" x14ac:dyDescent="0.25">
      <c r="A1445" t="s">
        <v>3134</v>
      </c>
      <c r="B1445" t="s">
        <v>3135</v>
      </c>
      <c r="C1445" t="s">
        <v>2916</v>
      </c>
      <c r="D1445" t="s">
        <v>2917</v>
      </c>
      <c r="E1445">
        <v>17332</v>
      </c>
      <c r="F1445">
        <v>15089</v>
      </c>
      <c r="G1445">
        <v>12505</v>
      </c>
      <c r="H1445">
        <v>22335</v>
      </c>
      <c r="I1445">
        <v>7466</v>
      </c>
      <c r="J1445">
        <v>15957</v>
      </c>
      <c r="K1445">
        <v>16064</v>
      </c>
      <c r="L1445">
        <v>401</v>
      </c>
      <c r="M1445">
        <v>1091</v>
      </c>
      <c r="N1445">
        <v>273</v>
      </c>
      <c r="O1445">
        <v>0.45419999999999999</v>
      </c>
      <c r="P1445" s="3">
        <v>460000</v>
      </c>
    </row>
    <row r="1446" spans="1:16" x14ac:dyDescent="0.25">
      <c r="A1446" t="s">
        <v>3136</v>
      </c>
      <c r="B1446" t="s">
        <v>3137</v>
      </c>
      <c r="C1446" t="s">
        <v>2916</v>
      </c>
      <c r="D1446" t="s">
        <v>2917</v>
      </c>
      <c r="E1446">
        <v>17943</v>
      </c>
      <c r="F1446">
        <v>18557</v>
      </c>
      <c r="G1446">
        <v>20887</v>
      </c>
      <c r="H1446">
        <v>23194</v>
      </c>
      <c r="I1446">
        <v>14415</v>
      </c>
      <c r="J1446">
        <v>11648</v>
      </c>
      <c r="K1446">
        <v>18641</v>
      </c>
      <c r="L1446">
        <v>298</v>
      </c>
      <c r="M1446">
        <v>1021</v>
      </c>
      <c r="N1446">
        <v>253</v>
      </c>
      <c r="O1446">
        <v>0.30299999999999999</v>
      </c>
      <c r="P1446" s="3">
        <v>447000</v>
      </c>
    </row>
    <row r="1447" spans="1:16" x14ac:dyDescent="0.25">
      <c r="A1447" t="s">
        <v>3138</v>
      </c>
      <c r="B1447" t="s">
        <v>3139</v>
      </c>
      <c r="C1447" t="s">
        <v>2916</v>
      </c>
      <c r="D1447" t="s">
        <v>2917</v>
      </c>
      <c r="E1447">
        <v>20207</v>
      </c>
      <c r="F1447">
        <v>24246</v>
      </c>
      <c r="G1447">
        <v>22847</v>
      </c>
      <c r="H1447">
        <v>21784</v>
      </c>
      <c r="I1447">
        <v>21997</v>
      </c>
      <c r="J1447">
        <v>10110</v>
      </c>
      <c r="K1447">
        <v>17874</v>
      </c>
      <c r="L1447">
        <v>277</v>
      </c>
      <c r="M1447">
        <v>927</v>
      </c>
      <c r="N1447">
        <v>354</v>
      </c>
      <c r="O1447">
        <v>0.24179999999999999</v>
      </c>
      <c r="P1447" s="3">
        <v>420000</v>
      </c>
    </row>
    <row r="1448" spans="1:16" x14ac:dyDescent="0.25">
      <c r="A1448" t="s">
        <v>3128</v>
      </c>
      <c r="B1448" t="s">
        <v>3129</v>
      </c>
      <c r="C1448" t="s">
        <v>2916</v>
      </c>
      <c r="D1448" t="s">
        <v>2917</v>
      </c>
      <c r="E1448">
        <v>6128</v>
      </c>
      <c r="F1448">
        <v>5008</v>
      </c>
      <c r="G1448">
        <v>9077</v>
      </c>
      <c r="H1448">
        <v>9635</v>
      </c>
      <c r="I1448">
        <v>6396</v>
      </c>
      <c r="J1448">
        <v>12831</v>
      </c>
      <c r="K1448">
        <v>14850</v>
      </c>
      <c r="L1448">
        <v>502</v>
      </c>
      <c r="M1448">
        <v>1263</v>
      </c>
      <c r="N1448">
        <v>266</v>
      </c>
      <c r="O1448">
        <v>0.25690000000000002</v>
      </c>
      <c r="P1448" s="3">
        <v>352500</v>
      </c>
    </row>
    <row r="1449" spans="1:16" x14ac:dyDescent="0.25">
      <c r="A1449" t="s">
        <v>3130</v>
      </c>
      <c r="B1449" t="s">
        <v>3131</v>
      </c>
      <c r="C1449" t="s">
        <v>2916</v>
      </c>
      <c r="D1449" t="s">
        <v>2917</v>
      </c>
      <c r="E1449">
        <v>5107</v>
      </c>
      <c r="F1449">
        <v>3317</v>
      </c>
      <c r="G1449">
        <v>7239</v>
      </c>
      <c r="H1449">
        <v>7006</v>
      </c>
      <c r="I1449">
        <v>8586</v>
      </c>
      <c r="J1449">
        <v>8341</v>
      </c>
      <c r="K1449">
        <v>18037</v>
      </c>
      <c r="L1449">
        <v>441</v>
      </c>
      <c r="M1449">
        <v>1112</v>
      </c>
      <c r="N1449">
        <v>231</v>
      </c>
      <c r="O1449">
        <v>0.2102</v>
      </c>
      <c r="P1449" s="3">
        <v>361000</v>
      </c>
    </row>
    <row r="1450" spans="1:16" x14ac:dyDescent="0.25">
      <c r="A1450" t="s">
        <v>3092</v>
      </c>
      <c r="B1450" t="s">
        <v>3093</v>
      </c>
      <c r="C1450" t="s">
        <v>2916</v>
      </c>
      <c r="D1450" t="s">
        <v>2917</v>
      </c>
      <c r="E1450">
        <v>20111</v>
      </c>
      <c r="F1450">
        <v>19724</v>
      </c>
      <c r="G1450">
        <v>28172</v>
      </c>
      <c r="H1450">
        <v>19932</v>
      </c>
      <c r="I1450">
        <v>10816</v>
      </c>
      <c r="J1450">
        <v>18944</v>
      </c>
      <c r="K1450">
        <v>8189</v>
      </c>
      <c r="L1450">
        <v>310</v>
      </c>
      <c r="M1450">
        <v>987</v>
      </c>
      <c r="N1450">
        <v>253</v>
      </c>
      <c r="O1450">
        <v>0.23719999999999999</v>
      </c>
      <c r="P1450" s="3">
        <v>560000</v>
      </c>
    </row>
    <row r="1451" spans="1:16" x14ac:dyDescent="0.25">
      <c r="A1451" t="s">
        <v>3074</v>
      </c>
      <c r="B1451" t="s">
        <v>3075</v>
      </c>
      <c r="C1451" t="s">
        <v>2916</v>
      </c>
      <c r="D1451" t="s">
        <v>2917</v>
      </c>
      <c r="E1451">
        <v>29732</v>
      </c>
      <c r="F1451">
        <v>26465</v>
      </c>
      <c r="G1451">
        <v>22727</v>
      </c>
      <c r="H1451">
        <v>28735</v>
      </c>
      <c r="I1451">
        <v>21287</v>
      </c>
      <c r="J1451">
        <v>14193</v>
      </c>
      <c r="K1451">
        <v>17044</v>
      </c>
      <c r="L1451">
        <v>311</v>
      </c>
      <c r="M1451">
        <v>998</v>
      </c>
      <c r="N1451">
        <v>339</v>
      </c>
      <c r="O1451">
        <v>0.6613</v>
      </c>
      <c r="P1451" s="3">
        <v>495000</v>
      </c>
    </row>
    <row r="1452" spans="1:16" x14ac:dyDescent="0.25">
      <c r="A1452" t="s">
        <v>3076</v>
      </c>
      <c r="B1452" t="s">
        <v>3077</v>
      </c>
      <c r="C1452" t="s">
        <v>2916</v>
      </c>
      <c r="D1452" t="s">
        <v>2917</v>
      </c>
      <c r="E1452">
        <v>28135</v>
      </c>
      <c r="F1452">
        <v>28162</v>
      </c>
      <c r="G1452">
        <v>24431</v>
      </c>
      <c r="H1452">
        <v>29427</v>
      </c>
      <c r="I1452">
        <v>25048</v>
      </c>
      <c r="J1452">
        <v>22347</v>
      </c>
      <c r="K1452">
        <v>11476</v>
      </c>
      <c r="L1452">
        <v>372</v>
      </c>
      <c r="M1452">
        <v>1092</v>
      </c>
      <c r="N1452">
        <v>248</v>
      </c>
      <c r="O1452">
        <v>0.2109</v>
      </c>
      <c r="P1452" s="3">
        <v>445000</v>
      </c>
    </row>
    <row r="1453" spans="1:16" x14ac:dyDescent="0.25">
      <c r="A1453" t="s">
        <v>3094</v>
      </c>
      <c r="B1453" t="s">
        <v>3095</v>
      </c>
      <c r="C1453" t="s">
        <v>2916</v>
      </c>
      <c r="D1453" t="s">
        <v>2917</v>
      </c>
      <c r="E1453">
        <v>13677</v>
      </c>
      <c r="F1453">
        <v>15493</v>
      </c>
      <c r="G1453">
        <v>21220</v>
      </c>
      <c r="H1453">
        <v>22220</v>
      </c>
      <c r="I1453">
        <v>12208</v>
      </c>
      <c r="J1453">
        <v>17740</v>
      </c>
      <c r="K1453">
        <v>5454</v>
      </c>
      <c r="L1453">
        <v>307</v>
      </c>
      <c r="M1453">
        <v>1008</v>
      </c>
      <c r="N1453">
        <v>275</v>
      </c>
      <c r="O1453">
        <v>0.2114</v>
      </c>
      <c r="P1453" s="3">
        <v>425000</v>
      </c>
    </row>
    <row r="1454" spans="1:16" x14ac:dyDescent="0.25">
      <c r="A1454" t="s">
        <v>3096</v>
      </c>
      <c r="B1454" t="s">
        <v>3097</v>
      </c>
      <c r="C1454" t="s">
        <v>2916</v>
      </c>
      <c r="D1454" t="s">
        <v>2917</v>
      </c>
      <c r="E1454">
        <v>24514</v>
      </c>
      <c r="F1454">
        <v>23376</v>
      </c>
      <c r="G1454">
        <v>29792</v>
      </c>
      <c r="H1454">
        <v>25429</v>
      </c>
      <c r="I1454">
        <v>15028</v>
      </c>
      <c r="J1454">
        <v>999</v>
      </c>
      <c r="K1454">
        <v>15544</v>
      </c>
      <c r="L1454">
        <v>295</v>
      </c>
      <c r="M1454">
        <v>847</v>
      </c>
      <c r="N1454">
        <v>310</v>
      </c>
      <c r="O1454">
        <v>0.47170000000000001</v>
      </c>
      <c r="P1454" s="3">
        <v>910000</v>
      </c>
    </row>
    <row r="1455" spans="1:16" x14ac:dyDescent="0.25">
      <c r="A1455" t="s">
        <v>3098</v>
      </c>
      <c r="B1455" t="s">
        <v>3099</v>
      </c>
      <c r="C1455" t="s">
        <v>2916</v>
      </c>
      <c r="D1455" t="s">
        <v>2917</v>
      </c>
      <c r="E1455">
        <v>12890</v>
      </c>
      <c r="F1455">
        <v>9524</v>
      </c>
      <c r="G1455">
        <v>26573</v>
      </c>
      <c r="H1455">
        <v>15646</v>
      </c>
      <c r="I1455">
        <v>6110</v>
      </c>
      <c r="J1455">
        <v>10064</v>
      </c>
      <c r="K1455">
        <v>11780</v>
      </c>
      <c r="L1455">
        <v>303</v>
      </c>
      <c r="M1455">
        <v>1041</v>
      </c>
      <c r="N1455">
        <v>371</v>
      </c>
      <c r="O1455">
        <v>0.3362</v>
      </c>
      <c r="P1455" s="3">
        <v>415000</v>
      </c>
    </row>
    <row r="1456" spans="1:16" x14ac:dyDescent="0.25">
      <c r="A1456" t="s">
        <v>3078</v>
      </c>
      <c r="B1456" t="s">
        <v>3079</v>
      </c>
      <c r="C1456" t="s">
        <v>2916</v>
      </c>
      <c r="D1456" t="s">
        <v>2917</v>
      </c>
      <c r="E1456">
        <v>18364</v>
      </c>
      <c r="F1456">
        <v>21281</v>
      </c>
      <c r="G1456">
        <v>21442</v>
      </c>
      <c r="H1456">
        <v>20800</v>
      </c>
      <c r="I1456">
        <v>22088</v>
      </c>
      <c r="J1456">
        <v>13022</v>
      </c>
      <c r="K1456">
        <v>11184</v>
      </c>
      <c r="L1456">
        <v>391</v>
      </c>
      <c r="M1456">
        <v>1123</v>
      </c>
      <c r="N1456">
        <v>273</v>
      </c>
      <c r="O1456">
        <v>0.22090000000000001</v>
      </c>
      <c r="P1456" s="3">
        <v>415000</v>
      </c>
    </row>
    <row r="1457" spans="1:16" x14ac:dyDescent="0.25">
      <c r="A1457" t="s">
        <v>3080</v>
      </c>
      <c r="B1457" t="s">
        <v>3081</v>
      </c>
      <c r="C1457" t="s">
        <v>2916</v>
      </c>
      <c r="D1457" t="s">
        <v>2917</v>
      </c>
      <c r="E1457">
        <v>13730</v>
      </c>
      <c r="F1457">
        <v>14589</v>
      </c>
      <c r="G1457">
        <v>15097</v>
      </c>
      <c r="H1457">
        <v>16655</v>
      </c>
      <c r="I1457">
        <v>21421</v>
      </c>
      <c r="J1457">
        <v>11106</v>
      </c>
      <c r="K1457">
        <v>8584</v>
      </c>
      <c r="L1457">
        <v>336</v>
      </c>
      <c r="M1457">
        <v>1029</v>
      </c>
      <c r="N1457">
        <v>320</v>
      </c>
      <c r="O1457">
        <v>0.2011</v>
      </c>
      <c r="P1457" s="3">
        <v>399000</v>
      </c>
    </row>
    <row r="1458" spans="1:16" x14ac:dyDescent="0.25">
      <c r="A1458" t="s">
        <v>3100</v>
      </c>
      <c r="B1458" t="s">
        <v>3101</v>
      </c>
      <c r="C1458" t="s">
        <v>2916</v>
      </c>
      <c r="D1458" t="s">
        <v>2917</v>
      </c>
      <c r="E1458">
        <v>10723</v>
      </c>
      <c r="F1458">
        <v>11921</v>
      </c>
      <c r="G1458">
        <v>22431</v>
      </c>
      <c r="H1458">
        <v>22105</v>
      </c>
      <c r="I1458">
        <v>8323</v>
      </c>
      <c r="J1458">
        <v>10157</v>
      </c>
      <c r="K1458">
        <v>15529</v>
      </c>
      <c r="L1458">
        <v>340</v>
      </c>
      <c r="M1458">
        <v>1062</v>
      </c>
      <c r="N1458">
        <v>335</v>
      </c>
      <c r="O1458">
        <v>0.73060000000000003</v>
      </c>
      <c r="P1458" s="3">
        <v>372500</v>
      </c>
    </row>
    <row r="1459" spans="1:16" x14ac:dyDescent="0.25">
      <c r="A1459" t="s">
        <v>3102</v>
      </c>
      <c r="B1459" t="s">
        <v>3103</v>
      </c>
      <c r="C1459" t="s">
        <v>2916</v>
      </c>
      <c r="D1459" t="s">
        <v>2917</v>
      </c>
      <c r="E1459">
        <v>29013</v>
      </c>
      <c r="F1459">
        <v>28532</v>
      </c>
      <c r="G1459">
        <v>22842</v>
      </c>
      <c r="H1459">
        <v>29169</v>
      </c>
      <c r="I1459">
        <v>8885</v>
      </c>
      <c r="J1459">
        <v>18901</v>
      </c>
      <c r="K1459">
        <v>13550</v>
      </c>
      <c r="L1459">
        <v>235</v>
      </c>
      <c r="M1459">
        <v>856</v>
      </c>
      <c r="N1459">
        <v>340</v>
      </c>
      <c r="O1459">
        <v>0.8861</v>
      </c>
      <c r="P1459" s="3">
        <v>654000</v>
      </c>
    </row>
    <row r="1460" spans="1:16" x14ac:dyDescent="0.25">
      <c r="A1460" t="s">
        <v>3104</v>
      </c>
      <c r="B1460" t="s">
        <v>3105</v>
      </c>
      <c r="C1460" t="s">
        <v>2916</v>
      </c>
      <c r="D1460" t="s">
        <v>2917</v>
      </c>
      <c r="E1460">
        <v>14111</v>
      </c>
      <c r="F1460">
        <v>16928</v>
      </c>
      <c r="G1460">
        <v>22844</v>
      </c>
      <c r="H1460">
        <v>18774</v>
      </c>
      <c r="I1460">
        <v>3452</v>
      </c>
      <c r="J1460">
        <v>8033</v>
      </c>
      <c r="K1460">
        <v>11240</v>
      </c>
      <c r="L1460">
        <v>305</v>
      </c>
      <c r="M1460">
        <v>1254</v>
      </c>
      <c r="N1460">
        <v>271</v>
      </c>
      <c r="O1460">
        <v>0.95479999999999998</v>
      </c>
      <c r="P1460" s="3">
        <v>322500</v>
      </c>
    </row>
    <row r="1461" spans="1:16" x14ac:dyDescent="0.25">
      <c r="A1461" t="s">
        <v>3106</v>
      </c>
      <c r="B1461" t="s">
        <v>3107</v>
      </c>
      <c r="C1461" t="s">
        <v>2916</v>
      </c>
      <c r="D1461" t="s">
        <v>2917</v>
      </c>
      <c r="E1461">
        <v>25281</v>
      </c>
      <c r="F1461">
        <v>28239</v>
      </c>
      <c r="G1461">
        <v>22323</v>
      </c>
      <c r="H1461">
        <v>26557</v>
      </c>
      <c r="I1461">
        <v>14737</v>
      </c>
      <c r="J1461">
        <v>14142</v>
      </c>
      <c r="K1461">
        <v>16927</v>
      </c>
      <c r="L1461">
        <v>253</v>
      </c>
      <c r="M1461">
        <v>1018</v>
      </c>
      <c r="N1461">
        <v>398</v>
      </c>
      <c r="O1461">
        <v>0.69389999999999996</v>
      </c>
      <c r="P1461" s="3">
        <v>310000</v>
      </c>
    </row>
    <row r="1462" spans="1:16" x14ac:dyDescent="0.25">
      <c r="A1462" t="s">
        <v>3118</v>
      </c>
      <c r="B1462" t="s">
        <v>3119</v>
      </c>
      <c r="C1462" t="s">
        <v>2916</v>
      </c>
      <c r="D1462" t="s">
        <v>2917</v>
      </c>
      <c r="E1462">
        <v>10312</v>
      </c>
      <c r="F1462">
        <v>11878</v>
      </c>
      <c r="G1462">
        <v>10689</v>
      </c>
      <c r="H1462">
        <v>14076</v>
      </c>
      <c r="I1462">
        <v>9054</v>
      </c>
      <c r="J1462">
        <v>10072</v>
      </c>
      <c r="K1462">
        <v>16270</v>
      </c>
      <c r="L1462">
        <v>380</v>
      </c>
      <c r="M1462">
        <v>1129</v>
      </c>
      <c r="N1462">
        <v>307</v>
      </c>
      <c r="O1462">
        <v>0.3478</v>
      </c>
      <c r="P1462" s="3">
        <v>557450</v>
      </c>
    </row>
    <row r="1463" spans="1:16" x14ac:dyDescent="0.25">
      <c r="A1463" t="s">
        <v>3120</v>
      </c>
      <c r="B1463" t="s">
        <v>3121</v>
      </c>
      <c r="C1463" t="s">
        <v>2916</v>
      </c>
      <c r="D1463" t="s">
        <v>2917</v>
      </c>
      <c r="E1463">
        <v>14514</v>
      </c>
      <c r="F1463">
        <v>20493</v>
      </c>
      <c r="G1463">
        <v>18460</v>
      </c>
      <c r="H1463">
        <v>18566</v>
      </c>
      <c r="I1463">
        <v>17566</v>
      </c>
      <c r="J1463">
        <v>16480</v>
      </c>
      <c r="K1463">
        <v>13015</v>
      </c>
      <c r="L1463">
        <v>388</v>
      </c>
      <c r="M1463">
        <v>1277</v>
      </c>
      <c r="N1463">
        <v>234</v>
      </c>
      <c r="O1463">
        <v>0.32240000000000002</v>
      </c>
      <c r="P1463" s="3">
        <v>350000</v>
      </c>
    </row>
    <row r="1464" spans="1:16" x14ac:dyDescent="0.25">
      <c r="A1464" t="s">
        <v>3082</v>
      </c>
      <c r="B1464" t="s">
        <v>3083</v>
      </c>
      <c r="C1464" t="s">
        <v>2916</v>
      </c>
      <c r="D1464" t="s">
        <v>2917</v>
      </c>
      <c r="E1464">
        <v>7176</v>
      </c>
      <c r="F1464">
        <v>7635</v>
      </c>
      <c r="G1464">
        <v>7214</v>
      </c>
      <c r="H1464">
        <v>9565</v>
      </c>
      <c r="I1464">
        <v>7805</v>
      </c>
      <c r="J1464">
        <v>5893</v>
      </c>
      <c r="K1464">
        <v>13389</v>
      </c>
      <c r="L1464">
        <v>395</v>
      </c>
      <c r="M1464">
        <v>1002</v>
      </c>
      <c r="N1464">
        <v>198</v>
      </c>
      <c r="O1464">
        <v>0.26069999999999999</v>
      </c>
      <c r="P1464" s="3">
        <v>400000</v>
      </c>
    </row>
    <row r="1465" spans="1:16" x14ac:dyDescent="0.25">
      <c r="A1465" t="s">
        <v>3084</v>
      </c>
      <c r="B1465" t="s">
        <v>3085</v>
      </c>
      <c r="C1465" t="s">
        <v>2916</v>
      </c>
      <c r="D1465" t="s">
        <v>2917</v>
      </c>
      <c r="E1465">
        <v>7460</v>
      </c>
      <c r="F1465">
        <v>7515</v>
      </c>
      <c r="G1465">
        <v>12342</v>
      </c>
      <c r="H1465">
        <v>13925</v>
      </c>
      <c r="I1465">
        <v>3561</v>
      </c>
      <c r="J1465">
        <v>7716</v>
      </c>
      <c r="K1465">
        <v>4999</v>
      </c>
      <c r="L1465">
        <v>330</v>
      </c>
      <c r="M1465">
        <v>1103</v>
      </c>
      <c r="N1465">
        <v>264</v>
      </c>
      <c r="O1465">
        <v>0.36670000000000003</v>
      </c>
      <c r="P1465" s="3">
        <v>304500</v>
      </c>
    </row>
    <row r="1466" spans="1:16" x14ac:dyDescent="0.25">
      <c r="A1466" t="s">
        <v>3086</v>
      </c>
      <c r="B1466" t="s">
        <v>3087</v>
      </c>
      <c r="C1466" t="s">
        <v>2916</v>
      </c>
      <c r="D1466" t="s">
        <v>2917</v>
      </c>
      <c r="E1466">
        <v>13300</v>
      </c>
      <c r="F1466">
        <v>13665</v>
      </c>
      <c r="G1466">
        <v>12122</v>
      </c>
      <c r="H1466">
        <v>17282</v>
      </c>
      <c r="I1466">
        <v>6246</v>
      </c>
      <c r="J1466">
        <v>2464</v>
      </c>
      <c r="K1466">
        <v>12204</v>
      </c>
      <c r="L1466">
        <v>425</v>
      </c>
      <c r="M1466">
        <v>1265</v>
      </c>
      <c r="N1466">
        <v>162</v>
      </c>
      <c r="O1466">
        <v>0.27660000000000001</v>
      </c>
      <c r="P1466" s="3">
        <v>407500</v>
      </c>
    </row>
    <row r="1467" spans="1:16" x14ac:dyDescent="0.25">
      <c r="A1467" t="s">
        <v>3088</v>
      </c>
      <c r="B1467" t="s">
        <v>3089</v>
      </c>
      <c r="C1467" t="s">
        <v>2916</v>
      </c>
      <c r="D1467" t="s">
        <v>2917</v>
      </c>
      <c r="E1467">
        <v>10197</v>
      </c>
      <c r="F1467">
        <v>8659</v>
      </c>
      <c r="G1467">
        <v>11819</v>
      </c>
      <c r="H1467">
        <v>15951</v>
      </c>
      <c r="I1467">
        <v>7397</v>
      </c>
      <c r="J1467">
        <v>11850</v>
      </c>
      <c r="K1467">
        <v>11601</v>
      </c>
      <c r="L1467">
        <v>301</v>
      </c>
      <c r="M1467">
        <v>970</v>
      </c>
      <c r="N1467">
        <v>247</v>
      </c>
      <c r="O1467">
        <v>0.22439999999999999</v>
      </c>
      <c r="P1467" s="3">
        <v>369700</v>
      </c>
    </row>
    <row r="1468" spans="1:16" x14ac:dyDescent="0.25">
      <c r="A1468" t="s">
        <v>3090</v>
      </c>
      <c r="B1468" t="s">
        <v>3091</v>
      </c>
      <c r="C1468" t="s">
        <v>2916</v>
      </c>
      <c r="D1468" t="s">
        <v>2917</v>
      </c>
      <c r="E1468">
        <v>4144</v>
      </c>
      <c r="F1468">
        <v>5307</v>
      </c>
      <c r="G1468">
        <v>5533</v>
      </c>
      <c r="H1468">
        <v>10018</v>
      </c>
      <c r="I1468">
        <v>4798</v>
      </c>
      <c r="J1468">
        <v>1877</v>
      </c>
      <c r="K1468">
        <v>9155</v>
      </c>
      <c r="L1468">
        <v>355</v>
      </c>
      <c r="M1468">
        <v>1000</v>
      </c>
      <c r="N1468">
        <v>248</v>
      </c>
      <c r="O1468">
        <v>0.26979999999999998</v>
      </c>
      <c r="P1468" s="3">
        <v>342000</v>
      </c>
    </row>
    <row r="1469" spans="1:16" x14ac:dyDescent="0.25">
      <c r="A1469" t="s">
        <v>2986</v>
      </c>
      <c r="B1469" t="s">
        <v>2987</v>
      </c>
      <c r="C1469" t="s">
        <v>2916</v>
      </c>
      <c r="D1469" t="s">
        <v>2917</v>
      </c>
      <c r="E1469">
        <v>6348</v>
      </c>
      <c r="F1469">
        <v>9077</v>
      </c>
      <c r="G1469">
        <v>12431</v>
      </c>
      <c r="H1469">
        <v>17176</v>
      </c>
      <c r="I1469">
        <v>10556</v>
      </c>
      <c r="J1469">
        <v>799</v>
      </c>
      <c r="K1469">
        <v>17663</v>
      </c>
      <c r="L1469">
        <v>601</v>
      </c>
      <c r="M1469">
        <v>1625</v>
      </c>
      <c r="N1469">
        <v>183</v>
      </c>
      <c r="O1469">
        <v>0.20549999999999999</v>
      </c>
      <c r="P1469" s="3">
        <v>258500</v>
      </c>
    </row>
    <row r="1470" spans="1:16" x14ac:dyDescent="0.25">
      <c r="A1470" t="s">
        <v>2968</v>
      </c>
      <c r="B1470" t="s">
        <v>2969</v>
      </c>
      <c r="C1470" t="s">
        <v>2916</v>
      </c>
      <c r="D1470" t="s">
        <v>2917</v>
      </c>
      <c r="E1470">
        <v>12099</v>
      </c>
      <c r="F1470">
        <v>18612</v>
      </c>
      <c r="G1470">
        <v>17018</v>
      </c>
      <c r="H1470">
        <v>20581</v>
      </c>
      <c r="I1470">
        <v>18296</v>
      </c>
      <c r="J1470">
        <v>4641</v>
      </c>
      <c r="K1470">
        <v>13129</v>
      </c>
      <c r="L1470">
        <v>569</v>
      </c>
      <c r="M1470">
        <v>1721</v>
      </c>
      <c r="N1470">
        <v>167</v>
      </c>
      <c r="O1470">
        <v>0.1205</v>
      </c>
      <c r="P1470" s="3">
        <v>335000</v>
      </c>
    </row>
    <row r="1471" spans="1:16" x14ac:dyDescent="0.25">
      <c r="A1471" t="s">
        <v>2988</v>
      </c>
      <c r="B1471" t="s">
        <v>2989</v>
      </c>
      <c r="C1471" t="s">
        <v>2916</v>
      </c>
      <c r="D1471" t="s">
        <v>2917</v>
      </c>
      <c r="E1471">
        <v>4274</v>
      </c>
      <c r="F1471">
        <v>5769</v>
      </c>
      <c r="G1471">
        <v>12785</v>
      </c>
      <c r="H1471">
        <v>8576</v>
      </c>
      <c r="I1471">
        <v>9073</v>
      </c>
      <c r="J1471">
        <v>4028</v>
      </c>
      <c r="K1471">
        <v>16633</v>
      </c>
      <c r="L1471">
        <v>397</v>
      </c>
      <c r="M1471">
        <v>1121</v>
      </c>
      <c r="N1471">
        <v>135</v>
      </c>
      <c r="O1471">
        <v>0.1152</v>
      </c>
      <c r="P1471" s="3">
        <v>325000</v>
      </c>
    </row>
    <row r="1472" spans="1:16" x14ac:dyDescent="0.25">
      <c r="A1472" t="s">
        <v>2990</v>
      </c>
      <c r="B1472" t="s">
        <v>2991</v>
      </c>
      <c r="C1472" t="s">
        <v>2916</v>
      </c>
      <c r="D1472" t="s">
        <v>2917</v>
      </c>
      <c r="E1472">
        <v>3058</v>
      </c>
      <c r="F1472">
        <v>2930</v>
      </c>
      <c r="G1472">
        <v>6717</v>
      </c>
      <c r="H1472">
        <v>6947</v>
      </c>
      <c r="I1472">
        <v>8539</v>
      </c>
      <c r="J1472">
        <v>3311</v>
      </c>
      <c r="K1472">
        <v>18031</v>
      </c>
      <c r="L1472">
        <v>430</v>
      </c>
      <c r="M1472">
        <v>1108</v>
      </c>
      <c r="N1472">
        <v>196</v>
      </c>
      <c r="O1472">
        <v>0.11609999999999999</v>
      </c>
      <c r="P1472" s="3">
        <v>245500</v>
      </c>
    </row>
    <row r="1473" spans="1:16" x14ac:dyDescent="0.25">
      <c r="A1473" t="s">
        <v>2970</v>
      </c>
      <c r="B1473" t="s">
        <v>2971</v>
      </c>
      <c r="C1473" t="s">
        <v>2916</v>
      </c>
      <c r="D1473" t="s">
        <v>2917</v>
      </c>
      <c r="E1473">
        <v>11364</v>
      </c>
      <c r="F1473">
        <v>15548</v>
      </c>
      <c r="G1473">
        <v>19317</v>
      </c>
      <c r="H1473">
        <v>14836</v>
      </c>
      <c r="I1473">
        <v>3408</v>
      </c>
      <c r="J1473">
        <v>8203</v>
      </c>
      <c r="K1473">
        <v>9807</v>
      </c>
      <c r="L1473">
        <v>297</v>
      </c>
      <c r="M1473">
        <v>1189</v>
      </c>
      <c r="N1473">
        <v>119</v>
      </c>
      <c r="O1473">
        <v>0.21079999999999999</v>
      </c>
      <c r="P1473" s="3">
        <v>369995</v>
      </c>
    </row>
    <row r="1474" spans="1:16" x14ac:dyDescent="0.25">
      <c r="A1474" t="s">
        <v>2972</v>
      </c>
      <c r="B1474" t="s">
        <v>2973</v>
      </c>
      <c r="C1474" t="s">
        <v>2916</v>
      </c>
      <c r="D1474" t="s">
        <v>2917</v>
      </c>
      <c r="E1474">
        <v>8832</v>
      </c>
      <c r="F1474">
        <v>9584</v>
      </c>
      <c r="G1474">
        <v>17309</v>
      </c>
      <c r="H1474">
        <v>12882</v>
      </c>
      <c r="I1474">
        <v>19809</v>
      </c>
      <c r="J1474">
        <v>4180</v>
      </c>
      <c r="K1474">
        <v>8728</v>
      </c>
      <c r="L1474">
        <v>342</v>
      </c>
      <c r="M1474">
        <v>1221</v>
      </c>
      <c r="N1474">
        <v>221</v>
      </c>
      <c r="O1474">
        <v>0.1249</v>
      </c>
      <c r="P1474" s="3">
        <v>357500</v>
      </c>
    </row>
    <row r="1475" spans="1:16" x14ac:dyDescent="0.25">
      <c r="A1475" t="s">
        <v>2992</v>
      </c>
      <c r="B1475" t="s">
        <v>2993</v>
      </c>
      <c r="C1475" t="s">
        <v>2916</v>
      </c>
      <c r="D1475" t="s">
        <v>2917</v>
      </c>
      <c r="E1475">
        <v>7513</v>
      </c>
      <c r="F1475">
        <v>10955</v>
      </c>
      <c r="G1475">
        <v>14609</v>
      </c>
      <c r="H1475">
        <v>15687</v>
      </c>
      <c r="I1475">
        <v>9938</v>
      </c>
      <c r="J1475">
        <v>5620</v>
      </c>
      <c r="K1475">
        <v>6905</v>
      </c>
      <c r="L1475">
        <v>445</v>
      </c>
      <c r="M1475">
        <v>1269</v>
      </c>
      <c r="N1475">
        <v>193</v>
      </c>
      <c r="O1475">
        <v>0.18559999999999999</v>
      </c>
      <c r="P1475" s="3">
        <v>350000</v>
      </c>
    </row>
    <row r="1476" spans="1:16" x14ac:dyDescent="0.25">
      <c r="A1476" t="s">
        <v>3184</v>
      </c>
      <c r="B1476" t="s">
        <v>3185</v>
      </c>
      <c r="C1476" t="s">
        <v>2916</v>
      </c>
      <c r="D1476" t="s">
        <v>2917</v>
      </c>
      <c r="E1476">
        <v>6484</v>
      </c>
      <c r="F1476">
        <v>11091</v>
      </c>
      <c r="G1476">
        <v>19575</v>
      </c>
      <c r="H1476">
        <v>7568</v>
      </c>
      <c r="I1476">
        <v>16354</v>
      </c>
      <c r="J1476">
        <v>2503</v>
      </c>
      <c r="K1476">
        <v>13917</v>
      </c>
      <c r="L1476">
        <v>476</v>
      </c>
      <c r="M1476">
        <v>1429</v>
      </c>
      <c r="N1476">
        <v>227</v>
      </c>
      <c r="O1476">
        <v>0.1084</v>
      </c>
      <c r="P1476" s="3">
        <v>385000</v>
      </c>
    </row>
    <row r="1477" spans="1:16" x14ac:dyDescent="0.25">
      <c r="A1477" t="s">
        <v>3158</v>
      </c>
      <c r="B1477" t="s">
        <v>3159</v>
      </c>
      <c r="C1477" t="s">
        <v>2916</v>
      </c>
      <c r="D1477" t="s">
        <v>2917</v>
      </c>
      <c r="E1477">
        <v>4737</v>
      </c>
      <c r="F1477">
        <v>10077</v>
      </c>
      <c r="G1477">
        <v>18537</v>
      </c>
      <c r="H1477">
        <v>9786</v>
      </c>
      <c r="I1477">
        <v>3904</v>
      </c>
      <c r="J1477">
        <v>6394</v>
      </c>
      <c r="K1477">
        <v>13990</v>
      </c>
      <c r="L1477">
        <v>829</v>
      </c>
      <c r="M1477">
        <v>2761</v>
      </c>
      <c r="N1477">
        <v>172</v>
      </c>
      <c r="O1477">
        <v>0.1376</v>
      </c>
      <c r="P1477" s="3">
        <v>555000</v>
      </c>
    </row>
    <row r="1478" spans="1:16" x14ac:dyDescent="0.25">
      <c r="A1478" t="s">
        <v>3186</v>
      </c>
      <c r="B1478" t="s">
        <v>3187</v>
      </c>
      <c r="C1478" t="s">
        <v>2916</v>
      </c>
      <c r="D1478" t="s">
        <v>2917</v>
      </c>
      <c r="E1478">
        <v>16943</v>
      </c>
      <c r="F1478">
        <v>20523</v>
      </c>
      <c r="G1478">
        <v>29708</v>
      </c>
      <c r="H1478">
        <v>26079</v>
      </c>
      <c r="I1478">
        <v>5849</v>
      </c>
      <c r="J1478">
        <v>10196</v>
      </c>
      <c r="K1478">
        <v>5890</v>
      </c>
      <c r="L1478">
        <v>369</v>
      </c>
      <c r="M1478">
        <v>1376</v>
      </c>
      <c r="N1478">
        <v>195</v>
      </c>
      <c r="O1478">
        <v>0.37190000000000001</v>
      </c>
      <c r="P1478" s="3">
        <v>633750</v>
      </c>
    </row>
    <row r="1479" spans="1:16" x14ac:dyDescent="0.25">
      <c r="A1479" t="s">
        <v>3188</v>
      </c>
      <c r="B1479" t="s">
        <v>3189</v>
      </c>
      <c r="C1479" t="s">
        <v>2916</v>
      </c>
      <c r="D1479" t="s">
        <v>2917</v>
      </c>
      <c r="E1479">
        <v>26579</v>
      </c>
      <c r="F1479">
        <v>30198</v>
      </c>
      <c r="G1479">
        <v>31971</v>
      </c>
      <c r="H1479">
        <v>30065</v>
      </c>
      <c r="I1479">
        <v>3250</v>
      </c>
      <c r="J1479">
        <v>16765</v>
      </c>
      <c r="K1479">
        <v>6012</v>
      </c>
      <c r="L1479">
        <v>331</v>
      </c>
      <c r="M1479">
        <v>1169</v>
      </c>
      <c r="N1479">
        <v>289</v>
      </c>
      <c r="O1479">
        <v>1.1959</v>
      </c>
      <c r="P1479" s="3">
        <v>850000</v>
      </c>
    </row>
    <row r="1480" spans="1:16" x14ac:dyDescent="0.25">
      <c r="A1480" t="s">
        <v>3190</v>
      </c>
      <c r="B1480" t="s">
        <v>3191</v>
      </c>
      <c r="C1480" t="s">
        <v>2916</v>
      </c>
      <c r="D1480" t="s">
        <v>2917</v>
      </c>
      <c r="E1480">
        <v>15922</v>
      </c>
      <c r="F1480">
        <v>20464</v>
      </c>
      <c r="G1480">
        <v>23873</v>
      </c>
      <c r="H1480">
        <v>21064</v>
      </c>
      <c r="I1480">
        <v>9801</v>
      </c>
      <c r="J1480">
        <v>10868</v>
      </c>
      <c r="K1480">
        <v>4701</v>
      </c>
      <c r="L1480">
        <v>392</v>
      </c>
      <c r="M1480">
        <v>1999</v>
      </c>
      <c r="N1480">
        <v>161</v>
      </c>
      <c r="O1480">
        <v>0.19059999999999999</v>
      </c>
      <c r="P1480" s="3">
        <v>504500</v>
      </c>
    </row>
    <row r="1481" spans="1:16" x14ac:dyDescent="0.25">
      <c r="A1481" t="s">
        <v>3066</v>
      </c>
      <c r="B1481" t="s">
        <v>3067</v>
      </c>
      <c r="C1481" t="s">
        <v>2916</v>
      </c>
      <c r="D1481" t="s">
        <v>2917</v>
      </c>
      <c r="E1481">
        <v>6829</v>
      </c>
      <c r="F1481">
        <v>7701</v>
      </c>
      <c r="G1481">
        <v>14580</v>
      </c>
      <c r="H1481">
        <v>12432</v>
      </c>
      <c r="I1481">
        <v>9645</v>
      </c>
      <c r="J1481">
        <v>6805</v>
      </c>
      <c r="K1481">
        <v>16583</v>
      </c>
      <c r="L1481">
        <v>355</v>
      </c>
      <c r="M1481">
        <v>1146</v>
      </c>
      <c r="N1481">
        <v>257</v>
      </c>
      <c r="O1481">
        <v>0.29010000000000002</v>
      </c>
      <c r="P1481" s="3">
        <v>370000</v>
      </c>
    </row>
    <row r="1482" spans="1:16" x14ac:dyDescent="0.25">
      <c r="A1482" t="s">
        <v>3040</v>
      </c>
      <c r="B1482" t="s">
        <v>3041</v>
      </c>
      <c r="C1482" t="s">
        <v>2916</v>
      </c>
      <c r="D1482" t="s">
        <v>2917</v>
      </c>
      <c r="E1482">
        <v>7423</v>
      </c>
      <c r="F1482">
        <v>12372</v>
      </c>
      <c r="G1482">
        <v>17789</v>
      </c>
      <c r="H1482">
        <v>15440</v>
      </c>
      <c r="I1482">
        <v>19658</v>
      </c>
      <c r="J1482">
        <v>1480</v>
      </c>
      <c r="K1482">
        <v>18081</v>
      </c>
      <c r="L1482">
        <v>677</v>
      </c>
      <c r="M1482">
        <v>2160</v>
      </c>
      <c r="N1482">
        <v>169</v>
      </c>
      <c r="O1482">
        <v>0.21099999999999999</v>
      </c>
      <c r="P1482" s="3">
        <v>282500</v>
      </c>
    </row>
    <row r="1483" spans="1:16" x14ac:dyDescent="0.25">
      <c r="A1483" t="s">
        <v>3068</v>
      </c>
      <c r="B1483" t="s">
        <v>3069</v>
      </c>
      <c r="C1483" t="s">
        <v>2916</v>
      </c>
      <c r="D1483" t="s">
        <v>2917</v>
      </c>
      <c r="E1483">
        <v>16375</v>
      </c>
      <c r="F1483">
        <v>15679</v>
      </c>
      <c r="G1483">
        <v>20841</v>
      </c>
      <c r="H1483">
        <v>20227</v>
      </c>
      <c r="I1483">
        <v>1772</v>
      </c>
      <c r="J1483">
        <v>6195</v>
      </c>
      <c r="K1483">
        <v>11375</v>
      </c>
      <c r="L1483">
        <v>279</v>
      </c>
      <c r="M1483">
        <v>977</v>
      </c>
      <c r="N1483">
        <v>237</v>
      </c>
      <c r="O1483">
        <v>0.34649999999999997</v>
      </c>
      <c r="P1483" s="3">
        <v>557000</v>
      </c>
    </row>
    <row r="1484" spans="1:16" x14ac:dyDescent="0.25">
      <c r="A1484" t="s">
        <v>3070</v>
      </c>
      <c r="B1484" t="s">
        <v>3071</v>
      </c>
      <c r="C1484" t="s">
        <v>2916</v>
      </c>
      <c r="D1484" t="s">
        <v>2917</v>
      </c>
      <c r="E1484">
        <v>16147</v>
      </c>
      <c r="F1484">
        <v>17691</v>
      </c>
      <c r="G1484">
        <v>20914</v>
      </c>
      <c r="H1484">
        <v>21062</v>
      </c>
      <c r="I1484">
        <v>5383</v>
      </c>
      <c r="J1484">
        <v>3321</v>
      </c>
      <c r="K1484">
        <v>17295</v>
      </c>
      <c r="L1484">
        <v>356</v>
      </c>
      <c r="M1484">
        <v>1219</v>
      </c>
      <c r="N1484">
        <v>213</v>
      </c>
      <c r="O1484">
        <v>0.41670000000000001</v>
      </c>
      <c r="P1484" s="3">
        <v>415000</v>
      </c>
    </row>
    <row r="1485" spans="1:16" x14ac:dyDescent="0.25">
      <c r="A1485" t="s">
        <v>3072</v>
      </c>
      <c r="B1485" t="s">
        <v>3073</v>
      </c>
      <c r="C1485" t="s">
        <v>2916</v>
      </c>
      <c r="D1485" t="s">
        <v>2917</v>
      </c>
      <c r="E1485">
        <v>5663</v>
      </c>
      <c r="F1485">
        <v>6492</v>
      </c>
      <c r="G1485">
        <v>9926</v>
      </c>
      <c r="H1485">
        <v>16114</v>
      </c>
      <c r="I1485">
        <v>4461</v>
      </c>
      <c r="J1485">
        <v>1883</v>
      </c>
      <c r="K1485">
        <v>9055</v>
      </c>
      <c r="L1485">
        <v>353</v>
      </c>
      <c r="M1485">
        <v>1046</v>
      </c>
      <c r="N1485">
        <v>181</v>
      </c>
      <c r="O1485">
        <v>0.33229999999999998</v>
      </c>
      <c r="P1485" s="3">
        <v>359500</v>
      </c>
    </row>
    <row r="1486" spans="1:16" x14ac:dyDescent="0.25">
      <c r="A1486" t="s">
        <v>3042</v>
      </c>
      <c r="B1486" t="s">
        <v>3043</v>
      </c>
      <c r="C1486" t="s">
        <v>2916</v>
      </c>
      <c r="D1486" t="s">
        <v>2917</v>
      </c>
      <c r="E1486">
        <v>6707</v>
      </c>
      <c r="F1486">
        <v>5995</v>
      </c>
      <c r="G1486">
        <v>12432</v>
      </c>
      <c r="H1486">
        <v>11132</v>
      </c>
      <c r="I1486">
        <v>6582</v>
      </c>
      <c r="J1486">
        <v>5831</v>
      </c>
      <c r="K1486">
        <v>10665</v>
      </c>
      <c r="L1486">
        <v>404</v>
      </c>
      <c r="M1486">
        <v>1149</v>
      </c>
      <c r="N1486">
        <v>235</v>
      </c>
      <c r="O1486">
        <v>0.20849999999999999</v>
      </c>
      <c r="P1486" s="3">
        <v>410000</v>
      </c>
    </row>
    <row r="1487" spans="1:16" x14ac:dyDescent="0.25">
      <c r="A1487" t="s">
        <v>3044</v>
      </c>
      <c r="B1487" t="s">
        <v>3045</v>
      </c>
      <c r="C1487" t="s">
        <v>2916</v>
      </c>
      <c r="D1487" t="s">
        <v>2917</v>
      </c>
      <c r="E1487">
        <v>4507</v>
      </c>
      <c r="F1487">
        <v>3860</v>
      </c>
      <c r="G1487">
        <v>8486</v>
      </c>
      <c r="H1487">
        <v>8323</v>
      </c>
      <c r="I1487">
        <v>853</v>
      </c>
      <c r="J1487">
        <v>1370</v>
      </c>
      <c r="K1487">
        <v>14703</v>
      </c>
      <c r="L1487">
        <v>475</v>
      </c>
      <c r="M1487">
        <v>1232</v>
      </c>
      <c r="N1487">
        <v>200</v>
      </c>
      <c r="O1487">
        <v>0.30669999999999997</v>
      </c>
      <c r="P1487" s="3">
        <v>277000</v>
      </c>
    </row>
    <row r="1488" spans="1:16" x14ac:dyDescent="0.25">
      <c r="A1488" t="s">
        <v>3046</v>
      </c>
      <c r="B1488" t="s">
        <v>3047</v>
      </c>
      <c r="C1488" t="s">
        <v>2916</v>
      </c>
      <c r="D1488" t="s">
        <v>2917</v>
      </c>
      <c r="E1488">
        <v>15686</v>
      </c>
      <c r="F1488">
        <v>19758</v>
      </c>
      <c r="G1488">
        <v>25753</v>
      </c>
      <c r="H1488">
        <v>18223</v>
      </c>
      <c r="I1488">
        <v>5160</v>
      </c>
      <c r="J1488">
        <v>13658</v>
      </c>
      <c r="K1488">
        <v>7930</v>
      </c>
      <c r="L1488">
        <v>275</v>
      </c>
      <c r="M1488">
        <v>1102</v>
      </c>
      <c r="N1488">
        <v>286</v>
      </c>
      <c r="O1488">
        <v>0.2661</v>
      </c>
      <c r="P1488" s="3">
        <v>450000</v>
      </c>
    </row>
    <row r="1489" spans="1:16" x14ac:dyDescent="0.25">
      <c r="A1489" t="s">
        <v>3108</v>
      </c>
      <c r="B1489" t="s">
        <v>3109</v>
      </c>
      <c r="C1489" t="s">
        <v>2916</v>
      </c>
      <c r="D1489" t="s">
        <v>2917</v>
      </c>
      <c r="E1489">
        <v>2801</v>
      </c>
      <c r="F1489">
        <v>4973</v>
      </c>
      <c r="G1489">
        <v>6012</v>
      </c>
      <c r="H1489">
        <v>11213</v>
      </c>
      <c r="I1489">
        <v>9995</v>
      </c>
      <c r="J1489">
        <v>924</v>
      </c>
      <c r="K1489">
        <v>14176</v>
      </c>
      <c r="L1489">
        <v>418</v>
      </c>
      <c r="M1489">
        <v>982</v>
      </c>
      <c r="N1489">
        <v>178</v>
      </c>
      <c r="O1489">
        <v>0.26619999999999999</v>
      </c>
      <c r="P1489" s="3">
        <v>278500</v>
      </c>
    </row>
    <row r="1490" spans="1:16" x14ac:dyDescent="0.25">
      <c r="A1490" t="s">
        <v>3110</v>
      </c>
      <c r="B1490" t="s">
        <v>3111</v>
      </c>
      <c r="C1490" t="s">
        <v>2916</v>
      </c>
      <c r="D1490" t="s">
        <v>2917</v>
      </c>
      <c r="E1490">
        <v>4209</v>
      </c>
      <c r="F1490">
        <v>4399</v>
      </c>
      <c r="G1490">
        <v>7257</v>
      </c>
      <c r="H1490">
        <v>10945</v>
      </c>
      <c r="I1490">
        <v>9333</v>
      </c>
      <c r="J1490">
        <v>906</v>
      </c>
      <c r="K1490">
        <v>10682</v>
      </c>
      <c r="L1490">
        <v>412</v>
      </c>
      <c r="M1490">
        <v>1103</v>
      </c>
      <c r="N1490">
        <v>208</v>
      </c>
      <c r="O1490">
        <v>0.30109999999999998</v>
      </c>
      <c r="P1490" s="3">
        <v>305000</v>
      </c>
    </row>
    <row r="1491" spans="1:16" x14ac:dyDescent="0.25">
      <c r="A1491" t="s">
        <v>3112</v>
      </c>
      <c r="B1491" t="s">
        <v>3113</v>
      </c>
      <c r="C1491" t="s">
        <v>2916</v>
      </c>
      <c r="D1491" t="s">
        <v>2917</v>
      </c>
      <c r="E1491">
        <v>3386</v>
      </c>
      <c r="F1491">
        <v>2716</v>
      </c>
      <c r="G1491">
        <v>5893</v>
      </c>
      <c r="H1491">
        <v>7457</v>
      </c>
      <c r="I1491">
        <v>6984</v>
      </c>
      <c r="J1491">
        <v>2951</v>
      </c>
      <c r="K1491">
        <v>16849</v>
      </c>
      <c r="L1491">
        <v>407</v>
      </c>
      <c r="M1491">
        <v>1094</v>
      </c>
      <c r="N1491">
        <v>153</v>
      </c>
      <c r="O1491">
        <v>0.43459999999999999</v>
      </c>
      <c r="P1491" s="3">
        <v>275001</v>
      </c>
    </row>
    <row r="1492" spans="1:16" x14ac:dyDescent="0.25">
      <c r="A1492" t="s">
        <v>3148</v>
      </c>
      <c r="B1492" t="s">
        <v>3149</v>
      </c>
      <c r="C1492" t="s">
        <v>2916</v>
      </c>
      <c r="D1492" t="s">
        <v>2917</v>
      </c>
      <c r="E1492">
        <v>11632</v>
      </c>
      <c r="F1492">
        <v>12685</v>
      </c>
      <c r="G1492">
        <v>24523</v>
      </c>
      <c r="H1492">
        <v>17651</v>
      </c>
      <c r="I1492">
        <v>19688</v>
      </c>
      <c r="J1492">
        <v>7939</v>
      </c>
      <c r="K1492">
        <v>16974</v>
      </c>
      <c r="L1492">
        <v>323</v>
      </c>
      <c r="M1492">
        <v>860</v>
      </c>
      <c r="N1492">
        <v>236</v>
      </c>
      <c r="O1492">
        <v>0.27600000000000002</v>
      </c>
      <c r="P1492" s="3">
        <v>625000</v>
      </c>
    </row>
    <row r="1493" spans="1:16" x14ac:dyDescent="0.25">
      <c r="A1493" t="s">
        <v>3150</v>
      </c>
      <c r="B1493" t="s">
        <v>3151</v>
      </c>
      <c r="C1493" t="s">
        <v>2916</v>
      </c>
      <c r="D1493" t="s">
        <v>2917</v>
      </c>
      <c r="E1493">
        <v>21183</v>
      </c>
      <c r="F1493">
        <v>19476</v>
      </c>
      <c r="G1493">
        <v>30830</v>
      </c>
      <c r="H1493">
        <v>27394</v>
      </c>
      <c r="I1493">
        <v>14190</v>
      </c>
      <c r="J1493">
        <v>14834</v>
      </c>
      <c r="K1493">
        <v>11485</v>
      </c>
      <c r="L1493">
        <v>434</v>
      </c>
      <c r="M1493">
        <v>1172</v>
      </c>
      <c r="N1493">
        <v>259</v>
      </c>
      <c r="O1493">
        <v>0.40439999999999998</v>
      </c>
      <c r="P1493" s="3">
        <v>600000</v>
      </c>
    </row>
    <row r="1494" spans="1:16" x14ac:dyDescent="0.25">
      <c r="A1494" t="s">
        <v>3152</v>
      </c>
      <c r="B1494" t="s">
        <v>3153</v>
      </c>
      <c r="C1494" t="s">
        <v>2916</v>
      </c>
      <c r="D1494" t="s">
        <v>2917</v>
      </c>
      <c r="E1494">
        <v>12696</v>
      </c>
      <c r="F1494">
        <v>18519</v>
      </c>
      <c r="G1494">
        <v>22262</v>
      </c>
      <c r="H1494">
        <v>23354</v>
      </c>
      <c r="I1494">
        <v>14592</v>
      </c>
      <c r="J1494">
        <v>3079</v>
      </c>
      <c r="K1494">
        <v>14418</v>
      </c>
      <c r="L1494">
        <v>389</v>
      </c>
      <c r="M1494">
        <v>1020</v>
      </c>
      <c r="N1494">
        <v>284</v>
      </c>
      <c r="O1494">
        <v>0.43459999999999999</v>
      </c>
      <c r="P1494" s="3">
        <v>375000</v>
      </c>
    </row>
    <row r="1495" spans="1:16" x14ac:dyDescent="0.25">
      <c r="A1495" t="s">
        <v>3154</v>
      </c>
      <c r="B1495" t="s">
        <v>3155</v>
      </c>
      <c r="C1495" t="s">
        <v>2916</v>
      </c>
      <c r="D1495" t="s">
        <v>2917</v>
      </c>
      <c r="E1495">
        <v>17387</v>
      </c>
      <c r="F1495">
        <v>15896</v>
      </c>
      <c r="G1495">
        <v>22951</v>
      </c>
      <c r="H1495">
        <v>15164</v>
      </c>
      <c r="I1495">
        <v>8451</v>
      </c>
      <c r="J1495">
        <v>2797</v>
      </c>
      <c r="K1495">
        <v>9717</v>
      </c>
      <c r="L1495">
        <v>283</v>
      </c>
      <c r="M1495">
        <v>931</v>
      </c>
      <c r="N1495">
        <v>263</v>
      </c>
      <c r="O1495">
        <v>0.37790000000000001</v>
      </c>
      <c r="P1495" s="3">
        <v>543000</v>
      </c>
    </row>
    <row r="1496" spans="1:16" x14ac:dyDescent="0.25">
      <c r="A1496" t="s">
        <v>3114</v>
      </c>
      <c r="B1496" t="s">
        <v>3115</v>
      </c>
      <c r="C1496" t="s">
        <v>2916</v>
      </c>
      <c r="D1496" t="s">
        <v>2917</v>
      </c>
      <c r="E1496">
        <v>7306</v>
      </c>
      <c r="F1496">
        <v>8465</v>
      </c>
      <c r="G1496">
        <v>10451</v>
      </c>
      <c r="H1496">
        <v>14734</v>
      </c>
      <c r="I1496">
        <v>5285</v>
      </c>
      <c r="J1496">
        <v>355</v>
      </c>
      <c r="K1496">
        <v>16092</v>
      </c>
      <c r="L1496">
        <v>395</v>
      </c>
      <c r="M1496">
        <v>1033</v>
      </c>
      <c r="N1496">
        <v>195</v>
      </c>
      <c r="O1496">
        <v>0.33479999999999999</v>
      </c>
      <c r="P1496" s="3">
        <v>355000</v>
      </c>
    </row>
    <row r="1497" spans="1:16" x14ac:dyDescent="0.25">
      <c r="A1497" t="s">
        <v>3116</v>
      </c>
      <c r="B1497" t="s">
        <v>3117</v>
      </c>
      <c r="C1497" t="s">
        <v>2916</v>
      </c>
      <c r="D1497" t="s">
        <v>2917</v>
      </c>
      <c r="E1497">
        <v>7532</v>
      </c>
      <c r="F1497">
        <v>8150</v>
      </c>
      <c r="G1497">
        <v>8718</v>
      </c>
      <c r="H1497">
        <v>10337</v>
      </c>
      <c r="I1497">
        <v>2407</v>
      </c>
      <c r="J1497">
        <v>2160</v>
      </c>
      <c r="K1497">
        <v>10291</v>
      </c>
      <c r="L1497">
        <v>402</v>
      </c>
      <c r="M1497">
        <v>986</v>
      </c>
      <c r="N1497">
        <v>252</v>
      </c>
      <c r="O1497">
        <v>0.45500000000000002</v>
      </c>
      <c r="P1497" s="3">
        <v>365000</v>
      </c>
    </row>
    <row r="1498" spans="1:16" x14ac:dyDescent="0.25">
      <c r="A1498" t="s">
        <v>3176</v>
      </c>
      <c r="B1498" t="s">
        <v>3177</v>
      </c>
      <c r="C1498" t="s">
        <v>2916</v>
      </c>
      <c r="D1498" t="s">
        <v>2917</v>
      </c>
      <c r="E1498">
        <v>11075</v>
      </c>
      <c r="F1498">
        <v>17781</v>
      </c>
      <c r="G1498">
        <v>26998</v>
      </c>
      <c r="H1498">
        <v>19835</v>
      </c>
      <c r="I1498">
        <v>3030</v>
      </c>
      <c r="J1498">
        <v>14977</v>
      </c>
      <c r="K1498">
        <v>3052</v>
      </c>
      <c r="L1498">
        <v>669</v>
      </c>
      <c r="M1498">
        <v>2339</v>
      </c>
      <c r="N1498">
        <v>221</v>
      </c>
      <c r="O1498">
        <v>0.23599999999999999</v>
      </c>
      <c r="P1498" s="3">
        <v>489000</v>
      </c>
    </row>
    <row r="1499" spans="1:16" x14ac:dyDescent="0.25">
      <c r="A1499" t="s">
        <v>3178</v>
      </c>
      <c r="B1499" t="s">
        <v>3179</v>
      </c>
      <c r="C1499" t="s">
        <v>2916</v>
      </c>
      <c r="D1499" t="s">
        <v>2917</v>
      </c>
      <c r="E1499">
        <v>14870</v>
      </c>
      <c r="F1499">
        <v>15700</v>
      </c>
      <c r="G1499">
        <v>29472</v>
      </c>
      <c r="H1499">
        <v>14589</v>
      </c>
      <c r="I1499">
        <v>11435</v>
      </c>
      <c r="J1499">
        <v>11263</v>
      </c>
      <c r="K1499">
        <v>1318</v>
      </c>
      <c r="L1499">
        <v>364</v>
      </c>
      <c r="M1499">
        <v>1468</v>
      </c>
      <c r="N1499">
        <v>214</v>
      </c>
      <c r="O1499">
        <v>0.15579999999999999</v>
      </c>
      <c r="P1499" s="3">
        <v>560000</v>
      </c>
    </row>
    <row r="1500" spans="1:16" x14ac:dyDescent="0.25">
      <c r="A1500" t="s">
        <v>3180</v>
      </c>
      <c r="B1500" t="s">
        <v>3181</v>
      </c>
      <c r="C1500" t="s">
        <v>2916</v>
      </c>
      <c r="D1500" t="s">
        <v>2917</v>
      </c>
      <c r="E1500">
        <v>17793</v>
      </c>
      <c r="F1500">
        <v>22721</v>
      </c>
      <c r="G1500">
        <v>26901</v>
      </c>
      <c r="H1500">
        <v>17437</v>
      </c>
      <c r="I1500">
        <v>6343</v>
      </c>
      <c r="J1500">
        <v>8760</v>
      </c>
      <c r="K1500">
        <v>6171</v>
      </c>
      <c r="L1500">
        <v>394</v>
      </c>
      <c r="M1500">
        <v>1566</v>
      </c>
      <c r="N1500">
        <v>133</v>
      </c>
      <c r="O1500">
        <v>0.18640000000000001</v>
      </c>
      <c r="P1500" s="3">
        <v>576250</v>
      </c>
    </row>
    <row r="1501" spans="1:16" x14ac:dyDescent="0.25">
      <c r="A1501" t="s">
        <v>3166</v>
      </c>
      <c r="B1501" t="s">
        <v>3167</v>
      </c>
      <c r="C1501" t="s">
        <v>2916</v>
      </c>
      <c r="D1501" t="s">
        <v>2917</v>
      </c>
      <c r="E1501">
        <v>11475</v>
      </c>
      <c r="F1501">
        <v>15438</v>
      </c>
      <c r="G1501">
        <v>20395</v>
      </c>
      <c r="H1501">
        <v>11410</v>
      </c>
      <c r="I1501">
        <v>3988</v>
      </c>
      <c r="J1501">
        <v>8204</v>
      </c>
      <c r="K1501">
        <v>3979</v>
      </c>
      <c r="L1501">
        <v>259</v>
      </c>
      <c r="M1501">
        <v>1106</v>
      </c>
      <c r="N1501">
        <v>135</v>
      </c>
      <c r="O1501">
        <v>0.43159999999999998</v>
      </c>
      <c r="P1501" s="3">
        <v>495000</v>
      </c>
    </row>
    <row r="1502" spans="1:16" x14ac:dyDescent="0.25">
      <c r="A1502" t="s">
        <v>3168</v>
      </c>
      <c r="B1502" t="s">
        <v>3169</v>
      </c>
      <c r="C1502" t="s">
        <v>2916</v>
      </c>
      <c r="D1502" t="s">
        <v>2917</v>
      </c>
      <c r="E1502">
        <v>4020</v>
      </c>
      <c r="F1502">
        <v>4926</v>
      </c>
      <c r="G1502">
        <v>12804</v>
      </c>
      <c r="H1502">
        <v>6356</v>
      </c>
      <c r="I1502">
        <v>372</v>
      </c>
      <c r="J1502">
        <v>5587</v>
      </c>
      <c r="K1502">
        <v>6738</v>
      </c>
      <c r="L1502">
        <v>592</v>
      </c>
      <c r="M1502">
        <v>2127</v>
      </c>
      <c r="N1502">
        <v>226</v>
      </c>
      <c r="O1502">
        <v>1.3633</v>
      </c>
      <c r="P1502" s="3">
        <v>590000</v>
      </c>
    </row>
    <row r="1503" spans="1:16" x14ac:dyDescent="0.25">
      <c r="A1503" t="s">
        <v>3170</v>
      </c>
      <c r="B1503" t="s">
        <v>3171</v>
      </c>
      <c r="C1503" t="s">
        <v>2916</v>
      </c>
      <c r="D1503" t="s">
        <v>2917</v>
      </c>
      <c r="E1503">
        <v>7846</v>
      </c>
      <c r="F1503">
        <v>10450</v>
      </c>
      <c r="G1503">
        <v>20153</v>
      </c>
      <c r="H1503">
        <v>15661</v>
      </c>
      <c r="I1503">
        <v>5790</v>
      </c>
      <c r="J1503">
        <v>9478</v>
      </c>
      <c r="K1503">
        <v>4754</v>
      </c>
      <c r="L1503">
        <v>742</v>
      </c>
      <c r="M1503">
        <v>2609</v>
      </c>
      <c r="N1503">
        <v>306</v>
      </c>
      <c r="O1503">
        <v>0.23180000000000001</v>
      </c>
      <c r="P1503" s="3">
        <v>445000</v>
      </c>
    </row>
    <row r="1504" spans="1:16" x14ac:dyDescent="0.25">
      <c r="A1504" t="s">
        <v>3140</v>
      </c>
      <c r="B1504" t="s">
        <v>3141</v>
      </c>
      <c r="C1504" t="s">
        <v>2916</v>
      </c>
      <c r="D1504" t="s">
        <v>2917</v>
      </c>
      <c r="E1504">
        <v>7087</v>
      </c>
      <c r="F1504">
        <v>6513</v>
      </c>
      <c r="G1504">
        <v>15248</v>
      </c>
      <c r="H1504">
        <v>21859</v>
      </c>
      <c r="I1504">
        <v>6954</v>
      </c>
      <c r="J1504">
        <v>6869</v>
      </c>
      <c r="K1504">
        <v>12760</v>
      </c>
      <c r="L1504">
        <v>555</v>
      </c>
      <c r="M1504">
        <v>1500</v>
      </c>
      <c r="N1504">
        <v>220</v>
      </c>
      <c r="O1504">
        <v>0.50409999999999999</v>
      </c>
      <c r="P1504" s="3">
        <v>340000</v>
      </c>
    </row>
    <row r="1505" spans="1:16" x14ac:dyDescent="0.25">
      <c r="A1505" t="s">
        <v>3142</v>
      </c>
      <c r="B1505" t="s">
        <v>3143</v>
      </c>
      <c r="C1505" t="s">
        <v>2916</v>
      </c>
      <c r="D1505" t="s">
        <v>2917</v>
      </c>
      <c r="E1505">
        <v>8565</v>
      </c>
      <c r="F1505">
        <v>10328</v>
      </c>
      <c r="G1505">
        <v>15119</v>
      </c>
      <c r="H1505">
        <v>18346</v>
      </c>
      <c r="I1505">
        <v>11463</v>
      </c>
      <c r="J1505">
        <v>10932</v>
      </c>
      <c r="K1505">
        <v>14637</v>
      </c>
      <c r="L1505">
        <v>430</v>
      </c>
      <c r="M1505">
        <v>1046</v>
      </c>
      <c r="N1505">
        <v>187</v>
      </c>
      <c r="O1505">
        <v>0.19570000000000001</v>
      </c>
      <c r="P1505" s="3">
        <v>340000</v>
      </c>
    </row>
    <row r="1506" spans="1:16" x14ac:dyDescent="0.25">
      <c r="A1506" t="s">
        <v>2960</v>
      </c>
      <c r="B1506" t="s">
        <v>2961</v>
      </c>
      <c r="C1506" t="s">
        <v>2916</v>
      </c>
      <c r="D1506" t="s">
        <v>2917</v>
      </c>
      <c r="E1506">
        <v>7464</v>
      </c>
      <c r="F1506">
        <v>13681</v>
      </c>
      <c r="G1506">
        <v>14610</v>
      </c>
      <c r="H1506">
        <v>22827</v>
      </c>
      <c r="I1506">
        <v>5273</v>
      </c>
      <c r="J1506">
        <v>2975</v>
      </c>
      <c r="K1506">
        <v>7642</v>
      </c>
      <c r="L1506">
        <v>446</v>
      </c>
      <c r="M1506">
        <v>1342</v>
      </c>
      <c r="N1506">
        <v>161</v>
      </c>
      <c r="O1506">
        <v>0.36020000000000002</v>
      </c>
      <c r="P1506" s="3">
        <v>322500</v>
      </c>
    </row>
    <row r="1507" spans="1:16" x14ac:dyDescent="0.25">
      <c r="A1507" t="s">
        <v>2962</v>
      </c>
      <c r="B1507" t="s">
        <v>2963</v>
      </c>
      <c r="C1507" t="s">
        <v>2916</v>
      </c>
      <c r="D1507" t="s">
        <v>2917</v>
      </c>
      <c r="E1507">
        <v>10344</v>
      </c>
      <c r="F1507">
        <v>14479</v>
      </c>
      <c r="G1507">
        <v>15448</v>
      </c>
      <c r="H1507">
        <v>26526</v>
      </c>
      <c r="I1507">
        <v>9250</v>
      </c>
      <c r="J1507">
        <v>6192</v>
      </c>
      <c r="K1507">
        <v>7413</v>
      </c>
      <c r="L1507">
        <v>523</v>
      </c>
      <c r="M1507">
        <v>1440</v>
      </c>
      <c r="N1507">
        <v>244</v>
      </c>
      <c r="O1507">
        <v>0.21429999999999999</v>
      </c>
      <c r="P1507" s="3">
        <v>360000</v>
      </c>
    </row>
    <row r="1508" spans="1:16" x14ac:dyDescent="0.25">
      <c r="A1508" t="s">
        <v>2964</v>
      </c>
      <c r="B1508" t="s">
        <v>2965</v>
      </c>
      <c r="C1508" t="s">
        <v>2916</v>
      </c>
      <c r="D1508" t="s">
        <v>2917</v>
      </c>
      <c r="E1508">
        <v>6892</v>
      </c>
      <c r="F1508">
        <v>12493</v>
      </c>
      <c r="G1508">
        <v>13943</v>
      </c>
      <c r="H1508">
        <v>13470</v>
      </c>
      <c r="I1508">
        <v>6192</v>
      </c>
      <c r="J1508">
        <v>4008</v>
      </c>
      <c r="K1508">
        <v>8226</v>
      </c>
      <c r="L1508">
        <v>382</v>
      </c>
      <c r="M1508">
        <v>1431</v>
      </c>
      <c r="N1508">
        <v>220</v>
      </c>
      <c r="O1508">
        <v>0.1552</v>
      </c>
      <c r="P1508" s="3">
        <v>335000</v>
      </c>
    </row>
    <row r="1509" spans="1:16" x14ac:dyDescent="0.25">
      <c r="A1509" t="s">
        <v>3144</v>
      </c>
      <c r="B1509" t="s">
        <v>3145</v>
      </c>
      <c r="C1509" t="s">
        <v>2916</v>
      </c>
      <c r="D1509" t="s">
        <v>2917</v>
      </c>
      <c r="E1509">
        <v>7657</v>
      </c>
      <c r="F1509">
        <v>8921</v>
      </c>
      <c r="G1509">
        <v>14109</v>
      </c>
      <c r="H1509">
        <v>10504</v>
      </c>
      <c r="I1509">
        <v>12474</v>
      </c>
      <c r="J1509">
        <v>3592</v>
      </c>
      <c r="K1509">
        <v>13419</v>
      </c>
      <c r="L1509">
        <v>510</v>
      </c>
      <c r="M1509">
        <v>1245</v>
      </c>
      <c r="N1509">
        <v>164</v>
      </c>
      <c r="O1509">
        <v>0.13139999999999999</v>
      </c>
      <c r="P1509" s="3">
        <v>350000</v>
      </c>
    </row>
    <row r="1510" spans="1:16" x14ac:dyDescent="0.25">
      <c r="A1510" t="s">
        <v>2966</v>
      </c>
      <c r="B1510" t="s">
        <v>2967</v>
      </c>
      <c r="C1510" t="s">
        <v>2916</v>
      </c>
      <c r="D1510" t="s">
        <v>2917</v>
      </c>
      <c r="E1510">
        <v>11528</v>
      </c>
      <c r="F1510">
        <v>16041</v>
      </c>
      <c r="G1510">
        <v>14953</v>
      </c>
      <c r="H1510">
        <v>22132</v>
      </c>
      <c r="I1510">
        <v>15537</v>
      </c>
      <c r="J1510">
        <v>8736</v>
      </c>
      <c r="K1510">
        <v>8281</v>
      </c>
      <c r="L1510">
        <v>542</v>
      </c>
      <c r="M1510">
        <v>1526</v>
      </c>
      <c r="N1510">
        <v>201</v>
      </c>
      <c r="O1510">
        <v>0.2006</v>
      </c>
      <c r="P1510" s="3">
        <v>355000</v>
      </c>
    </row>
    <row r="1511" spans="1:16" x14ac:dyDescent="0.25">
      <c r="A1511" t="s">
        <v>3032</v>
      </c>
      <c r="B1511" t="s">
        <v>3033</v>
      </c>
      <c r="C1511" t="s">
        <v>2916</v>
      </c>
      <c r="D1511" t="s">
        <v>2917</v>
      </c>
      <c r="E1511">
        <v>17807</v>
      </c>
      <c r="F1511">
        <v>20797</v>
      </c>
      <c r="G1511">
        <v>19530</v>
      </c>
      <c r="H1511">
        <v>21032</v>
      </c>
      <c r="I1511">
        <v>20862</v>
      </c>
      <c r="J1511">
        <v>14691</v>
      </c>
      <c r="K1511">
        <v>7526</v>
      </c>
      <c r="L1511">
        <v>390</v>
      </c>
      <c r="M1511">
        <v>1153</v>
      </c>
      <c r="N1511">
        <v>229</v>
      </c>
      <c r="O1511">
        <v>0.26179999999999998</v>
      </c>
      <c r="P1511" s="3">
        <v>326500</v>
      </c>
    </row>
    <row r="1512" spans="1:16" x14ac:dyDescent="0.25">
      <c r="A1512" t="s">
        <v>3048</v>
      </c>
      <c r="B1512" t="s">
        <v>3049</v>
      </c>
      <c r="C1512" t="s">
        <v>2916</v>
      </c>
      <c r="D1512" t="s">
        <v>2917</v>
      </c>
      <c r="E1512">
        <v>18528</v>
      </c>
      <c r="F1512">
        <v>23514</v>
      </c>
      <c r="G1512">
        <v>19172</v>
      </c>
      <c r="H1512">
        <v>22887</v>
      </c>
      <c r="I1512">
        <v>14281</v>
      </c>
      <c r="J1512">
        <v>11363</v>
      </c>
      <c r="K1512">
        <v>11656</v>
      </c>
      <c r="L1512">
        <v>313</v>
      </c>
      <c r="M1512">
        <v>945</v>
      </c>
      <c r="N1512">
        <v>178</v>
      </c>
      <c r="O1512">
        <v>0.21310000000000001</v>
      </c>
      <c r="P1512" s="3">
        <v>405000</v>
      </c>
    </row>
    <row r="1513" spans="1:16" x14ac:dyDescent="0.25">
      <c r="A1513" t="s">
        <v>3050</v>
      </c>
      <c r="B1513" t="s">
        <v>3051</v>
      </c>
      <c r="C1513" t="s">
        <v>2916</v>
      </c>
      <c r="D1513" t="s">
        <v>2917</v>
      </c>
      <c r="E1513">
        <v>26037</v>
      </c>
      <c r="F1513">
        <v>27949</v>
      </c>
      <c r="G1513">
        <v>28489</v>
      </c>
      <c r="H1513">
        <v>27361</v>
      </c>
      <c r="I1513">
        <v>11791</v>
      </c>
      <c r="J1513">
        <v>10899</v>
      </c>
      <c r="K1513">
        <v>16807</v>
      </c>
      <c r="L1513">
        <v>300</v>
      </c>
      <c r="M1513">
        <v>962</v>
      </c>
      <c r="N1513">
        <v>327</v>
      </c>
      <c r="O1513">
        <v>0.60850000000000004</v>
      </c>
      <c r="P1513" s="3">
        <v>477500</v>
      </c>
    </row>
    <row r="1514" spans="1:16" x14ac:dyDescent="0.25">
      <c r="A1514" t="s">
        <v>3052</v>
      </c>
      <c r="B1514" t="s">
        <v>3053</v>
      </c>
      <c r="C1514" t="s">
        <v>2916</v>
      </c>
      <c r="D1514" t="s">
        <v>2917</v>
      </c>
      <c r="E1514">
        <v>14617</v>
      </c>
      <c r="F1514">
        <v>12837</v>
      </c>
      <c r="G1514">
        <v>25212</v>
      </c>
      <c r="H1514">
        <v>18238</v>
      </c>
      <c r="I1514">
        <v>7796</v>
      </c>
      <c r="J1514">
        <v>15021</v>
      </c>
      <c r="K1514">
        <v>11467</v>
      </c>
      <c r="L1514">
        <v>232</v>
      </c>
      <c r="M1514">
        <v>868</v>
      </c>
      <c r="N1514">
        <v>159</v>
      </c>
      <c r="O1514">
        <v>0.156</v>
      </c>
      <c r="P1514" s="3">
        <v>422500</v>
      </c>
    </row>
    <row r="1515" spans="1:16" x14ac:dyDescent="0.25">
      <c r="A1515" t="s">
        <v>3054</v>
      </c>
      <c r="B1515" t="s">
        <v>3055</v>
      </c>
      <c r="C1515" t="s">
        <v>2916</v>
      </c>
      <c r="D1515" t="s">
        <v>2917</v>
      </c>
      <c r="E1515">
        <v>15786</v>
      </c>
      <c r="F1515">
        <v>14481</v>
      </c>
      <c r="G1515">
        <v>26420</v>
      </c>
      <c r="H1515">
        <v>15296</v>
      </c>
      <c r="I1515">
        <v>8826</v>
      </c>
      <c r="J1515">
        <v>9280</v>
      </c>
      <c r="K1515">
        <v>12727</v>
      </c>
      <c r="L1515">
        <v>298</v>
      </c>
      <c r="M1515">
        <v>897</v>
      </c>
      <c r="N1515">
        <v>246</v>
      </c>
      <c r="O1515">
        <v>0.87019999999999997</v>
      </c>
      <c r="P1515" s="3">
        <v>383500</v>
      </c>
    </row>
    <row r="1516" spans="1:16" x14ac:dyDescent="0.25">
      <c r="A1516" t="s">
        <v>3034</v>
      </c>
      <c r="B1516" t="s">
        <v>3035</v>
      </c>
      <c r="C1516" t="s">
        <v>2916</v>
      </c>
      <c r="D1516" t="s">
        <v>2917</v>
      </c>
      <c r="E1516">
        <v>9838</v>
      </c>
      <c r="F1516">
        <v>10064</v>
      </c>
      <c r="G1516">
        <v>16885</v>
      </c>
      <c r="H1516">
        <v>13486</v>
      </c>
      <c r="I1516">
        <v>16105</v>
      </c>
      <c r="J1516">
        <v>11116</v>
      </c>
      <c r="K1516">
        <v>11146</v>
      </c>
      <c r="L1516">
        <v>376</v>
      </c>
      <c r="M1516">
        <v>1093</v>
      </c>
      <c r="N1516">
        <v>185</v>
      </c>
      <c r="O1516">
        <v>0.1333</v>
      </c>
      <c r="P1516" s="3">
        <v>365000</v>
      </c>
    </row>
    <row r="1517" spans="1:16" x14ac:dyDescent="0.25">
      <c r="A1517" t="s">
        <v>3036</v>
      </c>
      <c r="B1517" t="s">
        <v>3037</v>
      </c>
      <c r="C1517" t="s">
        <v>2916</v>
      </c>
      <c r="D1517" t="s">
        <v>2917</v>
      </c>
      <c r="E1517">
        <v>8924</v>
      </c>
      <c r="F1517">
        <v>9283</v>
      </c>
      <c r="G1517">
        <v>13617</v>
      </c>
      <c r="H1517">
        <v>19047</v>
      </c>
      <c r="I1517">
        <v>6892</v>
      </c>
      <c r="J1517">
        <v>8164</v>
      </c>
      <c r="K1517">
        <v>17645</v>
      </c>
      <c r="L1517">
        <v>283</v>
      </c>
      <c r="M1517">
        <v>947</v>
      </c>
      <c r="N1517">
        <v>224</v>
      </c>
      <c r="O1517">
        <v>1.1857</v>
      </c>
      <c r="P1517" s="3">
        <v>379000</v>
      </c>
    </row>
    <row r="1518" spans="1:16" x14ac:dyDescent="0.25">
      <c r="A1518" t="s">
        <v>3038</v>
      </c>
      <c r="B1518" t="s">
        <v>3039</v>
      </c>
      <c r="C1518" t="s">
        <v>2916</v>
      </c>
      <c r="D1518" t="s">
        <v>2917</v>
      </c>
      <c r="E1518">
        <v>13071</v>
      </c>
      <c r="F1518">
        <v>18029</v>
      </c>
      <c r="G1518">
        <v>20581</v>
      </c>
      <c r="H1518">
        <v>21251</v>
      </c>
      <c r="I1518">
        <v>12328</v>
      </c>
      <c r="J1518">
        <v>12397</v>
      </c>
      <c r="K1518">
        <v>8666</v>
      </c>
      <c r="L1518">
        <v>263</v>
      </c>
      <c r="M1518">
        <v>1036</v>
      </c>
      <c r="N1518">
        <v>242</v>
      </c>
      <c r="O1518">
        <v>0.18129999999999999</v>
      </c>
      <c r="P1518" s="3">
        <v>340000</v>
      </c>
    </row>
    <row r="1519" spans="1:16" x14ac:dyDescent="0.25">
      <c r="A1519" t="s">
        <v>3056</v>
      </c>
      <c r="B1519" t="s">
        <v>3057</v>
      </c>
      <c r="C1519" t="s">
        <v>2916</v>
      </c>
      <c r="D1519" t="s">
        <v>2917</v>
      </c>
      <c r="E1519">
        <v>8891</v>
      </c>
      <c r="F1519">
        <v>13179</v>
      </c>
      <c r="G1519">
        <v>22990</v>
      </c>
      <c r="H1519">
        <v>18093</v>
      </c>
      <c r="I1519">
        <v>16147</v>
      </c>
      <c r="J1519">
        <v>8205</v>
      </c>
      <c r="K1519">
        <v>12416</v>
      </c>
      <c r="L1519">
        <v>439</v>
      </c>
      <c r="M1519">
        <v>1302</v>
      </c>
      <c r="N1519">
        <v>153</v>
      </c>
      <c r="O1519">
        <v>0.1699</v>
      </c>
      <c r="P1519" s="3">
        <v>300000</v>
      </c>
    </row>
    <row r="1520" spans="1:16" x14ac:dyDescent="0.25">
      <c r="A1520" t="s">
        <v>2918</v>
      </c>
      <c r="B1520" t="s">
        <v>2919</v>
      </c>
      <c r="C1520" t="s">
        <v>2916</v>
      </c>
      <c r="D1520" t="s">
        <v>2917</v>
      </c>
      <c r="E1520">
        <v>6477</v>
      </c>
      <c r="F1520">
        <v>8044</v>
      </c>
      <c r="G1520">
        <v>16792</v>
      </c>
      <c r="H1520">
        <v>12721</v>
      </c>
      <c r="I1520">
        <v>814</v>
      </c>
      <c r="J1520">
        <v>1024</v>
      </c>
      <c r="K1520">
        <v>14044</v>
      </c>
      <c r="L1520">
        <v>300</v>
      </c>
      <c r="M1520">
        <v>1416</v>
      </c>
      <c r="N1520">
        <v>139</v>
      </c>
      <c r="O1520">
        <v>0.41549999999999998</v>
      </c>
      <c r="P1520" s="3">
        <v>285000</v>
      </c>
    </row>
    <row r="1521" spans="1:16" x14ac:dyDescent="0.25">
      <c r="A1521" t="s">
        <v>2920</v>
      </c>
      <c r="B1521" t="s">
        <v>2921</v>
      </c>
      <c r="C1521" t="s">
        <v>2916</v>
      </c>
      <c r="D1521" t="s">
        <v>2917</v>
      </c>
      <c r="E1521">
        <v>8225</v>
      </c>
      <c r="F1521">
        <v>11302</v>
      </c>
      <c r="G1521">
        <v>21994</v>
      </c>
      <c r="H1521">
        <v>5622</v>
      </c>
      <c r="I1521">
        <v>15322</v>
      </c>
      <c r="J1521">
        <v>3379</v>
      </c>
      <c r="K1521">
        <v>16095</v>
      </c>
      <c r="L1521">
        <v>853</v>
      </c>
      <c r="M1521">
        <v>1874</v>
      </c>
      <c r="N1521">
        <v>110</v>
      </c>
      <c r="O1521">
        <v>0.3548</v>
      </c>
      <c r="P1521" s="3">
        <v>290000</v>
      </c>
    </row>
    <row r="1522" spans="1:16" x14ac:dyDescent="0.25">
      <c r="A1522" t="s">
        <v>2914</v>
      </c>
      <c r="B1522" t="s">
        <v>2915</v>
      </c>
      <c r="C1522" t="s">
        <v>2916</v>
      </c>
      <c r="D1522" t="s">
        <v>2917</v>
      </c>
      <c r="E1522">
        <v>8755</v>
      </c>
      <c r="F1522">
        <v>13605</v>
      </c>
      <c r="G1522">
        <v>17638</v>
      </c>
      <c r="H1522">
        <v>15631</v>
      </c>
      <c r="I1522">
        <v>9196</v>
      </c>
      <c r="J1522">
        <v>4326</v>
      </c>
      <c r="K1522">
        <v>19386</v>
      </c>
      <c r="L1522">
        <v>503</v>
      </c>
      <c r="M1522">
        <v>1324</v>
      </c>
      <c r="N1522">
        <v>150</v>
      </c>
      <c r="O1522">
        <v>0.3836</v>
      </c>
      <c r="P1522" s="3">
        <v>252500</v>
      </c>
    </row>
    <row r="1523" spans="1:16" x14ac:dyDescent="0.25">
      <c r="A1523" t="s">
        <v>2994</v>
      </c>
      <c r="B1523" t="s">
        <v>2995</v>
      </c>
      <c r="C1523" t="s">
        <v>2916</v>
      </c>
      <c r="D1523" t="s">
        <v>2917</v>
      </c>
      <c r="E1523">
        <v>3647</v>
      </c>
      <c r="F1523">
        <v>9000</v>
      </c>
      <c r="G1523">
        <v>8588</v>
      </c>
      <c r="H1523">
        <v>8031</v>
      </c>
      <c r="I1523">
        <v>2528</v>
      </c>
      <c r="J1523">
        <v>5688</v>
      </c>
      <c r="K1523">
        <v>10922</v>
      </c>
      <c r="L1523">
        <v>410</v>
      </c>
      <c r="M1523">
        <v>1186</v>
      </c>
      <c r="N1523">
        <v>74</v>
      </c>
      <c r="O1523">
        <v>0.1411</v>
      </c>
      <c r="P1523" s="3">
        <v>290000</v>
      </c>
    </row>
    <row r="1524" spans="1:16" x14ac:dyDescent="0.25">
      <c r="A1524" t="s">
        <v>2996</v>
      </c>
      <c r="B1524" t="s">
        <v>2997</v>
      </c>
      <c r="C1524" t="s">
        <v>2916</v>
      </c>
      <c r="D1524" t="s">
        <v>2917</v>
      </c>
      <c r="E1524">
        <v>5278</v>
      </c>
      <c r="F1524">
        <v>7864</v>
      </c>
      <c r="G1524">
        <v>12643</v>
      </c>
      <c r="H1524">
        <v>10831</v>
      </c>
      <c r="I1524">
        <v>7049</v>
      </c>
      <c r="J1524">
        <v>1845</v>
      </c>
      <c r="K1524">
        <v>10245</v>
      </c>
      <c r="L1524">
        <v>569</v>
      </c>
      <c r="M1524">
        <v>1690</v>
      </c>
      <c r="N1524">
        <v>139</v>
      </c>
      <c r="O1524">
        <v>0.15210000000000001</v>
      </c>
      <c r="P1524" s="3">
        <v>560000</v>
      </c>
    </row>
    <row r="1525" spans="1:16" x14ac:dyDescent="0.25">
      <c r="A1525" t="s">
        <v>3018</v>
      </c>
      <c r="B1525" t="s">
        <v>3019</v>
      </c>
      <c r="C1525" t="s">
        <v>2916</v>
      </c>
      <c r="D1525" t="s">
        <v>2917</v>
      </c>
      <c r="E1525">
        <v>4731</v>
      </c>
      <c r="F1525">
        <v>6998</v>
      </c>
      <c r="G1525">
        <v>14920</v>
      </c>
      <c r="H1525">
        <v>17031</v>
      </c>
      <c r="I1525">
        <v>9266</v>
      </c>
      <c r="J1525">
        <v>5316</v>
      </c>
      <c r="K1525">
        <v>17330</v>
      </c>
      <c r="L1525">
        <v>508</v>
      </c>
      <c r="M1525">
        <v>1233</v>
      </c>
      <c r="N1525">
        <v>138</v>
      </c>
      <c r="O1525">
        <v>0.12870000000000001</v>
      </c>
      <c r="P1525" s="3">
        <v>255000</v>
      </c>
    </row>
    <row r="1526" spans="1:16" x14ac:dyDescent="0.25">
      <c r="A1526" t="s">
        <v>3020</v>
      </c>
      <c r="B1526" t="s">
        <v>3021</v>
      </c>
      <c r="C1526" t="s">
        <v>2916</v>
      </c>
      <c r="D1526" t="s">
        <v>2917</v>
      </c>
      <c r="E1526">
        <v>12302</v>
      </c>
      <c r="F1526">
        <v>15728</v>
      </c>
      <c r="G1526">
        <v>7992</v>
      </c>
      <c r="H1526">
        <v>9899</v>
      </c>
      <c r="I1526">
        <v>15056</v>
      </c>
      <c r="J1526">
        <v>2640</v>
      </c>
      <c r="K1526">
        <v>17173</v>
      </c>
      <c r="L1526">
        <v>332</v>
      </c>
      <c r="M1526">
        <v>1327</v>
      </c>
      <c r="N1526">
        <v>42</v>
      </c>
      <c r="O1526">
        <v>0.68710000000000004</v>
      </c>
      <c r="P1526" s="3">
        <v>370000</v>
      </c>
    </row>
    <row r="1527" spans="1:16" x14ac:dyDescent="0.25">
      <c r="A1527" t="s">
        <v>2998</v>
      </c>
      <c r="B1527" t="s">
        <v>2999</v>
      </c>
      <c r="C1527" t="s">
        <v>2916</v>
      </c>
      <c r="D1527" t="s">
        <v>2917</v>
      </c>
      <c r="E1527">
        <v>6462</v>
      </c>
      <c r="F1527">
        <v>10226</v>
      </c>
      <c r="G1527">
        <v>12202</v>
      </c>
      <c r="H1527">
        <v>11202</v>
      </c>
      <c r="I1527">
        <v>8491</v>
      </c>
      <c r="J1527">
        <v>1824</v>
      </c>
      <c r="K1527">
        <v>11149</v>
      </c>
      <c r="L1527">
        <v>554</v>
      </c>
      <c r="M1527">
        <v>1384</v>
      </c>
      <c r="N1527">
        <v>148</v>
      </c>
      <c r="O1527">
        <v>0.1434</v>
      </c>
      <c r="P1527" s="3">
        <v>312000</v>
      </c>
    </row>
    <row r="1528" spans="1:16" x14ac:dyDescent="0.25">
      <c r="A1528" t="s">
        <v>3022</v>
      </c>
      <c r="B1528" t="s">
        <v>3023</v>
      </c>
      <c r="C1528" t="s">
        <v>2916</v>
      </c>
      <c r="D1528" t="s">
        <v>2917</v>
      </c>
      <c r="E1528">
        <v>9064</v>
      </c>
      <c r="F1528">
        <v>10231</v>
      </c>
      <c r="G1528">
        <v>17844</v>
      </c>
      <c r="H1528">
        <v>6719</v>
      </c>
      <c r="I1528">
        <v>8623</v>
      </c>
      <c r="J1528">
        <v>1839</v>
      </c>
      <c r="K1528">
        <v>13363</v>
      </c>
      <c r="L1528">
        <v>535</v>
      </c>
      <c r="M1528">
        <v>1290</v>
      </c>
      <c r="N1528">
        <v>119</v>
      </c>
      <c r="O1528">
        <v>0.95820000000000005</v>
      </c>
      <c r="P1528" s="3">
        <v>490000</v>
      </c>
    </row>
    <row r="1529" spans="1:16" x14ac:dyDescent="0.25">
      <c r="A1529" t="s">
        <v>3000</v>
      </c>
      <c r="B1529" t="s">
        <v>3001</v>
      </c>
      <c r="C1529" t="s">
        <v>2916</v>
      </c>
      <c r="D1529" t="s">
        <v>2917</v>
      </c>
      <c r="E1529">
        <v>11560</v>
      </c>
      <c r="F1529">
        <v>10725</v>
      </c>
      <c r="G1529">
        <v>18290</v>
      </c>
      <c r="H1529">
        <v>15250</v>
      </c>
      <c r="I1529">
        <v>9207</v>
      </c>
      <c r="J1529">
        <v>6574</v>
      </c>
      <c r="K1529">
        <v>10047</v>
      </c>
      <c r="L1529">
        <v>338</v>
      </c>
      <c r="M1529">
        <v>1102</v>
      </c>
      <c r="N1529">
        <v>249</v>
      </c>
      <c r="O1529">
        <v>0.13980000000000001</v>
      </c>
      <c r="P1529" s="3">
        <v>325000</v>
      </c>
    </row>
    <row r="1530" spans="1:16" x14ac:dyDescent="0.25">
      <c r="A1530" t="s">
        <v>2956</v>
      </c>
      <c r="B1530" t="s">
        <v>2957</v>
      </c>
      <c r="C1530" t="s">
        <v>2916</v>
      </c>
      <c r="D1530" t="s">
        <v>2917</v>
      </c>
      <c r="E1530">
        <v>6282</v>
      </c>
      <c r="F1530">
        <v>7081</v>
      </c>
      <c r="G1530">
        <v>11667</v>
      </c>
      <c r="H1530">
        <v>10278</v>
      </c>
      <c r="I1530">
        <v>9678</v>
      </c>
      <c r="J1530">
        <v>1805</v>
      </c>
      <c r="K1530">
        <v>15193</v>
      </c>
      <c r="L1530">
        <v>628</v>
      </c>
      <c r="M1530">
        <v>1494</v>
      </c>
      <c r="N1530">
        <v>135</v>
      </c>
      <c r="O1530">
        <v>0.17599999999999999</v>
      </c>
      <c r="P1530" s="3">
        <v>225000</v>
      </c>
    </row>
    <row r="1531" spans="1:16" x14ac:dyDescent="0.25">
      <c r="A1531" t="s">
        <v>2958</v>
      </c>
      <c r="B1531" t="s">
        <v>2959</v>
      </c>
      <c r="C1531" t="s">
        <v>2916</v>
      </c>
      <c r="D1531" t="s">
        <v>2917</v>
      </c>
      <c r="E1531">
        <v>12878</v>
      </c>
      <c r="F1531">
        <v>11608</v>
      </c>
      <c r="G1531">
        <v>21890</v>
      </c>
      <c r="H1531">
        <v>16145</v>
      </c>
      <c r="I1531">
        <v>17734</v>
      </c>
      <c r="J1531">
        <v>4936</v>
      </c>
      <c r="K1531">
        <v>12556</v>
      </c>
      <c r="L1531">
        <v>368</v>
      </c>
      <c r="M1531">
        <v>1122</v>
      </c>
      <c r="N1531">
        <v>230</v>
      </c>
      <c r="O1531">
        <v>0.1772</v>
      </c>
      <c r="P1531" s="3">
        <v>360000</v>
      </c>
    </row>
    <row r="1532" spans="1:16" x14ac:dyDescent="0.25">
      <c r="A1532" t="s">
        <v>2942</v>
      </c>
      <c r="B1532" t="s">
        <v>2943</v>
      </c>
      <c r="C1532" t="s">
        <v>2916</v>
      </c>
      <c r="D1532" t="s">
        <v>2917</v>
      </c>
      <c r="E1532">
        <v>8009</v>
      </c>
      <c r="F1532">
        <v>16743</v>
      </c>
      <c r="G1532">
        <v>24226</v>
      </c>
      <c r="H1532">
        <v>11695</v>
      </c>
      <c r="I1532">
        <v>9983</v>
      </c>
      <c r="J1532">
        <v>2142</v>
      </c>
      <c r="K1532">
        <v>2365</v>
      </c>
      <c r="L1532">
        <v>310</v>
      </c>
      <c r="M1532">
        <v>1025</v>
      </c>
      <c r="N1532">
        <v>75</v>
      </c>
      <c r="O1532">
        <v>0.17399999999999999</v>
      </c>
      <c r="P1532" s="3">
        <v>240000</v>
      </c>
    </row>
    <row r="1533" spans="1:16" x14ac:dyDescent="0.25">
      <c r="A1533" t="s">
        <v>2944</v>
      </c>
      <c r="B1533" t="s">
        <v>2945</v>
      </c>
      <c r="C1533" t="s">
        <v>2916</v>
      </c>
      <c r="D1533" t="s">
        <v>2917</v>
      </c>
      <c r="E1533">
        <v>6329</v>
      </c>
      <c r="F1533">
        <v>7848</v>
      </c>
      <c r="G1533">
        <v>15334</v>
      </c>
      <c r="H1533">
        <v>6864</v>
      </c>
      <c r="I1533">
        <v>8326</v>
      </c>
      <c r="J1533">
        <v>5184</v>
      </c>
      <c r="K1533">
        <v>11531</v>
      </c>
      <c r="L1533">
        <v>625</v>
      </c>
      <c r="M1533">
        <v>1478</v>
      </c>
      <c r="N1533">
        <v>135</v>
      </c>
      <c r="O1533">
        <v>0.16700000000000001</v>
      </c>
      <c r="P1533" s="3">
        <v>297000</v>
      </c>
    </row>
    <row r="1534" spans="1:16" x14ac:dyDescent="0.25">
      <c r="A1534" t="s">
        <v>3198</v>
      </c>
      <c r="B1534" t="s">
        <v>3199</v>
      </c>
      <c r="C1534" t="s">
        <v>3196</v>
      </c>
      <c r="D1534" t="s">
        <v>3197</v>
      </c>
      <c r="E1534">
        <v>2195</v>
      </c>
      <c r="F1534">
        <v>3451</v>
      </c>
      <c r="G1534">
        <v>14400</v>
      </c>
      <c r="H1534">
        <v>10902</v>
      </c>
      <c r="I1534">
        <v>5249</v>
      </c>
      <c r="J1534">
        <v>968</v>
      </c>
      <c r="K1534">
        <v>5852</v>
      </c>
      <c r="L1534">
        <v>370</v>
      </c>
      <c r="M1534">
        <v>1278</v>
      </c>
      <c r="N1534">
        <v>154</v>
      </c>
      <c r="O1534">
        <v>0.15040000000000001</v>
      </c>
      <c r="P1534" s="3">
        <v>446250</v>
      </c>
    </row>
    <row r="1535" spans="1:16" x14ac:dyDescent="0.25">
      <c r="A1535" t="s">
        <v>3222</v>
      </c>
      <c r="B1535" t="s">
        <v>3223</v>
      </c>
      <c r="C1535" t="s">
        <v>3196</v>
      </c>
      <c r="D1535" t="s">
        <v>3197</v>
      </c>
      <c r="E1535">
        <v>10703</v>
      </c>
      <c r="F1535">
        <v>16226</v>
      </c>
      <c r="G1535">
        <v>23721</v>
      </c>
      <c r="H1535">
        <v>13895</v>
      </c>
      <c r="I1535">
        <v>4704</v>
      </c>
      <c r="J1535">
        <v>746</v>
      </c>
      <c r="K1535">
        <v>3945</v>
      </c>
      <c r="L1535">
        <v>148</v>
      </c>
      <c r="M1535">
        <v>1221</v>
      </c>
      <c r="N1535">
        <v>70</v>
      </c>
      <c r="O1535">
        <v>7.6499999999999999E-2</v>
      </c>
      <c r="P1535" s="3">
        <v>641000</v>
      </c>
    </row>
    <row r="1536" spans="1:16" x14ac:dyDescent="0.25">
      <c r="A1536" t="s">
        <v>3224</v>
      </c>
      <c r="B1536" t="s">
        <v>3225</v>
      </c>
      <c r="C1536" t="s">
        <v>3196</v>
      </c>
      <c r="D1536" t="s">
        <v>3197</v>
      </c>
      <c r="E1536">
        <v>5735</v>
      </c>
      <c r="F1536">
        <v>8511</v>
      </c>
      <c r="G1536">
        <v>25056</v>
      </c>
      <c r="H1536">
        <v>5262</v>
      </c>
      <c r="I1536">
        <v>6760</v>
      </c>
      <c r="J1536">
        <v>590</v>
      </c>
      <c r="K1536">
        <v>3551</v>
      </c>
      <c r="L1536">
        <v>309</v>
      </c>
      <c r="M1536">
        <v>1298</v>
      </c>
      <c r="N1536">
        <v>115</v>
      </c>
      <c r="O1536">
        <v>8.0299999999999996E-2</v>
      </c>
      <c r="P1536" s="3">
        <v>395000</v>
      </c>
    </row>
    <row r="1537" spans="1:16" x14ac:dyDescent="0.25">
      <c r="A1537" t="s">
        <v>3226</v>
      </c>
      <c r="B1537" t="s">
        <v>3227</v>
      </c>
      <c r="C1537" t="s">
        <v>3196</v>
      </c>
      <c r="D1537" t="s">
        <v>3197</v>
      </c>
      <c r="E1537">
        <v>9469</v>
      </c>
      <c r="F1537">
        <v>10816</v>
      </c>
      <c r="G1537">
        <v>20862</v>
      </c>
      <c r="H1537">
        <v>11846</v>
      </c>
      <c r="I1537">
        <v>13694</v>
      </c>
      <c r="J1537">
        <v>666</v>
      </c>
      <c r="K1537">
        <v>12822</v>
      </c>
      <c r="L1537">
        <v>200</v>
      </c>
      <c r="M1537">
        <v>920</v>
      </c>
      <c r="N1537">
        <v>123</v>
      </c>
      <c r="O1537">
        <v>9.7699999999999995E-2</v>
      </c>
      <c r="P1537" s="3">
        <v>575000</v>
      </c>
    </row>
    <row r="1538" spans="1:16" x14ac:dyDescent="0.25">
      <c r="A1538" t="s">
        <v>3228</v>
      </c>
      <c r="B1538" t="s">
        <v>3229</v>
      </c>
      <c r="C1538" t="s">
        <v>3196</v>
      </c>
      <c r="D1538" t="s">
        <v>3197</v>
      </c>
      <c r="E1538">
        <v>21074</v>
      </c>
      <c r="F1538">
        <v>28432</v>
      </c>
      <c r="G1538">
        <v>27637</v>
      </c>
      <c r="H1538">
        <v>20545</v>
      </c>
      <c r="I1538">
        <v>2824</v>
      </c>
      <c r="J1538">
        <v>2290</v>
      </c>
      <c r="K1538">
        <v>2999</v>
      </c>
      <c r="L1538">
        <v>181</v>
      </c>
      <c r="M1538">
        <v>1624</v>
      </c>
      <c r="N1538">
        <v>102</v>
      </c>
      <c r="O1538">
        <v>0.10390000000000001</v>
      </c>
      <c r="P1538" s="3">
        <v>594500</v>
      </c>
    </row>
    <row r="1539" spans="1:16" x14ac:dyDescent="0.25">
      <c r="A1539" t="s">
        <v>3230</v>
      </c>
      <c r="B1539" t="s">
        <v>3231</v>
      </c>
      <c r="C1539" t="s">
        <v>3196</v>
      </c>
      <c r="D1539" t="s">
        <v>3197</v>
      </c>
      <c r="E1539">
        <v>4845</v>
      </c>
      <c r="F1539">
        <v>7420</v>
      </c>
      <c r="G1539">
        <v>19135</v>
      </c>
      <c r="H1539">
        <v>3712</v>
      </c>
      <c r="I1539">
        <v>13517</v>
      </c>
      <c r="J1539">
        <v>1098</v>
      </c>
      <c r="K1539">
        <v>11782</v>
      </c>
      <c r="L1539">
        <v>335</v>
      </c>
      <c r="M1539">
        <v>1154</v>
      </c>
      <c r="N1539">
        <v>144</v>
      </c>
      <c r="O1539">
        <v>6.3600000000000004E-2</v>
      </c>
      <c r="P1539" s="3">
        <v>462500</v>
      </c>
    </row>
    <row r="1540" spans="1:16" x14ac:dyDescent="0.25">
      <c r="A1540" t="s">
        <v>3232</v>
      </c>
      <c r="B1540" t="s">
        <v>3233</v>
      </c>
      <c r="C1540" t="s">
        <v>3196</v>
      </c>
      <c r="D1540" t="s">
        <v>3197</v>
      </c>
      <c r="E1540">
        <v>17294</v>
      </c>
      <c r="F1540">
        <v>22915</v>
      </c>
      <c r="G1540">
        <v>27279</v>
      </c>
      <c r="H1540">
        <v>13580</v>
      </c>
      <c r="I1540">
        <v>8460</v>
      </c>
      <c r="J1540">
        <v>3100</v>
      </c>
      <c r="K1540">
        <v>5195</v>
      </c>
      <c r="L1540">
        <v>217</v>
      </c>
      <c r="M1540">
        <v>1593</v>
      </c>
      <c r="N1540">
        <v>99</v>
      </c>
      <c r="O1540">
        <v>0.1007</v>
      </c>
      <c r="P1540" s="3">
        <v>638500</v>
      </c>
    </row>
    <row r="1541" spans="1:16" x14ac:dyDescent="0.25">
      <c r="A1541" t="s">
        <v>3212</v>
      </c>
      <c r="B1541" t="s">
        <v>3213</v>
      </c>
      <c r="C1541" t="s">
        <v>3196</v>
      </c>
      <c r="D1541" t="s">
        <v>3197</v>
      </c>
      <c r="E1541">
        <v>10464</v>
      </c>
      <c r="F1541">
        <v>19715</v>
      </c>
      <c r="G1541">
        <v>22136</v>
      </c>
      <c r="H1541">
        <v>12983</v>
      </c>
      <c r="I1541">
        <v>18504</v>
      </c>
      <c r="J1541">
        <v>1811</v>
      </c>
      <c r="K1541">
        <v>6165</v>
      </c>
      <c r="L1541">
        <v>584</v>
      </c>
      <c r="M1541">
        <v>1375</v>
      </c>
      <c r="N1541">
        <v>123</v>
      </c>
      <c r="O1541">
        <v>0.1182</v>
      </c>
      <c r="P1541" s="3">
        <v>583500</v>
      </c>
    </row>
    <row r="1542" spans="1:16" x14ac:dyDescent="0.25">
      <c r="A1542" t="s">
        <v>3214</v>
      </c>
      <c r="B1542" t="s">
        <v>3215</v>
      </c>
      <c r="C1542" t="s">
        <v>3196</v>
      </c>
      <c r="D1542" t="s">
        <v>3197</v>
      </c>
      <c r="E1542">
        <v>11065</v>
      </c>
      <c r="F1542">
        <v>17440</v>
      </c>
      <c r="G1542">
        <v>27465</v>
      </c>
      <c r="H1542">
        <v>12541</v>
      </c>
      <c r="I1542">
        <v>14542</v>
      </c>
      <c r="J1542">
        <v>1292</v>
      </c>
      <c r="K1542">
        <v>2652</v>
      </c>
      <c r="L1542">
        <v>518</v>
      </c>
      <c r="M1542">
        <v>1908</v>
      </c>
      <c r="N1542">
        <v>134</v>
      </c>
      <c r="O1542">
        <v>0.11650000000000001</v>
      </c>
      <c r="P1542" s="3">
        <v>387500</v>
      </c>
    </row>
    <row r="1543" spans="1:16" x14ac:dyDescent="0.25">
      <c r="A1543" t="s">
        <v>3216</v>
      </c>
      <c r="B1543" t="s">
        <v>3217</v>
      </c>
      <c r="C1543" t="s">
        <v>3196</v>
      </c>
      <c r="D1543" t="s">
        <v>3197</v>
      </c>
      <c r="E1543">
        <v>13170</v>
      </c>
      <c r="F1543">
        <v>14968</v>
      </c>
      <c r="G1543">
        <v>15747</v>
      </c>
      <c r="H1543">
        <v>13569</v>
      </c>
      <c r="I1543">
        <v>20573</v>
      </c>
      <c r="J1543">
        <v>1834</v>
      </c>
      <c r="K1543">
        <v>10774</v>
      </c>
      <c r="L1543">
        <v>637</v>
      </c>
      <c r="M1543">
        <v>1099</v>
      </c>
      <c r="N1543">
        <v>136</v>
      </c>
      <c r="O1543">
        <v>0.1067</v>
      </c>
      <c r="P1543" s="3">
        <v>593750</v>
      </c>
    </row>
    <row r="1544" spans="1:16" x14ac:dyDescent="0.25">
      <c r="A1544" t="s">
        <v>3324</v>
      </c>
      <c r="B1544" t="s">
        <v>3325</v>
      </c>
      <c r="C1544" t="s">
        <v>3196</v>
      </c>
      <c r="D1544" t="s">
        <v>3197</v>
      </c>
      <c r="E1544">
        <v>2454</v>
      </c>
      <c r="F1544">
        <v>4427</v>
      </c>
      <c r="G1544">
        <v>13715</v>
      </c>
      <c r="H1544">
        <v>3869</v>
      </c>
      <c r="I1544">
        <v>16503</v>
      </c>
      <c r="J1544">
        <v>1077</v>
      </c>
      <c r="K1544">
        <v>10832</v>
      </c>
      <c r="L1544">
        <v>512</v>
      </c>
      <c r="M1544">
        <v>1565</v>
      </c>
      <c r="N1544">
        <v>145</v>
      </c>
      <c r="O1544">
        <v>0.12759999999999999</v>
      </c>
      <c r="P1544" s="3">
        <v>395000</v>
      </c>
    </row>
    <row r="1545" spans="1:16" x14ac:dyDescent="0.25">
      <c r="A1545" t="s">
        <v>3326</v>
      </c>
      <c r="B1545" t="s">
        <v>3327</v>
      </c>
      <c r="C1545" t="s">
        <v>3196</v>
      </c>
      <c r="D1545" t="s">
        <v>3197</v>
      </c>
      <c r="E1545">
        <v>2016</v>
      </c>
      <c r="F1545">
        <v>3479</v>
      </c>
      <c r="G1545">
        <v>9917</v>
      </c>
      <c r="H1545">
        <v>10224</v>
      </c>
      <c r="I1545">
        <v>4820</v>
      </c>
      <c r="J1545">
        <v>1359</v>
      </c>
      <c r="K1545">
        <v>5221</v>
      </c>
      <c r="L1545">
        <v>656</v>
      </c>
      <c r="M1545">
        <v>1539</v>
      </c>
      <c r="N1545">
        <v>167</v>
      </c>
      <c r="O1545">
        <v>0.13070000000000001</v>
      </c>
      <c r="P1545" s="3">
        <v>503000</v>
      </c>
    </row>
    <row r="1546" spans="1:16" x14ac:dyDescent="0.25">
      <c r="A1546" t="s">
        <v>3310</v>
      </c>
      <c r="B1546" t="s">
        <v>3311</v>
      </c>
      <c r="C1546" t="s">
        <v>3196</v>
      </c>
      <c r="D1546" t="s">
        <v>3197</v>
      </c>
      <c r="E1546">
        <v>9657</v>
      </c>
      <c r="F1546">
        <v>12450</v>
      </c>
      <c r="G1546">
        <v>19798</v>
      </c>
      <c r="H1546">
        <v>14479</v>
      </c>
      <c r="I1546">
        <v>2530</v>
      </c>
      <c r="J1546">
        <v>633</v>
      </c>
      <c r="K1546">
        <v>6090</v>
      </c>
      <c r="L1546">
        <v>595</v>
      </c>
      <c r="M1546">
        <v>2405</v>
      </c>
      <c r="N1546">
        <v>154</v>
      </c>
      <c r="O1546">
        <v>0.1734</v>
      </c>
      <c r="P1546" s="3">
        <v>448000</v>
      </c>
    </row>
    <row r="1547" spans="1:16" x14ac:dyDescent="0.25">
      <c r="A1547" t="s">
        <v>3328</v>
      </c>
      <c r="B1547" t="s">
        <v>3329</v>
      </c>
      <c r="C1547" t="s">
        <v>3196</v>
      </c>
      <c r="D1547" t="s">
        <v>3197</v>
      </c>
      <c r="E1547">
        <v>2593</v>
      </c>
      <c r="F1547">
        <v>6251</v>
      </c>
      <c r="G1547">
        <v>12516</v>
      </c>
      <c r="H1547">
        <v>10096</v>
      </c>
      <c r="I1547">
        <v>7687</v>
      </c>
      <c r="J1547">
        <v>1360</v>
      </c>
      <c r="K1547">
        <v>9258</v>
      </c>
      <c r="L1547">
        <v>582</v>
      </c>
      <c r="M1547">
        <v>1403</v>
      </c>
      <c r="N1547">
        <v>144</v>
      </c>
      <c r="O1547">
        <v>6.4699999999999994E-2</v>
      </c>
      <c r="P1547" s="3">
        <v>400000</v>
      </c>
    </row>
    <row r="1548" spans="1:16" x14ac:dyDescent="0.25">
      <c r="A1548" t="s">
        <v>3294</v>
      </c>
      <c r="B1548" t="s">
        <v>3295</v>
      </c>
      <c r="C1548" t="s">
        <v>3196</v>
      </c>
      <c r="D1548" t="s">
        <v>3197</v>
      </c>
      <c r="E1548">
        <v>10813</v>
      </c>
      <c r="F1548">
        <v>12839</v>
      </c>
      <c r="G1548">
        <v>26192</v>
      </c>
      <c r="H1548">
        <v>9234</v>
      </c>
      <c r="I1548">
        <v>1311</v>
      </c>
      <c r="J1548">
        <v>1616</v>
      </c>
      <c r="K1548">
        <v>2468</v>
      </c>
      <c r="L1548">
        <v>348</v>
      </c>
      <c r="M1548">
        <v>1387</v>
      </c>
      <c r="N1548">
        <v>135</v>
      </c>
      <c r="O1548">
        <v>0.14530000000000001</v>
      </c>
      <c r="P1548" s="3">
        <v>656000</v>
      </c>
    </row>
    <row r="1549" spans="1:16" x14ac:dyDescent="0.25">
      <c r="A1549" t="s">
        <v>3312</v>
      </c>
      <c r="B1549" t="s">
        <v>3313</v>
      </c>
      <c r="C1549" t="s">
        <v>3196</v>
      </c>
      <c r="D1549" t="s">
        <v>3197</v>
      </c>
      <c r="E1549">
        <v>6848</v>
      </c>
      <c r="F1549">
        <v>10188</v>
      </c>
      <c r="G1549">
        <v>25210</v>
      </c>
      <c r="H1549">
        <v>9291</v>
      </c>
      <c r="I1549">
        <v>877</v>
      </c>
      <c r="J1549">
        <v>721</v>
      </c>
      <c r="K1549">
        <v>5401</v>
      </c>
      <c r="L1549">
        <v>325</v>
      </c>
      <c r="M1549">
        <v>1509</v>
      </c>
      <c r="N1549">
        <v>161</v>
      </c>
      <c r="O1549">
        <v>0.1343</v>
      </c>
      <c r="P1549" s="3">
        <v>550000</v>
      </c>
    </row>
    <row r="1550" spans="1:16" x14ac:dyDescent="0.25">
      <c r="A1550" t="s">
        <v>3330</v>
      </c>
      <c r="B1550" t="s">
        <v>3331</v>
      </c>
      <c r="C1550" t="s">
        <v>3196</v>
      </c>
      <c r="D1550" t="s">
        <v>3197</v>
      </c>
      <c r="E1550">
        <v>6061</v>
      </c>
      <c r="F1550">
        <v>9651</v>
      </c>
      <c r="G1550">
        <v>22122</v>
      </c>
      <c r="H1550">
        <v>8271</v>
      </c>
      <c r="I1550">
        <v>1260</v>
      </c>
      <c r="J1550">
        <v>1764</v>
      </c>
      <c r="K1550">
        <v>7825</v>
      </c>
      <c r="L1550">
        <v>290</v>
      </c>
      <c r="M1550">
        <v>1111</v>
      </c>
      <c r="N1550">
        <v>218</v>
      </c>
      <c r="O1550">
        <v>0.13339999999999999</v>
      </c>
      <c r="P1550" s="3">
        <v>507500</v>
      </c>
    </row>
    <row r="1551" spans="1:16" x14ac:dyDescent="0.25">
      <c r="A1551" t="s">
        <v>3272</v>
      </c>
      <c r="B1551" t="s">
        <v>3273</v>
      </c>
      <c r="C1551" t="s">
        <v>3196</v>
      </c>
      <c r="D1551" t="s">
        <v>3197</v>
      </c>
      <c r="E1551">
        <v>12068</v>
      </c>
      <c r="F1551">
        <v>15431</v>
      </c>
      <c r="G1551">
        <v>30828</v>
      </c>
      <c r="H1551">
        <v>13842</v>
      </c>
      <c r="I1551">
        <v>10491</v>
      </c>
      <c r="J1551">
        <v>2449</v>
      </c>
      <c r="K1551">
        <v>11480</v>
      </c>
      <c r="L1551">
        <v>234</v>
      </c>
      <c r="M1551">
        <v>1256</v>
      </c>
      <c r="N1551">
        <v>109</v>
      </c>
      <c r="O1551">
        <v>8.9700000000000002E-2</v>
      </c>
      <c r="P1551" s="3">
        <v>760000</v>
      </c>
    </row>
    <row r="1552" spans="1:16" x14ac:dyDescent="0.25">
      <c r="A1552" t="s">
        <v>3274</v>
      </c>
      <c r="B1552" t="s">
        <v>3275</v>
      </c>
      <c r="C1552" t="s">
        <v>3196</v>
      </c>
      <c r="D1552" t="s">
        <v>3197</v>
      </c>
      <c r="E1552">
        <v>10509</v>
      </c>
      <c r="F1552">
        <v>15066</v>
      </c>
      <c r="G1552">
        <v>31623</v>
      </c>
      <c r="H1552">
        <v>11139</v>
      </c>
      <c r="I1552">
        <v>12690</v>
      </c>
      <c r="J1552">
        <v>3523</v>
      </c>
      <c r="K1552">
        <v>2912</v>
      </c>
      <c r="L1552">
        <v>357</v>
      </c>
      <c r="M1552">
        <v>1303</v>
      </c>
      <c r="N1552">
        <v>113</v>
      </c>
      <c r="O1552">
        <v>0.1002</v>
      </c>
      <c r="P1552" s="3">
        <v>572500</v>
      </c>
    </row>
    <row r="1553" spans="1:16" x14ac:dyDescent="0.25">
      <c r="A1553" t="s">
        <v>3276</v>
      </c>
      <c r="B1553" t="s">
        <v>3277</v>
      </c>
      <c r="C1553" t="s">
        <v>3196</v>
      </c>
      <c r="D1553" t="s">
        <v>3197</v>
      </c>
      <c r="E1553">
        <v>11819</v>
      </c>
      <c r="F1553">
        <v>15238</v>
      </c>
      <c r="G1553">
        <v>27383</v>
      </c>
      <c r="H1553">
        <v>11358</v>
      </c>
      <c r="I1553">
        <v>11500</v>
      </c>
      <c r="J1553">
        <v>2420</v>
      </c>
      <c r="K1553">
        <v>9259</v>
      </c>
      <c r="L1553">
        <v>368</v>
      </c>
      <c r="M1553">
        <v>1491</v>
      </c>
      <c r="N1553">
        <v>138</v>
      </c>
      <c r="O1553">
        <v>9.11E-2</v>
      </c>
      <c r="P1553" s="3">
        <v>550000</v>
      </c>
    </row>
    <row r="1554" spans="1:16" x14ac:dyDescent="0.25">
      <c r="A1554" t="s">
        <v>3278</v>
      </c>
      <c r="B1554" t="s">
        <v>3279</v>
      </c>
      <c r="C1554" t="s">
        <v>3196</v>
      </c>
      <c r="D1554" t="s">
        <v>3197</v>
      </c>
      <c r="E1554">
        <v>11366</v>
      </c>
      <c r="F1554">
        <v>11617</v>
      </c>
      <c r="G1554">
        <v>29780</v>
      </c>
      <c r="H1554">
        <v>9296</v>
      </c>
      <c r="I1554">
        <v>5794</v>
      </c>
      <c r="J1554">
        <v>3297</v>
      </c>
      <c r="K1554">
        <v>8621</v>
      </c>
      <c r="L1554">
        <v>307</v>
      </c>
      <c r="M1554">
        <v>1534</v>
      </c>
      <c r="N1554">
        <v>201</v>
      </c>
      <c r="O1554">
        <v>0.122</v>
      </c>
      <c r="P1554" s="3">
        <v>750000</v>
      </c>
    </row>
    <row r="1555" spans="1:16" x14ac:dyDescent="0.25">
      <c r="A1555" t="s">
        <v>3242</v>
      </c>
      <c r="B1555" t="s">
        <v>3243</v>
      </c>
      <c r="C1555" t="s">
        <v>3196</v>
      </c>
      <c r="D1555" t="s">
        <v>3197</v>
      </c>
      <c r="E1555">
        <v>16338</v>
      </c>
      <c r="F1555">
        <v>19991</v>
      </c>
      <c r="G1555">
        <v>32063</v>
      </c>
      <c r="H1555">
        <v>20588</v>
      </c>
      <c r="I1555">
        <v>7744</v>
      </c>
      <c r="J1555">
        <v>4677</v>
      </c>
      <c r="K1555">
        <v>7074</v>
      </c>
      <c r="L1555">
        <v>302</v>
      </c>
      <c r="M1555">
        <v>1137</v>
      </c>
      <c r="N1555">
        <v>152</v>
      </c>
      <c r="O1555">
        <v>8.6900000000000005E-2</v>
      </c>
      <c r="P1555" s="3">
        <v>1000000</v>
      </c>
    </row>
    <row r="1556" spans="1:16" x14ac:dyDescent="0.25">
      <c r="A1556" t="s">
        <v>3234</v>
      </c>
      <c r="B1556" t="s">
        <v>3235</v>
      </c>
      <c r="C1556" t="s">
        <v>3196</v>
      </c>
      <c r="D1556" t="s">
        <v>3197</v>
      </c>
      <c r="E1556">
        <v>7564</v>
      </c>
      <c r="F1556">
        <v>12001</v>
      </c>
      <c r="G1556">
        <v>23427</v>
      </c>
      <c r="H1556">
        <v>6415</v>
      </c>
      <c r="I1556">
        <v>9155</v>
      </c>
      <c r="J1556">
        <v>2037</v>
      </c>
      <c r="K1556">
        <v>10675</v>
      </c>
      <c r="L1556">
        <v>379</v>
      </c>
      <c r="M1556">
        <v>1404</v>
      </c>
      <c r="N1556">
        <v>161</v>
      </c>
      <c r="O1556">
        <v>0.12509999999999999</v>
      </c>
      <c r="P1556" s="3">
        <v>582500</v>
      </c>
    </row>
    <row r="1557" spans="1:16" x14ac:dyDescent="0.25">
      <c r="A1557" t="s">
        <v>3342</v>
      </c>
      <c r="B1557" t="s">
        <v>3343</v>
      </c>
      <c r="C1557" t="s">
        <v>3196</v>
      </c>
      <c r="D1557" t="s">
        <v>3197</v>
      </c>
      <c r="E1557">
        <v>6670</v>
      </c>
      <c r="F1557">
        <v>9957</v>
      </c>
      <c r="G1557">
        <v>22018</v>
      </c>
      <c r="H1557">
        <v>9497</v>
      </c>
      <c r="I1557">
        <v>4173</v>
      </c>
      <c r="J1557">
        <v>2111</v>
      </c>
      <c r="K1557">
        <v>6732</v>
      </c>
      <c r="L1557">
        <v>373</v>
      </c>
      <c r="M1557">
        <v>1553</v>
      </c>
      <c r="N1557">
        <v>208</v>
      </c>
      <c r="O1557">
        <v>0.13519999999999999</v>
      </c>
      <c r="P1557" s="3">
        <v>570000</v>
      </c>
    </row>
    <row r="1558" spans="1:16" x14ac:dyDescent="0.25">
      <c r="A1558" t="s">
        <v>3302</v>
      </c>
      <c r="B1558" t="s">
        <v>3303</v>
      </c>
      <c r="C1558" t="s">
        <v>3196</v>
      </c>
      <c r="D1558" t="s">
        <v>3197</v>
      </c>
      <c r="E1558">
        <v>3226</v>
      </c>
      <c r="F1558">
        <v>6789</v>
      </c>
      <c r="G1558">
        <v>17671</v>
      </c>
      <c r="H1558">
        <v>7895</v>
      </c>
      <c r="I1558">
        <v>11224</v>
      </c>
      <c r="J1558">
        <v>1014</v>
      </c>
      <c r="K1558">
        <v>10717</v>
      </c>
      <c r="L1558">
        <v>445</v>
      </c>
      <c r="M1558">
        <v>1726</v>
      </c>
      <c r="N1558">
        <v>106</v>
      </c>
      <c r="O1558">
        <v>0.11219999999999999</v>
      </c>
      <c r="P1558" s="3">
        <v>325250</v>
      </c>
    </row>
    <row r="1559" spans="1:16" x14ac:dyDescent="0.25">
      <c r="A1559" t="s">
        <v>3284</v>
      </c>
      <c r="B1559" t="s">
        <v>3285</v>
      </c>
      <c r="C1559" t="s">
        <v>3196</v>
      </c>
      <c r="D1559" t="s">
        <v>3197</v>
      </c>
      <c r="E1559">
        <v>9610</v>
      </c>
      <c r="F1559">
        <v>16214</v>
      </c>
      <c r="G1559">
        <v>23257</v>
      </c>
      <c r="H1559">
        <v>3967</v>
      </c>
      <c r="I1559">
        <v>2186</v>
      </c>
      <c r="J1559">
        <v>1760</v>
      </c>
      <c r="K1559">
        <v>9095</v>
      </c>
      <c r="L1559">
        <v>325</v>
      </c>
      <c r="M1559">
        <v>2077</v>
      </c>
      <c r="N1559">
        <v>187</v>
      </c>
      <c r="O1559">
        <v>0.14230000000000001</v>
      </c>
      <c r="P1559" s="3">
        <v>474250</v>
      </c>
    </row>
    <row r="1560" spans="1:16" x14ac:dyDescent="0.25">
      <c r="A1560" t="s">
        <v>3332</v>
      </c>
      <c r="B1560" t="s">
        <v>3333</v>
      </c>
      <c r="C1560" t="s">
        <v>3196</v>
      </c>
      <c r="D1560" t="s">
        <v>3197</v>
      </c>
      <c r="E1560">
        <v>8279</v>
      </c>
      <c r="F1560">
        <v>10359</v>
      </c>
      <c r="G1560">
        <v>24647</v>
      </c>
      <c r="H1560">
        <v>12238</v>
      </c>
      <c r="I1560">
        <v>1579</v>
      </c>
      <c r="J1560">
        <v>1057</v>
      </c>
      <c r="K1560">
        <v>5909</v>
      </c>
      <c r="L1560">
        <v>440</v>
      </c>
      <c r="M1560">
        <v>2436</v>
      </c>
      <c r="N1560">
        <v>189</v>
      </c>
      <c r="O1560">
        <v>0.1769</v>
      </c>
      <c r="P1560" s="3">
        <v>517500</v>
      </c>
    </row>
    <row r="1561" spans="1:16" x14ac:dyDescent="0.25">
      <c r="A1561" t="s">
        <v>3334</v>
      </c>
      <c r="B1561" t="s">
        <v>3335</v>
      </c>
      <c r="C1561" t="s">
        <v>3196</v>
      </c>
      <c r="D1561" t="s">
        <v>3197</v>
      </c>
      <c r="E1561">
        <v>10080</v>
      </c>
      <c r="F1561">
        <v>11706</v>
      </c>
      <c r="G1561">
        <v>29061</v>
      </c>
      <c r="H1561">
        <v>7383</v>
      </c>
      <c r="I1561">
        <v>5321</v>
      </c>
      <c r="J1561">
        <v>2053</v>
      </c>
      <c r="K1561">
        <v>1851</v>
      </c>
      <c r="L1561">
        <v>217</v>
      </c>
      <c r="M1561">
        <v>1194</v>
      </c>
      <c r="N1561">
        <v>111</v>
      </c>
      <c r="O1561">
        <v>0.1065</v>
      </c>
      <c r="P1561" s="3">
        <v>500000</v>
      </c>
    </row>
    <row r="1562" spans="1:16" x14ac:dyDescent="0.25">
      <c r="A1562" t="s">
        <v>3344</v>
      </c>
      <c r="B1562" t="s">
        <v>3345</v>
      </c>
      <c r="C1562" t="s">
        <v>3196</v>
      </c>
      <c r="D1562" t="s">
        <v>3197</v>
      </c>
      <c r="E1562">
        <v>5061</v>
      </c>
      <c r="F1562">
        <v>10636</v>
      </c>
      <c r="G1562">
        <v>22552</v>
      </c>
      <c r="H1562">
        <v>10823</v>
      </c>
      <c r="I1562">
        <v>1706</v>
      </c>
      <c r="J1562">
        <v>1499</v>
      </c>
      <c r="K1562">
        <v>3562</v>
      </c>
      <c r="L1562">
        <v>377</v>
      </c>
      <c r="M1562">
        <v>1803</v>
      </c>
      <c r="N1562">
        <v>161</v>
      </c>
      <c r="O1562">
        <v>0.1457</v>
      </c>
      <c r="P1562" s="3">
        <v>516500</v>
      </c>
    </row>
    <row r="1563" spans="1:16" x14ac:dyDescent="0.25">
      <c r="A1563" t="s">
        <v>3346</v>
      </c>
      <c r="B1563" t="s">
        <v>3347</v>
      </c>
      <c r="C1563" t="s">
        <v>3196</v>
      </c>
      <c r="D1563" t="s">
        <v>3197</v>
      </c>
      <c r="E1563">
        <v>23955</v>
      </c>
      <c r="F1563">
        <v>27992</v>
      </c>
      <c r="G1563">
        <v>30785</v>
      </c>
      <c r="H1563">
        <v>20682</v>
      </c>
      <c r="I1563">
        <v>4166</v>
      </c>
      <c r="J1563">
        <v>6867</v>
      </c>
      <c r="K1563">
        <v>708</v>
      </c>
      <c r="L1563">
        <v>218</v>
      </c>
      <c r="M1563">
        <v>1348</v>
      </c>
      <c r="N1563">
        <v>166</v>
      </c>
      <c r="O1563">
        <v>0.1537</v>
      </c>
      <c r="P1563" s="3">
        <v>832500</v>
      </c>
    </row>
    <row r="1564" spans="1:16" x14ac:dyDescent="0.25">
      <c r="A1564" t="s">
        <v>3384</v>
      </c>
      <c r="B1564" t="s">
        <v>3385</v>
      </c>
      <c r="C1564" t="s">
        <v>3196</v>
      </c>
      <c r="D1564" t="s">
        <v>3197</v>
      </c>
      <c r="E1564">
        <v>13536</v>
      </c>
      <c r="F1564">
        <v>20943</v>
      </c>
      <c r="G1564">
        <v>25925</v>
      </c>
      <c r="H1564">
        <v>12920</v>
      </c>
      <c r="I1564">
        <v>15174</v>
      </c>
      <c r="J1564">
        <v>1383</v>
      </c>
      <c r="K1564">
        <v>154</v>
      </c>
      <c r="L1564">
        <v>442</v>
      </c>
      <c r="M1564">
        <v>2357</v>
      </c>
      <c r="N1564">
        <v>164</v>
      </c>
      <c r="O1564">
        <v>0.1278</v>
      </c>
      <c r="P1564" s="3">
        <v>600000</v>
      </c>
    </row>
    <row r="1565" spans="1:16" x14ac:dyDescent="0.25">
      <c r="A1565" t="s">
        <v>3386</v>
      </c>
      <c r="B1565" t="s">
        <v>3387</v>
      </c>
      <c r="C1565" t="s">
        <v>3196</v>
      </c>
      <c r="D1565" t="s">
        <v>3197</v>
      </c>
      <c r="E1565">
        <v>8247</v>
      </c>
      <c r="F1565">
        <v>17382</v>
      </c>
      <c r="G1565">
        <v>18827</v>
      </c>
      <c r="H1565">
        <v>20509</v>
      </c>
      <c r="I1565">
        <v>7088</v>
      </c>
      <c r="J1565">
        <v>1248</v>
      </c>
      <c r="K1565">
        <v>179</v>
      </c>
      <c r="L1565">
        <v>612</v>
      </c>
      <c r="M1565">
        <v>2930</v>
      </c>
      <c r="N1565">
        <v>225</v>
      </c>
      <c r="O1565">
        <v>0.12230000000000001</v>
      </c>
      <c r="P1565" s="3">
        <v>445000</v>
      </c>
    </row>
    <row r="1566" spans="1:16" x14ac:dyDescent="0.25">
      <c r="A1566" t="s">
        <v>3388</v>
      </c>
      <c r="B1566" t="s">
        <v>3389</v>
      </c>
      <c r="C1566" t="s">
        <v>3196</v>
      </c>
      <c r="D1566" t="s">
        <v>3197</v>
      </c>
      <c r="E1566">
        <v>4183</v>
      </c>
      <c r="F1566">
        <v>4966</v>
      </c>
      <c r="G1566">
        <v>15733</v>
      </c>
      <c r="H1566">
        <v>3868</v>
      </c>
      <c r="I1566">
        <v>7563</v>
      </c>
      <c r="J1566">
        <v>1567</v>
      </c>
      <c r="K1566">
        <v>8699</v>
      </c>
      <c r="L1566">
        <v>382</v>
      </c>
      <c r="M1566">
        <v>1300</v>
      </c>
      <c r="N1566">
        <v>123</v>
      </c>
      <c r="O1566">
        <v>0.1018</v>
      </c>
      <c r="P1566" s="3">
        <v>408750</v>
      </c>
    </row>
    <row r="1567" spans="1:16" x14ac:dyDescent="0.25">
      <c r="A1567" t="s">
        <v>3348</v>
      </c>
      <c r="B1567" t="s">
        <v>3349</v>
      </c>
      <c r="C1567" t="s">
        <v>3196</v>
      </c>
      <c r="D1567" t="s">
        <v>3197</v>
      </c>
      <c r="E1567">
        <v>19875</v>
      </c>
      <c r="F1567">
        <v>20479</v>
      </c>
      <c r="G1567">
        <v>23720</v>
      </c>
      <c r="H1567">
        <v>18601</v>
      </c>
      <c r="I1567">
        <v>2749</v>
      </c>
      <c r="J1567">
        <v>2044</v>
      </c>
      <c r="K1567">
        <v>2551</v>
      </c>
      <c r="L1567">
        <v>248</v>
      </c>
      <c r="M1567">
        <v>1839</v>
      </c>
      <c r="N1567">
        <v>177</v>
      </c>
      <c r="O1567">
        <v>0.16220000000000001</v>
      </c>
      <c r="P1567" s="3">
        <v>546375</v>
      </c>
    </row>
    <row r="1568" spans="1:16" x14ac:dyDescent="0.25">
      <c r="A1568" t="s">
        <v>3304</v>
      </c>
      <c r="B1568" t="s">
        <v>3305</v>
      </c>
      <c r="C1568" t="s">
        <v>3196</v>
      </c>
      <c r="D1568" t="s">
        <v>3197</v>
      </c>
      <c r="E1568">
        <v>2847</v>
      </c>
      <c r="F1568">
        <v>7101</v>
      </c>
      <c r="G1568">
        <v>19849</v>
      </c>
      <c r="H1568">
        <v>8950</v>
      </c>
      <c r="I1568">
        <v>4696</v>
      </c>
      <c r="J1568">
        <v>805</v>
      </c>
      <c r="K1568">
        <v>9077</v>
      </c>
      <c r="L1568">
        <v>647</v>
      </c>
      <c r="M1568">
        <v>1737</v>
      </c>
      <c r="N1568">
        <v>198</v>
      </c>
      <c r="O1568">
        <v>0.1249</v>
      </c>
      <c r="P1568" s="3">
        <v>451250</v>
      </c>
    </row>
    <row r="1569" spans="1:16" x14ac:dyDescent="0.25">
      <c r="A1569" t="s">
        <v>3306</v>
      </c>
      <c r="B1569" t="s">
        <v>3307</v>
      </c>
      <c r="C1569" t="s">
        <v>3196</v>
      </c>
      <c r="D1569" t="s">
        <v>3197</v>
      </c>
      <c r="E1569">
        <v>8558</v>
      </c>
      <c r="F1569">
        <v>10795</v>
      </c>
      <c r="G1569">
        <v>25732</v>
      </c>
      <c r="H1569">
        <v>10197</v>
      </c>
      <c r="I1569">
        <v>7735</v>
      </c>
      <c r="J1569">
        <v>1412</v>
      </c>
      <c r="K1569">
        <v>7567</v>
      </c>
      <c r="L1569">
        <v>317</v>
      </c>
      <c r="M1569">
        <v>1417</v>
      </c>
      <c r="N1569">
        <v>211</v>
      </c>
      <c r="O1569">
        <v>0.1031</v>
      </c>
      <c r="P1569" s="3">
        <v>560000</v>
      </c>
    </row>
    <row r="1570" spans="1:16" x14ac:dyDescent="0.25">
      <c r="A1570" t="s">
        <v>3314</v>
      </c>
      <c r="B1570" t="s">
        <v>3315</v>
      </c>
      <c r="C1570" t="s">
        <v>3196</v>
      </c>
      <c r="D1570" t="s">
        <v>3197</v>
      </c>
      <c r="E1570">
        <v>5279</v>
      </c>
      <c r="F1570">
        <v>9054</v>
      </c>
      <c r="G1570">
        <v>22146</v>
      </c>
      <c r="H1570">
        <v>6817</v>
      </c>
      <c r="I1570">
        <v>528</v>
      </c>
      <c r="J1570">
        <v>1130</v>
      </c>
      <c r="K1570">
        <v>5928</v>
      </c>
      <c r="L1570">
        <v>263</v>
      </c>
      <c r="M1570">
        <v>1519</v>
      </c>
      <c r="N1570">
        <v>171</v>
      </c>
      <c r="O1570">
        <v>0.14419999999999999</v>
      </c>
      <c r="P1570" s="3">
        <v>545000</v>
      </c>
    </row>
    <row r="1571" spans="1:16" x14ac:dyDescent="0.25">
      <c r="A1571" t="s">
        <v>3308</v>
      </c>
      <c r="B1571" t="s">
        <v>3309</v>
      </c>
      <c r="C1571" t="s">
        <v>3196</v>
      </c>
      <c r="D1571" t="s">
        <v>3197</v>
      </c>
      <c r="E1571">
        <v>1628</v>
      </c>
      <c r="F1571">
        <v>3429</v>
      </c>
      <c r="G1571">
        <v>21605</v>
      </c>
      <c r="H1571">
        <v>3182</v>
      </c>
      <c r="I1571">
        <v>5070</v>
      </c>
      <c r="J1571">
        <v>1407</v>
      </c>
      <c r="K1571">
        <v>6405</v>
      </c>
      <c r="L1571">
        <v>292</v>
      </c>
      <c r="M1571">
        <v>1357</v>
      </c>
      <c r="N1571">
        <v>217</v>
      </c>
      <c r="O1571">
        <v>0.1072</v>
      </c>
      <c r="P1571" s="3">
        <v>475000</v>
      </c>
    </row>
    <row r="1572" spans="1:16" x14ac:dyDescent="0.25">
      <c r="A1572" t="s">
        <v>3316</v>
      </c>
      <c r="B1572" t="s">
        <v>3317</v>
      </c>
      <c r="C1572" t="s">
        <v>3196</v>
      </c>
      <c r="D1572" t="s">
        <v>3197</v>
      </c>
      <c r="E1572">
        <v>11630</v>
      </c>
      <c r="F1572">
        <v>12792</v>
      </c>
      <c r="G1572">
        <v>28052</v>
      </c>
      <c r="H1572">
        <v>10464</v>
      </c>
      <c r="I1572">
        <v>11315</v>
      </c>
      <c r="J1572">
        <v>963</v>
      </c>
      <c r="K1572">
        <v>4477</v>
      </c>
      <c r="L1572">
        <v>254</v>
      </c>
      <c r="M1572">
        <v>1656</v>
      </c>
      <c r="N1572">
        <v>124</v>
      </c>
      <c r="O1572">
        <v>0.14230000000000001</v>
      </c>
      <c r="P1572" s="3">
        <v>500000</v>
      </c>
    </row>
    <row r="1573" spans="1:16" x14ac:dyDescent="0.25">
      <c r="A1573" t="s">
        <v>3336</v>
      </c>
      <c r="B1573" t="s">
        <v>3337</v>
      </c>
      <c r="C1573" t="s">
        <v>3196</v>
      </c>
      <c r="D1573" t="s">
        <v>3197</v>
      </c>
      <c r="E1573">
        <v>12525</v>
      </c>
      <c r="F1573">
        <v>20885</v>
      </c>
      <c r="G1573">
        <v>22081</v>
      </c>
      <c r="H1573">
        <v>20253</v>
      </c>
      <c r="I1573">
        <v>11700</v>
      </c>
      <c r="J1573">
        <v>1277</v>
      </c>
      <c r="K1573">
        <v>5387</v>
      </c>
      <c r="L1573">
        <v>458</v>
      </c>
      <c r="M1573">
        <v>1783</v>
      </c>
      <c r="N1573">
        <v>222</v>
      </c>
      <c r="O1573">
        <v>0.1086</v>
      </c>
      <c r="P1573" s="3">
        <v>645500</v>
      </c>
    </row>
    <row r="1574" spans="1:16" x14ac:dyDescent="0.25">
      <c r="A1574" t="s">
        <v>3252</v>
      </c>
      <c r="B1574" t="s">
        <v>3253</v>
      </c>
      <c r="C1574" t="s">
        <v>3196</v>
      </c>
      <c r="D1574" t="s">
        <v>3197</v>
      </c>
      <c r="E1574">
        <v>7148</v>
      </c>
      <c r="F1574">
        <v>10540</v>
      </c>
      <c r="G1574">
        <v>20307</v>
      </c>
      <c r="H1574">
        <v>14441</v>
      </c>
      <c r="I1574">
        <v>9538</v>
      </c>
      <c r="J1574">
        <v>1734</v>
      </c>
      <c r="K1574">
        <v>8003</v>
      </c>
      <c r="L1574">
        <v>389</v>
      </c>
      <c r="M1574">
        <v>1446</v>
      </c>
      <c r="N1574">
        <v>178</v>
      </c>
      <c r="O1574">
        <v>0.1051</v>
      </c>
      <c r="P1574" s="3">
        <v>430000</v>
      </c>
    </row>
    <row r="1575" spans="1:16" x14ac:dyDescent="0.25">
      <c r="A1575" t="s">
        <v>3254</v>
      </c>
      <c r="B1575" t="s">
        <v>3255</v>
      </c>
      <c r="C1575" t="s">
        <v>3196</v>
      </c>
      <c r="D1575" t="s">
        <v>3197</v>
      </c>
      <c r="E1575">
        <v>6352</v>
      </c>
      <c r="F1575">
        <v>10429</v>
      </c>
      <c r="G1575">
        <v>22275</v>
      </c>
      <c r="H1575">
        <v>10393</v>
      </c>
      <c r="I1575">
        <v>2615</v>
      </c>
      <c r="J1575">
        <v>1088</v>
      </c>
      <c r="K1575">
        <v>5962</v>
      </c>
      <c r="L1575">
        <v>365</v>
      </c>
      <c r="M1575">
        <v>1263</v>
      </c>
      <c r="N1575">
        <v>136</v>
      </c>
      <c r="O1575">
        <v>0.10589999999999999</v>
      </c>
      <c r="P1575" s="3">
        <v>545000</v>
      </c>
    </row>
    <row r="1576" spans="1:16" x14ac:dyDescent="0.25">
      <c r="A1576" t="s">
        <v>3218</v>
      </c>
      <c r="B1576" t="s">
        <v>3219</v>
      </c>
      <c r="C1576" t="s">
        <v>3196</v>
      </c>
      <c r="D1576" t="s">
        <v>3197</v>
      </c>
      <c r="E1576">
        <v>11248</v>
      </c>
      <c r="F1576">
        <v>14701</v>
      </c>
      <c r="G1576">
        <v>23316</v>
      </c>
      <c r="H1576">
        <v>16489</v>
      </c>
      <c r="I1576">
        <v>10477</v>
      </c>
      <c r="J1576">
        <v>2322</v>
      </c>
      <c r="K1576">
        <v>4908</v>
      </c>
      <c r="L1576">
        <v>322</v>
      </c>
      <c r="M1576">
        <v>1470</v>
      </c>
      <c r="N1576">
        <v>162</v>
      </c>
      <c r="O1576">
        <v>0.1017</v>
      </c>
      <c r="P1576" s="3">
        <v>440000</v>
      </c>
    </row>
    <row r="1577" spans="1:16" x14ac:dyDescent="0.25">
      <c r="A1577" t="s">
        <v>3220</v>
      </c>
      <c r="B1577" t="s">
        <v>3221</v>
      </c>
      <c r="C1577" t="s">
        <v>3196</v>
      </c>
      <c r="D1577" t="s">
        <v>3197</v>
      </c>
      <c r="E1577">
        <v>9343</v>
      </c>
      <c r="F1577">
        <v>14840</v>
      </c>
      <c r="G1577">
        <v>26397</v>
      </c>
      <c r="H1577">
        <v>13194</v>
      </c>
      <c r="I1577">
        <v>3731</v>
      </c>
      <c r="J1577">
        <v>2103</v>
      </c>
      <c r="K1577">
        <v>7798</v>
      </c>
      <c r="L1577">
        <v>244</v>
      </c>
      <c r="M1577">
        <v>1243</v>
      </c>
      <c r="N1577">
        <v>100</v>
      </c>
      <c r="O1577">
        <v>0.1235</v>
      </c>
      <c r="P1577" s="3">
        <v>637500</v>
      </c>
    </row>
    <row r="1578" spans="1:16" x14ac:dyDescent="0.25">
      <c r="A1578" t="s">
        <v>3256</v>
      </c>
      <c r="B1578" t="s">
        <v>3257</v>
      </c>
      <c r="C1578" t="s">
        <v>3196</v>
      </c>
      <c r="D1578" t="s">
        <v>3197</v>
      </c>
      <c r="E1578">
        <v>5430</v>
      </c>
      <c r="F1578">
        <v>9153</v>
      </c>
      <c r="G1578">
        <v>13477</v>
      </c>
      <c r="H1578">
        <v>8154</v>
      </c>
      <c r="I1578">
        <v>6146</v>
      </c>
      <c r="J1578">
        <v>1519</v>
      </c>
      <c r="K1578">
        <v>10521</v>
      </c>
      <c r="L1578">
        <v>392</v>
      </c>
      <c r="M1578">
        <v>1360</v>
      </c>
      <c r="N1578">
        <v>172</v>
      </c>
      <c r="O1578">
        <v>0.1295</v>
      </c>
      <c r="P1578" s="3">
        <v>450000</v>
      </c>
    </row>
    <row r="1579" spans="1:16" x14ac:dyDescent="0.25">
      <c r="A1579" t="s">
        <v>3376</v>
      </c>
      <c r="B1579" t="s">
        <v>3377</v>
      </c>
      <c r="C1579" t="s">
        <v>3196</v>
      </c>
      <c r="D1579" t="s">
        <v>3197</v>
      </c>
      <c r="E1579">
        <v>2876</v>
      </c>
      <c r="F1579">
        <v>6233</v>
      </c>
      <c r="G1579">
        <v>13083</v>
      </c>
      <c r="H1579">
        <v>8024</v>
      </c>
      <c r="I1579">
        <v>3520</v>
      </c>
      <c r="J1579">
        <v>1155</v>
      </c>
      <c r="K1579">
        <v>6413</v>
      </c>
      <c r="L1579">
        <v>299</v>
      </c>
      <c r="M1579">
        <v>1055</v>
      </c>
      <c r="N1579">
        <v>136</v>
      </c>
      <c r="O1579">
        <v>6.5600000000000006E-2</v>
      </c>
      <c r="P1579" s="3">
        <v>497250</v>
      </c>
    </row>
    <row r="1580" spans="1:16" x14ac:dyDescent="0.25">
      <c r="A1580" t="s">
        <v>3390</v>
      </c>
      <c r="B1580" t="s">
        <v>3391</v>
      </c>
      <c r="C1580" t="s">
        <v>3196</v>
      </c>
      <c r="D1580" t="s">
        <v>3197</v>
      </c>
      <c r="E1580">
        <v>4823</v>
      </c>
      <c r="F1580">
        <v>8591</v>
      </c>
      <c r="G1580">
        <v>19421</v>
      </c>
      <c r="H1580">
        <v>8915</v>
      </c>
      <c r="I1580">
        <v>2287</v>
      </c>
      <c r="J1580">
        <v>880</v>
      </c>
      <c r="K1580">
        <v>4533</v>
      </c>
      <c r="L1580">
        <v>501</v>
      </c>
      <c r="M1580">
        <v>2059</v>
      </c>
      <c r="N1580">
        <v>151</v>
      </c>
      <c r="O1580">
        <v>0.1221</v>
      </c>
      <c r="P1580" s="3">
        <v>288500</v>
      </c>
    </row>
    <row r="1581" spans="1:16" x14ac:dyDescent="0.25">
      <c r="A1581" t="s">
        <v>3378</v>
      </c>
      <c r="B1581" t="s">
        <v>3379</v>
      </c>
      <c r="C1581" t="s">
        <v>3196</v>
      </c>
      <c r="D1581" t="s">
        <v>3197</v>
      </c>
      <c r="E1581">
        <v>7908</v>
      </c>
      <c r="F1581">
        <v>15759</v>
      </c>
      <c r="G1581">
        <v>24014</v>
      </c>
      <c r="H1581">
        <v>14398</v>
      </c>
      <c r="I1581">
        <v>6054</v>
      </c>
      <c r="J1581">
        <v>959</v>
      </c>
      <c r="K1581">
        <v>5893</v>
      </c>
      <c r="L1581">
        <v>435</v>
      </c>
      <c r="M1581">
        <v>1759</v>
      </c>
      <c r="N1581">
        <v>98</v>
      </c>
      <c r="O1581">
        <v>0.17960000000000001</v>
      </c>
      <c r="P1581" s="3">
        <v>460000</v>
      </c>
    </row>
    <row r="1582" spans="1:16" x14ac:dyDescent="0.25">
      <c r="A1582" t="s">
        <v>3396</v>
      </c>
      <c r="B1582" t="s">
        <v>3397</v>
      </c>
      <c r="C1582" t="s">
        <v>3196</v>
      </c>
      <c r="D1582" t="s">
        <v>3197</v>
      </c>
      <c r="E1582">
        <v>8346</v>
      </c>
      <c r="F1582">
        <v>11584</v>
      </c>
      <c r="G1582">
        <v>22889</v>
      </c>
      <c r="H1582">
        <v>6901</v>
      </c>
      <c r="I1582">
        <v>3033</v>
      </c>
      <c r="J1582">
        <v>680</v>
      </c>
      <c r="K1582">
        <v>4274</v>
      </c>
      <c r="L1582">
        <v>428</v>
      </c>
      <c r="M1582">
        <v>1837</v>
      </c>
      <c r="N1582">
        <v>113</v>
      </c>
      <c r="O1582">
        <v>0.15440000000000001</v>
      </c>
      <c r="P1582" s="3">
        <v>520000</v>
      </c>
    </row>
    <row r="1583" spans="1:16" x14ac:dyDescent="0.25">
      <c r="A1583" t="s">
        <v>3392</v>
      </c>
      <c r="B1583" t="s">
        <v>3393</v>
      </c>
      <c r="C1583" t="s">
        <v>3196</v>
      </c>
      <c r="D1583" t="s">
        <v>3197</v>
      </c>
      <c r="E1583">
        <v>7487</v>
      </c>
      <c r="F1583">
        <v>11274</v>
      </c>
      <c r="G1583">
        <v>20775</v>
      </c>
      <c r="H1583">
        <v>13355</v>
      </c>
      <c r="I1583">
        <v>11958</v>
      </c>
      <c r="J1583">
        <v>559</v>
      </c>
      <c r="K1583">
        <v>4627</v>
      </c>
      <c r="L1583">
        <v>649</v>
      </c>
      <c r="M1583">
        <v>2590</v>
      </c>
      <c r="N1583">
        <v>126</v>
      </c>
      <c r="O1583">
        <v>0.1386</v>
      </c>
      <c r="P1583" s="3">
        <v>525000</v>
      </c>
    </row>
    <row r="1584" spans="1:16" x14ac:dyDescent="0.25">
      <c r="A1584" t="s">
        <v>3398</v>
      </c>
      <c r="B1584" t="s">
        <v>3399</v>
      </c>
      <c r="C1584" t="s">
        <v>3196</v>
      </c>
      <c r="D1584" t="s">
        <v>3197</v>
      </c>
      <c r="E1584">
        <v>5220</v>
      </c>
      <c r="F1584">
        <v>6828</v>
      </c>
      <c r="G1584">
        <v>18677</v>
      </c>
      <c r="H1584">
        <v>11810</v>
      </c>
      <c r="I1584">
        <v>1405</v>
      </c>
      <c r="J1584">
        <v>1606</v>
      </c>
      <c r="K1584">
        <v>5561</v>
      </c>
      <c r="L1584">
        <v>304</v>
      </c>
      <c r="M1584">
        <v>1403</v>
      </c>
      <c r="N1584">
        <v>172</v>
      </c>
      <c r="O1584">
        <v>0.10970000000000001</v>
      </c>
      <c r="P1584" s="3">
        <v>440000</v>
      </c>
    </row>
    <row r="1585" spans="1:16" x14ac:dyDescent="0.25">
      <c r="A1585" t="s">
        <v>3394</v>
      </c>
      <c r="B1585" t="s">
        <v>3395</v>
      </c>
      <c r="C1585" t="s">
        <v>3196</v>
      </c>
      <c r="D1585" t="s">
        <v>3197</v>
      </c>
      <c r="E1585">
        <v>12770</v>
      </c>
      <c r="F1585">
        <v>19088</v>
      </c>
      <c r="G1585">
        <v>24668</v>
      </c>
      <c r="H1585">
        <v>23394</v>
      </c>
      <c r="I1585">
        <v>17170</v>
      </c>
      <c r="J1585">
        <v>1456</v>
      </c>
      <c r="K1585">
        <v>4431</v>
      </c>
      <c r="L1585">
        <v>416</v>
      </c>
      <c r="M1585">
        <v>2426</v>
      </c>
      <c r="N1585">
        <v>203</v>
      </c>
      <c r="O1585">
        <v>0.13669999999999999</v>
      </c>
      <c r="P1585" s="3">
        <v>693500</v>
      </c>
    </row>
    <row r="1586" spans="1:16" x14ac:dyDescent="0.25">
      <c r="A1586" t="s">
        <v>3400</v>
      </c>
      <c r="B1586" t="s">
        <v>3401</v>
      </c>
      <c r="C1586" t="s">
        <v>3196</v>
      </c>
      <c r="D1586" t="s">
        <v>3197</v>
      </c>
      <c r="E1586">
        <v>7922</v>
      </c>
      <c r="F1586">
        <v>16497</v>
      </c>
      <c r="G1586">
        <v>18078</v>
      </c>
      <c r="H1586">
        <v>13904</v>
      </c>
      <c r="I1586">
        <v>15431</v>
      </c>
      <c r="J1586">
        <v>1598</v>
      </c>
      <c r="K1586">
        <v>4744</v>
      </c>
      <c r="L1586">
        <v>352</v>
      </c>
      <c r="M1586">
        <v>1950</v>
      </c>
      <c r="N1586">
        <v>168</v>
      </c>
      <c r="O1586">
        <v>7.5999999999999998E-2</v>
      </c>
      <c r="P1586" s="3">
        <v>415000</v>
      </c>
    </row>
    <row r="1587" spans="1:16" x14ac:dyDescent="0.25">
      <c r="A1587" t="s">
        <v>3296</v>
      </c>
      <c r="B1587" t="s">
        <v>3297</v>
      </c>
      <c r="C1587" t="s">
        <v>3196</v>
      </c>
      <c r="D1587" t="s">
        <v>3197</v>
      </c>
      <c r="E1587">
        <v>8191</v>
      </c>
      <c r="F1587">
        <v>12194</v>
      </c>
      <c r="G1587">
        <v>26007</v>
      </c>
      <c r="H1587">
        <v>11498</v>
      </c>
      <c r="I1587">
        <v>3009</v>
      </c>
      <c r="J1587">
        <v>2432</v>
      </c>
      <c r="K1587">
        <v>3213</v>
      </c>
      <c r="L1587">
        <v>291</v>
      </c>
      <c r="M1587">
        <v>1114</v>
      </c>
      <c r="N1587">
        <v>168</v>
      </c>
      <c r="O1587">
        <v>9.06E-2</v>
      </c>
      <c r="P1587" s="3">
        <v>805000</v>
      </c>
    </row>
    <row r="1588" spans="1:16" x14ac:dyDescent="0.25">
      <c r="A1588" t="s">
        <v>3280</v>
      </c>
      <c r="B1588" t="s">
        <v>3281</v>
      </c>
      <c r="C1588" t="s">
        <v>3196</v>
      </c>
      <c r="D1588" t="s">
        <v>3197</v>
      </c>
      <c r="E1588">
        <v>2488</v>
      </c>
      <c r="F1588">
        <v>5698</v>
      </c>
      <c r="G1588">
        <v>12424</v>
      </c>
      <c r="H1588">
        <v>13143</v>
      </c>
      <c r="I1588">
        <v>9363</v>
      </c>
      <c r="J1588">
        <v>1686</v>
      </c>
      <c r="K1588">
        <v>10725</v>
      </c>
      <c r="L1588">
        <v>604</v>
      </c>
      <c r="M1588">
        <v>1321</v>
      </c>
      <c r="N1588">
        <v>191</v>
      </c>
      <c r="O1588">
        <v>1.1308</v>
      </c>
      <c r="P1588" s="3">
        <v>494998</v>
      </c>
    </row>
    <row r="1589" spans="1:16" x14ac:dyDescent="0.25">
      <c r="A1589" t="s">
        <v>3282</v>
      </c>
      <c r="B1589" t="s">
        <v>3283</v>
      </c>
      <c r="C1589" t="s">
        <v>3196</v>
      </c>
      <c r="D1589" t="s">
        <v>3197</v>
      </c>
      <c r="E1589">
        <v>1955</v>
      </c>
      <c r="F1589">
        <v>4627</v>
      </c>
      <c r="G1589">
        <v>7943</v>
      </c>
      <c r="H1589">
        <v>5266</v>
      </c>
      <c r="I1589">
        <v>9797</v>
      </c>
      <c r="J1589">
        <v>1802</v>
      </c>
      <c r="K1589">
        <v>12877</v>
      </c>
      <c r="L1589">
        <v>399</v>
      </c>
      <c r="M1589">
        <v>952</v>
      </c>
      <c r="N1589">
        <v>278</v>
      </c>
      <c r="O1589">
        <v>0.2223</v>
      </c>
      <c r="P1589" s="3">
        <v>471250</v>
      </c>
    </row>
    <row r="1590" spans="1:16" x14ac:dyDescent="0.25">
      <c r="A1590" t="s">
        <v>3298</v>
      </c>
      <c r="B1590" t="s">
        <v>3299</v>
      </c>
      <c r="C1590" t="s">
        <v>3196</v>
      </c>
      <c r="D1590" t="s">
        <v>3197</v>
      </c>
      <c r="E1590">
        <v>8628</v>
      </c>
      <c r="F1590">
        <v>10642</v>
      </c>
      <c r="G1590">
        <v>25010</v>
      </c>
      <c r="H1590">
        <v>10107</v>
      </c>
      <c r="I1590">
        <v>9540</v>
      </c>
      <c r="J1590">
        <v>2391</v>
      </c>
      <c r="K1590">
        <v>7818</v>
      </c>
      <c r="L1590">
        <v>356</v>
      </c>
      <c r="M1590">
        <v>1245</v>
      </c>
      <c r="N1590">
        <v>165</v>
      </c>
      <c r="O1590">
        <v>9.6699999999999994E-2</v>
      </c>
      <c r="P1590" s="3">
        <v>650000</v>
      </c>
    </row>
    <row r="1591" spans="1:16" x14ac:dyDescent="0.25">
      <c r="A1591" t="s">
        <v>3300</v>
      </c>
      <c r="B1591" t="s">
        <v>3301</v>
      </c>
      <c r="C1591" t="s">
        <v>3196</v>
      </c>
      <c r="D1591" t="s">
        <v>3197</v>
      </c>
      <c r="E1591">
        <v>6411</v>
      </c>
      <c r="F1591">
        <v>9310</v>
      </c>
      <c r="G1591">
        <v>17841</v>
      </c>
      <c r="H1591">
        <v>7191</v>
      </c>
      <c r="I1591">
        <v>9014</v>
      </c>
      <c r="J1591">
        <v>2129</v>
      </c>
      <c r="K1591">
        <v>7518</v>
      </c>
      <c r="L1591">
        <v>317</v>
      </c>
      <c r="M1591">
        <v>1030</v>
      </c>
      <c r="N1591">
        <v>124</v>
      </c>
      <c r="O1591">
        <v>0.1041</v>
      </c>
      <c r="P1591" s="3">
        <v>780000</v>
      </c>
    </row>
    <row r="1592" spans="1:16" x14ac:dyDescent="0.25">
      <c r="A1592" t="s">
        <v>3262</v>
      </c>
      <c r="B1592" t="s">
        <v>3263</v>
      </c>
      <c r="C1592" t="s">
        <v>3196</v>
      </c>
      <c r="D1592" t="s">
        <v>3197</v>
      </c>
      <c r="E1592">
        <v>7382</v>
      </c>
      <c r="F1592">
        <v>11517</v>
      </c>
      <c r="G1592">
        <v>21014</v>
      </c>
      <c r="H1592">
        <v>9890</v>
      </c>
      <c r="I1592">
        <v>2053</v>
      </c>
      <c r="J1592">
        <v>2001</v>
      </c>
      <c r="K1592">
        <v>5256</v>
      </c>
      <c r="L1592">
        <v>401</v>
      </c>
      <c r="M1592">
        <v>1438</v>
      </c>
      <c r="N1592">
        <v>188</v>
      </c>
      <c r="O1592">
        <v>0.17530000000000001</v>
      </c>
      <c r="P1592" s="3">
        <v>560000</v>
      </c>
    </row>
    <row r="1593" spans="1:16" x14ac:dyDescent="0.25">
      <c r="A1593" t="s">
        <v>3264</v>
      </c>
      <c r="B1593" t="s">
        <v>3265</v>
      </c>
      <c r="C1593" t="s">
        <v>3196</v>
      </c>
      <c r="D1593" t="s">
        <v>3197</v>
      </c>
      <c r="E1593">
        <v>10435</v>
      </c>
      <c r="F1593">
        <v>13664</v>
      </c>
      <c r="G1593">
        <v>27604</v>
      </c>
      <c r="H1593">
        <v>18547</v>
      </c>
      <c r="I1593">
        <v>9973</v>
      </c>
      <c r="J1593">
        <v>1780</v>
      </c>
      <c r="K1593">
        <v>4532</v>
      </c>
      <c r="L1593">
        <v>312</v>
      </c>
      <c r="M1593">
        <v>1305</v>
      </c>
      <c r="N1593">
        <v>174</v>
      </c>
      <c r="O1593">
        <v>0.16009999999999999</v>
      </c>
      <c r="P1593" s="3">
        <v>897500</v>
      </c>
    </row>
    <row r="1594" spans="1:16" x14ac:dyDescent="0.25">
      <c r="A1594" t="s">
        <v>3266</v>
      </c>
      <c r="B1594" t="s">
        <v>3267</v>
      </c>
      <c r="C1594" t="s">
        <v>3196</v>
      </c>
      <c r="D1594" t="s">
        <v>3197</v>
      </c>
      <c r="E1594">
        <v>12036</v>
      </c>
      <c r="F1594">
        <v>18710</v>
      </c>
      <c r="G1594">
        <v>24713</v>
      </c>
      <c r="H1594">
        <v>16042</v>
      </c>
      <c r="I1594">
        <v>5767</v>
      </c>
      <c r="J1594">
        <v>1967</v>
      </c>
      <c r="K1594">
        <v>1343</v>
      </c>
      <c r="L1594">
        <v>309</v>
      </c>
      <c r="M1594">
        <v>1459</v>
      </c>
      <c r="N1594">
        <v>299</v>
      </c>
      <c r="O1594">
        <v>0.1275</v>
      </c>
      <c r="P1594" s="3">
        <v>595000</v>
      </c>
    </row>
    <row r="1595" spans="1:16" x14ac:dyDescent="0.25">
      <c r="A1595" t="s">
        <v>3268</v>
      </c>
      <c r="B1595" t="s">
        <v>3269</v>
      </c>
      <c r="C1595" t="s">
        <v>3196</v>
      </c>
      <c r="D1595" t="s">
        <v>3197</v>
      </c>
      <c r="E1595">
        <v>10510</v>
      </c>
      <c r="F1595">
        <v>9767</v>
      </c>
      <c r="G1595">
        <v>26605</v>
      </c>
      <c r="H1595">
        <v>10807</v>
      </c>
      <c r="I1595">
        <v>1771</v>
      </c>
      <c r="J1595">
        <v>1718</v>
      </c>
      <c r="K1595">
        <v>4976</v>
      </c>
      <c r="L1595">
        <v>259</v>
      </c>
      <c r="M1595">
        <v>1088</v>
      </c>
      <c r="N1595">
        <v>108</v>
      </c>
      <c r="O1595">
        <v>0.10150000000000001</v>
      </c>
      <c r="P1595" s="3">
        <v>750000</v>
      </c>
    </row>
    <row r="1596" spans="1:16" x14ac:dyDescent="0.25">
      <c r="A1596" t="s">
        <v>3270</v>
      </c>
      <c r="B1596" t="s">
        <v>3271</v>
      </c>
      <c r="C1596" t="s">
        <v>3196</v>
      </c>
      <c r="D1596" t="s">
        <v>3197</v>
      </c>
      <c r="E1596">
        <v>12141</v>
      </c>
      <c r="F1596">
        <v>13710</v>
      </c>
      <c r="G1596">
        <v>24302</v>
      </c>
      <c r="H1596">
        <v>13233</v>
      </c>
      <c r="I1596">
        <v>10840</v>
      </c>
      <c r="J1596">
        <v>747</v>
      </c>
      <c r="K1596">
        <v>1771</v>
      </c>
      <c r="L1596">
        <v>340</v>
      </c>
      <c r="M1596">
        <v>1461</v>
      </c>
      <c r="N1596">
        <v>119</v>
      </c>
      <c r="O1596">
        <v>9.1800000000000007E-2</v>
      </c>
      <c r="P1596" s="3">
        <v>479500</v>
      </c>
    </row>
    <row r="1597" spans="1:16" x14ac:dyDescent="0.25">
      <c r="A1597" t="s">
        <v>3410</v>
      </c>
      <c r="B1597" t="s">
        <v>3411</v>
      </c>
      <c r="C1597" t="s">
        <v>3196</v>
      </c>
      <c r="D1597" t="s">
        <v>3197</v>
      </c>
      <c r="E1597">
        <v>1897</v>
      </c>
      <c r="F1597">
        <v>4116</v>
      </c>
      <c r="G1597">
        <v>13857</v>
      </c>
      <c r="H1597">
        <v>6149</v>
      </c>
      <c r="I1597">
        <v>2219</v>
      </c>
      <c r="J1597">
        <v>1498</v>
      </c>
      <c r="K1597">
        <v>7015</v>
      </c>
      <c r="L1597">
        <v>462</v>
      </c>
      <c r="M1597">
        <v>1197</v>
      </c>
      <c r="N1597">
        <v>179</v>
      </c>
      <c r="O1597">
        <v>0.1051</v>
      </c>
      <c r="P1597" s="3">
        <v>452000</v>
      </c>
    </row>
    <row r="1598" spans="1:16" x14ac:dyDescent="0.25">
      <c r="A1598" t="s">
        <v>3204</v>
      </c>
      <c r="B1598" t="s">
        <v>3205</v>
      </c>
      <c r="C1598" t="s">
        <v>3196</v>
      </c>
      <c r="D1598" t="s">
        <v>3197</v>
      </c>
      <c r="E1598">
        <v>11743</v>
      </c>
      <c r="F1598">
        <v>16406</v>
      </c>
      <c r="G1598">
        <v>6890</v>
      </c>
      <c r="H1598">
        <v>18252</v>
      </c>
      <c r="I1598">
        <v>18791</v>
      </c>
      <c r="J1598">
        <v>2377</v>
      </c>
      <c r="K1598">
        <v>3014</v>
      </c>
      <c r="L1598">
        <v>683</v>
      </c>
      <c r="M1598">
        <v>949</v>
      </c>
      <c r="N1598">
        <v>112</v>
      </c>
      <c r="O1598">
        <v>0.106</v>
      </c>
      <c r="P1598" s="3">
        <v>595000</v>
      </c>
    </row>
    <row r="1599" spans="1:16" x14ac:dyDescent="0.25">
      <c r="A1599" t="s">
        <v>3236</v>
      </c>
      <c r="B1599" t="s">
        <v>3237</v>
      </c>
      <c r="C1599" t="s">
        <v>3196</v>
      </c>
      <c r="D1599" t="s">
        <v>3197</v>
      </c>
      <c r="E1599">
        <v>6414</v>
      </c>
      <c r="F1599">
        <v>12151</v>
      </c>
      <c r="G1599">
        <v>17731</v>
      </c>
      <c r="H1599">
        <v>9473</v>
      </c>
      <c r="I1599">
        <v>19083</v>
      </c>
      <c r="J1599">
        <v>917</v>
      </c>
      <c r="K1599">
        <v>3518</v>
      </c>
      <c r="L1599">
        <v>470</v>
      </c>
      <c r="M1599">
        <v>980</v>
      </c>
      <c r="N1599">
        <v>215</v>
      </c>
      <c r="O1599">
        <v>0.14779999999999999</v>
      </c>
      <c r="P1599" s="3">
        <v>353000</v>
      </c>
    </row>
    <row r="1600" spans="1:16" x14ac:dyDescent="0.25">
      <c r="A1600" t="s">
        <v>3206</v>
      </c>
      <c r="B1600" t="s">
        <v>3207</v>
      </c>
      <c r="C1600" t="s">
        <v>3196</v>
      </c>
      <c r="D1600" t="s">
        <v>3197</v>
      </c>
      <c r="E1600">
        <v>4837</v>
      </c>
      <c r="F1600">
        <v>9085</v>
      </c>
      <c r="G1600">
        <v>10100</v>
      </c>
      <c r="H1600">
        <v>11961</v>
      </c>
      <c r="I1600">
        <v>14881</v>
      </c>
      <c r="J1600">
        <v>1169</v>
      </c>
      <c r="K1600">
        <v>8949</v>
      </c>
      <c r="L1600">
        <v>403</v>
      </c>
      <c r="M1600">
        <v>812</v>
      </c>
      <c r="N1600">
        <v>195</v>
      </c>
      <c r="O1600">
        <v>0.1048</v>
      </c>
      <c r="P1600" s="3">
        <v>383500</v>
      </c>
    </row>
    <row r="1601" spans="1:16" x14ac:dyDescent="0.25">
      <c r="A1601" t="s">
        <v>3238</v>
      </c>
      <c r="B1601" t="s">
        <v>3239</v>
      </c>
      <c r="C1601" t="s">
        <v>3196</v>
      </c>
      <c r="D1601" t="s">
        <v>3197</v>
      </c>
      <c r="E1601">
        <v>20551</v>
      </c>
      <c r="F1601">
        <v>20101</v>
      </c>
      <c r="G1601">
        <v>31223</v>
      </c>
      <c r="H1601">
        <v>16408</v>
      </c>
      <c r="I1601">
        <v>21782</v>
      </c>
      <c r="J1601">
        <v>3343</v>
      </c>
      <c r="K1601">
        <v>7687</v>
      </c>
      <c r="L1601">
        <v>516</v>
      </c>
      <c r="M1601">
        <v>1329</v>
      </c>
      <c r="N1601">
        <v>180</v>
      </c>
      <c r="O1601">
        <v>0.16400000000000001</v>
      </c>
      <c r="P1601" s="3">
        <v>643000</v>
      </c>
    </row>
    <row r="1602" spans="1:16" x14ac:dyDescent="0.25">
      <c r="A1602" t="s">
        <v>3244</v>
      </c>
      <c r="B1602" t="s">
        <v>3245</v>
      </c>
      <c r="C1602" t="s">
        <v>3196</v>
      </c>
      <c r="D1602" t="s">
        <v>3197</v>
      </c>
      <c r="E1602">
        <v>11775</v>
      </c>
      <c r="F1602">
        <v>16273</v>
      </c>
      <c r="G1602">
        <v>31526</v>
      </c>
      <c r="H1602">
        <v>15750</v>
      </c>
      <c r="I1602">
        <v>2519</v>
      </c>
      <c r="J1602">
        <v>2052</v>
      </c>
      <c r="K1602">
        <v>2281</v>
      </c>
      <c r="L1602">
        <v>262</v>
      </c>
      <c r="M1602">
        <v>904</v>
      </c>
      <c r="N1602">
        <v>108</v>
      </c>
      <c r="O1602">
        <v>0.1474</v>
      </c>
      <c r="P1602" s="3">
        <v>535000</v>
      </c>
    </row>
    <row r="1603" spans="1:16" x14ac:dyDescent="0.25">
      <c r="A1603" t="s">
        <v>3240</v>
      </c>
      <c r="B1603" t="s">
        <v>3241</v>
      </c>
      <c r="C1603" t="s">
        <v>3196</v>
      </c>
      <c r="D1603" t="s">
        <v>3197</v>
      </c>
      <c r="E1603">
        <v>7522</v>
      </c>
      <c r="F1603">
        <v>10148</v>
      </c>
      <c r="G1603">
        <v>25555</v>
      </c>
      <c r="H1603">
        <v>9376</v>
      </c>
      <c r="I1603">
        <v>4273</v>
      </c>
      <c r="J1603">
        <v>2225</v>
      </c>
      <c r="K1603">
        <v>9924</v>
      </c>
      <c r="L1603">
        <v>278</v>
      </c>
      <c r="M1603">
        <v>1134</v>
      </c>
      <c r="N1603">
        <v>186</v>
      </c>
      <c r="O1603">
        <v>0.32579999999999998</v>
      </c>
      <c r="P1603" s="3">
        <v>432500</v>
      </c>
    </row>
    <row r="1604" spans="1:16" x14ac:dyDescent="0.25">
      <c r="A1604" t="s">
        <v>3208</v>
      </c>
      <c r="B1604" t="s">
        <v>3209</v>
      </c>
      <c r="C1604" t="s">
        <v>3196</v>
      </c>
      <c r="D1604" t="s">
        <v>3197</v>
      </c>
      <c r="E1604">
        <v>7503</v>
      </c>
      <c r="F1604">
        <v>11046</v>
      </c>
      <c r="G1604">
        <v>17732</v>
      </c>
      <c r="H1604">
        <v>17169</v>
      </c>
      <c r="I1604">
        <v>13951</v>
      </c>
      <c r="J1604">
        <v>1149</v>
      </c>
      <c r="K1604">
        <v>4694</v>
      </c>
      <c r="L1604">
        <v>578</v>
      </c>
      <c r="M1604">
        <v>1299</v>
      </c>
      <c r="N1604">
        <v>120</v>
      </c>
      <c r="O1604">
        <v>0.1172</v>
      </c>
      <c r="P1604" s="3">
        <v>410000</v>
      </c>
    </row>
    <row r="1605" spans="1:16" x14ac:dyDescent="0.25">
      <c r="A1605" t="s">
        <v>3200</v>
      </c>
      <c r="B1605" t="s">
        <v>3201</v>
      </c>
      <c r="C1605" t="s">
        <v>3196</v>
      </c>
      <c r="D1605" t="s">
        <v>3197</v>
      </c>
      <c r="E1605">
        <v>1214</v>
      </c>
      <c r="F1605">
        <v>3791</v>
      </c>
      <c r="G1605">
        <v>4702</v>
      </c>
      <c r="H1605">
        <v>7863</v>
      </c>
      <c r="I1605">
        <v>6338</v>
      </c>
      <c r="J1605">
        <v>1176</v>
      </c>
      <c r="K1605">
        <v>10828</v>
      </c>
      <c r="L1605">
        <v>448</v>
      </c>
      <c r="M1605">
        <v>936</v>
      </c>
      <c r="N1605">
        <v>140</v>
      </c>
      <c r="O1605">
        <v>8.48E-2</v>
      </c>
      <c r="P1605" s="3">
        <v>667050</v>
      </c>
    </row>
    <row r="1606" spans="1:16" x14ac:dyDescent="0.25">
      <c r="A1606" t="s">
        <v>3210</v>
      </c>
      <c r="B1606" t="s">
        <v>3211</v>
      </c>
      <c r="C1606" t="s">
        <v>3196</v>
      </c>
      <c r="D1606" t="s">
        <v>3197</v>
      </c>
      <c r="E1606">
        <v>8090</v>
      </c>
      <c r="F1606">
        <v>8210</v>
      </c>
      <c r="G1606">
        <v>12830</v>
      </c>
      <c r="H1606">
        <v>16376</v>
      </c>
      <c r="I1606">
        <v>7676</v>
      </c>
      <c r="J1606">
        <v>2033</v>
      </c>
      <c r="K1606">
        <v>11217</v>
      </c>
      <c r="L1606">
        <v>781</v>
      </c>
      <c r="M1606">
        <v>1128</v>
      </c>
      <c r="N1606">
        <v>158</v>
      </c>
      <c r="O1606">
        <v>0.247</v>
      </c>
      <c r="P1606" s="3">
        <v>476500</v>
      </c>
    </row>
    <row r="1607" spans="1:16" x14ac:dyDescent="0.25">
      <c r="A1607" t="s">
        <v>3194</v>
      </c>
      <c r="B1607" t="s">
        <v>3195</v>
      </c>
      <c r="C1607" t="s">
        <v>3196</v>
      </c>
      <c r="D1607" t="s">
        <v>3197</v>
      </c>
      <c r="E1607">
        <v>8234</v>
      </c>
      <c r="F1607">
        <v>11342</v>
      </c>
      <c r="G1607">
        <v>14777</v>
      </c>
      <c r="H1607">
        <v>8330</v>
      </c>
      <c r="I1607">
        <v>9019</v>
      </c>
      <c r="J1607">
        <v>1249</v>
      </c>
      <c r="K1607">
        <v>3215</v>
      </c>
      <c r="L1607">
        <v>554</v>
      </c>
      <c r="M1607">
        <v>977</v>
      </c>
      <c r="N1607">
        <v>100</v>
      </c>
      <c r="O1607">
        <v>0.114</v>
      </c>
      <c r="P1607" s="3">
        <v>397500</v>
      </c>
    </row>
    <row r="1608" spans="1:16" x14ac:dyDescent="0.25">
      <c r="A1608" t="s">
        <v>3380</v>
      </c>
      <c r="B1608" t="s">
        <v>3381</v>
      </c>
      <c r="C1608" t="s">
        <v>3196</v>
      </c>
      <c r="D1608" t="s">
        <v>3197</v>
      </c>
      <c r="E1608">
        <v>3602</v>
      </c>
      <c r="F1608">
        <v>5116</v>
      </c>
      <c r="G1608">
        <v>17696</v>
      </c>
      <c r="H1608">
        <v>8845</v>
      </c>
      <c r="I1608">
        <v>10063</v>
      </c>
      <c r="J1608">
        <v>1504</v>
      </c>
      <c r="K1608">
        <v>11726</v>
      </c>
      <c r="L1608">
        <v>383</v>
      </c>
      <c r="M1608">
        <v>1355</v>
      </c>
      <c r="N1608">
        <v>207</v>
      </c>
      <c r="O1608">
        <v>0.109</v>
      </c>
      <c r="P1608" s="3">
        <v>550000</v>
      </c>
    </row>
    <row r="1609" spans="1:16" x14ac:dyDescent="0.25">
      <c r="A1609" t="s">
        <v>3338</v>
      </c>
      <c r="B1609" t="s">
        <v>3339</v>
      </c>
      <c r="C1609" t="s">
        <v>3196</v>
      </c>
      <c r="D1609" t="s">
        <v>3197</v>
      </c>
      <c r="E1609">
        <v>9071</v>
      </c>
      <c r="F1609">
        <v>15312</v>
      </c>
      <c r="G1609">
        <v>25458</v>
      </c>
      <c r="H1609">
        <v>12574</v>
      </c>
      <c r="I1609">
        <v>6412</v>
      </c>
      <c r="J1609">
        <v>2849</v>
      </c>
      <c r="K1609">
        <v>8522</v>
      </c>
      <c r="L1609">
        <v>313</v>
      </c>
      <c r="M1609">
        <v>1146</v>
      </c>
      <c r="N1609">
        <v>204</v>
      </c>
      <c r="O1609">
        <v>0.1363</v>
      </c>
      <c r="P1609" s="3">
        <v>1132500</v>
      </c>
    </row>
    <row r="1610" spans="1:16" x14ac:dyDescent="0.25">
      <c r="A1610" t="s">
        <v>3340</v>
      </c>
      <c r="B1610" t="s">
        <v>3341</v>
      </c>
      <c r="C1610" t="s">
        <v>3196</v>
      </c>
      <c r="D1610" t="s">
        <v>3197</v>
      </c>
      <c r="E1610">
        <v>6644</v>
      </c>
      <c r="F1610">
        <v>10570</v>
      </c>
      <c r="G1610">
        <v>28459</v>
      </c>
      <c r="H1610">
        <v>10471</v>
      </c>
      <c r="I1610">
        <v>8983</v>
      </c>
      <c r="J1610">
        <v>3333</v>
      </c>
      <c r="K1610">
        <v>8268</v>
      </c>
      <c r="L1610">
        <v>249</v>
      </c>
      <c r="M1610">
        <v>1166</v>
      </c>
      <c r="N1610">
        <v>334</v>
      </c>
      <c r="O1610">
        <v>0.13600000000000001</v>
      </c>
      <c r="P1610" s="3">
        <v>1237500</v>
      </c>
    </row>
    <row r="1611" spans="1:16" x14ac:dyDescent="0.25">
      <c r="A1611" t="s">
        <v>3382</v>
      </c>
      <c r="B1611" t="s">
        <v>3383</v>
      </c>
      <c r="C1611" t="s">
        <v>3196</v>
      </c>
      <c r="D1611" t="s">
        <v>3197</v>
      </c>
      <c r="E1611">
        <v>3253</v>
      </c>
      <c r="F1611">
        <v>3411</v>
      </c>
      <c r="G1611">
        <v>14456</v>
      </c>
      <c r="H1611">
        <v>9734</v>
      </c>
      <c r="I1611">
        <v>7783</v>
      </c>
      <c r="J1611">
        <v>1371</v>
      </c>
      <c r="K1611">
        <v>7566</v>
      </c>
      <c r="L1611">
        <v>249</v>
      </c>
      <c r="M1611">
        <v>1100</v>
      </c>
      <c r="N1611">
        <v>152</v>
      </c>
      <c r="O1611">
        <v>8.48E-2</v>
      </c>
      <c r="P1611" s="3">
        <v>497500</v>
      </c>
    </row>
    <row r="1612" spans="1:16" x14ac:dyDescent="0.25">
      <c r="A1612" t="s">
        <v>3420</v>
      </c>
      <c r="B1612" t="s">
        <v>3421</v>
      </c>
      <c r="C1612" t="s">
        <v>3196</v>
      </c>
      <c r="D1612" t="s">
        <v>3197</v>
      </c>
      <c r="E1612">
        <v>4335</v>
      </c>
      <c r="F1612">
        <v>5873</v>
      </c>
      <c r="G1612">
        <v>5451</v>
      </c>
      <c r="H1612">
        <v>10690</v>
      </c>
      <c r="I1612">
        <v>13988</v>
      </c>
      <c r="J1612">
        <v>1833</v>
      </c>
      <c r="K1612">
        <v>13383</v>
      </c>
      <c r="L1612">
        <v>762</v>
      </c>
      <c r="M1612">
        <v>1331</v>
      </c>
      <c r="N1612">
        <v>182</v>
      </c>
      <c r="O1612">
        <v>0.1716</v>
      </c>
      <c r="P1612" s="3">
        <v>570000</v>
      </c>
    </row>
    <row r="1613" spans="1:16" x14ac:dyDescent="0.25">
      <c r="A1613" t="s">
        <v>3412</v>
      </c>
      <c r="B1613" t="s">
        <v>3413</v>
      </c>
      <c r="C1613" t="s">
        <v>3196</v>
      </c>
      <c r="D1613" t="s">
        <v>3197</v>
      </c>
      <c r="E1613">
        <v>4114</v>
      </c>
      <c r="F1613">
        <v>6471</v>
      </c>
      <c r="G1613">
        <v>13338</v>
      </c>
      <c r="H1613">
        <v>11168</v>
      </c>
      <c r="I1613">
        <v>12729</v>
      </c>
      <c r="J1613">
        <v>1611</v>
      </c>
      <c r="K1613">
        <v>14004</v>
      </c>
      <c r="L1613">
        <v>664</v>
      </c>
      <c r="M1613">
        <v>1437</v>
      </c>
      <c r="N1613">
        <v>202</v>
      </c>
      <c r="O1613">
        <v>0.11119999999999999</v>
      </c>
      <c r="P1613" s="3">
        <v>475000</v>
      </c>
    </row>
    <row r="1614" spans="1:16" x14ac:dyDescent="0.25">
      <c r="A1614" t="s">
        <v>3246</v>
      </c>
      <c r="B1614" t="s">
        <v>3247</v>
      </c>
      <c r="C1614" t="s">
        <v>3196</v>
      </c>
      <c r="D1614" t="s">
        <v>3197</v>
      </c>
      <c r="E1614">
        <v>19888</v>
      </c>
      <c r="F1614">
        <v>24844</v>
      </c>
      <c r="G1614">
        <v>32526</v>
      </c>
      <c r="H1614">
        <v>19890</v>
      </c>
      <c r="I1614">
        <v>5877</v>
      </c>
      <c r="J1614">
        <v>6029</v>
      </c>
      <c r="K1614">
        <v>5006</v>
      </c>
      <c r="L1614">
        <v>399</v>
      </c>
      <c r="M1614">
        <v>1264</v>
      </c>
      <c r="N1614">
        <v>196</v>
      </c>
      <c r="O1614">
        <v>0.1116</v>
      </c>
      <c r="P1614" s="3">
        <v>1075000</v>
      </c>
    </row>
    <row r="1615" spans="1:16" x14ac:dyDescent="0.25">
      <c r="A1615" t="s">
        <v>3286</v>
      </c>
      <c r="B1615" t="s">
        <v>3287</v>
      </c>
      <c r="C1615" t="s">
        <v>3196</v>
      </c>
      <c r="D1615" t="s">
        <v>3197</v>
      </c>
      <c r="E1615">
        <v>6648</v>
      </c>
      <c r="F1615">
        <v>8520</v>
      </c>
      <c r="G1615">
        <v>22565</v>
      </c>
      <c r="H1615">
        <v>8767</v>
      </c>
      <c r="I1615">
        <v>7160</v>
      </c>
      <c r="J1615">
        <v>1055</v>
      </c>
      <c r="K1615">
        <v>9140</v>
      </c>
      <c r="L1615">
        <v>272</v>
      </c>
      <c r="M1615">
        <v>1580</v>
      </c>
      <c r="N1615">
        <v>217</v>
      </c>
      <c r="O1615">
        <v>0.1032</v>
      </c>
      <c r="P1615" s="3">
        <v>565000</v>
      </c>
    </row>
    <row r="1616" spans="1:16" x14ac:dyDescent="0.25">
      <c r="A1616" t="s">
        <v>3248</v>
      </c>
      <c r="B1616" t="s">
        <v>3249</v>
      </c>
      <c r="C1616" t="s">
        <v>3196</v>
      </c>
      <c r="D1616" t="s">
        <v>3197</v>
      </c>
      <c r="E1616">
        <v>9536</v>
      </c>
      <c r="F1616">
        <v>13896</v>
      </c>
      <c r="G1616">
        <v>30947</v>
      </c>
      <c r="H1616">
        <v>10140</v>
      </c>
      <c r="I1616">
        <v>3391</v>
      </c>
      <c r="J1616">
        <v>1514</v>
      </c>
      <c r="K1616">
        <v>4399</v>
      </c>
      <c r="L1616">
        <v>205</v>
      </c>
      <c r="M1616">
        <v>1311</v>
      </c>
      <c r="N1616">
        <v>194</v>
      </c>
      <c r="O1616">
        <v>0.11070000000000001</v>
      </c>
      <c r="P1616" s="3">
        <v>592000</v>
      </c>
    </row>
    <row r="1617" spans="1:16" x14ac:dyDescent="0.25">
      <c r="A1617" t="s">
        <v>3250</v>
      </c>
      <c r="B1617" t="s">
        <v>3251</v>
      </c>
      <c r="C1617" t="s">
        <v>3196</v>
      </c>
      <c r="D1617" t="s">
        <v>3197</v>
      </c>
      <c r="E1617">
        <v>11324</v>
      </c>
      <c r="F1617">
        <v>14364</v>
      </c>
      <c r="G1617">
        <v>24751</v>
      </c>
      <c r="H1617">
        <v>11874</v>
      </c>
      <c r="I1617">
        <v>3367</v>
      </c>
      <c r="J1617">
        <v>2136</v>
      </c>
      <c r="K1617">
        <v>3738</v>
      </c>
      <c r="L1617">
        <v>225</v>
      </c>
      <c r="M1617">
        <v>1394</v>
      </c>
      <c r="N1617">
        <v>128</v>
      </c>
      <c r="O1617">
        <v>0.10199999999999999</v>
      </c>
      <c r="P1617" s="3">
        <v>925000</v>
      </c>
    </row>
    <row r="1618" spans="1:16" x14ac:dyDescent="0.25">
      <c r="A1618" t="s">
        <v>3288</v>
      </c>
      <c r="B1618" t="s">
        <v>3289</v>
      </c>
      <c r="C1618" t="s">
        <v>3196</v>
      </c>
      <c r="D1618" t="s">
        <v>3197</v>
      </c>
      <c r="E1618">
        <v>6507</v>
      </c>
      <c r="F1618">
        <v>10217</v>
      </c>
      <c r="G1618">
        <v>18758</v>
      </c>
      <c r="H1618">
        <v>9337</v>
      </c>
      <c r="I1618">
        <v>12579</v>
      </c>
      <c r="J1618">
        <v>982</v>
      </c>
      <c r="K1618">
        <v>5940</v>
      </c>
      <c r="L1618">
        <v>492</v>
      </c>
      <c r="M1618">
        <v>1898</v>
      </c>
      <c r="N1618">
        <v>163</v>
      </c>
      <c r="O1618">
        <v>0.11609999999999999</v>
      </c>
      <c r="P1618" s="3">
        <v>545000</v>
      </c>
    </row>
    <row r="1619" spans="1:16" x14ac:dyDescent="0.25">
      <c r="A1619" t="s">
        <v>3290</v>
      </c>
      <c r="B1619" t="s">
        <v>3291</v>
      </c>
      <c r="C1619" t="s">
        <v>3196</v>
      </c>
      <c r="D1619" t="s">
        <v>3197</v>
      </c>
      <c r="E1619">
        <v>7006</v>
      </c>
      <c r="F1619">
        <v>10824</v>
      </c>
      <c r="G1619">
        <v>25882</v>
      </c>
      <c r="H1619">
        <v>9282</v>
      </c>
      <c r="I1619">
        <v>7932</v>
      </c>
      <c r="J1619">
        <v>1547</v>
      </c>
      <c r="K1619">
        <v>5061</v>
      </c>
      <c r="L1619">
        <v>305</v>
      </c>
      <c r="M1619">
        <v>1556</v>
      </c>
      <c r="N1619">
        <v>134</v>
      </c>
      <c r="O1619">
        <v>9.5100000000000004E-2</v>
      </c>
      <c r="P1619" s="3">
        <v>562500</v>
      </c>
    </row>
    <row r="1620" spans="1:16" x14ac:dyDescent="0.25">
      <c r="A1620" t="s">
        <v>3292</v>
      </c>
      <c r="B1620" t="s">
        <v>3293</v>
      </c>
      <c r="C1620" t="s">
        <v>3196</v>
      </c>
      <c r="D1620" t="s">
        <v>3197</v>
      </c>
      <c r="E1620">
        <v>16289</v>
      </c>
      <c r="F1620">
        <v>19662</v>
      </c>
      <c r="G1620">
        <v>31303</v>
      </c>
      <c r="H1620">
        <v>12281</v>
      </c>
      <c r="I1620">
        <v>2800</v>
      </c>
      <c r="J1620">
        <v>5065</v>
      </c>
      <c r="K1620">
        <v>7155</v>
      </c>
      <c r="L1620">
        <v>165</v>
      </c>
      <c r="M1620">
        <v>993</v>
      </c>
      <c r="N1620">
        <v>94</v>
      </c>
      <c r="O1620">
        <v>7.3200000000000001E-2</v>
      </c>
      <c r="P1620" s="3">
        <v>950000</v>
      </c>
    </row>
    <row r="1621" spans="1:16" x14ac:dyDescent="0.25">
      <c r="A1621" t="s">
        <v>3356</v>
      </c>
      <c r="B1621" t="s">
        <v>3357</v>
      </c>
      <c r="C1621" t="s">
        <v>3196</v>
      </c>
      <c r="D1621" t="s">
        <v>3197</v>
      </c>
      <c r="E1621">
        <v>9643</v>
      </c>
      <c r="F1621">
        <v>12098</v>
      </c>
      <c r="G1621">
        <v>21844</v>
      </c>
      <c r="H1621">
        <v>13195</v>
      </c>
      <c r="I1621">
        <v>9722</v>
      </c>
      <c r="J1621">
        <v>2007</v>
      </c>
      <c r="K1621">
        <v>8589</v>
      </c>
      <c r="L1621">
        <v>429</v>
      </c>
      <c r="M1621">
        <v>1573</v>
      </c>
      <c r="N1621">
        <v>186</v>
      </c>
      <c r="O1621">
        <v>0.1318</v>
      </c>
      <c r="P1621" s="3">
        <v>540000</v>
      </c>
    </row>
    <row r="1622" spans="1:16" x14ac:dyDescent="0.25">
      <c r="A1622" t="s">
        <v>3364</v>
      </c>
      <c r="B1622" t="s">
        <v>3365</v>
      </c>
      <c r="C1622" t="s">
        <v>3196</v>
      </c>
      <c r="D1622" t="s">
        <v>3197</v>
      </c>
      <c r="E1622">
        <v>18611</v>
      </c>
      <c r="F1622">
        <v>27038</v>
      </c>
      <c r="G1622">
        <v>30798</v>
      </c>
      <c r="H1622">
        <v>15612</v>
      </c>
      <c r="I1622">
        <v>7028</v>
      </c>
      <c r="J1622">
        <v>3556</v>
      </c>
      <c r="K1622">
        <v>7752</v>
      </c>
      <c r="L1622">
        <v>289</v>
      </c>
      <c r="M1622">
        <v>1188</v>
      </c>
      <c r="N1622">
        <v>124</v>
      </c>
      <c r="O1622">
        <v>0.1114</v>
      </c>
      <c r="P1622" s="3">
        <v>505000</v>
      </c>
    </row>
    <row r="1623" spans="1:16" x14ac:dyDescent="0.25">
      <c r="A1623" t="s">
        <v>3366</v>
      </c>
      <c r="B1623" t="s">
        <v>3367</v>
      </c>
      <c r="C1623" t="s">
        <v>3196</v>
      </c>
      <c r="D1623" t="s">
        <v>3197</v>
      </c>
      <c r="E1623">
        <v>6985</v>
      </c>
      <c r="F1623">
        <v>6145</v>
      </c>
      <c r="G1623">
        <v>26996</v>
      </c>
      <c r="H1623">
        <v>2786</v>
      </c>
      <c r="I1623">
        <v>4334</v>
      </c>
      <c r="J1623">
        <v>548</v>
      </c>
      <c r="K1623">
        <v>7562</v>
      </c>
      <c r="L1623">
        <v>392</v>
      </c>
      <c r="M1623">
        <v>2472</v>
      </c>
      <c r="N1623">
        <v>84</v>
      </c>
      <c r="O1623">
        <v>0.1076</v>
      </c>
      <c r="P1623" s="3">
        <v>610000</v>
      </c>
    </row>
    <row r="1624" spans="1:16" x14ac:dyDescent="0.25">
      <c r="A1624" t="s">
        <v>3358</v>
      </c>
      <c r="B1624" t="s">
        <v>3359</v>
      </c>
      <c r="C1624" t="s">
        <v>3196</v>
      </c>
      <c r="D1624" t="s">
        <v>3197</v>
      </c>
      <c r="E1624">
        <v>3511</v>
      </c>
      <c r="F1624">
        <v>6005</v>
      </c>
      <c r="G1624">
        <v>15238</v>
      </c>
      <c r="H1624">
        <v>4505</v>
      </c>
      <c r="I1624">
        <v>4297</v>
      </c>
      <c r="J1624">
        <v>1622</v>
      </c>
      <c r="K1624">
        <v>12243</v>
      </c>
      <c r="L1624">
        <v>417</v>
      </c>
      <c r="M1624">
        <v>1128</v>
      </c>
      <c r="N1624">
        <v>195</v>
      </c>
      <c r="O1624">
        <v>0.1086</v>
      </c>
      <c r="P1624" s="3">
        <v>840000</v>
      </c>
    </row>
    <row r="1625" spans="1:16" x14ac:dyDescent="0.25">
      <c r="A1625" t="s">
        <v>3360</v>
      </c>
      <c r="B1625" t="s">
        <v>3361</v>
      </c>
      <c r="C1625" t="s">
        <v>3196</v>
      </c>
      <c r="D1625" t="s">
        <v>3197</v>
      </c>
      <c r="E1625">
        <v>6822</v>
      </c>
      <c r="F1625">
        <v>7165</v>
      </c>
      <c r="G1625">
        <v>17313</v>
      </c>
      <c r="H1625">
        <v>9464</v>
      </c>
      <c r="I1625">
        <v>8669</v>
      </c>
      <c r="J1625">
        <v>2133</v>
      </c>
      <c r="K1625">
        <v>11527</v>
      </c>
      <c r="L1625">
        <v>278</v>
      </c>
      <c r="M1625">
        <v>1082</v>
      </c>
      <c r="N1625">
        <v>205</v>
      </c>
      <c r="O1625">
        <v>0.13700000000000001</v>
      </c>
      <c r="P1625" s="3">
        <v>537000</v>
      </c>
    </row>
    <row r="1626" spans="1:16" x14ac:dyDescent="0.25">
      <c r="A1626" t="s">
        <v>3368</v>
      </c>
      <c r="B1626" t="s">
        <v>3369</v>
      </c>
      <c r="C1626" t="s">
        <v>3196</v>
      </c>
      <c r="D1626" t="s">
        <v>3197</v>
      </c>
      <c r="E1626">
        <v>2750</v>
      </c>
      <c r="F1626">
        <v>6291</v>
      </c>
      <c r="G1626">
        <v>19666</v>
      </c>
      <c r="H1626">
        <v>8712</v>
      </c>
      <c r="I1626">
        <v>3911</v>
      </c>
      <c r="J1626">
        <v>1339</v>
      </c>
      <c r="K1626">
        <v>8216</v>
      </c>
      <c r="L1626">
        <v>337</v>
      </c>
      <c r="M1626">
        <v>1131</v>
      </c>
      <c r="N1626">
        <v>100</v>
      </c>
      <c r="O1626">
        <v>6.4600000000000005E-2</v>
      </c>
      <c r="P1626" s="3">
        <v>480000</v>
      </c>
    </row>
    <row r="1627" spans="1:16" x14ac:dyDescent="0.25">
      <c r="A1627" t="s">
        <v>3370</v>
      </c>
      <c r="B1627" t="s">
        <v>3371</v>
      </c>
      <c r="C1627" t="s">
        <v>3196</v>
      </c>
      <c r="D1627" t="s">
        <v>3197</v>
      </c>
      <c r="E1627">
        <v>7912</v>
      </c>
      <c r="F1627">
        <v>7445</v>
      </c>
      <c r="G1627">
        <v>25681</v>
      </c>
      <c r="H1627">
        <v>7123</v>
      </c>
      <c r="I1627">
        <v>6082</v>
      </c>
      <c r="J1627">
        <v>1719</v>
      </c>
      <c r="K1627">
        <v>9001</v>
      </c>
      <c r="L1627">
        <v>280</v>
      </c>
      <c r="M1627">
        <v>928</v>
      </c>
      <c r="N1627">
        <v>121</v>
      </c>
      <c r="O1627">
        <v>7.4099999999999999E-2</v>
      </c>
      <c r="P1627" s="3">
        <v>1455000</v>
      </c>
    </row>
    <row r="1628" spans="1:16" x14ac:dyDescent="0.25">
      <c r="A1628" t="s">
        <v>3362</v>
      </c>
      <c r="B1628" t="s">
        <v>3363</v>
      </c>
      <c r="C1628" t="s">
        <v>3196</v>
      </c>
      <c r="D1628" t="s">
        <v>3197</v>
      </c>
      <c r="E1628">
        <v>11512</v>
      </c>
      <c r="F1628">
        <v>15649</v>
      </c>
      <c r="G1628">
        <v>25372</v>
      </c>
      <c r="H1628">
        <v>14570</v>
      </c>
      <c r="I1628">
        <v>3304</v>
      </c>
      <c r="J1628">
        <v>1937</v>
      </c>
      <c r="K1628">
        <v>4059</v>
      </c>
      <c r="L1628">
        <v>417</v>
      </c>
      <c r="M1628">
        <v>1619</v>
      </c>
      <c r="N1628">
        <v>156</v>
      </c>
      <c r="O1628">
        <v>0.15559999999999999</v>
      </c>
      <c r="P1628" s="3">
        <v>698500</v>
      </c>
    </row>
    <row r="1629" spans="1:16" x14ac:dyDescent="0.25">
      <c r="A1629" t="s">
        <v>3318</v>
      </c>
      <c r="B1629" t="s">
        <v>3319</v>
      </c>
      <c r="C1629" t="s">
        <v>3196</v>
      </c>
      <c r="D1629" t="s">
        <v>3197</v>
      </c>
      <c r="E1629">
        <v>1731</v>
      </c>
      <c r="F1629">
        <v>1393</v>
      </c>
      <c r="G1629">
        <v>12150</v>
      </c>
      <c r="H1629">
        <v>1230</v>
      </c>
      <c r="I1629">
        <v>1766</v>
      </c>
      <c r="J1629">
        <v>1796</v>
      </c>
      <c r="K1629">
        <v>7209</v>
      </c>
      <c r="L1629">
        <v>310</v>
      </c>
      <c r="M1629">
        <v>1085</v>
      </c>
      <c r="N1629">
        <v>98</v>
      </c>
      <c r="O1629">
        <v>0.1056</v>
      </c>
      <c r="P1629" s="3">
        <v>382500</v>
      </c>
    </row>
    <row r="1630" spans="1:16" x14ac:dyDescent="0.25">
      <c r="A1630" t="s">
        <v>3320</v>
      </c>
      <c r="B1630" t="s">
        <v>3321</v>
      </c>
      <c r="C1630" t="s">
        <v>3196</v>
      </c>
      <c r="D1630" t="s">
        <v>3197</v>
      </c>
      <c r="E1630">
        <v>4489</v>
      </c>
      <c r="F1630">
        <v>7624</v>
      </c>
      <c r="G1630">
        <v>16275</v>
      </c>
      <c r="H1630">
        <v>4780</v>
      </c>
      <c r="I1630">
        <v>2180</v>
      </c>
      <c r="J1630">
        <v>1785</v>
      </c>
      <c r="K1630">
        <v>6021</v>
      </c>
      <c r="L1630">
        <v>412</v>
      </c>
      <c r="M1630">
        <v>1232</v>
      </c>
      <c r="N1630">
        <v>192</v>
      </c>
      <c r="O1630">
        <v>0.15160000000000001</v>
      </c>
      <c r="P1630" s="3">
        <v>450000</v>
      </c>
    </row>
    <row r="1631" spans="1:16" x14ac:dyDescent="0.25">
      <c r="A1631" t="s">
        <v>3322</v>
      </c>
      <c r="B1631" t="s">
        <v>3323</v>
      </c>
      <c r="C1631" t="s">
        <v>3196</v>
      </c>
      <c r="D1631" t="s">
        <v>3197</v>
      </c>
      <c r="E1631">
        <v>6193</v>
      </c>
      <c r="F1631">
        <v>9807</v>
      </c>
      <c r="G1631">
        <v>17963</v>
      </c>
      <c r="H1631">
        <v>8547</v>
      </c>
      <c r="I1631">
        <v>5668</v>
      </c>
      <c r="J1631">
        <v>953</v>
      </c>
      <c r="K1631">
        <v>6661</v>
      </c>
      <c r="L1631">
        <v>474</v>
      </c>
      <c r="M1631">
        <v>2263</v>
      </c>
      <c r="N1631">
        <v>92</v>
      </c>
      <c r="O1631">
        <v>0.49569999999999997</v>
      </c>
      <c r="P1631" s="3">
        <v>333500</v>
      </c>
    </row>
    <row r="1632" spans="1:16" x14ac:dyDescent="0.25">
      <c r="A1632" t="s">
        <v>3486</v>
      </c>
      <c r="B1632" t="s">
        <v>3487</v>
      </c>
      <c r="C1632" t="s">
        <v>3424</v>
      </c>
      <c r="D1632" t="s">
        <v>3425</v>
      </c>
      <c r="E1632">
        <v>21211</v>
      </c>
      <c r="F1632">
        <v>20120</v>
      </c>
      <c r="G1632">
        <v>30604</v>
      </c>
      <c r="H1632">
        <v>24504</v>
      </c>
      <c r="I1632">
        <v>9435</v>
      </c>
      <c r="J1632">
        <v>15274</v>
      </c>
      <c r="K1632">
        <v>6932</v>
      </c>
      <c r="L1632">
        <v>385</v>
      </c>
      <c r="M1632">
        <v>1063</v>
      </c>
      <c r="N1632">
        <v>166</v>
      </c>
      <c r="O1632">
        <v>9.9099999999999994E-2</v>
      </c>
      <c r="P1632" s="3">
        <v>870000</v>
      </c>
    </row>
    <row r="1633" spans="1:16" x14ac:dyDescent="0.25">
      <c r="A1633" t="s">
        <v>3462</v>
      </c>
      <c r="B1633" t="s">
        <v>3463</v>
      </c>
      <c r="C1633" t="s">
        <v>3424</v>
      </c>
      <c r="D1633" t="s">
        <v>3425</v>
      </c>
      <c r="E1633">
        <v>16164</v>
      </c>
      <c r="F1633">
        <v>20124</v>
      </c>
      <c r="G1633">
        <v>27115</v>
      </c>
      <c r="H1633">
        <v>21241</v>
      </c>
      <c r="I1633">
        <v>11479</v>
      </c>
      <c r="J1633">
        <v>9067</v>
      </c>
      <c r="K1633">
        <v>5020</v>
      </c>
      <c r="L1633">
        <v>225</v>
      </c>
      <c r="M1633">
        <v>1370</v>
      </c>
      <c r="N1633">
        <v>177</v>
      </c>
      <c r="O1633">
        <v>7.5399999999999995E-2</v>
      </c>
      <c r="P1633" s="3">
        <v>588000</v>
      </c>
    </row>
    <row r="1634" spans="1:16" x14ac:dyDescent="0.25">
      <c r="A1634" t="s">
        <v>3464</v>
      </c>
      <c r="B1634" t="s">
        <v>3465</v>
      </c>
      <c r="C1634" t="s">
        <v>3424</v>
      </c>
      <c r="D1634" t="s">
        <v>3425</v>
      </c>
      <c r="E1634">
        <v>16259</v>
      </c>
      <c r="F1634">
        <v>15113</v>
      </c>
      <c r="G1634">
        <v>26062</v>
      </c>
      <c r="H1634">
        <v>17260</v>
      </c>
      <c r="I1634">
        <v>4544</v>
      </c>
      <c r="J1634">
        <v>12646</v>
      </c>
      <c r="K1634">
        <v>3541</v>
      </c>
      <c r="L1634">
        <v>317</v>
      </c>
      <c r="M1634">
        <v>1055</v>
      </c>
      <c r="N1634">
        <v>123</v>
      </c>
      <c r="O1634">
        <v>8.2199999999999995E-2</v>
      </c>
      <c r="P1634" s="3">
        <v>591500</v>
      </c>
    </row>
    <row r="1635" spans="1:16" x14ac:dyDescent="0.25">
      <c r="A1635" t="s">
        <v>3466</v>
      </c>
      <c r="B1635" t="s">
        <v>3467</v>
      </c>
      <c r="C1635" t="s">
        <v>3424</v>
      </c>
      <c r="D1635" t="s">
        <v>3425</v>
      </c>
      <c r="E1635">
        <v>12659</v>
      </c>
      <c r="F1635">
        <v>15635</v>
      </c>
      <c r="G1635">
        <v>30099</v>
      </c>
      <c r="H1635">
        <v>19647</v>
      </c>
      <c r="I1635">
        <v>12863</v>
      </c>
      <c r="J1635">
        <v>7546</v>
      </c>
      <c r="K1635">
        <v>5054</v>
      </c>
      <c r="L1635">
        <v>254</v>
      </c>
      <c r="M1635">
        <v>1295</v>
      </c>
      <c r="N1635">
        <v>192</v>
      </c>
      <c r="O1635">
        <v>6.6100000000000006E-2</v>
      </c>
      <c r="P1635" s="3">
        <v>532000</v>
      </c>
    </row>
    <row r="1636" spans="1:16" x14ac:dyDescent="0.25">
      <c r="A1636" t="s">
        <v>3488</v>
      </c>
      <c r="B1636" t="s">
        <v>3489</v>
      </c>
      <c r="C1636" t="s">
        <v>3424</v>
      </c>
      <c r="D1636" t="s">
        <v>3425</v>
      </c>
      <c r="E1636">
        <v>15658</v>
      </c>
      <c r="F1636">
        <v>17151</v>
      </c>
      <c r="G1636">
        <v>23485</v>
      </c>
      <c r="H1636">
        <v>18864</v>
      </c>
      <c r="I1636">
        <v>12373</v>
      </c>
      <c r="J1636">
        <v>9279</v>
      </c>
      <c r="K1636">
        <v>4728</v>
      </c>
      <c r="L1636">
        <v>253</v>
      </c>
      <c r="M1636">
        <v>1190</v>
      </c>
      <c r="N1636">
        <v>139</v>
      </c>
      <c r="O1636">
        <v>7.6799999999999993E-2</v>
      </c>
      <c r="P1636" s="3">
        <v>628500</v>
      </c>
    </row>
    <row r="1637" spans="1:16" x14ac:dyDescent="0.25">
      <c r="A1637" t="s">
        <v>3490</v>
      </c>
      <c r="B1637" t="s">
        <v>3491</v>
      </c>
      <c r="C1637" t="s">
        <v>3424</v>
      </c>
      <c r="D1637" t="s">
        <v>3425</v>
      </c>
      <c r="E1637">
        <v>6434</v>
      </c>
      <c r="F1637">
        <v>7059</v>
      </c>
      <c r="G1637">
        <v>24298</v>
      </c>
      <c r="H1637">
        <v>9546</v>
      </c>
      <c r="I1637">
        <v>7671</v>
      </c>
      <c r="J1637">
        <v>5393</v>
      </c>
      <c r="K1637">
        <v>4135</v>
      </c>
      <c r="L1637">
        <v>346</v>
      </c>
      <c r="M1637">
        <v>1110</v>
      </c>
      <c r="N1637">
        <v>136</v>
      </c>
      <c r="O1637">
        <v>8.2699999999999996E-2</v>
      </c>
      <c r="P1637" s="3">
        <v>726500</v>
      </c>
    </row>
    <row r="1638" spans="1:16" x14ac:dyDescent="0.25">
      <c r="A1638" t="s">
        <v>3468</v>
      </c>
      <c r="B1638" t="s">
        <v>3469</v>
      </c>
      <c r="C1638" t="s">
        <v>3424</v>
      </c>
      <c r="D1638" t="s">
        <v>3425</v>
      </c>
      <c r="E1638">
        <v>3284</v>
      </c>
      <c r="F1638">
        <v>4383</v>
      </c>
      <c r="G1638">
        <v>18004</v>
      </c>
      <c r="H1638">
        <v>11258</v>
      </c>
      <c r="I1638">
        <v>1483</v>
      </c>
      <c r="J1638">
        <v>4685</v>
      </c>
      <c r="K1638">
        <v>6312</v>
      </c>
      <c r="L1638">
        <v>266</v>
      </c>
      <c r="M1638">
        <v>998</v>
      </c>
      <c r="N1638">
        <v>192</v>
      </c>
      <c r="O1638">
        <v>7.0499999999999993E-2</v>
      </c>
      <c r="P1638" s="3">
        <v>332000</v>
      </c>
    </row>
    <row r="1639" spans="1:16" x14ac:dyDescent="0.25">
      <c r="A1639" t="s">
        <v>3454</v>
      </c>
      <c r="B1639" t="s">
        <v>3455</v>
      </c>
      <c r="C1639" t="s">
        <v>3424</v>
      </c>
      <c r="D1639" t="s">
        <v>3425</v>
      </c>
      <c r="E1639">
        <v>7415</v>
      </c>
      <c r="F1639">
        <v>8992</v>
      </c>
      <c r="G1639">
        <v>25595</v>
      </c>
      <c r="H1639">
        <v>8150</v>
      </c>
      <c r="I1639">
        <v>5786</v>
      </c>
      <c r="J1639">
        <v>8744</v>
      </c>
      <c r="K1639">
        <v>2297</v>
      </c>
      <c r="L1639">
        <v>274</v>
      </c>
      <c r="M1639">
        <v>1384</v>
      </c>
      <c r="N1639">
        <v>214</v>
      </c>
      <c r="O1639">
        <v>0.12479999999999999</v>
      </c>
      <c r="P1639" s="3">
        <v>397000</v>
      </c>
    </row>
    <row r="1640" spans="1:16" x14ac:dyDescent="0.25">
      <c r="A1640" t="s">
        <v>3470</v>
      </c>
      <c r="B1640" t="s">
        <v>3471</v>
      </c>
      <c r="C1640" t="s">
        <v>3424</v>
      </c>
      <c r="D1640" t="s">
        <v>3425</v>
      </c>
      <c r="E1640">
        <v>7595</v>
      </c>
      <c r="F1640">
        <v>13235</v>
      </c>
      <c r="G1640">
        <v>28830</v>
      </c>
      <c r="H1640">
        <v>19442</v>
      </c>
      <c r="I1640">
        <v>26672</v>
      </c>
      <c r="J1640">
        <v>5608</v>
      </c>
      <c r="K1640">
        <v>11580</v>
      </c>
      <c r="L1640">
        <v>698</v>
      </c>
      <c r="M1640">
        <v>1867</v>
      </c>
      <c r="N1640">
        <v>180</v>
      </c>
      <c r="O1640">
        <v>0.10730000000000001</v>
      </c>
      <c r="P1640" s="3">
        <v>445000</v>
      </c>
    </row>
    <row r="1641" spans="1:16" x14ac:dyDescent="0.25">
      <c r="A1641" t="s">
        <v>3456</v>
      </c>
      <c r="B1641" t="s">
        <v>3457</v>
      </c>
      <c r="C1641" t="s">
        <v>3424</v>
      </c>
      <c r="D1641" t="s">
        <v>3425</v>
      </c>
      <c r="E1641">
        <v>6125</v>
      </c>
      <c r="F1641">
        <v>7153</v>
      </c>
      <c r="G1641">
        <v>17562</v>
      </c>
      <c r="H1641">
        <v>13697</v>
      </c>
      <c r="I1641">
        <v>6409</v>
      </c>
      <c r="J1641">
        <v>3335</v>
      </c>
      <c r="K1641">
        <v>7046</v>
      </c>
      <c r="L1641">
        <v>323</v>
      </c>
      <c r="M1641">
        <v>1319</v>
      </c>
      <c r="N1641">
        <v>158</v>
      </c>
      <c r="O1641">
        <v>8.6400000000000005E-2</v>
      </c>
      <c r="P1641" s="3">
        <v>530250</v>
      </c>
    </row>
    <row r="1642" spans="1:16" x14ac:dyDescent="0.25">
      <c r="A1642" t="s">
        <v>3446</v>
      </c>
      <c r="B1642" t="s">
        <v>3447</v>
      </c>
      <c r="C1642" t="s">
        <v>3424</v>
      </c>
      <c r="D1642" t="s">
        <v>3425</v>
      </c>
      <c r="E1642">
        <v>5282</v>
      </c>
      <c r="F1642">
        <v>5622</v>
      </c>
      <c r="G1642">
        <v>17476</v>
      </c>
      <c r="H1642">
        <v>8664</v>
      </c>
      <c r="I1642">
        <v>9159</v>
      </c>
      <c r="J1642">
        <v>7333</v>
      </c>
      <c r="K1642">
        <v>7710</v>
      </c>
      <c r="L1642">
        <v>344</v>
      </c>
      <c r="M1642">
        <v>1324</v>
      </c>
      <c r="N1642">
        <v>174</v>
      </c>
      <c r="O1642">
        <v>9.1399999999999995E-2</v>
      </c>
      <c r="P1642" s="3">
        <v>497500</v>
      </c>
    </row>
    <row r="1643" spans="1:16" x14ac:dyDescent="0.25">
      <c r="A1643" t="s">
        <v>3458</v>
      </c>
      <c r="B1643" t="s">
        <v>3459</v>
      </c>
      <c r="C1643" t="s">
        <v>3424</v>
      </c>
      <c r="D1643" t="s">
        <v>3425</v>
      </c>
      <c r="E1643">
        <v>14255</v>
      </c>
      <c r="F1643">
        <v>13734</v>
      </c>
      <c r="G1643">
        <v>30408</v>
      </c>
      <c r="H1643">
        <v>19174</v>
      </c>
      <c r="I1643">
        <v>6773</v>
      </c>
      <c r="J1643">
        <v>12201</v>
      </c>
      <c r="K1643">
        <v>7433</v>
      </c>
      <c r="L1643">
        <v>290</v>
      </c>
      <c r="M1643">
        <v>1088</v>
      </c>
      <c r="N1643">
        <v>177</v>
      </c>
      <c r="O1643">
        <v>8.3000000000000004E-2</v>
      </c>
      <c r="P1643" s="3">
        <v>787500</v>
      </c>
    </row>
    <row r="1644" spans="1:16" x14ac:dyDescent="0.25">
      <c r="A1644" t="s">
        <v>3460</v>
      </c>
      <c r="B1644" t="s">
        <v>3461</v>
      </c>
      <c r="C1644" t="s">
        <v>3424</v>
      </c>
      <c r="D1644" t="s">
        <v>3425</v>
      </c>
      <c r="E1644">
        <v>8860</v>
      </c>
      <c r="F1644">
        <v>8342</v>
      </c>
      <c r="G1644">
        <v>27820</v>
      </c>
      <c r="H1644">
        <v>6199</v>
      </c>
      <c r="I1644">
        <v>8809</v>
      </c>
      <c r="J1644">
        <v>9328</v>
      </c>
      <c r="K1644">
        <v>3805</v>
      </c>
      <c r="L1644">
        <v>293</v>
      </c>
      <c r="M1644">
        <v>1045</v>
      </c>
      <c r="N1644">
        <v>175</v>
      </c>
      <c r="O1644">
        <v>7.4300000000000005E-2</v>
      </c>
      <c r="P1644" s="3">
        <v>967500</v>
      </c>
    </row>
    <row r="1645" spans="1:16" x14ac:dyDescent="0.25">
      <c r="A1645" t="s">
        <v>3472</v>
      </c>
      <c r="B1645" t="s">
        <v>3473</v>
      </c>
      <c r="C1645" t="s">
        <v>3424</v>
      </c>
      <c r="D1645" t="s">
        <v>3425</v>
      </c>
      <c r="E1645">
        <v>17276</v>
      </c>
      <c r="F1645">
        <v>19124</v>
      </c>
      <c r="G1645">
        <v>30682</v>
      </c>
      <c r="H1645">
        <v>22855</v>
      </c>
      <c r="I1645">
        <v>15590</v>
      </c>
      <c r="J1645">
        <v>12275</v>
      </c>
      <c r="K1645">
        <v>9067</v>
      </c>
      <c r="L1645">
        <v>363</v>
      </c>
      <c r="M1645">
        <v>1266</v>
      </c>
      <c r="N1645">
        <v>146</v>
      </c>
      <c r="O1645">
        <v>0.1169</v>
      </c>
      <c r="P1645" s="3">
        <v>959000</v>
      </c>
    </row>
    <row r="1646" spans="1:16" x14ac:dyDescent="0.25">
      <c r="A1646" t="s">
        <v>3504</v>
      </c>
      <c r="B1646" t="s">
        <v>3505</v>
      </c>
      <c r="C1646" t="s">
        <v>3424</v>
      </c>
      <c r="D1646" t="s">
        <v>3425</v>
      </c>
      <c r="E1646">
        <v>19852</v>
      </c>
      <c r="F1646">
        <v>26171</v>
      </c>
      <c r="G1646">
        <v>32257</v>
      </c>
      <c r="H1646">
        <v>29409</v>
      </c>
      <c r="I1646">
        <v>6430</v>
      </c>
      <c r="J1646">
        <v>11239</v>
      </c>
      <c r="K1646">
        <v>3883</v>
      </c>
      <c r="L1646">
        <v>200</v>
      </c>
      <c r="M1646">
        <v>1082</v>
      </c>
      <c r="N1646">
        <v>219</v>
      </c>
      <c r="O1646">
        <v>0.14990000000000001</v>
      </c>
      <c r="P1646" s="3">
        <v>1005000</v>
      </c>
    </row>
    <row r="1647" spans="1:16" x14ac:dyDescent="0.25">
      <c r="A1647" t="s">
        <v>3506</v>
      </c>
      <c r="B1647" t="s">
        <v>3507</v>
      </c>
      <c r="C1647" t="s">
        <v>3424</v>
      </c>
      <c r="D1647" t="s">
        <v>3425</v>
      </c>
      <c r="E1647">
        <v>13642</v>
      </c>
      <c r="F1647">
        <v>26204</v>
      </c>
      <c r="G1647">
        <v>30791</v>
      </c>
      <c r="H1647">
        <v>19390</v>
      </c>
      <c r="I1647">
        <v>26682</v>
      </c>
      <c r="J1647">
        <v>5865</v>
      </c>
      <c r="K1647">
        <v>11109</v>
      </c>
      <c r="L1647">
        <v>159</v>
      </c>
      <c r="M1647">
        <v>856</v>
      </c>
      <c r="N1647">
        <v>292</v>
      </c>
      <c r="O1647">
        <v>8.7900000000000006E-2</v>
      </c>
      <c r="P1647" s="3">
        <v>750000</v>
      </c>
    </row>
    <row r="1648" spans="1:16" x14ac:dyDescent="0.25">
      <c r="A1648" t="s">
        <v>3492</v>
      </c>
      <c r="B1648" t="s">
        <v>3493</v>
      </c>
      <c r="C1648" t="s">
        <v>3424</v>
      </c>
      <c r="D1648" t="s">
        <v>3425</v>
      </c>
      <c r="E1648">
        <v>21171</v>
      </c>
      <c r="F1648">
        <v>24758</v>
      </c>
      <c r="G1648">
        <v>31077</v>
      </c>
      <c r="H1648">
        <v>19135</v>
      </c>
      <c r="I1648">
        <v>11543</v>
      </c>
      <c r="J1648">
        <v>13687</v>
      </c>
      <c r="K1648">
        <v>3138</v>
      </c>
      <c r="L1648">
        <v>332</v>
      </c>
      <c r="M1648">
        <v>1185</v>
      </c>
      <c r="N1648">
        <v>215</v>
      </c>
      <c r="O1648">
        <v>0.2324</v>
      </c>
      <c r="P1648" s="3">
        <v>1300000</v>
      </c>
    </row>
    <row r="1649" spans="1:16" x14ac:dyDescent="0.25">
      <c r="A1649" t="s">
        <v>3508</v>
      </c>
      <c r="B1649" t="s">
        <v>3509</v>
      </c>
      <c r="C1649" t="s">
        <v>3424</v>
      </c>
      <c r="D1649" t="s">
        <v>3425</v>
      </c>
      <c r="E1649">
        <v>17026</v>
      </c>
      <c r="F1649">
        <v>19316</v>
      </c>
      <c r="G1649">
        <v>28213</v>
      </c>
      <c r="H1649">
        <v>16057</v>
      </c>
      <c r="I1649">
        <v>23105</v>
      </c>
      <c r="J1649">
        <v>4574</v>
      </c>
      <c r="K1649">
        <v>6318</v>
      </c>
      <c r="L1649">
        <v>146</v>
      </c>
      <c r="M1649">
        <v>1486</v>
      </c>
      <c r="N1649">
        <v>136</v>
      </c>
      <c r="O1649">
        <v>0.1012</v>
      </c>
      <c r="P1649" s="3">
        <v>495000</v>
      </c>
    </row>
    <row r="1650" spans="1:16" x14ac:dyDescent="0.25">
      <c r="A1650" t="s">
        <v>3510</v>
      </c>
      <c r="B1650" t="s">
        <v>3511</v>
      </c>
      <c r="C1650" t="s">
        <v>3424</v>
      </c>
      <c r="D1650" t="s">
        <v>3425</v>
      </c>
      <c r="E1650">
        <v>17732</v>
      </c>
      <c r="F1650">
        <v>21042</v>
      </c>
      <c r="G1650">
        <v>29379</v>
      </c>
      <c r="H1650">
        <v>27744</v>
      </c>
      <c r="I1650">
        <v>24434</v>
      </c>
      <c r="J1650">
        <v>10405</v>
      </c>
      <c r="K1650">
        <v>7769</v>
      </c>
      <c r="L1650">
        <v>179</v>
      </c>
      <c r="M1650">
        <v>1212</v>
      </c>
      <c r="N1650">
        <v>240</v>
      </c>
      <c r="O1650">
        <v>0.13100000000000001</v>
      </c>
      <c r="P1650" s="3">
        <v>710000</v>
      </c>
    </row>
    <row r="1651" spans="1:16" x14ac:dyDescent="0.25">
      <c r="A1651" t="s">
        <v>3512</v>
      </c>
      <c r="B1651" t="s">
        <v>3513</v>
      </c>
      <c r="C1651" t="s">
        <v>3424</v>
      </c>
      <c r="D1651" t="s">
        <v>3425</v>
      </c>
      <c r="E1651">
        <v>19013</v>
      </c>
      <c r="F1651">
        <v>21889</v>
      </c>
      <c r="G1651">
        <v>30928</v>
      </c>
      <c r="H1651">
        <v>21081</v>
      </c>
      <c r="I1651">
        <v>13405</v>
      </c>
      <c r="J1651">
        <v>6250</v>
      </c>
      <c r="K1651">
        <v>4928</v>
      </c>
      <c r="L1651">
        <v>182</v>
      </c>
      <c r="M1651">
        <v>1132</v>
      </c>
      <c r="N1651">
        <v>157</v>
      </c>
      <c r="O1651">
        <v>7.0699999999999999E-2</v>
      </c>
      <c r="P1651" s="3">
        <v>612500</v>
      </c>
    </row>
    <row r="1652" spans="1:16" x14ac:dyDescent="0.25">
      <c r="A1652" t="s">
        <v>3494</v>
      </c>
      <c r="B1652" t="s">
        <v>3495</v>
      </c>
      <c r="C1652" t="s">
        <v>3424</v>
      </c>
      <c r="D1652" t="s">
        <v>3425</v>
      </c>
      <c r="E1652">
        <v>9196</v>
      </c>
      <c r="F1652">
        <v>11447</v>
      </c>
      <c r="G1652">
        <v>26579</v>
      </c>
      <c r="H1652">
        <v>15735</v>
      </c>
      <c r="I1652">
        <v>14659</v>
      </c>
      <c r="J1652">
        <v>8115</v>
      </c>
      <c r="K1652">
        <v>6154</v>
      </c>
      <c r="L1652">
        <v>287</v>
      </c>
      <c r="M1652">
        <v>955</v>
      </c>
      <c r="N1652">
        <v>164</v>
      </c>
      <c r="O1652">
        <v>6.1699999999999998E-2</v>
      </c>
      <c r="P1652" s="3">
        <v>1300000</v>
      </c>
    </row>
    <row r="1653" spans="1:16" x14ac:dyDescent="0.25">
      <c r="A1653" t="s">
        <v>3422</v>
      </c>
      <c r="B1653" t="s">
        <v>3423</v>
      </c>
      <c r="C1653" t="s">
        <v>3424</v>
      </c>
      <c r="D1653" t="s">
        <v>3425</v>
      </c>
      <c r="E1653">
        <v>12300</v>
      </c>
      <c r="F1653">
        <v>13551</v>
      </c>
      <c r="G1653">
        <v>20063</v>
      </c>
      <c r="H1653">
        <v>8274</v>
      </c>
      <c r="I1653">
        <v>21671</v>
      </c>
      <c r="J1653">
        <v>2284</v>
      </c>
      <c r="K1653">
        <v>9793</v>
      </c>
      <c r="L1653">
        <v>274</v>
      </c>
      <c r="M1653">
        <v>2099</v>
      </c>
      <c r="N1653">
        <v>221</v>
      </c>
      <c r="O1653">
        <v>0.97419999999999995</v>
      </c>
      <c r="P1653" s="3">
        <v>422500</v>
      </c>
    </row>
    <row r="1654" spans="1:16" x14ac:dyDescent="0.25">
      <c r="A1654" t="s">
        <v>3426</v>
      </c>
      <c r="B1654" t="s">
        <v>3427</v>
      </c>
      <c r="C1654" t="s">
        <v>3424</v>
      </c>
      <c r="D1654" t="s">
        <v>3425</v>
      </c>
      <c r="E1654">
        <v>5782</v>
      </c>
      <c r="F1654">
        <v>7829</v>
      </c>
      <c r="G1654">
        <v>9820</v>
      </c>
      <c r="H1654">
        <v>12501</v>
      </c>
      <c r="I1654">
        <v>5373</v>
      </c>
      <c r="J1654">
        <v>4537</v>
      </c>
      <c r="K1654">
        <v>6848</v>
      </c>
      <c r="L1654">
        <v>366</v>
      </c>
      <c r="M1654">
        <v>1161</v>
      </c>
      <c r="N1654">
        <v>223</v>
      </c>
      <c r="O1654">
        <v>0.16889999999999999</v>
      </c>
      <c r="P1654" s="3">
        <v>497000</v>
      </c>
    </row>
    <row r="1655" spans="1:16" x14ac:dyDescent="0.25">
      <c r="A1655" t="s">
        <v>3562</v>
      </c>
      <c r="B1655" t="s">
        <v>3563</v>
      </c>
      <c r="C1655" t="s">
        <v>3424</v>
      </c>
      <c r="D1655" t="s">
        <v>3425</v>
      </c>
      <c r="E1655">
        <v>9687</v>
      </c>
      <c r="F1655">
        <v>8938</v>
      </c>
      <c r="G1655">
        <v>22725</v>
      </c>
      <c r="H1655">
        <v>15409</v>
      </c>
      <c r="I1655">
        <v>13666</v>
      </c>
      <c r="J1655">
        <v>10273</v>
      </c>
      <c r="K1655">
        <v>11814</v>
      </c>
      <c r="L1655">
        <v>236</v>
      </c>
      <c r="M1655">
        <v>1082</v>
      </c>
      <c r="N1655">
        <v>147</v>
      </c>
      <c r="O1655">
        <v>8.0399999999999999E-2</v>
      </c>
      <c r="P1655" s="3">
        <v>710000</v>
      </c>
    </row>
    <row r="1656" spans="1:16" x14ac:dyDescent="0.25">
      <c r="A1656" t="s">
        <v>3542</v>
      </c>
      <c r="B1656" t="s">
        <v>3543</v>
      </c>
      <c r="C1656" t="s">
        <v>3424</v>
      </c>
      <c r="D1656" t="s">
        <v>3425</v>
      </c>
      <c r="E1656">
        <v>9721</v>
      </c>
      <c r="F1656">
        <v>16595</v>
      </c>
      <c r="G1656">
        <v>24252</v>
      </c>
      <c r="H1656">
        <v>14945</v>
      </c>
      <c r="I1656">
        <v>8275</v>
      </c>
      <c r="J1656">
        <v>8062</v>
      </c>
      <c r="K1656">
        <v>10338</v>
      </c>
      <c r="L1656">
        <v>231</v>
      </c>
      <c r="M1656">
        <v>1083</v>
      </c>
      <c r="N1656">
        <v>223</v>
      </c>
      <c r="O1656">
        <v>0.1268</v>
      </c>
      <c r="P1656" s="3">
        <v>595000</v>
      </c>
    </row>
    <row r="1657" spans="1:16" x14ac:dyDescent="0.25">
      <c r="A1657" t="s">
        <v>3544</v>
      </c>
      <c r="B1657" t="s">
        <v>3545</v>
      </c>
      <c r="C1657" t="s">
        <v>3424</v>
      </c>
      <c r="D1657" t="s">
        <v>3425</v>
      </c>
      <c r="E1657">
        <v>23648</v>
      </c>
      <c r="F1657">
        <v>25587</v>
      </c>
      <c r="G1657">
        <v>29114</v>
      </c>
      <c r="H1657">
        <v>18518</v>
      </c>
      <c r="I1657">
        <v>4199</v>
      </c>
      <c r="J1657">
        <v>13663</v>
      </c>
      <c r="K1657">
        <v>5163</v>
      </c>
      <c r="L1657">
        <v>342</v>
      </c>
      <c r="M1657">
        <v>1339</v>
      </c>
      <c r="N1657">
        <v>199</v>
      </c>
      <c r="O1657">
        <v>0.11310000000000001</v>
      </c>
      <c r="P1657" s="3">
        <v>599999</v>
      </c>
    </row>
    <row r="1658" spans="1:16" x14ac:dyDescent="0.25">
      <c r="A1658" t="s">
        <v>3546</v>
      </c>
      <c r="B1658" t="s">
        <v>3547</v>
      </c>
      <c r="C1658" t="s">
        <v>3424</v>
      </c>
      <c r="D1658" t="s">
        <v>3425</v>
      </c>
      <c r="E1658">
        <v>20007</v>
      </c>
      <c r="F1658">
        <v>22246</v>
      </c>
      <c r="G1658">
        <v>30588</v>
      </c>
      <c r="H1658">
        <v>26207</v>
      </c>
      <c r="I1658">
        <v>11167</v>
      </c>
      <c r="J1658">
        <v>13247</v>
      </c>
      <c r="K1658">
        <v>4798</v>
      </c>
      <c r="L1658">
        <v>312</v>
      </c>
      <c r="M1658">
        <v>1303</v>
      </c>
      <c r="N1658">
        <v>130</v>
      </c>
      <c r="O1658">
        <v>7.8899999999999998E-2</v>
      </c>
      <c r="P1658" s="3">
        <v>770000</v>
      </c>
    </row>
    <row r="1659" spans="1:16" x14ac:dyDescent="0.25">
      <c r="A1659" t="s">
        <v>3548</v>
      </c>
      <c r="B1659" t="s">
        <v>3549</v>
      </c>
      <c r="C1659" t="s">
        <v>3424</v>
      </c>
      <c r="D1659" t="s">
        <v>3425</v>
      </c>
      <c r="E1659">
        <v>8802</v>
      </c>
      <c r="F1659">
        <v>11851</v>
      </c>
      <c r="G1659">
        <v>23153</v>
      </c>
      <c r="H1659">
        <v>8349</v>
      </c>
      <c r="I1659">
        <v>18214</v>
      </c>
      <c r="J1659">
        <v>9319</v>
      </c>
      <c r="K1659">
        <v>9849</v>
      </c>
      <c r="L1659">
        <v>271</v>
      </c>
      <c r="M1659">
        <v>1155</v>
      </c>
      <c r="N1659">
        <v>212</v>
      </c>
      <c r="O1659">
        <v>0.13220000000000001</v>
      </c>
      <c r="P1659" s="3">
        <v>1045375</v>
      </c>
    </row>
    <row r="1660" spans="1:16" x14ac:dyDescent="0.25">
      <c r="A1660" t="s">
        <v>3550</v>
      </c>
      <c r="B1660" t="s">
        <v>3551</v>
      </c>
      <c r="C1660" t="s">
        <v>3424</v>
      </c>
      <c r="D1660" t="s">
        <v>3425</v>
      </c>
      <c r="E1660">
        <v>10333</v>
      </c>
      <c r="F1660">
        <v>13674</v>
      </c>
      <c r="G1660">
        <v>26291</v>
      </c>
      <c r="H1660">
        <v>9562</v>
      </c>
      <c r="I1660">
        <v>6339</v>
      </c>
      <c r="J1660">
        <v>7241</v>
      </c>
      <c r="K1660">
        <v>3246</v>
      </c>
      <c r="L1660">
        <v>236</v>
      </c>
      <c r="M1660">
        <v>1394</v>
      </c>
      <c r="N1660">
        <v>262</v>
      </c>
      <c r="O1660">
        <v>8.0699999999999994E-2</v>
      </c>
      <c r="P1660" s="3">
        <v>598000</v>
      </c>
    </row>
    <row r="1661" spans="1:16" x14ac:dyDescent="0.25">
      <c r="A1661" t="s">
        <v>3534</v>
      </c>
      <c r="B1661" t="s">
        <v>3535</v>
      </c>
      <c r="C1661" t="s">
        <v>3424</v>
      </c>
      <c r="D1661" t="s">
        <v>3425</v>
      </c>
      <c r="E1661">
        <v>8664</v>
      </c>
      <c r="F1661">
        <v>10508</v>
      </c>
      <c r="G1661">
        <v>23356</v>
      </c>
      <c r="H1661">
        <v>10603</v>
      </c>
      <c r="I1661">
        <v>7139</v>
      </c>
      <c r="J1661">
        <v>7742</v>
      </c>
      <c r="K1661">
        <v>8721</v>
      </c>
      <c r="L1661">
        <v>202</v>
      </c>
      <c r="M1661">
        <v>1036</v>
      </c>
      <c r="N1661">
        <v>158</v>
      </c>
      <c r="O1661">
        <v>9.7699999999999995E-2</v>
      </c>
      <c r="P1661" s="3">
        <v>486000</v>
      </c>
    </row>
    <row r="1662" spans="1:16" x14ac:dyDescent="0.25">
      <c r="A1662" t="s">
        <v>3536</v>
      </c>
      <c r="B1662" t="s">
        <v>3537</v>
      </c>
      <c r="C1662" t="s">
        <v>3424</v>
      </c>
      <c r="D1662" t="s">
        <v>3425</v>
      </c>
      <c r="E1662">
        <v>8554</v>
      </c>
      <c r="F1662">
        <v>12091</v>
      </c>
      <c r="G1662">
        <v>21134</v>
      </c>
      <c r="H1662">
        <v>13730</v>
      </c>
      <c r="I1662">
        <v>12588</v>
      </c>
      <c r="J1662">
        <v>7731</v>
      </c>
      <c r="K1662">
        <v>10415</v>
      </c>
      <c r="L1662">
        <v>186</v>
      </c>
      <c r="M1662">
        <v>1039</v>
      </c>
      <c r="N1662">
        <v>212</v>
      </c>
      <c r="O1662">
        <v>0.1087</v>
      </c>
      <c r="P1662" s="3">
        <v>615000</v>
      </c>
    </row>
    <row r="1663" spans="1:16" x14ac:dyDescent="0.25">
      <c r="A1663" t="s">
        <v>3552</v>
      </c>
      <c r="B1663" t="s">
        <v>3553</v>
      </c>
      <c r="C1663" t="s">
        <v>3424</v>
      </c>
      <c r="D1663" t="s">
        <v>3425</v>
      </c>
      <c r="E1663">
        <v>22878</v>
      </c>
      <c r="F1663">
        <v>22998</v>
      </c>
      <c r="G1663">
        <v>29723</v>
      </c>
      <c r="H1663">
        <v>23679</v>
      </c>
      <c r="I1663">
        <v>16742</v>
      </c>
      <c r="J1663">
        <v>13428</v>
      </c>
      <c r="K1663">
        <v>9709</v>
      </c>
      <c r="L1663">
        <v>276</v>
      </c>
      <c r="M1663">
        <v>1138</v>
      </c>
      <c r="N1663">
        <v>204</v>
      </c>
      <c r="O1663">
        <v>9.7699999999999995E-2</v>
      </c>
      <c r="P1663" s="3">
        <v>1010618</v>
      </c>
    </row>
    <row r="1664" spans="1:16" x14ac:dyDescent="0.25">
      <c r="A1664" t="s">
        <v>3522</v>
      </c>
      <c r="B1664" t="s">
        <v>3523</v>
      </c>
      <c r="C1664" t="s">
        <v>3424</v>
      </c>
      <c r="D1664" t="s">
        <v>3425</v>
      </c>
      <c r="E1664">
        <v>20499</v>
      </c>
      <c r="F1664">
        <v>21644</v>
      </c>
      <c r="G1664">
        <v>30511</v>
      </c>
      <c r="H1664">
        <v>21163</v>
      </c>
      <c r="I1664">
        <v>1302</v>
      </c>
      <c r="J1664">
        <v>8950</v>
      </c>
      <c r="K1664">
        <v>3124</v>
      </c>
      <c r="L1664">
        <v>185</v>
      </c>
      <c r="M1664">
        <v>1039</v>
      </c>
      <c r="N1664">
        <v>134</v>
      </c>
      <c r="O1664">
        <v>0.14380000000000001</v>
      </c>
      <c r="P1664" s="3">
        <v>700000</v>
      </c>
    </row>
    <row r="1665" spans="1:16" x14ac:dyDescent="0.25">
      <c r="A1665" t="s">
        <v>3538</v>
      </c>
      <c r="B1665" t="s">
        <v>3539</v>
      </c>
      <c r="C1665" t="s">
        <v>3424</v>
      </c>
      <c r="D1665" t="s">
        <v>3425</v>
      </c>
      <c r="E1665">
        <v>23448</v>
      </c>
      <c r="F1665">
        <v>27693</v>
      </c>
      <c r="G1665">
        <v>29931</v>
      </c>
      <c r="H1665">
        <v>23068</v>
      </c>
      <c r="I1665">
        <v>20880</v>
      </c>
      <c r="J1665">
        <v>2697</v>
      </c>
      <c r="K1665">
        <v>5443</v>
      </c>
      <c r="L1665">
        <v>234</v>
      </c>
      <c r="M1665">
        <v>1497</v>
      </c>
      <c r="N1665">
        <v>104</v>
      </c>
      <c r="O1665">
        <v>0.1305</v>
      </c>
      <c r="P1665" s="3">
        <v>985000</v>
      </c>
    </row>
    <row r="1666" spans="1:16" x14ac:dyDescent="0.25">
      <c r="A1666" t="s">
        <v>3554</v>
      </c>
      <c r="B1666" t="s">
        <v>3555</v>
      </c>
      <c r="C1666" t="s">
        <v>3424</v>
      </c>
      <c r="D1666" t="s">
        <v>3425</v>
      </c>
      <c r="E1666">
        <v>29294</v>
      </c>
      <c r="F1666">
        <v>31391</v>
      </c>
      <c r="G1666">
        <v>15532</v>
      </c>
      <c r="H1666">
        <v>23251</v>
      </c>
      <c r="I1666">
        <v>17189</v>
      </c>
      <c r="J1666">
        <v>9963</v>
      </c>
      <c r="K1666">
        <v>6237</v>
      </c>
      <c r="L1666">
        <v>336</v>
      </c>
      <c r="M1666">
        <v>1837</v>
      </c>
      <c r="N1666">
        <v>226</v>
      </c>
      <c r="O1666">
        <v>0.17399999999999999</v>
      </c>
      <c r="P1666" s="3">
        <v>800000</v>
      </c>
    </row>
    <row r="1667" spans="1:16" x14ac:dyDescent="0.25">
      <c r="A1667" t="s">
        <v>3540</v>
      </c>
      <c r="B1667" t="s">
        <v>3541</v>
      </c>
      <c r="C1667" t="s">
        <v>3424</v>
      </c>
      <c r="D1667" t="s">
        <v>3425</v>
      </c>
      <c r="E1667">
        <v>7134</v>
      </c>
      <c r="F1667">
        <v>6878</v>
      </c>
      <c r="G1667">
        <v>18206</v>
      </c>
      <c r="H1667">
        <v>10003</v>
      </c>
      <c r="I1667">
        <v>18264</v>
      </c>
      <c r="J1667">
        <v>5454</v>
      </c>
      <c r="K1667">
        <v>9633</v>
      </c>
      <c r="L1667">
        <v>254</v>
      </c>
      <c r="M1667">
        <v>931</v>
      </c>
      <c r="N1667">
        <v>127</v>
      </c>
      <c r="O1667">
        <v>7.0999999999999994E-2</v>
      </c>
      <c r="P1667" s="3">
        <v>597243</v>
      </c>
    </row>
    <row r="1668" spans="1:16" x14ac:dyDescent="0.25">
      <c r="A1668" t="s">
        <v>3514</v>
      </c>
      <c r="B1668" t="s">
        <v>3515</v>
      </c>
      <c r="C1668" t="s">
        <v>3424</v>
      </c>
      <c r="D1668" t="s">
        <v>3425</v>
      </c>
      <c r="E1668">
        <v>3812</v>
      </c>
      <c r="F1668">
        <v>6785</v>
      </c>
      <c r="G1668">
        <v>17832</v>
      </c>
      <c r="H1668">
        <v>10307</v>
      </c>
      <c r="I1668">
        <v>8878</v>
      </c>
      <c r="J1668">
        <v>6825</v>
      </c>
      <c r="K1668">
        <v>5041</v>
      </c>
      <c r="L1668">
        <v>236</v>
      </c>
      <c r="M1668">
        <v>871</v>
      </c>
      <c r="N1668">
        <v>140</v>
      </c>
      <c r="O1668">
        <v>7.8399999999999997E-2</v>
      </c>
      <c r="P1668" s="3">
        <v>645000</v>
      </c>
    </row>
    <row r="1669" spans="1:16" x14ac:dyDescent="0.25">
      <c r="A1669" t="s">
        <v>3516</v>
      </c>
      <c r="B1669" t="s">
        <v>3517</v>
      </c>
      <c r="C1669" t="s">
        <v>3424</v>
      </c>
      <c r="D1669" t="s">
        <v>3425</v>
      </c>
      <c r="E1669">
        <v>6426</v>
      </c>
      <c r="F1669">
        <v>7928</v>
      </c>
      <c r="G1669">
        <v>16720</v>
      </c>
      <c r="H1669">
        <v>12606</v>
      </c>
      <c r="I1669">
        <v>10131</v>
      </c>
      <c r="J1669">
        <v>4472</v>
      </c>
      <c r="K1669">
        <v>5748</v>
      </c>
      <c r="L1669">
        <v>155</v>
      </c>
      <c r="M1669">
        <v>1006</v>
      </c>
      <c r="N1669">
        <v>152</v>
      </c>
      <c r="O1669">
        <v>0.15629999999999999</v>
      </c>
      <c r="P1669" s="3">
        <v>539250</v>
      </c>
    </row>
    <row r="1670" spans="1:16" x14ac:dyDescent="0.25">
      <c r="A1670" t="s">
        <v>3478</v>
      </c>
      <c r="B1670" t="s">
        <v>3479</v>
      </c>
      <c r="C1670" t="s">
        <v>3424</v>
      </c>
      <c r="D1670" t="s">
        <v>3425</v>
      </c>
      <c r="E1670">
        <v>13792</v>
      </c>
      <c r="F1670">
        <v>13442</v>
      </c>
      <c r="G1670">
        <v>21303</v>
      </c>
      <c r="H1670">
        <v>18846</v>
      </c>
      <c r="I1670">
        <v>10382</v>
      </c>
      <c r="J1670">
        <v>11173</v>
      </c>
      <c r="K1670">
        <v>8063</v>
      </c>
      <c r="L1670">
        <v>321</v>
      </c>
      <c r="M1670">
        <v>1019</v>
      </c>
      <c r="N1670">
        <v>132</v>
      </c>
      <c r="O1670">
        <v>8.6900000000000005E-2</v>
      </c>
      <c r="P1670" s="3">
        <v>646250</v>
      </c>
    </row>
    <row r="1671" spans="1:16" x14ac:dyDescent="0.25">
      <c r="A1671" t="s">
        <v>3480</v>
      </c>
      <c r="B1671" t="s">
        <v>3481</v>
      </c>
      <c r="C1671" t="s">
        <v>3424</v>
      </c>
      <c r="D1671" t="s">
        <v>3425</v>
      </c>
      <c r="E1671">
        <v>10266</v>
      </c>
      <c r="F1671">
        <v>14063</v>
      </c>
      <c r="G1671">
        <v>27782</v>
      </c>
      <c r="H1671">
        <v>16539</v>
      </c>
      <c r="I1671">
        <v>8954</v>
      </c>
      <c r="J1671">
        <v>6272</v>
      </c>
      <c r="K1671">
        <v>7276</v>
      </c>
      <c r="L1671">
        <v>265</v>
      </c>
      <c r="M1671">
        <v>1111</v>
      </c>
      <c r="N1671">
        <v>208</v>
      </c>
      <c r="O1671">
        <v>8.4000000000000005E-2</v>
      </c>
      <c r="P1671" s="3">
        <v>825000</v>
      </c>
    </row>
    <row r="1672" spans="1:16" x14ac:dyDescent="0.25">
      <c r="A1672" t="s">
        <v>3482</v>
      </c>
      <c r="B1672" t="s">
        <v>3483</v>
      </c>
      <c r="C1672" t="s">
        <v>3424</v>
      </c>
      <c r="D1672" t="s">
        <v>3425</v>
      </c>
      <c r="E1672">
        <v>18476</v>
      </c>
      <c r="F1672">
        <v>17021</v>
      </c>
      <c r="G1672">
        <v>32135</v>
      </c>
      <c r="H1672">
        <v>18650</v>
      </c>
      <c r="I1672">
        <v>7728</v>
      </c>
      <c r="J1672">
        <v>13811</v>
      </c>
      <c r="K1672">
        <v>9553</v>
      </c>
      <c r="L1672">
        <v>320</v>
      </c>
      <c r="M1672">
        <v>923</v>
      </c>
      <c r="N1672">
        <v>148</v>
      </c>
      <c r="O1672">
        <v>9.6100000000000005E-2</v>
      </c>
      <c r="P1672" s="3">
        <v>1327500</v>
      </c>
    </row>
    <row r="1673" spans="1:16" x14ac:dyDescent="0.25">
      <c r="A1673" t="s">
        <v>3518</v>
      </c>
      <c r="B1673" t="s">
        <v>3519</v>
      </c>
      <c r="C1673" t="s">
        <v>3424</v>
      </c>
      <c r="D1673" t="s">
        <v>3425</v>
      </c>
      <c r="E1673">
        <v>12653</v>
      </c>
      <c r="F1673">
        <v>13865</v>
      </c>
      <c r="G1673">
        <v>21867</v>
      </c>
      <c r="H1673">
        <v>11037</v>
      </c>
      <c r="I1673">
        <v>14466</v>
      </c>
      <c r="J1673">
        <v>6672</v>
      </c>
      <c r="K1673">
        <v>6218</v>
      </c>
      <c r="L1673">
        <v>285</v>
      </c>
      <c r="M1673">
        <v>1217</v>
      </c>
      <c r="N1673">
        <v>213</v>
      </c>
      <c r="O1673">
        <v>0.28620000000000001</v>
      </c>
      <c r="P1673" s="3">
        <v>977950</v>
      </c>
    </row>
    <row r="1674" spans="1:16" x14ac:dyDescent="0.25">
      <c r="A1674" t="s">
        <v>3520</v>
      </c>
      <c r="B1674" t="s">
        <v>3521</v>
      </c>
      <c r="C1674" t="s">
        <v>3424</v>
      </c>
      <c r="D1674" t="s">
        <v>3425</v>
      </c>
      <c r="E1674">
        <v>5697</v>
      </c>
      <c r="F1674">
        <v>5534</v>
      </c>
      <c r="G1674">
        <v>20867</v>
      </c>
      <c r="H1674">
        <v>2906</v>
      </c>
      <c r="I1674">
        <v>10962</v>
      </c>
      <c r="J1674">
        <v>7642</v>
      </c>
      <c r="K1674">
        <v>3027</v>
      </c>
      <c r="L1674">
        <v>316</v>
      </c>
      <c r="M1674">
        <v>1159</v>
      </c>
      <c r="N1674">
        <v>237</v>
      </c>
      <c r="O1674">
        <v>0.13619999999999999</v>
      </c>
      <c r="P1674" s="3">
        <v>485000</v>
      </c>
    </row>
    <row r="1675" spans="1:16" x14ac:dyDescent="0.25">
      <c r="A1675" t="s">
        <v>3564</v>
      </c>
      <c r="B1675" t="s">
        <v>3565</v>
      </c>
      <c r="C1675" t="s">
        <v>3424</v>
      </c>
      <c r="D1675" t="s">
        <v>3425</v>
      </c>
      <c r="E1675">
        <v>23487</v>
      </c>
      <c r="F1675">
        <v>24276</v>
      </c>
      <c r="G1675">
        <v>25061</v>
      </c>
      <c r="H1675">
        <v>23003</v>
      </c>
      <c r="I1675">
        <v>19964</v>
      </c>
      <c r="J1675">
        <v>14995</v>
      </c>
      <c r="K1675">
        <v>7848</v>
      </c>
      <c r="L1675">
        <v>388</v>
      </c>
      <c r="M1675">
        <v>1165</v>
      </c>
      <c r="N1675">
        <v>135</v>
      </c>
      <c r="O1675">
        <v>8.4500000000000006E-2</v>
      </c>
      <c r="P1675" s="3">
        <v>1223250</v>
      </c>
    </row>
    <row r="1676" spans="1:16" x14ac:dyDescent="0.25">
      <c r="A1676" t="s">
        <v>3566</v>
      </c>
      <c r="B1676" t="s">
        <v>3567</v>
      </c>
      <c r="C1676" t="s">
        <v>3424</v>
      </c>
      <c r="D1676" t="s">
        <v>3425</v>
      </c>
      <c r="E1676">
        <v>17520</v>
      </c>
      <c r="F1676">
        <v>19861</v>
      </c>
      <c r="G1676">
        <v>19754</v>
      </c>
      <c r="H1676">
        <v>13150</v>
      </c>
      <c r="I1676">
        <v>20566</v>
      </c>
      <c r="J1676">
        <v>11126</v>
      </c>
      <c r="K1676">
        <v>10645</v>
      </c>
      <c r="L1676">
        <v>251</v>
      </c>
      <c r="M1676">
        <v>1226</v>
      </c>
      <c r="N1676">
        <v>164</v>
      </c>
      <c r="O1676">
        <v>7.2599999999999998E-2</v>
      </c>
      <c r="P1676" s="3">
        <v>752500</v>
      </c>
    </row>
    <row r="1677" spans="1:16" x14ac:dyDescent="0.25">
      <c r="A1677" t="s">
        <v>3568</v>
      </c>
      <c r="B1677" t="s">
        <v>3569</v>
      </c>
      <c r="C1677" t="s">
        <v>3424</v>
      </c>
      <c r="D1677" t="s">
        <v>3425</v>
      </c>
      <c r="E1677">
        <v>7978</v>
      </c>
      <c r="F1677">
        <v>9893</v>
      </c>
      <c r="G1677">
        <v>24760</v>
      </c>
      <c r="H1677">
        <v>12676</v>
      </c>
      <c r="I1677">
        <v>13592</v>
      </c>
      <c r="J1677">
        <v>9424</v>
      </c>
      <c r="K1677">
        <v>4314</v>
      </c>
      <c r="L1677">
        <v>293</v>
      </c>
      <c r="M1677">
        <v>1086</v>
      </c>
      <c r="N1677">
        <v>143</v>
      </c>
      <c r="O1677">
        <v>0.1103</v>
      </c>
      <c r="P1677" s="3">
        <v>700000</v>
      </c>
    </row>
    <row r="1678" spans="1:16" x14ac:dyDescent="0.25">
      <c r="A1678" t="s">
        <v>3590</v>
      </c>
      <c r="B1678" t="s">
        <v>3591</v>
      </c>
      <c r="C1678" t="s">
        <v>3424</v>
      </c>
      <c r="D1678" t="s">
        <v>3425</v>
      </c>
      <c r="E1678">
        <v>26722</v>
      </c>
      <c r="F1678">
        <v>29856</v>
      </c>
      <c r="G1678">
        <v>28156</v>
      </c>
      <c r="H1678">
        <v>27108</v>
      </c>
      <c r="I1678">
        <v>14699</v>
      </c>
      <c r="J1678">
        <v>17100</v>
      </c>
      <c r="K1678">
        <v>5155</v>
      </c>
      <c r="L1678">
        <v>292</v>
      </c>
      <c r="M1678">
        <v>1138</v>
      </c>
      <c r="N1678">
        <v>143</v>
      </c>
      <c r="O1678">
        <v>0.1411</v>
      </c>
      <c r="P1678" s="3">
        <v>780000</v>
      </c>
    </row>
    <row r="1679" spans="1:16" x14ac:dyDescent="0.25">
      <c r="A1679" t="s">
        <v>3592</v>
      </c>
      <c r="B1679" t="s">
        <v>3593</v>
      </c>
      <c r="C1679" t="s">
        <v>3424</v>
      </c>
      <c r="D1679" t="s">
        <v>3425</v>
      </c>
      <c r="E1679">
        <v>27723</v>
      </c>
      <c r="F1679">
        <v>31025</v>
      </c>
      <c r="G1679">
        <v>26020</v>
      </c>
      <c r="H1679">
        <v>26340</v>
      </c>
      <c r="I1679">
        <v>19972</v>
      </c>
      <c r="J1679">
        <v>17111</v>
      </c>
      <c r="K1679">
        <v>11544</v>
      </c>
      <c r="L1679">
        <v>339</v>
      </c>
      <c r="M1679">
        <v>1146</v>
      </c>
      <c r="N1679">
        <v>203</v>
      </c>
      <c r="O1679">
        <v>8.5699999999999998E-2</v>
      </c>
      <c r="P1679" s="3">
        <v>819250</v>
      </c>
    </row>
    <row r="1680" spans="1:16" x14ac:dyDescent="0.25">
      <c r="A1680" t="s">
        <v>3594</v>
      </c>
      <c r="B1680" t="s">
        <v>3595</v>
      </c>
      <c r="C1680" t="s">
        <v>3424</v>
      </c>
      <c r="D1680" t="s">
        <v>3425</v>
      </c>
      <c r="E1680">
        <v>23422</v>
      </c>
      <c r="F1680">
        <v>27903</v>
      </c>
      <c r="G1680">
        <v>27632</v>
      </c>
      <c r="H1680">
        <v>25965</v>
      </c>
      <c r="I1680">
        <v>14176</v>
      </c>
      <c r="J1680">
        <v>16813</v>
      </c>
      <c r="K1680">
        <v>9220</v>
      </c>
      <c r="L1680">
        <v>230</v>
      </c>
      <c r="M1680">
        <v>1067</v>
      </c>
      <c r="N1680">
        <v>120</v>
      </c>
      <c r="O1680">
        <v>6.25E-2</v>
      </c>
      <c r="P1680" s="3">
        <v>820000</v>
      </c>
    </row>
    <row r="1681" spans="1:16" x14ac:dyDescent="0.25">
      <c r="A1681" t="s">
        <v>3596</v>
      </c>
      <c r="B1681" t="s">
        <v>3597</v>
      </c>
      <c r="C1681" t="s">
        <v>3424</v>
      </c>
      <c r="D1681" t="s">
        <v>3425</v>
      </c>
      <c r="E1681">
        <v>24145</v>
      </c>
      <c r="F1681">
        <v>26048</v>
      </c>
      <c r="G1681">
        <v>32023</v>
      </c>
      <c r="H1681">
        <v>20029</v>
      </c>
      <c r="I1681">
        <v>7332</v>
      </c>
      <c r="J1681">
        <v>16891</v>
      </c>
      <c r="K1681">
        <v>8978</v>
      </c>
      <c r="L1681">
        <v>270</v>
      </c>
      <c r="M1681">
        <v>834</v>
      </c>
      <c r="N1681">
        <v>146</v>
      </c>
      <c r="O1681">
        <v>6.6799999999999998E-2</v>
      </c>
      <c r="P1681" s="3">
        <v>760000</v>
      </c>
    </row>
    <row r="1682" spans="1:16" x14ac:dyDescent="0.25">
      <c r="A1682" t="s">
        <v>3530</v>
      </c>
      <c r="B1682" t="s">
        <v>3531</v>
      </c>
      <c r="C1682" t="s">
        <v>3424</v>
      </c>
      <c r="D1682" t="s">
        <v>3425</v>
      </c>
      <c r="E1682">
        <v>19446</v>
      </c>
      <c r="F1682">
        <v>23427</v>
      </c>
      <c r="G1682">
        <v>29140</v>
      </c>
      <c r="H1682">
        <v>14696</v>
      </c>
      <c r="I1682">
        <v>10507</v>
      </c>
      <c r="J1682">
        <v>5690</v>
      </c>
      <c r="K1682">
        <v>5194</v>
      </c>
      <c r="L1682">
        <v>150</v>
      </c>
      <c r="M1682">
        <v>1262</v>
      </c>
      <c r="N1682">
        <v>128</v>
      </c>
      <c r="O1682">
        <v>4.3200000000000002E-2</v>
      </c>
      <c r="P1682" s="3">
        <v>545000</v>
      </c>
    </row>
    <row r="1683" spans="1:16" x14ac:dyDescent="0.25">
      <c r="A1683" t="s">
        <v>3532</v>
      </c>
      <c r="B1683" t="s">
        <v>3533</v>
      </c>
      <c r="C1683" t="s">
        <v>3424</v>
      </c>
      <c r="D1683" t="s">
        <v>3425</v>
      </c>
      <c r="E1683">
        <v>11468</v>
      </c>
      <c r="F1683">
        <v>15535</v>
      </c>
      <c r="G1683">
        <v>23562</v>
      </c>
      <c r="H1683">
        <v>10916</v>
      </c>
      <c r="I1683">
        <v>9150</v>
      </c>
      <c r="J1683">
        <v>8626</v>
      </c>
      <c r="K1683">
        <v>5802</v>
      </c>
      <c r="L1683">
        <v>232</v>
      </c>
      <c r="M1683">
        <v>1505</v>
      </c>
      <c r="N1683">
        <v>210</v>
      </c>
      <c r="O1683">
        <v>8.7900000000000006E-2</v>
      </c>
      <c r="P1683" s="3">
        <v>515000</v>
      </c>
    </row>
    <row r="1684" spans="1:16" x14ac:dyDescent="0.25">
      <c r="A1684" t="s">
        <v>3524</v>
      </c>
      <c r="B1684" t="s">
        <v>3525</v>
      </c>
      <c r="C1684" t="s">
        <v>3424</v>
      </c>
      <c r="D1684" t="s">
        <v>3425</v>
      </c>
      <c r="E1684">
        <v>15762</v>
      </c>
      <c r="F1684">
        <v>16824</v>
      </c>
      <c r="G1684">
        <v>31486</v>
      </c>
      <c r="H1684">
        <v>19168</v>
      </c>
      <c r="I1684">
        <v>19984</v>
      </c>
      <c r="J1684">
        <v>5254</v>
      </c>
      <c r="K1684">
        <v>3284</v>
      </c>
      <c r="L1684">
        <v>125</v>
      </c>
      <c r="M1684">
        <v>1107</v>
      </c>
      <c r="N1684">
        <v>139</v>
      </c>
      <c r="O1684">
        <v>8.0199999999999994E-2</v>
      </c>
      <c r="P1684" s="3">
        <v>525000</v>
      </c>
    </row>
    <row r="1685" spans="1:16" x14ac:dyDescent="0.25">
      <c r="A1685" t="s">
        <v>3526</v>
      </c>
      <c r="B1685" t="s">
        <v>3527</v>
      </c>
      <c r="C1685" t="s">
        <v>3424</v>
      </c>
      <c r="D1685" t="s">
        <v>3425</v>
      </c>
      <c r="E1685">
        <v>29197</v>
      </c>
      <c r="F1685">
        <v>32521</v>
      </c>
      <c r="G1685">
        <v>25085</v>
      </c>
      <c r="H1685">
        <v>17597</v>
      </c>
      <c r="I1685">
        <v>11245</v>
      </c>
      <c r="J1685">
        <v>11104</v>
      </c>
      <c r="K1685">
        <v>8123</v>
      </c>
      <c r="L1685">
        <v>147</v>
      </c>
      <c r="M1685">
        <v>1167</v>
      </c>
      <c r="N1685">
        <v>91</v>
      </c>
      <c r="O1685">
        <v>0.1089</v>
      </c>
      <c r="P1685" s="3">
        <v>592000</v>
      </c>
    </row>
    <row r="1686" spans="1:16" x14ac:dyDescent="0.25">
      <c r="A1686" t="s">
        <v>3528</v>
      </c>
      <c r="B1686" t="s">
        <v>3529</v>
      </c>
      <c r="C1686" t="s">
        <v>3424</v>
      </c>
      <c r="D1686" t="s">
        <v>3425</v>
      </c>
      <c r="E1686">
        <v>15429</v>
      </c>
      <c r="F1686">
        <v>15561</v>
      </c>
      <c r="G1686">
        <v>25769</v>
      </c>
      <c r="H1686">
        <v>15399</v>
      </c>
      <c r="I1686">
        <v>12146</v>
      </c>
      <c r="J1686">
        <v>4912</v>
      </c>
      <c r="K1686">
        <v>6664</v>
      </c>
      <c r="L1686">
        <v>145</v>
      </c>
      <c r="M1686">
        <v>1480</v>
      </c>
      <c r="N1686">
        <v>111</v>
      </c>
      <c r="O1686">
        <v>6.6900000000000001E-2</v>
      </c>
      <c r="P1686" s="3">
        <v>527500</v>
      </c>
    </row>
    <row r="1687" spans="1:16" x14ac:dyDescent="0.25">
      <c r="A1687" t="s">
        <v>3608</v>
      </c>
      <c r="B1687" t="s">
        <v>3609</v>
      </c>
      <c r="C1687" t="s">
        <v>3424</v>
      </c>
      <c r="D1687" t="s">
        <v>3425</v>
      </c>
      <c r="E1687">
        <v>26123</v>
      </c>
      <c r="F1687">
        <v>31930</v>
      </c>
      <c r="G1687">
        <v>28224</v>
      </c>
      <c r="H1687">
        <v>26386</v>
      </c>
      <c r="I1687">
        <v>6535</v>
      </c>
      <c r="J1687">
        <v>16446</v>
      </c>
      <c r="K1687">
        <v>1893</v>
      </c>
      <c r="L1687">
        <v>378</v>
      </c>
      <c r="M1687">
        <v>1042</v>
      </c>
      <c r="N1687">
        <v>219</v>
      </c>
      <c r="O1687">
        <v>0.42299999999999999</v>
      </c>
      <c r="P1687" s="3">
        <v>1425000</v>
      </c>
    </row>
    <row r="1688" spans="1:16" x14ac:dyDescent="0.25">
      <c r="A1688" t="s">
        <v>3610</v>
      </c>
      <c r="B1688" t="s">
        <v>3611</v>
      </c>
      <c r="C1688" t="s">
        <v>3424</v>
      </c>
      <c r="D1688" t="s">
        <v>3425</v>
      </c>
      <c r="E1688">
        <v>31742</v>
      </c>
      <c r="F1688">
        <v>32451</v>
      </c>
      <c r="G1688">
        <v>31544</v>
      </c>
      <c r="H1688">
        <v>32072</v>
      </c>
      <c r="I1688">
        <v>13263</v>
      </c>
      <c r="J1688">
        <v>14056</v>
      </c>
      <c r="K1688">
        <v>8822</v>
      </c>
      <c r="L1688">
        <v>184</v>
      </c>
      <c r="M1688">
        <v>835</v>
      </c>
      <c r="N1688">
        <v>424</v>
      </c>
      <c r="O1688">
        <v>0.35830000000000001</v>
      </c>
      <c r="P1688" s="3">
        <v>1150000</v>
      </c>
    </row>
    <row r="1689" spans="1:16" x14ac:dyDescent="0.25">
      <c r="A1689" t="s">
        <v>3556</v>
      </c>
      <c r="B1689" t="s">
        <v>3557</v>
      </c>
      <c r="C1689" t="s">
        <v>3424</v>
      </c>
      <c r="D1689" t="s">
        <v>3425</v>
      </c>
      <c r="E1689">
        <v>14854</v>
      </c>
      <c r="F1689">
        <v>21157</v>
      </c>
      <c r="G1689">
        <v>26758</v>
      </c>
      <c r="H1689">
        <v>17603</v>
      </c>
      <c r="I1689">
        <v>13271</v>
      </c>
      <c r="J1689">
        <v>14243</v>
      </c>
      <c r="K1689">
        <v>7245</v>
      </c>
      <c r="L1689">
        <v>230</v>
      </c>
      <c r="M1689">
        <v>928</v>
      </c>
      <c r="N1689">
        <v>277</v>
      </c>
      <c r="O1689">
        <v>0.109</v>
      </c>
      <c r="P1689" s="3">
        <v>925000</v>
      </c>
    </row>
    <row r="1690" spans="1:16" x14ac:dyDescent="0.25">
      <c r="A1690" t="s">
        <v>3558</v>
      </c>
      <c r="B1690" t="s">
        <v>3559</v>
      </c>
      <c r="C1690" t="s">
        <v>3424</v>
      </c>
      <c r="D1690" t="s">
        <v>3425</v>
      </c>
      <c r="E1690">
        <v>20465</v>
      </c>
      <c r="F1690">
        <v>24827</v>
      </c>
      <c r="G1690">
        <v>31101</v>
      </c>
      <c r="H1690">
        <v>21419</v>
      </c>
      <c r="I1690">
        <v>14597</v>
      </c>
      <c r="J1690">
        <v>17231</v>
      </c>
      <c r="K1690">
        <v>11590</v>
      </c>
      <c r="L1690">
        <v>333</v>
      </c>
      <c r="M1690">
        <v>1011</v>
      </c>
      <c r="N1690">
        <v>154</v>
      </c>
      <c r="O1690">
        <v>0.1045</v>
      </c>
      <c r="P1690" s="3">
        <v>759000</v>
      </c>
    </row>
    <row r="1691" spans="1:16" x14ac:dyDescent="0.25">
      <c r="A1691" t="s">
        <v>3560</v>
      </c>
      <c r="B1691" t="s">
        <v>3561</v>
      </c>
      <c r="C1691" t="s">
        <v>3424</v>
      </c>
      <c r="D1691" t="s">
        <v>3425</v>
      </c>
      <c r="E1691">
        <v>25563</v>
      </c>
      <c r="F1691">
        <v>27016</v>
      </c>
      <c r="G1691">
        <v>29532</v>
      </c>
      <c r="H1691">
        <v>27768</v>
      </c>
      <c r="I1691">
        <v>10045</v>
      </c>
      <c r="J1691">
        <v>17989</v>
      </c>
      <c r="K1691">
        <v>14090</v>
      </c>
      <c r="L1691">
        <v>350</v>
      </c>
      <c r="M1691">
        <v>970</v>
      </c>
      <c r="N1691">
        <v>239</v>
      </c>
      <c r="O1691">
        <v>0.1431</v>
      </c>
      <c r="P1691" s="3">
        <v>1150000</v>
      </c>
    </row>
    <row r="1692" spans="1:16" x14ac:dyDescent="0.25">
      <c r="A1692" t="s">
        <v>3570</v>
      </c>
      <c r="B1692" t="s">
        <v>3571</v>
      </c>
      <c r="C1692" t="s">
        <v>3424</v>
      </c>
      <c r="D1692" t="s">
        <v>3425</v>
      </c>
      <c r="E1692">
        <v>6908</v>
      </c>
      <c r="F1692">
        <v>6218</v>
      </c>
      <c r="G1692">
        <v>25680</v>
      </c>
      <c r="H1692">
        <v>7919</v>
      </c>
      <c r="I1692">
        <v>7372</v>
      </c>
      <c r="J1692">
        <v>8141</v>
      </c>
      <c r="K1692">
        <v>4962</v>
      </c>
      <c r="L1692">
        <v>203</v>
      </c>
      <c r="M1692">
        <v>977</v>
      </c>
      <c r="N1692">
        <v>242</v>
      </c>
      <c r="O1692">
        <v>0.1648</v>
      </c>
      <c r="P1692" s="3">
        <v>785000</v>
      </c>
    </row>
    <row r="1693" spans="1:16" x14ac:dyDescent="0.25">
      <c r="A1693" t="s">
        <v>3572</v>
      </c>
      <c r="B1693" t="s">
        <v>3573</v>
      </c>
      <c r="C1693" t="s">
        <v>3424</v>
      </c>
      <c r="D1693" t="s">
        <v>3425</v>
      </c>
      <c r="E1693">
        <v>17625</v>
      </c>
      <c r="F1693">
        <v>15538</v>
      </c>
      <c r="G1693">
        <v>29969</v>
      </c>
      <c r="H1693">
        <v>25724</v>
      </c>
      <c r="I1693">
        <v>2871</v>
      </c>
      <c r="J1693">
        <v>11908</v>
      </c>
      <c r="K1693">
        <v>4638</v>
      </c>
      <c r="L1693">
        <v>297</v>
      </c>
      <c r="M1693">
        <v>1119</v>
      </c>
      <c r="N1693">
        <v>174</v>
      </c>
      <c r="O1693">
        <v>9.8199999999999996E-2</v>
      </c>
      <c r="P1693" s="3">
        <v>1120000</v>
      </c>
    </row>
    <row r="1694" spans="1:16" x14ac:dyDescent="0.25">
      <c r="A1694" t="s">
        <v>3574</v>
      </c>
      <c r="B1694" t="s">
        <v>3575</v>
      </c>
      <c r="C1694" t="s">
        <v>3424</v>
      </c>
      <c r="D1694" t="s">
        <v>3425</v>
      </c>
      <c r="E1694">
        <v>23260</v>
      </c>
      <c r="F1694">
        <v>26510</v>
      </c>
      <c r="G1694">
        <v>28541</v>
      </c>
      <c r="H1694">
        <v>31031</v>
      </c>
      <c r="I1694">
        <v>4850</v>
      </c>
      <c r="J1694">
        <v>17129</v>
      </c>
      <c r="K1694">
        <v>6627</v>
      </c>
      <c r="L1694">
        <v>389</v>
      </c>
      <c r="M1694">
        <v>1125</v>
      </c>
      <c r="N1694">
        <v>166</v>
      </c>
      <c r="O1694">
        <v>0.1908</v>
      </c>
      <c r="P1694" s="3">
        <v>1508500</v>
      </c>
    </row>
    <row r="1695" spans="1:16" x14ac:dyDescent="0.25">
      <c r="A1695" t="s">
        <v>3576</v>
      </c>
      <c r="B1695" t="s">
        <v>3577</v>
      </c>
      <c r="C1695" t="s">
        <v>3424</v>
      </c>
      <c r="D1695" t="s">
        <v>3425</v>
      </c>
      <c r="E1695">
        <v>16460</v>
      </c>
      <c r="F1695">
        <v>22249</v>
      </c>
      <c r="G1695">
        <v>30653</v>
      </c>
      <c r="H1695">
        <v>26963</v>
      </c>
      <c r="I1695">
        <v>6936</v>
      </c>
      <c r="J1695">
        <v>9746</v>
      </c>
      <c r="K1695">
        <v>2036</v>
      </c>
      <c r="L1695">
        <v>292</v>
      </c>
      <c r="M1695">
        <v>1086</v>
      </c>
      <c r="N1695">
        <v>209</v>
      </c>
      <c r="O1695">
        <v>0.11310000000000001</v>
      </c>
      <c r="P1695" s="3">
        <v>1200000</v>
      </c>
    </row>
    <row r="1696" spans="1:16" x14ac:dyDescent="0.25">
      <c r="A1696" t="s">
        <v>3578</v>
      </c>
      <c r="B1696" t="s">
        <v>3579</v>
      </c>
      <c r="C1696" t="s">
        <v>3424</v>
      </c>
      <c r="D1696" t="s">
        <v>3425</v>
      </c>
      <c r="E1696">
        <v>30285</v>
      </c>
      <c r="F1696">
        <v>32537</v>
      </c>
      <c r="G1696">
        <v>31911</v>
      </c>
      <c r="H1696">
        <v>31473</v>
      </c>
      <c r="I1696">
        <v>9030</v>
      </c>
      <c r="J1696">
        <v>14523</v>
      </c>
      <c r="K1696">
        <v>4468</v>
      </c>
      <c r="L1696">
        <v>371</v>
      </c>
      <c r="M1696">
        <v>1278</v>
      </c>
      <c r="N1696">
        <v>144</v>
      </c>
      <c r="O1696">
        <v>9.8299999999999998E-2</v>
      </c>
      <c r="P1696" s="3">
        <v>2387500</v>
      </c>
    </row>
    <row r="1697" spans="1:16" x14ac:dyDescent="0.25">
      <c r="A1697" t="s">
        <v>3616</v>
      </c>
      <c r="B1697" t="s">
        <v>3617</v>
      </c>
      <c r="C1697" t="s">
        <v>3424</v>
      </c>
      <c r="D1697" t="s">
        <v>3425</v>
      </c>
      <c r="E1697">
        <v>26856</v>
      </c>
      <c r="F1697">
        <v>28351</v>
      </c>
      <c r="G1697">
        <v>31606</v>
      </c>
      <c r="H1697">
        <v>29992</v>
      </c>
      <c r="I1697">
        <v>14454</v>
      </c>
      <c r="J1697">
        <v>16543</v>
      </c>
      <c r="K1697">
        <v>5510</v>
      </c>
      <c r="L1697">
        <v>467</v>
      </c>
      <c r="M1697">
        <v>1102</v>
      </c>
      <c r="N1697">
        <v>186</v>
      </c>
      <c r="O1697">
        <v>0.1419</v>
      </c>
      <c r="P1697" s="3">
        <v>1295000</v>
      </c>
    </row>
    <row r="1698" spans="1:16" x14ac:dyDescent="0.25">
      <c r="A1698" t="s">
        <v>3612</v>
      </c>
      <c r="B1698" t="s">
        <v>3613</v>
      </c>
      <c r="C1698" t="s">
        <v>3424</v>
      </c>
      <c r="D1698" t="s">
        <v>3425</v>
      </c>
      <c r="E1698">
        <v>30145</v>
      </c>
      <c r="F1698">
        <v>31356</v>
      </c>
      <c r="G1698">
        <v>32594</v>
      </c>
      <c r="H1698">
        <v>29056</v>
      </c>
      <c r="I1698">
        <v>16141</v>
      </c>
      <c r="J1698">
        <v>21116</v>
      </c>
      <c r="K1698">
        <v>7444</v>
      </c>
      <c r="L1698">
        <v>334</v>
      </c>
      <c r="M1698">
        <v>979</v>
      </c>
      <c r="N1698">
        <v>210</v>
      </c>
      <c r="O1698">
        <v>9.06E-2</v>
      </c>
      <c r="P1698" s="3">
        <v>1110000</v>
      </c>
    </row>
    <row r="1699" spans="1:16" x14ac:dyDescent="0.25">
      <c r="A1699" t="s">
        <v>3474</v>
      </c>
      <c r="B1699" t="s">
        <v>3475</v>
      </c>
      <c r="C1699" t="s">
        <v>3424</v>
      </c>
      <c r="D1699" t="s">
        <v>3425</v>
      </c>
      <c r="E1699">
        <v>27922</v>
      </c>
      <c r="F1699">
        <v>27500</v>
      </c>
      <c r="G1699">
        <v>32748</v>
      </c>
      <c r="H1699">
        <v>27685</v>
      </c>
      <c r="I1699">
        <v>13697</v>
      </c>
      <c r="J1699">
        <v>13801</v>
      </c>
      <c r="K1699">
        <v>5894</v>
      </c>
      <c r="L1699">
        <v>304</v>
      </c>
      <c r="M1699">
        <v>897</v>
      </c>
      <c r="N1699">
        <v>262</v>
      </c>
      <c r="O1699">
        <v>0.20039999999999999</v>
      </c>
      <c r="P1699" s="3">
        <v>1512500</v>
      </c>
    </row>
    <row r="1700" spans="1:16" x14ac:dyDescent="0.25">
      <c r="A1700" t="s">
        <v>3496</v>
      </c>
      <c r="B1700" t="s">
        <v>3497</v>
      </c>
      <c r="C1700" t="s">
        <v>3424</v>
      </c>
      <c r="D1700" t="s">
        <v>3425</v>
      </c>
      <c r="E1700">
        <v>12469</v>
      </c>
      <c r="F1700">
        <v>14552</v>
      </c>
      <c r="G1700">
        <v>31619</v>
      </c>
      <c r="H1700">
        <v>16599</v>
      </c>
      <c r="I1700">
        <v>6446</v>
      </c>
      <c r="J1700">
        <v>10288</v>
      </c>
      <c r="K1700">
        <v>5878</v>
      </c>
      <c r="L1700">
        <v>364</v>
      </c>
      <c r="M1700">
        <v>1083</v>
      </c>
      <c r="N1700">
        <v>206</v>
      </c>
      <c r="O1700">
        <v>0.18740000000000001</v>
      </c>
      <c r="P1700" s="3">
        <v>1017500</v>
      </c>
    </row>
    <row r="1701" spans="1:16" x14ac:dyDescent="0.25">
      <c r="A1701" t="s">
        <v>3484</v>
      </c>
      <c r="B1701" t="s">
        <v>3485</v>
      </c>
      <c r="C1701" t="s">
        <v>3424</v>
      </c>
      <c r="D1701" t="s">
        <v>3425</v>
      </c>
      <c r="E1701">
        <v>21448</v>
      </c>
      <c r="F1701">
        <v>25529</v>
      </c>
      <c r="G1701">
        <v>26784</v>
      </c>
      <c r="H1701">
        <v>23269</v>
      </c>
      <c r="I1701">
        <v>12385</v>
      </c>
      <c r="J1701">
        <v>17568</v>
      </c>
      <c r="K1701">
        <v>5223</v>
      </c>
      <c r="L1701">
        <v>308</v>
      </c>
      <c r="M1701">
        <v>810</v>
      </c>
      <c r="N1701">
        <v>172</v>
      </c>
      <c r="O1701">
        <v>8.5300000000000001E-2</v>
      </c>
      <c r="P1701" s="3">
        <v>1101638</v>
      </c>
    </row>
    <row r="1702" spans="1:16" x14ac:dyDescent="0.25">
      <c r="A1702" t="s">
        <v>3476</v>
      </c>
      <c r="B1702" t="s">
        <v>3477</v>
      </c>
      <c r="C1702" t="s">
        <v>3424</v>
      </c>
      <c r="D1702" t="s">
        <v>3425</v>
      </c>
      <c r="E1702">
        <v>9763</v>
      </c>
      <c r="F1702">
        <v>7386</v>
      </c>
      <c r="G1702">
        <v>30148</v>
      </c>
      <c r="H1702">
        <v>6514</v>
      </c>
      <c r="I1702">
        <v>7257</v>
      </c>
      <c r="J1702">
        <v>8656</v>
      </c>
      <c r="K1702">
        <v>1260</v>
      </c>
      <c r="L1702">
        <v>306</v>
      </c>
      <c r="M1702">
        <v>1078</v>
      </c>
      <c r="N1702">
        <v>541</v>
      </c>
      <c r="O1702">
        <v>0.25419999999999998</v>
      </c>
      <c r="P1702" s="3">
        <v>1792500</v>
      </c>
    </row>
    <row r="1703" spans="1:16" x14ac:dyDescent="0.25">
      <c r="A1703" t="s">
        <v>3498</v>
      </c>
      <c r="B1703" t="s">
        <v>3499</v>
      </c>
      <c r="C1703" t="s">
        <v>3424</v>
      </c>
      <c r="D1703" t="s">
        <v>3425</v>
      </c>
      <c r="E1703">
        <v>16599</v>
      </c>
      <c r="F1703">
        <v>22220</v>
      </c>
      <c r="G1703">
        <v>27894</v>
      </c>
      <c r="H1703">
        <v>13540</v>
      </c>
      <c r="I1703">
        <v>12932</v>
      </c>
      <c r="J1703">
        <v>6901</v>
      </c>
      <c r="K1703">
        <v>3357</v>
      </c>
      <c r="L1703">
        <v>228</v>
      </c>
      <c r="M1703">
        <v>971</v>
      </c>
      <c r="N1703">
        <v>81</v>
      </c>
      <c r="O1703">
        <v>6.8099999999999994E-2</v>
      </c>
      <c r="P1703" s="3">
        <v>520000</v>
      </c>
    </row>
    <row r="1704" spans="1:16" x14ac:dyDescent="0.25">
      <c r="A1704" t="s">
        <v>3500</v>
      </c>
      <c r="B1704" t="s">
        <v>3501</v>
      </c>
      <c r="C1704" t="s">
        <v>3424</v>
      </c>
      <c r="D1704" t="s">
        <v>3425</v>
      </c>
      <c r="E1704">
        <v>12787</v>
      </c>
      <c r="F1704">
        <v>14393</v>
      </c>
      <c r="G1704">
        <v>30210</v>
      </c>
      <c r="H1704">
        <v>15791</v>
      </c>
      <c r="I1704">
        <v>3276</v>
      </c>
      <c r="J1704">
        <v>2648</v>
      </c>
      <c r="K1704">
        <v>3298</v>
      </c>
      <c r="L1704">
        <v>248</v>
      </c>
      <c r="M1704">
        <v>1248</v>
      </c>
      <c r="N1704">
        <v>145</v>
      </c>
      <c r="O1704">
        <v>0.1792</v>
      </c>
      <c r="P1704" s="3">
        <v>550000</v>
      </c>
    </row>
    <row r="1705" spans="1:16" x14ac:dyDescent="0.25">
      <c r="A1705" t="s">
        <v>3502</v>
      </c>
      <c r="B1705" t="s">
        <v>3503</v>
      </c>
      <c r="C1705" t="s">
        <v>3424</v>
      </c>
      <c r="D1705" t="s">
        <v>3425</v>
      </c>
      <c r="E1705">
        <v>13348</v>
      </c>
      <c r="F1705">
        <v>13076</v>
      </c>
      <c r="G1705">
        <v>24279</v>
      </c>
      <c r="H1705">
        <v>24219</v>
      </c>
      <c r="I1705">
        <v>6676</v>
      </c>
      <c r="J1705">
        <v>8339</v>
      </c>
      <c r="K1705">
        <v>5663</v>
      </c>
      <c r="L1705">
        <v>237</v>
      </c>
      <c r="M1705">
        <v>901</v>
      </c>
      <c r="N1705">
        <v>181</v>
      </c>
      <c r="O1705">
        <v>0.18190000000000001</v>
      </c>
      <c r="P1705" s="3">
        <v>990000</v>
      </c>
    </row>
    <row r="1706" spans="1:16" x14ac:dyDescent="0.25">
      <c r="A1706" t="s">
        <v>3618</v>
      </c>
      <c r="B1706" t="s">
        <v>3619</v>
      </c>
      <c r="C1706" t="s">
        <v>3424</v>
      </c>
      <c r="D1706" t="s">
        <v>3425</v>
      </c>
      <c r="E1706">
        <v>5218</v>
      </c>
      <c r="F1706">
        <v>9819</v>
      </c>
      <c r="G1706">
        <v>19836</v>
      </c>
      <c r="H1706">
        <v>20328</v>
      </c>
      <c r="I1706">
        <v>25768</v>
      </c>
      <c r="J1706">
        <v>5243</v>
      </c>
      <c r="K1706">
        <v>18371</v>
      </c>
      <c r="L1706">
        <v>397</v>
      </c>
      <c r="M1706">
        <v>1179</v>
      </c>
      <c r="N1706">
        <v>231</v>
      </c>
      <c r="O1706">
        <v>0.18210000000000001</v>
      </c>
      <c r="P1706" s="3">
        <v>840000</v>
      </c>
    </row>
    <row r="1707" spans="1:16" x14ac:dyDescent="0.25">
      <c r="A1707" t="s">
        <v>3598</v>
      </c>
      <c r="B1707" t="s">
        <v>3599</v>
      </c>
      <c r="C1707" t="s">
        <v>3424</v>
      </c>
      <c r="D1707" t="s">
        <v>3425</v>
      </c>
      <c r="E1707">
        <v>14641</v>
      </c>
      <c r="F1707">
        <v>15853</v>
      </c>
      <c r="G1707">
        <v>27674</v>
      </c>
      <c r="H1707">
        <v>19401</v>
      </c>
      <c r="I1707">
        <v>9487</v>
      </c>
      <c r="J1707">
        <v>12362</v>
      </c>
      <c r="K1707">
        <v>10341</v>
      </c>
      <c r="L1707">
        <v>391</v>
      </c>
      <c r="M1707">
        <v>1454</v>
      </c>
      <c r="N1707">
        <v>227</v>
      </c>
      <c r="O1707">
        <v>0.1079</v>
      </c>
      <c r="P1707" s="3">
        <v>675000</v>
      </c>
    </row>
    <row r="1708" spans="1:16" x14ac:dyDescent="0.25">
      <c r="A1708" t="s">
        <v>3620</v>
      </c>
      <c r="B1708" t="s">
        <v>3621</v>
      </c>
      <c r="C1708" t="s">
        <v>3424</v>
      </c>
      <c r="D1708" t="s">
        <v>3425</v>
      </c>
      <c r="E1708">
        <v>23690</v>
      </c>
      <c r="F1708">
        <v>24653</v>
      </c>
      <c r="G1708">
        <v>26469</v>
      </c>
      <c r="H1708">
        <v>25952</v>
      </c>
      <c r="I1708">
        <v>7109</v>
      </c>
      <c r="J1708">
        <v>15553</v>
      </c>
      <c r="K1708">
        <v>4571</v>
      </c>
      <c r="L1708">
        <v>419</v>
      </c>
      <c r="M1708">
        <v>1315</v>
      </c>
      <c r="N1708">
        <v>208</v>
      </c>
      <c r="O1708">
        <v>0.19420000000000001</v>
      </c>
      <c r="P1708" s="3">
        <v>862500</v>
      </c>
    </row>
    <row r="1709" spans="1:16" x14ac:dyDescent="0.25">
      <c r="A1709" t="s">
        <v>3622</v>
      </c>
      <c r="B1709" t="s">
        <v>3623</v>
      </c>
      <c r="C1709" t="s">
        <v>3424</v>
      </c>
      <c r="D1709" t="s">
        <v>3425</v>
      </c>
      <c r="E1709">
        <v>5423</v>
      </c>
      <c r="F1709">
        <v>10105</v>
      </c>
      <c r="G1709">
        <v>19816</v>
      </c>
      <c r="H1709">
        <v>18739</v>
      </c>
      <c r="I1709">
        <v>9013</v>
      </c>
      <c r="J1709">
        <v>9684</v>
      </c>
      <c r="K1709">
        <v>4614</v>
      </c>
      <c r="L1709">
        <v>384</v>
      </c>
      <c r="M1709">
        <v>1037</v>
      </c>
      <c r="N1709">
        <v>155</v>
      </c>
      <c r="O1709">
        <v>0.1069</v>
      </c>
      <c r="P1709" s="3">
        <v>655000</v>
      </c>
    </row>
    <row r="1710" spans="1:16" x14ac:dyDescent="0.25">
      <c r="A1710" t="s">
        <v>3600</v>
      </c>
      <c r="B1710" t="s">
        <v>3601</v>
      </c>
      <c r="C1710" t="s">
        <v>3424</v>
      </c>
      <c r="D1710" t="s">
        <v>3425</v>
      </c>
      <c r="E1710">
        <v>8930</v>
      </c>
      <c r="F1710">
        <v>13616</v>
      </c>
      <c r="G1710">
        <v>17490</v>
      </c>
      <c r="H1710">
        <v>22088</v>
      </c>
      <c r="I1710">
        <v>16419</v>
      </c>
      <c r="J1710">
        <v>7325</v>
      </c>
      <c r="K1710">
        <v>10727</v>
      </c>
      <c r="L1710">
        <v>498</v>
      </c>
      <c r="M1710">
        <v>2010</v>
      </c>
      <c r="N1710">
        <v>363</v>
      </c>
      <c r="O1710">
        <v>0.3251</v>
      </c>
      <c r="P1710" s="3">
        <v>1000000</v>
      </c>
    </row>
    <row r="1711" spans="1:16" x14ac:dyDescent="0.25">
      <c r="A1711" t="s">
        <v>3448</v>
      </c>
      <c r="B1711" t="s">
        <v>3449</v>
      </c>
      <c r="C1711" t="s">
        <v>3424</v>
      </c>
      <c r="D1711" t="s">
        <v>3425</v>
      </c>
      <c r="E1711">
        <v>5247</v>
      </c>
      <c r="F1711">
        <v>7710</v>
      </c>
      <c r="G1711">
        <v>18852</v>
      </c>
      <c r="H1711">
        <v>8269</v>
      </c>
      <c r="I1711">
        <v>3145</v>
      </c>
      <c r="J1711">
        <v>3204</v>
      </c>
      <c r="K1711">
        <v>7888</v>
      </c>
      <c r="L1711">
        <v>241</v>
      </c>
      <c r="M1711">
        <v>1028</v>
      </c>
      <c r="N1711">
        <v>203</v>
      </c>
      <c r="O1711">
        <v>8.1000000000000003E-2</v>
      </c>
      <c r="P1711" s="3">
        <v>525000</v>
      </c>
    </row>
    <row r="1712" spans="1:16" x14ac:dyDescent="0.25">
      <c r="A1712" t="s">
        <v>3450</v>
      </c>
      <c r="B1712" t="s">
        <v>3451</v>
      </c>
      <c r="C1712" t="s">
        <v>3424</v>
      </c>
      <c r="D1712" t="s">
        <v>3425</v>
      </c>
      <c r="E1712">
        <v>10058</v>
      </c>
      <c r="F1712">
        <v>8011</v>
      </c>
      <c r="G1712">
        <v>26531</v>
      </c>
      <c r="H1712">
        <v>7460</v>
      </c>
      <c r="I1712">
        <v>4838</v>
      </c>
      <c r="J1712">
        <v>5437</v>
      </c>
      <c r="K1712">
        <v>3879</v>
      </c>
      <c r="L1712">
        <v>211</v>
      </c>
      <c r="M1712">
        <v>1458</v>
      </c>
      <c r="N1712">
        <v>84</v>
      </c>
      <c r="O1712">
        <v>0.14460000000000001</v>
      </c>
      <c r="P1712" s="3">
        <v>364000</v>
      </c>
    </row>
    <row r="1713" spans="1:16" x14ac:dyDescent="0.25">
      <c r="A1713" t="s">
        <v>3452</v>
      </c>
      <c r="B1713" t="s">
        <v>3453</v>
      </c>
      <c r="C1713" t="s">
        <v>3424</v>
      </c>
      <c r="D1713" t="s">
        <v>3425</v>
      </c>
      <c r="E1713">
        <v>11226</v>
      </c>
      <c r="F1713">
        <v>11017</v>
      </c>
      <c r="G1713">
        <v>26267</v>
      </c>
      <c r="H1713">
        <v>12375</v>
      </c>
      <c r="I1713">
        <v>6450</v>
      </c>
      <c r="J1713">
        <v>8717</v>
      </c>
      <c r="K1713">
        <v>6280</v>
      </c>
      <c r="L1713">
        <v>285</v>
      </c>
      <c r="M1713">
        <v>1349</v>
      </c>
      <c r="N1713">
        <v>172</v>
      </c>
      <c r="O1713">
        <v>9.2899999999999996E-2</v>
      </c>
      <c r="P1713" s="3">
        <v>699950</v>
      </c>
    </row>
    <row r="1714" spans="1:16" x14ac:dyDescent="0.25">
      <c r="A1714" t="s">
        <v>3440</v>
      </c>
      <c r="B1714" t="s">
        <v>3441</v>
      </c>
      <c r="C1714" t="s">
        <v>3424</v>
      </c>
      <c r="D1714" t="s">
        <v>3425</v>
      </c>
      <c r="E1714">
        <v>9442</v>
      </c>
      <c r="F1714">
        <v>9741</v>
      </c>
      <c r="G1714">
        <v>26495</v>
      </c>
      <c r="H1714">
        <v>10684</v>
      </c>
      <c r="I1714">
        <v>1401</v>
      </c>
      <c r="J1714">
        <v>3135</v>
      </c>
      <c r="K1714">
        <v>2035</v>
      </c>
      <c r="L1714">
        <v>395</v>
      </c>
      <c r="M1714">
        <v>1566</v>
      </c>
      <c r="N1714">
        <v>151</v>
      </c>
      <c r="O1714">
        <v>0.44529999999999997</v>
      </c>
      <c r="P1714" s="3">
        <v>935000</v>
      </c>
    </row>
    <row r="1715" spans="1:16" x14ac:dyDescent="0.25">
      <c r="A1715" t="s">
        <v>3442</v>
      </c>
      <c r="B1715" t="s">
        <v>3443</v>
      </c>
      <c r="C1715" t="s">
        <v>3424</v>
      </c>
      <c r="D1715" t="s">
        <v>3425</v>
      </c>
      <c r="E1715">
        <v>9040</v>
      </c>
      <c r="F1715">
        <v>10299</v>
      </c>
      <c r="G1715">
        <v>29364</v>
      </c>
      <c r="H1715">
        <v>14324</v>
      </c>
      <c r="I1715">
        <v>5382</v>
      </c>
      <c r="J1715">
        <v>10252</v>
      </c>
      <c r="K1715">
        <v>5448</v>
      </c>
      <c r="L1715">
        <v>297</v>
      </c>
      <c r="M1715">
        <v>1144</v>
      </c>
      <c r="N1715">
        <v>205</v>
      </c>
      <c r="O1715">
        <v>0.1152</v>
      </c>
      <c r="P1715" s="3">
        <v>699999</v>
      </c>
    </row>
    <row r="1716" spans="1:16" x14ac:dyDescent="0.25">
      <c r="A1716" t="s">
        <v>3444</v>
      </c>
      <c r="B1716" t="s">
        <v>3445</v>
      </c>
      <c r="C1716" t="s">
        <v>3424</v>
      </c>
      <c r="D1716" t="s">
        <v>3425</v>
      </c>
      <c r="E1716">
        <v>9263</v>
      </c>
      <c r="F1716">
        <v>9947</v>
      </c>
      <c r="G1716">
        <v>22106</v>
      </c>
      <c r="H1716">
        <v>11125</v>
      </c>
      <c r="I1716">
        <v>29429</v>
      </c>
      <c r="J1716">
        <v>7074</v>
      </c>
      <c r="K1716">
        <v>15104</v>
      </c>
      <c r="L1716">
        <v>317</v>
      </c>
      <c r="M1716">
        <v>1161</v>
      </c>
      <c r="N1716">
        <v>163</v>
      </c>
      <c r="O1716">
        <v>0.1235</v>
      </c>
      <c r="P1716" s="3">
        <v>936000</v>
      </c>
    </row>
    <row r="1717" spans="1:16" x14ac:dyDescent="0.25">
      <c r="A1717" t="s">
        <v>3580</v>
      </c>
      <c r="B1717" t="s">
        <v>3581</v>
      </c>
      <c r="C1717" t="s">
        <v>3424</v>
      </c>
      <c r="D1717" t="s">
        <v>3425</v>
      </c>
      <c r="E1717">
        <v>18820</v>
      </c>
      <c r="F1717">
        <v>21288</v>
      </c>
      <c r="G1717">
        <v>29308</v>
      </c>
      <c r="H1717">
        <v>25521</v>
      </c>
      <c r="I1717">
        <v>15397</v>
      </c>
      <c r="J1717">
        <v>12063</v>
      </c>
      <c r="K1717">
        <v>3200</v>
      </c>
      <c r="L1717">
        <v>377</v>
      </c>
      <c r="M1717">
        <v>1388</v>
      </c>
      <c r="N1717">
        <v>210</v>
      </c>
      <c r="O1717">
        <v>0.115</v>
      </c>
      <c r="P1717" s="3">
        <v>535000</v>
      </c>
    </row>
    <row r="1718" spans="1:16" x14ac:dyDescent="0.25">
      <c r="A1718" t="s">
        <v>3582</v>
      </c>
      <c r="B1718" t="s">
        <v>3583</v>
      </c>
      <c r="C1718" t="s">
        <v>3424</v>
      </c>
      <c r="D1718" t="s">
        <v>3425</v>
      </c>
      <c r="E1718">
        <v>28472</v>
      </c>
      <c r="F1718">
        <v>31581</v>
      </c>
      <c r="G1718">
        <v>29897</v>
      </c>
      <c r="H1718">
        <v>27741</v>
      </c>
      <c r="I1718">
        <v>15764</v>
      </c>
      <c r="J1718">
        <v>15695</v>
      </c>
      <c r="K1718">
        <v>7022</v>
      </c>
      <c r="L1718">
        <v>330</v>
      </c>
      <c r="M1718">
        <v>1127</v>
      </c>
      <c r="N1718">
        <v>130</v>
      </c>
      <c r="O1718">
        <v>8.0399999999999999E-2</v>
      </c>
      <c r="P1718" s="3">
        <v>872500</v>
      </c>
    </row>
    <row r="1719" spans="1:16" x14ac:dyDescent="0.25">
      <c r="A1719" t="s">
        <v>3584</v>
      </c>
      <c r="B1719" t="s">
        <v>3585</v>
      </c>
      <c r="C1719" t="s">
        <v>3424</v>
      </c>
      <c r="D1719" t="s">
        <v>3425</v>
      </c>
      <c r="E1719">
        <v>29803</v>
      </c>
      <c r="F1719">
        <v>31428</v>
      </c>
      <c r="G1719">
        <v>29924</v>
      </c>
      <c r="H1719">
        <v>25914</v>
      </c>
      <c r="I1719">
        <v>8444</v>
      </c>
      <c r="J1719">
        <v>17332</v>
      </c>
      <c r="K1719">
        <v>5193</v>
      </c>
      <c r="L1719">
        <v>366</v>
      </c>
      <c r="M1719">
        <v>1088</v>
      </c>
      <c r="N1719">
        <v>123</v>
      </c>
      <c r="O1719">
        <v>0.10780000000000001</v>
      </c>
      <c r="P1719" s="3">
        <v>808000</v>
      </c>
    </row>
    <row r="1720" spans="1:16" x14ac:dyDescent="0.25">
      <c r="A1720" t="s">
        <v>3586</v>
      </c>
      <c r="B1720" t="s">
        <v>3587</v>
      </c>
      <c r="C1720" t="s">
        <v>3424</v>
      </c>
      <c r="D1720" t="s">
        <v>3425</v>
      </c>
      <c r="E1720">
        <v>18061</v>
      </c>
      <c r="F1720">
        <v>21582</v>
      </c>
      <c r="G1720">
        <v>28877</v>
      </c>
      <c r="H1720">
        <v>19796</v>
      </c>
      <c r="I1720">
        <v>7403</v>
      </c>
      <c r="J1720">
        <v>12662</v>
      </c>
      <c r="K1720">
        <v>2524</v>
      </c>
      <c r="L1720">
        <v>250</v>
      </c>
      <c r="M1720">
        <v>1167</v>
      </c>
      <c r="N1720">
        <v>143</v>
      </c>
      <c r="O1720">
        <v>0.1027</v>
      </c>
      <c r="P1720" s="3">
        <v>1455000</v>
      </c>
    </row>
    <row r="1721" spans="1:16" x14ac:dyDescent="0.25">
      <c r="A1721" t="s">
        <v>3614</v>
      </c>
      <c r="B1721" t="s">
        <v>3615</v>
      </c>
      <c r="C1721" t="s">
        <v>3424</v>
      </c>
      <c r="D1721" t="s">
        <v>3425</v>
      </c>
      <c r="E1721">
        <v>18403</v>
      </c>
      <c r="F1721">
        <v>21533</v>
      </c>
      <c r="G1721">
        <v>22667</v>
      </c>
      <c r="H1721">
        <v>14625</v>
      </c>
      <c r="I1721">
        <v>18562</v>
      </c>
      <c r="J1721">
        <v>12299</v>
      </c>
      <c r="K1721">
        <v>5287</v>
      </c>
      <c r="L1721">
        <v>216</v>
      </c>
      <c r="M1721">
        <v>1304</v>
      </c>
      <c r="N1721">
        <v>126</v>
      </c>
      <c r="O1721">
        <v>9.69E-2</v>
      </c>
      <c r="P1721" s="3">
        <v>515000</v>
      </c>
    </row>
    <row r="1722" spans="1:16" x14ac:dyDescent="0.25">
      <c r="A1722" t="s">
        <v>3588</v>
      </c>
      <c r="B1722" t="s">
        <v>3589</v>
      </c>
      <c r="C1722" t="s">
        <v>3424</v>
      </c>
      <c r="D1722" t="s">
        <v>3425</v>
      </c>
      <c r="E1722">
        <v>10970</v>
      </c>
      <c r="F1722">
        <v>17003</v>
      </c>
      <c r="G1722">
        <v>20388</v>
      </c>
      <c r="H1722">
        <v>11228</v>
      </c>
      <c r="I1722">
        <v>9411</v>
      </c>
      <c r="J1722">
        <v>9216</v>
      </c>
      <c r="K1722">
        <v>6903</v>
      </c>
      <c r="L1722">
        <v>180</v>
      </c>
      <c r="M1722">
        <v>982</v>
      </c>
      <c r="N1722">
        <v>117</v>
      </c>
      <c r="O1722">
        <v>9.2299999999999993E-2</v>
      </c>
      <c r="P1722" s="3">
        <v>625000</v>
      </c>
    </row>
    <row r="1723" spans="1:16" x14ac:dyDescent="0.25">
      <c r="A1723" t="s">
        <v>3432</v>
      </c>
      <c r="B1723" t="s">
        <v>3433</v>
      </c>
      <c r="C1723" t="s">
        <v>3424</v>
      </c>
      <c r="D1723" t="s">
        <v>3425</v>
      </c>
      <c r="E1723">
        <v>6716</v>
      </c>
      <c r="F1723">
        <v>10070</v>
      </c>
      <c r="G1723">
        <v>23621</v>
      </c>
      <c r="H1723">
        <v>10309</v>
      </c>
      <c r="I1723">
        <v>6315</v>
      </c>
      <c r="J1723">
        <v>9758</v>
      </c>
      <c r="K1723">
        <v>7898</v>
      </c>
      <c r="L1723">
        <v>283</v>
      </c>
      <c r="M1723">
        <v>982</v>
      </c>
      <c r="N1723">
        <v>185</v>
      </c>
      <c r="O1723">
        <v>8.77E-2</v>
      </c>
      <c r="P1723" s="3">
        <v>764000</v>
      </c>
    </row>
    <row r="1724" spans="1:16" x14ac:dyDescent="0.25">
      <c r="A1724" t="s">
        <v>3428</v>
      </c>
      <c r="B1724" t="s">
        <v>3429</v>
      </c>
      <c r="C1724" t="s">
        <v>3424</v>
      </c>
      <c r="D1724" t="s">
        <v>3425</v>
      </c>
      <c r="E1724">
        <v>3289</v>
      </c>
      <c r="F1724">
        <v>5151</v>
      </c>
      <c r="G1724">
        <v>13481</v>
      </c>
      <c r="H1724">
        <v>11254</v>
      </c>
      <c r="I1724">
        <v>2978</v>
      </c>
      <c r="J1724">
        <v>5673</v>
      </c>
      <c r="K1724">
        <v>7970</v>
      </c>
      <c r="L1724">
        <v>476</v>
      </c>
      <c r="M1724">
        <v>1316</v>
      </c>
      <c r="N1724">
        <v>199</v>
      </c>
      <c r="O1724">
        <v>0.21879999999999999</v>
      </c>
      <c r="P1724" s="3">
        <v>379000</v>
      </c>
    </row>
    <row r="1725" spans="1:16" x14ac:dyDescent="0.25">
      <c r="A1725" t="s">
        <v>3434</v>
      </c>
      <c r="B1725" t="s">
        <v>3435</v>
      </c>
      <c r="C1725" t="s">
        <v>3424</v>
      </c>
      <c r="D1725" t="s">
        <v>3425</v>
      </c>
      <c r="E1725">
        <v>7491</v>
      </c>
      <c r="F1725">
        <v>7072</v>
      </c>
      <c r="G1725">
        <v>24355</v>
      </c>
      <c r="H1725">
        <v>17581</v>
      </c>
      <c r="I1725">
        <v>6852</v>
      </c>
      <c r="J1725">
        <v>9884</v>
      </c>
      <c r="K1725">
        <v>5840</v>
      </c>
      <c r="L1725">
        <v>314</v>
      </c>
      <c r="M1725">
        <v>1007</v>
      </c>
      <c r="N1725">
        <v>253</v>
      </c>
      <c r="O1725">
        <v>0.1343</v>
      </c>
      <c r="P1725" s="3">
        <v>480000</v>
      </c>
    </row>
    <row r="1726" spans="1:16" x14ac:dyDescent="0.25">
      <c r="A1726" t="s">
        <v>3430</v>
      </c>
      <c r="B1726" t="s">
        <v>3431</v>
      </c>
      <c r="C1726" t="s">
        <v>3424</v>
      </c>
      <c r="D1726" t="s">
        <v>3425</v>
      </c>
      <c r="E1726">
        <v>2242</v>
      </c>
      <c r="F1726">
        <v>3750</v>
      </c>
      <c r="G1726">
        <v>9739</v>
      </c>
      <c r="H1726">
        <v>10982</v>
      </c>
      <c r="I1726">
        <v>15569</v>
      </c>
      <c r="J1726">
        <v>3619</v>
      </c>
      <c r="K1726">
        <v>13055</v>
      </c>
      <c r="L1726">
        <v>417</v>
      </c>
      <c r="M1726">
        <v>993</v>
      </c>
      <c r="N1726">
        <v>170</v>
      </c>
      <c r="O1726">
        <v>7.2700000000000001E-2</v>
      </c>
      <c r="P1726" s="3">
        <v>340000</v>
      </c>
    </row>
    <row r="1727" spans="1:16" x14ac:dyDescent="0.25">
      <c r="A1727" t="s">
        <v>3436</v>
      </c>
      <c r="B1727" t="s">
        <v>3437</v>
      </c>
      <c r="C1727" t="s">
        <v>3424</v>
      </c>
      <c r="D1727" t="s">
        <v>3425</v>
      </c>
      <c r="E1727">
        <v>4074</v>
      </c>
      <c r="F1727">
        <v>4863</v>
      </c>
      <c r="G1727">
        <v>15158</v>
      </c>
      <c r="H1727">
        <v>7317</v>
      </c>
      <c r="I1727">
        <v>5089</v>
      </c>
      <c r="J1727">
        <v>4914</v>
      </c>
      <c r="K1727">
        <v>2016</v>
      </c>
      <c r="L1727">
        <v>432</v>
      </c>
      <c r="M1727">
        <v>1198</v>
      </c>
      <c r="N1727">
        <v>220</v>
      </c>
      <c r="O1727">
        <v>0.19370000000000001</v>
      </c>
      <c r="P1727" s="3">
        <v>637500</v>
      </c>
    </row>
    <row r="1728" spans="1:16" x14ac:dyDescent="0.25">
      <c r="A1728" t="s">
        <v>3438</v>
      </c>
      <c r="B1728" t="s">
        <v>3439</v>
      </c>
      <c r="C1728" t="s">
        <v>3424</v>
      </c>
      <c r="D1728" t="s">
        <v>3425</v>
      </c>
      <c r="E1728">
        <v>13206</v>
      </c>
      <c r="F1728">
        <v>17346</v>
      </c>
      <c r="G1728">
        <v>29428</v>
      </c>
      <c r="H1728">
        <v>17928</v>
      </c>
      <c r="I1728">
        <v>12057</v>
      </c>
      <c r="J1728">
        <v>9747</v>
      </c>
      <c r="K1728">
        <v>5373</v>
      </c>
      <c r="L1728">
        <v>338</v>
      </c>
      <c r="M1728">
        <v>1438</v>
      </c>
      <c r="N1728">
        <v>117</v>
      </c>
      <c r="O1728">
        <v>8.09E-2</v>
      </c>
      <c r="P1728" s="3">
        <v>610000</v>
      </c>
    </row>
    <row r="1729" spans="1:16" x14ac:dyDescent="0.25">
      <c r="A1729" t="s">
        <v>3636</v>
      </c>
      <c r="B1729" t="s">
        <v>3637</v>
      </c>
      <c r="C1729" t="s">
        <v>3626</v>
      </c>
      <c r="D1729" t="s">
        <v>3627</v>
      </c>
      <c r="E1729">
        <v>15087</v>
      </c>
      <c r="F1729">
        <v>20622</v>
      </c>
      <c r="G1729">
        <v>29142</v>
      </c>
      <c r="H1729">
        <v>24951</v>
      </c>
      <c r="I1729">
        <v>13125</v>
      </c>
      <c r="J1729">
        <v>6526</v>
      </c>
      <c r="K1729">
        <v>8945</v>
      </c>
      <c r="L1729">
        <v>495</v>
      </c>
      <c r="M1729">
        <v>1043</v>
      </c>
      <c r="N1729">
        <v>220</v>
      </c>
      <c r="O1729">
        <v>0.51380000000000003</v>
      </c>
      <c r="P1729" s="3">
        <v>985000</v>
      </c>
    </row>
    <row r="1730" spans="1:16" x14ac:dyDescent="0.25">
      <c r="A1730" t="s">
        <v>3668</v>
      </c>
      <c r="B1730" t="s">
        <v>3669</v>
      </c>
      <c r="C1730" t="s">
        <v>3626</v>
      </c>
      <c r="D1730" t="s">
        <v>3627</v>
      </c>
      <c r="E1730">
        <v>24941</v>
      </c>
      <c r="F1730">
        <v>29531</v>
      </c>
      <c r="G1730">
        <v>32603</v>
      </c>
      <c r="H1730">
        <v>28055</v>
      </c>
      <c r="I1730">
        <v>14583</v>
      </c>
      <c r="J1730">
        <v>14893</v>
      </c>
      <c r="K1730">
        <v>8611</v>
      </c>
      <c r="L1730">
        <v>464</v>
      </c>
      <c r="M1730">
        <v>1048</v>
      </c>
      <c r="N1730">
        <v>249</v>
      </c>
      <c r="O1730">
        <v>0.51119999999999999</v>
      </c>
      <c r="P1730" s="3">
        <v>1100000</v>
      </c>
    </row>
    <row r="1731" spans="1:16" x14ac:dyDescent="0.25">
      <c r="A1731" t="s">
        <v>3670</v>
      </c>
      <c r="B1731" t="s">
        <v>3671</v>
      </c>
      <c r="C1731" t="s">
        <v>3626</v>
      </c>
      <c r="D1731" t="s">
        <v>3627</v>
      </c>
      <c r="E1731">
        <v>20184</v>
      </c>
      <c r="F1731">
        <v>22710</v>
      </c>
      <c r="G1731">
        <v>30057</v>
      </c>
      <c r="H1731">
        <v>26711</v>
      </c>
      <c r="I1731">
        <v>10124</v>
      </c>
      <c r="J1731">
        <v>5539</v>
      </c>
      <c r="K1731">
        <v>6338</v>
      </c>
      <c r="L1731">
        <v>300</v>
      </c>
      <c r="M1731">
        <v>1063</v>
      </c>
      <c r="N1731">
        <v>169</v>
      </c>
      <c r="O1731">
        <v>0.63160000000000005</v>
      </c>
      <c r="P1731" s="3">
        <v>525000</v>
      </c>
    </row>
    <row r="1732" spans="1:16" x14ac:dyDescent="0.25">
      <c r="A1732" t="s">
        <v>3672</v>
      </c>
      <c r="B1732" t="s">
        <v>3673</v>
      </c>
      <c r="C1732" t="s">
        <v>3626</v>
      </c>
      <c r="D1732" t="s">
        <v>3627</v>
      </c>
      <c r="E1732">
        <v>18992</v>
      </c>
      <c r="F1732">
        <v>20696</v>
      </c>
      <c r="G1732">
        <v>32506</v>
      </c>
      <c r="H1732">
        <v>25935</v>
      </c>
      <c r="I1732">
        <v>23738</v>
      </c>
      <c r="J1732">
        <v>9461</v>
      </c>
      <c r="K1732">
        <v>12064</v>
      </c>
      <c r="L1732">
        <v>445</v>
      </c>
      <c r="M1732">
        <v>1059</v>
      </c>
      <c r="N1732">
        <v>177</v>
      </c>
      <c r="O1732">
        <v>0.1235</v>
      </c>
      <c r="P1732" s="3">
        <v>640000</v>
      </c>
    </row>
    <row r="1733" spans="1:16" x14ac:dyDescent="0.25">
      <c r="A1733" t="s">
        <v>3674</v>
      </c>
      <c r="B1733" t="s">
        <v>3675</v>
      </c>
      <c r="C1733" t="s">
        <v>3626</v>
      </c>
      <c r="D1733" t="s">
        <v>3627</v>
      </c>
      <c r="E1733">
        <v>26796</v>
      </c>
      <c r="F1733">
        <v>28249</v>
      </c>
      <c r="G1733">
        <v>32672</v>
      </c>
      <c r="H1733">
        <v>30323</v>
      </c>
      <c r="I1733">
        <v>1236</v>
      </c>
      <c r="J1733">
        <v>14269</v>
      </c>
      <c r="K1733">
        <v>7438</v>
      </c>
      <c r="L1733">
        <v>304</v>
      </c>
      <c r="M1733">
        <v>856</v>
      </c>
      <c r="N1733">
        <v>264</v>
      </c>
      <c r="O1733">
        <v>0.51570000000000005</v>
      </c>
      <c r="P1733" s="3">
        <v>1376500</v>
      </c>
    </row>
    <row r="1734" spans="1:16" x14ac:dyDescent="0.25">
      <c r="A1734" t="s">
        <v>3702</v>
      </c>
      <c r="B1734" t="s">
        <v>3703</v>
      </c>
      <c r="C1734" t="s">
        <v>3626</v>
      </c>
      <c r="D1734" t="s">
        <v>3627</v>
      </c>
      <c r="E1734">
        <v>25901</v>
      </c>
      <c r="F1734">
        <v>27103</v>
      </c>
      <c r="G1734">
        <v>32351</v>
      </c>
      <c r="H1734">
        <v>26017</v>
      </c>
      <c r="I1734">
        <v>20916</v>
      </c>
      <c r="J1734">
        <v>12536</v>
      </c>
      <c r="K1734">
        <v>7928</v>
      </c>
      <c r="L1734">
        <v>332</v>
      </c>
      <c r="M1734">
        <v>947</v>
      </c>
      <c r="N1734">
        <v>291</v>
      </c>
      <c r="O1734">
        <v>0.1757</v>
      </c>
      <c r="P1734" s="3">
        <v>1170000</v>
      </c>
    </row>
    <row r="1735" spans="1:16" x14ac:dyDescent="0.25">
      <c r="A1735" t="s">
        <v>3704</v>
      </c>
      <c r="B1735" t="s">
        <v>3705</v>
      </c>
      <c r="C1735" t="s">
        <v>3626</v>
      </c>
      <c r="D1735" t="s">
        <v>3627</v>
      </c>
      <c r="E1735">
        <v>23963</v>
      </c>
      <c r="F1735">
        <v>26661</v>
      </c>
      <c r="G1735">
        <v>32107</v>
      </c>
      <c r="H1735">
        <v>25785</v>
      </c>
      <c r="I1735">
        <v>13660</v>
      </c>
      <c r="J1735">
        <v>9657</v>
      </c>
      <c r="K1735">
        <v>6707</v>
      </c>
      <c r="L1735">
        <v>363</v>
      </c>
      <c r="M1735">
        <v>1136</v>
      </c>
      <c r="N1735">
        <v>232</v>
      </c>
      <c r="O1735">
        <v>0.14119999999999999</v>
      </c>
      <c r="P1735" s="3">
        <v>770000</v>
      </c>
    </row>
    <row r="1736" spans="1:16" x14ac:dyDescent="0.25">
      <c r="A1736" t="s">
        <v>3624</v>
      </c>
      <c r="B1736" t="s">
        <v>3625</v>
      </c>
      <c r="C1736" t="s">
        <v>3626</v>
      </c>
      <c r="D1736" t="s">
        <v>3627</v>
      </c>
      <c r="E1736">
        <v>8865</v>
      </c>
      <c r="F1736">
        <v>13236</v>
      </c>
      <c r="G1736">
        <v>13513</v>
      </c>
      <c r="H1736">
        <v>17683</v>
      </c>
      <c r="I1736">
        <v>8225</v>
      </c>
      <c r="J1736">
        <v>3639</v>
      </c>
      <c r="K1736">
        <v>5028</v>
      </c>
      <c r="L1736">
        <v>459</v>
      </c>
      <c r="M1736">
        <v>1417</v>
      </c>
      <c r="N1736">
        <v>233</v>
      </c>
      <c r="O1736">
        <v>0.14399999999999999</v>
      </c>
      <c r="P1736" s="3">
        <v>477500</v>
      </c>
    </row>
    <row r="1737" spans="1:16" x14ac:dyDescent="0.25">
      <c r="A1737" t="s">
        <v>3628</v>
      </c>
      <c r="B1737" t="s">
        <v>3629</v>
      </c>
      <c r="C1737" t="s">
        <v>3626</v>
      </c>
      <c r="D1737" t="s">
        <v>3627</v>
      </c>
      <c r="E1737">
        <v>4062</v>
      </c>
      <c r="F1737">
        <v>4579</v>
      </c>
      <c r="G1737">
        <v>15951</v>
      </c>
      <c r="H1737">
        <v>7866</v>
      </c>
      <c r="I1737">
        <v>5612</v>
      </c>
      <c r="J1737">
        <v>2716</v>
      </c>
      <c r="K1737">
        <v>9980</v>
      </c>
      <c r="L1737">
        <v>375</v>
      </c>
      <c r="M1737">
        <v>1441</v>
      </c>
      <c r="N1737">
        <v>172</v>
      </c>
      <c r="O1737">
        <v>0.12690000000000001</v>
      </c>
      <c r="P1737" s="3">
        <v>441650</v>
      </c>
    </row>
    <row r="1738" spans="1:16" x14ac:dyDescent="0.25">
      <c r="A1738" t="s">
        <v>3638</v>
      </c>
      <c r="B1738" t="s">
        <v>3639</v>
      </c>
      <c r="C1738" t="s">
        <v>3626</v>
      </c>
      <c r="D1738" t="s">
        <v>3627</v>
      </c>
      <c r="E1738">
        <v>8753</v>
      </c>
      <c r="F1738">
        <v>9637</v>
      </c>
      <c r="G1738">
        <v>21744</v>
      </c>
      <c r="H1738">
        <v>15346</v>
      </c>
      <c r="I1738">
        <v>10335</v>
      </c>
      <c r="J1738">
        <v>3636</v>
      </c>
      <c r="K1738">
        <v>7581</v>
      </c>
      <c r="L1738">
        <v>293</v>
      </c>
      <c r="M1738">
        <v>1201</v>
      </c>
      <c r="N1738">
        <v>231</v>
      </c>
      <c r="O1738">
        <v>0.20810000000000001</v>
      </c>
      <c r="P1738" s="3">
        <v>544250</v>
      </c>
    </row>
    <row r="1739" spans="1:16" x14ac:dyDescent="0.25">
      <c r="A1739" t="s">
        <v>3640</v>
      </c>
      <c r="B1739" t="s">
        <v>3641</v>
      </c>
      <c r="C1739" t="s">
        <v>3626</v>
      </c>
      <c r="D1739" t="s">
        <v>3627</v>
      </c>
      <c r="E1739">
        <v>14479</v>
      </c>
      <c r="F1739">
        <v>18176</v>
      </c>
      <c r="G1739">
        <v>29410</v>
      </c>
      <c r="H1739">
        <v>26116</v>
      </c>
      <c r="I1739">
        <v>12582</v>
      </c>
      <c r="J1739">
        <v>7917</v>
      </c>
      <c r="K1739">
        <v>2609</v>
      </c>
      <c r="L1739">
        <v>530</v>
      </c>
      <c r="M1739">
        <v>1670</v>
      </c>
      <c r="N1739">
        <v>349</v>
      </c>
      <c r="O1739">
        <v>0.40060000000000001</v>
      </c>
      <c r="P1739" s="3">
        <v>402500</v>
      </c>
    </row>
    <row r="1740" spans="1:16" x14ac:dyDescent="0.25">
      <c r="A1740" t="s">
        <v>3630</v>
      </c>
      <c r="B1740" t="s">
        <v>3631</v>
      </c>
      <c r="C1740" t="s">
        <v>3626</v>
      </c>
      <c r="D1740" t="s">
        <v>3627</v>
      </c>
      <c r="E1740">
        <v>17361</v>
      </c>
      <c r="F1740">
        <v>18629</v>
      </c>
      <c r="G1740">
        <v>23560</v>
      </c>
      <c r="H1740">
        <v>25866</v>
      </c>
      <c r="I1740">
        <v>8688</v>
      </c>
      <c r="J1740">
        <v>5058</v>
      </c>
      <c r="K1740">
        <v>2785</v>
      </c>
      <c r="L1740">
        <v>441</v>
      </c>
      <c r="M1740">
        <v>1686</v>
      </c>
      <c r="N1740">
        <v>229</v>
      </c>
      <c r="O1740">
        <v>0.17610000000000001</v>
      </c>
      <c r="P1740" s="3">
        <v>510000</v>
      </c>
    </row>
    <row r="1741" spans="1:16" x14ac:dyDescent="0.25">
      <c r="A1741" t="s">
        <v>3632</v>
      </c>
      <c r="B1741" t="s">
        <v>3633</v>
      </c>
      <c r="C1741" t="s">
        <v>3626</v>
      </c>
      <c r="D1741" t="s">
        <v>3627</v>
      </c>
      <c r="E1741">
        <v>14472</v>
      </c>
      <c r="F1741">
        <v>14320</v>
      </c>
      <c r="G1741">
        <v>17985</v>
      </c>
      <c r="H1741">
        <v>21781</v>
      </c>
      <c r="I1741">
        <v>13587</v>
      </c>
      <c r="J1741">
        <v>4629</v>
      </c>
      <c r="K1741">
        <v>4885</v>
      </c>
      <c r="L1741">
        <v>393</v>
      </c>
      <c r="M1741">
        <v>1563</v>
      </c>
      <c r="N1741">
        <v>152</v>
      </c>
      <c r="O1741">
        <v>0.1169</v>
      </c>
      <c r="P1741" s="3">
        <v>406250</v>
      </c>
    </row>
    <row r="1742" spans="1:16" x14ac:dyDescent="0.25">
      <c r="A1742" t="s">
        <v>3684</v>
      </c>
      <c r="B1742" t="s">
        <v>3685</v>
      </c>
      <c r="C1742" t="s">
        <v>3626</v>
      </c>
      <c r="D1742" t="s">
        <v>3627</v>
      </c>
      <c r="E1742">
        <v>6144</v>
      </c>
      <c r="F1742">
        <v>8501</v>
      </c>
      <c r="G1742">
        <v>6805</v>
      </c>
      <c r="H1742">
        <v>17299</v>
      </c>
      <c r="I1742">
        <v>3503</v>
      </c>
      <c r="J1742">
        <v>803</v>
      </c>
      <c r="K1742">
        <v>3890</v>
      </c>
      <c r="L1742">
        <v>360</v>
      </c>
      <c r="M1742">
        <v>1138</v>
      </c>
      <c r="N1742">
        <v>178</v>
      </c>
      <c r="O1742">
        <v>0.10340000000000001</v>
      </c>
      <c r="P1742" s="3">
        <v>370500</v>
      </c>
    </row>
    <row r="1743" spans="1:16" x14ac:dyDescent="0.25">
      <c r="A1743" t="s">
        <v>3686</v>
      </c>
      <c r="B1743" t="s">
        <v>3687</v>
      </c>
      <c r="C1743" t="s">
        <v>3626</v>
      </c>
      <c r="D1743" t="s">
        <v>3627</v>
      </c>
      <c r="E1743">
        <v>4369</v>
      </c>
      <c r="F1743">
        <v>4431</v>
      </c>
      <c r="G1743">
        <v>7213</v>
      </c>
      <c r="H1743">
        <v>15835</v>
      </c>
      <c r="I1743">
        <v>1344</v>
      </c>
      <c r="J1743">
        <v>4117</v>
      </c>
      <c r="K1743">
        <v>7399</v>
      </c>
      <c r="L1743">
        <v>376</v>
      </c>
      <c r="M1743">
        <v>1387</v>
      </c>
      <c r="N1743">
        <v>192</v>
      </c>
      <c r="O1743">
        <v>0.13220000000000001</v>
      </c>
      <c r="P1743" s="3">
        <v>500000</v>
      </c>
    </row>
    <row r="1744" spans="1:16" x14ac:dyDescent="0.25">
      <c r="A1744" t="s">
        <v>3688</v>
      </c>
      <c r="B1744" t="s">
        <v>3689</v>
      </c>
      <c r="C1744" t="s">
        <v>3626</v>
      </c>
      <c r="D1744" t="s">
        <v>3627</v>
      </c>
      <c r="E1744">
        <v>4268</v>
      </c>
      <c r="F1744">
        <v>5885</v>
      </c>
      <c r="G1744">
        <v>9010</v>
      </c>
      <c r="H1744">
        <v>15854</v>
      </c>
      <c r="I1744">
        <v>561</v>
      </c>
      <c r="J1744">
        <v>2822</v>
      </c>
      <c r="K1744">
        <v>4410</v>
      </c>
      <c r="L1744">
        <v>538</v>
      </c>
      <c r="M1744">
        <v>1684</v>
      </c>
      <c r="N1744">
        <v>188</v>
      </c>
      <c r="O1744">
        <v>0.1958</v>
      </c>
      <c r="P1744" s="3">
        <v>468750</v>
      </c>
    </row>
    <row r="1745" spans="1:16" x14ac:dyDescent="0.25">
      <c r="A1745" t="s">
        <v>3732</v>
      </c>
      <c r="B1745" t="s">
        <v>3733</v>
      </c>
      <c r="C1745" t="s">
        <v>3626</v>
      </c>
      <c r="D1745" t="s">
        <v>3627</v>
      </c>
      <c r="E1745">
        <v>7533</v>
      </c>
      <c r="F1745">
        <v>11374</v>
      </c>
      <c r="G1745">
        <v>13669</v>
      </c>
      <c r="H1745">
        <v>17424</v>
      </c>
      <c r="I1745">
        <v>6439</v>
      </c>
      <c r="J1745">
        <v>4066</v>
      </c>
      <c r="K1745">
        <v>6235</v>
      </c>
      <c r="L1745">
        <v>392</v>
      </c>
      <c r="M1745">
        <v>1375</v>
      </c>
      <c r="N1745">
        <v>166</v>
      </c>
      <c r="O1745">
        <v>0.1108</v>
      </c>
      <c r="P1745" s="3">
        <v>602500</v>
      </c>
    </row>
    <row r="1746" spans="1:16" x14ac:dyDescent="0.25">
      <c r="A1746" t="s">
        <v>3734</v>
      </c>
      <c r="B1746" t="s">
        <v>3735</v>
      </c>
      <c r="C1746" t="s">
        <v>3626</v>
      </c>
      <c r="D1746" t="s">
        <v>3627</v>
      </c>
      <c r="E1746">
        <v>8608</v>
      </c>
      <c r="F1746">
        <v>13530</v>
      </c>
      <c r="G1746">
        <v>9866</v>
      </c>
      <c r="H1746">
        <v>19990</v>
      </c>
      <c r="I1746">
        <v>4894</v>
      </c>
      <c r="J1746">
        <v>2580</v>
      </c>
      <c r="K1746">
        <v>4152</v>
      </c>
      <c r="L1746">
        <v>310</v>
      </c>
      <c r="M1746">
        <v>1285</v>
      </c>
      <c r="N1746">
        <v>190</v>
      </c>
      <c r="O1746">
        <v>9.7299999999999998E-2</v>
      </c>
      <c r="P1746" s="3">
        <v>509000</v>
      </c>
    </row>
    <row r="1747" spans="1:16" x14ac:dyDescent="0.25">
      <c r="A1747" t="s">
        <v>3736</v>
      </c>
      <c r="B1747" t="s">
        <v>3737</v>
      </c>
      <c r="C1747" t="s">
        <v>3626</v>
      </c>
      <c r="D1747" t="s">
        <v>3627</v>
      </c>
      <c r="E1747">
        <v>7711</v>
      </c>
      <c r="F1747">
        <v>8315</v>
      </c>
      <c r="G1747">
        <v>14997</v>
      </c>
      <c r="H1747">
        <v>14853</v>
      </c>
      <c r="I1747">
        <v>6008</v>
      </c>
      <c r="J1747">
        <v>2113</v>
      </c>
      <c r="K1747">
        <v>4696</v>
      </c>
      <c r="L1747">
        <v>381</v>
      </c>
      <c r="M1747">
        <v>1261</v>
      </c>
      <c r="N1747">
        <v>179</v>
      </c>
      <c r="O1747">
        <v>0.10150000000000001</v>
      </c>
      <c r="P1747" s="3">
        <v>555000</v>
      </c>
    </row>
    <row r="1748" spans="1:16" x14ac:dyDescent="0.25">
      <c r="A1748" t="s">
        <v>3738</v>
      </c>
      <c r="B1748" t="s">
        <v>3739</v>
      </c>
      <c r="C1748" t="s">
        <v>3626</v>
      </c>
      <c r="D1748" t="s">
        <v>3627</v>
      </c>
      <c r="E1748">
        <v>8814</v>
      </c>
      <c r="F1748">
        <v>9656</v>
      </c>
      <c r="G1748">
        <v>16469</v>
      </c>
      <c r="H1748">
        <v>13108</v>
      </c>
      <c r="I1748">
        <v>5935</v>
      </c>
      <c r="J1748">
        <v>6700</v>
      </c>
      <c r="K1748">
        <v>7449</v>
      </c>
      <c r="L1748">
        <v>347</v>
      </c>
      <c r="M1748">
        <v>1060</v>
      </c>
      <c r="N1748">
        <v>142</v>
      </c>
      <c r="O1748">
        <v>9.98E-2</v>
      </c>
      <c r="P1748" s="3">
        <v>575000</v>
      </c>
    </row>
    <row r="1749" spans="1:16" x14ac:dyDescent="0.25">
      <c r="A1749" t="s">
        <v>3842</v>
      </c>
      <c r="B1749" t="s">
        <v>3843</v>
      </c>
      <c r="C1749" t="s">
        <v>3626</v>
      </c>
      <c r="D1749" t="s">
        <v>3627</v>
      </c>
      <c r="E1749">
        <v>13331</v>
      </c>
      <c r="F1749">
        <v>15633</v>
      </c>
      <c r="G1749">
        <v>31337</v>
      </c>
      <c r="H1749">
        <v>11631</v>
      </c>
      <c r="I1749">
        <v>14297</v>
      </c>
      <c r="J1749">
        <v>7109</v>
      </c>
      <c r="K1749">
        <v>7723</v>
      </c>
      <c r="L1749">
        <v>316</v>
      </c>
      <c r="M1749">
        <v>1144</v>
      </c>
      <c r="N1749">
        <v>269</v>
      </c>
      <c r="O1749">
        <v>0.1993</v>
      </c>
      <c r="P1749" s="3">
        <v>480000</v>
      </c>
    </row>
    <row r="1750" spans="1:16" x14ac:dyDescent="0.25">
      <c r="A1750" t="s">
        <v>3844</v>
      </c>
      <c r="B1750" t="s">
        <v>3845</v>
      </c>
      <c r="C1750" t="s">
        <v>3626</v>
      </c>
      <c r="D1750" t="s">
        <v>3627</v>
      </c>
      <c r="E1750">
        <v>26283</v>
      </c>
      <c r="F1750">
        <v>29122</v>
      </c>
      <c r="G1750">
        <v>32614</v>
      </c>
      <c r="H1750">
        <v>28759</v>
      </c>
      <c r="I1750">
        <v>10960</v>
      </c>
      <c r="J1750">
        <v>10223</v>
      </c>
      <c r="K1750">
        <v>7388</v>
      </c>
      <c r="L1750">
        <v>356</v>
      </c>
      <c r="M1750">
        <v>1156</v>
      </c>
      <c r="N1750">
        <v>204</v>
      </c>
      <c r="O1750">
        <v>0.18820000000000001</v>
      </c>
      <c r="P1750" s="3">
        <v>696000</v>
      </c>
    </row>
    <row r="1751" spans="1:16" x14ac:dyDescent="0.25">
      <c r="A1751" t="s">
        <v>3850</v>
      </c>
      <c r="B1751" t="s">
        <v>3851</v>
      </c>
      <c r="C1751" t="s">
        <v>3626</v>
      </c>
      <c r="D1751" t="s">
        <v>3627</v>
      </c>
      <c r="E1751">
        <v>19110</v>
      </c>
      <c r="F1751">
        <v>21253</v>
      </c>
      <c r="G1751">
        <v>30450</v>
      </c>
      <c r="H1751">
        <v>24280</v>
      </c>
      <c r="I1751">
        <v>18014</v>
      </c>
      <c r="J1751">
        <v>9367</v>
      </c>
      <c r="K1751">
        <v>10197</v>
      </c>
      <c r="L1751">
        <v>280</v>
      </c>
      <c r="M1751">
        <v>1051</v>
      </c>
      <c r="N1751">
        <v>174</v>
      </c>
      <c r="O1751">
        <v>0.13489999999999999</v>
      </c>
      <c r="P1751" s="3">
        <v>873750</v>
      </c>
    </row>
    <row r="1752" spans="1:16" x14ac:dyDescent="0.25">
      <c r="A1752" t="s">
        <v>3846</v>
      </c>
      <c r="B1752" t="s">
        <v>3847</v>
      </c>
      <c r="C1752" t="s">
        <v>3626</v>
      </c>
      <c r="D1752" t="s">
        <v>3627</v>
      </c>
      <c r="E1752">
        <v>28046</v>
      </c>
      <c r="F1752">
        <v>32007</v>
      </c>
      <c r="G1752">
        <v>31365</v>
      </c>
      <c r="H1752">
        <v>29357</v>
      </c>
      <c r="I1752">
        <v>12772</v>
      </c>
      <c r="J1752">
        <v>6023</v>
      </c>
      <c r="K1752">
        <v>9495</v>
      </c>
      <c r="L1752">
        <v>367</v>
      </c>
      <c r="M1752">
        <v>1161</v>
      </c>
      <c r="N1752">
        <v>252</v>
      </c>
      <c r="O1752">
        <v>0.3054</v>
      </c>
      <c r="P1752" s="3">
        <v>837500</v>
      </c>
    </row>
    <row r="1753" spans="1:16" x14ac:dyDescent="0.25">
      <c r="A1753" t="s">
        <v>3852</v>
      </c>
      <c r="B1753" t="s">
        <v>3853</v>
      </c>
      <c r="C1753" t="s">
        <v>3626</v>
      </c>
      <c r="D1753" t="s">
        <v>3627</v>
      </c>
      <c r="E1753">
        <v>19906</v>
      </c>
      <c r="F1753">
        <v>21702</v>
      </c>
      <c r="G1753">
        <v>31048</v>
      </c>
      <c r="H1753">
        <v>22594</v>
      </c>
      <c r="I1753">
        <v>8817</v>
      </c>
      <c r="J1753">
        <v>8370</v>
      </c>
      <c r="K1753">
        <v>3640</v>
      </c>
      <c r="L1753">
        <v>279</v>
      </c>
      <c r="M1753">
        <v>1191</v>
      </c>
      <c r="N1753">
        <v>190</v>
      </c>
      <c r="O1753">
        <v>0.17330000000000001</v>
      </c>
      <c r="P1753" s="3">
        <v>500035</v>
      </c>
    </row>
    <row r="1754" spans="1:16" x14ac:dyDescent="0.25">
      <c r="A1754" t="s">
        <v>3848</v>
      </c>
      <c r="B1754" t="s">
        <v>3849</v>
      </c>
      <c r="C1754" t="s">
        <v>3626</v>
      </c>
      <c r="D1754" t="s">
        <v>3627</v>
      </c>
      <c r="E1754">
        <v>18189</v>
      </c>
      <c r="F1754">
        <v>24526</v>
      </c>
      <c r="G1754">
        <v>30851</v>
      </c>
      <c r="H1754">
        <v>24695</v>
      </c>
      <c r="I1754">
        <v>6441</v>
      </c>
      <c r="J1754">
        <v>10974</v>
      </c>
      <c r="K1754">
        <v>5853</v>
      </c>
      <c r="L1754">
        <v>313</v>
      </c>
      <c r="M1754">
        <v>1103</v>
      </c>
      <c r="N1754">
        <v>252</v>
      </c>
      <c r="O1754">
        <v>0.2868</v>
      </c>
      <c r="P1754" s="3">
        <v>606500</v>
      </c>
    </row>
    <row r="1755" spans="1:16" x14ac:dyDescent="0.25">
      <c r="A1755" t="s">
        <v>3854</v>
      </c>
      <c r="B1755" t="s">
        <v>3855</v>
      </c>
      <c r="C1755" t="s">
        <v>3626</v>
      </c>
      <c r="D1755" t="s">
        <v>3627</v>
      </c>
      <c r="E1755">
        <v>22437</v>
      </c>
      <c r="F1755">
        <v>27667</v>
      </c>
      <c r="G1755">
        <v>31674</v>
      </c>
      <c r="H1755">
        <v>22235</v>
      </c>
      <c r="I1755">
        <v>11644</v>
      </c>
      <c r="J1755">
        <v>8069</v>
      </c>
      <c r="K1755">
        <v>1220</v>
      </c>
      <c r="L1755">
        <v>249</v>
      </c>
      <c r="M1755">
        <v>1586</v>
      </c>
      <c r="N1755">
        <v>171</v>
      </c>
      <c r="O1755">
        <v>0.152</v>
      </c>
      <c r="P1755" s="3">
        <v>685000</v>
      </c>
    </row>
    <row r="1756" spans="1:16" x14ac:dyDescent="0.25">
      <c r="A1756" t="s">
        <v>3724</v>
      </c>
      <c r="B1756" t="s">
        <v>3725</v>
      </c>
      <c r="C1756" t="s">
        <v>3626</v>
      </c>
      <c r="D1756" t="s">
        <v>3627</v>
      </c>
      <c r="E1756">
        <v>21721</v>
      </c>
      <c r="F1756">
        <v>26990</v>
      </c>
      <c r="G1756">
        <v>32043</v>
      </c>
      <c r="H1756">
        <v>18076</v>
      </c>
      <c r="I1756">
        <v>11390</v>
      </c>
      <c r="J1756">
        <v>6794</v>
      </c>
      <c r="K1756">
        <v>3641</v>
      </c>
      <c r="L1756">
        <v>386</v>
      </c>
      <c r="M1756">
        <v>1209</v>
      </c>
      <c r="N1756">
        <v>185</v>
      </c>
      <c r="O1756">
        <v>0.12529999999999999</v>
      </c>
      <c r="P1756" s="3">
        <v>640000</v>
      </c>
    </row>
    <row r="1757" spans="1:16" x14ac:dyDescent="0.25">
      <c r="A1757" t="s">
        <v>3726</v>
      </c>
      <c r="B1757" t="s">
        <v>3727</v>
      </c>
      <c r="C1757" t="s">
        <v>3626</v>
      </c>
      <c r="D1757" t="s">
        <v>3627</v>
      </c>
      <c r="E1757">
        <v>29000</v>
      </c>
      <c r="F1757">
        <v>30448</v>
      </c>
      <c r="G1757">
        <v>32693</v>
      </c>
      <c r="H1757">
        <v>29196</v>
      </c>
      <c r="I1757">
        <v>17947</v>
      </c>
      <c r="J1757">
        <v>9315</v>
      </c>
      <c r="K1757">
        <v>10958</v>
      </c>
      <c r="L1757">
        <v>350</v>
      </c>
      <c r="M1757">
        <v>1033</v>
      </c>
      <c r="N1757">
        <v>344</v>
      </c>
      <c r="O1757">
        <v>0.40060000000000001</v>
      </c>
      <c r="P1757" s="3">
        <v>1157500</v>
      </c>
    </row>
    <row r="1758" spans="1:16" x14ac:dyDescent="0.25">
      <c r="A1758" t="s">
        <v>3728</v>
      </c>
      <c r="B1758" t="s">
        <v>3729</v>
      </c>
      <c r="C1758" t="s">
        <v>3626</v>
      </c>
      <c r="D1758" t="s">
        <v>3627</v>
      </c>
      <c r="E1758">
        <v>30936</v>
      </c>
      <c r="F1758">
        <v>32028</v>
      </c>
      <c r="G1758">
        <v>32815</v>
      </c>
      <c r="H1758">
        <v>27082</v>
      </c>
      <c r="I1758">
        <v>15837</v>
      </c>
      <c r="J1758">
        <v>14800</v>
      </c>
      <c r="K1758">
        <v>10022</v>
      </c>
      <c r="L1758">
        <v>371</v>
      </c>
      <c r="M1758">
        <v>908</v>
      </c>
      <c r="N1758">
        <v>286</v>
      </c>
      <c r="O1758">
        <v>0.27529999999999999</v>
      </c>
      <c r="P1758" s="3">
        <v>1400000</v>
      </c>
    </row>
    <row r="1759" spans="1:16" x14ac:dyDescent="0.25">
      <c r="A1759" t="s">
        <v>3824</v>
      </c>
      <c r="B1759" t="s">
        <v>3825</v>
      </c>
      <c r="C1759" t="s">
        <v>3626</v>
      </c>
      <c r="D1759" t="s">
        <v>3627</v>
      </c>
      <c r="E1759">
        <v>21001</v>
      </c>
      <c r="F1759">
        <v>25948</v>
      </c>
      <c r="G1759">
        <v>31451</v>
      </c>
      <c r="H1759">
        <v>28757</v>
      </c>
      <c r="I1759">
        <v>24990</v>
      </c>
      <c r="J1759">
        <v>6525</v>
      </c>
      <c r="K1759">
        <v>11617</v>
      </c>
      <c r="L1759">
        <v>279</v>
      </c>
      <c r="M1759">
        <v>1048</v>
      </c>
      <c r="N1759">
        <v>320</v>
      </c>
      <c r="O1759">
        <v>0.34010000000000001</v>
      </c>
      <c r="P1759" s="3">
        <v>490000</v>
      </c>
    </row>
    <row r="1760" spans="1:16" x14ac:dyDescent="0.25">
      <c r="A1760" t="s">
        <v>3730</v>
      </c>
      <c r="B1760" t="s">
        <v>3731</v>
      </c>
      <c r="C1760" t="s">
        <v>3626</v>
      </c>
      <c r="D1760" t="s">
        <v>3627</v>
      </c>
      <c r="E1760">
        <v>6695</v>
      </c>
      <c r="F1760">
        <v>8394</v>
      </c>
      <c r="G1760">
        <v>22229</v>
      </c>
      <c r="H1760">
        <v>17348</v>
      </c>
      <c r="I1760">
        <v>17082</v>
      </c>
      <c r="J1760">
        <v>3332</v>
      </c>
      <c r="K1760">
        <v>11807</v>
      </c>
      <c r="L1760">
        <v>686</v>
      </c>
      <c r="M1760">
        <v>1613</v>
      </c>
      <c r="N1760">
        <v>204</v>
      </c>
      <c r="O1760">
        <v>0.41799999999999998</v>
      </c>
      <c r="P1760" s="3">
        <v>470000</v>
      </c>
    </row>
    <row r="1761" spans="1:16" x14ac:dyDescent="0.25">
      <c r="A1761" t="s">
        <v>3706</v>
      </c>
      <c r="B1761" t="s">
        <v>3707</v>
      </c>
      <c r="C1761" t="s">
        <v>3626</v>
      </c>
      <c r="D1761" t="s">
        <v>3627</v>
      </c>
      <c r="E1761">
        <v>24108</v>
      </c>
      <c r="F1761">
        <v>28695</v>
      </c>
      <c r="G1761">
        <v>32089</v>
      </c>
      <c r="H1761">
        <v>27458</v>
      </c>
      <c r="I1761">
        <v>19346</v>
      </c>
      <c r="J1761">
        <v>12754</v>
      </c>
      <c r="K1761">
        <v>5395</v>
      </c>
      <c r="L1761">
        <v>379</v>
      </c>
      <c r="M1761">
        <v>1136</v>
      </c>
      <c r="N1761">
        <v>208</v>
      </c>
      <c r="O1761">
        <v>0.24440000000000001</v>
      </c>
      <c r="P1761" s="3">
        <v>943500</v>
      </c>
    </row>
    <row r="1762" spans="1:16" x14ac:dyDescent="0.25">
      <c r="A1762" t="s">
        <v>3708</v>
      </c>
      <c r="B1762" t="s">
        <v>3709</v>
      </c>
      <c r="C1762" t="s">
        <v>3626</v>
      </c>
      <c r="D1762" t="s">
        <v>3627</v>
      </c>
      <c r="E1762">
        <v>24960</v>
      </c>
      <c r="F1762">
        <v>28660</v>
      </c>
      <c r="G1762">
        <v>32331</v>
      </c>
      <c r="H1762">
        <v>27413</v>
      </c>
      <c r="I1762">
        <v>4706</v>
      </c>
      <c r="J1762">
        <v>10092</v>
      </c>
      <c r="K1762">
        <v>2054</v>
      </c>
      <c r="L1762">
        <v>308</v>
      </c>
      <c r="M1762">
        <v>1151</v>
      </c>
      <c r="N1762">
        <v>131</v>
      </c>
      <c r="O1762">
        <v>0.19070000000000001</v>
      </c>
      <c r="P1762" s="3">
        <v>450000</v>
      </c>
    </row>
    <row r="1763" spans="1:16" x14ac:dyDescent="0.25">
      <c r="A1763" t="s">
        <v>3774</v>
      </c>
      <c r="B1763" t="s">
        <v>3775</v>
      </c>
      <c r="C1763" t="s">
        <v>3626</v>
      </c>
      <c r="D1763" t="s">
        <v>3627</v>
      </c>
      <c r="E1763">
        <v>16069</v>
      </c>
      <c r="F1763">
        <v>23741</v>
      </c>
      <c r="G1763">
        <v>26216</v>
      </c>
      <c r="H1763">
        <v>22601</v>
      </c>
      <c r="I1763">
        <v>11677</v>
      </c>
      <c r="J1763">
        <v>2957</v>
      </c>
      <c r="K1763">
        <v>6434</v>
      </c>
      <c r="L1763">
        <v>337</v>
      </c>
      <c r="M1763">
        <v>1682</v>
      </c>
      <c r="N1763">
        <v>178</v>
      </c>
      <c r="O1763">
        <v>0.15529999999999999</v>
      </c>
      <c r="P1763" s="3">
        <v>494000</v>
      </c>
    </row>
    <row r="1764" spans="1:16" x14ac:dyDescent="0.25">
      <c r="A1764" t="s">
        <v>3776</v>
      </c>
      <c r="B1764" t="s">
        <v>3777</v>
      </c>
      <c r="C1764" t="s">
        <v>3626</v>
      </c>
      <c r="D1764" t="s">
        <v>3627</v>
      </c>
      <c r="E1764">
        <v>10880</v>
      </c>
      <c r="F1764">
        <v>14933</v>
      </c>
      <c r="G1764">
        <v>19404</v>
      </c>
      <c r="H1764">
        <v>16049</v>
      </c>
      <c r="I1764">
        <v>2563</v>
      </c>
      <c r="J1764">
        <v>3626</v>
      </c>
      <c r="K1764">
        <v>5721</v>
      </c>
      <c r="L1764">
        <v>361</v>
      </c>
      <c r="M1764">
        <v>1714</v>
      </c>
      <c r="N1764">
        <v>195</v>
      </c>
      <c r="O1764">
        <v>0.1464</v>
      </c>
      <c r="P1764" s="3">
        <v>835000</v>
      </c>
    </row>
    <row r="1765" spans="1:16" x14ac:dyDescent="0.25">
      <c r="A1765" t="s">
        <v>3832</v>
      </c>
      <c r="B1765" t="s">
        <v>3833</v>
      </c>
      <c r="C1765" t="s">
        <v>3626</v>
      </c>
      <c r="D1765" t="s">
        <v>3627</v>
      </c>
      <c r="E1765">
        <v>12874</v>
      </c>
      <c r="F1765">
        <v>17263</v>
      </c>
      <c r="G1765">
        <v>26487</v>
      </c>
      <c r="H1765">
        <v>18183</v>
      </c>
      <c r="I1765">
        <v>12187</v>
      </c>
      <c r="J1765">
        <v>5590</v>
      </c>
      <c r="K1765">
        <v>9970</v>
      </c>
      <c r="L1765">
        <v>277</v>
      </c>
      <c r="M1765">
        <v>1365</v>
      </c>
      <c r="N1765">
        <v>136</v>
      </c>
      <c r="O1765">
        <v>0.16170000000000001</v>
      </c>
      <c r="P1765" s="3">
        <v>640000</v>
      </c>
    </row>
    <row r="1766" spans="1:16" x14ac:dyDescent="0.25">
      <c r="A1766" t="s">
        <v>3834</v>
      </c>
      <c r="B1766" t="s">
        <v>3835</v>
      </c>
      <c r="C1766" t="s">
        <v>3626</v>
      </c>
      <c r="D1766" t="s">
        <v>3627</v>
      </c>
      <c r="E1766">
        <v>13793</v>
      </c>
      <c r="F1766">
        <v>18310</v>
      </c>
      <c r="G1766">
        <v>23667</v>
      </c>
      <c r="H1766">
        <v>18670</v>
      </c>
      <c r="I1766">
        <v>11868</v>
      </c>
      <c r="J1766">
        <v>4218</v>
      </c>
      <c r="K1766">
        <v>4009</v>
      </c>
      <c r="L1766">
        <v>245</v>
      </c>
      <c r="M1766">
        <v>1254</v>
      </c>
      <c r="N1766">
        <v>128</v>
      </c>
      <c r="O1766">
        <v>0.10630000000000001</v>
      </c>
      <c r="P1766" s="3">
        <v>600000</v>
      </c>
    </row>
    <row r="1767" spans="1:16" x14ac:dyDescent="0.25">
      <c r="A1767" t="s">
        <v>3836</v>
      </c>
      <c r="B1767" t="s">
        <v>3837</v>
      </c>
      <c r="C1767" t="s">
        <v>3626</v>
      </c>
      <c r="D1767" t="s">
        <v>3627</v>
      </c>
      <c r="E1767">
        <v>7778</v>
      </c>
      <c r="F1767">
        <v>9071</v>
      </c>
      <c r="G1767">
        <v>19073</v>
      </c>
      <c r="H1767">
        <v>11750</v>
      </c>
      <c r="I1767">
        <v>44</v>
      </c>
      <c r="J1767">
        <v>1099</v>
      </c>
      <c r="K1767">
        <v>3691</v>
      </c>
      <c r="L1767">
        <v>224</v>
      </c>
      <c r="M1767">
        <v>1485</v>
      </c>
      <c r="N1767">
        <v>135</v>
      </c>
      <c r="O1767">
        <v>0.65139999999999998</v>
      </c>
      <c r="P1767" s="3">
        <v>575000</v>
      </c>
    </row>
    <row r="1768" spans="1:16" x14ac:dyDescent="0.25">
      <c r="A1768" t="s">
        <v>3778</v>
      </c>
      <c r="B1768" t="s">
        <v>3779</v>
      </c>
      <c r="C1768" t="s">
        <v>3626</v>
      </c>
      <c r="D1768" t="s">
        <v>3627</v>
      </c>
      <c r="E1768">
        <v>6416</v>
      </c>
      <c r="F1768">
        <v>9560</v>
      </c>
      <c r="G1768">
        <v>8164</v>
      </c>
      <c r="H1768">
        <v>12153</v>
      </c>
      <c r="I1768">
        <v>2282</v>
      </c>
      <c r="J1768">
        <v>1697</v>
      </c>
      <c r="K1768">
        <v>4858</v>
      </c>
      <c r="L1768">
        <v>463</v>
      </c>
      <c r="M1768">
        <v>1881</v>
      </c>
      <c r="N1768">
        <v>172</v>
      </c>
      <c r="O1768">
        <v>0.2218</v>
      </c>
      <c r="P1768" s="3">
        <v>447500</v>
      </c>
    </row>
    <row r="1769" spans="1:16" x14ac:dyDescent="0.25">
      <c r="A1769" t="s">
        <v>3780</v>
      </c>
      <c r="B1769" t="s">
        <v>3781</v>
      </c>
      <c r="C1769" t="s">
        <v>3626</v>
      </c>
      <c r="D1769" t="s">
        <v>3627</v>
      </c>
      <c r="E1769">
        <v>13661</v>
      </c>
      <c r="F1769">
        <v>19459</v>
      </c>
      <c r="G1769">
        <v>22143</v>
      </c>
      <c r="H1769">
        <v>21557</v>
      </c>
      <c r="I1769">
        <v>13631</v>
      </c>
      <c r="J1769">
        <v>5495</v>
      </c>
      <c r="K1769">
        <v>6907</v>
      </c>
      <c r="L1769">
        <v>348</v>
      </c>
      <c r="M1769">
        <v>1438</v>
      </c>
      <c r="N1769">
        <v>205</v>
      </c>
      <c r="O1769">
        <v>0.1187</v>
      </c>
      <c r="P1769" s="3">
        <v>563150</v>
      </c>
    </row>
    <row r="1770" spans="1:16" x14ac:dyDescent="0.25">
      <c r="A1770" t="s">
        <v>3858</v>
      </c>
      <c r="B1770" t="s">
        <v>3859</v>
      </c>
      <c r="C1770" t="s">
        <v>3626</v>
      </c>
      <c r="D1770" t="s">
        <v>3627</v>
      </c>
      <c r="E1770">
        <v>23308</v>
      </c>
      <c r="F1770">
        <v>23666</v>
      </c>
      <c r="G1770">
        <v>23579</v>
      </c>
      <c r="H1770">
        <v>17650</v>
      </c>
      <c r="I1770">
        <v>17700</v>
      </c>
      <c r="J1770">
        <v>3482</v>
      </c>
      <c r="K1770">
        <v>5017</v>
      </c>
      <c r="L1770">
        <v>263</v>
      </c>
      <c r="M1770">
        <v>1120</v>
      </c>
      <c r="N1770">
        <v>125</v>
      </c>
      <c r="O1770">
        <v>9.4200000000000006E-2</v>
      </c>
      <c r="P1770" s="3">
        <v>592500</v>
      </c>
    </row>
    <row r="1771" spans="1:16" x14ac:dyDescent="0.25">
      <c r="A1771" t="s">
        <v>3860</v>
      </c>
      <c r="B1771" t="s">
        <v>3861</v>
      </c>
      <c r="C1771" t="s">
        <v>3626</v>
      </c>
      <c r="D1771" t="s">
        <v>3627</v>
      </c>
      <c r="E1771">
        <v>19006</v>
      </c>
      <c r="F1771">
        <v>21368</v>
      </c>
      <c r="G1771">
        <v>31199</v>
      </c>
      <c r="H1771">
        <v>23437</v>
      </c>
      <c r="I1771">
        <v>15019</v>
      </c>
      <c r="J1771">
        <v>6329</v>
      </c>
      <c r="K1771">
        <v>3789</v>
      </c>
      <c r="L1771">
        <v>249</v>
      </c>
      <c r="M1771">
        <v>1132</v>
      </c>
      <c r="N1771">
        <v>149</v>
      </c>
      <c r="O1771">
        <v>0.11020000000000001</v>
      </c>
      <c r="P1771" s="3">
        <v>448500</v>
      </c>
    </row>
    <row r="1772" spans="1:16" x14ac:dyDescent="0.25">
      <c r="A1772" t="s">
        <v>3862</v>
      </c>
      <c r="B1772" t="s">
        <v>3863</v>
      </c>
      <c r="C1772" t="s">
        <v>3626</v>
      </c>
      <c r="D1772" t="s">
        <v>3627</v>
      </c>
      <c r="E1772">
        <v>25754</v>
      </c>
      <c r="F1772">
        <v>25397</v>
      </c>
      <c r="G1772">
        <v>32427</v>
      </c>
      <c r="H1772">
        <v>28721</v>
      </c>
      <c r="I1772">
        <v>13159</v>
      </c>
      <c r="J1772">
        <v>7122</v>
      </c>
      <c r="K1772">
        <v>5427</v>
      </c>
      <c r="L1772">
        <v>303</v>
      </c>
      <c r="M1772">
        <v>962</v>
      </c>
      <c r="N1772">
        <v>264</v>
      </c>
      <c r="O1772">
        <v>0.16839999999999999</v>
      </c>
      <c r="P1772" s="3">
        <v>895000</v>
      </c>
    </row>
    <row r="1773" spans="1:16" x14ac:dyDescent="0.25">
      <c r="A1773" t="s">
        <v>3826</v>
      </c>
      <c r="B1773" t="s">
        <v>3827</v>
      </c>
      <c r="C1773" t="s">
        <v>3626</v>
      </c>
      <c r="D1773" t="s">
        <v>3627</v>
      </c>
      <c r="E1773">
        <v>26302</v>
      </c>
      <c r="F1773">
        <v>28687</v>
      </c>
      <c r="G1773">
        <v>29256</v>
      </c>
      <c r="H1773">
        <v>29699</v>
      </c>
      <c r="I1773">
        <v>17877</v>
      </c>
      <c r="J1773">
        <v>7247</v>
      </c>
      <c r="K1773">
        <v>11264</v>
      </c>
      <c r="L1773">
        <v>283</v>
      </c>
      <c r="M1773">
        <v>752</v>
      </c>
      <c r="N1773">
        <v>302</v>
      </c>
      <c r="O1773">
        <v>0.64359999999999995</v>
      </c>
      <c r="P1773" s="3">
        <v>1630000</v>
      </c>
    </row>
    <row r="1774" spans="1:16" x14ac:dyDescent="0.25">
      <c r="A1774" t="s">
        <v>3864</v>
      </c>
      <c r="B1774" t="s">
        <v>3865</v>
      </c>
      <c r="C1774" t="s">
        <v>3626</v>
      </c>
      <c r="D1774" t="s">
        <v>3627</v>
      </c>
      <c r="E1774">
        <v>29078</v>
      </c>
      <c r="F1774">
        <v>29982</v>
      </c>
      <c r="G1774">
        <v>30459</v>
      </c>
      <c r="H1774">
        <v>30931</v>
      </c>
      <c r="I1774">
        <v>11148</v>
      </c>
      <c r="J1774">
        <v>7225</v>
      </c>
      <c r="K1774">
        <v>2238</v>
      </c>
      <c r="L1774">
        <v>254</v>
      </c>
      <c r="M1774">
        <v>1041</v>
      </c>
      <c r="N1774">
        <v>241</v>
      </c>
      <c r="O1774">
        <v>0.23710000000000001</v>
      </c>
      <c r="P1774" s="3">
        <v>953750</v>
      </c>
    </row>
    <row r="1775" spans="1:16" x14ac:dyDescent="0.25">
      <c r="A1775" t="s">
        <v>3828</v>
      </c>
      <c r="B1775" t="s">
        <v>3829</v>
      </c>
      <c r="C1775" t="s">
        <v>3626</v>
      </c>
      <c r="D1775" t="s">
        <v>3627</v>
      </c>
      <c r="E1775">
        <v>13028</v>
      </c>
      <c r="F1775">
        <v>10833</v>
      </c>
      <c r="G1775">
        <v>24999</v>
      </c>
      <c r="H1775">
        <v>18719</v>
      </c>
      <c r="I1775">
        <v>8514</v>
      </c>
      <c r="J1775">
        <v>9832</v>
      </c>
      <c r="K1775">
        <v>12884</v>
      </c>
      <c r="L1775">
        <v>305</v>
      </c>
      <c r="M1775">
        <v>912</v>
      </c>
      <c r="N1775">
        <v>339</v>
      </c>
      <c r="O1775">
        <v>0.59650000000000003</v>
      </c>
      <c r="P1775" s="3">
        <v>1135000</v>
      </c>
    </row>
    <row r="1776" spans="1:16" x14ac:dyDescent="0.25">
      <c r="A1776" t="s">
        <v>3830</v>
      </c>
      <c r="B1776" t="s">
        <v>3831</v>
      </c>
      <c r="C1776" t="s">
        <v>3626</v>
      </c>
      <c r="D1776" t="s">
        <v>3627</v>
      </c>
      <c r="E1776">
        <v>13895</v>
      </c>
      <c r="F1776">
        <v>14301</v>
      </c>
      <c r="G1776">
        <v>24177</v>
      </c>
      <c r="H1776">
        <v>23360</v>
      </c>
      <c r="I1776">
        <v>4212</v>
      </c>
      <c r="J1776">
        <v>8368</v>
      </c>
      <c r="K1776">
        <v>5115</v>
      </c>
      <c r="L1776">
        <v>245</v>
      </c>
      <c r="M1776">
        <v>1116</v>
      </c>
      <c r="N1776">
        <v>208</v>
      </c>
      <c r="O1776">
        <v>0.64890000000000003</v>
      </c>
      <c r="P1776" s="3">
        <v>690000</v>
      </c>
    </row>
    <row r="1777" spans="1:16" x14ac:dyDescent="0.25">
      <c r="A1777" t="s">
        <v>3766</v>
      </c>
      <c r="B1777" t="s">
        <v>3767</v>
      </c>
      <c r="C1777" t="s">
        <v>3626</v>
      </c>
      <c r="D1777" t="s">
        <v>3627</v>
      </c>
      <c r="E1777">
        <v>20525</v>
      </c>
      <c r="F1777">
        <v>25257</v>
      </c>
      <c r="G1777">
        <v>32272</v>
      </c>
      <c r="H1777">
        <v>21452</v>
      </c>
      <c r="I1777">
        <v>15124</v>
      </c>
      <c r="J1777">
        <v>12920</v>
      </c>
      <c r="K1777">
        <v>6159</v>
      </c>
      <c r="L1777">
        <v>310</v>
      </c>
      <c r="M1777">
        <v>855</v>
      </c>
      <c r="N1777">
        <v>182</v>
      </c>
      <c r="O1777">
        <v>0.12089999999999999</v>
      </c>
      <c r="P1777" s="3">
        <v>520000</v>
      </c>
    </row>
    <row r="1778" spans="1:16" x14ac:dyDescent="0.25">
      <c r="A1778" t="s">
        <v>3748</v>
      </c>
      <c r="B1778" t="s">
        <v>3749</v>
      </c>
      <c r="C1778" t="s">
        <v>3626</v>
      </c>
      <c r="D1778" t="s">
        <v>3627</v>
      </c>
      <c r="E1778">
        <v>9827</v>
      </c>
      <c r="F1778">
        <v>15909</v>
      </c>
      <c r="G1778">
        <v>26892</v>
      </c>
      <c r="H1778">
        <v>14168</v>
      </c>
      <c r="I1778">
        <v>10329</v>
      </c>
      <c r="J1778">
        <v>7748</v>
      </c>
      <c r="K1778">
        <v>6994</v>
      </c>
      <c r="L1778">
        <v>250</v>
      </c>
      <c r="M1778">
        <v>1252</v>
      </c>
      <c r="N1778">
        <v>186</v>
      </c>
      <c r="O1778">
        <v>0.16969999999999999</v>
      </c>
      <c r="P1778" s="3">
        <v>533250</v>
      </c>
    </row>
    <row r="1779" spans="1:16" x14ac:dyDescent="0.25">
      <c r="A1779" t="s">
        <v>3750</v>
      </c>
      <c r="B1779" t="s">
        <v>3751</v>
      </c>
      <c r="C1779" t="s">
        <v>3626</v>
      </c>
      <c r="D1779" t="s">
        <v>3627</v>
      </c>
      <c r="E1779">
        <v>6916</v>
      </c>
      <c r="F1779">
        <v>7764</v>
      </c>
      <c r="G1779">
        <v>25410</v>
      </c>
      <c r="H1779">
        <v>13358</v>
      </c>
      <c r="I1779">
        <v>11771</v>
      </c>
      <c r="J1779">
        <v>7024</v>
      </c>
      <c r="K1779">
        <v>10714</v>
      </c>
      <c r="L1779">
        <v>230</v>
      </c>
      <c r="M1779">
        <v>894</v>
      </c>
      <c r="N1779">
        <v>241</v>
      </c>
      <c r="O1779">
        <v>0.12089999999999999</v>
      </c>
      <c r="P1779" s="3">
        <v>550000</v>
      </c>
    </row>
    <row r="1780" spans="1:16" x14ac:dyDescent="0.25">
      <c r="A1780" t="s">
        <v>3810</v>
      </c>
      <c r="B1780" t="s">
        <v>3811</v>
      </c>
      <c r="C1780" t="s">
        <v>3626</v>
      </c>
      <c r="D1780" t="s">
        <v>3627</v>
      </c>
      <c r="E1780">
        <v>9397</v>
      </c>
      <c r="F1780">
        <v>12399</v>
      </c>
      <c r="G1780">
        <v>28160</v>
      </c>
      <c r="H1780">
        <v>14642</v>
      </c>
      <c r="I1780">
        <v>13234</v>
      </c>
      <c r="J1780">
        <v>7673</v>
      </c>
      <c r="K1780">
        <v>9967</v>
      </c>
      <c r="L1780">
        <v>325</v>
      </c>
      <c r="M1780">
        <v>1259</v>
      </c>
      <c r="N1780">
        <v>157</v>
      </c>
      <c r="O1780">
        <v>0.16900000000000001</v>
      </c>
      <c r="P1780" s="3">
        <v>520000</v>
      </c>
    </row>
    <row r="1781" spans="1:16" x14ac:dyDescent="0.25">
      <c r="A1781" t="s">
        <v>3812</v>
      </c>
      <c r="B1781" t="s">
        <v>3813</v>
      </c>
      <c r="C1781" t="s">
        <v>3626</v>
      </c>
      <c r="D1781" t="s">
        <v>3627</v>
      </c>
      <c r="E1781">
        <v>12070</v>
      </c>
      <c r="F1781">
        <v>8989</v>
      </c>
      <c r="G1781">
        <v>25570</v>
      </c>
      <c r="H1781">
        <v>22728</v>
      </c>
      <c r="I1781">
        <v>4067</v>
      </c>
      <c r="J1781">
        <v>8060</v>
      </c>
      <c r="K1781">
        <v>8434</v>
      </c>
      <c r="L1781">
        <v>324</v>
      </c>
      <c r="M1781">
        <v>1366</v>
      </c>
      <c r="N1781">
        <v>157</v>
      </c>
      <c r="O1781">
        <v>0.1368</v>
      </c>
      <c r="P1781" s="3">
        <v>617500</v>
      </c>
    </row>
    <row r="1782" spans="1:16" x14ac:dyDescent="0.25">
      <c r="A1782" t="s">
        <v>3752</v>
      </c>
      <c r="B1782" t="s">
        <v>3753</v>
      </c>
      <c r="C1782" t="s">
        <v>3626</v>
      </c>
      <c r="D1782" t="s">
        <v>3627</v>
      </c>
      <c r="E1782">
        <v>7387</v>
      </c>
      <c r="F1782">
        <v>8252</v>
      </c>
      <c r="G1782">
        <v>25988</v>
      </c>
      <c r="H1782">
        <v>11438</v>
      </c>
      <c r="I1782">
        <v>11818</v>
      </c>
      <c r="J1782">
        <v>9211</v>
      </c>
      <c r="K1782">
        <v>6017</v>
      </c>
      <c r="L1782">
        <v>331</v>
      </c>
      <c r="M1782">
        <v>902</v>
      </c>
      <c r="N1782">
        <v>198</v>
      </c>
      <c r="O1782">
        <v>0.1215</v>
      </c>
      <c r="P1782" s="3">
        <v>560000</v>
      </c>
    </row>
    <row r="1783" spans="1:16" x14ac:dyDescent="0.25">
      <c r="A1783" t="s">
        <v>3768</v>
      </c>
      <c r="B1783" t="s">
        <v>3769</v>
      </c>
      <c r="C1783" t="s">
        <v>3626</v>
      </c>
      <c r="D1783" t="s">
        <v>3627</v>
      </c>
      <c r="E1783">
        <v>29290</v>
      </c>
      <c r="F1783">
        <v>31565</v>
      </c>
      <c r="G1783">
        <v>32602</v>
      </c>
      <c r="H1783">
        <v>30428</v>
      </c>
      <c r="I1783">
        <v>10219</v>
      </c>
      <c r="J1783">
        <v>14204</v>
      </c>
      <c r="K1783">
        <v>10182</v>
      </c>
      <c r="L1783">
        <v>278</v>
      </c>
      <c r="M1783">
        <v>831</v>
      </c>
      <c r="N1783">
        <v>277</v>
      </c>
      <c r="O1783">
        <v>0.25190000000000001</v>
      </c>
      <c r="P1783" s="3">
        <v>1280000</v>
      </c>
    </row>
    <row r="1784" spans="1:16" x14ac:dyDescent="0.25">
      <c r="A1784" t="s">
        <v>3758</v>
      </c>
      <c r="B1784" t="s">
        <v>3759</v>
      </c>
      <c r="C1784" t="s">
        <v>3626</v>
      </c>
      <c r="D1784" t="s">
        <v>3627</v>
      </c>
      <c r="E1784">
        <v>16822</v>
      </c>
      <c r="F1784">
        <v>17993</v>
      </c>
      <c r="G1784">
        <v>25971</v>
      </c>
      <c r="H1784">
        <v>20727</v>
      </c>
      <c r="I1784">
        <v>6690</v>
      </c>
      <c r="J1784">
        <v>10283</v>
      </c>
      <c r="K1784">
        <v>8347</v>
      </c>
      <c r="L1784">
        <v>287</v>
      </c>
      <c r="M1784">
        <v>1055</v>
      </c>
      <c r="N1784">
        <v>237</v>
      </c>
      <c r="O1784">
        <v>0.29270000000000002</v>
      </c>
      <c r="P1784" s="3">
        <v>920000</v>
      </c>
    </row>
    <row r="1785" spans="1:16" x14ac:dyDescent="0.25">
      <c r="A1785" t="s">
        <v>3770</v>
      </c>
      <c r="B1785" t="s">
        <v>3771</v>
      </c>
      <c r="C1785" t="s">
        <v>3626</v>
      </c>
      <c r="D1785" t="s">
        <v>3627</v>
      </c>
      <c r="E1785">
        <v>21958</v>
      </c>
      <c r="F1785">
        <v>28747</v>
      </c>
      <c r="G1785">
        <v>32501</v>
      </c>
      <c r="H1785">
        <v>24502</v>
      </c>
      <c r="I1785">
        <v>19799</v>
      </c>
      <c r="J1785">
        <v>9740</v>
      </c>
      <c r="K1785">
        <v>7414</v>
      </c>
      <c r="L1785">
        <v>241</v>
      </c>
      <c r="M1785">
        <v>807</v>
      </c>
      <c r="N1785">
        <v>293</v>
      </c>
      <c r="O1785">
        <v>0.18540000000000001</v>
      </c>
      <c r="P1785" s="3">
        <v>1380000</v>
      </c>
    </row>
    <row r="1786" spans="1:16" x14ac:dyDescent="0.25">
      <c r="A1786" t="s">
        <v>3760</v>
      </c>
      <c r="B1786" t="s">
        <v>3761</v>
      </c>
      <c r="C1786" t="s">
        <v>3626</v>
      </c>
      <c r="D1786" t="s">
        <v>3627</v>
      </c>
      <c r="E1786">
        <v>23003</v>
      </c>
      <c r="F1786">
        <v>27192</v>
      </c>
      <c r="G1786">
        <v>29460</v>
      </c>
      <c r="H1786">
        <v>25511</v>
      </c>
      <c r="I1786">
        <v>5144</v>
      </c>
      <c r="J1786">
        <v>7214</v>
      </c>
      <c r="K1786">
        <v>5923</v>
      </c>
      <c r="L1786">
        <v>359</v>
      </c>
      <c r="M1786">
        <v>1407</v>
      </c>
      <c r="N1786">
        <v>352</v>
      </c>
      <c r="O1786">
        <v>0.2041</v>
      </c>
      <c r="P1786" s="3">
        <v>673750</v>
      </c>
    </row>
    <row r="1787" spans="1:16" x14ac:dyDescent="0.25">
      <c r="A1787" t="s">
        <v>3762</v>
      </c>
      <c r="B1787" t="s">
        <v>3763</v>
      </c>
      <c r="C1787" t="s">
        <v>3626</v>
      </c>
      <c r="D1787" t="s">
        <v>3627</v>
      </c>
      <c r="E1787">
        <v>22259</v>
      </c>
      <c r="F1787">
        <v>22024</v>
      </c>
      <c r="G1787">
        <v>31961</v>
      </c>
      <c r="H1787">
        <v>19944</v>
      </c>
      <c r="I1787">
        <v>4317</v>
      </c>
      <c r="J1787">
        <v>11727</v>
      </c>
      <c r="K1787">
        <v>5946</v>
      </c>
      <c r="L1787">
        <v>245</v>
      </c>
      <c r="M1787">
        <v>823</v>
      </c>
      <c r="N1787">
        <v>297</v>
      </c>
      <c r="O1787">
        <v>0.16320000000000001</v>
      </c>
      <c r="P1787" s="3">
        <v>567500</v>
      </c>
    </row>
    <row r="1788" spans="1:16" x14ac:dyDescent="0.25">
      <c r="A1788" t="s">
        <v>3772</v>
      </c>
      <c r="B1788" t="s">
        <v>3773</v>
      </c>
      <c r="C1788" t="s">
        <v>3626</v>
      </c>
      <c r="D1788" t="s">
        <v>3627</v>
      </c>
      <c r="E1788">
        <v>15153</v>
      </c>
      <c r="F1788">
        <v>16306</v>
      </c>
      <c r="G1788">
        <v>31735</v>
      </c>
      <c r="H1788">
        <v>17098</v>
      </c>
      <c r="I1788">
        <v>6699</v>
      </c>
      <c r="J1788">
        <v>10788</v>
      </c>
      <c r="K1788">
        <v>9217</v>
      </c>
      <c r="L1788">
        <v>223</v>
      </c>
      <c r="M1788">
        <v>854</v>
      </c>
      <c r="N1788">
        <v>190</v>
      </c>
      <c r="O1788">
        <v>0.155</v>
      </c>
      <c r="P1788" s="3">
        <v>630000</v>
      </c>
    </row>
    <row r="1789" spans="1:16" x14ac:dyDescent="0.25">
      <c r="A1789" t="s">
        <v>3764</v>
      </c>
      <c r="B1789" t="s">
        <v>3765</v>
      </c>
      <c r="C1789" t="s">
        <v>3626</v>
      </c>
      <c r="D1789" t="s">
        <v>3627</v>
      </c>
      <c r="E1789">
        <v>31483</v>
      </c>
      <c r="F1789">
        <v>32207</v>
      </c>
      <c r="G1789">
        <v>32530</v>
      </c>
      <c r="H1789">
        <v>30939</v>
      </c>
      <c r="I1789">
        <v>20603</v>
      </c>
      <c r="J1789">
        <v>7080</v>
      </c>
      <c r="K1789">
        <v>6921</v>
      </c>
      <c r="L1789">
        <v>297</v>
      </c>
      <c r="M1789">
        <v>968</v>
      </c>
      <c r="N1789">
        <v>242</v>
      </c>
      <c r="O1789">
        <v>0.39929999999999999</v>
      </c>
      <c r="P1789" s="3">
        <v>600000</v>
      </c>
    </row>
    <row r="1790" spans="1:16" x14ac:dyDescent="0.25">
      <c r="A1790" t="s">
        <v>3676</v>
      </c>
      <c r="B1790" t="s">
        <v>3677</v>
      </c>
      <c r="C1790" t="s">
        <v>3626</v>
      </c>
      <c r="D1790" t="s">
        <v>3627</v>
      </c>
      <c r="E1790">
        <v>6864</v>
      </c>
      <c r="F1790">
        <v>8658</v>
      </c>
      <c r="G1790">
        <v>13056</v>
      </c>
      <c r="H1790">
        <v>13450</v>
      </c>
      <c r="I1790">
        <v>8530</v>
      </c>
      <c r="J1790">
        <v>5153</v>
      </c>
      <c r="K1790">
        <v>6908</v>
      </c>
      <c r="L1790">
        <v>254</v>
      </c>
      <c r="M1790">
        <v>1138</v>
      </c>
      <c r="N1790">
        <v>178</v>
      </c>
      <c r="O1790">
        <v>0.1103</v>
      </c>
      <c r="P1790" s="3">
        <v>575000</v>
      </c>
    </row>
    <row r="1791" spans="1:16" x14ac:dyDescent="0.25">
      <c r="A1791" t="s">
        <v>3678</v>
      </c>
      <c r="B1791" t="s">
        <v>3679</v>
      </c>
      <c r="C1791" t="s">
        <v>3626</v>
      </c>
      <c r="D1791" t="s">
        <v>3627</v>
      </c>
      <c r="E1791">
        <v>10888</v>
      </c>
      <c r="F1791">
        <v>13517</v>
      </c>
      <c r="G1791">
        <v>13163</v>
      </c>
      <c r="H1791">
        <v>17163</v>
      </c>
      <c r="I1791">
        <v>4152</v>
      </c>
      <c r="J1791">
        <v>4586</v>
      </c>
      <c r="K1791">
        <v>4697</v>
      </c>
      <c r="L1791">
        <v>304</v>
      </c>
      <c r="M1791">
        <v>1334</v>
      </c>
      <c r="N1791">
        <v>162</v>
      </c>
      <c r="O1791">
        <v>0.11990000000000001</v>
      </c>
      <c r="P1791" s="3">
        <v>503500</v>
      </c>
    </row>
    <row r="1792" spans="1:16" x14ac:dyDescent="0.25">
      <c r="A1792" t="s">
        <v>3718</v>
      </c>
      <c r="B1792" t="s">
        <v>3719</v>
      </c>
      <c r="C1792" t="s">
        <v>3626</v>
      </c>
      <c r="D1792" t="s">
        <v>3627</v>
      </c>
      <c r="E1792">
        <v>6336</v>
      </c>
      <c r="F1792">
        <v>7667</v>
      </c>
      <c r="G1792">
        <v>17740</v>
      </c>
      <c r="H1792">
        <v>12704</v>
      </c>
      <c r="I1792">
        <v>594</v>
      </c>
      <c r="J1792">
        <v>2021</v>
      </c>
      <c r="K1792">
        <v>7872</v>
      </c>
      <c r="L1792">
        <v>360</v>
      </c>
      <c r="M1792">
        <v>1478</v>
      </c>
      <c r="N1792">
        <v>136</v>
      </c>
      <c r="O1792">
        <v>0.23519999999999999</v>
      </c>
      <c r="P1792" s="3">
        <v>330000</v>
      </c>
    </row>
    <row r="1793" spans="1:16" x14ac:dyDescent="0.25">
      <c r="A1793" t="s">
        <v>3720</v>
      </c>
      <c r="B1793" t="s">
        <v>3721</v>
      </c>
      <c r="C1793" t="s">
        <v>3626</v>
      </c>
      <c r="D1793" t="s">
        <v>3627</v>
      </c>
      <c r="E1793">
        <v>13120</v>
      </c>
      <c r="F1793">
        <v>17005</v>
      </c>
      <c r="G1793">
        <v>18166</v>
      </c>
      <c r="H1793">
        <v>21718</v>
      </c>
      <c r="I1793">
        <v>6191</v>
      </c>
      <c r="J1793">
        <v>4223</v>
      </c>
      <c r="K1793">
        <v>7760</v>
      </c>
      <c r="L1793">
        <v>306</v>
      </c>
      <c r="M1793">
        <v>1307</v>
      </c>
      <c r="N1793">
        <v>201</v>
      </c>
      <c r="O1793">
        <v>0.27850000000000003</v>
      </c>
      <c r="P1793" s="3">
        <v>560000</v>
      </c>
    </row>
    <row r="1794" spans="1:16" x14ac:dyDescent="0.25">
      <c r="A1794" t="s">
        <v>3722</v>
      </c>
      <c r="B1794" t="s">
        <v>3723</v>
      </c>
      <c r="C1794" t="s">
        <v>3626</v>
      </c>
      <c r="D1794" t="s">
        <v>3627</v>
      </c>
      <c r="E1794">
        <v>7692</v>
      </c>
      <c r="F1794">
        <v>12704</v>
      </c>
      <c r="G1794">
        <v>14310</v>
      </c>
      <c r="H1794">
        <v>18206</v>
      </c>
      <c r="I1794">
        <v>739</v>
      </c>
      <c r="J1794">
        <v>2436</v>
      </c>
      <c r="K1794">
        <v>3923</v>
      </c>
      <c r="L1794">
        <v>255</v>
      </c>
      <c r="M1794">
        <v>1711</v>
      </c>
      <c r="N1794">
        <v>213</v>
      </c>
      <c r="O1794">
        <v>0.14030000000000001</v>
      </c>
      <c r="P1794" s="3">
        <v>419040</v>
      </c>
    </row>
    <row r="1795" spans="1:16" x14ac:dyDescent="0.25">
      <c r="A1795" t="s">
        <v>3680</v>
      </c>
      <c r="B1795" t="s">
        <v>3681</v>
      </c>
      <c r="C1795" t="s">
        <v>3626</v>
      </c>
      <c r="D1795" t="s">
        <v>3627</v>
      </c>
      <c r="E1795">
        <v>5962</v>
      </c>
      <c r="F1795">
        <v>6779</v>
      </c>
      <c r="G1795">
        <v>8107</v>
      </c>
      <c r="H1795">
        <v>13302</v>
      </c>
      <c r="I1795">
        <v>4883</v>
      </c>
      <c r="J1795">
        <v>4305</v>
      </c>
      <c r="K1795">
        <v>1611</v>
      </c>
      <c r="L1795">
        <v>395</v>
      </c>
      <c r="M1795">
        <v>1323</v>
      </c>
      <c r="N1795">
        <v>158</v>
      </c>
      <c r="O1795">
        <v>0.1053</v>
      </c>
      <c r="P1795" s="3">
        <v>421000</v>
      </c>
    </row>
    <row r="1796" spans="1:16" x14ac:dyDescent="0.25">
      <c r="A1796" t="s">
        <v>3682</v>
      </c>
      <c r="B1796" t="s">
        <v>3683</v>
      </c>
      <c r="C1796" t="s">
        <v>3626</v>
      </c>
      <c r="D1796" t="s">
        <v>3627</v>
      </c>
      <c r="E1796">
        <v>5442</v>
      </c>
      <c r="F1796">
        <v>7244</v>
      </c>
      <c r="G1796">
        <v>10260</v>
      </c>
      <c r="H1796">
        <v>12208</v>
      </c>
      <c r="I1796">
        <v>1701</v>
      </c>
      <c r="J1796">
        <v>1570</v>
      </c>
      <c r="K1796">
        <v>6175</v>
      </c>
      <c r="L1796">
        <v>371</v>
      </c>
      <c r="M1796">
        <v>1391</v>
      </c>
      <c r="N1796">
        <v>168</v>
      </c>
      <c r="O1796">
        <v>0.1226</v>
      </c>
      <c r="P1796" s="3">
        <v>500000</v>
      </c>
    </row>
    <row r="1797" spans="1:16" x14ac:dyDescent="0.25">
      <c r="A1797" t="s">
        <v>3874</v>
      </c>
      <c r="B1797" t="s">
        <v>3875</v>
      </c>
      <c r="C1797" t="s">
        <v>3626</v>
      </c>
      <c r="D1797" t="s">
        <v>3627</v>
      </c>
      <c r="E1797">
        <v>3321</v>
      </c>
      <c r="F1797">
        <v>4351</v>
      </c>
      <c r="G1797">
        <v>3414</v>
      </c>
      <c r="H1797">
        <v>6056</v>
      </c>
      <c r="I1797">
        <v>2606</v>
      </c>
      <c r="J1797">
        <v>2292</v>
      </c>
      <c r="K1797">
        <v>7735</v>
      </c>
      <c r="L1797">
        <v>480</v>
      </c>
      <c r="M1797">
        <v>1313</v>
      </c>
      <c r="N1797">
        <v>172</v>
      </c>
      <c r="O1797">
        <v>0.13880000000000001</v>
      </c>
      <c r="P1797" s="3">
        <v>221000</v>
      </c>
    </row>
    <row r="1798" spans="1:16" x14ac:dyDescent="0.25">
      <c r="A1798" t="s">
        <v>3634</v>
      </c>
      <c r="B1798" t="s">
        <v>3635</v>
      </c>
      <c r="C1798" t="s">
        <v>3626</v>
      </c>
      <c r="D1798" t="s">
        <v>3627</v>
      </c>
      <c r="E1798">
        <v>3034</v>
      </c>
      <c r="F1798">
        <v>3104</v>
      </c>
      <c r="G1798">
        <v>8222</v>
      </c>
      <c r="H1798">
        <v>8650</v>
      </c>
      <c r="I1798">
        <v>1913</v>
      </c>
      <c r="J1798">
        <v>1558</v>
      </c>
      <c r="K1798">
        <v>7312</v>
      </c>
      <c r="L1798">
        <v>549</v>
      </c>
      <c r="M1798">
        <v>1496</v>
      </c>
      <c r="N1798">
        <v>207</v>
      </c>
      <c r="O1798">
        <v>0.14810000000000001</v>
      </c>
      <c r="P1798" s="3">
        <v>462000</v>
      </c>
    </row>
    <row r="1799" spans="1:16" x14ac:dyDescent="0.25">
      <c r="A1799" t="s">
        <v>3876</v>
      </c>
      <c r="B1799" t="s">
        <v>3877</v>
      </c>
      <c r="C1799" t="s">
        <v>3626</v>
      </c>
      <c r="D1799" t="s">
        <v>3627</v>
      </c>
      <c r="E1799">
        <v>3513</v>
      </c>
      <c r="F1799">
        <v>5832</v>
      </c>
      <c r="G1799">
        <v>8424</v>
      </c>
      <c r="H1799">
        <v>13979</v>
      </c>
      <c r="I1799">
        <v>4445</v>
      </c>
      <c r="J1799">
        <v>4403</v>
      </c>
      <c r="K1799">
        <v>6540</v>
      </c>
      <c r="L1799">
        <v>434</v>
      </c>
      <c r="M1799">
        <v>1303</v>
      </c>
      <c r="N1799">
        <v>265</v>
      </c>
      <c r="O1799">
        <v>0.12720000000000001</v>
      </c>
      <c r="P1799" s="3">
        <v>360000</v>
      </c>
    </row>
    <row r="1800" spans="1:16" x14ac:dyDescent="0.25">
      <c r="A1800" t="s">
        <v>3802</v>
      </c>
      <c r="B1800" t="s">
        <v>3803</v>
      </c>
      <c r="C1800" t="s">
        <v>3626</v>
      </c>
      <c r="D1800" t="s">
        <v>3627</v>
      </c>
      <c r="E1800">
        <v>13987</v>
      </c>
      <c r="F1800">
        <v>20524</v>
      </c>
      <c r="G1800">
        <v>20125</v>
      </c>
      <c r="H1800">
        <v>22369</v>
      </c>
      <c r="I1800">
        <v>6810</v>
      </c>
      <c r="J1800">
        <v>5630</v>
      </c>
      <c r="K1800">
        <v>10409</v>
      </c>
      <c r="L1800">
        <v>211</v>
      </c>
      <c r="M1800">
        <v>1273</v>
      </c>
      <c r="N1800">
        <v>154</v>
      </c>
      <c r="O1800">
        <v>0.2414</v>
      </c>
      <c r="P1800" s="3">
        <v>478000</v>
      </c>
    </row>
    <row r="1801" spans="1:16" x14ac:dyDescent="0.25">
      <c r="A1801" t="s">
        <v>3796</v>
      </c>
      <c r="B1801" t="s">
        <v>3797</v>
      </c>
      <c r="C1801" t="s">
        <v>3626</v>
      </c>
      <c r="D1801" t="s">
        <v>3627</v>
      </c>
      <c r="E1801">
        <v>10130</v>
      </c>
      <c r="F1801">
        <v>14225</v>
      </c>
      <c r="G1801">
        <v>13610</v>
      </c>
      <c r="H1801">
        <v>19567</v>
      </c>
      <c r="I1801">
        <v>4813</v>
      </c>
      <c r="J1801">
        <v>3067</v>
      </c>
      <c r="K1801">
        <v>4334</v>
      </c>
      <c r="L1801">
        <v>441</v>
      </c>
      <c r="M1801">
        <v>1578</v>
      </c>
      <c r="N1801">
        <v>152</v>
      </c>
      <c r="O1801">
        <v>0.1089</v>
      </c>
      <c r="P1801" s="3">
        <v>530000</v>
      </c>
    </row>
    <row r="1802" spans="1:16" x14ac:dyDescent="0.25">
      <c r="A1802" t="s">
        <v>3804</v>
      </c>
      <c r="B1802" t="s">
        <v>3805</v>
      </c>
      <c r="C1802" t="s">
        <v>3626</v>
      </c>
      <c r="D1802" t="s">
        <v>3627</v>
      </c>
      <c r="E1802">
        <v>12476</v>
      </c>
      <c r="F1802">
        <v>18493</v>
      </c>
      <c r="G1802">
        <v>23202</v>
      </c>
      <c r="H1802">
        <v>15739</v>
      </c>
      <c r="I1802">
        <v>4025</v>
      </c>
      <c r="J1802">
        <v>3721</v>
      </c>
      <c r="K1802">
        <v>4600</v>
      </c>
      <c r="L1802">
        <v>313</v>
      </c>
      <c r="M1802">
        <v>1387</v>
      </c>
      <c r="N1802">
        <v>139</v>
      </c>
      <c r="O1802">
        <v>8.9499999999999996E-2</v>
      </c>
      <c r="P1802" s="3">
        <v>435000</v>
      </c>
    </row>
    <row r="1803" spans="1:16" x14ac:dyDescent="0.25">
      <c r="A1803" t="s">
        <v>3798</v>
      </c>
      <c r="B1803" t="s">
        <v>3799</v>
      </c>
      <c r="C1803" t="s">
        <v>3626</v>
      </c>
      <c r="D1803" t="s">
        <v>3627</v>
      </c>
      <c r="E1803">
        <v>7150</v>
      </c>
      <c r="F1803">
        <v>9909</v>
      </c>
      <c r="G1803">
        <v>15541</v>
      </c>
      <c r="H1803">
        <v>19575</v>
      </c>
      <c r="I1803">
        <v>8846</v>
      </c>
      <c r="J1803">
        <v>2460</v>
      </c>
      <c r="K1803">
        <v>8826</v>
      </c>
      <c r="L1803">
        <v>500</v>
      </c>
      <c r="M1803">
        <v>1689</v>
      </c>
      <c r="N1803">
        <v>186</v>
      </c>
      <c r="O1803">
        <v>0.13930000000000001</v>
      </c>
      <c r="P1803" s="3">
        <v>450000</v>
      </c>
    </row>
    <row r="1804" spans="1:16" x14ac:dyDescent="0.25">
      <c r="A1804" t="s">
        <v>3806</v>
      </c>
      <c r="B1804" t="s">
        <v>3807</v>
      </c>
      <c r="C1804" t="s">
        <v>3626</v>
      </c>
      <c r="D1804" t="s">
        <v>3627</v>
      </c>
      <c r="E1804">
        <v>15137</v>
      </c>
      <c r="F1804">
        <v>22039</v>
      </c>
      <c r="G1804">
        <v>16345</v>
      </c>
      <c r="H1804">
        <v>19793</v>
      </c>
      <c r="I1804">
        <v>2622</v>
      </c>
      <c r="J1804">
        <v>4447</v>
      </c>
      <c r="K1804">
        <v>3795</v>
      </c>
      <c r="L1804">
        <v>220</v>
      </c>
      <c r="M1804">
        <v>1416</v>
      </c>
      <c r="N1804">
        <v>137</v>
      </c>
      <c r="O1804">
        <v>0.1016</v>
      </c>
      <c r="P1804" s="3">
        <v>715000</v>
      </c>
    </row>
    <row r="1805" spans="1:16" x14ac:dyDescent="0.25">
      <c r="A1805" t="s">
        <v>3808</v>
      </c>
      <c r="B1805" t="s">
        <v>3809</v>
      </c>
      <c r="C1805" t="s">
        <v>3626</v>
      </c>
      <c r="D1805" t="s">
        <v>3627</v>
      </c>
      <c r="E1805">
        <v>8731</v>
      </c>
      <c r="F1805">
        <v>14791</v>
      </c>
      <c r="G1805">
        <v>16559</v>
      </c>
      <c r="H1805">
        <v>20896</v>
      </c>
      <c r="I1805">
        <v>5577</v>
      </c>
      <c r="J1805">
        <v>5596</v>
      </c>
      <c r="K1805">
        <v>5459</v>
      </c>
      <c r="L1805">
        <v>350</v>
      </c>
      <c r="M1805">
        <v>1691</v>
      </c>
      <c r="N1805">
        <v>166</v>
      </c>
      <c r="O1805">
        <v>0.12230000000000001</v>
      </c>
      <c r="P1805" s="3">
        <v>554000</v>
      </c>
    </row>
    <row r="1806" spans="1:16" x14ac:dyDescent="0.25">
      <c r="A1806" t="s">
        <v>3800</v>
      </c>
      <c r="B1806" t="s">
        <v>3801</v>
      </c>
      <c r="C1806" t="s">
        <v>3626</v>
      </c>
      <c r="D1806" t="s">
        <v>3627</v>
      </c>
      <c r="E1806">
        <v>5637</v>
      </c>
      <c r="F1806">
        <v>8942</v>
      </c>
      <c r="G1806">
        <v>12586</v>
      </c>
      <c r="H1806">
        <v>14749</v>
      </c>
      <c r="I1806">
        <v>4343</v>
      </c>
      <c r="J1806">
        <v>3782</v>
      </c>
      <c r="K1806">
        <v>11946</v>
      </c>
      <c r="L1806">
        <v>373</v>
      </c>
      <c r="M1806">
        <v>1360</v>
      </c>
      <c r="N1806">
        <v>190</v>
      </c>
      <c r="O1806">
        <v>0.1249</v>
      </c>
      <c r="P1806" s="3">
        <v>491000</v>
      </c>
    </row>
    <row r="1807" spans="1:16" x14ac:dyDescent="0.25">
      <c r="A1807" t="s">
        <v>3818</v>
      </c>
      <c r="B1807" t="s">
        <v>3819</v>
      </c>
      <c r="C1807" t="s">
        <v>3626</v>
      </c>
      <c r="D1807" t="s">
        <v>3627</v>
      </c>
      <c r="E1807">
        <v>15816</v>
      </c>
      <c r="F1807">
        <v>16426</v>
      </c>
      <c r="G1807">
        <v>5471</v>
      </c>
      <c r="H1807">
        <v>20586</v>
      </c>
      <c r="I1807">
        <v>13181</v>
      </c>
      <c r="J1807">
        <v>3805</v>
      </c>
      <c r="K1807">
        <v>7694</v>
      </c>
      <c r="L1807">
        <v>854</v>
      </c>
      <c r="M1807">
        <v>981</v>
      </c>
      <c r="N1807">
        <v>139</v>
      </c>
      <c r="O1807">
        <v>0.1089</v>
      </c>
      <c r="P1807" s="3">
        <v>839250</v>
      </c>
    </row>
    <row r="1808" spans="1:16" x14ac:dyDescent="0.25">
      <c r="A1808" t="s">
        <v>3820</v>
      </c>
      <c r="B1808" t="s">
        <v>3821</v>
      </c>
      <c r="C1808" t="s">
        <v>3626</v>
      </c>
      <c r="D1808" t="s">
        <v>3627</v>
      </c>
      <c r="E1808">
        <v>12298</v>
      </c>
      <c r="F1808">
        <v>9338</v>
      </c>
      <c r="G1808">
        <v>4036</v>
      </c>
      <c r="H1808">
        <v>24608</v>
      </c>
      <c r="I1808">
        <v>10761</v>
      </c>
      <c r="J1808">
        <v>2522</v>
      </c>
      <c r="K1808">
        <v>11510</v>
      </c>
      <c r="L1808">
        <v>1005</v>
      </c>
      <c r="M1808">
        <v>1090</v>
      </c>
      <c r="N1808">
        <v>161</v>
      </c>
      <c r="O1808">
        <v>0.21390000000000001</v>
      </c>
      <c r="P1808" s="3">
        <v>590000</v>
      </c>
    </row>
    <row r="1809" spans="1:16" x14ac:dyDescent="0.25">
      <c r="A1809" t="s">
        <v>3822</v>
      </c>
      <c r="B1809" t="s">
        <v>3823</v>
      </c>
      <c r="C1809" t="s">
        <v>3626</v>
      </c>
      <c r="D1809" t="s">
        <v>3627</v>
      </c>
      <c r="E1809">
        <v>16684</v>
      </c>
      <c r="F1809">
        <v>18046</v>
      </c>
      <c r="G1809">
        <v>7724</v>
      </c>
      <c r="H1809">
        <v>22074</v>
      </c>
      <c r="I1809">
        <v>5908</v>
      </c>
      <c r="J1809">
        <v>3547</v>
      </c>
      <c r="K1809">
        <v>7096</v>
      </c>
      <c r="L1809">
        <v>778</v>
      </c>
      <c r="M1809">
        <v>919</v>
      </c>
      <c r="N1809">
        <v>114</v>
      </c>
      <c r="O1809">
        <v>9.5600000000000004E-2</v>
      </c>
      <c r="P1809" s="3">
        <v>775000</v>
      </c>
    </row>
    <row r="1810" spans="1:16" x14ac:dyDescent="0.25">
      <c r="A1810" t="s">
        <v>3840</v>
      </c>
      <c r="B1810" t="s">
        <v>3841</v>
      </c>
      <c r="C1810" t="s">
        <v>3626</v>
      </c>
      <c r="D1810" t="s">
        <v>3627</v>
      </c>
      <c r="E1810">
        <v>7003</v>
      </c>
      <c r="F1810">
        <v>11316</v>
      </c>
      <c r="G1810">
        <v>15274</v>
      </c>
      <c r="H1810">
        <v>15695</v>
      </c>
      <c r="I1810">
        <v>6024</v>
      </c>
      <c r="J1810">
        <v>2963</v>
      </c>
      <c r="K1810">
        <v>8101</v>
      </c>
      <c r="L1810">
        <v>477</v>
      </c>
      <c r="M1810">
        <v>2047</v>
      </c>
      <c r="N1810">
        <v>162</v>
      </c>
      <c r="O1810">
        <v>0.21199999999999999</v>
      </c>
      <c r="P1810" s="3">
        <v>444000</v>
      </c>
    </row>
    <row r="1811" spans="1:16" x14ac:dyDescent="0.25">
      <c r="A1811" t="s">
        <v>3838</v>
      </c>
      <c r="B1811" t="s">
        <v>3839</v>
      </c>
      <c r="C1811" t="s">
        <v>3626</v>
      </c>
      <c r="D1811" t="s">
        <v>3627</v>
      </c>
      <c r="E1811">
        <v>10371</v>
      </c>
      <c r="F1811">
        <v>15549</v>
      </c>
      <c r="G1811">
        <v>20090</v>
      </c>
      <c r="H1811">
        <v>18424</v>
      </c>
      <c r="I1811">
        <v>5378</v>
      </c>
      <c r="J1811">
        <v>3122</v>
      </c>
      <c r="K1811">
        <v>6444</v>
      </c>
      <c r="L1811">
        <v>245</v>
      </c>
      <c r="M1811">
        <v>1270</v>
      </c>
      <c r="N1811">
        <v>139</v>
      </c>
      <c r="O1811">
        <v>0.1545</v>
      </c>
      <c r="P1811" s="3">
        <v>522000</v>
      </c>
    </row>
    <row r="1812" spans="1:16" x14ac:dyDescent="0.25">
      <c r="A1812" t="s">
        <v>3814</v>
      </c>
      <c r="B1812" t="s">
        <v>3815</v>
      </c>
      <c r="C1812" t="s">
        <v>3626</v>
      </c>
      <c r="D1812" t="s">
        <v>3627</v>
      </c>
      <c r="E1812">
        <v>10304</v>
      </c>
      <c r="F1812">
        <v>11686</v>
      </c>
      <c r="G1812">
        <v>29101</v>
      </c>
      <c r="H1812">
        <v>17450</v>
      </c>
      <c r="I1812">
        <v>13195</v>
      </c>
      <c r="J1812">
        <v>6158</v>
      </c>
      <c r="K1812">
        <v>10043</v>
      </c>
      <c r="L1812">
        <v>290</v>
      </c>
      <c r="M1812">
        <v>1074</v>
      </c>
      <c r="N1812">
        <v>186</v>
      </c>
      <c r="O1812">
        <v>0.23469999999999999</v>
      </c>
      <c r="P1812" s="3">
        <v>580000</v>
      </c>
    </row>
    <row r="1813" spans="1:16" x14ac:dyDescent="0.25">
      <c r="A1813" t="s">
        <v>3816</v>
      </c>
      <c r="B1813" t="s">
        <v>3817</v>
      </c>
      <c r="C1813" t="s">
        <v>3626</v>
      </c>
      <c r="D1813" t="s">
        <v>3627</v>
      </c>
      <c r="E1813">
        <v>18991</v>
      </c>
      <c r="F1813">
        <v>21091</v>
      </c>
      <c r="G1813">
        <v>28741</v>
      </c>
      <c r="H1813">
        <v>26653</v>
      </c>
      <c r="I1813">
        <v>19645</v>
      </c>
      <c r="J1813">
        <v>9466</v>
      </c>
      <c r="K1813">
        <v>11660</v>
      </c>
      <c r="L1813">
        <v>295</v>
      </c>
      <c r="M1813">
        <v>1151</v>
      </c>
      <c r="N1813">
        <v>178</v>
      </c>
      <c r="O1813">
        <v>0.1255</v>
      </c>
      <c r="P1813" s="3">
        <v>661250</v>
      </c>
    </row>
    <row r="1814" spans="1:16" x14ac:dyDescent="0.25">
      <c r="A1814" t="s">
        <v>3866</v>
      </c>
      <c r="B1814" t="s">
        <v>3867</v>
      </c>
      <c r="C1814" t="s">
        <v>3626</v>
      </c>
      <c r="D1814" t="s">
        <v>3627</v>
      </c>
      <c r="E1814">
        <v>19506</v>
      </c>
      <c r="F1814">
        <v>23264</v>
      </c>
      <c r="G1814">
        <v>31581</v>
      </c>
      <c r="H1814">
        <v>24449</v>
      </c>
      <c r="I1814">
        <v>8899</v>
      </c>
      <c r="J1814">
        <v>8680</v>
      </c>
      <c r="K1814">
        <v>7036</v>
      </c>
      <c r="L1814">
        <v>255</v>
      </c>
      <c r="M1814">
        <v>1184</v>
      </c>
      <c r="N1814">
        <v>181</v>
      </c>
      <c r="O1814">
        <v>0.16739999999999999</v>
      </c>
      <c r="P1814" s="3">
        <v>510000</v>
      </c>
    </row>
    <row r="1815" spans="1:16" x14ac:dyDescent="0.25">
      <c r="A1815" t="s">
        <v>3856</v>
      </c>
      <c r="B1815" t="s">
        <v>3857</v>
      </c>
      <c r="C1815" t="s">
        <v>3626</v>
      </c>
      <c r="D1815" t="s">
        <v>3627</v>
      </c>
      <c r="E1815">
        <v>18149</v>
      </c>
      <c r="F1815">
        <v>20820</v>
      </c>
      <c r="G1815">
        <v>30932</v>
      </c>
      <c r="H1815">
        <v>25988</v>
      </c>
      <c r="I1815">
        <v>9657</v>
      </c>
      <c r="J1815">
        <v>8923</v>
      </c>
      <c r="K1815">
        <v>4119</v>
      </c>
      <c r="L1815">
        <v>312</v>
      </c>
      <c r="M1815">
        <v>1396</v>
      </c>
      <c r="N1815">
        <v>193</v>
      </c>
      <c r="O1815">
        <v>0.19850000000000001</v>
      </c>
      <c r="P1815" s="3">
        <v>445000</v>
      </c>
    </row>
    <row r="1816" spans="1:16" x14ac:dyDescent="0.25">
      <c r="A1816" t="s">
        <v>3868</v>
      </c>
      <c r="B1816" t="s">
        <v>3869</v>
      </c>
      <c r="C1816" t="s">
        <v>3626</v>
      </c>
      <c r="D1816" t="s">
        <v>3627</v>
      </c>
      <c r="E1816">
        <v>13230</v>
      </c>
      <c r="F1816">
        <v>12404</v>
      </c>
      <c r="G1816">
        <v>25914</v>
      </c>
      <c r="H1816">
        <v>14596</v>
      </c>
      <c r="I1816">
        <v>7592</v>
      </c>
      <c r="J1816">
        <v>5797</v>
      </c>
      <c r="K1816">
        <v>9952</v>
      </c>
      <c r="L1816">
        <v>234</v>
      </c>
      <c r="M1816">
        <v>1128</v>
      </c>
      <c r="N1816">
        <v>139</v>
      </c>
      <c r="O1816">
        <v>0.1411</v>
      </c>
      <c r="P1816" s="3">
        <v>510000</v>
      </c>
    </row>
    <row r="1817" spans="1:16" x14ac:dyDescent="0.25">
      <c r="A1817" t="s">
        <v>3870</v>
      </c>
      <c r="B1817" t="s">
        <v>3871</v>
      </c>
      <c r="C1817" t="s">
        <v>3626</v>
      </c>
      <c r="D1817" t="s">
        <v>3627</v>
      </c>
      <c r="E1817">
        <v>5892</v>
      </c>
      <c r="F1817">
        <v>7923</v>
      </c>
      <c r="G1817">
        <v>20934</v>
      </c>
      <c r="H1817">
        <v>13915</v>
      </c>
      <c r="I1817">
        <v>2648</v>
      </c>
      <c r="J1817">
        <v>5329</v>
      </c>
      <c r="K1817">
        <v>10852</v>
      </c>
      <c r="L1817">
        <v>210</v>
      </c>
      <c r="M1817">
        <v>1017</v>
      </c>
      <c r="N1817">
        <v>116</v>
      </c>
      <c r="O1817">
        <v>9.3299999999999994E-2</v>
      </c>
      <c r="P1817" s="3">
        <v>515000</v>
      </c>
    </row>
    <row r="1818" spans="1:16" x14ac:dyDescent="0.25">
      <c r="A1818" t="s">
        <v>3872</v>
      </c>
      <c r="B1818" t="s">
        <v>3873</v>
      </c>
      <c r="C1818" t="s">
        <v>3626</v>
      </c>
      <c r="D1818" t="s">
        <v>3627</v>
      </c>
      <c r="E1818">
        <v>11415</v>
      </c>
      <c r="F1818">
        <v>12848</v>
      </c>
      <c r="G1818">
        <v>23064</v>
      </c>
      <c r="H1818">
        <v>9799</v>
      </c>
      <c r="I1818">
        <v>3192</v>
      </c>
      <c r="J1818">
        <v>5480</v>
      </c>
      <c r="K1818">
        <v>3947</v>
      </c>
      <c r="L1818">
        <v>211</v>
      </c>
      <c r="M1818">
        <v>1298</v>
      </c>
      <c r="N1818">
        <v>151</v>
      </c>
      <c r="O1818">
        <v>0.1341</v>
      </c>
      <c r="P1818" s="3">
        <v>470000</v>
      </c>
    </row>
    <row r="1819" spans="1:16" x14ac:dyDescent="0.25">
      <c r="A1819" t="s">
        <v>3790</v>
      </c>
      <c r="B1819" t="s">
        <v>3791</v>
      </c>
      <c r="C1819" t="s">
        <v>3626</v>
      </c>
      <c r="D1819" t="s">
        <v>3627</v>
      </c>
      <c r="E1819">
        <v>1416</v>
      </c>
      <c r="F1819">
        <v>2979</v>
      </c>
      <c r="G1819">
        <v>10971</v>
      </c>
      <c r="H1819">
        <v>10320</v>
      </c>
      <c r="I1819">
        <v>1313</v>
      </c>
      <c r="J1819">
        <v>2685</v>
      </c>
      <c r="K1819">
        <v>7903</v>
      </c>
      <c r="L1819">
        <v>498</v>
      </c>
      <c r="M1819">
        <v>1417</v>
      </c>
      <c r="N1819">
        <v>158</v>
      </c>
      <c r="O1819">
        <v>0.19700000000000001</v>
      </c>
      <c r="P1819" s="3">
        <v>300000</v>
      </c>
    </row>
    <row r="1820" spans="1:16" x14ac:dyDescent="0.25">
      <c r="A1820" t="s">
        <v>3782</v>
      </c>
      <c r="B1820" t="s">
        <v>3783</v>
      </c>
      <c r="C1820" t="s">
        <v>3626</v>
      </c>
      <c r="D1820" t="s">
        <v>3627</v>
      </c>
      <c r="E1820">
        <v>2751</v>
      </c>
      <c r="F1820">
        <v>4952</v>
      </c>
      <c r="G1820">
        <v>9075</v>
      </c>
      <c r="H1820">
        <v>15586</v>
      </c>
      <c r="I1820">
        <v>3352</v>
      </c>
      <c r="J1820">
        <v>4134</v>
      </c>
      <c r="K1820">
        <v>6531</v>
      </c>
      <c r="L1820">
        <v>308</v>
      </c>
      <c r="M1820">
        <v>1182</v>
      </c>
      <c r="N1820">
        <v>230</v>
      </c>
      <c r="O1820">
        <v>0.14460000000000001</v>
      </c>
      <c r="P1820" s="3">
        <v>450000</v>
      </c>
    </row>
    <row r="1821" spans="1:16" x14ac:dyDescent="0.25">
      <c r="A1821" t="s">
        <v>3792</v>
      </c>
      <c r="B1821" t="s">
        <v>3793</v>
      </c>
      <c r="C1821" t="s">
        <v>3626</v>
      </c>
      <c r="D1821" t="s">
        <v>3627</v>
      </c>
      <c r="E1821">
        <v>7694</v>
      </c>
      <c r="F1821">
        <v>10434</v>
      </c>
      <c r="G1821">
        <v>12379</v>
      </c>
      <c r="H1821">
        <v>14994</v>
      </c>
      <c r="I1821">
        <v>1963</v>
      </c>
      <c r="J1821">
        <v>3670</v>
      </c>
      <c r="K1821">
        <v>7338</v>
      </c>
      <c r="L1821">
        <v>363</v>
      </c>
      <c r="M1821">
        <v>1875</v>
      </c>
      <c r="N1821">
        <v>147</v>
      </c>
      <c r="O1821">
        <v>0.2974</v>
      </c>
      <c r="P1821" s="3">
        <v>505750</v>
      </c>
    </row>
    <row r="1822" spans="1:16" x14ac:dyDescent="0.25">
      <c r="A1822" t="s">
        <v>3784</v>
      </c>
      <c r="B1822" t="s">
        <v>3785</v>
      </c>
      <c r="C1822" t="s">
        <v>3626</v>
      </c>
      <c r="D1822" t="s">
        <v>3627</v>
      </c>
      <c r="E1822">
        <v>5435</v>
      </c>
      <c r="F1822">
        <v>7744</v>
      </c>
      <c r="G1822">
        <v>6290</v>
      </c>
      <c r="H1822">
        <v>11434</v>
      </c>
      <c r="I1822">
        <v>1082</v>
      </c>
      <c r="J1822">
        <v>2382</v>
      </c>
      <c r="K1822">
        <v>5638</v>
      </c>
      <c r="L1822">
        <v>314</v>
      </c>
      <c r="M1822">
        <v>1586</v>
      </c>
      <c r="N1822">
        <v>263</v>
      </c>
      <c r="O1822">
        <v>0.15970000000000001</v>
      </c>
      <c r="P1822" s="3">
        <v>385000</v>
      </c>
    </row>
    <row r="1823" spans="1:16" x14ac:dyDescent="0.25">
      <c r="A1823" t="s">
        <v>3786</v>
      </c>
      <c r="B1823" t="s">
        <v>3787</v>
      </c>
      <c r="C1823" t="s">
        <v>3626</v>
      </c>
      <c r="D1823" t="s">
        <v>3627</v>
      </c>
      <c r="E1823">
        <v>11129</v>
      </c>
      <c r="F1823">
        <v>16561</v>
      </c>
      <c r="G1823">
        <v>14616</v>
      </c>
      <c r="H1823">
        <v>22979</v>
      </c>
      <c r="I1823">
        <v>4276</v>
      </c>
      <c r="J1823">
        <v>3274</v>
      </c>
      <c r="K1823">
        <v>3077</v>
      </c>
      <c r="L1823">
        <v>529</v>
      </c>
      <c r="M1823">
        <v>1840</v>
      </c>
      <c r="N1823">
        <v>207</v>
      </c>
      <c r="O1823">
        <v>0.1618</v>
      </c>
      <c r="P1823" s="3">
        <v>520000</v>
      </c>
    </row>
    <row r="1824" spans="1:16" x14ac:dyDescent="0.25">
      <c r="A1824" t="s">
        <v>3794</v>
      </c>
      <c r="B1824" t="s">
        <v>3795</v>
      </c>
      <c r="C1824" t="s">
        <v>3626</v>
      </c>
      <c r="D1824" t="s">
        <v>3627</v>
      </c>
      <c r="E1824">
        <v>6056</v>
      </c>
      <c r="F1824">
        <v>8929</v>
      </c>
      <c r="G1824">
        <v>15122</v>
      </c>
      <c r="H1824">
        <v>20356</v>
      </c>
      <c r="I1824">
        <v>749</v>
      </c>
      <c r="J1824">
        <v>2958</v>
      </c>
      <c r="K1824">
        <v>2625</v>
      </c>
      <c r="L1824">
        <v>366</v>
      </c>
      <c r="M1824">
        <v>1484</v>
      </c>
      <c r="N1824">
        <v>277</v>
      </c>
      <c r="O1824">
        <v>0.1817</v>
      </c>
      <c r="P1824" s="3">
        <v>386000</v>
      </c>
    </row>
    <row r="1825" spans="1:16" x14ac:dyDescent="0.25">
      <c r="A1825" t="s">
        <v>3788</v>
      </c>
      <c r="B1825" t="s">
        <v>3789</v>
      </c>
      <c r="C1825" t="s">
        <v>3626</v>
      </c>
      <c r="D1825" t="s">
        <v>3627</v>
      </c>
      <c r="E1825">
        <v>4314</v>
      </c>
      <c r="F1825">
        <v>10256</v>
      </c>
      <c r="G1825">
        <v>7710</v>
      </c>
      <c r="H1825">
        <v>10239</v>
      </c>
      <c r="I1825">
        <v>803</v>
      </c>
      <c r="J1825">
        <v>2875</v>
      </c>
      <c r="K1825">
        <v>6035</v>
      </c>
      <c r="L1825">
        <v>383</v>
      </c>
      <c r="M1825">
        <v>1245</v>
      </c>
      <c r="N1825">
        <v>164</v>
      </c>
      <c r="O1825">
        <v>0.111</v>
      </c>
      <c r="P1825" s="3">
        <v>455000</v>
      </c>
    </row>
    <row r="1826" spans="1:16" x14ac:dyDescent="0.25">
      <c r="A1826" t="s">
        <v>3690</v>
      </c>
      <c r="B1826" t="s">
        <v>3691</v>
      </c>
      <c r="C1826" t="s">
        <v>3626</v>
      </c>
      <c r="D1826" t="s">
        <v>3627</v>
      </c>
      <c r="E1826">
        <v>3256</v>
      </c>
      <c r="F1826">
        <v>5118</v>
      </c>
      <c r="G1826">
        <v>6971</v>
      </c>
      <c r="H1826">
        <v>12851</v>
      </c>
      <c r="I1826">
        <v>5418</v>
      </c>
      <c r="J1826">
        <v>2601</v>
      </c>
      <c r="K1826">
        <v>6741</v>
      </c>
      <c r="L1826">
        <v>603</v>
      </c>
      <c r="M1826">
        <v>1478</v>
      </c>
      <c r="N1826">
        <v>228</v>
      </c>
      <c r="O1826">
        <v>0.1326</v>
      </c>
      <c r="P1826" s="3">
        <v>350000</v>
      </c>
    </row>
    <row r="1827" spans="1:16" x14ac:dyDescent="0.25">
      <c r="A1827" t="s">
        <v>3710</v>
      </c>
      <c r="B1827" t="s">
        <v>3711</v>
      </c>
      <c r="C1827" t="s">
        <v>3626</v>
      </c>
      <c r="D1827" t="s">
        <v>3627</v>
      </c>
      <c r="E1827">
        <v>6517</v>
      </c>
      <c r="F1827">
        <v>7765</v>
      </c>
      <c r="G1827">
        <v>6579</v>
      </c>
      <c r="H1827">
        <v>13287</v>
      </c>
      <c r="I1827">
        <v>9573</v>
      </c>
      <c r="J1827">
        <v>1653</v>
      </c>
      <c r="K1827">
        <v>9788</v>
      </c>
      <c r="L1827">
        <v>514</v>
      </c>
      <c r="M1827">
        <v>1628</v>
      </c>
      <c r="N1827">
        <v>159</v>
      </c>
      <c r="O1827">
        <v>0.37309999999999999</v>
      </c>
      <c r="P1827" s="3">
        <v>400000</v>
      </c>
    </row>
    <row r="1828" spans="1:16" x14ac:dyDescent="0.25">
      <c r="A1828" t="s">
        <v>3712</v>
      </c>
      <c r="B1828" t="s">
        <v>3713</v>
      </c>
      <c r="C1828" t="s">
        <v>3626</v>
      </c>
      <c r="D1828" t="s">
        <v>3627</v>
      </c>
      <c r="E1828">
        <v>5559</v>
      </c>
      <c r="F1828">
        <v>8255</v>
      </c>
      <c r="G1828">
        <v>10385</v>
      </c>
      <c r="H1828">
        <v>16918</v>
      </c>
      <c r="I1828">
        <v>5984</v>
      </c>
      <c r="J1828">
        <v>2050</v>
      </c>
      <c r="K1828">
        <v>8315</v>
      </c>
      <c r="L1828">
        <v>443</v>
      </c>
      <c r="M1828">
        <v>1361</v>
      </c>
      <c r="N1828">
        <v>204</v>
      </c>
      <c r="O1828">
        <v>0.1086</v>
      </c>
      <c r="P1828" s="3">
        <v>447500</v>
      </c>
    </row>
    <row r="1829" spans="1:16" x14ac:dyDescent="0.25">
      <c r="A1829" t="s">
        <v>3692</v>
      </c>
      <c r="B1829" t="s">
        <v>3693</v>
      </c>
      <c r="C1829" t="s">
        <v>3626</v>
      </c>
      <c r="D1829" t="s">
        <v>3627</v>
      </c>
      <c r="E1829">
        <v>4370</v>
      </c>
      <c r="F1829">
        <v>9511</v>
      </c>
      <c r="G1829">
        <v>6909</v>
      </c>
      <c r="H1829">
        <v>16478</v>
      </c>
      <c r="I1829">
        <v>1277</v>
      </c>
      <c r="J1829">
        <v>4534</v>
      </c>
      <c r="K1829">
        <v>3840</v>
      </c>
      <c r="L1829">
        <v>531</v>
      </c>
      <c r="M1829">
        <v>1629</v>
      </c>
      <c r="N1829">
        <v>133</v>
      </c>
      <c r="O1829">
        <v>0.14119999999999999</v>
      </c>
      <c r="P1829" s="3">
        <v>386250</v>
      </c>
    </row>
    <row r="1830" spans="1:16" x14ac:dyDescent="0.25">
      <c r="A1830" t="s">
        <v>3714</v>
      </c>
      <c r="B1830" t="s">
        <v>3715</v>
      </c>
      <c r="C1830" t="s">
        <v>3626</v>
      </c>
      <c r="D1830" t="s">
        <v>3627</v>
      </c>
      <c r="E1830">
        <v>5840</v>
      </c>
      <c r="F1830">
        <v>9238</v>
      </c>
      <c r="G1830">
        <v>12976</v>
      </c>
      <c r="H1830">
        <v>16393</v>
      </c>
      <c r="I1830">
        <v>8729</v>
      </c>
      <c r="J1830">
        <v>510</v>
      </c>
      <c r="K1830">
        <v>4817</v>
      </c>
      <c r="L1830">
        <v>431</v>
      </c>
      <c r="M1830">
        <v>1976</v>
      </c>
      <c r="N1830">
        <v>195</v>
      </c>
      <c r="O1830">
        <v>0.28249999999999997</v>
      </c>
      <c r="P1830" s="3">
        <v>365250</v>
      </c>
    </row>
    <row r="1831" spans="1:16" x14ac:dyDescent="0.25">
      <c r="A1831" t="s">
        <v>3694</v>
      </c>
      <c r="B1831" t="s">
        <v>3695</v>
      </c>
      <c r="C1831" t="s">
        <v>3626</v>
      </c>
      <c r="D1831" t="s">
        <v>3627</v>
      </c>
      <c r="E1831">
        <v>8908</v>
      </c>
      <c r="F1831">
        <v>13378</v>
      </c>
      <c r="G1831">
        <v>9910</v>
      </c>
      <c r="H1831">
        <v>17684</v>
      </c>
      <c r="I1831">
        <v>8411</v>
      </c>
      <c r="J1831">
        <v>3541</v>
      </c>
      <c r="K1831">
        <v>11056</v>
      </c>
      <c r="L1831">
        <v>382</v>
      </c>
      <c r="M1831">
        <v>1338</v>
      </c>
      <c r="N1831">
        <v>173</v>
      </c>
      <c r="O1831">
        <v>0.105</v>
      </c>
      <c r="P1831" s="3">
        <v>495000</v>
      </c>
    </row>
    <row r="1832" spans="1:16" x14ac:dyDescent="0.25">
      <c r="A1832" t="s">
        <v>3716</v>
      </c>
      <c r="B1832" t="s">
        <v>3717</v>
      </c>
      <c r="C1832" t="s">
        <v>3626</v>
      </c>
      <c r="D1832" t="s">
        <v>3627</v>
      </c>
      <c r="E1832">
        <v>6310</v>
      </c>
      <c r="F1832">
        <v>12568</v>
      </c>
      <c r="G1832">
        <v>17372</v>
      </c>
      <c r="H1832">
        <v>18760</v>
      </c>
      <c r="I1832">
        <v>5428</v>
      </c>
      <c r="J1832">
        <v>1542</v>
      </c>
      <c r="K1832">
        <v>4646</v>
      </c>
      <c r="L1832">
        <v>653</v>
      </c>
      <c r="M1832">
        <v>3029</v>
      </c>
      <c r="N1832">
        <v>196</v>
      </c>
      <c r="O1832">
        <v>0.62939999999999996</v>
      </c>
      <c r="P1832" s="3">
        <v>450000</v>
      </c>
    </row>
    <row r="1833" spans="1:16" x14ac:dyDescent="0.25">
      <c r="A1833" t="s">
        <v>3696</v>
      </c>
      <c r="B1833" t="s">
        <v>3697</v>
      </c>
      <c r="C1833" t="s">
        <v>3626</v>
      </c>
      <c r="D1833" t="s">
        <v>3627</v>
      </c>
      <c r="E1833">
        <v>1958</v>
      </c>
      <c r="F1833">
        <v>5689</v>
      </c>
      <c r="G1833">
        <v>6221</v>
      </c>
      <c r="H1833">
        <v>15286</v>
      </c>
      <c r="I1833">
        <v>732</v>
      </c>
      <c r="J1833">
        <v>2792</v>
      </c>
      <c r="K1833">
        <v>5771</v>
      </c>
      <c r="L1833">
        <v>354</v>
      </c>
      <c r="M1833">
        <v>1362</v>
      </c>
      <c r="N1833">
        <v>235</v>
      </c>
      <c r="O1833">
        <v>0.1391</v>
      </c>
      <c r="P1833" s="3">
        <v>425000</v>
      </c>
    </row>
    <row r="1834" spans="1:16" x14ac:dyDescent="0.25">
      <c r="A1834" t="s">
        <v>3740</v>
      </c>
      <c r="B1834" t="s">
        <v>3741</v>
      </c>
      <c r="C1834" t="s">
        <v>3626</v>
      </c>
      <c r="D1834" t="s">
        <v>3627</v>
      </c>
      <c r="E1834">
        <v>14580</v>
      </c>
      <c r="F1834">
        <v>19306</v>
      </c>
      <c r="G1834">
        <v>22872</v>
      </c>
      <c r="H1834">
        <v>19084</v>
      </c>
      <c r="I1834">
        <v>10613</v>
      </c>
      <c r="J1834">
        <v>7848</v>
      </c>
      <c r="K1834">
        <v>8548</v>
      </c>
      <c r="L1834">
        <v>226</v>
      </c>
      <c r="M1834">
        <v>1037</v>
      </c>
      <c r="N1834">
        <v>214</v>
      </c>
      <c r="O1834">
        <v>0.15390000000000001</v>
      </c>
      <c r="P1834" s="3">
        <v>445000</v>
      </c>
    </row>
    <row r="1835" spans="1:16" x14ac:dyDescent="0.25">
      <c r="A1835" t="s">
        <v>3742</v>
      </c>
      <c r="B1835" t="s">
        <v>3743</v>
      </c>
      <c r="C1835" t="s">
        <v>3626</v>
      </c>
      <c r="D1835" t="s">
        <v>3627</v>
      </c>
      <c r="E1835">
        <v>9933</v>
      </c>
      <c r="F1835">
        <v>13012</v>
      </c>
      <c r="G1835">
        <v>15123</v>
      </c>
      <c r="H1835">
        <v>16753</v>
      </c>
      <c r="I1835">
        <v>2230</v>
      </c>
      <c r="J1835">
        <v>5175</v>
      </c>
      <c r="K1835">
        <v>8497</v>
      </c>
      <c r="L1835">
        <v>313</v>
      </c>
      <c r="M1835">
        <v>1226</v>
      </c>
      <c r="N1835">
        <v>223</v>
      </c>
      <c r="O1835">
        <v>0.30549999999999999</v>
      </c>
      <c r="P1835" s="3">
        <v>485000</v>
      </c>
    </row>
    <row r="1836" spans="1:16" x14ac:dyDescent="0.25">
      <c r="A1836" t="s">
        <v>3744</v>
      </c>
      <c r="B1836" t="s">
        <v>3745</v>
      </c>
      <c r="C1836" t="s">
        <v>3626</v>
      </c>
      <c r="D1836" t="s">
        <v>3627</v>
      </c>
      <c r="E1836">
        <v>7249</v>
      </c>
      <c r="F1836">
        <v>14008</v>
      </c>
      <c r="G1836">
        <v>17355</v>
      </c>
      <c r="H1836">
        <v>20198</v>
      </c>
      <c r="I1836">
        <v>3302</v>
      </c>
      <c r="J1836">
        <v>3040</v>
      </c>
      <c r="K1836">
        <v>6417</v>
      </c>
      <c r="L1836">
        <v>412</v>
      </c>
      <c r="M1836">
        <v>1708</v>
      </c>
      <c r="N1836">
        <v>206</v>
      </c>
      <c r="O1836">
        <v>0.1305</v>
      </c>
      <c r="P1836" s="3">
        <v>450000</v>
      </c>
    </row>
    <row r="1837" spans="1:16" x14ac:dyDescent="0.25">
      <c r="A1837" t="s">
        <v>3698</v>
      </c>
      <c r="B1837" t="s">
        <v>3699</v>
      </c>
      <c r="C1837" t="s">
        <v>3626</v>
      </c>
      <c r="D1837" t="s">
        <v>3627</v>
      </c>
      <c r="E1837">
        <v>5098</v>
      </c>
      <c r="F1837">
        <v>7590</v>
      </c>
      <c r="G1837">
        <v>12251</v>
      </c>
      <c r="H1837">
        <v>16475</v>
      </c>
      <c r="I1837">
        <v>5338</v>
      </c>
      <c r="J1837">
        <v>3755</v>
      </c>
      <c r="K1837">
        <v>7439</v>
      </c>
      <c r="L1837">
        <v>256</v>
      </c>
      <c r="M1837">
        <v>934</v>
      </c>
      <c r="N1837">
        <v>204</v>
      </c>
      <c r="O1837">
        <v>0.24479999999999999</v>
      </c>
      <c r="P1837" s="3">
        <v>595000</v>
      </c>
    </row>
    <row r="1838" spans="1:16" x14ac:dyDescent="0.25">
      <c r="A1838" t="s">
        <v>3746</v>
      </c>
      <c r="B1838" t="s">
        <v>3747</v>
      </c>
      <c r="C1838" t="s">
        <v>3626</v>
      </c>
      <c r="D1838" t="s">
        <v>3627</v>
      </c>
      <c r="E1838">
        <v>4853</v>
      </c>
      <c r="F1838">
        <v>6980</v>
      </c>
      <c r="G1838">
        <v>18856</v>
      </c>
      <c r="H1838">
        <v>14281</v>
      </c>
      <c r="I1838">
        <v>2609</v>
      </c>
      <c r="J1838">
        <v>3161</v>
      </c>
      <c r="K1838">
        <v>4857</v>
      </c>
      <c r="L1838">
        <v>286</v>
      </c>
      <c r="M1838">
        <v>1263</v>
      </c>
      <c r="N1838">
        <v>172</v>
      </c>
      <c r="O1838">
        <v>0.1144</v>
      </c>
      <c r="P1838" s="3">
        <v>500000</v>
      </c>
    </row>
    <row r="1839" spans="1:16" x14ac:dyDescent="0.25">
      <c r="A1839" t="s">
        <v>3700</v>
      </c>
      <c r="B1839" t="s">
        <v>3701</v>
      </c>
      <c r="C1839" t="s">
        <v>3626</v>
      </c>
      <c r="D1839" t="s">
        <v>3627</v>
      </c>
      <c r="E1839">
        <v>14260</v>
      </c>
      <c r="F1839">
        <v>21387</v>
      </c>
      <c r="G1839">
        <v>8984</v>
      </c>
      <c r="H1839">
        <v>21957</v>
      </c>
      <c r="I1839">
        <v>4388</v>
      </c>
      <c r="J1839">
        <v>4940</v>
      </c>
      <c r="K1839">
        <v>3476</v>
      </c>
      <c r="L1839">
        <v>371</v>
      </c>
      <c r="M1839">
        <v>1448</v>
      </c>
      <c r="N1839">
        <v>230</v>
      </c>
      <c r="O1839">
        <v>0.21049999999999999</v>
      </c>
      <c r="P1839" s="3">
        <v>480000</v>
      </c>
    </row>
    <row r="1840" spans="1:16" x14ac:dyDescent="0.25">
      <c r="A1840" t="s">
        <v>3642</v>
      </c>
      <c r="B1840" t="s">
        <v>3643</v>
      </c>
      <c r="C1840" t="s">
        <v>3626</v>
      </c>
      <c r="D1840" t="s">
        <v>3627</v>
      </c>
      <c r="E1840">
        <v>4413</v>
      </c>
      <c r="F1840">
        <v>6247</v>
      </c>
      <c r="G1840">
        <v>7629</v>
      </c>
      <c r="H1840">
        <v>13224</v>
      </c>
      <c r="I1840">
        <v>8173</v>
      </c>
      <c r="J1840">
        <v>438</v>
      </c>
      <c r="K1840">
        <v>6515</v>
      </c>
      <c r="L1840">
        <v>319</v>
      </c>
      <c r="M1840">
        <v>1036</v>
      </c>
      <c r="N1840">
        <v>184</v>
      </c>
      <c r="O1840">
        <v>0.22570000000000001</v>
      </c>
      <c r="P1840" s="3">
        <v>437500</v>
      </c>
    </row>
    <row r="1841" spans="1:16" x14ac:dyDescent="0.25">
      <c r="A1841" t="s">
        <v>3646</v>
      </c>
      <c r="B1841" t="s">
        <v>3647</v>
      </c>
      <c r="C1841" t="s">
        <v>3626</v>
      </c>
      <c r="D1841" t="s">
        <v>3627</v>
      </c>
      <c r="E1841">
        <v>3586</v>
      </c>
      <c r="F1841">
        <v>8409</v>
      </c>
      <c r="G1841">
        <v>10387</v>
      </c>
      <c r="H1841">
        <v>13876</v>
      </c>
      <c r="I1841">
        <v>4862</v>
      </c>
      <c r="J1841">
        <v>2303</v>
      </c>
      <c r="K1841">
        <v>9015</v>
      </c>
      <c r="L1841">
        <v>435</v>
      </c>
      <c r="M1841">
        <v>1103</v>
      </c>
      <c r="N1841">
        <v>107</v>
      </c>
      <c r="O1841">
        <v>0.2064</v>
      </c>
      <c r="P1841" s="3">
        <v>276250</v>
      </c>
    </row>
    <row r="1842" spans="1:16" x14ac:dyDescent="0.25">
      <c r="A1842" t="s">
        <v>3648</v>
      </c>
      <c r="B1842" t="s">
        <v>3649</v>
      </c>
      <c r="C1842" t="s">
        <v>3626</v>
      </c>
      <c r="D1842" t="s">
        <v>3627</v>
      </c>
      <c r="E1842">
        <v>3471</v>
      </c>
      <c r="F1842">
        <v>6583</v>
      </c>
      <c r="G1842">
        <v>7267</v>
      </c>
      <c r="H1842">
        <v>16008</v>
      </c>
      <c r="I1842">
        <v>1523</v>
      </c>
      <c r="J1842">
        <v>2013</v>
      </c>
      <c r="K1842">
        <v>5616</v>
      </c>
      <c r="L1842">
        <v>306</v>
      </c>
      <c r="M1842">
        <v>1115</v>
      </c>
      <c r="N1842">
        <v>144</v>
      </c>
      <c r="O1842">
        <v>0.25259999999999999</v>
      </c>
      <c r="P1842" s="3">
        <v>397500</v>
      </c>
    </row>
    <row r="1843" spans="1:16" x14ac:dyDescent="0.25">
      <c r="A1843" t="s">
        <v>3650</v>
      </c>
      <c r="B1843" t="s">
        <v>3651</v>
      </c>
      <c r="C1843" t="s">
        <v>3626</v>
      </c>
      <c r="D1843" t="s">
        <v>3627</v>
      </c>
      <c r="E1843">
        <v>2141</v>
      </c>
      <c r="F1843">
        <v>5063</v>
      </c>
      <c r="G1843">
        <v>6452</v>
      </c>
      <c r="H1843">
        <v>13933</v>
      </c>
      <c r="I1843">
        <v>669</v>
      </c>
      <c r="J1843">
        <v>2117</v>
      </c>
      <c r="K1843">
        <v>4581</v>
      </c>
      <c r="L1843">
        <v>321</v>
      </c>
      <c r="M1843">
        <v>1101</v>
      </c>
      <c r="N1843">
        <v>154</v>
      </c>
      <c r="O1843">
        <v>0.28360000000000002</v>
      </c>
      <c r="P1843" s="3">
        <v>412000</v>
      </c>
    </row>
    <row r="1844" spans="1:16" x14ac:dyDescent="0.25">
      <c r="A1844" t="s">
        <v>3644</v>
      </c>
      <c r="B1844" t="s">
        <v>3645</v>
      </c>
      <c r="C1844" t="s">
        <v>3626</v>
      </c>
      <c r="D1844" t="s">
        <v>3627</v>
      </c>
      <c r="E1844">
        <v>2953</v>
      </c>
      <c r="F1844">
        <v>6840</v>
      </c>
      <c r="G1844">
        <v>9260</v>
      </c>
      <c r="H1844">
        <v>15870</v>
      </c>
      <c r="I1844">
        <v>3319</v>
      </c>
      <c r="J1844">
        <v>1358</v>
      </c>
      <c r="K1844">
        <v>2120</v>
      </c>
      <c r="L1844">
        <v>411</v>
      </c>
      <c r="M1844">
        <v>1089</v>
      </c>
      <c r="N1844">
        <v>124</v>
      </c>
      <c r="O1844">
        <v>0.1085</v>
      </c>
      <c r="P1844" s="3">
        <v>436000</v>
      </c>
    </row>
    <row r="1845" spans="1:16" x14ac:dyDescent="0.25">
      <c r="A1845" t="s">
        <v>3652</v>
      </c>
      <c r="B1845" t="s">
        <v>3653</v>
      </c>
      <c r="C1845" t="s">
        <v>3626</v>
      </c>
      <c r="D1845" t="s">
        <v>3627</v>
      </c>
      <c r="E1845">
        <v>10886</v>
      </c>
      <c r="F1845">
        <v>16411</v>
      </c>
      <c r="G1845">
        <v>23973</v>
      </c>
      <c r="H1845">
        <v>16984</v>
      </c>
      <c r="I1845">
        <v>8170</v>
      </c>
      <c r="J1845">
        <v>6936</v>
      </c>
      <c r="K1845">
        <v>5228</v>
      </c>
      <c r="L1845">
        <v>241</v>
      </c>
      <c r="M1845">
        <v>1077</v>
      </c>
      <c r="N1845">
        <v>163</v>
      </c>
      <c r="O1845">
        <v>0.19589999999999999</v>
      </c>
      <c r="P1845" s="3">
        <v>465000</v>
      </c>
    </row>
    <row r="1846" spans="1:16" x14ac:dyDescent="0.25">
      <c r="A1846" t="s">
        <v>3660</v>
      </c>
      <c r="B1846" t="s">
        <v>3661</v>
      </c>
      <c r="C1846" t="s">
        <v>3626</v>
      </c>
      <c r="D1846" t="s">
        <v>3627</v>
      </c>
      <c r="E1846">
        <v>2843</v>
      </c>
      <c r="F1846">
        <v>5969</v>
      </c>
      <c r="G1846">
        <v>11276</v>
      </c>
      <c r="H1846">
        <v>5432</v>
      </c>
      <c r="I1846">
        <v>9147</v>
      </c>
      <c r="J1846">
        <v>933</v>
      </c>
      <c r="K1846">
        <v>13894</v>
      </c>
      <c r="L1846">
        <v>476</v>
      </c>
      <c r="M1846">
        <v>1509</v>
      </c>
      <c r="N1846">
        <v>197</v>
      </c>
      <c r="O1846">
        <v>0.15820000000000001</v>
      </c>
      <c r="P1846" s="3">
        <v>395000</v>
      </c>
    </row>
    <row r="1847" spans="1:16" x14ac:dyDescent="0.25">
      <c r="A1847" t="s">
        <v>3662</v>
      </c>
      <c r="B1847" t="s">
        <v>3663</v>
      </c>
      <c r="C1847" t="s">
        <v>3626</v>
      </c>
      <c r="D1847" t="s">
        <v>3627</v>
      </c>
      <c r="E1847">
        <v>7288</v>
      </c>
      <c r="F1847">
        <v>9437</v>
      </c>
      <c r="G1847">
        <v>8907</v>
      </c>
      <c r="H1847">
        <v>16335</v>
      </c>
      <c r="I1847">
        <v>4141</v>
      </c>
      <c r="J1847">
        <v>1733</v>
      </c>
      <c r="K1847">
        <v>5235</v>
      </c>
      <c r="L1847">
        <v>424</v>
      </c>
      <c r="M1847">
        <v>1350</v>
      </c>
      <c r="N1847">
        <v>197</v>
      </c>
      <c r="O1847">
        <v>0.1414</v>
      </c>
      <c r="P1847" s="3">
        <v>270000</v>
      </c>
    </row>
    <row r="1848" spans="1:16" x14ac:dyDescent="0.25">
      <c r="A1848" t="s">
        <v>3654</v>
      </c>
      <c r="B1848" t="s">
        <v>3655</v>
      </c>
      <c r="C1848" t="s">
        <v>3626</v>
      </c>
      <c r="D1848" t="s">
        <v>3627</v>
      </c>
      <c r="E1848">
        <v>14810</v>
      </c>
      <c r="F1848">
        <v>18720</v>
      </c>
      <c r="G1848">
        <v>11767</v>
      </c>
      <c r="H1848">
        <v>18746</v>
      </c>
      <c r="I1848">
        <v>11832</v>
      </c>
      <c r="J1848">
        <v>2996</v>
      </c>
      <c r="K1848">
        <v>8438</v>
      </c>
      <c r="L1848">
        <v>430</v>
      </c>
      <c r="M1848">
        <v>1638</v>
      </c>
      <c r="N1848">
        <v>143</v>
      </c>
      <c r="O1848">
        <v>0.20569999999999999</v>
      </c>
      <c r="P1848" s="3">
        <v>390000</v>
      </c>
    </row>
    <row r="1849" spans="1:16" x14ac:dyDescent="0.25">
      <c r="A1849" t="s">
        <v>3656</v>
      </c>
      <c r="B1849" t="s">
        <v>3657</v>
      </c>
      <c r="C1849" t="s">
        <v>3626</v>
      </c>
      <c r="D1849" t="s">
        <v>3627</v>
      </c>
      <c r="E1849">
        <v>9126</v>
      </c>
      <c r="F1849">
        <v>14588</v>
      </c>
      <c r="G1849">
        <v>16382</v>
      </c>
      <c r="H1849">
        <v>15496</v>
      </c>
      <c r="I1849">
        <v>3202</v>
      </c>
      <c r="J1849">
        <v>3230</v>
      </c>
      <c r="K1849">
        <v>5647</v>
      </c>
      <c r="L1849">
        <v>348</v>
      </c>
      <c r="M1849">
        <v>1426</v>
      </c>
      <c r="N1849">
        <v>216</v>
      </c>
      <c r="O1849">
        <v>0.31840000000000002</v>
      </c>
      <c r="P1849" s="3">
        <v>450000</v>
      </c>
    </row>
    <row r="1850" spans="1:16" x14ac:dyDescent="0.25">
      <c r="A1850" t="s">
        <v>3664</v>
      </c>
      <c r="B1850" t="s">
        <v>3665</v>
      </c>
      <c r="C1850" t="s">
        <v>3626</v>
      </c>
      <c r="D1850" t="s">
        <v>3627</v>
      </c>
      <c r="E1850">
        <v>12372</v>
      </c>
      <c r="F1850">
        <v>16415</v>
      </c>
      <c r="G1850">
        <v>14316</v>
      </c>
      <c r="H1850">
        <v>16248</v>
      </c>
      <c r="I1850">
        <v>6025</v>
      </c>
      <c r="J1850">
        <v>1753</v>
      </c>
      <c r="K1850">
        <v>7291</v>
      </c>
      <c r="L1850">
        <v>328</v>
      </c>
      <c r="M1850">
        <v>1386</v>
      </c>
      <c r="N1850">
        <v>211</v>
      </c>
      <c r="O1850">
        <v>0.17169999999999999</v>
      </c>
      <c r="P1850" s="3">
        <v>530000</v>
      </c>
    </row>
    <row r="1851" spans="1:16" x14ac:dyDescent="0.25">
      <c r="A1851" t="s">
        <v>3666</v>
      </c>
      <c r="B1851" t="s">
        <v>3667</v>
      </c>
      <c r="C1851" t="s">
        <v>3626</v>
      </c>
      <c r="D1851" t="s">
        <v>3627</v>
      </c>
      <c r="E1851">
        <v>9575</v>
      </c>
      <c r="F1851">
        <v>12513</v>
      </c>
      <c r="G1851">
        <v>13485</v>
      </c>
      <c r="H1851">
        <v>22579</v>
      </c>
      <c r="I1851">
        <v>7836</v>
      </c>
      <c r="J1851">
        <v>2805</v>
      </c>
      <c r="K1851">
        <v>9617</v>
      </c>
      <c r="L1851">
        <v>271</v>
      </c>
      <c r="M1851">
        <v>1179</v>
      </c>
      <c r="N1851">
        <v>210</v>
      </c>
      <c r="O1851">
        <v>0.16969999999999999</v>
      </c>
      <c r="P1851" s="3">
        <v>607500</v>
      </c>
    </row>
    <row r="1852" spans="1:16" x14ac:dyDescent="0.25">
      <c r="A1852" t="s">
        <v>3658</v>
      </c>
      <c r="B1852" t="s">
        <v>3659</v>
      </c>
      <c r="C1852" t="s">
        <v>3626</v>
      </c>
      <c r="D1852" t="s">
        <v>3627</v>
      </c>
      <c r="E1852">
        <v>11107</v>
      </c>
      <c r="F1852">
        <v>15035</v>
      </c>
      <c r="G1852">
        <v>15667</v>
      </c>
      <c r="H1852">
        <v>17798</v>
      </c>
      <c r="I1852">
        <v>2461</v>
      </c>
      <c r="J1852">
        <v>1685</v>
      </c>
      <c r="K1852">
        <v>6706</v>
      </c>
      <c r="L1852">
        <v>435</v>
      </c>
      <c r="M1852">
        <v>1907</v>
      </c>
      <c r="N1852">
        <v>193</v>
      </c>
      <c r="O1852">
        <v>0.13109999999999999</v>
      </c>
      <c r="P1852" s="3">
        <v>485500</v>
      </c>
    </row>
    <row r="1853" spans="1:16" x14ac:dyDescent="0.25">
      <c r="A1853" t="s">
        <v>3942</v>
      </c>
      <c r="B1853" t="s">
        <v>3943</v>
      </c>
      <c r="C1853" t="s">
        <v>3880</v>
      </c>
      <c r="D1853" t="s">
        <v>3881</v>
      </c>
      <c r="E1853">
        <v>22206</v>
      </c>
      <c r="F1853">
        <v>24387</v>
      </c>
      <c r="G1853">
        <v>25217</v>
      </c>
      <c r="H1853">
        <v>31370</v>
      </c>
      <c r="I1853">
        <v>16781</v>
      </c>
      <c r="J1853">
        <v>6443</v>
      </c>
      <c r="K1853">
        <v>18679</v>
      </c>
      <c r="L1853">
        <v>409</v>
      </c>
      <c r="M1853">
        <v>1289</v>
      </c>
      <c r="N1853">
        <v>368</v>
      </c>
      <c r="O1853">
        <v>0.26800000000000002</v>
      </c>
      <c r="P1853" s="3">
        <v>500000</v>
      </c>
    </row>
    <row r="1854" spans="1:16" x14ac:dyDescent="0.25">
      <c r="A1854" t="s">
        <v>3974</v>
      </c>
      <c r="B1854" t="s">
        <v>3975</v>
      </c>
      <c r="C1854" t="s">
        <v>3880</v>
      </c>
      <c r="D1854" t="s">
        <v>3881</v>
      </c>
      <c r="E1854">
        <v>25841</v>
      </c>
      <c r="F1854">
        <v>28393</v>
      </c>
      <c r="G1854">
        <v>28759</v>
      </c>
      <c r="H1854">
        <v>32117</v>
      </c>
      <c r="I1854">
        <v>22333</v>
      </c>
      <c r="J1854">
        <v>12919</v>
      </c>
      <c r="K1854">
        <v>18596</v>
      </c>
      <c r="L1854">
        <v>437</v>
      </c>
      <c r="M1854">
        <v>1052</v>
      </c>
      <c r="N1854">
        <v>286</v>
      </c>
      <c r="O1854">
        <v>0.28360000000000002</v>
      </c>
      <c r="P1854" s="3">
        <v>580000</v>
      </c>
    </row>
    <row r="1855" spans="1:16" x14ac:dyDescent="0.25">
      <c r="A1855" t="s">
        <v>3944</v>
      </c>
      <c r="B1855" t="s">
        <v>3945</v>
      </c>
      <c r="C1855" t="s">
        <v>3880</v>
      </c>
      <c r="D1855" t="s">
        <v>3881</v>
      </c>
      <c r="E1855">
        <v>20477</v>
      </c>
      <c r="F1855">
        <v>28296</v>
      </c>
      <c r="G1855">
        <v>27633</v>
      </c>
      <c r="H1855">
        <v>30807</v>
      </c>
      <c r="I1855">
        <v>26344</v>
      </c>
      <c r="J1855">
        <v>8542</v>
      </c>
      <c r="K1855">
        <v>17565</v>
      </c>
      <c r="L1855">
        <v>400</v>
      </c>
      <c r="M1855">
        <v>1097</v>
      </c>
      <c r="N1855">
        <v>262</v>
      </c>
      <c r="O1855">
        <v>0.20180000000000001</v>
      </c>
      <c r="P1855" s="3">
        <v>546250</v>
      </c>
    </row>
    <row r="1856" spans="1:16" x14ac:dyDescent="0.25">
      <c r="A1856" t="s">
        <v>3946</v>
      </c>
      <c r="B1856" t="s">
        <v>3947</v>
      </c>
      <c r="C1856" t="s">
        <v>3880</v>
      </c>
      <c r="D1856" t="s">
        <v>3881</v>
      </c>
      <c r="E1856">
        <v>22415</v>
      </c>
      <c r="F1856">
        <v>29568</v>
      </c>
      <c r="G1856">
        <v>31331</v>
      </c>
      <c r="H1856">
        <v>31564</v>
      </c>
      <c r="I1856">
        <v>21182</v>
      </c>
      <c r="J1856">
        <v>5119</v>
      </c>
      <c r="K1856">
        <v>15912</v>
      </c>
      <c r="L1856">
        <v>384</v>
      </c>
      <c r="M1856">
        <v>1068</v>
      </c>
      <c r="N1856">
        <v>349</v>
      </c>
      <c r="O1856">
        <v>0.50960000000000005</v>
      </c>
      <c r="P1856" s="3">
        <v>740000</v>
      </c>
    </row>
    <row r="1857" spans="1:16" x14ac:dyDescent="0.25">
      <c r="A1857" t="s">
        <v>3948</v>
      </c>
      <c r="B1857" t="s">
        <v>3949</v>
      </c>
      <c r="C1857" t="s">
        <v>3880</v>
      </c>
      <c r="D1857" t="s">
        <v>3881</v>
      </c>
      <c r="E1857">
        <v>21500</v>
      </c>
      <c r="F1857">
        <v>28405</v>
      </c>
      <c r="G1857">
        <v>29406</v>
      </c>
      <c r="H1857">
        <v>31886</v>
      </c>
      <c r="I1857">
        <v>26467</v>
      </c>
      <c r="J1857">
        <v>9915</v>
      </c>
      <c r="K1857">
        <v>17415</v>
      </c>
      <c r="L1857">
        <v>365</v>
      </c>
      <c r="M1857">
        <v>1037</v>
      </c>
      <c r="N1857">
        <v>277</v>
      </c>
      <c r="O1857">
        <v>0.24349999999999999</v>
      </c>
      <c r="P1857" s="3">
        <v>625000</v>
      </c>
    </row>
    <row r="1858" spans="1:16" x14ac:dyDescent="0.25">
      <c r="A1858" t="s">
        <v>3950</v>
      </c>
      <c r="B1858" t="s">
        <v>3951</v>
      </c>
      <c r="C1858" t="s">
        <v>3880</v>
      </c>
      <c r="D1858" t="s">
        <v>3881</v>
      </c>
      <c r="E1858">
        <v>15799</v>
      </c>
      <c r="F1858">
        <v>17777</v>
      </c>
      <c r="G1858">
        <v>24199</v>
      </c>
      <c r="H1858">
        <v>31695</v>
      </c>
      <c r="I1858">
        <v>16604</v>
      </c>
      <c r="J1858">
        <v>5056</v>
      </c>
      <c r="K1858">
        <v>14452</v>
      </c>
      <c r="L1858">
        <v>506</v>
      </c>
      <c r="M1858">
        <v>1502</v>
      </c>
      <c r="N1858">
        <v>324</v>
      </c>
      <c r="O1858">
        <v>0.27239999999999998</v>
      </c>
      <c r="P1858" s="3">
        <v>507500</v>
      </c>
    </row>
    <row r="1859" spans="1:16" x14ac:dyDescent="0.25">
      <c r="A1859" t="s">
        <v>3878</v>
      </c>
      <c r="B1859" t="s">
        <v>3879</v>
      </c>
      <c r="C1859" t="s">
        <v>3880</v>
      </c>
      <c r="D1859" t="s">
        <v>3881</v>
      </c>
      <c r="E1859">
        <v>21940</v>
      </c>
      <c r="F1859">
        <v>29834</v>
      </c>
      <c r="G1859">
        <v>29782</v>
      </c>
      <c r="H1859">
        <v>32305</v>
      </c>
      <c r="I1859">
        <v>24645</v>
      </c>
      <c r="J1859">
        <v>14278</v>
      </c>
      <c r="K1859">
        <v>19686</v>
      </c>
      <c r="L1859">
        <v>391</v>
      </c>
      <c r="M1859">
        <v>1196</v>
      </c>
      <c r="N1859">
        <v>420</v>
      </c>
      <c r="O1859">
        <v>0.7833</v>
      </c>
      <c r="P1859" s="3">
        <v>1062500</v>
      </c>
    </row>
    <row r="1860" spans="1:16" x14ac:dyDescent="0.25">
      <c r="A1860" t="s">
        <v>3888</v>
      </c>
      <c r="B1860" t="s">
        <v>3889</v>
      </c>
      <c r="C1860" t="s">
        <v>3880</v>
      </c>
      <c r="D1860" t="s">
        <v>3881</v>
      </c>
      <c r="E1860">
        <v>12974</v>
      </c>
      <c r="F1860">
        <v>12815</v>
      </c>
      <c r="G1860">
        <v>25929</v>
      </c>
      <c r="H1860">
        <v>28337</v>
      </c>
      <c r="I1860">
        <v>24107</v>
      </c>
      <c r="J1860">
        <v>5560</v>
      </c>
      <c r="K1860">
        <v>20816</v>
      </c>
      <c r="L1860">
        <v>297</v>
      </c>
      <c r="M1860">
        <v>923</v>
      </c>
      <c r="N1860">
        <v>313</v>
      </c>
      <c r="O1860">
        <v>0.61550000000000005</v>
      </c>
      <c r="P1860" s="3">
        <v>405000</v>
      </c>
    </row>
    <row r="1861" spans="1:16" x14ac:dyDescent="0.25">
      <c r="A1861" t="s">
        <v>3882</v>
      </c>
      <c r="B1861" t="s">
        <v>3883</v>
      </c>
      <c r="C1861" t="s">
        <v>3880</v>
      </c>
      <c r="D1861" t="s">
        <v>3881</v>
      </c>
      <c r="E1861">
        <v>9499</v>
      </c>
      <c r="F1861">
        <v>18601</v>
      </c>
      <c r="G1861">
        <v>23538</v>
      </c>
      <c r="H1861">
        <v>25915</v>
      </c>
      <c r="I1861">
        <v>20680</v>
      </c>
      <c r="J1861">
        <v>75</v>
      </c>
      <c r="K1861">
        <v>21124</v>
      </c>
      <c r="L1861">
        <v>450</v>
      </c>
      <c r="M1861">
        <v>1120</v>
      </c>
      <c r="N1861">
        <v>549</v>
      </c>
      <c r="O1861">
        <v>2.8854000000000002</v>
      </c>
      <c r="P1861" s="3">
        <v>431750</v>
      </c>
    </row>
    <row r="1862" spans="1:16" x14ac:dyDescent="0.25">
      <c r="A1862" t="s">
        <v>3890</v>
      </c>
      <c r="B1862" t="s">
        <v>3891</v>
      </c>
      <c r="C1862" t="s">
        <v>3880</v>
      </c>
      <c r="D1862" t="s">
        <v>3881</v>
      </c>
      <c r="E1862">
        <v>18491</v>
      </c>
      <c r="F1862">
        <v>22438</v>
      </c>
      <c r="G1862">
        <v>27246</v>
      </c>
      <c r="H1862">
        <v>31028</v>
      </c>
      <c r="I1862">
        <v>18038</v>
      </c>
      <c r="J1862">
        <v>2781</v>
      </c>
      <c r="K1862">
        <v>19819</v>
      </c>
      <c r="L1862">
        <v>257</v>
      </c>
      <c r="M1862">
        <v>923</v>
      </c>
      <c r="N1862">
        <v>286</v>
      </c>
      <c r="O1862">
        <v>0.34429999999999999</v>
      </c>
      <c r="P1862" s="3">
        <v>567000</v>
      </c>
    </row>
    <row r="1863" spans="1:16" x14ac:dyDescent="0.25">
      <c r="A1863" t="s">
        <v>3892</v>
      </c>
      <c r="B1863" t="s">
        <v>3893</v>
      </c>
      <c r="C1863" t="s">
        <v>3880</v>
      </c>
      <c r="D1863" t="s">
        <v>3881</v>
      </c>
      <c r="E1863">
        <v>25464</v>
      </c>
      <c r="F1863">
        <v>31326</v>
      </c>
      <c r="G1863">
        <v>30952</v>
      </c>
      <c r="H1863">
        <v>32301</v>
      </c>
      <c r="I1863">
        <v>21873</v>
      </c>
      <c r="J1863">
        <v>2587</v>
      </c>
      <c r="K1863">
        <v>22182</v>
      </c>
      <c r="L1863">
        <v>270</v>
      </c>
      <c r="M1863">
        <v>970</v>
      </c>
      <c r="N1863">
        <v>452</v>
      </c>
      <c r="O1863">
        <v>0.3049</v>
      </c>
      <c r="P1863" s="3">
        <v>817500</v>
      </c>
    </row>
    <row r="1864" spans="1:16" x14ac:dyDescent="0.25">
      <c r="A1864" t="s">
        <v>3894</v>
      </c>
      <c r="B1864" t="s">
        <v>3895</v>
      </c>
      <c r="C1864" t="s">
        <v>3880</v>
      </c>
      <c r="D1864" t="s">
        <v>3881</v>
      </c>
      <c r="E1864">
        <v>13665</v>
      </c>
      <c r="F1864">
        <v>14981</v>
      </c>
      <c r="G1864">
        <v>28059</v>
      </c>
      <c r="H1864">
        <v>29719</v>
      </c>
      <c r="I1864">
        <v>20574</v>
      </c>
      <c r="J1864">
        <v>2756</v>
      </c>
      <c r="K1864">
        <v>19303</v>
      </c>
      <c r="L1864">
        <v>712</v>
      </c>
      <c r="M1864">
        <v>1946</v>
      </c>
      <c r="N1864">
        <v>371</v>
      </c>
      <c r="O1864">
        <v>0.4254</v>
      </c>
      <c r="P1864" s="3">
        <v>411000</v>
      </c>
    </row>
    <row r="1865" spans="1:16" x14ac:dyDescent="0.25">
      <c r="A1865" t="s">
        <v>3896</v>
      </c>
      <c r="B1865" t="s">
        <v>3897</v>
      </c>
      <c r="C1865" t="s">
        <v>3880</v>
      </c>
      <c r="D1865" t="s">
        <v>3881</v>
      </c>
      <c r="E1865">
        <v>15041</v>
      </c>
      <c r="F1865">
        <v>22699</v>
      </c>
      <c r="G1865">
        <v>21177</v>
      </c>
      <c r="H1865">
        <v>22351</v>
      </c>
      <c r="I1865">
        <v>9077</v>
      </c>
      <c r="J1865">
        <v>1630</v>
      </c>
      <c r="K1865">
        <v>14892</v>
      </c>
      <c r="L1865">
        <v>395</v>
      </c>
      <c r="M1865">
        <v>1160</v>
      </c>
      <c r="N1865">
        <v>334</v>
      </c>
      <c r="O1865">
        <v>0.27260000000000001</v>
      </c>
      <c r="P1865" s="3">
        <v>410000</v>
      </c>
    </row>
    <row r="1866" spans="1:16" x14ac:dyDescent="0.25">
      <c r="A1866" t="s">
        <v>3934</v>
      </c>
      <c r="B1866" t="s">
        <v>3935</v>
      </c>
      <c r="C1866" t="s">
        <v>3880</v>
      </c>
      <c r="D1866" t="s">
        <v>3881</v>
      </c>
      <c r="E1866">
        <v>10387</v>
      </c>
      <c r="F1866">
        <v>18086</v>
      </c>
      <c r="G1866">
        <v>18480</v>
      </c>
      <c r="H1866">
        <v>29639</v>
      </c>
      <c r="I1866">
        <v>11277</v>
      </c>
      <c r="J1866">
        <v>3717</v>
      </c>
      <c r="K1866">
        <v>14316</v>
      </c>
      <c r="L1866">
        <v>547</v>
      </c>
      <c r="M1866">
        <v>1438</v>
      </c>
      <c r="N1866">
        <v>264</v>
      </c>
      <c r="O1866">
        <v>0.23380000000000001</v>
      </c>
      <c r="P1866" s="3">
        <v>350000</v>
      </c>
    </row>
    <row r="1867" spans="1:16" x14ac:dyDescent="0.25">
      <c r="A1867" t="s">
        <v>3936</v>
      </c>
      <c r="B1867" t="s">
        <v>3937</v>
      </c>
      <c r="C1867" t="s">
        <v>3880</v>
      </c>
      <c r="D1867" t="s">
        <v>3881</v>
      </c>
      <c r="E1867">
        <v>20128</v>
      </c>
      <c r="F1867">
        <v>25884</v>
      </c>
      <c r="G1867">
        <v>22807</v>
      </c>
      <c r="H1867">
        <v>31596</v>
      </c>
      <c r="I1867">
        <v>15978</v>
      </c>
      <c r="J1867">
        <v>4894</v>
      </c>
      <c r="K1867">
        <v>16516</v>
      </c>
      <c r="L1867">
        <v>465</v>
      </c>
      <c r="M1867">
        <v>1142</v>
      </c>
      <c r="N1867">
        <v>260</v>
      </c>
      <c r="O1867">
        <v>0.28249999999999997</v>
      </c>
      <c r="P1867" s="3">
        <v>520000</v>
      </c>
    </row>
    <row r="1868" spans="1:16" x14ac:dyDescent="0.25">
      <c r="A1868" t="s">
        <v>3938</v>
      </c>
      <c r="B1868" t="s">
        <v>3939</v>
      </c>
      <c r="C1868" t="s">
        <v>3880</v>
      </c>
      <c r="D1868" t="s">
        <v>3881</v>
      </c>
      <c r="E1868">
        <v>19131</v>
      </c>
      <c r="F1868">
        <v>27975</v>
      </c>
      <c r="G1868">
        <v>19879</v>
      </c>
      <c r="H1868">
        <v>29499</v>
      </c>
      <c r="I1868">
        <v>4306</v>
      </c>
      <c r="J1868">
        <v>4989</v>
      </c>
      <c r="K1868">
        <v>11676</v>
      </c>
      <c r="L1868">
        <v>380</v>
      </c>
      <c r="M1868">
        <v>1153</v>
      </c>
      <c r="N1868">
        <v>243</v>
      </c>
      <c r="O1868">
        <v>0.20419999999999999</v>
      </c>
      <c r="P1868" s="3">
        <v>482500</v>
      </c>
    </row>
    <row r="1869" spans="1:16" x14ac:dyDescent="0.25">
      <c r="A1869" t="s">
        <v>3940</v>
      </c>
      <c r="B1869" t="s">
        <v>3941</v>
      </c>
      <c r="C1869" t="s">
        <v>3880</v>
      </c>
      <c r="D1869" t="s">
        <v>3881</v>
      </c>
      <c r="E1869">
        <v>16550</v>
      </c>
      <c r="F1869">
        <v>24927</v>
      </c>
      <c r="G1869">
        <v>17406</v>
      </c>
      <c r="H1869">
        <v>30071</v>
      </c>
      <c r="I1869">
        <v>8750</v>
      </c>
      <c r="J1869">
        <v>3800</v>
      </c>
      <c r="K1869">
        <v>8599</v>
      </c>
      <c r="L1869">
        <v>358</v>
      </c>
      <c r="M1869">
        <v>1189</v>
      </c>
      <c r="N1869">
        <v>228</v>
      </c>
      <c r="O1869">
        <v>0.17180000000000001</v>
      </c>
      <c r="P1869" s="3">
        <v>555000</v>
      </c>
    </row>
    <row r="1870" spans="1:16" x14ac:dyDescent="0.25">
      <c r="A1870" t="s">
        <v>3960</v>
      </c>
      <c r="B1870" t="s">
        <v>3961</v>
      </c>
      <c r="C1870" t="s">
        <v>3880</v>
      </c>
      <c r="D1870" t="s">
        <v>3881</v>
      </c>
      <c r="E1870">
        <v>18327</v>
      </c>
      <c r="F1870">
        <v>24939</v>
      </c>
      <c r="G1870">
        <v>15170</v>
      </c>
      <c r="H1870">
        <v>31505</v>
      </c>
      <c r="I1870">
        <v>8701</v>
      </c>
      <c r="J1870">
        <v>4510</v>
      </c>
      <c r="K1870">
        <v>14055</v>
      </c>
      <c r="L1870">
        <v>389</v>
      </c>
      <c r="M1870">
        <v>1180</v>
      </c>
      <c r="N1870">
        <v>200</v>
      </c>
      <c r="O1870">
        <v>0.16950000000000001</v>
      </c>
      <c r="P1870" s="3">
        <v>445000</v>
      </c>
    </row>
    <row r="1871" spans="1:16" x14ac:dyDescent="0.25">
      <c r="A1871" t="s">
        <v>4042</v>
      </c>
      <c r="B1871" t="s">
        <v>4043</v>
      </c>
      <c r="C1871" t="s">
        <v>3880</v>
      </c>
      <c r="D1871" t="s">
        <v>3881</v>
      </c>
      <c r="E1871">
        <v>15746</v>
      </c>
      <c r="F1871">
        <v>24910</v>
      </c>
      <c r="G1871">
        <v>30939</v>
      </c>
      <c r="H1871">
        <v>27595</v>
      </c>
      <c r="I1871">
        <v>12747</v>
      </c>
      <c r="J1871">
        <v>3583</v>
      </c>
      <c r="K1871">
        <v>10926</v>
      </c>
      <c r="L1871">
        <v>856</v>
      </c>
      <c r="M1871">
        <v>2685</v>
      </c>
      <c r="N1871">
        <v>418</v>
      </c>
      <c r="O1871">
        <v>0.3795</v>
      </c>
      <c r="P1871" s="3">
        <v>442000</v>
      </c>
    </row>
    <row r="1872" spans="1:16" x14ac:dyDescent="0.25">
      <c r="A1872" t="s">
        <v>4044</v>
      </c>
      <c r="B1872" t="s">
        <v>4045</v>
      </c>
      <c r="C1872" t="s">
        <v>3880</v>
      </c>
      <c r="D1872" t="s">
        <v>3881</v>
      </c>
      <c r="E1872">
        <v>19482</v>
      </c>
      <c r="F1872">
        <v>21855</v>
      </c>
      <c r="G1872">
        <v>30167</v>
      </c>
      <c r="H1872">
        <v>27783</v>
      </c>
      <c r="I1872">
        <v>18467</v>
      </c>
      <c r="J1872">
        <v>4871</v>
      </c>
      <c r="K1872">
        <v>9285</v>
      </c>
      <c r="L1872">
        <v>313</v>
      </c>
      <c r="M1872">
        <v>1134</v>
      </c>
      <c r="N1872">
        <v>283</v>
      </c>
      <c r="O1872">
        <v>0.27739999999999998</v>
      </c>
      <c r="P1872" s="3">
        <v>395000</v>
      </c>
    </row>
    <row r="1873" spans="1:16" x14ac:dyDescent="0.25">
      <c r="A1873" t="s">
        <v>4018</v>
      </c>
      <c r="B1873" t="s">
        <v>4019</v>
      </c>
      <c r="C1873" t="s">
        <v>3880</v>
      </c>
      <c r="D1873" t="s">
        <v>3881</v>
      </c>
      <c r="E1873">
        <v>14968</v>
      </c>
      <c r="F1873">
        <v>15186</v>
      </c>
      <c r="G1873">
        <v>27972</v>
      </c>
      <c r="H1873">
        <v>20802</v>
      </c>
      <c r="I1873">
        <v>15465</v>
      </c>
      <c r="J1873">
        <v>5752</v>
      </c>
      <c r="K1873">
        <v>8413</v>
      </c>
      <c r="L1873">
        <v>431</v>
      </c>
      <c r="M1873">
        <v>1435</v>
      </c>
      <c r="N1873">
        <v>233</v>
      </c>
      <c r="O1873">
        <v>0.18290000000000001</v>
      </c>
      <c r="P1873" s="3">
        <v>332500</v>
      </c>
    </row>
    <row r="1874" spans="1:16" x14ac:dyDescent="0.25">
      <c r="A1874" t="s">
        <v>4046</v>
      </c>
      <c r="B1874" t="s">
        <v>4047</v>
      </c>
      <c r="C1874" t="s">
        <v>3880</v>
      </c>
      <c r="D1874" t="s">
        <v>3881</v>
      </c>
      <c r="E1874">
        <v>13682</v>
      </c>
      <c r="F1874">
        <v>16154</v>
      </c>
      <c r="G1874">
        <v>27338</v>
      </c>
      <c r="H1874">
        <v>26866</v>
      </c>
      <c r="I1874">
        <v>9961</v>
      </c>
      <c r="J1874">
        <v>5029</v>
      </c>
      <c r="K1874">
        <v>10823</v>
      </c>
      <c r="L1874">
        <v>626</v>
      </c>
      <c r="M1874">
        <v>2083</v>
      </c>
      <c r="N1874">
        <v>222</v>
      </c>
      <c r="O1874">
        <v>0.41039999999999999</v>
      </c>
      <c r="P1874" s="3">
        <v>364250</v>
      </c>
    </row>
    <row r="1875" spans="1:16" x14ac:dyDescent="0.25">
      <c r="A1875" t="s">
        <v>4020</v>
      </c>
      <c r="B1875" t="s">
        <v>4021</v>
      </c>
      <c r="C1875" t="s">
        <v>3880</v>
      </c>
      <c r="D1875" t="s">
        <v>3881</v>
      </c>
      <c r="E1875">
        <v>6931</v>
      </c>
      <c r="F1875">
        <v>13880</v>
      </c>
      <c r="G1875">
        <v>28784</v>
      </c>
      <c r="H1875">
        <v>17835</v>
      </c>
      <c r="I1875">
        <v>9191</v>
      </c>
      <c r="J1875">
        <v>4062</v>
      </c>
      <c r="K1875">
        <v>7006</v>
      </c>
      <c r="L1875">
        <v>655</v>
      </c>
      <c r="M1875">
        <v>1757</v>
      </c>
      <c r="N1875">
        <v>154</v>
      </c>
      <c r="O1875">
        <v>0.33210000000000001</v>
      </c>
      <c r="P1875" s="3">
        <v>452500</v>
      </c>
    </row>
    <row r="1876" spans="1:16" x14ac:dyDescent="0.25">
      <c r="A1876" t="s">
        <v>4048</v>
      </c>
      <c r="B1876" t="s">
        <v>4049</v>
      </c>
      <c r="C1876" t="s">
        <v>3880</v>
      </c>
      <c r="D1876" t="s">
        <v>3881</v>
      </c>
      <c r="E1876">
        <v>7188</v>
      </c>
      <c r="F1876">
        <v>8937</v>
      </c>
      <c r="G1876">
        <v>18050</v>
      </c>
      <c r="H1876">
        <v>11600</v>
      </c>
      <c r="I1876">
        <v>23587</v>
      </c>
      <c r="J1876">
        <v>492</v>
      </c>
      <c r="K1876">
        <v>18925</v>
      </c>
      <c r="L1876">
        <v>351</v>
      </c>
      <c r="M1876">
        <v>1004</v>
      </c>
      <c r="N1876">
        <v>246</v>
      </c>
      <c r="O1876">
        <v>0.1643</v>
      </c>
      <c r="P1876" s="3">
        <v>423500</v>
      </c>
    </row>
    <row r="1877" spans="1:16" x14ac:dyDescent="0.25">
      <c r="A1877" t="s">
        <v>4078</v>
      </c>
      <c r="B1877" t="s">
        <v>4079</v>
      </c>
      <c r="C1877" t="s">
        <v>3880</v>
      </c>
      <c r="D1877" t="s">
        <v>3881</v>
      </c>
      <c r="E1877">
        <v>23114</v>
      </c>
      <c r="F1877">
        <v>28268</v>
      </c>
      <c r="G1877">
        <v>31654</v>
      </c>
      <c r="H1877">
        <v>32683</v>
      </c>
      <c r="I1877">
        <v>14789</v>
      </c>
      <c r="J1877">
        <v>6616</v>
      </c>
      <c r="K1877">
        <v>15454</v>
      </c>
      <c r="L1877">
        <v>457</v>
      </c>
      <c r="M1877">
        <v>1624</v>
      </c>
      <c r="N1877">
        <v>266</v>
      </c>
      <c r="O1877">
        <v>0.40550000000000003</v>
      </c>
      <c r="P1877" s="3">
        <v>417500</v>
      </c>
    </row>
    <row r="1878" spans="1:16" x14ac:dyDescent="0.25">
      <c r="A1878" t="s">
        <v>4080</v>
      </c>
      <c r="B1878" t="s">
        <v>4081</v>
      </c>
      <c r="C1878" t="s">
        <v>3880</v>
      </c>
      <c r="D1878" t="s">
        <v>3881</v>
      </c>
      <c r="E1878">
        <v>22410</v>
      </c>
      <c r="F1878">
        <v>25183</v>
      </c>
      <c r="G1878">
        <v>31134</v>
      </c>
      <c r="H1878">
        <v>30232</v>
      </c>
      <c r="I1878">
        <v>18270</v>
      </c>
      <c r="J1878">
        <v>7130</v>
      </c>
      <c r="K1878">
        <v>19824</v>
      </c>
      <c r="L1878">
        <v>257</v>
      </c>
      <c r="M1878">
        <v>985</v>
      </c>
      <c r="N1878">
        <v>231</v>
      </c>
      <c r="O1878">
        <v>1.2427999999999999</v>
      </c>
      <c r="P1878" s="3">
        <v>700000</v>
      </c>
    </row>
    <row r="1879" spans="1:16" x14ac:dyDescent="0.25">
      <c r="A1879" t="s">
        <v>4082</v>
      </c>
      <c r="B1879" t="s">
        <v>4083</v>
      </c>
      <c r="C1879" t="s">
        <v>3880</v>
      </c>
      <c r="D1879" t="s">
        <v>3881</v>
      </c>
      <c r="E1879">
        <v>15136</v>
      </c>
      <c r="F1879">
        <v>19493</v>
      </c>
      <c r="G1879">
        <v>20855</v>
      </c>
      <c r="H1879">
        <v>27950</v>
      </c>
      <c r="I1879">
        <v>19344</v>
      </c>
      <c r="J1879">
        <v>5657</v>
      </c>
      <c r="K1879">
        <v>12973</v>
      </c>
      <c r="L1879">
        <v>407</v>
      </c>
      <c r="M1879">
        <v>1317</v>
      </c>
      <c r="N1879">
        <v>287</v>
      </c>
      <c r="O1879">
        <v>0.42070000000000002</v>
      </c>
      <c r="P1879" s="3">
        <v>388000</v>
      </c>
    </row>
    <row r="1880" spans="1:16" x14ac:dyDescent="0.25">
      <c r="A1880" t="s">
        <v>4066</v>
      </c>
      <c r="B1880" t="s">
        <v>4067</v>
      </c>
      <c r="C1880" t="s">
        <v>3880</v>
      </c>
      <c r="D1880" t="s">
        <v>3881</v>
      </c>
      <c r="E1880">
        <v>17147</v>
      </c>
      <c r="F1880">
        <v>23416</v>
      </c>
      <c r="G1880">
        <v>29627</v>
      </c>
      <c r="H1880">
        <v>31969</v>
      </c>
      <c r="I1880">
        <v>8101</v>
      </c>
      <c r="J1880">
        <v>8958</v>
      </c>
      <c r="K1880">
        <v>14020</v>
      </c>
      <c r="L1880">
        <v>419</v>
      </c>
      <c r="M1880">
        <v>1147</v>
      </c>
      <c r="N1880">
        <v>270</v>
      </c>
      <c r="O1880">
        <v>0.37109999999999999</v>
      </c>
      <c r="P1880" s="3">
        <v>435000</v>
      </c>
    </row>
    <row r="1881" spans="1:16" x14ac:dyDescent="0.25">
      <c r="A1881" t="s">
        <v>4084</v>
      </c>
      <c r="B1881" t="s">
        <v>4085</v>
      </c>
      <c r="C1881" t="s">
        <v>3880</v>
      </c>
      <c r="D1881" t="s">
        <v>3881</v>
      </c>
      <c r="E1881">
        <v>32214</v>
      </c>
      <c r="F1881">
        <v>32616</v>
      </c>
      <c r="G1881">
        <v>26292</v>
      </c>
      <c r="H1881">
        <v>31808</v>
      </c>
      <c r="I1881">
        <v>30115</v>
      </c>
      <c r="J1881">
        <v>13709</v>
      </c>
      <c r="K1881">
        <v>14151</v>
      </c>
      <c r="L1881">
        <v>452</v>
      </c>
      <c r="M1881">
        <v>1224</v>
      </c>
      <c r="N1881">
        <v>123</v>
      </c>
      <c r="O1881">
        <v>0.59299999999999997</v>
      </c>
      <c r="P1881" s="3">
        <v>431750</v>
      </c>
    </row>
    <row r="1882" spans="1:16" x14ac:dyDescent="0.25">
      <c r="A1882" t="s">
        <v>4068</v>
      </c>
      <c r="B1882" t="s">
        <v>4069</v>
      </c>
      <c r="C1882" t="s">
        <v>3880</v>
      </c>
      <c r="D1882" t="s">
        <v>3881</v>
      </c>
      <c r="E1882">
        <v>12556</v>
      </c>
      <c r="F1882">
        <v>18440</v>
      </c>
      <c r="G1882">
        <v>26302</v>
      </c>
      <c r="H1882">
        <v>30406</v>
      </c>
      <c r="I1882">
        <v>6758</v>
      </c>
      <c r="J1882">
        <v>6496</v>
      </c>
      <c r="K1882">
        <v>11970</v>
      </c>
      <c r="L1882">
        <v>310</v>
      </c>
      <c r="M1882">
        <v>1021</v>
      </c>
      <c r="N1882">
        <v>191</v>
      </c>
      <c r="O1882">
        <v>0.14699999999999999</v>
      </c>
      <c r="P1882" s="3">
        <v>418000</v>
      </c>
    </row>
    <row r="1883" spans="1:16" x14ac:dyDescent="0.25">
      <c r="A1883" t="s">
        <v>3924</v>
      </c>
      <c r="B1883" t="s">
        <v>3925</v>
      </c>
      <c r="C1883" t="s">
        <v>3880</v>
      </c>
      <c r="D1883" t="s">
        <v>3881</v>
      </c>
      <c r="E1883">
        <v>5250</v>
      </c>
      <c r="F1883">
        <v>6987</v>
      </c>
      <c r="G1883">
        <v>10365</v>
      </c>
      <c r="H1883">
        <v>19255</v>
      </c>
      <c r="I1883">
        <v>9735</v>
      </c>
      <c r="J1883">
        <v>2778</v>
      </c>
      <c r="K1883">
        <v>18775</v>
      </c>
      <c r="L1883">
        <v>264</v>
      </c>
      <c r="M1883">
        <v>907</v>
      </c>
      <c r="N1883">
        <v>205</v>
      </c>
      <c r="O1883">
        <v>0.23230000000000001</v>
      </c>
      <c r="P1883" s="3">
        <v>345000</v>
      </c>
    </row>
    <row r="1884" spans="1:16" x14ac:dyDescent="0.25">
      <c r="A1884" t="s">
        <v>3914</v>
      </c>
      <c r="B1884" t="s">
        <v>3915</v>
      </c>
      <c r="C1884" t="s">
        <v>3880</v>
      </c>
      <c r="D1884" t="s">
        <v>3881</v>
      </c>
      <c r="E1884">
        <v>12014</v>
      </c>
      <c r="F1884">
        <v>16092</v>
      </c>
      <c r="G1884">
        <v>21965</v>
      </c>
      <c r="H1884">
        <v>22701</v>
      </c>
      <c r="I1884">
        <v>8569</v>
      </c>
      <c r="J1884">
        <v>7313</v>
      </c>
      <c r="K1884">
        <v>17605</v>
      </c>
      <c r="L1884">
        <v>375</v>
      </c>
      <c r="M1884">
        <v>1065</v>
      </c>
      <c r="N1884">
        <v>302</v>
      </c>
      <c r="O1884">
        <v>0.25019999999999998</v>
      </c>
      <c r="P1884" s="3">
        <v>482000</v>
      </c>
    </row>
    <row r="1885" spans="1:16" x14ac:dyDescent="0.25">
      <c r="A1885" t="s">
        <v>3916</v>
      </c>
      <c r="B1885" t="s">
        <v>3917</v>
      </c>
      <c r="C1885" t="s">
        <v>3880</v>
      </c>
      <c r="D1885" t="s">
        <v>3881</v>
      </c>
      <c r="E1885">
        <v>14301</v>
      </c>
      <c r="F1885">
        <v>16602</v>
      </c>
      <c r="G1885">
        <v>26459</v>
      </c>
      <c r="H1885">
        <v>30917</v>
      </c>
      <c r="I1885">
        <v>13410</v>
      </c>
      <c r="J1885">
        <v>5961</v>
      </c>
      <c r="K1885">
        <v>18803</v>
      </c>
      <c r="L1885">
        <v>384</v>
      </c>
      <c r="M1885">
        <v>1017</v>
      </c>
      <c r="N1885">
        <v>372</v>
      </c>
      <c r="O1885">
        <v>0.28660000000000002</v>
      </c>
      <c r="P1885" s="3">
        <v>580000</v>
      </c>
    </row>
    <row r="1886" spans="1:16" x14ac:dyDescent="0.25">
      <c r="A1886" t="s">
        <v>3918</v>
      </c>
      <c r="B1886" t="s">
        <v>3919</v>
      </c>
      <c r="C1886" t="s">
        <v>3880</v>
      </c>
      <c r="D1886" t="s">
        <v>3881</v>
      </c>
      <c r="E1886">
        <v>15407</v>
      </c>
      <c r="F1886">
        <v>21195</v>
      </c>
      <c r="G1886">
        <v>29458</v>
      </c>
      <c r="H1886">
        <v>29772</v>
      </c>
      <c r="I1886">
        <v>13425</v>
      </c>
      <c r="J1886">
        <v>4137</v>
      </c>
      <c r="K1886">
        <v>15606</v>
      </c>
      <c r="L1886">
        <v>357</v>
      </c>
      <c r="M1886">
        <v>1068</v>
      </c>
      <c r="N1886">
        <v>340</v>
      </c>
      <c r="O1886">
        <v>0.36499999999999999</v>
      </c>
      <c r="P1886" s="3">
        <v>490000</v>
      </c>
    </row>
    <row r="1887" spans="1:16" x14ac:dyDescent="0.25">
      <c r="A1887" t="s">
        <v>3920</v>
      </c>
      <c r="B1887" t="s">
        <v>3921</v>
      </c>
      <c r="C1887" t="s">
        <v>3880</v>
      </c>
      <c r="D1887" t="s">
        <v>3881</v>
      </c>
      <c r="E1887">
        <v>11603</v>
      </c>
      <c r="F1887">
        <v>15390</v>
      </c>
      <c r="G1887">
        <v>17786</v>
      </c>
      <c r="H1887">
        <v>22385</v>
      </c>
      <c r="I1887">
        <v>12706</v>
      </c>
      <c r="J1887">
        <v>6756</v>
      </c>
      <c r="K1887">
        <v>9670</v>
      </c>
      <c r="L1887">
        <v>376</v>
      </c>
      <c r="M1887">
        <v>1078</v>
      </c>
      <c r="N1887">
        <v>192</v>
      </c>
      <c r="O1887">
        <v>0.18079999999999999</v>
      </c>
      <c r="P1887" s="3">
        <v>470000</v>
      </c>
    </row>
    <row r="1888" spans="1:16" x14ac:dyDescent="0.25">
      <c r="A1888" t="s">
        <v>3906</v>
      </c>
      <c r="B1888" t="s">
        <v>3907</v>
      </c>
      <c r="C1888" t="s">
        <v>3880</v>
      </c>
      <c r="D1888" t="s">
        <v>3881</v>
      </c>
      <c r="E1888">
        <v>20003</v>
      </c>
      <c r="F1888">
        <v>24566</v>
      </c>
      <c r="G1888">
        <v>26628</v>
      </c>
      <c r="H1888">
        <v>30516</v>
      </c>
      <c r="I1888">
        <v>15925</v>
      </c>
      <c r="J1888">
        <v>1490</v>
      </c>
      <c r="K1888">
        <v>17233</v>
      </c>
      <c r="L1888">
        <v>241</v>
      </c>
      <c r="M1888">
        <v>897</v>
      </c>
      <c r="N1888">
        <v>414</v>
      </c>
      <c r="O1888">
        <v>2.9598</v>
      </c>
      <c r="P1888" s="3">
        <v>651500</v>
      </c>
    </row>
    <row r="1889" spans="1:16" x14ac:dyDescent="0.25">
      <c r="A1889" t="s">
        <v>3922</v>
      </c>
      <c r="B1889" t="s">
        <v>3923</v>
      </c>
      <c r="C1889" t="s">
        <v>3880</v>
      </c>
      <c r="D1889" t="s">
        <v>3881</v>
      </c>
      <c r="E1889">
        <v>14989</v>
      </c>
      <c r="F1889">
        <v>15460</v>
      </c>
      <c r="G1889">
        <v>26886</v>
      </c>
      <c r="H1889">
        <v>21125</v>
      </c>
      <c r="I1889">
        <v>24259</v>
      </c>
      <c r="J1889">
        <v>3843</v>
      </c>
      <c r="K1889">
        <v>20563</v>
      </c>
      <c r="L1889">
        <v>281</v>
      </c>
      <c r="M1889">
        <v>935</v>
      </c>
      <c r="N1889">
        <v>432</v>
      </c>
      <c r="O1889">
        <v>0.31390000000000001</v>
      </c>
      <c r="P1889" s="3">
        <v>502000</v>
      </c>
    </row>
    <row r="1890" spans="1:16" x14ac:dyDescent="0.25">
      <c r="A1890" t="s">
        <v>3908</v>
      </c>
      <c r="B1890" t="s">
        <v>3909</v>
      </c>
      <c r="C1890" t="s">
        <v>3880</v>
      </c>
      <c r="D1890" t="s">
        <v>3881</v>
      </c>
      <c r="E1890">
        <v>28984</v>
      </c>
      <c r="F1890">
        <v>32171</v>
      </c>
      <c r="G1890">
        <v>31270</v>
      </c>
      <c r="H1890">
        <v>32259</v>
      </c>
      <c r="I1890">
        <v>23815</v>
      </c>
      <c r="J1890">
        <v>19163</v>
      </c>
      <c r="K1890">
        <v>22192</v>
      </c>
      <c r="L1890">
        <v>261</v>
      </c>
      <c r="M1890">
        <v>823</v>
      </c>
      <c r="N1890">
        <v>316</v>
      </c>
      <c r="O1890">
        <v>0.84179999999999999</v>
      </c>
      <c r="P1890" s="3">
        <v>650000</v>
      </c>
    </row>
    <row r="1891" spans="1:16" x14ac:dyDescent="0.25">
      <c r="A1891" t="s">
        <v>3910</v>
      </c>
      <c r="B1891" t="s">
        <v>3911</v>
      </c>
      <c r="C1891" t="s">
        <v>3880</v>
      </c>
      <c r="D1891" t="s">
        <v>3881</v>
      </c>
      <c r="E1891">
        <v>25940</v>
      </c>
      <c r="F1891">
        <v>31124</v>
      </c>
      <c r="G1891">
        <v>32051</v>
      </c>
      <c r="H1891">
        <v>30934</v>
      </c>
      <c r="I1891">
        <v>26285</v>
      </c>
      <c r="J1891">
        <v>2369</v>
      </c>
      <c r="K1891">
        <v>17591</v>
      </c>
      <c r="L1891">
        <v>186</v>
      </c>
      <c r="M1891">
        <v>702</v>
      </c>
      <c r="N1891">
        <v>416</v>
      </c>
      <c r="O1891">
        <v>0.62570000000000003</v>
      </c>
      <c r="P1891" s="3">
        <v>725000</v>
      </c>
    </row>
    <row r="1892" spans="1:16" x14ac:dyDescent="0.25">
      <c r="A1892" t="s">
        <v>3926</v>
      </c>
      <c r="B1892" t="s">
        <v>3927</v>
      </c>
      <c r="C1892" t="s">
        <v>3880</v>
      </c>
      <c r="D1892" t="s">
        <v>3881</v>
      </c>
      <c r="E1892">
        <v>16488</v>
      </c>
      <c r="F1892">
        <v>23094</v>
      </c>
      <c r="G1892">
        <v>27869</v>
      </c>
      <c r="H1892">
        <v>29504</v>
      </c>
      <c r="I1892">
        <v>20397</v>
      </c>
      <c r="J1892">
        <v>11464</v>
      </c>
      <c r="K1892">
        <v>19663</v>
      </c>
      <c r="L1892">
        <v>242</v>
      </c>
      <c r="M1892">
        <v>867</v>
      </c>
      <c r="N1892">
        <v>282</v>
      </c>
      <c r="O1892">
        <v>0.33560000000000001</v>
      </c>
      <c r="P1892" s="3">
        <v>725000</v>
      </c>
    </row>
    <row r="1893" spans="1:16" x14ac:dyDescent="0.25">
      <c r="A1893" t="s">
        <v>3912</v>
      </c>
      <c r="B1893" t="s">
        <v>3913</v>
      </c>
      <c r="C1893" t="s">
        <v>3880</v>
      </c>
      <c r="D1893" t="s">
        <v>3881</v>
      </c>
      <c r="E1893">
        <v>30304</v>
      </c>
      <c r="F1893">
        <v>32347</v>
      </c>
      <c r="G1893">
        <v>32514</v>
      </c>
      <c r="H1893">
        <v>32543</v>
      </c>
      <c r="I1893">
        <v>23507</v>
      </c>
      <c r="J1893">
        <v>9232</v>
      </c>
      <c r="K1893">
        <v>23711</v>
      </c>
      <c r="L1893">
        <v>213</v>
      </c>
      <c r="M1893">
        <v>692</v>
      </c>
      <c r="N1893">
        <v>382</v>
      </c>
      <c r="O1893">
        <v>0.29470000000000002</v>
      </c>
      <c r="P1893" s="3">
        <v>755000</v>
      </c>
    </row>
    <row r="1894" spans="1:16" x14ac:dyDescent="0.25">
      <c r="A1894" t="s">
        <v>3928</v>
      </c>
      <c r="B1894" t="s">
        <v>3929</v>
      </c>
      <c r="C1894" t="s">
        <v>3880</v>
      </c>
      <c r="D1894" t="s">
        <v>3881</v>
      </c>
      <c r="E1894">
        <v>19325</v>
      </c>
      <c r="F1894">
        <v>22931</v>
      </c>
      <c r="G1894">
        <v>28991</v>
      </c>
      <c r="H1894">
        <v>25493</v>
      </c>
      <c r="I1894">
        <v>27498</v>
      </c>
      <c r="J1894">
        <v>6859</v>
      </c>
      <c r="K1894">
        <v>16555</v>
      </c>
      <c r="L1894">
        <v>429</v>
      </c>
      <c r="M1894">
        <v>1132</v>
      </c>
      <c r="N1894">
        <v>418</v>
      </c>
      <c r="O1894">
        <v>0.41520000000000001</v>
      </c>
      <c r="P1894" s="3">
        <v>357500</v>
      </c>
    </row>
    <row r="1895" spans="1:16" x14ac:dyDescent="0.25">
      <c r="A1895" t="s">
        <v>3930</v>
      </c>
      <c r="B1895" t="s">
        <v>3931</v>
      </c>
      <c r="C1895" t="s">
        <v>3880</v>
      </c>
      <c r="D1895" t="s">
        <v>3881</v>
      </c>
      <c r="E1895">
        <v>4545</v>
      </c>
      <c r="F1895">
        <v>4111</v>
      </c>
      <c r="G1895">
        <v>9466</v>
      </c>
      <c r="H1895">
        <v>16084</v>
      </c>
      <c r="I1895">
        <v>14883</v>
      </c>
      <c r="J1895">
        <v>3798</v>
      </c>
      <c r="K1895">
        <v>12954</v>
      </c>
      <c r="L1895">
        <v>352</v>
      </c>
      <c r="M1895">
        <v>924</v>
      </c>
      <c r="N1895">
        <v>252</v>
      </c>
      <c r="O1895">
        <v>0.30449999999999999</v>
      </c>
      <c r="P1895" s="3">
        <v>375000</v>
      </c>
    </row>
    <row r="1896" spans="1:16" x14ac:dyDescent="0.25">
      <c r="A1896" t="s">
        <v>3932</v>
      </c>
      <c r="B1896" t="s">
        <v>3933</v>
      </c>
      <c r="C1896" t="s">
        <v>3880</v>
      </c>
      <c r="D1896" t="s">
        <v>3881</v>
      </c>
      <c r="E1896">
        <v>27662</v>
      </c>
      <c r="F1896">
        <v>29527</v>
      </c>
      <c r="G1896">
        <v>32475</v>
      </c>
      <c r="H1896">
        <v>31523</v>
      </c>
      <c r="I1896">
        <v>30409</v>
      </c>
      <c r="J1896">
        <v>5179</v>
      </c>
      <c r="K1896">
        <v>21830</v>
      </c>
      <c r="L1896">
        <v>273</v>
      </c>
      <c r="M1896">
        <v>902</v>
      </c>
      <c r="N1896">
        <v>434</v>
      </c>
      <c r="O1896">
        <v>0.46379999999999999</v>
      </c>
      <c r="P1896" s="3">
        <v>690000</v>
      </c>
    </row>
    <row r="1897" spans="1:16" x14ac:dyDescent="0.25">
      <c r="A1897" t="s">
        <v>4010</v>
      </c>
      <c r="B1897" t="s">
        <v>4011</v>
      </c>
      <c r="C1897" t="s">
        <v>3880</v>
      </c>
      <c r="D1897" t="s">
        <v>3881</v>
      </c>
      <c r="E1897">
        <v>26910</v>
      </c>
      <c r="F1897">
        <v>25930</v>
      </c>
      <c r="G1897">
        <v>31351</v>
      </c>
      <c r="H1897">
        <v>31831</v>
      </c>
      <c r="I1897">
        <v>28742</v>
      </c>
      <c r="J1897">
        <v>15235</v>
      </c>
      <c r="K1897">
        <v>17104</v>
      </c>
      <c r="L1897">
        <v>325</v>
      </c>
      <c r="M1897">
        <v>1051</v>
      </c>
      <c r="N1897">
        <v>377</v>
      </c>
      <c r="O1897">
        <v>0.2913</v>
      </c>
      <c r="P1897" s="3">
        <v>640000</v>
      </c>
    </row>
    <row r="1898" spans="1:16" x14ac:dyDescent="0.25">
      <c r="A1898" t="s">
        <v>3992</v>
      </c>
      <c r="B1898" t="s">
        <v>3993</v>
      </c>
      <c r="C1898" t="s">
        <v>3880</v>
      </c>
      <c r="D1898" t="s">
        <v>3881</v>
      </c>
      <c r="E1898">
        <v>15570</v>
      </c>
      <c r="F1898">
        <v>22723</v>
      </c>
      <c r="G1898">
        <v>28739</v>
      </c>
      <c r="H1898">
        <v>29628</v>
      </c>
      <c r="I1898">
        <v>10626</v>
      </c>
      <c r="J1898">
        <v>9666</v>
      </c>
      <c r="K1898">
        <v>17027</v>
      </c>
      <c r="L1898">
        <v>517</v>
      </c>
      <c r="M1898">
        <v>1420</v>
      </c>
      <c r="N1898">
        <v>363</v>
      </c>
      <c r="O1898">
        <v>1.3143</v>
      </c>
      <c r="P1898" s="3">
        <v>565000</v>
      </c>
    </row>
    <row r="1899" spans="1:16" x14ac:dyDescent="0.25">
      <c r="A1899" t="s">
        <v>4012</v>
      </c>
      <c r="B1899" t="s">
        <v>4013</v>
      </c>
      <c r="C1899" t="s">
        <v>3880</v>
      </c>
      <c r="D1899" t="s">
        <v>3881</v>
      </c>
      <c r="E1899">
        <v>28954</v>
      </c>
      <c r="F1899">
        <v>29055</v>
      </c>
      <c r="G1899">
        <v>31819</v>
      </c>
      <c r="H1899">
        <v>30969</v>
      </c>
      <c r="I1899">
        <v>24772</v>
      </c>
      <c r="J1899">
        <v>6107</v>
      </c>
      <c r="K1899">
        <v>17854</v>
      </c>
      <c r="L1899">
        <v>328</v>
      </c>
      <c r="M1899">
        <v>973</v>
      </c>
      <c r="N1899">
        <v>349</v>
      </c>
      <c r="O1899">
        <v>0.74719999999999998</v>
      </c>
      <c r="P1899" s="3">
        <v>565000</v>
      </c>
    </row>
    <row r="1900" spans="1:16" x14ac:dyDescent="0.25">
      <c r="A1900" t="s">
        <v>3994</v>
      </c>
      <c r="B1900" t="s">
        <v>3995</v>
      </c>
      <c r="C1900" t="s">
        <v>3880</v>
      </c>
      <c r="D1900" t="s">
        <v>3881</v>
      </c>
      <c r="E1900">
        <v>24751</v>
      </c>
      <c r="F1900">
        <v>24498</v>
      </c>
      <c r="G1900">
        <v>30849</v>
      </c>
      <c r="H1900">
        <v>30609</v>
      </c>
      <c r="I1900">
        <v>21661</v>
      </c>
      <c r="J1900">
        <v>12770</v>
      </c>
      <c r="K1900">
        <v>23292</v>
      </c>
      <c r="L1900">
        <v>266</v>
      </c>
      <c r="M1900">
        <v>834</v>
      </c>
      <c r="N1900">
        <v>331</v>
      </c>
      <c r="O1900">
        <v>0.38159999999999999</v>
      </c>
      <c r="P1900" s="3">
        <v>642500</v>
      </c>
    </row>
    <row r="1901" spans="1:16" x14ac:dyDescent="0.25">
      <c r="A1901" t="s">
        <v>4014</v>
      </c>
      <c r="B1901" t="s">
        <v>4015</v>
      </c>
      <c r="C1901" t="s">
        <v>3880</v>
      </c>
      <c r="D1901" t="s">
        <v>3881</v>
      </c>
      <c r="E1901">
        <v>16563</v>
      </c>
      <c r="F1901">
        <v>23107</v>
      </c>
      <c r="G1901">
        <v>29121</v>
      </c>
      <c r="H1901">
        <v>30701</v>
      </c>
      <c r="I1901">
        <v>18416</v>
      </c>
      <c r="J1901">
        <v>9321</v>
      </c>
      <c r="K1901">
        <v>18133</v>
      </c>
      <c r="L1901">
        <v>342</v>
      </c>
      <c r="M1901">
        <v>1162</v>
      </c>
      <c r="N1901">
        <v>274</v>
      </c>
      <c r="O1901">
        <v>0.26340000000000002</v>
      </c>
      <c r="P1901" s="3">
        <v>530000</v>
      </c>
    </row>
    <row r="1902" spans="1:16" x14ac:dyDescent="0.25">
      <c r="A1902" t="s">
        <v>4016</v>
      </c>
      <c r="B1902" t="s">
        <v>4017</v>
      </c>
      <c r="C1902" t="s">
        <v>3880</v>
      </c>
      <c r="D1902" t="s">
        <v>3881</v>
      </c>
      <c r="E1902">
        <v>29141</v>
      </c>
      <c r="F1902">
        <v>30850</v>
      </c>
      <c r="G1902">
        <v>31844</v>
      </c>
      <c r="H1902">
        <v>29940</v>
      </c>
      <c r="I1902">
        <v>25131</v>
      </c>
      <c r="J1902">
        <v>6782</v>
      </c>
      <c r="K1902">
        <v>21478</v>
      </c>
      <c r="L1902">
        <v>242</v>
      </c>
      <c r="M1902">
        <v>849</v>
      </c>
      <c r="N1902">
        <v>272</v>
      </c>
      <c r="O1902">
        <v>0.29730000000000001</v>
      </c>
      <c r="P1902" s="3">
        <v>637500</v>
      </c>
    </row>
    <row r="1903" spans="1:16" x14ac:dyDescent="0.25">
      <c r="A1903" t="s">
        <v>4026</v>
      </c>
      <c r="B1903" t="s">
        <v>4027</v>
      </c>
      <c r="C1903" t="s">
        <v>3880</v>
      </c>
      <c r="D1903" t="s">
        <v>3881</v>
      </c>
      <c r="E1903">
        <v>14911</v>
      </c>
      <c r="F1903">
        <v>16574</v>
      </c>
      <c r="G1903">
        <v>30496</v>
      </c>
      <c r="H1903">
        <v>29314</v>
      </c>
      <c r="I1903">
        <v>24037</v>
      </c>
      <c r="J1903">
        <v>7982</v>
      </c>
      <c r="K1903">
        <v>17703</v>
      </c>
      <c r="L1903">
        <v>346</v>
      </c>
      <c r="M1903">
        <v>1206</v>
      </c>
      <c r="N1903">
        <v>315</v>
      </c>
      <c r="O1903">
        <v>0.23269999999999999</v>
      </c>
      <c r="P1903" s="3">
        <v>505000</v>
      </c>
    </row>
    <row r="1904" spans="1:16" x14ac:dyDescent="0.25">
      <c r="A1904" t="s">
        <v>4028</v>
      </c>
      <c r="B1904" t="s">
        <v>4029</v>
      </c>
      <c r="C1904" t="s">
        <v>3880</v>
      </c>
      <c r="D1904" t="s">
        <v>3881</v>
      </c>
      <c r="E1904">
        <v>14077</v>
      </c>
      <c r="F1904">
        <v>19220</v>
      </c>
      <c r="G1904">
        <v>30150</v>
      </c>
      <c r="H1904">
        <v>32021</v>
      </c>
      <c r="I1904">
        <v>20638</v>
      </c>
      <c r="J1904">
        <v>7356</v>
      </c>
      <c r="K1904">
        <v>14706</v>
      </c>
      <c r="L1904">
        <v>575</v>
      </c>
      <c r="M1904">
        <v>1640</v>
      </c>
      <c r="N1904">
        <v>214</v>
      </c>
      <c r="O1904">
        <v>0.30259999999999998</v>
      </c>
      <c r="P1904" s="3">
        <v>375000</v>
      </c>
    </row>
    <row r="1905" spans="1:16" x14ac:dyDescent="0.25">
      <c r="A1905" t="s">
        <v>4030</v>
      </c>
      <c r="B1905" t="s">
        <v>4031</v>
      </c>
      <c r="C1905" t="s">
        <v>3880</v>
      </c>
      <c r="D1905" t="s">
        <v>3881</v>
      </c>
      <c r="E1905">
        <v>11499</v>
      </c>
      <c r="F1905">
        <v>18084</v>
      </c>
      <c r="G1905">
        <v>29498</v>
      </c>
      <c r="H1905">
        <v>27275</v>
      </c>
      <c r="I1905">
        <v>21803</v>
      </c>
      <c r="J1905">
        <v>6178</v>
      </c>
      <c r="K1905">
        <v>19262</v>
      </c>
      <c r="L1905">
        <v>466</v>
      </c>
      <c r="M1905">
        <v>1326</v>
      </c>
      <c r="N1905">
        <v>307</v>
      </c>
      <c r="O1905">
        <v>0.23569999999999999</v>
      </c>
      <c r="P1905" s="3">
        <v>480000</v>
      </c>
    </row>
    <row r="1906" spans="1:16" x14ac:dyDescent="0.25">
      <c r="A1906" t="s">
        <v>3996</v>
      </c>
      <c r="B1906" t="s">
        <v>3997</v>
      </c>
      <c r="C1906" t="s">
        <v>3880</v>
      </c>
      <c r="D1906" t="s">
        <v>3881</v>
      </c>
      <c r="E1906">
        <v>11425</v>
      </c>
      <c r="F1906">
        <v>17120</v>
      </c>
      <c r="G1906">
        <v>27768</v>
      </c>
      <c r="H1906">
        <v>25966</v>
      </c>
      <c r="I1906">
        <v>24257</v>
      </c>
      <c r="J1906">
        <v>2528</v>
      </c>
      <c r="K1906">
        <v>12299</v>
      </c>
      <c r="L1906">
        <v>465</v>
      </c>
      <c r="M1906">
        <v>1256</v>
      </c>
      <c r="N1906">
        <v>238</v>
      </c>
      <c r="O1906">
        <v>0.18290000000000001</v>
      </c>
      <c r="P1906" s="3">
        <v>440000</v>
      </c>
    </row>
    <row r="1907" spans="1:16" x14ac:dyDescent="0.25">
      <c r="A1907" t="s">
        <v>3998</v>
      </c>
      <c r="B1907" t="s">
        <v>3999</v>
      </c>
      <c r="C1907" t="s">
        <v>3880</v>
      </c>
      <c r="D1907" t="s">
        <v>3881</v>
      </c>
      <c r="E1907">
        <v>19729</v>
      </c>
      <c r="F1907">
        <v>21019</v>
      </c>
      <c r="G1907">
        <v>29765</v>
      </c>
      <c r="H1907">
        <v>29418</v>
      </c>
      <c r="I1907">
        <v>18077</v>
      </c>
      <c r="J1907">
        <v>6647</v>
      </c>
      <c r="K1907">
        <v>19554</v>
      </c>
      <c r="L1907">
        <v>324</v>
      </c>
      <c r="M1907">
        <v>972</v>
      </c>
      <c r="N1907">
        <v>296</v>
      </c>
      <c r="O1907">
        <v>0.24510000000000001</v>
      </c>
      <c r="P1907" s="3">
        <v>550000</v>
      </c>
    </row>
    <row r="1908" spans="1:16" x14ac:dyDescent="0.25">
      <c r="A1908" t="s">
        <v>4032</v>
      </c>
      <c r="B1908" t="s">
        <v>4033</v>
      </c>
      <c r="C1908" t="s">
        <v>3880</v>
      </c>
      <c r="D1908" t="s">
        <v>3881</v>
      </c>
      <c r="E1908">
        <v>22446</v>
      </c>
      <c r="F1908">
        <v>26266</v>
      </c>
      <c r="G1908">
        <v>30823</v>
      </c>
      <c r="H1908">
        <v>31415</v>
      </c>
      <c r="I1908">
        <v>19214</v>
      </c>
      <c r="J1908">
        <v>8046</v>
      </c>
      <c r="K1908">
        <v>17088</v>
      </c>
      <c r="L1908">
        <v>434</v>
      </c>
      <c r="M1908">
        <v>1169</v>
      </c>
      <c r="N1908">
        <v>258</v>
      </c>
      <c r="O1908">
        <v>0.26300000000000001</v>
      </c>
      <c r="P1908" s="3">
        <v>362500</v>
      </c>
    </row>
    <row r="1909" spans="1:16" x14ac:dyDescent="0.25">
      <c r="A1909" t="s">
        <v>4008</v>
      </c>
      <c r="B1909" t="s">
        <v>4009</v>
      </c>
      <c r="C1909" t="s">
        <v>3880</v>
      </c>
      <c r="D1909" t="s">
        <v>3881</v>
      </c>
      <c r="E1909">
        <v>13326</v>
      </c>
      <c r="F1909">
        <v>21385</v>
      </c>
      <c r="G1909">
        <v>17769</v>
      </c>
      <c r="H1909">
        <v>30262</v>
      </c>
      <c r="I1909">
        <v>14498</v>
      </c>
      <c r="J1909">
        <v>1891</v>
      </c>
      <c r="K1909">
        <v>13596</v>
      </c>
      <c r="L1909">
        <v>287</v>
      </c>
      <c r="M1909">
        <v>1094</v>
      </c>
      <c r="N1909">
        <v>273</v>
      </c>
      <c r="O1909">
        <v>0.20530000000000001</v>
      </c>
      <c r="P1909" s="3">
        <v>510000</v>
      </c>
    </row>
    <row r="1910" spans="1:16" x14ac:dyDescent="0.25">
      <c r="A1910" t="s">
        <v>4114</v>
      </c>
      <c r="B1910" t="s">
        <v>4115</v>
      </c>
      <c r="C1910" t="s">
        <v>3880</v>
      </c>
      <c r="D1910" t="s">
        <v>3881</v>
      </c>
      <c r="E1910">
        <v>14956</v>
      </c>
      <c r="F1910">
        <v>19009</v>
      </c>
      <c r="G1910">
        <v>15708</v>
      </c>
      <c r="H1910">
        <v>28406</v>
      </c>
      <c r="I1910">
        <v>21885</v>
      </c>
      <c r="J1910">
        <v>3691</v>
      </c>
      <c r="K1910">
        <v>14565</v>
      </c>
      <c r="L1910">
        <v>254</v>
      </c>
      <c r="M1910">
        <v>841</v>
      </c>
      <c r="N1910">
        <v>212</v>
      </c>
      <c r="O1910">
        <v>0.17499999999999999</v>
      </c>
      <c r="P1910" s="3">
        <v>489500</v>
      </c>
    </row>
    <row r="1911" spans="1:16" x14ac:dyDescent="0.25">
      <c r="A1911" t="s">
        <v>4116</v>
      </c>
      <c r="B1911" t="s">
        <v>4117</v>
      </c>
      <c r="C1911" t="s">
        <v>3880</v>
      </c>
      <c r="D1911" t="s">
        <v>3881</v>
      </c>
      <c r="E1911">
        <v>20962</v>
      </c>
      <c r="F1911">
        <v>26447</v>
      </c>
      <c r="G1911">
        <v>22734</v>
      </c>
      <c r="H1911">
        <v>30800</v>
      </c>
      <c r="I1911">
        <v>26929</v>
      </c>
      <c r="J1911">
        <v>3337</v>
      </c>
      <c r="K1911">
        <v>15037</v>
      </c>
      <c r="L1911">
        <v>354</v>
      </c>
      <c r="M1911">
        <v>1097</v>
      </c>
      <c r="N1911">
        <v>290</v>
      </c>
      <c r="O1911">
        <v>0.18790000000000001</v>
      </c>
      <c r="P1911" s="3">
        <v>565000</v>
      </c>
    </row>
    <row r="1912" spans="1:16" x14ac:dyDescent="0.25">
      <c r="A1912" t="s">
        <v>4118</v>
      </c>
      <c r="B1912" t="s">
        <v>4119</v>
      </c>
      <c r="C1912" t="s">
        <v>3880</v>
      </c>
      <c r="D1912" t="s">
        <v>3881</v>
      </c>
      <c r="E1912">
        <v>19593</v>
      </c>
      <c r="F1912">
        <v>23897</v>
      </c>
      <c r="G1912">
        <v>18724</v>
      </c>
      <c r="H1912">
        <v>29734</v>
      </c>
      <c r="I1912">
        <v>24633</v>
      </c>
      <c r="J1912">
        <v>4229</v>
      </c>
      <c r="K1912">
        <v>14343</v>
      </c>
      <c r="L1912">
        <v>394</v>
      </c>
      <c r="M1912">
        <v>984</v>
      </c>
      <c r="N1912">
        <v>248</v>
      </c>
      <c r="O1912">
        <v>0.3604</v>
      </c>
      <c r="P1912" s="3">
        <v>505000</v>
      </c>
    </row>
    <row r="1913" spans="1:16" x14ac:dyDescent="0.25">
      <c r="A1913" t="s">
        <v>4120</v>
      </c>
      <c r="B1913" t="s">
        <v>4121</v>
      </c>
      <c r="C1913" t="s">
        <v>3880</v>
      </c>
      <c r="D1913" t="s">
        <v>3881</v>
      </c>
      <c r="E1913">
        <v>15823</v>
      </c>
      <c r="F1913">
        <v>21518</v>
      </c>
      <c r="G1913">
        <v>24189</v>
      </c>
      <c r="H1913">
        <v>29661</v>
      </c>
      <c r="I1913">
        <v>26500</v>
      </c>
      <c r="J1913">
        <v>2984</v>
      </c>
      <c r="K1913">
        <v>18450</v>
      </c>
      <c r="L1913">
        <v>302</v>
      </c>
      <c r="M1913">
        <v>1117</v>
      </c>
      <c r="N1913">
        <v>368</v>
      </c>
      <c r="O1913">
        <v>0.20150000000000001</v>
      </c>
      <c r="P1913" s="3">
        <v>507500</v>
      </c>
    </row>
    <row r="1914" spans="1:16" x14ac:dyDescent="0.25">
      <c r="A1914" t="s">
        <v>4122</v>
      </c>
      <c r="B1914" t="s">
        <v>4123</v>
      </c>
      <c r="C1914" t="s">
        <v>3880</v>
      </c>
      <c r="D1914" t="s">
        <v>3881</v>
      </c>
      <c r="E1914">
        <v>19645</v>
      </c>
      <c r="F1914">
        <v>26142</v>
      </c>
      <c r="G1914">
        <v>25446</v>
      </c>
      <c r="H1914">
        <v>31337</v>
      </c>
      <c r="I1914">
        <v>24704</v>
      </c>
      <c r="J1914">
        <v>6820</v>
      </c>
      <c r="K1914">
        <v>14495</v>
      </c>
      <c r="L1914">
        <v>289</v>
      </c>
      <c r="M1914">
        <v>964</v>
      </c>
      <c r="N1914">
        <v>321</v>
      </c>
      <c r="O1914">
        <v>0.2079</v>
      </c>
      <c r="P1914" s="3">
        <v>525000</v>
      </c>
    </row>
    <row r="1915" spans="1:16" x14ac:dyDescent="0.25">
      <c r="A1915" t="s">
        <v>4124</v>
      </c>
      <c r="B1915" t="s">
        <v>4125</v>
      </c>
      <c r="C1915" t="s">
        <v>3880</v>
      </c>
      <c r="D1915" t="s">
        <v>3881</v>
      </c>
      <c r="E1915">
        <v>19882</v>
      </c>
      <c r="F1915">
        <v>27146</v>
      </c>
      <c r="G1915">
        <v>23512</v>
      </c>
      <c r="H1915">
        <v>28154</v>
      </c>
      <c r="I1915">
        <v>22162</v>
      </c>
      <c r="J1915">
        <v>4085</v>
      </c>
      <c r="K1915">
        <v>16368</v>
      </c>
      <c r="L1915">
        <v>264</v>
      </c>
      <c r="M1915">
        <v>914</v>
      </c>
      <c r="N1915">
        <v>270</v>
      </c>
      <c r="O1915">
        <v>0.20610000000000001</v>
      </c>
      <c r="P1915" s="3">
        <v>554975</v>
      </c>
    </row>
    <row r="1916" spans="1:16" x14ac:dyDescent="0.25">
      <c r="A1916" t="s">
        <v>4126</v>
      </c>
      <c r="B1916" t="s">
        <v>4127</v>
      </c>
      <c r="C1916" t="s">
        <v>3880</v>
      </c>
      <c r="D1916" t="s">
        <v>3881</v>
      </c>
      <c r="E1916">
        <v>22776</v>
      </c>
      <c r="F1916">
        <v>23557</v>
      </c>
      <c r="G1916">
        <v>22917</v>
      </c>
      <c r="H1916">
        <v>29857</v>
      </c>
      <c r="I1916">
        <v>14339</v>
      </c>
      <c r="J1916">
        <v>3926</v>
      </c>
      <c r="K1916">
        <v>13417</v>
      </c>
      <c r="L1916">
        <v>298</v>
      </c>
      <c r="M1916">
        <v>1132</v>
      </c>
      <c r="N1916">
        <v>305</v>
      </c>
      <c r="O1916">
        <v>0.38129999999999997</v>
      </c>
      <c r="P1916" s="3">
        <v>600000</v>
      </c>
    </row>
    <row r="1917" spans="1:16" x14ac:dyDescent="0.25">
      <c r="A1917" t="s">
        <v>4128</v>
      </c>
      <c r="B1917" t="s">
        <v>4129</v>
      </c>
      <c r="C1917" t="s">
        <v>3880</v>
      </c>
      <c r="D1917" t="s">
        <v>3881</v>
      </c>
      <c r="E1917">
        <v>14097</v>
      </c>
      <c r="F1917">
        <v>23988</v>
      </c>
      <c r="G1917">
        <v>24749</v>
      </c>
      <c r="H1917">
        <v>29702</v>
      </c>
      <c r="I1917">
        <v>15230</v>
      </c>
      <c r="J1917">
        <v>6098</v>
      </c>
      <c r="K1917">
        <v>14114</v>
      </c>
      <c r="L1917">
        <v>269</v>
      </c>
      <c r="M1917">
        <v>904</v>
      </c>
      <c r="N1917">
        <v>222</v>
      </c>
      <c r="O1917">
        <v>0.20430000000000001</v>
      </c>
      <c r="P1917" s="3">
        <v>620000</v>
      </c>
    </row>
    <row r="1918" spans="1:16" x14ac:dyDescent="0.25">
      <c r="A1918" t="s">
        <v>4130</v>
      </c>
      <c r="B1918" t="s">
        <v>4131</v>
      </c>
      <c r="C1918" t="s">
        <v>3880</v>
      </c>
      <c r="D1918" t="s">
        <v>3881</v>
      </c>
      <c r="E1918">
        <v>20074</v>
      </c>
      <c r="F1918">
        <v>24711</v>
      </c>
      <c r="G1918">
        <v>27505</v>
      </c>
      <c r="H1918">
        <v>30265</v>
      </c>
      <c r="I1918">
        <v>19010</v>
      </c>
      <c r="J1918">
        <v>10358</v>
      </c>
      <c r="K1918">
        <v>14549</v>
      </c>
      <c r="L1918">
        <v>275</v>
      </c>
      <c r="M1918">
        <v>1065</v>
      </c>
      <c r="N1918">
        <v>245</v>
      </c>
      <c r="O1918">
        <v>0.20369999999999999</v>
      </c>
      <c r="P1918" s="3">
        <v>555000</v>
      </c>
    </row>
    <row r="1919" spans="1:16" x14ac:dyDescent="0.25">
      <c r="A1919" t="s">
        <v>3982</v>
      </c>
      <c r="B1919" t="s">
        <v>3983</v>
      </c>
      <c r="C1919" t="s">
        <v>3880</v>
      </c>
      <c r="D1919" t="s">
        <v>3881</v>
      </c>
      <c r="E1919">
        <v>10526</v>
      </c>
      <c r="F1919">
        <v>14377</v>
      </c>
      <c r="G1919">
        <v>20473</v>
      </c>
      <c r="H1919">
        <v>24196</v>
      </c>
      <c r="I1919">
        <v>15248</v>
      </c>
      <c r="J1919">
        <v>1846</v>
      </c>
      <c r="K1919">
        <v>16430</v>
      </c>
      <c r="L1919">
        <v>661</v>
      </c>
      <c r="M1919">
        <v>1795</v>
      </c>
      <c r="N1919">
        <v>277</v>
      </c>
      <c r="O1919">
        <v>0.25430000000000003</v>
      </c>
      <c r="P1919" s="3">
        <v>257500</v>
      </c>
    </row>
    <row r="1920" spans="1:16" x14ac:dyDescent="0.25">
      <c r="A1920" t="s">
        <v>3984</v>
      </c>
      <c r="B1920" t="s">
        <v>3985</v>
      </c>
      <c r="C1920" t="s">
        <v>3880</v>
      </c>
      <c r="D1920" t="s">
        <v>3881</v>
      </c>
      <c r="E1920">
        <v>7392</v>
      </c>
      <c r="F1920">
        <v>10796</v>
      </c>
      <c r="G1920">
        <v>16216</v>
      </c>
      <c r="H1920">
        <v>24342</v>
      </c>
      <c r="I1920">
        <v>12887</v>
      </c>
      <c r="J1920">
        <v>737</v>
      </c>
      <c r="K1920">
        <v>15666</v>
      </c>
      <c r="L1920">
        <v>597</v>
      </c>
      <c r="M1920">
        <v>1567</v>
      </c>
      <c r="N1920">
        <v>264</v>
      </c>
      <c r="O1920">
        <v>0.38729999999999998</v>
      </c>
      <c r="P1920" s="3">
        <v>220000</v>
      </c>
    </row>
    <row r="1921" spans="1:16" x14ac:dyDescent="0.25">
      <c r="A1921" t="s">
        <v>4022</v>
      </c>
      <c r="B1921" t="s">
        <v>4023</v>
      </c>
      <c r="C1921" t="s">
        <v>3880</v>
      </c>
      <c r="D1921" t="s">
        <v>3881</v>
      </c>
      <c r="E1921">
        <v>15937</v>
      </c>
      <c r="F1921">
        <v>20728</v>
      </c>
      <c r="G1921">
        <v>26462</v>
      </c>
      <c r="H1921">
        <v>30736</v>
      </c>
      <c r="I1921">
        <v>19803</v>
      </c>
      <c r="J1921">
        <v>8238</v>
      </c>
      <c r="K1921">
        <v>15139</v>
      </c>
      <c r="L1921">
        <v>431</v>
      </c>
      <c r="M1921">
        <v>1239</v>
      </c>
      <c r="N1921">
        <v>246</v>
      </c>
      <c r="O1921">
        <v>0.40899999999999997</v>
      </c>
      <c r="P1921" s="3">
        <v>362160</v>
      </c>
    </row>
    <row r="1922" spans="1:16" x14ac:dyDescent="0.25">
      <c r="A1922" t="s">
        <v>4024</v>
      </c>
      <c r="B1922" t="s">
        <v>4025</v>
      </c>
      <c r="C1922" t="s">
        <v>3880</v>
      </c>
      <c r="D1922" t="s">
        <v>3881</v>
      </c>
      <c r="E1922">
        <v>15491</v>
      </c>
      <c r="F1922">
        <v>18868</v>
      </c>
      <c r="G1922">
        <v>28185</v>
      </c>
      <c r="H1922">
        <v>27917</v>
      </c>
      <c r="I1922">
        <v>17543</v>
      </c>
      <c r="J1922">
        <v>6273</v>
      </c>
      <c r="K1922">
        <v>10783</v>
      </c>
      <c r="L1922">
        <v>481</v>
      </c>
      <c r="M1922">
        <v>1406</v>
      </c>
      <c r="N1922">
        <v>237</v>
      </c>
      <c r="O1922">
        <v>0.20050000000000001</v>
      </c>
      <c r="P1922" s="3">
        <v>365000</v>
      </c>
    </row>
    <row r="1923" spans="1:16" x14ac:dyDescent="0.25">
      <c r="A1923" t="s">
        <v>3986</v>
      </c>
      <c r="B1923" t="s">
        <v>3987</v>
      </c>
      <c r="C1923" t="s">
        <v>3880</v>
      </c>
      <c r="D1923" t="s">
        <v>3881</v>
      </c>
      <c r="E1923">
        <v>11676</v>
      </c>
      <c r="F1923">
        <v>19475</v>
      </c>
      <c r="G1923">
        <v>19082</v>
      </c>
      <c r="H1923">
        <v>24545</v>
      </c>
      <c r="I1923">
        <v>14034</v>
      </c>
      <c r="J1923">
        <v>3223</v>
      </c>
      <c r="K1923">
        <v>11470</v>
      </c>
      <c r="L1923">
        <v>463</v>
      </c>
      <c r="M1923">
        <v>1387</v>
      </c>
      <c r="N1923">
        <v>374</v>
      </c>
      <c r="O1923">
        <v>0.1862</v>
      </c>
      <c r="P1923" s="3">
        <v>486250</v>
      </c>
    </row>
    <row r="1924" spans="1:16" x14ac:dyDescent="0.25">
      <c r="A1924" t="s">
        <v>3988</v>
      </c>
      <c r="B1924" t="s">
        <v>3989</v>
      </c>
      <c r="C1924" t="s">
        <v>3880</v>
      </c>
      <c r="D1924" t="s">
        <v>3881</v>
      </c>
      <c r="E1924">
        <v>10887</v>
      </c>
      <c r="F1924">
        <v>18931</v>
      </c>
      <c r="G1924">
        <v>21214</v>
      </c>
      <c r="H1924">
        <v>29265</v>
      </c>
      <c r="I1924">
        <v>17339</v>
      </c>
      <c r="J1924">
        <v>2038</v>
      </c>
      <c r="K1924">
        <v>15431</v>
      </c>
      <c r="L1924">
        <v>442</v>
      </c>
      <c r="M1924">
        <v>1271</v>
      </c>
      <c r="N1924">
        <v>243</v>
      </c>
      <c r="O1924">
        <v>0.2084</v>
      </c>
      <c r="P1924" s="3">
        <v>399950</v>
      </c>
    </row>
    <row r="1925" spans="1:16" x14ac:dyDescent="0.25">
      <c r="A1925" t="s">
        <v>3952</v>
      </c>
      <c r="B1925" t="s">
        <v>3953</v>
      </c>
      <c r="C1925" t="s">
        <v>3880</v>
      </c>
      <c r="D1925" t="s">
        <v>3881</v>
      </c>
      <c r="E1925">
        <v>4555</v>
      </c>
      <c r="F1925">
        <v>7860</v>
      </c>
      <c r="G1925">
        <v>14092</v>
      </c>
      <c r="H1925">
        <v>24649</v>
      </c>
      <c r="I1925">
        <v>13400</v>
      </c>
      <c r="J1925">
        <v>807</v>
      </c>
      <c r="K1925">
        <v>18203</v>
      </c>
      <c r="L1925">
        <v>379</v>
      </c>
      <c r="M1925">
        <v>1136</v>
      </c>
      <c r="N1925">
        <v>206</v>
      </c>
      <c r="O1925">
        <v>0.1721</v>
      </c>
      <c r="P1925" s="3">
        <v>365200</v>
      </c>
    </row>
    <row r="1926" spans="1:16" x14ac:dyDescent="0.25">
      <c r="A1926" t="s">
        <v>3954</v>
      </c>
      <c r="B1926" t="s">
        <v>3955</v>
      </c>
      <c r="C1926" t="s">
        <v>3880</v>
      </c>
      <c r="D1926" t="s">
        <v>3881</v>
      </c>
      <c r="E1926">
        <v>13313</v>
      </c>
      <c r="F1926">
        <v>10877</v>
      </c>
      <c r="G1926">
        <v>25543</v>
      </c>
      <c r="H1926">
        <v>22972</v>
      </c>
      <c r="I1926">
        <v>18486</v>
      </c>
      <c r="J1926">
        <v>4413</v>
      </c>
      <c r="K1926">
        <v>17952</v>
      </c>
      <c r="L1926">
        <v>380</v>
      </c>
      <c r="M1926">
        <v>1099</v>
      </c>
      <c r="N1926">
        <v>307</v>
      </c>
      <c r="O1926">
        <v>0.31619999999999998</v>
      </c>
      <c r="P1926" s="3">
        <v>412475</v>
      </c>
    </row>
    <row r="1927" spans="1:16" x14ac:dyDescent="0.25">
      <c r="A1927" t="s">
        <v>3956</v>
      </c>
      <c r="B1927" t="s">
        <v>3957</v>
      </c>
      <c r="C1927" t="s">
        <v>3880</v>
      </c>
      <c r="D1927" t="s">
        <v>3881</v>
      </c>
      <c r="E1927">
        <v>19858</v>
      </c>
      <c r="F1927">
        <v>19138</v>
      </c>
      <c r="G1927">
        <v>28716</v>
      </c>
      <c r="H1927">
        <v>29123</v>
      </c>
      <c r="I1927">
        <v>25192</v>
      </c>
      <c r="J1927">
        <v>2839</v>
      </c>
      <c r="K1927">
        <v>22403</v>
      </c>
      <c r="L1927">
        <v>396</v>
      </c>
      <c r="M1927">
        <v>1144</v>
      </c>
      <c r="N1927">
        <v>468</v>
      </c>
      <c r="O1927">
        <v>0.48320000000000002</v>
      </c>
      <c r="P1927" s="3">
        <v>482000</v>
      </c>
    </row>
    <row r="1928" spans="1:16" x14ac:dyDescent="0.25">
      <c r="A1928" t="s">
        <v>4000</v>
      </c>
      <c r="B1928" t="s">
        <v>4001</v>
      </c>
      <c r="C1928" t="s">
        <v>3880</v>
      </c>
      <c r="D1928" t="s">
        <v>3881</v>
      </c>
      <c r="E1928">
        <v>32265</v>
      </c>
      <c r="F1928">
        <v>32627</v>
      </c>
      <c r="G1928">
        <v>32580</v>
      </c>
      <c r="H1928">
        <v>32505</v>
      </c>
      <c r="I1928">
        <v>27170</v>
      </c>
      <c r="J1928">
        <v>14948</v>
      </c>
      <c r="K1928">
        <v>20932</v>
      </c>
      <c r="L1928">
        <v>247</v>
      </c>
      <c r="M1928">
        <v>923</v>
      </c>
      <c r="N1928">
        <v>413</v>
      </c>
      <c r="O1928">
        <v>0.48909999999999998</v>
      </c>
      <c r="P1928" s="3">
        <v>860000</v>
      </c>
    </row>
    <row r="1929" spans="1:16" x14ac:dyDescent="0.25">
      <c r="A1929" t="s">
        <v>4002</v>
      </c>
      <c r="B1929" t="s">
        <v>4003</v>
      </c>
      <c r="C1929" t="s">
        <v>3880</v>
      </c>
      <c r="D1929" t="s">
        <v>3881</v>
      </c>
      <c r="E1929">
        <v>26771</v>
      </c>
      <c r="F1929">
        <v>31308</v>
      </c>
      <c r="G1929">
        <v>32393</v>
      </c>
      <c r="H1929">
        <v>32001</v>
      </c>
      <c r="I1929">
        <v>27786</v>
      </c>
      <c r="J1929">
        <v>9229</v>
      </c>
      <c r="K1929">
        <v>18052</v>
      </c>
      <c r="L1929">
        <v>328</v>
      </c>
      <c r="M1929">
        <v>1080</v>
      </c>
      <c r="N1929">
        <v>374</v>
      </c>
      <c r="O1929">
        <v>0.44450000000000001</v>
      </c>
      <c r="P1929" s="3">
        <v>606000</v>
      </c>
    </row>
    <row r="1930" spans="1:16" x14ac:dyDescent="0.25">
      <c r="A1930" t="s">
        <v>3958</v>
      </c>
      <c r="B1930" t="s">
        <v>3959</v>
      </c>
      <c r="C1930" t="s">
        <v>3880</v>
      </c>
      <c r="D1930" t="s">
        <v>3881</v>
      </c>
      <c r="E1930">
        <v>30648</v>
      </c>
      <c r="F1930">
        <v>30995</v>
      </c>
      <c r="G1930">
        <v>32141</v>
      </c>
      <c r="H1930">
        <v>32327</v>
      </c>
      <c r="I1930">
        <v>23077</v>
      </c>
      <c r="J1930">
        <v>4386</v>
      </c>
      <c r="K1930">
        <v>25713</v>
      </c>
      <c r="L1930">
        <v>295</v>
      </c>
      <c r="M1930">
        <v>816</v>
      </c>
      <c r="N1930">
        <v>462</v>
      </c>
      <c r="O1930">
        <v>1.3644000000000001</v>
      </c>
      <c r="P1930" s="3">
        <v>715000</v>
      </c>
    </row>
    <row r="1931" spans="1:16" x14ac:dyDescent="0.25">
      <c r="A1931" t="s">
        <v>4034</v>
      </c>
      <c r="B1931" t="s">
        <v>4035</v>
      </c>
      <c r="C1931" t="s">
        <v>3880</v>
      </c>
      <c r="D1931" t="s">
        <v>3881</v>
      </c>
      <c r="E1931">
        <v>24578</v>
      </c>
      <c r="F1931">
        <v>30128</v>
      </c>
      <c r="G1931">
        <v>31609</v>
      </c>
      <c r="H1931">
        <v>32486</v>
      </c>
      <c r="I1931">
        <v>21437</v>
      </c>
      <c r="J1931">
        <v>9639</v>
      </c>
      <c r="K1931">
        <v>20807</v>
      </c>
      <c r="L1931">
        <v>418</v>
      </c>
      <c r="M1931">
        <v>1197</v>
      </c>
      <c r="N1931">
        <v>322</v>
      </c>
      <c r="O1931">
        <v>0.48930000000000001</v>
      </c>
      <c r="P1931" s="3">
        <v>595000</v>
      </c>
    </row>
    <row r="1932" spans="1:16" x14ac:dyDescent="0.25">
      <c r="A1932" t="s">
        <v>4004</v>
      </c>
      <c r="B1932" t="s">
        <v>4005</v>
      </c>
      <c r="C1932" t="s">
        <v>3880</v>
      </c>
      <c r="D1932" t="s">
        <v>3881</v>
      </c>
      <c r="E1932">
        <v>27014</v>
      </c>
      <c r="F1932">
        <v>29310</v>
      </c>
      <c r="G1932">
        <v>32404</v>
      </c>
      <c r="H1932">
        <v>32023</v>
      </c>
      <c r="I1932">
        <v>20592</v>
      </c>
      <c r="J1932">
        <v>7697</v>
      </c>
      <c r="K1932">
        <v>20740</v>
      </c>
      <c r="L1932">
        <v>325</v>
      </c>
      <c r="M1932">
        <v>843</v>
      </c>
      <c r="N1932">
        <v>436</v>
      </c>
      <c r="O1932">
        <v>0.45269999999999999</v>
      </c>
      <c r="P1932" s="3">
        <v>751950</v>
      </c>
    </row>
    <row r="1933" spans="1:16" x14ac:dyDescent="0.25">
      <c r="A1933" t="s">
        <v>4006</v>
      </c>
      <c r="B1933" t="s">
        <v>4007</v>
      </c>
      <c r="C1933" t="s">
        <v>3880</v>
      </c>
      <c r="D1933" t="s">
        <v>3881</v>
      </c>
      <c r="E1933">
        <v>18589</v>
      </c>
      <c r="F1933">
        <v>18467</v>
      </c>
      <c r="G1933">
        <v>30121</v>
      </c>
      <c r="H1933">
        <v>29756</v>
      </c>
      <c r="I1933">
        <v>22983</v>
      </c>
      <c r="J1933">
        <v>7669</v>
      </c>
      <c r="K1933">
        <v>22380</v>
      </c>
      <c r="L1933">
        <v>509</v>
      </c>
      <c r="M1933">
        <v>1180</v>
      </c>
      <c r="N1933">
        <v>284</v>
      </c>
      <c r="O1933">
        <v>0.33400000000000002</v>
      </c>
      <c r="P1933" s="3">
        <v>622500</v>
      </c>
    </row>
    <row r="1934" spans="1:16" x14ac:dyDescent="0.25">
      <c r="A1934" t="s">
        <v>4036</v>
      </c>
      <c r="B1934" t="s">
        <v>4037</v>
      </c>
      <c r="C1934" t="s">
        <v>3880</v>
      </c>
      <c r="D1934" t="s">
        <v>3881</v>
      </c>
      <c r="E1934">
        <v>28129</v>
      </c>
      <c r="F1934">
        <v>27107</v>
      </c>
      <c r="G1934">
        <v>32364</v>
      </c>
      <c r="H1934">
        <v>32318</v>
      </c>
      <c r="I1934">
        <v>24476</v>
      </c>
      <c r="J1934">
        <v>12509</v>
      </c>
      <c r="K1934">
        <v>21396</v>
      </c>
      <c r="L1934">
        <v>404</v>
      </c>
      <c r="M1934">
        <v>934</v>
      </c>
      <c r="N1934">
        <v>380</v>
      </c>
      <c r="O1934">
        <v>0.4254</v>
      </c>
      <c r="P1934" s="3">
        <v>886750</v>
      </c>
    </row>
    <row r="1935" spans="1:16" x14ac:dyDescent="0.25">
      <c r="A1935" t="s">
        <v>4038</v>
      </c>
      <c r="B1935" t="s">
        <v>4039</v>
      </c>
      <c r="C1935" t="s">
        <v>3880</v>
      </c>
      <c r="D1935" t="s">
        <v>3881</v>
      </c>
      <c r="E1935">
        <v>24766</v>
      </c>
      <c r="F1935">
        <v>29245</v>
      </c>
      <c r="G1935">
        <v>30516</v>
      </c>
      <c r="H1935">
        <v>31718</v>
      </c>
      <c r="I1935">
        <v>23495</v>
      </c>
      <c r="J1935">
        <v>14573</v>
      </c>
      <c r="K1935">
        <v>20847</v>
      </c>
      <c r="L1935">
        <v>375</v>
      </c>
      <c r="M1935">
        <v>976</v>
      </c>
      <c r="N1935">
        <v>318</v>
      </c>
      <c r="O1935">
        <v>0.2787</v>
      </c>
      <c r="P1935" s="3">
        <v>665000</v>
      </c>
    </row>
    <row r="1936" spans="1:16" x14ac:dyDescent="0.25">
      <c r="A1936" t="s">
        <v>4040</v>
      </c>
      <c r="B1936" t="s">
        <v>4041</v>
      </c>
      <c r="C1936" t="s">
        <v>3880</v>
      </c>
      <c r="D1936" t="s">
        <v>3881</v>
      </c>
      <c r="E1936">
        <v>27495</v>
      </c>
      <c r="F1936">
        <v>31441</v>
      </c>
      <c r="G1936">
        <v>32418</v>
      </c>
      <c r="H1936">
        <v>32257</v>
      </c>
      <c r="I1936">
        <v>26207</v>
      </c>
      <c r="J1936">
        <v>10302</v>
      </c>
      <c r="K1936">
        <v>18082</v>
      </c>
      <c r="L1936">
        <v>383</v>
      </c>
      <c r="M1936">
        <v>961</v>
      </c>
      <c r="N1936">
        <v>345</v>
      </c>
      <c r="O1936">
        <v>0.3735</v>
      </c>
      <c r="P1936" s="3">
        <v>647500</v>
      </c>
    </row>
    <row r="1937" spans="1:16" x14ac:dyDescent="0.25">
      <c r="A1937" t="s">
        <v>3976</v>
      </c>
      <c r="B1937" t="s">
        <v>3977</v>
      </c>
      <c r="C1937" t="s">
        <v>3880</v>
      </c>
      <c r="D1937" t="s">
        <v>3881</v>
      </c>
      <c r="E1937">
        <v>17777</v>
      </c>
      <c r="F1937">
        <v>22230</v>
      </c>
      <c r="G1937">
        <v>22502</v>
      </c>
      <c r="H1937">
        <v>28601</v>
      </c>
      <c r="I1937">
        <v>28718</v>
      </c>
      <c r="J1937">
        <v>5242</v>
      </c>
      <c r="K1937">
        <v>18210</v>
      </c>
      <c r="L1937">
        <v>241</v>
      </c>
      <c r="M1937">
        <v>831</v>
      </c>
      <c r="N1937">
        <v>300</v>
      </c>
      <c r="O1937">
        <v>0.18509999999999999</v>
      </c>
      <c r="P1937" s="3">
        <v>530000</v>
      </c>
    </row>
    <row r="1938" spans="1:16" x14ac:dyDescent="0.25">
      <c r="A1938" t="s">
        <v>3978</v>
      </c>
      <c r="B1938" t="s">
        <v>3979</v>
      </c>
      <c r="C1938" t="s">
        <v>3880</v>
      </c>
      <c r="D1938" t="s">
        <v>3881</v>
      </c>
      <c r="E1938">
        <v>20448</v>
      </c>
      <c r="F1938">
        <v>27939</v>
      </c>
      <c r="G1938">
        <v>27844</v>
      </c>
      <c r="H1938">
        <v>30089</v>
      </c>
      <c r="I1938">
        <v>18419</v>
      </c>
      <c r="J1938">
        <v>8159</v>
      </c>
      <c r="K1938">
        <v>15144</v>
      </c>
      <c r="L1938">
        <v>310</v>
      </c>
      <c r="M1938">
        <v>1084</v>
      </c>
      <c r="N1938">
        <v>304</v>
      </c>
      <c r="O1938">
        <v>0.26550000000000001</v>
      </c>
      <c r="P1938" s="3">
        <v>530000</v>
      </c>
    </row>
    <row r="1939" spans="1:16" x14ac:dyDescent="0.25">
      <c r="A1939" t="s">
        <v>3980</v>
      </c>
      <c r="B1939" t="s">
        <v>3981</v>
      </c>
      <c r="C1939" t="s">
        <v>3880</v>
      </c>
      <c r="D1939" t="s">
        <v>3881</v>
      </c>
      <c r="E1939">
        <v>13220</v>
      </c>
      <c r="F1939">
        <v>19295</v>
      </c>
      <c r="G1939">
        <v>17254</v>
      </c>
      <c r="H1939">
        <v>29545</v>
      </c>
      <c r="I1939">
        <v>22364</v>
      </c>
      <c r="J1939">
        <v>1451</v>
      </c>
      <c r="K1939">
        <v>14079</v>
      </c>
      <c r="L1939">
        <v>655</v>
      </c>
      <c r="M1939">
        <v>1519</v>
      </c>
      <c r="N1939">
        <v>235</v>
      </c>
      <c r="O1939">
        <v>0.1893</v>
      </c>
      <c r="P1939" s="3">
        <v>332500</v>
      </c>
    </row>
    <row r="1940" spans="1:16" x14ac:dyDescent="0.25">
      <c r="A1940" t="s">
        <v>3962</v>
      </c>
      <c r="B1940" t="s">
        <v>3963</v>
      </c>
      <c r="C1940" t="s">
        <v>3880</v>
      </c>
      <c r="D1940" t="s">
        <v>3881</v>
      </c>
      <c r="E1940">
        <v>17813</v>
      </c>
      <c r="F1940">
        <v>28684</v>
      </c>
      <c r="G1940">
        <v>19498</v>
      </c>
      <c r="H1940">
        <v>32200</v>
      </c>
      <c r="I1940">
        <v>22344</v>
      </c>
      <c r="J1940">
        <v>2219</v>
      </c>
      <c r="K1940">
        <v>16988</v>
      </c>
      <c r="L1940">
        <v>452</v>
      </c>
      <c r="M1940">
        <v>1238</v>
      </c>
      <c r="N1940">
        <v>195</v>
      </c>
      <c r="O1940">
        <v>0.2787</v>
      </c>
      <c r="P1940" s="3">
        <v>425000</v>
      </c>
    </row>
    <row r="1941" spans="1:16" x14ac:dyDescent="0.25">
      <c r="A1941" t="s">
        <v>4104</v>
      </c>
      <c r="B1941" t="s">
        <v>4105</v>
      </c>
      <c r="C1941" t="s">
        <v>3880</v>
      </c>
      <c r="D1941" t="s">
        <v>3881</v>
      </c>
      <c r="E1941">
        <v>15402</v>
      </c>
      <c r="F1941">
        <v>23099</v>
      </c>
      <c r="G1941">
        <v>24148</v>
      </c>
      <c r="H1941">
        <v>27975</v>
      </c>
      <c r="I1941">
        <v>21679</v>
      </c>
      <c r="J1941">
        <v>5777</v>
      </c>
      <c r="K1941">
        <v>10155</v>
      </c>
      <c r="L1941">
        <v>450</v>
      </c>
      <c r="M1941">
        <v>1218</v>
      </c>
      <c r="N1941">
        <v>188</v>
      </c>
      <c r="O1941">
        <v>0.1779</v>
      </c>
      <c r="P1941" s="3">
        <v>480000</v>
      </c>
    </row>
    <row r="1942" spans="1:16" x14ac:dyDescent="0.25">
      <c r="A1942" t="s">
        <v>4106</v>
      </c>
      <c r="B1942" t="s">
        <v>4107</v>
      </c>
      <c r="C1942" t="s">
        <v>3880</v>
      </c>
      <c r="D1942" t="s">
        <v>3881</v>
      </c>
      <c r="E1942">
        <v>14853</v>
      </c>
      <c r="F1942">
        <v>20610</v>
      </c>
      <c r="G1942">
        <v>26391</v>
      </c>
      <c r="H1942">
        <v>28995</v>
      </c>
      <c r="I1942">
        <v>9007</v>
      </c>
      <c r="J1942">
        <v>9579</v>
      </c>
      <c r="K1942">
        <v>15747</v>
      </c>
      <c r="L1942">
        <v>242</v>
      </c>
      <c r="M1942">
        <v>849</v>
      </c>
      <c r="N1942">
        <v>209</v>
      </c>
      <c r="O1942">
        <v>0.17519999999999999</v>
      </c>
      <c r="P1942" s="3">
        <v>512000</v>
      </c>
    </row>
    <row r="1943" spans="1:16" x14ac:dyDescent="0.25">
      <c r="A1943" t="s">
        <v>4108</v>
      </c>
      <c r="B1943" t="s">
        <v>4109</v>
      </c>
      <c r="C1943" t="s">
        <v>3880</v>
      </c>
      <c r="D1943" t="s">
        <v>3881</v>
      </c>
      <c r="E1943">
        <v>17079</v>
      </c>
      <c r="F1943">
        <v>24284</v>
      </c>
      <c r="G1943">
        <v>25459</v>
      </c>
      <c r="H1943">
        <v>29777</v>
      </c>
      <c r="I1943">
        <v>18681</v>
      </c>
      <c r="J1943">
        <v>6595</v>
      </c>
      <c r="K1943">
        <v>16949</v>
      </c>
      <c r="L1943">
        <v>323</v>
      </c>
      <c r="M1943">
        <v>1045</v>
      </c>
      <c r="N1943">
        <v>268</v>
      </c>
      <c r="O1943">
        <v>0.18149999999999999</v>
      </c>
      <c r="P1943" s="3">
        <v>499975</v>
      </c>
    </row>
    <row r="1944" spans="1:16" x14ac:dyDescent="0.25">
      <c r="A1944" t="s">
        <v>4058</v>
      </c>
      <c r="B1944" t="s">
        <v>4059</v>
      </c>
      <c r="C1944" t="s">
        <v>3880</v>
      </c>
      <c r="D1944" t="s">
        <v>3881</v>
      </c>
      <c r="E1944">
        <v>29527</v>
      </c>
      <c r="F1944">
        <v>31126</v>
      </c>
      <c r="G1944">
        <v>32397</v>
      </c>
      <c r="H1944">
        <v>31377</v>
      </c>
      <c r="I1944">
        <v>27821</v>
      </c>
      <c r="J1944">
        <v>9383</v>
      </c>
      <c r="K1944">
        <v>20464</v>
      </c>
      <c r="L1944">
        <v>232</v>
      </c>
      <c r="M1944">
        <v>712</v>
      </c>
      <c r="N1944">
        <v>313</v>
      </c>
      <c r="O1944">
        <v>0.2923</v>
      </c>
      <c r="P1944" s="3">
        <v>611500</v>
      </c>
    </row>
    <row r="1945" spans="1:16" x14ac:dyDescent="0.25">
      <c r="A1945" t="s">
        <v>4060</v>
      </c>
      <c r="B1945" t="s">
        <v>4061</v>
      </c>
      <c r="C1945" t="s">
        <v>3880</v>
      </c>
      <c r="D1945" t="s">
        <v>3881</v>
      </c>
      <c r="E1945">
        <v>20892</v>
      </c>
      <c r="F1945">
        <v>23661</v>
      </c>
      <c r="G1945">
        <v>29456</v>
      </c>
      <c r="H1945">
        <v>30325</v>
      </c>
      <c r="I1945">
        <v>22116</v>
      </c>
      <c r="J1945">
        <v>6674</v>
      </c>
      <c r="K1945">
        <v>18056</v>
      </c>
      <c r="L1945">
        <v>332</v>
      </c>
      <c r="M1945">
        <v>1134</v>
      </c>
      <c r="N1945">
        <v>280</v>
      </c>
      <c r="O1945">
        <v>0.27200000000000002</v>
      </c>
      <c r="P1945" s="3">
        <v>279000</v>
      </c>
    </row>
    <row r="1946" spans="1:16" x14ac:dyDescent="0.25">
      <c r="A1946" t="s">
        <v>4110</v>
      </c>
      <c r="B1946" t="s">
        <v>4111</v>
      </c>
      <c r="C1946" t="s">
        <v>3880</v>
      </c>
      <c r="D1946" t="s">
        <v>3881</v>
      </c>
      <c r="E1946">
        <v>22423</v>
      </c>
      <c r="F1946">
        <v>27819</v>
      </c>
      <c r="G1946">
        <v>28334</v>
      </c>
      <c r="H1946">
        <v>30946</v>
      </c>
      <c r="I1946">
        <v>21889</v>
      </c>
      <c r="J1946">
        <v>8531</v>
      </c>
      <c r="K1946">
        <v>16938</v>
      </c>
      <c r="L1946">
        <v>318</v>
      </c>
      <c r="M1946">
        <v>1036</v>
      </c>
      <c r="N1946">
        <v>262</v>
      </c>
      <c r="O1946">
        <v>0.20519999999999999</v>
      </c>
      <c r="P1946" s="3">
        <v>550000</v>
      </c>
    </row>
    <row r="1947" spans="1:16" x14ac:dyDescent="0.25">
      <c r="A1947" t="s">
        <v>4072</v>
      </c>
      <c r="B1947" t="s">
        <v>4073</v>
      </c>
      <c r="C1947" t="s">
        <v>3880</v>
      </c>
      <c r="D1947" t="s">
        <v>3881</v>
      </c>
      <c r="E1947">
        <v>10823</v>
      </c>
      <c r="F1947">
        <v>13638</v>
      </c>
      <c r="G1947">
        <v>21031</v>
      </c>
      <c r="H1947">
        <v>27267</v>
      </c>
      <c r="I1947">
        <v>11641</v>
      </c>
      <c r="J1947">
        <v>5172</v>
      </c>
      <c r="K1947">
        <v>14203</v>
      </c>
      <c r="L1947">
        <v>445</v>
      </c>
      <c r="M1947">
        <v>1140</v>
      </c>
      <c r="N1947">
        <v>193</v>
      </c>
      <c r="O1947">
        <v>0.27489999999999998</v>
      </c>
      <c r="P1947" s="3">
        <v>320000</v>
      </c>
    </row>
    <row r="1948" spans="1:16" x14ac:dyDescent="0.25">
      <c r="A1948" t="s">
        <v>4070</v>
      </c>
      <c r="B1948" t="s">
        <v>4071</v>
      </c>
      <c r="C1948" t="s">
        <v>3880</v>
      </c>
      <c r="D1948" t="s">
        <v>3881</v>
      </c>
      <c r="E1948">
        <v>12258</v>
      </c>
      <c r="F1948">
        <v>21673</v>
      </c>
      <c r="G1948">
        <v>25149</v>
      </c>
      <c r="H1948">
        <v>30126</v>
      </c>
      <c r="I1948">
        <v>15330</v>
      </c>
      <c r="J1948">
        <v>1543</v>
      </c>
      <c r="K1948">
        <v>11652</v>
      </c>
      <c r="L1948">
        <v>918</v>
      </c>
      <c r="M1948">
        <v>2457</v>
      </c>
      <c r="N1948">
        <v>353</v>
      </c>
      <c r="O1948">
        <v>0.28670000000000001</v>
      </c>
      <c r="P1948" s="3">
        <v>320000</v>
      </c>
    </row>
    <row r="1949" spans="1:16" x14ac:dyDescent="0.25">
      <c r="A1949" t="s">
        <v>4094</v>
      </c>
      <c r="B1949" t="s">
        <v>4095</v>
      </c>
      <c r="C1949" t="s">
        <v>3880</v>
      </c>
      <c r="D1949" t="s">
        <v>3881</v>
      </c>
      <c r="E1949">
        <v>12543</v>
      </c>
      <c r="F1949">
        <v>15949</v>
      </c>
      <c r="G1949">
        <v>19512</v>
      </c>
      <c r="H1949">
        <v>27554</v>
      </c>
      <c r="I1949">
        <v>11674</v>
      </c>
      <c r="J1949">
        <v>4121</v>
      </c>
      <c r="K1949">
        <v>18036</v>
      </c>
      <c r="L1949">
        <v>492</v>
      </c>
      <c r="M1949">
        <v>1190</v>
      </c>
      <c r="N1949">
        <v>214</v>
      </c>
      <c r="O1949">
        <v>0.18110000000000001</v>
      </c>
      <c r="P1949" s="3">
        <v>427500</v>
      </c>
    </row>
    <row r="1950" spans="1:16" x14ac:dyDescent="0.25">
      <c r="A1950" t="s">
        <v>4096</v>
      </c>
      <c r="B1950" t="s">
        <v>4097</v>
      </c>
      <c r="C1950" t="s">
        <v>3880</v>
      </c>
      <c r="D1950" t="s">
        <v>3881</v>
      </c>
      <c r="E1950">
        <v>6948</v>
      </c>
      <c r="F1950">
        <v>9830</v>
      </c>
      <c r="G1950">
        <v>12159</v>
      </c>
      <c r="H1950">
        <v>19554</v>
      </c>
      <c r="I1950">
        <v>18029</v>
      </c>
      <c r="J1950">
        <v>2635</v>
      </c>
      <c r="K1950">
        <v>12878</v>
      </c>
      <c r="L1950">
        <v>369</v>
      </c>
      <c r="M1950">
        <v>1014</v>
      </c>
      <c r="N1950">
        <v>251</v>
      </c>
      <c r="O1950">
        <v>0.17169999999999999</v>
      </c>
      <c r="P1950" s="3">
        <v>406250</v>
      </c>
    </row>
    <row r="1951" spans="1:16" x14ac:dyDescent="0.25">
      <c r="A1951" t="s">
        <v>4074</v>
      </c>
      <c r="B1951" t="s">
        <v>4075</v>
      </c>
      <c r="C1951" t="s">
        <v>3880</v>
      </c>
      <c r="D1951" t="s">
        <v>3881</v>
      </c>
      <c r="E1951">
        <v>18138</v>
      </c>
      <c r="F1951">
        <v>20869</v>
      </c>
      <c r="G1951">
        <v>27111</v>
      </c>
      <c r="H1951">
        <v>29213</v>
      </c>
      <c r="I1951">
        <v>14111</v>
      </c>
      <c r="J1951">
        <v>8363</v>
      </c>
      <c r="K1951">
        <v>17439</v>
      </c>
      <c r="L1951">
        <v>470</v>
      </c>
      <c r="M1951">
        <v>1060</v>
      </c>
      <c r="N1951">
        <v>223</v>
      </c>
      <c r="O1951">
        <v>0.26869999999999999</v>
      </c>
      <c r="P1951" s="3">
        <v>476000</v>
      </c>
    </row>
    <row r="1952" spans="1:16" x14ac:dyDescent="0.25">
      <c r="A1952" t="s">
        <v>4076</v>
      </c>
      <c r="B1952" t="s">
        <v>4077</v>
      </c>
      <c r="C1952" t="s">
        <v>3880</v>
      </c>
      <c r="D1952" t="s">
        <v>3881</v>
      </c>
      <c r="E1952">
        <v>4054</v>
      </c>
      <c r="F1952">
        <v>6552</v>
      </c>
      <c r="G1952">
        <v>12985</v>
      </c>
      <c r="H1952">
        <v>21354</v>
      </c>
      <c r="I1952">
        <v>12298</v>
      </c>
      <c r="J1952">
        <v>966</v>
      </c>
      <c r="K1952">
        <v>18271</v>
      </c>
      <c r="L1952">
        <v>478</v>
      </c>
      <c r="M1952">
        <v>1293</v>
      </c>
      <c r="N1952">
        <v>141</v>
      </c>
      <c r="O1952">
        <v>0.15110000000000001</v>
      </c>
      <c r="P1952" s="3">
        <v>416750</v>
      </c>
    </row>
    <row r="1953" spans="1:16" x14ac:dyDescent="0.25">
      <c r="A1953" t="s">
        <v>4086</v>
      </c>
      <c r="B1953" t="s">
        <v>4087</v>
      </c>
      <c r="C1953" t="s">
        <v>3880</v>
      </c>
      <c r="D1953" t="s">
        <v>3881</v>
      </c>
      <c r="E1953">
        <v>15729</v>
      </c>
      <c r="F1953">
        <v>21630</v>
      </c>
      <c r="G1953">
        <v>22449</v>
      </c>
      <c r="H1953">
        <v>27939</v>
      </c>
      <c r="I1953">
        <v>7255</v>
      </c>
      <c r="J1953">
        <v>5145</v>
      </c>
      <c r="K1953">
        <v>12118</v>
      </c>
      <c r="L1953">
        <v>386</v>
      </c>
      <c r="M1953">
        <v>1080</v>
      </c>
      <c r="N1953">
        <v>281</v>
      </c>
      <c r="O1953">
        <v>0.32650000000000001</v>
      </c>
      <c r="P1953" s="3">
        <v>290000</v>
      </c>
    </row>
    <row r="1954" spans="1:16" x14ac:dyDescent="0.25">
      <c r="A1954" t="s">
        <v>4088</v>
      </c>
      <c r="B1954" t="s">
        <v>4089</v>
      </c>
      <c r="C1954" t="s">
        <v>3880</v>
      </c>
      <c r="D1954" t="s">
        <v>3881</v>
      </c>
      <c r="E1954">
        <v>10662</v>
      </c>
      <c r="F1954">
        <v>16720</v>
      </c>
      <c r="G1954">
        <v>18612</v>
      </c>
      <c r="H1954">
        <v>25572</v>
      </c>
      <c r="I1954">
        <v>7998</v>
      </c>
      <c r="J1954">
        <v>4823</v>
      </c>
      <c r="K1954">
        <v>13424</v>
      </c>
      <c r="L1954">
        <v>386</v>
      </c>
      <c r="M1954">
        <v>1180</v>
      </c>
      <c r="N1954">
        <v>247</v>
      </c>
      <c r="O1954">
        <v>0.29310000000000003</v>
      </c>
      <c r="P1954" s="3">
        <v>410000</v>
      </c>
    </row>
    <row r="1955" spans="1:16" x14ac:dyDescent="0.25">
      <c r="A1955" t="s">
        <v>4098</v>
      </c>
      <c r="B1955" t="s">
        <v>4099</v>
      </c>
      <c r="C1955" t="s">
        <v>3880</v>
      </c>
      <c r="D1955" t="s">
        <v>3881</v>
      </c>
      <c r="E1955">
        <v>13119</v>
      </c>
      <c r="F1955">
        <v>18586</v>
      </c>
      <c r="G1955">
        <v>21833</v>
      </c>
      <c r="H1955">
        <v>25415</v>
      </c>
      <c r="I1955">
        <v>20309</v>
      </c>
      <c r="J1955">
        <v>8849</v>
      </c>
      <c r="K1955">
        <v>17838</v>
      </c>
      <c r="L1955">
        <v>351</v>
      </c>
      <c r="M1955">
        <v>1043</v>
      </c>
      <c r="N1955">
        <v>192</v>
      </c>
      <c r="O1955">
        <v>0.18970000000000001</v>
      </c>
      <c r="P1955" s="3">
        <v>468500</v>
      </c>
    </row>
    <row r="1956" spans="1:16" x14ac:dyDescent="0.25">
      <c r="A1956" t="s">
        <v>4090</v>
      </c>
      <c r="B1956" t="s">
        <v>4091</v>
      </c>
      <c r="C1956" t="s">
        <v>3880</v>
      </c>
      <c r="D1956" t="s">
        <v>3881</v>
      </c>
      <c r="E1956">
        <v>13264</v>
      </c>
      <c r="F1956">
        <v>16854</v>
      </c>
      <c r="G1956">
        <v>20953</v>
      </c>
      <c r="H1956">
        <v>29312</v>
      </c>
      <c r="I1956">
        <v>19368</v>
      </c>
      <c r="J1956">
        <v>5215</v>
      </c>
      <c r="K1956">
        <v>11049</v>
      </c>
      <c r="L1956">
        <v>302</v>
      </c>
      <c r="M1956">
        <v>1111</v>
      </c>
      <c r="N1956">
        <v>212</v>
      </c>
      <c r="O1956">
        <v>0.17080000000000001</v>
      </c>
      <c r="P1956" s="3">
        <v>445000</v>
      </c>
    </row>
    <row r="1957" spans="1:16" x14ac:dyDescent="0.25">
      <c r="A1957" t="s">
        <v>4092</v>
      </c>
      <c r="B1957" t="s">
        <v>4093</v>
      </c>
      <c r="C1957" t="s">
        <v>3880</v>
      </c>
      <c r="D1957" t="s">
        <v>3881</v>
      </c>
      <c r="E1957">
        <v>15643</v>
      </c>
      <c r="F1957">
        <v>25274</v>
      </c>
      <c r="G1957">
        <v>24621</v>
      </c>
      <c r="H1957">
        <v>27019</v>
      </c>
      <c r="I1957">
        <v>18482</v>
      </c>
      <c r="J1957">
        <v>5402</v>
      </c>
      <c r="K1957">
        <v>15053</v>
      </c>
      <c r="L1957">
        <v>371</v>
      </c>
      <c r="M1957">
        <v>1035</v>
      </c>
      <c r="N1957">
        <v>216</v>
      </c>
      <c r="O1957">
        <v>0.20899999999999999</v>
      </c>
      <c r="P1957" s="3">
        <v>427000</v>
      </c>
    </row>
    <row r="1958" spans="1:16" x14ac:dyDescent="0.25">
      <c r="A1958" t="s">
        <v>4100</v>
      </c>
      <c r="B1958" t="s">
        <v>4101</v>
      </c>
      <c r="C1958" t="s">
        <v>3880</v>
      </c>
      <c r="D1958" t="s">
        <v>3881</v>
      </c>
      <c r="E1958">
        <v>14962</v>
      </c>
      <c r="F1958">
        <v>21185</v>
      </c>
      <c r="G1958">
        <v>20835</v>
      </c>
      <c r="H1958">
        <v>29464</v>
      </c>
      <c r="I1958">
        <v>14968</v>
      </c>
      <c r="J1958">
        <v>7949</v>
      </c>
      <c r="K1958">
        <v>14572</v>
      </c>
      <c r="L1958">
        <v>380</v>
      </c>
      <c r="M1958">
        <v>1089</v>
      </c>
      <c r="N1958">
        <v>231</v>
      </c>
      <c r="O1958">
        <v>0.2039</v>
      </c>
      <c r="P1958" s="3">
        <v>450000</v>
      </c>
    </row>
    <row r="1959" spans="1:16" x14ac:dyDescent="0.25">
      <c r="A1959" t="s">
        <v>4102</v>
      </c>
      <c r="B1959" t="s">
        <v>4103</v>
      </c>
      <c r="C1959" t="s">
        <v>3880</v>
      </c>
      <c r="D1959" t="s">
        <v>3881</v>
      </c>
      <c r="E1959">
        <v>9792</v>
      </c>
      <c r="F1959">
        <v>10418</v>
      </c>
      <c r="G1959">
        <v>13562</v>
      </c>
      <c r="H1959">
        <v>23892</v>
      </c>
      <c r="I1959">
        <v>19102</v>
      </c>
      <c r="J1959">
        <v>2097</v>
      </c>
      <c r="K1959">
        <v>17082</v>
      </c>
      <c r="L1959">
        <v>337</v>
      </c>
      <c r="M1959">
        <v>972</v>
      </c>
      <c r="N1959">
        <v>171</v>
      </c>
      <c r="O1959">
        <v>0.18260000000000001</v>
      </c>
      <c r="P1959" s="3">
        <v>405000</v>
      </c>
    </row>
    <row r="1960" spans="1:16" x14ac:dyDescent="0.25">
      <c r="A1960" t="s">
        <v>3884</v>
      </c>
      <c r="B1960" t="s">
        <v>3885</v>
      </c>
      <c r="C1960" t="s">
        <v>3880</v>
      </c>
      <c r="D1960" t="s">
        <v>3881</v>
      </c>
      <c r="E1960">
        <v>27362</v>
      </c>
      <c r="F1960">
        <v>29145</v>
      </c>
      <c r="G1960">
        <v>29557</v>
      </c>
      <c r="H1960">
        <v>32330</v>
      </c>
      <c r="I1960">
        <v>23271</v>
      </c>
      <c r="J1960">
        <v>5740</v>
      </c>
      <c r="K1960">
        <v>23220</v>
      </c>
      <c r="L1960">
        <v>239</v>
      </c>
      <c r="M1960">
        <v>837</v>
      </c>
      <c r="N1960">
        <v>751</v>
      </c>
      <c r="O1960">
        <v>2.0394999999999999</v>
      </c>
      <c r="P1960" s="3">
        <v>982750</v>
      </c>
    </row>
    <row r="1961" spans="1:16" x14ac:dyDescent="0.25">
      <c r="A1961" t="s">
        <v>3886</v>
      </c>
      <c r="B1961" t="s">
        <v>3887</v>
      </c>
      <c r="C1961" t="s">
        <v>3880</v>
      </c>
      <c r="D1961" t="s">
        <v>3881</v>
      </c>
      <c r="E1961">
        <v>16711</v>
      </c>
      <c r="F1961">
        <v>19772</v>
      </c>
      <c r="G1961">
        <v>27584</v>
      </c>
      <c r="H1961">
        <v>29736</v>
      </c>
      <c r="I1961">
        <v>21216</v>
      </c>
      <c r="J1961">
        <v>3649</v>
      </c>
      <c r="K1961">
        <v>15049</v>
      </c>
      <c r="L1961">
        <v>406</v>
      </c>
      <c r="M1961">
        <v>1323</v>
      </c>
      <c r="N1961">
        <v>548</v>
      </c>
      <c r="O1961">
        <v>0.60960000000000003</v>
      </c>
      <c r="P1961" s="3">
        <v>450000</v>
      </c>
    </row>
    <row r="1962" spans="1:16" x14ac:dyDescent="0.25">
      <c r="A1962" t="s">
        <v>3898</v>
      </c>
      <c r="B1962" t="s">
        <v>3899</v>
      </c>
      <c r="C1962" t="s">
        <v>3880</v>
      </c>
      <c r="D1962" t="s">
        <v>3881</v>
      </c>
      <c r="E1962">
        <v>3691</v>
      </c>
      <c r="F1962">
        <v>3593</v>
      </c>
      <c r="G1962">
        <v>15865</v>
      </c>
      <c r="H1962">
        <v>12655</v>
      </c>
      <c r="I1962">
        <v>18074</v>
      </c>
      <c r="J1962">
        <v>18</v>
      </c>
      <c r="K1962">
        <v>21883</v>
      </c>
      <c r="L1962">
        <v>384</v>
      </c>
      <c r="M1962">
        <v>1102</v>
      </c>
      <c r="N1962">
        <v>361</v>
      </c>
      <c r="O1962">
        <v>0.3271</v>
      </c>
      <c r="P1962" s="3">
        <v>475000</v>
      </c>
    </row>
    <row r="1963" spans="1:16" x14ac:dyDescent="0.25">
      <c r="A1963" t="s">
        <v>3900</v>
      </c>
      <c r="B1963" t="s">
        <v>3901</v>
      </c>
      <c r="C1963" t="s">
        <v>3880</v>
      </c>
      <c r="D1963" t="s">
        <v>3881</v>
      </c>
      <c r="E1963">
        <v>16776</v>
      </c>
      <c r="F1963">
        <v>19200</v>
      </c>
      <c r="G1963">
        <v>23424</v>
      </c>
      <c r="H1963">
        <v>31207</v>
      </c>
      <c r="I1963">
        <v>23264</v>
      </c>
      <c r="J1963">
        <v>2597</v>
      </c>
      <c r="K1963">
        <v>24684</v>
      </c>
      <c r="L1963">
        <v>467</v>
      </c>
      <c r="M1963">
        <v>1427</v>
      </c>
      <c r="N1963">
        <v>362</v>
      </c>
      <c r="O1963">
        <v>0.41920000000000002</v>
      </c>
      <c r="P1963" s="3">
        <v>680000</v>
      </c>
    </row>
    <row r="1964" spans="1:16" x14ac:dyDescent="0.25">
      <c r="A1964" t="s">
        <v>3902</v>
      </c>
      <c r="B1964" t="s">
        <v>3903</v>
      </c>
      <c r="C1964" t="s">
        <v>3880</v>
      </c>
      <c r="D1964" t="s">
        <v>3881</v>
      </c>
      <c r="E1964">
        <v>12565</v>
      </c>
      <c r="F1964">
        <v>14429</v>
      </c>
      <c r="G1964">
        <v>23554</v>
      </c>
      <c r="H1964">
        <v>31344</v>
      </c>
      <c r="I1964">
        <v>13989</v>
      </c>
      <c r="J1964">
        <v>838</v>
      </c>
      <c r="K1964">
        <v>17164</v>
      </c>
      <c r="L1964">
        <v>392</v>
      </c>
      <c r="M1964">
        <v>1014</v>
      </c>
      <c r="N1964">
        <v>442</v>
      </c>
      <c r="O1964">
        <v>0.63049999999999995</v>
      </c>
      <c r="P1964" s="3">
        <v>542500</v>
      </c>
    </row>
    <row r="1965" spans="1:16" x14ac:dyDescent="0.25">
      <c r="A1965" t="s">
        <v>3904</v>
      </c>
      <c r="B1965" t="s">
        <v>3905</v>
      </c>
      <c r="C1965" t="s">
        <v>3880</v>
      </c>
      <c r="D1965" t="s">
        <v>3881</v>
      </c>
      <c r="E1965">
        <v>22515</v>
      </c>
      <c r="F1965">
        <v>24591</v>
      </c>
      <c r="G1965">
        <v>29280</v>
      </c>
      <c r="H1965">
        <v>30707</v>
      </c>
      <c r="I1965">
        <v>20451</v>
      </c>
      <c r="J1965">
        <v>3387</v>
      </c>
      <c r="K1965">
        <v>21875</v>
      </c>
      <c r="L1965">
        <v>344</v>
      </c>
      <c r="M1965">
        <v>1057</v>
      </c>
      <c r="N1965">
        <v>421</v>
      </c>
      <c r="O1965">
        <v>0.43</v>
      </c>
      <c r="P1965" s="3">
        <v>546000</v>
      </c>
    </row>
    <row r="1966" spans="1:16" x14ac:dyDescent="0.25">
      <c r="A1966" t="s">
        <v>3990</v>
      </c>
      <c r="B1966" t="s">
        <v>3991</v>
      </c>
      <c r="C1966" t="s">
        <v>3880</v>
      </c>
      <c r="D1966" t="s">
        <v>3881</v>
      </c>
      <c r="E1966">
        <v>8417</v>
      </c>
      <c r="F1966">
        <v>12809</v>
      </c>
      <c r="G1966">
        <v>17352</v>
      </c>
      <c r="H1966">
        <v>21343</v>
      </c>
      <c r="I1966">
        <v>18668</v>
      </c>
      <c r="J1966">
        <v>2578</v>
      </c>
      <c r="K1966">
        <v>18467</v>
      </c>
      <c r="L1966">
        <v>480</v>
      </c>
      <c r="M1966">
        <v>1265</v>
      </c>
      <c r="N1966">
        <v>212</v>
      </c>
      <c r="O1966">
        <v>0.2147</v>
      </c>
      <c r="P1966" s="3">
        <v>465000</v>
      </c>
    </row>
    <row r="1967" spans="1:16" x14ac:dyDescent="0.25">
      <c r="A1967" t="s">
        <v>3964</v>
      </c>
      <c r="B1967" t="s">
        <v>3965</v>
      </c>
      <c r="C1967" t="s">
        <v>3880</v>
      </c>
      <c r="D1967" t="s">
        <v>3881</v>
      </c>
      <c r="E1967">
        <v>10123</v>
      </c>
      <c r="F1967">
        <v>15615</v>
      </c>
      <c r="G1967">
        <v>23095</v>
      </c>
      <c r="H1967">
        <v>21749</v>
      </c>
      <c r="I1967">
        <v>11933</v>
      </c>
      <c r="J1967">
        <v>4998</v>
      </c>
      <c r="K1967">
        <v>14969</v>
      </c>
      <c r="L1967">
        <v>460</v>
      </c>
      <c r="M1967">
        <v>1233</v>
      </c>
      <c r="N1967">
        <v>374</v>
      </c>
      <c r="O1967">
        <v>0.22</v>
      </c>
      <c r="P1967" s="3">
        <v>440000</v>
      </c>
    </row>
    <row r="1968" spans="1:16" x14ac:dyDescent="0.25">
      <c r="A1968" t="s">
        <v>3966</v>
      </c>
      <c r="B1968" t="s">
        <v>3967</v>
      </c>
      <c r="C1968" t="s">
        <v>3880</v>
      </c>
      <c r="D1968" t="s">
        <v>3881</v>
      </c>
      <c r="E1968">
        <v>7340</v>
      </c>
      <c r="F1968">
        <v>11018</v>
      </c>
      <c r="G1968">
        <v>20423</v>
      </c>
      <c r="H1968">
        <v>23418</v>
      </c>
      <c r="I1968">
        <v>10089</v>
      </c>
      <c r="J1968">
        <v>2974</v>
      </c>
      <c r="K1968">
        <v>12792</v>
      </c>
      <c r="L1968">
        <v>567</v>
      </c>
      <c r="M1968">
        <v>1500</v>
      </c>
      <c r="N1968">
        <v>259</v>
      </c>
      <c r="O1968">
        <v>0.20200000000000001</v>
      </c>
      <c r="P1968" s="3">
        <v>385000</v>
      </c>
    </row>
    <row r="1969" spans="1:16" x14ac:dyDescent="0.25">
      <c r="A1969" t="s">
        <v>3968</v>
      </c>
      <c r="B1969" t="s">
        <v>3969</v>
      </c>
      <c r="C1969" t="s">
        <v>3880</v>
      </c>
      <c r="D1969" t="s">
        <v>3881</v>
      </c>
      <c r="E1969">
        <v>11847</v>
      </c>
      <c r="F1969">
        <v>14184</v>
      </c>
      <c r="G1969">
        <v>17875</v>
      </c>
      <c r="H1969">
        <v>23006</v>
      </c>
      <c r="I1969">
        <v>15745</v>
      </c>
      <c r="J1969">
        <v>5167</v>
      </c>
      <c r="K1969">
        <v>19018</v>
      </c>
      <c r="L1969">
        <v>422</v>
      </c>
      <c r="M1969">
        <v>1107</v>
      </c>
      <c r="N1969">
        <v>144</v>
      </c>
      <c r="O1969">
        <v>0.16420000000000001</v>
      </c>
      <c r="P1969" s="3">
        <v>400000</v>
      </c>
    </row>
    <row r="1970" spans="1:16" x14ac:dyDescent="0.25">
      <c r="A1970" t="s">
        <v>3970</v>
      </c>
      <c r="B1970" t="s">
        <v>3971</v>
      </c>
      <c r="C1970" t="s">
        <v>3880</v>
      </c>
      <c r="D1970" t="s">
        <v>3881</v>
      </c>
      <c r="E1970">
        <v>5843</v>
      </c>
      <c r="F1970">
        <v>9123</v>
      </c>
      <c r="G1970">
        <v>11750</v>
      </c>
      <c r="H1970">
        <v>20729</v>
      </c>
      <c r="I1970">
        <v>15298</v>
      </c>
      <c r="J1970">
        <v>2414</v>
      </c>
      <c r="K1970">
        <v>16186</v>
      </c>
      <c r="L1970">
        <v>529</v>
      </c>
      <c r="M1970">
        <v>1184</v>
      </c>
      <c r="N1970">
        <v>265</v>
      </c>
      <c r="O1970">
        <v>0.1719</v>
      </c>
      <c r="P1970" s="3">
        <v>425000</v>
      </c>
    </row>
    <row r="1971" spans="1:16" x14ac:dyDescent="0.25">
      <c r="A1971" t="s">
        <v>3972</v>
      </c>
      <c r="B1971" t="s">
        <v>3973</v>
      </c>
      <c r="C1971" t="s">
        <v>3880</v>
      </c>
      <c r="D1971" t="s">
        <v>3881</v>
      </c>
      <c r="E1971">
        <v>12894</v>
      </c>
      <c r="F1971">
        <v>17438</v>
      </c>
      <c r="G1971">
        <v>18019</v>
      </c>
      <c r="H1971">
        <v>28358</v>
      </c>
      <c r="I1971">
        <v>16464</v>
      </c>
      <c r="J1971">
        <v>4611</v>
      </c>
      <c r="K1971">
        <v>11018</v>
      </c>
      <c r="L1971">
        <v>554</v>
      </c>
      <c r="M1971">
        <v>1512</v>
      </c>
      <c r="N1971">
        <v>217</v>
      </c>
      <c r="O1971">
        <v>0.21990000000000001</v>
      </c>
      <c r="P1971" s="3">
        <v>340000</v>
      </c>
    </row>
    <row r="1972" spans="1:16" x14ac:dyDescent="0.25">
      <c r="A1972" t="s">
        <v>4050</v>
      </c>
      <c r="B1972" t="s">
        <v>4051</v>
      </c>
      <c r="C1972" t="s">
        <v>3880</v>
      </c>
      <c r="D1972" t="s">
        <v>3881</v>
      </c>
      <c r="E1972">
        <v>12090</v>
      </c>
      <c r="F1972">
        <v>12037</v>
      </c>
      <c r="G1972">
        <v>27576</v>
      </c>
      <c r="H1972">
        <v>27544</v>
      </c>
      <c r="I1972">
        <v>21739</v>
      </c>
      <c r="J1972">
        <v>2473</v>
      </c>
      <c r="K1972">
        <v>8789</v>
      </c>
      <c r="L1972">
        <v>357</v>
      </c>
      <c r="M1972">
        <v>1258</v>
      </c>
      <c r="N1972">
        <v>163</v>
      </c>
      <c r="O1972">
        <v>0.1439</v>
      </c>
      <c r="P1972" s="3">
        <v>360000</v>
      </c>
    </row>
    <row r="1973" spans="1:16" x14ac:dyDescent="0.25">
      <c r="A1973" t="s">
        <v>4052</v>
      </c>
      <c r="B1973" t="s">
        <v>4053</v>
      </c>
      <c r="C1973" t="s">
        <v>3880</v>
      </c>
      <c r="D1973" t="s">
        <v>3881</v>
      </c>
      <c r="E1973">
        <v>17138</v>
      </c>
      <c r="F1973">
        <v>21177</v>
      </c>
      <c r="G1973">
        <v>30401</v>
      </c>
      <c r="H1973">
        <v>29681</v>
      </c>
      <c r="I1973">
        <v>19176</v>
      </c>
      <c r="J1973">
        <v>8983</v>
      </c>
      <c r="K1973">
        <v>18270</v>
      </c>
      <c r="L1973">
        <v>452</v>
      </c>
      <c r="M1973">
        <v>1246</v>
      </c>
      <c r="N1973">
        <v>222</v>
      </c>
      <c r="O1973">
        <v>0.34350000000000003</v>
      </c>
      <c r="P1973" s="3">
        <v>480000</v>
      </c>
    </row>
    <row r="1974" spans="1:16" x14ac:dyDescent="0.25">
      <c r="A1974" t="s">
        <v>4062</v>
      </c>
      <c r="B1974" t="s">
        <v>4063</v>
      </c>
      <c r="C1974" t="s">
        <v>3880</v>
      </c>
      <c r="D1974" t="s">
        <v>3881</v>
      </c>
      <c r="E1974">
        <v>21504</v>
      </c>
      <c r="F1974">
        <v>23897</v>
      </c>
      <c r="G1974">
        <v>28545</v>
      </c>
      <c r="H1974">
        <v>30563</v>
      </c>
      <c r="I1974">
        <v>27855</v>
      </c>
      <c r="J1974">
        <v>6088</v>
      </c>
      <c r="K1974">
        <v>21668</v>
      </c>
      <c r="L1974">
        <v>331</v>
      </c>
      <c r="M1974">
        <v>1080</v>
      </c>
      <c r="N1974">
        <v>369</v>
      </c>
      <c r="O1974">
        <v>0.3604</v>
      </c>
      <c r="P1974" s="3">
        <v>532000</v>
      </c>
    </row>
    <row r="1975" spans="1:16" x14ac:dyDescent="0.25">
      <c r="A1975" t="s">
        <v>4054</v>
      </c>
      <c r="B1975" t="s">
        <v>4055</v>
      </c>
      <c r="C1975" t="s">
        <v>3880</v>
      </c>
      <c r="D1975" t="s">
        <v>3881</v>
      </c>
      <c r="E1975">
        <v>10572</v>
      </c>
      <c r="F1975">
        <v>12249</v>
      </c>
      <c r="G1975">
        <v>26069</v>
      </c>
      <c r="H1975">
        <v>21114</v>
      </c>
      <c r="I1975">
        <v>19372</v>
      </c>
      <c r="J1975">
        <v>5180</v>
      </c>
      <c r="K1975">
        <v>10010</v>
      </c>
      <c r="L1975">
        <v>339</v>
      </c>
      <c r="M1975">
        <v>1118</v>
      </c>
      <c r="N1975">
        <v>295</v>
      </c>
      <c r="O1975">
        <v>0.16830000000000001</v>
      </c>
      <c r="P1975" s="3">
        <v>523000</v>
      </c>
    </row>
    <row r="1976" spans="1:16" x14ac:dyDescent="0.25">
      <c r="A1976" t="s">
        <v>4064</v>
      </c>
      <c r="B1976" t="s">
        <v>4065</v>
      </c>
      <c r="C1976" t="s">
        <v>3880</v>
      </c>
      <c r="D1976" t="s">
        <v>3881</v>
      </c>
      <c r="E1976">
        <v>8462</v>
      </c>
      <c r="F1976">
        <v>11957</v>
      </c>
      <c r="G1976">
        <v>25796</v>
      </c>
      <c r="H1976">
        <v>25624</v>
      </c>
      <c r="I1976">
        <v>14663</v>
      </c>
      <c r="J1976">
        <v>1683</v>
      </c>
      <c r="K1976">
        <v>21517</v>
      </c>
      <c r="L1976">
        <v>388</v>
      </c>
      <c r="M1976">
        <v>1194</v>
      </c>
      <c r="N1976">
        <v>238</v>
      </c>
      <c r="O1976">
        <v>0.23530000000000001</v>
      </c>
      <c r="P1976" s="3">
        <v>460000</v>
      </c>
    </row>
    <row r="1977" spans="1:16" x14ac:dyDescent="0.25">
      <c r="A1977" t="s">
        <v>4056</v>
      </c>
      <c r="B1977" t="s">
        <v>4057</v>
      </c>
      <c r="C1977" t="s">
        <v>3880</v>
      </c>
      <c r="D1977" t="s">
        <v>3881</v>
      </c>
      <c r="E1977">
        <v>19923</v>
      </c>
      <c r="F1977">
        <v>25662</v>
      </c>
      <c r="G1977">
        <v>31525</v>
      </c>
      <c r="H1977">
        <v>30444</v>
      </c>
      <c r="I1977">
        <v>27622</v>
      </c>
      <c r="J1977">
        <v>9964</v>
      </c>
      <c r="K1977">
        <v>17338</v>
      </c>
      <c r="L1977">
        <v>380</v>
      </c>
      <c r="M1977">
        <v>1084</v>
      </c>
      <c r="N1977">
        <v>368</v>
      </c>
      <c r="O1977">
        <v>0.26979999999999998</v>
      </c>
      <c r="P1977" s="3">
        <v>500000</v>
      </c>
    </row>
    <row r="1978" spans="1:16" x14ac:dyDescent="0.25">
      <c r="A1978" t="s">
        <v>4258</v>
      </c>
      <c r="B1978" t="s">
        <v>4259</v>
      </c>
      <c r="C1978" t="s">
        <v>4134</v>
      </c>
      <c r="D1978" t="s">
        <v>4135</v>
      </c>
      <c r="E1978">
        <v>7215</v>
      </c>
      <c r="F1978">
        <v>9344</v>
      </c>
      <c r="G1978">
        <v>9649</v>
      </c>
      <c r="H1978">
        <v>11720</v>
      </c>
      <c r="I1978">
        <v>10214</v>
      </c>
      <c r="J1978">
        <v>2627</v>
      </c>
      <c r="K1978">
        <v>12709</v>
      </c>
      <c r="L1978">
        <v>466</v>
      </c>
      <c r="M1978">
        <v>1309</v>
      </c>
      <c r="N1978">
        <v>270</v>
      </c>
      <c r="O1978">
        <v>0.23619999999999999</v>
      </c>
      <c r="P1978" s="3">
        <v>255000</v>
      </c>
    </row>
    <row r="1979" spans="1:16" x14ac:dyDescent="0.25">
      <c r="A1979" t="s">
        <v>4236</v>
      </c>
      <c r="B1979" t="s">
        <v>4237</v>
      </c>
      <c r="C1979" t="s">
        <v>4134</v>
      </c>
      <c r="D1979" t="s">
        <v>4135</v>
      </c>
      <c r="E1979">
        <v>14909</v>
      </c>
      <c r="F1979">
        <v>14543</v>
      </c>
      <c r="G1979">
        <v>14197</v>
      </c>
      <c r="H1979">
        <v>23088</v>
      </c>
      <c r="I1979">
        <v>10910</v>
      </c>
      <c r="J1979">
        <v>8293</v>
      </c>
      <c r="K1979">
        <v>12081</v>
      </c>
      <c r="L1979">
        <v>449</v>
      </c>
      <c r="M1979">
        <v>1265</v>
      </c>
      <c r="N1979">
        <v>219</v>
      </c>
      <c r="O1979">
        <v>0.33450000000000002</v>
      </c>
      <c r="P1979" s="3">
        <v>356000</v>
      </c>
    </row>
    <row r="1980" spans="1:16" x14ac:dyDescent="0.25">
      <c r="A1980" t="s">
        <v>4238</v>
      </c>
      <c r="B1980" t="s">
        <v>4239</v>
      </c>
      <c r="C1980" t="s">
        <v>4134</v>
      </c>
      <c r="D1980" t="s">
        <v>4135</v>
      </c>
      <c r="E1980">
        <v>14289</v>
      </c>
      <c r="F1980">
        <v>23717</v>
      </c>
      <c r="G1980">
        <v>15624</v>
      </c>
      <c r="H1980">
        <v>20698</v>
      </c>
      <c r="I1980">
        <v>5545</v>
      </c>
      <c r="J1980">
        <v>12989</v>
      </c>
      <c r="K1980">
        <v>8889</v>
      </c>
      <c r="L1980">
        <v>343</v>
      </c>
      <c r="M1980">
        <v>1031</v>
      </c>
      <c r="N1980">
        <v>260</v>
      </c>
      <c r="O1980">
        <v>0.25519999999999998</v>
      </c>
      <c r="P1980" s="3">
        <v>377500</v>
      </c>
    </row>
    <row r="1981" spans="1:16" x14ac:dyDescent="0.25">
      <c r="A1981" t="s">
        <v>4298</v>
      </c>
      <c r="B1981" t="s">
        <v>4299</v>
      </c>
      <c r="C1981" t="s">
        <v>4134</v>
      </c>
      <c r="D1981" t="s">
        <v>4135</v>
      </c>
      <c r="E1981">
        <v>19511</v>
      </c>
      <c r="F1981">
        <v>20980</v>
      </c>
      <c r="G1981">
        <v>14606</v>
      </c>
      <c r="H1981">
        <v>24725</v>
      </c>
      <c r="I1981">
        <v>6737</v>
      </c>
      <c r="J1981">
        <v>21738</v>
      </c>
      <c r="K1981">
        <v>11125</v>
      </c>
      <c r="L1981">
        <v>273</v>
      </c>
      <c r="M1981">
        <v>1039</v>
      </c>
      <c r="N1981">
        <v>553</v>
      </c>
      <c r="O1981">
        <v>0.54300000000000004</v>
      </c>
      <c r="P1981" s="3">
        <v>354500</v>
      </c>
    </row>
    <row r="1982" spans="1:16" x14ac:dyDescent="0.25">
      <c r="A1982" t="s">
        <v>4300</v>
      </c>
      <c r="B1982" t="s">
        <v>4301</v>
      </c>
      <c r="C1982" t="s">
        <v>4134</v>
      </c>
      <c r="D1982" t="s">
        <v>4135</v>
      </c>
      <c r="E1982">
        <v>10549</v>
      </c>
      <c r="F1982">
        <v>15231</v>
      </c>
      <c r="G1982">
        <v>17165</v>
      </c>
      <c r="H1982">
        <v>15686</v>
      </c>
      <c r="I1982">
        <v>10374</v>
      </c>
      <c r="J1982">
        <v>16115</v>
      </c>
      <c r="K1982">
        <v>11545</v>
      </c>
      <c r="L1982">
        <v>549</v>
      </c>
      <c r="M1982">
        <v>1567</v>
      </c>
      <c r="N1982">
        <v>166</v>
      </c>
      <c r="O1982">
        <v>0.32690000000000002</v>
      </c>
      <c r="P1982" s="3">
        <v>345000</v>
      </c>
    </row>
    <row r="1983" spans="1:16" x14ac:dyDescent="0.25">
      <c r="A1983" t="s">
        <v>4302</v>
      </c>
      <c r="B1983" t="s">
        <v>4303</v>
      </c>
      <c r="C1983" t="s">
        <v>4134</v>
      </c>
      <c r="D1983" t="s">
        <v>4135</v>
      </c>
      <c r="E1983">
        <v>9598</v>
      </c>
      <c r="F1983">
        <v>11492</v>
      </c>
      <c r="G1983">
        <v>11174</v>
      </c>
      <c r="H1983">
        <v>15156</v>
      </c>
      <c r="I1983">
        <v>20233</v>
      </c>
      <c r="J1983">
        <v>15997</v>
      </c>
      <c r="K1983">
        <v>15231</v>
      </c>
      <c r="L1983">
        <v>429</v>
      </c>
      <c r="M1983">
        <v>1017</v>
      </c>
      <c r="N1983">
        <v>236</v>
      </c>
      <c r="O1983">
        <v>0.53569999999999995</v>
      </c>
      <c r="P1983" s="3">
        <v>335000</v>
      </c>
    </row>
    <row r="1984" spans="1:16" x14ac:dyDescent="0.25">
      <c r="A1984" t="s">
        <v>4304</v>
      </c>
      <c r="B1984" t="s">
        <v>4305</v>
      </c>
      <c r="C1984" t="s">
        <v>4134</v>
      </c>
      <c r="D1984" t="s">
        <v>4135</v>
      </c>
      <c r="E1984">
        <v>11682</v>
      </c>
      <c r="F1984">
        <v>17379</v>
      </c>
      <c r="G1984">
        <v>14619</v>
      </c>
      <c r="H1984">
        <v>25768</v>
      </c>
      <c r="I1984">
        <v>2685</v>
      </c>
      <c r="J1984">
        <v>15631</v>
      </c>
      <c r="K1984">
        <v>11041</v>
      </c>
      <c r="L1984">
        <v>1065</v>
      </c>
      <c r="M1984">
        <v>2698</v>
      </c>
      <c r="N1984">
        <v>217</v>
      </c>
      <c r="O1984">
        <v>0.57289999999999996</v>
      </c>
      <c r="P1984" s="3">
        <v>290000</v>
      </c>
    </row>
    <row r="1985" spans="1:16" x14ac:dyDescent="0.25">
      <c r="A1985" t="s">
        <v>4306</v>
      </c>
      <c r="B1985" t="s">
        <v>4307</v>
      </c>
      <c r="C1985" t="s">
        <v>4134</v>
      </c>
      <c r="D1985" t="s">
        <v>4135</v>
      </c>
      <c r="E1985">
        <v>13581</v>
      </c>
      <c r="F1985">
        <v>17965</v>
      </c>
      <c r="G1985">
        <v>12496</v>
      </c>
      <c r="H1985">
        <v>22134</v>
      </c>
      <c r="I1985">
        <v>7919</v>
      </c>
      <c r="J1985">
        <v>3971</v>
      </c>
      <c r="K1985">
        <v>9366</v>
      </c>
      <c r="L1985">
        <v>424</v>
      </c>
      <c r="M1985">
        <v>1273</v>
      </c>
      <c r="N1985">
        <v>182</v>
      </c>
      <c r="O1985">
        <v>1.0716000000000001</v>
      </c>
      <c r="P1985" s="3">
        <v>332500</v>
      </c>
    </row>
    <row r="1986" spans="1:16" x14ac:dyDescent="0.25">
      <c r="A1986" t="s">
        <v>4308</v>
      </c>
      <c r="B1986" t="s">
        <v>4309</v>
      </c>
      <c r="C1986" t="s">
        <v>4134</v>
      </c>
      <c r="D1986" t="s">
        <v>4135</v>
      </c>
      <c r="E1986">
        <v>8396</v>
      </c>
      <c r="F1986">
        <v>12117</v>
      </c>
      <c r="G1986">
        <v>10362</v>
      </c>
      <c r="H1986">
        <v>18232</v>
      </c>
      <c r="I1986">
        <v>18173</v>
      </c>
      <c r="J1986">
        <v>4838</v>
      </c>
      <c r="K1986">
        <v>12044</v>
      </c>
      <c r="L1986">
        <v>343</v>
      </c>
      <c r="M1986">
        <v>938</v>
      </c>
      <c r="N1986">
        <v>192</v>
      </c>
      <c r="O1986">
        <v>0.32540000000000002</v>
      </c>
      <c r="P1986" s="3">
        <v>330000</v>
      </c>
    </row>
    <row r="1987" spans="1:16" x14ac:dyDescent="0.25">
      <c r="A1987" t="s">
        <v>4310</v>
      </c>
      <c r="B1987" t="s">
        <v>4311</v>
      </c>
      <c r="C1987" t="s">
        <v>4134</v>
      </c>
      <c r="D1987" t="s">
        <v>4135</v>
      </c>
      <c r="E1987">
        <v>25520</v>
      </c>
      <c r="F1987">
        <v>22523</v>
      </c>
      <c r="G1987">
        <v>14103</v>
      </c>
      <c r="H1987">
        <v>28589</v>
      </c>
      <c r="I1987">
        <v>23938</v>
      </c>
      <c r="J1987">
        <v>11549</v>
      </c>
      <c r="K1987">
        <v>17587</v>
      </c>
      <c r="L1987">
        <v>280</v>
      </c>
      <c r="M1987">
        <v>900</v>
      </c>
      <c r="N1987">
        <v>409</v>
      </c>
      <c r="O1987">
        <v>1.1547000000000001</v>
      </c>
      <c r="P1987" s="3">
        <v>385000</v>
      </c>
    </row>
    <row r="1988" spans="1:16" x14ac:dyDescent="0.25">
      <c r="A1988" t="s">
        <v>4320</v>
      </c>
      <c r="B1988" t="s">
        <v>4321</v>
      </c>
      <c r="C1988" t="s">
        <v>4134</v>
      </c>
      <c r="D1988" t="s">
        <v>4135</v>
      </c>
      <c r="E1988">
        <v>32081</v>
      </c>
      <c r="F1988">
        <v>31967</v>
      </c>
      <c r="G1988">
        <v>26678</v>
      </c>
      <c r="H1988">
        <v>31592</v>
      </c>
      <c r="I1988">
        <v>28727</v>
      </c>
      <c r="J1988">
        <v>23523</v>
      </c>
      <c r="K1988">
        <v>26500</v>
      </c>
      <c r="L1988">
        <v>241</v>
      </c>
      <c r="M1988">
        <v>905</v>
      </c>
      <c r="N1988">
        <v>431</v>
      </c>
      <c r="O1988">
        <v>1.0283</v>
      </c>
      <c r="P1988" s="3">
        <v>494975</v>
      </c>
    </row>
    <row r="1989" spans="1:16" x14ac:dyDescent="0.25">
      <c r="A1989" t="s">
        <v>4322</v>
      </c>
      <c r="B1989" t="s">
        <v>4323</v>
      </c>
      <c r="C1989" t="s">
        <v>4134</v>
      </c>
      <c r="D1989" t="s">
        <v>4135</v>
      </c>
      <c r="E1989">
        <v>31843</v>
      </c>
      <c r="F1989">
        <v>29086</v>
      </c>
      <c r="G1989">
        <v>26401</v>
      </c>
      <c r="H1989">
        <v>29703</v>
      </c>
      <c r="I1989">
        <v>22670</v>
      </c>
      <c r="J1989">
        <v>28336</v>
      </c>
      <c r="K1989">
        <v>26207</v>
      </c>
      <c r="L1989">
        <v>294</v>
      </c>
      <c r="M1989">
        <v>876</v>
      </c>
      <c r="N1989">
        <v>405</v>
      </c>
      <c r="O1989">
        <v>0.56240000000000001</v>
      </c>
      <c r="P1989" s="3">
        <v>512000</v>
      </c>
    </row>
    <row r="1990" spans="1:16" x14ac:dyDescent="0.25">
      <c r="A1990" t="s">
        <v>4348</v>
      </c>
      <c r="B1990" t="s">
        <v>4349</v>
      </c>
      <c r="C1990" t="s">
        <v>4134</v>
      </c>
      <c r="D1990" t="s">
        <v>4135</v>
      </c>
      <c r="E1990">
        <v>27565</v>
      </c>
      <c r="F1990">
        <v>28461</v>
      </c>
      <c r="G1990">
        <v>18539</v>
      </c>
      <c r="H1990">
        <v>27115</v>
      </c>
      <c r="I1990">
        <v>23618</v>
      </c>
      <c r="J1990">
        <v>7067</v>
      </c>
      <c r="K1990">
        <v>25849</v>
      </c>
      <c r="L1990">
        <v>334</v>
      </c>
      <c r="M1990">
        <v>1004</v>
      </c>
      <c r="N1990">
        <v>313</v>
      </c>
      <c r="O1990">
        <v>0.59189999999999998</v>
      </c>
      <c r="P1990" s="3">
        <v>412500</v>
      </c>
    </row>
    <row r="1991" spans="1:16" x14ac:dyDescent="0.25">
      <c r="A1991" t="s">
        <v>4312</v>
      </c>
      <c r="B1991" t="s">
        <v>4313</v>
      </c>
      <c r="C1991" t="s">
        <v>4134</v>
      </c>
      <c r="D1991" t="s">
        <v>4135</v>
      </c>
      <c r="E1991">
        <v>27235</v>
      </c>
      <c r="F1991">
        <v>26327</v>
      </c>
      <c r="G1991">
        <v>18365</v>
      </c>
      <c r="H1991">
        <v>27110</v>
      </c>
      <c r="I1991">
        <v>26962</v>
      </c>
      <c r="J1991">
        <v>21321</v>
      </c>
      <c r="K1991">
        <v>23937</v>
      </c>
      <c r="L1991">
        <v>289</v>
      </c>
      <c r="M1991">
        <v>914</v>
      </c>
      <c r="N1991">
        <v>349</v>
      </c>
      <c r="O1991">
        <v>0.27950000000000003</v>
      </c>
      <c r="P1991" s="3">
        <v>391250</v>
      </c>
    </row>
    <row r="1992" spans="1:16" x14ac:dyDescent="0.25">
      <c r="A1992" t="s">
        <v>4324</v>
      </c>
      <c r="B1992" t="s">
        <v>4325</v>
      </c>
      <c r="C1992" t="s">
        <v>4134</v>
      </c>
      <c r="D1992" t="s">
        <v>4135</v>
      </c>
      <c r="E1992">
        <v>30982</v>
      </c>
      <c r="F1992">
        <v>31604</v>
      </c>
      <c r="G1992">
        <v>29907</v>
      </c>
      <c r="H1992">
        <v>32009</v>
      </c>
      <c r="I1992">
        <v>14343</v>
      </c>
      <c r="J1992">
        <v>21472</v>
      </c>
      <c r="K1992">
        <v>23167</v>
      </c>
      <c r="L1992">
        <v>318</v>
      </c>
      <c r="M1992">
        <v>985</v>
      </c>
      <c r="N1992">
        <v>456</v>
      </c>
      <c r="O1992">
        <v>0.75760000000000005</v>
      </c>
      <c r="P1992" s="3">
        <v>805000</v>
      </c>
    </row>
    <row r="1993" spans="1:16" x14ac:dyDescent="0.25">
      <c r="A1993" t="s">
        <v>4314</v>
      </c>
      <c r="B1993" t="s">
        <v>4315</v>
      </c>
      <c r="C1993" t="s">
        <v>4134</v>
      </c>
      <c r="D1993" t="s">
        <v>4135</v>
      </c>
      <c r="E1993">
        <v>13415</v>
      </c>
      <c r="F1993">
        <v>17619</v>
      </c>
      <c r="G1993">
        <v>13029</v>
      </c>
      <c r="H1993">
        <v>21803</v>
      </c>
      <c r="I1993">
        <v>19595</v>
      </c>
      <c r="J1993">
        <v>19861</v>
      </c>
      <c r="K1993">
        <v>20632</v>
      </c>
      <c r="L1993">
        <v>350</v>
      </c>
      <c r="M1993">
        <v>1039</v>
      </c>
      <c r="N1993">
        <v>393</v>
      </c>
      <c r="O1993">
        <v>0.30070000000000002</v>
      </c>
      <c r="P1993" s="3">
        <v>282250</v>
      </c>
    </row>
    <row r="1994" spans="1:16" x14ac:dyDescent="0.25">
      <c r="A1994" t="s">
        <v>4316</v>
      </c>
      <c r="B1994" t="s">
        <v>4317</v>
      </c>
      <c r="C1994" t="s">
        <v>4134</v>
      </c>
      <c r="D1994" t="s">
        <v>4135</v>
      </c>
      <c r="E1994">
        <v>22628</v>
      </c>
      <c r="F1994">
        <v>27015</v>
      </c>
      <c r="G1994">
        <v>17929</v>
      </c>
      <c r="H1994">
        <v>28855</v>
      </c>
      <c r="I1994">
        <v>19812</v>
      </c>
      <c r="J1994">
        <v>28106</v>
      </c>
      <c r="K1994">
        <v>21293</v>
      </c>
      <c r="L1994">
        <v>290</v>
      </c>
      <c r="M1994">
        <v>903</v>
      </c>
      <c r="N1994">
        <v>293</v>
      </c>
      <c r="O1994">
        <v>1.8813</v>
      </c>
      <c r="P1994" s="3">
        <v>385000</v>
      </c>
    </row>
    <row r="1995" spans="1:16" x14ac:dyDescent="0.25">
      <c r="A1995" t="s">
        <v>4388</v>
      </c>
      <c r="B1995" t="s">
        <v>4389</v>
      </c>
      <c r="C1995" t="s">
        <v>4134</v>
      </c>
      <c r="D1995" t="s">
        <v>4135</v>
      </c>
      <c r="E1995">
        <v>22409</v>
      </c>
      <c r="F1995">
        <v>22504</v>
      </c>
      <c r="G1995">
        <v>12219</v>
      </c>
      <c r="H1995">
        <v>29988</v>
      </c>
      <c r="I1995">
        <v>12979</v>
      </c>
      <c r="J1995">
        <v>12796</v>
      </c>
      <c r="K1995">
        <v>20409</v>
      </c>
      <c r="L1995">
        <v>403</v>
      </c>
      <c r="M1995">
        <v>1144</v>
      </c>
      <c r="N1995">
        <v>308</v>
      </c>
      <c r="O1995">
        <v>1.1151</v>
      </c>
      <c r="P1995" s="3">
        <v>364000</v>
      </c>
    </row>
    <row r="1996" spans="1:16" x14ac:dyDescent="0.25">
      <c r="A1996" t="s">
        <v>4390</v>
      </c>
      <c r="B1996" t="s">
        <v>4391</v>
      </c>
      <c r="C1996" t="s">
        <v>4134</v>
      </c>
      <c r="D1996" t="s">
        <v>4135</v>
      </c>
      <c r="E1996">
        <v>19368</v>
      </c>
      <c r="F1996">
        <v>20930</v>
      </c>
      <c r="G1996">
        <v>13596</v>
      </c>
      <c r="H1996">
        <v>23013</v>
      </c>
      <c r="I1996">
        <v>13984</v>
      </c>
      <c r="J1996">
        <v>20340</v>
      </c>
      <c r="K1996">
        <v>11736</v>
      </c>
      <c r="L1996">
        <v>363</v>
      </c>
      <c r="M1996">
        <v>1106</v>
      </c>
      <c r="N1996">
        <v>247</v>
      </c>
      <c r="O1996">
        <v>0.2069</v>
      </c>
      <c r="P1996" s="3">
        <v>367500</v>
      </c>
    </row>
    <row r="1997" spans="1:16" x14ac:dyDescent="0.25">
      <c r="A1997" t="s">
        <v>4392</v>
      </c>
      <c r="B1997" t="s">
        <v>4393</v>
      </c>
      <c r="C1997" t="s">
        <v>4134</v>
      </c>
      <c r="D1997" t="s">
        <v>4135</v>
      </c>
      <c r="E1997">
        <v>15444</v>
      </c>
      <c r="F1997">
        <v>16130</v>
      </c>
      <c r="G1997">
        <v>13844</v>
      </c>
      <c r="H1997">
        <v>23742</v>
      </c>
      <c r="I1997">
        <v>14042</v>
      </c>
      <c r="J1997">
        <v>15417</v>
      </c>
      <c r="K1997">
        <v>15402</v>
      </c>
      <c r="L1997">
        <v>348</v>
      </c>
      <c r="M1997">
        <v>1182</v>
      </c>
      <c r="N1997">
        <v>289</v>
      </c>
      <c r="O1997">
        <v>0.22320000000000001</v>
      </c>
      <c r="P1997" s="3">
        <v>359000</v>
      </c>
    </row>
    <row r="1998" spans="1:16" x14ac:dyDescent="0.25">
      <c r="A1998" t="s">
        <v>4394</v>
      </c>
      <c r="B1998" t="s">
        <v>4395</v>
      </c>
      <c r="C1998" t="s">
        <v>4134</v>
      </c>
      <c r="D1998" t="s">
        <v>4135</v>
      </c>
      <c r="E1998">
        <v>26844</v>
      </c>
      <c r="F1998">
        <v>24224</v>
      </c>
      <c r="G1998">
        <v>16022</v>
      </c>
      <c r="H1998">
        <v>28036</v>
      </c>
      <c r="I1998">
        <v>20842</v>
      </c>
      <c r="J1998">
        <v>21366</v>
      </c>
      <c r="K1998">
        <v>23122</v>
      </c>
      <c r="L1998">
        <v>322</v>
      </c>
      <c r="M1998">
        <v>970</v>
      </c>
      <c r="N1998">
        <v>345</v>
      </c>
      <c r="O1998">
        <v>0.85150000000000003</v>
      </c>
      <c r="P1998" s="3">
        <v>375000</v>
      </c>
    </row>
    <row r="1999" spans="1:16" x14ac:dyDescent="0.25">
      <c r="A1999" t="s">
        <v>4396</v>
      </c>
      <c r="B1999" t="s">
        <v>4397</v>
      </c>
      <c r="C1999" t="s">
        <v>4134</v>
      </c>
      <c r="D1999" t="s">
        <v>4135</v>
      </c>
      <c r="E1999">
        <v>4277</v>
      </c>
      <c r="F1999">
        <v>5747</v>
      </c>
      <c r="G1999">
        <v>6608</v>
      </c>
      <c r="H1999">
        <v>13393</v>
      </c>
      <c r="I1999">
        <v>14834</v>
      </c>
      <c r="J1999">
        <v>10271</v>
      </c>
      <c r="K1999">
        <v>15434</v>
      </c>
      <c r="L1999">
        <v>436</v>
      </c>
      <c r="M1999">
        <v>983</v>
      </c>
      <c r="N1999">
        <v>265</v>
      </c>
      <c r="O1999">
        <v>0.20250000000000001</v>
      </c>
      <c r="P1999" s="3">
        <v>245000</v>
      </c>
    </row>
    <row r="2000" spans="1:16" x14ac:dyDescent="0.25">
      <c r="A2000" t="s">
        <v>4378</v>
      </c>
      <c r="B2000" t="s">
        <v>4379</v>
      </c>
      <c r="C2000" t="s">
        <v>4134</v>
      </c>
      <c r="D2000" t="s">
        <v>4135</v>
      </c>
      <c r="E2000">
        <v>18609</v>
      </c>
      <c r="F2000">
        <v>21163</v>
      </c>
      <c r="G2000">
        <v>17779</v>
      </c>
      <c r="H2000">
        <v>19626</v>
      </c>
      <c r="I2000">
        <v>25885</v>
      </c>
      <c r="J2000">
        <v>18385</v>
      </c>
      <c r="K2000">
        <v>17163</v>
      </c>
      <c r="L2000">
        <v>251</v>
      </c>
      <c r="M2000">
        <v>871</v>
      </c>
      <c r="N2000">
        <v>274</v>
      </c>
      <c r="O2000">
        <v>0.5151</v>
      </c>
      <c r="P2000" s="3">
        <v>325000</v>
      </c>
    </row>
    <row r="2001" spans="1:16" x14ac:dyDescent="0.25">
      <c r="A2001" t="s">
        <v>4398</v>
      </c>
      <c r="B2001" t="s">
        <v>4399</v>
      </c>
      <c r="C2001" t="s">
        <v>4134</v>
      </c>
      <c r="D2001" t="s">
        <v>4135</v>
      </c>
      <c r="E2001">
        <v>20882</v>
      </c>
      <c r="F2001">
        <v>21066</v>
      </c>
      <c r="G2001">
        <v>7288</v>
      </c>
      <c r="H2001">
        <v>19725</v>
      </c>
      <c r="I2001">
        <v>10981</v>
      </c>
      <c r="J2001">
        <v>23214</v>
      </c>
      <c r="K2001">
        <v>16501</v>
      </c>
      <c r="L2001">
        <v>274</v>
      </c>
      <c r="M2001">
        <v>826</v>
      </c>
      <c r="N2001">
        <v>325</v>
      </c>
      <c r="O2001">
        <v>0.34420000000000001</v>
      </c>
      <c r="P2001" s="3">
        <v>360000</v>
      </c>
    </row>
    <row r="2002" spans="1:16" x14ac:dyDescent="0.25">
      <c r="A2002" t="s">
        <v>4400</v>
      </c>
      <c r="B2002" t="s">
        <v>4401</v>
      </c>
      <c r="C2002" t="s">
        <v>4134</v>
      </c>
      <c r="D2002" t="s">
        <v>4135</v>
      </c>
      <c r="E2002">
        <v>8156</v>
      </c>
      <c r="F2002">
        <v>7631</v>
      </c>
      <c r="G2002">
        <v>10099</v>
      </c>
      <c r="H2002">
        <v>15121</v>
      </c>
      <c r="I2002">
        <v>12064</v>
      </c>
      <c r="J2002">
        <v>8777</v>
      </c>
      <c r="K2002">
        <v>20613</v>
      </c>
      <c r="L2002">
        <v>309</v>
      </c>
      <c r="M2002">
        <v>929</v>
      </c>
      <c r="N2002">
        <v>337</v>
      </c>
      <c r="O2002">
        <v>0.20880000000000001</v>
      </c>
      <c r="P2002" s="3">
        <v>335000</v>
      </c>
    </row>
    <row r="2003" spans="1:16" x14ac:dyDescent="0.25">
      <c r="A2003" t="s">
        <v>4224</v>
      </c>
      <c r="B2003" t="s">
        <v>4225</v>
      </c>
      <c r="C2003" t="s">
        <v>4134</v>
      </c>
      <c r="D2003" t="s">
        <v>4135</v>
      </c>
      <c r="E2003">
        <v>21023</v>
      </c>
      <c r="F2003">
        <v>19488</v>
      </c>
      <c r="G2003">
        <v>18155</v>
      </c>
      <c r="H2003">
        <v>24823</v>
      </c>
      <c r="I2003">
        <v>17958</v>
      </c>
      <c r="J2003">
        <v>12658</v>
      </c>
      <c r="K2003">
        <v>22831</v>
      </c>
      <c r="L2003">
        <v>293</v>
      </c>
      <c r="M2003">
        <v>889</v>
      </c>
      <c r="N2003">
        <v>254</v>
      </c>
      <c r="O2003">
        <v>0.84650000000000003</v>
      </c>
      <c r="P2003" s="3">
        <v>440000</v>
      </c>
    </row>
    <row r="2004" spans="1:16" x14ac:dyDescent="0.25">
      <c r="A2004" t="s">
        <v>4226</v>
      </c>
      <c r="B2004" t="s">
        <v>4227</v>
      </c>
      <c r="C2004" t="s">
        <v>4134</v>
      </c>
      <c r="D2004" t="s">
        <v>4135</v>
      </c>
      <c r="E2004">
        <v>20385</v>
      </c>
      <c r="F2004">
        <v>25462</v>
      </c>
      <c r="G2004">
        <v>17815</v>
      </c>
      <c r="H2004">
        <v>29278</v>
      </c>
      <c r="I2004">
        <v>22677</v>
      </c>
      <c r="J2004">
        <v>16224</v>
      </c>
      <c r="K2004">
        <v>25858</v>
      </c>
      <c r="L2004">
        <v>381</v>
      </c>
      <c r="M2004">
        <v>1086</v>
      </c>
      <c r="N2004">
        <v>345</v>
      </c>
      <c r="O2004">
        <v>0.76880000000000004</v>
      </c>
      <c r="P2004" s="3">
        <v>401000</v>
      </c>
    </row>
    <row r="2005" spans="1:16" x14ac:dyDescent="0.25">
      <c r="A2005" t="s">
        <v>4280</v>
      </c>
      <c r="B2005" t="s">
        <v>4281</v>
      </c>
      <c r="C2005" t="s">
        <v>4134</v>
      </c>
      <c r="D2005" t="s">
        <v>4135</v>
      </c>
      <c r="E2005">
        <v>27435</v>
      </c>
      <c r="F2005">
        <v>30768</v>
      </c>
      <c r="G2005">
        <v>24222</v>
      </c>
      <c r="H2005">
        <v>31459</v>
      </c>
      <c r="I2005">
        <v>23649</v>
      </c>
      <c r="J2005">
        <v>7384</v>
      </c>
      <c r="K2005">
        <v>26124</v>
      </c>
      <c r="L2005">
        <v>223</v>
      </c>
      <c r="M2005">
        <v>988</v>
      </c>
      <c r="N2005">
        <v>460</v>
      </c>
      <c r="O2005">
        <v>0.67820000000000003</v>
      </c>
      <c r="P2005" s="3">
        <v>1335000</v>
      </c>
    </row>
    <row r="2006" spans="1:16" x14ac:dyDescent="0.25">
      <c r="A2006" t="s">
        <v>4282</v>
      </c>
      <c r="B2006" t="s">
        <v>4283</v>
      </c>
      <c r="C2006" t="s">
        <v>4134</v>
      </c>
      <c r="D2006" t="s">
        <v>4135</v>
      </c>
      <c r="E2006">
        <v>27592</v>
      </c>
      <c r="F2006">
        <v>26533</v>
      </c>
      <c r="G2006">
        <v>20859</v>
      </c>
      <c r="H2006">
        <v>29411</v>
      </c>
      <c r="I2006">
        <v>27963</v>
      </c>
      <c r="J2006">
        <v>6821</v>
      </c>
      <c r="K2006">
        <v>24651</v>
      </c>
      <c r="L2006">
        <v>247</v>
      </c>
      <c r="M2006">
        <v>874</v>
      </c>
      <c r="N2006">
        <v>411</v>
      </c>
      <c r="O2006">
        <v>0.54859999999999998</v>
      </c>
      <c r="P2006" s="3">
        <v>942500</v>
      </c>
    </row>
    <row r="2007" spans="1:16" x14ac:dyDescent="0.25">
      <c r="A2007" t="s">
        <v>4268</v>
      </c>
      <c r="B2007" t="s">
        <v>4269</v>
      </c>
      <c r="C2007" t="s">
        <v>4134</v>
      </c>
      <c r="D2007" t="s">
        <v>4135</v>
      </c>
      <c r="E2007">
        <v>23357</v>
      </c>
      <c r="F2007">
        <v>25304</v>
      </c>
      <c r="G2007">
        <v>19544</v>
      </c>
      <c r="H2007">
        <v>22624</v>
      </c>
      <c r="I2007">
        <v>20349</v>
      </c>
      <c r="J2007">
        <v>27041</v>
      </c>
      <c r="K2007">
        <v>12275</v>
      </c>
      <c r="L2007">
        <v>249</v>
      </c>
      <c r="M2007">
        <v>775</v>
      </c>
      <c r="N2007">
        <v>238</v>
      </c>
      <c r="O2007">
        <v>0.22550000000000001</v>
      </c>
      <c r="P2007" s="3">
        <v>452600</v>
      </c>
    </row>
    <row r="2008" spans="1:16" x14ac:dyDescent="0.25">
      <c r="A2008" t="s">
        <v>4284</v>
      </c>
      <c r="B2008" t="s">
        <v>4285</v>
      </c>
      <c r="C2008" t="s">
        <v>4134</v>
      </c>
      <c r="D2008" t="s">
        <v>4135</v>
      </c>
      <c r="E2008">
        <v>25110</v>
      </c>
      <c r="F2008">
        <v>21418</v>
      </c>
      <c r="G2008">
        <v>15630</v>
      </c>
      <c r="H2008">
        <v>28513</v>
      </c>
      <c r="I2008">
        <v>26645</v>
      </c>
      <c r="J2008">
        <v>6837</v>
      </c>
      <c r="K2008">
        <v>26235</v>
      </c>
      <c r="L2008">
        <v>193</v>
      </c>
      <c r="M2008">
        <v>745</v>
      </c>
      <c r="N2008">
        <v>344</v>
      </c>
      <c r="O2008">
        <v>0.83389999999999997</v>
      </c>
      <c r="P2008" s="3">
        <v>545000</v>
      </c>
    </row>
    <row r="2009" spans="1:16" x14ac:dyDescent="0.25">
      <c r="A2009" t="s">
        <v>4270</v>
      </c>
      <c r="B2009" t="s">
        <v>4271</v>
      </c>
      <c r="C2009" t="s">
        <v>4134</v>
      </c>
      <c r="D2009" t="s">
        <v>4135</v>
      </c>
      <c r="E2009">
        <v>24646</v>
      </c>
      <c r="F2009">
        <v>25280</v>
      </c>
      <c r="G2009">
        <v>19047</v>
      </c>
      <c r="H2009">
        <v>29070</v>
      </c>
      <c r="I2009">
        <v>24035</v>
      </c>
      <c r="J2009">
        <v>18041</v>
      </c>
      <c r="K2009">
        <v>22480</v>
      </c>
      <c r="L2009">
        <v>278</v>
      </c>
      <c r="M2009">
        <v>1000</v>
      </c>
      <c r="N2009">
        <v>355</v>
      </c>
      <c r="O2009">
        <v>0.30709999999999998</v>
      </c>
      <c r="P2009" s="3">
        <v>405000</v>
      </c>
    </row>
    <row r="2010" spans="1:16" x14ac:dyDescent="0.25">
      <c r="A2010" t="s">
        <v>4286</v>
      </c>
      <c r="B2010" t="s">
        <v>4287</v>
      </c>
      <c r="C2010" t="s">
        <v>4134</v>
      </c>
      <c r="D2010" t="s">
        <v>4135</v>
      </c>
      <c r="E2010">
        <v>27828</v>
      </c>
      <c r="F2010">
        <v>22411</v>
      </c>
      <c r="G2010">
        <v>17601</v>
      </c>
      <c r="H2010">
        <v>28856</v>
      </c>
      <c r="I2010">
        <v>24503</v>
      </c>
      <c r="J2010">
        <v>12705</v>
      </c>
      <c r="K2010">
        <v>24442</v>
      </c>
      <c r="L2010">
        <v>182</v>
      </c>
      <c r="M2010">
        <v>751</v>
      </c>
      <c r="N2010">
        <v>392</v>
      </c>
      <c r="O2010">
        <v>0.43049999999999999</v>
      </c>
      <c r="P2010" s="3">
        <v>485000</v>
      </c>
    </row>
    <row r="2011" spans="1:16" x14ac:dyDescent="0.25">
      <c r="A2011" t="s">
        <v>4132</v>
      </c>
      <c r="B2011" t="s">
        <v>4133</v>
      </c>
      <c r="C2011" t="s">
        <v>4134</v>
      </c>
      <c r="D2011" t="s">
        <v>4135</v>
      </c>
      <c r="E2011">
        <v>8672</v>
      </c>
      <c r="F2011">
        <v>12176</v>
      </c>
      <c r="G2011">
        <v>6062</v>
      </c>
      <c r="H2011">
        <v>18297</v>
      </c>
      <c r="I2011">
        <v>5161</v>
      </c>
      <c r="J2011">
        <v>1585</v>
      </c>
      <c r="K2011">
        <v>18303</v>
      </c>
      <c r="L2011">
        <v>458</v>
      </c>
      <c r="M2011">
        <v>1322</v>
      </c>
      <c r="N2011">
        <v>383</v>
      </c>
      <c r="O2011">
        <v>4.3631000000000002</v>
      </c>
      <c r="P2011" s="3">
        <v>320000</v>
      </c>
    </row>
    <row r="2012" spans="1:16" x14ac:dyDescent="0.25">
      <c r="A2012" t="s">
        <v>4142</v>
      </c>
      <c r="B2012" t="s">
        <v>4143</v>
      </c>
      <c r="C2012" t="s">
        <v>4134</v>
      </c>
      <c r="D2012" t="s">
        <v>4135</v>
      </c>
      <c r="E2012">
        <v>9030</v>
      </c>
      <c r="F2012">
        <v>8385</v>
      </c>
      <c r="G2012">
        <v>2733</v>
      </c>
      <c r="H2012">
        <v>15394</v>
      </c>
      <c r="I2012">
        <v>1591</v>
      </c>
      <c r="J2012">
        <v>7766</v>
      </c>
      <c r="K2012">
        <v>16667</v>
      </c>
      <c r="L2012">
        <v>348</v>
      </c>
      <c r="M2012">
        <v>1025</v>
      </c>
      <c r="N2012">
        <v>216</v>
      </c>
      <c r="O2012">
        <v>1.4685999999999999</v>
      </c>
      <c r="P2012" s="3">
        <v>315000</v>
      </c>
    </row>
    <row r="2013" spans="1:16" x14ac:dyDescent="0.25">
      <c r="A2013" t="s">
        <v>4136</v>
      </c>
      <c r="B2013" t="s">
        <v>4137</v>
      </c>
      <c r="C2013" t="s">
        <v>4134</v>
      </c>
      <c r="D2013" t="s">
        <v>4135</v>
      </c>
      <c r="E2013">
        <v>6300</v>
      </c>
      <c r="F2013">
        <v>6240</v>
      </c>
      <c r="G2013">
        <v>3037</v>
      </c>
      <c r="H2013">
        <v>16796</v>
      </c>
      <c r="I2013">
        <v>6293</v>
      </c>
      <c r="J2013">
        <v>7704</v>
      </c>
      <c r="K2013">
        <v>21099</v>
      </c>
      <c r="L2013">
        <v>423</v>
      </c>
      <c r="M2013">
        <v>1077</v>
      </c>
      <c r="N2013">
        <v>207</v>
      </c>
      <c r="O2013">
        <v>0.2276</v>
      </c>
      <c r="P2013" s="3">
        <v>320000</v>
      </c>
    </row>
    <row r="2014" spans="1:16" x14ac:dyDescent="0.25">
      <c r="A2014" t="s">
        <v>4144</v>
      </c>
      <c r="B2014" t="s">
        <v>4145</v>
      </c>
      <c r="C2014" t="s">
        <v>4134</v>
      </c>
      <c r="D2014" t="s">
        <v>4135</v>
      </c>
      <c r="E2014">
        <v>9354</v>
      </c>
      <c r="F2014">
        <v>9535</v>
      </c>
      <c r="G2014">
        <v>7025</v>
      </c>
      <c r="H2014">
        <v>18138</v>
      </c>
      <c r="I2014">
        <v>9466</v>
      </c>
      <c r="J2014">
        <v>9086</v>
      </c>
      <c r="K2014">
        <v>20705</v>
      </c>
      <c r="L2014">
        <v>433</v>
      </c>
      <c r="M2014">
        <v>1100</v>
      </c>
      <c r="N2014">
        <v>212</v>
      </c>
      <c r="O2014">
        <v>0.35949999999999999</v>
      </c>
      <c r="P2014" s="3">
        <v>315000</v>
      </c>
    </row>
    <row r="2015" spans="1:16" x14ac:dyDescent="0.25">
      <c r="A2015" t="s">
        <v>4162</v>
      </c>
      <c r="B2015" t="s">
        <v>4163</v>
      </c>
      <c r="C2015" t="s">
        <v>4134</v>
      </c>
      <c r="D2015" t="s">
        <v>4135</v>
      </c>
      <c r="E2015">
        <v>1234</v>
      </c>
      <c r="F2015">
        <v>2286</v>
      </c>
      <c r="G2015">
        <v>2903</v>
      </c>
      <c r="H2015">
        <v>6128</v>
      </c>
      <c r="I2015">
        <v>3667</v>
      </c>
      <c r="J2015">
        <v>4556</v>
      </c>
      <c r="K2015">
        <v>22832</v>
      </c>
      <c r="L2015">
        <v>523</v>
      </c>
      <c r="M2015">
        <v>1195</v>
      </c>
      <c r="N2015">
        <v>149</v>
      </c>
      <c r="O2015">
        <v>0.1573</v>
      </c>
      <c r="P2015" s="3">
        <v>290000</v>
      </c>
    </row>
    <row r="2016" spans="1:16" x14ac:dyDescent="0.25">
      <c r="A2016" t="s">
        <v>4146</v>
      </c>
      <c r="B2016" t="s">
        <v>4147</v>
      </c>
      <c r="C2016" t="s">
        <v>4134</v>
      </c>
      <c r="D2016" t="s">
        <v>4135</v>
      </c>
      <c r="E2016">
        <v>4714</v>
      </c>
      <c r="F2016">
        <v>6210</v>
      </c>
      <c r="G2016">
        <v>4881</v>
      </c>
      <c r="H2016">
        <v>13364</v>
      </c>
      <c r="I2016">
        <v>5613</v>
      </c>
      <c r="J2016">
        <v>8961</v>
      </c>
      <c r="K2016">
        <v>20703</v>
      </c>
      <c r="L2016">
        <v>728</v>
      </c>
      <c r="M2016">
        <v>1589</v>
      </c>
      <c r="N2016">
        <v>178</v>
      </c>
      <c r="O2016">
        <v>0.40789999999999998</v>
      </c>
      <c r="P2016" s="3">
        <v>277500</v>
      </c>
    </row>
    <row r="2017" spans="1:16" x14ac:dyDescent="0.25">
      <c r="A2017" t="s">
        <v>4164</v>
      </c>
      <c r="B2017" t="s">
        <v>4165</v>
      </c>
      <c r="C2017" t="s">
        <v>4134</v>
      </c>
      <c r="D2017" t="s">
        <v>4135</v>
      </c>
      <c r="E2017">
        <v>2817</v>
      </c>
      <c r="F2017">
        <v>5030</v>
      </c>
      <c r="G2017">
        <v>2975</v>
      </c>
      <c r="H2017">
        <v>14698</v>
      </c>
      <c r="I2017">
        <v>1776</v>
      </c>
      <c r="J2017">
        <v>10390</v>
      </c>
      <c r="K2017">
        <v>20103</v>
      </c>
      <c r="L2017">
        <v>639</v>
      </c>
      <c r="M2017">
        <v>1209</v>
      </c>
      <c r="N2017">
        <v>174</v>
      </c>
      <c r="O2017">
        <v>0.27710000000000001</v>
      </c>
      <c r="P2017" s="3">
        <v>292500</v>
      </c>
    </row>
    <row r="2018" spans="1:16" x14ac:dyDescent="0.25">
      <c r="A2018" t="s">
        <v>4148</v>
      </c>
      <c r="B2018" t="s">
        <v>4149</v>
      </c>
      <c r="C2018" t="s">
        <v>4134</v>
      </c>
      <c r="D2018" t="s">
        <v>4135</v>
      </c>
      <c r="E2018">
        <v>7616</v>
      </c>
      <c r="F2018">
        <v>8818</v>
      </c>
      <c r="G2018">
        <v>7038</v>
      </c>
      <c r="H2018">
        <v>9155</v>
      </c>
      <c r="I2018">
        <v>4636</v>
      </c>
      <c r="J2018">
        <v>9320</v>
      </c>
      <c r="K2018">
        <v>16915</v>
      </c>
      <c r="L2018">
        <v>422</v>
      </c>
      <c r="M2018">
        <v>1025</v>
      </c>
      <c r="N2018">
        <v>223</v>
      </c>
      <c r="O2018">
        <v>0.2268</v>
      </c>
      <c r="P2018" s="3">
        <v>325000</v>
      </c>
    </row>
    <row r="2019" spans="1:16" x14ac:dyDescent="0.25">
      <c r="A2019" t="s">
        <v>4166</v>
      </c>
      <c r="B2019" t="s">
        <v>4167</v>
      </c>
      <c r="C2019" t="s">
        <v>4134</v>
      </c>
      <c r="D2019" t="s">
        <v>4135</v>
      </c>
      <c r="E2019">
        <v>8237</v>
      </c>
      <c r="F2019">
        <v>8900</v>
      </c>
      <c r="G2019">
        <v>8008</v>
      </c>
      <c r="H2019">
        <v>14300</v>
      </c>
      <c r="I2019">
        <v>1458</v>
      </c>
      <c r="J2019">
        <v>12224</v>
      </c>
      <c r="K2019">
        <v>19493</v>
      </c>
      <c r="L2019">
        <v>487</v>
      </c>
      <c r="M2019">
        <v>1333</v>
      </c>
      <c r="N2019">
        <v>206</v>
      </c>
      <c r="O2019">
        <v>0.2732</v>
      </c>
      <c r="P2019" s="3">
        <v>314500</v>
      </c>
    </row>
    <row r="2020" spans="1:16" x14ac:dyDescent="0.25">
      <c r="A2020" t="s">
        <v>4380</v>
      </c>
      <c r="B2020" t="s">
        <v>4381</v>
      </c>
      <c r="C2020" t="s">
        <v>4134</v>
      </c>
      <c r="D2020" t="s">
        <v>4135</v>
      </c>
      <c r="E2020">
        <v>26653</v>
      </c>
      <c r="F2020">
        <v>29722</v>
      </c>
      <c r="G2020">
        <v>15975</v>
      </c>
      <c r="H2020">
        <v>24833</v>
      </c>
      <c r="I2020">
        <v>25030</v>
      </c>
      <c r="J2020">
        <v>20453</v>
      </c>
      <c r="K2020">
        <v>21018</v>
      </c>
      <c r="L2020">
        <v>229</v>
      </c>
      <c r="M2020">
        <v>770</v>
      </c>
      <c r="N2020">
        <v>307</v>
      </c>
      <c r="O2020">
        <v>0.45750000000000002</v>
      </c>
      <c r="P2020" s="3">
        <v>420000</v>
      </c>
    </row>
    <row r="2021" spans="1:16" x14ac:dyDescent="0.25">
      <c r="A2021" t="s">
        <v>4382</v>
      </c>
      <c r="B2021" t="s">
        <v>4383</v>
      </c>
      <c r="C2021" t="s">
        <v>4134</v>
      </c>
      <c r="D2021" t="s">
        <v>4135</v>
      </c>
      <c r="E2021">
        <v>30986</v>
      </c>
      <c r="F2021">
        <v>30661</v>
      </c>
      <c r="G2021">
        <v>19516</v>
      </c>
      <c r="H2021">
        <v>30001</v>
      </c>
      <c r="I2021">
        <v>30555</v>
      </c>
      <c r="J2021">
        <v>12190</v>
      </c>
      <c r="K2021">
        <v>24817</v>
      </c>
      <c r="L2021">
        <v>269</v>
      </c>
      <c r="M2021">
        <v>969</v>
      </c>
      <c r="N2021">
        <v>368</v>
      </c>
      <c r="O2021">
        <v>0.2369</v>
      </c>
      <c r="P2021" s="3">
        <v>437250</v>
      </c>
    </row>
    <row r="2022" spans="1:16" x14ac:dyDescent="0.25">
      <c r="A2022" t="s">
        <v>4358</v>
      </c>
      <c r="B2022" t="s">
        <v>4359</v>
      </c>
      <c r="C2022" t="s">
        <v>4134</v>
      </c>
      <c r="D2022" t="s">
        <v>4135</v>
      </c>
      <c r="E2022">
        <v>24731</v>
      </c>
      <c r="F2022">
        <v>26634</v>
      </c>
      <c r="G2022">
        <v>15882</v>
      </c>
      <c r="H2022">
        <v>28793</v>
      </c>
      <c r="I2022">
        <v>17312</v>
      </c>
      <c r="J2022">
        <v>23567</v>
      </c>
      <c r="K2022">
        <v>13408</v>
      </c>
      <c r="L2022">
        <v>283</v>
      </c>
      <c r="M2022">
        <v>917</v>
      </c>
      <c r="N2022">
        <v>322</v>
      </c>
      <c r="O2022">
        <v>0.2253</v>
      </c>
      <c r="P2022" s="3">
        <v>378000</v>
      </c>
    </row>
    <row r="2023" spans="1:16" x14ac:dyDescent="0.25">
      <c r="A2023" t="s">
        <v>4384</v>
      </c>
      <c r="B2023" t="s">
        <v>4385</v>
      </c>
      <c r="C2023" t="s">
        <v>4134</v>
      </c>
      <c r="D2023" t="s">
        <v>4135</v>
      </c>
      <c r="E2023">
        <v>29855</v>
      </c>
      <c r="F2023">
        <v>27332</v>
      </c>
      <c r="G2023">
        <v>18031</v>
      </c>
      <c r="H2023">
        <v>31277</v>
      </c>
      <c r="I2023">
        <v>29804</v>
      </c>
      <c r="J2023">
        <v>10905</v>
      </c>
      <c r="K2023">
        <v>24849</v>
      </c>
      <c r="L2023">
        <v>281</v>
      </c>
      <c r="M2023">
        <v>972</v>
      </c>
      <c r="N2023">
        <v>318</v>
      </c>
      <c r="O2023">
        <v>0.3402</v>
      </c>
      <c r="P2023" s="3">
        <v>475000</v>
      </c>
    </row>
    <row r="2024" spans="1:16" x14ac:dyDescent="0.25">
      <c r="A2024" t="s">
        <v>4350</v>
      </c>
      <c r="B2024" t="s">
        <v>4351</v>
      </c>
      <c r="C2024" t="s">
        <v>4134</v>
      </c>
      <c r="D2024" t="s">
        <v>4135</v>
      </c>
      <c r="E2024">
        <v>21827</v>
      </c>
      <c r="F2024">
        <v>22315</v>
      </c>
      <c r="G2024">
        <v>14491</v>
      </c>
      <c r="H2024">
        <v>29898</v>
      </c>
      <c r="I2024">
        <v>25760</v>
      </c>
      <c r="J2024">
        <v>22154</v>
      </c>
      <c r="K2024">
        <v>19326</v>
      </c>
      <c r="L2024">
        <v>318</v>
      </c>
      <c r="M2024">
        <v>1097</v>
      </c>
      <c r="N2024">
        <v>275</v>
      </c>
      <c r="O2024">
        <v>0.27160000000000001</v>
      </c>
      <c r="P2024" s="3">
        <v>386850</v>
      </c>
    </row>
    <row r="2025" spans="1:16" x14ac:dyDescent="0.25">
      <c r="A2025" t="s">
        <v>4386</v>
      </c>
      <c r="B2025" t="s">
        <v>4387</v>
      </c>
      <c r="C2025" t="s">
        <v>4134</v>
      </c>
      <c r="D2025" t="s">
        <v>4135</v>
      </c>
      <c r="E2025">
        <v>26774</v>
      </c>
      <c r="F2025">
        <v>25168</v>
      </c>
      <c r="G2025">
        <v>17592</v>
      </c>
      <c r="H2025">
        <v>25096</v>
      </c>
      <c r="I2025">
        <v>18179</v>
      </c>
      <c r="J2025">
        <v>25015</v>
      </c>
      <c r="K2025">
        <v>22491</v>
      </c>
      <c r="L2025">
        <v>199</v>
      </c>
      <c r="M2025">
        <v>824</v>
      </c>
      <c r="N2025">
        <v>423</v>
      </c>
      <c r="O2025">
        <v>0.27889999999999998</v>
      </c>
      <c r="P2025" s="3">
        <v>425250</v>
      </c>
    </row>
    <row r="2026" spans="1:16" x14ac:dyDescent="0.25">
      <c r="A2026" t="s">
        <v>4360</v>
      </c>
      <c r="B2026" t="s">
        <v>4361</v>
      </c>
      <c r="C2026" t="s">
        <v>4134</v>
      </c>
      <c r="D2026" t="s">
        <v>4135</v>
      </c>
      <c r="E2026">
        <v>22503</v>
      </c>
      <c r="F2026">
        <v>23918</v>
      </c>
      <c r="G2026">
        <v>18259</v>
      </c>
      <c r="H2026">
        <v>29162</v>
      </c>
      <c r="I2026">
        <v>22407</v>
      </c>
      <c r="J2026">
        <v>19467</v>
      </c>
      <c r="K2026">
        <v>12391</v>
      </c>
      <c r="L2026">
        <v>210</v>
      </c>
      <c r="M2026">
        <v>1010</v>
      </c>
      <c r="N2026">
        <v>434</v>
      </c>
      <c r="O2026">
        <v>0.3029</v>
      </c>
      <c r="P2026" s="3">
        <v>277000</v>
      </c>
    </row>
    <row r="2027" spans="1:16" x14ac:dyDescent="0.25">
      <c r="A2027" t="s">
        <v>4352</v>
      </c>
      <c r="B2027" t="s">
        <v>4353</v>
      </c>
      <c r="C2027" t="s">
        <v>4134</v>
      </c>
      <c r="D2027" t="s">
        <v>4135</v>
      </c>
      <c r="E2027">
        <v>13633</v>
      </c>
      <c r="F2027">
        <v>13400</v>
      </c>
      <c r="G2027">
        <v>10615</v>
      </c>
      <c r="H2027">
        <v>21305</v>
      </c>
      <c r="I2027">
        <v>17622</v>
      </c>
      <c r="J2027">
        <v>10983</v>
      </c>
      <c r="K2027">
        <v>21960</v>
      </c>
      <c r="L2027">
        <v>339</v>
      </c>
      <c r="M2027">
        <v>992</v>
      </c>
      <c r="N2027">
        <v>308</v>
      </c>
      <c r="O2027">
        <v>0.34749999999999998</v>
      </c>
      <c r="P2027" s="3">
        <v>387500</v>
      </c>
    </row>
    <row r="2028" spans="1:16" x14ac:dyDescent="0.25">
      <c r="A2028" t="s">
        <v>4192</v>
      </c>
      <c r="B2028" t="s">
        <v>4193</v>
      </c>
      <c r="C2028" t="s">
        <v>4134</v>
      </c>
      <c r="D2028" t="s">
        <v>4135</v>
      </c>
      <c r="E2028">
        <v>14147</v>
      </c>
      <c r="F2028">
        <v>18262</v>
      </c>
      <c r="G2028">
        <v>15333</v>
      </c>
      <c r="H2028">
        <v>21416</v>
      </c>
      <c r="I2028">
        <v>17782</v>
      </c>
      <c r="J2028">
        <v>6303</v>
      </c>
      <c r="K2028">
        <v>14628</v>
      </c>
      <c r="L2028">
        <v>483</v>
      </c>
      <c r="M2028">
        <v>1946</v>
      </c>
      <c r="N2028">
        <v>278</v>
      </c>
      <c r="O2028">
        <v>0.68769999999999998</v>
      </c>
      <c r="P2028" s="3">
        <v>355000</v>
      </c>
    </row>
    <row r="2029" spans="1:16" x14ac:dyDescent="0.25">
      <c r="A2029" t="s">
        <v>4194</v>
      </c>
      <c r="B2029" t="s">
        <v>4195</v>
      </c>
      <c r="C2029" t="s">
        <v>4134</v>
      </c>
      <c r="D2029" t="s">
        <v>4135</v>
      </c>
      <c r="E2029">
        <v>20699</v>
      </c>
      <c r="F2029">
        <v>26992</v>
      </c>
      <c r="G2029">
        <v>21007</v>
      </c>
      <c r="H2029">
        <v>27721</v>
      </c>
      <c r="I2029">
        <v>16215</v>
      </c>
      <c r="J2029">
        <v>15827</v>
      </c>
      <c r="K2029">
        <v>22941</v>
      </c>
      <c r="L2029">
        <v>254</v>
      </c>
      <c r="M2029">
        <v>867</v>
      </c>
      <c r="N2029">
        <v>381</v>
      </c>
      <c r="O2029">
        <v>1.2327999999999999</v>
      </c>
      <c r="P2029" s="3">
        <v>445000</v>
      </c>
    </row>
    <row r="2030" spans="1:16" x14ac:dyDescent="0.25">
      <c r="A2030" t="s">
        <v>4228</v>
      </c>
      <c r="B2030" t="s">
        <v>4229</v>
      </c>
      <c r="C2030" t="s">
        <v>4134</v>
      </c>
      <c r="D2030" t="s">
        <v>4135</v>
      </c>
      <c r="E2030">
        <v>13174</v>
      </c>
      <c r="F2030">
        <v>18152</v>
      </c>
      <c r="G2030">
        <v>18198</v>
      </c>
      <c r="H2030">
        <v>25532</v>
      </c>
      <c r="I2030">
        <v>11758</v>
      </c>
      <c r="J2030">
        <v>7540</v>
      </c>
      <c r="K2030">
        <v>22813</v>
      </c>
      <c r="L2030">
        <v>364</v>
      </c>
      <c r="M2030">
        <v>1211</v>
      </c>
      <c r="N2030">
        <v>344</v>
      </c>
      <c r="O2030">
        <v>0.27810000000000001</v>
      </c>
      <c r="P2030" s="3">
        <v>388000</v>
      </c>
    </row>
    <row r="2031" spans="1:16" x14ac:dyDescent="0.25">
      <c r="A2031" t="s">
        <v>4196</v>
      </c>
      <c r="B2031" t="s">
        <v>4197</v>
      </c>
      <c r="C2031" t="s">
        <v>4134</v>
      </c>
      <c r="D2031" t="s">
        <v>4135</v>
      </c>
      <c r="E2031">
        <v>21740</v>
      </c>
      <c r="F2031">
        <v>20709</v>
      </c>
      <c r="G2031">
        <v>17151</v>
      </c>
      <c r="H2031">
        <v>26283</v>
      </c>
      <c r="I2031">
        <v>17666</v>
      </c>
      <c r="J2031">
        <v>5998</v>
      </c>
      <c r="K2031">
        <v>17694</v>
      </c>
      <c r="L2031">
        <v>288</v>
      </c>
      <c r="M2031">
        <v>1014</v>
      </c>
      <c r="N2031">
        <v>432</v>
      </c>
      <c r="O2031">
        <v>4.0568999999999997</v>
      </c>
      <c r="P2031" s="3">
        <v>376500</v>
      </c>
    </row>
    <row r="2032" spans="1:16" x14ac:dyDescent="0.25">
      <c r="A2032" t="s">
        <v>4168</v>
      </c>
      <c r="B2032" t="s">
        <v>4169</v>
      </c>
      <c r="C2032" t="s">
        <v>4134</v>
      </c>
      <c r="D2032" t="s">
        <v>4135</v>
      </c>
      <c r="E2032">
        <v>4304</v>
      </c>
      <c r="F2032">
        <v>3937</v>
      </c>
      <c r="G2032">
        <v>5392</v>
      </c>
      <c r="H2032">
        <v>7268</v>
      </c>
      <c r="I2032">
        <v>9638</v>
      </c>
      <c r="J2032">
        <v>4906</v>
      </c>
      <c r="K2032">
        <v>15708</v>
      </c>
      <c r="L2032">
        <v>378</v>
      </c>
      <c r="M2032">
        <v>1090</v>
      </c>
      <c r="N2032">
        <v>184</v>
      </c>
      <c r="O2032">
        <v>0.2172</v>
      </c>
      <c r="P2032" s="3">
        <v>267500</v>
      </c>
    </row>
    <row r="2033" spans="1:16" x14ac:dyDescent="0.25">
      <c r="A2033" t="s">
        <v>4198</v>
      </c>
      <c r="B2033" t="s">
        <v>4199</v>
      </c>
      <c r="C2033" t="s">
        <v>4134</v>
      </c>
      <c r="D2033" t="s">
        <v>4135</v>
      </c>
      <c r="E2033">
        <v>18694</v>
      </c>
      <c r="F2033">
        <v>20816</v>
      </c>
      <c r="G2033">
        <v>17385</v>
      </c>
      <c r="H2033">
        <v>26407</v>
      </c>
      <c r="I2033">
        <v>18788</v>
      </c>
      <c r="J2033">
        <v>16151</v>
      </c>
      <c r="K2033">
        <v>18814</v>
      </c>
      <c r="L2033">
        <v>284</v>
      </c>
      <c r="M2033">
        <v>966</v>
      </c>
      <c r="N2033">
        <v>317</v>
      </c>
      <c r="O2033">
        <v>0.45400000000000001</v>
      </c>
      <c r="P2033" s="3">
        <v>390000</v>
      </c>
    </row>
    <row r="2034" spans="1:16" x14ac:dyDescent="0.25">
      <c r="A2034" t="s">
        <v>4150</v>
      </c>
      <c r="B2034" t="s">
        <v>4151</v>
      </c>
      <c r="C2034" t="s">
        <v>4134</v>
      </c>
      <c r="D2034" t="s">
        <v>4135</v>
      </c>
      <c r="E2034">
        <v>13377</v>
      </c>
      <c r="F2034">
        <v>15039</v>
      </c>
      <c r="G2034">
        <v>8664</v>
      </c>
      <c r="H2034">
        <v>19481</v>
      </c>
      <c r="I2034">
        <v>13663</v>
      </c>
      <c r="J2034">
        <v>9152</v>
      </c>
      <c r="K2034">
        <v>17189</v>
      </c>
      <c r="L2034">
        <v>477</v>
      </c>
      <c r="M2034">
        <v>1270</v>
      </c>
      <c r="N2034">
        <v>217</v>
      </c>
      <c r="O2034">
        <v>0.3377</v>
      </c>
      <c r="P2034" s="3">
        <v>340100</v>
      </c>
    </row>
    <row r="2035" spans="1:16" x14ac:dyDescent="0.25">
      <c r="A2035" t="s">
        <v>4200</v>
      </c>
      <c r="B2035" t="s">
        <v>4201</v>
      </c>
      <c r="C2035" t="s">
        <v>4134</v>
      </c>
      <c r="D2035" t="s">
        <v>4135</v>
      </c>
      <c r="E2035">
        <v>21434</v>
      </c>
      <c r="F2035">
        <v>22291</v>
      </c>
      <c r="G2035">
        <v>23111</v>
      </c>
      <c r="H2035">
        <v>25200</v>
      </c>
      <c r="I2035">
        <v>14171</v>
      </c>
      <c r="J2035">
        <v>18064</v>
      </c>
      <c r="K2035">
        <v>16619</v>
      </c>
      <c r="L2035">
        <v>331</v>
      </c>
      <c r="M2035">
        <v>1119</v>
      </c>
      <c r="N2035">
        <v>413</v>
      </c>
      <c r="O2035">
        <v>0.33119999999999999</v>
      </c>
      <c r="P2035" s="3">
        <v>390000</v>
      </c>
    </row>
    <row r="2036" spans="1:16" x14ac:dyDescent="0.25">
      <c r="A2036" t="s">
        <v>4152</v>
      </c>
      <c r="B2036" t="s">
        <v>4153</v>
      </c>
      <c r="C2036" t="s">
        <v>4134</v>
      </c>
      <c r="D2036" t="s">
        <v>4135</v>
      </c>
      <c r="E2036">
        <v>20483</v>
      </c>
      <c r="F2036">
        <v>20022</v>
      </c>
      <c r="G2036">
        <v>10200</v>
      </c>
      <c r="H2036">
        <v>28056</v>
      </c>
      <c r="I2036">
        <v>17050</v>
      </c>
      <c r="J2036">
        <v>21679</v>
      </c>
      <c r="K2036">
        <v>21139</v>
      </c>
      <c r="L2036">
        <v>327</v>
      </c>
      <c r="M2036">
        <v>973</v>
      </c>
      <c r="N2036">
        <v>378</v>
      </c>
      <c r="O2036">
        <v>0.2742</v>
      </c>
      <c r="P2036" s="3">
        <v>370000</v>
      </c>
    </row>
    <row r="2037" spans="1:16" x14ac:dyDescent="0.25">
      <c r="A2037" t="s">
        <v>4174</v>
      </c>
      <c r="B2037" t="s">
        <v>4175</v>
      </c>
      <c r="C2037" t="s">
        <v>4134</v>
      </c>
      <c r="D2037" t="s">
        <v>4135</v>
      </c>
      <c r="E2037">
        <v>12323</v>
      </c>
      <c r="F2037">
        <v>16387</v>
      </c>
      <c r="G2037">
        <v>6761</v>
      </c>
      <c r="H2037">
        <v>23265</v>
      </c>
      <c r="I2037">
        <v>11653</v>
      </c>
      <c r="J2037">
        <v>23489</v>
      </c>
      <c r="K2037">
        <v>18681</v>
      </c>
      <c r="L2037">
        <v>355</v>
      </c>
      <c r="M2037">
        <v>1055</v>
      </c>
      <c r="N2037">
        <v>271</v>
      </c>
      <c r="O2037">
        <v>0.28620000000000001</v>
      </c>
      <c r="P2037" s="3">
        <v>365000</v>
      </c>
    </row>
    <row r="2038" spans="1:16" x14ac:dyDescent="0.25">
      <c r="A2038" t="s">
        <v>4154</v>
      </c>
      <c r="B2038" t="s">
        <v>4155</v>
      </c>
      <c r="C2038" t="s">
        <v>4134</v>
      </c>
      <c r="D2038" t="s">
        <v>4135</v>
      </c>
      <c r="E2038">
        <v>5312</v>
      </c>
      <c r="F2038">
        <v>6554</v>
      </c>
      <c r="G2038">
        <v>5573</v>
      </c>
      <c r="H2038">
        <v>15074</v>
      </c>
      <c r="I2038">
        <v>16144</v>
      </c>
      <c r="J2038">
        <v>5682</v>
      </c>
      <c r="K2038">
        <v>19861</v>
      </c>
      <c r="L2038">
        <v>497</v>
      </c>
      <c r="M2038">
        <v>1282</v>
      </c>
      <c r="N2038">
        <v>334</v>
      </c>
      <c r="O2038">
        <v>0.2863</v>
      </c>
      <c r="P2038" s="3">
        <v>285000</v>
      </c>
    </row>
    <row r="2039" spans="1:16" x14ac:dyDescent="0.25">
      <c r="A2039" t="s">
        <v>4156</v>
      </c>
      <c r="B2039" t="s">
        <v>4157</v>
      </c>
      <c r="C2039" t="s">
        <v>4134</v>
      </c>
      <c r="D2039" t="s">
        <v>4135</v>
      </c>
      <c r="E2039">
        <v>21459</v>
      </c>
      <c r="F2039">
        <v>17504</v>
      </c>
      <c r="G2039">
        <v>6108</v>
      </c>
      <c r="H2039">
        <v>11307</v>
      </c>
      <c r="I2039">
        <v>8844</v>
      </c>
      <c r="J2039">
        <v>3198</v>
      </c>
      <c r="K2039">
        <v>18855</v>
      </c>
      <c r="L2039">
        <v>258</v>
      </c>
      <c r="M2039">
        <v>939</v>
      </c>
      <c r="N2039">
        <v>402</v>
      </c>
      <c r="O2039">
        <v>5.3015999999999996</v>
      </c>
      <c r="P2039" s="3">
        <v>375000</v>
      </c>
    </row>
    <row r="2040" spans="1:16" x14ac:dyDescent="0.25">
      <c r="A2040" t="s">
        <v>4176</v>
      </c>
      <c r="B2040" t="s">
        <v>4177</v>
      </c>
      <c r="C2040" t="s">
        <v>4134</v>
      </c>
      <c r="D2040" t="s">
        <v>4135</v>
      </c>
      <c r="E2040">
        <v>16118</v>
      </c>
      <c r="F2040">
        <v>14551</v>
      </c>
      <c r="G2040">
        <v>9579</v>
      </c>
      <c r="H2040">
        <v>17396</v>
      </c>
      <c r="I2040">
        <v>11840</v>
      </c>
      <c r="J2040">
        <v>12391</v>
      </c>
      <c r="K2040">
        <v>25077</v>
      </c>
      <c r="L2040">
        <v>373</v>
      </c>
      <c r="M2040">
        <v>986</v>
      </c>
      <c r="N2040">
        <v>298</v>
      </c>
      <c r="O2040">
        <v>2.7692999999999999</v>
      </c>
      <c r="P2040" s="3">
        <v>360000</v>
      </c>
    </row>
    <row r="2041" spans="1:16" x14ac:dyDescent="0.25">
      <c r="A2041" t="s">
        <v>4158</v>
      </c>
      <c r="B2041" t="s">
        <v>4159</v>
      </c>
      <c r="C2041" t="s">
        <v>4134</v>
      </c>
      <c r="D2041" t="s">
        <v>4135</v>
      </c>
      <c r="E2041">
        <v>5395</v>
      </c>
      <c r="F2041">
        <v>8193</v>
      </c>
      <c r="G2041">
        <v>3932</v>
      </c>
      <c r="H2041">
        <v>11995</v>
      </c>
      <c r="I2041">
        <v>13915</v>
      </c>
      <c r="J2041">
        <v>7979</v>
      </c>
      <c r="K2041">
        <v>19172</v>
      </c>
      <c r="L2041">
        <v>498</v>
      </c>
      <c r="M2041">
        <v>1078</v>
      </c>
      <c r="N2041">
        <v>187</v>
      </c>
      <c r="O2041">
        <v>0.17899999999999999</v>
      </c>
      <c r="P2041" s="3">
        <v>316000</v>
      </c>
    </row>
    <row r="2042" spans="1:16" x14ac:dyDescent="0.25">
      <c r="A2042" t="s">
        <v>4160</v>
      </c>
      <c r="B2042" t="s">
        <v>4161</v>
      </c>
      <c r="C2042" t="s">
        <v>4134</v>
      </c>
      <c r="D2042" t="s">
        <v>4135</v>
      </c>
      <c r="E2042">
        <v>11429</v>
      </c>
      <c r="F2042">
        <v>14946</v>
      </c>
      <c r="G2042">
        <v>6875</v>
      </c>
      <c r="H2042">
        <v>17827</v>
      </c>
      <c r="I2042">
        <v>16754</v>
      </c>
      <c r="J2042">
        <v>12098</v>
      </c>
      <c r="K2042">
        <v>23324</v>
      </c>
      <c r="L2042">
        <v>469</v>
      </c>
      <c r="M2042">
        <v>1179</v>
      </c>
      <c r="N2042">
        <v>196</v>
      </c>
      <c r="O2042">
        <v>0.23830000000000001</v>
      </c>
      <c r="P2042" s="3">
        <v>346000</v>
      </c>
    </row>
    <row r="2043" spans="1:16" x14ac:dyDescent="0.25">
      <c r="A2043" t="s">
        <v>4178</v>
      </c>
      <c r="B2043" t="s">
        <v>4179</v>
      </c>
      <c r="C2043" t="s">
        <v>4134</v>
      </c>
      <c r="D2043" t="s">
        <v>4135</v>
      </c>
      <c r="E2043">
        <v>9310</v>
      </c>
      <c r="F2043">
        <v>7477</v>
      </c>
      <c r="G2043">
        <v>6704</v>
      </c>
      <c r="H2043">
        <v>22057</v>
      </c>
      <c r="I2043">
        <v>15276</v>
      </c>
      <c r="J2043">
        <v>10341</v>
      </c>
      <c r="K2043">
        <v>23496</v>
      </c>
      <c r="L2043">
        <v>394</v>
      </c>
      <c r="M2043">
        <v>1075</v>
      </c>
      <c r="N2043">
        <v>352</v>
      </c>
      <c r="O2043">
        <v>0.45319999999999999</v>
      </c>
      <c r="P2043" s="3">
        <v>340000</v>
      </c>
    </row>
    <row r="2044" spans="1:16" x14ac:dyDescent="0.25">
      <c r="A2044" t="s">
        <v>4184</v>
      </c>
      <c r="B2044" t="s">
        <v>4185</v>
      </c>
      <c r="C2044" t="s">
        <v>4134</v>
      </c>
      <c r="D2044" t="s">
        <v>4135</v>
      </c>
      <c r="E2044">
        <v>9552</v>
      </c>
      <c r="F2044">
        <v>12396</v>
      </c>
      <c r="G2044">
        <v>8999</v>
      </c>
      <c r="H2044">
        <v>17028</v>
      </c>
      <c r="I2044">
        <v>6367</v>
      </c>
      <c r="J2044">
        <v>17603</v>
      </c>
      <c r="K2044">
        <v>20255</v>
      </c>
      <c r="L2044">
        <v>462</v>
      </c>
      <c r="M2044">
        <v>1091</v>
      </c>
      <c r="N2044">
        <v>295</v>
      </c>
      <c r="O2044">
        <v>0.27850000000000003</v>
      </c>
      <c r="P2044" s="3">
        <v>347250</v>
      </c>
    </row>
    <row r="2045" spans="1:16" x14ac:dyDescent="0.25">
      <c r="A2045" t="s">
        <v>4186</v>
      </c>
      <c r="B2045" t="s">
        <v>4187</v>
      </c>
      <c r="C2045" t="s">
        <v>4134</v>
      </c>
      <c r="D2045" t="s">
        <v>4135</v>
      </c>
      <c r="E2045">
        <v>4128</v>
      </c>
      <c r="F2045">
        <v>4546</v>
      </c>
      <c r="G2045">
        <v>6476</v>
      </c>
      <c r="H2045">
        <v>5559</v>
      </c>
      <c r="I2045">
        <v>3171</v>
      </c>
      <c r="J2045">
        <v>6063</v>
      </c>
      <c r="K2045">
        <v>20785</v>
      </c>
      <c r="L2045">
        <v>375</v>
      </c>
      <c r="M2045">
        <v>1117</v>
      </c>
      <c r="N2045">
        <v>322</v>
      </c>
      <c r="O2045">
        <v>0.28139999999999998</v>
      </c>
      <c r="P2045" s="3">
        <v>303750</v>
      </c>
    </row>
    <row r="2046" spans="1:16" x14ac:dyDescent="0.25">
      <c r="A2046" t="s">
        <v>4188</v>
      </c>
      <c r="B2046" t="s">
        <v>4189</v>
      </c>
      <c r="C2046" t="s">
        <v>4134</v>
      </c>
      <c r="D2046" t="s">
        <v>4135</v>
      </c>
      <c r="E2046">
        <v>9346</v>
      </c>
      <c r="F2046">
        <v>9531</v>
      </c>
      <c r="G2046">
        <v>6042</v>
      </c>
      <c r="H2046">
        <v>13269</v>
      </c>
      <c r="I2046">
        <v>12104</v>
      </c>
      <c r="J2046">
        <v>9128</v>
      </c>
      <c r="K2046">
        <v>19868</v>
      </c>
      <c r="L2046">
        <v>482</v>
      </c>
      <c r="M2046">
        <v>1132</v>
      </c>
      <c r="N2046">
        <v>256</v>
      </c>
      <c r="O2046">
        <v>0.93559999999999999</v>
      </c>
      <c r="P2046" s="3">
        <v>333500</v>
      </c>
    </row>
    <row r="2047" spans="1:16" x14ac:dyDescent="0.25">
      <c r="A2047" t="s">
        <v>4138</v>
      </c>
      <c r="B2047" t="s">
        <v>4139</v>
      </c>
      <c r="C2047" t="s">
        <v>4134</v>
      </c>
      <c r="D2047" t="s">
        <v>4135</v>
      </c>
      <c r="E2047">
        <v>9819</v>
      </c>
      <c r="F2047">
        <v>10367</v>
      </c>
      <c r="G2047">
        <v>5304</v>
      </c>
      <c r="H2047">
        <v>18264</v>
      </c>
      <c r="I2047">
        <v>10277</v>
      </c>
      <c r="J2047">
        <v>2890</v>
      </c>
      <c r="K2047">
        <v>18726</v>
      </c>
      <c r="L2047">
        <v>333</v>
      </c>
      <c r="M2047">
        <v>935</v>
      </c>
      <c r="N2047">
        <v>383</v>
      </c>
      <c r="O2047">
        <v>0.87329999999999997</v>
      </c>
      <c r="P2047" s="3">
        <v>307000</v>
      </c>
    </row>
    <row r="2048" spans="1:16" x14ac:dyDescent="0.25">
      <c r="A2048" t="s">
        <v>4140</v>
      </c>
      <c r="B2048" t="s">
        <v>4141</v>
      </c>
      <c r="C2048" t="s">
        <v>4134</v>
      </c>
      <c r="D2048" t="s">
        <v>4135</v>
      </c>
      <c r="E2048">
        <v>10762</v>
      </c>
      <c r="F2048">
        <v>10889</v>
      </c>
      <c r="G2048">
        <v>5321</v>
      </c>
      <c r="H2048">
        <v>20758</v>
      </c>
      <c r="I2048">
        <v>15840</v>
      </c>
      <c r="J2048">
        <v>3278</v>
      </c>
      <c r="K2048">
        <v>17075</v>
      </c>
      <c r="L2048">
        <v>576</v>
      </c>
      <c r="M2048">
        <v>1385</v>
      </c>
      <c r="N2048">
        <v>273</v>
      </c>
      <c r="O2048">
        <v>0.3931</v>
      </c>
      <c r="P2048" s="3">
        <v>320000</v>
      </c>
    </row>
    <row r="2049" spans="1:16" x14ac:dyDescent="0.25">
      <c r="A2049" t="s">
        <v>4170</v>
      </c>
      <c r="B2049" t="s">
        <v>4171</v>
      </c>
      <c r="C2049" t="s">
        <v>4134</v>
      </c>
      <c r="D2049" t="s">
        <v>4135</v>
      </c>
      <c r="E2049">
        <v>2730</v>
      </c>
      <c r="F2049">
        <v>6330</v>
      </c>
      <c r="G2049">
        <v>3570</v>
      </c>
      <c r="H2049">
        <v>8610</v>
      </c>
      <c r="I2049">
        <v>3348</v>
      </c>
      <c r="J2049">
        <v>6666</v>
      </c>
      <c r="K2049">
        <v>21490</v>
      </c>
      <c r="L2049">
        <v>514</v>
      </c>
      <c r="M2049">
        <v>1129</v>
      </c>
      <c r="N2049">
        <v>198</v>
      </c>
      <c r="O2049">
        <v>0.18820000000000001</v>
      </c>
      <c r="P2049" s="3">
        <v>277500</v>
      </c>
    </row>
    <row r="2050" spans="1:16" x14ac:dyDescent="0.25">
      <c r="A2050" t="s">
        <v>4190</v>
      </c>
      <c r="B2050" t="s">
        <v>4191</v>
      </c>
      <c r="C2050" t="s">
        <v>4134</v>
      </c>
      <c r="D2050" t="s">
        <v>4135</v>
      </c>
      <c r="E2050">
        <v>12235</v>
      </c>
      <c r="F2050">
        <v>11915</v>
      </c>
      <c r="G2050">
        <v>7590</v>
      </c>
      <c r="H2050">
        <v>16742</v>
      </c>
      <c r="I2050">
        <v>6728</v>
      </c>
      <c r="J2050">
        <v>12551</v>
      </c>
      <c r="K2050">
        <v>20258</v>
      </c>
      <c r="L2050">
        <v>473</v>
      </c>
      <c r="M2050">
        <v>1122</v>
      </c>
      <c r="N2050">
        <v>232</v>
      </c>
      <c r="O2050">
        <v>0.21859999999999999</v>
      </c>
      <c r="P2050" s="3">
        <v>295000</v>
      </c>
    </row>
    <row r="2051" spans="1:16" x14ac:dyDescent="0.25">
      <c r="A2051" t="s">
        <v>4172</v>
      </c>
      <c r="B2051" t="s">
        <v>4173</v>
      </c>
      <c r="C2051" t="s">
        <v>4134</v>
      </c>
      <c r="D2051" t="s">
        <v>4135</v>
      </c>
      <c r="E2051">
        <v>2201</v>
      </c>
      <c r="F2051">
        <v>4387</v>
      </c>
      <c r="G2051">
        <v>3999</v>
      </c>
      <c r="H2051">
        <v>9850</v>
      </c>
      <c r="I2051">
        <v>6605</v>
      </c>
      <c r="J2051">
        <v>5253</v>
      </c>
      <c r="K2051">
        <v>24953</v>
      </c>
      <c r="L2051">
        <v>537</v>
      </c>
      <c r="M2051">
        <v>1162</v>
      </c>
      <c r="N2051">
        <v>253</v>
      </c>
      <c r="O2051">
        <v>0.2457</v>
      </c>
      <c r="P2051" s="3">
        <v>260000</v>
      </c>
    </row>
    <row r="2052" spans="1:16" x14ac:dyDescent="0.25">
      <c r="A2052" t="s">
        <v>4272</v>
      </c>
      <c r="B2052" t="s">
        <v>4273</v>
      </c>
      <c r="C2052" t="s">
        <v>4134</v>
      </c>
      <c r="D2052" t="s">
        <v>4135</v>
      </c>
      <c r="E2052">
        <v>31002</v>
      </c>
      <c r="F2052">
        <v>30417</v>
      </c>
      <c r="G2052">
        <v>19580</v>
      </c>
      <c r="H2052">
        <v>29890</v>
      </c>
      <c r="I2052">
        <v>20618</v>
      </c>
      <c r="J2052">
        <v>20286</v>
      </c>
      <c r="K2052">
        <v>21085</v>
      </c>
      <c r="L2052">
        <v>256</v>
      </c>
      <c r="M2052">
        <v>1005</v>
      </c>
      <c r="N2052">
        <v>334</v>
      </c>
      <c r="O2052">
        <v>0.37490000000000001</v>
      </c>
      <c r="P2052" s="3">
        <v>430000</v>
      </c>
    </row>
    <row r="2053" spans="1:16" x14ac:dyDescent="0.25">
      <c r="A2053" t="s">
        <v>4274</v>
      </c>
      <c r="B2053" t="s">
        <v>4275</v>
      </c>
      <c r="C2053" t="s">
        <v>4134</v>
      </c>
      <c r="D2053" t="s">
        <v>4135</v>
      </c>
      <c r="E2053">
        <v>24779</v>
      </c>
      <c r="F2053">
        <v>23528</v>
      </c>
      <c r="G2053">
        <v>16144</v>
      </c>
      <c r="H2053">
        <v>28921</v>
      </c>
      <c r="I2053">
        <v>27699</v>
      </c>
      <c r="J2053">
        <v>16766</v>
      </c>
      <c r="K2053">
        <v>20343</v>
      </c>
      <c r="L2053">
        <v>289</v>
      </c>
      <c r="M2053">
        <v>952</v>
      </c>
      <c r="N2053">
        <v>379</v>
      </c>
      <c r="O2053">
        <v>0.29870000000000002</v>
      </c>
      <c r="P2053" s="3">
        <v>467500</v>
      </c>
    </row>
    <row r="2054" spans="1:16" x14ac:dyDescent="0.25">
      <c r="A2054" t="s">
        <v>4288</v>
      </c>
      <c r="B2054" t="s">
        <v>4289</v>
      </c>
      <c r="C2054" t="s">
        <v>4134</v>
      </c>
      <c r="D2054" t="s">
        <v>4135</v>
      </c>
      <c r="E2054">
        <v>13054</v>
      </c>
      <c r="F2054">
        <v>16352</v>
      </c>
      <c r="G2054">
        <v>16626</v>
      </c>
      <c r="H2054">
        <v>22889</v>
      </c>
      <c r="I2054">
        <v>13523</v>
      </c>
      <c r="J2054">
        <v>14378</v>
      </c>
      <c r="K2054">
        <v>13812</v>
      </c>
      <c r="L2054">
        <v>365</v>
      </c>
      <c r="M2054">
        <v>1112</v>
      </c>
      <c r="N2054">
        <v>286</v>
      </c>
      <c r="O2054">
        <v>0.37769999999999998</v>
      </c>
      <c r="P2054" s="3">
        <v>350500</v>
      </c>
    </row>
    <row r="2055" spans="1:16" x14ac:dyDescent="0.25">
      <c r="A2055" t="s">
        <v>4338</v>
      </c>
      <c r="B2055" t="s">
        <v>4339</v>
      </c>
      <c r="C2055" t="s">
        <v>4134</v>
      </c>
      <c r="D2055" t="s">
        <v>4135</v>
      </c>
      <c r="E2055">
        <v>26124</v>
      </c>
      <c r="F2055">
        <v>29260</v>
      </c>
      <c r="G2055">
        <v>17193</v>
      </c>
      <c r="H2055">
        <v>28131</v>
      </c>
      <c r="I2055">
        <v>11098</v>
      </c>
      <c r="J2055">
        <v>20345</v>
      </c>
      <c r="K2055">
        <v>16466</v>
      </c>
      <c r="L2055">
        <v>231</v>
      </c>
      <c r="M2055">
        <v>996</v>
      </c>
      <c r="N2055">
        <v>240</v>
      </c>
      <c r="O2055">
        <v>0.20349999999999999</v>
      </c>
      <c r="P2055" s="3">
        <v>442500</v>
      </c>
    </row>
    <row r="2056" spans="1:16" x14ac:dyDescent="0.25">
      <c r="A2056" t="s">
        <v>4340</v>
      </c>
      <c r="B2056" t="s">
        <v>4341</v>
      </c>
      <c r="C2056" t="s">
        <v>4134</v>
      </c>
      <c r="D2056" t="s">
        <v>4135</v>
      </c>
      <c r="E2056">
        <v>27086</v>
      </c>
      <c r="F2056">
        <v>27046</v>
      </c>
      <c r="G2056">
        <v>16802</v>
      </c>
      <c r="H2056">
        <v>30434</v>
      </c>
      <c r="I2056">
        <v>12316</v>
      </c>
      <c r="J2056">
        <v>11802</v>
      </c>
      <c r="K2056">
        <v>19712</v>
      </c>
      <c r="L2056">
        <v>297</v>
      </c>
      <c r="M2056">
        <v>1116</v>
      </c>
      <c r="N2056">
        <v>353</v>
      </c>
      <c r="O2056">
        <v>0.45429999999999998</v>
      </c>
      <c r="P2056" s="3">
        <v>409000</v>
      </c>
    </row>
    <row r="2057" spans="1:16" x14ac:dyDescent="0.25">
      <c r="A2057" t="s">
        <v>4342</v>
      </c>
      <c r="B2057" t="s">
        <v>4343</v>
      </c>
      <c r="C2057" t="s">
        <v>4134</v>
      </c>
      <c r="D2057" t="s">
        <v>4135</v>
      </c>
      <c r="E2057">
        <v>26754</v>
      </c>
      <c r="F2057">
        <v>26022</v>
      </c>
      <c r="G2057">
        <v>16185</v>
      </c>
      <c r="H2057">
        <v>29443</v>
      </c>
      <c r="I2057">
        <v>27270</v>
      </c>
      <c r="J2057">
        <v>17548</v>
      </c>
      <c r="K2057">
        <v>17935</v>
      </c>
      <c r="L2057">
        <v>336</v>
      </c>
      <c r="M2057">
        <v>1291</v>
      </c>
      <c r="N2057">
        <v>317</v>
      </c>
      <c r="O2057">
        <v>0.4269</v>
      </c>
      <c r="P2057" s="3">
        <v>363750</v>
      </c>
    </row>
    <row r="2058" spans="1:16" x14ac:dyDescent="0.25">
      <c r="A2058" t="s">
        <v>4344</v>
      </c>
      <c r="B2058" t="s">
        <v>4345</v>
      </c>
      <c r="C2058" t="s">
        <v>4134</v>
      </c>
      <c r="D2058" t="s">
        <v>4135</v>
      </c>
      <c r="E2058">
        <v>28045</v>
      </c>
      <c r="F2058">
        <v>26468</v>
      </c>
      <c r="G2058">
        <v>14520</v>
      </c>
      <c r="H2058">
        <v>26238</v>
      </c>
      <c r="I2058">
        <v>10817</v>
      </c>
      <c r="J2058">
        <v>7304</v>
      </c>
      <c r="K2058">
        <v>17121</v>
      </c>
      <c r="L2058">
        <v>293</v>
      </c>
      <c r="M2058">
        <v>1081</v>
      </c>
      <c r="N2058">
        <v>294</v>
      </c>
      <c r="O2058">
        <v>0.29449999999999998</v>
      </c>
      <c r="P2058" s="3">
        <v>385000</v>
      </c>
    </row>
    <row r="2059" spans="1:16" x14ac:dyDescent="0.25">
      <c r="A2059" t="s">
        <v>4346</v>
      </c>
      <c r="B2059" t="s">
        <v>4347</v>
      </c>
      <c r="C2059" t="s">
        <v>4134</v>
      </c>
      <c r="D2059" t="s">
        <v>4135</v>
      </c>
      <c r="E2059">
        <v>13106</v>
      </c>
      <c r="F2059">
        <v>12033</v>
      </c>
      <c r="G2059">
        <v>10624</v>
      </c>
      <c r="H2059">
        <v>14549</v>
      </c>
      <c r="I2059">
        <v>13999</v>
      </c>
      <c r="J2059">
        <v>5129</v>
      </c>
      <c r="K2059">
        <v>22460</v>
      </c>
      <c r="L2059">
        <v>231</v>
      </c>
      <c r="M2059">
        <v>900</v>
      </c>
      <c r="N2059">
        <v>340</v>
      </c>
      <c r="O2059">
        <v>0.47139999999999999</v>
      </c>
      <c r="P2059" s="3">
        <v>355500</v>
      </c>
    </row>
    <row r="2060" spans="1:16" x14ac:dyDescent="0.25">
      <c r="A2060" t="s">
        <v>4240</v>
      </c>
      <c r="B2060" t="s">
        <v>4241</v>
      </c>
      <c r="C2060" t="s">
        <v>4134</v>
      </c>
      <c r="D2060" t="s">
        <v>4135</v>
      </c>
      <c r="E2060">
        <v>7746</v>
      </c>
      <c r="F2060">
        <v>10290</v>
      </c>
      <c r="G2060">
        <v>3321</v>
      </c>
      <c r="H2060">
        <v>21016</v>
      </c>
      <c r="I2060">
        <v>11205</v>
      </c>
      <c r="J2060">
        <v>14798</v>
      </c>
      <c r="K2060">
        <v>16454</v>
      </c>
      <c r="L2060">
        <v>439</v>
      </c>
      <c r="M2060">
        <v>1137</v>
      </c>
      <c r="N2060">
        <v>375</v>
      </c>
      <c r="O2060">
        <v>0.75780000000000003</v>
      </c>
      <c r="P2060" s="3">
        <v>325000</v>
      </c>
    </row>
    <row r="2061" spans="1:16" x14ac:dyDescent="0.25">
      <c r="A2061" t="s">
        <v>4180</v>
      </c>
      <c r="B2061" t="s">
        <v>4181</v>
      </c>
      <c r="C2061" t="s">
        <v>4134</v>
      </c>
      <c r="D2061" t="s">
        <v>4135</v>
      </c>
      <c r="E2061">
        <v>12670</v>
      </c>
      <c r="F2061">
        <v>13608</v>
      </c>
      <c r="G2061">
        <v>9171</v>
      </c>
      <c r="H2061">
        <v>21570</v>
      </c>
      <c r="I2061">
        <v>10482</v>
      </c>
      <c r="J2061">
        <v>19194</v>
      </c>
      <c r="K2061">
        <v>15066</v>
      </c>
      <c r="L2061">
        <v>356</v>
      </c>
      <c r="M2061">
        <v>1020</v>
      </c>
      <c r="N2061">
        <v>290</v>
      </c>
      <c r="O2061">
        <v>0.27589999999999998</v>
      </c>
      <c r="P2061" s="3">
        <v>341500</v>
      </c>
    </row>
    <row r="2062" spans="1:16" x14ac:dyDescent="0.25">
      <c r="A2062" t="s">
        <v>4212</v>
      </c>
      <c r="B2062" t="s">
        <v>4213</v>
      </c>
      <c r="C2062" t="s">
        <v>4134</v>
      </c>
      <c r="D2062" t="s">
        <v>4135</v>
      </c>
      <c r="E2062">
        <v>19475</v>
      </c>
      <c r="F2062">
        <v>16946</v>
      </c>
      <c r="G2062">
        <v>11503</v>
      </c>
      <c r="H2062">
        <v>23702</v>
      </c>
      <c r="I2062">
        <v>16493</v>
      </c>
      <c r="J2062">
        <v>11438</v>
      </c>
      <c r="K2062">
        <v>15318</v>
      </c>
      <c r="L2062">
        <v>279</v>
      </c>
      <c r="M2062">
        <v>919</v>
      </c>
      <c r="N2062">
        <v>284</v>
      </c>
      <c r="O2062">
        <v>0.28110000000000002</v>
      </c>
      <c r="P2062" s="3">
        <v>355000</v>
      </c>
    </row>
    <row r="2063" spans="1:16" x14ac:dyDescent="0.25">
      <c r="A2063" t="s">
        <v>4214</v>
      </c>
      <c r="B2063" t="s">
        <v>4215</v>
      </c>
      <c r="C2063" t="s">
        <v>4134</v>
      </c>
      <c r="D2063" t="s">
        <v>4135</v>
      </c>
      <c r="E2063">
        <v>23876</v>
      </c>
      <c r="F2063">
        <v>26597</v>
      </c>
      <c r="G2063">
        <v>16129</v>
      </c>
      <c r="H2063">
        <v>25080</v>
      </c>
      <c r="I2063">
        <v>14436</v>
      </c>
      <c r="J2063">
        <v>18253</v>
      </c>
      <c r="K2063">
        <v>17090</v>
      </c>
      <c r="L2063">
        <v>386</v>
      </c>
      <c r="M2063">
        <v>1105</v>
      </c>
      <c r="N2063">
        <v>275</v>
      </c>
      <c r="O2063">
        <v>0.28620000000000001</v>
      </c>
      <c r="P2063" s="3">
        <v>395000</v>
      </c>
    </row>
    <row r="2064" spans="1:16" x14ac:dyDescent="0.25">
      <c r="A2064" t="s">
        <v>4242</v>
      </c>
      <c r="B2064" t="s">
        <v>4243</v>
      </c>
      <c r="C2064" t="s">
        <v>4134</v>
      </c>
      <c r="D2064" t="s">
        <v>4135</v>
      </c>
      <c r="E2064">
        <v>17824</v>
      </c>
      <c r="F2064">
        <v>20521</v>
      </c>
      <c r="G2064">
        <v>10769</v>
      </c>
      <c r="H2064">
        <v>27109</v>
      </c>
      <c r="I2064">
        <v>12907</v>
      </c>
      <c r="J2064">
        <v>12655</v>
      </c>
      <c r="K2064">
        <v>11916</v>
      </c>
      <c r="L2064">
        <v>332</v>
      </c>
      <c r="M2064">
        <v>1094</v>
      </c>
      <c r="N2064">
        <v>326</v>
      </c>
      <c r="O2064">
        <v>0.3755</v>
      </c>
      <c r="P2064" s="3">
        <v>350250</v>
      </c>
    </row>
    <row r="2065" spans="1:16" x14ac:dyDescent="0.25">
      <c r="A2065" t="s">
        <v>4244</v>
      </c>
      <c r="B2065" t="s">
        <v>4245</v>
      </c>
      <c r="C2065" t="s">
        <v>4134</v>
      </c>
      <c r="D2065" t="s">
        <v>4135</v>
      </c>
      <c r="E2065">
        <v>13591</v>
      </c>
      <c r="F2065">
        <v>18576</v>
      </c>
      <c r="G2065">
        <v>9996</v>
      </c>
      <c r="H2065">
        <v>20143</v>
      </c>
      <c r="I2065">
        <v>16506</v>
      </c>
      <c r="J2065">
        <v>6707</v>
      </c>
      <c r="K2065">
        <v>14337</v>
      </c>
      <c r="L2065">
        <v>472</v>
      </c>
      <c r="M2065">
        <v>1216</v>
      </c>
      <c r="N2065">
        <v>304</v>
      </c>
      <c r="O2065">
        <v>0.48430000000000001</v>
      </c>
      <c r="P2065" s="3">
        <v>342250</v>
      </c>
    </row>
    <row r="2066" spans="1:16" x14ac:dyDescent="0.25">
      <c r="A2066" t="s">
        <v>4182</v>
      </c>
      <c r="B2066" t="s">
        <v>4183</v>
      </c>
      <c r="C2066" t="s">
        <v>4134</v>
      </c>
      <c r="D2066" t="s">
        <v>4135</v>
      </c>
      <c r="E2066">
        <v>18769</v>
      </c>
      <c r="F2066">
        <v>19996</v>
      </c>
      <c r="G2066">
        <v>9080</v>
      </c>
      <c r="H2066">
        <v>24412</v>
      </c>
      <c r="I2066">
        <v>10261</v>
      </c>
      <c r="J2066">
        <v>15619</v>
      </c>
      <c r="K2066">
        <v>17881</v>
      </c>
      <c r="L2066">
        <v>296</v>
      </c>
      <c r="M2066">
        <v>946</v>
      </c>
      <c r="N2066">
        <v>323</v>
      </c>
      <c r="O2066">
        <v>0.30909999999999999</v>
      </c>
      <c r="P2066" s="3">
        <v>332500</v>
      </c>
    </row>
    <row r="2067" spans="1:16" x14ac:dyDescent="0.25">
      <c r="A2067" t="s">
        <v>4216</v>
      </c>
      <c r="B2067" t="s">
        <v>4217</v>
      </c>
      <c r="C2067" t="s">
        <v>4134</v>
      </c>
      <c r="D2067" t="s">
        <v>4135</v>
      </c>
      <c r="E2067">
        <v>15641</v>
      </c>
      <c r="F2067">
        <v>20053</v>
      </c>
      <c r="G2067">
        <v>8282</v>
      </c>
      <c r="H2067">
        <v>27272</v>
      </c>
      <c r="I2067">
        <v>18575</v>
      </c>
      <c r="J2067">
        <v>14379</v>
      </c>
      <c r="K2067">
        <v>21591</v>
      </c>
      <c r="L2067">
        <v>345</v>
      </c>
      <c r="M2067">
        <v>973</v>
      </c>
      <c r="N2067">
        <v>371</v>
      </c>
      <c r="O2067">
        <v>0.27900000000000003</v>
      </c>
      <c r="P2067" s="3">
        <v>341250</v>
      </c>
    </row>
    <row r="2068" spans="1:16" x14ac:dyDescent="0.25">
      <c r="A2068" t="s">
        <v>4202</v>
      </c>
      <c r="B2068" t="s">
        <v>4203</v>
      </c>
      <c r="C2068" t="s">
        <v>4134</v>
      </c>
      <c r="D2068" t="s">
        <v>4135</v>
      </c>
      <c r="E2068">
        <v>27467</v>
      </c>
      <c r="F2068">
        <v>27094</v>
      </c>
      <c r="G2068">
        <v>10092</v>
      </c>
      <c r="H2068">
        <v>29111</v>
      </c>
      <c r="I2068">
        <v>22653</v>
      </c>
      <c r="J2068">
        <v>20567</v>
      </c>
      <c r="K2068">
        <v>21582</v>
      </c>
      <c r="L2068">
        <v>206</v>
      </c>
      <c r="M2068">
        <v>784</v>
      </c>
      <c r="N2068">
        <v>358</v>
      </c>
      <c r="O2068">
        <v>0.27450000000000002</v>
      </c>
      <c r="P2068" s="3">
        <v>415000</v>
      </c>
    </row>
    <row r="2069" spans="1:16" x14ac:dyDescent="0.25">
      <c r="A2069" t="s">
        <v>4204</v>
      </c>
      <c r="B2069" t="s">
        <v>4205</v>
      </c>
      <c r="C2069" t="s">
        <v>4134</v>
      </c>
      <c r="D2069" t="s">
        <v>4135</v>
      </c>
      <c r="E2069">
        <v>20365</v>
      </c>
      <c r="F2069">
        <v>27498</v>
      </c>
      <c r="G2069">
        <v>16703</v>
      </c>
      <c r="H2069">
        <v>30122</v>
      </c>
      <c r="I2069">
        <v>12905</v>
      </c>
      <c r="J2069">
        <v>7978</v>
      </c>
      <c r="K2069">
        <v>22835</v>
      </c>
      <c r="L2069">
        <v>239</v>
      </c>
      <c r="M2069">
        <v>962</v>
      </c>
      <c r="N2069">
        <v>494</v>
      </c>
      <c r="O2069">
        <v>0.96860000000000002</v>
      </c>
      <c r="P2069" s="3">
        <v>467500</v>
      </c>
    </row>
    <row r="2070" spans="1:16" x14ac:dyDescent="0.25">
      <c r="A2070" t="s">
        <v>4218</v>
      </c>
      <c r="B2070" t="s">
        <v>4219</v>
      </c>
      <c r="C2070" t="s">
        <v>4134</v>
      </c>
      <c r="D2070" t="s">
        <v>4135</v>
      </c>
      <c r="E2070">
        <v>13541</v>
      </c>
      <c r="F2070">
        <v>18110</v>
      </c>
      <c r="G2070">
        <v>9753</v>
      </c>
      <c r="H2070">
        <v>23426</v>
      </c>
      <c r="I2070">
        <v>22243</v>
      </c>
      <c r="J2070">
        <v>10910</v>
      </c>
      <c r="K2070">
        <v>19625</v>
      </c>
      <c r="L2070">
        <v>346</v>
      </c>
      <c r="M2070">
        <v>903</v>
      </c>
      <c r="N2070">
        <v>357</v>
      </c>
      <c r="O2070">
        <v>0.20810000000000001</v>
      </c>
      <c r="P2070" s="3">
        <v>378125</v>
      </c>
    </row>
    <row r="2071" spans="1:16" x14ac:dyDescent="0.25">
      <c r="A2071" t="s">
        <v>4206</v>
      </c>
      <c r="B2071" t="s">
        <v>4207</v>
      </c>
      <c r="C2071" t="s">
        <v>4134</v>
      </c>
      <c r="D2071" t="s">
        <v>4135</v>
      </c>
      <c r="E2071">
        <v>19050</v>
      </c>
      <c r="F2071">
        <v>25401</v>
      </c>
      <c r="G2071">
        <v>8345</v>
      </c>
      <c r="H2071">
        <v>27570</v>
      </c>
      <c r="I2071">
        <v>22169</v>
      </c>
      <c r="J2071">
        <v>15502</v>
      </c>
      <c r="K2071">
        <v>13640</v>
      </c>
      <c r="L2071">
        <v>309</v>
      </c>
      <c r="M2071">
        <v>937</v>
      </c>
      <c r="N2071">
        <v>390</v>
      </c>
      <c r="O2071">
        <v>0.25559999999999999</v>
      </c>
      <c r="P2071" s="3">
        <v>387500</v>
      </c>
    </row>
    <row r="2072" spans="1:16" x14ac:dyDescent="0.25">
      <c r="A2072" t="s">
        <v>4246</v>
      </c>
      <c r="B2072" t="s">
        <v>4247</v>
      </c>
      <c r="C2072" t="s">
        <v>4134</v>
      </c>
      <c r="D2072" t="s">
        <v>4135</v>
      </c>
      <c r="E2072">
        <v>19422</v>
      </c>
      <c r="F2072">
        <v>23932</v>
      </c>
      <c r="G2072">
        <v>19506</v>
      </c>
      <c r="H2072">
        <v>24419</v>
      </c>
      <c r="I2072">
        <v>10190</v>
      </c>
      <c r="J2072">
        <v>6887</v>
      </c>
      <c r="K2072">
        <v>18280</v>
      </c>
      <c r="L2072">
        <v>183</v>
      </c>
      <c r="M2072">
        <v>733</v>
      </c>
      <c r="N2072">
        <v>399</v>
      </c>
      <c r="O2072">
        <v>1.1232</v>
      </c>
      <c r="P2072" s="3">
        <v>703500</v>
      </c>
    </row>
    <row r="2073" spans="1:16" x14ac:dyDescent="0.25">
      <c r="A2073" t="s">
        <v>4220</v>
      </c>
      <c r="B2073" t="s">
        <v>4221</v>
      </c>
      <c r="C2073" t="s">
        <v>4134</v>
      </c>
      <c r="D2073" t="s">
        <v>4135</v>
      </c>
      <c r="E2073">
        <v>22592</v>
      </c>
      <c r="F2073">
        <v>21046</v>
      </c>
      <c r="G2073">
        <v>12456</v>
      </c>
      <c r="H2073">
        <v>26537</v>
      </c>
      <c r="I2073">
        <v>12446</v>
      </c>
      <c r="J2073">
        <v>24421</v>
      </c>
      <c r="K2073">
        <v>18611</v>
      </c>
      <c r="L2073">
        <v>283</v>
      </c>
      <c r="M2073">
        <v>834</v>
      </c>
      <c r="N2073">
        <v>251</v>
      </c>
      <c r="O2073">
        <v>0.24349999999999999</v>
      </c>
      <c r="P2073" s="3">
        <v>380000</v>
      </c>
    </row>
    <row r="2074" spans="1:16" x14ac:dyDescent="0.25">
      <c r="A2074" t="s">
        <v>4208</v>
      </c>
      <c r="B2074" t="s">
        <v>4209</v>
      </c>
      <c r="C2074" t="s">
        <v>4134</v>
      </c>
      <c r="D2074" t="s">
        <v>4135</v>
      </c>
      <c r="E2074">
        <v>29664</v>
      </c>
      <c r="F2074">
        <v>30230</v>
      </c>
      <c r="G2074">
        <v>20315</v>
      </c>
      <c r="H2074">
        <v>30293</v>
      </c>
      <c r="I2074">
        <v>19751</v>
      </c>
      <c r="J2074">
        <v>17822</v>
      </c>
      <c r="K2074">
        <v>22764</v>
      </c>
      <c r="L2074">
        <v>294</v>
      </c>
      <c r="M2074">
        <v>910</v>
      </c>
      <c r="N2074">
        <v>411</v>
      </c>
      <c r="O2074">
        <v>0.39889999999999998</v>
      </c>
      <c r="P2074" s="3">
        <v>567000</v>
      </c>
    </row>
    <row r="2075" spans="1:16" x14ac:dyDescent="0.25">
      <c r="A2075" t="s">
        <v>4222</v>
      </c>
      <c r="B2075" t="s">
        <v>4223</v>
      </c>
      <c r="C2075" t="s">
        <v>4134</v>
      </c>
      <c r="D2075" t="s">
        <v>4135</v>
      </c>
      <c r="E2075">
        <v>25029</v>
      </c>
      <c r="F2075">
        <v>24000</v>
      </c>
      <c r="G2075">
        <v>18430</v>
      </c>
      <c r="H2075">
        <v>27944</v>
      </c>
      <c r="I2075">
        <v>20530</v>
      </c>
      <c r="J2075">
        <v>20446</v>
      </c>
      <c r="K2075">
        <v>16543</v>
      </c>
      <c r="L2075">
        <v>289</v>
      </c>
      <c r="M2075">
        <v>880</v>
      </c>
      <c r="N2075">
        <v>257</v>
      </c>
      <c r="O2075">
        <v>0.23780000000000001</v>
      </c>
      <c r="P2075" s="3">
        <v>380000</v>
      </c>
    </row>
    <row r="2076" spans="1:16" x14ac:dyDescent="0.25">
      <c r="A2076" t="s">
        <v>4210</v>
      </c>
      <c r="B2076" t="s">
        <v>4211</v>
      </c>
      <c r="C2076" t="s">
        <v>4134</v>
      </c>
      <c r="D2076" t="s">
        <v>4135</v>
      </c>
      <c r="E2076">
        <v>24874</v>
      </c>
      <c r="F2076">
        <v>21763</v>
      </c>
      <c r="G2076">
        <v>12256</v>
      </c>
      <c r="H2076">
        <v>25184</v>
      </c>
      <c r="I2076">
        <v>23676</v>
      </c>
      <c r="J2076">
        <v>12319</v>
      </c>
      <c r="K2076">
        <v>23267</v>
      </c>
      <c r="L2076">
        <v>229</v>
      </c>
      <c r="M2076">
        <v>749</v>
      </c>
      <c r="N2076">
        <v>326</v>
      </c>
      <c r="O2076">
        <v>0.24310000000000001</v>
      </c>
      <c r="P2076" s="3">
        <v>392500</v>
      </c>
    </row>
    <row r="2077" spans="1:16" x14ac:dyDescent="0.25">
      <c r="A2077" t="s">
        <v>4426</v>
      </c>
      <c r="B2077" t="s">
        <v>4427</v>
      </c>
      <c r="C2077" t="s">
        <v>4134</v>
      </c>
      <c r="D2077" t="s">
        <v>4135</v>
      </c>
      <c r="E2077">
        <v>11964</v>
      </c>
      <c r="F2077">
        <v>14591</v>
      </c>
      <c r="G2077">
        <v>10124</v>
      </c>
      <c r="H2077">
        <v>19790</v>
      </c>
      <c r="I2077">
        <v>10150</v>
      </c>
      <c r="J2077">
        <v>18401</v>
      </c>
      <c r="K2077">
        <v>14459</v>
      </c>
      <c r="L2077">
        <v>408</v>
      </c>
      <c r="M2077">
        <v>1057</v>
      </c>
      <c r="N2077">
        <v>239</v>
      </c>
      <c r="O2077">
        <v>0.18310000000000001</v>
      </c>
      <c r="P2077" s="3">
        <v>322000</v>
      </c>
    </row>
    <row r="2078" spans="1:16" x14ac:dyDescent="0.25">
      <c r="A2078" t="s">
        <v>4418</v>
      </c>
      <c r="B2078" t="s">
        <v>4419</v>
      </c>
      <c r="C2078" t="s">
        <v>4134</v>
      </c>
      <c r="D2078" t="s">
        <v>4135</v>
      </c>
      <c r="E2078">
        <v>20967</v>
      </c>
      <c r="F2078">
        <v>18067</v>
      </c>
      <c r="G2078">
        <v>9051</v>
      </c>
      <c r="H2078">
        <v>27116</v>
      </c>
      <c r="I2078">
        <v>13362</v>
      </c>
      <c r="J2078">
        <v>23290</v>
      </c>
      <c r="K2078">
        <v>22572</v>
      </c>
      <c r="L2078">
        <v>305</v>
      </c>
      <c r="M2078">
        <v>1038</v>
      </c>
      <c r="N2078">
        <v>390</v>
      </c>
      <c r="O2078">
        <v>0.48130000000000001</v>
      </c>
      <c r="P2078" s="3">
        <v>352500</v>
      </c>
    </row>
    <row r="2079" spans="1:16" x14ac:dyDescent="0.25">
      <c r="A2079" t="s">
        <v>4420</v>
      </c>
      <c r="B2079" t="s">
        <v>4421</v>
      </c>
      <c r="C2079" t="s">
        <v>4134</v>
      </c>
      <c r="D2079" t="s">
        <v>4135</v>
      </c>
      <c r="E2079">
        <v>13129</v>
      </c>
      <c r="F2079">
        <v>13437</v>
      </c>
      <c r="G2079">
        <v>9825</v>
      </c>
      <c r="H2079">
        <v>24723</v>
      </c>
      <c r="I2079">
        <v>9500</v>
      </c>
      <c r="J2079">
        <v>12682</v>
      </c>
      <c r="K2079">
        <v>15612</v>
      </c>
      <c r="L2079">
        <v>420</v>
      </c>
      <c r="M2079">
        <v>1063</v>
      </c>
      <c r="N2079">
        <v>335</v>
      </c>
      <c r="O2079">
        <v>10.2355</v>
      </c>
      <c r="P2079" s="3">
        <v>331000</v>
      </c>
    </row>
    <row r="2080" spans="1:16" x14ac:dyDescent="0.25">
      <c r="A2080" t="s">
        <v>4428</v>
      </c>
      <c r="B2080" t="s">
        <v>4429</v>
      </c>
      <c r="C2080" t="s">
        <v>4134</v>
      </c>
      <c r="D2080" t="s">
        <v>4135</v>
      </c>
      <c r="E2080">
        <v>5947</v>
      </c>
      <c r="F2080">
        <v>8905</v>
      </c>
      <c r="G2080">
        <v>8021</v>
      </c>
      <c r="H2080">
        <v>20955</v>
      </c>
      <c r="I2080">
        <v>4137</v>
      </c>
      <c r="J2080">
        <v>12568</v>
      </c>
      <c r="K2080">
        <v>6675</v>
      </c>
      <c r="L2080">
        <v>522</v>
      </c>
      <c r="M2080">
        <v>1208</v>
      </c>
      <c r="N2080">
        <v>181</v>
      </c>
      <c r="O2080">
        <v>0.44230000000000003</v>
      </c>
      <c r="P2080" s="3">
        <v>230000</v>
      </c>
    </row>
    <row r="2081" spans="1:16" x14ac:dyDescent="0.25">
      <c r="A2081" t="s">
        <v>4430</v>
      </c>
      <c r="B2081" t="s">
        <v>4431</v>
      </c>
      <c r="C2081" t="s">
        <v>4134</v>
      </c>
      <c r="D2081" t="s">
        <v>4135</v>
      </c>
      <c r="E2081">
        <v>8748</v>
      </c>
      <c r="F2081">
        <v>10898</v>
      </c>
      <c r="G2081">
        <v>7043</v>
      </c>
      <c r="H2081">
        <v>14944</v>
      </c>
      <c r="I2081">
        <v>7846</v>
      </c>
      <c r="J2081">
        <v>15936</v>
      </c>
      <c r="K2081">
        <v>13904</v>
      </c>
      <c r="L2081">
        <v>366</v>
      </c>
      <c r="M2081">
        <v>987</v>
      </c>
      <c r="N2081">
        <v>198</v>
      </c>
      <c r="O2081">
        <v>0.20780000000000001</v>
      </c>
      <c r="P2081" s="3">
        <v>300000</v>
      </c>
    </row>
    <row r="2082" spans="1:16" x14ac:dyDescent="0.25">
      <c r="A2082" t="s">
        <v>4432</v>
      </c>
      <c r="B2082" t="s">
        <v>4433</v>
      </c>
      <c r="C2082" t="s">
        <v>4134</v>
      </c>
      <c r="D2082" t="s">
        <v>4135</v>
      </c>
      <c r="E2082">
        <v>20989</v>
      </c>
      <c r="F2082">
        <v>20034</v>
      </c>
      <c r="G2082">
        <v>12791</v>
      </c>
      <c r="H2082">
        <v>26561</v>
      </c>
      <c r="I2082">
        <v>8363</v>
      </c>
      <c r="J2082">
        <v>13859</v>
      </c>
      <c r="K2082">
        <v>17134</v>
      </c>
      <c r="L2082">
        <v>377</v>
      </c>
      <c r="M2082">
        <v>1006</v>
      </c>
      <c r="N2082">
        <v>267</v>
      </c>
      <c r="O2082">
        <v>0.45590000000000003</v>
      </c>
      <c r="P2082" s="3">
        <v>345000</v>
      </c>
    </row>
    <row r="2083" spans="1:16" x14ac:dyDescent="0.25">
      <c r="A2083" t="s">
        <v>4422</v>
      </c>
      <c r="B2083" t="s">
        <v>4423</v>
      </c>
      <c r="C2083" t="s">
        <v>4134</v>
      </c>
      <c r="D2083" t="s">
        <v>4135</v>
      </c>
      <c r="E2083">
        <v>24747</v>
      </c>
      <c r="F2083">
        <v>23266</v>
      </c>
      <c r="G2083">
        <v>7903</v>
      </c>
      <c r="H2083">
        <v>29108</v>
      </c>
      <c r="I2083">
        <v>26250</v>
      </c>
      <c r="J2083">
        <v>20616</v>
      </c>
      <c r="K2083">
        <v>22591</v>
      </c>
      <c r="L2083">
        <v>222</v>
      </c>
      <c r="M2083">
        <v>845</v>
      </c>
      <c r="N2083">
        <v>409</v>
      </c>
      <c r="O2083">
        <v>2.7572000000000001</v>
      </c>
      <c r="P2083" s="3">
        <v>340000</v>
      </c>
    </row>
    <row r="2084" spans="1:16" x14ac:dyDescent="0.25">
      <c r="A2084" t="s">
        <v>4424</v>
      </c>
      <c r="B2084" t="s">
        <v>4425</v>
      </c>
      <c r="C2084" t="s">
        <v>4134</v>
      </c>
      <c r="D2084" t="s">
        <v>4135</v>
      </c>
      <c r="E2084">
        <v>16919</v>
      </c>
      <c r="F2084">
        <v>16868</v>
      </c>
      <c r="G2084">
        <v>11127</v>
      </c>
      <c r="H2084">
        <v>21914</v>
      </c>
      <c r="I2084">
        <v>22081</v>
      </c>
      <c r="J2084">
        <v>20008</v>
      </c>
      <c r="K2084">
        <v>23061</v>
      </c>
      <c r="L2084">
        <v>226</v>
      </c>
      <c r="M2084">
        <v>902</v>
      </c>
      <c r="N2084">
        <v>338</v>
      </c>
      <c r="O2084">
        <v>0.57899999999999996</v>
      </c>
      <c r="P2084" s="3">
        <v>360000</v>
      </c>
    </row>
    <row r="2085" spans="1:16" x14ac:dyDescent="0.25">
      <c r="A2085" t="s">
        <v>4290</v>
      </c>
      <c r="B2085" t="s">
        <v>4291</v>
      </c>
      <c r="C2085" t="s">
        <v>4134</v>
      </c>
      <c r="D2085" t="s">
        <v>4135</v>
      </c>
      <c r="E2085">
        <v>9243</v>
      </c>
      <c r="F2085">
        <v>11258</v>
      </c>
      <c r="G2085">
        <v>11490</v>
      </c>
      <c r="H2085">
        <v>15392</v>
      </c>
      <c r="I2085">
        <v>4200</v>
      </c>
      <c r="J2085">
        <v>10401</v>
      </c>
      <c r="K2085">
        <v>10370</v>
      </c>
      <c r="L2085">
        <v>346</v>
      </c>
      <c r="M2085">
        <v>1260</v>
      </c>
      <c r="N2085">
        <v>212</v>
      </c>
      <c r="O2085">
        <v>0.28570000000000001</v>
      </c>
      <c r="P2085" s="3">
        <v>270000</v>
      </c>
    </row>
    <row r="2086" spans="1:16" x14ac:dyDescent="0.25">
      <c r="A2086" t="s">
        <v>4292</v>
      </c>
      <c r="B2086" t="s">
        <v>4293</v>
      </c>
      <c r="C2086" t="s">
        <v>4134</v>
      </c>
      <c r="D2086" t="s">
        <v>4135</v>
      </c>
      <c r="E2086">
        <v>21110</v>
      </c>
      <c r="F2086">
        <v>24151</v>
      </c>
      <c r="G2086">
        <v>13901</v>
      </c>
      <c r="H2086">
        <v>28117</v>
      </c>
      <c r="I2086">
        <v>15048</v>
      </c>
      <c r="J2086">
        <v>24480</v>
      </c>
      <c r="K2086">
        <v>9237</v>
      </c>
      <c r="L2086">
        <v>414</v>
      </c>
      <c r="M2086">
        <v>1166</v>
      </c>
      <c r="N2086">
        <v>196</v>
      </c>
      <c r="O2086">
        <v>0.19550000000000001</v>
      </c>
      <c r="P2086" s="3">
        <v>360000</v>
      </c>
    </row>
    <row r="2087" spans="1:16" x14ac:dyDescent="0.25">
      <c r="A2087" t="s">
        <v>4294</v>
      </c>
      <c r="B2087" t="s">
        <v>4295</v>
      </c>
      <c r="C2087" t="s">
        <v>4134</v>
      </c>
      <c r="D2087" t="s">
        <v>4135</v>
      </c>
      <c r="E2087">
        <v>12776</v>
      </c>
      <c r="F2087">
        <v>12422</v>
      </c>
      <c r="G2087">
        <v>19041</v>
      </c>
      <c r="H2087">
        <v>14773</v>
      </c>
      <c r="I2087">
        <v>17150</v>
      </c>
      <c r="J2087">
        <v>19068</v>
      </c>
      <c r="K2087">
        <v>15145</v>
      </c>
      <c r="L2087">
        <v>422</v>
      </c>
      <c r="M2087">
        <v>1336</v>
      </c>
      <c r="N2087">
        <v>249</v>
      </c>
      <c r="O2087">
        <v>0.28920000000000001</v>
      </c>
      <c r="P2087" s="3">
        <v>277000</v>
      </c>
    </row>
    <row r="2088" spans="1:16" x14ac:dyDescent="0.25">
      <c r="A2088" t="s">
        <v>4260</v>
      </c>
      <c r="B2088" t="s">
        <v>4261</v>
      </c>
      <c r="C2088" t="s">
        <v>4134</v>
      </c>
      <c r="D2088" t="s">
        <v>4135</v>
      </c>
      <c r="E2088">
        <v>19836</v>
      </c>
      <c r="F2088">
        <v>20639</v>
      </c>
      <c r="G2088">
        <v>20269</v>
      </c>
      <c r="H2088">
        <v>26292</v>
      </c>
      <c r="I2088">
        <v>4921</v>
      </c>
      <c r="J2088">
        <v>9883</v>
      </c>
      <c r="K2088">
        <v>13945</v>
      </c>
      <c r="L2088">
        <v>371</v>
      </c>
      <c r="M2088">
        <v>1357</v>
      </c>
      <c r="N2088">
        <v>407</v>
      </c>
      <c r="O2088">
        <v>0.45989999999999998</v>
      </c>
      <c r="P2088" s="3">
        <v>305000</v>
      </c>
    </row>
    <row r="2089" spans="1:16" x14ac:dyDescent="0.25">
      <c r="A2089" t="s">
        <v>4248</v>
      </c>
      <c r="B2089" t="s">
        <v>4249</v>
      </c>
      <c r="C2089" t="s">
        <v>4134</v>
      </c>
      <c r="D2089" t="s">
        <v>4135</v>
      </c>
      <c r="E2089">
        <v>29544</v>
      </c>
      <c r="F2089">
        <v>30421</v>
      </c>
      <c r="G2089">
        <v>25582</v>
      </c>
      <c r="H2089">
        <v>31593</v>
      </c>
      <c r="I2089">
        <v>17251</v>
      </c>
      <c r="J2089">
        <v>20465</v>
      </c>
      <c r="K2089">
        <v>21862</v>
      </c>
      <c r="L2089">
        <v>263</v>
      </c>
      <c r="M2089">
        <v>808</v>
      </c>
      <c r="N2089">
        <v>319</v>
      </c>
      <c r="O2089">
        <v>0.31009999999999999</v>
      </c>
      <c r="P2089" s="3">
        <v>607500</v>
      </c>
    </row>
    <row r="2090" spans="1:16" x14ac:dyDescent="0.25">
      <c r="A2090" t="s">
        <v>4276</v>
      </c>
      <c r="B2090" t="s">
        <v>4277</v>
      </c>
      <c r="C2090" t="s">
        <v>4134</v>
      </c>
      <c r="D2090" t="s">
        <v>4135</v>
      </c>
      <c r="E2090">
        <v>27809</v>
      </c>
      <c r="F2090">
        <v>25054</v>
      </c>
      <c r="G2090">
        <v>18772</v>
      </c>
      <c r="H2090">
        <v>28851</v>
      </c>
      <c r="I2090">
        <v>26358</v>
      </c>
      <c r="J2090">
        <v>24345</v>
      </c>
      <c r="K2090">
        <v>20617</v>
      </c>
      <c r="L2090">
        <v>312</v>
      </c>
      <c r="M2090">
        <v>930</v>
      </c>
      <c r="N2090">
        <v>260</v>
      </c>
      <c r="O2090">
        <v>0.22869999999999999</v>
      </c>
      <c r="P2090" s="3">
        <v>490000</v>
      </c>
    </row>
    <row r="2091" spans="1:16" x14ac:dyDescent="0.25">
      <c r="A2091" t="s">
        <v>4262</v>
      </c>
      <c r="B2091" t="s">
        <v>4263</v>
      </c>
      <c r="C2091" t="s">
        <v>4134</v>
      </c>
      <c r="D2091" t="s">
        <v>4135</v>
      </c>
      <c r="E2091">
        <v>6511</v>
      </c>
      <c r="F2091">
        <v>9703</v>
      </c>
      <c r="G2091">
        <v>9784</v>
      </c>
      <c r="H2091">
        <v>12515</v>
      </c>
      <c r="I2091">
        <v>1217</v>
      </c>
      <c r="J2091">
        <v>4357</v>
      </c>
      <c r="K2091">
        <v>11074</v>
      </c>
      <c r="L2091">
        <v>583</v>
      </c>
      <c r="M2091">
        <v>1716</v>
      </c>
      <c r="N2091">
        <v>199</v>
      </c>
      <c r="O2091">
        <v>0.3649</v>
      </c>
      <c r="P2091" s="3">
        <v>232500</v>
      </c>
    </row>
    <row r="2092" spans="1:16" x14ac:dyDescent="0.25">
      <c r="A2092" t="s">
        <v>4296</v>
      </c>
      <c r="B2092" t="s">
        <v>4297</v>
      </c>
      <c r="C2092" t="s">
        <v>4134</v>
      </c>
      <c r="D2092" t="s">
        <v>4135</v>
      </c>
      <c r="E2092">
        <v>16324</v>
      </c>
      <c r="F2092">
        <v>20895</v>
      </c>
      <c r="G2092">
        <v>10561</v>
      </c>
      <c r="H2092">
        <v>24117</v>
      </c>
      <c r="I2092">
        <v>13401</v>
      </c>
      <c r="J2092">
        <v>17140</v>
      </c>
      <c r="K2092">
        <v>7918</v>
      </c>
      <c r="L2092">
        <v>465</v>
      </c>
      <c r="M2092">
        <v>1606</v>
      </c>
      <c r="N2092">
        <v>185</v>
      </c>
      <c r="O2092">
        <v>0.22689999999999999</v>
      </c>
      <c r="P2092" s="3">
        <v>300000</v>
      </c>
    </row>
    <row r="2093" spans="1:16" x14ac:dyDescent="0.25">
      <c r="A2093" t="s">
        <v>4328</v>
      </c>
      <c r="B2093" t="s">
        <v>4329</v>
      </c>
      <c r="C2093" t="s">
        <v>4134</v>
      </c>
      <c r="D2093" t="s">
        <v>4135</v>
      </c>
      <c r="E2093">
        <v>27161</v>
      </c>
      <c r="F2093">
        <v>28386</v>
      </c>
      <c r="G2093">
        <v>18750</v>
      </c>
      <c r="H2093">
        <v>27074</v>
      </c>
      <c r="I2093">
        <v>20216</v>
      </c>
      <c r="J2093">
        <v>23940</v>
      </c>
      <c r="K2093">
        <v>17547</v>
      </c>
      <c r="L2093">
        <v>223</v>
      </c>
      <c r="M2093">
        <v>791</v>
      </c>
      <c r="N2093">
        <v>292</v>
      </c>
      <c r="O2093">
        <v>0.2276</v>
      </c>
      <c r="P2093" s="3">
        <v>400000</v>
      </c>
    </row>
    <row r="2094" spans="1:16" x14ac:dyDescent="0.25">
      <c r="A2094" t="s">
        <v>4330</v>
      </c>
      <c r="B2094" t="s">
        <v>4331</v>
      </c>
      <c r="C2094" t="s">
        <v>4134</v>
      </c>
      <c r="D2094" t="s">
        <v>4135</v>
      </c>
      <c r="E2094">
        <v>16915</v>
      </c>
      <c r="F2094">
        <v>20657</v>
      </c>
      <c r="G2094">
        <v>18011</v>
      </c>
      <c r="H2094">
        <v>21341</v>
      </c>
      <c r="I2094">
        <v>11713</v>
      </c>
      <c r="J2094">
        <v>16892</v>
      </c>
      <c r="K2094">
        <v>17208</v>
      </c>
      <c r="L2094">
        <v>178</v>
      </c>
      <c r="M2094">
        <v>815</v>
      </c>
      <c r="N2094">
        <v>487</v>
      </c>
      <c r="O2094">
        <v>0.38519999999999999</v>
      </c>
      <c r="P2094" s="3">
        <v>400000</v>
      </c>
    </row>
    <row r="2095" spans="1:16" x14ac:dyDescent="0.25">
      <c r="A2095" t="s">
        <v>4332</v>
      </c>
      <c r="B2095" t="s">
        <v>4333</v>
      </c>
      <c r="C2095" t="s">
        <v>4134</v>
      </c>
      <c r="D2095" t="s">
        <v>4135</v>
      </c>
      <c r="E2095">
        <v>12648</v>
      </c>
      <c r="F2095">
        <v>15428</v>
      </c>
      <c r="G2095">
        <v>10602</v>
      </c>
      <c r="H2095">
        <v>19585</v>
      </c>
      <c r="I2095">
        <v>9559</v>
      </c>
      <c r="J2095">
        <v>16156</v>
      </c>
      <c r="K2095">
        <v>15149</v>
      </c>
      <c r="L2095">
        <v>363</v>
      </c>
      <c r="M2095">
        <v>1284</v>
      </c>
      <c r="N2095">
        <v>346</v>
      </c>
      <c r="O2095">
        <v>0.36320000000000002</v>
      </c>
      <c r="P2095" s="3">
        <v>297000</v>
      </c>
    </row>
    <row r="2096" spans="1:16" x14ac:dyDescent="0.25">
      <c r="A2096" t="s">
        <v>4354</v>
      </c>
      <c r="B2096" t="s">
        <v>4355</v>
      </c>
      <c r="C2096" t="s">
        <v>4134</v>
      </c>
      <c r="D2096" t="s">
        <v>4135</v>
      </c>
      <c r="E2096">
        <v>24414</v>
      </c>
      <c r="F2096">
        <v>27618</v>
      </c>
      <c r="G2096">
        <v>19379</v>
      </c>
      <c r="H2096">
        <v>30829</v>
      </c>
      <c r="I2096">
        <v>18251</v>
      </c>
      <c r="J2096">
        <v>27314</v>
      </c>
      <c r="K2096">
        <v>20066</v>
      </c>
      <c r="L2096">
        <v>273</v>
      </c>
      <c r="M2096">
        <v>977</v>
      </c>
      <c r="N2096">
        <v>307</v>
      </c>
      <c r="O2096">
        <v>0.33810000000000001</v>
      </c>
      <c r="P2096" s="3">
        <v>432500</v>
      </c>
    </row>
    <row r="2097" spans="1:16" x14ac:dyDescent="0.25">
      <c r="A2097" t="s">
        <v>4334</v>
      </c>
      <c r="B2097" t="s">
        <v>4335</v>
      </c>
      <c r="C2097" t="s">
        <v>4134</v>
      </c>
      <c r="D2097" t="s">
        <v>4135</v>
      </c>
      <c r="E2097">
        <v>11234</v>
      </c>
      <c r="F2097">
        <v>15280</v>
      </c>
      <c r="G2097">
        <v>9496</v>
      </c>
      <c r="H2097">
        <v>22303</v>
      </c>
      <c r="I2097">
        <v>18288</v>
      </c>
      <c r="J2097">
        <v>13285</v>
      </c>
      <c r="K2097">
        <v>20572</v>
      </c>
      <c r="L2097">
        <v>284</v>
      </c>
      <c r="M2097">
        <v>929</v>
      </c>
      <c r="N2097">
        <v>330</v>
      </c>
      <c r="O2097">
        <v>0.248</v>
      </c>
      <c r="P2097" s="3">
        <v>422500</v>
      </c>
    </row>
    <row r="2098" spans="1:16" x14ac:dyDescent="0.25">
      <c r="A2098" t="s">
        <v>4362</v>
      </c>
      <c r="B2098" t="s">
        <v>4363</v>
      </c>
      <c r="C2098" t="s">
        <v>4134</v>
      </c>
      <c r="D2098" t="s">
        <v>4135</v>
      </c>
      <c r="E2098">
        <v>25233</v>
      </c>
      <c r="F2098">
        <v>26483</v>
      </c>
      <c r="G2098">
        <v>16477</v>
      </c>
      <c r="H2098">
        <v>29382</v>
      </c>
      <c r="I2098">
        <v>28691</v>
      </c>
      <c r="J2098">
        <v>24087</v>
      </c>
      <c r="K2098">
        <v>19186</v>
      </c>
      <c r="L2098">
        <v>188</v>
      </c>
      <c r="M2098">
        <v>851</v>
      </c>
      <c r="N2098">
        <v>427</v>
      </c>
      <c r="O2098">
        <v>0.23580000000000001</v>
      </c>
      <c r="P2098" s="3">
        <v>427000</v>
      </c>
    </row>
    <row r="2099" spans="1:16" x14ac:dyDescent="0.25">
      <c r="A2099" t="s">
        <v>4364</v>
      </c>
      <c r="B2099" t="s">
        <v>4365</v>
      </c>
      <c r="C2099" t="s">
        <v>4134</v>
      </c>
      <c r="D2099" t="s">
        <v>4135</v>
      </c>
      <c r="E2099">
        <v>17919</v>
      </c>
      <c r="F2099">
        <v>16698</v>
      </c>
      <c r="G2099">
        <v>15344</v>
      </c>
      <c r="H2099">
        <v>26617</v>
      </c>
      <c r="I2099">
        <v>16967</v>
      </c>
      <c r="J2099">
        <v>20993</v>
      </c>
      <c r="K2099">
        <v>14476</v>
      </c>
      <c r="L2099">
        <v>240</v>
      </c>
      <c r="M2099">
        <v>934</v>
      </c>
      <c r="N2099">
        <v>237</v>
      </c>
      <c r="O2099">
        <v>0.22789999999999999</v>
      </c>
      <c r="P2099" s="3">
        <v>350000</v>
      </c>
    </row>
    <row r="2100" spans="1:16" x14ac:dyDescent="0.25">
      <c r="A2100" t="s">
        <v>4366</v>
      </c>
      <c r="B2100" t="s">
        <v>4367</v>
      </c>
      <c r="C2100" t="s">
        <v>4134</v>
      </c>
      <c r="D2100" t="s">
        <v>4135</v>
      </c>
      <c r="E2100">
        <v>19524</v>
      </c>
      <c r="F2100">
        <v>24635</v>
      </c>
      <c r="G2100">
        <v>12034</v>
      </c>
      <c r="H2100">
        <v>24805</v>
      </c>
      <c r="I2100">
        <v>19804</v>
      </c>
      <c r="J2100">
        <v>22834</v>
      </c>
      <c r="K2100">
        <v>18501</v>
      </c>
      <c r="L2100">
        <v>247</v>
      </c>
      <c r="M2100">
        <v>966</v>
      </c>
      <c r="N2100">
        <v>235</v>
      </c>
      <c r="O2100">
        <v>0.28249999999999997</v>
      </c>
      <c r="P2100" s="3">
        <v>398500</v>
      </c>
    </row>
    <row r="2101" spans="1:16" x14ac:dyDescent="0.25">
      <c r="A2101" t="s">
        <v>4336</v>
      </c>
      <c r="B2101" t="s">
        <v>4337</v>
      </c>
      <c r="C2101" t="s">
        <v>4134</v>
      </c>
      <c r="D2101" t="s">
        <v>4135</v>
      </c>
      <c r="E2101">
        <v>22688</v>
      </c>
      <c r="F2101">
        <v>24516</v>
      </c>
      <c r="G2101">
        <v>19415</v>
      </c>
      <c r="H2101">
        <v>29959</v>
      </c>
      <c r="I2101">
        <v>10163</v>
      </c>
      <c r="J2101">
        <v>21946</v>
      </c>
      <c r="K2101">
        <v>19211</v>
      </c>
      <c r="L2101">
        <v>277</v>
      </c>
      <c r="M2101">
        <v>1080</v>
      </c>
      <c r="N2101">
        <v>314</v>
      </c>
      <c r="O2101">
        <v>0.37869999999999998</v>
      </c>
      <c r="P2101" s="3">
        <v>465000</v>
      </c>
    </row>
    <row r="2102" spans="1:16" x14ac:dyDescent="0.25">
      <c r="A2102" t="s">
        <v>4408</v>
      </c>
      <c r="B2102" t="s">
        <v>4409</v>
      </c>
      <c r="C2102" t="s">
        <v>4134</v>
      </c>
      <c r="D2102" t="s">
        <v>4135</v>
      </c>
      <c r="E2102">
        <v>4333</v>
      </c>
      <c r="F2102">
        <v>4322</v>
      </c>
      <c r="G2102">
        <v>4918</v>
      </c>
      <c r="H2102">
        <v>16855</v>
      </c>
      <c r="I2102">
        <v>3511</v>
      </c>
      <c r="J2102">
        <v>7416</v>
      </c>
      <c r="K2102">
        <v>5735</v>
      </c>
      <c r="L2102">
        <v>510</v>
      </c>
      <c r="M2102">
        <v>1327</v>
      </c>
      <c r="N2102">
        <v>191</v>
      </c>
      <c r="O2102">
        <v>1.3062</v>
      </c>
      <c r="P2102" s="3">
        <v>281000</v>
      </c>
    </row>
    <row r="2103" spans="1:16" x14ac:dyDescent="0.25">
      <c r="A2103" t="s">
        <v>4410</v>
      </c>
      <c r="B2103" t="s">
        <v>4411</v>
      </c>
      <c r="C2103" t="s">
        <v>4134</v>
      </c>
      <c r="D2103" t="s">
        <v>4135</v>
      </c>
      <c r="E2103">
        <v>12508</v>
      </c>
      <c r="F2103">
        <v>12664</v>
      </c>
      <c r="G2103">
        <v>8251</v>
      </c>
      <c r="H2103">
        <v>20731</v>
      </c>
      <c r="I2103">
        <v>8213</v>
      </c>
      <c r="J2103">
        <v>11575</v>
      </c>
      <c r="K2103">
        <v>20157</v>
      </c>
      <c r="L2103">
        <v>436</v>
      </c>
      <c r="M2103">
        <v>1231</v>
      </c>
      <c r="N2103">
        <v>364</v>
      </c>
      <c r="O2103">
        <v>0.48349999999999999</v>
      </c>
      <c r="P2103" s="3">
        <v>375000</v>
      </c>
    </row>
    <row r="2104" spans="1:16" x14ac:dyDescent="0.25">
      <c r="A2104" t="s">
        <v>4412</v>
      </c>
      <c r="B2104" t="s">
        <v>4413</v>
      </c>
      <c r="C2104" t="s">
        <v>4134</v>
      </c>
      <c r="D2104" t="s">
        <v>4135</v>
      </c>
      <c r="E2104">
        <v>6763</v>
      </c>
      <c r="F2104">
        <v>6881</v>
      </c>
      <c r="G2104">
        <v>9066</v>
      </c>
      <c r="H2104">
        <v>18344</v>
      </c>
      <c r="I2104">
        <v>6596</v>
      </c>
      <c r="J2104">
        <v>9140</v>
      </c>
      <c r="K2104">
        <v>11889</v>
      </c>
      <c r="L2104">
        <v>557</v>
      </c>
      <c r="M2104">
        <v>1453</v>
      </c>
      <c r="N2104">
        <v>283</v>
      </c>
      <c r="O2104">
        <v>2.4668000000000001</v>
      </c>
      <c r="P2104" s="3">
        <v>335000</v>
      </c>
    </row>
    <row r="2105" spans="1:16" x14ac:dyDescent="0.25">
      <c r="A2105" t="s">
        <v>4414</v>
      </c>
      <c r="B2105" t="s">
        <v>4415</v>
      </c>
      <c r="C2105" t="s">
        <v>4134</v>
      </c>
      <c r="D2105" t="s">
        <v>4135</v>
      </c>
      <c r="E2105">
        <v>15545</v>
      </c>
      <c r="F2105">
        <v>19036</v>
      </c>
      <c r="G2105">
        <v>12885</v>
      </c>
      <c r="H2105">
        <v>21378</v>
      </c>
      <c r="I2105">
        <v>7477</v>
      </c>
      <c r="J2105">
        <v>21994</v>
      </c>
      <c r="K2105">
        <v>15363</v>
      </c>
      <c r="L2105">
        <v>354</v>
      </c>
      <c r="M2105">
        <v>998</v>
      </c>
      <c r="N2105">
        <v>335</v>
      </c>
      <c r="O2105">
        <v>0.28220000000000001</v>
      </c>
      <c r="P2105" s="3">
        <v>345500</v>
      </c>
    </row>
    <row r="2106" spans="1:16" x14ac:dyDescent="0.25">
      <c r="A2106" t="s">
        <v>4402</v>
      </c>
      <c r="B2106" t="s">
        <v>4403</v>
      </c>
      <c r="C2106" t="s">
        <v>4134</v>
      </c>
      <c r="D2106" t="s">
        <v>4135</v>
      </c>
      <c r="E2106">
        <v>23440</v>
      </c>
      <c r="F2106">
        <v>21168</v>
      </c>
      <c r="G2106">
        <v>10907</v>
      </c>
      <c r="H2106">
        <v>29609</v>
      </c>
      <c r="I2106">
        <v>20850</v>
      </c>
      <c r="J2106">
        <v>17125</v>
      </c>
      <c r="K2106">
        <v>21612</v>
      </c>
      <c r="L2106">
        <v>327</v>
      </c>
      <c r="M2106">
        <v>1018</v>
      </c>
      <c r="N2106">
        <v>349</v>
      </c>
      <c r="O2106">
        <v>0.21970000000000001</v>
      </c>
      <c r="P2106" s="3">
        <v>349000</v>
      </c>
    </row>
    <row r="2107" spans="1:16" x14ac:dyDescent="0.25">
      <c r="A2107" t="s">
        <v>4404</v>
      </c>
      <c r="B2107" t="s">
        <v>4405</v>
      </c>
      <c r="C2107" t="s">
        <v>4134</v>
      </c>
      <c r="D2107" t="s">
        <v>4135</v>
      </c>
      <c r="E2107">
        <v>16621</v>
      </c>
      <c r="F2107">
        <v>20084</v>
      </c>
      <c r="G2107">
        <v>11392</v>
      </c>
      <c r="H2107">
        <v>24287</v>
      </c>
      <c r="I2107">
        <v>12648</v>
      </c>
      <c r="J2107">
        <v>22025</v>
      </c>
      <c r="K2107">
        <v>21329</v>
      </c>
      <c r="L2107">
        <v>384</v>
      </c>
      <c r="M2107">
        <v>968</v>
      </c>
      <c r="N2107">
        <v>309</v>
      </c>
      <c r="O2107">
        <v>0.31169999999999998</v>
      </c>
      <c r="P2107" s="3">
        <v>351000</v>
      </c>
    </row>
    <row r="2108" spans="1:16" x14ac:dyDescent="0.25">
      <c r="A2108" t="s">
        <v>4406</v>
      </c>
      <c r="B2108" t="s">
        <v>4407</v>
      </c>
      <c r="C2108" t="s">
        <v>4134</v>
      </c>
      <c r="D2108" t="s">
        <v>4135</v>
      </c>
      <c r="E2108">
        <v>13283</v>
      </c>
      <c r="F2108">
        <v>15564</v>
      </c>
      <c r="G2108">
        <v>13570</v>
      </c>
      <c r="H2108">
        <v>21727</v>
      </c>
      <c r="I2108">
        <v>12757</v>
      </c>
      <c r="J2108">
        <v>18605</v>
      </c>
      <c r="K2108">
        <v>18492</v>
      </c>
      <c r="L2108">
        <v>352</v>
      </c>
      <c r="M2108">
        <v>1024</v>
      </c>
      <c r="N2108">
        <v>254</v>
      </c>
      <c r="O2108">
        <v>0.96709999999999996</v>
      </c>
      <c r="P2108" s="3">
        <v>335000</v>
      </c>
    </row>
    <row r="2109" spans="1:16" x14ac:dyDescent="0.25">
      <c r="A2109" t="s">
        <v>4416</v>
      </c>
      <c r="B2109" t="s">
        <v>4417</v>
      </c>
      <c r="C2109" t="s">
        <v>4134</v>
      </c>
      <c r="D2109" t="s">
        <v>4135</v>
      </c>
      <c r="E2109">
        <v>6713</v>
      </c>
      <c r="F2109">
        <v>8005</v>
      </c>
      <c r="G2109">
        <v>7444</v>
      </c>
      <c r="H2109">
        <v>12695</v>
      </c>
      <c r="I2109">
        <v>10272</v>
      </c>
      <c r="J2109">
        <v>10298</v>
      </c>
      <c r="K2109">
        <v>14876</v>
      </c>
      <c r="L2109">
        <v>441</v>
      </c>
      <c r="M2109">
        <v>1089</v>
      </c>
      <c r="N2109">
        <v>285</v>
      </c>
      <c r="O2109">
        <v>0.26219999999999999</v>
      </c>
      <c r="P2109" s="3">
        <v>325000</v>
      </c>
    </row>
    <row r="2110" spans="1:16" x14ac:dyDescent="0.25">
      <c r="A2110" t="s">
        <v>4250</v>
      </c>
      <c r="B2110" t="s">
        <v>4251</v>
      </c>
      <c r="C2110" t="s">
        <v>4134</v>
      </c>
      <c r="D2110" t="s">
        <v>4135</v>
      </c>
      <c r="E2110">
        <v>28279</v>
      </c>
      <c r="F2110">
        <v>28935</v>
      </c>
      <c r="G2110">
        <v>21411</v>
      </c>
      <c r="H2110">
        <v>27519</v>
      </c>
      <c r="I2110">
        <v>18718</v>
      </c>
      <c r="J2110">
        <v>15979</v>
      </c>
      <c r="K2110">
        <v>21707</v>
      </c>
      <c r="L2110">
        <v>237</v>
      </c>
      <c r="M2110">
        <v>843</v>
      </c>
      <c r="N2110">
        <v>312</v>
      </c>
      <c r="O2110">
        <v>0.33979999999999999</v>
      </c>
      <c r="P2110" s="3">
        <v>505000</v>
      </c>
    </row>
    <row r="2111" spans="1:16" x14ac:dyDescent="0.25">
      <c r="A2111" t="s">
        <v>4230</v>
      </c>
      <c r="B2111" t="s">
        <v>4231</v>
      </c>
      <c r="C2111" t="s">
        <v>4134</v>
      </c>
      <c r="D2111" t="s">
        <v>4135</v>
      </c>
      <c r="E2111">
        <v>17526</v>
      </c>
      <c r="F2111">
        <v>21391</v>
      </c>
      <c r="G2111">
        <v>19355</v>
      </c>
      <c r="H2111">
        <v>22081</v>
      </c>
      <c r="I2111">
        <v>16835</v>
      </c>
      <c r="J2111">
        <v>13911</v>
      </c>
      <c r="K2111">
        <v>16249</v>
      </c>
      <c r="L2111">
        <v>363</v>
      </c>
      <c r="M2111">
        <v>1095</v>
      </c>
      <c r="N2111">
        <v>291</v>
      </c>
      <c r="O2111">
        <v>0.43020000000000003</v>
      </c>
      <c r="P2111" s="3">
        <v>385000</v>
      </c>
    </row>
    <row r="2112" spans="1:16" x14ac:dyDescent="0.25">
      <c r="A2112" t="s">
        <v>4232</v>
      </c>
      <c r="B2112" t="s">
        <v>4233</v>
      </c>
      <c r="C2112" t="s">
        <v>4134</v>
      </c>
      <c r="D2112" t="s">
        <v>4135</v>
      </c>
      <c r="E2112">
        <v>27582</v>
      </c>
      <c r="F2112">
        <v>26654</v>
      </c>
      <c r="G2112">
        <v>15163</v>
      </c>
      <c r="H2112">
        <v>27064</v>
      </c>
      <c r="I2112">
        <v>20910</v>
      </c>
      <c r="J2112">
        <v>21430</v>
      </c>
      <c r="K2112">
        <v>18054</v>
      </c>
      <c r="L2112">
        <v>351</v>
      </c>
      <c r="M2112">
        <v>1073</v>
      </c>
      <c r="N2112">
        <v>250</v>
      </c>
      <c r="O2112">
        <v>0.2397</v>
      </c>
      <c r="P2112" s="3">
        <v>420000</v>
      </c>
    </row>
    <row r="2113" spans="1:16" x14ac:dyDescent="0.25">
      <c r="A2113" t="s">
        <v>4252</v>
      </c>
      <c r="B2113" t="s">
        <v>4253</v>
      </c>
      <c r="C2113" t="s">
        <v>4134</v>
      </c>
      <c r="D2113" t="s">
        <v>4135</v>
      </c>
      <c r="E2113">
        <v>26748</v>
      </c>
      <c r="F2113">
        <v>29168</v>
      </c>
      <c r="G2113">
        <v>22975</v>
      </c>
      <c r="H2113">
        <v>29677</v>
      </c>
      <c r="I2113">
        <v>17286</v>
      </c>
      <c r="J2113">
        <v>23514</v>
      </c>
      <c r="K2113">
        <v>16449</v>
      </c>
      <c r="L2113">
        <v>300</v>
      </c>
      <c r="M2113">
        <v>1035</v>
      </c>
      <c r="N2113">
        <v>328</v>
      </c>
      <c r="O2113">
        <v>0.35770000000000002</v>
      </c>
      <c r="P2113" s="3">
        <v>487000</v>
      </c>
    </row>
    <row r="2114" spans="1:16" x14ac:dyDescent="0.25">
      <c r="A2114" t="s">
        <v>4254</v>
      </c>
      <c r="B2114" t="s">
        <v>4255</v>
      </c>
      <c r="C2114" t="s">
        <v>4134</v>
      </c>
      <c r="D2114" t="s">
        <v>4135</v>
      </c>
      <c r="E2114">
        <v>11810</v>
      </c>
      <c r="F2114">
        <v>15046</v>
      </c>
      <c r="G2114">
        <v>18474</v>
      </c>
      <c r="H2114">
        <v>18311</v>
      </c>
      <c r="I2114">
        <v>19085</v>
      </c>
      <c r="J2114">
        <v>10258</v>
      </c>
      <c r="K2114">
        <v>23250</v>
      </c>
      <c r="L2114">
        <v>459</v>
      </c>
      <c r="M2114">
        <v>1607</v>
      </c>
      <c r="N2114">
        <v>371</v>
      </c>
      <c r="O2114">
        <v>0.30070000000000002</v>
      </c>
      <c r="P2114" s="3">
        <v>280000</v>
      </c>
    </row>
    <row r="2115" spans="1:16" x14ac:dyDescent="0.25">
      <c r="A2115" t="s">
        <v>4256</v>
      </c>
      <c r="B2115" t="s">
        <v>4257</v>
      </c>
      <c r="C2115" t="s">
        <v>4134</v>
      </c>
      <c r="D2115" t="s">
        <v>4135</v>
      </c>
      <c r="E2115">
        <v>18758</v>
      </c>
      <c r="F2115">
        <v>20172</v>
      </c>
      <c r="G2115">
        <v>14404</v>
      </c>
      <c r="H2115">
        <v>26439</v>
      </c>
      <c r="I2115">
        <v>15109</v>
      </c>
      <c r="J2115">
        <v>14035</v>
      </c>
      <c r="K2115">
        <v>16571</v>
      </c>
      <c r="L2115">
        <v>286</v>
      </c>
      <c r="M2115">
        <v>1039</v>
      </c>
      <c r="N2115">
        <v>368</v>
      </c>
      <c r="O2115">
        <v>0.37119999999999997</v>
      </c>
      <c r="P2115" s="3">
        <v>451000</v>
      </c>
    </row>
    <row r="2116" spans="1:16" x14ac:dyDescent="0.25">
      <c r="A2116" t="s">
        <v>4278</v>
      </c>
      <c r="B2116" t="s">
        <v>4279</v>
      </c>
      <c r="C2116" t="s">
        <v>4134</v>
      </c>
      <c r="D2116" t="s">
        <v>4135</v>
      </c>
      <c r="E2116">
        <v>25861</v>
      </c>
      <c r="F2116">
        <v>25353</v>
      </c>
      <c r="G2116">
        <v>17821</v>
      </c>
      <c r="H2116">
        <v>29539</v>
      </c>
      <c r="I2116">
        <v>20321</v>
      </c>
      <c r="J2116">
        <v>21783</v>
      </c>
      <c r="K2116">
        <v>15417</v>
      </c>
      <c r="L2116">
        <v>388</v>
      </c>
      <c r="M2116">
        <v>1262</v>
      </c>
      <c r="N2116">
        <v>304</v>
      </c>
      <c r="O2116">
        <v>0.31459999999999999</v>
      </c>
      <c r="P2116" s="3">
        <v>360750</v>
      </c>
    </row>
    <row r="2117" spans="1:16" x14ac:dyDescent="0.25">
      <c r="A2117" t="s">
        <v>4234</v>
      </c>
      <c r="B2117" t="s">
        <v>4235</v>
      </c>
      <c r="C2117" t="s">
        <v>4134</v>
      </c>
      <c r="D2117" t="s">
        <v>4135</v>
      </c>
      <c r="E2117">
        <v>29282</v>
      </c>
      <c r="F2117">
        <v>25706</v>
      </c>
      <c r="G2117">
        <v>22749</v>
      </c>
      <c r="H2117">
        <v>27676</v>
      </c>
      <c r="I2117">
        <v>18599</v>
      </c>
      <c r="J2117">
        <v>10171</v>
      </c>
      <c r="K2117">
        <v>18700</v>
      </c>
      <c r="L2117">
        <v>317</v>
      </c>
      <c r="M2117">
        <v>1074</v>
      </c>
      <c r="N2117">
        <v>307</v>
      </c>
      <c r="O2117">
        <v>0.2923</v>
      </c>
      <c r="P2117" s="3">
        <v>310000</v>
      </c>
    </row>
    <row r="2118" spans="1:16" x14ac:dyDescent="0.25">
      <c r="A2118" t="s">
        <v>4326</v>
      </c>
      <c r="B2118" t="s">
        <v>4327</v>
      </c>
      <c r="C2118" t="s">
        <v>4134</v>
      </c>
      <c r="D2118" t="s">
        <v>4135</v>
      </c>
      <c r="E2118">
        <v>26306</v>
      </c>
      <c r="F2118">
        <v>26101</v>
      </c>
      <c r="G2118">
        <v>24870</v>
      </c>
      <c r="H2118">
        <v>25430</v>
      </c>
      <c r="I2118">
        <v>17020</v>
      </c>
      <c r="J2118">
        <v>28486</v>
      </c>
      <c r="K2118">
        <v>16928</v>
      </c>
      <c r="L2118">
        <v>287</v>
      </c>
      <c r="M2118">
        <v>942</v>
      </c>
      <c r="N2118">
        <v>374</v>
      </c>
      <c r="O2118">
        <v>0.47770000000000001</v>
      </c>
      <c r="P2118" s="3">
        <v>535000</v>
      </c>
    </row>
    <row r="2119" spans="1:16" x14ac:dyDescent="0.25">
      <c r="A2119" t="s">
        <v>4368</v>
      </c>
      <c r="B2119" t="s">
        <v>4369</v>
      </c>
      <c r="C2119" t="s">
        <v>4134</v>
      </c>
      <c r="D2119" t="s">
        <v>4135</v>
      </c>
      <c r="E2119">
        <v>30703</v>
      </c>
      <c r="F2119">
        <v>28623</v>
      </c>
      <c r="G2119">
        <v>21380</v>
      </c>
      <c r="H2119">
        <v>30131</v>
      </c>
      <c r="I2119">
        <v>5812</v>
      </c>
      <c r="J2119">
        <v>1808</v>
      </c>
      <c r="K2119">
        <v>13985</v>
      </c>
      <c r="L2119">
        <v>263</v>
      </c>
      <c r="M2119">
        <v>977</v>
      </c>
      <c r="N2119">
        <v>400</v>
      </c>
      <c r="O2119">
        <v>9.9322999999999997</v>
      </c>
      <c r="P2119" s="3">
        <v>500000</v>
      </c>
    </row>
    <row r="2120" spans="1:16" x14ac:dyDescent="0.25">
      <c r="A2120" t="s">
        <v>4356</v>
      </c>
      <c r="B2120" t="s">
        <v>4357</v>
      </c>
      <c r="C2120" t="s">
        <v>4134</v>
      </c>
      <c r="D2120" t="s">
        <v>4135</v>
      </c>
      <c r="E2120">
        <v>21489</v>
      </c>
      <c r="F2120">
        <v>28744</v>
      </c>
      <c r="G2120">
        <v>24998</v>
      </c>
      <c r="H2120">
        <v>29304</v>
      </c>
      <c r="I2120">
        <v>14320</v>
      </c>
      <c r="J2120">
        <v>24366</v>
      </c>
      <c r="K2120">
        <v>16595</v>
      </c>
      <c r="L2120">
        <v>408</v>
      </c>
      <c r="M2120">
        <v>1344</v>
      </c>
      <c r="N2120">
        <v>353</v>
      </c>
      <c r="O2120">
        <v>0.54610000000000003</v>
      </c>
      <c r="P2120" s="3">
        <v>357500</v>
      </c>
    </row>
    <row r="2121" spans="1:16" x14ac:dyDescent="0.25">
      <c r="A2121" t="s">
        <v>4370</v>
      </c>
      <c r="B2121" t="s">
        <v>4371</v>
      </c>
      <c r="C2121" t="s">
        <v>4134</v>
      </c>
      <c r="D2121" t="s">
        <v>4135</v>
      </c>
      <c r="E2121">
        <v>30209</v>
      </c>
      <c r="F2121">
        <v>28348</v>
      </c>
      <c r="G2121">
        <v>25915</v>
      </c>
      <c r="H2121">
        <v>32017</v>
      </c>
      <c r="I2121">
        <v>16177</v>
      </c>
      <c r="J2121">
        <v>28958</v>
      </c>
      <c r="K2121">
        <v>22624</v>
      </c>
      <c r="L2121">
        <v>293</v>
      </c>
      <c r="M2121">
        <v>897</v>
      </c>
      <c r="N2121">
        <v>408</v>
      </c>
      <c r="O2121">
        <v>1.3684000000000001</v>
      </c>
      <c r="P2121" s="3">
        <v>665000</v>
      </c>
    </row>
    <row r="2122" spans="1:16" x14ac:dyDescent="0.25">
      <c r="A2122" t="s">
        <v>4372</v>
      </c>
      <c r="B2122" t="s">
        <v>4373</v>
      </c>
      <c r="C2122" t="s">
        <v>4134</v>
      </c>
      <c r="D2122" t="s">
        <v>4135</v>
      </c>
      <c r="E2122">
        <v>32525</v>
      </c>
      <c r="F2122">
        <v>31241</v>
      </c>
      <c r="G2122">
        <v>27108</v>
      </c>
      <c r="H2122">
        <v>32173</v>
      </c>
      <c r="I2122">
        <v>29342</v>
      </c>
      <c r="J2122">
        <v>26009</v>
      </c>
      <c r="K2122">
        <v>24242</v>
      </c>
      <c r="L2122">
        <v>260</v>
      </c>
      <c r="M2122">
        <v>967</v>
      </c>
      <c r="N2122">
        <v>406</v>
      </c>
      <c r="O2122">
        <v>0.36659999999999998</v>
      </c>
      <c r="P2122" s="3">
        <v>600000</v>
      </c>
    </row>
    <row r="2123" spans="1:16" x14ac:dyDescent="0.25">
      <c r="A2123" t="s">
        <v>4374</v>
      </c>
      <c r="B2123" t="s">
        <v>4375</v>
      </c>
      <c r="C2123" t="s">
        <v>4134</v>
      </c>
      <c r="D2123" t="s">
        <v>4135</v>
      </c>
      <c r="E2123">
        <v>31968</v>
      </c>
      <c r="F2123">
        <v>28342</v>
      </c>
      <c r="G2123">
        <v>24016</v>
      </c>
      <c r="H2123">
        <v>30677</v>
      </c>
      <c r="I2123">
        <v>19810</v>
      </c>
      <c r="J2123">
        <v>22902</v>
      </c>
      <c r="K2123">
        <v>25315</v>
      </c>
      <c r="L2123">
        <v>203</v>
      </c>
      <c r="M2123">
        <v>780</v>
      </c>
      <c r="N2123">
        <v>489</v>
      </c>
      <c r="O2123">
        <v>0.87319999999999998</v>
      </c>
      <c r="P2123" s="3">
        <v>617500</v>
      </c>
    </row>
    <row r="2124" spans="1:16" x14ac:dyDescent="0.25">
      <c r="A2124" t="s">
        <v>4376</v>
      </c>
      <c r="B2124" t="s">
        <v>4377</v>
      </c>
      <c r="C2124" t="s">
        <v>4134</v>
      </c>
      <c r="D2124" t="s">
        <v>4135</v>
      </c>
      <c r="E2124">
        <v>32520</v>
      </c>
      <c r="F2124">
        <v>30126</v>
      </c>
      <c r="G2124">
        <v>23007</v>
      </c>
      <c r="H2124">
        <v>30879</v>
      </c>
      <c r="I2124">
        <v>25949</v>
      </c>
      <c r="J2124">
        <v>30876</v>
      </c>
      <c r="K2124">
        <v>22862</v>
      </c>
      <c r="L2124">
        <v>258</v>
      </c>
      <c r="M2124">
        <v>830</v>
      </c>
      <c r="N2124">
        <v>328</v>
      </c>
      <c r="O2124">
        <v>0.34</v>
      </c>
      <c r="P2124" s="3">
        <v>638750</v>
      </c>
    </row>
    <row r="2125" spans="1:16" x14ac:dyDescent="0.25">
      <c r="A2125" t="s">
        <v>4318</v>
      </c>
      <c r="B2125" t="s">
        <v>4319</v>
      </c>
      <c r="C2125" t="s">
        <v>4134</v>
      </c>
      <c r="D2125" t="s">
        <v>4135</v>
      </c>
      <c r="E2125">
        <v>26026</v>
      </c>
      <c r="F2125">
        <v>30129</v>
      </c>
      <c r="G2125">
        <v>14179</v>
      </c>
      <c r="H2125">
        <v>25258</v>
      </c>
      <c r="I2125">
        <v>24344</v>
      </c>
      <c r="J2125">
        <v>4843</v>
      </c>
      <c r="K2125">
        <v>20361</v>
      </c>
      <c r="L2125">
        <v>262</v>
      </c>
      <c r="M2125">
        <v>953</v>
      </c>
      <c r="N2125">
        <v>496</v>
      </c>
      <c r="O2125">
        <v>8.6296999999999997</v>
      </c>
      <c r="P2125" s="3">
        <v>447500</v>
      </c>
    </row>
    <row r="2126" spans="1:16" x14ac:dyDescent="0.25">
      <c r="A2126" t="s">
        <v>4614</v>
      </c>
      <c r="B2126" t="s">
        <v>4615</v>
      </c>
      <c r="C2126" t="s">
        <v>4436</v>
      </c>
      <c r="D2126" t="s">
        <v>4437</v>
      </c>
      <c r="E2126">
        <v>5016</v>
      </c>
      <c r="F2126">
        <v>6777</v>
      </c>
      <c r="G2126">
        <v>6321</v>
      </c>
      <c r="H2126">
        <v>11752</v>
      </c>
      <c r="I2126">
        <v>4612</v>
      </c>
      <c r="J2126">
        <v>3319</v>
      </c>
      <c r="K2126">
        <v>19799</v>
      </c>
      <c r="L2126">
        <v>582</v>
      </c>
      <c r="M2126">
        <v>1123</v>
      </c>
      <c r="N2126">
        <v>128</v>
      </c>
      <c r="O2126">
        <v>0.46820000000000001</v>
      </c>
      <c r="P2126" s="3">
        <v>350000</v>
      </c>
    </row>
    <row r="2127" spans="1:16" x14ac:dyDescent="0.25">
      <c r="A2127" t="s">
        <v>4616</v>
      </c>
      <c r="B2127" t="s">
        <v>4617</v>
      </c>
      <c r="C2127" t="s">
        <v>4436</v>
      </c>
      <c r="D2127" t="s">
        <v>4437</v>
      </c>
      <c r="E2127">
        <v>13540</v>
      </c>
      <c r="F2127">
        <v>15499</v>
      </c>
      <c r="G2127">
        <v>13368</v>
      </c>
      <c r="H2127">
        <v>20466</v>
      </c>
      <c r="I2127">
        <v>3727</v>
      </c>
      <c r="J2127">
        <v>5427</v>
      </c>
      <c r="K2127">
        <v>11967</v>
      </c>
      <c r="L2127">
        <v>552</v>
      </c>
      <c r="M2127">
        <v>1432</v>
      </c>
      <c r="N2127">
        <v>199</v>
      </c>
      <c r="O2127">
        <v>0.3261</v>
      </c>
      <c r="P2127" s="3">
        <v>313000</v>
      </c>
    </row>
    <row r="2128" spans="1:16" x14ac:dyDescent="0.25">
      <c r="A2128" t="s">
        <v>4624</v>
      </c>
      <c r="B2128" t="s">
        <v>4625</v>
      </c>
      <c r="C2128" t="s">
        <v>4436</v>
      </c>
      <c r="D2128" t="s">
        <v>4437</v>
      </c>
      <c r="E2128">
        <v>12932</v>
      </c>
      <c r="F2128">
        <v>18350</v>
      </c>
      <c r="G2128">
        <v>12570</v>
      </c>
      <c r="H2128">
        <v>22183</v>
      </c>
      <c r="I2128">
        <v>13330</v>
      </c>
      <c r="J2128">
        <v>5410</v>
      </c>
      <c r="K2128">
        <v>15573</v>
      </c>
      <c r="L2128">
        <v>429</v>
      </c>
      <c r="M2128">
        <v>1111</v>
      </c>
      <c r="N2128">
        <v>191</v>
      </c>
      <c r="O2128">
        <v>0.29360000000000003</v>
      </c>
      <c r="P2128" s="3">
        <v>375000</v>
      </c>
    </row>
    <row r="2129" spans="1:16" x14ac:dyDescent="0.25">
      <c r="A2129" t="s">
        <v>4668</v>
      </c>
      <c r="B2129" t="s">
        <v>4669</v>
      </c>
      <c r="C2129" t="s">
        <v>4436</v>
      </c>
      <c r="D2129" t="s">
        <v>4437</v>
      </c>
      <c r="E2129">
        <v>7012</v>
      </c>
      <c r="F2129">
        <v>11964</v>
      </c>
      <c r="G2129">
        <v>14644</v>
      </c>
      <c r="H2129">
        <v>14024</v>
      </c>
      <c r="I2129">
        <v>4590</v>
      </c>
      <c r="J2129">
        <v>3719</v>
      </c>
      <c r="K2129">
        <v>11370</v>
      </c>
      <c r="L2129">
        <v>425</v>
      </c>
      <c r="M2129">
        <v>1177</v>
      </c>
      <c r="N2129">
        <v>264</v>
      </c>
      <c r="O2129">
        <v>0.34050000000000002</v>
      </c>
      <c r="P2129" s="3">
        <v>402000</v>
      </c>
    </row>
    <row r="2130" spans="1:16" x14ac:dyDescent="0.25">
      <c r="A2130" t="s">
        <v>4626</v>
      </c>
      <c r="B2130" t="s">
        <v>4627</v>
      </c>
      <c r="C2130" t="s">
        <v>4436</v>
      </c>
      <c r="D2130" t="s">
        <v>4437</v>
      </c>
      <c r="E2130">
        <v>9441</v>
      </c>
      <c r="F2130">
        <v>12499</v>
      </c>
      <c r="G2130">
        <v>13847</v>
      </c>
      <c r="H2130">
        <v>17752</v>
      </c>
      <c r="I2130">
        <v>5829</v>
      </c>
      <c r="J2130">
        <v>4692</v>
      </c>
      <c r="K2130">
        <v>7380</v>
      </c>
      <c r="L2130">
        <v>558</v>
      </c>
      <c r="M2130">
        <v>1357</v>
      </c>
      <c r="N2130">
        <v>176</v>
      </c>
      <c r="O2130">
        <v>0.1774</v>
      </c>
      <c r="P2130" s="3">
        <v>402500</v>
      </c>
    </row>
    <row r="2131" spans="1:16" x14ac:dyDescent="0.25">
      <c r="A2131" t="s">
        <v>4628</v>
      </c>
      <c r="B2131" t="s">
        <v>4629</v>
      </c>
      <c r="C2131" t="s">
        <v>4436</v>
      </c>
      <c r="D2131" t="s">
        <v>4437</v>
      </c>
      <c r="E2131">
        <v>13094</v>
      </c>
      <c r="F2131">
        <v>19640</v>
      </c>
      <c r="G2131">
        <v>15894</v>
      </c>
      <c r="H2131">
        <v>22030</v>
      </c>
      <c r="I2131">
        <v>5232</v>
      </c>
      <c r="J2131">
        <v>5676</v>
      </c>
      <c r="K2131">
        <v>15794</v>
      </c>
      <c r="L2131">
        <v>366</v>
      </c>
      <c r="M2131">
        <v>1049</v>
      </c>
      <c r="N2131">
        <v>232</v>
      </c>
      <c r="O2131">
        <v>0.17680000000000001</v>
      </c>
      <c r="P2131" s="3">
        <v>430000</v>
      </c>
    </row>
    <row r="2132" spans="1:16" x14ac:dyDescent="0.25">
      <c r="A2132" t="s">
        <v>4650</v>
      </c>
      <c r="B2132" t="s">
        <v>4651</v>
      </c>
      <c r="C2132" t="s">
        <v>4436</v>
      </c>
      <c r="D2132" t="s">
        <v>4437</v>
      </c>
      <c r="E2132">
        <v>8213</v>
      </c>
      <c r="F2132">
        <v>12334</v>
      </c>
      <c r="G2132">
        <v>9551</v>
      </c>
      <c r="H2132">
        <v>14609</v>
      </c>
      <c r="I2132">
        <v>7251</v>
      </c>
      <c r="J2132">
        <v>6173</v>
      </c>
      <c r="K2132">
        <v>12713</v>
      </c>
      <c r="L2132">
        <v>466</v>
      </c>
      <c r="M2132">
        <v>1166</v>
      </c>
      <c r="N2132">
        <v>208</v>
      </c>
      <c r="O2132">
        <v>0.60319999999999996</v>
      </c>
      <c r="P2132" s="3">
        <v>386250</v>
      </c>
    </row>
    <row r="2133" spans="1:16" x14ac:dyDescent="0.25">
      <c r="A2133" t="s">
        <v>4652</v>
      </c>
      <c r="B2133" t="s">
        <v>4653</v>
      </c>
      <c r="C2133" t="s">
        <v>4436</v>
      </c>
      <c r="D2133" t="s">
        <v>4437</v>
      </c>
      <c r="E2133">
        <v>7650</v>
      </c>
      <c r="F2133">
        <v>9282</v>
      </c>
      <c r="G2133">
        <v>10594</v>
      </c>
      <c r="H2133">
        <v>15579</v>
      </c>
      <c r="I2133">
        <v>9368</v>
      </c>
      <c r="J2133">
        <v>8221</v>
      </c>
      <c r="K2133">
        <v>14314</v>
      </c>
      <c r="L2133">
        <v>650</v>
      </c>
      <c r="M2133">
        <v>1416</v>
      </c>
      <c r="N2133">
        <v>217</v>
      </c>
      <c r="O2133">
        <v>0.33179999999999998</v>
      </c>
      <c r="P2133" s="3">
        <v>302500</v>
      </c>
    </row>
    <row r="2134" spans="1:16" x14ac:dyDescent="0.25">
      <c r="A2134" t="s">
        <v>4654</v>
      </c>
      <c r="B2134" t="s">
        <v>4655</v>
      </c>
      <c r="C2134" t="s">
        <v>4436</v>
      </c>
      <c r="D2134" t="s">
        <v>4437</v>
      </c>
      <c r="E2134">
        <v>10274</v>
      </c>
      <c r="F2134">
        <v>11437</v>
      </c>
      <c r="G2134">
        <v>12411</v>
      </c>
      <c r="H2134">
        <v>19588</v>
      </c>
      <c r="I2134">
        <v>7099</v>
      </c>
      <c r="J2134">
        <v>7532</v>
      </c>
      <c r="K2134">
        <v>10363</v>
      </c>
      <c r="L2134">
        <v>389</v>
      </c>
      <c r="M2134">
        <v>1059</v>
      </c>
      <c r="N2134">
        <v>185</v>
      </c>
      <c r="O2134">
        <v>0.19989999999999999</v>
      </c>
      <c r="P2134" s="3">
        <v>316000</v>
      </c>
    </row>
    <row r="2135" spans="1:16" x14ac:dyDescent="0.25">
      <c r="A2135" t="s">
        <v>4656</v>
      </c>
      <c r="B2135" t="s">
        <v>4657</v>
      </c>
      <c r="C2135" t="s">
        <v>4436</v>
      </c>
      <c r="D2135" t="s">
        <v>4437</v>
      </c>
      <c r="E2135">
        <v>7653</v>
      </c>
      <c r="F2135">
        <v>11232</v>
      </c>
      <c r="G2135">
        <v>9564</v>
      </c>
      <c r="H2135">
        <v>14394</v>
      </c>
      <c r="I2135">
        <v>8109</v>
      </c>
      <c r="J2135">
        <v>7305</v>
      </c>
      <c r="K2135">
        <v>15378</v>
      </c>
      <c r="L2135">
        <v>690</v>
      </c>
      <c r="M2135">
        <v>1450</v>
      </c>
      <c r="N2135">
        <v>205</v>
      </c>
      <c r="O2135">
        <v>0.20419999999999999</v>
      </c>
      <c r="P2135" s="3">
        <v>310000</v>
      </c>
    </row>
    <row r="2136" spans="1:16" x14ac:dyDescent="0.25">
      <c r="A2136" t="s">
        <v>4658</v>
      </c>
      <c r="B2136" t="s">
        <v>4659</v>
      </c>
      <c r="C2136" t="s">
        <v>4436</v>
      </c>
      <c r="D2136" t="s">
        <v>4437</v>
      </c>
      <c r="E2136">
        <v>6039</v>
      </c>
      <c r="F2136">
        <v>8725</v>
      </c>
      <c r="G2136">
        <v>6752</v>
      </c>
      <c r="H2136">
        <v>13127</v>
      </c>
      <c r="I2136">
        <v>10084</v>
      </c>
      <c r="J2136">
        <v>7288</v>
      </c>
      <c r="K2136">
        <v>16906</v>
      </c>
      <c r="L2136">
        <v>571</v>
      </c>
      <c r="M2136">
        <v>1300</v>
      </c>
      <c r="N2136">
        <v>190</v>
      </c>
      <c r="O2136">
        <v>0.20799999999999999</v>
      </c>
      <c r="P2136" s="3">
        <v>260000</v>
      </c>
    </row>
    <row r="2137" spans="1:16" x14ac:dyDescent="0.25">
      <c r="A2137" t="s">
        <v>4678</v>
      </c>
      <c r="B2137" t="s">
        <v>4679</v>
      </c>
      <c r="C2137" t="s">
        <v>4436</v>
      </c>
      <c r="D2137" t="s">
        <v>4437</v>
      </c>
      <c r="E2137">
        <v>11479</v>
      </c>
      <c r="F2137">
        <v>13591</v>
      </c>
      <c r="G2137">
        <v>10810</v>
      </c>
      <c r="H2137">
        <v>14794</v>
      </c>
      <c r="I2137">
        <v>7287</v>
      </c>
      <c r="J2137">
        <v>7613</v>
      </c>
      <c r="K2137">
        <v>14601</v>
      </c>
      <c r="L2137">
        <v>465</v>
      </c>
      <c r="M2137">
        <v>1372</v>
      </c>
      <c r="N2137">
        <v>234</v>
      </c>
      <c r="O2137">
        <v>1.0025999999999999</v>
      </c>
      <c r="P2137" s="3">
        <v>315000</v>
      </c>
    </row>
    <row r="2138" spans="1:16" x14ac:dyDescent="0.25">
      <c r="A2138" t="s">
        <v>4680</v>
      </c>
      <c r="B2138" t="s">
        <v>4681</v>
      </c>
      <c r="C2138" t="s">
        <v>4436</v>
      </c>
      <c r="D2138" t="s">
        <v>4437</v>
      </c>
      <c r="E2138">
        <v>10443</v>
      </c>
      <c r="F2138">
        <v>9818</v>
      </c>
      <c r="G2138">
        <v>15180</v>
      </c>
      <c r="H2138">
        <v>22493</v>
      </c>
      <c r="I2138">
        <v>10532</v>
      </c>
      <c r="J2138">
        <v>2671</v>
      </c>
      <c r="K2138">
        <v>11829</v>
      </c>
      <c r="L2138">
        <v>757</v>
      </c>
      <c r="M2138">
        <v>1897</v>
      </c>
      <c r="N2138">
        <v>253</v>
      </c>
      <c r="O2138">
        <v>1.3359000000000001</v>
      </c>
      <c r="P2138" s="3">
        <v>389950</v>
      </c>
    </row>
    <row r="2139" spans="1:16" x14ac:dyDescent="0.25">
      <c r="A2139" t="s">
        <v>4708</v>
      </c>
      <c r="B2139" t="s">
        <v>4709</v>
      </c>
      <c r="C2139" t="s">
        <v>4436</v>
      </c>
      <c r="D2139" t="s">
        <v>4437</v>
      </c>
      <c r="E2139">
        <v>12339</v>
      </c>
      <c r="F2139">
        <v>17784</v>
      </c>
      <c r="G2139">
        <v>15732</v>
      </c>
      <c r="H2139">
        <v>26024</v>
      </c>
      <c r="I2139">
        <v>6452</v>
      </c>
      <c r="J2139">
        <v>1435</v>
      </c>
      <c r="K2139">
        <v>8052</v>
      </c>
      <c r="L2139">
        <v>956</v>
      </c>
      <c r="M2139">
        <v>2530</v>
      </c>
      <c r="N2139">
        <v>259</v>
      </c>
      <c r="O2139">
        <v>0.48649999999999999</v>
      </c>
      <c r="P2139" s="3">
        <v>265000</v>
      </c>
    </row>
    <row r="2140" spans="1:16" x14ac:dyDescent="0.25">
      <c r="A2140" t="s">
        <v>4604</v>
      </c>
      <c r="B2140" t="s">
        <v>4605</v>
      </c>
      <c r="C2140" t="s">
        <v>4436</v>
      </c>
      <c r="D2140" t="s">
        <v>4437</v>
      </c>
      <c r="E2140">
        <v>7075</v>
      </c>
      <c r="F2140">
        <v>9200</v>
      </c>
      <c r="G2140">
        <v>9655</v>
      </c>
      <c r="H2140">
        <v>5904</v>
      </c>
      <c r="I2140">
        <v>12417</v>
      </c>
      <c r="J2140">
        <v>5651</v>
      </c>
      <c r="K2140">
        <v>10600</v>
      </c>
      <c r="L2140">
        <v>351</v>
      </c>
      <c r="M2140">
        <v>1105</v>
      </c>
      <c r="N2140">
        <v>182</v>
      </c>
      <c r="O2140">
        <v>0.20119999999999999</v>
      </c>
      <c r="P2140" s="3">
        <v>352500</v>
      </c>
    </row>
    <row r="2141" spans="1:16" x14ac:dyDescent="0.25">
      <c r="A2141" t="s">
        <v>4606</v>
      </c>
      <c r="B2141" t="s">
        <v>4607</v>
      </c>
      <c r="C2141" t="s">
        <v>4436</v>
      </c>
      <c r="D2141" t="s">
        <v>4437</v>
      </c>
      <c r="E2141">
        <v>10690</v>
      </c>
      <c r="F2141">
        <v>14866</v>
      </c>
      <c r="G2141">
        <v>14786</v>
      </c>
      <c r="H2141">
        <v>18151</v>
      </c>
      <c r="I2141">
        <v>10217</v>
      </c>
      <c r="J2141">
        <v>5610</v>
      </c>
      <c r="K2141">
        <v>10723</v>
      </c>
      <c r="L2141">
        <v>465</v>
      </c>
      <c r="M2141">
        <v>1266</v>
      </c>
      <c r="N2141">
        <v>316</v>
      </c>
      <c r="O2141">
        <v>0.24229999999999999</v>
      </c>
      <c r="P2141" s="3">
        <v>410000</v>
      </c>
    </row>
    <row r="2142" spans="1:16" x14ac:dyDescent="0.25">
      <c r="A2142" t="s">
        <v>4582</v>
      </c>
      <c r="B2142" t="s">
        <v>4583</v>
      </c>
      <c r="C2142" t="s">
        <v>4436</v>
      </c>
      <c r="D2142" t="s">
        <v>4437</v>
      </c>
      <c r="E2142">
        <v>17070</v>
      </c>
      <c r="F2142">
        <v>16920</v>
      </c>
      <c r="G2142">
        <v>23633</v>
      </c>
      <c r="H2142">
        <v>23166</v>
      </c>
      <c r="I2142">
        <v>7866</v>
      </c>
      <c r="J2142">
        <v>8466</v>
      </c>
      <c r="K2142">
        <v>18015</v>
      </c>
      <c r="L2142">
        <v>397</v>
      </c>
      <c r="M2142">
        <v>1196</v>
      </c>
      <c r="N2142">
        <v>290</v>
      </c>
      <c r="O2142">
        <v>0.40679999999999999</v>
      </c>
      <c r="P2142" s="3">
        <v>405000</v>
      </c>
    </row>
    <row r="2143" spans="1:16" x14ac:dyDescent="0.25">
      <c r="A2143" t="s">
        <v>4632</v>
      </c>
      <c r="B2143" t="s">
        <v>4633</v>
      </c>
      <c r="C2143" t="s">
        <v>4436</v>
      </c>
      <c r="D2143" t="s">
        <v>4437</v>
      </c>
      <c r="E2143">
        <v>13233</v>
      </c>
      <c r="F2143">
        <v>17040</v>
      </c>
      <c r="G2143">
        <v>3934</v>
      </c>
      <c r="H2143">
        <v>15809</v>
      </c>
      <c r="I2143">
        <v>9743</v>
      </c>
      <c r="J2143">
        <v>5822</v>
      </c>
      <c r="K2143">
        <v>16776</v>
      </c>
      <c r="L2143">
        <v>403</v>
      </c>
      <c r="M2143">
        <v>1301</v>
      </c>
      <c r="N2143">
        <v>230</v>
      </c>
      <c r="O2143">
        <v>0.48580000000000001</v>
      </c>
      <c r="P2143" s="3">
        <v>377500</v>
      </c>
    </row>
    <row r="2144" spans="1:16" x14ac:dyDescent="0.25">
      <c r="A2144" t="s">
        <v>4584</v>
      </c>
      <c r="B2144" t="s">
        <v>4585</v>
      </c>
      <c r="C2144" t="s">
        <v>4436</v>
      </c>
      <c r="D2144" t="s">
        <v>4437</v>
      </c>
      <c r="E2144">
        <v>22569</v>
      </c>
      <c r="F2144">
        <v>21625</v>
      </c>
      <c r="G2144">
        <v>20920</v>
      </c>
      <c r="H2144">
        <v>22860</v>
      </c>
      <c r="I2144">
        <v>8634</v>
      </c>
      <c r="J2144">
        <v>8012</v>
      </c>
      <c r="K2144">
        <v>19981</v>
      </c>
      <c r="L2144">
        <v>399</v>
      </c>
      <c r="M2144">
        <v>1850</v>
      </c>
      <c r="N2144">
        <v>304</v>
      </c>
      <c r="O2144">
        <v>0.7127</v>
      </c>
      <c r="P2144" s="3">
        <v>420000</v>
      </c>
    </row>
    <row r="2145" spans="1:16" x14ac:dyDescent="0.25">
      <c r="A2145" t="s">
        <v>4634</v>
      </c>
      <c r="B2145" t="s">
        <v>4635</v>
      </c>
      <c r="C2145" t="s">
        <v>4436</v>
      </c>
      <c r="D2145" t="s">
        <v>4437</v>
      </c>
      <c r="E2145">
        <v>7518</v>
      </c>
      <c r="F2145">
        <v>10396</v>
      </c>
      <c r="G2145">
        <v>7492</v>
      </c>
      <c r="H2145">
        <v>9605</v>
      </c>
      <c r="I2145">
        <v>4889</v>
      </c>
      <c r="J2145">
        <v>5750</v>
      </c>
      <c r="K2145">
        <v>14272</v>
      </c>
      <c r="L2145">
        <v>427</v>
      </c>
      <c r="M2145">
        <v>1001</v>
      </c>
      <c r="N2145">
        <v>184</v>
      </c>
      <c r="O2145">
        <v>0.31019999999999998</v>
      </c>
      <c r="P2145" s="3">
        <v>355000</v>
      </c>
    </row>
    <row r="2146" spans="1:16" x14ac:dyDescent="0.25">
      <c r="A2146" t="s">
        <v>4566</v>
      </c>
      <c r="B2146" t="s">
        <v>4567</v>
      </c>
      <c r="C2146" t="s">
        <v>4436</v>
      </c>
      <c r="D2146" t="s">
        <v>4437</v>
      </c>
      <c r="E2146">
        <v>30313</v>
      </c>
      <c r="F2146">
        <v>32661</v>
      </c>
      <c r="G2146">
        <v>21701</v>
      </c>
      <c r="H2146">
        <v>22782</v>
      </c>
      <c r="I2146">
        <v>19373</v>
      </c>
      <c r="J2146">
        <v>5901</v>
      </c>
      <c r="K2146">
        <v>17735</v>
      </c>
      <c r="L2146">
        <v>232</v>
      </c>
      <c r="M2146">
        <v>3511</v>
      </c>
      <c r="N2146">
        <v>194</v>
      </c>
      <c r="O2146">
        <v>0.91849999999999998</v>
      </c>
      <c r="P2146" s="3">
        <v>418250</v>
      </c>
    </row>
    <row r="2147" spans="1:16" x14ac:dyDescent="0.25">
      <c r="A2147" t="s">
        <v>4526</v>
      </c>
      <c r="B2147" t="s">
        <v>4527</v>
      </c>
      <c r="C2147" t="s">
        <v>4436</v>
      </c>
      <c r="D2147" t="s">
        <v>4437</v>
      </c>
      <c r="E2147">
        <v>27920</v>
      </c>
      <c r="F2147">
        <v>30420</v>
      </c>
      <c r="G2147">
        <v>19714</v>
      </c>
      <c r="H2147">
        <v>27723</v>
      </c>
      <c r="I2147">
        <v>18199</v>
      </c>
      <c r="J2147">
        <v>18759</v>
      </c>
      <c r="K2147">
        <v>18196</v>
      </c>
      <c r="L2147">
        <v>379</v>
      </c>
      <c r="M2147">
        <v>1029</v>
      </c>
      <c r="N2147">
        <v>240</v>
      </c>
      <c r="O2147">
        <v>0.26879999999999998</v>
      </c>
      <c r="P2147" s="3">
        <v>453500</v>
      </c>
    </row>
    <row r="2148" spans="1:16" x14ac:dyDescent="0.25">
      <c r="A2148" t="s">
        <v>4506</v>
      </c>
      <c r="B2148" t="s">
        <v>4507</v>
      </c>
      <c r="C2148" t="s">
        <v>4436</v>
      </c>
      <c r="D2148" t="s">
        <v>4437</v>
      </c>
      <c r="E2148">
        <v>24661</v>
      </c>
      <c r="F2148">
        <v>29647</v>
      </c>
      <c r="G2148">
        <v>16565</v>
      </c>
      <c r="H2148">
        <v>28738</v>
      </c>
      <c r="I2148">
        <v>23234</v>
      </c>
      <c r="J2148">
        <v>22217</v>
      </c>
      <c r="K2148">
        <v>18340</v>
      </c>
      <c r="L2148">
        <v>372</v>
      </c>
      <c r="M2148">
        <v>1085</v>
      </c>
      <c r="N2148">
        <v>283</v>
      </c>
      <c r="O2148">
        <v>0.20660000000000001</v>
      </c>
      <c r="P2148" s="3">
        <v>510000</v>
      </c>
    </row>
    <row r="2149" spans="1:16" x14ac:dyDescent="0.25">
      <c r="A2149" t="s">
        <v>4508</v>
      </c>
      <c r="B2149" t="s">
        <v>4509</v>
      </c>
      <c r="C2149" t="s">
        <v>4436</v>
      </c>
      <c r="D2149" t="s">
        <v>4437</v>
      </c>
      <c r="E2149">
        <v>28289</v>
      </c>
      <c r="F2149">
        <v>29691</v>
      </c>
      <c r="G2149">
        <v>29199</v>
      </c>
      <c r="H2149">
        <v>29836</v>
      </c>
      <c r="I2149">
        <v>12019</v>
      </c>
      <c r="J2149">
        <v>16974</v>
      </c>
      <c r="K2149">
        <v>19115</v>
      </c>
      <c r="L2149">
        <v>319</v>
      </c>
      <c r="M2149">
        <v>1016</v>
      </c>
      <c r="N2149">
        <v>395</v>
      </c>
      <c r="O2149">
        <v>0.32390000000000002</v>
      </c>
      <c r="P2149" s="3">
        <v>337000</v>
      </c>
    </row>
    <row r="2150" spans="1:16" x14ac:dyDescent="0.25">
      <c r="A2150" t="s">
        <v>4486</v>
      </c>
      <c r="B2150" t="s">
        <v>4487</v>
      </c>
      <c r="C2150" t="s">
        <v>4436</v>
      </c>
      <c r="D2150" t="s">
        <v>4437</v>
      </c>
      <c r="E2150">
        <v>17840</v>
      </c>
      <c r="F2150">
        <v>18490</v>
      </c>
      <c r="G2150">
        <v>21345</v>
      </c>
      <c r="H2150">
        <v>25292</v>
      </c>
      <c r="I2150">
        <v>24608</v>
      </c>
      <c r="J2150">
        <v>10007</v>
      </c>
      <c r="K2150">
        <v>23636</v>
      </c>
      <c r="L2150">
        <v>359</v>
      </c>
      <c r="M2150">
        <v>1126</v>
      </c>
      <c r="N2150">
        <v>283</v>
      </c>
      <c r="O2150">
        <v>0.27629999999999999</v>
      </c>
      <c r="P2150" s="3">
        <v>530000</v>
      </c>
    </row>
    <row r="2151" spans="1:16" x14ac:dyDescent="0.25">
      <c r="A2151" t="s">
        <v>4488</v>
      </c>
      <c r="B2151" t="s">
        <v>4489</v>
      </c>
      <c r="C2151" t="s">
        <v>4436</v>
      </c>
      <c r="D2151" t="s">
        <v>4437</v>
      </c>
      <c r="E2151">
        <v>26937</v>
      </c>
      <c r="F2151">
        <v>27367</v>
      </c>
      <c r="G2151">
        <v>28470</v>
      </c>
      <c r="H2151">
        <v>27833</v>
      </c>
      <c r="I2151">
        <v>21260</v>
      </c>
      <c r="J2151">
        <v>22786</v>
      </c>
      <c r="K2151">
        <v>21127</v>
      </c>
      <c r="L2151">
        <v>335</v>
      </c>
      <c r="M2151">
        <v>976</v>
      </c>
      <c r="N2151">
        <v>272</v>
      </c>
      <c r="O2151">
        <v>0.29570000000000002</v>
      </c>
      <c r="P2151" s="3">
        <v>497500</v>
      </c>
    </row>
    <row r="2152" spans="1:16" x14ac:dyDescent="0.25">
      <c r="A2152" t="s">
        <v>4510</v>
      </c>
      <c r="B2152" t="s">
        <v>4511</v>
      </c>
      <c r="C2152" t="s">
        <v>4436</v>
      </c>
      <c r="D2152" t="s">
        <v>4437</v>
      </c>
      <c r="E2152">
        <v>14935</v>
      </c>
      <c r="F2152">
        <v>17558</v>
      </c>
      <c r="G2152">
        <v>21999</v>
      </c>
      <c r="H2152">
        <v>17883</v>
      </c>
      <c r="I2152">
        <v>21524</v>
      </c>
      <c r="J2152">
        <v>12792</v>
      </c>
      <c r="K2152">
        <v>24028</v>
      </c>
      <c r="L2152">
        <v>340</v>
      </c>
      <c r="M2152">
        <v>1009</v>
      </c>
      <c r="N2152">
        <v>266</v>
      </c>
      <c r="O2152">
        <v>0.29409999999999997</v>
      </c>
      <c r="P2152" s="3">
        <v>483500</v>
      </c>
    </row>
    <row r="2153" spans="1:16" x14ac:dyDescent="0.25">
      <c r="A2153" t="s">
        <v>4512</v>
      </c>
      <c r="B2153" t="s">
        <v>4513</v>
      </c>
      <c r="C2153" t="s">
        <v>4436</v>
      </c>
      <c r="D2153" t="s">
        <v>4437</v>
      </c>
      <c r="E2153">
        <v>21494</v>
      </c>
      <c r="F2153">
        <v>25705</v>
      </c>
      <c r="G2153">
        <v>25232</v>
      </c>
      <c r="H2153">
        <v>22614</v>
      </c>
      <c r="I2153">
        <v>14300</v>
      </c>
      <c r="J2153">
        <v>25081</v>
      </c>
      <c r="K2153">
        <v>17485</v>
      </c>
      <c r="L2153">
        <v>326</v>
      </c>
      <c r="M2153">
        <v>994</v>
      </c>
      <c r="N2153">
        <v>348</v>
      </c>
      <c r="O2153">
        <v>0.34749999999999998</v>
      </c>
      <c r="P2153" s="3">
        <v>488500</v>
      </c>
    </row>
    <row r="2154" spans="1:16" x14ac:dyDescent="0.25">
      <c r="A2154" t="s">
        <v>4592</v>
      </c>
      <c r="B2154" t="s">
        <v>4593</v>
      </c>
      <c r="C2154" t="s">
        <v>4436</v>
      </c>
      <c r="D2154" t="s">
        <v>4437</v>
      </c>
      <c r="E2154">
        <v>17324</v>
      </c>
      <c r="F2154">
        <v>17289</v>
      </c>
      <c r="G2154">
        <v>17251</v>
      </c>
      <c r="H2154">
        <v>22360</v>
      </c>
      <c r="I2154">
        <v>13980</v>
      </c>
      <c r="J2154">
        <v>15705</v>
      </c>
      <c r="K2154">
        <v>8411</v>
      </c>
      <c r="L2154">
        <v>330</v>
      </c>
      <c r="M2154">
        <v>986</v>
      </c>
      <c r="N2154">
        <v>214</v>
      </c>
      <c r="O2154">
        <v>0.19359999999999999</v>
      </c>
      <c r="P2154" s="3">
        <v>425000</v>
      </c>
    </row>
    <row r="2155" spans="1:16" x14ac:dyDescent="0.25">
      <c r="A2155" t="s">
        <v>4594</v>
      </c>
      <c r="B2155" t="s">
        <v>4595</v>
      </c>
      <c r="C2155" t="s">
        <v>4436</v>
      </c>
      <c r="D2155" t="s">
        <v>4437</v>
      </c>
      <c r="E2155">
        <v>19571</v>
      </c>
      <c r="F2155">
        <v>17601</v>
      </c>
      <c r="G2155">
        <v>18755</v>
      </c>
      <c r="H2155">
        <v>27380</v>
      </c>
      <c r="I2155">
        <v>14414</v>
      </c>
      <c r="J2155">
        <v>11114</v>
      </c>
      <c r="K2155">
        <v>14799</v>
      </c>
      <c r="L2155">
        <v>371</v>
      </c>
      <c r="M2155">
        <v>1134</v>
      </c>
      <c r="N2155">
        <v>237</v>
      </c>
      <c r="O2155">
        <v>0.67730000000000001</v>
      </c>
      <c r="P2155" s="3">
        <v>422500</v>
      </c>
    </row>
    <row r="2156" spans="1:16" x14ac:dyDescent="0.25">
      <c r="A2156" t="s">
        <v>4596</v>
      </c>
      <c r="B2156" t="s">
        <v>4597</v>
      </c>
      <c r="C2156" t="s">
        <v>4436</v>
      </c>
      <c r="D2156" t="s">
        <v>4437</v>
      </c>
      <c r="E2156">
        <v>16895</v>
      </c>
      <c r="F2156">
        <v>20444</v>
      </c>
      <c r="G2156">
        <v>18304</v>
      </c>
      <c r="H2156">
        <v>27141</v>
      </c>
      <c r="I2156">
        <v>13415</v>
      </c>
      <c r="J2156">
        <v>14819</v>
      </c>
      <c r="K2156">
        <v>14232</v>
      </c>
      <c r="L2156">
        <v>407</v>
      </c>
      <c r="M2156">
        <v>1081</v>
      </c>
      <c r="N2156">
        <v>232</v>
      </c>
      <c r="O2156">
        <v>0.3695</v>
      </c>
      <c r="P2156" s="3">
        <v>402500</v>
      </c>
    </row>
    <row r="2157" spans="1:16" x14ac:dyDescent="0.25">
      <c r="A2157" t="s">
        <v>4598</v>
      </c>
      <c r="B2157" t="s">
        <v>4599</v>
      </c>
      <c r="C2157" t="s">
        <v>4436</v>
      </c>
      <c r="D2157" t="s">
        <v>4437</v>
      </c>
      <c r="E2157">
        <v>10570</v>
      </c>
      <c r="F2157">
        <v>14071</v>
      </c>
      <c r="G2157">
        <v>9314</v>
      </c>
      <c r="H2157">
        <v>17735</v>
      </c>
      <c r="I2157">
        <v>8711</v>
      </c>
      <c r="J2157">
        <v>5578</v>
      </c>
      <c r="K2157">
        <v>13942</v>
      </c>
      <c r="L2157">
        <v>468</v>
      </c>
      <c r="M2157">
        <v>1231</v>
      </c>
      <c r="N2157">
        <v>167</v>
      </c>
      <c r="O2157">
        <v>0.36049999999999999</v>
      </c>
      <c r="P2157" s="3">
        <v>401000</v>
      </c>
    </row>
    <row r="2158" spans="1:16" x14ac:dyDescent="0.25">
      <c r="A2158" t="s">
        <v>4630</v>
      </c>
      <c r="B2158" t="s">
        <v>4631</v>
      </c>
      <c r="C2158" t="s">
        <v>4436</v>
      </c>
      <c r="D2158" t="s">
        <v>4437</v>
      </c>
      <c r="E2158">
        <v>13439</v>
      </c>
      <c r="F2158">
        <v>15320</v>
      </c>
      <c r="G2158">
        <v>16884</v>
      </c>
      <c r="H2158">
        <v>23122</v>
      </c>
      <c r="I2158">
        <v>15825</v>
      </c>
      <c r="J2158">
        <v>11352</v>
      </c>
      <c r="K2158">
        <v>9982</v>
      </c>
      <c r="L2158">
        <v>563</v>
      </c>
      <c r="M2158">
        <v>1165</v>
      </c>
      <c r="N2158">
        <v>238</v>
      </c>
      <c r="O2158">
        <v>0.215</v>
      </c>
      <c r="P2158" s="3">
        <v>354000</v>
      </c>
    </row>
    <row r="2159" spans="1:16" x14ac:dyDescent="0.25">
      <c r="A2159" t="s">
        <v>4600</v>
      </c>
      <c r="B2159" t="s">
        <v>4601</v>
      </c>
      <c r="C2159" t="s">
        <v>4436</v>
      </c>
      <c r="D2159" t="s">
        <v>4437</v>
      </c>
      <c r="E2159">
        <v>16564</v>
      </c>
      <c r="F2159">
        <v>26070</v>
      </c>
      <c r="G2159">
        <v>17820</v>
      </c>
      <c r="H2159">
        <v>25124</v>
      </c>
      <c r="I2159">
        <v>16383</v>
      </c>
      <c r="J2159">
        <v>9627</v>
      </c>
      <c r="K2159">
        <v>13631</v>
      </c>
      <c r="L2159">
        <v>312</v>
      </c>
      <c r="M2159">
        <v>1031</v>
      </c>
      <c r="N2159">
        <v>285</v>
      </c>
      <c r="O2159">
        <v>0.2034</v>
      </c>
      <c r="P2159" s="3">
        <v>421000</v>
      </c>
    </row>
    <row r="2160" spans="1:16" x14ac:dyDescent="0.25">
      <c r="A2160" t="s">
        <v>4602</v>
      </c>
      <c r="B2160" t="s">
        <v>4603</v>
      </c>
      <c r="C2160" t="s">
        <v>4436</v>
      </c>
      <c r="D2160" t="s">
        <v>4437</v>
      </c>
      <c r="E2160">
        <v>20466</v>
      </c>
      <c r="F2160">
        <v>25143</v>
      </c>
      <c r="G2160">
        <v>15436</v>
      </c>
      <c r="H2160">
        <v>24324</v>
      </c>
      <c r="I2160">
        <v>14110</v>
      </c>
      <c r="J2160">
        <v>10117</v>
      </c>
      <c r="K2160">
        <v>21066</v>
      </c>
      <c r="L2160">
        <v>306</v>
      </c>
      <c r="M2160">
        <v>997</v>
      </c>
      <c r="N2160">
        <v>206</v>
      </c>
      <c r="O2160">
        <v>0.58409999999999995</v>
      </c>
      <c r="P2160" s="3">
        <v>415000</v>
      </c>
    </row>
    <row r="2161" spans="1:16" x14ac:dyDescent="0.25">
      <c r="A2161" t="s">
        <v>4608</v>
      </c>
      <c r="B2161" t="s">
        <v>4609</v>
      </c>
      <c r="C2161" t="s">
        <v>4436</v>
      </c>
      <c r="D2161" t="s">
        <v>4437</v>
      </c>
      <c r="E2161">
        <v>7661</v>
      </c>
      <c r="F2161">
        <v>9935</v>
      </c>
      <c r="G2161">
        <v>10047</v>
      </c>
      <c r="H2161">
        <v>14361</v>
      </c>
      <c r="I2161">
        <v>11618</v>
      </c>
      <c r="J2161">
        <v>787</v>
      </c>
      <c r="K2161">
        <v>16698</v>
      </c>
      <c r="L2161">
        <v>350</v>
      </c>
      <c r="M2161">
        <v>968</v>
      </c>
      <c r="N2161">
        <v>160</v>
      </c>
      <c r="O2161">
        <v>0.37</v>
      </c>
      <c r="P2161" s="3">
        <v>400000</v>
      </c>
    </row>
    <row r="2162" spans="1:16" x14ac:dyDescent="0.25">
      <c r="A2162" t="s">
        <v>4496</v>
      </c>
      <c r="B2162" t="s">
        <v>4497</v>
      </c>
      <c r="C2162" t="s">
        <v>4436</v>
      </c>
      <c r="D2162" t="s">
        <v>4437</v>
      </c>
      <c r="E2162">
        <v>31780</v>
      </c>
      <c r="F2162">
        <v>29600</v>
      </c>
      <c r="G2162">
        <v>30254</v>
      </c>
      <c r="H2162">
        <v>29252</v>
      </c>
      <c r="I2162">
        <v>16485</v>
      </c>
      <c r="J2162">
        <v>10013</v>
      </c>
      <c r="K2162">
        <v>21696</v>
      </c>
      <c r="L2162">
        <v>238</v>
      </c>
      <c r="M2162">
        <v>845</v>
      </c>
      <c r="N2162">
        <v>317</v>
      </c>
      <c r="O2162">
        <v>0.91300000000000003</v>
      </c>
      <c r="P2162" s="3">
        <v>777500</v>
      </c>
    </row>
    <row r="2163" spans="1:16" x14ac:dyDescent="0.25">
      <c r="A2163" t="s">
        <v>4490</v>
      </c>
      <c r="B2163" t="s">
        <v>4491</v>
      </c>
      <c r="C2163" t="s">
        <v>4436</v>
      </c>
      <c r="D2163" t="s">
        <v>4437</v>
      </c>
      <c r="E2163">
        <v>31231</v>
      </c>
      <c r="F2163">
        <v>30552</v>
      </c>
      <c r="G2163">
        <v>31577</v>
      </c>
      <c r="H2163">
        <v>31355</v>
      </c>
      <c r="I2163">
        <v>14904</v>
      </c>
      <c r="J2163">
        <v>18558</v>
      </c>
      <c r="K2163">
        <v>18766</v>
      </c>
      <c r="L2163">
        <v>263</v>
      </c>
      <c r="M2163">
        <v>787</v>
      </c>
      <c r="N2163">
        <v>286</v>
      </c>
      <c r="O2163">
        <v>0.28050000000000003</v>
      </c>
      <c r="P2163" s="3">
        <v>690250</v>
      </c>
    </row>
    <row r="2164" spans="1:16" x14ac:dyDescent="0.25">
      <c r="A2164" t="s">
        <v>4492</v>
      </c>
      <c r="B2164" t="s">
        <v>4493</v>
      </c>
      <c r="C2164" t="s">
        <v>4436</v>
      </c>
      <c r="D2164" t="s">
        <v>4437</v>
      </c>
      <c r="E2164">
        <v>26072</v>
      </c>
      <c r="F2164">
        <v>30194</v>
      </c>
      <c r="G2164">
        <v>29972</v>
      </c>
      <c r="H2164">
        <v>29038</v>
      </c>
      <c r="I2164">
        <v>11279</v>
      </c>
      <c r="J2164">
        <v>22021</v>
      </c>
      <c r="K2164">
        <v>17728</v>
      </c>
      <c r="L2164">
        <v>274</v>
      </c>
      <c r="M2164">
        <v>958</v>
      </c>
      <c r="N2164">
        <v>308</v>
      </c>
      <c r="O2164">
        <v>0.32369999999999999</v>
      </c>
      <c r="P2164" s="3">
        <v>650000</v>
      </c>
    </row>
    <row r="2165" spans="1:16" x14ac:dyDescent="0.25">
      <c r="A2165" t="s">
        <v>4468</v>
      </c>
      <c r="B2165" t="s">
        <v>4469</v>
      </c>
      <c r="C2165" t="s">
        <v>4436</v>
      </c>
      <c r="D2165" t="s">
        <v>4437</v>
      </c>
      <c r="E2165">
        <v>14819</v>
      </c>
      <c r="F2165">
        <v>14992</v>
      </c>
      <c r="G2165">
        <v>17941</v>
      </c>
      <c r="H2165">
        <v>28023</v>
      </c>
      <c r="I2165">
        <v>16793</v>
      </c>
      <c r="J2165">
        <v>4736</v>
      </c>
      <c r="K2165">
        <v>18730</v>
      </c>
      <c r="L2165">
        <v>502</v>
      </c>
      <c r="M2165">
        <v>1600</v>
      </c>
      <c r="N2165">
        <v>357</v>
      </c>
      <c r="O2165">
        <v>0.46060000000000001</v>
      </c>
      <c r="P2165" s="3">
        <v>410000</v>
      </c>
    </row>
    <row r="2166" spans="1:16" x14ac:dyDescent="0.25">
      <c r="A2166" t="s">
        <v>4498</v>
      </c>
      <c r="B2166" t="s">
        <v>4499</v>
      </c>
      <c r="C2166" t="s">
        <v>4436</v>
      </c>
      <c r="D2166" t="s">
        <v>4437</v>
      </c>
      <c r="E2166">
        <v>30845</v>
      </c>
      <c r="F2166">
        <v>31524</v>
      </c>
      <c r="G2166">
        <v>29660</v>
      </c>
      <c r="H2166">
        <v>29197</v>
      </c>
      <c r="I2166">
        <v>12527</v>
      </c>
      <c r="J2166">
        <v>21928</v>
      </c>
      <c r="K2166">
        <v>16442</v>
      </c>
      <c r="L2166">
        <v>204</v>
      </c>
      <c r="M2166">
        <v>770</v>
      </c>
      <c r="N2166">
        <v>335</v>
      </c>
      <c r="O2166">
        <v>0.83389999999999997</v>
      </c>
      <c r="P2166" s="3">
        <v>725000</v>
      </c>
    </row>
    <row r="2167" spans="1:16" x14ac:dyDescent="0.25">
      <c r="A2167" t="s">
        <v>4500</v>
      </c>
      <c r="B2167" t="s">
        <v>4501</v>
      </c>
      <c r="C2167" t="s">
        <v>4436</v>
      </c>
      <c r="D2167" t="s">
        <v>4437</v>
      </c>
      <c r="E2167">
        <v>31189</v>
      </c>
      <c r="F2167">
        <v>29483</v>
      </c>
      <c r="G2167">
        <v>29905</v>
      </c>
      <c r="H2167">
        <v>28277</v>
      </c>
      <c r="I2167">
        <v>25739</v>
      </c>
      <c r="J2167">
        <v>21747</v>
      </c>
      <c r="K2167">
        <v>18383</v>
      </c>
      <c r="L2167">
        <v>297</v>
      </c>
      <c r="M2167">
        <v>856</v>
      </c>
      <c r="N2167">
        <v>349</v>
      </c>
      <c r="O2167">
        <v>0.35759999999999997</v>
      </c>
      <c r="P2167" s="3">
        <v>725000</v>
      </c>
    </row>
    <row r="2168" spans="1:16" x14ac:dyDescent="0.25">
      <c r="A2168" t="s">
        <v>4470</v>
      </c>
      <c r="B2168" t="s">
        <v>4471</v>
      </c>
      <c r="C2168" t="s">
        <v>4436</v>
      </c>
      <c r="D2168" t="s">
        <v>4437</v>
      </c>
      <c r="E2168">
        <v>20454</v>
      </c>
      <c r="F2168">
        <v>19584</v>
      </c>
      <c r="G2168">
        <v>26171</v>
      </c>
      <c r="H2168">
        <v>25655</v>
      </c>
      <c r="I2168">
        <v>15139</v>
      </c>
      <c r="J2168">
        <v>14612</v>
      </c>
      <c r="K2168">
        <v>19112</v>
      </c>
      <c r="L2168">
        <v>371</v>
      </c>
      <c r="M2168">
        <v>1021</v>
      </c>
      <c r="N2168">
        <v>352</v>
      </c>
      <c r="O2168">
        <v>0.45650000000000002</v>
      </c>
      <c r="P2168" s="3">
        <v>477000</v>
      </c>
    </row>
    <row r="2169" spans="1:16" x14ac:dyDescent="0.25">
      <c r="A2169" t="s">
        <v>4494</v>
      </c>
      <c r="B2169" t="s">
        <v>4495</v>
      </c>
      <c r="C2169" t="s">
        <v>4436</v>
      </c>
      <c r="D2169" t="s">
        <v>4437</v>
      </c>
      <c r="E2169">
        <v>28358</v>
      </c>
      <c r="F2169">
        <v>30166</v>
      </c>
      <c r="G2169">
        <v>31182</v>
      </c>
      <c r="H2169">
        <v>30225</v>
      </c>
      <c r="I2169">
        <v>25370</v>
      </c>
      <c r="J2169">
        <v>9525</v>
      </c>
      <c r="K2169">
        <v>20110</v>
      </c>
      <c r="L2169">
        <v>166</v>
      </c>
      <c r="M2169">
        <v>698</v>
      </c>
      <c r="N2169">
        <v>513</v>
      </c>
      <c r="O2169">
        <v>0.43230000000000002</v>
      </c>
      <c r="P2169" s="3">
        <v>725000</v>
      </c>
    </row>
    <row r="2170" spans="1:16" x14ac:dyDescent="0.25">
      <c r="A2170" t="s">
        <v>4458</v>
      </c>
      <c r="B2170" t="s">
        <v>4459</v>
      </c>
      <c r="C2170" t="s">
        <v>4436</v>
      </c>
      <c r="D2170" t="s">
        <v>4437</v>
      </c>
      <c r="E2170">
        <v>21826</v>
      </c>
      <c r="F2170">
        <v>23777</v>
      </c>
      <c r="G2170">
        <v>18960</v>
      </c>
      <c r="H2170">
        <v>21744</v>
      </c>
      <c r="I2170">
        <v>28232</v>
      </c>
      <c r="J2170">
        <v>2571</v>
      </c>
      <c r="K2170">
        <v>26687</v>
      </c>
      <c r="L2170">
        <v>234</v>
      </c>
      <c r="M2170">
        <v>871</v>
      </c>
      <c r="N2170">
        <v>321</v>
      </c>
      <c r="O2170">
        <v>3.6991999999999998</v>
      </c>
      <c r="P2170" s="3">
        <v>480000</v>
      </c>
    </row>
    <row r="2171" spans="1:16" x14ac:dyDescent="0.25">
      <c r="A2171" t="s">
        <v>4460</v>
      </c>
      <c r="B2171" t="s">
        <v>4461</v>
      </c>
      <c r="C2171" t="s">
        <v>4436</v>
      </c>
      <c r="D2171" t="s">
        <v>4437</v>
      </c>
      <c r="E2171">
        <v>14613</v>
      </c>
      <c r="F2171">
        <v>16125</v>
      </c>
      <c r="G2171">
        <v>15612</v>
      </c>
      <c r="H2171">
        <v>11653</v>
      </c>
      <c r="I2171">
        <v>17905</v>
      </c>
      <c r="J2171">
        <v>13756</v>
      </c>
      <c r="K2171">
        <v>22770</v>
      </c>
      <c r="L2171">
        <v>354</v>
      </c>
      <c r="M2171">
        <v>952</v>
      </c>
      <c r="N2171">
        <v>320</v>
      </c>
      <c r="O2171">
        <v>0.70299999999999996</v>
      </c>
      <c r="P2171" s="3">
        <v>375000</v>
      </c>
    </row>
    <row r="2172" spans="1:16" x14ac:dyDescent="0.25">
      <c r="A2172" t="s">
        <v>4462</v>
      </c>
      <c r="B2172" t="s">
        <v>4463</v>
      </c>
      <c r="C2172" t="s">
        <v>4436</v>
      </c>
      <c r="D2172" t="s">
        <v>4437</v>
      </c>
      <c r="E2172">
        <v>14269</v>
      </c>
      <c r="F2172">
        <v>15601</v>
      </c>
      <c r="G2172">
        <v>9370</v>
      </c>
      <c r="H2172">
        <v>11875</v>
      </c>
      <c r="I2172">
        <v>14958</v>
      </c>
      <c r="J2172">
        <v>7221</v>
      </c>
      <c r="K2172">
        <v>25651</v>
      </c>
      <c r="L2172">
        <v>293</v>
      </c>
      <c r="M2172">
        <v>931</v>
      </c>
      <c r="N2172">
        <v>286</v>
      </c>
      <c r="O2172">
        <v>1.766</v>
      </c>
      <c r="P2172" s="3">
        <v>367500</v>
      </c>
    </row>
    <row r="2173" spans="1:16" x14ac:dyDescent="0.25">
      <c r="A2173" t="s">
        <v>4464</v>
      </c>
      <c r="B2173" t="s">
        <v>4465</v>
      </c>
      <c r="C2173" t="s">
        <v>4436</v>
      </c>
      <c r="D2173" t="s">
        <v>4437</v>
      </c>
      <c r="E2173">
        <v>10413</v>
      </c>
      <c r="F2173">
        <v>12737</v>
      </c>
      <c r="G2173">
        <v>11870</v>
      </c>
      <c r="H2173">
        <v>11847</v>
      </c>
      <c r="I2173">
        <v>5963</v>
      </c>
      <c r="J2173">
        <v>9901</v>
      </c>
      <c r="K2173">
        <v>21589</v>
      </c>
      <c r="L2173">
        <v>285</v>
      </c>
      <c r="M2173">
        <v>950</v>
      </c>
      <c r="N2173">
        <v>349</v>
      </c>
      <c r="O2173">
        <v>7.0789</v>
      </c>
      <c r="P2173" s="3">
        <v>365000</v>
      </c>
    </row>
    <row r="2174" spans="1:16" x14ac:dyDescent="0.25">
      <c r="A2174" t="s">
        <v>4466</v>
      </c>
      <c r="B2174" t="s">
        <v>4467</v>
      </c>
      <c r="C2174" t="s">
        <v>4436</v>
      </c>
      <c r="D2174" t="s">
        <v>4437</v>
      </c>
      <c r="E2174">
        <v>11170</v>
      </c>
      <c r="F2174">
        <v>11283</v>
      </c>
      <c r="G2174">
        <v>7661</v>
      </c>
      <c r="H2174">
        <v>14677</v>
      </c>
      <c r="I2174">
        <v>20669</v>
      </c>
      <c r="J2174">
        <v>3984</v>
      </c>
      <c r="K2174">
        <v>22844</v>
      </c>
      <c r="L2174">
        <v>323</v>
      </c>
      <c r="M2174">
        <v>980</v>
      </c>
      <c r="N2174">
        <v>247</v>
      </c>
      <c r="O2174">
        <v>1.9773000000000001</v>
      </c>
      <c r="P2174" s="3">
        <v>393500</v>
      </c>
    </row>
    <row r="2175" spans="1:16" x14ac:dyDescent="0.25">
      <c r="A2175" t="s">
        <v>4726</v>
      </c>
      <c r="B2175" t="s">
        <v>4727</v>
      </c>
      <c r="C2175" t="s">
        <v>4436</v>
      </c>
      <c r="D2175" t="s">
        <v>4437</v>
      </c>
      <c r="E2175">
        <v>20740</v>
      </c>
      <c r="F2175">
        <v>28039</v>
      </c>
      <c r="G2175">
        <v>16658</v>
      </c>
      <c r="H2175">
        <v>27928</v>
      </c>
      <c r="I2175">
        <v>5082</v>
      </c>
      <c r="J2175">
        <v>544</v>
      </c>
      <c r="K2175">
        <v>8610</v>
      </c>
      <c r="L2175">
        <v>456</v>
      </c>
      <c r="M2175">
        <v>1428</v>
      </c>
      <c r="N2175">
        <v>163</v>
      </c>
      <c r="O2175">
        <v>2.6021999999999998</v>
      </c>
      <c r="P2175" s="3">
        <v>387000</v>
      </c>
    </row>
    <row r="2176" spans="1:16" x14ac:dyDescent="0.25">
      <c r="A2176" t="s">
        <v>4718</v>
      </c>
      <c r="B2176" t="s">
        <v>4719</v>
      </c>
      <c r="C2176" t="s">
        <v>4436</v>
      </c>
      <c r="D2176" t="s">
        <v>4437</v>
      </c>
      <c r="E2176">
        <v>16999</v>
      </c>
      <c r="F2176">
        <v>19761</v>
      </c>
      <c r="G2176">
        <v>16418</v>
      </c>
      <c r="H2176">
        <v>16196</v>
      </c>
      <c r="I2176">
        <v>24651</v>
      </c>
      <c r="J2176">
        <v>103</v>
      </c>
      <c r="K2176">
        <v>8093</v>
      </c>
      <c r="L2176">
        <v>360</v>
      </c>
      <c r="M2176">
        <v>1659</v>
      </c>
      <c r="N2176">
        <v>247</v>
      </c>
      <c r="O2176">
        <v>15.7973</v>
      </c>
      <c r="P2176" s="3">
        <v>405000</v>
      </c>
    </row>
    <row r="2177" spans="1:16" x14ac:dyDescent="0.25">
      <c r="A2177" t="s">
        <v>4698</v>
      </c>
      <c r="B2177" t="s">
        <v>4699</v>
      </c>
      <c r="C2177" t="s">
        <v>4436</v>
      </c>
      <c r="D2177" t="s">
        <v>4437</v>
      </c>
      <c r="E2177">
        <v>7362</v>
      </c>
      <c r="F2177">
        <v>10714</v>
      </c>
      <c r="G2177">
        <v>4892</v>
      </c>
      <c r="H2177">
        <v>12168</v>
      </c>
      <c r="I2177">
        <v>6656</v>
      </c>
      <c r="J2177">
        <v>5501</v>
      </c>
      <c r="K2177">
        <v>15841</v>
      </c>
      <c r="L2177">
        <v>553</v>
      </c>
      <c r="M2177">
        <v>1110</v>
      </c>
      <c r="N2177">
        <v>164</v>
      </c>
      <c r="O2177">
        <v>0.19259999999999999</v>
      </c>
      <c r="P2177" s="3">
        <v>342500</v>
      </c>
    </row>
    <row r="2178" spans="1:16" x14ac:dyDescent="0.25">
      <c r="A2178" t="s">
        <v>4720</v>
      </c>
      <c r="B2178" t="s">
        <v>4721</v>
      </c>
      <c r="C2178" t="s">
        <v>4436</v>
      </c>
      <c r="D2178" t="s">
        <v>4437</v>
      </c>
      <c r="E2178">
        <v>18602</v>
      </c>
      <c r="F2178">
        <v>20436</v>
      </c>
      <c r="G2178">
        <v>12552</v>
      </c>
      <c r="H2178">
        <v>19035</v>
      </c>
      <c r="I2178">
        <v>1814</v>
      </c>
      <c r="J2178">
        <v>5475</v>
      </c>
      <c r="K2178">
        <v>9780</v>
      </c>
      <c r="L2178">
        <v>432</v>
      </c>
      <c r="M2178">
        <v>1297</v>
      </c>
      <c r="N2178">
        <v>211</v>
      </c>
      <c r="O2178">
        <v>1.9528000000000001</v>
      </c>
      <c r="P2178" s="3">
        <v>397500</v>
      </c>
    </row>
    <row r="2179" spans="1:16" x14ac:dyDescent="0.25">
      <c r="A2179" t="s">
        <v>4722</v>
      </c>
      <c r="B2179" t="s">
        <v>4723</v>
      </c>
      <c r="C2179" t="s">
        <v>4436</v>
      </c>
      <c r="D2179" t="s">
        <v>4437</v>
      </c>
      <c r="E2179">
        <v>14294</v>
      </c>
      <c r="F2179">
        <v>21809</v>
      </c>
      <c r="G2179">
        <v>10129</v>
      </c>
      <c r="H2179">
        <v>25373</v>
      </c>
      <c r="I2179">
        <v>14954</v>
      </c>
      <c r="J2179">
        <v>869</v>
      </c>
      <c r="K2179">
        <v>2839</v>
      </c>
      <c r="L2179">
        <v>465</v>
      </c>
      <c r="M2179">
        <v>1725</v>
      </c>
      <c r="N2179">
        <v>161</v>
      </c>
      <c r="O2179">
        <v>1.8828</v>
      </c>
      <c r="P2179" s="3">
        <v>236750</v>
      </c>
    </row>
    <row r="2180" spans="1:16" x14ac:dyDescent="0.25">
      <c r="A2180" t="s">
        <v>4728</v>
      </c>
      <c r="B2180" t="s">
        <v>4729</v>
      </c>
      <c r="C2180" t="s">
        <v>4436</v>
      </c>
      <c r="D2180" t="s">
        <v>4437</v>
      </c>
      <c r="E2180">
        <v>17107</v>
      </c>
      <c r="F2180">
        <v>24081</v>
      </c>
      <c r="G2180">
        <v>16077</v>
      </c>
      <c r="H2180">
        <v>23235</v>
      </c>
      <c r="I2180">
        <v>6946</v>
      </c>
      <c r="J2180">
        <v>8261</v>
      </c>
      <c r="K2180">
        <v>4643</v>
      </c>
      <c r="L2180">
        <v>576</v>
      </c>
      <c r="M2180">
        <v>1549</v>
      </c>
      <c r="N2180">
        <v>294</v>
      </c>
      <c r="O2180">
        <v>0.71689999999999998</v>
      </c>
      <c r="P2180" s="3">
        <v>315000</v>
      </c>
    </row>
    <row r="2181" spans="1:16" x14ac:dyDescent="0.25">
      <c r="A2181" t="s">
        <v>4730</v>
      </c>
      <c r="B2181" t="s">
        <v>4731</v>
      </c>
      <c r="C2181" t="s">
        <v>4436</v>
      </c>
      <c r="D2181" t="s">
        <v>4437</v>
      </c>
      <c r="E2181">
        <v>11610</v>
      </c>
      <c r="F2181">
        <v>17448</v>
      </c>
      <c r="G2181">
        <v>17269</v>
      </c>
      <c r="H2181">
        <v>19904</v>
      </c>
      <c r="I2181">
        <v>14410</v>
      </c>
      <c r="J2181">
        <v>1703</v>
      </c>
      <c r="K2181">
        <v>13876</v>
      </c>
      <c r="L2181">
        <v>497</v>
      </c>
      <c r="M2181">
        <v>1645</v>
      </c>
      <c r="N2181">
        <v>167</v>
      </c>
      <c r="O2181">
        <v>0.38059999999999999</v>
      </c>
      <c r="P2181" s="3">
        <v>249500</v>
      </c>
    </row>
    <row r="2182" spans="1:16" x14ac:dyDescent="0.25">
      <c r="A2182" t="s">
        <v>4556</v>
      </c>
      <c r="B2182" t="s">
        <v>4557</v>
      </c>
      <c r="C2182" t="s">
        <v>4436</v>
      </c>
      <c r="D2182" t="s">
        <v>4437</v>
      </c>
      <c r="E2182">
        <v>27034</v>
      </c>
      <c r="F2182">
        <v>29735</v>
      </c>
      <c r="G2182">
        <v>18810</v>
      </c>
      <c r="H2182">
        <v>27661</v>
      </c>
      <c r="I2182">
        <v>16667</v>
      </c>
      <c r="J2182">
        <v>18926</v>
      </c>
      <c r="K2182">
        <v>17557</v>
      </c>
      <c r="L2182">
        <v>366</v>
      </c>
      <c r="M2182">
        <v>997</v>
      </c>
      <c r="N2182">
        <v>173</v>
      </c>
      <c r="O2182">
        <v>0.215</v>
      </c>
      <c r="P2182" s="3">
        <v>393000</v>
      </c>
    </row>
    <row r="2183" spans="1:16" x14ac:dyDescent="0.25">
      <c r="A2183" t="s">
        <v>4558</v>
      </c>
      <c r="B2183" t="s">
        <v>4559</v>
      </c>
      <c r="C2183" t="s">
        <v>4436</v>
      </c>
      <c r="D2183" t="s">
        <v>4437</v>
      </c>
      <c r="E2183">
        <v>26038</v>
      </c>
      <c r="F2183">
        <v>26504</v>
      </c>
      <c r="G2183">
        <v>22982</v>
      </c>
      <c r="H2183">
        <v>26893</v>
      </c>
      <c r="I2183">
        <v>19949</v>
      </c>
      <c r="J2183">
        <v>20235</v>
      </c>
      <c r="K2183">
        <v>19696</v>
      </c>
      <c r="L2183">
        <v>330</v>
      </c>
      <c r="M2183">
        <v>937</v>
      </c>
      <c r="N2183">
        <v>229</v>
      </c>
      <c r="O2183">
        <v>0.21110000000000001</v>
      </c>
      <c r="P2183" s="3">
        <v>439500</v>
      </c>
    </row>
    <row r="2184" spans="1:16" x14ac:dyDescent="0.25">
      <c r="A2184" t="s">
        <v>4560</v>
      </c>
      <c r="B2184" t="s">
        <v>4561</v>
      </c>
      <c r="C2184" t="s">
        <v>4436</v>
      </c>
      <c r="D2184" t="s">
        <v>4437</v>
      </c>
      <c r="E2184">
        <v>23028</v>
      </c>
      <c r="F2184">
        <v>24064</v>
      </c>
      <c r="G2184">
        <v>20777</v>
      </c>
      <c r="H2184">
        <v>27332</v>
      </c>
      <c r="I2184">
        <v>25914</v>
      </c>
      <c r="J2184">
        <v>18164</v>
      </c>
      <c r="K2184">
        <v>10993</v>
      </c>
      <c r="L2184">
        <v>316</v>
      </c>
      <c r="M2184">
        <v>994</v>
      </c>
      <c r="N2184">
        <v>209</v>
      </c>
      <c r="O2184">
        <v>0.3417</v>
      </c>
      <c r="P2184" s="3">
        <v>499250</v>
      </c>
    </row>
    <row r="2185" spans="1:16" x14ac:dyDescent="0.25">
      <c r="A2185" t="s">
        <v>4562</v>
      </c>
      <c r="B2185" t="s">
        <v>4563</v>
      </c>
      <c r="C2185" t="s">
        <v>4436</v>
      </c>
      <c r="D2185" t="s">
        <v>4437</v>
      </c>
      <c r="E2185">
        <v>19442</v>
      </c>
      <c r="F2185">
        <v>24629</v>
      </c>
      <c r="G2185">
        <v>20742</v>
      </c>
      <c r="H2185">
        <v>21971</v>
      </c>
      <c r="I2185">
        <v>22115</v>
      </c>
      <c r="J2185">
        <v>16994</v>
      </c>
      <c r="K2185">
        <v>11064</v>
      </c>
      <c r="L2185">
        <v>424</v>
      </c>
      <c r="M2185">
        <v>1150</v>
      </c>
      <c r="N2185">
        <v>228</v>
      </c>
      <c r="O2185">
        <v>0.27</v>
      </c>
      <c r="P2185" s="3">
        <v>380000</v>
      </c>
    </row>
    <row r="2186" spans="1:16" x14ac:dyDescent="0.25">
      <c r="A2186" t="s">
        <v>4564</v>
      </c>
      <c r="B2186" t="s">
        <v>4565</v>
      </c>
      <c r="C2186" t="s">
        <v>4436</v>
      </c>
      <c r="D2186" t="s">
        <v>4437</v>
      </c>
      <c r="E2186">
        <v>12201</v>
      </c>
      <c r="F2186">
        <v>11074</v>
      </c>
      <c r="G2186">
        <v>14460</v>
      </c>
      <c r="H2186">
        <v>17804</v>
      </c>
      <c r="I2186">
        <v>14978</v>
      </c>
      <c r="J2186">
        <v>13340</v>
      </c>
      <c r="K2186">
        <v>18184</v>
      </c>
      <c r="L2186">
        <v>530</v>
      </c>
      <c r="M2186">
        <v>1074</v>
      </c>
      <c r="N2186">
        <v>301</v>
      </c>
      <c r="O2186">
        <v>1.6503000000000001</v>
      </c>
      <c r="P2186" s="3">
        <v>400000</v>
      </c>
    </row>
    <row r="2187" spans="1:16" x14ac:dyDescent="0.25">
      <c r="A2187" t="s">
        <v>4610</v>
      </c>
      <c r="B2187" t="s">
        <v>4611</v>
      </c>
      <c r="C2187" t="s">
        <v>4436</v>
      </c>
      <c r="D2187" t="s">
        <v>4437</v>
      </c>
      <c r="E2187">
        <v>14513</v>
      </c>
      <c r="F2187">
        <v>14662</v>
      </c>
      <c r="G2187">
        <v>14999</v>
      </c>
      <c r="H2187">
        <v>20901</v>
      </c>
      <c r="I2187">
        <v>4279</v>
      </c>
      <c r="J2187">
        <v>9826</v>
      </c>
      <c r="K2187">
        <v>16307</v>
      </c>
      <c r="L2187">
        <v>453</v>
      </c>
      <c r="M2187">
        <v>1196</v>
      </c>
      <c r="N2187">
        <v>264</v>
      </c>
      <c r="O2187">
        <v>0.36659999999999998</v>
      </c>
      <c r="P2187" s="3">
        <v>373750</v>
      </c>
    </row>
    <row r="2188" spans="1:16" x14ac:dyDescent="0.25">
      <c r="A2188" t="s">
        <v>4586</v>
      </c>
      <c r="B2188" t="s">
        <v>4587</v>
      </c>
      <c r="C2188" t="s">
        <v>4436</v>
      </c>
      <c r="D2188" t="s">
        <v>4437</v>
      </c>
      <c r="E2188">
        <v>13545</v>
      </c>
      <c r="F2188">
        <v>17111</v>
      </c>
      <c r="G2188">
        <v>15041</v>
      </c>
      <c r="H2188">
        <v>13663</v>
      </c>
      <c r="I2188">
        <v>14780</v>
      </c>
      <c r="J2188">
        <v>11177</v>
      </c>
      <c r="K2188">
        <v>10308</v>
      </c>
      <c r="L2188">
        <v>419</v>
      </c>
      <c r="M2188">
        <v>1069</v>
      </c>
      <c r="N2188">
        <v>319</v>
      </c>
      <c r="O2188">
        <v>0.31269999999999998</v>
      </c>
      <c r="P2188" s="3">
        <v>400000</v>
      </c>
    </row>
    <row r="2189" spans="1:16" x14ac:dyDescent="0.25">
      <c r="A2189" t="s">
        <v>4612</v>
      </c>
      <c r="B2189" t="s">
        <v>4613</v>
      </c>
      <c r="C2189" t="s">
        <v>4436</v>
      </c>
      <c r="D2189" t="s">
        <v>4437</v>
      </c>
      <c r="E2189">
        <v>8912</v>
      </c>
      <c r="F2189">
        <v>10869</v>
      </c>
      <c r="G2189">
        <v>11524</v>
      </c>
      <c r="H2189">
        <v>12671</v>
      </c>
      <c r="I2189">
        <v>4746</v>
      </c>
      <c r="J2189">
        <v>6951</v>
      </c>
      <c r="K2189">
        <v>16874</v>
      </c>
      <c r="L2189">
        <v>412</v>
      </c>
      <c r="M2189">
        <v>1105</v>
      </c>
      <c r="N2189">
        <v>165</v>
      </c>
      <c r="O2189">
        <v>0.2273</v>
      </c>
      <c r="P2189" s="3">
        <v>405000</v>
      </c>
    </row>
    <row r="2190" spans="1:16" x14ac:dyDescent="0.25">
      <c r="A2190" t="s">
        <v>4536</v>
      </c>
      <c r="B2190" t="s">
        <v>4537</v>
      </c>
      <c r="C2190" t="s">
        <v>4436</v>
      </c>
      <c r="D2190" t="s">
        <v>4437</v>
      </c>
      <c r="E2190">
        <v>30043</v>
      </c>
      <c r="F2190">
        <v>26607</v>
      </c>
      <c r="G2190">
        <v>27842</v>
      </c>
      <c r="H2190">
        <v>30734</v>
      </c>
      <c r="I2190">
        <v>18072</v>
      </c>
      <c r="J2190">
        <v>9569</v>
      </c>
      <c r="K2190">
        <v>20290</v>
      </c>
      <c r="L2190">
        <v>270</v>
      </c>
      <c r="M2190">
        <v>817</v>
      </c>
      <c r="N2190">
        <v>340</v>
      </c>
      <c r="O2190">
        <v>0.97289999999999999</v>
      </c>
      <c r="P2190" s="3">
        <v>685000</v>
      </c>
    </row>
    <row r="2191" spans="1:16" x14ac:dyDescent="0.25">
      <c r="A2191" t="s">
        <v>4538</v>
      </c>
      <c r="B2191" t="s">
        <v>4539</v>
      </c>
      <c r="C2191" t="s">
        <v>4436</v>
      </c>
      <c r="D2191" t="s">
        <v>4437</v>
      </c>
      <c r="E2191">
        <v>32345</v>
      </c>
      <c r="F2191">
        <v>29836</v>
      </c>
      <c r="G2191">
        <v>28943</v>
      </c>
      <c r="H2191">
        <v>28554</v>
      </c>
      <c r="I2191">
        <v>26864</v>
      </c>
      <c r="J2191">
        <v>19355</v>
      </c>
      <c r="K2191">
        <v>22275</v>
      </c>
      <c r="L2191">
        <v>292</v>
      </c>
      <c r="M2191">
        <v>887</v>
      </c>
      <c r="N2191">
        <v>425</v>
      </c>
      <c r="O2191">
        <v>0.51039999999999996</v>
      </c>
      <c r="P2191" s="3">
        <v>642500</v>
      </c>
    </row>
    <row r="2192" spans="1:16" x14ac:dyDescent="0.25">
      <c r="A2192" t="s">
        <v>4540</v>
      </c>
      <c r="B2192" t="s">
        <v>4541</v>
      </c>
      <c r="C2192" t="s">
        <v>4436</v>
      </c>
      <c r="D2192" t="s">
        <v>4437</v>
      </c>
      <c r="E2192">
        <v>24286</v>
      </c>
      <c r="F2192">
        <v>28380</v>
      </c>
      <c r="G2192">
        <v>28886</v>
      </c>
      <c r="H2192">
        <v>27324</v>
      </c>
      <c r="I2192">
        <v>21425</v>
      </c>
      <c r="J2192">
        <v>20830</v>
      </c>
      <c r="K2192">
        <v>16244</v>
      </c>
      <c r="L2192">
        <v>256</v>
      </c>
      <c r="M2192">
        <v>773</v>
      </c>
      <c r="N2192">
        <v>321</v>
      </c>
      <c r="O2192">
        <v>0.38179999999999997</v>
      </c>
      <c r="P2192" s="3">
        <v>495000</v>
      </c>
    </row>
    <row r="2193" spans="1:16" x14ac:dyDescent="0.25">
      <c r="A2193" t="s">
        <v>4546</v>
      </c>
      <c r="B2193" t="s">
        <v>4547</v>
      </c>
      <c r="C2193" t="s">
        <v>4436</v>
      </c>
      <c r="D2193" t="s">
        <v>4437</v>
      </c>
      <c r="E2193">
        <v>26646</v>
      </c>
      <c r="F2193">
        <v>27187</v>
      </c>
      <c r="G2193">
        <v>28275</v>
      </c>
      <c r="H2193">
        <v>29044</v>
      </c>
      <c r="I2193">
        <v>22038</v>
      </c>
      <c r="J2193">
        <v>1916</v>
      </c>
      <c r="K2193">
        <v>21509</v>
      </c>
      <c r="L2193">
        <v>253</v>
      </c>
      <c r="M2193">
        <v>935</v>
      </c>
      <c r="N2193">
        <v>309</v>
      </c>
      <c r="O2193">
        <v>2.5249999999999999</v>
      </c>
      <c r="P2193" s="3">
        <v>738000</v>
      </c>
    </row>
    <row r="2194" spans="1:16" x14ac:dyDescent="0.25">
      <c r="A2194" t="s">
        <v>4542</v>
      </c>
      <c r="B2194" t="s">
        <v>4543</v>
      </c>
      <c r="C2194" t="s">
        <v>4436</v>
      </c>
      <c r="D2194" t="s">
        <v>4437</v>
      </c>
      <c r="E2194">
        <v>31674</v>
      </c>
      <c r="F2194">
        <v>31927</v>
      </c>
      <c r="G2194">
        <v>31481</v>
      </c>
      <c r="H2194">
        <v>31299</v>
      </c>
      <c r="I2194">
        <v>26464</v>
      </c>
      <c r="J2194">
        <v>2588</v>
      </c>
      <c r="K2194">
        <v>23031</v>
      </c>
      <c r="L2194">
        <v>362</v>
      </c>
      <c r="M2194">
        <v>867</v>
      </c>
      <c r="N2194">
        <v>248</v>
      </c>
      <c r="O2194">
        <v>0.41739999999999999</v>
      </c>
      <c r="P2194" s="3">
        <v>581250</v>
      </c>
    </row>
    <row r="2195" spans="1:16" x14ac:dyDescent="0.25">
      <c r="A2195" t="s">
        <v>4548</v>
      </c>
      <c r="B2195" t="s">
        <v>4549</v>
      </c>
      <c r="C2195" t="s">
        <v>4436</v>
      </c>
      <c r="D2195" t="s">
        <v>4437</v>
      </c>
      <c r="E2195">
        <v>27614</v>
      </c>
      <c r="F2195">
        <v>24733</v>
      </c>
      <c r="G2195">
        <v>29327</v>
      </c>
      <c r="H2195">
        <v>28904</v>
      </c>
      <c r="I2195">
        <v>27678</v>
      </c>
      <c r="J2195">
        <v>7163</v>
      </c>
      <c r="K2195">
        <v>23226</v>
      </c>
      <c r="L2195">
        <v>234</v>
      </c>
      <c r="M2195">
        <v>932</v>
      </c>
      <c r="N2195">
        <v>363</v>
      </c>
      <c r="O2195">
        <v>0.61739999999999995</v>
      </c>
      <c r="P2195" s="3">
        <v>720750</v>
      </c>
    </row>
    <row r="2196" spans="1:16" x14ac:dyDescent="0.25">
      <c r="A2196" t="s">
        <v>4544</v>
      </c>
      <c r="B2196" t="s">
        <v>4545</v>
      </c>
      <c r="C2196" t="s">
        <v>4436</v>
      </c>
      <c r="D2196" t="s">
        <v>4437</v>
      </c>
      <c r="E2196">
        <v>23985</v>
      </c>
      <c r="F2196">
        <v>27441</v>
      </c>
      <c r="G2196">
        <v>24247</v>
      </c>
      <c r="H2196">
        <v>24443</v>
      </c>
      <c r="I2196">
        <v>26036</v>
      </c>
      <c r="J2196">
        <v>23451</v>
      </c>
      <c r="K2196">
        <v>22265</v>
      </c>
      <c r="L2196">
        <v>334</v>
      </c>
      <c r="M2196">
        <v>1032</v>
      </c>
      <c r="N2196">
        <v>225</v>
      </c>
      <c r="O2196">
        <v>0.78159999999999996</v>
      </c>
      <c r="P2196" s="3">
        <v>506500</v>
      </c>
    </row>
    <row r="2197" spans="1:16" x14ac:dyDescent="0.25">
      <c r="A2197" t="s">
        <v>4516</v>
      </c>
      <c r="B2197" t="s">
        <v>4517</v>
      </c>
      <c r="C2197" t="s">
        <v>4436</v>
      </c>
      <c r="D2197" t="s">
        <v>4437</v>
      </c>
      <c r="E2197">
        <v>20756</v>
      </c>
      <c r="F2197">
        <v>24261</v>
      </c>
      <c r="G2197">
        <v>22138</v>
      </c>
      <c r="H2197">
        <v>22538</v>
      </c>
      <c r="I2197">
        <v>20535</v>
      </c>
      <c r="J2197">
        <v>12522</v>
      </c>
      <c r="K2197">
        <v>18589</v>
      </c>
      <c r="L2197">
        <v>382</v>
      </c>
      <c r="M2197">
        <v>1071</v>
      </c>
      <c r="N2197">
        <v>201</v>
      </c>
      <c r="O2197">
        <v>0.29699999999999999</v>
      </c>
      <c r="P2197" s="3">
        <v>320000</v>
      </c>
    </row>
    <row r="2198" spans="1:16" x14ac:dyDescent="0.25">
      <c r="A2198" t="s">
        <v>4528</v>
      </c>
      <c r="B2198" t="s">
        <v>4529</v>
      </c>
      <c r="C2198" t="s">
        <v>4436</v>
      </c>
      <c r="D2198" t="s">
        <v>4437</v>
      </c>
      <c r="E2198">
        <v>24860</v>
      </c>
      <c r="F2198">
        <v>29631</v>
      </c>
      <c r="G2198">
        <v>24173</v>
      </c>
      <c r="H2198">
        <v>29823</v>
      </c>
      <c r="I2198">
        <v>20757</v>
      </c>
      <c r="J2198">
        <v>14013</v>
      </c>
      <c r="K2198">
        <v>14760</v>
      </c>
      <c r="L2198">
        <v>340</v>
      </c>
      <c r="M2198">
        <v>1026</v>
      </c>
      <c r="N2198">
        <v>277</v>
      </c>
      <c r="O2198">
        <v>0.23</v>
      </c>
      <c r="P2198" s="3">
        <v>474000</v>
      </c>
    </row>
    <row r="2199" spans="1:16" x14ac:dyDescent="0.25">
      <c r="A2199" t="s">
        <v>4518</v>
      </c>
      <c r="B2199" t="s">
        <v>4519</v>
      </c>
      <c r="C2199" t="s">
        <v>4436</v>
      </c>
      <c r="D2199" t="s">
        <v>4437</v>
      </c>
      <c r="E2199">
        <v>27634</v>
      </c>
      <c r="F2199">
        <v>27590</v>
      </c>
      <c r="G2199">
        <v>24036</v>
      </c>
      <c r="H2199">
        <v>28147</v>
      </c>
      <c r="I2199">
        <v>23043</v>
      </c>
      <c r="J2199">
        <v>20629</v>
      </c>
      <c r="K2199">
        <v>21948</v>
      </c>
      <c r="L2199">
        <v>326</v>
      </c>
      <c r="M2199">
        <v>812</v>
      </c>
      <c r="N2199">
        <v>373</v>
      </c>
      <c r="O2199">
        <v>0.36880000000000002</v>
      </c>
      <c r="P2199" s="3">
        <v>442000</v>
      </c>
    </row>
    <row r="2200" spans="1:16" x14ac:dyDescent="0.25">
      <c r="A2200" t="s">
        <v>4530</v>
      </c>
      <c r="B2200" t="s">
        <v>4531</v>
      </c>
      <c r="C2200" t="s">
        <v>4436</v>
      </c>
      <c r="D2200" t="s">
        <v>4437</v>
      </c>
      <c r="E2200">
        <v>29047</v>
      </c>
      <c r="F2200">
        <v>29956</v>
      </c>
      <c r="G2200">
        <v>21562</v>
      </c>
      <c r="H2200">
        <v>27960</v>
      </c>
      <c r="I2200">
        <v>17606</v>
      </c>
      <c r="J2200">
        <v>19211</v>
      </c>
      <c r="K2200">
        <v>15935</v>
      </c>
      <c r="L2200">
        <v>385</v>
      </c>
      <c r="M2200">
        <v>1151</v>
      </c>
      <c r="N2200">
        <v>238</v>
      </c>
      <c r="O2200">
        <v>0.19700000000000001</v>
      </c>
      <c r="P2200" s="3">
        <v>475000</v>
      </c>
    </row>
    <row r="2201" spans="1:16" x14ac:dyDescent="0.25">
      <c r="A2201" t="s">
        <v>4532</v>
      </c>
      <c r="B2201" t="s">
        <v>4533</v>
      </c>
      <c r="C2201" t="s">
        <v>4436</v>
      </c>
      <c r="D2201" t="s">
        <v>4437</v>
      </c>
      <c r="E2201">
        <v>28890</v>
      </c>
      <c r="F2201">
        <v>28550</v>
      </c>
      <c r="G2201">
        <v>21906</v>
      </c>
      <c r="H2201">
        <v>27897</v>
      </c>
      <c r="I2201">
        <v>17341</v>
      </c>
      <c r="J2201">
        <v>16438</v>
      </c>
      <c r="K2201">
        <v>12226</v>
      </c>
      <c r="L2201">
        <v>314</v>
      </c>
      <c r="M2201">
        <v>1056</v>
      </c>
      <c r="N2201">
        <v>299</v>
      </c>
      <c r="O2201">
        <v>0.23180000000000001</v>
      </c>
      <c r="P2201" s="3">
        <v>477000</v>
      </c>
    </row>
    <row r="2202" spans="1:16" x14ac:dyDescent="0.25">
      <c r="A2202" t="s">
        <v>4502</v>
      </c>
      <c r="B2202" t="s">
        <v>4503</v>
      </c>
      <c r="C2202" t="s">
        <v>4436</v>
      </c>
      <c r="D2202" t="s">
        <v>4437</v>
      </c>
      <c r="E2202">
        <v>18284</v>
      </c>
      <c r="F2202">
        <v>25480</v>
      </c>
      <c r="G2202">
        <v>25167</v>
      </c>
      <c r="H2202">
        <v>26613</v>
      </c>
      <c r="I2202">
        <v>16005</v>
      </c>
      <c r="J2202">
        <v>16274</v>
      </c>
      <c r="K2202">
        <v>12593</v>
      </c>
      <c r="L2202">
        <v>350</v>
      </c>
      <c r="M2202">
        <v>1157</v>
      </c>
      <c r="N2202">
        <v>363</v>
      </c>
      <c r="O2202">
        <v>0.38429999999999997</v>
      </c>
      <c r="P2202" s="3">
        <v>607500</v>
      </c>
    </row>
    <row r="2203" spans="1:16" x14ac:dyDescent="0.25">
      <c r="A2203" t="s">
        <v>4514</v>
      </c>
      <c r="B2203" t="s">
        <v>4515</v>
      </c>
      <c r="C2203" t="s">
        <v>4436</v>
      </c>
      <c r="D2203" t="s">
        <v>4437</v>
      </c>
      <c r="E2203">
        <v>26599</v>
      </c>
      <c r="F2203">
        <v>28558</v>
      </c>
      <c r="G2203">
        <v>23732</v>
      </c>
      <c r="H2203">
        <v>28415</v>
      </c>
      <c r="I2203">
        <v>14966</v>
      </c>
      <c r="J2203">
        <v>21599</v>
      </c>
      <c r="K2203">
        <v>15671</v>
      </c>
      <c r="L2203">
        <v>351</v>
      </c>
      <c r="M2203">
        <v>985</v>
      </c>
      <c r="N2203">
        <v>281</v>
      </c>
      <c r="O2203">
        <v>0.26450000000000001</v>
      </c>
      <c r="P2203" s="3">
        <v>456700</v>
      </c>
    </row>
    <row r="2204" spans="1:16" x14ac:dyDescent="0.25">
      <c r="A2204" t="s">
        <v>4446</v>
      </c>
      <c r="B2204" t="s">
        <v>4447</v>
      </c>
      <c r="C2204" t="s">
        <v>4436</v>
      </c>
      <c r="D2204" t="s">
        <v>4437</v>
      </c>
      <c r="E2204">
        <v>19412</v>
      </c>
      <c r="F2204">
        <v>27258</v>
      </c>
      <c r="G2204">
        <v>27539</v>
      </c>
      <c r="H2204">
        <v>25319</v>
      </c>
      <c r="I2204">
        <v>23566</v>
      </c>
      <c r="J2204">
        <v>13331</v>
      </c>
      <c r="K2204">
        <v>23658</v>
      </c>
      <c r="L2204">
        <v>302</v>
      </c>
      <c r="M2204">
        <v>1057</v>
      </c>
      <c r="N2204">
        <v>372</v>
      </c>
      <c r="O2204">
        <v>0.5383</v>
      </c>
      <c r="P2204" s="3">
        <v>472498</v>
      </c>
    </row>
    <row r="2205" spans="1:16" x14ac:dyDescent="0.25">
      <c r="A2205" t="s">
        <v>4434</v>
      </c>
      <c r="B2205" t="s">
        <v>4435</v>
      </c>
      <c r="C2205" t="s">
        <v>4436</v>
      </c>
      <c r="D2205" t="s">
        <v>4437</v>
      </c>
      <c r="E2205">
        <v>19813</v>
      </c>
      <c r="F2205">
        <v>17509</v>
      </c>
      <c r="G2205">
        <v>30778</v>
      </c>
      <c r="H2205">
        <v>25246</v>
      </c>
      <c r="I2205">
        <v>14979</v>
      </c>
      <c r="J2205">
        <v>910</v>
      </c>
      <c r="K2205">
        <v>23832</v>
      </c>
      <c r="L2205">
        <v>238</v>
      </c>
      <c r="M2205">
        <v>931</v>
      </c>
      <c r="N2205">
        <v>416</v>
      </c>
      <c r="O2205">
        <v>3.8858000000000001</v>
      </c>
      <c r="P2205" s="3">
        <v>1300000</v>
      </c>
    </row>
    <row r="2206" spans="1:16" x14ac:dyDescent="0.25">
      <c r="A2206" t="s">
        <v>4448</v>
      </c>
      <c r="B2206" t="s">
        <v>4449</v>
      </c>
      <c r="C2206" t="s">
        <v>4436</v>
      </c>
      <c r="D2206" t="s">
        <v>4437</v>
      </c>
      <c r="E2206">
        <v>18133</v>
      </c>
      <c r="F2206">
        <v>23789</v>
      </c>
      <c r="G2206">
        <v>27527</v>
      </c>
      <c r="H2206">
        <v>26918</v>
      </c>
      <c r="I2206">
        <v>17940</v>
      </c>
      <c r="J2206">
        <v>11820</v>
      </c>
      <c r="K2206">
        <v>18118</v>
      </c>
      <c r="L2206">
        <v>316</v>
      </c>
      <c r="M2206">
        <v>1001</v>
      </c>
      <c r="N2206">
        <v>352</v>
      </c>
      <c r="O2206">
        <v>0.9224</v>
      </c>
      <c r="P2206" s="3">
        <v>520000</v>
      </c>
    </row>
    <row r="2207" spans="1:16" x14ac:dyDescent="0.25">
      <c r="A2207" t="s">
        <v>4438</v>
      </c>
      <c r="B2207" t="s">
        <v>4439</v>
      </c>
      <c r="C2207" t="s">
        <v>4436</v>
      </c>
      <c r="D2207" t="s">
        <v>4437</v>
      </c>
      <c r="E2207">
        <v>13980</v>
      </c>
      <c r="F2207">
        <v>9398</v>
      </c>
      <c r="G2207">
        <v>24604</v>
      </c>
      <c r="H2207">
        <v>14744</v>
      </c>
      <c r="I2207">
        <v>27893</v>
      </c>
      <c r="J2207">
        <v>8561</v>
      </c>
      <c r="K2207">
        <v>25433</v>
      </c>
      <c r="L2207">
        <v>293</v>
      </c>
      <c r="M2207">
        <v>854</v>
      </c>
      <c r="N2207">
        <v>356</v>
      </c>
      <c r="O2207">
        <v>0.75629999999999997</v>
      </c>
      <c r="P2207" s="3">
        <v>680000</v>
      </c>
    </row>
    <row r="2208" spans="1:16" x14ac:dyDescent="0.25">
      <c r="A2208" t="s">
        <v>4440</v>
      </c>
      <c r="B2208" t="s">
        <v>4441</v>
      </c>
      <c r="C2208" t="s">
        <v>4436</v>
      </c>
      <c r="D2208" t="s">
        <v>4437</v>
      </c>
      <c r="E2208">
        <v>27069</v>
      </c>
      <c r="F2208">
        <v>30670</v>
      </c>
      <c r="G2208">
        <v>32229</v>
      </c>
      <c r="H2208">
        <v>30712</v>
      </c>
      <c r="I2208">
        <v>22201</v>
      </c>
      <c r="J2208">
        <v>15724</v>
      </c>
      <c r="K2208">
        <v>24900</v>
      </c>
      <c r="L2208">
        <v>290</v>
      </c>
      <c r="M2208">
        <v>882</v>
      </c>
      <c r="N2208">
        <v>418</v>
      </c>
      <c r="O2208">
        <v>0.62160000000000004</v>
      </c>
      <c r="P2208" s="3">
        <v>1365000</v>
      </c>
    </row>
    <row r="2209" spans="1:16" x14ac:dyDescent="0.25">
      <c r="A2209" t="s">
        <v>4442</v>
      </c>
      <c r="B2209" t="s">
        <v>4443</v>
      </c>
      <c r="C2209" t="s">
        <v>4436</v>
      </c>
      <c r="D2209" t="s">
        <v>4437</v>
      </c>
      <c r="E2209">
        <v>19055</v>
      </c>
      <c r="F2209">
        <v>20625</v>
      </c>
      <c r="G2209">
        <v>30032</v>
      </c>
      <c r="H2209">
        <v>20923</v>
      </c>
      <c r="I2209">
        <v>23777</v>
      </c>
      <c r="J2209">
        <v>12710</v>
      </c>
      <c r="K2209">
        <v>25664</v>
      </c>
      <c r="L2209">
        <v>287</v>
      </c>
      <c r="M2209">
        <v>783</v>
      </c>
      <c r="N2209">
        <v>321</v>
      </c>
      <c r="O2209">
        <v>0.31619999999999998</v>
      </c>
      <c r="P2209" s="3">
        <v>769000</v>
      </c>
    </row>
    <row r="2210" spans="1:16" x14ac:dyDescent="0.25">
      <c r="A2210" t="s">
        <v>4450</v>
      </c>
      <c r="B2210" t="s">
        <v>4451</v>
      </c>
      <c r="C2210" t="s">
        <v>4436</v>
      </c>
      <c r="D2210" t="s">
        <v>4437</v>
      </c>
      <c r="E2210">
        <v>22368</v>
      </c>
      <c r="F2210">
        <v>24726</v>
      </c>
      <c r="G2210">
        <v>28164</v>
      </c>
      <c r="H2210">
        <v>28007</v>
      </c>
      <c r="I2210">
        <v>21860</v>
      </c>
      <c r="J2210">
        <v>15374</v>
      </c>
      <c r="K2210">
        <v>23486</v>
      </c>
      <c r="L2210">
        <v>327</v>
      </c>
      <c r="M2210">
        <v>946</v>
      </c>
      <c r="N2210">
        <v>390</v>
      </c>
      <c r="O2210">
        <v>0.36559999999999998</v>
      </c>
      <c r="P2210" s="3">
        <v>550000</v>
      </c>
    </row>
    <row r="2211" spans="1:16" x14ac:dyDescent="0.25">
      <c r="A2211" t="s">
        <v>4472</v>
      </c>
      <c r="B2211" t="s">
        <v>4473</v>
      </c>
      <c r="C2211" t="s">
        <v>4436</v>
      </c>
      <c r="D2211" t="s">
        <v>4437</v>
      </c>
      <c r="E2211">
        <v>11607</v>
      </c>
      <c r="F2211">
        <v>12925</v>
      </c>
      <c r="G2211">
        <v>20329</v>
      </c>
      <c r="H2211">
        <v>15983</v>
      </c>
      <c r="I2211">
        <v>14932</v>
      </c>
      <c r="J2211">
        <v>5550</v>
      </c>
      <c r="K2211">
        <v>24044</v>
      </c>
      <c r="L2211">
        <v>348</v>
      </c>
      <c r="M2211">
        <v>1039</v>
      </c>
      <c r="N2211">
        <v>301</v>
      </c>
      <c r="O2211">
        <v>0.78290000000000004</v>
      </c>
      <c r="P2211" s="3">
        <v>520000</v>
      </c>
    </row>
    <row r="2212" spans="1:16" x14ac:dyDescent="0.25">
      <c r="A2212" t="s">
        <v>4474</v>
      </c>
      <c r="B2212" t="s">
        <v>4475</v>
      </c>
      <c r="C2212" t="s">
        <v>4436</v>
      </c>
      <c r="D2212" t="s">
        <v>4437</v>
      </c>
      <c r="E2212">
        <v>29762</v>
      </c>
      <c r="F2212">
        <v>30831</v>
      </c>
      <c r="G2212">
        <v>30403</v>
      </c>
      <c r="H2212">
        <v>31364</v>
      </c>
      <c r="I2212">
        <v>26613</v>
      </c>
      <c r="J2212">
        <v>13067</v>
      </c>
      <c r="K2212">
        <v>25957</v>
      </c>
      <c r="L2212">
        <v>340</v>
      </c>
      <c r="M2212">
        <v>1029</v>
      </c>
      <c r="N2212">
        <v>358</v>
      </c>
      <c r="O2212">
        <v>0.63470000000000004</v>
      </c>
      <c r="P2212" s="3">
        <v>580000</v>
      </c>
    </row>
    <row r="2213" spans="1:16" x14ac:dyDescent="0.25">
      <c r="A2213" t="s">
        <v>4476</v>
      </c>
      <c r="B2213" t="s">
        <v>4477</v>
      </c>
      <c r="C2213" t="s">
        <v>4436</v>
      </c>
      <c r="D2213" t="s">
        <v>4437</v>
      </c>
      <c r="E2213">
        <v>10619</v>
      </c>
      <c r="F2213">
        <v>11809</v>
      </c>
      <c r="G2213">
        <v>21462</v>
      </c>
      <c r="H2213">
        <v>22777</v>
      </c>
      <c r="I2213">
        <v>20133</v>
      </c>
      <c r="J2213">
        <v>4555</v>
      </c>
      <c r="K2213">
        <v>23845</v>
      </c>
      <c r="L2213">
        <v>303</v>
      </c>
      <c r="M2213">
        <v>1015</v>
      </c>
      <c r="N2213">
        <v>289</v>
      </c>
      <c r="O2213">
        <v>0.36730000000000002</v>
      </c>
      <c r="P2213" s="3">
        <v>492500</v>
      </c>
    </row>
    <row r="2214" spans="1:16" x14ac:dyDescent="0.25">
      <c r="A2214" t="s">
        <v>4444</v>
      </c>
      <c r="B2214" t="s">
        <v>4445</v>
      </c>
      <c r="C2214" t="s">
        <v>4436</v>
      </c>
      <c r="D2214" t="s">
        <v>4437</v>
      </c>
      <c r="E2214">
        <v>31534</v>
      </c>
      <c r="F2214">
        <v>31455</v>
      </c>
      <c r="G2214">
        <v>32167</v>
      </c>
      <c r="H2214">
        <v>29041</v>
      </c>
      <c r="I2214">
        <v>25545</v>
      </c>
      <c r="J2214">
        <v>19854</v>
      </c>
      <c r="K2214">
        <v>24055</v>
      </c>
      <c r="L2214">
        <v>285</v>
      </c>
      <c r="M2214">
        <v>968</v>
      </c>
      <c r="N2214">
        <v>358</v>
      </c>
      <c r="O2214">
        <v>0.64100000000000001</v>
      </c>
      <c r="P2214" s="3">
        <v>757500</v>
      </c>
    </row>
    <row r="2215" spans="1:16" x14ac:dyDescent="0.25">
      <c r="A2215" t="s">
        <v>4452</v>
      </c>
      <c r="B2215" t="s">
        <v>4453</v>
      </c>
      <c r="C2215" t="s">
        <v>4436</v>
      </c>
      <c r="D2215" t="s">
        <v>4437</v>
      </c>
      <c r="E2215">
        <v>22589</v>
      </c>
      <c r="F2215">
        <v>21574</v>
      </c>
      <c r="G2215">
        <v>28878</v>
      </c>
      <c r="H2215">
        <v>22704</v>
      </c>
      <c r="I2215">
        <v>22612</v>
      </c>
      <c r="J2215">
        <v>13458</v>
      </c>
      <c r="K2215">
        <v>19508</v>
      </c>
      <c r="L2215">
        <v>433</v>
      </c>
      <c r="M2215">
        <v>1253</v>
      </c>
      <c r="N2215">
        <v>327</v>
      </c>
      <c r="O2215">
        <v>0.36359999999999998</v>
      </c>
      <c r="P2215" s="3">
        <v>465000</v>
      </c>
    </row>
    <row r="2216" spans="1:16" x14ac:dyDescent="0.25">
      <c r="A2216" t="s">
        <v>4454</v>
      </c>
      <c r="B2216" t="s">
        <v>4455</v>
      </c>
      <c r="C2216" t="s">
        <v>4436</v>
      </c>
      <c r="D2216" t="s">
        <v>4437</v>
      </c>
      <c r="E2216">
        <v>11350</v>
      </c>
      <c r="F2216">
        <v>11039</v>
      </c>
      <c r="G2216">
        <v>21913</v>
      </c>
      <c r="H2216">
        <v>12492</v>
      </c>
      <c r="I2216">
        <v>13170</v>
      </c>
      <c r="J2216">
        <v>10976</v>
      </c>
      <c r="K2216">
        <v>12463</v>
      </c>
      <c r="L2216">
        <v>265</v>
      </c>
      <c r="M2216">
        <v>865</v>
      </c>
      <c r="N2216">
        <v>233</v>
      </c>
      <c r="O2216">
        <v>0.23519999999999999</v>
      </c>
      <c r="P2216" s="3">
        <v>526475</v>
      </c>
    </row>
    <row r="2217" spans="1:16" x14ac:dyDescent="0.25">
      <c r="A2217" t="s">
        <v>4456</v>
      </c>
      <c r="B2217" t="s">
        <v>4457</v>
      </c>
      <c r="C2217" t="s">
        <v>4436</v>
      </c>
      <c r="D2217" t="s">
        <v>4437</v>
      </c>
      <c r="E2217">
        <v>16169</v>
      </c>
      <c r="F2217">
        <v>17352</v>
      </c>
      <c r="G2217">
        <v>24744</v>
      </c>
      <c r="H2217">
        <v>19785</v>
      </c>
      <c r="I2217">
        <v>13757</v>
      </c>
      <c r="J2217">
        <v>10450</v>
      </c>
      <c r="K2217">
        <v>13890</v>
      </c>
      <c r="L2217">
        <v>445</v>
      </c>
      <c r="M2217">
        <v>1245</v>
      </c>
      <c r="N2217">
        <v>297</v>
      </c>
      <c r="O2217">
        <v>0.3029</v>
      </c>
      <c r="P2217" s="3">
        <v>415000</v>
      </c>
    </row>
    <row r="2218" spans="1:16" x14ac:dyDescent="0.25">
      <c r="A2218" t="s">
        <v>4690</v>
      </c>
      <c r="B2218" t="s">
        <v>4691</v>
      </c>
      <c r="C2218" t="s">
        <v>4436</v>
      </c>
      <c r="D2218" t="s">
        <v>4437</v>
      </c>
      <c r="E2218">
        <v>8480</v>
      </c>
      <c r="F2218">
        <v>13083</v>
      </c>
      <c r="G2218">
        <v>10793</v>
      </c>
      <c r="H2218">
        <v>24398</v>
      </c>
      <c r="I2218">
        <v>12302</v>
      </c>
      <c r="J2218">
        <v>2738</v>
      </c>
      <c r="K2218">
        <v>12341</v>
      </c>
      <c r="L2218">
        <v>595</v>
      </c>
      <c r="M2218">
        <v>1527</v>
      </c>
      <c r="N2218">
        <v>209</v>
      </c>
      <c r="O2218">
        <v>1.0225</v>
      </c>
      <c r="P2218" s="3">
        <v>405000</v>
      </c>
    </row>
    <row r="2219" spans="1:16" x14ac:dyDescent="0.25">
      <c r="A2219" t="s">
        <v>4710</v>
      </c>
      <c r="B2219" t="s">
        <v>4711</v>
      </c>
      <c r="C2219" t="s">
        <v>4436</v>
      </c>
      <c r="D2219" t="s">
        <v>4437</v>
      </c>
      <c r="E2219">
        <v>15352</v>
      </c>
      <c r="F2219">
        <v>16053</v>
      </c>
      <c r="G2219">
        <v>14969</v>
      </c>
      <c r="H2219">
        <v>24020</v>
      </c>
      <c r="I2219">
        <v>11779</v>
      </c>
      <c r="J2219">
        <v>6039</v>
      </c>
      <c r="K2219">
        <v>12001</v>
      </c>
      <c r="L2219">
        <v>435</v>
      </c>
      <c r="M2219">
        <v>1197</v>
      </c>
      <c r="N2219">
        <v>196</v>
      </c>
      <c r="O2219">
        <v>0.30209999999999998</v>
      </c>
      <c r="P2219" s="3">
        <v>440000</v>
      </c>
    </row>
    <row r="2220" spans="1:16" x14ac:dyDescent="0.25">
      <c r="A2220" t="s">
        <v>4712</v>
      </c>
      <c r="B2220" t="s">
        <v>4713</v>
      </c>
      <c r="C2220" t="s">
        <v>4436</v>
      </c>
      <c r="D2220" t="s">
        <v>4437</v>
      </c>
      <c r="E2220">
        <v>15487</v>
      </c>
      <c r="F2220">
        <v>20552</v>
      </c>
      <c r="G2220">
        <v>19689</v>
      </c>
      <c r="H2220">
        <v>26163</v>
      </c>
      <c r="I2220">
        <v>10043</v>
      </c>
      <c r="J2220">
        <v>7179</v>
      </c>
      <c r="K2220">
        <v>13250</v>
      </c>
      <c r="L2220">
        <v>485</v>
      </c>
      <c r="M2220">
        <v>1448</v>
      </c>
      <c r="N2220">
        <v>223</v>
      </c>
      <c r="O2220">
        <v>0.26929999999999998</v>
      </c>
      <c r="P2220" s="3">
        <v>345000</v>
      </c>
    </row>
    <row r="2221" spans="1:16" x14ac:dyDescent="0.25">
      <c r="A2221" t="s">
        <v>4714</v>
      </c>
      <c r="B2221" t="s">
        <v>4715</v>
      </c>
      <c r="C2221" t="s">
        <v>4436</v>
      </c>
      <c r="D2221" t="s">
        <v>4437</v>
      </c>
      <c r="E2221">
        <v>12856</v>
      </c>
      <c r="F2221">
        <v>18070</v>
      </c>
      <c r="G2221">
        <v>11567</v>
      </c>
      <c r="H2221">
        <v>24511</v>
      </c>
      <c r="I2221">
        <v>8617</v>
      </c>
      <c r="J2221">
        <v>7004</v>
      </c>
      <c r="K2221">
        <v>4803</v>
      </c>
      <c r="L2221">
        <v>519</v>
      </c>
      <c r="M2221">
        <v>1574</v>
      </c>
      <c r="N2221">
        <v>222</v>
      </c>
      <c r="O2221">
        <v>0.33539999999999998</v>
      </c>
      <c r="P2221" s="3">
        <v>365000</v>
      </c>
    </row>
    <row r="2222" spans="1:16" x14ac:dyDescent="0.25">
      <c r="A2222" t="s">
        <v>4732</v>
      </c>
      <c r="B2222" t="s">
        <v>4733</v>
      </c>
      <c r="C2222" t="s">
        <v>4436</v>
      </c>
      <c r="D2222" t="s">
        <v>4437</v>
      </c>
      <c r="E2222">
        <v>8335</v>
      </c>
      <c r="F2222">
        <v>12092</v>
      </c>
      <c r="G2222">
        <v>9101</v>
      </c>
      <c r="H2222">
        <v>22564</v>
      </c>
      <c r="I2222">
        <v>10191</v>
      </c>
      <c r="J2222">
        <v>3560</v>
      </c>
      <c r="K2222">
        <v>11909</v>
      </c>
      <c r="L2222">
        <v>497</v>
      </c>
      <c r="M2222">
        <v>1109</v>
      </c>
      <c r="N2222">
        <v>187</v>
      </c>
      <c r="O2222">
        <v>0.19089999999999999</v>
      </c>
      <c r="P2222" s="3">
        <v>368000</v>
      </c>
    </row>
    <row r="2223" spans="1:16" x14ac:dyDescent="0.25">
      <c r="A2223" t="s">
        <v>4716</v>
      </c>
      <c r="B2223" t="s">
        <v>4717</v>
      </c>
      <c r="C2223" t="s">
        <v>4436</v>
      </c>
      <c r="D2223" t="s">
        <v>4437</v>
      </c>
      <c r="E2223">
        <v>12054</v>
      </c>
      <c r="F2223">
        <v>15871</v>
      </c>
      <c r="G2223">
        <v>10720</v>
      </c>
      <c r="H2223">
        <v>23203</v>
      </c>
      <c r="I2223">
        <v>11881</v>
      </c>
      <c r="J2223">
        <v>7846</v>
      </c>
      <c r="K2223">
        <v>8793</v>
      </c>
      <c r="L2223">
        <v>419</v>
      </c>
      <c r="M2223">
        <v>1232</v>
      </c>
      <c r="N2223">
        <v>204</v>
      </c>
      <c r="O2223">
        <v>0.25269999999999998</v>
      </c>
      <c r="P2223" s="3">
        <v>387500</v>
      </c>
    </row>
    <row r="2224" spans="1:16" x14ac:dyDescent="0.25">
      <c r="A2224" t="s">
        <v>4520</v>
      </c>
      <c r="B2224" t="s">
        <v>4521</v>
      </c>
      <c r="C2224" t="s">
        <v>4436</v>
      </c>
      <c r="D2224" t="s">
        <v>4437</v>
      </c>
      <c r="E2224">
        <v>18706</v>
      </c>
      <c r="F2224">
        <v>22501</v>
      </c>
      <c r="G2224">
        <v>22794</v>
      </c>
      <c r="H2224">
        <v>23650</v>
      </c>
      <c r="I2224">
        <v>25203</v>
      </c>
      <c r="J2224">
        <v>11838</v>
      </c>
      <c r="K2224">
        <v>15404</v>
      </c>
      <c r="L2224">
        <v>402</v>
      </c>
      <c r="M2224">
        <v>1125</v>
      </c>
      <c r="N2224">
        <v>205</v>
      </c>
      <c r="O2224">
        <v>2.6566000000000001</v>
      </c>
      <c r="P2224" s="3">
        <v>429500</v>
      </c>
    </row>
    <row r="2225" spans="1:16" x14ac:dyDescent="0.25">
      <c r="A2225" t="s">
        <v>4534</v>
      </c>
      <c r="B2225" t="s">
        <v>4535</v>
      </c>
      <c r="C2225" t="s">
        <v>4436</v>
      </c>
      <c r="D2225" t="s">
        <v>4437</v>
      </c>
      <c r="E2225">
        <v>21224</v>
      </c>
      <c r="F2225">
        <v>26240</v>
      </c>
      <c r="G2225">
        <v>20764</v>
      </c>
      <c r="H2225">
        <v>27301</v>
      </c>
      <c r="I2225">
        <v>21987</v>
      </c>
      <c r="J2225">
        <v>10860</v>
      </c>
      <c r="K2225">
        <v>15727</v>
      </c>
      <c r="L2225">
        <v>429</v>
      </c>
      <c r="M2225">
        <v>1691</v>
      </c>
      <c r="N2225">
        <v>205</v>
      </c>
      <c r="O2225">
        <v>0.45250000000000001</v>
      </c>
      <c r="P2225" s="3">
        <v>448500</v>
      </c>
    </row>
    <row r="2226" spans="1:16" x14ac:dyDescent="0.25">
      <c r="A2226" t="s">
        <v>4734</v>
      </c>
      <c r="B2226" t="s">
        <v>4735</v>
      </c>
      <c r="C2226" t="s">
        <v>4436</v>
      </c>
      <c r="D2226" t="s">
        <v>4437</v>
      </c>
      <c r="E2226">
        <v>16490</v>
      </c>
      <c r="F2226">
        <v>19672</v>
      </c>
      <c r="G2226">
        <v>15907</v>
      </c>
      <c r="H2226">
        <v>20662</v>
      </c>
      <c r="I2226">
        <v>17551</v>
      </c>
      <c r="J2226">
        <v>7925</v>
      </c>
      <c r="K2226">
        <v>8580</v>
      </c>
      <c r="L2226">
        <v>406</v>
      </c>
      <c r="M2226">
        <v>1232</v>
      </c>
      <c r="N2226">
        <v>239</v>
      </c>
      <c r="O2226">
        <v>0.58720000000000006</v>
      </c>
      <c r="P2226" s="3">
        <v>380000</v>
      </c>
    </row>
    <row r="2227" spans="1:16" x14ac:dyDescent="0.25">
      <c r="A2227" t="s">
        <v>4736</v>
      </c>
      <c r="B2227" t="s">
        <v>4737</v>
      </c>
      <c r="C2227" t="s">
        <v>4436</v>
      </c>
      <c r="D2227" t="s">
        <v>4437</v>
      </c>
      <c r="E2227">
        <v>14609</v>
      </c>
      <c r="F2227">
        <v>21839</v>
      </c>
      <c r="G2227">
        <v>16780</v>
      </c>
      <c r="H2227">
        <v>26256</v>
      </c>
      <c r="I2227">
        <v>12311</v>
      </c>
      <c r="J2227">
        <v>11650</v>
      </c>
      <c r="K2227">
        <v>13523</v>
      </c>
      <c r="L2227">
        <v>587</v>
      </c>
      <c r="M2227">
        <v>1532</v>
      </c>
      <c r="N2227">
        <v>305</v>
      </c>
      <c r="O2227">
        <v>0.6724</v>
      </c>
      <c r="P2227" s="3">
        <v>369000</v>
      </c>
    </row>
    <row r="2228" spans="1:16" x14ac:dyDescent="0.25">
      <c r="A2228" t="s">
        <v>4738</v>
      </c>
      <c r="B2228" t="s">
        <v>4739</v>
      </c>
      <c r="C2228" t="s">
        <v>4436</v>
      </c>
      <c r="D2228" t="s">
        <v>4437</v>
      </c>
      <c r="E2228">
        <v>25706</v>
      </c>
      <c r="F2228">
        <v>27800</v>
      </c>
      <c r="G2228">
        <v>25261</v>
      </c>
      <c r="H2228">
        <v>27260</v>
      </c>
      <c r="I2228">
        <v>10444</v>
      </c>
      <c r="J2228">
        <v>21794</v>
      </c>
      <c r="K2228">
        <v>15583</v>
      </c>
      <c r="L2228">
        <v>269</v>
      </c>
      <c r="M2228">
        <v>805</v>
      </c>
      <c r="N2228">
        <v>253</v>
      </c>
      <c r="O2228">
        <v>0.39589999999999997</v>
      </c>
      <c r="P2228" s="3">
        <v>475000</v>
      </c>
    </row>
    <row r="2229" spans="1:16" x14ac:dyDescent="0.25">
      <c r="A2229" t="s">
        <v>4740</v>
      </c>
      <c r="B2229" t="s">
        <v>4741</v>
      </c>
      <c r="C2229" t="s">
        <v>4436</v>
      </c>
      <c r="D2229" t="s">
        <v>4437</v>
      </c>
      <c r="E2229">
        <v>19490</v>
      </c>
      <c r="F2229">
        <v>21000</v>
      </c>
      <c r="G2229">
        <v>22454</v>
      </c>
      <c r="H2229">
        <v>24021</v>
      </c>
      <c r="I2229">
        <v>24207</v>
      </c>
      <c r="J2229">
        <v>5594</v>
      </c>
      <c r="K2229">
        <v>16946</v>
      </c>
      <c r="L2229">
        <v>373</v>
      </c>
      <c r="M2229">
        <v>1195</v>
      </c>
      <c r="N2229">
        <v>273</v>
      </c>
      <c r="O2229">
        <v>2.2846000000000002</v>
      </c>
      <c r="P2229" s="3">
        <v>365250</v>
      </c>
    </row>
    <row r="2230" spans="1:16" x14ac:dyDescent="0.25">
      <c r="A2230" t="s">
        <v>4670</v>
      </c>
      <c r="B2230" t="s">
        <v>4671</v>
      </c>
      <c r="C2230" t="s">
        <v>4436</v>
      </c>
      <c r="D2230" t="s">
        <v>4437</v>
      </c>
      <c r="E2230">
        <v>12129</v>
      </c>
      <c r="F2230">
        <v>12974</v>
      </c>
      <c r="G2230">
        <v>14274</v>
      </c>
      <c r="H2230">
        <v>23672</v>
      </c>
      <c r="I2230">
        <v>8153</v>
      </c>
      <c r="J2230">
        <v>6683</v>
      </c>
      <c r="K2230">
        <v>14198</v>
      </c>
      <c r="L2230">
        <v>356</v>
      </c>
      <c r="M2230">
        <v>1142</v>
      </c>
      <c r="N2230">
        <v>227</v>
      </c>
      <c r="O2230">
        <v>0.2243</v>
      </c>
      <c r="P2230" s="3">
        <v>462500</v>
      </c>
    </row>
    <row r="2231" spans="1:16" x14ac:dyDescent="0.25">
      <c r="A2231" t="s">
        <v>4672</v>
      </c>
      <c r="B2231" t="s">
        <v>4673</v>
      </c>
      <c r="C2231" t="s">
        <v>4436</v>
      </c>
      <c r="D2231" t="s">
        <v>4437</v>
      </c>
      <c r="E2231">
        <v>7736</v>
      </c>
      <c r="F2231">
        <v>8644</v>
      </c>
      <c r="G2231">
        <v>7247</v>
      </c>
      <c r="H2231">
        <v>13581</v>
      </c>
      <c r="I2231">
        <v>7896</v>
      </c>
      <c r="J2231">
        <v>5978</v>
      </c>
      <c r="K2231">
        <v>16207</v>
      </c>
      <c r="L2231">
        <v>425</v>
      </c>
      <c r="M2231">
        <v>1117</v>
      </c>
      <c r="N2231">
        <v>205</v>
      </c>
      <c r="O2231">
        <v>0.19070000000000001</v>
      </c>
      <c r="P2231" s="3">
        <v>387500</v>
      </c>
    </row>
    <row r="2232" spans="1:16" x14ac:dyDescent="0.25">
      <c r="A2232" t="s">
        <v>4682</v>
      </c>
      <c r="B2232" t="s">
        <v>4683</v>
      </c>
      <c r="C2232" t="s">
        <v>4436</v>
      </c>
      <c r="D2232" t="s">
        <v>4437</v>
      </c>
      <c r="E2232">
        <v>6603</v>
      </c>
      <c r="F2232">
        <v>9985</v>
      </c>
      <c r="G2232">
        <v>12641</v>
      </c>
      <c r="H2232">
        <v>10057</v>
      </c>
      <c r="I2232">
        <v>3608</v>
      </c>
      <c r="J2232">
        <v>6809</v>
      </c>
      <c r="K2232">
        <v>9143</v>
      </c>
      <c r="L2232">
        <v>436</v>
      </c>
      <c r="M2232">
        <v>1266</v>
      </c>
      <c r="N2232">
        <v>185</v>
      </c>
      <c r="O2232">
        <v>0.192</v>
      </c>
      <c r="P2232" s="3">
        <v>425000</v>
      </c>
    </row>
    <row r="2233" spans="1:16" x14ac:dyDescent="0.25">
      <c r="A2233" t="s">
        <v>4684</v>
      </c>
      <c r="B2233" t="s">
        <v>4685</v>
      </c>
      <c r="C2233" t="s">
        <v>4436</v>
      </c>
      <c r="D2233" t="s">
        <v>4437</v>
      </c>
      <c r="E2233">
        <v>8654</v>
      </c>
      <c r="F2233">
        <v>13950</v>
      </c>
      <c r="G2233">
        <v>11714</v>
      </c>
      <c r="H2233">
        <v>13200</v>
      </c>
      <c r="I2233">
        <v>8098</v>
      </c>
      <c r="J2233">
        <v>5474</v>
      </c>
      <c r="K2233">
        <v>14584</v>
      </c>
      <c r="L2233">
        <v>799</v>
      </c>
      <c r="M2233">
        <v>1794</v>
      </c>
      <c r="N2233">
        <v>295</v>
      </c>
      <c r="O2233">
        <v>0.44790000000000002</v>
      </c>
      <c r="P2233" s="3">
        <v>270000</v>
      </c>
    </row>
    <row r="2234" spans="1:16" x14ac:dyDescent="0.25">
      <c r="A2234" t="s">
        <v>4674</v>
      </c>
      <c r="B2234" t="s">
        <v>4675</v>
      </c>
      <c r="C2234" t="s">
        <v>4436</v>
      </c>
      <c r="D2234" t="s">
        <v>4437</v>
      </c>
      <c r="E2234">
        <v>5921</v>
      </c>
      <c r="F2234">
        <v>7333</v>
      </c>
      <c r="G2234">
        <v>13093</v>
      </c>
      <c r="H2234">
        <v>10667</v>
      </c>
      <c r="I2234">
        <v>2433</v>
      </c>
      <c r="J2234">
        <v>2431</v>
      </c>
      <c r="K2234">
        <v>6938</v>
      </c>
      <c r="L2234">
        <v>467</v>
      </c>
      <c r="M2234">
        <v>1164</v>
      </c>
      <c r="N2234">
        <v>162</v>
      </c>
      <c r="O2234">
        <v>0.70860000000000001</v>
      </c>
      <c r="P2234" s="3">
        <v>300000</v>
      </c>
    </row>
    <row r="2235" spans="1:16" x14ac:dyDescent="0.25">
      <c r="A2235" t="s">
        <v>4686</v>
      </c>
      <c r="B2235" t="s">
        <v>4687</v>
      </c>
      <c r="C2235" t="s">
        <v>4436</v>
      </c>
      <c r="D2235" t="s">
        <v>4437</v>
      </c>
      <c r="E2235">
        <v>6928</v>
      </c>
      <c r="F2235">
        <v>9393</v>
      </c>
      <c r="G2235">
        <v>11681</v>
      </c>
      <c r="H2235">
        <v>13167</v>
      </c>
      <c r="I2235">
        <v>2354</v>
      </c>
      <c r="J2235">
        <v>2267</v>
      </c>
      <c r="K2235">
        <v>11150</v>
      </c>
      <c r="L2235">
        <v>607</v>
      </c>
      <c r="M2235">
        <v>1523</v>
      </c>
      <c r="N2235">
        <v>191</v>
      </c>
      <c r="O2235">
        <v>0.2848</v>
      </c>
      <c r="P2235" s="3">
        <v>380000</v>
      </c>
    </row>
    <row r="2236" spans="1:16" x14ac:dyDescent="0.25">
      <c r="A2236" t="s">
        <v>4688</v>
      </c>
      <c r="B2236" t="s">
        <v>4689</v>
      </c>
      <c r="C2236" t="s">
        <v>4436</v>
      </c>
      <c r="D2236" t="s">
        <v>4437</v>
      </c>
      <c r="E2236">
        <v>10595</v>
      </c>
      <c r="F2236">
        <v>20726</v>
      </c>
      <c r="G2236">
        <v>18293</v>
      </c>
      <c r="H2236">
        <v>25338</v>
      </c>
      <c r="I2236">
        <v>4541</v>
      </c>
      <c r="J2236">
        <v>4147</v>
      </c>
      <c r="K2236">
        <v>12253</v>
      </c>
      <c r="L2236">
        <v>498</v>
      </c>
      <c r="M2236">
        <v>1355</v>
      </c>
      <c r="N2236">
        <v>187</v>
      </c>
      <c r="O2236">
        <v>1.0973999999999999</v>
      </c>
      <c r="P2236" s="3">
        <v>420000</v>
      </c>
    </row>
    <row r="2237" spans="1:16" x14ac:dyDescent="0.25">
      <c r="A2237" t="s">
        <v>4676</v>
      </c>
      <c r="B2237" t="s">
        <v>4677</v>
      </c>
      <c r="C2237" t="s">
        <v>4436</v>
      </c>
      <c r="D2237" t="s">
        <v>4437</v>
      </c>
      <c r="E2237">
        <v>5341</v>
      </c>
      <c r="F2237">
        <v>7334</v>
      </c>
      <c r="G2237">
        <v>9888</v>
      </c>
      <c r="H2237">
        <v>14667</v>
      </c>
      <c r="I2237">
        <v>1780</v>
      </c>
      <c r="J2237">
        <v>5330</v>
      </c>
      <c r="K2237">
        <v>10693</v>
      </c>
      <c r="L2237">
        <v>501</v>
      </c>
      <c r="M2237">
        <v>1378</v>
      </c>
      <c r="N2237">
        <v>295</v>
      </c>
      <c r="O2237">
        <v>0.35260000000000002</v>
      </c>
      <c r="P2237" s="3">
        <v>455000</v>
      </c>
    </row>
    <row r="2238" spans="1:16" x14ac:dyDescent="0.25">
      <c r="A2238" t="s">
        <v>4588</v>
      </c>
      <c r="B2238" t="s">
        <v>4589</v>
      </c>
      <c r="C2238" t="s">
        <v>4436</v>
      </c>
      <c r="D2238" t="s">
        <v>4437</v>
      </c>
      <c r="E2238">
        <v>26970</v>
      </c>
      <c r="F2238">
        <v>29852</v>
      </c>
      <c r="G2238">
        <v>25063</v>
      </c>
      <c r="H2238">
        <v>28289</v>
      </c>
      <c r="I2238">
        <v>16820</v>
      </c>
      <c r="J2238">
        <v>10459</v>
      </c>
      <c r="K2238">
        <v>15244</v>
      </c>
      <c r="L2238">
        <v>283</v>
      </c>
      <c r="M2238">
        <v>865</v>
      </c>
      <c r="N2238">
        <v>277</v>
      </c>
      <c r="O2238">
        <v>0.4546</v>
      </c>
      <c r="P2238" s="3">
        <v>550000</v>
      </c>
    </row>
    <row r="2239" spans="1:16" x14ac:dyDescent="0.25">
      <c r="A2239" t="s">
        <v>4590</v>
      </c>
      <c r="B2239" t="s">
        <v>4591</v>
      </c>
      <c r="C2239" t="s">
        <v>4436</v>
      </c>
      <c r="D2239" t="s">
        <v>4437</v>
      </c>
      <c r="E2239">
        <v>11292</v>
      </c>
      <c r="F2239">
        <v>11335</v>
      </c>
      <c r="G2239">
        <v>16224</v>
      </c>
      <c r="H2239">
        <v>16010</v>
      </c>
      <c r="I2239">
        <v>7214</v>
      </c>
      <c r="J2239">
        <v>4749</v>
      </c>
      <c r="K2239">
        <v>17484</v>
      </c>
      <c r="L2239">
        <v>358</v>
      </c>
      <c r="M2239">
        <v>954</v>
      </c>
      <c r="N2239">
        <v>243</v>
      </c>
      <c r="O2239">
        <v>0.24410000000000001</v>
      </c>
      <c r="P2239" s="3">
        <v>470000</v>
      </c>
    </row>
    <row r="2240" spans="1:16" x14ac:dyDescent="0.25">
      <c r="A2240" t="s">
        <v>4550</v>
      </c>
      <c r="B2240" t="s">
        <v>4551</v>
      </c>
      <c r="C2240" t="s">
        <v>4436</v>
      </c>
      <c r="D2240" t="s">
        <v>4437</v>
      </c>
      <c r="E2240">
        <v>26341</v>
      </c>
      <c r="F2240">
        <v>29712</v>
      </c>
      <c r="G2240">
        <v>31333</v>
      </c>
      <c r="H2240">
        <v>30141</v>
      </c>
      <c r="I2240">
        <v>15864</v>
      </c>
      <c r="J2240">
        <v>16426</v>
      </c>
      <c r="K2240">
        <v>20116</v>
      </c>
      <c r="L2240">
        <v>355</v>
      </c>
      <c r="M2240">
        <v>1173</v>
      </c>
      <c r="N2240">
        <v>390</v>
      </c>
      <c r="O2240">
        <v>1.1884999999999999</v>
      </c>
      <c r="P2240" s="3">
        <v>685000</v>
      </c>
    </row>
    <row r="2241" spans="1:16" x14ac:dyDescent="0.25">
      <c r="A2241" t="s">
        <v>4552</v>
      </c>
      <c r="B2241" t="s">
        <v>4553</v>
      </c>
      <c r="C2241" t="s">
        <v>4436</v>
      </c>
      <c r="D2241" t="s">
        <v>4437</v>
      </c>
      <c r="E2241">
        <v>21007</v>
      </c>
      <c r="F2241">
        <v>16832</v>
      </c>
      <c r="G2241">
        <v>26677</v>
      </c>
      <c r="H2241">
        <v>22683</v>
      </c>
      <c r="I2241">
        <v>15420</v>
      </c>
      <c r="J2241">
        <v>13085</v>
      </c>
      <c r="K2241">
        <v>18393</v>
      </c>
      <c r="L2241">
        <v>219</v>
      </c>
      <c r="M2241">
        <v>798</v>
      </c>
      <c r="N2241">
        <v>346</v>
      </c>
      <c r="O2241">
        <v>0.56710000000000005</v>
      </c>
      <c r="P2241" s="3">
        <v>445000</v>
      </c>
    </row>
    <row r="2242" spans="1:16" x14ac:dyDescent="0.25">
      <c r="A2242" t="s">
        <v>4568</v>
      </c>
      <c r="B2242" t="s">
        <v>4569</v>
      </c>
      <c r="C2242" t="s">
        <v>4436</v>
      </c>
      <c r="D2242" t="s">
        <v>4437</v>
      </c>
      <c r="E2242">
        <v>18220</v>
      </c>
      <c r="F2242">
        <v>22840</v>
      </c>
      <c r="G2242">
        <v>27377</v>
      </c>
      <c r="H2242">
        <v>28656</v>
      </c>
      <c r="I2242">
        <v>13069</v>
      </c>
      <c r="J2242">
        <v>9503</v>
      </c>
      <c r="K2242">
        <v>12605</v>
      </c>
      <c r="L2242">
        <v>437</v>
      </c>
      <c r="M2242">
        <v>1499</v>
      </c>
      <c r="N2242">
        <v>272</v>
      </c>
      <c r="O2242">
        <v>0.28510000000000002</v>
      </c>
      <c r="P2242" s="3">
        <v>317500</v>
      </c>
    </row>
    <row r="2243" spans="1:16" x14ac:dyDescent="0.25">
      <c r="A2243" t="s">
        <v>4570</v>
      </c>
      <c r="B2243" t="s">
        <v>4571</v>
      </c>
      <c r="C2243" t="s">
        <v>4436</v>
      </c>
      <c r="D2243" t="s">
        <v>4437</v>
      </c>
      <c r="E2243">
        <v>12110</v>
      </c>
      <c r="F2243">
        <v>13935</v>
      </c>
      <c r="G2243">
        <v>22164</v>
      </c>
      <c r="H2243">
        <v>18011</v>
      </c>
      <c r="I2243">
        <v>10303</v>
      </c>
      <c r="J2243">
        <v>3218</v>
      </c>
      <c r="K2243">
        <v>11185</v>
      </c>
      <c r="L2243">
        <v>547</v>
      </c>
      <c r="M2243">
        <v>1522</v>
      </c>
      <c r="N2243">
        <v>241</v>
      </c>
      <c r="O2243">
        <v>0.62380000000000002</v>
      </c>
      <c r="P2243" s="3">
        <v>599995</v>
      </c>
    </row>
    <row r="2244" spans="1:16" x14ac:dyDescent="0.25">
      <c r="A2244" t="s">
        <v>4554</v>
      </c>
      <c r="B2244" t="s">
        <v>4555</v>
      </c>
      <c r="C2244" t="s">
        <v>4436</v>
      </c>
      <c r="D2244" t="s">
        <v>4437</v>
      </c>
      <c r="E2244">
        <v>28032</v>
      </c>
      <c r="F2244">
        <v>26730</v>
      </c>
      <c r="G2244">
        <v>30060</v>
      </c>
      <c r="H2244">
        <v>26795</v>
      </c>
      <c r="I2244">
        <v>15955</v>
      </c>
      <c r="J2244">
        <v>11584</v>
      </c>
      <c r="K2244">
        <v>19783</v>
      </c>
      <c r="L2244">
        <v>279</v>
      </c>
      <c r="M2244">
        <v>925</v>
      </c>
      <c r="N2244">
        <v>311</v>
      </c>
      <c r="O2244">
        <v>0.58740000000000003</v>
      </c>
      <c r="P2244" s="3">
        <v>821750</v>
      </c>
    </row>
    <row r="2245" spans="1:16" x14ac:dyDescent="0.25">
      <c r="A2245" t="s">
        <v>4636</v>
      </c>
      <c r="B2245" t="s">
        <v>4637</v>
      </c>
      <c r="C2245" t="s">
        <v>4436</v>
      </c>
      <c r="D2245" t="s">
        <v>4437</v>
      </c>
      <c r="E2245">
        <v>24179</v>
      </c>
      <c r="F2245">
        <v>28955</v>
      </c>
      <c r="G2245">
        <v>19906</v>
      </c>
      <c r="H2245">
        <v>24906</v>
      </c>
      <c r="I2245">
        <v>8974</v>
      </c>
      <c r="J2245">
        <v>15872</v>
      </c>
      <c r="K2245">
        <v>16976</v>
      </c>
      <c r="L2245">
        <v>252</v>
      </c>
      <c r="M2245">
        <v>994</v>
      </c>
      <c r="N2245">
        <v>211</v>
      </c>
      <c r="O2245">
        <v>0.23039999999999999</v>
      </c>
      <c r="P2245" s="3">
        <v>428750</v>
      </c>
    </row>
    <row r="2246" spans="1:16" x14ac:dyDescent="0.25">
      <c r="A2246" t="s">
        <v>4638</v>
      </c>
      <c r="B2246" t="s">
        <v>4639</v>
      </c>
      <c r="C2246" t="s">
        <v>4436</v>
      </c>
      <c r="D2246" t="s">
        <v>4437</v>
      </c>
      <c r="E2246">
        <v>9387</v>
      </c>
      <c r="F2246">
        <v>9133</v>
      </c>
      <c r="G2246">
        <v>8827</v>
      </c>
      <c r="H2246">
        <v>10847</v>
      </c>
      <c r="I2246">
        <v>7322</v>
      </c>
      <c r="J2246">
        <v>4678</v>
      </c>
      <c r="K2246">
        <v>9092</v>
      </c>
      <c r="L2246">
        <v>230</v>
      </c>
      <c r="M2246">
        <v>1029</v>
      </c>
      <c r="N2246">
        <v>279</v>
      </c>
      <c r="O2246">
        <v>0.63619999999999999</v>
      </c>
      <c r="P2246" s="3">
        <v>305000</v>
      </c>
    </row>
    <row r="2247" spans="1:16" x14ac:dyDescent="0.25">
      <c r="A2247" t="s">
        <v>4574</v>
      </c>
      <c r="B2247" t="s">
        <v>4575</v>
      </c>
      <c r="C2247" t="s">
        <v>4436</v>
      </c>
      <c r="D2247" t="s">
        <v>4437</v>
      </c>
      <c r="E2247">
        <v>9298</v>
      </c>
      <c r="F2247">
        <v>13881</v>
      </c>
      <c r="G2247">
        <v>14468</v>
      </c>
      <c r="H2247">
        <v>21909</v>
      </c>
      <c r="I2247">
        <v>27201</v>
      </c>
      <c r="J2247">
        <v>5723</v>
      </c>
      <c r="K2247">
        <v>17987</v>
      </c>
      <c r="L2247">
        <v>436</v>
      </c>
      <c r="M2247">
        <v>1232</v>
      </c>
      <c r="N2247">
        <v>137</v>
      </c>
      <c r="O2247">
        <v>0.50600000000000001</v>
      </c>
      <c r="P2247" s="3">
        <v>314720</v>
      </c>
    </row>
    <row r="2248" spans="1:16" x14ac:dyDescent="0.25">
      <c r="A2248" t="s">
        <v>4576</v>
      </c>
      <c r="B2248" t="s">
        <v>4577</v>
      </c>
      <c r="C2248" t="s">
        <v>4436</v>
      </c>
      <c r="D2248" t="s">
        <v>4437</v>
      </c>
      <c r="E2248">
        <v>6378</v>
      </c>
      <c r="F2248">
        <v>9476</v>
      </c>
      <c r="G2248">
        <v>20653</v>
      </c>
      <c r="H2248">
        <v>5385</v>
      </c>
      <c r="I2248">
        <v>11329</v>
      </c>
      <c r="J2248">
        <v>3884</v>
      </c>
      <c r="K2248">
        <v>17480</v>
      </c>
      <c r="L2248">
        <v>415</v>
      </c>
      <c r="M2248">
        <v>1408</v>
      </c>
      <c r="N2248">
        <v>260</v>
      </c>
      <c r="O2248">
        <v>0.54169999999999996</v>
      </c>
      <c r="P2248" s="3">
        <v>282500</v>
      </c>
    </row>
    <row r="2249" spans="1:16" x14ac:dyDescent="0.25">
      <c r="A2249" t="s">
        <v>4578</v>
      </c>
      <c r="B2249" t="s">
        <v>4579</v>
      </c>
      <c r="C2249" t="s">
        <v>4436</v>
      </c>
      <c r="D2249" t="s">
        <v>4437</v>
      </c>
      <c r="E2249">
        <v>18687</v>
      </c>
      <c r="F2249">
        <v>23198</v>
      </c>
      <c r="G2249">
        <v>20532</v>
      </c>
      <c r="H2249">
        <v>19743</v>
      </c>
      <c r="I2249">
        <v>9884</v>
      </c>
      <c r="J2249">
        <v>4538</v>
      </c>
      <c r="K2249">
        <v>7993</v>
      </c>
      <c r="L2249">
        <v>324</v>
      </c>
      <c r="M2249">
        <v>1311</v>
      </c>
      <c r="N2249">
        <v>141</v>
      </c>
      <c r="O2249">
        <v>0.16830000000000001</v>
      </c>
      <c r="P2249" s="3">
        <v>342000</v>
      </c>
    </row>
    <row r="2250" spans="1:16" x14ac:dyDescent="0.25">
      <c r="A2250" t="s">
        <v>4700</v>
      </c>
      <c r="B2250" t="s">
        <v>4701</v>
      </c>
      <c r="C2250" t="s">
        <v>4436</v>
      </c>
      <c r="D2250" t="s">
        <v>4437</v>
      </c>
      <c r="E2250">
        <v>17126</v>
      </c>
      <c r="F2250">
        <v>22958</v>
      </c>
      <c r="G2250">
        <v>20000</v>
      </c>
      <c r="H2250">
        <v>19126</v>
      </c>
      <c r="I2250">
        <v>1334</v>
      </c>
      <c r="J2250">
        <v>17663</v>
      </c>
      <c r="K2250">
        <v>6333</v>
      </c>
      <c r="L2250">
        <v>389</v>
      </c>
      <c r="M2250">
        <v>1113</v>
      </c>
      <c r="N2250">
        <v>286</v>
      </c>
      <c r="O2250">
        <v>0.50960000000000005</v>
      </c>
      <c r="P2250" s="3">
        <v>400000</v>
      </c>
    </row>
    <row r="2251" spans="1:16" x14ac:dyDescent="0.25">
      <c r="A2251" t="s">
        <v>4692</v>
      </c>
      <c r="B2251" t="s">
        <v>4693</v>
      </c>
      <c r="C2251" t="s">
        <v>4436</v>
      </c>
      <c r="D2251" t="s">
        <v>4437</v>
      </c>
      <c r="E2251">
        <v>10249</v>
      </c>
      <c r="F2251">
        <v>10690</v>
      </c>
      <c r="G2251">
        <v>5820</v>
      </c>
      <c r="H2251">
        <v>15605</v>
      </c>
      <c r="I2251">
        <v>6316</v>
      </c>
      <c r="J2251">
        <v>3580</v>
      </c>
      <c r="K2251">
        <v>13928</v>
      </c>
      <c r="L2251">
        <v>748</v>
      </c>
      <c r="M2251">
        <v>1848</v>
      </c>
      <c r="N2251">
        <v>232</v>
      </c>
      <c r="O2251">
        <v>0.2979</v>
      </c>
      <c r="P2251" s="3">
        <v>359998</v>
      </c>
    </row>
    <row r="2252" spans="1:16" x14ac:dyDescent="0.25">
      <c r="A2252" t="s">
        <v>4724</v>
      </c>
      <c r="B2252" t="s">
        <v>4725</v>
      </c>
      <c r="C2252" t="s">
        <v>4436</v>
      </c>
      <c r="D2252" t="s">
        <v>4437</v>
      </c>
      <c r="E2252">
        <v>6852</v>
      </c>
      <c r="F2252">
        <v>10050</v>
      </c>
      <c r="G2252">
        <v>12278</v>
      </c>
      <c r="H2252">
        <v>11740</v>
      </c>
      <c r="I2252">
        <v>6201</v>
      </c>
      <c r="J2252">
        <v>9440</v>
      </c>
      <c r="K2252">
        <v>14688</v>
      </c>
      <c r="L2252">
        <v>403</v>
      </c>
      <c r="M2252">
        <v>1046</v>
      </c>
      <c r="N2252">
        <v>315</v>
      </c>
      <c r="O2252">
        <v>0.87609999999999999</v>
      </c>
      <c r="P2252" s="3">
        <v>345000</v>
      </c>
    </row>
    <row r="2253" spans="1:16" x14ac:dyDescent="0.25">
      <c r="A2253" t="s">
        <v>4694</v>
      </c>
      <c r="B2253" t="s">
        <v>4695</v>
      </c>
      <c r="C2253" t="s">
        <v>4436</v>
      </c>
      <c r="D2253" t="s">
        <v>4437</v>
      </c>
      <c r="E2253">
        <v>7434</v>
      </c>
      <c r="F2253">
        <v>9087</v>
      </c>
      <c r="G2253">
        <v>4434</v>
      </c>
      <c r="H2253">
        <v>15825</v>
      </c>
      <c r="I2253">
        <v>1749</v>
      </c>
      <c r="J2253">
        <v>2746</v>
      </c>
      <c r="K2253">
        <v>12157</v>
      </c>
      <c r="L2253">
        <v>454</v>
      </c>
      <c r="M2253">
        <v>1142</v>
      </c>
      <c r="N2253">
        <v>205</v>
      </c>
      <c r="O2253">
        <v>0.3498</v>
      </c>
      <c r="P2253" s="3">
        <v>412500</v>
      </c>
    </row>
    <row r="2254" spans="1:16" x14ac:dyDescent="0.25">
      <c r="A2254" t="s">
        <v>4702</v>
      </c>
      <c r="B2254" t="s">
        <v>4703</v>
      </c>
      <c r="C2254" t="s">
        <v>4436</v>
      </c>
      <c r="D2254" t="s">
        <v>4437</v>
      </c>
      <c r="E2254">
        <v>11409</v>
      </c>
      <c r="F2254">
        <v>17403</v>
      </c>
      <c r="G2254">
        <v>16771</v>
      </c>
      <c r="H2254">
        <v>19147</v>
      </c>
      <c r="I2254">
        <v>4481</v>
      </c>
      <c r="J2254">
        <v>10265</v>
      </c>
      <c r="K2254">
        <v>15060</v>
      </c>
      <c r="L2254">
        <v>725</v>
      </c>
      <c r="M2254">
        <v>1690</v>
      </c>
      <c r="N2254">
        <v>206</v>
      </c>
      <c r="O2254">
        <v>0.25700000000000001</v>
      </c>
      <c r="P2254" s="3">
        <v>412500</v>
      </c>
    </row>
    <row r="2255" spans="1:16" x14ac:dyDescent="0.25">
      <c r="A2255" t="s">
        <v>4704</v>
      </c>
      <c r="B2255" t="s">
        <v>4705</v>
      </c>
      <c r="C2255" t="s">
        <v>4436</v>
      </c>
      <c r="D2255" t="s">
        <v>4437</v>
      </c>
      <c r="E2255">
        <v>5872</v>
      </c>
      <c r="F2255">
        <v>6655</v>
      </c>
      <c r="G2255">
        <v>4110</v>
      </c>
      <c r="H2255">
        <v>7545</v>
      </c>
      <c r="I2255">
        <v>6187</v>
      </c>
      <c r="J2255">
        <v>8122</v>
      </c>
      <c r="K2255">
        <v>14283</v>
      </c>
      <c r="L2255">
        <v>489</v>
      </c>
      <c r="M2255">
        <v>1164</v>
      </c>
      <c r="N2255">
        <v>166</v>
      </c>
      <c r="O2255">
        <v>0.26800000000000002</v>
      </c>
      <c r="P2255" s="3">
        <v>351500</v>
      </c>
    </row>
    <row r="2256" spans="1:16" x14ac:dyDescent="0.25">
      <c r="A2256" t="s">
        <v>4706</v>
      </c>
      <c r="B2256" t="s">
        <v>4707</v>
      </c>
      <c r="C2256" t="s">
        <v>4436</v>
      </c>
      <c r="D2256" t="s">
        <v>4437</v>
      </c>
      <c r="E2256">
        <v>14438</v>
      </c>
      <c r="F2256">
        <v>15640</v>
      </c>
      <c r="G2256">
        <v>18820</v>
      </c>
      <c r="H2256">
        <v>16996</v>
      </c>
      <c r="I2256">
        <v>7602</v>
      </c>
      <c r="J2256">
        <v>15016</v>
      </c>
      <c r="K2256">
        <v>18354</v>
      </c>
      <c r="L2256">
        <v>270</v>
      </c>
      <c r="M2256">
        <v>1126</v>
      </c>
      <c r="N2256">
        <v>305</v>
      </c>
      <c r="O2256">
        <v>0.3422</v>
      </c>
      <c r="P2256" s="3">
        <v>445000</v>
      </c>
    </row>
    <row r="2257" spans="1:16" x14ac:dyDescent="0.25">
      <c r="A2257" t="s">
        <v>4696</v>
      </c>
      <c r="B2257" t="s">
        <v>4697</v>
      </c>
      <c r="C2257" t="s">
        <v>4436</v>
      </c>
      <c r="D2257" t="s">
        <v>4437</v>
      </c>
      <c r="E2257">
        <v>8963</v>
      </c>
      <c r="F2257">
        <v>14073</v>
      </c>
      <c r="G2257">
        <v>10283</v>
      </c>
      <c r="H2257">
        <v>16559</v>
      </c>
      <c r="I2257">
        <v>13186</v>
      </c>
      <c r="J2257">
        <v>824</v>
      </c>
      <c r="K2257">
        <v>7287</v>
      </c>
      <c r="L2257">
        <v>1351</v>
      </c>
      <c r="M2257">
        <v>2974</v>
      </c>
      <c r="N2257">
        <v>190</v>
      </c>
      <c r="O2257">
        <v>0.58919999999999995</v>
      </c>
      <c r="P2257" s="3">
        <v>333000</v>
      </c>
    </row>
    <row r="2258" spans="1:16" x14ac:dyDescent="0.25">
      <c r="A2258" t="s">
        <v>4478</v>
      </c>
      <c r="B2258" t="s">
        <v>4479</v>
      </c>
      <c r="C2258" t="s">
        <v>4436</v>
      </c>
      <c r="D2258" t="s">
        <v>4437</v>
      </c>
      <c r="E2258">
        <v>13954</v>
      </c>
      <c r="F2258">
        <v>14319</v>
      </c>
      <c r="G2258">
        <v>14682</v>
      </c>
      <c r="H2258">
        <v>20447</v>
      </c>
      <c r="I2258">
        <v>18318</v>
      </c>
      <c r="J2258">
        <v>9214</v>
      </c>
      <c r="K2258">
        <v>22995</v>
      </c>
      <c r="L2258">
        <v>272</v>
      </c>
      <c r="M2258">
        <v>956</v>
      </c>
      <c r="N2258">
        <v>208</v>
      </c>
      <c r="O2258">
        <v>1.3359000000000001</v>
      </c>
      <c r="P2258" s="3">
        <v>490000</v>
      </c>
    </row>
    <row r="2259" spans="1:16" x14ac:dyDescent="0.25">
      <c r="A2259" t="s">
        <v>4480</v>
      </c>
      <c r="B2259" t="s">
        <v>4481</v>
      </c>
      <c r="C2259" t="s">
        <v>4436</v>
      </c>
      <c r="D2259" t="s">
        <v>4437</v>
      </c>
      <c r="E2259">
        <v>19595</v>
      </c>
      <c r="F2259">
        <v>24912</v>
      </c>
      <c r="G2259">
        <v>25636</v>
      </c>
      <c r="H2259">
        <v>24438</v>
      </c>
      <c r="I2259">
        <v>15844</v>
      </c>
      <c r="J2259">
        <v>17272</v>
      </c>
      <c r="K2259">
        <v>19622</v>
      </c>
      <c r="L2259">
        <v>303</v>
      </c>
      <c r="M2259">
        <v>818</v>
      </c>
      <c r="N2259">
        <v>327</v>
      </c>
      <c r="O2259">
        <v>0.4093</v>
      </c>
      <c r="P2259" s="3">
        <v>583500</v>
      </c>
    </row>
    <row r="2260" spans="1:16" x14ac:dyDescent="0.25">
      <c r="A2260" t="s">
        <v>4504</v>
      </c>
      <c r="B2260" t="s">
        <v>4505</v>
      </c>
      <c r="C2260" t="s">
        <v>4436</v>
      </c>
      <c r="D2260" t="s">
        <v>4437</v>
      </c>
      <c r="E2260">
        <v>23190</v>
      </c>
      <c r="F2260">
        <v>26887</v>
      </c>
      <c r="G2260">
        <v>29068</v>
      </c>
      <c r="H2260">
        <v>27499</v>
      </c>
      <c r="I2260">
        <v>16664</v>
      </c>
      <c r="J2260">
        <v>18067</v>
      </c>
      <c r="K2260">
        <v>12926</v>
      </c>
      <c r="L2260">
        <v>325</v>
      </c>
      <c r="M2260">
        <v>1414</v>
      </c>
      <c r="N2260">
        <v>417</v>
      </c>
      <c r="O2260">
        <v>0.40889999999999999</v>
      </c>
      <c r="P2260" s="3">
        <v>584500</v>
      </c>
    </row>
    <row r="2261" spans="1:16" x14ac:dyDescent="0.25">
      <c r="A2261" t="s">
        <v>4522</v>
      </c>
      <c r="B2261" t="s">
        <v>4523</v>
      </c>
      <c r="C2261" t="s">
        <v>4436</v>
      </c>
      <c r="D2261" t="s">
        <v>4437</v>
      </c>
      <c r="E2261">
        <v>22829</v>
      </c>
      <c r="F2261">
        <v>25732</v>
      </c>
      <c r="G2261">
        <v>24381</v>
      </c>
      <c r="H2261">
        <v>20325</v>
      </c>
      <c r="I2261">
        <v>26802</v>
      </c>
      <c r="J2261">
        <v>11435</v>
      </c>
      <c r="K2261">
        <v>20902</v>
      </c>
      <c r="L2261">
        <v>352</v>
      </c>
      <c r="M2261">
        <v>1016</v>
      </c>
      <c r="N2261">
        <v>196</v>
      </c>
      <c r="O2261">
        <v>0.39140000000000003</v>
      </c>
      <c r="P2261" s="3">
        <v>305000</v>
      </c>
    </row>
    <row r="2262" spans="1:16" x14ac:dyDescent="0.25">
      <c r="A2262" t="s">
        <v>4524</v>
      </c>
      <c r="B2262" t="s">
        <v>4525</v>
      </c>
      <c r="C2262" t="s">
        <v>4436</v>
      </c>
      <c r="D2262" t="s">
        <v>4437</v>
      </c>
      <c r="E2262">
        <v>25663</v>
      </c>
      <c r="F2262">
        <v>26702</v>
      </c>
      <c r="G2262">
        <v>27530</v>
      </c>
      <c r="H2262">
        <v>25097</v>
      </c>
      <c r="I2262">
        <v>19600</v>
      </c>
      <c r="J2262">
        <v>16384</v>
      </c>
      <c r="K2262">
        <v>21178</v>
      </c>
      <c r="L2262">
        <v>546</v>
      </c>
      <c r="M2262">
        <v>1350</v>
      </c>
      <c r="N2262">
        <v>419</v>
      </c>
      <c r="O2262">
        <v>0.45169999999999999</v>
      </c>
      <c r="P2262" s="3">
        <v>360049</v>
      </c>
    </row>
    <row r="2263" spans="1:16" x14ac:dyDescent="0.25">
      <c r="A2263" t="s">
        <v>4482</v>
      </c>
      <c r="B2263" t="s">
        <v>4483</v>
      </c>
      <c r="C2263" t="s">
        <v>4436</v>
      </c>
      <c r="D2263" t="s">
        <v>4437</v>
      </c>
      <c r="E2263">
        <v>17579</v>
      </c>
      <c r="F2263">
        <v>18933</v>
      </c>
      <c r="G2263">
        <v>21179</v>
      </c>
      <c r="H2263">
        <v>20433</v>
      </c>
      <c r="I2263">
        <v>21613</v>
      </c>
      <c r="J2263">
        <v>14516</v>
      </c>
      <c r="K2263">
        <v>22394</v>
      </c>
      <c r="L2263">
        <v>285</v>
      </c>
      <c r="M2263">
        <v>926</v>
      </c>
      <c r="N2263">
        <v>383</v>
      </c>
      <c r="O2263">
        <v>1.0204</v>
      </c>
      <c r="P2263" s="3">
        <v>380000</v>
      </c>
    </row>
    <row r="2264" spans="1:16" x14ac:dyDescent="0.25">
      <c r="A2264" t="s">
        <v>4484</v>
      </c>
      <c r="B2264" t="s">
        <v>4485</v>
      </c>
      <c r="C2264" t="s">
        <v>4436</v>
      </c>
      <c r="D2264" t="s">
        <v>4437</v>
      </c>
      <c r="E2264">
        <v>24087</v>
      </c>
      <c r="F2264">
        <v>25767</v>
      </c>
      <c r="G2264">
        <v>25815</v>
      </c>
      <c r="H2264">
        <v>27973</v>
      </c>
      <c r="I2264">
        <v>19980</v>
      </c>
      <c r="J2264">
        <v>18601</v>
      </c>
      <c r="K2264">
        <v>22175</v>
      </c>
      <c r="L2264">
        <v>307</v>
      </c>
      <c r="M2264">
        <v>947</v>
      </c>
      <c r="N2264">
        <v>419</v>
      </c>
      <c r="O2264">
        <v>0.37219999999999998</v>
      </c>
      <c r="P2264" s="3">
        <v>600000</v>
      </c>
    </row>
    <row r="2265" spans="1:16" x14ac:dyDescent="0.25">
      <c r="A2265" t="s">
        <v>4618</v>
      </c>
      <c r="B2265" t="s">
        <v>4619</v>
      </c>
      <c r="C2265" t="s">
        <v>4436</v>
      </c>
      <c r="D2265" t="s">
        <v>4437</v>
      </c>
      <c r="E2265">
        <v>8252</v>
      </c>
      <c r="F2265">
        <v>10063</v>
      </c>
      <c r="G2265">
        <v>11605</v>
      </c>
      <c r="H2265">
        <v>13888</v>
      </c>
      <c r="I2265">
        <v>4621</v>
      </c>
      <c r="J2265">
        <v>4901</v>
      </c>
      <c r="K2265">
        <v>19037</v>
      </c>
      <c r="L2265">
        <v>530</v>
      </c>
      <c r="M2265">
        <v>1189</v>
      </c>
      <c r="N2265">
        <v>175</v>
      </c>
      <c r="O2265">
        <v>0.22639999999999999</v>
      </c>
      <c r="P2265" s="3">
        <v>305000</v>
      </c>
    </row>
    <row r="2266" spans="1:16" x14ac:dyDescent="0.25">
      <c r="A2266" t="s">
        <v>4644</v>
      </c>
      <c r="B2266" t="s">
        <v>4645</v>
      </c>
      <c r="C2266" t="s">
        <v>4436</v>
      </c>
      <c r="D2266" t="s">
        <v>4437</v>
      </c>
      <c r="E2266">
        <v>18127</v>
      </c>
      <c r="F2266">
        <v>23581</v>
      </c>
      <c r="G2266">
        <v>19823</v>
      </c>
      <c r="H2266">
        <v>26504</v>
      </c>
      <c r="I2266">
        <v>8200</v>
      </c>
      <c r="J2266">
        <v>4592</v>
      </c>
      <c r="K2266">
        <v>21294</v>
      </c>
      <c r="L2266">
        <v>429</v>
      </c>
      <c r="M2266">
        <v>1422</v>
      </c>
      <c r="N2266">
        <v>216</v>
      </c>
      <c r="O2266">
        <v>0.38150000000000001</v>
      </c>
      <c r="P2266" s="3">
        <v>290500</v>
      </c>
    </row>
    <row r="2267" spans="1:16" x14ac:dyDescent="0.25">
      <c r="A2267" t="s">
        <v>4620</v>
      </c>
      <c r="B2267" t="s">
        <v>4621</v>
      </c>
      <c r="C2267" t="s">
        <v>4436</v>
      </c>
      <c r="D2267" t="s">
        <v>4437</v>
      </c>
      <c r="E2267">
        <v>6062</v>
      </c>
      <c r="F2267">
        <v>9007</v>
      </c>
      <c r="G2267">
        <v>12639</v>
      </c>
      <c r="H2267">
        <v>16547</v>
      </c>
      <c r="I2267">
        <v>3098</v>
      </c>
      <c r="J2267">
        <v>6140</v>
      </c>
      <c r="K2267">
        <v>15615</v>
      </c>
      <c r="L2267">
        <v>685</v>
      </c>
      <c r="M2267">
        <v>1365</v>
      </c>
      <c r="N2267">
        <v>172</v>
      </c>
      <c r="O2267">
        <v>0.17710000000000001</v>
      </c>
      <c r="P2267" s="3">
        <v>275000</v>
      </c>
    </row>
    <row r="2268" spans="1:16" x14ac:dyDescent="0.25">
      <c r="A2268" t="s">
        <v>4622</v>
      </c>
      <c r="B2268" t="s">
        <v>4623</v>
      </c>
      <c r="C2268" t="s">
        <v>4436</v>
      </c>
      <c r="D2268" t="s">
        <v>4437</v>
      </c>
      <c r="E2268">
        <v>6671</v>
      </c>
      <c r="F2268">
        <v>9423</v>
      </c>
      <c r="G2268">
        <v>12000</v>
      </c>
      <c r="H2268">
        <v>20182</v>
      </c>
      <c r="I2268">
        <v>2726</v>
      </c>
      <c r="J2268">
        <v>3351</v>
      </c>
      <c r="K2268">
        <v>11785</v>
      </c>
      <c r="L2268">
        <v>579</v>
      </c>
      <c r="M2268">
        <v>1217</v>
      </c>
      <c r="N2268">
        <v>169</v>
      </c>
      <c r="O2268">
        <v>0.27350000000000002</v>
      </c>
      <c r="P2268" s="3">
        <v>360000</v>
      </c>
    </row>
    <row r="2269" spans="1:16" x14ac:dyDescent="0.25">
      <c r="A2269" t="s">
        <v>4646</v>
      </c>
      <c r="B2269" t="s">
        <v>4647</v>
      </c>
      <c r="C2269" t="s">
        <v>4436</v>
      </c>
      <c r="D2269" t="s">
        <v>4437</v>
      </c>
      <c r="E2269">
        <v>19175</v>
      </c>
      <c r="F2269">
        <v>24024</v>
      </c>
      <c r="G2269">
        <v>22215</v>
      </c>
      <c r="H2269">
        <v>22617</v>
      </c>
      <c r="I2269">
        <v>17626</v>
      </c>
      <c r="J2269">
        <v>2183</v>
      </c>
      <c r="K2269">
        <v>21374</v>
      </c>
      <c r="L2269">
        <v>445</v>
      </c>
      <c r="M2269">
        <v>1261</v>
      </c>
      <c r="N2269">
        <v>190</v>
      </c>
      <c r="O2269">
        <v>0.61899999999999999</v>
      </c>
      <c r="P2269" s="3">
        <v>400000</v>
      </c>
    </row>
    <row r="2270" spans="1:16" x14ac:dyDescent="0.25">
      <c r="A2270" t="s">
        <v>4648</v>
      </c>
      <c r="B2270" t="s">
        <v>4649</v>
      </c>
      <c r="C2270" t="s">
        <v>4436</v>
      </c>
      <c r="D2270" t="s">
        <v>4437</v>
      </c>
      <c r="E2270">
        <v>16167</v>
      </c>
      <c r="F2270">
        <v>22239</v>
      </c>
      <c r="G2270">
        <v>18615</v>
      </c>
      <c r="H2270">
        <v>24070</v>
      </c>
      <c r="I2270">
        <v>19205</v>
      </c>
      <c r="J2270">
        <v>671</v>
      </c>
      <c r="K2270">
        <v>8098</v>
      </c>
      <c r="L2270">
        <v>435</v>
      </c>
      <c r="M2270">
        <v>1165</v>
      </c>
      <c r="N2270">
        <v>169</v>
      </c>
      <c r="O2270">
        <v>0.1913</v>
      </c>
      <c r="P2270" s="3">
        <v>440000</v>
      </c>
    </row>
    <row r="2271" spans="1:16" x14ac:dyDescent="0.25">
      <c r="A2271" t="s">
        <v>4660</v>
      </c>
      <c r="B2271" t="s">
        <v>4661</v>
      </c>
      <c r="C2271" t="s">
        <v>4436</v>
      </c>
      <c r="D2271" t="s">
        <v>4437</v>
      </c>
      <c r="E2271">
        <v>5580</v>
      </c>
      <c r="F2271">
        <v>9194</v>
      </c>
      <c r="G2271">
        <v>4816</v>
      </c>
      <c r="H2271">
        <v>10203</v>
      </c>
      <c r="I2271">
        <v>12686</v>
      </c>
      <c r="J2271">
        <v>5443</v>
      </c>
      <c r="K2271">
        <v>14273</v>
      </c>
      <c r="L2271">
        <v>405</v>
      </c>
      <c r="M2271">
        <v>1004</v>
      </c>
      <c r="N2271">
        <v>234</v>
      </c>
      <c r="O2271">
        <v>1.1517999999999999</v>
      </c>
      <c r="P2271" s="3">
        <v>410000</v>
      </c>
    </row>
    <row r="2272" spans="1:16" x14ac:dyDescent="0.25">
      <c r="A2272" t="s">
        <v>4662</v>
      </c>
      <c r="B2272" t="s">
        <v>4663</v>
      </c>
      <c r="C2272" t="s">
        <v>4436</v>
      </c>
      <c r="D2272" t="s">
        <v>4437</v>
      </c>
      <c r="E2272">
        <v>13609</v>
      </c>
      <c r="F2272">
        <v>13050</v>
      </c>
      <c r="G2272">
        <v>14282</v>
      </c>
      <c r="H2272">
        <v>19908</v>
      </c>
      <c r="I2272">
        <v>11087</v>
      </c>
      <c r="J2272">
        <v>4525</v>
      </c>
      <c r="K2272">
        <v>15277</v>
      </c>
      <c r="L2272">
        <v>372</v>
      </c>
      <c r="M2272">
        <v>1183</v>
      </c>
      <c r="N2272">
        <v>242</v>
      </c>
      <c r="O2272">
        <v>0.6038</v>
      </c>
      <c r="P2272" s="3">
        <v>417000</v>
      </c>
    </row>
    <row r="2273" spans="1:16" x14ac:dyDescent="0.25">
      <c r="A2273" t="s">
        <v>4640</v>
      </c>
      <c r="B2273" t="s">
        <v>4641</v>
      </c>
      <c r="C2273" t="s">
        <v>4436</v>
      </c>
      <c r="D2273" t="s">
        <v>4437</v>
      </c>
      <c r="E2273">
        <v>11042</v>
      </c>
      <c r="F2273">
        <v>12447</v>
      </c>
      <c r="G2273">
        <v>10176</v>
      </c>
      <c r="H2273">
        <v>12516</v>
      </c>
      <c r="I2273">
        <v>12877</v>
      </c>
      <c r="J2273">
        <v>137</v>
      </c>
      <c r="K2273">
        <v>12881</v>
      </c>
      <c r="L2273">
        <v>485</v>
      </c>
      <c r="M2273">
        <v>1330</v>
      </c>
      <c r="N2273">
        <v>117</v>
      </c>
      <c r="O2273">
        <v>0.24479999999999999</v>
      </c>
      <c r="P2273" s="3">
        <v>262500</v>
      </c>
    </row>
    <row r="2274" spans="1:16" x14ac:dyDescent="0.25">
      <c r="A2274" t="s">
        <v>4664</v>
      </c>
      <c r="B2274" t="s">
        <v>4665</v>
      </c>
      <c r="C2274" t="s">
        <v>4436</v>
      </c>
      <c r="D2274" t="s">
        <v>4437</v>
      </c>
      <c r="E2274">
        <v>10346</v>
      </c>
      <c r="F2274">
        <v>14005</v>
      </c>
      <c r="G2274">
        <v>11385</v>
      </c>
      <c r="H2274">
        <v>16951</v>
      </c>
      <c r="I2274">
        <v>14825</v>
      </c>
      <c r="J2274">
        <v>6483</v>
      </c>
      <c r="K2274">
        <v>16883</v>
      </c>
      <c r="L2274">
        <v>419</v>
      </c>
      <c r="M2274">
        <v>1348</v>
      </c>
      <c r="N2274">
        <v>223</v>
      </c>
      <c r="O2274">
        <v>0.31780000000000003</v>
      </c>
      <c r="P2274" s="3">
        <v>358000</v>
      </c>
    </row>
    <row r="2275" spans="1:16" x14ac:dyDescent="0.25">
      <c r="A2275" t="s">
        <v>4666</v>
      </c>
      <c r="B2275" t="s">
        <v>4667</v>
      </c>
      <c r="C2275" t="s">
        <v>4436</v>
      </c>
      <c r="D2275" t="s">
        <v>4437</v>
      </c>
      <c r="E2275">
        <v>6672</v>
      </c>
      <c r="F2275">
        <v>7800</v>
      </c>
      <c r="G2275">
        <v>4980</v>
      </c>
      <c r="H2275">
        <v>5545</v>
      </c>
      <c r="I2275">
        <v>5463</v>
      </c>
      <c r="J2275">
        <v>3000</v>
      </c>
      <c r="K2275">
        <v>17174</v>
      </c>
      <c r="L2275">
        <v>345</v>
      </c>
      <c r="M2275">
        <v>1118</v>
      </c>
      <c r="N2275">
        <v>199</v>
      </c>
      <c r="O2275">
        <v>0.1893</v>
      </c>
      <c r="P2275" s="3">
        <v>359000</v>
      </c>
    </row>
    <row r="2276" spans="1:16" x14ac:dyDescent="0.25">
      <c r="A2276" t="s">
        <v>4642</v>
      </c>
      <c r="B2276" t="s">
        <v>4643</v>
      </c>
      <c r="C2276" t="s">
        <v>4436</v>
      </c>
      <c r="D2276" t="s">
        <v>4437</v>
      </c>
      <c r="E2276">
        <v>8988</v>
      </c>
      <c r="F2276">
        <v>11716</v>
      </c>
      <c r="G2276">
        <v>18459</v>
      </c>
      <c r="H2276">
        <v>18977</v>
      </c>
      <c r="I2276">
        <v>904</v>
      </c>
      <c r="J2276">
        <v>6179</v>
      </c>
      <c r="K2276">
        <v>10798</v>
      </c>
      <c r="L2276">
        <v>919</v>
      </c>
      <c r="M2276">
        <v>2619</v>
      </c>
      <c r="N2276">
        <v>198</v>
      </c>
      <c r="O2276">
        <v>1.2451000000000001</v>
      </c>
      <c r="P2276" s="3">
        <v>390000</v>
      </c>
    </row>
    <row r="2277" spans="1:16" x14ac:dyDescent="0.25">
      <c r="A2277" t="s">
        <v>4926</v>
      </c>
      <c r="B2277" t="s">
        <v>4927</v>
      </c>
      <c r="C2277" t="s">
        <v>4746</v>
      </c>
      <c r="D2277" t="s">
        <v>4747</v>
      </c>
      <c r="E2277">
        <v>19182</v>
      </c>
      <c r="F2277">
        <v>24843</v>
      </c>
      <c r="G2277">
        <v>16250</v>
      </c>
      <c r="H2277">
        <v>25599</v>
      </c>
      <c r="I2277">
        <v>9467</v>
      </c>
      <c r="J2277">
        <v>8353</v>
      </c>
      <c r="K2277">
        <v>12048</v>
      </c>
      <c r="L2277">
        <v>412</v>
      </c>
      <c r="M2277">
        <v>1296</v>
      </c>
      <c r="N2277">
        <v>317</v>
      </c>
      <c r="O2277">
        <v>0.7177</v>
      </c>
      <c r="P2277" s="3">
        <v>387500</v>
      </c>
    </row>
    <row r="2278" spans="1:16" x14ac:dyDescent="0.25">
      <c r="A2278" t="s">
        <v>4928</v>
      </c>
      <c r="B2278" t="s">
        <v>4929</v>
      </c>
      <c r="C2278" t="s">
        <v>4746</v>
      </c>
      <c r="D2278" t="s">
        <v>4747</v>
      </c>
      <c r="E2278">
        <v>14383</v>
      </c>
      <c r="F2278">
        <v>21258</v>
      </c>
      <c r="G2278">
        <v>16830</v>
      </c>
      <c r="H2278">
        <v>19649</v>
      </c>
      <c r="I2278">
        <v>19868</v>
      </c>
      <c r="J2278">
        <v>7526</v>
      </c>
      <c r="K2278">
        <v>8405</v>
      </c>
      <c r="L2278">
        <v>381</v>
      </c>
      <c r="M2278">
        <v>1064</v>
      </c>
      <c r="N2278">
        <v>222</v>
      </c>
      <c r="O2278">
        <v>0.20050000000000001</v>
      </c>
      <c r="P2278" s="3">
        <v>348000</v>
      </c>
    </row>
    <row r="2279" spans="1:16" x14ac:dyDescent="0.25">
      <c r="A2279" t="s">
        <v>4936</v>
      </c>
      <c r="B2279" t="s">
        <v>4937</v>
      </c>
      <c r="C2279" t="s">
        <v>4746</v>
      </c>
      <c r="D2279" t="s">
        <v>4747</v>
      </c>
      <c r="E2279">
        <v>11062</v>
      </c>
      <c r="F2279">
        <v>14669</v>
      </c>
      <c r="G2279">
        <v>8779</v>
      </c>
      <c r="H2279">
        <v>20088</v>
      </c>
      <c r="I2279">
        <v>10900</v>
      </c>
      <c r="J2279">
        <v>2443</v>
      </c>
      <c r="K2279">
        <v>8512</v>
      </c>
      <c r="L2279">
        <v>437</v>
      </c>
      <c r="M2279">
        <v>1202</v>
      </c>
      <c r="N2279">
        <v>245</v>
      </c>
      <c r="O2279">
        <v>0.33789999999999998</v>
      </c>
      <c r="P2279" s="3">
        <v>252500</v>
      </c>
    </row>
    <row r="2280" spans="1:16" x14ac:dyDescent="0.25">
      <c r="A2280" t="s">
        <v>4938</v>
      </c>
      <c r="B2280" t="s">
        <v>4939</v>
      </c>
      <c r="C2280" t="s">
        <v>4746</v>
      </c>
      <c r="D2280" t="s">
        <v>4747</v>
      </c>
      <c r="E2280">
        <v>10562</v>
      </c>
      <c r="F2280">
        <v>12853</v>
      </c>
      <c r="G2280">
        <v>10952</v>
      </c>
      <c r="H2280">
        <v>17339</v>
      </c>
      <c r="I2280">
        <v>16093</v>
      </c>
      <c r="J2280">
        <v>5190</v>
      </c>
      <c r="K2280">
        <v>8751</v>
      </c>
      <c r="L2280">
        <v>598</v>
      </c>
      <c r="M2280">
        <v>1441</v>
      </c>
      <c r="N2280">
        <v>257</v>
      </c>
      <c r="O2280">
        <v>0.2351</v>
      </c>
      <c r="P2280" s="3">
        <v>242500</v>
      </c>
    </row>
    <row r="2281" spans="1:16" x14ac:dyDescent="0.25">
      <c r="A2281" t="s">
        <v>4940</v>
      </c>
      <c r="B2281" t="s">
        <v>4941</v>
      </c>
      <c r="C2281" t="s">
        <v>4746</v>
      </c>
      <c r="D2281" t="s">
        <v>4747</v>
      </c>
      <c r="E2281">
        <v>11211</v>
      </c>
      <c r="F2281">
        <v>13907</v>
      </c>
      <c r="G2281">
        <v>9762</v>
      </c>
      <c r="H2281">
        <v>17897</v>
      </c>
      <c r="I2281">
        <v>26108</v>
      </c>
      <c r="J2281">
        <v>569</v>
      </c>
      <c r="K2281">
        <v>10167</v>
      </c>
      <c r="L2281">
        <v>650</v>
      </c>
      <c r="M2281">
        <v>1665</v>
      </c>
      <c r="N2281">
        <v>244</v>
      </c>
      <c r="O2281">
        <v>2.3778000000000001</v>
      </c>
      <c r="P2281" s="3">
        <v>265000</v>
      </c>
    </row>
    <row r="2282" spans="1:16" x14ac:dyDescent="0.25">
      <c r="A2282" t="s">
        <v>4942</v>
      </c>
      <c r="B2282" t="s">
        <v>4943</v>
      </c>
      <c r="C2282" t="s">
        <v>4746</v>
      </c>
      <c r="D2282" t="s">
        <v>4747</v>
      </c>
      <c r="E2282">
        <v>9824</v>
      </c>
      <c r="F2282">
        <v>11047</v>
      </c>
      <c r="G2282">
        <v>7456</v>
      </c>
      <c r="H2282">
        <v>11940</v>
      </c>
      <c r="I2282">
        <v>3039</v>
      </c>
      <c r="J2282">
        <v>7145</v>
      </c>
      <c r="K2282">
        <v>16617</v>
      </c>
      <c r="L2282">
        <v>373</v>
      </c>
      <c r="M2282">
        <v>1065</v>
      </c>
      <c r="N2282">
        <v>307</v>
      </c>
      <c r="O2282">
        <v>0.33339999999999997</v>
      </c>
      <c r="P2282" s="3">
        <v>395000</v>
      </c>
    </row>
    <row r="2283" spans="1:16" x14ac:dyDescent="0.25">
      <c r="A2283" t="s">
        <v>4944</v>
      </c>
      <c r="B2283" t="s">
        <v>4945</v>
      </c>
      <c r="C2283" t="s">
        <v>4746</v>
      </c>
      <c r="D2283" t="s">
        <v>4747</v>
      </c>
      <c r="E2283">
        <v>4213</v>
      </c>
      <c r="F2283">
        <v>6956</v>
      </c>
      <c r="G2283">
        <v>4249</v>
      </c>
      <c r="H2283">
        <v>14745</v>
      </c>
      <c r="I2283">
        <v>16656</v>
      </c>
      <c r="J2283">
        <v>1896</v>
      </c>
      <c r="K2283">
        <v>19958</v>
      </c>
      <c r="L2283">
        <v>385</v>
      </c>
      <c r="M2283">
        <v>934</v>
      </c>
      <c r="N2283">
        <v>102</v>
      </c>
      <c r="O2283">
        <v>0.24429999999999999</v>
      </c>
      <c r="P2283" s="3">
        <v>210000</v>
      </c>
    </row>
    <row r="2284" spans="1:16" x14ac:dyDescent="0.25">
      <c r="A2284" t="s">
        <v>4756</v>
      </c>
      <c r="B2284" t="s">
        <v>4757</v>
      </c>
      <c r="C2284" t="s">
        <v>4746</v>
      </c>
      <c r="D2284" t="s">
        <v>4747</v>
      </c>
      <c r="E2284">
        <v>7246</v>
      </c>
      <c r="F2284">
        <v>9976</v>
      </c>
      <c r="G2284">
        <v>15366</v>
      </c>
      <c r="H2284">
        <v>12056</v>
      </c>
      <c r="I2284">
        <v>2652</v>
      </c>
      <c r="J2284">
        <v>3042</v>
      </c>
      <c r="K2284">
        <v>4848</v>
      </c>
      <c r="L2284">
        <v>295</v>
      </c>
      <c r="M2284">
        <v>924</v>
      </c>
      <c r="N2284">
        <v>190</v>
      </c>
      <c r="O2284">
        <v>0.95320000000000005</v>
      </c>
      <c r="P2284" s="3">
        <v>656250</v>
      </c>
    </row>
    <row r="2285" spans="1:16" x14ac:dyDescent="0.25">
      <c r="A2285" t="s">
        <v>4782</v>
      </c>
      <c r="B2285" t="s">
        <v>4783</v>
      </c>
      <c r="C2285" t="s">
        <v>4746</v>
      </c>
      <c r="D2285" t="s">
        <v>4747</v>
      </c>
      <c r="E2285">
        <v>19373</v>
      </c>
      <c r="F2285">
        <v>20798</v>
      </c>
      <c r="G2285">
        <v>28768</v>
      </c>
      <c r="H2285">
        <v>25348</v>
      </c>
      <c r="I2285">
        <v>13487</v>
      </c>
      <c r="J2285">
        <v>7294</v>
      </c>
      <c r="K2285">
        <v>3453</v>
      </c>
      <c r="L2285">
        <v>298</v>
      </c>
      <c r="M2285">
        <v>1048</v>
      </c>
      <c r="N2285">
        <v>260</v>
      </c>
      <c r="O2285">
        <v>0.504</v>
      </c>
      <c r="P2285" s="3">
        <v>655000</v>
      </c>
    </row>
    <row r="2286" spans="1:16" x14ac:dyDescent="0.25">
      <c r="A2286" t="s">
        <v>4758</v>
      </c>
      <c r="B2286" t="s">
        <v>4759</v>
      </c>
      <c r="C2286" t="s">
        <v>4746</v>
      </c>
      <c r="D2286" t="s">
        <v>4747</v>
      </c>
      <c r="E2286">
        <v>4502</v>
      </c>
      <c r="F2286">
        <v>7698</v>
      </c>
      <c r="G2286">
        <v>17287</v>
      </c>
      <c r="H2286">
        <v>14468</v>
      </c>
      <c r="I2286">
        <v>2642</v>
      </c>
      <c r="J2286">
        <v>4000</v>
      </c>
      <c r="K2286">
        <v>6977</v>
      </c>
      <c r="L2286">
        <v>398</v>
      </c>
      <c r="M2286">
        <v>1162</v>
      </c>
      <c r="N2286">
        <v>226</v>
      </c>
      <c r="O2286">
        <v>0.2399</v>
      </c>
      <c r="P2286" s="3">
        <v>515000</v>
      </c>
    </row>
    <row r="2287" spans="1:16" x14ac:dyDescent="0.25">
      <c r="A2287" t="s">
        <v>4784</v>
      </c>
      <c r="B2287" t="s">
        <v>4785</v>
      </c>
      <c r="C2287" t="s">
        <v>4746</v>
      </c>
      <c r="D2287" t="s">
        <v>4747</v>
      </c>
      <c r="E2287">
        <v>18869</v>
      </c>
      <c r="F2287">
        <v>26734</v>
      </c>
      <c r="G2287">
        <v>28041</v>
      </c>
      <c r="H2287">
        <v>22508</v>
      </c>
      <c r="I2287">
        <v>20867</v>
      </c>
      <c r="J2287">
        <v>3354</v>
      </c>
      <c r="K2287">
        <v>790</v>
      </c>
      <c r="L2287">
        <v>447</v>
      </c>
      <c r="M2287">
        <v>2259</v>
      </c>
      <c r="N2287">
        <v>293</v>
      </c>
      <c r="O2287">
        <v>0.45119999999999999</v>
      </c>
      <c r="P2287" s="3">
        <v>410000</v>
      </c>
    </row>
    <row r="2288" spans="1:16" x14ac:dyDescent="0.25">
      <c r="A2288" t="s">
        <v>4760</v>
      </c>
      <c r="B2288" t="s">
        <v>4761</v>
      </c>
      <c r="C2288" t="s">
        <v>4746</v>
      </c>
      <c r="D2288" t="s">
        <v>4747</v>
      </c>
      <c r="E2288">
        <v>5370</v>
      </c>
      <c r="F2288">
        <v>9066</v>
      </c>
      <c r="G2288">
        <v>15414</v>
      </c>
      <c r="H2288">
        <v>17593</v>
      </c>
      <c r="I2288">
        <v>7921</v>
      </c>
      <c r="J2288">
        <v>3046</v>
      </c>
      <c r="K2288">
        <v>1009</v>
      </c>
      <c r="L2288">
        <v>714</v>
      </c>
      <c r="M2288">
        <v>2106</v>
      </c>
      <c r="N2288">
        <v>289</v>
      </c>
      <c r="O2288">
        <v>0.58760000000000001</v>
      </c>
      <c r="P2288" s="3">
        <v>555000</v>
      </c>
    </row>
    <row r="2289" spans="1:16" x14ac:dyDescent="0.25">
      <c r="A2289" t="s">
        <v>4786</v>
      </c>
      <c r="B2289" t="s">
        <v>4787</v>
      </c>
      <c r="C2289" t="s">
        <v>4746</v>
      </c>
      <c r="D2289" t="s">
        <v>4747</v>
      </c>
      <c r="E2289">
        <v>13889</v>
      </c>
      <c r="F2289">
        <v>20834</v>
      </c>
      <c r="G2289">
        <v>28711</v>
      </c>
      <c r="H2289">
        <v>24206</v>
      </c>
      <c r="I2289">
        <v>1414</v>
      </c>
      <c r="J2289">
        <v>12751</v>
      </c>
      <c r="K2289">
        <v>2587</v>
      </c>
      <c r="L2289">
        <v>333</v>
      </c>
      <c r="M2289">
        <v>1165</v>
      </c>
      <c r="N2289">
        <v>229</v>
      </c>
      <c r="O2289">
        <v>0.21879999999999999</v>
      </c>
      <c r="P2289" s="3">
        <v>530000</v>
      </c>
    </row>
    <row r="2290" spans="1:16" x14ac:dyDescent="0.25">
      <c r="A2290" t="s">
        <v>4762</v>
      </c>
      <c r="B2290" t="s">
        <v>4763</v>
      </c>
      <c r="C2290" t="s">
        <v>4746</v>
      </c>
      <c r="D2290" t="s">
        <v>4747</v>
      </c>
      <c r="E2290">
        <v>6014</v>
      </c>
      <c r="F2290">
        <v>11064</v>
      </c>
      <c r="G2290">
        <v>17222</v>
      </c>
      <c r="H2290">
        <v>6566</v>
      </c>
      <c r="I2290">
        <v>6260</v>
      </c>
      <c r="J2290">
        <v>2297</v>
      </c>
      <c r="K2290">
        <v>11752</v>
      </c>
      <c r="L2290">
        <v>732</v>
      </c>
      <c r="M2290">
        <v>2367</v>
      </c>
      <c r="N2290">
        <v>332</v>
      </c>
      <c r="O2290">
        <v>0.19939999999999999</v>
      </c>
      <c r="P2290" s="3">
        <v>342500</v>
      </c>
    </row>
    <row r="2291" spans="1:16" x14ac:dyDescent="0.25">
      <c r="A2291" t="s">
        <v>4744</v>
      </c>
      <c r="B2291" t="s">
        <v>4745</v>
      </c>
      <c r="C2291" t="s">
        <v>4746</v>
      </c>
      <c r="D2291" t="s">
        <v>4747</v>
      </c>
      <c r="E2291">
        <v>25565</v>
      </c>
      <c r="F2291">
        <v>26751</v>
      </c>
      <c r="G2291">
        <v>31807</v>
      </c>
      <c r="H2291">
        <v>25561</v>
      </c>
      <c r="I2291">
        <v>21149</v>
      </c>
      <c r="J2291">
        <v>10713</v>
      </c>
      <c r="K2291">
        <v>8817</v>
      </c>
      <c r="L2291">
        <v>393</v>
      </c>
      <c r="M2291">
        <v>1292</v>
      </c>
      <c r="N2291">
        <v>329</v>
      </c>
      <c r="O2291">
        <v>0.20619999999999999</v>
      </c>
      <c r="P2291" s="3">
        <v>965000</v>
      </c>
    </row>
    <row r="2292" spans="1:16" x14ac:dyDescent="0.25">
      <c r="A2292" t="s">
        <v>4748</v>
      </c>
      <c r="B2292" t="s">
        <v>4749</v>
      </c>
      <c r="C2292" t="s">
        <v>4746</v>
      </c>
      <c r="D2292" t="s">
        <v>4747</v>
      </c>
      <c r="E2292">
        <v>21527</v>
      </c>
      <c r="F2292">
        <v>25889</v>
      </c>
      <c r="G2292">
        <v>27434</v>
      </c>
      <c r="H2292">
        <v>22329</v>
      </c>
      <c r="I2292">
        <v>14770</v>
      </c>
      <c r="J2292">
        <v>8735</v>
      </c>
      <c r="K2292">
        <v>4994</v>
      </c>
      <c r="L2292">
        <v>246</v>
      </c>
      <c r="M2292">
        <v>1209</v>
      </c>
      <c r="N2292">
        <v>202</v>
      </c>
      <c r="O2292">
        <v>0.14499999999999999</v>
      </c>
      <c r="P2292" s="3">
        <v>840000</v>
      </c>
    </row>
    <row r="2293" spans="1:16" x14ac:dyDescent="0.25">
      <c r="A2293" t="s">
        <v>4792</v>
      </c>
      <c r="B2293" t="s">
        <v>4793</v>
      </c>
      <c r="C2293" t="s">
        <v>4746</v>
      </c>
      <c r="D2293" t="s">
        <v>4747</v>
      </c>
      <c r="E2293">
        <v>30897</v>
      </c>
      <c r="F2293">
        <v>31984</v>
      </c>
      <c r="G2293">
        <v>31400</v>
      </c>
      <c r="H2293">
        <v>30177</v>
      </c>
      <c r="I2293">
        <v>23989</v>
      </c>
      <c r="J2293">
        <v>12645</v>
      </c>
      <c r="K2293">
        <v>13576</v>
      </c>
      <c r="L2293">
        <v>232</v>
      </c>
      <c r="M2293">
        <v>854</v>
      </c>
      <c r="N2293">
        <v>239</v>
      </c>
      <c r="O2293">
        <v>0.19900000000000001</v>
      </c>
      <c r="P2293" s="3">
        <v>755000</v>
      </c>
    </row>
    <row r="2294" spans="1:16" x14ac:dyDescent="0.25">
      <c r="A2294" t="s">
        <v>4794</v>
      </c>
      <c r="B2294" t="s">
        <v>4795</v>
      </c>
      <c r="C2294" t="s">
        <v>4746</v>
      </c>
      <c r="D2294" t="s">
        <v>4747</v>
      </c>
      <c r="E2294">
        <v>5815</v>
      </c>
      <c r="F2294">
        <v>7673</v>
      </c>
      <c r="G2294">
        <v>15172</v>
      </c>
      <c r="H2294">
        <v>8490</v>
      </c>
      <c r="I2294">
        <v>12416</v>
      </c>
      <c r="J2294">
        <v>3978</v>
      </c>
      <c r="K2294">
        <v>15669</v>
      </c>
      <c r="L2294">
        <v>370</v>
      </c>
      <c r="M2294">
        <v>1002</v>
      </c>
      <c r="N2294">
        <v>201</v>
      </c>
      <c r="O2294">
        <v>0.90969999999999995</v>
      </c>
      <c r="P2294" s="3">
        <v>360000</v>
      </c>
    </row>
    <row r="2295" spans="1:16" x14ac:dyDescent="0.25">
      <c r="A2295" t="s">
        <v>4750</v>
      </c>
      <c r="B2295" t="s">
        <v>4751</v>
      </c>
      <c r="C2295" t="s">
        <v>4746</v>
      </c>
      <c r="D2295" t="s">
        <v>4747</v>
      </c>
      <c r="E2295">
        <v>25977</v>
      </c>
      <c r="F2295">
        <v>29029</v>
      </c>
      <c r="G2295">
        <v>31675</v>
      </c>
      <c r="H2295">
        <v>30256</v>
      </c>
      <c r="I2295">
        <v>11085</v>
      </c>
      <c r="J2295">
        <v>10070</v>
      </c>
      <c r="K2295">
        <v>2510</v>
      </c>
      <c r="L2295">
        <v>291</v>
      </c>
      <c r="M2295">
        <v>998</v>
      </c>
      <c r="N2295">
        <v>249</v>
      </c>
      <c r="O2295">
        <v>0.1835</v>
      </c>
      <c r="P2295" s="3">
        <v>770000</v>
      </c>
    </row>
    <row r="2296" spans="1:16" x14ac:dyDescent="0.25">
      <c r="A2296" t="s">
        <v>4752</v>
      </c>
      <c r="B2296" t="s">
        <v>4753</v>
      </c>
      <c r="C2296" t="s">
        <v>4746</v>
      </c>
      <c r="D2296" t="s">
        <v>4747</v>
      </c>
      <c r="E2296">
        <v>24301</v>
      </c>
      <c r="F2296">
        <v>28720</v>
      </c>
      <c r="G2296">
        <v>30285</v>
      </c>
      <c r="H2296">
        <v>28712</v>
      </c>
      <c r="I2296">
        <v>10702</v>
      </c>
      <c r="J2296">
        <v>11726</v>
      </c>
      <c r="K2296">
        <v>6253</v>
      </c>
      <c r="L2296">
        <v>293</v>
      </c>
      <c r="M2296">
        <v>1046</v>
      </c>
      <c r="N2296">
        <v>209</v>
      </c>
      <c r="O2296">
        <v>0.16259999999999999</v>
      </c>
      <c r="P2296" s="3">
        <v>976500</v>
      </c>
    </row>
    <row r="2297" spans="1:16" x14ac:dyDescent="0.25">
      <c r="A2297" t="s">
        <v>4754</v>
      </c>
      <c r="B2297" t="s">
        <v>4755</v>
      </c>
      <c r="C2297" t="s">
        <v>4746</v>
      </c>
      <c r="D2297" t="s">
        <v>4747</v>
      </c>
      <c r="E2297">
        <v>27406</v>
      </c>
      <c r="F2297">
        <v>30720</v>
      </c>
      <c r="G2297">
        <v>32412</v>
      </c>
      <c r="H2297">
        <v>28549</v>
      </c>
      <c r="I2297">
        <v>20232</v>
      </c>
      <c r="J2297">
        <v>12110</v>
      </c>
      <c r="K2297">
        <v>9913</v>
      </c>
      <c r="L2297">
        <v>344</v>
      </c>
      <c r="M2297">
        <v>1148</v>
      </c>
      <c r="N2297">
        <v>235</v>
      </c>
      <c r="O2297">
        <v>0.22689999999999999</v>
      </c>
      <c r="P2297" s="3">
        <v>1200000</v>
      </c>
    </row>
    <row r="2298" spans="1:16" x14ac:dyDescent="0.25">
      <c r="A2298" t="s">
        <v>4804</v>
      </c>
      <c r="B2298" t="s">
        <v>4805</v>
      </c>
      <c r="C2298" t="s">
        <v>4746</v>
      </c>
      <c r="D2298" t="s">
        <v>4747</v>
      </c>
      <c r="E2298">
        <v>11131</v>
      </c>
      <c r="F2298">
        <v>11579</v>
      </c>
      <c r="G2298">
        <v>26232</v>
      </c>
      <c r="H2298">
        <v>17443</v>
      </c>
      <c r="I2298">
        <v>8384</v>
      </c>
      <c r="J2298">
        <v>11220</v>
      </c>
      <c r="K2298">
        <v>6811</v>
      </c>
      <c r="L2298">
        <v>322</v>
      </c>
      <c r="M2298">
        <v>1109</v>
      </c>
      <c r="N2298">
        <v>227</v>
      </c>
      <c r="O2298">
        <v>0.1862</v>
      </c>
      <c r="P2298" s="3">
        <v>735000</v>
      </c>
    </row>
    <row r="2299" spans="1:16" x14ac:dyDescent="0.25">
      <c r="A2299" t="s">
        <v>4796</v>
      </c>
      <c r="B2299" t="s">
        <v>4797</v>
      </c>
      <c r="C2299" t="s">
        <v>4746</v>
      </c>
      <c r="D2299" t="s">
        <v>4747</v>
      </c>
      <c r="E2299">
        <v>21278</v>
      </c>
      <c r="F2299">
        <v>23849</v>
      </c>
      <c r="G2299">
        <v>31978</v>
      </c>
      <c r="H2299">
        <v>28109</v>
      </c>
      <c r="I2299">
        <v>9871</v>
      </c>
      <c r="J2299">
        <v>13060</v>
      </c>
      <c r="K2299">
        <v>6185</v>
      </c>
      <c r="L2299">
        <v>279</v>
      </c>
      <c r="M2299">
        <v>1064</v>
      </c>
      <c r="N2299">
        <v>214</v>
      </c>
      <c r="O2299">
        <v>0.3553</v>
      </c>
      <c r="P2299" s="3">
        <v>600000</v>
      </c>
    </row>
    <row r="2300" spans="1:16" x14ac:dyDescent="0.25">
      <c r="A2300" t="s">
        <v>4798</v>
      </c>
      <c r="B2300" t="s">
        <v>4799</v>
      </c>
      <c r="C2300" t="s">
        <v>4746</v>
      </c>
      <c r="D2300" t="s">
        <v>4747</v>
      </c>
      <c r="E2300">
        <v>20979</v>
      </c>
      <c r="F2300">
        <v>25583</v>
      </c>
      <c r="G2300">
        <v>32300</v>
      </c>
      <c r="H2300">
        <v>29614</v>
      </c>
      <c r="I2300">
        <v>9650</v>
      </c>
      <c r="J2300">
        <v>17528</v>
      </c>
      <c r="K2300">
        <v>9076</v>
      </c>
      <c r="L2300">
        <v>289</v>
      </c>
      <c r="M2300">
        <v>856</v>
      </c>
      <c r="N2300">
        <v>282</v>
      </c>
      <c r="O2300">
        <v>0.50509999999999999</v>
      </c>
      <c r="P2300" s="3">
        <v>1150000</v>
      </c>
    </row>
    <row r="2301" spans="1:16" x14ac:dyDescent="0.25">
      <c r="A2301" t="s">
        <v>4806</v>
      </c>
      <c r="B2301" t="s">
        <v>4807</v>
      </c>
      <c r="C2301" t="s">
        <v>4746</v>
      </c>
      <c r="D2301" t="s">
        <v>4747</v>
      </c>
      <c r="E2301">
        <v>25496</v>
      </c>
      <c r="F2301">
        <v>25523</v>
      </c>
      <c r="G2301">
        <v>32622</v>
      </c>
      <c r="H2301">
        <v>27898</v>
      </c>
      <c r="I2301">
        <v>10284</v>
      </c>
      <c r="J2301">
        <v>11360</v>
      </c>
      <c r="K2301">
        <v>11964</v>
      </c>
      <c r="L2301">
        <v>321</v>
      </c>
      <c r="M2301">
        <v>991</v>
      </c>
      <c r="N2301">
        <v>416</v>
      </c>
      <c r="O2301">
        <v>0.40429999999999999</v>
      </c>
      <c r="P2301" s="3">
        <v>700500</v>
      </c>
    </row>
    <row r="2302" spans="1:16" x14ac:dyDescent="0.25">
      <c r="A2302" t="s">
        <v>4808</v>
      </c>
      <c r="B2302" t="s">
        <v>4809</v>
      </c>
      <c r="C2302" t="s">
        <v>4746</v>
      </c>
      <c r="D2302" t="s">
        <v>4747</v>
      </c>
      <c r="E2302">
        <v>12281</v>
      </c>
      <c r="F2302">
        <v>14565</v>
      </c>
      <c r="G2302">
        <v>28045</v>
      </c>
      <c r="H2302">
        <v>9065</v>
      </c>
      <c r="I2302">
        <v>7256</v>
      </c>
      <c r="J2302">
        <v>5764</v>
      </c>
      <c r="K2302">
        <v>3775</v>
      </c>
      <c r="L2302">
        <v>267</v>
      </c>
      <c r="M2302">
        <v>999</v>
      </c>
      <c r="N2302">
        <v>194</v>
      </c>
      <c r="O2302">
        <v>0.1181</v>
      </c>
      <c r="P2302" s="3">
        <v>800000</v>
      </c>
    </row>
    <row r="2303" spans="1:16" x14ac:dyDescent="0.25">
      <c r="A2303" t="s">
        <v>4810</v>
      </c>
      <c r="B2303" t="s">
        <v>4811</v>
      </c>
      <c r="C2303" t="s">
        <v>4746</v>
      </c>
      <c r="D2303" t="s">
        <v>4747</v>
      </c>
      <c r="E2303">
        <v>21722</v>
      </c>
      <c r="F2303">
        <v>25481</v>
      </c>
      <c r="G2303">
        <v>29903</v>
      </c>
      <c r="H2303">
        <v>25967</v>
      </c>
      <c r="I2303">
        <v>8063</v>
      </c>
      <c r="J2303">
        <v>10463</v>
      </c>
      <c r="K2303">
        <v>14562</v>
      </c>
      <c r="L2303">
        <v>309</v>
      </c>
      <c r="M2303">
        <v>1363</v>
      </c>
      <c r="N2303">
        <v>207</v>
      </c>
      <c r="O2303">
        <v>0.184</v>
      </c>
      <c r="P2303" s="3">
        <v>470000</v>
      </c>
    </row>
    <row r="2304" spans="1:16" x14ac:dyDescent="0.25">
      <c r="A2304" t="s">
        <v>4812</v>
      </c>
      <c r="B2304" t="s">
        <v>4813</v>
      </c>
      <c r="C2304" t="s">
        <v>4746</v>
      </c>
      <c r="D2304" t="s">
        <v>4747</v>
      </c>
      <c r="E2304">
        <v>19095</v>
      </c>
      <c r="F2304">
        <v>20935</v>
      </c>
      <c r="G2304">
        <v>30762</v>
      </c>
      <c r="H2304">
        <v>21288</v>
      </c>
      <c r="I2304">
        <v>12133</v>
      </c>
      <c r="J2304">
        <v>15671</v>
      </c>
      <c r="K2304">
        <v>13162</v>
      </c>
      <c r="L2304">
        <v>398</v>
      </c>
      <c r="M2304">
        <v>1072</v>
      </c>
      <c r="N2304">
        <v>201</v>
      </c>
      <c r="O2304">
        <v>0.17100000000000001</v>
      </c>
      <c r="P2304" s="3">
        <v>810000</v>
      </c>
    </row>
    <row r="2305" spans="1:16" x14ac:dyDescent="0.25">
      <c r="A2305" t="s">
        <v>4844</v>
      </c>
      <c r="B2305" t="s">
        <v>4845</v>
      </c>
      <c r="C2305" t="s">
        <v>4746</v>
      </c>
      <c r="D2305" t="s">
        <v>4747</v>
      </c>
      <c r="E2305">
        <v>13560</v>
      </c>
      <c r="F2305">
        <v>19515</v>
      </c>
      <c r="G2305">
        <v>23162</v>
      </c>
      <c r="H2305">
        <v>20740</v>
      </c>
      <c r="I2305">
        <v>5076</v>
      </c>
      <c r="J2305">
        <v>711</v>
      </c>
      <c r="K2305">
        <v>7794</v>
      </c>
      <c r="L2305">
        <v>294</v>
      </c>
      <c r="M2305">
        <v>1172</v>
      </c>
      <c r="N2305">
        <v>237</v>
      </c>
      <c r="O2305">
        <v>0.40389999999999998</v>
      </c>
      <c r="P2305" s="3">
        <v>402500</v>
      </c>
    </row>
    <row r="2306" spans="1:16" x14ac:dyDescent="0.25">
      <c r="A2306" t="s">
        <v>4846</v>
      </c>
      <c r="B2306" t="s">
        <v>4847</v>
      </c>
      <c r="C2306" t="s">
        <v>4746</v>
      </c>
      <c r="D2306" t="s">
        <v>4747</v>
      </c>
      <c r="E2306">
        <v>9432</v>
      </c>
      <c r="F2306">
        <v>12457</v>
      </c>
      <c r="G2306">
        <v>13057</v>
      </c>
      <c r="H2306">
        <v>20645</v>
      </c>
      <c r="I2306">
        <v>13255</v>
      </c>
      <c r="J2306">
        <v>205</v>
      </c>
      <c r="K2306">
        <v>9056</v>
      </c>
      <c r="L2306">
        <v>374</v>
      </c>
      <c r="M2306">
        <v>1242</v>
      </c>
      <c r="N2306">
        <v>198</v>
      </c>
      <c r="O2306">
        <v>0.2094</v>
      </c>
      <c r="P2306" s="3">
        <v>295000</v>
      </c>
    </row>
    <row r="2307" spans="1:16" x14ac:dyDescent="0.25">
      <c r="A2307" t="s">
        <v>4848</v>
      </c>
      <c r="B2307" t="s">
        <v>4849</v>
      </c>
      <c r="C2307" t="s">
        <v>4746</v>
      </c>
      <c r="D2307" t="s">
        <v>4747</v>
      </c>
      <c r="E2307">
        <v>19215</v>
      </c>
      <c r="F2307">
        <v>23579</v>
      </c>
      <c r="G2307">
        <v>16622</v>
      </c>
      <c r="H2307">
        <v>24128</v>
      </c>
      <c r="I2307">
        <v>15953</v>
      </c>
      <c r="J2307">
        <v>3772</v>
      </c>
      <c r="K2307">
        <v>6812</v>
      </c>
      <c r="L2307">
        <v>340</v>
      </c>
      <c r="M2307">
        <v>1269</v>
      </c>
      <c r="N2307">
        <v>269</v>
      </c>
      <c r="O2307">
        <v>0.4269</v>
      </c>
      <c r="P2307" s="3">
        <v>425000</v>
      </c>
    </row>
    <row r="2308" spans="1:16" x14ac:dyDescent="0.25">
      <c r="A2308" t="s">
        <v>4872</v>
      </c>
      <c r="B2308" t="s">
        <v>4873</v>
      </c>
      <c r="C2308" t="s">
        <v>4746</v>
      </c>
      <c r="D2308" t="s">
        <v>4747</v>
      </c>
      <c r="E2308">
        <v>11050</v>
      </c>
      <c r="F2308">
        <v>14061</v>
      </c>
      <c r="G2308">
        <v>20273</v>
      </c>
      <c r="H2308">
        <v>17886</v>
      </c>
      <c r="I2308">
        <v>9774</v>
      </c>
      <c r="J2308">
        <v>1984</v>
      </c>
      <c r="K2308">
        <v>8294</v>
      </c>
      <c r="L2308">
        <v>499</v>
      </c>
      <c r="M2308">
        <v>1378</v>
      </c>
      <c r="N2308">
        <v>290</v>
      </c>
      <c r="O2308">
        <v>0.22500000000000001</v>
      </c>
      <c r="P2308" s="3">
        <v>425000</v>
      </c>
    </row>
    <row r="2309" spans="1:16" x14ac:dyDescent="0.25">
      <c r="A2309" t="s">
        <v>4874</v>
      </c>
      <c r="B2309" t="s">
        <v>4875</v>
      </c>
      <c r="C2309" t="s">
        <v>4746</v>
      </c>
      <c r="D2309" t="s">
        <v>4747</v>
      </c>
      <c r="E2309">
        <v>3095</v>
      </c>
      <c r="F2309">
        <v>4946</v>
      </c>
      <c r="G2309">
        <v>4647</v>
      </c>
      <c r="H2309">
        <v>13852</v>
      </c>
      <c r="I2309">
        <v>17767</v>
      </c>
      <c r="J2309">
        <v>1822</v>
      </c>
      <c r="K2309">
        <v>18367</v>
      </c>
      <c r="L2309">
        <v>511</v>
      </c>
      <c r="M2309">
        <v>1193</v>
      </c>
      <c r="N2309">
        <v>162</v>
      </c>
      <c r="O2309">
        <v>0.1421</v>
      </c>
      <c r="P2309" s="3">
        <v>196000</v>
      </c>
    </row>
    <row r="2310" spans="1:16" x14ac:dyDescent="0.25">
      <c r="A2310" t="s">
        <v>4850</v>
      </c>
      <c r="B2310" t="s">
        <v>4851</v>
      </c>
      <c r="C2310" t="s">
        <v>4746</v>
      </c>
      <c r="D2310" t="s">
        <v>4747</v>
      </c>
      <c r="E2310">
        <v>8537</v>
      </c>
      <c r="F2310">
        <v>13195</v>
      </c>
      <c r="G2310">
        <v>16093</v>
      </c>
      <c r="H2310">
        <v>16596</v>
      </c>
      <c r="I2310">
        <v>21199</v>
      </c>
      <c r="J2310">
        <v>2599</v>
      </c>
      <c r="K2310">
        <v>16029</v>
      </c>
      <c r="L2310">
        <v>665</v>
      </c>
      <c r="M2310">
        <v>1499</v>
      </c>
      <c r="N2310">
        <v>203</v>
      </c>
      <c r="O2310">
        <v>0.98729999999999996</v>
      </c>
      <c r="P2310" s="3">
        <v>350000</v>
      </c>
    </row>
    <row r="2311" spans="1:16" x14ac:dyDescent="0.25">
      <c r="A2311" t="s">
        <v>4930</v>
      </c>
      <c r="B2311" t="s">
        <v>4931</v>
      </c>
      <c r="C2311" t="s">
        <v>4746</v>
      </c>
      <c r="D2311" t="s">
        <v>4747</v>
      </c>
      <c r="E2311">
        <v>18181</v>
      </c>
      <c r="F2311">
        <v>21107</v>
      </c>
      <c r="G2311">
        <v>10804</v>
      </c>
      <c r="H2311">
        <v>18459</v>
      </c>
      <c r="I2311">
        <v>11017</v>
      </c>
      <c r="J2311">
        <v>6580</v>
      </c>
      <c r="K2311">
        <v>8965</v>
      </c>
      <c r="L2311">
        <v>474</v>
      </c>
      <c r="M2311">
        <v>1310</v>
      </c>
      <c r="N2311">
        <v>261</v>
      </c>
      <c r="O2311">
        <v>0.35239999999999999</v>
      </c>
      <c r="P2311" s="3">
        <v>350000</v>
      </c>
    </row>
    <row r="2312" spans="1:16" x14ac:dyDescent="0.25">
      <c r="A2312" t="s">
        <v>4946</v>
      </c>
      <c r="B2312" t="s">
        <v>4947</v>
      </c>
      <c r="C2312" t="s">
        <v>4746</v>
      </c>
      <c r="D2312" t="s">
        <v>4747</v>
      </c>
      <c r="E2312">
        <v>12715</v>
      </c>
      <c r="F2312">
        <v>14709</v>
      </c>
      <c r="G2312">
        <v>8857</v>
      </c>
      <c r="H2312">
        <v>14716</v>
      </c>
      <c r="I2312">
        <v>20696</v>
      </c>
      <c r="J2312">
        <v>5970</v>
      </c>
      <c r="K2312">
        <v>12940</v>
      </c>
      <c r="L2312">
        <v>382</v>
      </c>
      <c r="M2312">
        <v>1188</v>
      </c>
      <c r="N2312">
        <v>216</v>
      </c>
      <c r="O2312">
        <v>0.3256</v>
      </c>
      <c r="P2312" s="3">
        <v>400000</v>
      </c>
    </row>
    <row r="2313" spans="1:16" x14ac:dyDescent="0.25">
      <c r="A2313" t="s">
        <v>4932</v>
      </c>
      <c r="B2313" t="s">
        <v>4933</v>
      </c>
      <c r="C2313" t="s">
        <v>4746</v>
      </c>
      <c r="D2313" t="s">
        <v>4747</v>
      </c>
      <c r="E2313">
        <v>9936</v>
      </c>
      <c r="F2313">
        <v>13327</v>
      </c>
      <c r="G2313">
        <v>9409</v>
      </c>
      <c r="H2313">
        <v>20252</v>
      </c>
      <c r="I2313">
        <v>24209</v>
      </c>
      <c r="J2313">
        <v>1541</v>
      </c>
      <c r="K2313">
        <v>13326</v>
      </c>
      <c r="L2313">
        <v>488</v>
      </c>
      <c r="M2313">
        <v>1379</v>
      </c>
      <c r="N2313">
        <v>304</v>
      </c>
      <c r="O2313">
        <v>1.7231000000000001</v>
      </c>
      <c r="P2313" s="3">
        <v>375000</v>
      </c>
    </row>
    <row r="2314" spans="1:16" x14ac:dyDescent="0.25">
      <c r="A2314" t="s">
        <v>4948</v>
      </c>
      <c r="B2314" t="s">
        <v>4949</v>
      </c>
      <c r="C2314" t="s">
        <v>4746</v>
      </c>
      <c r="D2314" t="s">
        <v>4747</v>
      </c>
      <c r="E2314">
        <v>14416</v>
      </c>
      <c r="F2314">
        <v>16864</v>
      </c>
      <c r="G2314">
        <v>14870</v>
      </c>
      <c r="H2314">
        <v>8069</v>
      </c>
      <c r="I2314">
        <v>6178</v>
      </c>
      <c r="J2314">
        <v>6470</v>
      </c>
      <c r="K2314">
        <v>8893</v>
      </c>
      <c r="L2314">
        <v>400</v>
      </c>
      <c r="M2314">
        <v>1408</v>
      </c>
      <c r="N2314">
        <v>371</v>
      </c>
      <c r="O2314">
        <v>0.44500000000000001</v>
      </c>
      <c r="P2314" s="3">
        <v>387250</v>
      </c>
    </row>
    <row r="2315" spans="1:16" x14ac:dyDescent="0.25">
      <c r="A2315" t="s">
        <v>4950</v>
      </c>
      <c r="B2315" t="s">
        <v>4951</v>
      </c>
      <c r="C2315" t="s">
        <v>4746</v>
      </c>
      <c r="D2315" t="s">
        <v>4747</v>
      </c>
      <c r="E2315">
        <v>10309</v>
      </c>
      <c r="F2315">
        <v>13086</v>
      </c>
      <c r="G2315">
        <v>18036</v>
      </c>
      <c r="H2315">
        <v>15594</v>
      </c>
      <c r="I2315">
        <v>12958</v>
      </c>
      <c r="J2315">
        <v>7239</v>
      </c>
      <c r="K2315">
        <v>11792</v>
      </c>
      <c r="L2315">
        <v>487</v>
      </c>
      <c r="M2315">
        <v>1296</v>
      </c>
      <c r="N2315">
        <v>287</v>
      </c>
      <c r="O2315">
        <v>0.26740000000000003</v>
      </c>
      <c r="P2315" s="3">
        <v>368000</v>
      </c>
    </row>
    <row r="2316" spans="1:16" x14ac:dyDescent="0.25">
      <c r="A2316" t="s">
        <v>4934</v>
      </c>
      <c r="B2316" t="s">
        <v>4935</v>
      </c>
      <c r="C2316" t="s">
        <v>4746</v>
      </c>
      <c r="D2316" t="s">
        <v>4747</v>
      </c>
      <c r="E2316">
        <v>8285</v>
      </c>
      <c r="F2316">
        <v>11347</v>
      </c>
      <c r="G2316">
        <v>9143</v>
      </c>
      <c r="H2316">
        <v>16601</v>
      </c>
      <c r="I2316">
        <v>11373</v>
      </c>
      <c r="J2316">
        <v>4527</v>
      </c>
      <c r="K2316">
        <v>9888</v>
      </c>
      <c r="L2316">
        <v>415</v>
      </c>
      <c r="M2316">
        <v>1390</v>
      </c>
      <c r="N2316">
        <v>242</v>
      </c>
      <c r="O2316">
        <v>0.27079999999999999</v>
      </c>
      <c r="P2316" s="3">
        <v>405000</v>
      </c>
    </row>
    <row r="2317" spans="1:16" x14ac:dyDescent="0.25">
      <c r="A2317" t="s">
        <v>4980</v>
      </c>
      <c r="B2317" t="s">
        <v>4981</v>
      </c>
      <c r="C2317" t="s">
        <v>4746</v>
      </c>
      <c r="D2317" t="s">
        <v>4747</v>
      </c>
      <c r="E2317">
        <v>10593</v>
      </c>
      <c r="F2317">
        <v>17683</v>
      </c>
      <c r="G2317">
        <v>16089</v>
      </c>
      <c r="H2317">
        <v>12053</v>
      </c>
      <c r="I2317">
        <v>16982</v>
      </c>
      <c r="J2317">
        <v>1699</v>
      </c>
      <c r="K2317">
        <v>8233</v>
      </c>
      <c r="L2317">
        <v>467</v>
      </c>
      <c r="M2317">
        <v>1303</v>
      </c>
      <c r="N2317">
        <v>97</v>
      </c>
      <c r="O2317">
        <v>0.46139999999999998</v>
      </c>
      <c r="P2317" s="3">
        <v>195000</v>
      </c>
    </row>
    <row r="2318" spans="1:16" x14ac:dyDescent="0.25">
      <c r="A2318" t="s">
        <v>4958</v>
      </c>
      <c r="B2318" t="s">
        <v>4959</v>
      </c>
      <c r="C2318" t="s">
        <v>4746</v>
      </c>
      <c r="D2318" t="s">
        <v>4747</v>
      </c>
      <c r="E2318">
        <v>12064</v>
      </c>
      <c r="F2318">
        <v>15889</v>
      </c>
      <c r="G2318">
        <v>8066</v>
      </c>
      <c r="H2318">
        <v>20685</v>
      </c>
      <c r="I2318">
        <v>5047</v>
      </c>
      <c r="J2318">
        <v>4320</v>
      </c>
      <c r="K2318">
        <v>6711</v>
      </c>
      <c r="L2318">
        <v>502</v>
      </c>
      <c r="M2318">
        <v>1412</v>
      </c>
      <c r="N2318">
        <v>209</v>
      </c>
      <c r="O2318">
        <v>0.22459999999999999</v>
      </c>
      <c r="P2318" s="3">
        <v>360000</v>
      </c>
    </row>
    <row r="2319" spans="1:16" x14ac:dyDescent="0.25">
      <c r="A2319" t="s">
        <v>4960</v>
      </c>
      <c r="B2319" t="s">
        <v>4961</v>
      </c>
      <c r="C2319" t="s">
        <v>4746</v>
      </c>
      <c r="D2319" t="s">
        <v>4747</v>
      </c>
      <c r="E2319">
        <v>9176</v>
      </c>
      <c r="F2319">
        <v>12274</v>
      </c>
      <c r="G2319">
        <v>8098</v>
      </c>
      <c r="H2319">
        <v>21344</v>
      </c>
      <c r="I2319">
        <v>7274</v>
      </c>
      <c r="J2319">
        <v>2808</v>
      </c>
      <c r="K2319">
        <v>16045</v>
      </c>
      <c r="L2319">
        <v>391</v>
      </c>
      <c r="M2319">
        <v>1028</v>
      </c>
      <c r="N2319">
        <v>177</v>
      </c>
      <c r="O2319">
        <v>0.1825</v>
      </c>
      <c r="P2319" s="3">
        <v>338000</v>
      </c>
    </row>
    <row r="2320" spans="1:16" x14ac:dyDescent="0.25">
      <c r="A2320" t="s">
        <v>4962</v>
      </c>
      <c r="B2320" t="s">
        <v>4963</v>
      </c>
      <c r="C2320" t="s">
        <v>4746</v>
      </c>
      <c r="D2320" t="s">
        <v>4747</v>
      </c>
      <c r="E2320">
        <v>8859</v>
      </c>
      <c r="F2320">
        <v>12029</v>
      </c>
      <c r="G2320">
        <v>6212</v>
      </c>
      <c r="H2320">
        <v>18634</v>
      </c>
      <c r="I2320">
        <v>9688</v>
      </c>
      <c r="J2320">
        <v>7433</v>
      </c>
      <c r="K2320">
        <v>7437</v>
      </c>
      <c r="L2320">
        <v>355</v>
      </c>
      <c r="M2320">
        <v>977</v>
      </c>
      <c r="N2320">
        <v>186</v>
      </c>
      <c r="O2320">
        <v>0.15890000000000001</v>
      </c>
      <c r="P2320" s="3">
        <v>355000</v>
      </c>
    </row>
    <row r="2321" spans="1:16" x14ac:dyDescent="0.25">
      <c r="A2321" t="s">
        <v>4982</v>
      </c>
      <c r="B2321" t="s">
        <v>4983</v>
      </c>
      <c r="C2321" t="s">
        <v>4746</v>
      </c>
      <c r="D2321" t="s">
        <v>4747</v>
      </c>
      <c r="E2321">
        <v>15425</v>
      </c>
      <c r="F2321">
        <v>23586</v>
      </c>
      <c r="G2321">
        <v>16278</v>
      </c>
      <c r="H2321">
        <v>19951</v>
      </c>
      <c r="I2321">
        <v>13526</v>
      </c>
      <c r="J2321">
        <v>3530</v>
      </c>
      <c r="K2321">
        <v>18144</v>
      </c>
      <c r="L2321">
        <v>476</v>
      </c>
      <c r="M2321">
        <v>1512</v>
      </c>
      <c r="N2321">
        <v>118</v>
      </c>
      <c r="O2321">
        <v>1.5660000000000001</v>
      </c>
      <c r="P2321" s="3">
        <v>321000</v>
      </c>
    </row>
    <row r="2322" spans="1:16" x14ac:dyDescent="0.25">
      <c r="A2322" t="s">
        <v>4984</v>
      </c>
      <c r="B2322" t="s">
        <v>4985</v>
      </c>
      <c r="C2322" t="s">
        <v>4746</v>
      </c>
      <c r="D2322" t="s">
        <v>4747</v>
      </c>
      <c r="E2322">
        <v>19408</v>
      </c>
      <c r="F2322">
        <v>22103</v>
      </c>
      <c r="G2322">
        <v>15498</v>
      </c>
      <c r="H2322">
        <v>22643</v>
      </c>
      <c r="I2322">
        <v>22671</v>
      </c>
      <c r="J2322">
        <v>3761</v>
      </c>
      <c r="K2322">
        <v>11322</v>
      </c>
      <c r="L2322">
        <v>300</v>
      </c>
      <c r="M2322">
        <v>960</v>
      </c>
      <c r="N2322">
        <v>174</v>
      </c>
      <c r="O2322">
        <v>0.20949999999999999</v>
      </c>
      <c r="P2322" s="3">
        <v>360000</v>
      </c>
    </row>
    <row r="2323" spans="1:16" x14ac:dyDescent="0.25">
      <c r="A2323" t="s">
        <v>4964</v>
      </c>
      <c r="B2323" t="s">
        <v>4965</v>
      </c>
      <c r="C2323" t="s">
        <v>4746</v>
      </c>
      <c r="D2323" t="s">
        <v>4747</v>
      </c>
      <c r="E2323">
        <v>9288</v>
      </c>
      <c r="F2323">
        <v>14648</v>
      </c>
      <c r="G2323">
        <v>7366</v>
      </c>
      <c r="H2323">
        <v>10356</v>
      </c>
      <c r="I2323">
        <v>11773</v>
      </c>
      <c r="J2323">
        <v>2841</v>
      </c>
      <c r="K2323">
        <v>20002</v>
      </c>
      <c r="L2323">
        <v>493</v>
      </c>
      <c r="M2323">
        <v>1268</v>
      </c>
      <c r="N2323">
        <v>167</v>
      </c>
      <c r="O2323">
        <v>0.22259999999999999</v>
      </c>
      <c r="P2323" s="3">
        <v>334000</v>
      </c>
    </row>
    <row r="2324" spans="1:16" x14ac:dyDescent="0.25">
      <c r="A2324" t="s">
        <v>4970</v>
      </c>
      <c r="B2324" t="s">
        <v>4971</v>
      </c>
      <c r="C2324" t="s">
        <v>4746</v>
      </c>
      <c r="D2324" t="s">
        <v>4747</v>
      </c>
      <c r="E2324">
        <v>3877</v>
      </c>
      <c r="F2324">
        <v>6225</v>
      </c>
      <c r="G2324">
        <v>7277</v>
      </c>
      <c r="H2324">
        <v>16291</v>
      </c>
      <c r="I2324">
        <v>8149</v>
      </c>
      <c r="J2324">
        <v>2107</v>
      </c>
      <c r="K2324">
        <v>17975</v>
      </c>
      <c r="L2324">
        <v>455</v>
      </c>
      <c r="M2324">
        <v>1032</v>
      </c>
      <c r="N2324">
        <v>123</v>
      </c>
      <c r="O2324">
        <v>0.3004</v>
      </c>
      <c r="P2324" s="3">
        <v>310000</v>
      </c>
    </row>
    <row r="2325" spans="1:16" x14ac:dyDescent="0.25">
      <c r="A2325" t="s">
        <v>4972</v>
      </c>
      <c r="B2325" t="s">
        <v>4973</v>
      </c>
      <c r="C2325" t="s">
        <v>4746</v>
      </c>
      <c r="D2325" t="s">
        <v>4747</v>
      </c>
      <c r="E2325">
        <v>7077</v>
      </c>
      <c r="F2325">
        <v>10668</v>
      </c>
      <c r="G2325">
        <v>10146</v>
      </c>
      <c r="H2325">
        <v>14873</v>
      </c>
      <c r="I2325">
        <v>6693</v>
      </c>
      <c r="J2325">
        <v>2877</v>
      </c>
      <c r="K2325">
        <v>5149</v>
      </c>
      <c r="L2325">
        <v>531</v>
      </c>
      <c r="M2325">
        <v>1262</v>
      </c>
      <c r="N2325">
        <v>267</v>
      </c>
      <c r="O2325">
        <v>0.3281</v>
      </c>
      <c r="P2325" s="3">
        <v>276000</v>
      </c>
    </row>
    <row r="2326" spans="1:16" x14ac:dyDescent="0.25">
      <c r="A2326" t="s">
        <v>4974</v>
      </c>
      <c r="B2326" t="s">
        <v>4975</v>
      </c>
      <c r="C2326" t="s">
        <v>4746</v>
      </c>
      <c r="D2326" t="s">
        <v>4747</v>
      </c>
      <c r="E2326">
        <v>3754</v>
      </c>
      <c r="F2326">
        <v>8462</v>
      </c>
      <c r="G2326">
        <v>5603</v>
      </c>
      <c r="H2326">
        <v>7109</v>
      </c>
      <c r="I2326">
        <v>14992</v>
      </c>
      <c r="J2326">
        <v>842</v>
      </c>
      <c r="K2326">
        <v>12049</v>
      </c>
      <c r="L2326">
        <v>396</v>
      </c>
      <c r="M2326">
        <v>1092</v>
      </c>
      <c r="N2326">
        <v>225</v>
      </c>
      <c r="O2326">
        <v>0.2064</v>
      </c>
      <c r="P2326" s="3">
        <v>335000</v>
      </c>
    </row>
    <row r="2327" spans="1:16" x14ac:dyDescent="0.25">
      <c r="A2327" t="s">
        <v>4976</v>
      </c>
      <c r="B2327" t="s">
        <v>4977</v>
      </c>
      <c r="C2327" t="s">
        <v>4746</v>
      </c>
      <c r="D2327" t="s">
        <v>4747</v>
      </c>
      <c r="E2327">
        <v>10229</v>
      </c>
      <c r="F2327">
        <v>15067</v>
      </c>
      <c r="G2327">
        <v>12126</v>
      </c>
      <c r="H2327">
        <v>21685</v>
      </c>
      <c r="I2327">
        <v>13741</v>
      </c>
      <c r="J2327">
        <v>9396</v>
      </c>
      <c r="K2327">
        <v>9837</v>
      </c>
      <c r="L2327">
        <v>518</v>
      </c>
      <c r="M2327">
        <v>1374</v>
      </c>
      <c r="N2327">
        <v>205</v>
      </c>
      <c r="O2327">
        <v>0.34389999999999998</v>
      </c>
      <c r="P2327" s="3">
        <v>209000</v>
      </c>
    </row>
    <row r="2328" spans="1:16" x14ac:dyDescent="0.25">
      <c r="A2328" t="s">
        <v>4990</v>
      </c>
      <c r="B2328" t="s">
        <v>4991</v>
      </c>
      <c r="C2328" t="s">
        <v>4746</v>
      </c>
      <c r="D2328" t="s">
        <v>4747</v>
      </c>
      <c r="E2328">
        <v>8421</v>
      </c>
      <c r="F2328">
        <v>7736</v>
      </c>
      <c r="G2328">
        <v>8392</v>
      </c>
      <c r="H2328">
        <v>15102</v>
      </c>
      <c r="I2328">
        <v>2762</v>
      </c>
      <c r="J2328">
        <v>6710</v>
      </c>
      <c r="K2328">
        <v>16167</v>
      </c>
      <c r="L2328">
        <v>497</v>
      </c>
      <c r="M2328">
        <v>1195</v>
      </c>
      <c r="N2328">
        <v>231</v>
      </c>
      <c r="O2328">
        <v>0.34599999999999997</v>
      </c>
      <c r="P2328" s="3">
        <v>385000</v>
      </c>
    </row>
    <row r="2329" spans="1:16" x14ac:dyDescent="0.25">
      <c r="A2329" t="s">
        <v>4992</v>
      </c>
      <c r="B2329" t="s">
        <v>4993</v>
      </c>
      <c r="C2329" t="s">
        <v>4746</v>
      </c>
      <c r="D2329" t="s">
        <v>4747</v>
      </c>
      <c r="E2329">
        <v>17965</v>
      </c>
      <c r="F2329">
        <v>22754</v>
      </c>
      <c r="G2329">
        <v>18970</v>
      </c>
      <c r="H2329">
        <v>21622</v>
      </c>
      <c r="I2329">
        <v>10569</v>
      </c>
      <c r="J2329">
        <v>8703</v>
      </c>
      <c r="K2329">
        <v>7966</v>
      </c>
      <c r="L2329">
        <v>380</v>
      </c>
      <c r="M2329">
        <v>1185</v>
      </c>
      <c r="N2329">
        <v>279</v>
      </c>
      <c r="O2329">
        <v>0.21249999999999999</v>
      </c>
      <c r="P2329" s="3">
        <v>372000</v>
      </c>
    </row>
    <row r="2330" spans="1:16" x14ac:dyDescent="0.25">
      <c r="A2330" t="s">
        <v>4994</v>
      </c>
      <c r="B2330" t="s">
        <v>4995</v>
      </c>
      <c r="C2330" t="s">
        <v>4746</v>
      </c>
      <c r="D2330" t="s">
        <v>4747</v>
      </c>
      <c r="E2330">
        <v>8162</v>
      </c>
      <c r="F2330">
        <v>11035</v>
      </c>
      <c r="G2330">
        <v>8368</v>
      </c>
      <c r="H2330">
        <v>15017</v>
      </c>
      <c r="I2330">
        <v>7424</v>
      </c>
      <c r="J2330">
        <v>6689</v>
      </c>
      <c r="K2330">
        <v>17672</v>
      </c>
      <c r="L2330">
        <v>449</v>
      </c>
      <c r="M2330">
        <v>1069</v>
      </c>
      <c r="N2330">
        <v>221</v>
      </c>
      <c r="O2330">
        <v>1.5139</v>
      </c>
      <c r="P2330" s="3">
        <v>385000</v>
      </c>
    </row>
    <row r="2331" spans="1:16" x14ac:dyDescent="0.25">
      <c r="A2331" t="s">
        <v>4952</v>
      </c>
      <c r="B2331" t="s">
        <v>4953</v>
      </c>
      <c r="C2331" t="s">
        <v>4746</v>
      </c>
      <c r="D2331" t="s">
        <v>4747</v>
      </c>
      <c r="E2331">
        <v>16849</v>
      </c>
      <c r="F2331">
        <v>17876</v>
      </c>
      <c r="G2331">
        <v>11875</v>
      </c>
      <c r="H2331">
        <v>17939</v>
      </c>
      <c r="I2331">
        <v>6360</v>
      </c>
      <c r="J2331">
        <v>6388</v>
      </c>
      <c r="K2331">
        <v>8528</v>
      </c>
      <c r="L2331">
        <v>418</v>
      </c>
      <c r="M2331">
        <v>1144</v>
      </c>
      <c r="N2331">
        <v>236</v>
      </c>
      <c r="O2331">
        <v>0.86150000000000004</v>
      </c>
      <c r="P2331" s="3">
        <v>356250</v>
      </c>
    </row>
    <row r="2332" spans="1:16" x14ac:dyDescent="0.25">
      <c r="A2332" t="s">
        <v>4954</v>
      </c>
      <c r="B2332" t="s">
        <v>4955</v>
      </c>
      <c r="C2332" t="s">
        <v>4746</v>
      </c>
      <c r="D2332" t="s">
        <v>4747</v>
      </c>
      <c r="E2332">
        <v>8059</v>
      </c>
      <c r="F2332">
        <v>14001</v>
      </c>
      <c r="G2332">
        <v>13042</v>
      </c>
      <c r="H2332">
        <v>17788</v>
      </c>
      <c r="I2332">
        <v>3365</v>
      </c>
      <c r="J2332">
        <v>6728</v>
      </c>
      <c r="K2332">
        <v>8261</v>
      </c>
      <c r="L2332">
        <v>415</v>
      </c>
      <c r="M2332">
        <v>1197</v>
      </c>
      <c r="N2332">
        <v>257</v>
      </c>
      <c r="O2332">
        <v>0.3322</v>
      </c>
      <c r="P2332" s="3">
        <v>296000</v>
      </c>
    </row>
    <row r="2333" spans="1:16" x14ac:dyDescent="0.25">
      <c r="A2333" t="s">
        <v>4956</v>
      </c>
      <c r="B2333" t="s">
        <v>4957</v>
      </c>
      <c r="C2333" t="s">
        <v>4746</v>
      </c>
      <c r="D2333" t="s">
        <v>4747</v>
      </c>
      <c r="E2333">
        <v>13640</v>
      </c>
      <c r="F2333">
        <v>16633</v>
      </c>
      <c r="G2333">
        <v>15042</v>
      </c>
      <c r="H2333">
        <v>17205</v>
      </c>
      <c r="I2333">
        <v>18912</v>
      </c>
      <c r="J2333">
        <v>8962</v>
      </c>
      <c r="K2333">
        <v>9738</v>
      </c>
      <c r="L2333">
        <v>398</v>
      </c>
      <c r="M2333">
        <v>1159</v>
      </c>
      <c r="N2333">
        <v>227</v>
      </c>
      <c r="O2333">
        <v>0.22359999999999999</v>
      </c>
      <c r="P2333" s="3">
        <v>425000</v>
      </c>
    </row>
    <row r="2334" spans="1:16" x14ac:dyDescent="0.25">
      <c r="A2334" t="s">
        <v>4986</v>
      </c>
      <c r="B2334" t="s">
        <v>4987</v>
      </c>
      <c r="C2334" t="s">
        <v>4746</v>
      </c>
      <c r="D2334" t="s">
        <v>4747</v>
      </c>
      <c r="E2334">
        <v>18507</v>
      </c>
      <c r="F2334">
        <v>25001</v>
      </c>
      <c r="G2334">
        <v>20901</v>
      </c>
      <c r="H2334">
        <v>25375</v>
      </c>
      <c r="I2334">
        <v>23871</v>
      </c>
      <c r="J2334">
        <v>1830</v>
      </c>
      <c r="K2334">
        <v>14473</v>
      </c>
      <c r="L2334">
        <v>485</v>
      </c>
      <c r="M2334">
        <v>1334</v>
      </c>
      <c r="N2334">
        <v>227</v>
      </c>
      <c r="O2334">
        <v>0.5958</v>
      </c>
      <c r="P2334" s="3">
        <v>317000</v>
      </c>
    </row>
    <row r="2335" spans="1:16" x14ac:dyDescent="0.25">
      <c r="A2335" t="s">
        <v>4978</v>
      </c>
      <c r="B2335" t="s">
        <v>4979</v>
      </c>
      <c r="C2335" t="s">
        <v>4746</v>
      </c>
      <c r="D2335" t="s">
        <v>4747</v>
      </c>
      <c r="E2335">
        <v>5324</v>
      </c>
      <c r="F2335">
        <v>7011</v>
      </c>
      <c r="G2335">
        <v>8312</v>
      </c>
      <c r="H2335">
        <v>11063</v>
      </c>
      <c r="I2335">
        <v>10233</v>
      </c>
      <c r="J2335">
        <v>461</v>
      </c>
      <c r="K2335">
        <v>15822</v>
      </c>
      <c r="L2335">
        <v>396</v>
      </c>
      <c r="M2335">
        <v>1040</v>
      </c>
      <c r="N2335">
        <v>187</v>
      </c>
      <c r="O2335">
        <v>0.9496</v>
      </c>
      <c r="P2335" s="3">
        <v>315000</v>
      </c>
    </row>
    <row r="2336" spans="1:16" x14ac:dyDescent="0.25">
      <c r="A2336" t="s">
        <v>4988</v>
      </c>
      <c r="B2336" t="s">
        <v>4989</v>
      </c>
      <c r="C2336" t="s">
        <v>4746</v>
      </c>
      <c r="D2336" t="s">
        <v>4747</v>
      </c>
      <c r="E2336">
        <v>16016</v>
      </c>
      <c r="F2336">
        <v>19278</v>
      </c>
      <c r="G2336">
        <v>11425</v>
      </c>
      <c r="H2336">
        <v>16383</v>
      </c>
      <c r="I2336">
        <v>17469</v>
      </c>
      <c r="J2336">
        <v>12197</v>
      </c>
      <c r="K2336">
        <v>12189</v>
      </c>
      <c r="L2336">
        <v>381</v>
      </c>
      <c r="M2336">
        <v>995</v>
      </c>
      <c r="N2336">
        <v>213</v>
      </c>
      <c r="O2336">
        <v>0.22739999999999999</v>
      </c>
      <c r="P2336" s="3">
        <v>354000</v>
      </c>
    </row>
    <row r="2337" spans="1:16" x14ac:dyDescent="0.25">
      <c r="A2337" t="s">
        <v>4996</v>
      </c>
      <c r="B2337" t="s">
        <v>4997</v>
      </c>
      <c r="C2337" t="s">
        <v>4746</v>
      </c>
      <c r="D2337" t="s">
        <v>4747</v>
      </c>
      <c r="E2337">
        <v>23305</v>
      </c>
      <c r="F2337">
        <v>25935</v>
      </c>
      <c r="G2337">
        <v>19867</v>
      </c>
      <c r="H2337">
        <v>26206</v>
      </c>
      <c r="I2337">
        <v>21070</v>
      </c>
      <c r="J2337">
        <v>2543</v>
      </c>
      <c r="K2337">
        <v>13901</v>
      </c>
      <c r="L2337">
        <v>345</v>
      </c>
      <c r="M2337">
        <v>996</v>
      </c>
      <c r="N2337">
        <v>262</v>
      </c>
      <c r="O2337">
        <v>0.45119999999999999</v>
      </c>
      <c r="P2337" s="3">
        <v>340000</v>
      </c>
    </row>
    <row r="2338" spans="1:16" x14ac:dyDescent="0.25">
      <c r="A2338" t="s">
        <v>4830</v>
      </c>
      <c r="B2338" t="s">
        <v>4831</v>
      </c>
      <c r="C2338" t="s">
        <v>4746</v>
      </c>
      <c r="D2338" t="s">
        <v>4747</v>
      </c>
      <c r="E2338">
        <v>16159</v>
      </c>
      <c r="F2338">
        <v>18659</v>
      </c>
      <c r="G2338">
        <v>23883</v>
      </c>
      <c r="H2338">
        <v>24929</v>
      </c>
      <c r="I2338">
        <v>11560</v>
      </c>
      <c r="J2338">
        <v>8449</v>
      </c>
      <c r="K2338">
        <v>8891</v>
      </c>
      <c r="L2338">
        <v>315</v>
      </c>
      <c r="M2338">
        <v>1145</v>
      </c>
      <c r="N2338">
        <v>237</v>
      </c>
      <c r="O2338">
        <v>0.2306</v>
      </c>
      <c r="P2338" s="3">
        <v>470000</v>
      </c>
    </row>
    <row r="2339" spans="1:16" x14ac:dyDescent="0.25">
      <c r="A2339" t="s">
        <v>4820</v>
      </c>
      <c r="B2339" t="s">
        <v>4821</v>
      </c>
      <c r="C2339" t="s">
        <v>4746</v>
      </c>
      <c r="D2339" t="s">
        <v>4747</v>
      </c>
      <c r="E2339">
        <v>12921</v>
      </c>
      <c r="F2339">
        <v>21012</v>
      </c>
      <c r="G2339">
        <v>20294</v>
      </c>
      <c r="H2339">
        <v>23714</v>
      </c>
      <c r="I2339">
        <v>9060</v>
      </c>
      <c r="J2339">
        <v>3919</v>
      </c>
      <c r="K2339">
        <v>10803</v>
      </c>
      <c r="L2339">
        <v>345</v>
      </c>
      <c r="M2339">
        <v>1214</v>
      </c>
      <c r="N2339">
        <v>299</v>
      </c>
      <c r="O2339">
        <v>0.2374</v>
      </c>
      <c r="P2339" s="3">
        <v>478000</v>
      </c>
    </row>
    <row r="2340" spans="1:16" x14ac:dyDescent="0.25">
      <c r="A2340" t="s">
        <v>4768</v>
      </c>
      <c r="B2340" t="s">
        <v>4769</v>
      </c>
      <c r="C2340" t="s">
        <v>4746</v>
      </c>
      <c r="D2340" t="s">
        <v>4747</v>
      </c>
      <c r="E2340">
        <v>8854</v>
      </c>
      <c r="F2340">
        <v>12843</v>
      </c>
      <c r="G2340">
        <v>17689</v>
      </c>
      <c r="H2340">
        <v>20402</v>
      </c>
      <c r="I2340">
        <v>5975</v>
      </c>
      <c r="J2340">
        <v>3031</v>
      </c>
      <c r="K2340">
        <v>8460</v>
      </c>
      <c r="L2340">
        <v>728</v>
      </c>
      <c r="M2340">
        <v>1484</v>
      </c>
      <c r="N2340">
        <v>256</v>
      </c>
      <c r="O2340">
        <v>0.3039</v>
      </c>
      <c r="P2340" s="3">
        <v>290000</v>
      </c>
    </row>
    <row r="2341" spans="1:16" x14ac:dyDescent="0.25">
      <c r="A2341" t="s">
        <v>4832</v>
      </c>
      <c r="B2341" t="s">
        <v>4833</v>
      </c>
      <c r="C2341" t="s">
        <v>4746</v>
      </c>
      <c r="D2341" t="s">
        <v>4747</v>
      </c>
      <c r="E2341">
        <v>13258</v>
      </c>
      <c r="F2341">
        <v>15756</v>
      </c>
      <c r="G2341">
        <v>19948</v>
      </c>
      <c r="H2341">
        <v>19520</v>
      </c>
      <c r="I2341">
        <v>14739</v>
      </c>
      <c r="J2341">
        <v>4291</v>
      </c>
      <c r="K2341">
        <v>8685</v>
      </c>
      <c r="L2341">
        <v>393</v>
      </c>
      <c r="M2341">
        <v>1171</v>
      </c>
      <c r="N2341">
        <v>209</v>
      </c>
      <c r="O2341">
        <v>0.28389999999999999</v>
      </c>
      <c r="P2341" s="3">
        <v>324000</v>
      </c>
    </row>
    <row r="2342" spans="1:16" x14ac:dyDescent="0.25">
      <c r="A2342" t="s">
        <v>4822</v>
      </c>
      <c r="B2342" t="s">
        <v>4823</v>
      </c>
      <c r="C2342" t="s">
        <v>4746</v>
      </c>
      <c r="D2342" t="s">
        <v>4747</v>
      </c>
      <c r="E2342">
        <v>13317</v>
      </c>
      <c r="F2342">
        <v>18148</v>
      </c>
      <c r="G2342">
        <v>23652</v>
      </c>
      <c r="H2342">
        <v>17402</v>
      </c>
      <c r="I2342">
        <v>3875</v>
      </c>
      <c r="J2342">
        <v>1913</v>
      </c>
      <c r="K2342">
        <v>10902</v>
      </c>
      <c r="L2342">
        <v>345</v>
      </c>
      <c r="M2342">
        <v>1230</v>
      </c>
      <c r="N2342">
        <v>218</v>
      </c>
      <c r="O2342">
        <v>0.2056</v>
      </c>
      <c r="P2342" s="3">
        <v>535000</v>
      </c>
    </row>
    <row r="2343" spans="1:16" x14ac:dyDescent="0.25">
      <c r="A2343" t="s">
        <v>4878</v>
      </c>
      <c r="B2343" t="s">
        <v>4879</v>
      </c>
      <c r="C2343" t="s">
        <v>4746</v>
      </c>
      <c r="D2343" t="s">
        <v>4747</v>
      </c>
      <c r="E2343">
        <v>17044</v>
      </c>
      <c r="F2343">
        <v>19275</v>
      </c>
      <c r="G2343">
        <v>23189</v>
      </c>
      <c r="H2343">
        <v>21365</v>
      </c>
      <c r="I2343">
        <v>8572</v>
      </c>
      <c r="J2343">
        <v>1375</v>
      </c>
      <c r="K2343">
        <v>4203</v>
      </c>
      <c r="L2343">
        <v>354</v>
      </c>
      <c r="M2343">
        <v>1139</v>
      </c>
      <c r="N2343">
        <v>194</v>
      </c>
      <c r="O2343">
        <v>0.22259999999999999</v>
      </c>
      <c r="P2343" s="3">
        <v>300000</v>
      </c>
    </row>
    <row r="2344" spans="1:16" x14ac:dyDescent="0.25">
      <c r="A2344" t="s">
        <v>4770</v>
      </c>
      <c r="B2344" t="s">
        <v>4771</v>
      </c>
      <c r="C2344" t="s">
        <v>4746</v>
      </c>
      <c r="D2344" t="s">
        <v>4747</v>
      </c>
      <c r="E2344">
        <v>16048</v>
      </c>
      <c r="F2344">
        <v>17312</v>
      </c>
      <c r="G2344">
        <v>20871</v>
      </c>
      <c r="H2344">
        <v>26435</v>
      </c>
      <c r="I2344">
        <v>16068</v>
      </c>
      <c r="J2344">
        <v>6522</v>
      </c>
      <c r="K2344">
        <v>9215</v>
      </c>
      <c r="L2344">
        <v>344</v>
      </c>
      <c r="M2344">
        <v>1069</v>
      </c>
      <c r="N2344">
        <v>257</v>
      </c>
      <c r="O2344">
        <v>0.1956</v>
      </c>
      <c r="P2344" s="3">
        <v>440000</v>
      </c>
    </row>
    <row r="2345" spans="1:16" x14ac:dyDescent="0.25">
      <c r="A2345" t="s">
        <v>4772</v>
      </c>
      <c r="B2345" t="s">
        <v>4773</v>
      </c>
      <c r="C2345" t="s">
        <v>4746</v>
      </c>
      <c r="D2345" t="s">
        <v>4747</v>
      </c>
      <c r="E2345">
        <v>16582</v>
      </c>
      <c r="F2345">
        <v>18374</v>
      </c>
      <c r="G2345">
        <v>21396</v>
      </c>
      <c r="H2345">
        <v>21137</v>
      </c>
      <c r="I2345">
        <v>3954</v>
      </c>
      <c r="J2345">
        <v>7832</v>
      </c>
      <c r="K2345">
        <v>11408</v>
      </c>
      <c r="L2345">
        <v>308</v>
      </c>
      <c r="M2345">
        <v>1017</v>
      </c>
      <c r="N2345">
        <v>241</v>
      </c>
      <c r="O2345">
        <v>0.3503</v>
      </c>
      <c r="P2345" s="3">
        <v>505000</v>
      </c>
    </row>
    <row r="2346" spans="1:16" x14ac:dyDescent="0.25">
      <c r="A2346" t="s">
        <v>4774</v>
      </c>
      <c r="B2346" t="s">
        <v>4775</v>
      </c>
      <c r="C2346" t="s">
        <v>4746</v>
      </c>
      <c r="D2346" t="s">
        <v>4747</v>
      </c>
      <c r="E2346">
        <v>5952</v>
      </c>
      <c r="F2346">
        <v>7825</v>
      </c>
      <c r="G2346">
        <v>14234</v>
      </c>
      <c r="H2346">
        <v>11555</v>
      </c>
      <c r="I2346">
        <v>23724</v>
      </c>
      <c r="J2346">
        <v>2094</v>
      </c>
      <c r="K2346">
        <v>17749</v>
      </c>
      <c r="L2346">
        <v>476</v>
      </c>
      <c r="M2346">
        <v>1115</v>
      </c>
      <c r="N2346">
        <v>172</v>
      </c>
      <c r="O2346">
        <v>0.1246</v>
      </c>
      <c r="P2346" s="3">
        <v>300000</v>
      </c>
    </row>
    <row r="2347" spans="1:16" x14ac:dyDescent="0.25">
      <c r="A2347" t="s">
        <v>4834</v>
      </c>
      <c r="B2347" t="s">
        <v>4835</v>
      </c>
      <c r="C2347" t="s">
        <v>4746</v>
      </c>
      <c r="D2347" t="s">
        <v>4747</v>
      </c>
      <c r="E2347">
        <v>13624</v>
      </c>
      <c r="F2347">
        <v>21695</v>
      </c>
      <c r="G2347">
        <v>24223</v>
      </c>
      <c r="H2347">
        <v>23355</v>
      </c>
      <c r="I2347">
        <v>9804</v>
      </c>
      <c r="J2347">
        <v>5878</v>
      </c>
      <c r="K2347">
        <v>9592</v>
      </c>
      <c r="L2347">
        <v>396</v>
      </c>
      <c r="M2347">
        <v>1311</v>
      </c>
      <c r="N2347">
        <v>271</v>
      </c>
      <c r="O2347">
        <v>0.35449999999999998</v>
      </c>
      <c r="P2347" s="3">
        <v>398000</v>
      </c>
    </row>
    <row r="2348" spans="1:16" x14ac:dyDescent="0.25">
      <c r="A2348" t="s">
        <v>4836</v>
      </c>
      <c r="B2348" t="s">
        <v>4837</v>
      </c>
      <c r="C2348" t="s">
        <v>4746</v>
      </c>
      <c r="D2348" t="s">
        <v>4747</v>
      </c>
      <c r="E2348">
        <v>18086</v>
      </c>
      <c r="F2348">
        <v>23087</v>
      </c>
      <c r="G2348">
        <v>26084</v>
      </c>
      <c r="H2348">
        <v>28491</v>
      </c>
      <c r="I2348">
        <v>9577</v>
      </c>
      <c r="J2348">
        <v>2467</v>
      </c>
      <c r="K2348">
        <v>6692</v>
      </c>
      <c r="L2348">
        <v>378</v>
      </c>
      <c r="M2348">
        <v>1318</v>
      </c>
      <c r="N2348">
        <v>224</v>
      </c>
      <c r="O2348">
        <v>0.23519999999999999</v>
      </c>
      <c r="P2348" s="3">
        <v>300000</v>
      </c>
    </row>
    <row r="2349" spans="1:16" x14ac:dyDescent="0.25">
      <c r="A2349" t="s">
        <v>4776</v>
      </c>
      <c r="B2349" t="s">
        <v>4777</v>
      </c>
      <c r="C2349" t="s">
        <v>4746</v>
      </c>
      <c r="D2349" t="s">
        <v>4747</v>
      </c>
      <c r="E2349">
        <v>8206</v>
      </c>
      <c r="F2349">
        <v>13978</v>
      </c>
      <c r="G2349">
        <v>20575</v>
      </c>
      <c r="H2349">
        <v>20549</v>
      </c>
      <c r="I2349">
        <v>11611</v>
      </c>
      <c r="J2349">
        <v>2949</v>
      </c>
      <c r="K2349">
        <v>10049</v>
      </c>
      <c r="L2349">
        <v>339</v>
      </c>
      <c r="M2349">
        <v>976</v>
      </c>
      <c r="N2349">
        <v>206</v>
      </c>
      <c r="O2349">
        <v>0.20730000000000001</v>
      </c>
      <c r="P2349" s="3">
        <v>240900</v>
      </c>
    </row>
    <row r="2350" spans="1:16" x14ac:dyDescent="0.25">
      <c r="A2350" t="s">
        <v>4824</v>
      </c>
      <c r="B2350" t="s">
        <v>4825</v>
      </c>
      <c r="C2350" t="s">
        <v>4746</v>
      </c>
      <c r="D2350" t="s">
        <v>4747</v>
      </c>
      <c r="E2350">
        <v>15969</v>
      </c>
      <c r="F2350">
        <v>18021</v>
      </c>
      <c r="G2350">
        <v>23327</v>
      </c>
      <c r="H2350">
        <v>23821</v>
      </c>
      <c r="I2350">
        <v>3790</v>
      </c>
      <c r="J2350">
        <v>6698</v>
      </c>
      <c r="K2350">
        <v>8024</v>
      </c>
      <c r="L2350">
        <v>364</v>
      </c>
      <c r="M2350">
        <v>1123</v>
      </c>
      <c r="N2350">
        <v>284</v>
      </c>
      <c r="O2350">
        <v>0.36699999999999999</v>
      </c>
      <c r="P2350" s="3">
        <v>457500</v>
      </c>
    </row>
    <row r="2351" spans="1:16" x14ac:dyDescent="0.25">
      <c r="A2351" t="s">
        <v>4778</v>
      </c>
      <c r="B2351" t="s">
        <v>4779</v>
      </c>
      <c r="C2351" t="s">
        <v>4746</v>
      </c>
      <c r="D2351" t="s">
        <v>4747</v>
      </c>
      <c r="E2351">
        <v>3598</v>
      </c>
      <c r="F2351">
        <v>5775</v>
      </c>
      <c r="G2351">
        <v>8875</v>
      </c>
      <c r="H2351">
        <v>8977</v>
      </c>
      <c r="I2351">
        <v>15771</v>
      </c>
      <c r="J2351">
        <v>756</v>
      </c>
      <c r="K2351">
        <v>12110</v>
      </c>
      <c r="L2351">
        <v>537</v>
      </c>
      <c r="M2351">
        <v>1168</v>
      </c>
      <c r="N2351">
        <v>197</v>
      </c>
      <c r="O2351">
        <v>0.98899999999999999</v>
      </c>
      <c r="P2351" s="3">
        <v>370000</v>
      </c>
    </row>
    <row r="2352" spans="1:16" x14ac:dyDescent="0.25">
      <c r="A2352" t="s">
        <v>4826</v>
      </c>
      <c r="B2352" t="s">
        <v>4827</v>
      </c>
      <c r="C2352" t="s">
        <v>4746</v>
      </c>
      <c r="D2352" t="s">
        <v>4747</v>
      </c>
      <c r="E2352">
        <v>14133</v>
      </c>
      <c r="F2352">
        <v>19369</v>
      </c>
      <c r="G2352">
        <v>21653</v>
      </c>
      <c r="H2352">
        <v>25806</v>
      </c>
      <c r="I2352">
        <v>3007</v>
      </c>
      <c r="J2352">
        <v>5335</v>
      </c>
      <c r="K2352">
        <v>8428</v>
      </c>
      <c r="L2352">
        <v>358</v>
      </c>
      <c r="M2352">
        <v>1184</v>
      </c>
      <c r="N2352">
        <v>243</v>
      </c>
      <c r="O2352">
        <v>0.52990000000000004</v>
      </c>
      <c r="P2352" s="3">
        <v>540000</v>
      </c>
    </row>
    <row r="2353" spans="1:16" x14ac:dyDescent="0.25">
      <c r="A2353" t="s">
        <v>4828</v>
      </c>
      <c r="B2353" t="s">
        <v>4829</v>
      </c>
      <c r="C2353" t="s">
        <v>4746</v>
      </c>
      <c r="D2353" t="s">
        <v>4747</v>
      </c>
      <c r="E2353">
        <v>15675</v>
      </c>
      <c r="F2353">
        <v>20976</v>
      </c>
      <c r="G2353">
        <v>20905</v>
      </c>
      <c r="H2353">
        <v>24201</v>
      </c>
      <c r="I2353">
        <v>14486</v>
      </c>
      <c r="J2353">
        <v>4036</v>
      </c>
      <c r="K2353">
        <v>11537</v>
      </c>
      <c r="L2353">
        <v>393</v>
      </c>
      <c r="M2353">
        <v>1354</v>
      </c>
      <c r="N2353">
        <v>295</v>
      </c>
      <c r="O2353">
        <v>0.2097</v>
      </c>
      <c r="P2353" s="3">
        <v>470000</v>
      </c>
    </row>
    <row r="2354" spans="1:16" x14ac:dyDescent="0.25">
      <c r="A2354" t="s">
        <v>4780</v>
      </c>
      <c r="B2354" t="s">
        <v>4781</v>
      </c>
      <c r="C2354" t="s">
        <v>4746</v>
      </c>
      <c r="D2354" t="s">
        <v>4747</v>
      </c>
      <c r="E2354">
        <v>5555</v>
      </c>
      <c r="F2354">
        <v>10716</v>
      </c>
      <c r="G2354">
        <v>12590</v>
      </c>
      <c r="H2354">
        <v>18807</v>
      </c>
      <c r="I2354">
        <v>3155</v>
      </c>
      <c r="J2354">
        <v>2338</v>
      </c>
      <c r="K2354">
        <v>15358</v>
      </c>
      <c r="L2354">
        <v>558</v>
      </c>
      <c r="M2354">
        <v>1236</v>
      </c>
      <c r="N2354">
        <v>228</v>
      </c>
      <c r="O2354">
        <v>0.7984</v>
      </c>
      <c r="P2354" s="3">
        <v>399000</v>
      </c>
    </row>
    <row r="2355" spans="1:16" x14ac:dyDescent="0.25">
      <c r="A2355" t="s">
        <v>4838</v>
      </c>
      <c r="B2355" t="s">
        <v>4839</v>
      </c>
      <c r="C2355" t="s">
        <v>4746</v>
      </c>
      <c r="D2355" t="s">
        <v>4747</v>
      </c>
      <c r="E2355">
        <v>21109</v>
      </c>
      <c r="F2355">
        <v>22366</v>
      </c>
      <c r="G2355">
        <v>28064</v>
      </c>
      <c r="H2355">
        <v>22198</v>
      </c>
      <c r="I2355">
        <v>8585</v>
      </c>
      <c r="J2355">
        <v>4800</v>
      </c>
      <c r="K2355">
        <v>11747</v>
      </c>
      <c r="L2355">
        <v>325</v>
      </c>
      <c r="M2355">
        <v>1198</v>
      </c>
      <c r="N2355">
        <v>257</v>
      </c>
      <c r="O2355">
        <v>0.19139999999999999</v>
      </c>
      <c r="P2355" s="3">
        <v>500000</v>
      </c>
    </row>
    <row r="2356" spans="1:16" x14ac:dyDescent="0.25">
      <c r="A2356" t="s">
        <v>4886</v>
      </c>
      <c r="B2356" t="s">
        <v>4887</v>
      </c>
      <c r="C2356" t="s">
        <v>4746</v>
      </c>
      <c r="D2356" t="s">
        <v>4747</v>
      </c>
      <c r="E2356">
        <v>11917</v>
      </c>
      <c r="F2356">
        <v>18153</v>
      </c>
      <c r="G2356">
        <v>21881</v>
      </c>
      <c r="H2356">
        <v>20992</v>
      </c>
      <c r="I2356">
        <v>1323</v>
      </c>
      <c r="J2356">
        <v>2137</v>
      </c>
      <c r="K2356">
        <v>5763</v>
      </c>
      <c r="L2356">
        <v>474</v>
      </c>
      <c r="M2356">
        <v>1612</v>
      </c>
      <c r="N2356">
        <v>282</v>
      </c>
      <c r="O2356">
        <v>0.2041</v>
      </c>
      <c r="P2356" s="3">
        <v>267500</v>
      </c>
    </row>
    <row r="2357" spans="1:16" x14ac:dyDescent="0.25">
      <c r="A2357" t="s">
        <v>4862</v>
      </c>
      <c r="B2357" t="s">
        <v>4863</v>
      </c>
      <c r="C2357" t="s">
        <v>4746</v>
      </c>
      <c r="D2357" t="s">
        <v>4747</v>
      </c>
      <c r="E2357">
        <v>15624</v>
      </c>
      <c r="F2357">
        <v>21220</v>
      </c>
      <c r="G2357">
        <v>26304</v>
      </c>
      <c r="H2357">
        <v>25173</v>
      </c>
      <c r="I2357">
        <v>6963</v>
      </c>
      <c r="J2357">
        <v>1737</v>
      </c>
      <c r="K2357">
        <v>3386</v>
      </c>
      <c r="L2357">
        <v>808</v>
      </c>
      <c r="M2357">
        <v>1977</v>
      </c>
      <c r="N2357">
        <v>260</v>
      </c>
      <c r="O2357">
        <v>0.26390000000000002</v>
      </c>
      <c r="P2357" s="3">
        <v>320000</v>
      </c>
    </row>
    <row r="2358" spans="1:16" x14ac:dyDescent="0.25">
      <c r="A2358" t="s">
        <v>4864</v>
      </c>
      <c r="B2358" t="s">
        <v>4865</v>
      </c>
      <c r="C2358" t="s">
        <v>4746</v>
      </c>
      <c r="D2358" t="s">
        <v>4747</v>
      </c>
      <c r="E2358">
        <v>11519</v>
      </c>
      <c r="F2358">
        <v>14999</v>
      </c>
      <c r="G2358">
        <v>22550</v>
      </c>
      <c r="H2358">
        <v>15158</v>
      </c>
      <c r="I2358">
        <v>10854</v>
      </c>
      <c r="J2358">
        <v>4149</v>
      </c>
      <c r="K2358">
        <v>5719</v>
      </c>
      <c r="L2358">
        <v>573</v>
      </c>
      <c r="M2358">
        <v>1662</v>
      </c>
      <c r="N2358">
        <v>412</v>
      </c>
      <c r="O2358">
        <v>0.32350000000000001</v>
      </c>
      <c r="P2358" s="3">
        <v>245000</v>
      </c>
    </row>
    <row r="2359" spans="1:16" x14ac:dyDescent="0.25">
      <c r="A2359" t="s">
        <v>4866</v>
      </c>
      <c r="B2359" t="s">
        <v>4867</v>
      </c>
      <c r="C2359" t="s">
        <v>4746</v>
      </c>
      <c r="D2359" t="s">
        <v>4747</v>
      </c>
      <c r="E2359">
        <v>11959</v>
      </c>
      <c r="F2359">
        <v>19639</v>
      </c>
      <c r="G2359">
        <v>19871</v>
      </c>
      <c r="H2359">
        <v>18250</v>
      </c>
      <c r="I2359">
        <v>2247</v>
      </c>
      <c r="J2359">
        <v>3200</v>
      </c>
      <c r="K2359">
        <v>4267</v>
      </c>
      <c r="L2359">
        <v>442</v>
      </c>
      <c r="M2359">
        <v>1643</v>
      </c>
      <c r="N2359">
        <v>257</v>
      </c>
      <c r="O2359">
        <v>0.25879999999999997</v>
      </c>
      <c r="P2359" s="3">
        <v>366250</v>
      </c>
    </row>
    <row r="2360" spans="1:16" x14ac:dyDescent="0.25">
      <c r="A2360" t="s">
        <v>4916</v>
      </c>
      <c r="B2360" t="s">
        <v>4917</v>
      </c>
      <c r="C2360" t="s">
        <v>4746</v>
      </c>
      <c r="D2360" t="s">
        <v>4747</v>
      </c>
      <c r="E2360">
        <v>11966</v>
      </c>
      <c r="F2360">
        <v>14403</v>
      </c>
      <c r="G2360">
        <v>20948</v>
      </c>
      <c r="H2360">
        <v>14353</v>
      </c>
      <c r="I2360">
        <v>9980</v>
      </c>
      <c r="J2360">
        <v>1417</v>
      </c>
      <c r="K2360">
        <v>12514</v>
      </c>
      <c r="L2360">
        <v>611</v>
      </c>
      <c r="M2360">
        <v>1434</v>
      </c>
      <c r="N2360">
        <v>196</v>
      </c>
      <c r="O2360">
        <v>0.17449999999999999</v>
      </c>
      <c r="P2360" s="3">
        <v>379000</v>
      </c>
    </row>
    <row r="2361" spans="1:16" x14ac:dyDescent="0.25">
      <c r="A2361" t="s">
        <v>4888</v>
      </c>
      <c r="B2361" t="s">
        <v>4889</v>
      </c>
      <c r="C2361" t="s">
        <v>4746</v>
      </c>
      <c r="D2361" t="s">
        <v>4747</v>
      </c>
      <c r="E2361">
        <v>15908</v>
      </c>
      <c r="F2361">
        <v>21704</v>
      </c>
      <c r="G2361">
        <v>22447</v>
      </c>
      <c r="H2361">
        <v>18627</v>
      </c>
      <c r="I2361">
        <v>4707</v>
      </c>
      <c r="J2361">
        <v>2559</v>
      </c>
      <c r="K2361">
        <v>11145</v>
      </c>
      <c r="L2361">
        <v>738</v>
      </c>
      <c r="M2361">
        <v>2026</v>
      </c>
      <c r="N2361">
        <v>232</v>
      </c>
      <c r="O2361">
        <v>0.23180000000000001</v>
      </c>
      <c r="P2361" s="3">
        <v>333650</v>
      </c>
    </row>
    <row r="2362" spans="1:16" x14ac:dyDescent="0.25">
      <c r="A2362" t="s">
        <v>4890</v>
      </c>
      <c r="B2362" t="s">
        <v>4891</v>
      </c>
      <c r="C2362" t="s">
        <v>4746</v>
      </c>
      <c r="D2362" t="s">
        <v>4747</v>
      </c>
      <c r="E2362">
        <v>10006</v>
      </c>
      <c r="F2362">
        <v>13248</v>
      </c>
      <c r="G2362">
        <v>26158</v>
      </c>
      <c r="H2362">
        <v>13498</v>
      </c>
      <c r="I2362">
        <v>6774</v>
      </c>
      <c r="J2362">
        <v>2213</v>
      </c>
      <c r="K2362">
        <v>4872</v>
      </c>
      <c r="L2362">
        <v>503</v>
      </c>
      <c r="M2362">
        <v>1401</v>
      </c>
      <c r="N2362">
        <v>155</v>
      </c>
      <c r="O2362">
        <v>0.20469999999999999</v>
      </c>
      <c r="P2362" s="3">
        <v>429750</v>
      </c>
    </row>
    <row r="2363" spans="1:16" x14ac:dyDescent="0.25">
      <c r="A2363" t="s">
        <v>4918</v>
      </c>
      <c r="B2363" t="s">
        <v>4919</v>
      </c>
      <c r="C2363" t="s">
        <v>4746</v>
      </c>
      <c r="D2363" t="s">
        <v>4747</v>
      </c>
      <c r="E2363">
        <v>10398</v>
      </c>
      <c r="F2363">
        <v>16040</v>
      </c>
      <c r="G2363">
        <v>23066</v>
      </c>
      <c r="H2363">
        <v>23289</v>
      </c>
      <c r="I2363">
        <v>11627</v>
      </c>
      <c r="J2363">
        <v>467</v>
      </c>
      <c r="K2363">
        <v>11099</v>
      </c>
      <c r="L2363">
        <v>687</v>
      </c>
      <c r="M2363">
        <v>1538</v>
      </c>
      <c r="N2363">
        <v>221</v>
      </c>
      <c r="O2363">
        <v>1.7073</v>
      </c>
      <c r="P2363" s="3">
        <v>271250</v>
      </c>
    </row>
    <row r="2364" spans="1:16" x14ac:dyDescent="0.25">
      <c r="A2364" t="s">
        <v>4920</v>
      </c>
      <c r="B2364" t="s">
        <v>4921</v>
      </c>
      <c r="C2364" t="s">
        <v>4746</v>
      </c>
      <c r="D2364" t="s">
        <v>4747</v>
      </c>
      <c r="E2364">
        <v>11792</v>
      </c>
      <c r="F2364">
        <v>19227</v>
      </c>
      <c r="G2364">
        <v>26109</v>
      </c>
      <c r="H2364">
        <v>18619</v>
      </c>
      <c r="I2364">
        <v>10082</v>
      </c>
      <c r="J2364">
        <v>4217</v>
      </c>
      <c r="K2364">
        <v>11428</v>
      </c>
      <c r="L2364">
        <v>385</v>
      </c>
      <c r="M2364">
        <v>1142</v>
      </c>
      <c r="N2364">
        <v>237</v>
      </c>
      <c r="O2364">
        <v>0.13100000000000001</v>
      </c>
      <c r="P2364" s="3">
        <v>335000</v>
      </c>
    </row>
    <row r="2365" spans="1:16" x14ac:dyDescent="0.25">
      <c r="A2365" t="s">
        <v>4922</v>
      </c>
      <c r="B2365" t="s">
        <v>4923</v>
      </c>
      <c r="C2365" t="s">
        <v>4746</v>
      </c>
      <c r="D2365" t="s">
        <v>4747</v>
      </c>
      <c r="E2365">
        <v>13048</v>
      </c>
      <c r="F2365">
        <v>18664</v>
      </c>
      <c r="G2365">
        <v>23005</v>
      </c>
      <c r="H2365">
        <v>24826</v>
      </c>
      <c r="I2365">
        <v>8161</v>
      </c>
      <c r="J2365">
        <v>5945</v>
      </c>
      <c r="K2365">
        <v>10032</v>
      </c>
      <c r="L2365">
        <v>304</v>
      </c>
      <c r="M2365">
        <v>1192</v>
      </c>
      <c r="N2365">
        <v>249</v>
      </c>
      <c r="O2365">
        <v>0.1928</v>
      </c>
      <c r="P2365" s="3">
        <v>425000</v>
      </c>
    </row>
    <row r="2366" spans="1:16" x14ac:dyDescent="0.25">
      <c r="A2366" t="s">
        <v>4898</v>
      </c>
      <c r="B2366" t="s">
        <v>4899</v>
      </c>
      <c r="C2366" t="s">
        <v>4746</v>
      </c>
      <c r="D2366" t="s">
        <v>4747</v>
      </c>
      <c r="E2366">
        <v>18985</v>
      </c>
      <c r="F2366">
        <v>18865</v>
      </c>
      <c r="G2366">
        <v>23536</v>
      </c>
      <c r="H2366">
        <v>22065</v>
      </c>
      <c r="I2366">
        <v>19608</v>
      </c>
      <c r="J2366">
        <v>7373</v>
      </c>
      <c r="K2366">
        <v>9112</v>
      </c>
      <c r="L2366">
        <v>281</v>
      </c>
      <c r="M2366">
        <v>1218</v>
      </c>
      <c r="N2366">
        <v>263</v>
      </c>
      <c r="O2366">
        <v>0.21479999999999999</v>
      </c>
      <c r="P2366" s="3">
        <v>582500</v>
      </c>
    </row>
    <row r="2367" spans="1:16" x14ac:dyDescent="0.25">
      <c r="A2367" t="s">
        <v>4900</v>
      </c>
      <c r="B2367" t="s">
        <v>4901</v>
      </c>
      <c r="C2367" t="s">
        <v>4746</v>
      </c>
      <c r="D2367" t="s">
        <v>4747</v>
      </c>
      <c r="E2367">
        <v>21065</v>
      </c>
      <c r="F2367">
        <v>19307</v>
      </c>
      <c r="G2367">
        <v>26129</v>
      </c>
      <c r="H2367">
        <v>25195</v>
      </c>
      <c r="I2367">
        <v>14606</v>
      </c>
      <c r="J2367">
        <v>5658</v>
      </c>
      <c r="K2367">
        <v>8365</v>
      </c>
      <c r="L2367">
        <v>351</v>
      </c>
      <c r="M2367">
        <v>1190</v>
      </c>
      <c r="N2367">
        <v>274</v>
      </c>
      <c r="O2367">
        <v>0.42599999999999999</v>
      </c>
      <c r="P2367" s="3">
        <v>375000</v>
      </c>
    </row>
    <row r="2368" spans="1:16" x14ac:dyDescent="0.25">
      <c r="A2368" t="s">
        <v>4902</v>
      </c>
      <c r="B2368" t="s">
        <v>4903</v>
      </c>
      <c r="C2368" t="s">
        <v>4746</v>
      </c>
      <c r="D2368" t="s">
        <v>4747</v>
      </c>
      <c r="E2368">
        <v>23622</v>
      </c>
      <c r="F2368">
        <v>21943</v>
      </c>
      <c r="G2368">
        <v>25938</v>
      </c>
      <c r="H2368">
        <v>25944</v>
      </c>
      <c r="I2368">
        <v>12820</v>
      </c>
      <c r="J2368">
        <v>10520</v>
      </c>
      <c r="K2368">
        <v>7215</v>
      </c>
      <c r="L2368">
        <v>337</v>
      </c>
      <c r="M2368">
        <v>1204</v>
      </c>
      <c r="N2368">
        <v>304</v>
      </c>
      <c r="O2368">
        <v>0.254</v>
      </c>
      <c r="P2368" s="3">
        <v>544000</v>
      </c>
    </row>
    <row r="2369" spans="1:16" x14ac:dyDescent="0.25">
      <c r="A2369" t="s">
        <v>4904</v>
      </c>
      <c r="B2369" t="s">
        <v>4905</v>
      </c>
      <c r="C2369" t="s">
        <v>4746</v>
      </c>
      <c r="D2369" t="s">
        <v>4747</v>
      </c>
      <c r="E2369">
        <v>20592</v>
      </c>
      <c r="F2369">
        <v>19735</v>
      </c>
      <c r="G2369">
        <v>23340</v>
      </c>
      <c r="H2369">
        <v>18809</v>
      </c>
      <c r="I2369">
        <v>22780</v>
      </c>
      <c r="J2369">
        <v>4295</v>
      </c>
      <c r="K2369">
        <v>10935</v>
      </c>
      <c r="L2369">
        <v>228</v>
      </c>
      <c r="M2369">
        <v>792</v>
      </c>
      <c r="N2369">
        <v>207</v>
      </c>
      <c r="O2369">
        <v>0.20669999999999999</v>
      </c>
      <c r="P2369" s="3">
        <v>455000</v>
      </c>
    </row>
    <row r="2370" spans="1:16" x14ac:dyDescent="0.25">
      <c r="A2370" t="s">
        <v>4892</v>
      </c>
      <c r="B2370" t="s">
        <v>4893</v>
      </c>
      <c r="C2370" t="s">
        <v>4746</v>
      </c>
      <c r="D2370" t="s">
        <v>4747</v>
      </c>
      <c r="E2370">
        <v>25408</v>
      </c>
      <c r="F2370">
        <v>30021</v>
      </c>
      <c r="G2370">
        <v>27615</v>
      </c>
      <c r="H2370">
        <v>26661</v>
      </c>
      <c r="I2370">
        <v>17378</v>
      </c>
      <c r="J2370">
        <v>10789</v>
      </c>
      <c r="K2370">
        <v>11926</v>
      </c>
      <c r="L2370">
        <v>363</v>
      </c>
      <c r="M2370">
        <v>1208</v>
      </c>
      <c r="N2370">
        <v>259</v>
      </c>
      <c r="O2370">
        <v>0.2329</v>
      </c>
      <c r="P2370" s="3">
        <v>477500</v>
      </c>
    </row>
    <row r="2371" spans="1:16" x14ac:dyDescent="0.25">
      <c r="A2371" t="s">
        <v>4868</v>
      </c>
      <c r="B2371" t="s">
        <v>4869</v>
      </c>
      <c r="C2371" t="s">
        <v>4746</v>
      </c>
      <c r="D2371" t="s">
        <v>4747</v>
      </c>
      <c r="E2371">
        <v>27868</v>
      </c>
      <c r="F2371">
        <v>30583</v>
      </c>
      <c r="G2371">
        <v>29033</v>
      </c>
      <c r="H2371">
        <v>22019</v>
      </c>
      <c r="I2371">
        <v>12728</v>
      </c>
      <c r="J2371">
        <v>5905</v>
      </c>
      <c r="K2371">
        <v>15075</v>
      </c>
      <c r="L2371">
        <v>289</v>
      </c>
      <c r="M2371">
        <v>824</v>
      </c>
      <c r="N2371">
        <v>204</v>
      </c>
      <c r="O2371">
        <v>0.1749</v>
      </c>
      <c r="P2371" s="3">
        <v>582500</v>
      </c>
    </row>
    <row r="2372" spans="1:16" x14ac:dyDescent="0.25">
      <c r="A2372" t="s">
        <v>4906</v>
      </c>
      <c r="B2372" t="s">
        <v>4907</v>
      </c>
      <c r="C2372" t="s">
        <v>4746</v>
      </c>
      <c r="D2372" t="s">
        <v>4747</v>
      </c>
      <c r="E2372">
        <v>18613</v>
      </c>
      <c r="F2372">
        <v>22051</v>
      </c>
      <c r="G2372">
        <v>21091</v>
      </c>
      <c r="H2372">
        <v>24394</v>
      </c>
      <c r="I2372">
        <v>22686</v>
      </c>
      <c r="J2372">
        <v>3235</v>
      </c>
      <c r="K2372">
        <v>12235</v>
      </c>
      <c r="L2372">
        <v>319</v>
      </c>
      <c r="M2372">
        <v>946</v>
      </c>
      <c r="N2372">
        <v>231</v>
      </c>
      <c r="O2372">
        <v>0.28420000000000001</v>
      </c>
      <c r="P2372" s="3">
        <v>510000</v>
      </c>
    </row>
    <row r="2373" spans="1:16" x14ac:dyDescent="0.25">
      <c r="A2373" t="s">
        <v>4880</v>
      </c>
      <c r="B2373" t="s">
        <v>4881</v>
      </c>
      <c r="C2373" t="s">
        <v>4746</v>
      </c>
      <c r="D2373" t="s">
        <v>4747</v>
      </c>
      <c r="E2373">
        <v>24070</v>
      </c>
      <c r="F2373">
        <v>28784</v>
      </c>
      <c r="G2373">
        <v>26421</v>
      </c>
      <c r="H2373">
        <v>23833</v>
      </c>
      <c r="I2373">
        <v>7071</v>
      </c>
      <c r="J2373">
        <v>2197</v>
      </c>
      <c r="K2373">
        <v>3248</v>
      </c>
      <c r="L2373">
        <v>419</v>
      </c>
      <c r="M2373">
        <v>1933</v>
      </c>
      <c r="N2373">
        <v>283</v>
      </c>
      <c r="O2373">
        <v>0.2447</v>
      </c>
      <c r="P2373" s="3">
        <v>250000</v>
      </c>
    </row>
    <row r="2374" spans="1:16" x14ac:dyDescent="0.25">
      <c r="A2374" t="s">
        <v>4882</v>
      </c>
      <c r="B2374" t="s">
        <v>4883</v>
      </c>
      <c r="C2374" t="s">
        <v>4746</v>
      </c>
      <c r="D2374" t="s">
        <v>4747</v>
      </c>
      <c r="E2374">
        <v>10864</v>
      </c>
      <c r="F2374">
        <v>18855</v>
      </c>
      <c r="G2374">
        <v>20588</v>
      </c>
      <c r="H2374">
        <v>14386</v>
      </c>
      <c r="I2374">
        <v>11553</v>
      </c>
      <c r="J2374">
        <v>2116</v>
      </c>
      <c r="K2374">
        <v>13140</v>
      </c>
      <c r="L2374">
        <v>509</v>
      </c>
      <c r="M2374">
        <v>1510</v>
      </c>
      <c r="N2374">
        <v>297</v>
      </c>
      <c r="O2374">
        <v>0.1731</v>
      </c>
      <c r="P2374" s="3">
        <v>385000</v>
      </c>
    </row>
    <row r="2375" spans="1:16" x14ac:dyDescent="0.25">
      <c r="A2375" t="s">
        <v>4884</v>
      </c>
      <c r="B2375" t="s">
        <v>4885</v>
      </c>
      <c r="C2375" t="s">
        <v>4746</v>
      </c>
      <c r="D2375" t="s">
        <v>4747</v>
      </c>
      <c r="E2375">
        <v>8483</v>
      </c>
      <c r="F2375">
        <v>10213</v>
      </c>
      <c r="G2375">
        <v>26663</v>
      </c>
      <c r="H2375">
        <v>18618</v>
      </c>
      <c r="I2375">
        <v>3713</v>
      </c>
      <c r="J2375">
        <v>2614</v>
      </c>
      <c r="K2375">
        <v>5580</v>
      </c>
      <c r="L2375">
        <v>807</v>
      </c>
      <c r="M2375">
        <v>1716</v>
      </c>
      <c r="N2375">
        <v>357</v>
      </c>
      <c r="O2375">
        <v>0.26100000000000001</v>
      </c>
      <c r="P2375" s="3">
        <v>295000</v>
      </c>
    </row>
    <row r="2376" spans="1:16" x14ac:dyDescent="0.25">
      <c r="A2376" t="s">
        <v>4876</v>
      </c>
      <c r="B2376" t="s">
        <v>4877</v>
      </c>
      <c r="C2376" t="s">
        <v>4746</v>
      </c>
      <c r="D2376" t="s">
        <v>4747</v>
      </c>
      <c r="E2376">
        <v>9328</v>
      </c>
      <c r="F2376">
        <v>14160</v>
      </c>
      <c r="G2376">
        <v>19017</v>
      </c>
      <c r="H2376">
        <v>14232</v>
      </c>
      <c r="I2376">
        <v>15291</v>
      </c>
      <c r="J2376">
        <v>3885</v>
      </c>
      <c r="K2376">
        <v>10551</v>
      </c>
      <c r="L2376">
        <v>404</v>
      </c>
      <c r="M2376">
        <v>1128</v>
      </c>
      <c r="N2376">
        <v>221</v>
      </c>
      <c r="O2376">
        <v>0.1389</v>
      </c>
      <c r="P2376" s="3">
        <v>426000</v>
      </c>
    </row>
    <row r="2377" spans="1:16" x14ac:dyDescent="0.25">
      <c r="A2377" t="s">
        <v>4924</v>
      </c>
      <c r="B2377" t="s">
        <v>4925</v>
      </c>
      <c r="C2377" t="s">
        <v>4746</v>
      </c>
      <c r="D2377" t="s">
        <v>4747</v>
      </c>
      <c r="E2377">
        <v>13955</v>
      </c>
      <c r="F2377">
        <v>17009</v>
      </c>
      <c r="G2377">
        <v>21229</v>
      </c>
      <c r="H2377">
        <v>20686</v>
      </c>
      <c r="I2377">
        <v>17334</v>
      </c>
      <c r="J2377">
        <v>5592</v>
      </c>
      <c r="K2377">
        <v>10577</v>
      </c>
      <c r="L2377">
        <v>262</v>
      </c>
      <c r="M2377">
        <v>1069</v>
      </c>
      <c r="N2377">
        <v>198</v>
      </c>
      <c r="O2377">
        <v>0.25419999999999998</v>
      </c>
      <c r="P2377" s="3">
        <v>430000</v>
      </c>
    </row>
    <row r="2378" spans="1:16" x14ac:dyDescent="0.25">
      <c r="A2378" t="s">
        <v>4908</v>
      </c>
      <c r="B2378" t="s">
        <v>4909</v>
      </c>
      <c r="C2378" t="s">
        <v>4746</v>
      </c>
      <c r="D2378" t="s">
        <v>4747</v>
      </c>
      <c r="E2378">
        <v>11004</v>
      </c>
      <c r="F2378">
        <v>13123</v>
      </c>
      <c r="G2378">
        <v>23851</v>
      </c>
      <c r="H2378">
        <v>16842</v>
      </c>
      <c r="I2378">
        <v>7833</v>
      </c>
      <c r="J2378">
        <v>8373</v>
      </c>
      <c r="K2378">
        <v>13027</v>
      </c>
      <c r="L2378">
        <v>376</v>
      </c>
      <c r="M2378">
        <v>1161</v>
      </c>
      <c r="N2378">
        <v>325</v>
      </c>
      <c r="O2378">
        <v>0.31330000000000002</v>
      </c>
      <c r="P2378" s="3">
        <v>567500</v>
      </c>
    </row>
    <row r="2379" spans="1:16" x14ac:dyDescent="0.25">
      <c r="A2379" t="s">
        <v>4852</v>
      </c>
      <c r="B2379" t="s">
        <v>4853</v>
      </c>
      <c r="C2379" t="s">
        <v>4746</v>
      </c>
      <c r="D2379" t="s">
        <v>4747</v>
      </c>
      <c r="E2379">
        <v>17686</v>
      </c>
      <c r="F2379">
        <v>18329</v>
      </c>
      <c r="G2379">
        <v>19968</v>
      </c>
      <c r="H2379">
        <v>20681</v>
      </c>
      <c r="I2379">
        <v>13600</v>
      </c>
      <c r="J2379">
        <v>7769</v>
      </c>
      <c r="K2379">
        <v>15566</v>
      </c>
      <c r="L2379">
        <v>475</v>
      </c>
      <c r="M2379">
        <v>1259</v>
      </c>
      <c r="N2379">
        <v>266</v>
      </c>
      <c r="O2379">
        <v>0.34289999999999998</v>
      </c>
      <c r="P2379" s="3">
        <v>372500</v>
      </c>
    </row>
    <row r="2380" spans="1:16" x14ac:dyDescent="0.25">
      <c r="A2380" t="s">
        <v>4854</v>
      </c>
      <c r="B2380" t="s">
        <v>4855</v>
      </c>
      <c r="C2380" t="s">
        <v>4746</v>
      </c>
      <c r="D2380" t="s">
        <v>4747</v>
      </c>
      <c r="E2380">
        <v>4267</v>
      </c>
      <c r="F2380">
        <v>6930</v>
      </c>
      <c r="G2380">
        <v>10715</v>
      </c>
      <c r="H2380">
        <v>9307</v>
      </c>
      <c r="I2380">
        <v>14591</v>
      </c>
      <c r="J2380">
        <v>318</v>
      </c>
      <c r="K2380">
        <v>5403</v>
      </c>
      <c r="L2380">
        <v>397</v>
      </c>
      <c r="M2380">
        <v>1152</v>
      </c>
      <c r="N2380">
        <v>162</v>
      </c>
      <c r="O2380">
        <v>0.30859999999999999</v>
      </c>
      <c r="P2380" s="3">
        <v>393000</v>
      </c>
    </row>
    <row r="2381" spans="1:16" x14ac:dyDescent="0.25">
      <c r="A2381" t="s">
        <v>4910</v>
      </c>
      <c r="B2381" t="s">
        <v>4911</v>
      </c>
      <c r="C2381" t="s">
        <v>4746</v>
      </c>
      <c r="D2381" t="s">
        <v>4747</v>
      </c>
      <c r="E2381">
        <v>19083</v>
      </c>
      <c r="F2381">
        <v>22001</v>
      </c>
      <c r="G2381">
        <v>25255</v>
      </c>
      <c r="H2381">
        <v>24345</v>
      </c>
      <c r="I2381">
        <v>10974</v>
      </c>
      <c r="J2381">
        <v>4441</v>
      </c>
      <c r="K2381">
        <v>8158</v>
      </c>
      <c r="L2381">
        <v>468</v>
      </c>
      <c r="M2381">
        <v>1276</v>
      </c>
      <c r="N2381">
        <v>262</v>
      </c>
      <c r="O2381">
        <v>0.44290000000000002</v>
      </c>
      <c r="P2381" s="3">
        <v>460000</v>
      </c>
    </row>
    <row r="2382" spans="1:16" x14ac:dyDescent="0.25">
      <c r="A2382" t="s">
        <v>4912</v>
      </c>
      <c r="B2382" t="s">
        <v>4913</v>
      </c>
      <c r="C2382" t="s">
        <v>4746</v>
      </c>
      <c r="D2382" t="s">
        <v>4747</v>
      </c>
      <c r="E2382">
        <v>16787</v>
      </c>
      <c r="F2382">
        <v>16016</v>
      </c>
      <c r="G2382">
        <v>23188</v>
      </c>
      <c r="H2382">
        <v>21573</v>
      </c>
      <c r="I2382">
        <v>12137</v>
      </c>
      <c r="J2382">
        <v>10640</v>
      </c>
      <c r="K2382">
        <v>4954</v>
      </c>
      <c r="L2382">
        <v>373</v>
      </c>
      <c r="M2382">
        <v>1001</v>
      </c>
      <c r="N2382">
        <v>242</v>
      </c>
      <c r="O2382">
        <v>0.2397</v>
      </c>
      <c r="P2382" s="3">
        <v>602500</v>
      </c>
    </row>
    <row r="2383" spans="1:16" x14ac:dyDescent="0.25">
      <c r="A2383" t="s">
        <v>4914</v>
      </c>
      <c r="B2383" t="s">
        <v>4915</v>
      </c>
      <c r="C2383" t="s">
        <v>4746</v>
      </c>
      <c r="D2383" t="s">
        <v>4747</v>
      </c>
      <c r="E2383">
        <v>7204</v>
      </c>
      <c r="F2383">
        <v>12219</v>
      </c>
      <c r="G2383">
        <v>19604</v>
      </c>
      <c r="H2383">
        <v>13758</v>
      </c>
      <c r="I2383">
        <v>12409</v>
      </c>
      <c r="J2383">
        <v>1901</v>
      </c>
      <c r="K2383">
        <v>11919</v>
      </c>
      <c r="L2383">
        <v>326</v>
      </c>
      <c r="M2383">
        <v>1128</v>
      </c>
      <c r="N2383">
        <v>180</v>
      </c>
      <c r="O2383">
        <v>0.26369999999999999</v>
      </c>
      <c r="P2383" s="3">
        <v>325000</v>
      </c>
    </row>
    <row r="2384" spans="1:16" x14ac:dyDescent="0.25">
      <c r="A2384" t="s">
        <v>4840</v>
      </c>
      <c r="B2384" t="s">
        <v>4841</v>
      </c>
      <c r="C2384" t="s">
        <v>4746</v>
      </c>
      <c r="D2384" t="s">
        <v>4747</v>
      </c>
      <c r="E2384">
        <v>18586</v>
      </c>
      <c r="F2384">
        <v>25658</v>
      </c>
      <c r="G2384">
        <v>30996</v>
      </c>
      <c r="H2384">
        <v>28673</v>
      </c>
      <c r="I2384">
        <v>14672</v>
      </c>
      <c r="J2384">
        <v>2463</v>
      </c>
      <c r="K2384">
        <v>8107</v>
      </c>
      <c r="L2384">
        <v>420</v>
      </c>
      <c r="M2384">
        <v>1231</v>
      </c>
      <c r="N2384">
        <v>260</v>
      </c>
      <c r="O2384">
        <v>0.28520000000000001</v>
      </c>
      <c r="P2384" s="3">
        <v>515000</v>
      </c>
    </row>
    <row r="2385" spans="1:16" x14ac:dyDescent="0.25">
      <c r="A2385" t="s">
        <v>4814</v>
      </c>
      <c r="B2385" t="s">
        <v>4815</v>
      </c>
      <c r="C2385" t="s">
        <v>4746</v>
      </c>
      <c r="D2385" t="s">
        <v>4747</v>
      </c>
      <c r="E2385">
        <v>18569</v>
      </c>
      <c r="F2385">
        <v>26232</v>
      </c>
      <c r="G2385">
        <v>31201</v>
      </c>
      <c r="H2385">
        <v>27005</v>
      </c>
      <c r="I2385">
        <v>10972</v>
      </c>
      <c r="J2385">
        <v>2761</v>
      </c>
      <c r="K2385">
        <v>14475</v>
      </c>
      <c r="L2385">
        <v>575</v>
      </c>
      <c r="M2385">
        <v>1651</v>
      </c>
      <c r="N2385">
        <v>295</v>
      </c>
      <c r="O2385">
        <v>0.30080000000000001</v>
      </c>
      <c r="P2385" s="3">
        <v>343500</v>
      </c>
    </row>
    <row r="2386" spans="1:16" x14ac:dyDescent="0.25">
      <c r="A2386" t="s">
        <v>4842</v>
      </c>
      <c r="B2386" t="s">
        <v>4843</v>
      </c>
      <c r="C2386" t="s">
        <v>4746</v>
      </c>
      <c r="D2386" t="s">
        <v>4747</v>
      </c>
      <c r="E2386">
        <v>23727</v>
      </c>
      <c r="F2386">
        <v>25548</v>
      </c>
      <c r="G2386">
        <v>31743</v>
      </c>
      <c r="H2386">
        <v>28802</v>
      </c>
      <c r="I2386">
        <v>4005</v>
      </c>
      <c r="J2386">
        <v>2268</v>
      </c>
      <c r="K2386">
        <v>9814</v>
      </c>
      <c r="L2386">
        <v>228</v>
      </c>
      <c r="M2386">
        <v>1018</v>
      </c>
      <c r="N2386">
        <v>344</v>
      </c>
      <c r="O2386">
        <v>0.95269999999999999</v>
      </c>
      <c r="P2386" s="3">
        <v>714750</v>
      </c>
    </row>
    <row r="2387" spans="1:16" x14ac:dyDescent="0.25">
      <c r="A2387" t="s">
        <v>4870</v>
      </c>
      <c r="B2387" t="s">
        <v>4871</v>
      </c>
      <c r="C2387" t="s">
        <v>4746</v>
      </c>
      <c r="D2387" t="s">
        <v>4747</v>
      </c>
      <c r="E2387">
        <v>14879</v>
      </c>
      <c r="F2387">
        <v>16355</v>
      </c>
      <c r="G2387">
        <v>27204</v>
      </c>
      <c r="H2387">
        <v>19083</v>
      </c>
      <c r="I2387">
        <v>6382</v>
      </c>
      <c r="J2387">
        <v>7200</v>
      </c>
      <c r="K2387">
        <v>6975</v>
      </c>
      <c r="L2387">
        <v>391</v>
      </c>
      <c r="M2387">
        <v>1330</v>
      </c>
      <c r="N2387">
        <v>174</v>
      </c>
      <c r="O2387">
        <v>0.23269999999999999</v>
      </c>
      <c r="P2387" s="3">
        <v>442500</v>
      </c>
    </row>
    <row r="2388" spans="1:16" x14ac:dyDescent="0.25">
      <c r="A2388" t="s">
        <v>4816</v>
      </c>
      <c r="B2388" t="s">
        <v>4817</v>
      </c>
      <c r="C2388" t="s">
        <v>4746</v>
      </c>
      <c r="D2388" t="s">
        <v>4747</v>
      </c>
      <c r="E2388">
        <v>22842</v>
      </c>
      <c r="F2388">
        <v>27993</v>
      </c>
      <c r="G2388">
        <v>28987</v>
      </c>
      <c r="H2388">
        <v>24332</v>
      </c>
      <c r="I2388">
        <v>22367</v>
      </c>
      <c r="J2388">
        <v>1838</v>
      </c>
      <c r="K2388">
        <v>8397</v>
      </c>
      <c r="L2388">
        <v>309</v>
      </c>
      <c r="M2388">
        <v>1127</v>
      </c>
      <c r="N2388">
        <v>260</v>
      </c>
      <c r="O2388">
        <v>0.46300000000000002</v>
      </c>
      <c r="P2388" s="3">
        <v>472500</v>
      </c>
    </row>
    <row r="2389" spans="1:16" x14ac:dyDescent="0.25">
      <c r="A2389" t="s">
        <v>4818</v>
      </c>
      <c r="B2389" t="s">
        <v>4819</v>
      </c>
      <c r="C2389" t="s">
        <v>4746</v>
      </c>
      <c r="D2389" t="s">
        <v>4747</v>
      </c>
      <c r="E2389">
        <v>20467</v>
      </c>
      <c r="F2389">
        <v>23509</v>
      </c>
      <c r="G2389">
        <v>30262</v>
      </c>
      <c r="H2389">
        <v>24080</v>
      </c>
      <c r="I2389">
        <v>6233</v>
      </c>
      <c r="J2389">
        <v>4997</v>
      </c>
      <c r="K2389">
        <v>5888</v>
      </c>
      <c r="L2389">
        <v>360</v>
      </c>
      <c r="M2389">
        <v>1334</v>
      </c>
      <c r="N2389">
        <v>220</v>
      </c>
      <c r="O2389">
        <v>0.4088</v>
      </c>
      <c r="P2389" s="3">
        <v>375000</v>
      </c>
    </row>
    <row r="2390" spans="1:16" x14ac:dyDescent="0.25">
      <c r="A2390" t="s">
        <v>4856</v>
      </c>
      <c r="B2390" t="s">
        <v>4857</v>
      </c>
      <c r="C2390" t="s">
        <v>4746</v>
      </c>
      <c r="D2390" t="s">
        <v>4747</v>
      </c>
      <c r="E2390">
        <v>9810</v>
      </c>
      <c r="F2390">
        <v>9565</v>
      </c>
      <c r="G2390">
        <v>19818</v>
      </c>
      <c r="H2390">
        <v>18200</v>
      </c>
      <c r="I2390">
        <v>3026</v>
      </c>
      <c r="J2390">
        <v>4763</v>
      </c>
      <c r="K2390">
        <v>12929</v>
      </c>
      <c r="L2390">
        <v>394</v>
      </c>
      <c r="M2390">
        <v>1411</v>
      </c>
      <c r="N2390">
        <v>188</v>
      </c>
      <c r="O2390">
        <v>0.31059999999999999</v>
      </c>
      <c r="P2390" s="3">
        <v>370000</v>
      </c>
    </row>
    <row r="2391" spans="1:16" x14ac:dyDescent="0.25">
      <c r="A2391" t="s">
        <v>4858</v>
      </c>
      <c r="B2391" t="s">
        <v>4859</v>
      </c>
      <c r="C2391" t="s">
        <v>4746</v>
      </c>
      <c r="D2391" t="s">
        <v>4747</v>
      </c>
      <c r="E2391">
        <v>16658</v>
      </c>
      <c r="F2391">
        <v>21055</v>
      </c>
      <c r="G2391">
        <v>22418</v>
      </c>
      <c r="H2391">
        <v>20565</v>
      </c>
      <c r="I2391">
        <v>7429</v>
      </c>
      <c r="J2391">
        <v>5693</v>
      </c>
      <c r="K2391">
        <v>7176</v>
      </c>
      <c r="L2391">
        <v>572</v>
      </c>
      <c r="M2391">
        <v>1622</v>
      </c>
      <c r="N2391">
        <v>258</v>
      </c>
      <c r="O2391">
        <v>0.43340000000000001</v>
      </c>
      <c r="P2391" s="3">
        <v>380000</v>
      </c>
    </row>
    <row r="2392" spans="1:16" x14ac:dyDescent="0.25">
      <c r="A2392" t="s">
        <v>4860</v>
      </c>
      <c r="B2392" t="s">
        <v>4861</v>
      </c>
      <c r="C2392" t="s">
        <v>4746</v>
      </c>
      <c r="D2392" t="s">
        <v>4747</v>
      </c>
      <c r="E2392">
        <v>22596</v>
      </c>
      <c r="F2392">
        <v>27720</v>
      </c>
      <c r="G2392">
        <v>29095</v>
      </c>
      <c r="H2392">
        <v>26009</v>
      </c>
      <c r="I2392">
        <v>15311</v>
      </c>
      <c r="J2392">
        <v>9709</v>
      </c>
      <c r="K2392">
        <v>4493</v>
      </c>
      <c r="L2392">
        <v>695</v>
      </c>
      <c r="M2392">
        <v>1863</v>
      </c>
      <c r="N2392">
        <v>284</v>
      </c>
      <c r="O2392">
        <v>0.25069999999999998</v>
      </c>
      <c r="P2392" s="3">
        <v>461250</v>
      </c>
    </row>
    <row r="2393" spans="1:16" x14ac:dyDescent="0.25">
      <c r="A2393" t="s">
        <v>4788</v>
      </c>
      <c r="B2393" t="s">
        <v>4789</v>
      </c>
      <c r="C2393" t="s">
        <v>4746</v>
      </c>
      <c r="D2393" t="s">
        <v>4747</v>
      </c>
      <c r="E2393">
        <v>9820</v>
      </c>
      <c r="F2393">
        <v>15005</v>
      </c>
      <c r="G2393">
        <v>20183</v>
      </c>
      <c r="H2393">
        <v>16199</v>
      </c>
      <c r="I2393">
        <v>11800</v>
      </c>
      <c r="J2393">
        <v>8289</v>
      </c>
      <c r="K2393">
        <v>2185</v>
      </c>
      <c r="L2393">
        <v>518</v>
      </c>
      <c r="M2393">
        <v>1828</v>
      </c>
      <c r="N2393">
        <v>361</v>
      </c>
      <c r="O2393">
        <v>0.39689999999999998</v>
      </c>
      <c r="P2393" s="3">
        <v>538750</v>
      </c>
    </row>
    <row r="2394" spans="1:16" x14ac:dyDescent="0.25">
      <c r="A2394" t="s">
        <v>4790</v>
      </c>
      <c r="B2394" t="s">
        <v>4791</v>
      </c>
      <c r="C2394" t="s">
        <v>4746</v>
      </c>
      <c r="D2394" t="s">
        <v>4747</v>
      </c>
      <c r="E2394">
        <v>6076</v>
      </c>
      <c r="F2394">
        <v>6841</v>
      </c>
      <c r="G2394">
        <v>9313</v>
      </c>
      <c r="H2394">
        <v>8161</v>
      </c>
      <c r="I2394">
        <v>4182</v>
      </c>
      <c r="J2394">
        <v>640</v>
      </c>
      <c r="K2394">
        <v>13319</v>
      </c>
      <c r="L2394">
        <v>372</v>
      </c>
      <c r="M2394">
        <v>1035</v>
      </c>
      <c r="N2394">
        <v>185</v>
      </c>
      <c r="O2394">
        <v>0.98580000000000001</v>
      </c>
      <c r="P2394" s="3">
        <v>373500</v>
      </c>
    </row>
    <row r="2395" spans="1:16" x14ac:dyDescent="0.25">
      <c r="A2395" t="s">
        <v>4998</v>
      </c>
      <c r="B2395" t="s">
        <v>4999</v>
      </c>
      <c r="C2395" t="s">
        <v>4746</v>
      </c>
      <c r="D2395" t="s">
        <v>4747</v>
      </c>
      <c r="E2395">
        <v>20399</v>
      </c>
      <c r="F2395">
        <v>27980</v>
      </c>
      <c r="G2395">
        <v>32017</v>
      </c>
      <c r="H2395">
        <v>28615</v>
      </c>
      <c r="I2395">
        <v>9643</v>
      </c>
      <c r="J2395">
        <v>9613</v>
      </c>
      <c r="K2395">
        <v>9654</v>
      </c>
      <c r="L2395">
        <v>278</v>
      </c>
      <c r="M2395">
        <v>1210</v>
      </c>
      <c r="N2395">
        <v>201</v>
      </c>
      <c r="O2395">
        <v>0.17680000000000001</v>
      </c>
      <c r="P2395" s="3">
        <v>558750</v>
      </c>
    </row>
    <row r="2396" spans="1:16" x14ac:dyDescent="0.25">
      <c r="A2396" t="s">
        <v>4800</v>
      </c>
      <c r="B2396" t="s">
        <v>4801</v>
      </c>
      <c r="C2396" t="s">
        <v>4746</v>
      </c>
      <c r="D2396" t="s">
        <v>4747</v>
      </c>
      <c r="E2396">
        <v>12168</v>
      </c>
      <c r="F2396">
        <v>11906</v>
      </c>
      <c r="G2396">
        <v>20899</v>
      </c>
      <c r="H2396">
        <v>20725</v>
      </c>
      <c r="I2396">
        <v>16456</v>
      </c>
      <c r="J2396">
        <v>13088</v>
      </c>
      <c r="K2396">
        <v>8010</v>
      </c>
      <c r="L2396">
        <v>311</v>
      </c>
      <c r="M2396">
        <v>1026</v>
      </c>
      <c r="N2396">
        <v>285</v>
      </c>
      <c r="O2396">
        <v>0.1394</v>
      </c>
      <c r="P2396" s="3">
        <v>1075000</v>
      </c>
    </row>
    <row r="2397" spans="1:16" x14ac:dyDescent="0.25">
      <c r="A2397" t="s">
        <v>4802</v>
      </c>
      <c r="B2397" t="s">
        <v>4803</v>
      </c>
      <c r="C2397" t="s">
        <v>4746</v>
      </c>
      <c r="D2397" t="s">
        <v>4747</v>
      </c>
      <c r="E2397">
        <v>25009</v>
      </c>
      <c r="F2397">
        <v>25510</v>
      </c>
      <c r="G2397">
        <v>32558</v>
      </c>
      <c r="H2397">
        <v>27945</v>
      </c>
      <c r="I2397">
        <v>18380</v>
      </c>
      <c r="J2397">
        <v>9892</v>
      </c>
      <c r="K2397">
        <v>6589</v>
      </c>
      <c r="L2397">
        <v>264</v>
      </c>
      <c r="M2397">
        <v>985</v>
      </c>
      <c r="N2397">
        <v>211</v>
      </c>
      <c r="O2397">
        <v>0.1799</v>
      </c>
      <c r="P2397" s="3">
        <v>750000</v>
      </c>
    </row>
    <row r="2398" spans="1:16" x14ac:dyDescent="0.25">
      <c r="A2398" t="s">
        <v>5000</v>
      </c>
      <c r="B2398" t="s">
        <v>5001</v>
      </c>
      <c r="C2398" t="s">
        <v>4746</v>
      </c>
      <c r="D2398" t="s">
        <v>4747</v>
      </c>
      <c r="E2398">
        <v>22983</v>
      </c>
      <c r="F2398">
        <v>24972</v>
      </c>
      <c r="G2398">
        <v>30008</v>
      </c>
      <c r="H2398">
        <v>29325</v>
      </c>
      <c r="I2398">
        <v>28054</v>
      </c>
      <c r="J2398">
        <v>4597</v>
      </c>
      <c r="K2398">
        <v>9841</v>
      </c>
      <c r="L2398">
        <v>206</v>
      </c>
      <c r="M2398">
        <v>1199</v>
      </c>
      <c r="N2398">
        <v>220</v>
      </c>
      <c r="O2398">
        <v>0.51</v>
      </c>
      <c r="P2398" s="3">
        <v>632500</v>
      </c>
    </row>
    <row r="2399" spans="1:16" x14ac:dyDescent="0.25">
      <c r="A2399" t="s">
        <v>5002</v>
      </c>
      <c r="B2399" t="s">
        <v>5003</v>
      </c>
      <c r="C2399" t="s">
        <v>4746</v>
      </c>
      <c r="D2399" t="s">
        <v>4747</v>
      </c>
      <c r="E2399">
        <v>16096</v>
      </c>
      <c r="F2399">
        <v>20186</v>
      </c>
      <c r="G2399">
        <v>26761</v>
      </c>
      <c r="H2399">
        <v>28761</v>
      </c>
      <c r="I2399">
        <v>16367</v>
      </c>
      <c r="J2399">
        <v>5580</v>
      </c>
      <c r="K2399">
        <v>5071</v>
      </c>
      <c r="L2399">
        <v>353</v>
      </c>
      <c r="M2399">
        <v>1501</v>
      </c>
      <c r="N2399">
        <v>214</v>
      </c>
      <c r="O2399">
        <v>0.32550000000000001</v>
      </c>
      <c r="P2399" s="3">
        <v>560000</v>
      </c>
    </row>
    <row r="2400" spans="1:16" x14ac:dyDescent="0.25">
      <c r="A2400" t="s">
        <v>5004</v>
      </c>
      <c r="B2400" t="s">
        <v>5005</v>
      </c>
      <c r="C2400" t="s">
        <v>4746</v>
      </c>
      <c r="D2400" t="s">
        <v>4747</v>
      </c>
      <c r="E2400">
        <v>15693</v>
      </c>
      <c r="F2400">
        <v>23263</v>
      </c>
      <c r="G2400">
        <v>31039</v>
      </c>
      <c r="H2400">
        <v>20745</v>
      </c>
      <c r="I2400">
        <v>7408</v>
      </c>
      <c r="J2400">
        <v>11179</v>
      </c>
      <c r="K2400">
        <v>7480</v>
      </c>
      <c r="L2400">
        <v>306</v>
      </c>
      <c r="M2400">
        <v>1120</v>
      </c>
      <c r="N2400">
        <v>398</v>
      </c>
      <c r="O2400">
        <v>0.20530000000000001</v>
      </c>
      <c r="P2400" s="3">
        <v>390000</v>
      </c>
    </row>
    <row r="2401" spans="1:16" x14ac:dyDescent="0.25">
      <c r="A2401" t="s">
        <v>5210</v>
      </c>
      <c r="B2401" t="s">
        <v>5211</v>
      </c>
      <c r="C2401" t="s">
        <v>5010</v>
      </c>
      <c r="D2401" t="s">
        <v>5011</v>
      </c>
      <c r="E2401">
        <v>13499</v>
      </c>
      <c r="F2401">
        <v>17085</v>
      </c>
      <c r="G2401">
        <v>24504</v>
      </c>
      <c r="H2401">
        <v>8605</v>
      </c>
      <c r="I2401">
        <v>7537</v>
      </c>
      <c r="J2401">
        <v>6874</v>
      </c>
      <c r="K2401">
        <v>6618</v>
      </c>
      <c r="L2401">
        <v>233</v>
      </c>
      <c r="M2401">
        <v>1409</v>
      </c>
      <c r="N2401">
        <v>179</v>
      </c>
      <c r="O2401">
        <v>0.1183</v>
      </c>
      <c r="P2401" s="3">
        <v>630000</v>
      </c>
    </row>
    <row r="2402" spans="1:16" x14ac:dyDescent="0.25">
      <c r="A2402" t="s">
        <v>5200</v>
      </c>
      <c r="B2402" t="s">
        <v>5201</v>
      </c>
      <c r="C2402" t="s">
        <v>5010</v>
      </c>
      <c r="D2402" t="s">
        <v>5011</v>
      </c>
      <c r="E2402">
        <v>15698</v>
      </c>
      <c r="F2402">
        <v>20703</v>
      </c>
      <c r="G2402">
        <v>21083</v>
      </c>
      <c r="H2402">
        <v>15932</v>
      </c>
      <c r="I2402">
        <v>7710</v>
      </c>
      <c r="J2402">
        <v>11456</v>
      </c>
      <c r="K2402">
        <v>2336</v>
      </c>
      <c r="L2402">
        <v>294</v>
      </c>
      <c r="M2402">
        <v>1640</v>
      </c>
      <c r="N2402">
        <v>240</v>
      </c>
      <c r="O2402">
        <v>0.14799999999999999</v>
      </c>
      <c r="P2402" s="3">
        <v>1025000</v>
      </c>
    </row>
    <row r="2403" spans="1:16" x14ac:dyDescent="0.25">
      <c r="A2403" t="s">
        <v>5192</v>
      </c>
      <c r="B2403" t="s">
        <v>5193</v>
      </c>
      <c r="C2403" t="s">
        <v>5010</v>
      </c>
      <c r="D2403" t="s">
        <v>5011</v>
      </c>
      <c r="E2403">
        <v>5772</v>
      </c>
      <c r="F2403">
        <v>9446</v>
      </c>
      <c r="G2403">
        <v>13198</v>
      </c>
      <c r="H2403">
        <v>5616</v>
      </c>
      <c r="I2403">
        <v>7035</v>
      </c>
      <c r="J2403">
        <v>9626</v>
      </c>
      <c r="K2403">
        <v>7595</v>
      </c>
      <c r="L2403">
        <v>375</v>
      </c>
      <c r="M2403">
        <v>1778</v>
      </c>
      <c r="N2403">
        <v>213</v>
      </c>
      <c r="O2403">
        <v>0.1113</v>
      </c>
      <c r="P2403" s="3">
        <v>918703</v>
      </c>
    </row>
    <row r="2404" spans="1:16" x14ac:dyDescent="0.25">
      <c r="A2404" t="s">
        <v>5172</v>
      </c>
      <c r="B2404" t="s">
        <v>5173</v>
      </c>
      <c r="C2404" t="s">
        <v>5010</v>
      </c>
      <c r="D2404" t="s">
        <v>5011</v>
      </c>
      <c r="E2404">
        <v>13876</v>
      </c>
      <c r="F2404">
        <v>15629</v>
      </c>
      <c r="G2404">
        <v>24817</v>
      </c>
      <c r="H2404">
        <v>17351</v>
      </c>
      <c r="I2404">
        <v>22745</v>
      </c>
      <c r="J2404">
        <v>8251</v>
      </c>
      <c r="K2404">
        <v>8291</v>
      </c>
      <c r="L2404">
        <v>395</v>
      </c>
      <c r="M2404">
        <v>1927</v>
      </c>
      <c r="N2404">
        <v>159</v>
      </c>
      <c r="O2404">
        <v>0.1101</v>
      </c>
      <c r="P2404" s="3">
        <v>587500</v>
      </c>
    </row>
    <row r="2405" spans="1:16" x14ac:dyDescent="0.25">
      <c r="A2405" t="s">
        <v>5174</v>
      </c>
      <c r="B2405" t="s">
        <v>5175</v>
      </c>
      <c r="C2405" t="s">
        <v>5010</v>
      </c>
      <c r="D2405" t="s">
        <v>5011</v>
      </c>
      <c r="E2405">
        <v>11637</v>
      </c>
      <c r="F2405">
        <v>14119</v>
      </c>
      <c r="G2405">
        <v>20041</v>
      </c>
      <c r="H2405">
        <v>14557</v>
      </c>
      <c r="I2405">
        <v>20470</v>
      </c>
      <c r="J2405">
        <v>12366</v>
      </c>
      <c r="K2405">
        <v>7073</v>
      </c>
      <c r="L2405">
        <v>202</v>
      </c>
      <c r="M2405">
        <v>1314</v>
      </c>
      <c r="N2405">
        <v>222</v>
      </c>
      <c r="O2405">
        <v>9.1499999999999998E-2</v>
      </c>
      <c r="P2405" s="3">
        <v>875000</v>
      </c>
    </row>
    <row r="2406" spans="1:16" x14ac:dyDescent="0.25">
      <c r="A2406" t="s">
        <v>5176</v>
      </c>
      <c r="B2406" t="s">
        <v>5177</v>
      </c>
      <c r="C2406" t="s">
        <v>5010</v>
      </c>
      <c r="D2406" t="s">
        <v>5011</v>
      </c>
      <c r="E2406">
        <v>21424</v>
      </c>
      <c r="F2406">
        <v>22809</v>
      </c>
      <c r="G2406">
        <v>31576</v>
      </c>
      <c r="H2406">
        <v>27008</v>
      </c>
      <c r="I2406">
        <v>8764</v>
      </c>
      <c r="J2406">
        <v>14922</v>
      </c>
      <c r="K2406">
        <v>4053</v>
      </c>
      <c r="L2406">
        <v>244</v>
      </c>
      <c r="M2406">
        <v>1138</v>
      </c>
      <c r="N2406">
        <v>254</v>
      </c>
      <c r="O2406">
        <v>0.17979999999999999</v>
      </c>
      <c r="P2406" s="3">
        <v>1237500</v>
      </c>
    </row>
    <row r="2407" spans="1:16" x14ac:dyDescent="0.25">
      <c r="A2407" t="s">
        <v>5232</v>
      </c>
      <c r="B2407" t="s">
        <v>5233</v>
      </c>
      <c r="C2407" t="s">
        <v>5010</v>
      </c>
      <c r="D2407" t="s">
        <v>5011</v>
      </c>
      <c r="E2407">
        <v>7626</v>
      </c>
      <c r="F2407">
        <v>11373</v>
      </c>
      <c r="G2407">
        <v>15425</v>
      </c>
      <c r="H2407">
        <v>10382</v>
      </c>
      <c r="I2407">
        <v>15407</v>
      </c>
      <c r="J2407">
        <v>8090</v>
      </c>
      <c r="K2407">
        <v>3115</v>
      </c>
      <c r="L2407">
        <v>224</v>
      </c>
      <c r="M2407">
        <v>1408</v>
      </c>
      <c r="N2407">
        <v>201</v>
      </c>
      <c r="O2407">
        <v>8.2900000000000001E-2</v>
      </c>
      <c r="P2407" s="3">
        <v>740000</v>
      </c>
    </row>
    <row r="2408" spans="1:16" x14ac:dyDescent="0.25">
      <c r="A2408" t="s">
        <v>5234</v>
      </c>
      <c r="B2408" t="s">
        <v>5235</v>
      </c>
      <c r="C2408" t="s">
        <v>5010</v>
      </c>
      <c r="D2408" t="s">
        <v>5011</v>
      </c>
      <c r="E2408">
        <v>6072</v>
      </c>
      <c r="F2408">
        <v>9189</v>
      </c>
      <c r="G2408">
        <v>16352</v>
      </c>
      <c r="H2408">
        <v>11327</v>
      </c>
      <c r="I2408">
        <v>7972</v>
      </c>
      <c r="J2408">
        <v>8714</v>
      </c>
      <c r="K2408">
        <v>5754</v>
      </c>
      <c r="L2408">
        <v>446</v>
      </c>
      <c r="M2408">
        <v>1956</v>
      </c>
      <c r="N2408">
        <v>134</v>
      </c>
      <c r="O2408">
        <v>0.1157</v>
      </c>
      <c r="P2408" s="3">
        <v>195250</v>
      </c>
    </row>
    <row r="2409" spans="1:16" x14ac:dyDescent="0.25">
      <c r="A2409" t="s">
        <v>5236</v>
      </c>
      <c r="B2409" t="s">
        <v>5237</v>
      </c>
      <c r="C2409" t="s">
        <v>5010</v>
      </c>
      <c r="D2409" t="s">
        <v>5011</v>
      </c>
      <c r="E2409">
        <v>5486</v>
      </c>
      <c r="F2409">
        <v>10861</v>
      </c>
      <c r="G2409">
        <v>16449</v>
      </c>
      <c r="H2409">
        <v>20200</v>
      </c>
      <c r="I2409">
        <v>10312</v>
      </c>
      <c r="J2409">
        <v>6338</v>
      </c>
      <c r="K2409">
        <v>6427</v>
      </c>
      <c r="L2409">
        <v>521</v>
      </c>
      <c r="M2409">
        <v>2024</v>
      </c>
      <c r="N2409">
        <v>173</v>
      </c>
      <c r="O2409">
        <v>8.6099999999999996E-2</v>
      </c>
      <c r="P2409" s="3">
        <v>640000</v>
      </c>
    </row>
    <row r="2410" spans="1:16" x14ac:dyDescent="0.25">
      <c r="A2410" t="s">
        <v>5238</v>
      </c>
      <c r="B2410" t="s">
        <v>5239</v>
      </c>
      <c r="C2410" t="s">
        <v>5010</v>
      </c>
      <c r="D2410" t="s">
        <v>5011</v>
      </c>
      <c r="E2410">
        <v>9587</v>
      </c>
      <c r="F2410">
        <v>11527</v>
      </c>
      <c r="G2410">
        <v>23115</v>
      </c>
      <c r="H2410">
        <v>14761</v>
      </c>
      <c r="I2410">
        <v>25293</v>
      </c>
      <c r="J2410">
        <v>6095</v>
      </c>
      <c r="K2410">
        <v>6931</v>
      </c>
      <c r="L2410">
        <v>390</v>
      </c>
      <c r="M2410">
        <v>1945</v>
      </c>
      <c r="N2410">
        <v>221</v>
      </c>
      <c r="O2410">
        <v>0.33510000000000001</v>
      </c>
      <c r="P2410" s="3">
        <v>867000</v>
      </c>
    </row>
    <row r="2411" spans="1:16" x14ac:dyDescent="0.25">
      <c r="A2411" t="s">
        <v>5240</v>
      </c>
      <c r="B2411" t="s">
        <v>5241</v>
      </c>
      <c r="C2411" t="s">
        <v>5010</v>
      </c>
      <c r="D2411" t="s">
        <v>5011</v>
      </c>
      <c r="E2411">
        <v>8283</v>
      </c>
      <c r="F2411">
        <v>13549</v>
      </c>
      <c r="G2411">
        <v>22884</v>
      </c>
      <c r="H2411">
        <v>17173</v>
      </c>
      <c r="I2411">
        <v>9904</v>
      </c>
      <c r="J2411">
        <v>7329</v>
      </c>
      <c r="K2411">
        <v>3112</v>
      </c>
      <c r="L2411">
        <v>478</v>
      </c>
      <c r="M2411">
        <v>1841</v>
      </c>
      <c r="N2411">
        <v>197</v>
      </c>
      <c r="O2411">
        <v>0.13619999999999999</v>
      </c>
      <c r="P2411" s="3">
        <v>540000</v>
      </c>
    </row>
    <row r="2412" spans="1:16" x14ac:dyDescent="0.25">
      <c r="A2412" t="s">
        <v>5220</v>
      </c>
      <c r="B2412" t="s">
        <v>5221</v>
      </c>
      <c r="C2412" t="s">
        <v>5010</v>
      </c>
      <c r="D2412" t="s">
        <v>5011</v>
      </c>
      <c r="E2412">
        <v>10281</v>
      </c>
      <c r="F2412">
        <v>15621</v>
      </c>
      <c r="G2412">
        <v>18080</v>
      </c>
      <c r="H2412">
        <v>13701</v>
      </c>
      <c r="I2412">
        <v>11328</v>
      </c>
      <c r="J2412">
        <v>5585</v>
      </c>
      <c r="K2412">
        <v>1909</v>
      </c>
      <c r="L2412">
        <v>259</v>
      </c>
      <c r="M2412">
        <v>2030</v>
      </c>
      <c r="N2412">
        <v>146</v>
      </c>
      <c r="O2412">
        <v>0.11890000000000001</v>
      </c>
      <c r="P2412" s="3">
        <v>556250</v>
      </c>
    </row>
    <row r="2413" spans="1:16" x14ac:dyDescent="0.25">
      <c r="A2413" t="s">
        <v>5154</v>
      </c>
      <c r="B2413" t="s">
        <v>5155</v>
      </c>
      <c r="C2413" t="s">
        <v>5010</v>
      </c>
      <c r="D2413" t="s">
        <v>5011</v>
      </c>
      <c r="E2413">
        <v>7833</v>
      </c>
      <c r="F2413">
        <v>11962</v>
      </c>
      <c r="G2413">
        <v>14009</v>
      </c>
      <c r="H2413">
        <v>10441</v>
      </c>
      <c r="I2413">
        <v>7024</v>
      </c>
      <c r="J2413">
        <v>2743</v>
      </c>
      <c r="K2413">
        <v>6536</v>
      </c>
      <c r="L2413">
        <v>344</v>
      </c>
      <c r="M2413">
        <v>2005</v>
      </c>
      <c r="N2413">
        <v>193</v>
      </c>
      <c r="O2413">
        <v>0.33729999999999999</v>
      </c>
      <c r="P2413" s="3">
        <v>400000</v>
      </c>
    </row>
    <row r="2414" spans="1:16" x14ac:dyDescent="0.25">
      <c r="A2414" t="s">
        <v>5194</v>
      </c>
      <c r="B2414" t="s">
        <v>5195</v>
      </c>
      <c r="C2414" t="s">
        <v>5010</v>
      </c>
      <c r="D2414" t="s">
        <v>5011</v>
      </c>
      <c r="E2414">
        <v>3274</v>
      </c>
      <c r="F2414">
        <v>7662</v>
      </c>
      <c r="G2414">
        <v>13112</v>
      </c>
      <c r="H2414">
        <v>6786</v>
      </c>
      <c r="I2414">
        <v>8255</v>
      </c>
      <c r="J2414">
        <v>8186</v>
      </c>
      <c r="K2414">
        <v>7072</v>
      </c>
      <c r="L2414">
        <v>233</v>
      </c>
      <c r="M2414">
        <v>1314</v>
      </c>
      <c r="N2414">
        <v>213</v>
      </c>
      <c r="O2414">
        <v>8.0100000000000005E-2</v>
      </c>
      <c r="P2414" s="3">
        <v>500000</v>
      </c>
    </row>
    <row r="2415" spans="1:16" x14ac:dyDescent="0.25">
      <c r="A2415" t="s">
        <v>5196</v>
      </c>
      <c r="B2415" t="s">
        <v>5197</v>
      </c>
      <c r="C2415" t="s">
        <v>5010</v>
      </c>
      <c r="D2415" t="s">
        <v>5011</v>
      </c>
      <c r="E2415">
        <v>6208</v>
      </c>
      <c r="F2415">
        <v>6867</v>
      </c>
      <c r="G2415">
        <v>15143</v>
      </c>
      <c r="H2415">
        <v>7448</v>
      </c>
      <c r="I2415">
        <v>12220</v>
      </c>
      <c r="J2415">
        <v>7646</v>
      </c>
      <c r="K2415">
        <v>8417</v>
      </c>
      <c r="L2415">
        <v>328</v>
      </c>
      <c r="M2415">
        <v>1171</v>
      </c>
      <c r="N2415">
        <v>157</v>
      </c>
      <c r="O2415">
        <v>0.1391</v>
      </c>
      <c r="P2415" s="3">
        <v>967500</v>
      </c>
    </row>
    <row r="2416" spans="1:16" x14ac:dyDescent="0.25">
      <c r="A2416" t="s">
        <v>5212</v>
      </c>
      <c r="B2416" t="s">
        <v>5213</v>
      </c>
      <c r="C2416" t="s">
        <v>5010</v>
      </c>
      <c r="D2416" t="s">
        <v>5011</v>
      </c>
      <c r="E2416">
        <v>12596</v>
      </c>
      <c r="F2416">
        <v>14988</v>
      </c>
      <c r="G2416">
        <v>28538</v>
      </c>
      <c r="H2416">
        <v>12997</v>
      </c>
      <c r="I2416">
        <v>19340</v>
      </c>
      <c r="J2416">
        <v>3739</v>
      </c>
      <c r="K2416">
        <v>4328</v>
      </c>
      <c r="L2416">
        <v>278</v>
      </c>
      <c r="M2416">
        <v>2246</v>
      </c>
      <c r="N2416">
        <v>118</v>
      </c>
      <c r="O2416">
        <v>0.15140000000000001</v>
      </c>
      <c r="P2416" s="3">
        <v>690000</v>
      </c>
    </row>
    <row r="2417" spans="1:16" x14ac:dyDescent="0.25">
      <c r="A2417" t="s">
        <v>5156</v>
      </c>
      <c r="B2417" t="s">
        <v>5157</v>
      </c>
      <c r="C2417" t="s">
        <v>5010</v>
      </c>
      <c r="D2417" t="s">
        <v>5011</v>
      </c>
      <c r="E2417">
        <v>10030</v>
      </c>
      <c r="F2417">
        <v>14285</v>
      </c>
      <c r="G2417">
        <v>9617</v>
      </c>
      <c r="H2417">
        <v>7959</v>
      </c>
      <c r="I2417">
        <v>8060</v>
      </c>
      <c r="J2417">
        <v>7489</v>
      </c>
      <c r="K2417">
        <v>8371</v>
      </c>
      <c r="L2417">
        <v>264</v>
      </c>
      <c r="M2417">
        <v>1854</v>
      </c>
      <c r="N2417">
        <v>125</v>
      </c>
      <c r="O2417">
        <v>0.1148</v>
      </c>
      <c r="P2417" s="3">
        <v>340500</v>
      </c>
    </row>
    <row r="2418" spans="1:16" x14ac:dyDescent="0.25">
      <c r="A2418" t="s">
        <v>5158</v>
      </c>
      <c r="B2418" t="s">
        <v>5159</v>
      </c>
      <c r="C2418" t="s">
        <v>5010</v>
      </c>
      <c r="D2418" t="s">
        <v>5011</v>
      </c>
      <c r="E2418">
        <v>2369</v>
      </c>
      <c r="F2418">
        <v>3237</v>
      </c>
      <c r="G2418">
        <v>8962</v>
      </c>
      <c r="H2418">
        <v>3820</v>
      </c>
      <c r="I2418">
        <v>3342</v>
      </c>
      <c r="J2418">
        <v>8366</v>
      </c>
      <c r="K2418">
        <v>10259</v>
      </c>
      <c r="L2418">
        <v>290</v>
      </c>
      <c r="M2418">
        <v>1191</v>
      </c>
      <c r="N2418">
        <v>312</v>
      </c>
      <c r="O2418">
        <v>0.14330000000000001</v>
      </c>
      <c r="P2418" s="3">
        <v>656250</v>
      </c>
    </row>
    <row r="2419" spans="1:16" x14ac:dyDescent="0.25">
      <c r="A2419" t="s">
        <v>5178</v>
      </c>
      <c r="B2419" t="s">
        <v>5179</v>
      </c>
      <c r="C2419" t="s">
        <v>5010</v>
      </c>
      <c r="D2419" t="s">
        <v>5011</v>
      </c>
      <c r="E2419">
        <v>19837</v>
      </c>
      <c r="F2419">
        <v>23754</v>
      </c>
      <c r="G2419">
        <v>26334</v>
      </c>
      <c r="H2419">
        <v>23872</v>
      </c>
      <c r="I2419">
        <v>12539</v>
      </c>
      <c r="J2419">
        <v>10753</v>
      </c>
      <c r="K2419">
        <v>5154</v>
      </c>
      <c r="L2419">
        <v>268</v>
      </c>
      <c r="M2419">
        <v>1491</v>
      </c>
      <c r="N2419">
        <v>178</v>
      </c>
      <c r="O2419">
        <v>0.1145</v>
      </c>
      <c r="P2419" s="3">
        <v>620000</v>
      </c>
    </row>
    <row r="2420" spans="1:16" x14ac:dyDescent="0.25">
      <c r="A2420" t="s">
        <v>5198</v>
      </c>
      <c r="B2420" t="s">
        <v>5199</v>
      </c>
      <c r="C2420" t="s">
        <v>5010</v>
      </c>
      <c r="D2420" t="s">
        <v>5011</v>
      </c>
      <c r="E2420">
        <v>3497</v>
      </c>
      <c r="F2420">
        <v>4673</v>
      </c>
      <c r="G2420">
        <v>8546</v>
      </c>
      <c r="H2420">
        <v>4779</v>
      </c>
      <c r="I2420">
        <v>8497</v>
      </c>
      <c r="J2420">
        <v>8636</v>
      </c>
      <c r="K2420">
        <v>10822</v>
      </c>
      <c r="L2420">
        <v>377</v>
      </c>
      <c r="M2420">
        <v>1276</v>
      </c>
      <c r="N2420">
        <v>164</v>
      </c>
      <c r="O2420">
        <v>5.7799999999999997E-2</v>
      </c>
      <c r="P2420" s="3">
        <v>450000</v>
      </c>
    </row>
    <row r="2421" spans="1:16" x14ac:dyDescent="0.25">
      <c r="A2421" t="s">
        <v>5142</v>
      </c>
      <c r="B2421" t="s">
        <v>5143</v>
      </c>
      <c r="C2421" t="s">
        <v>5010</v>
      </c>
      <c r="D2421" t="s">
        <v>5011</v>
      </c>
      <c r="E2421">
        <v>3659</v>
      </c>
      <c r="F2421">
        <v>6835</v>
      </c>
      <c r="G2421">
        <v>18216</v>
      </c>
      <c r="H2421">
        <v>5227</v>
      </c>
      <c r="I2421">
        <v>8976</v>
      </c>
      <c r="J2421">
        <v>7585</v>
      </c>
      <c r="K2421">
        <v>8472</v>
      </c>
      <c r="L2421">
        <v>490</v>
      </c>
      <c r="M2421">
        <v>1782</v>
      </c>
      <c r="N2421">
        <v>262</v>
      </c>
      <c r="O2421">
        <v>0.13059999999999999</v>
      </c>
      <c r="P2421" s="3">
        <v>475000</v>
      </c>
    </row>
    <row r="2422" spans="1:16" x14ac:dyDescent="0.25">
      <c r="A2422" t="s">
        <v>5164</v>
      </c>
      <c r="B2422" t="s">
        <v>5165</v>
      </c>
      <c r="C2422" t="s">
        <v>5010</v>
      </c>
      <c r="D2422" t="s">
        <v>5011</v>
      </c>
      <c r="E2422">
        <v>9938</v>
      </c>
      <c r="F2422">
        <v>14599</v>
      </c>
      <c r="G2422">
        <v>21096</v>
      </c>
      <c r="H2422">
        <v>17147</v>
      </c>
      <c r="I2422">
        <v>5005</v>
      </c>
      <c r="J2422">
        <v>11358</v>
      </c>
      <c r="K2422">
        <v>8458</v>
      </c>
      <c r="L2422">
        <v>178</v>
      </c>
      <c r="M2422">
        <v>1006</v>
      </c>
      <c r="N2422">
        <v>172</v>
      </c>
      <c r="O2422">
        <v>0.1244</v>
      </c>
      <c r="P2422" s="3">
        <v>890000</v>
      </c>
    </row>
    <row r="2423" spans="1:16" x14ac:dyDescent="0.25">
      <c r="A2423" t="s">
        <v>5144</v>
      </c>
      <c r="B2423" t="s">
        <v>5145</v>
      </c>
      <c r="C2423" t="s">
        <v>5010</v>
      </c>
      <c r="D2423" t="s">
        <v>5011</v>
      </c>
      <c r="E2423">
        <v>16977</v>
      </c>
      <c r="F2423">
        <v>20116</v>
      </c>
      <c r="G2423">
        <v>21662</v>
      </c>
      <c r="H2423">
        <v>19508</v>
      </c>
      <c r="I2423">
        <v>5233</v>
      </c>
      <c r="J2423">
        <v>12494</v>
      </c>
      <c r="K2423">
        <v>2996</v>
      </c>
      <c r="L2423">
        <v>222</v>
      </c>
      <c r="M2423">
        <v>1449</v>
      </c>
      <c r="N2423">
        <v>184</v>
      </c>
      <c r="O2423">
        <v>9.9199999999999997E-2</v>
      </c>
      <c r="P2423" s="3">
        <v>600000</v>
      </c>
    </row>
    <row r="2424" spans="1:16" x14ac:dyDescent="0.25">
      <c r="A2424" t="s">
        <v>5166</v>
      </c>
      <c r="B2424" t="s">
        <v>5167</v>
      </c>
      <c r="C2424" t="s">
        <v>5010</v>
      </c>
      <c r="D2424" t="s">
        <v>5011</v>
      </c>
      <c r="E2424">
        <v>16349</v>
      </c>
      <c r="F2424">
        <v>18249</v>
      </c>
      <c r="G2424">
        <v>20844</v>
      </c>
      <c r="H2424">
        <v>23474</v>
      </c>
      <c r="I2424">
        <v>6121</v>
      </c>
      <c r="J2424">
        <v>14447</v>
      </c>
      <c r="K2424">
        <v>9603</v>
      </c>
      <c r="L2424">
        <v>278</v>
      </c>
      <c r="M2424">
        <v>1154</v>
      </c>
      <c r="N2424">
        <v>257</v>
      </c>
      <c r="O2424">
        <v>0.1459</v>
      </c>
      <c r="P2424" s="3">
        <v>810000</v>
      </c>
    </row>
    <row r="2425" spans="1:16" x14ac:dyDescent="0.25">
      <c r="A2425" t="s">
        <v>5146</v>
      </c>
      <c r="B2425" t="s">
        <v>5147</v>
      </c>
      <c r="C2425" t="s">
        <v>5010</v>
      </c>
      <c r="D2425" t="s">
        <v>5011</v>
      </c>
      <c r="E2425">
        <v>9314</v>
      </c>
      <c r="F2425">
        <v>9981</v>
      </c>
      <c r="G2425">
        <v>13192</v>
      </c>
      <c r="H2425">
        <v>10957</v>
      </c>
      <c r="I2425">
        <v>5113</v>
      </c>
      <c r="J2425">
        <v>10609</v>
      </c>
      <c r="K2425">
        <v>6045</v>
      </c>
      <c r="L2425">
        <v>277</v>
      </c>
      <c r="M2425">
        <v>1379</v>
      </c>
      <c r="N2425">
        <v>158</v>
      </c>
      <c r="O2425">
        <v>0.1212</v>
      </c>
      <c r="P2425" s="3">
        <v>720000</v>
      </c>
    </row>
    <row r="2426" spans="1:16" x14ac:dyDescent="0.25">
      <c r="A2426" t="s">
        <v>5182</v>
      </c>
      <c r="B2426" t="s">
        <v>5183</v>
      </c>
      <c r="C2426" t="s">
        <v>5010</v>
      </c>
      <c r="D2426" t="s">
        <v>5011</v>
      </c>
      <c r="E2426">
        <v>4390</v>
      </c>
      <c r="F2426">
        <v>5018</v>
      </c>
      <c r="G2426">
        <v>15166</v>
      </c>
      <c r="H2426">
        <v>7620</v>
      </c>
      <c r="I2426">
        <v>4618</v>
      </c>
      <c r="J2426">
        <v>7717</v>
      </c>
      <c r="K2426">
        <v>5664</v>
      </c>
      <c r="L2426">
        <v>236</v>
      </c>
      <c r="M2426">
        <v>1061</v>
      </c>
      <c r="N2426">
        <v>178</v>
      </c>
      <c r="O2426">
        <v>8.48E-2</v>
      </c>
      <c r="P2426" s="3">
        <v>435000</v>
      </c>
    </row>
    <row r="2427" spans="1:16" x14ac:dyDescent="0.25">
      <c r="A2427" t="s">
        <v>5222</v>
      </c>
      <c r="B2427" t="s">
        <v>5223</v>
      </c>
      <c r="C2427" t="s">
        <v>5010</v>
      </c>
      <c r="D2427" t="s">
        <v>5011</v>
      </c>
      <c r="E2427">
        <v>6825</v>
      </c>
      <c r="F2427">
        <v>10186</v>
      </c>
      <c r="G2427">
        <v>18316</v>
      </c>
      <c r="H2427">
        <v>9081</v>
      </c>
      <c r="I2427">
        <v>10948</v>
      </c>
      <c r="J2427">
        <v>6131</v>
      </c>
      <c r="K2427">
        <v>6676</v>
      </c>
      <c r="L2427">
        <v>246</v>
      </c>
      <c r="M2427">
        <v>1554</v>
      </c>
      <c r="N2427">
        <v>139</v>
      </c>
      <c r="O2427">
        <v>0.10249999999999999</v>
      </c>
      <c r="P2427" s="3">
        <v>546444</v>
      </c>
    </row>
    <row r="2428" spans="1:16" x14ac:dyDescent="0.25">
      <c r="A2428" t="s">
        <v>5224</v>
      </c>
      <c r="B2428" t="s">
        <v>5225</v>
      </c>
      <c r="C2428" t="s">
        <v>5010</v>
      </c>
      <c r="D2428" t="s">
        <v>5011</v>
      </c>
      <c r="E2428">
        <v>22473</v>
      </c>
      <c r="F2428">
        <v>29807</v>
      </c>
      <c r="G2428">
        <v>26231</v>
      </c>
      <c r="H2428">
        <v>19157</v>
      </c>
      <c r="I2428">
        <v>23163</v>
      </c>
      <c r="J2428">
        <v>8690</v>
      </c>
      <c r="K2428">
        <v>1315</v>
      </c>
      <c r="L2428">
        <v>167</v>
      </c>
      <c r="M2428">
        <v>2350</v>
      </c>
      <c r="N2428">
        <v>143</v>
      </c>
      <c r="O2428">
        <v>0.2641</v>
      </c>
      <c r="P2428" s="3">
        <v>744000</v>
      </c>
    </row>
    <row r="2429" spans="1:16" x14ac:dyDescent="0.25">
      <c r="A2429" t="s">
        <v>5226</v>
      </c>
      <c r="B2429" t="s">
        <v>5227</v>
      </c>
      <c r="C2429" t="s">
        <v>5010</v>
      </c>
      <c r="D2429" t="s">
        <v>5011</v>
      </c>
      <c r="E2429">
        <v>8612</v>
      </c>
      <c r="F2429">
        <v>11137</v>
      </c>
      <c r="G2429">
        <v>24100</v>
      </c>
      <c r="H2429">
        <v>11288</v>
      </c>
      <c r="I2429">
        <v>13721</v>
      </c>
      <c r="J2429">
        <v>8598</v>
      </c>
      <c r="K2429">
        <v>6126</v>
      </c>
      <c r="L2429">
        <v>250</v>
      </c>
      <c r="M2429">
        <v>1331</v>
      </c>
      <c r="N2429">
        <v>128</v>
      </c>
      <c r="O2429">
        <v>0.1686</v>
      </c>
      <c r="P2429" s="3">
        <v>521800</v>
      </c>
    </row>
    <row r="2430" spans="1:16" x14ac:dyDescent="0.25">
      <c r="A2430" t="s">
        <v>5214</v>
      </c>
      <c r="B2430" t="s">
        <v>5215</v>
      </c>
      <c r="C2430" t="s">
        <v>5010</v>
      </c>
      <c r="D2430" t="s">
        <v>5011</v>
      </c>
      <c r="E2430">
        <v>10008</v>
      </c>
      <c r="F2430">
        <v>11367</v>
      </c>
      <c r="G2430">
        <v>20031</v>
      </c>
      <c r="H2430">
        <v>14464</v>
      </c>
      <c r="I2430">
        <v>9224</v>
      </c>
      <c r="J2430">
        <v>8153</v>
      </c>
      <c r="K2430">
        <v>2590</v>
      </c>
      <c r="L2430">
        <v>225</v>
      </c>
      <c r="M2430">
        <v>1287</v>
      </c>
      <c r="N2430">
        <v>177</v>
      </c>
      <c r="O2430">
        <v>0.1158</v>
      </c>
      <c r="P2430" s="3">
        <v>705000</v>
      </c>
    </row>
    <row r="2431" spans="1:16" x14ac:dyDescent="0.25">
      <c r="A2431" t="s">
        <v>5216</v>
      </c>
      <c r="B2431" t="s">
        <v>5217</v>
      </c>
      <c r="C2431" t="s">
        <v>5010</v>
      </c>
      <c r="D2431" t="s">
        <v>5011</v>
      </c>
      <c r="E2431">
        <v>10495</v>
      </c>
      <c r="F2431">
        <v>13414</v>
      </c>
      <c r="G2431">
        <v>22208</v>
      </c>
      <c r="H2431">
        <v>7165</v>
      </c>
      <c r="I2431">
        <v>2721</v>
      </c>
      <c r="J2431">
        <v>9263</v>
      </c>
      <c r="K2431">
        <v>6144</v>
      </c>
      <c r="L2431">
        <v>194</v>
      </c>
      <c r="M2431">
        <v>1626</v>
      </c>
      <c r="N2431">
        <v>76</v>
      </c>
      <c r="O2431">
        <v>9.0999999999999998E-2</v>
      </c>
      <c r="P2431" s="3">
        <v>675000</v>
      </c>
    </row>
    <row r="2432" spans="1:16" x14ac:dyDescent="0.25">
      <c r="A2432" t="s">
        <v>5218</v>
      </c>
      <c r="B2432" t="s">
        <v>5219</v>
      </c>
      <c r="C2432" t="s">
        <v>5010</v>
      </c>
      <c r="D2432" t="s">
        <v>5011</v>
      </c>
      <c r="E2432">
        <v>7605</v>
      </c>
      <c r="F2432">
        <v>5774</v>
      </c>
      <c r="G2432">
        <v>24542</v>
      </c>
      <c r="H2432">
        <v>17253</v>
      </c>
      <c r="I2432">
        <v>6469</v>
      </c>
      <c r="J2432">
        <v>12017</v>
      </c>
      <c r="K2432">
        <v>1051</v>
      </c>
      <c r="L2432">
        <v>209</v>
      </c>
      <c r="M2432">
        <v>1297</v>
      </c>
      <c r="N2432">
        <v>222</v>
      </c>
      <c r="O2432">
        <v>0.13159999999999999</v>
      </c>
      <c r="P2432" s="3">
        <v>687308</v>
      </c>
    </row>
    <row r="2433" spans="1:16" x14ac:dyDescent="0.25">
      <c r="A2433" t="s">
        <v>5076</v>
      </c>
      <c r="B2433" t="s">
        <v>5077</v>
      </c>
      <c r="C2433" t="s">
        <v>5010</v>
      </c>
      <c r="D2433" t="s">
        <v>5011</v>
      </c>
      <c r="E2433">
        <v>8967</v>
      </c>
      <c r="F2433">
        <v>13537</v>
      </c>
      <c r="G2433">
        <v>22409</v>
      </c>
      <c r="H2433">
        <v>8755</v>
      </c>
      <c r="I2433">
        <v>906</v>
      </c>
      <c r="J2433">
        <v>6770</v>
      </c>
      <c r="K2433">
        <v>4589</v>
      </c>
      <c r="L2433">
        <v>282</v>
      </c>
      <c r="M2433">
        <v>1793</v>
      </c>
      <c r="N2433">
        <v>179</v>
      </c>
      <c r="O2433">
        <v>0.1411</v>
      </c>
      <c r="P2433" s="3">
        <v>620000</v>
      </c>
    </row>
    <row r="2434" spans="1:16" x14ac:dyDescent="0.25">
      <c r="A2434" t="s">
        <v>5078</v>
      </c>
      <c r="B2434" t="s">
        <v>5079</v>
      </c>
      <c r="C2434" t="s">
        <v>5010</v>
      </c>
      <c r="D2434" t="s">
        <v>5011</v>
      </c>
      <c r="E2434">
        <v>13149</v>
      </c>
      <c r="F2434">
        <v>19620</v>
      </c>
      <c r="G2434">
        <v>21595</v>
      </c>
      <c r="H2434">
        <v>18071</v>
      </c>
      <c r="I2434">
        <v>2432</v>
      </c>
      <c r="J2434">
        <v>5633</v>
      </c>
      <c r="K2434">
        <v>2440</v>
      </c>
      <c r="L2434">
        <v>484</v>
      </c>
      <c r="M2434">
        <v>2930</v>
      </c>
      <c r="N2434">
        <v>194</v>
      </c>
      <c r="O2434">
        <v>0.17449999999999999</v>
      </c>
      <c r="P2434" s="3">
        <v>460000</v>
      </c>
    </row>
    <row r="2435" spans="1:16" x14ac:dyDescent="0.25">
      <c r="A2435" t="s">
        <v>5054</v>
      </c>
      <c r="B2435" t="s">
        <v>5055</v>
      </c>
      <c r="C2435" t="s">
        <v>5010</v>
      </c>
      <c r="D2435" t="s">
        <v>5011</v>
      </c>
      <c r="E2435">
        <v>2481</v>
      </c>
      <c r="F2435">
        <v>2255</v>
      </c>
      <c r="G2435">
        <v>11648</v>
      </c>
      <c r="H2435">
        <v>4549</v>
      </c>
      <c r="I2435">
        <v>1448</v>
      </c>
      <c r="J2435">
        <v>6026</v>
      </c>
      <c r="K2435">
        <v>8915</v>
      </c>
      <c r="L2435">
        <v>312</v>
      </c>
      <c r="M2435">
        <v>1459</v>
      </c>
      <c r="N2435">
        <v>182</v>
      </c>
      <c r="O2435">
        <v>0.13550000000000001</v>
      </c>
      <c r="P2435" s="3">
        <v>515500</v>
      </c>
    </row>
    <row r="2436" spans="1:16" x14ac:dyDescent="0.25">
      <c r="A2436" t="s">
        <v>5080</v>
      </c>
      <c r="B2436" t="s">
        <v>5081</v>
      </c>
      <c r="C2436" t="s">
        <v>5010</v>
      </c>
      <c r="D2436" t="s">
        <v>5011</v>
      </c>
      <c r="E2436">
        <v>13320</v>
      </c>
      <c r="F2436">
        <v>19618</v>
      </c>
      <c r="G2436">
        <v>31753</v>
      </c>
      <c r="H2436">
        <v>19253</v>
      </c>
      <c r="I2436">
        <v>3656</v>
      </c>
      <c r="J2436">
        <v>13018</v>
      </c>
      <c r="K2436">
        <v>7103</v>
      </c>
      <c r="L2436">
        <v>239</v>
      </c>
      <c r="M2436">
        <v>1259</v>
      </c>
      <c r="N2436">
        <v>157</v>
      </c>
      <c r="O2436">
        <v>8.8900000000000007E-2</v>
      </c>
      <c r="P2436" s="3">
        <v>460000</v>
      </c>
    </row>
    <row r="2437" spans="1:16" x14ac:dyDescent="0.25">
      <c r="A2437" t="s">
        <v>5056</v>
      </c>
      <c r="B2437" t="s">
        <v>5057</v>
      </c>
      <c r="C2437" t="s">
        <v>5010</v>
      </c>
      <c r="D2437" t="s">
        <v>5011</v>
      </c>
      <c r="E2437">
        <v>3421</v>
      </c>
      <c r="F2437">
        <v>6687</v>
      </c>
      <c r="G2437">
        <v>12560</v>
      </c>
      <c r="H2437">
        <v>9259</v>
      </c>
      <c r="I2437">
        <v>836</v>
      </c>
      <c r="J2437">
        <v>4603</v>
      </c>
      <c r="K2437">
        <v>5709</v>
      </c>
      <c r="L2437">
        <v>616</v>
      </c>
      <c r="M2437">
        <v>1944</v>
      </c>
      <c r="N2437">
        <v>116</v>
      </c>
      <c r="O2437">
        <v>0.1178</v>
      </c>
      <c r="P2437" s="3">
        <v>430250</v>
      </c>
    </row>
    <row r="2438" spans="1:16" x14ac:dyDescent="0.25">
      <c r="A2438" t="s">
        <v>5032</v>
      </c>
      <c r="B2438" t="s">
        <v>5033</v>
      </c>
      <c r="C2438" t="s">
        <v>5010</v>
      </c>
      <c r="D2438" t="s">
        <v>5011</v>
      </c>
      <c r="E2438">
        <v>4772</v>
      </c>
      <c r="F2438">
        <v>6851</v>
      </c>
      <c r="G2438">
        <v>25652</v>
      </c>
      <c r="H2438">
        <v>11287</v>
      </c>
      <c r="I2438">
        <v>3093</v>
      </c>
      <c r="J2438">
        <v>6530</v>
      </c>
      <c r="K2438">
        <v>4959</v>
      </c>
      <c r="L2438">
        <v>284</v>
      </c>
      <c r="M2438">
        <v>1967</v>
      </c>
      <c r="N2438">
        <v>157</v>
      </c>
      <c r="O2438">
        <v>0.1084</v>
      </c>
      <c r="P2438" s="3">
        <v>447000</v>
      </c>
    </row>
    <row r="2439" spans="1:16" x14ac:dyDescent="0.25">
      <c r="A2439" t="s">
        <v>5058</v>
      </c>
      <c r="B2439" t="s">
        <v>5059</v>
      </c>
      <c r="C2439" t="s">
        <v>5010</v>
      </c>
      <c r="D2439" t="s">
        <v>5011</v>
      </c>
      <c r="E2439">
        <v>1296</v>
      </c>
      <c r="F2439">
        <v>2332</v>
      </c>
      <c r="G2439">
        <v>8456</v>
      </c>
      <c r="H2439">
        <v>8378</v>
      </c>
      <c r="I2439">
        <v>4529</v>
      </c>
      <c r="J2439">
        <v>9217</v>
      </c>
      <c r="K2439">
        <v>13502</v>
      </c>
      <c r="L2439">
        <v>349</v>
      </c>
      <c r="M2439">
        <v>968</v>
      </c>
      <c r="N2439">
        <v>330</v>
      </c>
      <c r="O2439">
        <v>7.3200000000000001E-2</v>
      </c>
      <c r="P2439" s="3">
        <v>513000</v>
      </c>
    </row>
    <row r="2440" spans="1:16" x14ac:dyDescent="0.25">
      <c r="A2440" t="s">
        <v>5060</v>
      </c>
      <c r="B2440" t="s">
        <v>5061</v>
      </c>
      <c r="C2440" t="s">
        <v>5010</v>
      </c>
      <c r="D2440" t="s">
        <v>5011</v>
      </c>
      <c r="E2440">
        <v>3300</v>
      </c>
      <c r="F2440">
        <v>4919</v>
      </c>
      <c r="G2440">
        <v>10405</v>
      </c>
      <c r="H2440">
        <v>7798</v>
      </c>
      <c r="I2440">
        <v>9954</v>
      </c>
      <c r="J2440">
        <v>9094</v>
      </c>
      <c r="K2440">
        <v>12474</v>
      </c>
      <c r="L2440">
        <v>514</v>
      </c>
      <c r="M2440">
        <v>1346</v>
      </c>
      <c r="N2440">
        <v>147</v>
      </c>
      <c r="O2440">
        <v>7.6899999999999996E-2</v>
      </c>
      <c r="P2440" s="3">
        <v>445000</v>
      </c>
    </row>
    <row r="2441" spans="1:16" x14ac:dyDescent="0.25">
      <c r="A2441" t="s">
        <v>5092</v>
      </c>
      <c r="B2441" t="s">
        <v>5093</v>
      </c>
      <c r="C2441" t="s">
        <v>5010</v>
      </c>
      <c r="D2441" t="s">
        <v>5011</v>
      </c>
      <c r="E2441">
        <v>9270</v>
      </c>
      <c r="F2441">
        <v>10484</v>
      </c>
      <c r="G2441">
        <v>19673</v>
      </c>
      <c r="H2441">
        <v>19627</v>
      </c>
      <c r="I2441">
        <v>5827</v>
      </c>
      <c r="J2441">
        <v>9941</v>
      </c>
      <c r="K2441">
        <v>6591</v>
      </c>
      <c r="L2441">
        <v>359</v>
      </c>
      <c r="M2441">
        <v>1574</v>
      </c>
      <c r="N2441">
        <v>243</v>
      </c>
      <c r="O2441">
        <v>0.25519999999999998</v>
      </c>
      <c r="P2441" s="3">
        <v>690000</v>
      </c>
    </row>
    <row r="2442" spans="1:16" x14ac:dyDescent="0.25">
      <c r="A2442" t="s">
        <v>5132</v>
      </c>
      <c r="B2442" t="s">
        <v>5133</v>
      </c>
      <c r="C2442" t="s">
        <v>5010</v>
      </c>
      <c r="D2442" t="s">
        <v>5011</v>
      </c>
      <c r="E2442">
        <v>14466</v>
      </c>
      <c r="F2442">
        <v>18367</v>
      </c>
      <c r="G2442">
        <v>31224</v>
      </c>
      <c r="H2442">
        <v>22657</v>
      </c>
      <c r="I2442">
        <v>9659</v>
      </c>
      <c r="J2442">
        <v>12354</v>
      </c>
      <c r="K2442">
        <v>3875</v>
      </c>
      <c r="L2442">
        <v>390</v>
      </c>
      <c r="M2442">
        <v>1424</v>
      </c>
      <c r="N2442">
        <v>243</v>
      </c>
      <c r="O2442">
        <v>0.1174</v>
      </c>
      <c r="P2442" s="3">
        <v>661000</v>
      </c>
    </row>
    <row r="2443" spans="1:16" x14ac:dyDescent="0.25">
      <c r="A2443" t="s">
        <v>5134</v>
      </c>
      <c r="B2443" t="s">
        <v>5135</v>
      </c>
      <c r="C2443" t="s">
        <v>5010</v>
      </c>
      <c r="D2443" t="s">
        <v>5011</v>
      </c>
      <c r="E2443">
        <v>20368</v>
      </c>
      <c r="F2443">
        <v>24155</v>
      </c>
      <c r="G2443">
        <v>27607</v>
      </c>
      <c r="H2443">
        <v>26558</v>
      </c>
      <c r="I2443">
        <v>3769</v>
      </c>
      <c r="J2443">
        <v>13591</v>
      </c>
      <c r="K2443">
        <v>3361</v>
      </c>
      <c r="L2443">
        <v>467</v>
      </c>
      <c r="M2443">
        <v>1876</v>
      </c>
      <c r="N2443">
        <v>190</v>
      </c>
      <c r="O2443">
        <v>0.2218</v>
      </c>
      <c r="P2443" s="3">
        <v>700000</v>
      </c>
    </row>
    <row r="2444" spans="1:16" x14ac:dyDescent="0.25">
      <c r="A2444" t="s">
        <v>5094</v>
      </c>
      <c r="B2444" t="s">
        <v>5095</v>
      </c>
      <c r="C2444" t="s">
        <v>5010</v>
      </c>
      <c r="D2444" t="s">
        <v>5011</v>
      </c>
      <c r="E2444">
        <v>3467</v>
      </c>
      <c r="F2444">
        <v>4941</v>
      </c>
      <c r="G2444">
        <v>13079</v>
      </c>
      <c r="H2444">
        <v>10267</v>
      </c>
      <c r="I2444">
        <v>7976</v>
      </c>
      <c r="J2444">
        <v>7758</v>
      </c>
      <c r="K2444">
        <v>12371</v>
      </c>
      <c r="L2444">
        <v>363</v>
      </c>
      <c r="M2444">
        <v>1160</v>
      </c>
      <c r="N2444">
        <v>179</v>
      </c>
      <c r="O2444">
        <v>0.10639999999999999</v>
      </c>
      <c r="P2444" s="3">
        <v>463000</v>
      </c>
    </row>
    <row r="2445" spans="1:16" x14ac:dyDescent="0.25">
      <c r="A2445" t="s">
        <v>5064</v>
      </c>
      <c r="B2445" t="s">
        <v>5065</v>
      </c>
      <c r="C2445" t="s">
        <v>5010</v>
      </c>
      <c r="D2445" t="s">
        <v>5011</v>
      </c>
      <c r="E2445">
        <v>17409</v>
      </c>
      <c r="F2445">
        <v>23379</v>
      </c>
      <c r="G2445">
        <v>31466</v>
      </c>
      <c r="H2445">
        <v>18949</v>
      </c>
      <c r="I2445">
        <v>6361</v>
      </c>
      <c r="J2445">
        <v>15993</v>
      </c>
      <c r="K2445">
        <v>4413</v>
      </c>
      <c r="L2445">
        <v>284</v>
      </c>
      <c r="M2445">
        <v>1255</v>
      </c>
      <c r="N2445">
        <v>193</v>
      </c>
      <c r="O2445">
        <v>0.10680000000000001</v>
      </c>
      <c r="P2445" s="3">
        <v>800000</v>
      </c>
    </row>
    <row r="2446" spans="1:16" x14ac:dyDescent="0.25">
      <c r="A2446" t="s">
        <v>5096</v>
      </c>
      <c r="B2446" t="s">
        <v>5097</v>
      </c>
      <c r="C2446" t="s">
        <v>5010</v>
      </c>
      <c r="D2446" t="s">
        <v>5011</v>
      </c>
      <c r="E2446">
        <v>12667</v>
      </c>
      <c r="F2446">
        <v>18447</v>
      </c>
      <c r="G2446">
        <v>23792</v>
      </c>
      <c r="H2446">
        <v>15498</v>
      </c>
      <c r="I2446">
        <v>11047</v>
      </c>
      <c r="J2446">
        <v>10244</v>
      </c>
      <c r="K2446">
        <v>6623</v>
      </c>
      <c r="L2446">
        <v>367</v>
      </c>
      <c r="M2446">
        <v>1280</v>
      </c>
      <c r="N2446">
        <v>224</v>
      </c>
      <c r="O2446">
        <v>9.7299999999999998E-2</v>
      </c>
      <c r="P2446" s="3">
        <v>646000</v>
      </c>
    </row>
    <row r="2447" spans="1:16" x14ac:dyDescent="0.25">
      <c r="A2447" t="s">
        <v>5098</v>
      </c>
      <c r="B2447" t="s">
        <v>5099</v>
      </c>
      <c r="C2447" t="s">
        <v>5010</v>
      </c>
      <c r="D2447" t="s">
        <v>5011</v>
      </c>
      <c r="E2447">
        <v>14540</v>
      </c>
      <c r="F2447">
        <v>14547</v>
      </c>
      <c r="G2447">
        <v>25176</v>
      </c>
      <c r="H2447">
        <v>13266</v>
      </c>
      <c r="I2447">
        <v>13672</v>
      </c>
      <c r="J2447">
        <v>13307</v>
      </c>
      <c r="K2447">
        <v>10788</v>
      </c>
      <c r="L2447">
        <v>212</v>
      </c>
      <c r="M2447">
        <v>1181</v>
      </c>
      <c r="N2447">
        <v>182</v>
      </c>
      <c r="O2447">
        <v>9.9000000000000005E-2</v>
      </c>
      <c r="P2447" s="3">
        <v>703750</v>
      </c>
    </row>
    <row r="2448" spans="1:16" x14ac:dyDescent="0.25">
      <c r="A2448" t="s">
        <v>5136</v>
      </c>
      <c r="B2448" t="s">
        <v>5137</v>
      </c>
      <c r="C2448" t="s">
        <v>5010</v>
      </c>
      <c r="D2448" t="s">
        <v>5011</v>
      </c>
      <c r="E2448">
        <v>14868</v>
      </c>
      <c r="F2448">
        <v>16469</v>
      </c>
      <c r="G2448">
        <v>27183</v>
      </c>
      <c r="H2448">
        <v>23495</v>
      </c>
      <c r="I2448">
        <v>9708</v>
      </c>
      <c r="J2448">
        <v>14229</v>
      </c>
      <c r="K2448">
        <v>10506</v>
      </c>
      <c r="L2448">
        <v>233</v>
      </c>
      <c r="M2448">
        <v>1148</v>
      </c>
      <c r="N2448">
        <v>185</v>
      </c>
      <c r="O2448">
        <v>0.1067</v>
      </c>
      <c r="P2448" s="3">
        <v>740000</v>
      </c>
    </row>
    <row r="2449" spans="1:16" x14ac:dyDescent="0.25">
      <c r="A2449" t="s">
        <v>5066</v>
      </c>
      <c r="B2449" t="s">
        <v>5067</v>
      </c>
      <c r="C2449" t="s">
        <v>5010</v>
      </c>
      <c r="D2449" t="s">
        <v>5011</v>
      </c>
      <c r="E2449">
        <v>17761</v>
      </c>
      <c r="F2449">
        <v>18657</v>
      </c>
      <c r="G2449">
        <v>30795</v>
      </c>
      <c r="H2449">
        <v>16833</v>
      </c>
      <c r="I2449">
        <v>28032</v>
      </c>
      <c r="J2449">
        <v>12745</v>
      </c>
      <c r="K2449">
        <v>8673</v>
      </c>
      <c r="L2449">
        <v>359</v>
      </c>
      <c r="M2449">
        <v>1389</v>
      </c>
      <c r="N2449">
        <v>169</v>
      </c>
      <c r="O2449">
        <v>0.1027</v>
      </c>
      <c r="P2449" s="3">
        <v>815000</v>
      </c>
    </row>
    <row r="2450" spans="1:16" x14ac:dyDescent="0.25">
      <c r="A2450" t="s">
        <v>5068</v>
      </c>
      <c r="B2450" t="s">
        <v>5069</v>
      </c>
      <c r="C2450" t="s">
        <v>5010</v>
      </c>
      <c r="D2450" t="s">
        <v>5011</v>
      </c>
      <c r="E2450">
        <v>4219</v>
      </c>
      <c r="F2450">
        <v>4459</v>
      </c>
      <c r="G2450">
        <v>23295</v>
      </c>
      <c r="H2450">
        <v>7534</v>
      </c>
      <c r="I2450">
        <v>689</v>
      </c>
      <c r="J2450">
        <v>6473</v>
      </c>
      <c r="K2450">
        <v>5544</v>
      </c>
      <c r="L2450">
        <v>348</v>
      </c>
      <c r="M2450">
        <v>1162</v>
      </c>
      <c r="N2450">
        <v>134</v>
      </c>
      <c r="O2450">
        <v>0.14130000000000001</v>
      </c>
      <c r="P2450" s="3">
        <v>625000</v>
      </c>
    </row>
    <row r="2451" spans="1:16" x14ac:dyDescent="0.25">
      <c r="A2451" t="s">
        <v>5070</v>
      </c>
      <c r="B2451" t="s">
        <v>5071</v>
      </c>
      <c r="C2451" t="s">
        <v>5010</v>
      </c>
      <c r="D2451" t="s">
        <v>5011</v>
      </c>
      <c r="E2451">
        <v>9318</v>
      </c>
      <c r="F2451">
        <v>13924</v>
      </c>
      <c r="G2451">
        <v>18648</v>
      </c>
      <c r="H2451">
        <v>17019</v>
      </c>
      <c r="I2451">
        <v>8858</v>
      </c>
      <c r="J2451">
        <v>12193</v>
      </c>
      <c r="K2451">
        <v>5784</v>
      </c>
      <c r="L2451">
        <v>386</v>
      </c>
      <c r="M2451">
        <v>1149</v>
      </c>
      <c r="N2451">
        <v>138</v>
      </c>
      <c r="O2451">
        <v>8.3199999999999996E-2</v>
      </c>
      <c r="P2451" s="3">
        <v>545000</v>
      </c>
    </row>
    <row r="2452" spans="1:16" x14ac:dyDescent="0.25">
      <c r="A2452" t="s">
        <v>5062</v>
      </c>
      <c r="B2452" t="s">
        <v>5063</v>
      </c>
      <c r="C2452" t="s">
        <v>5010</v>
      </c>
      <c r="D2452" t="s">
        <v>5011</v>
      </c>
      <c r="E2452">
        <v>3496</v>
      </c>
      <c r="F2452">
        <v>5731</v>
      </c>
      <c r="G2452">
        <v>17297</v>
      </c>
      <c r="H2452">
        <v>10387</v>
      </c>
      <c r="I2452">
        <v>7283</v>
      </c>
      <c r="J2452">
        <v>6241</v>
      </c>
      <c r="K2452">
        <v>1403</v>
      </c>
      <c r="L2452">
        <v>457</v>
      </c>
      <c r="M2452">
        <v>1456</v>
      </c>
      <c r="N2452">
        <v>183</v>
      </c>
      <c r="O2452">
        <v>7.7799999999999994E-2</v>
      </c>
      <c r="P2452" s="3">
        <v>397500</v>
      </c>
    </row>
    <row r="2453" spans="1:16" x14ac:dyDescent="0.25">
      <c r="A2453" t="s">
        <v>5100</v>
      </c>
      <c r="B2453" t="s">
        <v>5101</v>
      </c>
      <c r="C2453" t="s">
        <v>5010</v>
      </c>
      <c r="D2453" t="s">
        <v>5011</v>
      </c>
      <c r="E2453">
        <v>8376</v>
      </c>
      <c r="F2453">
        <v>10958</v>
      </c>
      <c r="G2453">
        <v>23012</v>
      </c>
      <c r="H2453">
        <v>17498</v>
      </c>
      <c r="I2453">
        <v>10110</v>
      </c>
      <c r="J2453">
        <v>12246</v>
      </c>
      <c r="K2453">
        <v>10076</v>
      </c>
      <c r="L2453">
        <v>303</v>
      </c>
      <c r="M2453">
        <v>1153</v>
      </c>
      <c r="N2453">
        <v>141</v>
      </c>
      <c r="O2453">
        <v>9.0200000000000002E-2</v>
      </c>
      <c r="P2453" s="3">
        <v>540000</v>
      </c>
    </row>
    <row r="2454" spans="1:16" x14ac:dyDescent="0.25">
      <c r="A2454" t="s">
        <v>5022</v>
      </c>
      <c r="B2454" t="s">
        <v>5023</v>
      </c>
      <c r="C2454" t="s">
        <v>5010</v>
      </c>
      <c r="D2454" t="s">
        <v>5011</v>
      </c>
      <c r="E2454">
        <v>15359</v>
      </c>
      <c r="F2454">
        <v>19990</v>
      </c>
      <c r="G2454">
        <v>30580</v>
      </c>
      <c r="H2454">
        <v>15759</v>
      </c>
      <c r="I2454">
        <v>6004</v>
      </c>
      <c r="J2454">
        <v>11683</v>
      </c>
      <c r="K2454">
        <v>13179</v>
      </c>
      <c r="L2454">
        <v>304</v>
      </c>
      <c r="M2454">
        <v>1152</v>
      </c>
      <c r="N2454">
        <v>138</v>
      </c>
      <c r="O2454">
        <v>0.1231</v>
      </c>
      <c r="P2454" s="3">
        <v>568500</v>
      </c>
    </row>
    <row r="2455" spans="1:16" x14ac:dyDescent="0.25">
      <c r="A2455" t="s">
        <v>5008</v>
      </c>
      <c r="B2455" t="s">
        <v>5009</v>
      </c>
      <c r="C2455" t="s">
        <v>5010</v>
      </c>
      <c r="D2455" t="s">
        <v>5011</v>
      </c>
      <c r="E2455">
        <v>3162</v>
      </c>
      <c r="F2455">
        <v>2512</v>
      </c>
      <c r="G2455">
        <v>16023</v>
      </c>
      <c r="H2455">
        <v>6477</v>
      </c>
      <c r="I2455">
        <v>4480</v>
      </c>
      <c r="J2455">
        <v>8661</v>
      </c>
      <c r="K2455">
        <v>13543</v>
      </c>
      <c r="L2455">
        <v>255</v>
      </c>
      <c r="M2455">
        <v>990</v>
      </c>
      <c r="N2455">
        <v>171</v>
      </c>
      <c r="O2455">
        <v>9.8100000000000007E-2</v>
      </c>
      <c r="P2455" s="3">
        <v>440000</v>
      </c>
    </row>
    <row r="2456" spans="1:16" x14ac:dyDescent="0.25">
      <c r="A2456" t="s">
        <v>5012</v>
      </c>
      <c r="B2456" t="s">
        <v>5013</v>
      </c>
      <c r="C2456" t="s">
        <v>5010</v>
      </c>
      <c r="D2456" t="s">
        <v>5011</v>
      </c>
      <c r="E2456">
        <v>7976</v>
      </c>
      <c r="F2456">
        <v>7819</v>
      </c>
      <c r="G2456">
        <v>27645</v>
      </c>
      <c r="H2456">
        <v>13301</v>
      </c>
      <c r="I2456">
        <v>3717</v>
      </c>
      <c r="J2456">
        <v>13129</v>
      </c>
      <c r="K2456">
        <v>5237</v>
      </c>
      <c r="L2456">
        <v>234</v>
      </c>
      <c r="M2456">
        <v>973</v>
      </c>
      <c r="N2456">
        <v>147</v>
      </c>
      <c r="O2456">
        <v>0.1152</v>
      </c>
      <c r="P2456" s="3">
        <v>550000</v>
      </c>
    </row>
    <row r="2457" spans="1:16" x14ac:dyDescent="0.25">
      <c r="A2457" t="s">
        <v>5024</v>
      </c>
      <c r="B2457" t="s">
        <v>5025</v>
      </c>
      <c r="C2457" t="s">
        <v>5010</v>
      </c>
      <c r="D2457" t="s">
        <v>5011</v>
      </c>
      <c r="E2457">
        <v>7111</v>
      </c>
      <c r="F2457">
        <v>9849</v>
      </c>
      <c r="G2457">
        <v>17978</v>
      </c>
      <c r="H2457">
        <v>15937</v>
      </c>
      <c r="I2457">
        <v>12448</v>
      </c>
      <c r="J2457">
        <v>12074</v>
      </c>
      <c r="K2457">
        <v>11607</v>
      </c>
      <c r="L2457">
        <v>317</v>
      </c>
      <c r="M2457">
        <v>996</v>
      </c>
      <c r="N2457">
        <v>163</v>
      </c>
      <c r="O2457">
        <v>9.0999999999999998E-2</v>
      </c>
      <c r="P2457" s="3">
        <v>1020000</v>
      </c>
    </row>
    <row r="2458" spans="1:16" x14ac:dyDescent="0.25">
      <c r="A2458" t="s">
        <v>5014</v>
      </c>
      <c r="B2458" t="s">
        <v>5015</v>
      </c>
      <c r="C2458" t="s">
        <v>5010</v>
      </c>
      <c r="D2458" t="s">
        <v>5011</v>
      </c>
      <c r="E2458">
        <v>1810</v>
      </c>
      <c r="F2458">
        <v>2329</v>
      </c>
      <c r="G2458">
        <v>14718</v>
      </c>
      <c r="H2458">
        <v>3793</v>
      </c>
      <c r="I2458">
        <v>7051</v>
      </c>
      <c r="J2458">
        <v>7963</v>
      </c>
      <c r="K2458">
        <v>10974</v>
      </c>
      <c r="L2458">
        <v>465</v>
      </c>
      <c r="M2458">
        <v>1213</v>
      </c>
      <c r="N2458">
        <v>130</v>
      </c>
      <c r="O2458">
        <v>0.11940000000000001</v>
      </c>
      <c r="P2458" s="3">
        <v>400000</v>
      </c>
    </row>
    <row r="2459" spans="1:16" x14ac:dyDescent="0.25">
      <c r="A2459" t="s">
        <v>5026</v>
      </c>
      <c r="B2459" t="s">
        <v>5027</v>
      </c>
      <c r="C2459" t="s">
        <v>5010</v>
      </c>
      <c r="D2459" t="s">
        <v>5011</v>
      </c>
      <c r="E2459">
        <v>9371</v>
      </c>
      <c r="F2459">
        <v>14582</v>
      </c>
      <c r="G2459">
        <v>26926</v>
      </c>
      <c r="H2459">
        <v>9336</v>
      </c>
      <c r="I2459">
        <v>13996</v>
      </c>
      <c r="J2459">
        <v>13988</v>
      </c>
      <c r="K2459">
        <v>11418</v>
      </c>
      <c r="L2459">
        <v>246</v>
      </c>
      <c r="M2459">
        <v>1081</v>
      </c>
      <c r="N2459">
        <v>251</v>
      </c>
      <c r="O2459">
        <v>0.10630000000000001</v>
      </c>
      <c r="P2459" s="3">
        <v>550000</v>
      </c>
    </row>
    <row r="2460" spans="1:16" x14ac:dyDescent="0.25">
      <c r="A2460" t="s">
        <v>5028</v>
      </c>
      <c r="B2460" t="s">
        <v>5029</v>
      </c>
      <c r="C2460" t="s">
        <v>5010</v>
      </c>
      <c r="D2460" t="s">
        <v>5011</v>
      </c>
      <c r="E2460">
        <v>2019</v>
      </c>
      <c r="F2460">
        <v>3747</v>
      </c>
      <c r="G2460">
        <v>10399</v>
      </c>
      <c r="H2460">
        <v>8351</v>
      </c>
      <c r="I2460">
        <v>9747</v>
      </c>
      <c r="J2460">
        <v>10231</v>
      </c>
      <c r="K2460">
        <v>12685</v>
      </c>
      <c r="L2460">
        <v>451</v>
      </c>
      <c r="M2460">
        <v>1231</v>
      </c>
      <c r="N2460">
        <v>154</v>
      </c>
      <c r="O2460">
        <v>9.0399999999999994E-2</v>
      </c>
      <c r="P2460" s="3">
        <v>426000</v>
      </c>
    </row>
    <row r="2461" spans="1:16" x14ac:dyDescent="0.25">
      <c r="A2461" t="s">
        <v>5112</v>
      </c>
      <c r="B2461" t="s">
        <v>5113</v>
      </c>
      <c r="C2461" t="s">
        <v>5010</v>
      </c>
      <c r="D2461" t="s">
        <v>5011</v>
      </c>
      <c r="E2461">
        <v>15130</v>
      </c>
      <c r="F2461">
        <v>15886</v>
      </c>
      <c r="G2461">
        <v>28066</v>
      </c>
      <c r="H2461">
        <v>13875</v>
      </c>
      <c r="I2461">
        <v>7632</v>
      </c>
      <c r="J2461">
        <v>6270</v>
      </c>
      <c r="K2461">
        <v>5955</v>
      </c>
      <c r="L2461">
        <v>242</v>
      </c>
      <c r="M2461">
        <v>1793</v>
      </c>
      <c r="N2461">
        <v>174</v>
      </c>
      <c r="O2461">
        <v>0.16009999999999999</v>
      </c>
      <c r="P2461" s="3">
        <v>577500</v>
      </c>
    </row>
    <row r="2462" spans="1:16" x14ac:dyDescent="0.25">
      <c r="A2462" t="s">
        <v>5082</v>
      </c>
      <c r="B2462" t="s">
        <v>5083</v>
      </c>
      <c r="C2462" t="s">
        <v>5010</v>
      </c>
      <c r="D2462" t="s">
        <v>5011</v>
      </c>
      <c r="E2462">
        <v>9021</v>
      </c>
      <c r="F2462">
        <v>9470</v>
      </c>
      <c r="G2462">
        <v>21390</v>
      </c>
      <c r="H2462">
        <v>3666</v>
      </c>
      <c r="I2462">
        <v>2001</v>
      </c>
      <c r="J2462">
        <v>6259</v>
      </c>
      <c r="K2462">
        <v>6107</v>
      </c>
      <c r="L2462">
        <v>194</v>
      </c>
      <c r="M2462">
        <v>1328</v>
      </c>
      <c r="N2462">
        <v>186</v>
      </c>
      <c r="O2462">
        <v>9.8699999999999996E-2</v>
      </c>
      <c r="P2462" s="3">
        <v>562000</v>
      </c>
    </row>
    <row r="2463" spans="1:16" x14ac:dyDescent="0.25">
      <c r="A2463" t="s">
        <v>5102</v>
      </c>
      <c r="B2463" t="s">
        <v>5103</v>
      </c>
      <c r="C2463" t="s">
        <v>5010</v>
      </c>
      <c r="D2463" t="s">
        <v>5011</v>
      </c>
      <c r="E2463">
        <v>5914</v>
      </c>
      <c r="F2463">
        <v>9482</v>
      </c>
      <c r="G2463">
        <v>16860</v>
      </c>
      <c r="H2463">
        <v>14402</v>
      </c>
      <c r="I2463">
        <v>4144</v>
      </c>
      <c r="J2463">
        <v>7631</v>
      </c>
      <c r="K2463">
        <v>4066</v>
      </c>
      <c r="L2463">
        <v>338</v>
      </c>
      <c r="M2463">
        <v>1425</v>
      </c>
      <c r="N2463">
        <v>194</v>
      </c>
      <c r="O2463">
        <v>0.1326</v>
      </c>
      <c r="P2463" s="3">
        <v>463750</v>
      </c>
    </row>
    <row r="2464" spans="1:16" x14ac:dyDescent="0.25">
      <c r="A2464" t="s">
        <v>5160</v>
      </c>
      <c r="B2464" t="s">
        <v>5161</v>
      </c>
      <c r="C2464" t="s">
        <v>5010</v>
      </c>
      <c r="D2464" t="s">
        <v>5011</v>
      </c>
      <c r="E2464">
        <v>6861</v>
      </c>
      <c r="F2464">
        <v>11122</v>
      </c>
      <c r="G2464">
        <v>13904</v>
      </c>
      <c r="H2464">
        <v>8084</v>
      </c>
      <c r="I2464">
        <v>13423</v>
      </c>
      <c r="J2464">
        <v>5486</v>
      </c>
      <c r="K2464">
        <v>9971</v>
      </c>
      <c r="L2464">
        <v>509</v>
      </c>
      <c r="M2464">
        <v>3290</v>
      </c>
      <c r="N2464">
        <v>180</v>
      </c>
      <c r="O2464">
        <v>0.17080000000000001</v>
      </c>
      <c r="P2464" s="3">
        <v>422500</v>
      </c>
    </row>
    <row r="2465" spans="1:16" x14ac:dyDescent="0.25">
      <c r="A2465" t="s">
        <v>5162</v>
      </c>
      <c r="B2465" t="s">
        <v>5163</v>
      </c>
      <c r="C2465" t="s">
        <v>5010</v>
      </c>
      <c r="D2465" t="s">
        <v>5011</v>
      </c>
      <c r="E2465">
        <v>5927</v>
      </c>
      <c r="F2465">
        <v>8693</v>
      </c>
      <c r="G2465">
        <v>9730</v>
      </c>
      <c r="H2465">
        <v>8548</v>
      </c>
      <c r="I2465">
        <v>10225</v>
      </c>
      <c r="J2465">
        <v>6044</v>
      </c>
      <c r="K2465">
        <v>9435</v>
      </c>
      <c r="L2465">
        <v>438</v>
      </c>
      <c r="M2465">
        <v>1871</v>
      </c>
      <c r="N2465">
        <v>215</v>
      </c>
      <c r="O2465">
        <v>0.13669999999999999</v>
      </c>
      <c r="P2465" s="3">
        <v>391000</v>
      </c>
    </row>
    <row r="2466" spans="1:16" x14ac:dyDescent="0.25">
      <c r="A2466" t="s">
        <v>5114</v>
      </c>
      <c r="B2466" t="s">
        <v>5115</v>
      </c>
      <c r="C2466" t="s">
        <v>5010</v>
      </c>
      <c r="D2466" t="s">
        <v>5011</v>
      </c>
      <c r="E2466">
        <v>4962</v>
      </c>
      <c r="F2466">
        <v>6712</v>
      </c>
      <c r="G2466">
        <v>17282</v>
      </c>
      <c r="H2466">
        <v>7699</v>
      </c>
      <c r="I2466">
        <v>4409</v>
      </c>
      <c r="J2466">
        <v>1574</v>
      </c>
      <c r="K2466">
        <v>8020</v>
      </c>
      <c r="L2466">
        <v>357</v>
      </c>
      <c r="M2466">
        <v>1686</v>
      </c>
      <c r="N2466">
        <v>224</v>
      </c>
      <c r="O2466">
        <v>0.11890000000000001</v>
      </c>
      <c r="P2466" s="3">
        <v>588500</v>
      </c>
    </row>
    <row r="2467" spans="1:16" x14ac:dyDescent="0.25">
      <c r="A2467" t="s">
        <v>5044</v>
      </c>
      <c r="B2467" t="s">
        <v>5045</v>
      </c>
      <c r="C2467" t="s">
        <v>5010</v>
      </c>
      <c r="D2467" t="s">
        <v>5011</v>
      </c>
      <c r="E2467">
        <v>7337</v>
      </c>
      <c r="F2467">
        <v>8222</v>
      </c>
      <c r="G2467">
        <v>23637</v>
      </c>
      <c r="H2467">
        <v>6966</v>
      </c>
      <c r="I2467">
        <v>8550</v>
      </c>
      <c r="J2467">
        <v>7914</v>
      </c>
      <c r="K2467">
        <v>6440</v>
      </c>
      <c r="L2467">
        <v>254</v>
      </c>
      <c r="M2467">
        <v>1240</v>
      </c>
      <c r="N2467">
        <v>237</v>
      </c>
      <c r="O2467">
        <v>0.1037</v>
      </c>
      <c r="P2467" s="3">
        <v>451500</v>
      </c>
    </row>
    <row r="2468" spans="1:16" x14ac:dyDescent="0.25">
      <c r="A2468" t="s">
        <v>5084</v>
      </c>
      <c r="B2468" t="s">
        <v>5085</v>
      </c>
      <c r="C2468" t="s">
        <v>5010</v>
      </c>
      <c r="D2468" t="s">
        <v>5011</v>
      </c>
      <c r="E2468">
        <v>14846</v>
      </c>
      <c r="F2468">
        <v>17374</v>
      </c>
      <c r="G2468">
        <v>31063</v>
      </c>
      <c r="H2468">
        <v>14919</v>
      </c>
      <c r="I2468">
        <v>6287</v>
      </c>
      <c r="J2468">
        <v>6985</v>
      </c>
      <c r="K2468">
        <v>5624</v>
      </c>
      <c r="L2468">
        <v>359</v>
      </c>
      <c r="M2468">
        <v>1820</v>
      </c>
      <c r="N2468">
        <v>202</v>
      </c>
      <c r="O2468">
        <v>0.215</v>
      </c>
      <c r="P2468" s="3">
        <v>1087500</v>
      </c>
    </row>
    <row r="2469" spans="1:16" x14ac:dyDescent="0.25">
      <c r="A2469" t="s">
        <v>5046</v>
      </c>
      <c r="B2469" t="s">
        <v>5047</v>
      </c>
      <c r="C2469" t="s">
        <v>5010</v>
      </c>
      <c r="D2469" t="s">
        <v>5011</v>
      </c>
      <c r="E2469">
        <v>9692</v>
      </c>
      <c r="F2469">
        <v>10849</v>
      </c>
      <c r="G2469">
        <v>28776</v>
      </c>
      <c r="H2469">
        <v>5584</v>
      </c>
      <c r="I2469">
        <v>3267</v>
      </c>
      <c r="J2469">
        <v>7948</v>
      </c>
      <c r="K2469">
        <v>3015</v>
      </c>
      <c r="L2469">
        <v>249</v>
      </c>
      <c r="M2469">
        <v>1303</v>
      </c>
      <c r="N2469">
        <v>194</v>
      </c>
      <c r="O2469">
        <v>0.2097</v>
      </c>
      <c r="P2469" s="3">
        <v>374975</v>
      </c>
    </row>
    <row r="2470" spans="1:16" x14ac:dyDescent="0.25">
      <c r="A2470" t="s">
        <v>5048</v>
      </c>
      <c r="B2470" t="s">
        <v>5049</v>
      </c>
      <c r="C2470" t="s">
        <v>5010</v>
      </c>
      <c r="D2470" t="s">
        <v>5011</v>
      </c>
      <c r="E2470">
        <v>6720</v>
      </c>
      <c r="F2470">
        <v>10373</v>
      </c>
      <c r="G2470">
        <v>23244</v>
      </c>
      <c r="H2470">
        <v>14023</v>
      </c>
      <c r="I2470">
        <v>4183</v>
      </c>
      <c r="J2470">
        <v>8748</v>
      </c>
      <c r="K2470">
        <v>8049</v>
      </c>
      <c r="L2470">
        <v>251</v>
      </c>
      <c r="M2470">
        <v>1124</v>
      </c>
      <c r="N2470">
        <v>146</v>
      </c>
      <c r="O2470">
        <v>0.1198</v>
      </c>
      <c r="P2470" s="3">
        <v>580500</v>
      </c>
    </row>
    <row r="2471" spans="1:16" x14ac:dyDescent="0.25">
      <c r="A2471" t="s">
        <v>5030</v>
      </c>
      <c r="B2471" t="s">
        <v>5031</v>
      </c>
      <c r="C2471" t="s">
        <v>5010</v>
      </c>
      <c r="D2471" t="s">
        <v>5011</v>
      </c>
      <c r="E2471">
        <v>8370</v>
      </c>
      <c r="F2471">
        <v>12270</v>
      </c>
      <c r="G2471">
        <v>24162</v>
      </c>
      <c r="H2471">
        <v>9936</v>
      </c>
      <c r="I2471">
        <v>3322</v>
      </c>
      <c r="J2471">
        <v>5574</v>
      </c>
      <c r="K2471">
        <v>4793</v>
      </c>
      <c r="L2471">
        <v>266</v>
      </c>
      <c r="M2471">
        <v>1474</v>
      </c>
      <c r="N2471">
        <v>169</v>
      </c>
      <c r="O2471">
        <v>0.104</v>
      </c>
      <c r="P2471" s="3">
        <v>421500</v>
      </c>
    </row>
    <row r="2472" spans="1:16" x14ac:dyDescent="0.25">
      <c r="A2472" t="s">
        <v>5050</v>
      </c>
      <c r="B2472" t="s">
        <v>5051</v>
      </c>
      <c r="C2472" t="s">
        <v>5010</v>
      </c>
      <c r="D2472" t="s">
        <v>5011</v>
      </c>
      <c r="E2472">
        <v>1567</v>
      </c>
      <c r="F2472">
        <v>1879</v>
      </c>
      <c r="G2472">
        <v>12285</v>
      </c>
      <c r="H2472">
        <v>6761</v>
      </c>
      <c r="I2472">
        <v>176</v>
      </c>
      <c r="J2472">
        <v>7506</v>
      </c>
      <c r="K2472">
        <v>10679</v>
      </c>
      <c r="L2472">
        <v>238</v>
      </c>
      <c r="M2472">
        <v>975</v>
      </c>
      <c r="N2472">
        <v>267</v>
      </c>
      <c r="O2472">
        <v>9.6600000000000005E-2</v>
      </c>
      <c r="P2472" s="3">
        <v>410000</v>
      </c>
    </row>
    <row r="2473" spans="1:16" x14ac:dyDescent="0.25">
      <c r="A2473" t="s">
        <v>5052</v>
      </c>
      <c r="B2473" t="s">
        <v>5053</v>
      </c>
      <c r="C2473" t="s">
        <v>5010</v>
      </c>
      <c r="D2473" t="s">
        <v>5011</v>
      </c>
      <c r="E2473">
        <v>8359</v>
      </c>
      <c r="F2473">
        <v>9135</v>
      </c>
      <c r="G2473">
        <v>22968</v>
      </c>
      <c r="H2473">
        <v>7962</v>
      </c>
      <c r="I2473">
        <v>1677</v>
      </c>
      <c r="J2473">
        <v>7422</v>
      </c>
      <c r="K2473">
        <v>7071</v>
      </c>
      <c r="L2473">
        <v>434</v>
      </c>
      <c r="M2473">
        <v>1748</v>
      </c>
      <c r="N2473">
        <v>200</v>
      </c>
      <c r="O2473">
        <v>0.17860000000000001</v>
      </c>
      <c r="P2473" s="3">
        <v>507500</v>
      </c>
    </row>
    <row r="2474" spans="1:16" x14ac:dyDescent="0.25">
      <c r="A2474" t="s">
        <v>5148</v>
      </c>
      <c r="B2474" t="s">
        <v>5149</v>
      </c>
      <c r="C2474" t="s">
        <v>5010</v>
      </c>
      <c r="D2474" t="s">
        <v>5011</v>
      </c>
      <c r="E2474">
        <v>13345</v>
      </c>
      <c r="F2474">
        <v>15922</v>
      </c>
      <c r="G2474">
        <v>19194</v>
      </c>
      <c r="H2474">
        <v>10846</v>
      </c>
      <c r="I2474">
        <v>7148</v>
      </c>
      <c r="J2474">
        <v>10332</v>
      </c>
      <c r="K2474">
        <v>6429</v>
      </c>
      <c r="L2474">
        <v>216</v>
      </c>
      <c r="M2474">
        <v>1264</v>
      </c>
      <c r="N2474">
        <v>88</v>
      </c>
      <c r="O2474">
        <v>0.1183</v>
      </c>
      <c r="P2474" s="3">
        <v>600500</v>
      </c>
    </row>
    <row r="2475" spans="1:16" x14ac:dyDescent="0.25">
      <c r="A2475" t="s">
        <v>5150</v>
      </c>
      <c r="B2475" t="s">
        <v>5151</v>
      </c>
      <c r="C2475" t="s">
        <v>5010</v>
      </c>
      <c r="D2475" t="s">
        <v>5011</v>
      </c>
      <c r="E2475">
        <v>6449</v>
      </c>
      <c r="F2475">
        <v>10519</v>
      </c>
      <c r="G2475">
        <v>15991</v>
      </c>
      <c r="H2475">
        <v>5088</v>
      </c>
      <c r="I2475">
        <v>8441</v>
      </c>
      <c r="J2475">
        <v>8444</v>
      </c>
      <c r="K2475">
        <v>3092</v>
      </c>
      <c r="L2475">
        <v>386</v>
      </c>
      <c r="M2475">
        <v>1559</v>
      </c>
      <c r="N2475">
        <v>174</v>
      </c>
      <c r="O2475">
        <v>0.1159</v>
      </c>
      <c r="P2475" s="3">
        <v>475000</v>
      </c>
    </row>
    <row r="2476" spans="1:16" x14ac:dyDescent="0.25">
      <c r="A2476" t="s">
        <v>5124</v>
      </c>
      <c r="B2476" t="s">
        <v>5125</v>
      </c>
      <c r="C2476" t="s">
        <v>5010</v>
      </c>
      <c r="D2476" t="s">
        <v>5011</v>
      </c>
      <c r="E2476">
        <v>8441</v>
      </c>
      <c r="F2476">
        <v>11442</v>
      </c>
      <c r="G2476">
        <v>25108</v>
      </c>
      <c r="H2476">
        <v>7100</v>
      </c>
      <c r="I2476">
        <v>7876</v>
      </c>
      <c r="J2476">
        <v>10991</v>
      </c>
      <c r="K2476">
        <v>3253</v>
      </c>
      <c r="L2476">
        <v>212</v>
      </c>
      <c r="M2476">
        <v>1380</v>
      </c>
      <c r="N2476">
        <v>193</v>
      </c>
      <c r="O2476">
        <v>0.1178</v>
      </c>
      <c r="P2476" s="3">
        <v>620500</v>
      </c>
    </row>
    <row r="2477" spans="1:16" x14ac:dyDescent="0.25">
      <c r="A2477" t="s">
        <v>5126</v>
      </c>
      <c r="B2477" t="s">
        <v>5127</v>
      </c>
      <c r="C2477" t="s">
        <v>5010</v>
      </c>
      <c r="D2477" t="s">
        <v>5011</v>
      </c>
      <c r="E2477">
        <v>3974</v>
      </c>
      <c r="F2477">
        <v>6195</v>
      </c>
      <c r="G2477">
        <v>11288</v>
      </c>
      <c r="H2477">
        <v>6456</v>
      </c>
      <c r="I2477">
        <v>1957</v>
      </c>
      <c r="J2477">
        <v>5759</v>
      </c>
      <c r="K2477">
        <v>8225</v>
      </c>
      <c r="L2477">
        <v>434</v>
      </c>
      <c r="M2477">
        <v>1354</v>
      </c>
      <c r="N2477">
        <v>145</v>
      </c>
      <c r="O2477">
        <v>0.105</v>
      </c>
      <c r="P2477" s="3">
        <v>405000</v>
      </c>
    </row>
    <row r="2478" spans="1:16" x14ac:dyDescent="0.25">
      <c r="A2478" t="s">
        <v>5128</v>
      </c>
      <c r="B2478" t="s">
        <v>5129</v>
      </c>
      <c r="C2478" t="s">
        <v>5010</v>
      </c>
      <c r="D2478" t="s">
        <v>5011</v>
      </c>
      <c r="E2478">
        <v>13340</v>
      </c>
      <c r="F2478">
        <v>19838</v>
      </c>
      <c r="G2478">
        <v>23825</v>
      </c>
      <c r="H2478">
        <v>22219</v>
      </c>
      <c r="I2478">
        <v>4545</v>
      </c>
      <c r="J2478">
        <v>9277</v>
      </c>
      <c r="K2478">
        <v>9500</v>
      </c>
      <c r="L2478">
        <v>331</v>
      </c>
      <c r="M2478">
        <v>1705</v>
      </c>
      <c r="N2478">
        <v>111</v>
      </c>
      <c r="O2478">
        <v>0.1105</v>
      </c>
      <c r="P2478" s="3">
        <v>590000</v>
      </c>
    </row>
    <row r="2479" spans="1:16" x14ac:dyDescent="0.25">
      <c r="A2479" t="s">
        <v>5152</v>
      </c>
      <c r="B2479" t="s">
        <v>5153</v>
      </c>
      <c r="C2479" t="s">
        <v>5010</v>
      </c>
      <c r="D2479" t="s">
        <v>5011</v>
      </c>
      <c r="E2479">
        <v>8231</v>
      </c>
      <c r="F2479">
        <v>8879</v>
      </c>
      <c r="G2479">
        <v>22575</v>
      </c>
      <c r="H2479">
        <v>10624</v>
      </c>
      <c r="I2479">
        <v>8310</v>
      </c>
      <c r="J2479">
        <v>10750</v>
      </c>
      <c r="K2479">
        <v>7632</v>
      </c>
      <c r="L2479">
        <v>300</v>
      </c>
      <c r="M2479">
        <v>1268</v>
      </c>
      <c r="N2479">
        <v>158</v>
      </c>
      <c r="O2479">
        <v>7.9000000000000001E-2</v>
      </c>
      <c r="P2479" s="3">
        <v>623500</v>
      </c>
    </row>
    <row r="2480" spans="1:16" x14ac:dyDescent="0.25">
      <c r="A2480" t="s">
        <v>5130</v>
      </c>
      <c r="B2480" t="s">
        <v>5131</v>
      </c>
      <c r="C2480" t="s">
        <v>5010</v>
      </c>
      <c r="D2480" t="s">
        <v>5011</v>
      </c>
      <c r="E2480">
        <v>4882</v>
      </c>
      <c r="F2480">
        <v>7552</v>
      </c>
      <c r="G2480">
        <v>19723</v>
      </c>
      <c r="H2480">
        <v>10145</v>
      </c>
      <c r="I2480">
        <v>10222</v>
      </c>
      <c r="J2480">
        <v>10274</v>
      </c>
      <c r="K2480">
        <v>12193</v>
      </c>
      <c r="L2480">
        <v>301</v>
      </c>
      <c r="M2480">
        <v>1074</v>
      </c>
      <c r="N2480">
        <v>131</v>
      </c>
      <c r="O2480">
        <v>9.1200000000000003E-2</v>
      </c>
      <c r="P2480" s="3">
        <v>496000</v>
      </c>
    </row>
    <row r="2481" spans="1:16" x14ac:dyDescent="0.25">
      <c r="A2481" t="s">
        <v>5104</v>
      </c>
      <c r="B2481" t="s">
        <v>5105</v>
      </c>
      <c r="C2481" t="s">
        <v>5010</v>
      </c>
      <c r="D2481" t="s">
        <v>5011</v>
      </c>
      <c r="E2481">
        <v>2678</v>
      </c>
      <c r="F2481">
        <v>2731</v>
      </c>
      <c r="G2481">
        <v>13017</v>
      </c>
      <c r="H2481">
        <v>1826</v>
      </c>
      <c r="I2481">
        <v>3197</v>
      </c>
      <c r="J2481">
        <v>7030</v>
      </c>
      <c r="K2481">
        <v>8181</v>
      </c>
      <c r="L2481">
        <v>316</v>
      </c>
      <c r="M2481">
        <v>1257</v>
      </c>
      <c r="N2481">
        <v>172</v>
      </c>
      <c r="O2481">
        <v>9.8199999999999996E-2</v>
      </c>
      <c r="P2481" s="3">
        <v>368500</v>
      </c>
    </row>
    <row r="2482" spans="1:16" x14ac:dyDescent="0.25">
      <c r="A2482" t="s">
        <v>5106</v>
      </c>
      <c r="B2482" t="s">
        <v>5107</v>
      </c>
      <c r="C2482" t="s">
        <v>5010</v>
      </c>
      <c r="D2482" t="s">
        <v>5011</v>
      </c>
      <c r="E2482">
        <v>4359</v>
      </c>
      <c r="F2482">
        <v>5418</v>
      </c>
      <c r="G2482">
        <v>16140</v>
      </c>
      <c r="H2482">
        <v>6681</v>
      </c>
      <c r="I2482">
        <v>7578</v>
      </c>
      <c r="J2482">
        <v>6447</v>
      </c>
      <c r="K2482">
        <v>13298</v>
      </c>
      <c r="L2482">
        <v>335</v>
      </c>
      <c r="M2482">
        <v>1342</v>
      </c>
      <c r="N2482">
        <v>179</v>
      </c>
      <c r="O2482">
        <v>0.1293</v>
      </c>
      <c r="P2482" s="3">
        <v>542250</v>
      </c>
    </row>
    <row r="2483" spans="1:16" x14ac:dyDescent="0.25">
      <c r="A2483" t="s">
        <v>5086</v>
      </c>
      <c r="B2483" t="s">
        <v>5087</v>
      </c>
      <c r="C2483" t="s">
        <v>5010</v>
      </c>
      <c r="D2483" t="s">
        <v>5011</v>
      </c>
      <c r="E2483">
        <v>16892</v>
      </c>
      <c r="F2483">
        <v>15246</v>
      </c>
      <c r="G2483">
        <v>30782</v>
      </c>
      <c r="H2483">
        <v>25342</v>
      </c>
      <c r="I2483">
        <v>6562</v>
      </c>
      <c r="J2483">
        <v>10569</v>
      </c>
      <c r="K2483">
        <v>2909</v>
      </c>
      <c r="L2483">
        <v>424</v>
      </c>
      <c r="M2483">
        <v>1383</v>
      </c>
      <c r="N2483">
        <v>242</v>
      </c>
      <c r="O2483">
        <v>0.14219999999999999</v>
      </c>
      <c r="P2483" s="3">
        <v>635000</v>
      </c>
    </row>
    <row r="2484" spans="1:16" x14ac:dyDescent="0.25">
      <c r="A2484" t="s">
        <v>5108</v>
      </c>
      <c r="B2484" t="s">
        <v>5109</v>
      </c>
      <c r="C2484" t="s">
        <v>5010</v>
      </c>
      <c r="D2484" t="s">
        <v>5011</v>
      </c>
      <c r="E2484">
        <v>4400</v>
      </c>
      <c r="F2484">
        <v>6386</v>
      </c>
      <c r="G2484">
        <v>23473</v>
      </c>
      <c r="H2484">
        <v>4953</v>
      </c>
      <c r="I2484">
        <v>3235</v>
      </c>
      <c r="J2484">
        <v>5220</v>
      </c>
      <c r="K2484">
        <v>8914</v>
      </c>
      <c r="L2484">
        <v>273</v>
      </c>
      <c r="M2484">
        <v>1256</v>
      </c>
      <c r="N2484">
        <v>134</v>
      </c>
      <c r="O2484">
        <v>0.10879999999999999</v>
      </c>
      <c r="P2484" s="3">
        <v>450000</v>
      </c>
    </row>
    <row r="2485" spans="1:16" x14ac:dyDescent="0.25">
      <c r="A2485" t="s">
        <v>5110</v>
      </c>
      <c r="B2485" t="s">
        <v>5111</v>
      </c>
      <c r="C2485" t="s">
        <v>5010</v>
      </c>
      <c r="D2485" t="s">
        <v>5011</v>
      </c>
      <c r="E2485">
        <v>7695</v>
      </c>
      <c r="F2485">
        <v>9478</v>
      </c>
      <c r="G2485">
        <v>19484</v>
      </c>
      <c r="H2485">
        <v>4241</v>
      </c>
      <c r="I2485">
        <v>6494</v>
      </c>
      <c r="J2485">
        <v>6028</v>
      </c>
      <c r="K2485">
        <v>4738</v>
      </c>
      <c r="L2485">
        <v>239</v>
      </c>
      <c r="M2485">
        <v>1098</v>
      </c>
      <c r="N2485">
        <v>117</v>
      </c>
      <c r="O2485">
        <v>0.1109</v>
      </c>
      <c r="P2485" s="3">
        <v>520000</v>
      </c>
    </row>
    <row r="2486" spans="1:16" x14ac:dyDescent="0.25">
      <c r="A2486" t="s">
        <v>5088</v>
      </c>
      <c r="B2486" t="s">
        <v>5089</v>
      </c>
      <c r="C2486" t="s">
        <v>5010</v>
      </c>
      <c r="D2486" t="s">
        <v>5011</v>
      </c>
      <c r="E2486">
        <v>16391</v>
      </c>
      <c r="F2486">
        <v>15753</v>
      </c>
      <c r="G2486">
        <v>30812</v>
      </c>
      <c r="H2486">
        <v>22391</v>
      </c>
      <c r="I2486">
        <v>10074</v>
      </c>
      <c r="J2486">
        <v>6883</v>
      </c>
      <c r="K2486">
        <v>9212</v>
      </c>
      <c r="L2486">
        <v>299</v>
      </c>
      <c r="M2486">
        <v>1609</v>
      </c>
      <c r="N2486">
        <v>228</v>
      </c>
      <c r="O2486">
        <v>0.1226</v>
      </c>
      <c r="P2486" s="3">
        <v>690000</v>
      </c>
    </row>
    <row r="2487" spans="1:16" x14ac:dyDescent="0.25">
      <c r="A2487" t="s">
        <v>5090</v>
      </c>
      <c r="B2487" t="s">
        <v>5091</v>
      </c>
      <c r="C2487" t="s">
        <v>5010</v>
      </c>
      <c r="D2487" t="s">
        <v>5011</v>
      </c>
      <c r="E2487">
        <v>20165</v>
      </c>
      <c r="F2487">
        <v>22259</v>
      </c>
      <c r="G2487">
        <v>32490</v>
      </c>
      <c r="H2487">
        <v>26280</v>
      </c>
      <c r="I2487">
        <v>6859</v>
      </c>
      <c r="J2487">
        <v>13170</v>
      </c>
      <c r="K2487">
        <v>6486</v>
      </c>
      <c r="L2487">
        <v>383</v>
      </c>
      <c r="M2487">
        <v>1422</v>
      </c>
      <c r="N2487">
        <v>272</v>
      </c>
      <c r="O2487">
        <v>0.13370000000000001</v>
      </c>
      <c r="P2487" s="3">
        <v>762500</v>
      </c>
    </row>
    <row r="2488" spans="1:16" x14ac:dyDescent="0.25">
      <c r="A2488" t="s">
        <v>5168</v>
      </c>
      <c r="B2488" t="s">
        <v>5169</v>
      </c>
      <c r="C2488" t="s">
        <v>5010</v>
      </c>
      <c r="D2488" t="s">
        <v>5011</v>
      </c>
      <c r="E2488">
        <v>20564</v>
      </c>
      <c r="F2488">
        <v>23313</v>
      </c>
      <c r="G2488">
        <v>21074</v>
      </c>
      <c r="H2488">
        <v>23009</v>
      </c>
      <c r="I2488">
        <v>9923</v>
      </c>
      <c r="J2488">
        <v>14714</v>
      </c>
      <c r="K2488">
        <v>7294</v>
      </c>
      <c r="L2488">
        <v>348</v>
      </c>
      <c r="M2488">
        <v>1584</v>
      </c>
      <c r="N2488">
        <v>230</v>
      </c>
      <c r="O2488">
        <v>0.1434</v>
      </c>
      <c r="P2488" s="3">
        <v>743000</v>
      </c>
    </row>
    <row r="2489" spans="1:16" x14ac:dyDescent="0.25">
      <c r="A2489" t="s">
        <v>5180</v>
      </c>
      <c r="B2489" t="s">
        <v>5181</v>
      </c>
      <c r="C2489" t="s">
        <v>5010</v>
      </c>
      <c r="D2489" t="s">
        <v>5011</v>
      </c>
      <c r="E2489">
        <v>16844</v>
      </c>
      <c r="F2489">
        <v>21614</v>
      </c>
      <c r="G2489">
        <v>27662</v>
      </c>
      <c r="H2489">
        <v>15096</v>
      </c>
      <c r="I2489">
        <v>12432</v>
      </c>
      <c r="J2489">
        <v>12555</v>
      </c>
      <c r="K2489">
        <v>5653</v>
      </c>
      <c r="L2489">
        <v>336</v>
      </c>
      <c r="M2489">
        <v>1659</v>
      </c>
      <c r="N2489">
        <v>195</v>
      </c>
      <c r="O2489">
        <v>0.1053</v>
      </c>
      <c r="P2489" s="3">
        <v>700000</v>
      </c>
    </row>
    <row r="2490" spans="1:16" x14ac:dyDescent="0.25">
      <c r="A2490" t="s">
        <v>5170</v>
      </c>
      <c r="B2490" t="s">
        <v>5171</v>
      </c>
      <c r="C2490" t="s">
        <v>5010</v>
      </c>
      <c r="D2490" t="s">
        <v>5011</v>
      </c>
      <c r="E2490">
        <v>4526</v>
      </c>
      <c r="F2490">
        <v>6715</v>
      </c>
      <c r="G2490">
        <v>18824</v>
      </c>
      <c r="H2490">
        <v>6387</v>
      </c>
      <c r="I2490">
        <v>1902</v>
      </c>
      <c r="J2490">
        <v>10541</v>
      </c>
      <c r="K2490">
        <v>5336</v>
      </c>
      <c r="L2490">
        <v>283</v>
      </c>
      <c r="M2490">
        <v>1685</v>
      </c>
      <c r="N2490">
        <v>195</v>
      </c>
      <c r="O2490">
        <v>0.1066</v>
      </c>
      <c r="P2490" s="3">
        <v>460000</v>
      </c>
    </row>
    <row r="2491" spans="1:16" x14ac:dyDescent="0.25">
      <c r="A2491" t="s">
        <v>5202</v>
      </c>
      <c r="B2491" t="s">
        <v>5203</v>
      </c>
      <c r="C2491" t="s">
        <v>5010</v>
      </c>
      <c r="D2491" t="s">
        <v>5011</v>
      </c>
      <c r="E2491">
        <v>13959</v>
      </c>
      <c r="F2491">
        <v>16885</v>
      </c>
      <c r="G2491">
        <v>24549</v>
      </c>
      <c r="H2491">
        <v>16023</v>
      </c>
      <c r="I2491">
        <v>5174</v>
      </c>
      <c r="J2491">
        <v>10124</v>
      </c>
      <c r="K2491">
        <v>2562</v>
      </c>
      <c r="L2491">
        <v>211</v>
      </c>
      <c r="M2491">
        <v>1591</v>
      </c>
      <c r="N2491">
        <v>237</v>
      </c>
      <c r="O2491">
        <v>0.18060000000000001</v>
      </c>
      <c r="P2491" s="3">
        <v>937500</v>
      </c>
    </row>
    <row r="2492" spans="1:16" x14ac:dyDescent="0.25">
      <c r="A2492" t="s">
        <v>5138</v>
      </c>
      <c r="B2492" t="s">
        <v>5139</v>
      </c>
      <c r="C2492" t="s">
        <v>5010</v>
      </c>
      <c r="D2492" t="s">
        <v>5011</v>
      </c>
      <c r="E2492">
        <v>9826</v>
      </c>
      <c r="F2492">
        <v>12305</v>
      </c>
      <c r="G2492">
        <v>16822</v>
      </c>
      <c r="H2492">
        <v>15239</v>
      </c>
      <c r="I2492">
        <v>4858</v>
      </c>
      <c r="J2492">
        <v>11484</v>
      </c>
      <c r="K2492">
        <v>6208</v>
      </c>
      <c r="L2492">
        <v>276</v>
      </c>
      <c r="M2492">
        <v>1716</v>
      </c>
      <c r="N2492">
        <v>181</v>
      </c>
      <c r="O2492">
        <v>0.17610000000000001</v>
      </c>
      <c r="P2492" s="3">
        <v>641000</v>
      </c>
    </row>
    <row r="2493" spans="1:16" x14ac:dyDescent="0.25">
      <c r="A2493" t="s">
        <v>5140</v>
      </c>
      <c r="B2493" t="s">
        <v>5141</v>
      </c>
      <c r="C2493" t="s">
        <v>5010</v>
      </c>
      <c r="D2493" t="s">
        <v>5011</v>
      </c>
      <c r="E2493">
        <v>9734</v>
      </c>
      <c r="F2493">
        <v>11979</v>
      </c>
      <c r="G2493">
        <v>31254</v>
      </c>
      <c r="H2493">
        <v>11196</v>
      </c>
      <c r="I2493">
        <v>9088</v>
      </c>
      <c r="J2493">
        <v>10593</v>
      </c>
      <c r="K2493">
        <v>5007</v>
      </c>
      <c r="L2493">
        <v>167</v>
      </c>
      <c r="M2493">
        <v>920</v>
      </c>
      <c r="N2493">
        <v>135</v>
      </c>
      <c r="O2493">
        <v>7.7899999999999997E-2</v>
      </c>
      <c r="P2493" s="3">
        <v>730000</v>
      </c>
    </row>
    <row r="2494" spans="1:16" x14ac:dyDescent="0.25">
      <c r="A2494" t="s">
        <v>5184</v>
      </c>
      <c r="B2494" t="s">
        <v>5185</v>
      </c>
      <c r="C2494" t="s">
        <v>5010</v>
      </c>
      <c r="D2494" t="s">
        <v>5011</v>
      </c>
      <c r="E2494">
        <v>6266</v>
      </c>
      <c r="F2494">
        <v>8691</v>
      </c>
      <c r="G2494">
        <v>14231</v>
      </c>
      <c r="H2494">
        <v>8056</v>
      </c>
      <c r="I2494">
        <v>3405</v>
      </c>
      <c r="J2494">
        <v>9121</v>
      </c>
      <c r="K2494">
        <v>7592</v>
      </c>
      <c r="L2494">
        <v>307</v>
      </c>
      <c r="M2494">
        <v>1625</v>
      </c>
      <c r="N2494">
        <v>211</v>
      </c>
      <c r="O2494">
        <v>0.1091</v>
      </c>
      <c r="P2494" s="3">
        <v>473750</v>
      </c>
    </row>
    <row r="2495" spans="1:16" x14ac:dyDescent="0.25">
      <c r="A2495" t="s">
        <v>5186</v>
      </c>
      <c r="B2495" t="s">
        <v>5187</v>
      </c>
      <c r="C2495" t="s">
        <v>5010</v>
      </c>
      <c r="D2495" t="s">
        <v>5011</v>
      </c>
      <c r="E2495">
        <v>10946</v>
      </c>
      <c r="F2495">
        <v>13620</v>
      </c>
      <c r="G2495">
        <v>26470</v>
      </c>
      <c r="H2495">
        <v>12577</v>
      </c>
      <c r="I2495">
        <v>7350</v>
      </c>
      <c r="J2495">
        <v>14198</v>
      </c>
      <c r="K2495">
        <v>7684</v>
      </c>
      <c r="L2495">
        <v>300</v>
      </c>
      <c r="M2495">
        <v>1568</v>
      </c>
      <c r="N2495">
        <v>199</v>
      </c>
      <c r="O2495">
        <v>0.13800000000000001</v>
      </c>
      <c r="P2495" s="3">
        <v>1000000</v>
      </c>
    </row>
    <row r="2496" spans="1:16" x14ac:dyDescent="0.25">
      <c r="A2496" t="s">
        <v>5188</v>
      </c>
      <c r="B2496" t="s">
        <v>5189</v>
      </c>
      <c r="C2496" t="s">
        <v>5010</v>
      </c>
      <c r="D2496" t="s">
        <v>5011</v>
      </c>
      <c r="E2496">
        <v>4425</v>
      </c>
      <c r="F2496">
        <v>8536</v>
      </c>
      <c r="G2496">
        <v>17989</v>
      </c>
      <c r="H2496">
        <v>7864</v>
      </c>
      <c r="I2496">
        <v>12072</v>
      </c>
      <c r="J2496">
        <v>7991</v>
      </c>
      <c r="K2496">
        <v>3924</v>
      </c>
      <c r="L2496">
        <v>361</v>
      </c>
      <c r="M2496">
        <v>1503</v>
      </c>
      <c r="N2496">
        <v>192</v>
      </c>
      <c r="O2496">
        <v>8.4599999999999995E-2</v>
      </c>
      <c r="P2496" s="3">
        <v>562000</v>
      </c>
    </row>
    <row r="2497" spans="1:16" x14ac:dyDescent="0.25">
      <c r="A2497" t="s">
        <v>5190</v>
      </c>
      <c r="B2497" t="s">
        <v>5191</v>
      </c>
      <c r="C2497" t="s">
        <v>5010</v>
      </c>
      <c r="D2497" t="s">
        <v>5011</v>
      </c>
      <c r="E2497">
        <v>4939</v>
      </c>
      <c r="F2497">
        <v>6626</v>
      </c>
      <c r="G2497">
        <v>5176</v>
      </c>
      <c r="H2497">
        <v>10540</v>
      </c>
      <c r="I2497">
        <v>5420</v>
      </c>
      <c r="J2497">
        <v>5008</v>
      </c>
      <c r="K2497">
        <v>2940</v>
      </c>
      <c r="L2497">
        <v>299</v>
      </c>
      <c r="M2497">
        <v>1149</v>
      </c>
      <c r="N2497">
        <v>149</v>
      </c>
      <c r="O2497">
        <v>8.14E-2</v>
      </c>
      <c r="P2497" s="3">
        <v>666875</v>
      </c>
    </row>
    <row r="2498" spans="1:16" x14ac:dyDescent="0.25">
      <c r="A2498" t="s">
        <v>5204</v>
      </c>
      <c r="B2498" t="s">
        <v>5205</v>
      </c>
      <c r="C2498" t="s">
        <v>5010</v>
      </c>
      <c r="D2498" t="s">
        <v>5011</v>
      </c>
      <c r="E2498">
        <v>17125</v>
      </c>
      <c r="F2498">
        <v>21109</v>
      </c>
      <c r="G2498">
        <v>31601</v>
      </c>
      <c r="H2498">
        <v>25172</v>
      </c>
      <c r="I2498">
        <v>7042</v>
      </c>
      <c r="J2498">
        <v>14529</v>
      </c>
      <c r="K2498">
        <v>2169</v>
      </c>
      <c r="L2498">
        <v>225</v>
      </c>
      <c r="M2498">
        <v>1378</v>
      </c>
      <c r="N2498">
        <v>199</v>
      </c>
      <c r="O2498">
        <v>0.107</v>
      </c>
      <c r="P2498" s="3">
        <v>1235750</v>
      </c>
    </row>
    <row r="2499" spans="1:16" x14ac:dyDescent="0.25">
      <c r="A2499" t="s">
        <v>5206</v>
      </c>
      <c r="B2499" t="s">
        <v>5207</v>
      </c>
      <c r="C2499" t="s">
        <v>5010</v>
      </c>
      <c r="D2499" t="s">
        <v>5011</v>
      </c>
      <c r="E2499">
        <v>11235</v>
      </c>
      <c r="F2499">
        <v>11060</v>
      </c>
      <c r="G2499">
        <v>26566</v>
      </c>
      <c r="H2499">
        <v>9440</v>
      </c>
      <c r="I2499">
        <v>4837</v>
      </c>
      <c r="J2499">
        <v>14114</v>
      </c>
      <c r="K2499">
        <v>3035</v>
      </c>
      <c r="L2499">
        <v>238</v>
      </c>
      <c r="M2499">
        <v>1212</v>
      </c>
      <c r="N2499">
        <v>132</v>
      </c>
      <c r="O2499">
        <v>0.1099</v>
      </c>
      <c r="P2499" s="3">
        <v>701550</v>
      </c>
    </row>
    <row r="2500" spans="1:16" x14ac:dyDescent="0.25">
      <c r="A2500" t="s">
        <v>5208</v>
      </c>
      <c r="B2500" t="s">
        <v>5209</v>
      </c>
      <c r="C2500" t="s">
        <v>5010</v>
      </c>
      <c r="D2500" t="s">
        <v>5011</v>
      </c>
      <c r="E2500">
        <v>10314</v>
      </c>
      <c r="F2500">
        <v>15449</v>
      </c>
      <c r="G2500">
        <v>19741</v>
      </c>
      <c r="H2500">
        <v>17066</v>
      </c>
      <c r="I2500">
        <v>6420</v>
      </c>
      <c r="J2500">
        <v>10128</v>
      </c>
      <c r="K2500">
        <v>3276</v>
      </c>
      <c r="L2500">
        <v>421</v>
      </c>
      <c r="M2500">
        <v>2424</v>
      </c>
      <c r="N2500">
        <v>206</v>
      </c>
      <c r="O2500">
        <v>0.17960000000000001</v>
      </c>
      <c r="P2500" s="3">
        <v>867843</v>
      </c>
    </row>
    <row r="2501" spans="1:16" x14ac:dyDescent="0.25">
      <c r="A2501" t="s">
        <v>5016</v>
      </c>
      <c r="B2501" t="s">
        <v>5017</v>
      </c>
      <c r="C2501" t="s">
        <v>5010</v>
      </c>
      <c r="D2501" t="s">
        <v>5011</v>
      </c>
      <c r="E2501">
        <v>3792</v>
      </c>
      <c r="F2501">
        <v>3255</v>
      </c>
      <c r="G2501">
        <v>12064</v>
      </c>
      <c r="H2501">
        <v>7617</v>
      </c>
      <c r="I2501">
        <v>8566</v>
      </c>
      <c r="J2501">
        <v>7553</v>
      </c>
      <c r="K2501">
        <v>12619</v>
      </c>
      <c r="L2501">
        <v>381</v>
      </c>
      <c r="M2501">
        <v>1308</v>
      </c>
      <c r="N2501">
        <v>210</v>
      </c>
      <c r="O2501">
        <v>0.1101</v>
      </c>
      <c r="P2501" s="3">
        <v>461500</v>
      </c>
    </row>
    <row r="2502" spans="1:16" x14ac:dyDescent="0.25">
      <c r="A2502" t="s">
        <v>5034</v>
      </c>
      <c r="B2502" t="s">
        <v>5035</v>
      </c>
      <c r="C2502" t="s">
        <v>5010</v>
      </c>
      <c r="D2502" t="s">
        <v>5011</v>
      </c>
      <c r="E2502">
        <v>11908</v>
      </c>
      <c r="F2502">
        <v>16089</v>
      </c>
      <c r="G2502">
        <v>22474</v>
      </c>
      <c r="H2502">
        <v>13427</v>
      </c>
      <c r="I2502">
        <v>2852</v>
      </c>
      <c r="J2502">
        <v>8446</v>
      </c>
      <c r="K2502">
        <v>10365</v>
      </c>
      <c r="L2502">
        <v>181</v>
      </c>
      <c r="M2502">
        <v>1414</v>
      </c>
      <c r="N2502">
        <v>130</v>
      </c>
      <c r="O2502">
        <v>0.12809999999999999</v>
      </c>
      <c r="P2502" s="3">
        <v>471000</v>
      </c>
    </row>
    <row r="2503" spans="1:16" x14ac:dyDescent="0.25">
      <c r="A2503" t="s">
        <v>5036</v>
      </c>
      <c r="B2503" t="s">
        <v>5037</v>
      </c>
      <c r="C2503" t="s">
        <v>5010</v>
      </c>
      <c r="D2503" t="s">
        <v>5011</v>
      </c>
      <c r="E2503">
        <v>8275</v>
      </c>
      <c r="F2503">
        <v>9615</v>
      </c>
      <c r="G2503">
        <v>27835</v>
      </c>
      <c r="H2503">
        <v>9592</v>
      </c>
      <c r="I2503">
        <v>2870</v>
      </c>
      <c r="J2503">
        <v>13132</v>
      </c>
      <c r="K2503">
        <v>8911</v>
      </c>
      <c r="L2503">
        <v>272</v>
      </c>
      <c r="M2503">
        <v>1242</v>
      </c>
      <c r="N2503">
        <v>179</v>
      </c>
      <c r="O2503">
        <v>0.1119</v>
      </c>
      <c r="P2503" s="3">
        <v>700000</v>
      </c>
    </row>
    <row r="2504" spans="1:16" x14ac:dyDescent="0.25">
      <c r="A2504" t="s">
        <v>5018</v>
      </c>
      <c r="B2504" t="s">
        <v>5019</v>
      </c>
      <c r="C2504" t="s">
        <v>5010</v>
      </c>
      <c r="D2504" t="s">
        <v>5011</v>
      </c>
      <c r="E2504">
        <v>4822</v>
      </c>
      <c r="F2504">
        <v>7236</v>
      </c>
      <c r="G2504">
        <v>17009</v>
      </c>
      <c r="H2504">
        <v>8147</v>
      </c>
      <c r="I2504">
        <v>9366</v>
      </c>
      <c r="J2504">
        <v>6671</v>
      </c>
      <c r="K2504">
        <v>11000</v>
      </c>
      <c r="L2504">
        <v>298</v>
      </c>
      <c r="M2504">
        <v>1498</v>
      </c>
      <c r="N2504">
        <v>146</v>
      </c>
      <c r="O2504">
        <v>9.2100000000000001E-2</v>
      </c>
      <c r="P2504" s="3">
        <v>455000</v>
      </c>
    </row>
    <row r="2505" spans="1:16" x14ac:dyDescent="0.25">
      <c r="A2505" t="s">
        <v>5038</v>
      </c>
      <c r="B2505" t="s">
        <v>5039</v>
      </c>
      <c r="C2505" t="s">
        <v>5010</v>
      </c>
      <c r="D2505" t="s">
        <v>5011</v>
      </c>
      <c r="E2505">
        <v>8292</v>
      </c>
      <c r="F2505">
        <v>10726</v>
      </c>
      <c r="G2505">
        <v>23472</v>
      </c>
      <c r="H2505">
        <v>13304</v>
      </c>
      <c r="I2505">
        <v>8003</v>
      </c>
      <c r="J2505">
        <v>10043</v>
      </c>
      <c r="K2505">
        <v>8255</v>
      </c>
      <c r="L2505">
        <v>342</v>
      </c>
      <c r="M2505">
        <v>1600</v>
      </c>
      <c r="N2505">
        <v>206</v>
      </c>
      <c r="O2505">
        <v>0.13120000000000001</v>
      </c>
      <c r="P2505" s="3">
        <v>439000</v>
      </c>
    </row>
    <row r="2506" spans="1:16" x14ac:dyDescent="0.25">
      <c r="A2506" t="s">
        <v>5040</v>
      </c>
      <c r="B2506" t="s">
        <v>5041</v>
      </c>
      <c r="C2506" t="s">
        <v>5010</v>
      </c>
      <c r="D2506" t="s">
        <v>5011</v>
      </c>
      <c r="E2506">
        <v>5731</v>
      </c>
      <c r="F2506">
        <v>6062</v>
      </c>
      <c r="G2506">
        <v>23218</v>
      </c>
      <c r="H2506">
        <v>10189</v>
      </c>
      <c r="I2506">
        <v>6359</v>
      </c>
      <c r="J2506">
        <v>6328</v>
      </c>
      <c r="K2506">
        <v>8388</v>
      </c>
      <c r="L2506">
        <v>288</v>
      </c>
      <c r="M2506">
        <v>1291</v>
      </c>
      <c r="N2506">
        <v>128</v>
      </c>
      <c r="O2506">
        <v>8.8900000000000007E-2</v>
      </c>
      <c r="P2506" s="3">
        <v>600000</v>
      </c>
    </row>
    <row r="2507" spans="1:16" x14ac:dyDescent="0.25">
      <c r="A2507" t="s">
        <v>5042</v>
      </c>
      <c r="B2507" t="s">
        <v>5043</v>
      </c>
      <c r="C2507" t="s">
        <v>5010</v>
      </c>
      <c r="D2507" t="s">
        <v>5011</v>
      </c>
      <c r="E2507">
        <v>5466</v>
      </c>
      <c r="F2507">
        <v>5663</v>
      </c>
      <c r="G2507">
        <v>19296</v>
      </c>
      <c r="H2507">
        <v>6643</v>
      </c>
      <c r="I2507">
        <v>5375</v>
      </c>
      <c r="J2507">
        <v>8130</v>
      </c>
      <c r="K2507">
        <v>9873</v>
      </c>
      <c r="L2507">
        <v>352</v>
      </c>
      <c r="M2507">
        <v>1178</v>
      </c>
      <c r="N2507">
        <v>162</v>
      </c>
      <c r="O2507">
        <v>8.2600000000000007E-2</v>
      </c>
      <c r="P2507" s="3">
        <v>617500</v>
      </c>
    </row>
    <row r="2508" spans="1:16" x14ac:dyDescent="0.25">
      <c r="A2508" t="s">
        <v>5020</v>
      </c>
      <c r="B2508" t="s">
        <v>5021</v>
      </c>
      <c r="C2508" t="s">
        <v>5010</v>
      </c>
      <c r="D2508" t="s">
        <v>5011</v>
      </c>
      <c r="E2508">
        <v>3576</v>
      </c>
      <c r="F2508">
        <v>3948</v>
      </c>
      <c r="G2508">
        <v>22776</v>
      </c>
      <c r="H2508">
        <v>5248</v>
      </c>
      <c r="I2508">
        <v>2901</v>
      </c>
      <c r="J2508">
        <v>9710</v>
      </c>
      <c r="K2508">
        <v>7462</v>
      </c>
      <c r="L2508">
        <v>388</v>
      </c>
      <c r="M2508">
        <v>1055</v>
      </c>
      <c r="N2508">
        <v>173</v>
      </c>
      <c r="O2508">
        <v>0.1021</v>
      </c>
      <c r="P2508" s="3">
        <v>495000</v>
      </c>
    </row>
    <row r="2509" spans="1:16" x14ac:dyDescent="0.25">
      <c r="A2509" t="s">
        <v>5338</v>
      </c>
      <c r="B2509" t="s">
        <v>5339</v>
      </c>
      <c r="C2509" t="s">
        <v>5244</v>
      </c>
      <c r="D2509" t="s">
        <v>5245</v>
      </c>
      <c r="E2509">
        <v>31845</v>
      </c>
      <c r="F2509">
        <v>32597</v>
      </c>
      <c r="G2509">
        <v>30630</v>
      </c>
      <c r="H2509">
        <v>32697</v>
      </c>
      <c r="I2509">
        <v>23641</v>
      </c>
      <c r="J2509">
        <v>1981</v>
      </c>
      <c r="K2509">
        <v>3072</v>
      </c>
      <c r="L2509">
        <v>312</v>
      </c>
      <c r="M2509">
        <v>1398</v>
      </c>
      <c r="N2509">
        <v>252</v>
      </c>
      <c r="O2509">
        <v>9.1300000000000006E-2</v>
      </c>
      <c r="P2509" s="3">
        <v>1190000</v>
      </c>
    </row>
    <row r="2510" spans="1:16" x14ac:dyDescent="0.25">
      <c r="A2510" t="s">
        <v>5318</v>
      </c>
      <c r="B2510" t="s">
        <v>5319</v>
      </c>
      <c r="C2510" t="s">
        <v>5244</v>
      </c>
      <c r="D2510" t="s">
        <v>5245</v>
      </c>
      <c r="E2510">
        <v>28983</v>
      </c>
      <c r="F2510">
        <v>32119</v>
      </c>
      <c r="G2510">
        <v>32252</v>
      </c>
      <c r="H2510">
        <v>32718</v>
      </c>
      <c r="I2510">
        <v>12418</v>
      </c>
      <c r="J2510">
        <v>8934</v>
      </c>
      <c r="K2510">
        <v>3582</v>
      </c>
      <c r="L2510">
        <v>311</v>
      </c>
      <c r="M2510">
        <v>998</v>
      </c>
      <c r="N2510">
        <v>320</v>
      </c>
      <c r="O2510">
        <v>0.11070000000000001</v>
      </c>
      <c r="P2510" s="3">
        <v>1600000</v>
      </c>
    </row>
    <row r="2511" spans="1:16" x14ac:dyDescent="0.25">
      <c r="A2511" t="s">
        <v>5358</v>
      </c>
      <c r="B2511" t="s">
        <v>5359</v>
      </c>
      <c r="C2511" t="s">
        <v>5244</v>
      </c>
      <c r="D2511" t="s">
        <v>5245</v>
      </c>
      <c r="E2511">
        <v>9793</v>
      </c>
      <c r="F2511">
        <v>11203</v>
      </c>
      <c r="G2511">
        <v>29681</v>
      </c>
      <c r="H2511">
        <v>27818</v>
      </c>
      <c r="I2511">
        <v>12100</v>
      </c>
      <c r="J2511">
        <v>971</v>
      </c>
      <c r="K2511">
        <v>5209</v>
      </c>
      <c r="L2511">
        <v>431</v>
      </c>
      <c r="M2511">
        <v>1617</v>
      </c>
      <c r="N2511">
        <v>269</v>
      </c>
      <c r="O2511">
        <v>0.14630000000000001</v>
      </c>
      <c r="P2511" s="3">
        <v>1820000</v>
      </c>
    </row>
    <row r="2512" spans="1:16" x14ac:dyDescent="0.25">
      <c r="A2512" t="s">
        <v>5320</v>
      </c>
      <c r="B2512" t="s">
        <v>5321</v>
      </c>
      <c r="C2512" t="s">
        <v>5244</v>
      </c>
      <c r="D2512" t="s">
        <v>5245</v>
      </c>
      <c r="E2512">
        <v>18530</v>
      </c>
      <c r="F2512">
        <v>23244</v>
      </c>
      <c r="G2512">
        <v>31264</v>
      </c>
      <c r="H2512">
        <v>29687</v>
      </c>
      <c r="I2512">
        <v>14847</v>
      </c>
      <c r="J2512">
        <v>1341</v>
      </c>
      <c r="K2512">
        <v>2476</v>
      </c>
      <c r="L2512">
        <v>172</v>
      </c>
      <c r="M2512">
        <v>1009</v>
      </c>
      <c r="N2512">
        <v>176</v>
      </c>
      <c r="O2512">
        <v>6.4000000000000001E-2</v>
      </c>
      <c r="P2512" s="3">
        <v>912500</v>
      </c>
    </row>
    <row r="2513" spans="1:16" x14ac:dyDescent="0.25">
      <c r="A2513" t="s">
        <v>5322</v>
      </c>
      <c r="B2513" t="s">
        <v>5323</v>
      </c>
      <c r="C2513" t="s">
        <v>5244</v>
      </c>
      <c r="D2513" t="s">
        <v>5245</v>
      </c>
      <c r="E2513">
        <v>31973</v>
      </c>
      <c r="F2513">
        <v>32067</v>
      </c>
      <c r="G2513">
        <v>32657</v>
      </c>
      <c r="H2513">
        <v>32769</v>
      </c>
      <c r="I2513">
        <v>16009</v>
      </c>
      <c r="J2513">
        <v>3401</v>
      </c>
      <c r="K2513">
        <v>2621</v>
      </c>
      <c r="L2513">
        <v>248</v>
      </c>
      <c r="M2513">
        <v>948</v>
      </c>
      <c r="N2513">
        <v>246</v>
      </c>
      <c r="O2513">
        <v>5.9400000000000001E-2</v>
      </c>
      <c r="P2513" s="3">
        <v>1475000</v>
      </c>
    </row>
    <row r="2514" spans="1:16" x14ac:dyDescent="0.25">
      <c r="A2514" t="s">
        <v>5324</v>
      </c>
      <c r="B2514" t="s">
        <v>5325</v>
      </c>
      <c r="C2514" t="s">
        <v>5244</v>
      </c>
      <c r="D2514" t="s">
        <v>5245</v>
      </c>
      <c r="E2514">
        <v>30205</v>
      </c>
      <c r="F2514">
        <v>31686</v>
      </c>
      <c r="G2514">
        <v>32416</v>
      </c>
      <c r="H2514">
        <v>32779</v>
      </c>
      <c r="I2514">
        <v>10979</v>
      </c>
      <c r="J2514">
        <v>9499</v>
      </c>
      <c r="K2514">
        <v>2992</v>
      </c>
      <c r="L2514">
        <v>272</v>
      </c>
      <c r="M2514">
        <v>910</v>
      </c>
      <c r="N2514">
        <v>314</v>
      </c>
      <c r="O2514">
        <v>0.1573</v>
      </c>
      <c r="P2514" s="3">
        <v>1000000</v>
      </c>
    </row>
    <row r="2515" spans="1:16" x14ac:dyDescent="0.25">
      <c r="A2515" t="s">
        <v>5328</v>
      </c>
      <c r="B2515" t="s">
        <v>5329</v>
      </c>
      <c r="C2515" t="s">
        <v>5244</v>
      </c>
      <c r="D2515" t="s">
        <v>5245</v>
      </c>
      <c r="E2515">
        <v>32613</v>
      </c>
      <c r="F2515">
        <v>32783</v>
      </c>
      <c r="G2515">
        <v>29082</v>
      </c>
      <c r="H2515">
        <v>32841</v>
      </c>
      <c r="I2515">
        <v>12497</v>
      </c>
      <c r="J2515">
        <v>2726</v>
      </c>
      <c r="K2515">
        <v>2530</v>
      </c>
      <c r="L2515">
        <v>224</v>
      </c>
      <c r="M2515">
        <v>1339</v>
      </c>
      <c r="N2515">
        <v>305</v>
      </c>
      <c r="O2515">
        <v>0.18909999999999999</v>
      </c>
      <c r="P2515" s="3">
        <v>2337500</v>
      </c>
    </row>
    <row r="2516" spans="1:16" x14ac:dyDescent="0.25">
      <c r="A2516" t="s">
        <v>5330</v>
      </c>
      <c r="B2516" t="s">
        <v>5331</v>
      </c>
      <c r="C2516" t="s">
        <v>5244</v>
      </c>
      <c r="D2516" t="s">
        <v>5245</v>
      </c>
      <c r="E2516">
        <v>32559</v>
      </c>
      <c r="F2516">
        <v>32824</v>
      </c>
      <c r="G2516">
        <v>25377</v>
      </c>
      <c r="H2516">
        <v>32808</v>
      </c>
      <c r="I2516">
        <v>20860</v>
      </c>
      <c r="J2516">
        <v>4306</v>
      </c>
      <c r="K2516">
        <v>2629</v>
      </c>
      <c r="L2516">
        <v>218</v>
      </c>
      <c r="M2516">
        <v>981</v>
      </c>
      <c r="N2516">
        <v>264</v>
      </c>
      <c r="O2516">
        <v>0.21440000000000001</v>
      </c>
      <c r="P2516" s="3">
        <v>1850000</v>
      </c>
    </row>
    <row r="2517" spans="1:16" x14ac:dyDescent="0.25">
      <c r="A2517" t="s">
        <v>5364</v>
      </c>
      <c r="B2517" t="s">
        <v>5365</v>
      </c>
      <c r="C2517" t="s">
        <v>5244</v>
      </c>
      <c r="D2517" t="s">
        <v>5245</v>
      </c>
      <c r="E2517">
        <v>31389</v>
      </c>
      <c r="F2517">
        <v>32460</v>
      </c>
      <c r="G2517">
        <v>28921</v>
      </c>
      <c r="H2517">
        <v>32753</v>
      </c>
      <c r="I2517">
        <v>23323</v>
      </c>
      <c r="J2517">
        <v>3908</v>
      </c>
      <c r="K2517">
        <v>5234</v>
      </c>
      <c r="L2517">
        <v>255</v>
      </c>
      <c r="M2517">
        <v>974</v>
      </c>
      <c r="N2517">
        <v>158</v>
      </c>
      <c r="O2517">
        <v>0.16880000000000001</v>
      </c>
      <c r="P2517" s="3">
        <v>1687500</v>
      </c>
    </row>
    <row r="2518" spans="1:16" x14ac:dyDescent="0.25">
      <c r="A2518" t="s">
        <v>5348</v>
      </c>
      <c r="B2518" t="s">
        <v>5349</v>
      </c>
      <c r="C2518" t="s">
        <v>5244</v>
      </c>
      <c r="D2518" t="s">
        <v>5245</v>
      </c>
      <c r="E2518">
        <v>31703</v>
      </c>
      <c r="F2518">
        <v>32718</v>
      </c>
      <c r="G2518">
        <v>30398</v>
      </c>
      <c r="H2518">
        <v>32777</v>
      </c>
      <c r="I2518">
        <v>11878</v>
      </c>
      <c r="J2518">
        <v>5936</v>
      </c>
      <c r="K2518">
        <v>3060</v>
      </c>
      <c r="L2518">
        <v>270</v>
      </c>
      <c r="M2518">
        <v>1019</v>
      </c>
      <c r="N2518">
        <v>232</v>
      </c>
      <c r="O2518">
        <v>0.19109999999999999</v>
      </c>
      <c r="P2518" s="3">
        <v>1450000</v>
      </c>
    </row>
    <row r="2519" spans="1:16" x14ac:dyDescent="0.25">
      <c r="A2519" t="s">
        <v>5366</v>
      </c>
      <c r="B2519" t="s">
        <v>5367</v>
      </c>
      <c r="C2519" t="s">
        <v>5244</v>
      </c>
      <c r="D2519" t="s">
        <v>5245</v>
      </c>
      <c r="E2519">
        <v>32715</v>
      </c>
      <c r="F2519">
        <v>32835</v>
      </c>
      <c r="G2519">
        <v>30718</v>
      </c>
      <c r="H2519">
        <v>32840</v>
      </c>
      <c r="I2519">
        <v>12605</v>
      </c>
      <c r="J2519">
        <v>7310</v>
      </c>
      <c r="K2519">
        <v>567</v>
      </c>
      <c r="L2519">
        <v>247</v>
      </c>
      <c r="M2519">
        <v>729</v>
      </c>
      <c r="N2519">
        <v>230</v>
      </c>
      <c r="O2519">
        <v>0.1111</v>
      </c>
      <c r="P2519" s="3">
        <v>2649999</v>
      </c>
    </row>
    <row r="2520" spans="1:16" x14ac:dyDescent="0.25">
      <c r="A2520" t="s">
        <v>5350</v>
      </c>
      <c r="B2520" t="s">
        <v>5351</v>
      </c>
      <c r="C2520" t="s">
        <v>5244</v>
      </c>
      <c r="D2520" t="s">
        <v>5245</v>
      </c>
      <c r="E2520">
        <v>6965</v>
      </c>
      <c r="F2520">
        <v>7096</v>
      </c>
      <c r="G2520">
        <v>26565</v>
      </c>
      <c r="H2520">
        <v>19425</v>
      </c>
      <c r="I2520">
        <v>13870</v>
      </c>
      <c r="J2520">
        <v>3075</v>
      </c>
      <c r="K2520">
        <v>4538</v>
      </c>
      <c r="L2520">
        <v>238</v>
      </c>
      <c r="M2520">
        <v>940</v>
      </c>
      <c r="N2520">
        <v>319</v>
      </c>
      <c r="O2520">
        <v>8.0399999999999999E-2</v>
      </c>
      <c r="P2520" s="3">
        <v>1040000</v>
      </c>
    </row>
    <row r="2521" spans="1:16" x14ac:dyDescent="0.25">
      <c r="A2521" t="s">
        <v>5288</v>
      </c>
      <c r="B2521" t="s">
        <v>5289</v>
      </c>
      <c r="C2521" t="s">
        <v>5244</v>
      </c>
      <c r="D2521" t="s">
        <v>5245</v>
      </c>
      <c r="E2521">
        <v>31856</v>
      </c>
      <c r="F2521">
        <v>32160</v>
      </c>
      <c r="G2521">
        <v>32458</v>
      </c>
      <c r="H2521">
        <v>32759</v>
      </c>
      <c r="I2521">
        <v>17813</v>
      </c>
      <c r="J2521">
        <v>7102</v>
      </c>
      <c r="K2521">
        <v>2398</v>
      </c>
      <c r="L2521">
        <v>226</v>
      </c>
      <c r="M2521">
        <v>845</v>
      </c>
      <c r="N2521">
        <v>222</v>
      </c>
      <c r="O2521">
        <v>0.1512</v>
      </c>
      <c r="P2521" s="3">
        <v>1195000</v>
      </c>
    </row>
    <row r="2522" spans="1:16" x14ac:dyDescent="0.25">
      <c r="A2522" t="s">
        <v>5290</v>
      </c>
      <c r="B2522" t="s">
        <v>5291</v>
      </c>
      <c r="C2522" t="s">
        <v>5244</v>
      </c>
      <c r="D2522" t="s">
        <v>5245</v>
      </c>
      <c r="E2522">
        <v>27707</v>
      </c>
      <c r="F2522">
        <v>28646</v>
      </c>
      <c r="G2522">
        <v>32644</v>
      </c>
      <c r="H2522">
        <v>32684</v>
      </c>
      <c r="I2522">
        <v>24748</v>
      </c>
      <c r="J2522">
        <v>7367</v>
      </c>
      <c r="K2522">
        <v>3830</v>
      </c>
      <c r="L2522">
        <v>515</v>
      </c>
      <c r="M2522">
        <v>1258</v>
      </c>
      <c r="N2522">
        <v>389</v>
      </c>
      <c r="O2522">
        <v>0.19170000000000001</v>
      </c>
      <c r="P2522" s="3">
        <v>2800000</v>
      </c>
    </row>
    <row r="2523" spans="1:16" x14ac:dyDescent="0.25">
      <c r="A2523" t="s">
        <v>5292</v>
      </c>
      <c r="B2523" t="s">
        <v>5293</v>
      </c>
      <c r="C2523" t="s">
        <v>5244</v>
      </c>
      <c r="D2523" t="s">
        <v>5245</v>
      </c>
      <c r="E2523">
        <v>29862</v>
      </c>
      <c r="F2523">
        <v>32366</v>
      </c>
      <c r="G2523">
        <v>32564</v>
      </c>
      <c r="H2523">
        <v>32730</v>
      </c>
      <c r="I2523">
        <v>18730</v>
      </c>
      <c r="J2523">
        <v>5804</v>
      </c>
      <c r="K2523">
        <v>2242</v>
      </c>
      <c r="L2523">
        <v>289</v>
      </c>
      <c r="M2523">
        <v>1009</v>
      </c>
      <c r="N2523">
        <v>243</v>
      </c>
      <c r="O2523">
        <v>0.22</v>
      </c>
      <c r="P2523" s="3">
        <v>967500</v>
      </c>
    </row>
    <row r="2524" spans="1:16" x14ac:dyDescent="0.25">
      <c r="A2524" t="s">
        <v>5294</v>
      </c>
      <c r="B2524" t="s">
        <v>5295</v>
      </c>
      <c r="C2524" t="s">
        <v>5244</v>
      </c>
      <c r="D2524" t="s">
        <v>5245</v>
      </c>
      <c r="E2524">
        <v>31756</v>
      </c>
      <c r="F2524">
        <v>31633</v>
      </c>
      <c r="G2524">
        <v>32843</v>
      </c>
      <c r="H2524">
        <v>32756</v>
      </c>
      <c r="I2524">
        <v>13461</v>
      </c>
      <c r="J2524">
        <v>7232</v>
      </c>
      <c r="K2524">
        <v>1027</v>
      </c>
      <c r="L2524">
        <v>392</v>
      </c>
      <c r="M2524">
        <v>1150</v>
      </c>
      <c r="N2524">
        <v>276</v>
      </c>
      <c r="O2524">
        <v>0.25259999999999999</v>
      </c>
      <c r="P2524" s="3">
        <v>2525000</v>
      </c>
    </row>
    <row r="2525" spans="1:16" x14ac:dyDescent="0.25">
      <c r="A2525" t="s">
        <v>5296</v>
      </c>
      <c r="B2525" t="s">
        <v>5297</v>
      </c>
      <c r="C2525" t="s">
        <v>5244</v>
      </c>
      <c r="D2525" t="s">
        <v>5245</v>
      </c>
      <c r="E2525">
        <v>20596</v>
      </c>
      <c r="F2525">
        <v>18673</v>
      </c>
      <c r="G2525">
        <v>29879</v>
      </c>
      <c r="H2525">
        <v>30865</v>
      </c>
      <c r="I2525">
        <v>12998</v>
      </c>
      <c r="J2525">
        <v>5062</v>
      </c>
      <c r="K2525">
        <v>3233</v>
      </c>
      <c r="L2525">
        <v>268</v>
      </c>
      <c r="M2525">
        <v>842</v>
      </c>
      <c r="N2525">
        <v>254</v>
      </c>
      <c r="O2525">
        <v>9.6100000000000005E-2</v>
      </c>
      <c r="P2525" s="3">
        <v>1357500</v>
      </c>
    </row>
    <row r="2526" spans="1:16" x14ac:dyDescent="0.25">
      <c r="A2526" t="s">
        <v>5258</v>
      </c>
      <c r="B2526" t="s">
        <v>5259</v>
      </c>
      <c r="C2526" t="s">
        <v>5244</v>
      </c>
      <c r="D2526" t="s">
        <v>5245</v>
      </c>
      <c r="E2526">
        <v>5953</v>
      </c>
      <c r="F2526">
        <v>5290</v>
      </c>
      <c r="G2526">
        <v>26510</v>
      </c>
      <c r="H2526">
        <v>15925</v>
      </c>
      <c r="I2526">
        <v>5417</v>
      </c>
      <c r="J2526">
        <v>2066</v>
      </c>
      <c r="K2526">
        <v>3180</v>
      </c>
      <c r="L2526">
        <v>186</v>
      </c>
      <c r="M2526">
        <v>912</v>
      </c>
      <c r="N2526">
        <v>180</v>
      </c>
      <c r="O2526">
        <v>5.8000000000000003E-2</v>
      </c>
      <c r="P2526" s="3">
        <v>1187500</v>
      </c>
    </row>
    <row r="2527" spans="1:16" x14ac:dyDescent="0.25">
      <c r="A2527" t="s">
        <v>5260</v>
      </c>
      <c r="B2527" t="s">
        <v>5261</v>
      </c>
      <c r="C2527" t="s">
        <v>5244</v>
      </c>
      <c r="D2527" t="s">
        <v>5245</v>
      </c>
      <c r="E2527">
        <v>5774</v>
      </c>
      <c r="F2527">
        <v>5005</v>
      </c>
      <c r="G2527">
        <v>23951</v>
      </c>
      <c r="H2527">
        <v>21380</v>
      </c>
      <c r="I2527">
        <v>2031</v>
      </c>
      <c r="J2527">
        <v>1692</v>
      </c>
      <c r="K2527">
        <v>5850</v>
      </c>
      <c r="L2527">
        <v>229</v>
      </c>
      <c r="M2527">
        <v>1113</v>
      </c>
      <c r="N2527">
        <v>300</v>
      </c>
      <c r="O2527">
        <v>7.4399999999999994E-2</v>
      </c>
      <c r="P2527" s="3">
        <v>568500</v>
      </c>
    </row>
    <row r="2528" spans="1:16" x14ac:dyDescent="0.25">
      <c r="A2528" t="s">
        <v>5262</v>
      </c>
      <c r="B2528" t="s">
        <v>5263</v>
      </c>
      <c r="C2528" t="s">
        <v>5244</v>
      </c>
      <c r="D2528" t="s">
        <v>5245</v>
      </c>
      <c r="E2528">
        <v>5776</v>
      </c>
      <c r="F2528">
        <v>5385</v>
      </c>
      <c r="G2528">
        <v>26288</v>
      </c>
      <c r="H2528">
        <v>16220</v>
      </c>
      <c r="I2528">
        <v>1843</v>
      </c>
      <c r="J2528">
        <v>2084</v>
      </c>
      <c r="K2528">
        <v>2950</v>
      </c>
      <c r="L2528">
        <v>306</v>
      </c>
      <c r="M2528">
        <v>1193</v>
      </c>
      <c r="N2528">
        <v>246</v>
      </c>
      <c r="O2528">
        <v>0.1103</v>
      </c>
      <c r="P2528" s="3">
        <v>765000</v>
      </c>
    </row>
    <row r="2529" spans="1:16" x14ac:dyDescent="0.25">
      <c r="A2529" t="s">
        <v>5264</v>
      </c>
      <c r="B2529" t="s">
        <v>5265</v>
      </c>
      <c r="C2529" t="s">
        <v>5244</v>
      </c>
      <c r="D2529" t="s">
        <v>5245</v>
      </c>
      <c r="E2529">
        <v>5657</v>
      </c>
      <c r="F2529">
        <v>8375</v>
      </c>
      <c r="G2529">
        <v>24928</v>
      </c>
      <c r="H2529">
        <v>21360</v>
      </c>
      <c r="I2529">
        <v>5884</v>
      </c>
      <c r="J2529">
        <v>2266</v>
      </c>
      <c r="K2529">
        <v>3434</v>
      </c>
      <c r="L2529">
        <v>264</v>
      </c>
      <c r="M2529">
        <v>1071</v>
      </c>
      <c r="N2529">
        <v>224</v>
      </c>
      <c r="O2529">
        <v>7.5600000000000001E-2</v>
      </c>
      <c r="P2529" s="3">
        <v>1020000</v>
      </c>
    </row>
    <row r="2530" spans="1:16" x14ac:dyDescent="0.25">
      <c r="A2530" t="s">
        <v>5278</v>
      </c>
      <c r="B2530" t="s">
        <v>5279</v>
      </c>
      <c r="C2530" t="s">
        <v>5244</v>
      </c>
      <c r="D2530" t="s">
        <v>5245</v>
      </c>
      <c r="E2530">
        <v>19096</v>
      </c>
      <c r="F2530">
        <v>22166</v>
      </c>
      <c r="G2530">
        <v>28574</v>
      </c>
      <c r="H2530">
        <v>27662</v>
      </c>
      <c r="I2530">
        <v>3139</v>
      </c>
      <c r="J2530">
        <v>5236</v>
      </c>
      <c r="K2530">
        <v>2905</v>
      </c>
      <c r="L2530">
        <v>232</v>
      </c>
      <c r="M2530">
        <v>977</v>
      </c>
      <c r="N2530">
        <v>170</v>
      </c>
      <c r="O2530">
        <v>7.2400000000000006E-2</v>
      </c>
      <c r="P2530" s="3">
        <v>1117500</v>
      </c>
    </row>
    <row r="2531" spans="1:16" x14ac:dyDescent="0.25">
      <c r="A2531" t="s">
        <v>5340</v>
      </c>
      <c r="B2531" t="s">
        <v>5341</v>
      </c>
      <c r="C2531" t="s">
        <v>5244</v>
      </c>
      <c r="D2531" t="s">
        <v>5245</v>
      </c>
      <c r="E2531">
        <v>24575</v>
      </c>
      <c r="F2531">
        <v>28356</v>
      </c>
      <c r="G2531">
        <v>32762</v>
      </c>
      <c r="H2531">
        <v>31503</v>
      </c>
      <c r="I2531">
        <v>16412</v>
      </c>
      <c r="J2531">
        <v>3515</v>
      </c>
      <c r="K2531">
        <v>706</v>
      </c>
      <c r="L2531">
        <v>279</v>
      </c>
      <c r="M2531">
        <v>1094</v>
      </c>
      <c r="N2531">
        <v>173</v>
      </c>
      <c r="O2531">
        <v>6.2199999999999998E-2</v>
      </c>
      <c r="P2531" s="3">
        <v>907500</v>
      </c>
    </row>
    <row r="2532" spans="1:16" x14ac:dyDescent="0.25">
      <c r="A2532" t="s">
        <v>5368</v>
      </c>
      <c r="B2532" t="s">
        <v>5369</v>
      </c>
      <c r="C2532" t="s">
        <v>5244</v>
      </c>
      <c r="D2532" t="s">
        <v>5245</v>
      </c>
      <c r="E2532">
        <v>31744</v>
      </c>
      <c r="F2532">
        <v>32648</v>
      </c>
      <c r="G2532">
        <v>30198</v>
      </c>
      <c r="H2532">
        <v>32781</v>
      </c>
      <c r="I2532">
        <v>13258</v>
      </c>
      <c r="J2532">
        <v>7808</v>
      </c>
      <c r="K2532">
        <v>2628</v>
      </c>
      <c r="L2532">
        <v>274</v>
      </c>
      <c r="M2532">
        <v>1127</v>
      </c>
      <c r="N2532">
        <v>212</v>
      </c>
      <c r="O2532">
        <v>0.1507</v>
      </c>
      <c r="P2532" s="3">
        <v>1645000</v>
      </c>
    </row>
    <row r="2533" spans="1:16" x14ac:dyDescent="0.25">
      <c r="A2533" t="s">
        <v>5370</v>
      </c>
      <c r="B2533" t="s">
        <v>5371</v>
      </c>
      <c r="C2533" t="s">
        <v>5244</v>
      </c>
      <c r="D2533" t="s">
        <v>5245</v>
      </c>
      <c r="E2533">
        <v>27981</v>
      </c>
      <c r="F2533">
        <v>29708</v>
      </c>
      <c r="G2533">
        <v>31660</v>
      </c>
      <c r="H2533">
        <v>31783</v>
      </c>
      <c r="I2533">
        <v>15402</v>
      </c>
      <c r="J2533">
        <v>4689</v>
      </c>
      <c r="K2533">
        <v>4804</v>
      </c>
      <c r="L2533">
        <v>214</v>
      </c>
      <c r="M2533">
        <v>1070</v>
      </c>
      <c r="N2533">
        <v>143</v>
      </c>
      <c r="O2533">
        <v>7.22E-2</v>
      </c>
      <c r="P2533" s="3">
        <v>1137500</v>
      </c>
    </row>
    <row r="2534" spans="1:16" x14ac:dyDescent="0.25">
      <c r="A2534" t="s">
        <v>5372</v>
      </c>
      <c r="B2534" t="s">
        <v>5373</v>
      </c>
      <c r="C2534" t="s">
        <v>5244</v>
      </c>
      <c r="D2534" t="s">
        <v>5245</v>
      </c>
      <c r="E2534">
        <v>32721</v>
      </c>
      <c r="F2534">
        <v>32818</v>
      </c>
      <c r="G2534">
        <v>29800</v>
      </c>
      <c r="H2534">
        <v>32819</v>
      </c>
      <c r="I2534">
        <v>21300</v>
      </c>
      <c r="J2534">
        <v>5294</v>
      </c>
      <c r="K2534">
        <v>323</v>
      </c>
      <c r="L2534">
        <v>223</v>
      </c>
      <c r="M2534">
        <v>915</v>
      </c>
      <c r="N2534">
        <v>225</v>
      </c>
      <c r="O2534">
        <v>6.4299999999999996E-2</v>
      </c>
      <c r="P2534" s="3">
        <v>1461500</v>
      </c>
    </row>
    <row r="2535" spans="1:16" x14ac:dyDescent="0.25">
      <c r="A2535" t="s">
        <v>5404</v>
      </c>
      <c r="B2535" t="s">
        <v>5405</v>
      </c>
      <c r="C2535" t="s">
        <v>5244</v>
      </c>
      <c r="D2535" t="s">
        <v>5245</v>
      </c>
      <c r="E2535">
        <v>32756</v>
      </c>
      <c r="F2535">
        <v>32828</v>
      </c>
      <c r="G2535">
        <v>31146</v>
      </c>
      <c r="H2535">
        <v>32747</v>
      </c>
      <c r="I2535">
        <v>13032</v>
      </c>
      <c r="J2535">
        <v>2874</v>
      </c>
      <c r="K2535">
        <v>4597</v>
      </c>
      <c r="L2535">
        <v>208</v>
      </c>
      <c r="M2535">
        <v>949</v>
      </c>
      <c r="N2535">
        <v>164</v>
      </c>
      <c r="O2535">
        <v>6.9500000000000006E-2</v>
      </c>
      <c r="P2535" s="3">
        <v>1175000</v>
      </c>
    </row>
    <row r="2536" spans="1:16" x14ac:dyDescent="0.25">
      <c r="A2536" t="s">
        <v>5342</v>
      </c>
      <c r="B2536" t="s">
        <v>5343</v>
      </c>
      <c r="C2536" t="s">
        <v>5244</v>
      </c>
      <c r="D2536" t="s">
        <v>5245</v>
      </c>
      <c r="E2536">
        <v>14806</v>
      </c>
      <c r="F2536">
        <v>12139</v>
      </c>
      <c r="G2536">
        <v>31205</v>
      </c>
      <c r="H2536">
        <v>26239</v>
      </c>
      <c r="I2536">
        <v>12290</v>
      </c>
      <c r="J2536">
        <v>742</v>
      </c>
      <c r="K2536">
        <v>1064</v>
      </c>
      <c r="L2536">
        <v>183</v>
      </c>
      <c r="M2536">
        <v>1091</v>
      </c>
      <c r="N2536">
        <v>175</v>
      </c>
      <c r="O2536">
        <v>6.3100000000000003E-2</v>
      </c>
      <c r="P2536" s="3">
        <v>1136000</v>
      </c>
    </row>
    <row r="2537" spans="1:16" x14ac:dyDescent="0.25">
      <c r="A2537" t="s">
        <v>5414</v>
      </c>
      <c r="B2537" t="s">
        <v>5415</v>
      </c>
      <c r="C2537" t="s">
        <v>5244</v>
      </c>
      <c r="D2537" t="s">
        <v>5245</v>
      </c>
      <c r="E2537">
        <v>3109</v>
      </c>
      <c r="F2537">
        <v>4491</v>
      </c>
      <c r="G2537">
        <v>21689</v>
      </c>
      <c r="H2537">
        <v>19544</v>
      </c>
      <c r="I2537">
        <v>4782</v>
      </c>
      <c r="J2537">
        <v>2618</v>
      </c>
      <c r="K2537">
        <v>4131</v>
      </c>
      <c r="L2537">
        <v>207</v>
      </c>
      <c r="M2537">
        <v>697</v>
      </c>
      <c r="N2537">
        <v>330</v>
      </c>
      <c r="O2537">
        <v>8.8999999999999996E-2</v>
      </c>
      <c r="P2537" s="3">
        <v>650000</v>
      </c>
    </row>
    <row r="2538" spans="1:16" x14ac:dyDescent="0.25">
      <c r="A2538" t="s">
        <v>5416</v>
      </c>
      <c r="B2538" t="s">
        <v>5417</v>
      </c>
      <c r="C2538" t="s">
        <v>5244</v>
      </c>
      <c r="D2538" t="s">
        <v>5245</v>
      </c>
      <c r="E2538">
        <v>10534</v>
      </c>
      <c r="F2538">
        <v>10111</v>
      </c>
      <c r="G2538">
        <v>29071</v>
      </c>
      <c r="H2538">
        <v>15154</v>
      </c>
      <c r="I2538">
        <v>4207</v>
      </c>
      <c r="J2538">
        <v>3738</v>
      </c>
      <c r="K2538">
        <v>6425</v>
      </c>
      <c r="L2538">
        <v>176</v>
      </c>
      <c r="M2538">
        <v>912</v>
      </c>
      <c r="N2538">
        <v>183</v>
      </c>
      <c r="O2538">
        <v>0.1114</v>
      </c>
      <c r="P2538" s="3">
        <v>537500</v>
      </c>
    </row>
    <row r="2539" spans="1:16" x14ac:dyDescent="0.25">
      <c r="A2539" t="s">
        <v>5418</v>
      </c>
      <c r="B2539" t="s">
        <v>5419</v>
      </c>
      <c r="C2539" t="s">
        <v>5244</v>
      </c>
      <c r="D2539" t="s">
        <v>5245</v>
      </c>
      <c r="E2539">
        <v>2637</v>
      </c>
      <c r="F2539">
        <v>2201</v>
      </c>
      <c r="G2539">
        <v>17581</v>
      </c>
      <c r="H2539">
        <v>7814</v>
      </c>
      <c r="I2539">
        <v>7629</v>
      </c>
      <c r="J2539">
        <v>3096</v>
      </c>
      <c r="K2539">
        <v>7515</v>
      </c>
      <c r="L2539">
        <v>247</v>
      </c>
      <c r="M2539">
        <v>871</v>
      </c>
      <c r="N2539">
        <v>269</v>
      </c>
      <c r="O2539">
        <v>6.7299999999999999E-2</v>
      </c>
      <c r="P2539" s="3">
        <v>580000</v>
      </c>
    </row>
    <row r="2540" spans="1:16" x14ac:dyDescent="0.25">
      <c r="A2540" t="s">
        <v>5394</v>
      </c>
      <c r="B2540" t="s">
        <v>5395</v>
      </c>
      <c r="C2540" t="s">
        <v>5244</v>
      </c>
      <c r="D2540" t="s">
        <v>5245</v>
      </c>
      <c r="E2540">
        <v>18863</v>
      </c>
      <c r="F2540">
        <v>24033</v>
      </c>
      <c r="G2540">
        <v>31848</v>
      </c>
      <c r="H2540">
        <v>29510</v>
      </c>
      <c r="I2540">
        <v>10838</v>
      </c>
      <c r="J2540">
        <v>3570</v>
      </c>
      <c r="K2540">
        <v>2316</v>
      </c>
      <c r="L2540">
        <v>206</v>
      </c>
      <c r="M2540">
        <v>873</v>
      </c>
      <c r="N2540">
        <v>298</v>
      </c>
      <c r="O2540">
        <v>0.1236</v>
      </c>
      <c r="P2540" s="3">
        <v>1825000</v>
      </c>
    </row>
    <row r="2541" spans="1:16" x14ac:dyDescent="0.25">
      <c r="A2541" t="s">
        <v>5396</v>
      </c>
      <c r="B2541" t="s">
        <v>5397</v>
      </c>
      <c r="C2541" t="s">
        <v>5244</v>
      </c>
      <c r="D2541" t="s">
        <v>5245</v>
      </c>
      <c r="E2541">
        <v>12972</v>
      </c>
      <c r="F2541">
        <v>14321</v>
      </c>
      <c r="G2541">
        <v>30797</v>
      </c>
      <c r="H2541">
        <v>26081</v>
      </c>
      <c r="I2541">
        <v>14487</v>
      </c>
      <c r="J2541">
        <v>3451</v>
      </c>
      <c r="K2541">
        <v>2954</v>
      </c>
      <c r="L2541">
        <v>213</v>
      </c>
      <c r="M2541">
        <v>960</v>
      </c>
      <c r="N2541">
        <v>276</v>
      </c>
      <c r="O2541">
        <v>7.0300000000000001E-2</v>
      </c>
      <c r="P2541" s="3">
        <v>1060000</v>
      </c>
    </row>
    <row r="2542" spans="1:16" x14ac:dyDescent="0.25">
      <c r="A2542" t="s">
        <v>5374</v>
      </c>
      <c r="B2542" t="s">
        <v>5375</v>
      </c>
      <c r="C2542" t="s">
        <v>5244</v>
      </c>
      <c r="D2542" t="s">
        <v>5245</v>
      </c>
      <c r="E2542">
        <v>9428</v>
      </c>
      <c r="F2542">
        <v>9038</v>
      </c>
      <c r="G2542">
        <v>31013</v>
      </c>
      <c r="H2542">
        <v>13851</v>
      </c>
      <c r="I2542">
        <v>9272</v>
      </c>
      <c r="J2542">
        <v>123</v>
      </c>
      <c r="K2542">
        <v>5067</v>
      </c>
      <c r="L2542">
        <v>150</v>
      </c>
      <c r="M2542">
        <v>1001</v>
      </c>
      <c r="N2542">
        <v>162</v>
      </c>
      <c r="O2542">
        <v>0.1056</v>
      </c>
      <c r="P2542" s="3">
        <v>663750</v>
      </c>
    </row>
    <row r="2543" spans="1:16" x14ac:dyDescent="0.25">
      <c r="A2543" t="s">
        <v>5360</v>
      </c>
      <c r="B2543" t="s">
        <v>5361</v>
      </c>
      <c r="C2543" t="s">
        <v>5244</v>
      </c>
      <c r="D2543" t="s">
        <v>5245</v>
      </c>
      <c r="E2543">
        <v>19610</v>
      </c>
      <c r="F2543">
        <v>20047</v>
      </c>
      <c r="G2543">
        <v>32348</v>
      </c>
      <c r="H2543">
        <v>26693</v>
      </c>
      <c r="I2543">
        <v>4213</v>
      </c>
      <c r="J2543">
        <v>877</v>
      </c>
      <c r="K2543">
        <v>2516</v>
      </c>
      <c r="L2543">
        <v>183</v>
      </c>
      <c r="M2543">
        <v>1259</v>
      </c>
      <c r="N2543">
        <v>129</v>
      </c>
      <c r="O2543">
        <v>7.2099999999999997E-2</v>
      </c>
      <c r="P2543" s="3">
        <v>780000</v>
      </c>
    </row>
    <row r="2544" spans="1:16" x14ac:dyDescent="0.25">
      <c r="A2544" t="s">
        <v>5376</v>
      </c>
      <c r="B2544" t="s">
        <v>5377</v>
      </c>
      <c r="C2544" t="s">
        <v>5244</v>
      </c>
      <c r="D2544" t="s">
        <v>5245</v>
      </c>
      <c r="E2544">
        <v>22000</v>
      </c>
      <c r="F2544">
        <v>23213</v>
      </c>
      <c r="G2544">
        <v>32169</v>
      </c>
      <c r="H2544">
        <v>30340</v>
      </c>
      <c r="I2544">
        <v>4394</v>
      </c>
      <c r="J2544">
        <v>3654</v>
      </c>
      <c r="K2544">
        <v>3668</v>
      </c>
      <c r="L2544">
        <v>258</v>
      </c>
      <c r="M2544">
        <v>1105</v>
      </c>
      <c r="N2544">
        <v>209</v>
      </c>
      <c r="O2544">
        <v>6.4899999999999999E-2</v>
      </c>
      <c r="P2544" s="3">
        <v>825000</v>
      </c>
    </row>
    <row r="2545" spans="1:16" x14ac:dyDescent="0.25">
      <c r="A2545" t="s">
        <v>5344</v>
      </c>
      <c r="B2545" t="s">
        <v>5345</v>
      </c>
      <c r="C2545" t="s">
        <v>5244</v>
      </c>
      <c r="D2545" t="s">
        <v>5245</v>
      </c>
      <c r="E2545">
        <v>14774</v>
      </c>
      <c r="F2545">
        <v>14506</v>
      </c>
      <c r="G2545">
        <v>31035</v>
      </c>
      <c r="H2545">
        <v>25656</v>
      </c>
      <c r="I2545">
        <v>10098</v>
      </c>
      <c r="J2545">
        <v>1087</v>
      </c>
      <c r="K2545">
        <v>2105</v>
      </c>
      <c r="L2545">
        <v>188</v>
      </c>
      <c r="M2545">
        <v>1135</v>
      </c>
      <c r="N2545">
        <v>152</v>
      </c>
      <c r="O2545">
        <v>7.46E-2</v>
      </c>
      <c r="P2545" s="3">
        <v>717500</v>
      </c>
    </row>
    <row r="2546" spans="1:16" x14ac:dyDescent="0.25">
      <c r="A2546" t="s">
        <v>5362</v>
      </c>
      <c r="B2546" t="s">
        <v>5363</v>
      </c>
      <c r="C2546" t="s">
        <v>5244</v>
      </c>
      <c r="D2546" t="s">
        <v>5245</v>
      </c>
      <c r="E2546">
        <v>3590</v>
      </c>
      <c r="F2546">
        <v>4767</v>
      </c>
      <c r="G2546">
        <v>29149</v>
      </c>
      <c r="H2546">
        <v>10783</v>
      </c>
      <c r="I2546">
        <v>5735</v>
      </c>
      <c r="J2546">
        <v>525</v>
      </c>
      <c r="K2546">
        <v>4070</v>
      </c>
      <c r="L2546">
        <v>142</v>
      </c>
      <c r="M2546">
        <v>1050</v>
      </c>
      <c r="N2546">
        <v>334</v>
      </c>
      <c r="O2546">
        <v>6.0299999999999999E-2</v>
      </c>
      <c r="P2546" s="3">
        <v>680000</v>
      </c>
    </row>
    <row r="2547" spans="1:16" x14ac:dyDescent="0.25">
      <c r="A2547" t="s">
        <v>5242</v>
      </c>
      <c r="B2547" t="s">
        <v>5243</v>
      </c>
      <c r="C2547" t="s">
        <v>5244</v>
      </c>
      <c r="D2547" t="s">
        <v>5245</v>
      </c>
      <c r="E2547">
        <v>2283</v>
      </c>
      <c r="F2547">
        <v>4628</v>
      </c>
      <c r="G2547">
        <v>16437</v>
      </c>
      <c r="H2547">
        <v>9614</v>
      </c>
      <c r="I2547">
        <v>5320</v>
      </c>
      <c r="J2547">
        <v>1728</v>
      </c>
      <c r="K2547">
        <v>5787</v>
      </c>
      <c r="L2547">
        <v>358</v>
      </c>
      <c r="M2547">
        <v>1359</v>
      </c>
      <c r="N2547">
        <v>243</v>
      </c>
      <c r="O2547">
        <v>0.51339999999999997</v>
      </c>
      <c r="P2547" s="3">
        <v>500000</v>
      </c>
    </row>
    <row r="2548" spans="1:16" x14ac:dyDescent="0.25">
      <c r="A2548" t="s">
        <v>5246</v>
      </c>
      <c r="B2548" t="s">
        <v>5247</v>
      </c>
      <c r="C2548" t="s">
        <v>5244</v>
      </c>
      <c r="D2548" t="s">
        <v>5245</v>
      </c>
      <c r="E2548">
        <v>1532</v>
      </c>
      <c r="F2548">
        <v>2230</v>
      </c>
      <c r="G2548">
        <v>18292</v>
      </c>
      <c r="H2548">
        <v>15469</v>
      </c>
      <c r="I2548">
        <v>2374</v>
      </c>
      <c r="J2548">
        <v>3101</v>
      </c>
      <c r="K2548">
        <v>6849</v>
      </c>
      <c r="L2548">
        <v>209</v>
      </c>
      <c r="M2548">
        <v>630</v>
      </c>
      <c r="N2548">
        <v>186</v>
      </c>
      <c r="O2548">
        <v>0.1285</v>
      </c>
      <c r="P2548" s="3">
        <v>515000</v>
      </c>
    </row>
    <row r="2549" spans="1:16" x14ac:dyDescent="0.25">
      <c r="A2549" t="s">
        <v>5266</v>
      </c>
      <c r="B2549" t="s">
        <v>5267</v>
      </c>
      <c r="C2549" t="s">
        <v>5244</v>
      </c>
      <c r="D2549" t="s">
        <v>5245</v>
      </c>
      <c r="E2549">
        <v>6143</v>
      </c>
      <c r="F2549">
        <v>4964</v>
      </c>
      <c r="G2549">
        <v>24385</v>
      </c>
      <c r="H2549">
        <v>19850</v>
      </c>
      <c r="I2549">
        <v>2033</v>
      </c>
      <c r="J2549">
        <v>1515</v>
      </c>
      <c r="K2549">
        <v>1641</v>
      </c>
      <c r="L2549">
        <v>227</v>
      </c>
      <c r="M2549">
        <v>1185</v>
      </c>
      <c r="N2549">
        <v>176</v>
      </c>
      <c r="O2549">
        <v>7.7899999999999997E-2</v>
      </c>
      <c r="P2549" s="3">
        <v>958750</v>
      </c>
    </row>
    <row r="2550" spans="1:16" x14ac:dyDescent="0.25">
      <c r="A2550" t="s">
        <v>5352</v>
      </c>
      <c r="B2550" t="s">
        <v>5353</v>
      </c>
      <c r="C2550" t="s">
        <v>5244</v>
      </c>
      <c r="D2550" t="s">
        <v>5245</v>
      </c>
      <c r="E2550">
        <v>12662</v>
      </c>
      <c r="F2550">
        <v>16345</v>
      </c>
      <c r="G2550">
        <v>22785</v>
      </c>
      <c r="H2550">
        <v>23994</v>
      </c>
      <c r="I2550">
        <v>25529</v>
      </c>
      <c r="J2550">
        <v>482</v>
      </c>
      <c r="K2550">
        <v>3217</v>
      </c>
      <c r="L2550">
        <v>161</v>
      </c>
      <c r="M2550">
        <v>914</v>
      </c>
      <c r="N2550">
        <v>294</v>
      </c>
      <c r="O2550">
        <v>5.8799999999999998E-2</v>
      </c>
      <c r="P2550" s="3">
        <v>590000</v>
      </c>
    </row>
    <row r="2551" spans="1:16" x14ac:dyDescent="0.25">
      <c r="A2551" t="s">
        <v>5332</v>
      </c>
      <c r="B2551" t="s">
        <v>5333</v>
      </c>
      <c r="C2551" t="s">
        <v>5244</v>
      </c>
      <c r="D2551" t="s">
        <v>5245</v>
      </c>
      <c r="E2551">
        <v>31708</v>
      </c>
      <c r="F2551">
        <v>32721</v>
      </c>
      <c r="G2551">
        <v>32033</v>
      </c>
      <c r="H2551">
        <v>32844</v>
      </c>
      <c r="I2551">
        <v>21030</v>
      </c>
      <c r="J2551">
        <v>4808</v>
      </c>
      <c r="K2551">
        <v>2767</v>
      </c>
      <c r="L2551">
        <v>261</v>
      </c>
      <c r="M2551">
        <v>1127</v>
      </c>
      <c r="N2551">
        <v>234</v>
      </c>
      <c r="O2551">
        <v>0.12820000000000001</v>
      </c>
      <c r="P2551" s="3">
        <v>1620000</v>
      </c>
    </row>
    <row r="2552" spans="1:16" x14ac:dyDescent="0.25">
      <c r="A2552" t="s">
        <v>5334</v>
      </c>
      <c r="B2552" t="s">
        <v>5335</v>
      </c>
      <c r="C2552" t="s">
        <v>5244</v>
      </c>
      <c r="D2552" t="s">
        <v>5245</v>
      </c>
      <c r="E2552">
        <v>32704</v>
      </c>
      <c r="F2552">
        <v>32802</v>
      </c>
      <c r="G2552">
        <v>32813</v>
      </c>
      <c r="H2552">
        <v>32843</v>
      </c>
      <c r="I2552">
        <v>15107</v>
      </c>
      <c r="J2552">
        <v>7792</v>
      </c>
      <c r="K2552">
        <v>979</v>
      </c>
      <c r="L2552">
        <v>195</v>
      </c>
      <c r="M2552">
        <v>992</v>
      </c>
      <c r="N2552">
        <v>307</v>
      </c>
      <c r="O2552">
        <v>0.11119999999999999</v>
      </c>
      <c r="P2552" s="3">
        <v>2412500</v>
      </c>
    </row>
    <row r="2553" spans="1:16" x14ac:dyDescent="0.25">
      <c r="A2553" t="s">
        <v>5354</v>
      </c>
      <c r="B2553" t="s">
        <v>5355</v>
      </c>
      <c r="C2553" t="s">
        <v>5244</v>
      </c>
      <c r="D2553" t="s">
        <v>5245</v>
      </c>
      <c r="E2553">
        <v>21822</v>
      </c>
      <c r="F2553">
        <v>27086</v>
      </c>
      <c r="G2553">
        <v>25358</v>
      </c>
      <c r="H2553">
        <v>29444</v>
      </c>
      <c r="I2553">
        <v>10782</v>
      </c>
      <c r="J2553">
        <v>5828</v>
      </c>
      <c r="K2553">
        <v>2864</v>
      </c>
      <c r="L2553">
        <v>153</v>
      </c>
      <c r="M2553">
        <v>828</v>
      </c>
      <c r="N2553">
        <v>270</v>
      </c>
      <c r="O2553">
        <v>8.6300000000000002E-2</v>
      </c>
      <c r="P2553" s="3">
        <v>3250000</v>
      </c>
    </row>
    <row r="2554" spans="1:16" x14ac:dyDescent="0.25">
      <c r="A2554" t="s">
        <v>5356</v>
      </c>
      <c r="B2554" t="s">
        <v>5357</v>
      </c>
      <c r="C2554" t="s">
        <v>5244</v>
      </c>
      <c r="D2554" t="s">
        <v>5245</v>
      </c>
      <c r="E2554">
        <v>9719</v>
      </c>
      <c r="F2554">
        <v>12061</v>
      </c>
      <c r="G2554">
        <v>24110</v>
      </c>
      <c r="H2554">
        <v>21402</v>
      </c>
      <c r="I2554">
        <v>18818</v>
      </c>
      <c r="J2554">
        <v>1139</v>
      </c>
      <c r="K2554">
        <v>2986</v>
      </c>
      <c r="L2554">
        <v>98</v>
      </c>
      <c r="M2554">
        <v>887</v>
      </c>
      <c r="N2554">
        <v>294</v>
      </c>
      <c r="O2554">
        <v>4.3900000000000002E-2</v>
      </c>
      <c r="P2554" s="3">
        <v>375000</v>
      </c>
    </row>
    <row r="2555" spans="1:16" x14ac:dyDescent="0.25">
      <c r="A2555" t="s">
        <v>5336</v>
      </c>
      <c r="B2555" t="s">
        <v>5337</v>
      </c>
      <c r="C2555" t="s">
        <v>5244</v>
      </c>
      <c r="D2555" t="s">
        <v>5245</v>
      </c>
      <c r="E2555">
        <v>32742</v>
      </c>
      <c r="F2555">
        <v>32766</v>
      </c>
      <c r="G2555">
        <v>30287</v>
      </c>
      <c r="H2555">
        <v>32842</v>
      </c>
      <c r="I2555">
        <v>15379</v>
      </c>
      <c r="J2555">
        <v>4268</v>
      </c>
      <c r="K2555">
        <v>5004</v>
      </c>
      <c r="L2555">
        <v>183</v>
      </c>
      <c r="M2555">
        <v>900</v>
      </c>
      <c r="N2555">
        <v>268</v>
      </c>
      <c r="O2555">
        <v>0.1242</v>
      </c>
      <c r="P2555" s="3">
        <v>4380000</v>
      </c>
    </row>
    <row r="2556" spans="1:16" x14ac:dyDescent="0.25">
      <c r="A2556" t="s">
        <v>5298</v>
      </c>
      <c r="B2556" t="s">
        <v>5299</v>
      </c>
      <c r="C2556" t="s">
        <v>5244</v>
      </c>
      <c r="D2556" t="s">
        <v>5245</v>
      </c>
      <c r="E2556">
        <v>29990</v>
      </c>
      <c r="F2556">
        <v>32674</v>
      </c>
      <c r="G2556">
        <v>32455</v>
      </c>
      <c r="H2556">
        <v>32830</v>
      </c>
      <c r="I2556">
        <v>7647</v>
      </c>
      <c r="J2556">
        <v>8785</v>
      </c>
      <c r="K2556">
        <v>7016</v>
      </c>
      <c r="L2556">
        <v>298</v>
      </c>
      <c r="M2556">
        <v>860</v>
      </c>
      <c r="N2556">
        <v>317</v>
      </c>
      <c r="O2556">
        <v>0.29709999999999998</v>
      </c>
      <c r="P2556" s="3">
        <v>2459250</v>
      </c>
    </row>
    <row r="2557" spans="1:16" x14ac:dyDescent="0.25">
      <c r="A2557" t="s">
        <v>5326</v>
      </c>
      <c r="B2557" t="s">
        <v>5327</v>
      </c>
      <c r="C2557" t="s">
        <v>5244</v>
      </c>
      <c r="D2557" t="s">
        <v>5245</v>
      </c>
      <c r="E2557">
        <v>32098</v>
      </c>
      <c r="F2557">
        <v>32834</v>
      </c>
      <c r="G2557">
        <v>32754</v>
      </c>
      <c r="H2557">
        <v>32826</v>
      </c>
      <c r="I2557">
        <v>16876</v>
      </c>
      <c r="J2557">
        <v>11773</v>
      </c>
      <c r="K2557">
        <v>5792</v>
      </c>
      <c r="L2557">
        <v>436</v>
      </c>
      <c r="M2557">
        <v>1015</v>
      </c>
      <c r="N2557">
        <v>207</v>
      </c>
      <c r="O2557">
        <v>0.13100000000000001</v>
      </c>
      <c r="P2557" s="3">
        <v>1447500</v>
      </c>
    </row>
    <row r="2558" spans="1:16" x14ac:dyDescent="0.25">
      <c r="A2558" t="s">
        <v>5300</v>
      </c>
      <c r="B2558" t="s">
        <v>5301</v>
      </c>
      <c r="C2558" t="s">
        <v>5244</v>
      </c>
      <c r="D2558" t="s">
        <v>5245</v>
      </c>
      <c r="E2558">
        <v>15362</v>
      </c>
      <c r="F2558">
        <v>15167</v>
      </c>
      <c r="G2558">
        <v>30282</v>
      </c>
      <c r="H2558">
        <v>24353</v>
      </c>
      <c r="I2558">
        <v>10599</v>
      </c>
      <c r="J2558">
        <v>1368</v>
      </c>
      <c r="K2558">
        <v>7246</v>
      </c>
      <c r="L2558">
        <v>243</v>
      </c>
      <c r="M2558">
        <v>1218</v>
      </c>
      <c r="N2558">
        <v>183</v>
      </c>
      <c r="O2558">
        <v>0.15740000000000001</v>
      </c>
      <c r="P2558" s="3">
        <v>950000</v>
      </c>
    </row>
    <row r="2559" spans="1:16" x14ac:dyDescent="0.25">
      <c r="A2559" t="s">
        <v>5302</v>
      </c>
      <c r="B2559" t="s">
        <v>5303</v>
      </c>
      <c r="C2559" t="s">
        <v>5244</v>
      </c>
      <c r="D2559" t="s">
        <v>5245</v>
      </c>
      <c r="E2559">
        <v>11253</v>
      </c>
      <c r="F2559">
        <v>12038</v>
      </c>
      <c r="G2559">
        <v>27727</v>
      </c>
      <c r="H2559">
        <v>29087</v>
      </c>
      <c r="I2559">
        <v>16556</v>
      </c>
      <c r="J2559">
        <v>1745</v>
      </c>
      <c r="K2559">
        <v>5564</v>
      </c>
      <c r="L2559">
        <v>297</v>
      </c>
      <c r="M2559">
        <v>1269</v>
      </c>
      <c r="N2559">
        <v>199</v>
      </c>
      <c r="O2559">
        <v>0.10589999999999999</v>
      </c>
      <c r="P2559" s="3">
        <v>697500</v>
      </c>
    </row>
    <row r="2560" spans="1:16" x14ac:dyDescent="0.25">
      <c r="A2560" t="s">
        <v>5304</v>
      </c>
      <c r="B2560" t="s">
        <v>5305</v>
      </c>
      <c r="C2560" t="s">
        <v>5244</v>
      </c>
      <c r="D2560" t="s">
        <v>5245</v>
      </c>
      <c r="E2560">
        <v>32743</v>
      </c>
      <c r="F2560">
        <v>32770</v>
      </c>
      <c r="G2560">
        <v>32308</v>
      </c>
      <c r="H2560">
        <v>32832</v>
      </c>
      <c r="I2560">
        <v>14906</v>
      </c>
      <c r="J2560">
        <v>4069</v>
      </c>
      <c r="K2560">
        <v>6875</v>
      </c>
      <c r="L2560">
        <v>298</v>
      </c>
      <c r="M2560">
        <v>912</v>
      </c>
      <c r="N2560">
        <v>396</v>
      </c>
      <c r="O2560">
        <v>0.246</v>
      </c>
      <c r="P2560" s="3">
        <v>2255000</v>
      </c>
    </row>
    <row r="2561" spans="1:16" x14ac:dyDescent="0.25">
      <c r="A2561" t="s">
        <v>5306</v>
      </c>
      <c r="B2561" t="s">
        <v>5307</v>
      </c>
      <c r="C2561" t="s">
        <v>5244</v>
      </c>
      <c r="D2561" t="s">
        <v>5245</v>
      </c>
      <c r="E2561">
        <v>14481</v>
      </c>
      <c r="F2561">
        <v>17357</v>
      </c>
      <c r="G2561">
        <v>29130</v>
      </c>
      <c r="H2561">
        <v>29268</v>
      </c>
      <c r="I2561">
        <v>12870</v>
      </c>
      <c r="J2561">
        <v>1723</v>
      </c>
      <c r="K2561">
        <v>5361</v>
      </c>
      <c r="L2561">
        <v>314</v>
      </c>
      <c r="M2561">
        <v>937</v>
      </c>
      <c r="N2561">
        <v>259</v>
      </c>
      <c r="O2561">
        <v>0.1014</v>
      </c>
      <c r="P2561" s="3">
        <v>825000</v>
      </c>
    </row>
    <row r="2562" spans="1:16" x14ac:dyDescent="0.25">
      <c r="A2562" t="s">
        <v>5280</v>
      </c>
      <c r="B2562" t="s">
        <v>5281</v>
      </c>
      <c r="C2562" t="s">
        <v>5244</v>
      </c>
      <c r="D2562" t="s">
        <v>5245</v>
      </c>
      <c r="E2562">
        <v>31003</v>
      </c>
      <c r="F2562">
        <v>32334</v>
      </c>
      <c r="G2562">
        <v>30481</v>
      </c>
      <c r="H2562">
        <v>32820</v>
      </c>
      <c r="I2562">
        <v>14064</v>
      </c>
      <c r="J2562">
        <v>7306</v>
      </c>
      <c r="K2562">
        <v>1750</v>
      </c>
      <c r="L2562">
        <v>328</v>
      </c>
      <c r="M2562">
        <v>1085</v>
      </c>
      <c r="N2562">
        <v>257</v>
      </c>
      <c r="O2562">
        <v>0.13070000000000001</v>
      </c>
      <c r="P2562" s="3">
        <v>3330000</v>
      </c>
    </row>
    <row r="2563" spans="1:16" x14ac:dyDescent="0.25">
      <c r="A2563" t="s">
        <v>5282</v>
      </c>
      <c r="B2563" t="s">
        <v>5283</v>
      </c>
      <c r="C2563" t="s">
        <v>5244</v>
      </c>
      <c r="D2563" t="s">
        <v>5245</v>
      </c>
      <c r="E2563">
        <v>17348</v>
      </c>
      <c r="F2563">
        <v>18895</v>
      </c>
      <c r="G2563">
        <v>27942</v>
      </c>
      <c r="H2563">
        <v>30120</v>
      </c>
      <c r="I2563">
        <v>3779</v>
      </c>
      <c r="J2563">
        <v>4627</v>
      </c>
      <c r="K2563">
        <v>3495</v>
      </c>
      <c r="L2563">
        <v>190</v>
      </c>
      <c r="M2563">
        <v>843</v>
      </c>
      <c r="N2563">
        <v>224</v>
      </c>
      <c r="O2563">
        <v>0.13</v>
      </c>
      <c r="P2563" s="3">
        <v>1372500</v>
      </c>
    </row>
    <row r="2564" spans="1:16" x14ac:dyDescent="0.25">
      <c r="A2564" t="s">
        <v>5284</v>
      </c>
      <c r="B2564" t="s">
        <v>5285</v>
      </c>
      <c r="C2564" t="s">
        <v>5244</v>
      </c>
      <c r="D2564" t="s">
        <v>5245</v>
      </c>
      <c r="E2564">
        <v>15350</v>
      </c>
      <c r="F2564">
        <v>16811</v>
      </c>
      <c r="G2564">
        <v>31017</v>
      </c>
      <c r="H2564">
        <v>26181</v>
      </c>
      <c r="I2564">
        <v>7493</v>
      </c>
      <c r="J2564">
        <v>4040</v>
      </c>
      <c r="K2564">
        <v>3577</v>
      </c>
      <c r="L2564">
        <v>205</v>
      </c>
      <c r="M2564">
        <v>922</v>
      </c>
      <c r="N2564">
        <v>159</v>
      </c>
      <c r="O2564">
        <v>8.2900000000000001E-2</v>
      </c>
      <c r="P2564" s="3">
        <v>3250000</v>
      </c>
    </row>
    <row r="2565" spans="1:16" x14ac:dyDescent="0.25">
      <c r="A2565" t="s">
        <v>5286</v>
      </c>
      <c r="B2565" t="s">
        <v>5287</v>
      </c>
      <c r="C2565" t="s">
        <v>5244</v>
      </c>
      <c r="D2565" t="s">
        <v>5245</v>
      </c>
      <c r="E2565">
        <v>23998</v>
      </c>
      <c r="F2565">
        <v>24393</v>
      </c>
      <c r="G2565">
        <v>32621</v>
      </c>
      <c r="H2565">
        <v>32160</v>
      </c>
      <c r="I2565">
        <v>6993</v>
      </c>
      <c r="J2565">
        <v>5485</v>
      </c>
      <c r="K2565">
        <v>3062</v>
      </c>
      <c r="L2565">
        <v>255</v>
      </c>
      <c r="M2565">
        <v>774</v>
      </c>
      <c r="N2565">
        <v>311</v>
      </c>
      <c r="O2565">
        <v>0.15970000000000001</v>
      </c>
      <c r="P2565" s="3">
        <v>2515000</v>
      </c>
    </row>
    <row r="2566" spans="1:16" x14ac:dyDescent="0.25">
      <c r="A2566" t="s">
        <v>5250</v>
      </c>
      <c r="B2566" t="s">
        <v>5251</v>
      </c>
      <c r="C2566" t="s">
        <v>5244</v>
      </c>
      <c r="D2566" t="s">
        <v>5245</v>
      </c>
      <c r="E2566">
        <v>13291</v>
      </c>
      <c r="F2566">
        <v>14056</v>
      </c>
      <c r="G2566">
        <v>27450</v>
      </c>
      <c r="H2566">
        <v>25984</v>
      </c>
      <c r="I2566">
        <v>9715</v>
      </c>
      <c r="J2566">
        <v>6784</v>
      </c>
      <c r="K2566">
        <v>4308</v>
      </c>
      <c r="L2566">
        <v>349</v>
      </c>
      <c r="M2566">
        <v>989</v>
      </c>
      <c r="N2566">
        <v>297</v>
      </c>
      <c r="O2566">
        <v>0.12479999999999999</v>
      </c>
      <c r="P2566" s="3">
        <v>2275000</v>
      </c>
    </row>
    <row r="2567" spans="1:16" x14ac:dyDescent="0.25">
      <c r="A2567" t="s">
        <v>5252</v>
      </c>
      <c r="B2567" t="s">
        <v>5253</v>
      </c>
      <c r="C2567" t="s">
        <v>5244</v>
      </c>
      <c r="D2567" t="s">
        <v>5245</v>
      </c>
      <c r="E2567">
        <v>1856</v>
      </c>
      <c r="F2567">
        <v>4188</v>
      </c>
      <c r="G2567">
        <v>14035</v>
      </c>
      <c r="H2567">
        <v>10893</v>
      </c>
      <c r="I2567">
        <v>8593</v>
      </c>
      <c r="J2567">
        <v>2801</v>
      </c>
      <c r="K2567">
        <v>6415</v>
      </c>
      <c r="L2567">
        <v>401</v>
      </c>
      <c r="M2567">
        <v>1029</v>
      </c>
      <c r="N2567">
        <v>186</v>
      </c>
      <c r="O2567">
        <v>0.16789999999999999</v>
      </c>
      <c r="P2567" s="3">
        <v>875000</v>
      </c>
    </row>
    <row r="2568" spans="1:16" x14ac:dyDescent="0.25">
      <c r="A2568" t="s">
        <v>5254</v>
      </c>
      <c r="B2568" t="s">
        <v>5255</v>
      </c>
      <c r="C2568" t="s">
        <v>5244</v>
      </c>
      <c r="D2568" t="s">
        <v>5245</v>
      </c>
      <c r="E2568">
        <v>6740</v>
      </c>
      <c r="F2568">
        <v>6706</v>
      </c>
      <c r="G2568">
        <v>25141</v>
      </c>
      <c r="H2568">
        <v>16091</v>
      </c>
      <c r="I2568">
        <v>2073</v>
      </c>
      <c r="J2568">
        <v>1952</v>
      </c>
      <c r="K2568">
        <v>5245</v>
      </c>
      <c r="L2568">
        <v>245</v>
      </c>
      <c r="M2568">
        <v>1084</v>
      </c>
      <c r="N2568">
        <v>253</v>
      </c>
      <c r="O2568">
        <v>0.1221</v>
      </c>
      <c r="P2568" s="3">
        <v>690000</v>
      </c>
    </row>
    <row r="2569" spans="1:16" x14ac:dyDescent="0.25">
      <c r="A2569" t="s">
        <v>5268</v>
      </c>
      <c r="B2569" t="s">
        <v>5269</v>
      </c>
      <c r="C2569" t="s">
        <v>5244</v>
      </c>
      <c r="D2569" t="s">
        <v>5245</v>
      </c>
      <c r="E2569">
        <v>15235</v>
      </c>
      <c r="F2569">
        <v>20023</v>
      </c>
      <c r="G2569">
        <v>31975</v>
      </c>
      <c r="H2569">
        <v>31509</v>
      </c>
      <c r="I2569">
        <v>11481</v>
      </c>
      <c r="J2569">
        <v>4945</v>
      </c>
      <c r="K2569">
        <v>3892</v>
      </c>
      <c r="L2569">
        <v>263</v>
      </c>
      <c r="M2569">
        <v>801</v>
      </c>
      <c r="N2569">
        <v>276</v>
      </c>
      <c r="O2569">
        <v>0.1183</v>
      </c>
      <c r="P2569" s="3">
        <v>1363750</v>
      </c>
    </row>
    <row r="2570" spans="1:16" x14ac:dyDescent="0.25">
      <c r="A2570" t="s">
        <v>5270</v>
      </c>
      <c r="B2570" t="s">
        <v>5271</v>
      </c>
      <c r="C2570" t="s">
        <v>5244</v>
      </c>
      <c r="D2570" t="s">
        <v>5245</v>
      </c>
      <c r="E2570">
        <v>30122</v>
      </c>
      <c r="F2570">
        <v>31568</v>
      </c>
      <c r="G2570">
        <v>32494</v>
      </c>
      <c r="H2570">
        <v>31910</v>
      </c>
      <c r="I2570">
        <v>9560</v>
      </c>
      <c r="J2570">
        <v>6228</v>
      </c>
      <c r="K2570">
        <v>2841</v>
      </c>
      <c r="L2570">
        <v>293</v>
      </c>
      <c r="M2570">
        <v>1132</v>
      </c>
      <c r="N2570">
        <v>351</v>
      </c>
      <c r="O2570">
        <v>0.1157</v>
      </c>
      <c r="P2570" s="3">
        <v>1962500</v>
      </c>
    </row>
    <row r="2571" spans="1:16" x14ac:dyDescent="0.25">
      <c r="A2571" t="s">
        <v>5272</v>
      </c>
      <c r="B2571" t="s">
        <v>5273</v>
      </c>
      <c r="C2571" t="s">
        <v>5244</v>
      </c>
      <c r="D2571" t="s">
        <v>5245</v>
      </c>
      <c r="E2571">
        <v>17902</v>
      </c>
      <c r="F2571">
        <v>18650</v>
      </c>
      <c r="G2571">
        <v>30161</v>
      </c>
      <c r="H2571">
        <v>30016</v>
      </c>
      <c r="I2571">
        <v>3431</v>
      </c>
      <c r="J2571">
        <v>1151</v>
      </c>
      <c r="K2571">
        <v>4785</v>
      </c>
      <c r="L2571">
        <v>155</v>
      </c>
      <c r="M2571">
        <v>1013</v>
      </c>
      <c r="N2571">
        <v>192</v>
      </c>
      <c r="O2571">
        <v>7.6899999999999996E-2</v>
      </c>
      <c r="P2571" s="3">
        <v>2158600</v>
      </c>
    </row>
    <row r="2572" spans="1:16" x14ac:dyDescent="0.25">
      <c r="A2572" t="s">
        <v>5274</v>
      </c>
      <c r="B2572" t="s">
        <v>5275</v>
      </c>
      <c r="C2572" t="s">
        <v>5244</v>
      </c>
      <c r="D2572" t="s">
        <v>5245</v>
      </c>
      <c r="E2572">
        <v>18804</v>
      </c>
      <c r="F2572">
        <v>24744</v>
      </c>
      <c r="G2572">
        <v>29674</v>
      </c>
      <c r="H2572">
        <v>30694</v>
      </c>
      <c r="I2572">
        <v>10938</v>
      </c>
      <c r="J2572">
        <v>1415</v>
      </c>
      <c r="K2572">
        <v>1290</v>
      </c>
      <c r="L2572">
        <v>200</v>
      </c>
      <c r="M2572">
        <v>1008</v>
      </c>
      <c r="N2572">
        <v>156</v>
      </c>
      <c r="O2572">
        <v>5.3999999999999999E-2</v>
      </c>
      <c r="P2572" s="3">
        <v>826800</v>
      </c>
    </row>
    <row r="2573" spans="1:16" x14ac:dyDescent="0.25">
      <c r="A2573" t="s">
        <v>5276</v>
      </c>
      <c r="B2573" t="s">
        <v>5277</v>
      </c>
      <c r="C2573" t="s">
        <v>5244</v>
      </c>
      <c r="D2573" t="s">
        <v>5245</v>
      </c>
      <c r="E2573">
        <v>26399</v>
      </c>
      <c r="F2573">
        <v>31587</v>
      </c>
      <c r="G2573">
        <v>32536</v>
      </c>
      <c r="H2573">
        <v>32689</v>
      </c>
      <c r="I2573">
        <v>5135</v>
      </c>
      <c r="J2573">
        <v>6227</v>
      </c>
      <c r="K2573">
        <v>1409</v>
      </c>
      <c r="L2573">
        <v>247</v>
      </c>
      <c r="M2573">
        <v>980</v>
      </c>
      <c r="N2573">
        <v>218</v>
      </c>
      <c r="O2573">
        <v>0.123</v>
      </c>
      <c r="P2573" s="3">
        <v>1750000</v>
      </c>
    </row>
    <row r="2574" spans="1:16" x14ac:dyDescent="0.25">
      <c r="A2574" t="s">
        <v>5308</v>
      </c>
      <c r="B2574" t="s">
        <v>5309</v>
      </c>
      <c r="C2574" t="s">
        <v>5244</v>
      </c>
      <c r="D2574" t="s">
        <v>5245</v>
      </c>
      <c r="E2574">
        <v>32039</v>
      </c>
      <c r="F2574">
        <v>32725</v>
      </c>
      <c r="G2574">
        <v>32797</v>
      </c>
      <c r="H2574">
        <v>32627</v>
      </c>
      <c r="I2574">
        <v>13138</v>
      </c>
      <c r="J2574">
        <v>4756</v>
      </c>
      <c r="K2574">
        <v>1162</v>
      </c>
      <c r="L2574">
        <v>187</v>
      </c>
      <c r="M2574">
        <v>1088</v>
      </c>
      <c r="N2574">
        <v>169</v>
      </c>
      <c r="O2574">
        <v>7.6899999999999996E-2</v>
      </c>
      <c r="P2574" s="3">
        <v>1275000</v>
      </c>
    </row>
    <row r="2575" spans="1:16" x14ac:dyDescent="0.25">
      <c r="A2575" t="s">
        <v>5346</v>
      </c>
      <c r="B2575" t="s">
        <v>5347</v>
      </c>
      <c r="C2575" t="s">
        <v>5244</v>
      </c>
      <c r="D2575" t="s">
        <v>5245</v>
      </c>
      <c r="E2575">
        <v>30330</v>
      </c>
      <c r="F2575">
        <v>32420</v>
      </c>
      <c r="G2575">
        <v>32070</v>
      </c>
      <c r="H2575">
        <v>32818</v>
      </c>
      <c r="I2575">
        <v>22597</v>
      </c>
      <c r="J2575">
        <v>2775</v>
      </c>
      <c r="K2575">
        <v>3521</v>
      </c>
      <c r="L2575">
        <v>259</v>
      </c>
      <c r="M2575">
        <v>1980</v>
      </c>
      <c r="N2575">
        <v>215</v>
      </c>
      <c r="O2575">
        <v>7.9600000000000004E-2</v>
      </c>
      <c r="P2575" s="3">
        <v>1165000</v>
      </c>
    </row>
    <row r="2576" spans="1:16" x14ac:dyDescent="0.25">
      <c r="A2576" t="s">
        <v>5310</v>
      </c>
      <c r="B2576" t="s">
        <v>5311</v>
      </c>
      <c r="C2576" t="s">
        <v>5244</v>
      </c>
      <c r="D2576" t="s">
        <v>5245</v>
      </c>
      <c r="E2576">
        <v>29027</v>
      </c>
      <c r="F2576">
        <v>32370</v>
      </c>
      <c r="G2576">
        <v>31249</v>
      </c>
      <c r="H2576">
        <v>32336</v>
      </c>
      <c r="I2576">
        <v>26732</v>
      </c>
      <c r="J2576">
        <v>4782</v>
      </c>
      <c r="K2576">
        <v>8295</v>
      </c>
      <c r="L2576">
        <v>216</v>
      </c>
      <c r="M2576">
        <v>799</v>
      </c>
      <c r="N2576">
        <v>160</v>
      </c>
      <c r="O2576">
        <v>0.1196</v>
      </c>
      <c r="P2576" s="3">
        <v>2400000</v>
      </c>
    </row>
    <row r="2577" spans="1:16" x14ac:dyDescent="0.25">
      <c r="A2577" t="s">
        <v>5312</v>
      </c>
      <c r="B2577" t="s">
        <v>5313</v>
      </c>
      <c r="C2577" t="s">
        <v>5244</v>
      </c>
      <c r="D2577" t="s">
        <v>5245</v>
      </c>
      <c r="E2577">
        <v>32737</v>
      </c>
      <c r="F2577">
        <v>32769</v>
      </c>
      <c r="G2577">
        <v>32658</v>
      </c>
      <c r="H2577">
        <v>32815</v>
      </c>
      <c r="I2577">
        <v>11789</v>
      </c>
      <c r="J2577">
        <v>9316</v>
      </c>
      <c r="K2577">
        <v>4350</v>
      </c>
      <c r="L2577">
        <v>370</v>
      </c>
      <c r="M2577">
        <v>1089</v>
      </c>
      <c r="N2577">
        <v>282</v>
      </c>
      <c r="O2577">
        <v>0.15670000000000001</v>
      </c>
      <c r="P2577" s="3">
        <v>3375000</v>
      </c>
    </row>
    <row r="2578" spans="1:16" x14ac:dyDescent="0.25">
      <c r="A2578" t="s">
        <v>5314</v>
      </c>
      <c r="B2578" t="s">
        <v>5315</v>
      </c>
      <c r="C2578" t="s">
        <v>5244</v>
      </c>
      <c r="D2578" t="s">
        <v>5245</v>
      </c>
      <c r="E2578">
        <v>31886</v>
      </c>
      <c r="F2578">
        <v>32731</v>
      </c>
      <c r="G2578">
        <v>32076</v>
      </c>
      <c r="H2578">
        <v>32721</v>
      </c>
      <c r="I2578">
        <v>21742</v>
      </c>
      <c r="J2578">
        <v>5248</v>
      </c>
      <c r="K2578">
        <v>3425</v>
      </c>
      <c r="L2578">
        <v>249</v>
      </c>
      <c r="M2578">
        <v>1021</v>
      </c>
      <c r="N2578">
        <v>178</v>
      </c>
      <c r="O2578">
        <v>9.8799999999999999E-2</v>
      </c>
      <c r="P2578" s="3">
        <v>2422500</v>
      </c>
    </row>
    <row r="2579" spans="1:16" x14ac:dyDescent="0.25">
      <c r="A2579" t="s">
        <v>5316</v>
      </c>
      <c r="B2579" t="s">
        <v>5317</v>
      </c>
      <c r="C2579" t="s">
        <v>5244</v>
      </c>
      <c r="D2579" t="s">
        <v>5245</v>
      </c>
      <c r="E2579">
        <v>31764</v>
      </c>
      <c r="F2579">
        <v>32494</v>
      </c>
      <c r="G2579">
        <v>32465</v>
      </c>
      <c r="H2579">
        <v>32817</v>
      </c>
      <c r="I2579">
        <v>28689</v>
      </c>
      <c r="J2579">
        <v>4328</v>
      </c>
      <c r="K2579">
        <v>5113</v>
      </c>
      <c r="L2579">
        <v>254</v>
      </c>
      <c r="M2579">
        <v>1494</v>
      </c>
      <c r="N2579">
        <v>191</v>
      </c>
      <c r="O2579">
        <v>7.3300000000000004E-2</v>
      </c>
      <c r="P2579" s="3">
        <v>1705000</v>
      </c>
    </row>
    <row r="2580" spans="1:16" x14ac:dyDescent="0.25">
      <c r="A2580" t="s">
        <v>5378</v>
      </c>
      <c r="B2580" t="s">
        <v>5379</v>
      </c>
      <c r="C2580" t="s">
        <v>5244</v>
      </c>
      <c r="D2580" t="s">
        <v>5245</v>
      </c>
      <c r="E2580">
        <v>12979</v>
      </c>
      <c r="F2580">
        <v>14795</v>
      </c>
      <c r="G2580">
        <v>24951</v>
      </c>
      <c r="H2580">
        <v>20869</v>
      </c>
      <c r="I2580">
        <v>15195</v>
      </c>
      <c r="J2580">
        <v>3052</v>
      </c>
      <c r="K2580">
        <v>3925</v>
      </c>
      <c r="L2580">
        <v>231</v>
      </c>
      <c r="M2580">
        <v>1238</v>
      </c>
      <c r="N2580">
        <v>263</v>
      </c>
      <c r="O2580">
        <v>9.8000000000000004E-2</v>
      </c>
      <c r="P2580" s="3">
        <v>685000</v>
      </c>
    </row>
    <row r="2581" spans="1:16" x14ac:dyDescent="0.25">
      <c r="A2581" t="s">
        <v>5380</v>
      </c>
      <c r="B2581" t="s">
        <v>5381</v>
      </c>
      <c r="C2581" t="s">
        <v>5244</v>
      </c>
      <c r="D2581" t="s">
        <v>5245</v>
      </c>
      <c r="E2581">
        <v>17124</v>
      </c>
      <c r="F2581">
        <v>15076</v>
      </c>
      <c r="G2581">
        <v>22230</v>
      </c>
      <c r="H2581">
        <v>28067</v>
      </c>
      <c r="I2581">
        <v>10765</v>
      </c>
      <c r="J2581">
        <v>5332</v>
      </c>
      <c r="K2581">
        <v>2928</v>
      </c>
      <c r="L2581">
        <v>246</v>
      </c>
      <c r="M2581">
        <v>1336</v>
      </c>
      <c r="N2581">
        <v>173</v>
      </c>
      <c r="O2581">
        <v>0.10150000000000001</v>
      </c>
      <c r="P2581" s="3">
        <v>720000</v>
      </c>
    </row>
    <row r="2582" spans="1:16" x14ac:dyDescent="0.25">
      <c r="A2582" t="s">
        <v>5406</v>
      </c>
      <c r="B2582" t="s">
        <v>5407</v>
      </c>
      <c r="C2582" t="s">
        <v>5244</v>
      </c>
      <c r="D2582" t="s">
        <v>5245</v>
      </c>
      <c r="E2582">
        <v>32260</v>
      </c>
      <c r="F2582">
        <v>32496</v>
      </c>
      <c r="G2582">
        <v>28100</v>
      </c>
      <c r="H2582">
        <v>32806</v>
      </c>
      <c r="I2582">
        <v>7618</v>
      </c>
      <c r="J2582">
        <v>9864</v>
      </c>
      <c r="K2582">
        <v>2724</v>
      </c>
      <c r="L2582">
        <v>313</v>
      </c>
      <c r="M2582">
        <v>868</v>
      </c>
      <c r="N2582">
        <v>229</v>
      </c>
      <c r="O2582">
        <v>0.109</v>
      </c>
      <c r="P2582" s="3">
        <v>3500000</v>
      </c>
    </row>
    <row r="2583" spans="1:16" x14ac:dyDescent="0.25">
      <c r="A2583" t="s">
        <v>5408</v>
      </c>
      <c r="B2583" t="s">
        <v>5409</v>
      </c>
      <c r="C2583" t="s">
        <v>5244</v>
      </c>
      <c r="D2583" t="s">
        <v>5245</v>
      </c>
      <c r="E2583">
        <v>29330</v>
      </c>
      <c r="F2583">
        <v>32380</v>
      </c>
      <c r="G2583">
        <v>26640</v>
      </c>
      <c r="H2583">
        <v>32790</v>
      </c>
      <c r="I2583">
        <v>12492</v>
      </c>
      <c r="J2583">
        <v>7968</v>
      </c>
      <c r="K2583">
        <v>4605</v>
      </c>
      <c r="L2583">
        <v>302</v>
      </c>
      <c r="M2583">
        <v>1196</v>
      </c>
      <c r="N2583">
        <v>238</v>
      </c>
      <c r="O2583">
        <v>0.1137</v>
      </c>
      <c r="P2583" s="3">
        <v>1000000</v>
      </c>
    </row>
    <row r="2584" spans="1:16" x14ac:dyDescent="0.25">
      <c r="A2584" t="s">
        <v>5410</v>
      </c>
      <c r="B2584" t="s">
        <v>5411</v>
      </c>
      <c r="C2584" t="s">
        <v>5244</v>
      </c>
      <c r="D2584" t="s">
        <v>5245</v>
      </c>
      <c r="E2584">
        <v>17501</v>
      </c>
      <c r="F2584">
        <v>25512</v>
      </c>
      <c r="G2584">
        <v>31740</v>
      </c>
      <c r="H2584">
        <v>23927</v>
      </c>
      <c r="I2584">
        <v>12253</v>
      </c>
      <c r="J2584">
        <v>5811</v>
      </c>
      <c r="K2584">
        <v>3711</v>
      </c>
      <c r="L2584">
        <v>243</v>
      </c>
      <c r="M2584">
        <v>1044</v>
      </c>
      <c r="N2584">
        <v>145</v>
      </c>
      <c r="O2584">
        <v>0.14319999999999999</v>
      </c>
      <c r="P2584" s="3">
        <v>865000</v>
      </c>
    </row>
    <row r="2585" spans="1:16" x14ac:dyDescent="0.25">
      <c r="A2585" t="s">
        <v>5382</v>
      </c>
      <c r="B2585" t="s">
        <v>5383</v>
      </c>
      <c r="C2585" t="s">
        <v>5244</v>
      </c>
      <c r="D2585" t="s">
        <v>5245</v>
      </c>
      <c r="E2585">
        <v>30078</v>
      </c>
      <c r="F2585">
        <v>32667</v>
      </c>
      <c r="G2585">
        <v>32268</v>
      </c>
      <c r="H2585">
        <v>32736</v>
      </c>
      <c r="I2585">
        <v>16098</v>
      </c>
      <c r="J2585">
        <v>7868</v>
      </c>
      <c r="K2585">
        <v>3728</v>
      </c>
      <c r="L2585">
        <v>432</v>
      </c>
      <c r="M2585">
        <v>1131</v>
      </c>
      <c r="N2585">
        <v>275</v>
      </c>
      <c r="O2585">
        <v>0.1283</v>
      </c>
      <c r="P2585" s="3">
        <v>1935000</v>
      </c>
    </row>
    <row r="2586" spans="1:16" x14ac:dyDescent="0.25">
      <c r="A2586" t="s">
        <v>5384</v>
      </c>
      <c r="B2586" t="s">
        <v>5385</v>
      </c>
      <c r="C2586" t="s">
        <v>5244</v>
      </c>
      <c r="D2586" t="s">
        <v>5245</v>
      </c>
      <c r="E2586">
        <v>11998</v>
      </c>
      <c r="F2586">
        <v>10605</v>
      </c>
      <c r="G2586">
        <v>26981</v>
      </c>
      <c r="H2586">
        <v>27859</v>
      </c>
      <c r="I2586">
        <v>16053</v>
      </c>
      <c r="J2586">
        <v>5525</v>
      </c>
      <c r="K2586">
        <v>3921</v>
      </c>
      <c r="L2586">
        <v>220</v>
      </c>
      <c r="M2586">
        <v>1020</v>
      </c>
      <c r="N2586">
        <v>304</v>
      </c>
      <c r="O2586">
        <v>7.4499999999999997E-2</v>
      </c>
      <c r="P2586" s="3">
        <v>760000</v>
      </c>
    </row>
    <row r="2587" spans="1:16" x14ac:dyDescent="0.25">
      <c r="A2587" t="s">
        <v>5386</v>
      </c>
      <c r="B2587" t="s">
        <v>5387</v>
      </c>
      <c r="C2587" t="s">
        <v>5244</v>
      </c>
      <c r="D2587" t="s">
        <v>5245</v>
      </c>
      <c r="E2587">
        <v>32776</v>
      </c>
      <c r="F2587">
        <v>32795</v>
      </c>
      <c r="G2587">
        <v>32192</v>
      </c>
      <c r="H2587">
        <v>32836</v>
      </c>
      <c r="I2587">
        <v>11550</v>
      </c>
      <c r="J2587">
        <v>9540</v>
      </c>
      <c r="K2587">
        <v>6265</v>
      </c>
      <c r="L2587">
        <v>252</v>
      </c>
      <c r="M2587">
        <v>976</v>
      </c>
      <c r="N2587">
        <v>373</v>
      </c>
      <c r="O2587">
        <v>0.1275</v>
      </c>
      <c r="P2587" s="3">
        <v>2750000</v>
      </c>
    </row>
    <row r="2588" spans="1:16" x14ac:dyDescent="0.25">
      <c r="A2588" t="s">
        <v>5388</v>
      </c>
      <c r="B2588" t="s">
        <v>5389</v>
      </c>
      <c r="C2588" t="s">
        <v>5244</v>
      </c>
      <c r="D2588" t="s">
        <v>5245</v>
      </c>
      <c r="E2588">
        <v>21100</v>
      </c>
      <c r="F2588">
        <v>32367</v>
      </c>
      <c r="G2588">
        <v>27807</v>
      </c>
      <c r="H2588">
        <v>30966</v>
      </c>
      <c r="I2588">
        <v>9695</v>
      </c>
      <c r="J2588">
        <v>5985</v>
      </c>
      <c r="K2588">
        <v>606</v>
      </c>
      <c r="L2588">
        <v>126</v>
      </c>
      <c r="M2588">
        <v>596</v>
      </c>
      <c r="N2588">
        <v>581</v>
      </c>
      <c r="O2588">
        <v>0.32279999999999998</v>
      </c>
      <c r="P2588" s="3">
        <v>1450250</v>
      </c>
    </row>
    <row r="2589" spans="1:16" x14ac:dyDescent="0.25">
      <c r="A2589" t="s">
        <v>5390</v>
      </c>
      <c r="B2589" t="s">
        <v>5391</v>
      </c>
      <c r="C2589" t="s">
        <v>5244</v>
      </c>
      <c r="D2589" t="s">
        <v>5245</v>
      </c>
      <c r="E2589">
        <v>26391</v>
      </c>
      <c r="F2589">
        <v>29174</v>
      </c>
      <c r="G2589">
        <v>32238</v>
      </c>
      <c r="H2589">
        <v>32675</v>
      </c>
      <c r="I2589">
        <v>17598</v>
      </c>
      <c r="J2589">
        <v>5947</v>
      </c>
      <c r="K2589">
        <v>4418</v>
      </c>
      <c r="L2589">
        <v>194</v>
      </c>
      <c r="M2589">
        <v>1149</v>
      </c>
      <c r="N2589">
        <v>314</v>
      </c>
      <c r="O2589">
        <v>0.13819999999999999</v>
      </c>
      <c r="P2589" s="3">
        <v>1769500</v>
      </c>
    </row>
    <row r="2590" spans="1:16" x14ac:dyDescent="0.25">
      <c r="A2590" t="s">
        <v>5392</v>
      </c>
      <c r="B2590" t="s">
        <v>5393</v>
      </c>
      <c r="C2590" t="s">
        <v>5244</v>
      </c>
      <c r="D2590" t="s">
        <v>5245</v>
      </c>
      <c r="E2590">
        <v>32774</v>
      </c>
      <c r="F2590">
        <v>32840</v>
      </c>
      <c r="G2590">
        <v>32161</v>
      </c>
      <c r="H2590">
        <v>32835</v>
      </c>
      <c r="I2590">
        <v>15181</v>
      </c>
      <c r="J2590">
        <v>11590</v>
      </c>
      <c r="K2590">
        <v>5356</v>
      </c>
      <c r="L2590">
        <v>319</v>
      </c>
      <c r="M2590">
        <v>1046</v>
      </c>
      <c r="N2590">
        <v>280</v>
      </c>
      <c r="O2590">
        <v>0.1106</v>
      </c>
      <c r="P2590" s="3">
        <v>3225000</v>
      </c>
    </row>
    <row r="2591" spans="1:16" x14ac:dyDescent="0.25">
      <c r="A2591" t="s">
        <v>5248</v>
      </c>
      <c r="B2591" t="s">
        <v>5249</v>
      </c>
      <c r="C2591" t="s">
        <v>5244</v>
      </c>
      <c r="D2591" t="s">
        <v>5245</v>
      </c>
      <c r="E2591">
        <v>6079</v>
      </c>
      <c r="F2591">
        <v>5859</v>
      </c>
      <c r="G2591">
        <v>19639</v>
      </c>
      <c r="H2591">
        <v>10240</v>
      </c>
      <c r="I2591">
        <v>13229</v>
      </c>
      <c r="J2591">
        <v>2184</v>
      </c>
      <c r="K2591">
        <v>5959</v>
      </c>
      <c r="L2591">
        <v>324</v>
      </c>
      <c r="M2591">
        <v>1075</v>
      </c>
      <c r="N2591">
        <v>384</v>
      </c>
      <c r="O2591">
        <v>0.19370000000000001</v>
      </c>
      <c r="P2591" s="3">
        <v>755000</v>
      </c>
    </row>
    <row r="2592" spans="1:16" x14ac:dyDescent="0.25">
      <c r="A2592" t="s">
        <v>5256</v>
      </c>
      <c r="B2592" t="s">
        <v>5257</v>
      </c>
      <c r="C2592" t="s">
        <v>5244</v>
      </c>
      <c r="D2592" t="s">
        <v>5245</v>
      </c>
      <c r="E2592">
        <v>7131</v>
      </c>
      <c r="F2592">
        <v>6931</v>
      </c>
      <c r="G2592">
        <v>24456</v>
      </c>
      <c r="H2592">
        <v>21351</v>
      </c>
      <c r="I2592">
        <v>7356</v>
      </c>
      <c r="J2592">
        <v>2747</v>
      </c>
      <c r="K2592">
        <v>4943</v>
      </c>
      <c r="L2592">
        <v>324</v>
      </c>
      <c r="M2592">
        <v>1354</v>
      </c>
      <c r="N2592">
        <v>260</v>
      </c>
      <c r="O2592">
        <v>9.9299999999999999E-2</v>
      </c>
      <c r="P2592" s="3">
        <v>625000</v>
      </c>
    </row>
    <row r="2593" spans="1:16" x14ac:dyDescent="0.25">
      <c r="A2593" t="s">
        <v>5398</v>
      </c>
      <c r="B2593" t="s">
        <v>5399</v>
      </c>
      <c r="C2593" t="s">
        <v>5244</v>
      </c>
      <c r="D2593" t="s">
        <v>5245</v>
      </c>
      <c r="E2593">
        <v>16102</v>
      </c>
      <c r="F2593">
        <v>20224</v>
      </c>
      <c r="G2593">
        <v>30339</v>
      </c>
      <c r="H2593">
        <v>31469</v>
      </c>
      <c r="I2593">
        <v>11034</v>
      </c>
      <c r="J2593">
        <v>5196</v>
      </c>
      <c r="K2593">
        <v>5271</v>
      </c>
      <c r="L2593">
        <v>210</v>
      </c>
      <c r="M2593">
        <v>992</v>
      </c>
      <c r="N2593">
        <v>303</v>
      </c>
      <c r="O2593">
        <v>0.14230000000000001</v>
      </c>
      <c r="P2593" s="3">
        <v>1137500</v>
      </c>
    </row>
    <row r="2594" spans="1:16" x14ac:dyDescent="0.25">
      <c r="A2594" t="s">
        <v>5400</v>
      </c>
      <c r="B2594" t="s">
        <v>5401</v>
      </c>
      <c r="C2594" t="s">
        <v>5244</v>
      </c>
      <c r="D2594" t="s">
        <v>5245</v>
      </c>
      <c r="E2594">
        <v>31634</v>
      </c>
      <c r="F2594">
        <v>32587</v>
      </c>
      <c r="G2594">
        <v>31434</v>
      </c>
      <c r="H2594">
        <v>32824</v>
      </c>
      <c r="I2594">
        <v>6974</v>
      </c>
      <c r="J2594">
        <v>10121</v>
      </c>
      <c r="K2594">
        <v>1161</v>
      </c>
      <c r="L2594">
        <v>342</v>
      </c>
      <c r="M2594">
        <v>1093</v>
      </c>
      <c r="N2594">
        <v>221</v>
      </c>
      <c r="O2594">
        <v>0.1208</v>
      </c>
      <c r="P2594" s="3">
        <v>1925000</v>
      </c>
    </row>
    <row r="2595" spans="1:16" x14ac:dyDescent="0.25">
      <c r="A2595" t="s">
        <v>5412</v>
      </c>
      <c r="B2595" t="s">
        <v>5413</v>
      </c>
      <c r="C2595" t="s">
        <v>5244</v>
      </c>
      <c r="D2595" t="s">
        <v>5245</v>
      </c>
      <c r="E2595">
        <v>23912</v>
      </c>
      <c r="F2595">
        <v>30223</v>
      </c>
      <c r="G2595">
        <v>20326</v>
      </c>
      <c r="H2595">
        <v>28540</v>
      </c>
      <c r="I2595">
        <v>16117</v>
      </c>
      <c r="J2595">
        <v>6649</v>
      </c>
      <c r="K2595">
        <v>2549</v>
      </c>
      <c r="L2595">
        <v>231</v>
      </c>
      <c r="M2595">
        <v>1252</v>
      </c>
      <c r="N2595">
        <v>335</v>
      </c>
      <c r="O2595">
        <v>0.11210000000000001</v>
      </c>
      <c r="P2595" s="3">
        <v>950000</v>
      </c>
    </row>
    <row r="2596" spans="1:16" x14ac:dyDescent="0.25">
      <c r="A2596" t="s">
        <v>5420</v>
      </c>
      <c r="B2596" t="s">
        <v>5421</v>
      </c>
      <c r="C2596" t="s">
        <v>5244</v>
      </c>
      <c r="D2596" t="s">
        <v>5245</v>
      </c>
      <c r="E2596">
        <v>15370</v>
      </c>
      <c r="F2596">
        <v>20914</v>
      </c>
      <c r="G2596">
        <v>29324</v>
      </c>
      <c r="H2596">
        <v>29958</v>
      </c>
      <c r="I2596">
        <v>6980</v>
      </c>
      <c r="J2596">
        <v>5803</v>
      </c>
      <c r="K2596">
        <v>3690</v>
      </c>
      <c r="L2596">
        <v>424</v>
      </c>
      <c r="M2596">
        <v>1529</v>
      </c>
      <c r="N2596">
        <v>262</v>
      </c>
      <c r="O2596">
        <v>0.1091</v>
      </c>
      <c r="P2596" s="3">
        <v>1400000</v>
      </c>
    </row>
    <row r="2597" spans="1:16" x14ac:dyDescent="0.25">
      <c r="A2597" t="s">
        <v>5402</v>
      </c>
      <c r="B2597" t="s">
        <v>5403</v>
      </c>
      <c r="C2597" t="s">
        <v>5244</v>
      </c>
      <c r="D2597" t="s">
        <v>5245</v>
      </c>
      <c r="E2597">
        <v>30788</v>
      </c>
      <c r="F2597">
        <v>32684</v>
      </c>
      <c r="G2597">
        <v>30107</v>
      </c>
      <c r="H2597">
        <v>32666</v>
      </c>
      <c r="I2597">
        <v>27955</v>
      </c>
      <c r="J2597">
        <v>5016</v>
      </c>
      <c r="K2597">
        <v>4639</v>
      </c>
      <c r="L2597">
        <v>267</v>
      </c>
      <c r="M2597">
        <v>1048</v>
      </c>
      <c r="N2597">
        <v>314</v>
      </c>
      <c r="O2597">
        <v>0.17810000000000001</v>
      </c>
      <c r="P2597" s="3">
        <v>1700000</v>
      </c>
    </row>
    <row r="2598" spans="1:16" x14ac:dyDescent="0.25">
      <c r="A2598" t="s">
        <v>5550</v>
      </c>
      <c r="B2598" t="s">
        <v>5551</v>
      </c>
      <c r="C2598" t="s">
        <v>5424</v>
      </c>
      <c r="D2598" t="s">
        <v>5425</v>
      </c>
      <c r="E2598">
        <v>26703</v>
      </c>
      <c r="F2598">
        <v>25558</v>
      </c>
      <c r="G2598">
        <v>27067</v>
      </c>
      <c r="H2598">
        <v>31906</v>
      </c>
      <c r="I2598">
        <v>23246</v>
      </c>
      <c r="J2598">
        <v>9602</v>
      </c>
      <c r="K2598">
        <v>14217</v>
      </c>
      <c r="L2598">
        <v>286</v>
      </c>
      <c r="M2598">
        <v>763</v>
      </c>
      <c r="N2598">
        <v>332</v>
      </c>
      <c r="O2598">
        <v>0.29289999999999999</v>
      </c>
      <c r="P2598" s="3">
        <v>495000</v>
      </c>
    </row>
    <row r="2599" spans="1:16" x14ac:dyDescent="0.25">
      <c r="A2599" t="s">
        <v>5552</v>
      </c>
      <c r="B2599" t="s">
        <v>5553</v>
      </c>
      <c r="C2599" t="s">
        <v>5424</v>
      </c>
      <c r="D2599" t="s">
        <v>5425</v>
      </c>
      <c r="E2599">
        <v>27247</v>
      </c>
      <c r="F2599">
        <v>23278</v>
      </c>
      <c r="G2599">
        <v>28542</v>
      </c>
      <c r="H2599">
        <v>30399</v>
      </c>
      <c r="I2599">
        <v>10947</v>
      </c>
      <c r="J2599">
        <v>23780</v>
      </c>
      <c r="K2599">
        <v>13355</v>
      </c>
      <c r="L2599">
        <v>317</v>
      </c>
      <c r="M2599">
        <v>847</v>
      </c>
      <c r="N2599">
        <v>313</v>
      </c>
      <c r="O2599">
        <v>0.43980000000000002</v>
      </c>
      <c r="P2599" s="3">
        <v>604975</v>
      </c>
    </row>
    <row r="2600" spans="1:16" x14ac:dyDescent="0.25">
      <c r="A2600" t="s">
        <v>5554</v>
      </c>
      <c r="B2600" t="s">
        <v>5555</v>
      </c>
      <c r="C2600" t="s">
        <v>5424</v>
      </c>
      <c r="D2600" t="s">
        <v>5425</v>
      </c>
      <c r="E2600">
        <v>29765</v>
      </c>
      <c r="F2600">
        <v>29734</v>
      </c>
      <c r="G2600">
        <v>30913</v>
      </c>
      <c r="H2600">
        <v>32057</v>
      </c>
      <c r="I2600">
        <v>24408</v>
      </c>
      <c r="J2600">
        <v>21563</v>
      </c>
      <c r="K2600">
        <v>17769</v>
      </c>
      <c r="L2600">
        <v>322</v>
      </c>
      <c r="M2600">
        <v>847</v>
      </c>
      <c r="N2600">
        <v>308</v>
      </c>
      <c r="O2600">
        <v>0.27589999999999998</v>
      </c>
      <c r="P2600" s="3">
        <v>650000</v>
      </c>
    </row>
    <row r="2601" spans="1:16" x14ac:dyDescent="0.25">
      <c r="A2601" t="s">
        <v>5580</v>
      </c>
      <c r="B2601" t="s">
        <v>5581</v>
      </c>
      <c r="C2601" t="s">
        <v>5424</v>
      </c>
      <c r="D2601" t="s">
        <v>5425</v>
      </c>
      <c r="E2601">
        <v>21987</v>
      </c>
      <c r="F2601">
        <v>26416</v>
      </c>
      <c r="G2601">
        <v>16953</v>
      </c>
      <c r="H2601">
        <v>27956</v>
      </c>
      <c r="I2601">
        <v>25416</v>
      </c>
      <c r="J2601">
        <v>15078</v>
      </c>
      <c r="K2601">
        <v>3906</v>
      </c>
      <c r="L2601">
        <v>438</v>
      </c>
      <c r="M2601">
        <v>1219</v>
      </c>
      <c r="N2601">
        <v>182</v>
      </c>
      <c r="O2601">
        <v>0.43669999999999998</v>
      </c>
      <c r="P2601" s="3">
        <v>393000</v>
      </c>
    </row>
    <row r="2602" spans="1:16" x14ac:dyDescent="0.25">
      <c r="A2602" t="s">
        <v>5582</v>
      </c>
      <c r="B2602" t="s">
        <v>5583</v>
      </c>
      <c r="C2602" t="s">
        <v>5424</v>
      </c>
      <c r="D2602" t="s">
        <v>5425</v>
      </c>
      <c r="E2602">
        <v>13841</v>
      </c>
      <c r="F2602">
        <v>21405</v>
      </c>
      <c r="G2602">
        <v>23171</v>
      </c>
      <c r="H2602">
        <v>25661</v>
      </c>
      <c r="I2602">
        <v>18206</v>
      </c>
      <c r="J2602">
        <v>4856</v>
      </c>
      <c r="K2602">
        <v>12315</v>
      </c>
      <c r="L2602">
        <v>420</v>
      </c>
      <c r="M2602">
        <v>1410</v>
      </c>
      <c r="N2602">
        <v>273</v>
      </c>
      <c r="O2602">
        <v>0.76749999999999996</v>
      </c>
      <c r="P2602" s="3">
        <v>343476</v>
      </c>
    </row>
    <row r="2603" spans="1:16" x14ac:dyDescent="0.25">
      <c r="A2603" t="s">
        <v>5556</v>
      </c>
      <c r="B2603" t="s">
        <v>5557</v>
      </c>
      <c r="C2603" t="s">
        <v>5424</v>
      </c>
      <c r="D2603" t="s">
        <v>5425</v>
      </c>
      <c r="E2603">
        <v>28847</v>
      </c>
      <c r="F2603">
        <v>28917</v>
      </c>
      <c r="G2603">
        <v>30915</v>
      </c>
      <c r="H2603">
        <v>29980</v>
      </c>
      <c r="I2603">
        <v>24637</v>
      </c>
      <c r="J2603">
        <v>14862</v>
      </c>
      <c r="K2603">
        <v>20365</v>
      </c>
      <c r="L2603">
        <v>375</v>
      </c>
      <c r="M2603">
        <v>957</v>
      </c>
      <c r="N2603">
        <v>290</v>
      </c>
      <c r="O2603">
        <v>0.46450000000000002</v>
      </c>
      <c r="P2603" s="3">
        <v>716250</v>
      </c>
    </row>
    <row r="2604" spans="1:16" x14ac:dyDescent="0.25">
      <c r="A2604" t="s">
        <v>5522</v>
      </c>
      <c r="B2604" t="s">
        <v>5523</v>
      </c>
      <c r="C2604" t="s">
        <v>5424</v>
      </c>
      <c r="D2604" t="s">
        <v>5425</v>
      </c>
      <c r="E2604">
        <v>16902</v>
      </c>
      <c r="F2604">
        <v>21805</v>
      </c>
      <c r="G2604">
        <v>21078</v>
      </c>
      <c r="H2604">
        <v>18259</v>
      </c>
      <c r="I2604">
        <v>18772</v>
      </c>
      <c r="J2604">
        <v>9598</v>
      </c>
      <c r="K2604">
        <v>8218</v>
      </c>
      <c r="L2604">
        <v>238</v>
      </c>
      <c r="M2604">
        <v>1271</v>
      </c>
      <c r="N2604">
        <v>178</v>
      </c>
      <c r="O2604">
        <v>0.1721</v>
      </c>
      <c r="P2604" s="3">
        <v>395000</v>
      </c>
    </row>
    <row r="2605" spans="1:16" x14ac:dyDescent="0.25">
      <c r="A2605" t="s">
        <v>5514</v>
      </c>
      <c r="B2605" t="s">
        <v>5515</v>
      </c>
      <c r="C2605" t="s">
        <v>5424</v>
      </c>
      <c r="D2605" t="s">
        <v>5425</v>
      </c>
      <c r="E2605">
        <v>23122</v>
      </c>
      <c r="F2605">
        <v>27588</v>
      </c>
      <c r="G2605">
        <v>32285</v>
      </c>
      <c r="H2605">
        <v>27821</v>
      </c>
      <c r="I2605">
        <v>21048</v>
      </c>
      <c r="J2605">
        <v>7588</v>
      </c>
      <c r="K2605">
        <v>13639</v>
      </c>
      <c r="L2605">
        <v>317</v>
      </c>
      <c r="M2605">
        <v>967</v>
      </c>
      <c r="N2605">
        <v>320</v>
      </c>
      <c r="O2605">
        <v>0.31690000000000002</v>
      </c>
      <c r="P2605" s="3">
        <v>571500</v>
      </c>
    </row>
    <row r="2606" spans="1:16" x14ac:dyDescent="0.25">
      <c r="A2606" t="s">
        <v>5540</v>
      </c>
      <c r="B2606" t="s">
        <v>5541</v>
      </c>
      <c r="C2606" t="s">
        <v>5424</v>
      </c>
      <c r="D2606" t="s">
        <v>5425</v>
      </c>
      <c r="E2606">
        <v>5494</v>
      </c>
      <c r="F2606">
        <v>8555</v>
      </c>
      <c r="G2606">
        <v>12101</v>
      </c>
      <c r="H2606">
        <v>7394</v>
      </c>
      <c r="I2606">
        <v>18739</v>
      </c>
      <c r="J2606">
        <v>5342</v>
      </c>
      <c r="K2606">
        <v>13259</v>
      </c>
      <c r="L2606">
        <v>241</v>
      </c>
      <c r="M2606">
        <v>1251</v>
      </c>
      <c r="N2606">
        <v>309</v>
      </c>
      <c r="O2606">
        <v>0.1169</v>
      </c>
      <c r="P2606" s="3">
        <v>354500</v>
      </c>
    </row>
    <row r="2607" spans="1:16" x14ac:dyDescent="0.25">
      <c r="A2607" t="s">
        <v>5558</v>
      </c>
      <c r="B2607" t="s">
        <v>5559</v>
      </c>
      <c r="C2607" t="s">
        <v>5424</v>
      </c>
      <c r="D2607" t="s">
        <v>5425</v>
      </c>
      <c r="E2607">
        <v>31625</v>
      </c>
      <c r="F2607">
        <v>29936</v>
      </c>
      <c r="G2607">
        <v>32430</v>
      </c>
      <c r="H2607">
        <v>31360</v>
      </c>
      <c r="I2607">
        <v>31724</v>
      </c>
      <c r="J2607">
        <v>18939</v>
      </c>
      <c r="K2607">
        <v>18027</v>
      </c>
      <c r="L2607">
        <v>324</v>
      </c>
      <c r="M2607">
        <v>872</v>
      </c>
      <c r="N2607">
        <v>305</v>
      </c>
      <c r="O2607">
        <v>0.32600000000000001</v>
      </c>
      <c r="P2607" s="3">
        <v>750000</v>
      </c>
    </row>
    <row r="2608" spans="1:16" x14ac:dyDescent="0.25">
      <c r="A2608" t="s">
        <v>5542</v>
      </c>
      <c r="B2608" t="s">
        <v>5543</v>
      </c>
      <c r="C2608" t="s">
        <v>5424</v>
      </c>
      <c r="D2608" t="s">
        <v>5425</v>
      </c>
      <c r="E2608">
        <v>22534</v>
      </c>
      <c r="F2608">
        <v>25116</v>
      </c>
      <c r="G2608">
        <v>30814</v>
      </c>
      <c r="H2608">
        <v>24547</v>
      </c>
      <c r="I2608">
        <v>27220</v>
      </c>
      <c r="J2608">
        <v>9472</v>
      </c>
      <c r="K2608">
        <v>4472</v>
      </c>
      <c r="L2608">
        <v>240</v>
      </c>
      <c r="M2608">
        <v>1206</v>
      </c>
      <c r="N2608">
        <v>183</v>
      </c>
      <c r="O2608">
        <v>0.23130000000000001</v>
      </c>
      <c r="P2608" s="3">
        <v>463500</v>
      </c>
    </row>
    <row r="2609" spans="1:16" x14ac:dyDescent="0.25">
      <c r="A2609" t="s">
        <v>5516</v>
      </c>
      <c r="B2609" t="s">
        <v>5517</v>
      </c>
      <c r="C2609" t="s">
        <v>5424</v>
      </c>
      <c r="D2609" t="s">
        <v>5425</v>
      </c>
      <c r="E2609">
        <v>27579</v>
      </c>
      <c r="F2609">
        <v>28906</v>
      </c>
      <c r="G2609">
        <v>31242</v>
      </c>
      <c r="H2609">
        <v>28383</v>
      </c>
      <c r="I2609">
        <v>29623</v>
      </c>
      <c r="J2609">
        <v>9780</v>
      </c>
      <c r="K2609">
        <v>10098</v>
      </c>
      <c r="L2609">
        <v>423</v>
      </c>
      <c r="M2609">
        <v>948</v>
      </c>
      <c r="N2609">
        <v>237</v>
      </c>
      <c r="O2609">
        <v>0.28889999999999999</v>
      </c>
      <c r="P2609" s="3">
        <v>635000</v>
      </c>
    </row>
    <row r="2610" spans="1:16" x14ac:dyDescent="0.25">
      <c r="A2610" t="s">
        <v>5494</v>
      </c>
      <c r="B2610" t="s">
        <v>5495</v>
      </c>
      <c r="C2610" t="s">
        <v>5424</v>
      </c>
      <c r="D2610" t="s">
        <v>5425</v>
      </c>
      <c r="E2610">
        <v>18456</v>
      </c>
      <c r="F2610">
        <v>20272</v>
      </c>
      <c r="G2610">
        <v>28813</v>
      </c>
      <c r="H2610">
        <v>25451</v>
      </c>
      <c r="I2610">
        <v>18100</v>
      </c>
      <c r="J2610">
        <v>6944</v>
      </c>
      <c r="K2610">
        <v>15384</v>
      </c>
      <c r="L2610">
        <v>298</v>
      </c>
      <c r="M2610">
        <v>1017</v>
      </c>
      <c r="N2610">
        <v>312</v>
      </c>
      <c r="O2610">
        <v>0.22070000000000001</v>
      </c>
      <c r="P2610" s="3">
        <v>440000</v>
      </c>
    </row>
    <row r="2611" spans="1:16" x14ac:dyDescent="0.25">
      <c r="A2611" t="s">
        <v>5496</v>
      </c>
      <c r="B2611" t="s">
        <v>5497</v>
      </c>
      <c r="C2611" t="s">
        <v>5424</v>
      </c>
      <c r="D2611" t="s">
        <v>5425</v>
      </c>
      <c r="E2611">
        <v>12430</v>
      </c>
      <c r="F2611">
        <v>14269</v>
      </c>
      <c r="G2611">
        <v>28308</v>
      </c>
      <c r="H2611">
        <v>26113</v>
      </c>
      <c r="I2611">
        <v>19656</v>
      </c>
      <c r="J2611">
        <v>13172</v>
      </c>
      <c r="K2611">
        <v>6550</v>
      </c>
      <c r="L2611">
        <v>363</v>
      </c>
      <c r="M2611">
        <v>1256</v>
      </c>
      <c r="N2611">
        <v>322</v>
      </c>
      <c r="O2611">
        <v>0.25530000000000003</v>
      </c>
      <c r="P2611" s="3">
        <v>373250</v>
      </c>
    </row>
    <row r="2612" spans="1:16" x14ac:dyDescent="0.25">
      <c r="A2612" t="s">
        <v>5484</v>
      </c>
      <c r="B2612" t="s">
        <v>5485</v>
      </c>
      <c r="C2612" t="s">
        <v>5424</v>
      </c>
      <c r="D2612" t="s">
        <v>5425</v>
      </c>
      <c r="E2612">
        <v>28591</v>
      </c>
      <c r="F2612">
        <v>25934</v>
      </c>
      <c r="G2612">
        <v>32378</v>
      </c>
      <c r="H2612">
        <v>31955</v>
      </c>
      <c r="I2612">
        <v>10764</v>
      </c>
      <c r="J2612">
        <v>13463</v>
      </c>
      <c r="K2612">
        <v>9468</v>
      </c>
      <c r="L2612">
        <v>339</v>
      </c>
      <c r="M2612">
        <v>976</v>
      </c>
      <c r="N2612">
        <v>316</v>
      </c>
      <c r="O2612">
        <v>0.60029999999999994</v>
      </c>
      <c r="P2612" s="3">
        <v>795000</v>
      </c>
    </row>
    <row r="2613" spans="1:16" x14ac:dyDescent="0.25">
      <c r="A2613" t="s">
        <v>5486</v>
      </c>
      <c r="B2613" t="s">
        <v>5487</v>
      </c>
      <c r="C2613" t="s">
        <v>5424</v>
      </c>
      <c r="D2613" t="s">
        <v>5425</v>
      </c>
      <c r="E2613">
        <v>18388</v>
      </c>
      <c r="F2613">
        <v>24274</v>
      </c>
      <c r="G2613">
        <v>24920</v>
      </c>
      <c r="H2613">
        <v>30014</v>
      </c>
      <c r="I2613">
        <v>19072</v>
      </c>
      <c r="J2613">
        <v>11158</v>
      </c>
      <c r="K2613">
        <v>12395</v>
      </c>
      <c r="L2613">
        <v>384</v>
      </c>
      <c r="M2613">
        <v>1253</v>
      </c>
      <c r="N2613">
        <v>245</v>
      </c>
      <c r="O2613">
        <v>0.2671</v>
      </c>
      <c r="P2613" s="3">
        <v>457500</v>
      </c>
    </row>
    <row r="2614" spans="1:16" x14ac:dyDescent="0.25">
      <c r="A2614" t="s">
        <v>5488</v>
      </c>
      <c r="B2614" t="s">
        <v>5489</v>
      </c>
      <c r="C2614" t="s">
        <v>5424</v>
      </c>
      <c r="D2614" t="s">
        <v>5425</v>
      </c>
      <c r="E2614">
        <v>21087</v>
      </c>
      <c r="F2614">
        <v>26353</v>
      </c>
      <c r="G2614">
        <v>31320</v>
      </c>
      <c r="H2614">
        <v>31264</v>
      </c>
      <c r="I2614">
        <v>7267</v>
      </c>
      <c r="J2614">
        <v>18019</v>
      </c>
      <c r="K2614">
        <v>6421</v>
      </c>
      <c r="L2614">
        <v>485</v>
      </c>
      <c r="M2614">
        <v>1317</v>
      </c>
      <c r="N2614">
        <v>228</v>
      </c>
      <c r="O2614">
        <v>0.30649999999999999</v>
      </c>
      <c r="P2614" s="3">
        <v>521250</v>
      </c>
    </row>
    <row r="2615" spans="1:16" x14ac:dyDescent="0.25">
      <c r="A2615" t="s">
        <v>5474</v>
      </c>
      <c r="B2615" t="s">
        <v>5475</v>
      </c>
      <c r="C2615" t="s">
        <v>5424</v>
      </c>
      <c r="D2615" t="s">
        <v>5425</v>
      </c>
      <c r="E2615">
        <v>7276</v>
      </c>
      <c r="F2615">
        <v>7929</v>
      </c>
      <c r="G2615">
        <v>16818</v>
      </c>
      <c r="H2615">
        <v>13644</v>
      </c>
      <c r="I2615">
        <v>20159</v>
      </c>
      <c r="J2615">
        <v>3020</v>
      </c>
      <c r="K2615">
        <v>17390</v>
      </c>
      <c r="L2615">
        <v>521</v>
      </c>
      <c r="M2615">
        <v>1357</v>
      </c>
      <c r="N2615">
        <v>188</v>
      </c>
      <c r="O2615">
        <v>0.23050000000000001</v>
      </c>
      <c r="P2615" s="3">
        <v>412500</v>
      </c>
    </row>
    <row r="2616" spans="1:16" x14ac:dyDescent="0.25">
      <c r="A2616" t="s">
        <v>5454</v>
      </c>
      <c r="B2616" t="s">
        <v>5455</v>
      </c>
      <c r="C2616" t="s">
        <v>5424</v>
      </c>
      <c r="D2616" t="s">
        <v>5425</v>
      </c>
      <c r="E2616">
        <v>13606</v>
      </c>
      <c r="F2616">
        <v>14916</v>
      </c>
      <c r="G2616">
        <v>28370</v>
      </c>
      <c r="H2616">
        <v>16806</v>
      </c>
      <c r="I2616">
        <v>25253</v>
      </c>
      <c r="J2616">
        <v>14504</v>
      </c>
      <c r="K2616">
        <v>11424</v>
      </c>
      <c r="L2616">
        <v>535</v>
      </c>
      <c r="M2616">
        <v>1364</v>
      </c>
      <c r="N2616">
        <v>234</v>
      </c>
      <c r="O2616">
        <v>0.16439999999999999</v>
      </c>
      <c r="P2616" s="3">
        <v>692500</v>
      </c>
    </row>
    <row r="2617" spans="1:16" x14ac:dyDescent="0.25">
      <c r="A2617" t="s">
        <v>5456</v>
      </c>
      <c r="B2617" t="s">
        <v>5457</v>
      </c>
      <c r="C2617" t="s">
        <v>5424</v>
      </c>
      <c r="D2617" t="s">
        <v>5425</v>
      </c>
      <c r="E2617">
        <v>30702</v>
      </c>
      <c r="F2617">
        <v>30052</v>
      </c>
      <c r="G2617">
        <v>31986</v>
      </c>
      <c r="H2617">
        <v>31759</v>
      </c>
      <c r="I2617">
        <v>28925</v>
      </c>
      <c r="J2617">
        <v>20234</v>
      </c>
      <c r="K2617">
        <v>16903</v>
      </c>
      <c r="L2617">
        <v>611</v>
      </c>
      <c r="M2617">
        <v>1440</v>
      </c>
      <c r="N2617">
        <v>183</v>
      </c>
      <c r="O2617">
        <v>0.20649999999999999</v>
      </c>
      <c r="P2617" s="3">
        <v>632500</v>
      </c>
    </row>
    <row r="2618" spans="1:16" x14ac:dyDescent="0.25">
      <c r="A2618" t="s">
        <v>5444</v>
      </c>
      <c r="B2618" t="s">
        <v>5445</v>
      </c>
      <c r="C2618" t="s">
        <v>5424</v>
      </c>
      <c r="D2618" t="s">
        <v>5425</v>
      </c>
      <c r="E2618">
        <v>23488</v>
      </c>
      <c r="F2618">
        <v>28919</v>
      </c>
      <c r="G2618">
        <v>31854</v>
      </c>
      <c r="H2618">
        <v>32078</v>
      </c>
      <c r="I2618">
        <v>17895</v>
      </c>
      <c r="J2618">
        <v>14103</v>
      </c>
      <c r="K2618">
        <v>9131</v>
      </c>
      <c r="L2618">
        <v>445</v>
      </c>
      <c r="M2618">
        <v>1585</v>
      </c>
      <c r="N2618">
        <v>236</v>
      </c>
      <c r="O2618">
        <v>0.186</v>
      </c>
      <c r="P2618" s="3">
        <v>405975</v>
      </c>
    </row>
    <row r="2619" spans="1:16" x14ac:dyDescent="0.25">
      <c r="A2619" t="s">
        <v>5458</v>
      </c>
      <c r="B2619" t="s">
        <v>5459</v>
      </c>
      <c r="C2619" t="s">
        <v>5424</v>
      </c>
      <c r="D2619" t="s">
        <v>5425</v>
      </c>
      <c r="E2619">
        <v>30695</v>
      </c>
      <c r="F2619">
        <v>30019</v>
      </c>
      <c r="G2619">
        <v>31338</v>
      </c>
      <c r="H2619">
        <v>30748</v>
      </c>
      <c r="I2619">
        <v>24969</v>
      </c>
      <c r="J2619">
        <v>23130</v>
      </c>
      <c r="K2619">
        <v>9462</v>
      </c>
      <c r="L2619">
        <v>539</v>
      </c>
      <c r="M2619">
        <v>1156</v>
      </c>
      <c r="N2619">
        <v>167</v>
      </c>
      <c r="O2619">
        <v>0.15040000000000001</v>
      </c>
      <c r="P2619" s="3">
        <v>750000</v>
      </c>
    </row>
    <row r="2620" spans="1:16" x14ac:dyDescent="0.25">
      <c r="A2620" t="s">
        <v>5446</v>
      </c>
      <c r="B2620" t="s">
        <v>5447</v>
      </c>
      <c r="C2620" t="s">
        <v>5424</v>
      </c>
      <c r="D2620" t="s">
        <v>5425</v>
      </c>
      <c r="E2620">
        <v>28957</v>
      </c>
      <c r="F2620">
        <v>28610</v>
      </c>
      <c r="G2620">
        <v>31818</v>
      </c>
      <c r="H2620">
        <v>31998</v>
      </c>
      <c r="I2620">
        <v>27965</v>
      </c>
      <c r="J2620">
        <v>24823</v>
      </c>
      <c r="K2620">
        <v>10807</v>
      </c>
      <c r="L2620">
        <v>588</v>
      </c>
      <c r="M2620">
        <v>1293</v>
      </c>
      <c r="N2620">
        <v>283</v>
      </c>
      <c r="O2620">
        <v>0.23680000000000001</v>
      </c>
      <c r="P2620" s="3">
        <v>618750</v>
      </c>
    </row>
    <row r="2621" spans="1:16" x14ac:dyDescent="0.25">
      <c r="A2621" t="s">
        <v>5590</v>
      </c>
      <c r="B2621" t="s">
        <v>5591</v>
      </c>
      <c r="C2621" t="s">
        <v>5424</v>
      </c>
      <c r="D2621" t="s">
        <v>5425</v>
      </c>
      <c r="E2621">
        <v>17266</v>
      </c>
      <c r="F2621">
        <v>18441</v>
      </c>
      <c r="G2621">
        <v>16966</v>
      </c>
      <c r="H2621">
        <v>26205</v>
      </c>
      <c r="I2621">
        <v>19003</v>
      </c>
      <c r="J2621">
        <v>18217</v>
      </c>
      <c r="K2621">
        <v>16309</v>
      </c>
      <c r="L2621">
        <v>377</v>
      </c>
      <c r="M2621">
        <v>1078</v>
      </c>
      <c r="N2621">
        <v>200</v>
      </c>
      <c r="O2621">
        <v>0.26200000000000001</v>
      </c>
      <c r="P2621" s="3">
        <v>372500</v>
      </c>
    </row>
    <row r="2622" spans="1:16" x14ac:dyDescent="0.25">
      <c r="A2622" t="s">
        <v>5608</v>
      </c>
      <c r="B2622" t="s">
        <v>5609</v>
      </c>
      <c r="C2622" t="s">
        <v>5424</v>
      </c>
      <c r="D2622" t="s">
        <v>5425</v>
      </c>
      <c r="E2622">
        <v>14422</v>
      </c>
      <c r="F2622">
        <v>13281</v>
      </c>
      <c r="G2622">
        <v>14828</v>
      </c>
      <c r="H2622">
        <v>19289</v>
      </c>
      <c r="I2622">
        <v>20585</v>
      </c>
      <c r="J2622">
        <v>11566</v>
      </c>
      <c r="K2622">
        <v>12054</v>
      </c>
      <c r="L2622">
        <v>377</v>
      </c>
      <c r="M2622">
        <v>1014</v>
      </c>
      <c r="N2622">
        <v>273</v>
      </c>
      <c r="O2622">
        <v>0.22289999999999999</v>
      </c>
      <c r="P2622" s="3">
        <v>454500</v>
      </c>
    </row>
    <row r="2623" spans="1:16" x14ac:dyDescent="0.25">
      <c r="A2623" t="s">
        <v>5592</v>
      </c>
      <c r="B2623" t="s">
        <v>5593</v>
      </c>
      <c r="C2623" t="s">
        <v>5424</v>
      </c>
      <c r="D2623" t="s">
        <v>5425</v>
      </c>
      <c r="E2623">
        <v>23432</v>
      </c>
      <c r="F2623">
        <v>27579</v>
      </c>
      <c r="G2623">
        <v>23323</v>
      </c>
      <c r="H2623">
        <v>27648</v>
      </c>
      <c r="I2623">
        <v>20156</v>
      </c>
      <c r="J2623">
        <v>11900</v>
      </c>
      <c r="K2623">
        <v>12101</v>
      </c>
      <c r="L2623">
        <v>295</v>
      </c>
      <c r="M2623">
        <v>1009</v>
      </c>
      <c r="N2623">
        <v>326</v>
      </c>
      <c r="O2623">
        <v>0.61950000000000005</v>
      </c>
      <c r="P2623" s="3">
        <v>475000</v>
      </c>
    </row>
    <row r="2624" spans="1:16" x14ac:dyDescent="0.25">
      <c r="A2624" t="s">
        <v>5594</v>
      </c>
      <c r="B2624" t="s">
        <v>5595</v>
      </c>
      <c r="C2624" t="s">
        <v>5424</v>
      </c>
      <c r="D2624" t="s">
        <v>5425</v>
      </c>
      <c r="E2624">
        <v>21885</v>
      </c>
      <c r="F2624">
        <v>21825</v>
      </c>
      <c r="G2624">
        <v>16388</v>
      </c>
      <c r="H2624">
        <v>24211</v>
      </c>
      <c r="I2624">
        <v>16045</v>
      </c>
      <c r="J2624">
        <v>25689</v>
      </c>
      <c r="K2624">
        <v>15656</v>
      </c>
      <c r="L2624">
        <v>283</v>
      </c>
      <c r="M2624">
        <v>835</v>
      </c>
      <c r="N2624">
        <v>279</v>
      </c>
      <c r="O2624">
        <v>0.2117</v>
      </c>
      <c r="P2624" s="3">
        <v>410000</v>
      </c>
    </row>
    <row r="2625" spans="1:16" x14ac:dyDescent="0.25">
      <c r="A2625" t="s">
        <v>5610</v>
      </c>
      <c r="B2625" t="s">
        <v>5611</v>
      </c>
      <c r="C2625" t="s">
        <v>5424</v>
      </c>
      <c r="D2625" t="s">
        <v>5425</v>
      </c>
      <c r="E2625">
        <v>15959</v>
      </c>
      <c r="F2625">
        <v>15777</v>
      </c>
      <c r="G2625">
        <v>9691</v>
      </c>
      <c r="H2625">
        <v>23663</v>
      </c>
      <c r="I2625">
        <v>21446</v>
      </c>
      <c r="J2625">
        <v>10965</v>
      </c>
      <c r="K2625">
        <v>16256</v>
      </c>
      <c r="L2625">
        <v>324</v>
      </c>
      <c r="M2625">
        <v>903</v>
      </c>
      <c r="N2625">
        <v>203</v>
      </c>
      <c r="O2625">
        <v>0.311</v>
      </c>
      <c r="P2625" s="3">
        <v>410000</v>
      </c>
    </row>
    <row r="2626" spans="1:16" x14ac:dyDescent="0.25">
      <c r="A2626" t="s">
        <v>5600</v>
      </c>
      <c r="B2626" t="s">
        <v>5601</v>
      </c>
      <c r="C2626" t="s">
        <v>5424</v>
      </c>
      <c r="D2626" t="s">
        <v>5425</v>
      </c>
      <c r="E2626">
        <v>18501</v>
      </c>
      <c r="F2626">
        <v>21162</v>
      </c>
      <c r="G2626">
        <v>12471</v>
      </c>
      <c r="H2626">
        <v>25437</v>
      </c>
      <c r="I2626">
        <v>29125</v>
      </c>
      <c r="J2626">
        <v>6444</v>
      </c>
      <c r="K2626">
        <v>21877</v>
      </c>
      <c r="L2626">
        <v>318</v>
      </c>
      <c r="M2626">
        <v>880</v>
      </c>
      <c r="N2626">
        <v>193</v>
      </c>
      <c r="O2626">
        <v>0.30220000000000002</v>
      </c>
      <c r="P2626" s="3">
        <v>360000</v>
      </c>
    </row>
    <row r="2627" spans="1:16" x14ac:dyDescent="0.25">
      <c r="A2627" t="s">
        <v>5602</v>
      </c>
      <c r="B2627" t="s">
        <v>5603</v>
      </c>
      <c r="C2627" t="s">
        <v>5424</v>
      </c>
      <c r="D2627" t="s">
        <v>5425</v>
      </c>
      <c r="E2627">
        <v>23953</v>
      </c>
      <c r="F2627">
        <v>26242</v>
      </c>
      <c r="G2627">
        <v>17244</v>
      </c>
      <c r="H2627">
        <v>28463</v>
      </c>
      <c r="I2627">
        <v>23403</v>
      </c>
      <c r="J2627">
        <v>14966</v>
      </c>
      <c r="K2627">
        <v>15595</v>
      </c>
      <c r="L2627">
        <v>301</v>
      </c>
      <c r="M2627">
        <v>993</v>
      </c>
      <c r="N2627">
        <v>258</v>
      </c>
      <c r="O2627">
        <v>0.24779999999999999</v>
      </c>
      <c r="P2627" s="3">
        <v>340000</v>
      </c>
    </row>
    <row r="2628" spans="1:16" x14ac:dyDescent="0.25">
      <c r="A2628" t="s">
        <v>5604</v>
      </c>
      <c r="B2628" t="s">
        <v>5605</v>
      </c>
      <c r="C2628" t="s">
        <v>5424</v>
      </c>
      <c r="D2628" t="s">
        <v>5425</v>
      </c>
      <c r="E2628">
        <v>26378</v>
      </c>
      <c r="F2628">
        <v>25727</v>
      </c>
      <c r="G2628">
        <v>20244</v>
      </c>
      <c r="H2628">
        <v>30081</v>
      </c>
      <c r="I2628">
        <v>23281</v>
      </c>
      <c r="J2628">
        <v>10567</v>
      </c>
      <c r="K2628">
        <v>15946</v>
      </c>
      <c r="L2628">
        <v>299</v>
      </c>
      <c r="M2628">
        <v>903</v>
      </c>
      <c r="N2628">
        <v>270</v>
      </c>
      <c r="O2628">
        <v>0.46729999999999999</v>
      </c>
      <c r="P2628" s="3">
        <v>383000</v>
      </c>
    </row>
    <row r="2629" spans="1:16" x14ac:dyDescent="0.25">
      <c r="A2629" t="s">
        <v>5606</v>
      </c>
      <c r="B2629" t="s">
        <v>5607</v>
      </c>
      <c r="C2629" t="s">
        <v>5424</v>
      </c>
      <c r="D2629" t="s">
        <v>5425</v>
      </c>
      <c r="E2629">
        <v>26479</v>
      </c>
      <c r="F2629">
        <v>29535</v>
      </c>
      <c r="G2629">
        <v>18331</v>
      </c>
      <c r="H2629">
        <v>28916</v>
      </c>
      <c r="I2629">
        <v>18026</v>
      </c>
      <c r="J2629">
        <v>22578</v>
      </c>
      <c r="K2629">
        <v>16641</v>
      </c>
      <c r="L2629">
        <v>330</v>
      </c>
      <c r="M2629">
        <v>990</v>
      </c>
      <c r="N2629">
        <v>266</v>
      </c>
      <c r="O2629">
        <v>0.29470000000000002</v>
      </c>
      <c r="P2629" s="3">
        <v>395000</v>
      </c>
    </row>
    <row r="2630" spans="1:16" x14ac:dyDescent="0.25">
      <c r="A2630" t="s">
        <v>5612</v>
      </c>
      <c r="B2630" t="s">
        <v>5613</v>
      </c>
      <c r="C2630" t="s">
        <v>5424</v>
      </c>
      <c r="D2630" t="s">
        <v>5425</v>
      </c>
      <c r="E2630">
        <v>11827</v>
      </c>
      <c r="F2630">
        <v>14014</v>
      </c>
      <c r="G2630">
        <v>16360</v>
      </c>
      <c r="H2630">
        <v>23306</v>
      </c>
      <c r="I2630">
        <v>13913</v>
      </c>
      <c r="J2630">
        <v>9019</v>
      </c>
      <c r="K2630">
        <v>23312</v>
      </c>
      <c r="L2630">
        <v>461</v>
      </c>
      <c r="M2630">
        <v>1433</v>
      </c>
      <c r="N2630">
        <v>319</v>
      </c>
      <c r="O2630">
        <v>5.2614000000000001</v>
      </c>
      <c r="P2630" s="3">
        <v>380500</v>
      </c>
    </row>
    <row r="2631" spans="1:16" x14ac:dyDescent="0.25">
      <c r="A2631" t="s">
        <v>5614</v>
      </c>
      <c r="B2631" t="s">
        <v>5615</v>
      </c>
      <c r="C2631" t="s">
        <v>5424</v>
      </c>
      <c r="D2631" t="s">
        <v>5425</v>
      </c>
      <c r="E2631">
        <v>19427</v>
      </c>
      <c r="F2631">
        <v>23748</v>
      </c>
      <c r="G2631">
        <v>19994</v>
      </c>
      <c r="H2631">
        <v>30908</v>
      </c>
      <c r="I2631">
        <v>15433</v>
      </c>
      <c r="J2631">
        <v>19590</v>
      </c>
      <c r="K2631">
        <v>19963</v>
      </c>
      <c r="L2631">
        <v>432</v>
      </c>
      <c r="M2631">
        <v>1241</v>
      </c>
      <c r="N2631">
        <v>251</v>
      </c>
      <c r="O2631">
        <v>0.29820000000000002</v>
      </c>
      <c r="P2631" s="3">
        <v>420000</v>
      </c>
    </row>
    <row r="2632" spans="1:16" x14ac:dyDescent="0.25">
      <c r="A2632" t="s">
        <v>5616</v>
      </c>
      <c r="B2632" t="s">
        <v>5617</v>
      </c>
      <c r="C2632" t="s">
        <v>5424</v>
      </c>
      <c r="D2632" t="s">
        <v>5425</v>
      </c>
      <c r="E2632">
        <v>11040</v>
      </c>
      <c r="F2632">
        <v>16822</v>
      </c>
      <c r="G2632">
        <v>13641</v>
      </c>
      <c r="H2632">
        <v>24301</v>
      </c>
      <c r="I2632">
        <v>19482</v>
      </c>
      <c r="J2632">
        <v>6386</v>
      </c>
      <c r="K2632">
        <v>20648</v>
      </c>
      <c r="L2632">
        <v>399</v>
      </c>
      <c r="M2632">
        <v>1001</v>
      </c>
      <c r="N2632">
        <v>262</v>
      </c>
      <c r="O2632">
        <v>0.98240000000000005</v>
      </c>
      <c r="P2632" s="3">
        <v>318500</v>
      </c>
    </row>
    <row r="2633" spans="1:16" x14ac:dyDescent="0.25">
      <c r="A2633" t="s">
        <v>5448</v>
      </c>
      <c r="B2633" t="s">
        <v>5449</v>
      </c>
      <c r="C2633" t="s">
        <v>5424</v>
      </c>
      <c r="D2633" t="s">
        <v>5425</v>
      </c>
      <c r="E2633">
        <v>24648</v>
      </c>
      <c r="F2633">
        <v>30722</v>
      </c>
      <c r="G2633">
        <v>32637</v>
      </c>
      <c r="H2633">
        <v>32531</v>
      </c>
      <c r="I2633">
        <v>28639</v>
      </c>
      <c r="J2633">
        <v>15700</v>
      </c>
      <c r="K2633">
        <v>14428</v>
      </c>
      <c r="L2633">
        <v>409</v>
      </c>
      <c r="M2633">
        <v>1137</v>
      </c>
      <c r="N2633">
        <v>267</v>
      </c>
      <c r="O2633">
        <v>0.2233</v>
      </c>
      <c r="P2633" s="3">
        <v>760000</v>
      </c>
    </row>
    <row r="2634" spans="1:16" x14ac:dyDescent="0.25">
      <c r="A2634" t="s">
        <v>5434</v>
      </c>
      <c r="B2634" t="s">
        <v>5435</v>
      </c>
      <c r="C2634" t="s">
        <v>5424</v>
      </c>
      <c r="D2634" t="s">
        <v>5425</v>
      </c>
      <c r="E2634">
        <v>30280</v>
      </c>
      <c r="F2634">
        <v>30860</v>
      </c>
      <c r="G2634">
        <v>29883</v>
      </c>
      <c r="H2634">
        <v>31929</v>
      </c>
      <c r="I2634">
        <v>22194</v>
      </c>
      <c r="J2634">
        <v>7262</v>
      </c>
      <c r="K2634">
        <v>18627</v>
      </c>
      <c r="L2634">
        <v>316</v>
      </c>
      <c r="M2634">
        <v>1018</v>
      </c>
      <c r="N2634">
        <v>334</v>
      </c>
      <c r="O2634">
        <v>1.4229000000000001</v>
      </c>
      <c r="P2634" s="3">
        <v>1900000</v>
      </c>
    </row>
    <row r="2635" spans="1:16" x14ac:dyDescent="0.25">
      <c r="A2635" t="s">
        <v>5436</v>
      </c>
      <c r="B2635" t="s">
        <v>5437</v>
      </c>
      <c r="C2635" t="s">
        <v>5424</v>
      </c>
      <c r="D2635" t="s">
        <v>5425</v>
      </c>
      <c r="E2635">
        <v>30966</v>
      </c>
      <c r="F2635">
        <v>31738</v>
      </c>
      <c r="G2635">
        <v>32401</v>
      </c>
      <c r="H2635">
        <v>29932</v>
      </c>
      <c r="I2635">
        <v>24156</v>
      </c>
      <c r="J2635">
        <v>4060</v>
      </c>
      <c r="K2635">
        <v>17432</v>
      </c>
      <c r="L2635">
        <v>277</v>
      </c>
      <c r="M2635">
        <v>987</v>
      </c>
      <c r="N2635">
        <v>351</v>
      </c>
      <c r="O2635">
        <v>1.1697</v>
      </c>
      <c r="P2635" s="3">
        <v>1067500</v>
      </c>
    </row>
    <row r="2636" spans="1:16" x14ac:dyDescent="0.25">
      <c r="A2636" t="s">
        <v>5450</v>
      </c>
      <c r="B2636" t="s">
        <v>5451</v>
      </c>
      <c r="C2636" t="s">
        <v>5424</v>
      </c>
      <c r="D2636" t="s">
        <v>5425</v>
      </c>
      <c r="E2636">
        <v>11900</v>
      </c>
      <c r="F2636">
        <v>26838</v>
      </c>
      <c r="G2636">
        <v>30648</v>
      </c>
      <c r="H2636">
        <v>19000</v>
      </c>
      <c r="I2636">
        <v>28782</v>
      </c>
      <c r="J2636">
        <v>11550</v>
      </c>
      <c r="K2636">
        <v>14598</v>
      </c>
      <c r="L2636">
        <v>259</v>
      </c>
      <c r="M2636">
        <v>975</v>
      </c>
      <c r="N2636">
        <v>237</v>
      </c>
      <c r="O2636">
        <v>0.23039999999999999</v>
      </c>
      <c r="P2636" s="3">
        <v>375000</v>
      </c>
    </row>
    <row r="2637" spans="1:16" x14ac:dyDescent="0.25">
      <c r="A2637" t="s">
        <v>5438</v>
      </c>
      <c r="B2637" t="s">
        <v>5439</v>
      </c>
      <c r="C2637" t="s">
        <v>5424</v>
      </c>
      <c r="D2637" t="s">
        <v>5425</v>
      </c>
      <c r="E2637">
        <v>20230</v>
      </c>
      <c r="F2637">
        <v>25227</v>
      </c>
      <c r="G2637">
        <v>28691</v>
      </c>
      <c r="H2637">
        <v>28971</v>
      </c>
      <c r="I2637">
        <v>16796</v>
      </c>
      <c r="J2637">
        <v>1864</v>
      </c>
      <c r="K2637">
        <v>9501</v>
      </c>
      <c r="L2637">
        <v>276</v>
      </c>
      <c r="M2637">
        <v>1066</v>
      </c>
      <c r="N2637">
        <v>259</v>
      </c>
      <c r="O2637">
        <v>0.49390000000000001</v>
      </c>
      <c r="P2637" s="3">
        <v>547500</v>
      </c>
    </row>
    <row r="2638" spans="1:16" x14ac:dyDescent="0.25">
      <c r="A2638" t="s">
        <v>5440</v>
      </c>
      <c r="B2638" t="s">
        <v>5441</v>
      </c>
      <c r="C2638" t="s">
        <v>5424</v>
      </c>
      <c r="D2638" t="s">
        <v>5425</v>
      </c>
      <c r="E2638">
        <v>28346</v>
      </c>
      <c r="F2638">
        <v>31973</v>
      </c>
      <c r="G2638">
        <v>25087</v>
      </c>
      <c r="H2638">
        <v>31757</v>
      </c>
      <c r="I2638">
        <v>29482</v>
      </c>
      <c r="J2638">
        <v>5417</v>
      </c>
      <c r="K2638">
        <v>15596</v>
      </c>
      <c r="L2638">
        <v>349</v>
      </c>
      <c r="M2638">
        <v>1544</v>
      </c>
      <c r="N2638">
        <v>326</v>
      </c>
      <c r="O2638">
        <v>0.64039999999999997</v>
      </c>
      <c r="P2638" s="3">
        <v>900000</v>
      </c>
    </row>
    <row r="2639" spans="1:16" x14ac:dyDescent="0.25">
      <c r="A2639" t="s">
        <v>5452</v>
      </c>
      <c r="B2639" t="s">
        <v>5453</v>
      </c>
      <c r="C2639" t="s">
        <v>5424</v>
      </c>
      <c r="D2639" t="s">
        <v>5425</v>
      </c>
      <c r="E2639">
        <v>13827</v>
      </c>
      <c r="F2639">
        <v>19941</v>
      </c>
      <c r="G2639">
        <v>15198</v>
      </c>
      <c r="H2639">
        <v>28764</v>
      </c>
      <c r="I2639">
        <v>29031</v>
      </c>
      <c r="J2639">
        <v>6104</v>
      </c>
      <c r="K2639">
        <v>21411</v>
      </c>
      <c r="L2639">
        <v>449</v>
      </c>
      <c r="M2639">
        <v>1394</v>
      </c>
      <c r="N2639">
        <v>159</v>
      </c>
      <c r="O2639">
        <v>0.22869999999999999</v>
      </c>
      <c r="P2639" s="3">
        <v>330000</v>
      </c>
    </row>
    <row r="2640" spans="1:16" x14ac:dyDescent="0.25">
      <c r="A2640" t="s">
        <v>5498</v>
      </c>
      <c r="B2640" t="s">
        <v>5499</v>
      </c>
      <c r="C2640" t="s">
        <v>5424</v>
      </c>
      <c r="D2640" t="s">
        <v>5425</v>
      </c>
      <c r="E2640">
        <v>26155</v>
      </c>
      <c r="F2640">
        <v>28430</v>
      </c>
      <c r="G2640">
        <v>30436</v>
      </c>
      <c r="H2640">
        <v>31431</v>
      </c>
      <c r="I2640">
        <v>28564</v>
      </c>
      <c r="J2640">
        <v>19395</v>
      </c>
      <c r="K2640">
        <v>7123</v>
      </c>
      <c r="L2640">
        <v>437</v>
      </c>
      <c r="M2640">
        <v>1129</v>
      </c>
      <c r="N2640">
        <v>222</v>
      </c>
      <c r="O2640">
        <v>0.18509999999999999</v>
      </c>
      <c r="P2640" s="3">
        <v>595000</v>
      </c>
    </row>
    <row r="2641" spans="1:16" x14ac:dyDescent="0.25">
      <c r="A2641" t="s">
        <v>5442</v>
      </c>
      <c r="B2641" t="s">
        <v>5443</v>
      </c>
      <c r="C2641" t="s">
        <v>5424</v>
      </c>
      <c r="D2641" t="s">
        <v>5425</v>
      </c>
      <c r="E2641">
        <v>32261</v>
      </c>
      <c r="F2641">
        <v>32066</v>
      </c>
      <c r="G2641">
        <v>32727</v>
      </c>
      <c r="H2641">
        <v>32423</v>
      </c>
      <c r="I2641">
        <v>29423</v>
      </c>
      <c r="J2641">
        <v>16628</v>
      </c>
      <c r="K2641">
        <v>18780</v>
      </c>
      <c r="L2641">
        <v>293</v>
      </c>
      <c r="M2641">
        <v>838</v>
      </c>
      <c r="N2641">
        <v>278</v>
      </c>
      <c r="O2641">
        <v>0.42849999999999999</v>
      </c>
      <c r="P2641" s="3">
        <v>1039000</v>
      </c>
    </row>
    <row r="2642" spans="1:16" x14ac:dyDescent="0.25">
      <c r="A2642" t="s">
        <v>5476</v>
      </c>
      <c r="B2642" t="s">
        <v>5477</v>
      </c>
      <c r="C2642" t="s">
        <v>5424</v>
      </c>
      <c r="D2642" t="s">
        <v>5425</v>
      </c>
      <c r="E2642">
        <v>25787</v>
      </c>
      <c r="F2642">
        <v>31434</v>
      </c>
      <c r="G2642">
        <v>32200</v>
      </c>
      <c r="H2642">
        <v>31833</v>
      </c>
      <c r="I2642">
        <v>23583</v>
      </c>
      <c r="J2642">
        <v>16620</v>
      </c>
      <c r="K2642">
        <v>10778</v>
      </c>
      <c r="L2642">
        <v>342</v>
      </c>
      <c r="M2642">
        <v>1120</v>
      </c>
      <c r="N2642">
        <v>293</v>
      </c>
      <c r="O2642">
        <v>0.26419999999999999</v>
      </c>
      <c r="P2642" s="3">
        <v>850000</v>
      </c>
    </row>
    <row r="2643" spans="1:16" x14ac:dyDescent="0.25">
      <c r="A2643" t="s">
        <v>5500</v>
      </c>
      <c r="B2643" t="s">
        <v>5501</v>
      </c>
      <c r="C2643" t="s">
        <v>5424</v>
      </c>
      <c r="D2643" t="s">
        <v>5425</v>
      </c>
      <c r="E2643">
        <v>22865</v>
      </c>
      <c r="F2643">
        <v>22676</v>
      </c>
      <c r="G2643">
        <v>32165</v>
      </c>
      <c r="H2643">
        <v>28803</v>
      </c>
      <c r="I2643">
        <v>28893</v>
      </c>
      <c r="J2643">
        <v>18767</v>
      </c>
      <c r="K2643">
        <v>14453</v>
      </c>
      <c r="L2643">
        <v>333</v>
      </c>
      <c r="M2643">
        <v>993</v>
      </c>
      <c r="N2643">
        <v>281</v>
      </c>
      <c r="O2643">
        <v>0.3382</v>
      </c>
      <c r="P2643" s="3">
        <v>820000</v>
      </c>
    </row>
    <row r="2644" spans="1:16" x14ac:dyDescent="0.25">
      <c r="A2644" t="s">
        <v>5478</v>
      </c>
      <c r="B2644" t="s">
        <v>5479</v>
      </c>
      <c r="C2644" t="s">
        <v>5424</v>
      </c>
      <c r="D2644" t="s">
        <v>5425</v>
      </c>
      <c r="E2644">
        <v>20154</v>
      </c>
      <c r="F2644">
        <v>25300</v>
      </c>
      <c r="G2644">
        <v>16652</v>
      </c>
      <c r="H2644">
        <v>29273</v>
      </c>
      <c r="I2644">
        <v>18140</v>
      </c>
      <c r="J2644">
        <v>12628</v>
      </c>
      <c r="K2644">
        <v>6186</v>
      </c>
      <c r="L2644">
        <v>440</v>
      </c>
      <c r="M2644">
        <v>1149</v>
      </c>
      <c r="N2644">
        <v>267</v>
      </c>
      <c r="O2644">
        <v>0.2442</v>
      </c>
      <c r="P2644" s="3">
        <v>535000</v>
      </c>
    </row>
    <row r="2645" spans="1:16" x14ac:dyDescent="0.25">
      <c r="A2645" t="s">
        <v>5490</v>
      </c>
      <c r="B2645" t="s">
        <v>5491</v>
      </c>
      <c r="C2645" t="s">
        <v>5424</v>
      </c>
      <c r="D2645" t="s">
        <v>5425</v>
      </c>
      <c r="E2645">
        <v>16779</v>
      </c>
      <c r="F2645">
        <v>28183</v>
      </c>
      <c r="G2645">
        <v>31862</v>
      </c>
      <c r="H2645">
        <v>29938</v>
      </c>
      <c r="I2645">
        <v>29223</v>
      </c>
      <c r="J2645">
        <v>9325</v>
      </c>
      <c r="K2645">
        <v>10183</v>
      </c>
      <c r="L2645">
        <v>398</v>
      </c>
      <c r="M2645">
        <v>1324</v>
      </c>
      <c r="N2645">
        <v>235</v>
      </c>
      <c r="O2645">
        <v>0.18709999999999999</v>
      </c>
      <c r="P2645" s="3">
        <v>372250</v>
      </c>
    </row>
    <row r="2646" spans="1:16" x14ac:dyDescent="0.25">
      <c r="A2646" t="s">
        <v>5466</v>
      </c>
      <c r="B2646" t="s">
        <v>5467</v>
      </c>
      <c r="C2646" t="s">
        <v>5424</v>
      </c>
      <c r="D2646" t="s">
        <v>5425</v>
      </c>
      <c r="E2646">
        <v>16833</v>
      </c>
      <c r="F2646">
        <v>24177</v>
      </c>
      <c r="G2646">
        <v>21465</v>
      </c>
      <c r="H2646">
        <v>21396</v>
      </c>
      <c r="I2646">
        <v>5062</v>
      </c>
      <c r="J2646">
        <v>7887</v>
      </c>
      <c r="K2646">
        <v>8138</v>
      </c>
      <c r="L2646">
        <v>429</v>
      </c>
      <c r="M2646">
        <v>2761</v>
      </c>
      <c r="N2646">
        <v>279</v>
      </c>
      <c r="O2646">
        <v>0.31380000000000002</v>
      </c>
      <c r="P2646" s="3">
        <v>457500</v>
      </c>
    </row>
    <row r="2647" spans="1:16" x14ac:dyDescent="0.25">
      <c r="A2647" t="s">
        <v>5504</v>
      </c>
      <c r="B2647" t="s">
        <v>5505</v>
      </c>
      <c r="C2647" t="s">
        <v>5424</v>
      </c>
      <c r="D2647" t="s">
        <v>5425</v>
      </c>
      <c r="E2647">
        <v>17305</v>
      </c>
      <c r="F2647">
        <v>19148</v>
      </c>
      <c r="G2647">
        <v>31274</v>
      </c>
      <c r="H2647">
        <v>27552</v>
      </c>
      <c r="I2647">
        <v>25184</v>
      </c>
      <c r="J2647">
        <v>5488</v>
      </c>
      <c r="K2647">
        <v>12549</v>
      </c>
      <c r="L2647">
        <v>442</v>
      </c>
      <c r="M2647">
        <v>1285</v>
      </c>
      <c r="N2647">
        <v>326</v>
      </c>
      <c r="O2647">
        <v>0.34870000000000001</v>
      </c>
      <c r="P2647" s="3">
        <v>435000</v>
      </c>
    </row>
    <row r="2648" spans="1:16" x14ac:dyDescent="0.25">
      <c r="A2648" t="s">
        <v>5518</v>
      </c>
      <c r="B2648" t="s">
        <v>5519</v>
      </c>
      <c r="C2648" t="s">
        <v>5424</v>
      </c>
      <c r="D2648" t="s">
        <v>5425</v>
      </c>
      <c r="E2648">
        <v>22346</v>
      </c>
      <c r="F2648">
        <v>25998</v>
      </c>
      <c r="G2648">
        <v>31195</v>
      </c>
      <c r="H2648">
        <v>28903</v>
      </c>
      <c r="I2648">
        <v>24822</v>
      </c>
      <c r="J2648">
        <v>14682</v>
      </c>
      <c r="K2648">
        <v>6129</v>
      </c>
      <c r="L2648">
        <v>412</v>
      </c>
      <c r="M2648">
        <v>1437</v>
      </c>
      <c r="N2648">
        <v>169</v>
      </c>
      <c r="O2648">
        <v>0.50439999999999996</v>
      </c>
      <c r="P2648" s="3">
        <v>517500</v>
      </c>
    </row>
    <row r="2649" spans="1:16" x14ac:dyDescent="0.25">
      <c r="A2649" t="s">
        <v>5506</v>
      </c>
      <c r="B2649" t="s">
        <v>5507</v>
      </c>
      <c r="C2649" t="s">
        <v>5424</v>
      </c>
      <c r="D2649" t="s">
        <v>5425</v>
      </c>
      <c r="E2649">
        <v>29603</v>
      </c>
      <c r="F2649">
        <v>30897</v>
      </c>
      <c r="G2649">
        <v>32443</v>
      </c>
      <c r="H2649">
        <v>30717</v>
      </c>
      <c r="I2649">
        <v>27041</v>
      </c>
      <c r="J2649">
        <v>11267</v>
      </c>
      <c r="K2649">
        <v>15376</v>
      </c>
      <c r="L2649">
        <v>306</v>
      </c>
      <c r="M2649">
        <v>2168</v>
      </c>
      <c r="N2649">
        <v>245</v>
      </c>
      <c r="O2649">
        <v>0.1971</v>
      </c>
      <c r="P2649" s="3">
        <v>432500</v>
      </c>
    </row>
    <row r="2650" spans="1:16" x14ac:dyDescent="0.25">
      <c r="A2650" t="s">
        <v>5508</v>
      </c>
      <c r="B2650" t="s">
        <v>5509</v>
      </c>
      <c r="C2650" t="s">
        <v>5424</v>
      </c>
      <c r="D2650" t="s">
        <v>5425</v>
      </c>
      <c r="E2650">
        <v>24110</v>
      </c>
      <c r="F2650">
        <v>23403</v>
      </c>
      <c r="G2650">
        <v>29377</v>
      </c>
      <c r="H2650">
        <v>28917</v>
      </c>
      <c r="I2650">
        <v>4993</v>
      </c>
      <c r="J2650">
        <v>6100</v>
      </c>
      <c r="K2650">
        <v>7303</v>
      </c>
      <c r="L2650">
        <v>409</v>
      </c>
      <c r="M2650">
        <v>2543</v>
      </c>
      <c r="N2650">
        <v>271</v>
      </c>
      <c r="O2650">
        <v>0.55579999999999996</v>
      </c>
      <c r="P2650" s="3">
        <v>437500</v>
      </c>
    </row>
    <row r="2651" spans="1:16" x14ac:dyDescent="0.25">
      <c r="A2651" t="s">
        <v>5480</v>
      </c>
      <c r="B2651" t="s">
        <v>5481</v>
      </c>
      <c r="C2651" t="s">
        <v>5424</v>
      </c>
      <c r="D2651" t="s">
        <v>5425</v>
      </c>
      <c r="E2651">
        <v>13237</v>
      </c>
      <c r="F2651">
        <v>16612</v>
      </c>
      <c r="G2651">
        <v>16480</v>
      </c>
      <c r="H2651">
        <v>18984</v>
      </c>
      <c r="I2651">
        <v>9882</v>
      </c>
      <c r="J2651">
        <v>2826</v>
      </c>
      <c r="K2651">
        <v>13717</v>
      </c>
      <c r="L2651">
        <v>389</v>
      </c>
      <c r="M2651">
        <v>1208</v>
      </c>
      <c r="N2651">
        <v>163</v>
      </c>
      <c r="O2651">
        <v>0.28620000000000001</v>
      </c>
      <c r="P2651" s="3">
        <v>417500</v>
      </c>
    </row>
    <row r="2652" spans="1:16" x14ac:dyDescent="0.25">
      <c r="A2652" t="s">
        <v>5468</v>
      </c>
      <c r="B2652" t="s">
        <v>5469</v>
      </c>
      <c r="C2652" t="s">
        <v>5424</v>
      </c>
      <c r="D2652" t="s">
        <v>5425</v>
      </c>
      <c r="E2652">
        <v>16593</v>
      </c>
      <c r="F2652">
        <v>23129</v>
      </c>
      <c r="G2652">
        <v>23510</v>
      </c>
      <c r="H2652">
        <v>25471</v>
      </c>
      <c r="I2652">
        <v>21390</v>
      </c>
      <c r="J2652">
        <v>12619</v>
      </c>
      <c r="K2652">
        <v>10050</v>
      </c>
      <c r="L2652">
        <v>431</v>
      </c>
      <c r="M2652">
        <v>1489</v>
      </c>
      <c r="N2652">
        <v>154</v>
      </c>
      <c r="O2652">
        <v>0.318</v>
      </c>
      <c r="P2652" s="3">
        <v>530000</v>
      </c>
    </row>
    <row r="2653" spans="1:16" x14ac:dyDescent="0.25">
      <c r="A2653" t="s">
        <v>5470</v>
      </c>
      <c r="B2653" t="s">
        <v>5471</v>
      </c>
      <c r="C2653" t="s">
        <v>5424</v>
      </c>
      <c r="D2653" t="s">
        <v>5425</v>
      </c>
      <c r="E2653">
        <v>17349</v>
      </c>
      <c r="F2653">
        <v>23722</v>
      </c>
      <c r="G2653">
        <v>27257</v>
      </c>
      <c r="H2653">
        <v>23328</v>
      </c>
      <c r="I2653">
        <v>18271</v>
      </c>
      <c r="J2653">
        <v>11791</v>
      </c>
      <c r="K2653">
        <v>5433</v>
      </c>
      <c r="L2653">
        <v>405</v>
      </c>
      <c r="M2653">
        <v>1723</v>
      </c>
      <c r="N2653">
        <v>231</v>
      </c>
      <c r="O2653">
        <v>0.1673</v>
      </c>
      <c r="P2653" s="3">
        <v>358750</v>
      </c>
    </row>
    <row r="2654" spans="1:16" x14ac:dyDescent="0.25">
      <c r="A2654" t="s">
        <v>5482</v>
      </c>
      <c r="B2654" t="s">
        <v>5483</v>
      </c>
      <c r="C2654" t="s">
        <v>5424</v>
      </c>
      <c r="D2654" t="s">
        <v>5425</v>
      </c>
      <c r="E2654">
        <v>9174</v>
      </c>
      <c r="F2654">
        <v>13510</v>
      </c>
      <c r="G2654">
        <v>16264</v>
      </c>
      <c r="H2654">
        <v>17144</v>
      </c>
      <c r="I2654">
        <v>12338</v>
      </c>
      <c r="J2654">
        <v>4977</v>
      </c>
      <c r="K2654">
        <v>11965</v>
      </c>
      <c r="L2654">
        <v>385</v>
      </c>
      <c r="M2654">
        <v>1035</v>
      </c>
      <c r="N2654">
        <v>133</v>
      </c>
      <c r="O2654">
        <v>0.29830000000000001</v>
      </c>
      <c r="P2654" s="3">
        <v>440000</v>
      </c>
    </row>
    <row r="2655" spans="1:16" x14ac:dyDescent="0.25">
      <c r="A2655" t="s">
        <v>5472</v>
      </c>
      <c r="B2655" t="s">
        <v>5473</v>
      </c>
      <c r="C2655" t="s">
        <v>5424</v>
      </c>
      <c r="D2655" t="s">
        <v>5425</v>
      </c>
      <c r="E2655">
        <v>14589</v>
      </c>
      <c r="F2655">
        <v>17562</v>
      </c>
      <c r="G2655">
        <v>30230</v>
      </c>
      <c r="H2655">
        <v>28317</v>
      </c>
      <c r="I2655">
        <v>15166</v>
      </c>
      <c r="J2655">
        <v>11287</v>
      </c>
      <c r="K2655">
        <v>12252</v>
      </c>
      <c r="L2655">
        <v>427</v>
      </c>
      <c r="M2655">
        <v>1407</v>
      </c>
      <c r="N2655">
        <v>251</v>
      </c>
      <c r="O2655">
        <v>0.2094</v>
      </c>
      <c r="P2655" s="3">
        <v>691250</v>
      </c>
    </row>
    <row r="2656" spans="1:16" x14ac:dyDescent="0.25">
      <c r="A2656" t="s">
        <v>5530</v>
      </c>
      <c r="B2656" t="s">
        <v>5531</v>
      </c>
      <c r="C2656" t="s">
        <v>5424</v>
      </c>
      <c r="D2656" t="s">
        <v>5425</v>
      </c>
      <c r="E2656">
        <v>16292</v>
      </c>
      <c r="F2656">
        <v>21747</v>
      </c>
      <c r="G2656">
        <v>26250</v>
      </c>
      <c r="H2656">
        <v>31729</v>
      </c>
      <c r="I2656">
        <v>22700</v>
      </c>
      <c r="J2656">
        <v>8663</v>
      </c>
      <c r="K2656">
        <v>11935</v>
      </c>
      <c r="L2656">
        <v>309</v>
      </c>
      <c r="M2656">
        <v>896</v>
      </c>
      <c r="N2656">
        <v>306</v>
      </c>
      <c r="O2656">
        <v>0.29599999999999999</v>
      </c>
      <c r="P2656" s="3">
        <v>565000</v>
      </c>
    </row>
    <row r="2657" spans="1:16" x14ac:dyDescent="0.25">
      <c r="A2657" t="s">
        <v>5560</v>
      </c>
      <c r="B2657" t="s">
        <v>5561</v>
      </c>
      <c r="C2657" t="s">
        <v>5424</v>
      </c>
      <c r="D2657" t="s">
        <v>5425</v>
      </c>
      <c r="E2657">
        <v>26202</v>
      </c>
      <c r="F2657">
        <v>27329</v>
      </c>
      <c r="G2657">
        <v>19747</v>
      </c>
      <c r="H2657">
        <v>29646</v>
      </c>
      <c r="I2657">
        <v>28873</v>
      </c>
      <c r="J2657">
        <v>10245</v>
      </c>
      <c r="K2657">
        <v>16220</v>
      </c>
      <c r="L2657">
        <v>378</v>
      </c>
      <c r="M2657">
        <v>1014</v>
      </c>
      <c r="N2657">
        <v>315</v>
      </c>
      <c r="O2657">
        <v>0.2777</v>
      </c>
      <c r="P2657" s="3">
        <v>448875</v>
      </c>
    </row>
    <row r="2658" spans="1:16" x14ac:dyDescent="0.25">
      <c r="A2658" t="s">
        <v>5532</v>
      </c>
      <c r="B2658" t="s">
        <v>5533</v>
      </c>
      <c r="C2658" t="s">
        <v>5424</v>
      </c>
      <c r="D2658" t="s">
        <v>5425</v>
      </c>
      <c r="E2658">
        <v>10639</v>
      </c>
      <c r="F2658">
        <v>12948</v>
      </c>
      <c r="G2658">
        <v>16119</v>
      </c>
      <c r="H2658">
        <v>26031</v>
      </c>
      <c r="I2658">
        <v>17759</v>
      </c>
      <c r="J2658">
        <v>10011</v>
      </c>
      <c r="K2658">
        <v>17004</v>
      </c>
      <c r="L2658">
        <v>386</v>
      </c>
      <c r="M2658">
        <v>1074</v>
      </c>
      <c r="N2658">
        <v>287</v>
      </c>
      <c r="O2658">
        <v>0.29899999999999999</v>
      </c>
      <c r="P2658" s="3">
        <v>522500</v>
      </c>
    </row>
    <row r="2659" spans="1:16" x14ac:dyDescent="0.25">
      <c r="A2659" t="s">
        <v>5562</v>
      </c>
      <c r="B2659" t="s">
        <v>5563</v>
      </c>
      <c r="C2659" t="s">
        <v>5424</v>
      </c>
      <c r="D2659" t="s">
        <v>5425</v>
      </c>
      <c r="E2659">
        <v>23219</v>
      </c>
      <c r="F2659">
        <v>23799</v>
      </c>
      <c r="G2659">
        <v>28866</v>
      </c>
      <c r="H2659">
        <v>31775</v>
      </c>
      <c r="I2659">
        <v>24031</v>
      </c>
      <c r="J2659">
        <v>20618</v>
      </c>
      <c r="K2659">
        <v>13454</v>
      </c>
      <c r="L2659">
        <v>314</v>
      </c>
      <c r="M2659">
        <v>1160</v>
      </c>
      <c r="N2659">
        <v>425</v>
      </c>
      <c r="O2659">
        <v>0.36380000000000001</v>
      </c>
      <c r="P2659" s="3">
        <v>450000</v>
      </c>
    </row>
    <row r="2660" spans="1:16" x14ac:dyDescent="0.25">
      <c r="A2660" t="s">
        <v>5564</v>
      </c>
      <c r="B2660" t="s">
        <v>5565</v>
      </c>
      <c r="C2660" t="s">
        <v>5424</v>
      </c>
      <c r="D2660" t="s">
        <v>5425</v>
      </c>
      <c r="E2660">
        <v>18356</v>
      </c>
      <c r="F2660">
        <v>20519</v>
      </c>
      <c r="G2660">
        <v>28586</v>
      </c>
      <c r="H2660">
        <v>30786</v>
      </c>
      <c r="I2660">
        <v>26014</v>
      </c>
      <c r="J2660">
        <v>17112</v>
      </c>
      <c r="K2660">
        <v>15029</v>
      </c>
      <c r="L2660">
        <v>300</v>
      </c>
      <c r="M2660">
        <v>940</v>
      </c>
      <c r="N2660">
        <v>309</v>
      </c>
      <c r="O2660">
        <v>0.3382</v>
      </c>
      <c r="P2660" s="3">
        <v>636250</v>
      </c>
    </row>
    <row r="2661" spans="1:16" x14ac:dyDescent="0.25">
      <c r="A2661" t="s">
        <v>5534</v>
      </c>
      <c r="B2661" t="s">
        <v>5535</v>
      </c>
      <c r="C2661" t="s">
        <v>5424</v>
      </c>
      <c r="D2661" t="s">
        <v>5425</v>
      </c>
      <c r="E2661">
        <v>28195</v>
      </c>
      <c r="F2661">
        <v>25117</v>
      </c>
      <c r="G2661">
        <v>25134</v>
      </c>
      <c r="H2661">
        <v>31633</v>
      </c>
      <c r="I2661">
        <v>24493</v>
      </c>
      <c r="J2661">
        <v>11864</v>
      </c>
      <c r="K2661">
        <v>15306</v>
      </c>
      <c r="L2661">
        <v>211</v>
      </c>
      <c r="M2661">
        <v>897</v>
      </c>
      <c r="N2661">
        <v>310</v>
      </c>
      <c r="O2661">
        <v>0.23080000000000001</v>
      </c>
      <c r="P2661" s="3">
        <v>520000</v>
      </c>
    </row>
    <row r="2662" spans="1:16" x14ac:dyDescent="0.25">
      <c r="A2662" t="s">
        <v>5536</v>
      </c>
      <c r="B2662" t="s">
        <v>5537</v>
      </c>
      <c r="C2662" t="s">
        <v>5424</v>
      </c>
      <c r="D2662" t="s">
        <v>5425</v>
      </c>
      <c r="E2662">
        <v>19853</v>
      </c>
      <c r="F2662">
        <v>22488</v>
      </c>
      <c r="G2662">
        <v>29966</v>
      </c>
      <c r="H2662">
        <v>29673</v>
      </c>
      <c r="I2662">
        <v>21692</v>
      </c>
      <c r="J2662">
        <v>5471</v>
      </c>
      <c r="K2662">
        <v>11012</v>
      </c>
      <c r="L2662">
        <v>305</v>
      </c>
      <c r="M2662">
        <v>992</v>
      </c>
      <c r="N2662">
        <v>266</v>
      </c>
      <c r="O2662">
        <v>0.37709999999999999</v>
      </c>
      <c r="P2662" s="3">
        <v>490000</v>
      </c>
    </row>
    <row r="2663" spans="1:16" x14ac:dyDescent="0.25">
      <c r="A2663" t="s">
        <v>5566</v>
      </c>
      <c r="B2663" t="s">
        <v>5567</v>
      </c>
      <c r="C2663" t="s">
        <v>5424</v>
      </c>
      <c r="D2663" t="s">
        <v>5425</v>
      </c>
      <c r="E2663">
        <v>16840</v>
      </c>
      <c r="F2663">
        <v>20689</v>
      </c>
      <c r="G2663">
        <v>26947</v>
      </c>
      <c r="H2663">
        <v>25274</v>
      </c>
      <c r="I2663">
        <v>22891</v>
      </c>
      <c r="J2663">
        <v>5653</v>
      </c>
      <c r="K2663">
        <v>12097</v>
      </c>
      <c r="L2663">
        <v>223</v>
      </c>
      <c r="M2663">
        <v>788</v>
      </c>
      <c r="N2663">
        <v>397</v>
      </c>
      <c r="O2663">
        <v>0.2581</v>
      </c>
      <c r="P2663" s="3">
        <v>555000</v>
      </c>
    </row>
    <row r="2664" spans="1:16" x14ac:dyDescent="0.25">
      <c r="A2664" t="s">
        <v>5568</v>
      </c>
      <c r="B2664" t="s">
        <v>5569</v>
      </c>
      <c r="C2664" t="s">
        <v>5424</v>
      </c>
      <c r="D2664" t="s">
        <v>5425</v>
      </c>
      <c r="E2664">
        <v>24999</v>
      </c>
      <c r="F2664">
        <v>28584</v>
      </c>
      <c r="G2664">
        <v>30642</v>
      </c>
      <c r="H2664">
        <v>31984</v>
      </c>
      <c r="I2664">
        <v>19334</v>
      </c>
      <c r="J2664">
        <v>9024</v>
      </c>
      <c r="K2664">
        <v>18578</v>
      </c>
      <c r="L2664">
        <v>311</v>
      </c>
      <c r="M2664">
        <v>1047</v>
      </c>
      <c r="N2664">
        <v>337</v>
      </c>
      <c r="O2664">
        <v>0.64929999999999999</v>
      </c>
      <c r="P2664" s="3">
        <v>600000</v>
      </c>
    </row>
    <row r="2665" spans="1:16" x14ac:dyDescent="0.25">
      <c r="A2665" t="s">
        <v>5538</v>
      </c>
      <c r="B2665" t="s">
        <v>5539</v>
      </c>
      <c r="C2665" t="s">
        <v>5424</v>
      </c>
      <c r="D2665" t="s">
        <v>5425</v>
      </c>
      <c r="E2665">
        <v>13595</v>
      </c>
      <c r="F2665">
        <v>13916</v>
      </c>
      <c r="G2665">
        <v>28375</v>
      </c>
      <c r="H2665">
        <v>21655</v>
      </c>
      <c r="I2665">
        <v>18210</v>
      </c>
      <c r="J2665">
        <v>12905</v>
      </c>
      <c r="K2665">
        <v>6222</v>
      </c>
      <c r="L2665">
        <v>283</v>
      </c>
      <c r="M2665">
        <v>867</v>
      </c>
      <c r="N2665">
        <v>286</v>
      </c>
      <c r="O2665">
        <v>0.27139999999999997</v>
      </c>
      <c r="P2665" s="3">
        <v>490000</v>
      </c>
    </row>
    <row r="2666" spans="1:16" x14ac:dyDescent="0.25">
      <c r="A2666" t="s">
        <v>5492</v>
      </c>
      <c r="B2666" t="s">
        <v>5493</v>
      </c>
      <c r="C2666" t="s">
        <v>5424</v>
      </c>
      <c r="D2666" t="s">
        <v>5425</v>
      </c>
      <c r="E2666">
        <v>16039</v>
      </c>
      <c r="F2666">
        <v>29118</v>
      </c>
      <c r="G2666">
        <v>25946</v>
      </c>
      <c r="H2666">
        <v>27483</v>
      </c>
      <c r="I2666">
        <v>19891</v>
      </c>
      <c r="J2666">
        <v>11746</v>
      </c>
      <c r="K2666">
        <v>7609</v>
      </c>
      <c r="L2666">
        <v>424</v>
      </c>
      <c r="M2666">
        <v>1189</v>
      </c>
      <c r="N2666">
        <v>233</v>
      </c>
      <c r="O2666">
        <v>0.1721</v>
      </c>
      <c r="P2666" s="3">
        <v>460000</v>
      </c>
    </row>
    <row r="2667" spans="1:16" x14ac:dyDescent="0.25">
      <c r="A2667" t="s">
        <v>5502</v>
      </c>
      <c r="B2667" t="s">
        <v>5503</v>
      </c>
      <c r="C2667" t="s">
        <v>5424</v>
      </c>
      <c r="D2667" t="s">
        <v>5425</v>
      </c>
      <c r="E2667">
        <v>19231</v>
      </c>
      <c r="F2667">
        <v>20182</v>
      </c>
      <c r="G2667">
        <v>26991</v>
      </c>
      <c r="H2667">
        <v>26145</v>
      </c>
      <c r="I2667">
        <v>22649</v>
      </c>
      <c r="J2667">
        <v>7652</v>
      </c>
      <c r="K2667">
        <v>10837</v>
      </c>
      <c r="L2667">
        <v>287</v>
      </c>
      <c r="M2667">
        <v>773</v>
      </c>
      <c r="N2667">
        <v>321</v>
      </c>
      <c r="O2667">
        <v>0.43880000000000002</v>
      </c>
      <c r="P2667" s="3">
        <v>1050000</v>
      </c>
    </row>
    <row r="2668" spans="1:16" x14ac:dyDescent="0.25">
      <c r="A2668" t="s">
        <v>5524</v>
      </c>
      <c r="B2668" t="s">
        <v>5525</v>
      </c>
      <c r="C2668" t="s">
        <v>5424</v>
      </c>
      <c r="D2668" t="s">
        <v>5425</v>
      </c>
      <c r="E2668">
        <v>13491</v>
      </c>
      <c r="F2668">
        <v>10995</v>
      </c>
      <c r="G2668">
        <v>30184</v>
      </c>
      <c r="H2668">
        <v>13654</v>
      </c>
      <c r="I2668">
        <v>21086</v>
      </c>
      <c r="J2668">
        <v>11581</v>
      </c>
      <c r="K2668">
        <v>9789</v>
      </c>
      <c r="L2668">
        <v>274</v>
      </c>
      <c r="M2668">
        <v>1485</v>
      </c>
      <c r="N2668">
        <v>217</v>
      </c>
      <c r="O2668">
        <v>0.21249999999999999</v>
      </c>
      <c r="P2668" s="3">
        <v>345000</v>
      </c>
    </row>
    <row r="2669" spans="1:16" x14ac:dyDescent="0.25">
      <c r="A2669" t="s">
        <v>5526</v>
      </c>
      <c r="B2669" t="s">
        <v>5527</v>
      </c>
      <c r="C2669" t="s">
        <v>5424</v>
      </c>
      <c r="D2669" t="s">
        <v>5425</v>
      </c>
      <c r="E2669">
        <v>31242</v>
      </c>
      <c r="F2669">
        <v>32031</v>
      </c>
      <c r="G2669">
        <v>23858</v>
      </c>
      <c r="H2669">
        <v>29899</v>
      </c>
      <c r="I2669">
        <v>25540</v>
      </c>
      <c r="J2669">
        <v>10067</v>
      </c>
      <c r="K2669">
        <v>12575</v>
      </c>
      <c r="L2669">
        <v>280</v>
      </c>
      <c r="M2669">
        <v>1445</v>
      </c>
      <c r="N2669">
        <v>140</v>
      </c>
      <c r="O2669">
        <v>0.28520000000000001</v>
      </c>
      <c r="P2669" s="3">
        <v>499950</v>
      </c>
    </row>
    <row r="2670" spans="1:16" x14ac:dyDescent="0.25">
      <c r="A2670" t="s">
        <v>5528</v>
      </c>
      <c r="B2670" t="s">
        <v>5529</v>
      </c>
      <c r="C2670" t="s">
        <v>5424</v>
      </c>
      <c r="D2670" t="s">
        <v>5425</v>
      </c>
      <c r="E2670">
        <v>30140</v>
      </c>
      <c r="F2670">
        <v>32304</v>
      </c>
      <c r="G2670">
        <v>32788</v>
      </c>
      <c r="H2670">
        <v>31959</v>
      </c>
      <c r="I2670">
        <v>14988</v>
      </c>
      <c r="J2670">
        <v>17576</v>
      </c>
      <c r="K2670">
        <v>2702</v>
      </c>
      <c r="L2670">
        <v>389</v>
      </c>
      <c r="M2670">
        <v>1458</v>
      </c>
      <c r="N2670">
        <v>184</v>
      </c>
      <c r="O2670">
        <v>0.15140000000000001</v>
      </c>
      <c r="P2670" s="3">
        <v>565668</v>
      </c>
    </row>
    <row r="2671" spans="1:16" x14ac:dyDescent="0.25">
      <c r="A2671" t="s">
        <v>5510</v>
      </c>
      <c r="B2671" t="s">
        <v>5511</v>
      </c>
      <c r="C2671" t="s">
        <v>5424</v>
      </c>
      <c r="D2671" t="s">
        <v>5425</v>
      </c>
      <c r="E2671">
        <v>26319</v>
      </c>
      <c r="F2671">
        <v>30094</v>
      </c>
      <c r="G2671">
        <v>30988</v>
      </c>
      <c r="H2671">
        <v>28621</v>
      </c>
      <c r="I2671">
        <v>28798</v>
      </c>
      <c r="J2671">
        <v>10148</v>
      </c>
      <c r="K2671">
        <v>8895</v>
      </c>
      <c r="L2671">
        <v>266</v>
      </c>
      <c r="M2671">
        <v>1262</v>
      </c>
      <c r="N2671">
        <v>220</v>
      </c>
      <c r="O2671">
        <v>0.16889999999999999</v>
      </c>
      <c r="P2671" s="3">
        <v>390000</v>
      </c>
    </row>
    <row r="2672" spans="1:16" x14ac:dyDescent="0.25">
      <c r="A2672" t="s">
        <v>5512</v>
      </c>
      <c r="B2672" t="s">
        <v>5513</v>
      </c>
      <c r="C2672" t="s">
        <v>5424</v>
      </c>
      <c r="D2672" t="s">
        <v>5425</v>
      </c>
      <c r="E2672">
        <v>31117</v>
      </c>
      <c r="F2672">
        <v>31350</v>
      </c>
      <c r="G2672">
        <v>32752</v>
      </c>
      <c r="H2672">
        <v>29630</v>
      </c>
      <c r="I2672">
        <v>20111</v>
      </c>
      <c r="J2672">
        <v>9092</v>
      </c>
      <c r="K2672">
        <v>7375</v>
      </c>
      <c r="L2672">
        <v>329</v>
      </c>
      <c r="M2672">
        <v>1087</v>
      </c>
      <c r="N2672">
        <v>191</v>
      </c>
      <c r="O2672">
        <v>0.22770000000000001</v>
      </c>
      <c r="P2672" s="3">
        <v>664500</v>
      </c>
    </row>
    <row r="2673" spans="1:16" x14ac:dyDescent="0.25">
      <c r="A2673" t="s">
        <v>5520</v>
      </c>
      <c r="B2673" t="s">
        <v>5521</v>
      </c>
      <c r="C2673" t="s">
        <v>5424</v>
      </c>
      <c r="D2673" t="s">
        <v>5425</v>
      </c>
      <c r="E2673">
        <v>31479</v>
      </c>
      <c r="F2673">
        <v>32549</v>
      </c>
      <c r="G2673">
        <v>28883</v>
      </c>
      <c r="H2673">
        <v>30163</v>
      </c>
      <c r="I2673">
        <v>29657</v>
      </c>
      <c r="J2673">
        <v>5281</v>
      </c>
      <c r="K2673">
        <v>14406</v>
      </c>
      <c r="L2673">
        <v>212</v>
      </c>
      <c r="M2673">
        <v>2506</v>
      </c>
      <c r="N2673">
        <v>111</v>
      </c>
      <c r="O2673">
        <v>0.33</v>
      </c>
      <c r="P2673" s="3">
        <v>490000</v>
      </c>
    </row>
    <row r="2674" spans="1:16" x14ac:dyDescent="0.25">
      <c r="A2674" t="s">
        <v>5544</v>
      </c>
      <c r="B2674" t="s">
        <v>5545</v>
      </c>
      <c r="C2674" t="s">
        <v>5424</v>
      </c>
      <c r="D2674" t="s">
        <v>5425</v>
      </c>
      <c r="E2674">
        <v>20799</v>
      </c>
      <c r="F2674">
        <v>27906</v>
      </c>
      <c r="G2674">
        <v>31188</v>
      </c>
      <c r="H2674">
        <v>26262</v>
      </c>
      <c r="I2674">
        <v>21018</v>
      </c>
      <c r="J2674">
        <v>10138</v>
      </c>
      <c r="K2674">
        <v>8639</v>
      </c>
      <c r="L2674">
        <v>237</v>
      </c>
      <c r="M2674">
        <v>1236</v>
      </c>
      <c r="N2674">
        <v>180</v>
      </c>
      <c r="O2674">
        <v>0.16619999999999999</v>
      </c>
      <c r="P2674" s="3">
        <v>390500</v>
      </c>
    </row>
    <row r="2675" spans="1:16" x14ac:dyDescent="0.25">
      <c r="A2675" t="s">
        <v>5570</v>
      </c>
      <c r="B2675" t="s">
        <v>5571</v>
      </c>
      <c r="C2675" t="s">
        <v>5424</v>
      </c>
      <c r="D2675" t="s">
        <v>5425</v>
      </c>
      <c r="E2675">
        <v>24637</v>
      </c>
      <c r="F2675">
        <v>29426</v>
      </c>
      <c r="G2675">
        <v>31591</v>
      </c>
      <c r="H2675">
        <v>26890</v>
      </c>
      <c r="I2675">
        <v>30139</v>
      </c>
      <c r="J2675">
        <v>5823</v>
      </c>
      <c r="K2675">
        <v>17128</v>
      </c>
      <c r="L2675">
        <v>289</v>
      </c>
      <c r="M2675">
        <v>938</v>
      </c>
      <c r="N2675">
        <v>344</v>
      </c>
      <c r="O2675">
        <v>0.31909999999999999</v>
      </c>
      <c r="P2675" s="3">
        <v>351000</v>
      </c>
    </row>
    <row r="2676" spans="1:16" x14ac:dyDescent="0.25">
      <c r="A2676" t="s">
        <v>5546</v>
      </c>
      <c r="B2676" t="s">
        <v>5547</v>
      </c>
      <c r="C2676" t="s">
        <v>5424</v>
      </c>
      <c r="D2676" t="s">
        <v>5425</v>
      </c>
      <c r="E2676">
        <v>30076</v>
      </c>
      <c r="F2676">
        <v>30429</v>
      </c>
      <c r="G2676">
        <v>32661</v>
      </c>
      <c r="H2676">
        <v>29099</v>
      </c>
      <c r="I2676">
        <v>22336</v>
      </c>
      <c r="J2676">
        <v>12342</v>
      </c>
      <c r="K2676">
        <v>13968</v>
      </c>
      <c r="L2676">
        <v>287</v>
      </c>
      <c r="M2676">
        <v>995</v>
      </c>
      <c r="N2676">
        <v>338</v>
      </c>
      <c r="O2676">
        <v>0.40910000000000002</v>
      </c>
      <c r="P2676" s="3">
        <v>425000</v>
      </c>
    </row>
    <row r="2677" spans="1:16" x14ac:dyDescent="0.25">
      <c r="A2677" t="s">
        <v>5572</v>
      </c>
      <c r="B2677" t="s">
        <v>5573</v>
      </c>
      <c r="C2677" t="s">
        <v>5424</v>
      </c>
      <c r="D2677" t="s">
        <v>5425</v>
      </c>
      <c r="E2677">
        <v>27603</v>
      </c>
      <c r="F2677">
        <v>24966</v>
      </c>
      <c r="G2677">
        <v>31143</v>
      </c>
      <c r="H2677">
        <v>29520</v>
      </c>
      <c r="I2677">
        <v>17796</v>
      </c>
      <c r="J2677">
        <v>17256</v>
      </c>
      <c r="K2677">
        <v>11714</v>
      </c>
      <c r="L2677">
        <v>345</v>
      </c>
      <c r="M2677">
        <v>1002</v>
      </c>
      <c r="N2677">
        <v>188</v>
      </c>
      <c r="O2677">
        <v>0.20330000000000001</v>
      </c>
      <c r="P2677" s="3">
        <v>625000</v>
      </c>
    </row>
    <row r="2678" spans="1:16" x14ac:dyDescent="0.25">
      <c r="A2678" t="s">
        <v>5574</v>
      </c>
      <c r="B2678" t="s">
        <v>5575</v>
      </c>
      <c r="C2678" t="s">
        <v>5424</v>
      </c>
      <c r="D2678" t="s">
        <v>5425</v>
      </c>
      <c r="E2678">
        <v>29553</v>
      </c>
      <c r="F2678">
        <v>24569</v>
      </c>
      <c r="G2678">
        <v>31479</v>
      </c>
      <c r="H2678">
        <v>30765</v>
      </c>
      <c r="I2678">
        <v>22642</v>
      </c>
      <c r="J2678">
        <v>12773</v>
      </c>
      <c r="K2678">
        <v>6933</v>
      </c>
      <c r="L2678">
        <v>324</v>
      </c>
      <c r="M2678">
        <v>1060</v>
      </c>
      <c r="N2678">
        <v>238</v>
      </c>
      <c r="O2678">
        <v>0.23350000000000001</v>
      </c>
      <c r="P2678" s="3">
        <v>620000</v>
      </c>
    </row>
    <row r="2679" spans="1:16" x14ac:dyDescent="0.25">
      <c r="A2679" t="s">
        <v>5576</v>
      </c>
      <c r="B2679" t="s">
        <v>5577</v>
      </c>
      <c r="C2679" t="s">
        <v>5424</v>
      </c>
      <c r="D2679" t="s">
        <v>5425</v>
      </c>
      <c r="E2679">
        <v>13093</v>
      </c>
      <c r="F2679">
        <v>21198</v>
      </c>
      <c r="G2679">
        <v>20015</v>
      </c>
      <c r="H2679">
        <v>22487</v>
      </c>
      <c r="I2679">
        <v>16927</v>
      </c>
      <c r="J2679">
        <v>14568</v>
      </c>
      <c r="K2679">
        <v>14043</v>
      </c>
      <c r="L2679">
        <v>464</v>
      </c>
      <c r="M2679">
        <v>1002</v>
      </c>
      <c r="N2679">
        <v>187</v>
      </c>
      <c r="O2679">
        <v>0.14360000000000001</v>
      </c>
      <c r="P2679" s="3">
        <v>417500</v>
      </c>
    </row>
    <row r="2680" spans="1:16" x14ac:dyDescent="0.25">
      <c r="A2680" t="s">
        <v>5548</v>
      </c>
      <c r="B2680" t="s">
        <v>5549</v>
      </c>
      <c r="C2680" t="s">
        <v>5424</v>
      </c>
      <c r="D2680" t="s">
        <v>5425</v>
      </c>
      <c r="E2680">
        <v>17131</v>
      </c>
      <c r="F2680">
        <v>22691</v>
      </c>
      <c r="G2680">
        <v>20529</v>
      </c>
      <c r="H2680">
        <v>22784</v>
      </c>
      <c r="I2680">
        <v>12501</v>
      </c>
      <c r="J2680">
        <v>10284</v>
      </c>
      <c r="K2680">
        <v>11573</v>
      </c>
      <c r="L2680">
        <v>265</v>
      </c>
      <c r="M2680">
        <v>1107</v>
      </c>
      <c r="N2680">
        <v>105</v>
      </c>
      <c r="O2680">
        <v>0.18940000000000001</v>
      </c>
      <c r="P2680" s="3">
        <v>367500</v>
      </c>
    </row>
    <row r="2681" spans="1:16" x14ac:dyDescent="0.25">
      <c r="A2681" t="s">
        <v>5584</v>
      </c>
      <c r="B2681" t="s">
        <v>5585</v>
      </c>
      <c r="C2681" t="s">
        <v>5424</v>
      </c>
      <c r="D2681" t="s">
        <v>5425</v>
      </c>
      <c r="E2681">
        <v>11631</v>
      </c>
      <c r="F2681">
        <v>12730</v>
      </c>
      <c r="G2681">
        <v>15265</v>
      </c>
      <c r="H2681">
        <v>22463</v>
      </c>
      <c r="I2681">
        <v>12283</v>
      </c>
      <c r="J2681">
        <v>9871</v>
      </c>
      <c r="K2681">
        <v>17597</v>
      </c>
      <c r="L2681">
        <v>381</v>
      </c>
      <c r="M2681">
        <v>1127</v>
      </c>
      <c r="N2681">
        <v>203</v>
      </c>
      <c r="O2681">
        <v>1.147</v>
      </c>
      <c r="P2681" s="3">
        <v>564950</v>
      </c>
    </row>
    <row r="2682" spans="1:16" x14ac:dyDescent="0.25">
      <c r="A2682" t="s">
        <v>5586</v>
      </c>
      <c r="B2682" t="s">
        <v>5587</v>
      </c>
      <c r="C2682" t="s">
        <v>5424</v>
      </c>
      <c r="D2682" t="s">
        <v>5425</v>
      </c>
      <c r="E2682">
        <v>21936</v>
      </c>
      <c r="F2682">
        <v>25312</v>
      </c>
      <c r="G2682">
        <v>20201</v>
      </c>
      <c r="H2682">
        <v>27691</v>
      </c>
      <c r="I2682">
        <v>4920</v>
      </c>
      <c r="J2682">
        <v>13777</v>
      </c>
      <c r="K2682">
        <v>14722</v>
      </c>
      <c r="L2682">
        <v>426</v>
      </c>
      <c r="M2682">
        <v>1204</v>
      </c>
      <c r="N2682">
        <v>270</v>
      </c>
      <c r="O2682">
        <v>0.36799999999999999</v>
      </c>
      <c r="P2682" s="3">
        <v>470000</v>
      </c>
    </row>
    <row r="2683" spans="1:16" x14ac:dyDescent="0.25">
      <c r="A2683" t="s">
        <v>5578</v>
      </c>
      <c r="B2683" t="s">
        <v>5579</v>
      </c>
      <c r="C2683" t="s">
        <v>5424</v>
      </c>
      <c r="D2683" t="s">
        <v>5425</v>
      </c>
      <c r="E2683">
        <v>12557</v>
      </c>
      <c r="F2683">
        <v>17194</v>
      </c>
      <c r="G2683">
        <v>19672</v>
      </c>
      <c r="H2683">
        <v>25918</v>
      </c>
      <c r="I2683">
        <v>18609</v>
      </c>
      <c r="J2683">
        <v>5641</v>
      </c>
      <c r="K2683">
        <v>11135</v>
      </c>
      <c r="L2683">
        <v>494</v>
      </c>
      <c r="M2683">
        <v>1257</v>
      </c>
      <c r="N2683">
        <v>266</v>
      </c>
      <c r="O2683">
        <v>0.3034</v>
      </c>
      <c r="P2683" s="3">
        <v>388000</v>
      </c>
    </row>
    <row r="2684" spans="1:16" x14ac:dyDescent="0.25">
      <c r="A2684" t="s">
        <v>5588</v>
      </c>
      <c r="B2684" t="s">
        <v>5589</v>
      </c>
      <c r="C2684" t="s">
        <v>5424</v>
      </c>
      <c r="D2684" t="s">
        <v>5425</v>
      </c>
      <c r="E2684">
        <v>15952</v>
      </c>
      <c r="F2684">
        <v>20744</v>
      </c>
      <c r="G2684">
        <v>23804</v>
      </c>
      <c r="H2684">
        <v>25483</v>
      </c>
      <c r="I2684">
        <v>11861</v>
      </c>
      <c r="J2684">
        <v>13321</v>
      </c>
      <c r="K2684">
        <v>6010</v>
      </c>
      <c r="L2684">
        <v>366</v>
      </c>
      <c r="M2684">
        <v>1183</v>
      </c>
      <c r="N2684">
        <v>227</v>
      </c>
      <c r="O2684">
        <v>0.23330000000000001</v>
      </c>
      <c r="P2684" s="3">
        <v>507500</v>
      </c>
    </row>
    <row r="2685" spans="1:16" x14ac:dyDescent="0.25">
      <c r="A2685" t="s">
        <v>5596</v>
      </c>
      <c r="B2685" t="s">
        <v>5597</v>
      </c>
      <c r="C2685" t="s">
        <v>5424</v>
      </c>
      <c r="D2685" t="s">
        <v>5425</v>
      </c>
      <c r="E2685">
        <v>23245</v>
      </c>
      <c r="F2685">
        <v>28331</v>
      </c>
      <c r="G2685">
        <v>20308</v>
      </c>
      <c r="H2685">
        <v>30281</v>
      </c>
      <c r="I2685">
        <v>16467</v>
      </c>
      <c r="J2685">
        <v>8900</v>
      </c>
      <c r="K2685">
        <v>10077</v>
      </c>
      <c r="L2685">
        <v>319</v>
      </c>
      <c r="M2685">
        <v>985</v>
      </c>
      <c r="N2685">
        <v>253</v>
      </c>
      <c r="O2685">
        <v>0.31259999999999999</v>
      </c>
      <c r="P2685" s="3">
        <v>422500</v>
      </c>
    </row>
    <row r="2686" spans="1:16" x14ac:dyDescent="0.25">
      <c r="A2686" t="s">
        <v>5598</v>
      </c>
      <c r="B2686" t="s">
        <v>5599</v>
      </c>
      <c r="C2686" t="s">
        <v>5424</v>
      </c>
      <c r="D2686" t="s">
        <v>5425</v>
      </c>
      <c r="E2686">
        <v>26152</v>
      </c>
      <c r="F2686">
        <v>26921</v>
      </c>
      <c r="G2686">
        <v>18274</v>
      </c>
      <c r="H2686">
        <v>30967</v>
      </c>
      <c r="I2686">
        <v>28345</v>
      </c>
      <c r="J2686">
        <v>14043</v>
      </c>
      <c r="K2686">
        <v>17651</v>
      </c>
      <c r="L2686">
        <v>356</v>
      </c>
      <c r="M2686">
        <v>961</v>
      </c>
      <c r="N2686">
        <v>244</v>
      </c>
      <c r="O2686">
        <v>0.2306</v>
      </c>
      <c r="P2686" s="3">
        <v>395000</v>
      </c>
    </row>
    <row r="2687" spans="1:16" x14ac:dyDescent="0.25">
      <c r="A2687" t="s">
        <v>5422</v>
      </c>
      <c r="B2687" t="s">
        <v>5423</v>
      </c>
      <c r="C2687" t="s">
        <v>5424</v>
      </c>
      <c r="D2687" t="s">
        <v>5425</v>
      </c>
      <c r="E2687">
        <v>22756</v>
      </c>
      <c r="F2687">
        <v>21510</v>
      </c>
      <c r="G2687">
        <v>31970</v>
      </c>
      <c r="H2687">
        <v>28858</v>
      </c>
      <c r="I2687">
        <v>24331</v>
      </c>
      <c r="J2687">
        <v>14090</v>
      </c>
      <c r="K2687">
        <v>21386</v>
      </c>
      <c r="L2687">
        <v>289</v>
      </c>
      <c r="M2687">
        <v>924</v>
      </c>
      <c r="N2687">
        <v>293</v>
      </c>
      <c r="O2687">
        <v>0.32100000000000001</v>
      </c>
      <c r="P2687" s="3">
        <v>640075</v>
      </c>
    </row>
    <row r="2688" spans="1:16" x14ac:dyDescent="0.25">
      <c r="A2688" t="s">
        <v>5426</v>
      </c>
      <c r="B2688" t="s">
        <v>5427</v>
      </c>
      <c r="C2688" t="s">
        <v>5424</v>
      </c>
      <c r="D2688" t="s">
        <v>5425</v>
      </c>
      <c r="E2688">
        <v>26272</v>
      </c>
      <c r="F2688">
        <v>28876</v>
      </c>
      <c r="G2688">
        <v>31593</v>
      </c>
      <c r="H2688">
        <v>32484</v>
      </c>
      <c r="I2688">
        <v>19756</v>
      </c>
      <c r="J2688">
        <v>26932</v>
      </c>
      <c r="K2688">
        <v>17835</v>
      </c>
      <c r="L2688">
        <v>372</v>
      </c>
      <c r="M2688">
        <v>935</v>
      </c>
      <c r="N2688">
        <v>249</v>
      </c>
      <c r="O2688">
        <v>0.20280000000000001</v>
      </c>
      <c r="P2688" s="3">
        <v>1125000</v>
      </c>
    </row>
    <row r="2689" spans="1:16" x14ac:dyDescent="0.25">
      <c r="A2689" t="s">
        <v>5428</v>
      </c>
      <c r="B2689" t="s">
        <v>5429</v>
      </c>
      <c r="C2689" t="s">
        <v>5424</v>
      </c>
      <c r="D2689" t="s">
        <v>5425</v>
      </c>
      <c r="E2689">
        <v>32118</v>
      </c>
      <c r="F2689">
        <v>32330</v>
      </c>
      <c r="G2689">
        <v>32112</v>
      </c>
      <c r="H2689">
        <v>31575</v>
      </c>
      <c r="I2689">
        <v>24423</v>
      </c>
      <c r="J2689">
        <v>26157</v>
      </c>
      <c r="K2689">
        <v>14777</v>
      </c>
      <c r="L2689">
        <v>410</v>
      </c>
      <c r="M2689">
        <v>864</v>
      </c>
      <c r="N2689">
        <v>214</v>
      </c>
      <c r="O2689">
        <v>0.2011</v>
      </c>
      <c r="P2689" s="3">
        <v>720000</v>
      </c>
    </row>
    <row r="2690" spans="1:16" x14ac:dyDescent="0.25">
      <c r="A2690" t="s">
        <v>5430</v>
      </c>
      <c r="B2690" t="s">
        <v>5431</v>
      </c>
      <c r="C2690" t="s">
        <v>5424</v>
      </c>
      <c r="D2690" t="s">
        <v>5425</v>
      </c>
      <c r="E2690">
        <v>19294</v>
      </c>
      <c r="F2690">
        <v>21725</v>
      </c>
      <c r="G2690">
        <v>31019</v>
      </c>
      <c r="H2690">
        <v>30417</v>
      </c>
      <c r="I2690">
        <v>26533</v>
      </c>
      <c r="J2690">
        <v>11037</v>
      </c>
      <c r="K2690">
        <v>17628</v>
      </c>
      <c r="L2690">
        <v>607</v>
      </c>
      <c r="M2690">
        <v>1307</v>
      </c>
      <c r="N2690">
        <v>275</v>
      </c>
      <c r="O2690">
        <v>0.30299999999999999</v>
      </c>
      <c r="P2690" s="3">
        <v>368000</v>
      </c>
    </row>
    <row r="2691" spans="1:16" x14ac:dyDescent="0.25">
      <c r="A2691" t="s">
        <v>5432</v>
      </c>
      <c r="B2691" t="s">
        <v>5433</v>
      </c>
      <c r="C2691" t="s">
        <v>5424</v>
      </c>
      <c r="D2691" t="s">
        <v>5425</v>
      </c>
      <c r="E2691">
        <v>31789</v>
      </c>
      <c r="F2691">
        <v>30635</v>
      </c>
      <c r="G2691">
        <v>32597</v>
      </c>
      <c r="H2691">
        <v>30681</v>
      </c>
      <c r="I2691">
        <v>20003</v>
      </c>
      <c r="J2691">
        <v>22776</v>
      </c>
      <c r="K2691">
        <v>14223</v>
      </c>
      <c r="L2691">
        <v>328</v>
      </c>
      <c r="M2691">
        <v>970</v>
      </c>
      <c r="N2691">
        <v>241</v>
      </c>
      <c r="O2691">
        <v>0.3024</v>
      </c>
      <c r="P2691" s="3">
        <v>925000</v>
      </c>
    </row>
    <row r="2692" spans="1:16" x14ac:dyDescent="0.25">
      <c r="A2692" t="s">
        <v>5460</v>
      </c>
      <c r="B2692" t="s">
        <v>5461</v>
      </c>
      <c r="C2692" t="s">
        <v>5424</v>
      </c>
      <c r="D2692" t="s">
        <v>5425</v>
      </c>
      <c r="E2692">
        <v>26183</v>
      </c>
      <c r="F2692">
        <v>27196</v>
      </c>
      <c r="G2692">
        <v>32634</v>
      </c>
      <c r="H2692">
        <v>31823</v>
      </c>
      <c r="I2692">
        <v>22223</v>
      </c>
      <c r="J2692">
        <v>19322</v>
      </c>
      <c r="K2692">
        <v>9185</v>
      </c>
      <c r="L2692">
        <v>405</v>
      </c>
      <c r="M2692">
        <v>1131</v>
      </c>
      <c r="N2692">
        <v>319</v>
      </c>
      <c r="O2692">
        <v>0.25240000000000001</v>
      </c>
      <c r="P2692" s="3">
        <v>525000</v>
      </c>
    </row>
    <row r="2693" spans="1:16" x14ac:dyDescent="0.25">
      <c r="A2693" t="s">
        <v>5944</v>
      </c>
      <c r="B2693" t="s">
        <v>5945</v>
      </c>
      <c r="C2693" t="s">
        <v>5620</v>
      </c>
      <c r="D2693" t="s">
        <v>5621</v>
      </c>
      <c r="E2693">
        <v>30923</v>
      </c>
      <c r="F2693">
        <v>32583</v>
      </c>
      <c r="G2693">
        <v>31964</v>
      </c>
      <c r="H2693">
        <v>15030</v>
      </c>
      <c r="I2693">
        <v>16073</v>
      </c>
      <c r="J2693">
        <v>9583</v>
      </c>
      <c r="K2693">
        <v>2249</v>
      </c>
      <c r="L2693">
        <v>130</v>
      </c>
      <c r="M2693">
        <v>2499</v>
      </c>
      <c r="N2693">
        <v>110</v>
      </c>
      <c r="O2693">
        <v>0.34379999999999999</v>
      </c>
      <c r="P2693" s="3">
        <v>787500</v>
      </c>
    </row>
    <row r="2694" spans="1:16" x14ac:dyDescent="0.25">
      <c r="A2694" t="s">
        <v>5946</v>
      </c>
      <c r="B2694" t="s">
        <v>5947</v>
      </c>
      <c r="C2694" t="s">
        <v>5620</v>
      </c>
      <c r="D2694" t="s">
        <v>5621</v>
      </c>
      <c r="E2694">
        <v>11343</v>
      </c>
      <c r="F2694">
        <v>15522</v>
      </c>
      <c r="G2694">
        <v>13434</v>
      </c>
      <c r="H2694">
        <v>15815</v>
      </c>
      <c r="I2694">
        <v>2324</v>
      </c>
      <c r="J2694">
        <v>8347</v>
      </c>
      <c r="K2694">
        <v>4811</v>
      </c>
      <c r="L2694">
        <v>247</v>
      </c>
      <c r="M2694">
        <v>1221</v>
      </c>
      <c r="N2694">
        <v>225</v>
      </c>
      <c r="O2694">
        <v>0.1867</v>
      </c>
      <c r="P2694" s="3">
        <v>671500</v>
      </c>
    </row>
    <row r="2695" spans="1:16" x14ac:dyDescent="0.25">
      <c r="A2695" t="s">
        <v>5618</v>
      </c>
      <c r="B2695" t="s">
        <v>5619</v>
      </c>
      <c r="C2695" t="s">
        <v>5620</v>
      </c>
      <c r="D2695" t="s">
        <v>5621</v>
      </c>
      <c r="E2695">
        <v>7174</v>
      </c>
      <c r="F2695">
        <v>9696</v>
      </c>
      <c r="G2695">
        <v>18488</v>
      </c>
      <c r="H2695">
        <v>14003</v>
      </c>
      <c r="I2695">
        <v>19929</v>
      </c>
      <c r="J2695">
        <v>6822</v>
      </c>
      <c r="K2695">
        <v>4178</v>
      </c>
      <c r="L2695">
        <v>265</v>
      </c>
      <c r="M2695">
        <v>1259</v>
      </c>
      <c r="N2695">
        <v>211</v>
      </c>
      <c r="O2695">
        <v>9.5500000000000002E-2</v>
      </c>
      <c r="P2695" s="3">
        <v>550000</v>
      </c>
    </row>
    <row r="2696" spans="1:16" x14ac:dyDescent="0.25">
      <c r="A2696" t="s">
        <v>5948</v>
      </c>
      <c r="B2696" t="s">
        <v>5949</v>
      </c>
      <c r="C2696" t="s">
        <v>5620</v>
      </c>
      <c r="D2696" t="s">
        <v>5621</v>
      </c>
      <c r="E2696">
        <v>25908</v>
      </c>
      <c r="F2696">
        <v>29455</v>
      </c>
      <c r="G2696">
        <v>23949</v>
      </c>
      <c r="H2696">
        <v>18948</v>
      </c>
      <c r="I2696">
        <v>20984</v>
      </c>
      <c r="J2696">
        <v>4666</v>
      </c>
      <c r="K2696">
        <v>4949</v>
      </c>
      <c r="L2696">
        <v>109</v>
      </c>
      <c r="M2696">
        <v>2593</v>
      </c>
      <c r="N2696">
        <v>141</v>
      </c>
      <c r="O2696">
        <v>0.1633</v>
      </c>
      <c r="P2696" s="3">
        <v>565000</v>
      </c>
    </row>
    <row r="2697" spans="1:16" x14ac:dyDescent="0.25">
      <c r="A2697" t="s">
        <v>5950</v>
      </c>
      <c r="B2697" t="s">
        <v>5951</v>
      </c>
      <c r="C2697" t="s">
        <v>5620</v>
      </c>
      <c r="D2697" t="s">
        <v>5621</v>
      </c>
      <c r="E2697">
        <v>13336</v>
      </c>
      <c r="F2697">
        <v>12251</v>
      </c>
      <c r="G2697">
        <v>22400</v>
      </c>
      <c r="H2697">
        <v>13907</v>
      </c>
      <c r="I2697">
        <v>11339</v>
      </c>
      <c r="J2697">
        <v>8185</v>
      </c>
      <c r="K2697">
        <v>2817</v>
      </c>
      <c r="L2697">
        <v>201</v>
      </c>
      <c r="M2697">
        <v>1584</v>
      </c>
      <c r="N2697">
        <v>244</v>
      </c>
      <c r="O2697">
        <v>0.13</v>
      </c>
      <c r="P2697" s="3">
        <v>472500</v>
      </c>
    </row>
    <row r="2698" spans="1:16" x14ac:dyDescent="0.25">
      <c r="A2698" t="s">
        <v>5788</v>
      </c>
      <c r="B2698" t="s">
        <v>5789</v>
      </c>
      <c r="C2698" t="s">
        <v>5620</v>
      </c>
      <c r="D2698" t="s">
        <v>5621</v>
      </c>
      <c r="E2698">
        <v>18910</v>
      </c>
      <c r="F2698">
        <v>23334</v>
      </c>
      <c r="G2698">
        <v>28208</v>
      </c>
      <c r="H2698">
        <v>12797</v>
      </c>
      <c r="I2698">
        <v>3762</v>
      </c>
      <c r="J2698">
        <v>10264</v>
      </c>
      <c r="K2698">
        <v>450</v>
      </c>
      <c r="L2698">
        <v>197</v>
      </c>
      <c r="M2698">
        <v>1890</v>
      </c>
      <c r="N2698">
        <v>132</v>
      </c>
      <c r="O2698">
        <v>0.15</v>
      </c>
      <c r="P2698" s="3">
        <v>519000</v>
      </c>
    </row>
    <row r="2699" spans="1:16" x14ac:dyDescent="0.25">
      <c r="A2699" t="s">
        <v>5740</v>
      </c>
      <c r="B2699" t="s">
        <v>5741</v>
      </c>
      <c r="C2699" t="s">
        <v>5620</v>
      </c>
      <c r="D2699" t="s">
        <v>5621</v>
      </c>
      <c r="E2699">
        <v>14446</v>
      </c>
      <c r="F2699">
        <v>18901</v>
      </c>
      <c r="G2699">
        <v>29441</v>
      </c>
      <c r="H2699">
        <v>15167</v>
      </c>
      <c r="I2699">
        <v>7755</v>
      </c>
      <c r="J2699">
        <v>10757</v>
      </c>
      <c r="K2699">
        <v>5080</v>
      </c>
      <c r="L2699">
        <v>227</v>
      </c>
      <c r="M2699">
        <v>1666</v>
      </c>
      <c r="N2699">
        <v>164</v>
      </c>
      <c r="O2699">
        <v>0.15040000000000001</v>
      </c>
      <c r="P2699" s="3">
        <v>600000</v>
      </c>
    </row>
    <row r="2700" spans="1:16" x14ac:dyDescent="0.25">
      <c r="A2700" t="s">
        <v>5750</v>
      </c>
      <c r="B2700" t="s">
        <v>5751</v>
      </c>
      <c r="C2700" t="s">
        <v>5620</v>
      </c>
      <c r="D2700" t="s">
        <v>5621</v>
      </c>
      <c r="E2700">
        <v>13409</v>
      </c>
      <c r="F2700">
        <v>14221</v>
      </c>
      <c r="G2700">
        <v>24399</v>
      </c>
      <c r="H2700">
        <v>15148</v>
      </c>
      <c r="I2700">
        <v>2045</v>
      </c>
      <c r="J2700">
        <v>9560</v>
      </c>
      <c r="K2700">
        <v>5160</v>
      </c>
      <c r="L2700">
        <v>286</v>
      </c>
      <c r="M2700">
        <v>1274</v>
      </c>
      <c r="N2700">
        <v>121</v>
      </c>
      <c r="O2700">
        <v>0.14349999999999999</v>
      </c>
      <c r="P2700" s="3">
        <v>500000</v>
      </c>
    </row>
    <row r="2701" spans="1:16" x14ac:dyDescent="0.25">
      <c r="A2701" t="s">
        <v>5798</v>
      </c>
      <c r="B2701" t="s">
        <v>5799</v>
      </c>
      <c r="C2701" t="s">
        <v>5620</v>
      </c>
      <c r="D2701" t="s">
        <v>5621</v>
      </c>
      <c r="E2701">
        <v>7750</v>
      </c>
      <c r="F2701">
        <v>8965</v>
      </c>
      <c r="G2701">
        <v>15550</v>
      </c>
      <c r="H2701">
        <v>2999</v>
      </c>
      <c r="I2701">
        <v>6465</v>
      </c>
      <c r="J2701">
        <v>7119</v>
      </c>
      <c r="K2701">
        <v>5642</v>
      </c>
      <c r="L2701">
        <v>275</v>
      </c>
      <c r="M2701">
        <v>1933</v>
      </c>
      <c r="N2701">
        <v>248</v>
      </c>
      <c r="O2701">
        <v>0.1608</v>
      </c>
      <c r="P2701" s="3">
        <v>530000</v>
      </c>
    </row>
    <row r="2702" spans="1:16" x14ac:dyDescent="0.25">
      <c r="A2702" t="s">
        <v>5800</v>
      </c>
      <c r="B2702" t="s">
        <v>5801</v>
      </c>
      <c r="C2702" t="s">
        <v>5620</v>
      </c>
      <c r="D2702" t="s">
        <v>5621</v>
      </c>
      <c r="E2702">
        <v>13496</v>
      </c>
      <c r="F2702">
        <v>17241</v>
      </c>
      <c r="G2702">
        <v>25389</v>
      </c>
      <c r="H2702">
        <v>10611</v>
      </c>
      <c r="I2702">
        <v>15559</v>
      </c>
      <c r="J2702">
        <v>9652</v>
      </c>
      <c r="K2702">
        <v>3872</v>
      </c>
      <c r="L2702">
        <v>261</v>
      </c>
      <c r="M2702">
        <v>1404</v>
      </c>
      <c r="N2702">
        <v>130</v>
      </c>
      <c r="O2702">
        <v>0.11600000000000001</v>
      </c>
      <c r="P2702" s="3">
        <v>800000</v>
      </c>
    </row>
    <row r="2703" spans="1:16" x14ac:dyDescent="0.25">
      <c r="A2703" t="s">
        <v>5802</v>
      </c>
      <c r="B2703" t="s">
        <v>5803</v>
      </c>
      <c r="C2703" t="s">
        <v>5620</v>
      </c>
      <c r="D2703" t="s">
        <v>5621</v>
      </c>
      <c r="E2703">
        <v>14474</v>
      </c>
      <c r="F2703">
        <v>23622</v>
      </c>
      <c r="G2703">
        <v>24918</v>
      </c>
      <c r="H2703">
        <v>11641</v>
      </c>
      <c r="I2703">
        <v>13492</v>
      </c>
      <c r="J2703">
        <v>10618</v>
      </c>
      <c r="K2703">
        <v>2411</v>
      </c>
      <c r="L2703">
        <v>414</v>
      </c>
      <c r="M2703">
        <v>2168</v>
      </c>
      <c r="N2703">
        <v>132</v>
      </c>
      <c r="O2703">
        <v>0.12759999999999999</v>
      </c>
      <c r="P2703" s="3">
        <v>470000</v>
      </c>
    </row>
    <row r="2704" spans="1:16" x14ac:dyDescent="0.25">
      <c r="A2704" t="s">
        <v>5804</v>
      </c>
      <c r="B2704" t="s">
        <v>5805</v>
      </c>
      <c r="C2704" t="s">
        <v>5620</v>
      </c>
      <c r="D2704" t="s">
        <v>5621</v>
      </c>
      <c r="E2704">
        <v>5434</v>
      </c>
      <c r="F2704">
        <v>10572</v>
      </c>
      <c r="G2704">
        <v>18736</v>
      </c>
      <c r="H2704">
        <v>8390</v>
      </c>
      <c r="I2704">
        <v>3932</v>
      </c>
      <c r="J2704">
        <v>5618</v>
      </c>
      <c r="K2704">
        <v>7862</v>
      </c>
      <c r="L2704">
        <v>395</v>
      </c>
      <c r="M2704">
        <v>1303</v>
      </c>
      <c r="N2704">
        <v>104</v>
      </c>
      <c r="O2704">
        <v>0.124</v>
      </c>
      <c r="P2704" s="3">
        <v>348500</v>
      </c>
    </row>
    <row r="2705" spans="1:16" x14ac:dyDescent="0.25">
      <c r="A2705" t="s">
        <v>5806</v>
      </c>
      <c r="B2705" t="s">
        <v>5807</v>
      </c>
      <c r="C2705" t="s">
        <v>5620</v>
      </c>
      <c r="D2705" t="s">
        <v>5621</v>
      </c>
      <c r="E2705">
        <v>10468</v>
      </c>
      <c r="F2705">
        <v>15529</v>
      </c>
      <c r="G2705">
        <v>18318</v>
      </c>
      <c r="H2705">
        <v>14825</v>
      </c>
      <c r="I2705">
        <v>11174</v>
      </c>
      <c r="J2705">
        <v>8323</v>
      </c>
      <c r="K2705">
        <v>8387</v>
      </c>
      <c r="L2705">
        <v>379</v>
      </c>
      <c r="M2705">
        <v>1523</v>
      </c>
      <c r="N2705">
        <v>161</v>
      </c>
      <c r="O2705">
        <v>0.15670000000000001</v>
      </c>
      <c r="P2705" s="3">
        <v>436500</v>
      </c>
    </row>
    <row r="2706" spans="1:16" x14ac:dyDescent="0.25">
      <c r="A2706" t="s">
        <v>5778</v>
      </c>
      <c r="B2706" t="s">
        <v>5779</v>
      </c>
      <c r="C2706" t="s">
        <v>5620</v>
      </c>
      <c r="D2706" t="s">
        <v>5621</v>
      </c>
      <c r="E2706">
        <v>20501</v>
      </c>
      <c r="F2706">
        <v>29911</v>
      </c>
      <c r="G2706">
        <v>27810</v>
      </c>
      <c r="H2706">
        <v>12859</v>
      </c>
      <c r="I2706">
        <v>4449</v>
      </c>
      <c r="J2706">
        <v>17489</v>
      </c>
      <c r="K2706">
        <v>1823</v>
      </c>
      <c r="L2706">
        <v>205</v>
      </c>
      <c r="M2706">
        <v>1258</v>
      </c>
      <c r="N2706">
        <v>109</v>
      </c>
      <c r="O2706">
        <v>0.34760000000000002</v>
      </c>
      <c r="P2706" s="3">
        <v>815000</v>
      </c>
    </row>
    <row r="2707" spans="1:16" x14ac:dyDescent="0.25">
      <c r="A2707" t="s">
        <v>5780</v>
      </c>
      <c r="B2707" t="s">
        <v>5781</v>
      </c>
      <c r="C2707" t="s">
        <v>5620</v>
      </c>
      <c r="D2707" t="s">
        <v>5621</v>
      </c>
      <c r="E2707">
        <v>31858</v>
      </c>
      <c r="F2707">
        <v>32369</v>
      </c>
      <c r="G2707">
        <v>32217</v>
      </c>
      <c r="H2707">
        <v>26546</v>
      </c>
      <c r="I2707">
        <v>9304</v>
      </c>
      <c r="J2707">
        <v>18408</v>
      </c>
      <c r="K2707">
        <v>2381</v>
      </c>
      <c r="L2707">
        <v>286</v>
      </c>
      <c r="M2707">
        <v>895</v>
      </c>
      <c r="N2707">
        <v>162</v>
      </c>
      <c r="O2707">
        <v>0.124</v>
      </c>
      <c r="P2707" s="3">
        <v>1460000</v>
      </c>
    </row>
    <row r="2708" spans="1:16" x14ac:dyDescent="0.25">
      <c r="A2708" t="s">
        <v>5782</v>
      </c>
      <c r="B2708" t="s">
        <v>5783</v>
      </c>
      <c r="C2708" t="s">
        <v>5620</v>
      </c>
      <c r="D2708" t="s">
        <v>5621</v>
      </c>
      <c r="E2708">
        <v>13650</v>
      </c>
      <c r="F2708">
        <v>18779</v>
      </c>
      <c r="G2708">
        <v>26126</v>
      </c>
      <c r="H2708">
        <v>9613</v>
      </c>
      <c r="I2708">
        <v>13899</v>
      </c>
      <c r="J2708">
        <v>12719</v>
      </c>
      <c r="K2708">
        <v>4060</v>
      </c>
      <c r="L2708">
        <v>292</v>
      </c>
      <c r="M2708">
        <v>1161</v>
      </c>
      <c r="N2708">
        <v>141</v>
      </c>
      <c r="O2708">
        <v>0.1366</v>
      </c>
      <c r="P2708" s="3">
        <v>722500</v>
      </c>
    </row>
    <row r="2709" spans="1:16" x14ac:dyDescent="0.25">
      <c r="A2709" t="s">
        <v>5760</v>
      </c>
      <c r="B2709" t="s">
        <v>5761</v>
      </c>
      <c r="C2709" t="s">
        <v>5620</v>
      </c>
      <c r="D2709" t="s">
        <v>5621</v>
      </c>
      <c r="E2709">
        <v>14210</v>
      </c>
      <c r="F2709">
        <v>18464</v>
      </c>
      <c r="G2709">
        <v>29826</v>
      </c>
      <c r="H2709">
        <v>9798</v>
      </c>
      <c r="I2709">
        <v>12398</v>
      </c>
      <c r="J2709">
        <v>8457</v>
      </c>
      <c r="K2709">
        <v>7032</v>
      </c>
      <c r="L2709">
        <v>224</v>
      </c>
      <c r="M2709">
        <v>1512</v>
      </c>
      <c r="N2709">
        <v>124</v>
      </c>
      <c r="O2709">
        <v>0.1487</v>
      </c>
      <c r="P2709" s="3">
        <v>507475</v>
      </c>
    </row>
    <row r="2710" spans="1:16" x14ac:dyDescent="0.25">
      <c r="A2710" t="s">
        <v>5784</v>
      </c>
      <c r="B2710" t="s">
        <v>5785</v>
      </c>
      <c r="C2710" t="s">
        <v>5620</v>
      </c>
      <c r="D2710" t="s">
        <v>5621</v>
      </c>
      <c r="E2710">
        <v>23594</v>
      </c>
      <c r="F2710">
        <v>29012</v>
      </c>
      <c r="G2710">
        <v>27578</v>
      </c>
      <c r="H2710">
        <v>18535</v>
      </c>
      <c r="I2710">
        <v>7211</v>
      </c>
      <c r="J2710">
        <v>12935</v>
      </c>
      <c r="K2710">
        <v>857</v>
      </c>
      <c r="L2710">
        <v>279</v>
      </c>
      <c r="M2710">
        <v>1639</v>
      </c>
      <c r="N2710">
        <v>114</v>
      </c>
      <c r="O2710">
        <v>0.1671</v>
      </c>
      <c r="P2710" s="3">
        <v>562500</v>
      </c>
    </row>
    <row r="2711" spans="1:16" x14ac:dyDescent="0.25">
      <c r="A2711" t="s">
        <v>5814</v>
      </c>
      <c r="B2711" t="s">
        <v>5815</v>
      </c>
      <c r="C2711" t="s">
        <v>5620</v>
      </c>
      <c r="D2711" t="s">
        <v>5621</v>
      </c>
      <c r="E2711">
        <v>8724</v>
      </c>
      <c r="F2711">
        <v>14276</v>
      </c>
      <c r="G2711">
        <v>19947</v>
      </c>
      <c r="H2711">
        <v>8745</v>
      </c>
      <c r="I2711">
        <v>20026</v>
      </c>
      <c r="J2711">
        <v>9894</v>
      </c>
      <c r="K2711">
        <v>5684</v>
      </c>
      <c r="L2711">
        <v>273</v>
      </c>
      <c r="M2711">
        <v>1362</v>
      </c>
      <c r="N2711">
        <v>98</v>
      </c>
      <c r="O2711">
        <v>9.0499999999999997E-2</v>
      </c>
      <c r="P2711" s="3">
        <v>397500</v>
      </c>
    </row>
    <row r="2712" spans="1:16" x14ac:dyDescent="0.25">
      <c r="A2712" t="s">
        <v>5762</v>
      </c>
      <c r="B2712" t="s">
        <v>5763</v>
      </c>
      <c r="C2712" t="s">
        <v>5620</v>
      </c>
      <c r="D2712" t="s">
        <v>5621</v>
      </c>
      <c r="E2712">
        <v>6544</v>
      </c>
      <c r="F2712">
        <v>7616</v>
      </c>
      <c r="G2712">
        <v>27646</v>
      </c>
      <c r="H2712">
        <v>11129</v>
      </c>
      <c r="I2712">
        <v>7748</v>
      </c>
      <c r="J2712">
        <v>6973</v>
      </c>
      <c r="K2712">
        <v>1503</v>
      </c>
      <c r="L2712">
        <v>237</v>
      </c>
      <c r="M2712">
        <v>1290</v>
      </c>
      <c r="N2712">
        <v>220</v>
      </c>
      <c r="O2712">
        <v>0.1799</v>
      </c>
      <c r="P2712" s="3">
        <v>512000</v>
      </c>
    </row>
    <row r="2713" spans="1:16" x14ac:dyDescent="0.25">
      <c r="A2713" t="s">
        <v>5786</v>
      </c>
      <c r="B2713" t="s">
        <v>5787</v>
      </c>
      <c r="C2713" t="s">
        <v>5620</v>
      </c>
      <c r="D2713" t="s">
        <v>5621</v>
      </c>
      <c r="E2713">
        <v>19833</v>
      </c>
      <c r="F2713">
        <v>23177</v>
      </c>
      <c r="G2713">
        <v>29838</v>
      </c>
      <c r="H2713">
        <v>21662</v>
      </c>
      <c r="I2713">
        <v>12960</v>
      </c>
      <c r="J2713">
        <v>13723</v>
      </c>
      <c r="K2713">
        <v>2463</v>
      </c>
      <c r="L2713">
        <v>345</v>
      </c>
      <c r="M2713">
        <v>1126</v>
      </c>
      <c r="N2713">
        <v>133</v>
      </c>
      <c r="O2713">
        <v>0.14860000000000001</v>
      </c>
      <c r="P2713" s="3">
        <v>840000</v>
      </c>
    </row>
    <row r="2714" spans="1:16" x14ac:dyDescent="0.25">
      <c r="A2714" t="s">
        <v>5710</v>
      </c>
      <c r="B2714" t="s">
        <v>5711</v>
      </c>
      <c r="C2714" t="s">
        <v>5620</v>
      </c>
      <c r="D2714" t="s">
        <v>5621</v>
      </c>
      <c r="E2714">
        <v>12012</v>
      </c>
      <c r="F2714">
        <v>16953</v>
      </c>
      <c r="G2714">
        <v>27731</v>
      </c>
      <c r="H2714">
        <v>17620</v>
      </c>
      <c r="I2714">
        <v>16055</v>
      </c>
      <c r="J2714">
        <v>7685</v>
      </c>
      <c r="K2714">
        <v>7352</v>
      </c>
      <c r="L2714">
        <v>321</v>
      </c>
      <c r="M2714">
        <v>1313</v>
      </c>
      <c r="N2714">
        <v>136</v>
      </c>
      <c r="O2714">
        <v>0.1147</v>
      </c>
      <c r="P2714" s="3">
        <v>675000</v>
      </c>
    </row>
    <row r="2715" spans="1:16" x14ac:dyDescent="0.25">
      <c r="A2715" t="s">
        <v>5712</v>
      </c>
      <c r="B2715" t="s">
        <v>5713</v>
      </c>
      <c r="C2715" t="s">
        <v>5620</v>
      </c>
      <c r="D2715" t="s">
        <v>5621</v>
      </c>
      <c r="E2715">
        <v>13489</v>
      </c>
      <c r="F2715">
        <v>18569</v>
      </c>
      <c r="G2715">
        <v>28047</v>
      </c>
      <c r="H2715">
        <v>15005</v>
      </c>
      <c r="I2715">
        <v>527</v>
      </c>
      <c r="J2715">
        <v>11857</v>
      </c>
      <c r="K2715">
        <v>2885</v>
      </c>
      <c r="L2715">
        <v>174</v>
      </c>
      <c r="M2715">
        <v>1315</v>
      </c>
      <c r="N2715">
        <v>111</v>
      </c>
      <c r="O2715">
        <v>0.1176</v>
      </c>
      <c r="P2715" s="3">
        <v>580000</v>
      </c>
    </row>
    <row r="2716" spans="1:16" x14ac:dyDescent="0.25">
      <c r="A2716" t="s">
        <v>5714</v>
      </c>
      <c r="B2716" t="s">
        <v>5715</v>
      </c>
      <c r="C2716" t="s">
        <v>5620</v>
      </c>
      <c r="D2716" t="s">
        <v>5621</v>
      </c>
      <c r="E2716">
        <v>11728</v>
      </c>
      <c r="F2716">
        <v>13320</v>
      </c>
      <c r="G2716">
        <v>15577</v>
      </c>
      <c r="H2716">
        <v>11800</v>
      </c>
      <c r="I2716">
        <v>5671</v>
      </c>
      <c r="J2716">
        <v>10927</v>
      </c>
      <c r="K2716">
        <v>7190</v>
      </c>
      <c r="L2716">
        <v>220</v>
      </c>
      <c r="M2716">
        <v>1208</v>
      </c>
      <c r="N2716">
        <v>118</v>
      </c>
      <c r="O2716">
        <v>0.11310000000000001</v>
      </c>
      <c r="P2716" s="3">
        <v>550000</v>
      </c>
    </row>
    <row r="2717" spans="1:16" x14ac:dyDescent="0.25">
      <c r="A2717" t="s">
        <v>5720</v>
      </c>
      <c r="B2717" t="s">
        <v>5721</v>
      </c>
      <c r="C2717" t="s">
        <v>5620</v>
      </c>
      <c r="D2717" t="s">
        <v>5621</v>
      </c>
      <c r="E2717">
        <v>4842</v>
      </c>
      <c r="F2717">
        <v>5369</v>
      </c>
      <c r="G2717">
        <v>21711</v>
      </c>
      <c r="H2717">
        <v>1674</v>
      </c>
      <c r="I2717">
        <v>6026</v>
      </c>
      <c r="J2717">
        <v>8831</v>
      </c>
      <c r="K2717">
        <v>5518</v>
      </c>
      <c r="L2717">
        <v>232</v>
      </c>
      <c r="M2717">
        <v>1070</v>
      </c>
      <c r="N2717">
        <v>108</v>
      </c>
      <c r="O2717">
        <v>0.1143</v>
      </c>
      <c r="P2717" s="3">
        <v>425000</v>
      </c>
    </row>
    <row r="2718" spans="1:16" x14ac:dyDescent="0.25">
      <c r="A2718" t="s">
        <v>5722</v>
      </c>
      <c r="B2718" t="s">
        <v>5723</v>
      </c>
      <c r="C2718" t="s">
        <v>5620</v>
      </c>
      <c r="D2718" t="s">
        <v>5621</v>
      </c>
      <c r="E2718">
        <v>23615</v>
      </c>
      <c r="F2718">
        <v>30455</v>
      </c>
      <c r="G2718">
        <v>27593</v>
      </c>
      <c r="H2718">
        <v>21162</v>
      </c>
      <c r="I2718">
        <v>6958</v>
      </c>
      <c r="J2718">
        <v>16306</v>
      </c>
      <c r="K2718">
        <v>1321</v>
      </c>
      <c r="L2718">
        <v>221</v>
      </c>
      <c r="M2718">
        <v>1420</v>
      </c>
      <c r="N2718">
        <v>112</v>
      </c>
      <c r="O2718">
        <v>0.13289999999999999</v>
      </c>
      <c r="P2718" s="3">
        <v>545000</v>
      </c>
    </row>
    <row r="2719" spans="1:16" x14ac:dyDescent="0.25">
      <c r="A2719" t="s">
        <v>5724</v>
      </c>
      <c r="B2719" t="s">
        <v>5725</v>
      </c>
      <c r="C2719" t="s">
        <v>5620</v>
      </c>
      <c r="D2719" t="s">
        <v>5621</v>
      </c>
      <c r="E2719">
        <v>28425</v>
      </c>
      <c r="F2719">
        <v>30807</v>
      </c>
      <c r="G2719">
        <v>27823</v>
      </c>
      <c r="H2719">
        <v>23402</v>
      </c>
      <c r="I2719">
        <v>12029</v>
      </c>
      <c r="J2719">
        <v>12880</v>
      </c>
      <c r="K2719">
        <v>4766</v>
      </c>
      <c r="L2719">
        <v>333</v>
      </c>
      <c r="M2719">
        <v>1975</v>
      </c>
      <c r="N2719">
        <v>157</v>
      </c>
      <c r="O2719">
        <v>0.18479999999999999</v>
      </c>
      <c r="P2719" s="3">
        <v>722500</v>
      </c>
    </row>
    <row r="2720" spans="1:16" x14ac:dyDescent="0.25">
      <c r="A2720" t="s">
        <v>5726</v>
      </c>
      <c r="B2720" t="s">
        <v>5727</v>
      </c>
      <c r="C2720" t="s">
        <v>5620</v>
      </c>
      <c r="D2720" t="s">
        <v>5621</v>
      </c>
      <c r="E2720">
        <v>17652</v>
      </c>
      <c r="F2720">
        <v>19152</v>
      </c>
      <c r="G2720">
        <v>25494</v>
      </c>
      <c r="H2720">
        <v>16508</v>
      </c>
      <c r="I2720">
        <v>6973</v>
      </c>
      <c r="J2720">
        <v>12147</v>
      </c>
      <c r="K2720">
        <v>707</v>
      </c>
      <c r="L2720">
        <v>195</v>
      </c>
      <c r="M2720">
        <v>962</v>
      </c>
      <c r="N2720">
        <v>134</v>
      </c>
      <c r="O2720">
        <v>0.15090000000000001</v>
      </c>
      <c r="P2720" s="3">
        <v>570000</v>
      </c>
    </row>
    <row r="2721" spans="1:16" x14ac:dyDescent="0.25">
      <c r="A2721" t="s">
        <v>5764</v>
      </c>
      <c r="B2721" t="s">
        <v>5765</v>
      </c>
      <c r="C2721" t="s">
        <v>5620</v>
      </c>
      <c r="D2721" t="s">
        <v>5621</v>
      </c>
      <c r="E2721">
        <v>7165</v>
      </c>
      <c r="F2721">
        <v>10852</v>
      </c>
      <c r="G2721">
        <v>15918</v>
      </c>
      <c r="H2721">
        <v>7711</v>
      </c>
      <c r="I2721">
        <v>476</v>
      </c>
      <c r="J2721">
        <v>8174</v>
      </c>
      <c r="K2721">
        <v>4163</v>
      </c>
      <c r="L2721">
        <v>255</v>
      </c>
      <c r="M2721">
        <v>1144</v>
      </c>
      <c r="N2721">
        <v>175</v>
      </c>
      <c r="O2721">
        <v>9.6000000000000002E-2</v>
      </c>
      <c r="P2721" s="3">
        <v>415000</v>
      </c>
    </row>
    <row r="2722" spans="1:16" x14ac:dyDescent="0.25">
      <c r="A2722" t="s">
        <v>5728</v>
      </c>
      <c r="B2722" t="s">
        <v>5729</v>
      </c>
      <c r="C2722" t="s">
        <v>5620</v>
      </c>
      <c r="D2722" t="s">
        <v>5621</v>
      </c>
      <c r="E2722">
        <v>10022</v>
      </c>
      <c r="F2722">
        <v>9978</v>
      </c>
      <c r="G2722">
        <v>23253</v>
      </c>
      <c r="H2722">
        <v>7447</v>
      </c>
      <c r="I2722">
        <v>9463</v>
      </c>
      <c r="J2722">
        <v>10242</v>
      </c>
      <c r="K2722">
        <v>6205</v>
      </c>
      <c r="L2722">
        <v>139</v>
      </c>
      <c r="M2722">
        <v>880</v>
      </c>
      <c r="N2722">
        <v>98</v>
      </c>
      <c r="O2722">
        <v>9.5699999999999993E-2</v>
      </c>
      <c r="P2722" s="3">
        <v>750000</v>
      </c>
    </row>
    <row r="2723" spans="1:16" x14ac:dyDescent="0.25">
      <c r="A2723" t="s">
        <v>5768</v>
      </c>
      <c r="B2723" t="s">
        <v>5769</v>
      </c>
      <c r="C2723" t="s">
        <v>5620</v>
      </c>
      <c r="D2723" t="s">
        <v>5621</v>
      </c>
      <c r="E2723">
        <v>9828</v>
      </c>
      <c r="F2723">
        <v>13844</v>
      </c>
      <c r="G2723">
        <v>27233</v>
      </c>
      <c r="H2723">
        <v>14795</v>
      </c>
      <c r="I2723">
        <v>6833</v>
      </c>
      <c r="J2723">
        <v>8268</v>
      </c>
      <c r="K2723">
        <v>4396</v>
      </c>
      <c r="L2723">
        <v>240</v>
      </c>
      <c r="M2723">
        <v>1214</v>
      </c>
      <c r="N2723">
        <v>163</v>
      </c>
      <c r="O2723">
        <v>0.10340000000000001</v>
      </c>
      <c r="P2723" s="3">
        <v>635000</v>
      </c>
    </row>
    <row r="2724" spans="1:16" x14ac:dyDescent="0.25">
      <c r="A2724" t="s">
        <v>5770</v>
      </c>
      <c r="B2724" t="s">
        <v>5771</v>
      </c>
      <c r="C2724" t="s">
        <v>5620</v>
      </c>
      <c r="D2724" t="s">
        <v>5621</v>
      </c>
      <c r="E2724">
        <v>3190</v>
      </c>
      <c r="F2724">
        <v>2590</v>
      </c>
      <c r="G2724">
        <v>16215</v>
      </c>
      <c r="H2724">
        <v>6306</v>
      </c>
      <c r="I2724">
        <v>18605</v>
      </c>
      <c r="J2724">
        <v>2855</v>
      </c>
      <c r="K2724">
        <v>1669</v>
      </c>
      <c r="L2724">
        <v>199</v>
      </c>
      <c r="M2724">
        <v>646</v>
      </c>
      <c r="N2724">
        <v>96</v>
      </c>
      <c r="O2724">
        <v>6.7199999999999996E-2</v>
      </c>
      <c r="P2724" s="3">
        <v>210000</v>
      </c>
    </row>
    <row r="2725" spans="1:16" x14ac:dyDescent="0.25">
      <c r="A2725" t="s">
        <v>5700</v>
      </c>
      <c r="B2725" t="s">
        <v>5701</v>
      </c>
      <c r="C2725" t="s">
        <v>5620</v>
      </c>
      <c r="D2725" t="s">
        <v>5621</v>
      </c>
      <c r="E2725">
        <v>4607</v>
      </c>
      <c r="F2725">
        <v>8479</v>
      </c>
      <c r="G2725">
        <v>17695</v>
      </c>
      <c r="H2725">
        <v>8218</v>
      </c>
      <c r="I2725">
        <v>161</v>
      </c>
      <c r="J2725">
        <v>3812</v>
      </c>
      <c r="K2725">
        <v>4843</v>
      </c>
      <c r="L2725">
        <v>231</v>
      </c>
      <c r="M2725">
        <v>1387</v>
      </c>
      <c r="N2725">
        <v>124</v>
      </c>
      <c r="O2725">
        <v>0.18060000000000001</v>
      </c>
      <c r="P2725" s="3">
        <v>497500</v>
      </c>
    </row>
    <row r="2726" spans="1:16" x14ac:dyDescent="0.25">
      <c r="A2726" t="s">
        <v>5682</v>
      </c>
      <c r="B2726" t="s">
        <v>5683</v>
      </c>
      <c r="C2726" t="s">
        <v>5620</v>
      </c>
      <c r="D2726" t="s">
        <v>5621</v>
      </c>
      <c r="E2726">
        <v>3019</v>
      </c>
      <c r="F2726">
        <v>5355</v>
      </c>
      <c r="G2726">
        <v>11739</v>
      </c>
      <c r="H2726">
        <v>9190</v>
      </c>
      <c r="I2726">
        <v>6454</v>
      </c>
      <c r="J2726">
        <v>6545</v>
      </c>
      <c r="K2726">
        <v>6260</v>
      </c>
      <c r="L2726">
        <v>482</v>
      </c>
      <c r="M2726">
        <v>1216</v>
      </c>
      <c r="N2726">
        <v>110</v>
      </c>
      <c r="O2726">
        <v>0.12139999999999999</v>
      </c>
      <c r="P2726" s="3">
        <v>335000</v>
      </c>
    </row>
    <row r="2727" spans="1:16" x14ac:dyDescent="0.25">
      <c r="A2727" t="s">
        <v>5702</v>
      </c>
      <c r="B2727" t="s">
        <v>5703</v>
      </c>
      <c r="C2727" t="s">
        <v>5620</v>
      </c>
      <c r="D2727" t="s">
        <v>5621</v>
      </c>
      <c r="E2727">
        <v>3330</v>
      </c>
      <c r="F2727">
        <v>6686</v>
      </c>
      <c r="G2727">
        <v>16092</v>
      </c>
      <c r="H2727">
        <v>6154</v>
      </c>
      <c r="I2727">
        <v>2455</v>
      </c>
      <c r="J2727">
        <v>4273</v>
      </c>
      <c r="K2727">
        <v>5050</v>
      </c>
      <c r="L2727">
        <v>380</v>
      </c>
      <c r="M2727">
        <v>1226</v>
      </c>
      <c r="N2727">
        <v>137</v>
      </c>
      <c r="O2727">
        <v>0.11899999999999999</v>
      </c>
      <c r="P2727" s="3">
        <v>260000</v>
      </c>
    </row>
    <row r="2728" spans="1:16" x14ac:dyDescent="0.25">
      <c r="A2728" t="s">
        <v>5752</v>
      </c>
      <c r="B2728" t="s">
        <v>5753</v>
      </c>
      <c r="C2728" t="s">
        <v>5620</v>
      </c>
      <c r="D2728" t="s">
        <v>5621</v>
      </c>
      <c r="E2728">
        <v>13413</v>
      </c>
      <c r="F2728">
        <v>19767</v>
      </c>
      <c r="G2728">
        <v>19237</v>
      </c>
      <c r="H2728">
        <v>15213</v>
      </c>
      <c r="I2728">
        <v>601</v>
      </c>
      <c r="J2728">
        <v>7857</v>
      </c>
      <c r="K2728">
        <v>1258</v>
      </c>
      <c r="L2728">
        <v>198</v>
      </c>
      <c r="M2728">
        <v>1509</v>
      </c>
      <c r="N2728">
        <v>116</v>
      </c>
      <c r="O2728">
        <v>9.8100000000000007E-2</v>
      </c>
      <c r="P2728" s="3">
        <v>545000</v>
      </c>
    </row>
    <row r="2729" spans="1:16" x14ac:dyDescent="0.25">
      <c r="A2729" t="s">
        <v>5772</v>
      </c>
      <c r="B2729" t="s">
        <v>5773</v>
      </c>
      <c r="C2729" t="s">
        <v>5620</v>
      </c>
      <c r="D2729" t="s">
        <v>5621</v>
      </c>
      <c r="E2729">
        <v>5477</v>
      </c>
      <c r="F2729">
        <v>8885</v>
      </c>
      <c r="G2729">
        <v>15469</v>
      </c>
      <c r="H2729">
        <v>8579</v>
      </c>
      <c r="I2729">
        <v>1936</v>
      </c>
      <c r="J2729">
        <v>4492</v>
      </c>
      <c r="K2729">
        <v>3375</v>
      </c>
      <c r="L2729">
        <v>253</v>
      </c>
      <c r="M2729">
        <v>1525</v>
      </c>
      <c r="N2729">
        <v>100</v>
      </c>
      <c r="O2729">
        <v>0.18340000000000001</v>
      </c>
      <c r="P2729" s="3">
        <v>599950</v>
      </c>
    </row>
    <row r="2730" spans="1:16" x14ac:dyDescent="0.25">
      <c r="A2730" t="s">
        <v>5754</v>
      </c>
      <c r="B2730" t="s">
        <v>5755</v>
      </c>
      <c r="C2730" t="s">
        <v>5620</v>
      </c>
      <c r="D2730" t="s">
        <v>5621</v>
      </c>
      <c r="E2730">
        <v>2947</v>
      </c>
      <c r="F2730">
        <v>5803</v>
      </c>
      <c r="G2730">
        <v>13581</v>
      </c>
      <c r="H2730">
        <v>12607</v>
      </c>
      <c r="I2730">
        <v>2711</v>
      </c>
      <c r="J2730">
        <v>4842</v>
      </c>
      <c r="K2730">
        <v>2003</v>
      </c>
      <c r="L2730">
        <v>360</v>
      </c>
      <c r="M2730">
        <v>1367</v>
      </c>
      <c r="N2730">
        <v>155</v>
      </c>
      <c r="O2730">
        <v>0.12590000000000001</v>
      </c>
      <c r="P2730" s="3">
        <v>381250</v>
      </c>
    </row>
    <row r="2731" spans="1:16" x14ac:dyDescent="0.25">
      <c r="A2731" t="s">
        <v>5742</v>
      </c>
      <c r="B2731" t="s">
        <v>5743</v>
      </c>
      <c r="C2731" t="s">
        <v>5620</v>
      </c>
      <c r="D2731" t="s">
        <v>5621</v>
      </c>
      <c r="E2731">
        <v>19582</v>
      </c>
      <c r="F2731">
        <v>21740</v>
      </c>
      <c r="G2731">
        <v>24369</v>
      </c>
      <c r="H2731">
        <v>12935</v>
      </c>
      <c r="I2731">
        <v>810</v>
      </c>
      <c r="J2731">
        <v>13290</v>
      </c>
      <c r="K2731">
        <v>1755</v>
      </c>
      <c r="L2731">
        <v>136</v>
      </c>
      <c r="M2731">
        <v>1446</v>
      </c>
      <c r="N2731">
        <v>98</v>
      </c>
      <c r="O2731">
        <v>0.1159</v>
      </c>
      <c r="P2731" s="3">
        <v>606750</v>
      </c>
    </row>
    <row r="2732" spans="1:16" x14ac:dyDescent="0.25">
      <c r="A2732" t="s">
        <v>5744</v>
      </c>
      <c r="B2732" t="s">
        <v>5745</v>
      </c>
      <c r="C2732" t="s">
        <v>5620</v>
      </c>
      <c r="D2732" t="s">
        <v>5621</v>
      </c>
      <c r="E2732">
        <v>22265</v>
      </c>
      <c r="F2732">
        <v>28804</v>
      </c>
      <c r="G2732">
        <v>17953</v>
      </c>
      <c r="H2732">
        <v>9009</v>
      </c>
      <c r="I2732">
        <v>1304</v>
      </c>
      <c r="J2732">
        <v>14931</v>
      </c>
      <c r="K2732">
        <v>2251</v>
      </c>
      <c r="L2732">
        <v>180</v>
      </c>
      <c r="M2732">
        <v>1813</v>
      </c>
      <c r="N2732">
        <v>86</v>
      </c>
      <c r="O2732">
        <v>8.77E-2</v>
      </c>
      <c r="P2732" s="3">
        <v>548750</v>
      </c>
    </row>
    <row r="2733" spans="1:16" x14ac:dyDescent="0.25">
      <c r="A2733" t="s">
        <v>5756</v>
      </c>
      <c r="B2733" t="s">
        <v>5757</v>
      </c>
      <c r="C2733" t="s">
        <v>5620</v>
      </c>
      <c r="D2733" t="s">
        <v>5621</v>
      </c>
      <c r="E2733">
        <v>8978</v>
      </c>
      <c r="F2733">
        <v>12116</v>
      </c>
      <c r="G2733">
        <v>16793</v>
      </c>
      <c r="H2733">
        <v>7980</v>
      </c>
      <c r="I2733">
        <v>198</v>
      </c>
      <c r="J2733">
        <v>8788</v>
      </c>
      <c r="K2733">
        <v>2856</v>
      </c>
      <c r="L2733">
        <v>164</v>
      </c>
      <c r="M2733">
        <v>1391</v>
      </c>
      <c r="N2733">
        <v>153</v>
      </c>
      <c r="O2733">
        <v>0.1368</v>
      </c>
      <c r="P2733" s="3">
        <v>580000</v>
      </c>
    </row>
    <row r="2734" spans="1:16" x14ac:dyDescent="0.25">
      <c r="A2734" t="s">
        <v>5746</v>
      </c>
      <c r="B2734" t="s">
        <v>5747</v>
      </c>
      <c r="C2734" t="s">
        <v>5620</v>
      </c>
      <c r="D2734" t="s">
        <v>5621</v>
      </c>
      <c r="E2734">
        <v>8749</v>
      </c>
      <c r="F2734">
        <v>10168</v>
      </c>
      <c r="G2734">
        <v>24293</v>
      </c>
      <c r="H2734">
        <v>6656</v>
      </c>
      <c r="I2734">
        <v>15154</v>
      </c>
      <c r="J2734">
        <v>8411</v>
      </c>
      <c r="K2734">
        <v>747</v>
      </c>
      <c r="L2734">
        <v>154</v>
      </c>
      <c r="M2734">
        <v>1344</v>
      </c>
      <c r="N2734">
        <v>83</v>
      </c>
      <c r="O2734">
        <v>8.3099999999999993E-2</v>
      </c>
      <c r="P2734" s="3">
        <v>510000</v>
      </c>
    </row>
    <row r="2735" spans="1:16" x14ac:dyDescent="0.25">
      <c r="A2735" t="s">
        <v>5766</v>
      </c>
      <c r="B2735" t="s">
        <v>5767</v>
      </c>
      <c r="C2735" t="s">
        <v>5620</v>
      </c>
      <c r="D2735" t="s">
        <v>5621</v>
      </c>
      <c r="E2735">
        <v>4717</v>
      </c>
      <c r="F2735">
        <v>5450</v>
      </c>
      <c r="G2735">
        <v>20006</v>
      </c>
      <c r="H2735">
        <v>4694</v>
      </c>
      <c r="I2735">
        <v>4702</v>
      </c>
      <c r="J2735">
        <v>7057</v>
      </c>
      <c r="K2735">
        <v>6308</v>
      </c>
      <c r="L2735">
        <v>291</v>
      </c>
      <c r="M2735">
        <v>1200</v>
      </c>
      <c r="N2735">
        <v>98</v>
      </c>
      <c r="O2735">
        <v>9.6299999999999997E-2</v>
      </c>
      <c r="P2735" s="3">
        <v>499000</v>
      </c>
    </row>
    <row r="2736" spans="1:16" x14ac:dyDescent="0.25">
      <c r="A2736" t="s">
        <v>5748</v>
      </c>
      <c r="B2736" t="s">
        <v>5749</v>
      </c>
      <c r="C2736" t="s">
        <v>5620</v>
      </c>
      <c r="D2736" t="s">
        <v>5621</v>
      </c>
      <c r="E2736">
        <v>11967</v>
      </c>
      <c r="F2736">
        <v>17362</v>
      </c>
      <c r="G2736">
        <v>21989</v>
      </c>
      <c r="H2736">
        <v>11302</v>
      </c>
      <c r="I2736">
        <v>11288</v>
      </c>
      <c r="J2736">
        <v>10765</v>
      </c>
      <c r="K2736">
        <v>861</v>
      </c>
      <c r="L2736">
        <v>187</v>
      </c>
      <c r="M2736">
        <v>1517</v>
      </c>
      <c r="N2736">
        <v>114</v>
      </c>
      <c r="O2736">
        <v>9.11E-2</v>
      </c>
      <c r="P2736" s="3">
        <v>596250</v>
      </c>
    </row>
    <row r="2737" spans="1:16" x14ac:dyDescent="0.25">
      <c r="A2737" t="s">
        <v>5704</v>
      </c>
      <c r="B2737" t="s">
        <v>5705</v>
      </c>
      <c r="C2737" t="s">
        <v>5620</v>
      </c>
      <c r="D2737" t="s">
        <v>5621</v>
      </c>
      <c r="E2737">
        <v>4918</v>
      </c>
      <c r="F2737">
        <v>8309</v>
      </c>
      <c r="G2737">
        <v>10262</v>
      </c>
      <c r="H2737">
        <v>5428</v>
      </c>
      <c r="I2737">
        <v>9470</v>
      </c>
      <c r="J2737">
        <v>4636</v>
      </c>
      <c r="K2737">
        <v>694</v>
      </c>
      <c r="L2737">
        <v>300</v>
      </c>
      <c r="M2737">
        <v>1263</v>
      </c>
      <c r="N2737">
        <v>157</v>
      </c>
      <c r="O2737">
        <v>7.7399999999999997E-2</v>
      </c>
      <c r="P2737" s="3">
        <v>460612</v>
      </c>
    </row>
    <row r="2738" spans="1:16" x14ac:dyDescent="0.25">
      <c r="A2738" t="s">
        <v>5706</v>
      </c>
      <c r="B2738" t="s">
        <v>5707</v>
      </c>
      <c r="C2738" t="s">
        <v>5620</v>
      </c>
      <c r="D2738" t="s">
        <v>5621</v>
      </c>
      <c r="E2738">
        <v>4100</v>
      </c>
      <c r="F2738">
        <v>8599</v>
      </c>
      <c r="G2738">
        <v>12373</v>
      </c>
      <c r="H2738">
        <v>12449</v>
      </c>
      <c r="I2738">
        <v>1549</v>
      </c>
      <c r="J2738">
        <v>6688</v>
      </c>
      <c r="K2738">
        <v>3638</v>
      </c>
      <c r="L2738">
        <v>301</v>
      </c>
      <c r="M2738">
        <v>1086</v>
      </c>
      <c r="N2738">
        <v>167</v>
      </c>
      <c r="O2738">
        <v>8.5199999999999998E-2</v>
      </c>
      <c r="P2738" s="3">
        <v>429000</v>
      </c>
    </row>
    <row r="2739" spans="1:16" x14ac:dyDescent="0.25">
      <c r="A2739" t="s">
        <v>5708</v>
      </c>
      <c r="B2739" t="s">
        <v>5709</v>
      </c>
      <c r="C2739" t="s">
        <v>5620</v>
      </c>
      <c r="D2739" t="s">
        <v>5621</v>
      </c>
      <c r="E2739">
        <v>11886</v>
      </c>
      <c r="F2739">
        <v>13061</v>
      </c>
      <c r="G2739">
        <v>12601</v>
      </c>
      <c r="H2739">
        <v>10753</v>
      </c>
      <c r="I2739">
        <v>136</v>
      </c>
      <c r="J2739">
        <v>5187</v>
      </c>
      <c r="K2739">
        <v>9</v>
      </c>
      <c r="L2739">
        <v>106</v>
      </c>
      <c r="M2739">
        <v>856</v>
      </c>
      <c r="N2739">
        <v>73</v>
      </c>
      <c r="O2739">
        <v>7.9399999999999998E-2</v>
      </c>
      <c r="P2739" s="3">
        <v>500000</v>
      </c>
    </row>
    <row r="2740" spans="1:16" x14ac:dyDescent="0.25">
      <c r="A2740" t="s">
        <v>5914</v>
      </c>
      <c r="B2740" t="s">
        <v>5915</v>
      </c>
      <c r="C2740" t="s">
        <v>5620</v>
      </c>
      <c r="D2740" t="s">
        <v>5621</v>
      </c>
      <c r="E2740">
        <v>10731</v>
      </c>
      <c r="F2740">
        <v>15532</v>
      </c>
      <c r="G2740">
        <v>23491</v>
      </c>
      <c r="H2740">
        <v>18035</v>
      </c>
      <c r="I2740">
        <v>6709</v>
      </c>
      <c r="J2740">
        <v>8965</v>
      </c>
      <c r="K2740">
        <v>4388</v>
      </c>
      <c r="L2740">
        <v>400</v>
      </c>
      <c r="M2740">
        <v>1481</v>
      </c>
      <c r="N2740">
        <v>146</v>
      </c>
      <c r="O2740">
        <v>0.1356</v>
      </c>
      <c r="P2740" s="3">
        <v>410000</v>
      </c>
    </row>
    <row r="2741" spans="1:16" x14ac:dyDescent="0.25">
      <c r="A2741" t="s">
        <v>5916</v>
      </c>
      <c r="B2741" t="s">
        <v>5917</v>
      </c>
      <c r="C2741" t="s">
        <v>5620</v>
      </c>
      <c r="D2741" t="s">
        <v>5621</v>
      </c>
      <c r="E2741">
        <v>4217</v>
      </c>
      <c r="F2741">
        <v>5427</v>
      </c>
      <c r="G2741">
        <v>15971</v>
      </c>
      <c r="H2741">
        <v>6660</v>
      </c>
      <c r="I2741">
        <v>6613</v>
      </c>
      <c r="J2741">
        <v>2455</v>
      </c>
      <c r="K2741">
        <v>7810</v>
      </c>
      <c r="L2741">
        <v>330</v>
      </c>
      <c r="M2741">
        <v>968</v>
      </c>
      <c r="N2741">
        <v>104</v>
      </c>
      <c r="O2741">
        <v>0.1231</v>
      </c>
      <c r="P2741" s="3">
        <v>445000</v>
      </c>
    </row>
    <row r="2742" spans="1:16" x14ac:dyDescent="0.25">
      <c r="A2742" t="s">
        <v>5864</v>
      </c>
      <c r="B2742" t="s">
        <v>5865</v>
      </c>
      <c r="C2742" t="s">
        <v>5620</v>
      </c>
      <c r="D2742" t="s">
        <v>5621</v>
      </c>
      <c r="E2742">
        <v>24035</v>
      </c>
      <c r="F2742">
        <v>25454</v>
      </c>
      <c r="G2742">
        <v>28244</v>
      </c>
      <c r="H2742">
        <v>23421</v>
      </c>
      <c r="I2742">
        <v>14031</v>
      </c>
      <c r="J2742">
        <v>13560</v>
      </c>
      <c r="K2742">
        <v>3118</v>
      </c>
      <c r="L2742">
        <v>362</v>
      </c>
      <c r="M2742">
        <v>1017</v>
      </c>
      <c r="N2742">
        <v>124</v>
      </c>
      <c r="O2742">
        <v>0.1525</v>
      </c>
      <c r="P2742" s="3">
        <v>537000</v>
      </c>
    </row>
    <row r="2743" spans="1:16" x14ac:dyDescent="0.25">
      <c r="A2743" t="s">
        <v>5894</v>
      </c>
      <c r="B2743" t="s">
        <v>5895</v>
      </c>
      <c r="C2743" t="s">
        <v>5620</v>
      </c>
      <c r="D2743" t="s">
        <v>5621</v>
      </c>
      <c r="E2743">
        <v>2910</v>
      </c>
      <c r="F2743">
        <v>3395</v>
      </c>
      <c r="G2743">
        <v>13999</v>
      </c>
      <c r="H2743">
        <v>3758</v>
      </c>
      <c r="I2743">
        <v>8390</v>
      </c>
      <c r="J2743">
        <v>5604</v>
      </c>
      <c r="K2743">
        <v>10099</v>
      </c>
      <c r="L2743">
        <v>443</v>
      </c>
      <c r="M2743">
        <v>987</v>
      </c>
      <c r="N2743">
        <v>138</v>
      </c>
      <c r="O2743">
        <v>0.1225</v>
      </c>
      <c r="P2743" s="3">
        <v>350000</v>
      </c>
    </row>
    <row r="2744" spans="1:16" x14ac:dyDescent="0.25">
      <c r="A2744" t="s">
        <v>5866</v>
      </c>
      <c r="B2744" t="s">
        <v>5867</v>
      </c>
      <c r="C2744" t="s">
        <v>5620</v>
      </c>
      <c r="D2744" t="s">
        <v>5621</v>
      </c>
      <c r="E2744">
        <v>5090</v>
      </c>
      <c r="F2744">
        <v>6474</v>
      </c>
      <c r="G2744">
        <v>17575</v>
      </c>
      <c r="H2744">
        <v>3811</v>
      </c>
      <c r="I2744">
        <v>2285</v>
      </c>
      <c r="J2744">
        <v>7911</v>
      </c>
      <c r="K2744">
        <v>6560</v>
      </c>
      <c r="L2744">
        <v>389</v>
      </c>
      <c r="M2744">
        <v>1336</v>
      </c>
      <c r="N2744">
        <v>158</v>
      </c>
      <c r="O2744">
        <v>0.3448</v>
      </c>
      <c r="P2744" s="3">
        <v>384250</v>
      </c>
    </row>
    <row r="2745" spans="1:16" x14ac:dyDescent="0.25">
      <c r="A2745" t="s">
        <v>5918</v>
      </c>
      <c r="B2745" t="s">
        <v>5919</v>
      </c>
      <c r="C2745" t="s">
        <v>5620</v>
      </c>
      <c r="D2745" t="s">
        <v>5621</v>
      </c>
      <c r="E2745">
        <v>11840</v>
      </c>
      <c r="F2745">
        <v>16178</v>
      </c>
      <c r="G2745">
        <v>28529</v>
      </c>
      <c r="H2745">
        <v>14900</v>
      </c>
      <c r="I2745">
        <v>8673</v>
      </c>
      <c r="J2745">
        <v>13304</v>
      </c>
      <c r="K2745">
        <v>4205</v>
      </c>
      <c r="L2745">
        <v>351</v>
      </c>
      <c r="M2745">
        <v>985</v>
      </c>
      <c r="N2745">
        <v>145</v>
      </c>
      <c r="O2745">
        <v>0.15010000000000001</v>
      </c>
      <c r="P2745" s="3">
        <v>526250</v>
      </c>
    </row>
    <row r="2746" spans="1:16" x14ac:dyDescent="0.25">
      <c r="A2746" t="s">
        <v>5896</v>
      </c>
      <c r="B2746" t="s">
        <v>5897</v>
      </c>
      <c r="C2746" t="s">
        <v>5620</v>
      </c>
      <c r="D2746" t="s">
        <v>5621</v>
      </c>
      <c r="E2746">
        <v>8126</v>
      </c>
      <c r="F2746">
        <v>11494</v>
      </c>
      <c r="G2746">
        <v>16079</v>
      </c>
      <c r="H2746">
        <v>11080</v>
      </c>
      <c r="I2746">
        <v>4753</v>
      </c>
      <c r="J2746">
        <v>8858</v>
      </c>
      <c r="K2746">
        <v>4035</v>
      </c>
      <c r="L2746">
        <v>448</v>
      </c>
      <c r="M2746">
        <v>1050</v>
      </c>
      <c r="N2746">
        <v>146</v>
      </c>
      <c r="O2746">
        <v>0.17810000000000001</v>
      </c>
      <c r="P2746" s="3">
        <v>486500</v>
      </c>
    </row>
    <row r="2747" spans="1:16" x14ac:dyDescent="0.25">
      <c r="A2747" t="s">
        <v>5920</v>
      </c>
      <c r="B2747" t="s">
        <v>5921</v>
      </c>
      <c r="C2747" t="s">
        <v>5620</v>
      </c>
      <c r="D2747" t="s">
        <v>5621</v>
      </c>
      <c r="E2747">
        <v>7469</v>
      </c>
      <c r="F2747">
        <v>7763</v>
      </c>
      <c r="G2747">
        <v>20444</v>
      </c>
      <c r="H2747">
        <v>10532</v>
      </c>
      <c r="I2747">
        <v>2999</v>
      </c>
      <c r="J2747">
        <v>6935</v>
      </c>
      <c r="K2747">
        <v>2754</v>
      </c>
      <c r="L2747">
        <v>380</v>
      </c>
      <c r="M2747">
        <v>869</v>
      </c>
      <c r="N2747">
        <v>155</v>
      </c>
      <c r="O2747">
        <v>0.23499999999999999</v>
      </c>
      <c r="P2747" s="3">
        <v>455750</v>
      </c>
    </row>
    <row r="2748" spans="1:16" x14ac:dyDescent="0.25">
      <c r="A2748" t="s">
        <v>5922</v>
      </c>
      <c r="B2748" t="s">
        <v>5923</v>
      </c>
      <c r="C2748" t="s">
        <v>5620</v>
      </c>
      <c r="D2748" t="s">
        <v>5621</v>
      </c>
      <c r="E2748">
        <v>1959</v>
      </c>
      <c r="F2748">
        <v>3765</v>
      </c>
      <c r="G2748">
        <v>11246</v>
      </c>
      <c r="H2748">
        <v>5078</v>
      </c>
      <c r="I2748">
        <v>10036</v>
      </c>
      <c r="J2748">
        <v>2435</v>
      </c>
      <c r="K2748">
        <v>8175</v>
      </c>
      <c r="L2748">
        <v>332</v>
      </c>
      <c r="M2748">
        <v>1022</v>
      </c>
      <c r="N2748">
        <v>130</v>
      </c>
      <c r="O2748">
        <v>0.12809999999999999</v>
      </c>
      <c r="P2748" s="3">
        <v>427500</v>
      </c>
    </row>
    <row r="2749" spans="1:16" x14ac:dyDescent="0.25">
      <c r="A2749" t="s">
        <v>5774</v>
      </c>
      <c r="B2749" t="s">
        <v>5775</v>
      </c>
      <c r="C2749" t="s">
        <v>5620</v>
      </c>
      <c r="D2749" t="s">
        <v>5621</v>
      </c>
      <c r="E2749">
        <v>18312</v>
      </c>
      <c r="F2749">
        <v>24099</v>
      </c>
      <c r="G2749">
        <v>28357</v>
      </c>
      <c r="H2749">
        <v>19674</v>
      </c>
      <c r="I2749">
        <v>11336</v>
      </c>
      <c r="J2749">
        <v>10548</v>
      </c>
      <c r="K2749">
        <v>2862</v>
      </c>
      <c r="L2749">
        <v>419</v>
      </c>
      <c r="M2749">
        <v>1946</v>
      </c>
      <c r="N2749">
        <v>136</v>
      </c>
      <c r="O2749">
        <v>0.17760000000000001</v>
      </c>
      <c r="P2749" s="3">
        <v>492500</v>
      </c>
    </row>
    <row r="2750" spans="1:16" x14ac:dyDescent="0.25">
      <c r="A2750" t="s">
        <v>5730</v>
      </c>
      <c r="B2750" t="s">
        <v>5731</v>
      </c>
      <c r="C2750" t="s">
        <v>5620</v>
      </c>
      <c r="D2750" t="s">
        <v>5621</v>
      </c>
      <c r="E2750">
        <v>16462</v>
      </c>
      <c r="F2750">
        <v>19803</v>
      </c>
      <c r="G2750">
        <v>32030</v>
      </c>
      <c r="H2750">
        <v>19672</v>
      </c>
      <c r="I2750">
        <v>12482</v>
      </c>
      <c r="J2750">
        <v>11214</v>
      </c>
      <c r="K2750">
        <v>3680</v>
      </c>
      <c r="L2750">
        <v>368</v>
      </c>
      <c r="M2750">
        <v>1271</v>
      </c>
      <c r="N2750">
        <v>272</v>
      </c>
      <c r="O2750">
        <v>0.20760000000000001</v>
      </c>
      <c r="P2750" s="3">
        <v>980000</v>
      </c>
    </row>
    <row r="2751" spans="1:16" x14ac:dyDescent="0.25">
      <c r="A2751" t="s">
        <v>5732</v>
      </c>
      <c r="B2751" t="s">
        <v>5733</v>
      </c>
      <c r="C2751" t="s">
        <v>5620</v>
      </c>
      <c r="D2751" t="s">
        <v>5621</v>
      </c>
      <c r="E2751">
        <v>5710</v>
      </c>
      <c r="F2751">
        <v>8118</v>
      </c>
      <c r="G2751">
        <v>18536</v>
      </c>
      <c r="H2751">
        <v>13474</v>
      </c>
      <c r="I2751">
        <v>9746</v>
      </c>
      <c r="J2751">
        <v>9935</v>
      </c>
      <c r="K2751">
        <v>2834</v>
      </c>
      <c r="L2751">
        <v>388</v>
      </c>
      <c r="M2751">
        <v>1192</v>
      </c>
      <c r="N2751">
        <v>178</v>
      </c>
      <c r="O2751">
        <v>0.16889999999999999</v>
      </c>
      <c r="P2751" s="3">
        <v>495000</v>
      </c>
    </row>
    <row r="2752" spans="1:16" x14ac:dyDescent="0.25">
      <c r="A2752" t="s">
        <v>5776</v>
      </c>
      <c r="B2752" t="s">
        <v>5777</v>
      </c>
      <c r="C2752" t="s">
        <v>5620</v>
      </c>
      <c r="D2752" t="s">
        <v>5621</v>
      </c>
      <c r="E2752">
        <v>14185</v>
      </c>
      <c r="F2752">
        <v>14733</v>
      </c>
      <c r="G2752">
        <v>23324</v>
      </c>
      <c r="H2752">
        <v>22684</v>
      </c>
      <c r="I2752">
        <v>808</v>
      </c>
      <c r="J2752">
        <v>10823</v>
      </c>
      <c r="K2752">
        <v>3244</v>
      </c>
      <c r="L2752">
        <v>411</v>
      </c>
      <c r="M2752">
        <v>1788</v>
      </c>
      <c r="N2752">
        <v>155</v>
      </c>
      <c r="O2752">
        <v>0.71109999999999995</v>
      </c>
      <c r="P2752" s="3">
        <v>599999</v>
      </c>
    </row>
    <row r="2753" spans="1:16" x14ac:dyDescent="0.25">
      <c r="A2753" t="s">
        <v>5684</v>
      </c>
      <c r="B2753" t="s">
        <v>5685</v>
      </c>
      <c r="C2753" t="s">
        <v>5620</v>
      </c>
      <c r="D2753" t="s">
        <v>5621</v>
      </c>
      <c r="E2753">
        <v>2449</v>
      </c>
      <c r="F2753">
        <v>2955</v>
      </c>
      <c r="G2753">
        <v>11079</v>
      </c>
      <c r="H2753">
        <v>5941</v>
      </c>
      <c r="I2753">
        <v>8437</v>
      </c>
      <c r="J2753">
        <v>6005</v>
      </c>
      <c r="K2753">
        <v>6571</v>
      </c>
      <c r="L2753">
        <v>379</v>
      </c>
      <c r="M2753">
        <v>1071</v>
      </c>
      <c r="N2753">
        <v>139</v>
      </c>
      <c r="O2753">
        <v>7.8100000000000003E-2</v>
      </c>
      <c r="P2753" s="3">
        <v>340000</v>
      </c>
    </row>
    <row r="2754" spans="1:16" x14ac:dyDescent="0.25">
      <c r="A2754" t="s">
        <v>5734</v>
      </c>
      <c r="B2754" t="s">
        <v>5735</v>
      </c>
      <c r="C2754" t="s">
        <v>5620</v>
      </c>
      <c r="D2754" t="s">
        <v>5621</v>
      </c>
      <c r="E2754">
        <v>12317</v>
      </c>
      <c r="F2754">
        <v>16311</v>
      </c>
      <c r="G2754">
        <v>25300</v>
      </c>
      <c r="H2754">
        <v>16758</v>
      </c>
      <c r="I2754">
        <v>15680</v>
      </c>
      <c r="J2754">
        <v>8913</v>
      </c>
      <c r="K2754">
        <v>8160</v>
      </c>
      <c r="L2754">
        <v>336</v>
      </c>
      <c r="M2754">
        <v>1790</v>
      </c>
      <c r="N2754">
        <v>93</v>
      </c>
      <c r="O2754">
        <v>0.37609999999999999</v>
      </c>
      <c r="P2754" s="3">
        <v>466588</v>
      </c>
    </row>
    <row r="2755" spans="1:16" x14ac:dyDescent="0.25">
      <c r="A2755" t="s">
        <v>5736</v>
      </c>
      <c r="B2755" t="s">
        <v>5737</v>
      </c>
      <c r="C2755" t="s">
        <v>5620</v>
      </c>
      <c r="D2755" t="s">
        <v>5621</v>
      </c>
      <c r="E2755">
        <v>13603</v>
      </c>
      <c r="F2755">
        <v>18999</v>
      </c>
      <c r="G2755">
        <v>26641</v>
      </c>
      <c r="H2755">
        <v>14594</v>
      </c>
      <c r="I2755">
        <v>13088</v>
      </c>
      <c r="J2755">
        <v>10239</v>
      </c>
      <c r="K2755">
        <v>3019</v>
      </c>
      <c r="L2755">
        <v>284</v>
      </c>
      <c r="M2755">
        <v>1451</v>
      </c>
      <c r="N2755">
        <v>132</v>
      </c>
      <c r="O2755">
        <v>0.10340000000000001</v>
      </c>
      <c r="P2755" s="3">
        <v>457500</v>
      </c>
    </row>
    <row r="2756" spans="1:16" x14ac:dyDescent="0.25">
      <c r="A2756" t="s">
        <v>5738</v>
      </c>
      <c r="B2756" t="s">
        <v>5739</v>
      </c>
      <c r="C2756" t="s">
        <v>5620</v>
      </c>
      <c r="D2756" t="s">
        <v>5621</v>
      </c>
      <c r="E2756">
        <v>23587</v>
      </c>
      <c r="F2756">
        <v>28636</v>
      </c>
      <c r="G2756">
        <v>31813</v>
      </c>
      <c r="H2756">
        <v>25275</v>
      </c>
      <c r="I2756">
        <v>13767</v>
      </c>
      <c r="J2756">
        <v>17005</v>
      </c>
      <c r="K2756">
        <v>3940</v>
      </c>
      <c r="L2756">
        <v>325</v>
      </c>
      <c r="M2756">
        <v>1183</v>
      </c>
      <c r="N2756">
        <v>189</v>
      </c>
      <c r="O2756">
        <v>0.2087</v>
      </c>
      <c r="P2756" s="3">
        <v>863000</v>
      </c>
    </row>
    <row r="2757" spans="1:16" x14ac:dyDescent="0.25">
      <c r="A2757" t="s">
        <v>5854</v>
      </c>
      <c r="B2757" t="s">
        <v>5855</v>
      </c>
      <c r="C2757" t="s">
        <v>5620</v>
      </c>
      <c r="D2757" t="s">
        <v>5621</v>
      </c>
      <c r="E2757">
        <v>9024</v>
      </c>
      <c r="F2757">
        <v>9628</v>
      </c>
      <c r="G2757">
        <v>17754</v>
      </c>
      <c r="H2757">
        <v>8864</v>
      </c>
      <c r="I2757">
        <v>3894</v>
      </c>
      <c r="J2757">
        <v>5747</v>
      </c>
      <c r="K2757">
        <v>4076</v>
      </c>
      <c r="L2757">
        <v>464</v>
      </c>
      <c r="M2757">
        <v>1159</v>
      </c>
      <c r="N2757">
        <v>130</v>
      </c>
      <c r="O2757">
        <v>0.22170000000000001</v>
      </c>
      <c r="P2757" s="3">
        <v>405101</v>
      </c>
    </row>
    <row r="2758" spans="1:16" x14ac:dyDescent="0.25">
      <c r="A2758" t="s">
        <v>5856</v>
      </c>
      <c r="B2758" t="s">
        <v>5857</v>
      </c>
      <c r="C2758" t="s">
        <v>5620</v>
      </c>
      <c r="D2758" t="s">
        <v>5621</v>
      </c>
      <c r="E2758">
        <v>15404</v>
      </c>
      <c r="F2758">
        <v>17616</v>
      </c>
      <c r="G2758">
        <v>27806</v>
      </c>
      <c r="H2758">
        <v>22367</v>
      </c>
      <c r="I2758">
        <v>10982</v>
      </c>
      <c r="J2758">
        <v>9468</v>
      </c>
      <c r="K2758">
        <v>2875</v>
      </c>
      <c r="L2758">
        <v>428</v>
      </c>
      <c r="M2758">
        <v>1245</v>
      </c>
      <c r="N2758">
        <v>145</v>
      </c>
      <c r="O2758">
        <v>0.12759999999999999</v>
      </c>
      <c r="P2758" s="3">
        <v>487500</v>
      </c>
    </row>
    <row r="2759" spans="1:16" x14ac:dyDescent="0.25">
      <c r="A2759" t="s">
        <v>5868</v>
      </c>
      <c r="B2759" t="s">
        <v>5869</v>
      </c>
      <c r="C2759" t="s">
        <v>5620</v>
      </c>
      <c r="D2759" t="s">
        <v>5621</v>
      </c>
      <c r="E2759">
        <v>7853</v>
      </c>
      <c r="F2759">
        <v>9702</v>
      </c>
      <c r="G2759">
        <v>23091</v>
      </c>
      <c r="H2759">
        <v>12874</v>
      </c>
      <c r="I2759">
        <v>5678</v>
      </c>
      <c r="J2759">
        <v>7266</v>
      </c>
      <c r="K2759">
        <v>1899</v>
      </c>
      <c r="L2759">
        <v>439</v>
      </c>
      <c r="M2759">
        <v>1470</v>
      </c>
      <c r="N2759">
        <v>114</v>
      </c>
      <c r="O2759">
        <v>0.20549999999999999</v>
      </c>
      <c r="P2759" s="3">
        <v>497500</v>
      </c>
    </row>
    <row r="2760" spans="1:16" x14ac:dyDescent="0.25">
      <c r="A2760" t="s">
        <v>5898</v>
      </c>
      <c r="B2760" t="s">
        <v>5899</v>
      </c>
      <c r="C2760" t="s">
        <v>5620</v>
      </c>
      <c r="D2760" t="s">
        <v>5621</v>
      </c>
      <c r="E2760">
        <v>6167</v>
      </c>
      <c r="F2760">
        <v>7003</v>
      </c>
      <c r="G2760">
        <v>21829</v>
      </c>
      <c r="H2760">
        <v>10286</v>
      </c>
      <c r="I2760">
        <v>7124</v>
      </c>
      <c r="J2760">
        <v>8076</v>
      </c>
      <c r="K2760">
        <v>7004</v>
      </c>
      <c r="L2760">
        <v>390</v>
      </c>
      <c r="M2760">
        <v>985</v>
      </c>
      <c r="N2760">
        <v>221</v>
      </c>
      <c r="O2760">
        <v>0.1255</v>
      </c>
      <c r="P2760" s="3">
        <v>431000</v>
      </c>
    </row>
    <row r="2761" spans="1:16" x14ac:dyDescent="0.25">
      <c r="A2761" t="s">
        <v>5884</v>
      </c>
      <c r="B2761" t="s">
        <v>5885</v>
      </c>
      <c r="C2761" t="s">
        <v>5620</v>
      </c>
      <c r="D2761" t="s">
        <v>5621</v>
      </c>
      <c r="E2761">
        <v>14562</v>
      </c>
      <c r="F2761">
        <v>14509</v>
      </c>
      <c r="G2761">
        <v>28852</v>
      </c>
      <c r="H2761">
        <v>16384</v>
      </c>
      <c r="I2761">
        <v>12592</v>
      </c>
      <c r="J2761">
        <v>9163</v>
      </c>
      <c r="K2761">
        <v>4218</v>
      </c>
      <c r="L2761">
        <v>300</v>
      </c>
      <c r="M2761">
        <v>1124</v>
      </c>
      <c r="N2761">
        <v>219</v>
      </c>
      <c r="O2761">
        <v>0.14829999999999999</v>
      </c>
      <c r="P2761" s="3">
        <v>617500</v>
      </c>
    </row>
    <row r="2762" spans="1:16" x14ac:dyDescent="0.25">
      <c r="A2762" t="s">
        <v>5886</v>
      </c>
      <c r="B2762" t="s">
        <v>5887</v>
      </c>
      <c r="C2762" t="s">
        <v>5620</v>
      </c>
      <c r="D2762" t="s">
        <v>5621</v>
      </c>
      <c r="E2762">
        <v>17020</v>
      </c>
      <c r="F2762">
        <v>19066</v>
      </c>
      <c r="G2762">
        <v>28119</v>
      </c>
      <c r="H2762">
        <v>22696</v>
      </c>
      <c r="I2762">
        <v>6666</v>
      </c>
      <c r="J2762">
        <v>12734</v>
      </c>
      <c r="K2762">
        <v>1309</v>
      </c>
      <c r="L2762">
        <v>343</v>
      </c>
      <c r="M2762">
        <v>1163</v>
      </c>
      <c r="N2762">
        <v>176</v>
      </c>
      <c r="O2762">
        <v>0.1411</v>
      </c>
      <c r="P2762" s="3">
        <v>459000</v>
      </c>
    </row>
    <row r="2763" spans="1:16" x14ac:dyDescent="0.25">
      <c r="A2763" t="s">
        <v>5888</v>
      </c>
      <c r="B2763" t="s">
        <v>5889</v>
      </c>
      <c r="C2763" t="s">
        <v>5620</v>
      </c>
      <c r="D2763" t="s">
        <v>5621</v>
      </c>
      <c r="E2763">
        <v>19993</v>
      </c>
      <c r="F2763">
        <v>22576</v>
      </c>
      <c r="G2763">
        <v>22651</v>
      </c>
      <c r="H2763">
        <v>24197</v>
      </c>
      <c r="I2763">
        <v>8869</v>
      </c>
      <c r="J2763">
        <v>8332</v>
      </c>
      <c r="K2763">
        <v>4091</v>
      </c>
      <c r="L2763">
        <v>443</v>
      </c>
      <c r="M2763">
        <v>1225</v>
      </c>
      <c r="N2763">
        <v>304</v>
      </c>
      <c r="O2763">
        <v>0.2248</v>
      </c>
      <c r="P2763" s="3">
        <v>611071</v>
      </c>
    </row>
    <row r="2764" spans="1:16" x14ac:dyDescent="0.25">
      <c r="A2764" t="s">
        <v>5900</v>
      </c>
      <c r="B2764" t="s">
        <v>5901</v>
      </c>
      <c r="C2764" t="s">
        <v>5620</v>
      </c>
      <c r="D2764" t="s">
        <v>5621</v>
      </c>
      <c r="E2764">
        <v>4943</v>
      </c>
      <c r="F2764">
        <v>6256</v>
      </c>
      <c r="G2764">
        <v>14353</v>
      </c>
      <c r="H2764">
        <v>10568</v>
      </c>
      <c r="I2764">
        <v>15283</v>
      </c>
      <c r="J2764">
        <v>5547</v>
      </c>
      <c r="K2764">
        <v>10336</v>
      </c>
      <c r="L2764">
        <v>445</v>
      </c>
      <c r="M2764">
        <v>1173</v>
      </c>
      <c r="N2764">
        <v>149</v>
      </c>
      <c r="O2764">
        <v>0.14560000000000001</v>
      </c>
      <c r="P2764" s="3">
        <v>369500</v>
      </c>
    </row>
    <row r="2765" spans="1:16" x14ac:dyDescent="0.25">
      <c r="A2765" t="s">
        <v>5690</v>
      </c>
      <c r="B2765" t="s">
        <v>5691</v>
      </c>
      <c r="C2765" t="s">
        <v>5620</v>
      </c>
      <c r="D2765" t="s">
        <v>5621</v>
      </c>
      <c r="E2765">
        <v>8260</v>
      </c>
      <c r="F2765">
        <v>11314</v>
      </c>
      <c r="G2765">
        <v>21050</v>
      </c>
      <c r="H2765">
        <v>8080</v>
      </c>
      <c r="I2765">
        <v>1478</v>
      </c>
      <c r="J2765">
        <v>6604</v>
      </c>
      <c r="K2765">
        <v>2705</v>
      </c>
      <c r="L2765">
        <v>231</v>
      </c>
      <c r="M2765">
        <v>1263</v>
      </c>
      <c r="N2765">
        <v>92</v>
      </c>
      <c r="O2765">
        <v>9.4399999999999998E-2</v>
      </c>
      <c r="P2765" s="3">
        <v>877500</v>
      </c>
    </row>
    <row r="2766" spans="1:16" x14ac:dyDescent="0.25">
      <c r="A2766" t="s">
        <v>5674</v>
      </c>
      <c r="B2766" t="s">
        <v>5675</v>
      </c>
      <c r="C2766" t="s">
        <v>5620</v>
      </c>
      <c r="D2766" t="s">
        <v>5621</v>
      </c>
      <c r="E2766">
        <v>5240</v>
      </c>
      <c r="F2766">
        <v>10608</v>
      </c>
      <c r="G2766">
        <v>15271</v>
      </c>
      <c r="H2766">
        <v>17532</v>
      </c>
      <c r="I2766">
        <v>7781</v>
      </c>
      <c r="J2766">
        <v>4995</v>
      </c>
      <c r="K2766">
        <v>2167</v>
      </c>
      <c r="L2766">
        <v>359</v>
      </c>
      <c r="M2766">
        <v>1365</v>
      </c>
      <c r="N2766">
        <v>96</v>
      </c>
      <c r="O2766">
        <v>0.1326</v>
      </c>
      <c r="P2766" s="3">
        <v>420425</v>
      </c>
    </row>
    <row r="2767" spans="1:16" x14ac:dyDescent="0.25">
      <c r="A2767" t="s">
        <v>5716</v>
      </c>
      <c r="B2767" t="s">
        <v>5717</v>
      </c>
      <c r="C2767" t="s">
        <v>5620</v>
      </c>
      <c r="D2767" t="s">
        <v>5621</v>
      </c>
      <c r="E2767">
        <v>14437</v>
      </c>
      <c r="F2767">
        <v>18042</v>
      </c>
      <c r="G2767">
        <v>26128</v>
      </c>
      <c r="H2767">
        <v>8946</v>
      </c>
      <c r="I2767">
        <v>7225</v>
      </c>
      <c r="J2767">
        <v>8442</v>
      </c>
      <c r="K2767">
        <v>525</v>
      </c>
      <c r="L2767">
        <v>204</v>
      </c>
      <c r="M2767">
        <v>2007</v>
      </c>
      <c r="N2767">
        <v>137</v>
      </c>
      <c r="O2767">
        <v>0.14119999999999999</v>
      </c>
      <c r="P2767" s="3">
        <v>598750</v>
      </c>
    </row>
    <row r="2768" spans="1:16" x14ac:dyDescent="0.25">
      <c r="A2768" t="s">
        <v>5676</v>
      </c>
      <c r="B2768" t="s">
        <v>5677</v>
      </c>
      <c r="C2768" t="s">
        <v>5620</v>
      </c>
      <c r="D2768" t="s">
        <v>5621</v>
      </c>
      <c r="E2768">
        <v>8757</v>
      </c>
      <c r="F2768">
        <v>16542</v>
      </c>
      <c r="G2768">
        <v>20223</v>
      </c>
      <c r="H2768">
        <v>17350</v>
      </c>
      <c r="I2768">
        <v>11363</v>
      </c>
      <c r="J2768">
        <v>7087</v>
      </c>
      <c r="K2768">
        <v>3710</v>
      </c>
      <c r="L2768">
        <v>314</v>
      </c>
      <c r="M2768">
        <v>1180</v>
      </c>
      <c r="N2768">
        <v>108</v>
      </c>
      <c r="O2768">
        <v>8.0399999999999999E-2</v>
      </c>
      <c r="P2768" s="3">
        <v>423000</v>
      </c>
    </row>
    <row r="2769" spans="1:16" x14ac:dyDescent="0.25">
      <c r="A2769" t="s">
        <v>5678</v>
      </c>
      <c r="B2769" t="s">
        <v>5679</v>
      </c>
      <c r="C2769" t="s">
        <v>5620</v>
      </c>
      <c r="D2769" t="s">
        <v>5621</v>
      </c>
      <c r="E2769">
        <v>3843</v>
      </c>
      <c r="F2769">
        <v>7494</v>
      </c>
      <c r="G2769">
        <v>15828</v>
      </c>
      <c r="H2769">
        <v>2894</v>
      </c>
      <c r="I2769">
        <v>8589</v>
      </c>
      <c r="J2769">
        <v>6171</v>
      </c>
      <c r="K2769">
        <v>7955</v>
      </c>
      <c r="L2769">
        <v>385</v>
      </c>
      <c r="M2769">
        <v>1439</v>
      </c>
      <c r="N2769">
        <v>143</v>
      </c>
      <c r="O2769">
        <v>0.15770000000000001</v>
      </c>
      <c r="P2769" s="3">
        <v>500000</v>
      </c>
    </row>
    <row r="2770" spans="1:16" x14ac:dyDescent="0.25">
      <c r="A2770" t="s">
        <v>5692</v>
      </c>
      <c r="B2770" t="s">
        <v>5693</v>
      </c>
      <c r="C2770" t="s">
        <v>5620</v>
      </c>
      <c r="D2770" t="s">
        <v>5621</v>
      </c>
      <c r="E2770">
        <v>4223</v>
      </c>
      <c r="F2770">
        <v>7054</v>
      </c>
      <c r="G2770">
        <v>18020</v>
      </c>
      <c r="H2770">
        <v>13388</v>
      </c>
      <c r="I2770">
        <v>11015</v>
      </c>
      <c r="J2770">
        <v>4483</v>
      </c>
      <c r="K2770">
        <v>3781</v>
      </c>
      <c r="L2770">
        <v>606</v>
      </c>
      <c r="M2770">
        <v>1761</v>
      </c>
      <c r="N2770">
        <v>242</v>
      </c>
      <c r="O2770">
        <v>7.3499999999999996E-2</v>
      </c>
      <c r="P2770" s="3">
        <v>227500</v>
      </c>
    </row>
    <row r="2771" spans="1:16" x14ac:dyDescent="0.25">
      <c r="A2771" t="s">
        <v>5694</v>
      </c>
      <c r="B2771" t="s">
        <v>5695</v>
      </c>
      <c r="C2771" t="s">
        <v>5620</v>
      </c>
      <c r="D2771" t="s">
        <v>5621</v>
      </c>
      <c r="E2771">
        <v>6906</v>
      </c>
      <c r="F2771">
        <v>12027</v>
      </c>
      <c r="G2771">
        <v>25390</v>
      </c>
      <c r="H2771">
        <v>8148</v>
      </c>
      <c r="I2771">
        <v>1242</v>
      </c>
      <c r="J2771">
        <v>10836</v>
      </c>
      <c r="K2771">
        <v>5174</v>
      </c>
      <c r="L2771">
        <v>172</v>
      </c>
      <c r="M2771">
        <v>1161</v>
      </c>
      <c r="N2771">
        <v>157</v>
      </c>
      <c r="O2771">
        <v>8.1299999999999997E-2</v>
      </c>
      <c r="P2771" s="3">
        <v>775000</v>
      </c>
    </row>
    <row r="2772" spans="1:16" x14ac:dyDescent="0.25">
      <c r="A2772" t="s">
        <v>5718</v>
      </c>
      <c r="B2772" t="s">
        <v>5719</v>
      </c>
      <c r="C2772" t="s">
        <v>5620</v>
      </c>
      <c r="D2772" t="s">
        <v>5621</v>
      </c>
      <c r="E2772">
        <v>18514</v>
      </c>
      <c r="F2772">
        <v>23258</v>
      </c>
      <c r="G2772">
        <v>29678</v>
      </c>
      <c r="H2772">
        <v>17361</v>
      </c>
      <c r="I2772">
        <v>1802</v>
      </c>
      <c r="J2772">
        <v>10834</v>
      </c>
      <c r="K2772">
        <v>3207</v>
      </c>
      <c r="L2772">
        <v>257</v>
      </c>
      <c r="M2772">
        <v>1383</v>
      </c>
      <c r="N2772">
        <v>133</v>
      </c>
      <c r="O2772">
        <v>0.15490000000000001</v>
      </c>
      <c r="P2772" s="3">
        <v>600000</v>
      </c>
    </row>
    <row r="2773" spans="1:16" x14ac:dyDescent="0.25">
      <c r="A2773" t="s">
        <v>5696</v>
      </c>
      <c r="B2773" t="s">
        <v>5697</v>
      </c>
      <c r="C2773" t="s">
        <v>5620</v>
      </c>
      <c r="D2773" t="s">
        <v>5621</v>
      </c>
      <c r="E2773">
        <v>16868</v>
      </c>
      <c r="F2773">
        <v>22375</v>
      </c>
      <c r="G2773">
        <v>25363</v>
      </c>
      <c r="H2773">
        <v>6853</v>
      </c>
      <c r="I2773">
        <v>3934</v>
      </c>
      <c r="J2773">
        <v>12139</v>
      </c>
      <c r="K2773">
        <v>298</v>
      </c>
      <c r="L2773">
        <v>145</v>
      </c>
      <c r="M2773">
        <v>2174</v>
      </c>
      <c r="N2773">
        <v>124</v>
      </c>
      <c r="O2773">
        <v>0.14280000000000001</v>
      </c>
      <c r="P2773" s="3">
        <v>575000</v>
      </c>
    </row>
    <row r="2774" spans="1:16" x14ac:dyDescent="0.25">
      <c r="A2774" t="s">
        <v>5660</v>
      </c>
      <c r="B2774" t="s">
        <v>5661</v>
      </c>
      <c r="C2774" t="s">
        <v>5620</v>
      </c>
      <c r="D2774" t="s">
        <v>5621</v>
      </c>
      <c r="E2774">
        <v>6689</v>
      </c>
      <c r="F2774">
        <v>7149</v>
      </c>
      <c r="G2774">
        <v>17409</v>
      </c>
      <c r="H2774">
        <v>5105</v>
      </c>
      <c r="I2774">
        <v>11483</v>
      </c>
      <c r="J2774">
        <v>6916</v>
      </c>
      <c r="K2774">
        <v>5803</v>
      </c>
      <c r="L2774">
        <v>263</v>
      </c>
      <c r="M2774">
        <v>1159</v>
      </c>
      <c r="N2774">
        <v>230</v>
      </c>
      <c r="O2774">
        <v>9.8100000000000007E-2</v>
      </c>
      <c r="P2774" s="3">
        <v>384000</v>
      </c>
    </row>
    <row r="2775" spans="1:16" x14ac:dyDescent="0.25">
      <c r="A2775" t="s">
        <v>5650</v>
      </c>
      <c r="B2775" t="s">
        <v>5651</v>
      </c>
      <c r="C2775" t="s">
        <v>5620</v>
      </c>
      <c r="D2775" t="s">
        <v>5621</v>
      </c>
      <c r="E2775">
        <v>11033</v>
      </c>
      <c r="F2775">
        <v>17165</v>
      </c>
      <c r="G2775">
        <v>27007</v>
      </c>
      <c r="H2775">
        <v>15370</v>
      </c>
      <c r="I2775">
        <v>6375</v>
      </c>
      <c r="J2775">
        <v>9772</v>
      </c>
      <c r="K2775">
        <v>1830</v>
      </c>
      <c r="L2775">
        <v>229</v>
      </c>
      <c r="M2775">
        <v>1117</v>
      </c>
      <c r="N2775">
        <v>163</v>
      </c>
      <c r="O2775">
        <v>8.0299999999999996E-2</v>
      </c>
      <c r="P2775" s="3">
        <v>750000</v>
      </c>
    </row>
    <row r="2776" spans="1:16" x14ac:dyDescent="0.25">
      <c r="A2776" t="s">
        <v>5652</v>
      </c>
      <c r="B2776" t="s">
        <v>5653</v>
      </c>
      <c r="C2776" t="s">
        <v>5620</v>
      </c>
      <c r="D2776" t="s">
        <v>5621</v>
      </c>
      <c r="E2776">
        <v>9712</v>
      </c>
      <c r="F2776">
        <v>15957</v>
      </c>
      <c r="G2776">
        <v>19937</v>
      </c>
      <c r="H2776">
        <v>21023</v>
      </c>
      <c r="I2776">
        <v>1408</v>
      </c>
      <c r="J2776">
        <v>7647</v>
      </c>
      <c r="K2776">
        <v>3310</v>
      </c>
      <c r="L2776">
        <v>286</v>
      </c>
      <c r="M2776">
        <v>1422</v>
      </c>
      <c r="N2776">
        <v>114</v>
      </c>
      <c r="O2776">
        <v>0.30420000000000003</v>
      </c>
      <c r="P2776" s="3">
        <v>425000</v>
      </c>
    </row>
    <row r="2777" spans="1:16" x14ac:dyDescent="0.25">
      <c r="A2777" t="s">
        <v>5654</v>
      </c>
      <c r="B2777" t="s">
        <v>5655</v>
      </c>
      <c r="C2777" t="s">
        <v>5620</v>
      </c>
      <c r="D2777" t="s">
        <v>5621</v>
      </c>
      <c r="E2777">
        <v>25003</v>
      </c>
      <c r="F2777">
        <v>28921</v>
      </c>
      <c r="G2777">
        <v>24850</v>
      </c>
      <c r="H2777">
        <v>17858</v>
      </c>
      <c r="I2777">
        <v>8891</v>
      </c>
      <c r="J2777">
        <v>11221</v>
      </c>
      <c r="K2777">
        <v>726</v>
      </c>
      <c r="L2777">
        <v>170</v>
      </c>
      <c r="M2777">
        <v>1780</v>
      </c>
      <c r="N2777">
        <v>70</v>
      </c>
      <c r="O2777">
        <v>0.1016</v>
      </c>
      <c r="P2777" s="3">
        <v>507000</v>
      </c>
    </row>
    <row r="2778" spans="1:16" x14ac:dyDescent="0.25">
      <c r="A2778" t="s">
        <v>5638</v>
      </c>
      <c r="B2778" t="s">
        <v>5639</v>
      </c>
      <c r="C2778" t="s">
        <v>5620</v>
      </c>
      <c r="D2778" t="s">
        <v>5621</v>
      </c>
      <c r="E2778">
        <v>12400</v>
      </c>
      <c r="F2778">
        <v>12339</v>
      </c>
      <c r="G2778">
        <v>28710</v>
      </c>
      <c r="H2778">
        <v>14938</v>
      </c>
      <c r="I2778">
        <v>4453</v>
      </c>
      <c r="J2778">
        <v>6019</v>
      </c>
      <c r="K2778">
        <v>1980</v>
      </c>
      <c r="L2778">
        <v>134</v>
      </c>
      <c r="M2778">
        <v>1504</v>
      </c>
      <c r="N2778">
        <v>194</v>
      </c>
      <c r="O2778">
        <v>0.16589999999999999</v>
      </c>
      <c r="P2778" s="3">
        <v>736250</v>
      </c>
    </row>
    <row r="2779" spans="1:16" x14ac:dyDescent="0.25">
      <c r="A2779" t="s">
        <v>5640</v>
      </c>
      <c r="B2779" t="s">
        <v>5641</v>
      </c>
      <c r="C2779" t="s">
        <v>5620</v>
      </c>
      <c r="D2779" t="s">
        <v>5621</v>
      </c>
      <c r="E2779">
        <v>13899</v>
      </c>
      <c r="F2779">
        <v>19376</v>
      </c>
      <c r="G2779">
        <v>25640</v>
      </c>
      <c r="H2779">
        <v>19663</v>
      </c>
      <c r="I2779">
        <v>9388</v>
      </c>
      <c r="J2779">
        <v>6398</v>
      </c>
      <c r="K2779">
        <v>7</v>
      </c>
      <c r="L2779">
        <v>172</v>
      </c>
      <c r="M2779">
        <v>1360</v>
      </c>
      <c r="N2779">
        <v>142</v>
      </c>
      <c r="O2779">
        <v>8.1799999999999998E-2</v>
      </c>
      <c r="P2779" s="3">
        <v>500000</v>
      </c>
    </row>
    <row r="2780" spans="1:16" x14ac:dyDescent="0.25">
      <c r="A2780" t="s">
        <v>5630</v>
      </c>
      <c r="B2780" t="s">
        <v>5631</v>
      </c>
      <c r="C2780" t="s">
        <v>5620</v>
      </c>
      <c r="D2780" t="s">
        <v>5621</v>
      </c>
      <c r="E2780">
        <v>5678</v>
      </c>
      <c r="F2780">
        <v>10035</v>
      </c>
      <c r="G2780">
        <v>22806</v>
      </c>
      <c r="H2780">
        <v>10378</v>
      </c>
      <c r="I2780">
        <v>9997</v>
      </c>
      <c r="J2780">
        <v>5787</v>
      </c>
      <c r="K2780">
        <v>5134</v>
      </c>
      <c r="L2780">
        <v>326</v>
      </c>
      <c r="M2780">
        <v>1395</v>
      </c>
      <c r="N2780">
        <v>190</v>
      </c>
      <c r="O2780">
        <v>9.5799999999999996E-2</v>
      </c>
      <c r="P2780" s="3">
        <v>492500</v>
      </c>
    </row>
    <row r="2781" spans="1:16" x14ac:dyDescent="0.25">
      <c r="A2781" t="s">
        <v>5632</v>
      </c>
      <c r="B2781" t="s">
        <v>5633</v>
      </c>
      <c r="C2781" t="s">
        <v>5620</v>
      </c>
      <c r="D2781" t="s">
        <v>5621</v>
      </c>
      <c r="E2781">
        <v>8233</v>
      </c>
      <c r="F2781">
        <v>10444</v>
      </c>
      <c r="G2781">
        <v>26824</v>
      </c>
      <c r="H2781">
        <v>13718</v>
      </c>
      <c r="I2781">
        <v>8658</v>
      </c>
      <c r="J2781">
        <v>9561</v>
      </c>
      <c r="K2781">
        <v>1784</v>
      </c>
      <c r="L2781">
        <v>428</v>
      </c>
      <c r="M2781">
        <v>1524</v>
      </c>
      <c r="N2781">
        <v>221</v>
      </c>
      <c r="O2781">
        <v>0.11899999999999999</v>
      </c>
      <c r="P2781" s="3">
        <v>513500</v>
      </c>
    </row>
    <row r="2782" spans="1:16" x14ac:dyDescent="0.25">
      <c r="A2782" t="s">
        <v>5634</v>
      </c>
      <c r="B2782" t="s">
        <v>5635</v>
      </c>
      <c r="C2782" t="s">
        <v>5620</v>
      </c>
      <c r="D2782" t="s">
        <v>5621</v>
      </c>
      <c r="E2782">
        <v>15210</v>
      </c>
      <c r="F2782">
        <v>20934</v>
      </c>
      <c r="G2782">
        <v>24025</v>
      </c>
      <c r="H2782">
        <v>21188</v>
      </c>
      <c r="I2782">
        <v>15216</v>
      </c>
      <c r="J2782">
        <v>11914</v>
      </c>
      <c r="K2782">
        <v>2378</v>
      </c>
      <c r="L2782">
        <v>228</v>
      </c>
      <c r="M2782">
        <v>1591</v>
      </c>
      <c r="N2782">
        <v>158</v>
      </c>
      <c r="O2782">
        <v>0.1295</v>
      </c>
      <c r="P2782" s="3">
        <v>631500</v>
      </c>
    </row>
    <row r="2783" spans="1:16" x14ac:dyDescent="0.25">
      <c r="A2783" t="s">
        <v>5622</v>
      </c>
      <c r="B2783" t="s">
        <v>5623</v>
      </c>
      <c r="C2783" t="s">
        <v>5620</v>
      </c>
      <c r="D2783" t="s">
        <v>5621</v>
      </c>
      <c r="E2783">
        <v>5805</v>
      </c>
      <c r="F2783">
        <v>6637</v>
      </c>
      <c r="G2783">
        <v>19563</v>
      </c>
      <c r="H2783">
        <v>10021</v>
      </c>
      <c r="I2783">
        <v>8237</v>
      </c>
      <c r="J2783">
        <v>4835</v>
      </c>
      <c r="K2783">
        <v>3616</v>
      </c>
      <c r="L2783">
        <v>312</v>
      </c>
      <c r="M2783">
        <v>1069</v>
      </c>
      <c r="N2783">
        <v>213</v>
      </c>
      <c r="O2783">
        <v>8.0100000000000005E-2</v>
      </c>
      <c r="P2783" s="3">
        <v>390000</v>
      </c>
    </row>
    <row r="2784" spans="1:16" x14ac:dyDescent="0.25">
      <c r="A2784" t="s">
        <v>5636</v>
      </c>
      <c r="B2784" t="s">
        <v>5637</v>
      </c>
      <c r="C2784" t="s">
        <v>5620</v>
      </c>
      <c r="D2784" t="s">
        <v>5621</v>
      </c>
      <c r="E2784">
        <v>11022</v>
      </c>
      <c r="F2784">
        <v>14482</v>
      </c>
      <c r="G2784">
        <v>23753</v>
      </c>
      <c r="H2784">
        <v>11164</v>
      </c>
      <c r="I2784">
        <v>11005</v>
      </c>
      <c r="J2784">
        <v>4501</v>
      </c>
      <c r="K2784">
        <v>676</v>
      </c>
      <c r="L2784">
        <v>427</v>
      </c>
      <c r="M2784">
        <v>2352</v>
      </c>
      <c r="N2784">
        <v>202</v>
      </c>
      <c r="O2784">
        <v>0.26619999999999999</v>
      </c>
      <c r="P2784" s="3">
        <v>978500</v>
      </c>
    </row>
    <row r="2785" spans="1:16" x14ac:dyDescent="0.25">
      <c r="A2785" t="s">
        <v>5624</v>
      </c>
      <c r="B2785" t="s">
        <v>5625</v>
      </c>
      <c r="C2785" t="s">
        <v>5620</v>
      </c>
      <c r="D2785" t="s">
        <v>5621</v>
      </c>
      <c r="E2785">
        <v>16499</v>
      </c>
      <c r="F2785">
        <v>21565</v>
      </c>
      <c r="G2785">
        <v>27191</v>
      </c>
      <c r="H2785">
        <v>16033</v>
      </c>
      <c r="I2785">
        <v>17765</v>
      </c>
      <c r="J2785">
        <v>9091</v>
      </c>
      <c r="K2785">
        <v>2673</v>
      </c>
      <c r="L2785">
        <v>328</v>
      </c>
      <c r="M2785">
        <v>1623</v>
      </c>
      <c r="N2785">
        <v>255</v>
      </c>
      <c r="O2785">
        <v>0.1507</v>
      </c>
      <c r="P2785" s="3">
        <v>540000</v>
      </c>
    </row>
    <row r="2786" spans="1:16" x14ac:dyDescent="0.25">
      <c r="A2786" t="s">
        <v>5626</v>
      </c>
      <c r="B2786" t="s">
        <v>5627</v>
      </c>
      <c r="C2786" t="s">
        <v>5620</v>
      </c>
      <c r="D2786" t="s">
        <v>5621</v>
      </c>
      <c r="E2786">
        <v>3821</v>
      </c>
      <c r="F2786">
        <v>6261</v>
      </c>
      <c r="G2786">
        <v>10329</v>
      </c>
      <c r="H2786">
        <v>7262</v>
      </c>
      <c r="I2786">
        <v>20104</v>
      </c>
      <c r="J2786">
        <v>5962</v>
      </c>
      <c r="K2786">
        <v>5368</v>
      </c>
      <c r="L2786">
        <v>340</v>
      </c>
      <c r="M2786">
        <v>1186</v>
      </c>
      <c r="N2786">
        <v>202</v>
      </c>
      <c r="O2786">
        <v>7.3499999999999996E-2</v>
      </c>
      <c r="P2786" s="3">
        <v>584500</v>
      </c>
    </row>
    <row r="2787" spans="1:16" x14ac:dyDescent="0.25">
      <c r="A2787" t="s">
        <v>5628</v>
      </c>
      <c r="B2787" t="s">
        <v>5629</v>
      </c>
      <c r="C2787" t="s">
        <v>5620</v>
      </c>
      <c r="D2787" t="s">
        <v>5621</v>
      </c>
      <c r="E2787">
        <v>6259</v>
      </c>
      <c r="F2787">
        <v>7265</v>
      </c>
      <c r="G2787">
        <v>19825</v>
      </c>
      <c r="H2787">
        <v>11581</v>
      </c>
      <c r="I2787">
        <v>15851</v>
      </c>
      <c r="J2787">
        <v>5536</v>
      </c>
      <c r="K2787">
        <v>4419</v>
      </c>
      <c r="L2787">
        <v>326</v>
      </c>
      <c r="M2787">
        <v>1361</v>
      </c>
      <c r="N2787">
        <v>168</v>
      </c>
      <c r="O2787">
        <v>0.14860000000000001</v>
      </c>
      <c r="P2787" s="3">
        <v>485000</v>
      </c>
    </row>
    <row r="2788" spans="1:16" x14ac:dyDescent="0.25">
      <c r="A2788" t="s">
        <v>5902</v>
      </c>
      <c r="B2788" t="s">
        <v>5903</v>
      </c>
      <c r="C2788" t="s">
        <v>5620</v>
      </c>
      <c r="D2788" t="s">
        <v>5621</v>
      </c>
      <c r="E2788">
        <v>13620</v>
      </c>
      <c r="F2788">
        <v>17675</v>
      </c>
      <c r="G2788">
        <v>19613</v>
      </c>
      <c r="H2788">
        <v>15491</v>
      </c>
      <c r="I2788">
        <v>8613</v>
      </c>
      <c r="J2788">
        <v>9010</v>
      </c>
      <c r="K2788">
        <v>1387</v>
      </c>
      <c r="L2788">
        <v>391</v>
      </c>
      <c r="M2788">
        <v>1664</v>
      </c>
      <c r="N2788">
        <v>139</v>
      </c>
      <c r="O2788">
        <v>0.16450000000000001</v>
      </c>
      <c r="P2788" s="3">
        <v>380000</v>
      </c>
    </row>
    <row r="2789" spans="1:16" x14ac:dyDescent="0.25">
      <c r="A2789" t="s">
        <v>5904</v>
      </c>
      <c r="B2789" t="s">
        <v>5905</v>
      </c>
      <c r="C2789" t="s">
        <v>5620</v>
      </c>
      <c r="D2789" t="s">
        <v>5621</v>
      </c>
      <c r="E2789">
        <v>15930</v>
      </c>
      <c r="F2789">
        <v>19528</v>
      </c>
      <c r="G2789">
        <v>25758</v>
      </c>
      <c r="H2789">
        <v>21232</v>
      </c>
      <c r="I2789">
        <v>4765</v>
      </c>
      <c r="J2789">
        <v>6844</v>
      </c>
      <c r="K2789">
        <v>994</v>
      </c>
      <c r="L2789">
        <v>456</v>
      </c>
      <c r="M2789">
        <v>1812</v>
      </c>
      <c r="N2789">
        <v>139</v>
      </c>
      <c r="O2789">
        <v>0.19839999999999999</v>
      </c>
      <c r="P2789" s="3">
        <v>450000</v>
      </c>
    </row>
    <row r="2790" spans="1:16" x14ac:dyDescent="0.25">
      <c r="A2790" t="s">
        <v>5924</v>
      </c>
      <c r="B2790" t="s">
        <v>5925</v>
      </c>
      <c r="C2790" t="s">
        <v>5620</v>
      </c>
      <c r="D2790" t="s">
        <v>5621</v>
      </c>
      <c r="E2790">
        <v>13617</v>
      </c>
      <c r="F2790">
        <v>17262</v>
      </c>
      <c r="G2790">
        <v>23846</v>
      </c>
      <c r="H2790">
        <v>16550</v>
      </c>
      <c r="I2790">
        <v>10268</v>
      </c>
      <c r="J2790">
        <v>10259</v>
      </c>
      <c r="K2790">
        <v>3059</v>
      </c>
      <c r="L2790">
        <v>360</v>
      </c>
      <c r="M2790">
        <v>1259</v>
      </c>
      <c r="N2790">
        <v>102</v>
      </c>
      <c r="O2790">
        <v>0.10879999999999999</v>
      </c>
      <c r="P2790" s="3">
        <v>376129</v>
      </c>
    </row>
    <row r="2791" spans="1:16" x14ac:dyDescent="0.25">
      <c r="A2791" t="s">
        <v>5874</v>
      </c>
      <c r="B2791" t="s">
        <v>5875</v>
      </c>
      <c r="C2791" t="s">
        <v>5620</v>
      </c>
      <c r="D2791" t="s">
        <v>5621</v>
      </c>
      <c r="E2791">
        <v>16763</v>
      </c>
      <c r="F2791">
        <v>16539</v>
      </c>
      <c r="G2791">
        <v>27590</v>
      </c>
      <c r="H2791">
        <v>16453</v>
      </c>
      <c r="I2791">
        <v>12090</v>
      </c>
      <c r="J2791">
        <v>3920</v>
      </c>
      <c r="K2791">
        <v>3670</v>
      </c>
      <c r="L2791">
        <v>298</v>
      </c>
      <c r="M2791">
        <v>1120</v>
      </c>
      <c r="N2791">
        <v>244</v>
      </c>
      <c r="O2791">
        <v>0.28160000000000002</v>
      </c>
      <c r="P2791" s="3">
        <v>470000</v>
      </c>
    </row>
    <row r="2792" spans="1:16" x14ac:dyDescent="0.25">
      <c r="A2792" t="s">
        <v>5876</v>
      </c>
      <c r="B2792" t="s">
        <v>5877</v>
      </c>
      <c r="C2792" t="s">
        <v>5620</v>
      </c>
      <c r="D2792" t="s">
        <v>5621</v>
      </c>
      <c r="E2792">
        <v>13916</v>
      </c>
      <c r="F2792">
        <v>17443</v>
      </c>
      <c r="G2792">
        <v>24350</v>
      </c>
      <c r="H2792">
        <v>17531</v>
      </c>
      <c r="I2792">
        <v>7262</v>
      </c>
      <c r="J2792">
        <v>9467</v>
      </c>
      <c r="K2792">
        <v>1516</v>
      </c>
      <c r="L2792">
        <v>349</v>
      </c>
      <c r="M2792">
        <v>1617</v>
      </c>
      <c r="N2792">
        <v>202</v>
      </c>
      <c r="O2792">
        <v>0.1676</v>
      </c>
      <c r="P2792" s="3">
        <v>461250</v>
      </c>
    </row>
    <row r="2793" spans="1:16" x14ac:dyDescent="0.25">
      <c r="A2793" t="s">
        <v>5878</v>
      </c>
      <c r="B2793" t="s">
        <v>5879</v>
      </c>
      <c r="C2793" t="s">
        <v>5620</v>
      </c>
      <c r="D2793" t="s">
        <v>5621</v>
      </c>
      <c r="E2793">
        <v>10830</v>
      </c>
      <c r="F2793">
        <v>15955</v>
      </c>
      <c r="G2793">
        <v>28483</v>
      </c>
      <c r="H2793">
        <v>15532</v>
      </c>
      <c r="I2793">
        <v>5804</v>
      </c>
      <c r="J2793">
        <v>8808</v>
      </c>
      <c r="K2793">
        <v>3694</v>
      </c>
      <c r="L2793">
        <v>424</v>
      </c>
      <c r="M2793">
        <v>1417</v>
      </c>
      <c r="N2793">
        <v>225</v>
      </c>
      <c r="O2793">
        <v>0.21149999999999999</v>
      </c>
      <c r="P2793" s="3">
        <v>426500</v>
      </c>
    </row>
    <row r="2794" spans="1:16" x14ac:dyDescent="0.25">
      <c r="A2794" t="s">
        <v>5906</v>
      </c>
      <c r="B2794" t="s">
        <v>5907</v>
      </c>
      <c r="C2794" t="s">
        <v>5620</v>
      </c>
      <c r="D2794" t="s">
        <v>5621</v>
      </c>
      <c r="E2794">
        <v>17829</v>
      </c>
      <c r="F2794">
        <v>18772</v>
      </c>
      <c r="G2794">
        <v>25807</v>
      </c>
      <c r="H2794">
        <v>13446</v>
      </c>
      <c r="I2794">
        <v>8281</v>
      </c>
      <c r="J2794">
        <v>7337</v>
      </c>
      <c r="K2794">
        <v>1060</v>
      </c>
      <c r="L2794">
        <v>429</v>
      </c>
      <c r="M2794">
        <v>1705</v>
      </c>
      <c r="N2794">
        <v>183</v>
      </c>
      <c r="O2794">
        <v>0.17069999999999999</v>
      </c>
      <c r="P2794" s="3">
        <v>436250</v>
      </c>
    </row>
    <row r="2795" spans="1:16" x14ac:dyDescent="0.25">
      <c r="A2795" t="s">
        <v>5908</v>
      </c>
      <c r="B2795" t="s">
        <v>5909</v>
      </c>
      <c r="C2795" t="s">
        <v>5620</v>
      </c>
      <c r="D2795" t="s">
        <v>5621</v>
      </c>
      <c r="E2795">
        <v>10580</v>
      </c>
      <c r="F2795">
        <v>12545</v>
      </c>
      <c r="G2795">
        <v>18998</v>
      </c>
      <c r="H2795">
        <v>10052</v>
      </c>
      <c r="I2795">
        <v>9398</v>
      </c>
      <c r="J2795">
        <v>2572</v>
      </c>
      <c r="K2795">
        <v>8</v>
      </c>
      <c r="L2795">
        <v>442</v>
      </c>
      <c r="M2795">
        <v>2101</v>
      </c>
      <c r="N2795">
        <v>171</v>
      </c>
      <c r="O2795">
        <v>0.14560000000000001</v>
      </c>
      <c r="P2795" s="3">
        <v>387500</v>
      </c>
    </row>
    <row r="2796" spans="1:16" x14ac:dyDescent="0.25">
      <c r="A2796" t="s">
        <v>5642</v>
      </c>
      <c r="B2796" t="s">
        <v>5643</v>
      </c>
      <c r="C2796" t="s">
        <v>5620</v>
      </c>
      <c r="D2796" t="s">
        <v>5621</v>
      </c>
      <c r="E2796">
        <v>11025</v>
      </c>
      <c r="F2796">
        <v>16729</v>
      </c>
      <c r="G2796">
        <v>19765</v>
      </c>
      <c r="H2796">
        <v>4615</v>
      </c>
      <c r="I2796">
        <v>25105</v>
      </c>
      <c r="J2796">
        <v>5464</v>
      </c>
      <c r="K2796">
        <v>2584</v>
      </c>
      <c r="L2796">
        <v>256</v>
      </c>
      <c r="M2796">
        <v>1755</v>
      </c>
      <c r="N2796">
        <v>108</v>
      </c>
      <c r="O2796">
        <v>0.1032</v>
      </c>
      <c r="P2796" s="3">
        <v>483000</v>
      </c>
    </row>
    <row r="2797" spans="1:16" x14ac:dyDescent="0.25">
      <c r="A2797" t="s">
        <v>5662</v>
      </c>
      <c r="B2797" t="s">
        <v>5663</v>
      </c>
      <c r="C2797" t="s">
        <v>5620</v>
      </c>
      <c r="D2797" t="s">
        <v>5621</v>
      </c>
      <c r="E2797">
        <v>15806</v>
      </c>
      <c r="F2797">
        <v>18396</v>
      </c>
      <c r="G2797">
        <v>30717</v>
      </c>
      <c r="H2797">
        <v>20062</v>
      </c>
      <c r="I2797">
        <v>7531</v>
      </c>
      <c r="J2797">
        <v>13115</v>
      </c>
      <c r="K2797">
        <v>1775</v>
      </c>
      <c r="L2797">
        <v>177</v>
      </c>
      <c r="M2797">
        <v>1314</v>
      </c>
      <c r="N2797">
        <v>151</v>
      </c>
      <c r="O2797">
        <v>0.14460000000000001</v>
      </c>
      <c r="P2797" s="3">
        <v>530000</v>
      </c>
    </row>
    <row r="2798" spans="1:16" x14ac:dyDescent="0.25">
      <c r="A2798" t="s">
        <v>5698</v>
      </c>
      <c r="B2798" t="s">
        <v>5699</v>
      </c>
      <c r="C2798" t="s">
        <v>5620</v>
      </c>
      <c r="D2798" t="s">
        <v>5621</v>
      </c>
      <c r="E2798">
        <v>13272</v>
      </c>
      <c r="F2798">
        <v>15403</v>
      </c>
      <c r="G2798">
        <v>22881</v>
      </c>
      <c r="H2798">
        <v>15010</v>
      </c>
      <c r="I2798">
        <v>4914</v>
      </c>
      <c r="J2798">
        <v>6612</v>
      </c>
      <c r="K2798">
        <v>869</v>
      </c>
      <c r="L2798">
        <v>264</v>
      </c>
      <c r="M2798">
        <v>1371</v>
      </c>
      <c r="N2798">
        <v>154</v>
      </c>
      <c r="O2798">
        <v>0.1343</v>
      </c>
      <c r="P2798" s="3">
        <v>382000</v>
      </c>
    </row>
    <row r="2799" spans="1:16" x14ac:dyDescent="0.25">
      <c r="A2799" t="s">
        <v>5680</v>
      </c>
      <c r="B2799" t="s">
        <v>5681</v>
      </c>
      <c r="C2799" t="s">
        <v>5620</v>
      </c>
      <c r="D2799" t="s">
        <v>5621</v>
      </c>
      <c r="E2799">
        <v>5296</v>
      </c>
      <c r="F2799">
        <v>7861</v>
      </c>
      <c r="G2799">
        <v>12086</v>
      </c>
      <c r="H2799">
        <v>8501</v>
      </c>
      <c r="I2799">
        <v>7988</v>
      </c>
      <c r="J2799">
        <v>3533</v>
      </c>
      <c r="K2799">
        <v>6176</v>
      </c>
      <c r="L2799">
        <v>301</v>
      </c>
      <c r="M2799">
        <v>1133</v>
      </c>
      <c r="N2799">
        <v>124</v>
      </c>
      <c r="O2799">
        <v>8.6699999999999999E-2</v>
      </c>
      <c r="P2799" s="3">
        <v>442500</v>
      </c>
    </row>
    <row r="2800" spans="1:16" x14ac:dyDescent="0.25">
      <c r="A2800" t="s">
        <v>5644</v>
      </c>
      <c r="B2800" t="s">
        <v>5645</v>
      </c>
      <c r="C2800" t="s">
        <v>5620</v>
      </c>
      <c r="D2800" t="s">
        <v>5621</v>
      </c>
      <c r="E2800">
        <v>13611</v>
      </c>
      <c r="F2800">
        <v>19428</v>
      </c>
      <c r="G2800">
        <v>15830</v>
      </c>
      <c r="H2800">
        <v>16826</v>
      </c>
      <c r="I2800">
        <v>11333</v>
      </c>
      <c r="J2800">
        <v>8805</v>
      </c>
      <c r="K2800">
        <v>374</v>
      </c>
      <c r="L2800">
        <v>227</v>
      </c>
      <c r="M2800">
        <v>1409</v>
      </c>
      <c r="N2800">
        <v>162</v>
      </c>
      <c r="O2800">
        <v>8.6400000000000005E-2</v>
      </c>
      <c r="P2800" s="3">
        <v>480000</v>
      </c>
    </row>
    <row r="2801" spans="1:16" x14ac:dyDescent="0.25">
      <c r="A2801" t="s">
        <v>5844</v>
      </c>
      <c r="B2801" t="s">
        <v>5845</v>
      </c>
      <c r="C2801" t="s">
        <v>5620</v>
      </c>
      <c r="D2801" t="s">
        <v>5621</v>
      </c>
      <c r="E2801">
        <v>15810</v>
      </c>
      <c r="F2801">
        <v>20286</v>
      </c>
      <c r="G2801">
        <v>27091</v>
      </c>
      <c r="H2801">
        <v>23757</v>
      </c>
      <c r="I2801">
        <v>9730</v>
      </c>
      <c r="J2801">
        <v>12313</v>
      </c>
      <c r="K2801">
        <v>2744</v>
      </c>
      <c r="L2801">
        <v>370</v>
      </c>
      <c r="M2801">
        <v>1417</v>
      </c>
      <c r="N2801">
        <v>179</v>
      </c>
      <c r="O2801">
        <v>0.1477</v>
      </c>
      <c r="P2801" s="3">
        <v>537500</v>
      </c>
    </row>
    <row r="2802" spans="1:16" x14ac:dyDescent="0.25">
      <c r="A2802" t="s">
        <v>5846</v>
      </c>
      <c r="B2802" t="s">
        <v>5847</v>
      </c>
      <c r="C2802" t="s">
        <v>5620</v>
      </c>
      <c r="D2802" t="s">
        <v>5621</v>
      </c>
      <c r="E2802">
        <v>21546</v>
      </c>
      <c r="F2802">
        <v>23374</v>
      </c>
      <c r="G2802">
        <v>28528</v>
      </c>
      <c r="H2802">
        <v>25846</v>
      </c>
      <c r="I2802">
        <v>3434</v>
      </c>
      <c r="J2802">
        <v>11371</v>
      </c>
      <c r="K2802">
        <v>1238</v>
      </c>
      <c r="L2802">
        <v>326</v>
      </c>
      <c r="M2802">
        <v>1632</v>
      </c>
      <c r="N2802">
        <v>162</v>
      </c>
      <c r="O2802">
        <v>0.183</v>
      </c>
      <c r="P2802" s="3">
        <v>599999</v>
      </c>
    </row>
    <row r="2803" spans="1:16" x14ac:dyDescent="0.25">
      <c r="A2803" t="s">
        <v>5826</v>
      </c>
      <c r="B2803" t="s">
        <v>5827</v>
      </c>
      <c r="C2803" t="s">
        <v>5620</v>
      </c>
      <c r="D2803" t="s">
        <v>5621</v>
      </c>
      <c r="E2803">
        <v>5585</v>
      </c>
      <c r="F2803">
        <v>6791</v>
      </c>
      <c r="G2803">
        <v>15768</v>
      </c>
      <c r="H2803">
        <v>5929</v>
      </c>
      <c r="I2803">
        <v>13903</v>
      </c>
      <c r="J2803">
        <v>6945</v>
      </c>
      <c r="K2803">
        <v>7713</v>
      </c>
      <c r="L2803">
        <v>353</v>
      </c>
      <c r="M2803">
        <v>1090</v>
      </c>
      <c r="N2803">
        <v>222</v>
      </c>
      <c r="O2803">
        <v>0.14230000000000001</v>
      </c>
      <c r="P2803" s="3">
        <v>415000</v>
      </c>
    </row>
    <row r="2804" spans="1:16" x14ac:dyDescent="0.25">
      <c r="A2804" t="s">
        <v>5858</v>
      </c>
      <c r="B2804" t="s">
        <v>5859</v>
      </c>
      <c r="C2804" t="s">
        <v>5620</v>
      </c>
      <c r="D2804" t="s">
        <v>5621</v>
      </c>
      <c r="E2804">
        <v>10784</v>
      </c>
      <c r="F2804">
        <v>13912</v>
      </c>
      <c r="G2804">
        <v>30279</v>
      </c>
      <c r="H2804">
        <v>11594</v>
      </c>
      <c r="I2804">
        <v>5780</v>
      </c>
      <c r="J2804">
        <v>9631</v>
      </c>
      <c r="K2804">
        <v>2876</v>
      </c>
      <c r="L2804">
        <v>309</v>
      </c>
      <c r="M2804">
        <v>1203</v>
      </c>
      <c r="N2804">
        <v>108</v>
      </c>
      <c r="O2804">
        <v>0.17380000000000001</v>
      </c>
      <c r="P2804" s="3">
        <v>458750</v>
      </c>
    </row>
    <row r="2805" spans="1:16" x14ac:dyDescent="0.25">
      <c r="A2805" t="s">
        <v>5860</v>
      </c>
      <c r="B2805" t="s">
        <v>5861</v>
      </c>
      <c r="C2805" t="s">
        <v>5620</v>
      </c>
      <c r="D2805" t="s">
        <v>5621</v>
      </c>
      <c r="E2805">
        <v>13483</v>
      </c>
      <c r="F2805">
        <v>15074</v>
      </c>
      <c r="G2805">
        <v>24689</v>
      </c>
      <c r="H2805">
        <v>15163</v>
      </c>
      <c r="I2805">
        <v>10319</v>
      </c>
      <c r="J2805">
        <v>12514</v>
      </c>
      <c r="K2805">
        <v>6261</v>
      </c>
      <c r="L2805">
        <v>299</v>
      </c>
      <c r="M2805">
        <v>1135</v>
      </c>
      <c r="N2805">
        <v>167</v>
      </c>
      <c r="O2805">
        <v>0.16120000000000001</v>
      </c>
      <c r="P2805" s="3">
        <v>475000</v>
      </c>
    </row>
    <row r="2806" spans="1:16" x14ac:dyDescent="0.25">
      <c r="A2806" t="s">
        <v>5848</v>
      </c>
      <c r="B2806" t="s">
        <v>5849</v>
      </c>
      <c r="C2806" t="s">
        <v>5620</v>
      </c>
      <c r="D2806" t="s">
        <v>5621</v>
      </c>
      <c r="E2806">
        <v>8452</v>
      </c>
      <c r="F2806">
        <v>9763</v>
      </c>
      <c r="G2806">
        <v>17727</v>
      </c>
      <c r="H2806">
        <v>5972</v>
      </c>
      <c r="I2806">
        <v>9003</v>
      </c>
      <c r="J2806">
        <v>10747</v>
      </c>
      <c r="K2806">
        <v>1094</v>
      </c>
      <c r="L2806">
        <v>228</v>
      </c>
      <c r="M2806">
        <v>1365</v>
      </c>
      <c r="N2806">
        <v>154</v>
      </c>
      <c r="O2806">
        <v>0.1032</v>
      </c>
      <c r="P2806" s="3">
        <v>485000</v>
      </c>
    </row>
    <row r="2807" spans="1:16" x14ac:dyDescent="0.25">
      <c r="A2807" t="s">
        <v>5808</v>
      </c>
      <c r="B2807" t="s">
        <v>5809</v>
      </c>
      <c r="C2807" t="s">
        <v>5620</v>
      </c>
      <c r="D2807" t="s">
        <v>5621</v>
      </c>
      <c r="E2807">
        <v>14845</v>
      </c>
      <c r="F2807">
        <v>18456</v>
      </c>
      <c r="G2807">
        <v>26023</v>
      </c>
      <c r="H2807">
        <v>18689</v>
      </c>
      <c r="I2807">
        <v>15325</v>
      </c>
      <c r="J2807">
        <v>6371</v>
      </c>
      <c r="K2807">
        <v>92</v>
      </c>
      <c r="L2807">
        <v>256</v>
      </c>
      <c r="M2807">
        <v>1363</v>
      </c>
      <c r="N2807">
        <v>120</v>
      </c>
      <c r="O2807">
        <v>0.11650000000000001</v>
      </c>
      <c r="P2807" s="3">
        <v>378000</v>
      </c>
    </row>
    <row r="2808" spans="1:16" x14ac:dyDescent="0.25">
      <c r="A2808" t="s">
        <v>5810</v>
      </c>
      <c r="B2808" t="s">
        <v>5811</v>
      </c>
      <c r="C2808" t="s">
        <v>5620</v>
      </c>
      <c r="D2808" t="s">
        <v>5621</v>
      </c>
      <c r="E2808">
        <v>5975</v>
      </c>
      <c r="F2808">
        <v>11638</v>
      </c>
      <c r="G2808">
        <v>17535</v>
      </c>
      <c r="H2808">
        <v>12759</v>
      </c>
      <c r="I2808">
        <v>6877</v>
      </c>
      <c r="J2808">
        <v>5493</v>
      </c>
      <c r="K2808">
        <v>5224</v>
      </c>
      <c r="L2808">
        <v>310</v>
      </c>
      <c r="M2808">
        <v>1180</v>
      </c>
      <c r="N2808">
        <v>135</v>
      </c>
      <c r="O2808">
        <v>0.11269999999999999</v>
      </c>
      <c r="P2808" s="3">
        <v>320000</v>
      </c>
    </row>
    <row r="2809" spans="1:16" x14ac:dyDescent="0.25">
      <c r="A2809" t="s">
        <v>5850</v>
      </c>
      <c r="B2809" t="s">
        <v>5851</v>
      </c>
      <c r="C2809" t="s">
        <v>5620</v>
      </c>
      <c r="D2809" t="s">
        <v>5621</v>
      </c>
      <c r="E2809">
        <v>28852</v>
      </c>
      <c r="F2809">
        <v>31511</v>
      </c>
      <c r="G2809">
        <v>31602</v>
      </c>
      <c r="H2809">
        <v>25687</v>
      </c>
      <c r="I2809">
        <v>14311</v>
      </c>
      <c r="J2809">
        <v>14366</v>
      </c>
      <c r="K2809">
        <v>2211</v>
      </c>
      <c r="L2809">
        <v>334</v>
      </c>
      <c r="M2809">
        <v>1332</v>
      </c>
      <c r="N2809">
        <v>122</v>
      </c>
      <c r="O2809">
        <v>0.13239999999999999</v>
      </c>
      <c r="P2809" s="3">
        <v>635000</v>
      </c>
    </row>
    <row r="2810" spans="1:16" x14ac:dyDescent="0.25">
      <c r="A2810" t="s">
        <v>5934</v>
      </c>
      <c r="B2810" t="s">
        <v>5935</v>
      </c>
      <c r="C2810" t="s">
        <v>5620</v>
      </c>
      <c r="D2810" t="s">
        <v>5621</v>
      </c>
      <c r="E2810">
        <v>19735</v>
      </c>
      <c r="F2810">
        <v>24930</v>
      </c>
      <c r="G2810">
        <v>18479</v>
      </c>
      <c r="H2810">
        <v>23452</v>
      </c>
      <c r="I2810">
        <v>18111</v>
      </c>
      <c r="J2810">
        <v>10730</v>
      </c>
      <c r="K2810">
        <v>7367</v>
      </c>
      <c r="L2810">
        <v>387</v>
      </c>
      <c r="M2810">
        <v>1166</v>
      </c>
      <c r="N2810">
        <v>187</v>
      </c>
      <c r="O2810">
        <v>0.12759999999999999</v>
      </c>
      <c r="P2810" s="3">
        <v>450000</v>
      </c>
    </row>
    <row r="2811" spans="1:16" x14ac:dyDescent="0.25">
      <c r="A2811" t="s">
        <v>5936</v>
      </c>
      <c r="B2811" t="s">
        <v>5937</v>
      </c>
      <c r="C2811" t="s">
        <v>5620</v>
      </c>
      <c r="D2811" t="s">
        <v>5621</v>
      </c>
      <c r="E2811">
        <v>12563</v>
      </c>
      <c r="F2811">
        <v>21213</v>
      </c>
      <c r="G2811">
        <v>20074</v>
      </c>
      <c r="H2811">
        <v>17803</v>
      </c>
      <c r="I2811">
        <v>21148</v>
      </c>
      <c r="J2811">
        <v>9799</v>
      </c>
      <c r="K2811">
        <v>7853</v>
      </c>
      <c r="L2811">
        <v>351</v>
      </c>
      <c r="M2811">
        <v>1012</v>
      </c>
      <c r="N2811">
        <v>161</v>
      </c>
      <c r="O2811">
        <v>0.1384</v>
      </c>
      <c r="P2811" s="3">
        <v>435000</v>
      </c>
    </row>
    <row r="2812" spans="1:16" x14ac:dyDescent="0.25">
      <c r="A2812" t="s">
        <v>5926</v>
      </c>
      <c r="B2812" t="s">
        <v>5927</v>
      </c>
      <c r="C2812" t="s">
        <v>5620</v>
      </c>
      <c r="D2812" t="s">
        <v>5621</v>
      </c>
      <c r="E2812">
        <v>11273</v>
      </c>
      <c r="F2812">
        <v>13316</v>
      </c>
      <c r="G2812">
        <v>22875</v>
      </c>
      <c r="H2812">
        <v>18061</v>
      </c>
      <c r="I2812">
        <v>11126</v>
      </c>
      <c r="J2812">
        <v>6712</v>
      </c>
      <c r="K2812">
        <v>2032</v>
      </c>
      <c r="L2812">
        <v>376</v>
      </c>
      <c r="M2812">
        <v>1221</v>
      </c>
      <c r="N2812">
        <v>245</v>
      </c>
      <c r="O2812">
        <v>0.16309999999999999</v>
      </c>
      <c r="P2812" s="3">
        <v>530000</v>
      </c>
    </row>
    <row r="2813" spans="1:16" x14ac:dyDescent="0.25">
      <c r="A2813" t="s">
        <v>5938</v>
      </c>
      <c r="B2813" t="s">
        <v>5939</v>
      </c>
      <c r="C2813" t="s">
        <v>5620</v>
      </c>
      <c r="D2813" t="s">
        <v>5621</v>
      </c>
      <c r="E2813">
        <v>13602</v>
      </c>
      <c r="F2813">
        <v>20049</v>
      </c>
      <c r="G2813">
        <v>15493</v>
      </c>
      <c r="H2813">
        <v>19667</v>
      </c>
      <c r="I2813">
        <v>18733</v>
      </c>
      <c r="J2813">
        <v>11078</v>
      </c>
      <c r="K2813">
        <v>4993</v>
      </c>
      <c r="L2813">
        <v>322</v>
      </c>
      <c r="M2813">
        <v>932</v>
      </c>
      <c r="N2813">
        <v>207</v>
      </c>
      <c r="O2813">
        <v>0.13739999999999999</v>
      </c>
      <c r="P2813" s="3">
        <v>412500</v>
      </c>
    </row>
    <row r="2814" spans="1:16" x14ac:dyDescent="0.25">
      <c r="A2814" t="s">
        <v>5940</v>
      </c>
      <c r="B2814" t="s">
        <v>5941</v>
      </c>
      <c r="C2814" t="s">
        <v>5620</v>
      </c>
      <c r="D2814" t="s">
        <v>5621</v>
      </c>
      <c r="E2814">
        <v>5929</v>
      </c>
      <c r="F2814">
        <v>7263</v>
      </c>
      <c r="G2814">
        <v>14950</v>
      </c>
      <c r="H2814">
        <v>16800</v>
      </c>
      <c r="I2814">
        <v>14169</v>
      </c>
      <c r="J2814">
        <v>7021</v>
      </c>
      <c r="K2814">
        <v>6775</v>
      </c>
      <c r="L2814">
        <v>295</v>
      </c>
      <c r="M2814">
        <v>952</v>
      </c>
      <c r="N2814">
        <v>225</v>
      </c>
      <c r="O2814">
        <v>0.16139999999999999</v>
      </c>
      <c r="P2814" s="3">
        <v>482500</v>
      </c>
    </row>
    <row r="2815" spans="1:16" x14ac:dyDescent="0.25">
      <c r="A2815" t="s">
        <v>5928</v>
      </c>
      <c r="B2815" t="s">
        <v>5929</v>
      </c>
      <c r="C2815" t="s">
        <v>5620</v>
      </c>
      <c r="D2815" t="s">
        <v>5621</v>
      </c>
      <c r="E2815">
        <v>19941</v>
      </c>
      <c r="F2815">
        <v>23480</v>
      </c>
      <c r="G2815">
        <v>30106</v>
      </c>
      <c r="H2815">
        <v>16492</v>
      </c>
      <c r="I2815">
        <v>4139</v>
      </c>
      <c r="J2815">
        <v>10960</v>
      </c>
      <c r="K2815">
        <v>4191</v>
      </c>
      <c r="L2815">
        <v>286</v>
      </c>
      <c r="M2815">
        <v>994</v>
      </c>
      <c r="N2815">
        <v>257</v>
      </c>
      <c r="O2815">
        <v>0.50509999999999999</v>
      </c>
      <c r="P2815" s="3">
        <v>595000</v>
      </c>
    </row>
    <row r="2816" spans="1:16" x14ac:dyDescent="0.25">
      <c r="A2816" t="s">
        <v>5930</v>
      </c>
      <c r="B2816" t="s">
        <v>5931</v>
      </c>
      <c r="C2816" t="s">
        <v>5620</v>
      </c>
      <c r="D2816" t="s">
        <v>5621</v>
      </c>
      <c r="E2816">
        <v>15110</v>
      </c>
      <c r="F2816">
        <v>19155</v>
      </c>
      <c r="G2816">
        <v>21267</v>
      </c>
      <c r="H2816">
        <v>16040</v>
      </c>
      <c r="I2816">
        <v>7931</v>
      </c>
      <c r="J2816">
        <v>7322</v>
      </c>
      <c r="K2816">
        <v>655</v>
      </c>
      <c r="L2816">
        <v>304</v>
      </c>
      <c r="M2816">
        <v>1439</v>
      </c>
      <c r="N2816">
        <v>201</v>
      </c>
      <c r="O2816">
        <v>0.1658</v>
      </c>
      <c r="P2816" s="3">
        <v>420000</v>
      </c>
    </row>
    <row r="2817" spans="1:16" x14ac:dyDescent="0.25">
      <c r="A2817" t="s">
        <v>5942</v>
      </c>
      <c r="B2817" t="s">
        <v>5943</v>
      </c>
      <c r="C2817" t="s">
        <v>5620</v>
      </c>
      <c r="D2817" t="s">
        <v>5621</v>
      </c>
      <c r="E2817">
        <v>8134</v>
      </c>
      <c r="F2817">
        <v>11277</v>
      </c>
      <c r="G2817">
        <v>19092</v>
      </c>
      <c r="H2817">
        <v>13537</v>
      </c>
      <c r="I2817">
        <v>15003</v>
      </c>
      <c r="J2817">
        <v>7210</v>
      </c>
      <c r="K2817">
        <v>5963</v>
      </c>
      <c r="L2817">
        <v>335</v>
      </c>
      <c r="M2817">
        <v>1190</v>
      </c>
      <c r="N2817">
        <v>138</v>
      </c>
      <c r="O2817">
        <v>0.1225</v>
      </c>
      <c r="P2817" s="3">
        <v>490000</v>
      </c>
    </row>
    <row r="2818" spans="1:16" x14ac:dyDescent="0.25">
      <c r="A2818" t="s">
        <v>5932</v>
      </c>
      <c r="B2818" t="s">
        <v>5933</v>
      </c>
      <c r="C2818" t="s">
        <v>5620</v>
      </c>
      <c r="D2818" t="s">
        <v>5621</v>
      </c>
      <c r="E2818">
        <v>10548</v>
      </c>
      <c r="F2818">
        <v>13151</v>
      </c>
      <c r="G2818">
        <v>23475</v>
      </c>
      <c r="H2818">
        <v>23584</v>
      </c>
      <c r="I2818">
        <v>13434</v>
      </c>
      <c r="J2818">
        <v>10182</v>
      </c>
      <c r="K2818">
        <v>5011</v>
      </c>
      <c r="L2818">
        <v>408</v>
      </c>
      <c r="M2818">
        <v>1520</v>
      </c>
      <c r="N2818">
        <v>184</v>
      </c>
      <c r="O2818">
        <v>0.17699999999999999</v>
      </c>
      <c r="P2818" s="3">
        <v>476750</v>
      </c>
    </row>
    <row r="2819" spans="1:16" x14ac:dyDescent="0.25">
      <c r="A2819" t="s">
        <v>5910</v>
      </c>
      <c r="B2819" t="s">
        <v>5911</v>
      </c>
      <c r="C2819" t="s">
        <v>5620</v>
      </c>
      <c r="D2819" t="s">
        <v>5621</v>
      </c>
      <c r="E2819">
        <v>13383</v>
      </c>
      <c r="F2819">
        <v>17109</v>
      </c>
      <c r="G2819">
        <v>27249</v>
      </c>
      <c r="H2819">
        <v>19216</v>
      </c>
      <c r="I2819">
        <v>16418</v>
      </c>
      <c r="J2819">
        <v>10193</v>
      </c>
      <c r="K2819">
        <v>2808</v>
      </c>
      <c r="L2819">
        <v>376</v>
      </c>
      <c r="M2819">
        <v>1509</v>
      </c>
      <c r="N2819">
        <v>131</v>
      </c>
      <c r="O2819">
        <v>0.1943</v>
      </c>
      <c r="P2819" s="3">
        <v>500000</v>
      </c>
    </row>
    <row r="2820" spans="1:16" x14ac:dyDescent="0.25">
      <c r="A2820" t="s">
        <v>5890</v>
      </c>
      <c r="B2820" t="s">
        <v>5891</v>
      </c>
      <c r="C2820" t="s">
        <v>5620</v>
      </c>
      <c r="D2820" t="s">
        <v>5621</v>
      </c>
      <c r="E2820">
        <v>17327</v>
      </c>
      <c r="F2820">
        <v>20005</v>
      </c>
      <c r="G2820">
        <v>29461</v>
      </c>
      <c r="H2820">
        <v>24330</v>
      </c>
      <c r="I2820">
        <v>26840</v>
      </c>
      <c r="J2820">
        <v>6212</v>
      </c>
      <c r="K2820">
        <v>4013</v>
      </c>
      <c r="L2820">
        <v>427</v>
      </c>
      <c r="M2820">
        <v>1282</v>
      </c>
      <c r="N2820">
        <v>257</v>
      </c>
      <c r="O2820">
        <v>0.26569999999999999</v>
      </c>
      <c r="P2820" s="3">
        <v>558000</v>
      </c>
    </row>
    <row r="2821" spans="1:16" x14ac:dyDescent="0.25">
      <c r="A2821" t="s">
        <v>5912</v>
      </c>
      <c r="B2821" t="s">
        <v>5913</v>
      </c>
      <c r="C2821" t="s">
        <v>5620</v>
      </c>
      <c r="D2821" t="s">
        <v>5621</v>
      </c>
      <c r="E2821">
        <v>7643</v>
      </c>
      <c r="F2821">
        <v>11829</v>
      </c>
      <c r="G2821">
        <v>21586</v>
      </c>
      <c r="H2821">
        <v>12301</v>
      </c>
      <c r="I2821">
        <v>10247</v>
      </c>
      <c r="J2821">
        <v>5027</v>
      </c>
      <c r="K2821">
        <v>6292</v>
      </c>
      <c r="L2821">
        <v>431</v>
      </c>
      <c r="M2821">
        <v>1321</v>
      </c>
      <c r="N2821">
        <v>186</v>
      </c>
      <c r="O2821">
        <v>0.16220000000000001</v>
      </c>
      <c r="P2821" s="3">
        <v>350000</v>
      </c>
    </row>
    <row r="2822" spans="1:16" x14ac:dyDescent="0.25">
      <c r="A2822" t="s">
        <v>5852</v>
      </c>
      <c r="B2822" t="s">
        <v>5853</v>
      </c>
      <c r="C2822" t="s">
        <v>5620</v>
      </c>
      <c r="D2822" t="s">
        <v>5621</v>
      </c>
      <c r="E2822">
        <v>3866</v>
      </c>
      <c r="F2822">
        <v>7574</v>
      </c>
      <c r="G2822">
        <v>14235</v>
      </c>
      <c r="H2822">
        <v>8377</v>
      </c>
      <c r="I2822">
        <v>13474</v>
      </c>
      <c r="J2822">
        <v>4709</v>
      </c>
      <c r="K2822">
        <v>9558</v>
      </c>
      <c r="L2822">
        <v>467</v>
      </c>
      <c r="M2822">
        <v>1374</v>
      </c>
      <c r="N2822">
        <v>172</v>
      </c>
      <c r="O2822">
        <v>0.13450000000000001</v>
      </c>
      <c r="P2822" s="3">
        <v>320000</v>
      </c>
    </row>
    <row r="2823" spans="1:16" x14ac:dyDescent="0.25">
      <c r="A2823" t="s">
        <v>5862</v>
      </c>
      <c r="B2823" t="s">
        <v>5863</v>
      </c>
      <c r="C2823" t="s">
        <v>5620</v>
      </c>
      <c r="D2823" t="s">
        <v>5621</v>
      </c>
      <c r="E2823">
        <v>22156</v>
      </c>
      <c r="F2823">
        <v>26313</v>
      </c>
      <c r="G2823">
        <v>29519</v>
      </c>
      <c r="H2823">
        <v>26551</v>
      </c>
      <c r="I2823">
        <v>18027</v>
      </c>
      <c r="J2823">
        <v>11656</v>
      </c>
      <c r="K2823">
        <v>2114</v>
      </c>
      <c r="L2823">
        <v>382</v>
      </c>
      <c r="M2823">
        <v>1613</v>
      </c>
      <c r="N2823">
        <v>189</v>
      </c>
      <c r="O2823">
        <v>0.22020000000000001</v>
      </c>
      <c r="P2823" s="3">
        <v>399000</v>
      </c>
    </row>
    <row r="2824" spans="1:16" x14ac:dyDescent="0.25">
      <c r="A2824" t="s">
        <v>5880</v>
      </c>
      <c r="B2824" t="s">
        <v>5881</v>
      </c>
      <c r="C2824" t="s">
        <v>5620</v>
      </c>
      <c r="D2824" t="s">
        <v>5621</v>
      </c>
      <c r="E2824">
        <v>20577</v>
      </c>
      <c r="F2824">
        <v>28445</v>
      </c>
      <c r="G2824">
        <v>27985</v>
      </c>
      <c r="H2824">
        <v>20377</v>
      </c>
      <c r="I2824">
        <v>10069</v>
      </c>
      <c r="J2824">
        <v>11636</v>
      </c>
      <c r="K2824">
        <v>2688</v>
      </c>
      <c r="L2824">
        <v>239</v>
      </c>
      <c r="M2824">
        <v>2070</v>
      </c>
      <c r="N2824">
        <v>120</v>
      </c>
      <c r="O2824">
        <v>0.1222</v>
      </c>
      <c r="P2824" s="3">
        <v>385000</v>
      </c>
    </row>
    <row r="2825" spans="1:16" x14ac:dyDescent="0.25">
      <c r="A2825" t="s">
        <v>5892</v>
      </c>
      <c r="B2825" t="s">
        <v>5893</v>
      </c>
      <c r="C2825" t="s">
        <v>5620</v>
      </c>
      <c r="D2825" t="s">
        <v>5621</v>
      </c>
      <c r="E2825">
        <v>6554</v>
      </c>
      <c r="F2825">
        <v>7553</v>
      </c>
      <c r="G2825">
        <v>18743</v>
      </c>
      <c r="H2825">
        <v>9763</v>
      </c>
      <c r="I2825">
        <v>15102</v>
      </c>
      <c r="J2825">
        <v>8179</v>
      </c>
      <c r="K2825">
        <v>8356</v>
      </c>
      <c r="L2825">
        <v>432</v>
      </c>
      <c r="M2825">
        <v>1368</v>
      </c>
      <c r="N2825">
        <v>220</v>
      </c>
      <c r="O2825">
        <v>0.18720000000000001</v>
      </c>
      <c r="P2825" s="3">
        <v>300000</v>
      </c>
    </row>
    <row r="2826" spans="1:16" x14ac:dyDescent="0.25">
      <c r="A2826" t="s">
        <v>5882</v>
      </c>
      <c r="B2826" t="s">
        <v>5883</v>
      </c>
      <c r="C2826" t="s">
        <v>5620</v>
      </c>
      <c r="D2826" t="s">
        <v>5621</v>
      </c>
      <c r="E2826">
        <v>16964</v>
      </c>
      <c r="F2826">
        <v>18303</v>
      </c>
      <c r="G2826">
        <v>28457</v>
      </c>
      <c r="H2826">
        <v>23608</v>
      </c>
      <c r="I2826">
        <v>4752</v>
      </c>
      <c r="J2826">
        <v>12064</v>
      </c>
      <c r="K2826">
        <v>2489</v>
      </c>
      <c r="L2826">
        <v>344</v>
      </c>
      <c r="M2826">
        <v>1495</v>
      </c>
      <c r="N2826">
        <v>204</v>
      </c>
      <c r="O2826">
        <v>0.16500000000000001</v>
      </c>
      <c r="P2826" s="3">
        <v>552000</v>
      </c>
    </row>
    <row r="2827" spans="1:16" x14ac:dyDescent="0.25">
      <c r="A2827" t="s">
        <v>5816</v>
      </c>
      <c r="B2827" t="s">
        <v>5817</v>
      </c>
      <c r="C2827" t="s">
        <v>5620</v>
      </c>
      <c r="D2827" t="s">
        <v>5621</v>
      </c>
      <c r="E2827">
        <v>15120</v>
      </c>
      <c r="F2827">
        <v>17502</v>
      </c>
      <c r="G2827">
        <v>31009</v>
      </c>
      <c r="H2827">
        <v>9305</v>
      </c>
      <c r="I2827">
        <v>17108</v>
      </c>
      <c r="J2827">
        <v>13682</v>
      </c>
      <c r="K2827">
        <v>4087</v>
      </c>
      <c r="L2827">
        <v>292</v>
      </c>
      <c r="M2827">
        <v>1300</v>
      </c>
      <c r="N2827">
        <v>124</v>
      </c>
      <c r="O2827">
        <v>0.1168</v>
      </c>
      <c r="P2827" s="3">
        <v>515000</v>
      </c>
    </row>
    <row r="2828" spans="1:16" x14ac:dyDescent="0.25">
      <c r="A2828" t="s">
        <v>5818</v>
      </c>
      <c r="B2828" t="s">
        <v>5819</v>
      </c>
      <c r="C2828" t="s">
        <v>5620</v>
      </c>
      <c r="D2828" t="s">
        <v>5621</v>
      </c>
      <c r="E2828">
        <v>17298</v>
      </c>
      <c r="F2828">
        <v>24875</v>
      </c>
      <c r="G2828">
        <v>31243</v>
      </c>
      <c r="H2828">
        <v>22780</v>
      </c>
      <c r="I2828">
        <v>10658</v>
      </c>
      <c r="J2828">
        <v>17887</v>
      </c>
      <c r="K2828">
        <v>4140</v>
      </c>
      <c r="L2828">
        <v>420</v>
      </c>
      <c r="M2828">
        <v>1175</v>
      </c>
      <c r="N2828">
        <v>166</v>
      </c>
      <c r="O2828">
        <v>0.16769999999999999</v>
      </c>
      <c r="P2828" s="3">
        <v>1095000</v>
      </c>
    </row>
    <row r="2829" spans="1:16" x14ac:dyDescent="0.25">
      <c r="A2829" t="s">
        <v>5820</v>
      </c>
      <c r="B2829" t="s">
        <v>5821</v>
      </c>
      <c r="C2829" t="s">
        <v>5620</v>
      </c>
      <c r="D2829" t="s">
        <v>5621</v>
      </c>
      <c r="E2829">
        <v>29349</v>
      </c>
      <c r="F2829">
        <v>30582</v>
      </c>
      <c r="G2829">
        <v>28092</v>
      </c>
      <c r="H2829">
        <v>22402</v>
      </c>
      <c r="I2829">
        <v>22466</v>
      </c>
      <c r="J2829">
        <v>21032</v>
      </c>
      <c r="K2829">
        <v>6665</v>
      </c>
      <c r="L2829">
        <v>299</v>
      </c>
      <c r="M2829">
        <v>1379</v>
      </c>
      <c r="N2829">
        <v>111</v>
      </c>
      <c r="O2829">
        <v>0.1241</v>
      </c>
      <c r="P2829" s="3">
        <v>662500</v>
      </c>
    </row>
    <row r="2830" spans="1:16" x14ac:dyDescent="0.25">
      <c r="A2830" t="s">
        <v>5812</v>
      </c>
      <c r="B2830" t="s">
        <v>5813</v>
      </c>
      <c r="C2830" t="s">
        <v>5620</v>
      </c>
      <c r="D2830" t="s">
        <v>5621</v>
      </c>
      <c r="E2830">
        <v>4724</v>
      </c>
      <c r="F2830">
        <v>6347</v>
      </c>
      <c r="G2830">
        <v>14459</v>
      </c>
      <c r="H2830">
        <v>6895</v>
      </c>
      <c r="I2830">
        <v>5871</v>
      </c>
      <c r="J2830">
        <v>4650</v>
      </c>
      <c r="K2830">
        <v>5865</v>
      </c>
      <c r="L2830">
        <v>213</v>
      </c>
      <c r="M2830">
        <v>1032</v>
      </c>
      <c r="N2830">
        <v>101</v>
      </c>
      <c r="O2830">
        <v>0.14480000000000001</v>
      </c>
      <c r="P2830" s="3">
        <v>930000</v>
      </c>
    </row>
    <row r="2831" spans="1:16" x14ac:dyDescent="0.25">
      <c r="A2831" t="s">
        <v>5822</v>
      </c>
      <c r="B2831" t="s">
        <v>5823</v>
      </c>
      <c r="C2831" t="s">
        <v>5620</v>
      </c>
      <c r="D2831" t="s">
        <v>5621</v>
      </c>
      <c r="E2831">
        <v>12817</v>
      </c>
      <c r="F2831">
        <v>19288</v>
      </c>
      <c r="G2831">
        <v>28307</v>
      </c>
      <c r="H2831">
        <v>10832</v>
      </c>
      <c r="I2831">
        <v>12306</v>
      </c>
      <c r="J2831">
        <v>11001</v>
      </c>
      <c r="K2831">
        <v>6740</v>
      </c>
      <c r="L2831">
        <v>255</v>
      </c>
      <c r="M2831">
        <v>859</v>
      </c>
      <c r="N2831">
        <v>118</v>
      </c>
      <c r="O2831">
        <v>0.11890000000000001</v>
      </c>
      <c r="P2831" s="3">
        <v>627000</v>
      </c>
    </row>
    <row r="2832" spans="1:16" x14ac:dyDescent="0.25">
      <c r="A2832" t="s">
        <v>5824</v>
      </c>
      <c r="B2832" t="s">
        <v>5825</v>
      </c>
      <c r="C2832" t="s">
        <v>5620</v>
      </c>
      <c r="D2832" t="s">
        <v>5621</v>
      </c>
      <c r="E2832">
        <v>16760</v>
      </c>
      <c r="F2832">
        <v>22303</v>
      </c>
      <c r="G2832">
        <v>30771</v>
      </c>
      <c r="H2832">
        <v>21813</v>
      </c>
      <c r="I2832">
        <v>7616</v>
      </c>
      <c r="J2832">
        <v>12270</v>
      </c>
      <c r="K2832">
        <v>7044</v>
      </c>
      <c r="L2832">
        <v>310</v>
      </c>
      <c r="M2832">
        <v>1124</v>
      </c>
      <c r="N2832">
        <v>211</v>
      </c>
      <c r="O2832">
        <v>0.20019999999999999</v>
      </c>
      <c r="P2832" s="3">
        <v>532750</v>
      </c>
    </row>
    <row r="2833" spans="1:16" x14ac:dyDescent="0.25">
      <c r="A2833" t="s">
        <v>5834</v>
      </c>
      <c r="B2833" t="s">
        <v>5835</v>
      </c>
      <c r="C2833" t="s">
        <v>5620</v>
      </c>
      <c r="D2833" t="s">
        <v>5621</v>
      </c>
      <c r="E2833">
        <v>10342</v>
      </c>
      <c r="F2833">
        <v>13871</v>
      </c>
      <c r="G2833">
        <v>23318</v>
      </c>
      <c r="H2833">
        <v>14940</v>
      </c>
      <c r="I2833">
        <v>4263</v>
      </c>
      <c r="J2833">
        <v>6720</v>
      </c>
      <c r="K2833">
        <v>853</v>
      </c>
      <c r="L2833">
        <v>474</v>
      </c>
      <c r="M2833">
        <v>1577</v>
      </c>
      <c r="N2833">
        <v>156</v>
      </c>
      <c r="O2833">
        <v>0.18149999999999999</v>
      </c>
      <c r="P2833" s="3">
        <v>391000</v>
      </c>
    </row>
    <row r="2834" spans="1:16" x14ac:dyDescent="0.25">
      <c r="A2834" t="s">
        <v>5836</v>
      </c>
      <c r="B2834" t="s">
        <v>5837</v>
      </c>
      <c r="C2834" t="s">
        <v>5620</v>
      </c>
      <c r="D2834" t="s">
        <v>5621</v>
      </c>
      <c r="E2834">
        <v>10043</v>
      </c>
      <c r="F2834">
        <v>13227</v>
      </c>
      <c r="G2834">
        <v>27874</v>
      </c>
      <c r="H2834">
        <v>23046</v>
      </c>
      <c r="I2834">
        <v>8940</v>
      </c>
      <c r="J2834">
        <v>8327</v>
      </c>
      <c r="K2834">
        <v>3501</v>
      </c>
      <c r="L2834">
        <v>319</v>
      </c>
      <c r="M2834">
        <v>983</v>
      </c>
      <c r="N2834">
        <v>253</v>
      </c>
      <c r="O2834">
        <v>0.1832</v>
      </c>
      <c r="P2834" s="3">
        <v>490000</v>
      </c>
    </row>
    <row r="2835" spans="1:16" x14ac:dyDescent="0.25">
      <c r="A2835" t="s">
        <v>5870</v>
      </c>
      <c r="B2835" t="s">
        <v>5871</v>
      </c>
      <c r="C2835" t="s">
        <v>5620</v>
      </c>
      <c r="D2835" t="s">
        <v>5621</v>
      </c>
      <c r="E2835">
        <v>13146</v>
      </c>
      <c r="F2835">
        <v>18934</v>
      </c>
      <c r="G2835">
        <v>25567</v>
      </c>
      <c r="H2835">
        <v>25689</v>
      </c>
      <c r="I2835">
        <v>13389</v>
      </c>
      <c r="J2835">
        <v>8501</v>
      </c>
      <c r="K2835">
        <v>4151</v>
      </c>
      <c r="L2835">
        <v>574</v>
      </c>
      <c r="M2835">
        <v>1907</v>
      </c>
      <c r="N2835">
        <v>175</v>
      </c>
      <c r="O2835">
        <v>0.23139999999999999</v>
      </c>
      <c r="P2835" s="3">
        <v>387500</v>
      </c>
    </row>
    <row r="2836" spans="1:16" x14ac:dyDescent="0.25">
      <c r="A2836" t="s">
        <v>5872</v>
      </c>
      <c r="B2836" t="s">
        <v>5873</v>
      </c>
      <c r="C2836" t="s">
        <v>5620</v>
      </c>
      <c r="D2836" t="s">
        <v>5621</v>
      </c>
      <c r="E2836">
        <v>22691</v>
      </c>
      <c r="F2836">
        <v>22140</v>
      </c>
      <c r="G2836">
        <v>32104</v>
      </c>
      <c r="H2836">
        <v>21661</v>
      </c>
      <c r="I2836">
        <v>11596</v>
      </c>
      <c r="J2836">
        <v>10611</v>
      </c>
      <c r="K2836">
        <v>3208</v>
      </c>
      <c r="L2836">
        <v>400</v>
      </c>
      <c r="M2836">
        <v>1140</v>
      </c>
      <c r="N2836">
        <v>237</v>
      </c>
      <c r="O2836">
        <v>0.19900000000000001</v>
      </c>
      <c r="P2836" s="3">
        <v>633500</v>
      </c>
    </row>
    <row r="2837" spans="1:16" x14ac:dyDescent="0.25">
      <c r="A2837" t="s">
        <v>5838</v>
      </c>
      <c r="B2837" t="s">
        <v>5839</v>
      </c>
      <c r="C2837" t="s">
        <v>5620</v>
      </c>
      <c r="D2837" t="s">
        <v>5621</v>
      </c>
      <c r="E2837">
        <v>3690</v>
      </c>
      <c r="F2837">
        <v>4639</v>
      </c>
      <c r="G2837">
        <v>10978</v>
      </c>
      <c r="H2837">
        <v>6953</v>
      </c>
      <c r="I2837">
        <v>4678</v>
      </c>
      <c r="J2837">
        <v>4890</v>
      </c>
      <c r="K2837">
        <v>4861</v>
      </c>
      <c r="L2837">
        <v>348</v>
      </c>
      <c r="M2837">
        <v>1070</v>
      </c>
      <c r="N2837">
        <v>180</v>
      </c>
      <c r="O2837">
        <v>0.20749999999999999</v>
      </c>
      <c r="P2837" s="3">
        <v>484250</v>
      </c>
    </row>
    <row r="2838" spans="1:16" x14ac:dyDescent="0.25">
      <c r="A2838" t="s">
        <v>5840</v>
      </c>
      <c r="B2838" t="s">
        <v>5841</v>
      </c>
      <c r="C2838" t="s">
        <v>5620</v>
      </c>
      <c r="D2838" t="s">
        <v>5621</v>
      </c>
      <c r="E2838">
        <v>12930</v>
      </c>
      <c r="F2838">
        <v>12594</v>
      </c>
      <c r="G2838">
        <v>26719</v>
      </c>
      <c r="H2838">
        <v>14804</v>
      </c>
      <c r="I2838">
        <v>6020</v>
      </c>
      <c r="J2838">
        <v>8222</v>
      </c>
      <c r="K2838">
        <v>3806</v>
      </c>
      <c r="L2838">
        <v>531</v>
      </c>
      <c r="M2838">
        <v>1730</v>
      </c>
      <c r="N2838">
        <v>152</v>
      </c>
      <c r="O2838">
        <v>0.19009999999999999</v>
      </c>
      <c r="P2838" s="3">
        <v>489750</v>
      </c>
    </row>
    <row r="2839" spans="1:16" x14ac:dyDescent="0.25">
      <c r="A2839" t="s">
        <v>5842</v>
      </c>
      <c r="B2839" t="s">
        <v>5843</v>
      </c>
      <c r="C2839" t="s">
        <v>5620</v>
      </c>
      <c r="D2839" t="s">
        <v>5621</v>
      </c>
      <c r="E2839">
        <v>21062</v>
      </c>
      <c r="F2839">
        <v>26971</v>
      </c>
      <c r="G2839">
        <v>32259</v>
      </c>
      <c r="H2839">
        <v>23701</v>
      </c>
      <c r="I2839">
        <v>7187</v>
      </c>
      <c r="J2839">
        <v>13276</v>
      </c>
      <c r="K2839">
        <v>7434</v>
      </c>
      <c r="L2839">
        <v>469</v>
      </c>
      <c r="M2839">
        <v>1219</v>
      </c>
      <c r="N2839">
        <v>283</v>
      </c>
      <c r="O2839">
        <v>0.32179999999999997</v>
      </c>
      <c r="P2839" s="3">
        <v>760000</v>
      </c>
    </row>
    <row r="2840" spans="1:16" x14ac:dyDescent="0.25">
      <c r="A2840" t="s">
        <v>5790</v>
      </c>
      <c r="B2840" t="s">
        <v>5791</v>
      </c>
      <c r="C2840" t="s">
        <v>5620</v>
      </c>
      <c r="D2840" t="s">
        <v>5621</v>
      </c>
      <c r="E2840">
        <v>11642</v>
      </c>
      <c r="F2840">
        <v>15109</v>
      </c>
      <c r="G2840">
        <v>20350</v>
      </c>
      <c r="H2840">
        <v>11630</v>
      </c>
      <c r="I2840">
        <v>9606</v>
      </c>
      <c r="J2840">
        <v>9838</v>
      </c>
      <c r="K2840">
        <v>1173</v>
      </c>
      <c r="L2840">
        <v>250</v>
      </c>
      <c r="M2840">
        <v>1326</v>
      </c>
      <c r="N2840">
        <v>125</v>
      </c>
      <c r="O2840">
        <v>0.1043</v>
      </c>
      <c r="P2840" s="3">
        <v>497975</v>
      </c>
    </row>
    <row r="2841" spans="1:16" x14ac:dyDescent="0.25">
      <c r="A2841" t="s">
        <v>5828</v>
      </c>
      <c r="B2841" t="s">
        <v>5829</v>
      </c>
      <c r="C2841" t="s">
        <v>5620</v>
      </c>
      <c r="D2841" t="s">
        <v>5621</v>
      </c>
      <c r="E2841">
        <v>4852</v>
      </c>
      <c r="F2841">
        <v>8349</v>
      </c>
      <c r="G2841">
        <v>14355</v>
      </c>
      <c r="H2841">
        <v>10940</v>
      </c>
      <c r="I2841">
        <v>15579</v>
      </c>
      <c r="J2841">
        <v>5124</v>
      </c>
      <c r="K2841">
        <v>7846</v>
      </c>
      <c r="L2841">
        <v>421</v>
      </c>
      <c r="M2841">
        <v>1343</v>
      </c>
      <c r="N2841">
        <v>166</v>
      </c>
      <c r="O2841">
        <v>0.12189999999999999</v>
      </c>
      <c r="P2841" s="3">
        <v>452000</v>
      </c>
    </row>
    <row r="2842" spans="1:16" x14ac:dyDescent="0.25">
      <c r="A2842" t="s">
        <v>5792</v>
      </c>
      <c r="B2842" t="s">
        <v>5793</v>
      </c>
      <c r="C2842" t="s">
        <v>5620</v>
      </c>
      <c r="D2842" t="s">
        <v>5621</v>
      </c>
      <c r="E2842">
        <v>20806</v>
      </c>
      <c r="F2842">
        <v>24409</v>
      </c>
      <c r="G2842">
        <v>28205</v>
      </c>
      <c r="H2842">
        <v>22586</v>
      </c>
      <c r="I2842">
        <v>6869</v>
      </c>
      <c r="J2842">
        <v>15185</v>
      </c>
      <c r="K2842">
        <v>2641</v>
      </c>
      <c r="L2842">
        <v>245</v>
      </c>
      <c r="M2842">
        <v>1309</v>
      </c>
      <c r="N2842">
        <v>154</v>
      </c>
      <c r="O2842">
        <v>0.12529999999999999</v>
      </c>
      <c r="P2842" s="3">
        <v>615000</v>
      </c>
    </row>
    <row r="2843" spans="1:16" x14ac:dyDescent="0.25">
      <c r="A2843" t="s">
        <v>5830</v>
      </c>
      <c r="B2843" t="s">
        <v>5831</v>
      </c>
      <c r="C2843" t="s">
        <v>5620</v>
      </c>
      <c r="D2843" t="s">
        <v>5621</v>
      </c>
      <c r="E2843">
        <v>3538</v>
      </c>
      <c r="F2843">
        <v>7000</v>
      </c>
      <c r="G2843">
        <v>12217</v>
      </c>
      <c r="H2843">
        <v>11019</v>
      </c>
      <c r="I2843">
        <v>10177</v>
      </c>
      <c r="J2843">
        <v>6399</v>
      </c>
      <c r="K2843">
        <v>9133</v>
      </c>
      <c r="L2843">
        <v>460</v>
      </c>
      <c r="M2843">
        <v>1337</v>
      </c>
      <c r="N2843">
        <v>107</v>
      </c>
      <c r="O2843">
        <v>0.15160000000000001</v>
      </c>
      <c r="P2843" s="3">
        <v>375950</v>
      </c>
    </row>
    <row r="2844" spans="1:16" x14ac:dyDescent="0.25">
      <c r="A2844" t="s">
        <v>5758</v>
      </c>
      <c r="B2844" t="s">
        <v>5759</v>
      </c>
      <c r="C2844" t="s">
        <v>5620</v>
      </c>
      <c r="D2844" t="s">
        <v>5621</v>
      </c>
      <c r="E2844">
        <v>4563</v>
      </c>
      <c r="F2844">
        <v>11507</v>
      </c>
      <c r="G2844">
        <v>18200</v>
      </c>
      <c r="H2844">
        <v>13748</v>
      </c>
      <c r="I2844">
        <v>567</v>
      </c>
      <c r="J2844">
        <v>5873</v>
      </c>
      <c r="K2844">
        <v>3479</v>
      </c>
      <c r="L2844">
        <v>479</v>
      </c>
      <c r="M2844">
        <v>1360</v>
      </c>
      <c r="N2844">
        <v>154</v>
      </c>
      <c r="O2844">
        <v>0.12709999999999999</v>
      </c>
      <c r="P2844" s="3">
        <v>262500</v>
      </c>
    </row>
    <row r="2845" spans="1:16" x14ac:dyDescent="0.25">
      <c r="A2845" t="s">
        <v>5794</v>
      </c>
      <c r="B2845" t="s">
        <v>5795</v>
      </c>
      <c r="C2845" t="s">
        <v>5620</v>
      </c>
      <c r="D2845" t="s">
        <v>5621</v>
      </c>
      <c r="E2845">
        <v>11648</v>
      </c>
      <c r="F2845">
        <v>16223</v>
      </c>
      <c r="G2845">
        <v>22914</v>
      </c>
      <c r="H2845">
        <v>14137</v>
      </c>
      <c r="I2845">
        <v>6516</v>
      </c>
      <c r="J2845">
        <v>8839</v>
      </c>
      <c r="K2845">
        <v>760</v>
      </c>
      <c r="L2845">
        <v>301</v>
      </c>
      <c r="M2845">
        <v>1370</v>
      </c>
      <c r="N2845">
        <v>114</v>
      </c>
      <c r="O2845">
        <v>9.7199999999999995E-2</v>
      </c>
      <c r="P2845" s="3">
        <v>571475</v>
      </c>
    </row>
    <row r="2846" spans="1:16" x14ac:dyDescent="0.25">
      <c r="A2846" t="s">
        <v>5796</v>
      </c>
      <c r="B2846" t="s">
        <v>5797</v>
      </c>
      <c r="C2846" t="s">
        <v>5620</v>
      </c>
      <c r="D2846" t="s">
        <v>5621</v>
      </c>
      <c r="E2846">
        <v>17533</v>
      </c>
      <c r="F2846">
        <v>19849</v>
      </c>
      <c r="G2846">
        <v>27155</v>
      </c>
      <c r="H2846">
        <v>17614</v>
      </c>
      <c r="I2846">
        <v>5758</v>
      </c>
      <c r="J2846">
        <v>11935</v>
      </c>
      <c r="K2846">
        <v>456</v>
      </c>
      <c r="L2846">
        <v>233</v>
      </c>
      <c r="M2846">
        <v>1294</v>
      </c>
      <c r="N2846">
        <v>147</v>
      </c>
      <c r="O2846">
        <v>0.1075</v>
      </c>
      <c r="P2846" s="3">
        <v>653551</v>
      </c>
    </row>
    <row r="2847" spans="1:16" x14ac:dyDescent="0.25">
      <c r="A2847" t="s">
        <v>5832</v>
      </c>
      <c r="B2847" t="s">
        <v>5833</v>
      </c>
      <c r="C2847" t="s">
        <v>5620</v>
      </c>
      <c r="D2847" t="s">
        <v>5621</v>
      </c>
      <c r="E2847">
        <v>3970</v>
      </c>
      <c r="F2847">
        <v>8742</v>
      </c>
      <c r="G2847">
        <v>9557</v>
      </c>
      <c r="H2847">
        <v>14993</v>
      </c>
      <c r="I2847">
        <v>16546</v>
      </c>
      <c r="J2847">
        <v>5704</v>
      </c>
      <c r="K2847">
        <v>9278</v>
      </c>
      <c r="L2847">
        <v>425</v>
      </c>
      <c r="M2847">
        <v>1116</v>
      </c>
      <c r="N2847">
        <v>118</v>
      </c>
      <c r="O2847">
        <v>7.2999999999999995E-2</v>
      </c>
      <c r="P2847" s="3">
        <v>362000</v>
      </c>
    </row>
    <row r="2848" spans="1:16" x14ac:dyDescent="0.25">
      <c r="A2848" t="s">
        <v>5656</v>
      </c>
      <c r="B2848" t="s">
        <v>5657</v>
      </c>
      <c r="C2848" t="s">
        <v>5620</v>
      </c>
      <c r="D2848" t="s">
        <v>5621</v>
      </c>
      <c r="E2848">
        <v>10924</v>
      </c>
      <c r="F2848">
        <v>11959</v>
      </c>
      <c r="G2848">
        <v>25216</v>
      </c>
      <c r="H2848">
        <v>14450</v>
      </c>
      <c r="I2848">
        <v>8821</v>
      </c>
      <c r="J2848">
        <v>9617</v>
      </c>
      <c r="K2848">
        <v>7288</v>
      </c>
      <c r="L2848">
        <v>257</v>
      </c>
      <c r="M2848">
        <v>1341</v>
      </c>
      <c r="N2848">
        <v>153</v>
      </c>
      <c r="O2848">
        <v>0.1406</v>
      </c>
      <c r="P2848" s="3">
        <v>610000</v>
      </c>
    </row>
    <row r="2849" spans="1:16" x14ac:dyDescent="0.25">
      <c r="A2849" t="s">
        <v>5664</v>
      </c>
      <c r="B2849" t="s">
        <v>5665</v>
      </c>
      <c r="C2849" t="s">
        <v>5620</v>
      </c>
      <c r="D2849" t="s">
        <v>5621</v>
      </c>
      <c r="E2849">
        <v>3837</v>
      </c>
      <c r="F2849">
        <v>6039</v>
      </c>
      <c r="G2849">
        <v>21808</v>
      </c>
      <c r="H2849">
        <v>7510</v>
      </c>
      <c r="I2849">
        <v>2928</v>
      </c>
      <c r="J2849">
        <v>6685</v>
      </c>
      <c r="K2849">
        <v>4083</v>
      </c>
      <c r="L2849">
        <v>219</v>
      </c>
      <c r="M2849">
        <v>1074</v>
      </c>
      <c r="N2849">
        <v>137</v>
      </c>
      <c r="O2849">
        <v>8.1299999999999997E-2</v>
      </c>
      <c r="P2849" s="3">
        <v>410500</v>
      </c>
    </row>
    <row r="2850" spans="1:16" x14ac:dyDescent="0.25">
      <c r="A2850" t="s">
        <v>5686</v>
      </c>
      <c r="B2850" t="s">
        <v>5687</v>
      </c>
      <c r="C2850" t="s">
        <v>5620</v>
      </c>
      <c r="D2850" t="s">
        <v>5621</v>
      </c>
      <c r="E2850">
        <v>9326</v>
      </c>
      <c r="F2850">
        <v>9595</v>
      </c>
      <c r="G2850">
        <v>20072</v>
      </c>
      <c r="H2850">
        <v>15397</v>
      </c>
      <c r="I2850">
        <v>8578</v>
      </c>
      <c r="J2850">
        <v>5637</v>
      </c>
      <c r="K2850">
        <v>5183</v>
      </c>
      <c r="L2850">
        <v>365</v>
      </c>
      <c r="M2850">
        <v>1475</v>
      </c>
      <c r="N2850">
        <v>128</v>
      </c>
      <c r="O2850">
        <v>0.18049999999999999</v>
      </c>
      <c r="P2850" s="3">
        <v>454000</v>
      </c>
    </row>
    <row r="2851" spans="1:16" x14ac:dyDescent="0.25">
      <c r="A2851" t="s">
        <v>5658</v>
      </c>
      <c r="B2851" t="s">
        <v>5659</v>
      </c>
      <c r="C2851" t="s">
        <v>5620</v>
      </c>
      <c r="D2851" t="s">
        <v>5621</v>
      </c>
      <c r="E2851">
        <v>7512</v>
      </c>
      <c r="F2851">
        <v>8983</v>
      </c>
      <c r="G2851">
        <v>21412</v>
      </c>
      <c r="H2851">
        <v>10152</v>
      </c>
      <c r="I2851">
        <v>13079</v>
      </c>
      <c r="J2851">
        <v>5765</v>
      </c>
      <c r="K2851">
        <v>3697</v>
      </c>
      <c r="L2851">
        <v>342</v>
      </c>
      <c r="M2851">
        <v>1257</v>
      </c>
      <c r="N2851">
        <v>177</v>
      </c>
      <c r="O2851">
        <v>0.15179999999999999</v>
      </c>
      <c r="P2851" s="3">
        <v>612500</v>
      </c>
    </row>
    <row r="2852" spans="1:16" x14ac:dyDescent="0.25">
      <c r="A2852" t="s">
        <v>5666</v>
      </c>
      <c r="B2852" t="s">
        <v>5667</v>
      </c>
      <c r="C2852" t="s">
        <v>5620</v>
      </c>
      <c r="D2852" t="s">
        <v>5621</v>
      </c>
      <c r="E2852">
        <v>3940</v>
      </c>
      <c r="F2852">
        <v>6295</v>
      </c>
      <c r="G2852">
        <v>13663</v>
      </c>
      <c r="H2852">
        <v>10822</v>
      </c>
      <c r="I2852">
        <v>9861</v>
      </c>
      <c r="J2852">
        <v>7036</v>
      </c>
      <c r="K2852">
        <v>8080</v>
      </c>
      <c r="L2852">
        <v>284</v>
      </c>
      <c r="M2852">
        <v>864</v>
      </c>
      <c r="N2852">
        <v>83</v>
      </c>
      <c r="O2852">
        <v>5.57E-2</v>
      </c>
      <c r="P2852" s="3">
        <v>397500</v>
      </c>
    </row>
    <row r="2853" spans="1:16" x14ac:dyDescent="0.25">
      <c r="A2853" t="s">
        <v>5668</v>
      </c>
      <c r="B2853" t="s">
        <v>5669</v>
      </c>
      <c r="C2853" t="s">
        <v>5620</v>
      </c>
      <c r="D2853" t="s">
        <v>5621</v>
      </c>
      <c r="E2853">
        <v>8259</v>
      </c>
      <c r="F2853">
        <v>12196</v>
      </c>
      <c r="G2853">
        <v>23401</v>
      </c>
      <c r="H2853">
        <v>6757</v>
      </c>
      <c r="I2853">
        <v>7423</v>
      </c>
      <c r="J2853">
        <v>10215</v>
      </c>
      <c r="K2853">
        <v>5229</v>
      </c>
      <c r="L2853">
        <v>206</v>
      </c>
      <c r="M2853">
        <v>1275</v>
      </c>
      <c r="N2853">
        <v>139</v>
      </c>
      <c r="O2853">
        <v>8.7999999999999995E-2</v>
      </c>
      <c r="P2853" s="3">
        <v>459000</v>
      </c>
    </row>
    <row r="2854" spans="1:16" x14ac:dyDescent="0.25">
      <c r="A2854" t="s">
        <v>5670</v>
      </c>
      <c r="B2854" t="s">
        <v>5671</v>
      </c>
      <c r="C2854" t="s">
        <v>5620</v>
      </c>
      <c r="D2854" t="s">
        <v>5621</v>
      </c>
      <c r="E2854">
        <v>15045</v>
      </c>
      <c r="F2854">
        <v>19017</v>
      </c>
      <c r="G2854">
        <v>29733</v>
      </c>
      <c r="H2854">
        <v>21382</v>
      </c>
      <c r="I2854">
        <v>6231</v>
      </c>
      <c r="J2854">
        <v>9336</v>
      </c>
      <c r="K2854">
        <v>2287</v>
      </c>
      <c r="L2854">
        <v>353</v>
      </c>
      <c r="M2854">
        <v>2307</v>
      </c>
      <c r="N2854">
        <v>155</v>
      </c>
      <c r="O2854">
        <v>0.20860000000000001</v>
      </c>
      <c r="P2854" s="3">
        <v>409950</v>
      </c>
    </row>
    <row r="2855" spans="1:16" x14ac:dyDescent="0.25">
      <c r="A2855" t="s">
        <v>5672</v>
      </c>
      <c r="B2855" t="s">
        <v>5673</v>
      </c>
      <c r="C2855" t="s">
        <v>5620</v>
      </c>
      <c r="D2855" t="s">
        <v>5621</v>
      </c>
      <c r="E2855">
        <v>3587</v>
      </c>
      <c r="F2855">
        <v>7440</v>
      </c>
      <c r="G2855">
        <v>17138</v>
      </c>
      <c r="H2855">
        <v>9322</v>
      </c>
      <c r="I2855">
        <v>7803</v>
      </c>
      <c r="J2855">
        <v>6384</v>
      </c>
      <c r="K2855">
        <v>2529</v>
      </c>
      <c r="L2855">
        <v>336</v>
      </c>
      <c r="M2855">
        <v>1366</v>
      </c>
      <c r="N2855">
        <v>142</v>
      </c>
      <c r="O2855">
        <v>0.14180000000000001</v>
      </c>
      <c r="P2855" s="3">
        <v>512000</v>
      </c>
    </row>
    <row r="2856" spans="1:16" x14ac:dyDescent="0.25">
      <c r="A2856" t="s">
        <v>5688</v>
      </c>
      <c r="B2856" t="s">
        <v>5689</v>
      </c>
      <c r="C2856" t="s">
        <v>5620</v>
      </c>
      <c r="D2856" t="s">
        <v>5621</v>
      </c>
      <c r="E2856">
        <v>4571</v>
      </c>
      <c r="F2856">
        <v>5046</v>
      </c>
      <c r="G2856">
        <v>16767</v>
      </c>
      <c r="H2856">
        <v>8729</v>
      </c>
      <c r="I2856">
        <v>1836</v>
      </c>
      <c r="J2856">
        <v>5798</v>
      </c>
      <c r="K2856">
        <v>4935</v>
      </c>
      <c r="L2856">
        <v>213</v>
      </c>
      <c r="M2856">
        <v>955</v>
      </c>
      <c r="N2856">
        <v>94</v>
      </c>
      <c r="O2856">
        <v>8.1000000000000003E-2</v>
      </c>
      <c r="P2856" s="3">
        <v>465000</v>
      </c>
    </row>
    <row r="2857" spans="1:16" x14ac:dyDescent="0.25">
      <c r="A2857" t="s">
        <v>6232</v>
      </c>
      <c r="B2857" t="s">
        <v>6233</v>
      </c>
      <c r="C2857" t="s">
        <v>5956</v>
      </c>
      <c r="D2857" t="s">
        <v>5957</v>
      </c>
      <c r="E2857">
        <v>3349</v>
      </c>
      <c r="F2857">
        <v>2766</v>
      </c>
      <c r="G2857">
        <v>8807</v>
      </c>
      <c r="H2857">
        <v>6795</v>
      </c>
      <c r="I2857">
        <v>8014</v>
      </c>
      <c r="J2857">
        <v>2305</v>
      </c>
      <c r="K2857">
        <v>8099</v>
      </c>
      <c r="L2857">
        <v>474</v>
      </c>
      <c r="M2857">
        <v>1069</v>
      </c>
      <c r="N2857">
        <v>177</v>
      </c>
      <c r="O2857">
        <v>0.191</v>
      </c>
      <c r="P2857" s="3">
        <v>335000</v>
      </c>
    </row>
    <row r="2858" spans="1:16" x14ac:dyDescent="0.25">
      <c r="A2858" t="s">
        <v>6234</v>
      </c>
      <c r="B2858" t="s">
        <v>6235</v>
      </c>
      <c r="C2858" t="s">
        <v>5956</v>
      </c>
      <c r="D2858" t="s">
        <v>5957</v>
      </c>
      <c r="E2858">
        <v>4876</v>
      </c>
      <c r="F2858">
        <v>7794</v>
      </c>
      <c r="G2858">
        <v>12551</v>
      </c>
      <c r="H2858">
        <v>9043</v>
      </c>
      <c r="I2858">
        <v>4395</v>
      </c>
      <c r="J2858">
        <v>2894</v>
      </c>
      <c r="K2858">
        <v>12125</v>
      </c>
      <c r="L2858">
        <v>701</v>
      </c>
      <c r="M2858">
        <v>1559</v>
      </c>
      <c r="N2858">
        <v>140</v>
      </c>
      <c r="O2858">
        <v>0.32600000000000001</v>
      </c>
      <c r="P2858" s="3">
        <v>273750</v>
      </c>
    </row>
    <row r="2859" spans="1:16" x14ac:dyDescent="0.25">
      <c r="A2859" t="s">
        <v>6236</v>
      </c>
      <c r="B2859" t="s">
        <v>6237</v>
      </c>
      <c r="C2859" t="s">
        <v>5956</v>
      </c>
      <c r="D2859" t="s">
        <v>5957</v>
      </c>
      <c r="E2859">
        <v>5488</v>
      </c>
      <c r="F2859">
        <v>6724</v>
      </c>
      <c r="G2859">
        <v>7517</v>
      </c>
      <c r="H2859">
        <v>11260</v>
      </c>
      <c r="I2859">
        <v>12991</v>
      </c>
      <c r="J2859">
        <v>2073</v>
      </c>
      <c r="K2859">
        <v>8380</v>
      </c>
      <c r="L2859">
        <v>398</v>
      </c>
      <c r="M2859">
        <v>1086</v>
      </c>
      <c r="N2859">
        <v>168</v>
      </c>
      <c r="O2859">
        <v>0.19769999999999999</v>
      </c>
      <c r="P2859" s="3">
        <v>282500</v>
      </c>
    </row>
    <row r="2860" spans="1:16" x14ac:dyDescent="0.25">
      <c r="A2860" t="s">
        <v>6238</v>
      </c>
      <c r="B2860" t="s">
        <v>6239</v>
      </c>
      <c r="C2860" t="s">
        <v>5956</v>
      </c>
      <c r="D2860" t="s">
        <v>5957</v>
      </c>
      <c r="E2860">
        <v>2765</v>
      </c>
      <c r="F2860">
        <v>2765</v>
      </c>
      <c r="G2860">
        <v>6924</v>
      </c>
      <c r="H2860">
        <v>5813</v>
      </c>
      <c r="I2860">
        <v>4368</v>
      </c>
      <c r="J2860">
        <v>215</v>
      </c>
      <c r="K2860">
        <v>12634</v>
      </c>
      <c r="L2860">
        <v>412</v>
      </c>
      <c r="M2860">
        <v>1132</v>
      </c>
      <c r="N2860">
        <v>179</v>
      </c>
      <c r="O2860">
        <v>1.0162</v>
      </c>
      <c r="P2860" s="3">
        <v>338750</v>
      </c>
    </row>
    <row r="2861" spans="1:16" x14ac:dyDescent="0.25">
      <c r="A2861" t="s">
        <v>6200</v>
      </c>
      <c r="B2861" t="s">
        <v>6201</v>
      </c>
      <c r="C2861" t="s">
        <v>5956</v>
      </c>
      <c r="D2861" t="s">
        <v>5957</v>
      </c>
      <c r="E2861">
        <v>9652</v>
      </c>
      <c r="F2861">
        <v>10445</v>
      </c>
      <c r="G2861">
        <v>11545</v>
      </c>
      <c r="H2861">
        <v>13172</v>
      </c>
      <c r="I2861">
        <v>2456</v>
      </c>
      <c r="J2861">
        <v>2863</v>
      </c>
      <c r="K2861">
        <v>7347</v>
      </c>
      <c r="L2861">
        <v>366</v>
      </c>
      <c r="M2861">
        <v>1092</v>
      </c>
      <c r="N2861">
        <v>257</v>
      </c>
      <c r="O2861">
        <v>0.34839999999999999</v>
      </c>
      <c r="P2861" s="3">
        <v>365000</v>
      </c>
    </row>
    <row r="2862" spans="1:16" x14ac:dyDescent="0.25">
      <c r="A2862" t="s">
        <v>6202</v>
      </c>
      <c r="B2862" t="s">
        <v>6203</v>
      </c>
      <c r="C2862" t="s">
        <v>5956</v>
      </c>
      <c r="D2862" t="s">
        <v>5957</v>
      </c>
      <c r="E2862">
        <v>4873</v>
      </c>
      <c r="F2862">
        <v>7035</v>
      </c>
      <c r="G2862">
        <v>10097</v>
      </c>
      <c r="H2862">
        <v>11894</v>
      </c>
      <c r="I2862">
        <v>8812</v>
      </c>
      <c r="J2862">
        <v>2349</v>
      </c>
      <c r="K2862">
        <v>9499</v>
      </c>
      <c r="L2862">
        <v>415</v>
      </c>
      <c r="M2862">
        <v>1209</v>
      </c>
      <c r="N2862">
        <v>248</v>
      </c>
      <c r="O2862">
        <v>0.32979999999999998</v>
      </c>
      <c r="P2862" s="3">
        <v>395000</v>
      </c>
    </row>
    <row r="2863" spans="1:16" x14ac:dyDescent="0.25">
      <c r="A2863" t="s">
        <v>6204</v>
      </c>
      <c r="B2863" t="s">
        <v>6205</v>
      </c>
      <c r="C2863" t="s">
        <v>5956</v>
      </c>
      <c r="D2863" t="s">
        <v>5957</v>
      </c>
      <c r="E2863">
        <v>12370</v>
      </c>
      <c r="F2863">
        <v>17032</v>
      </c>
      <c r="G2863">
        <v>20733</v>
      </c>
      <c r="H2863">
        <v>18342</v>
      </c>
      <c r="I2863">
        <v>16651</v>
      </c>
      <c r="J2863">
        <v>4929</v>
      </c>
      <c r="K2863">
        <v>5186</v>
      </c>
      <c r="L2863">
        <v>360</v>
      </c>
      <c r="M2863">
        <v>1052</v>
      </c>
      <c r="N2863">
        <v>198</v>
      </c>
      <c r="O2863">
        <v>0.19600000000000001</v>
      </c>
      <c r="P2863" s="3">
        <v>450000</v>
      </c>
    </row>
    <row r="2864" spans="1:16" x14ac:dyDescent="0.25">
      <c r="A2864" t="s">
        <v>6020</v>
      </c>
      <c r="B2864" t="s">
        <v>6021</v>
      </c>
      <c r="C2864" t="s">
        <v>5956</v>
      </c>
      <c r="D2864" t="s">
        <v>5957</v>
      </c>
      <c r="E2864">
        <v>11732</v>
      </c>
      <c r="F2864">
        <v>13163</v>
      </c>
      <c r="G2864">
        <v>27006</v>
      </c>
      <c r="H2864">
        <v>18803</v>
      </c>
      <c r="I2864">
        <v>17364</v>
      </c>
      <c r="J2864">
        <v>9532</v>
      </c>
      <c r="K2864">
        <v>9706</v>
      </c>
      <c r="L2864">
        <v>315</v>
      </c>
      <c r="M2864">
        <v>983</v>
      </c>
      <c r="N2864">
        <v>214</v>
      </c>
      <c r="O2864">
        <v>0.16930000000000001</v>
      </c>
      <c r="P2864" s="3">
        <v>640000</v>
      </c>
    </row>
    <row r="2865" spans="1:16" x14ac:dyDescent="0.25">
      <c r="A2865" t="s">
        <v>6000</v>
      </c>
      <c r="B2865" t="s">
        <v>6001</v>
      </c>
      <c r="C2865" t="s">
        <v>5956</v>
      </c>
      <c r="D2865" t="s">
        <v>5957</v>
      </c>
      <c r="E2865">
        <v>18809</v>
      </c>
      <c r="F2865">
        <v>22109</v>
      </c>
      <c r="G2865">
        <v>30176</v>
      </c>
      <c r="H2865">
        <v>25013</v>
      </c>
      <c r="I2865">
        <v>10294</v>
      </c>
      <c r="J2865">
        <v>8570</v>
      </c>
      <c r="K2865">
        <v>10854</v>
      </c>
      <c r="L2865">
        <v>304</v>
      </c>
      <c r="M2865">
        <v>1372</v>
      </c>
      <c r="N2865">
        <v>220</v>
      </c>
      <c r="O2865">
        <v>0.31669999999999998</v>
      </c>
      <c r="P2865" s="3">
        <v>608750</v>
      </c>
    </row>
    <row r="2866" spans="1:16" x14ac:dyDescent="0.25">
      <c r="A2866" t="s">
        <v>6022</v>
      </c>
      <c r="B2866" t="s">
        <v>6023</v>
      </c>
      <c r="C2866" t="s">
        <v>5956</v>
      </c>
      <c r="D2866" t="s">
        <v>5957</v>
      </c>
      <c r="E2866">
        <v>27917</v>
      </c>
      <c r="F2866">
        <v>31167</v>
      </c>
      <c r="G2866">
        <v>31772</v>
      </c>
      <c r="H2866">
        <v>27269</v>
      </c>
      <c r="I2866">
        <v>7037</v>
      </c>
      <c r="J2866">
        <v>9981</v>
      </c>
      <c r="K2866">
        <v>4398</v>
      </c>
      <c r="L2866">
        <v>296</v>
      </c>
      <c r="M2866">
        <v>1245</v>
      </c>
      <c r="N2866">
        <v>193</v>
      </c>
      <c r="O2866">
        <v>0.73839999999999995</v>
      </c>
      <c r="P2866" s="3">
        <v>521675</v>
      </c>
    </row>
    <row r="2867" spans="1:16" x14ac:dyDescent="0.25">
      <c r="A2867" t="s">
        <v>6002</v>
      </c>
      <c r="B2867" t="s">
        <v>6003</v>
      </c>
      <c r="C2867" t="s">
        <v>5956</v>
      </c>
      <c r="D2867" t="s">
        <v>5957</v>
      </c>
      <c r="E2867">
        <v>9406</v>
      </c>
      <c r="F2867">
        <v>9324</v>
      </c>
      <c r="G2867">
        <v>20052</v>
      </c>
      <c r="H2867">
        <v>19953</v>
      </c>
      <c r="I2867">
        <v>4381</v>
      </c>
      <c r="J2867">
        <v>5963</v>
      </c>
      <c r="K2867">
        <v>2979</v>
      </c>
      <c r="L2867">
        <v>321</v>
      </c>
      <c r="M2867">
        <v>1249</v>
      </c>
      <c r="N2867">
        <v>130</v>
      </c>
      <c r="O2867">
        <v>0.15659999999999999</v>
      </c>
      <c r="P2867" s="3">
        <v>500000</v>
      </c>
    </row>
    <row r="2868" spans="1:16" x14ac:dyDescent="0.25">
      <c r="A2868" t="s">
        <v>6024</v>
      </c>
      <c r="B2868" t="s">
        <v>6025</v>
      </c>
      <c r="C2868" t="s">
        <v>5956</v>
      </c>
      <c r="D2868" t="s">
        <v>5957</v>
      </c>
      <c r="E2868">
        <v>28539</v>
      </c>
      <c r="F2868">
        <v>31315</v>
      </c>
      <c r="G2868">
        <v>31431</v>
      </c>
      <c r="H2868">
        <v>28393</v>
      </c>
      <c r="I2868">
        <v>14511</v>
      </c>
      <c r="J2868">
        <v>15499</v>
      </c>
      <c r="K2868">
        <v>3901</v>
      </c>
      <c r="L2868">
        <v>259</v>
      </c>
      <c r="M2868">
        <v>1051</v>
      </c>
      <c r="N2868">
        <v>313</v>
      </c>
      <c r="O2868">
        <v>0.23080000000000001</v>
      </c>
      <c r="P2868" s="3">
        <v>568500</v>
      </c>
    </row>
    <row r="2869" spans="1:16" x14ac:dyDescent="0.25">
      <c r="A2869" t="s">
        <v>6026</v>
      </c>
      <c r="B2869" t="s">
        <v>6027</v>
      </c>
      <c r="C2869" t="s">
        <v>5956</v>
      </c>
      <c r="D2869" t="s">
        <v>5957</v>
      </c>
      <c r="E2869">
        <v>7839</v>
      </c>
      <c r="F2869">
        <v>13893</v>
      </c>
      <c r="G2869">
        <v>24828</v>
      </c>
      <c r="H2869">
        <v>14215</v>
      </c>
      <c r="I2869">
        <v>14842</v>
      </c>
      <c r="J2869">
        <v>4549</v>
      </c>
      <c r="K2869">
        <v>4833</v>
      </c>
      <c r="L2869">
        <v>301</v>
      </c>
      <c r="M2869">
        <v>1522</v>
      </c>
      <c r="N2869">
        <v>194</v>
      </c>
      <c r="O2869">
        <v>0.1482</v>
      </c>
      <c r="P2869" s="3">
        <v>297500</v>
      </c>
    </row>
    <row r="2870" spans="1:16" x14ac:dyDescent="0.25">
      <c r="A2870" t="s">
        <v>6004</v>
      </c>
      <c r="B2870" t="s">
        <v>6005</v>
      </c>
      <c r="C2870" t="s">
        <v>5956</v>
      </c>
      <c r="D2870" t="s">
        <v>5957</v>
      </c>
      <c r="E2870">
        <v>13038</v>
      </c>
      <c r="F2870">
        <v>17164</v>
      </c>
      <c r="G2870">
        <v>17536</v>
      </c>
      <c r="H2870">
        <v>14021</v>
      </c>
      <c r="I2870">
        <v>9023</v>
      </c>
      <c r="J2870">
        <v>6168</v>
      </c>
      <c r="K2870">
        <v>11688</v>
      </c>
      <c r="L2870">
        <v>328</v>
      </c>
      <c r="M2870">
        <v>1171</v>
      </c>
      <c r="N2870">
        <v>131</v>
      </c>
      <c r="O2870">
        <v>0.25700000000000001</v>
      </c>
      <c r="P2870" s="3">
        <v>423750</v>
      </c>
    </row>
    <row r="2871" spans="1:16" x14ac:dyDescent="0.25">
      <c r="A2871" t="s">
        <v>6006</v>
      </c>
      <c r="B2871" t="s">
        <v>6007</v>
      </c>
      <c r="C2871" t="s">
        <v>5956</v>
      </c>
      <c r="D2871" t="s">
        <v>5957</v>
      </c>
      <c r="E2871">
        <v>4419</v>
      </c>
      <c r="F2871">
        <v>7214</v>
      </c>
      <c r="G2871">
        <v>7479</v>
      </c>
      <c r="H2871">
        <v>9353</v>
      </c>
      <c r="I2871">
        <v>9017</v>
      </c>
      <c r="J2871">
        <v>3178</v>
      </c>
      <c r="K2871">
        <v>7830</v>
      </c>
      <c r="L2871">
        <v>336</v>
      </c>
      <c r="M2871">
        <v>906</v>
      </c>
      <c r="N2871">
        <v>117</v>
      </c>
      <c r="O2871">
        <v>0.09</v>
      </c>
      <c r="P2871" s="3">
        <v>375000</v>
      </c>
    </row>
    <row r="2872" spans="1:16" x14ac:dyDescent="0.25">
      <c r="A2872" t="s">
        <v>6008</v>
      </c>
      <c r="B2872" t="s">
        <v>6009</v>
      </c>
      <c r="C2872" t="s">
        <v>5956</v>
      </c>
      <c r="D2872" t="s">
        <v>5957</v>
      </c>
      <c r="E2872">
        <v>18458</v>
      </c>
      <c r="F2872">
        <v>21843</v>
      </c>
      <c r="G2872">
        <v>24536</v>
      </c>
      <c r="H2872">
        <v>25861</v>
      </c>
      <c r="I2872">
        <v>22592</v>
      </c>
      <c r="J2872">
        <v>5468</v>
      </c>
      <c r="K2872">
        <v>7148</v>
      </c>
      <c r="L2872">
        <v>318</v>
      </c>
      <c r="M2872">
        <v>1223</v>
      </c>
      <c r="N2872">
        <v>171</v>
      </c>
      <c r="O2872">
        <v>0.20549999999999999</v>
      </c>
      <c r="P2872" s="3">
        <v>472500</v>
      </c>
    </row>
    <row r="2873" spans="1:16" x14ac:dyDescent="0.25">
      <c r="A2873" t="s">
        <v>5980</v>
      </c>
      <c r="B2873" t="s">
        <v>5981</v>
      </c>
      <c r="C2873" t="s">
        <v>5956</v>
      </c>
      <c r="D2873" t="s">
        <v>5957</v>
      </c>
      <c r="E2873">
        <v>4840</v>
      </c>
      <c r="F2873">
        <v>7113</v>
      </c>
      <c r="G2873">
        <v>12335</v>
      </c>
      <c r="H2873">
        <v>10980</v>
      </c>
      <c r="I2873">
        <v>4161</v>
      </c>
      <c r="J2873">
        <v>2698</v>
      </c>
      <c r="K2873">
        <v>4850</v>
      </c>
      <c r="L2873">
        <v>302</v>
      </c>
      <c r="M2873">
        <v>1298</v>
      </c>
      <c r="N2873">
        <v>181</v>
      </c>
      <c r="O2873">
        <v>0.12089999999999999</v>
      </c>
      <c r="P2873" s="3">
        <v>357000</v>
      </c>
    </row>
    <row r="2874" spans="1:16" x14ac:dyDescent="0.25">
      <c r="A2874" t="s">
        <v>5982</v>
      </c>
      <c r="B2874" t="s">
        <v>5983</v>
      </c>
      <c r="C2874" t="s">
        <v>5956</v>
      </c>
      <c r="D2874" t="s">
        <v>5957</v>
      </c>
      <c r="E2874">
        <v>10953</v>
      </c>
      <c r="F2874">
        <v>13111</v>
      </c>
      <c r="G2874">
        <v>21716</v>
      </c>
      <c r="H2874">
        <v>13500</v>
      </c>
      <c r="I2874">
        <v>12411</v>
      </c>
      <c r="J2874">
        <v>1162</v>
      </c>
      <c r="K2874">
        <v>7452</v>
      </c>
      <c r="L2874">
        <v>327</v>
      </c>
      <c r="M2874">
        <v>1590</v>
      </c>
      <c r="N2874">
        <v>130</v>
      </c>
      <c r="O2874">
        <v>0.12670000000000001</v>
      </c>
      <c r="P2874" s="3">
        <v>348500</v>
      </c>
    </row>
    <row r="2875" spans="1:16" x14ac:dyDescent="0.25">
      <c r="A2875" t="s">
        <v>5984</v>
      </c>
      <c r="B2875" t="s">
        <v>5985</v>
      </c>
      <c r="C2875" t="s">
        <v>5956</v>
      </c>
      <c r="D2875" t="s">
        <v>5957</v>
      </c>
      <c r="E2875">
        <v>15563</v>
      </c>
      <c r="F2875">
        <v>17923</v>
      </c>
      <c r="G2875">
        <v>22566</v>
      </c>
      <c r="H2875">
        <v>19558</v>
      </c>
      <c r="I2875">
        <v>6599</v>
      </c>
      <c r="J2875">
        <v>4277</v>
      </c>
      <c r="K2875">
        <v>2580</v>
      </c>
      <c r="L2875">
        <v>337</v>
      </c>
      <c r="M2875">
        <v>1561</v>
      </c>
      <c r="N2875">
        <v>95</v>
      </c>
      <c r="O2875">
        <v>0.1885</v>
      </c>
      <c r="P2875" s="3">
        <v>390000</v>
      </c>
    </row>
    <row r="2876" spans="1:16" x14ac:dyDescent="0.25">
      <c r="A2876" t="s">
        <v>6010</v>
      </c>
      <c r="B2876" t="s">
        <v>6011</v>
      </c>
      <c r="C2876" t="s">
        <v>5956</v>
      </c>
      <c r="D2876" t="s">
        <v>5957</v>
      </c>
      <c r="E2876">
        <v>12446</v>
      </c>
      <c r="F2876">
        <v>12605</v>
      </c>
      <c r="G2876">
        <v>22402</v>
      </c>
      <c r="H2876">
        <v>16512</v>
      </c>
      <c r="I2876">
        <v>8330</v>
      </c>
      <c r="J2876">
        <v>6310</v>
      </c>
      <c r="K2876">
        <v>4522</v>
      </c>
      <c r="L2876">
        <v>256</v>
      </c>
      <c r="M2876">
        <v>1195</v>
      </c>
      <c r="N2876">
        <v>104</v>
      </c>
      <c r="O2876">
        <v>0.20130000000000001</v>
      </c>
      <c r="P2876" s="3">
        <v>460000</v>
      </c>
    </row>
    <row r="2877" spans="1:16" x14ac:dyDescent="0.25">
      <c r="A2877" t="s">
        <v>5986</v>
      </c>
      <c r="B2877" t="s">
        <v>5987</v>
      </c>
      <c r="C2877" t="s">
        <v>5956</v>
      </c>
      <c r="D2877" t="s">
        <v>5957</v>
      </c>
      <c r="E2877">
        <v>12572</v>
      </c>
      <c r="F2877">
        <v>16938</v>
      </c>
      <c r="G2877">
        <v>22976</v>
      </c>
      <c r="H2877">
        <v>15710</v>
      </c>
      <c r="I2877">
        <v>6634</v>
      </c>
      <c r="J2877">
        <v>6184</v>
      </c>
      <c r="K2877">
        <v>3480</v>
      </c>
      <c r="L2877">
        <v>314</v>
      </c>
      <c r="M2877">
        <v>1627</v>
      </c>
      <c r="N2877">
        <v>189</v>
      </c>
      <c r="O2877">
        <v>0.22509999999999999</v>
      </c>
      <c r="P2877" s="3">
        <v>565000</v>
      </c>
    </row>
    <row r="2878" spans="1:16" x14ac:dyDescent="0.25">
      <c r="A2878" t="s">
        <v>6012</v>
      </c>
      <c r="B2878" t="s">
        <v>6013</v>
      </c>
      <c r="C2878" t="s">
        <v>5956</v>
      </c>
      <c r="D2878" t="s">
        <v>5957</v>
      </c>
      <c r="E2878">
        <v>13550</v>
      </c>
      <c r="F2878">
        <v>18140</v>
      </c>
      <c r="G2878">
        <v>25969</v>
      </c>
      <c r="H2878">
        <v>15717</v>
      </c>
      <c r="I2878">
        <v>4537</v>
      </c>
      <c r="J2878">
        <v>5305</v>
      </c>
      <c r="K2878">
        <v>9810</v>
      </c>
      <c r="L2878">
        <v>365</v>
      </c>
      <c r="M2878">
        <v>1570</v>
      </c>
      <c r="N2878">
        <v>140</v>
      </c>
      <c r="O2878">
        <v>0.21429999999999999</v>
      </c>
      <c r="P2878" s="3">
        <v>500000</v>
      </c>
    </row>
    <row r="2879" spans="1:16" x14ac:dyDescent="0.25">
      <c r="A2879" t="s">
        <v>6014</v>
      </c>
      <c r="B2879" t="s">
        <v>6015</v>
      </c>
      <c r="C2879" t="s">
        <v>5956</v>
      </c>
      <c r="D2879" t="s">
        <v>5957</v>
      </c>
      <c r="E2879">
        <v>10491</v>
      </c>
      <c r="F2879">
        <v>13004</v>
      </c>
      <c r="G2879">
        <v>18026</v>
      </c>
      <c r="H2879">
        <v>14723</v>
      </c>
      <c r="I2879">
        <v>7268</v>
      </c>
      <c r="J2879">
        <v>4050</v>
      </c>
      <c r="K2879">
        <v>4432</v>
      </c>
      <c r="L2879">
        <v>382</v>
      </c>
      <c r="M2879">
        <v>1366</v>
      </c>
      <c r="N2879">
        <v>132</v>
      </c>
      <c r="O2879">
        <v>0.15659999999999999</v>
      </c>
      <c r="P2879" s="3">
        <v>506500</v>
      </c>
    </row>
    <row r="2880" spans="1:16" x14ac:dyDescent="0.25">
      <c r="A2880" t="s">
        <v>5988</v>
      </c>
      <c r="B2880" t="s">
        <v>5989</v>
      </c>
      <c r="C2880" t="s">
        <v>5956</v>
      </c>
      <c r="D2880" t="s">
        <v>5957</v>
      </c>
      <c r="E2880">
        <v>15733</v>
      </c>
      <c r="F2880">
        <v>24152</v>
      </c>
      <c r="G2880">
        <v>17470</v>
      </c>
      <c r="H2880">
        <v>17139</v>
      </c>
      <c r="I2880">
        <v>3454</v>
      </c>
      <c r="J2880">
        <v>2485</v>
      </c>
      <c r="K2880">
        <v>1769</v>
      </c>
      <c r="L2880">
        <v>295</v>
      </c>
      <c r="M2880">
        <v>1652</v>
      </c>
      <c r="N2880">
        <v>91</v>
      </c>
      <c r="O2880">
        <v>0.21260000000000001</v>
      </c>
      <c r="P2880" s="3">
        <v>490000</v>
      </c>
    </row>
    <row r="2881" spans="1:16" x14ac:dyDescent="0.25">
      <c r="A2881" t="s">
        <v>6166</v>
      </c>
      <c r="B2881" t="s">
        <v>6167</v>
      </c>
      <c r="C2881" t="s">
        <v>5956</v>
      </c>
      <c r="D2881" t="s">
        <v>5957</v>
      </c>
      <c r="E2881">
        <v>12535</v>
      </c>
      <c r="F2881">
        <v>11643</v>
      </c>
      <c r="G2881">
        <v>21496</v>
      </c>
      <c r="H2881">
        <v>14475</v>
      </c>
      <c r="I2881">
        <v>13020</v>
      </c>
      <c r="J2881">
        <v>4317</v>
      </c>
      <c r="K2881">
        <v>8952</v>
      </c>
      <c r="L2881">
        <v>434</v>
      </c>
      <c r="M2881">
        <v>1392</v>
      </c>
      <c r="N2881">
        <v>180</v>
      </c>
      <c r="O2881">
        <v>0.21160000000000001</v>
      </c>
      <c r="P2881" s="3">
        <v>475000</v>
      </c>
    </row>
    <row r="2882" spans="1:16" x14ac:dyDescent="0.25">
      <c r="A2882" t="s">
        <v>6136</v>
      </c>
      <c r="B2882" t="s">
        <v>6137</v>
      </c>
      <c r="C2882" t="s">
        <v>5956</v>
      </c>
      <c r="D2882" t="s">
        <v>5957</v>
      </c>
      <c r="E2882">
        <v>12366</v>
      </c>
      <c r="F2882">
        <v>16618</v>
      </c>
      <c r="G2882">
        <v>19602</v>
      </c>
      <c r="H2882">
        <v>18532</v>
      </c>
      <c r="I2882">
        <v>14862</v>
      </c>
      <c r="J2882">
        <v>10325</v>
      </c>
      <c r="K2882">
        <v>2523</v>
      </c>
      <c r="L2882">
        <v>378</v>
      </c>
      <c r="M2882">
        <v>1072</v>
      </c>
      <c r="N2882">
        <v>191</v>
      </c>
      <c r="O2882">
        <v>0.16070000000000001</v>
      </c>
      <c r="P2882" s="3">
        <v>465000</v>
      </c>
    </row>
    <row r="2883" spans="1:16" x14ac:dyDescent="0.25">
      <c r="A2883" t="s">
        <v>6138</v>
      </c>
      <c r="B2883" t="s">
        <v>6139</v>
      </c>
      <c r="C2883" t="s">
        <v>5956</v>
      </c>
      <c r="D2883" t="s">
        <v>5957</v>
      </c>
      <c r="E2883">
        <v>14779</v>
      </c>
      <c r="F2883">
        <v>19665</v>
      </c>
      <c r="G2883">
        <v>25893</v>
      </c>
      <c r="H2883">
        <v>17167</v>
      </c>
      <c r="I2883">
        <v>19872</v>
      </c>
      <c r="J2883">
        <v>13531</v>
      </c>
      <c r="K2883">
        <v>6078</v>
      </c>
      <c r="L2883">
        <v>365</v>
      </c>
      <c r="M2883">
        <v>1085</v>
      </c>
      <c r="N2883">
        <v>192</v>
      </c>
      <c r="O2883">
        <v>0.14219999999999999</v>
      </c>
      <c r="P2883" s="3">
        <v>513750</v>
      </c>
    </row>
    <row r="2884" spans="1:16" x14ac:dyDescent="0.25">
      <c r="A2884" t="s">
        <v>6168</v>
      </c>
      <c r="B2884" t="s">
        <v>6169</v>
      </c>
      <c r="C2884" t="s">
        <v>5956</v>
      </c>
      <c r="D2884" t="s">
        <v>5957</v>
      </c>
      <c r="E2884">
        <v>13396</v>
      </c>
      <c r="F2884">
        <v>15641</v>
      </c>
      <c r="G2884">
        <v>19408</v>
      </c>
      <c r="H2884">
        <v>23756</v>
      </c>
      <c r="I2884">
        <v>22006</v>
      </c>
      <c r="J2884">
        <v>7388</v>
      </c>
      <c r="K2884">
        <v>6091</v>
      </c>
      <c r="L2884">
        <v>343</v>
      </c>
      <c r="M2884">
        <v>1153</v>
      </c>
      <c r="N2884">
        <v>243</v>
      </c>
      <c r="O2884">
        <v>0.20949999999999999</v>
      </c>
      <c r="P2884" s="3">
        <v>495000</v>
      </c>
    </row>
    <row r="2885" spans="1:16" x14ac:dyDescent="0.25">
      <c r="A2885" t="s">
        <v>6140</v>
      </c>
      <c r="B2885" t="s">
        <v>6141</v>
      </c>
      <c r="C2885" t="s">
        <v>5956</v>
      </c>
      <c r="D2885" t="s">
        <v>5957</v>
      </c>
      <c r="E2885">
        <v>10223</v>
      </c>
      <c r="F2885">
        <v>11541</v>
      </c>
      <c r="G2885">
        <v>21639</v>
      </c>
      <c r="H2885">
        <v>11104</v>
      </c>
      <c r="I2885">
        <v>13779</v>
      </c>
      <c r="J2885">
        <v>7805</v>
      </c>
      <c r="K2885">
        <v>3652</v>
      </c>
      <c r="L2885">
        <v>290</v>
      </c>
      <c r="M2885">
        <v>1299</v>
      </c>
      <c r="N2885">
        <v>210</v>
      </c>
      <c r="O2885">
        <v>0.17960000000000001</v>
      </c>
      <c r="P2885" s="3">
        <v>443500</v>
      </c>
    </row>
    <row r="2886" spans="1:16" x14ac:dyDescent="0.25">
      <c r="A2886" t="s">
        <v>6170</v>
      </c>
      <c r="B2886" t="s">
        <v>6171</v>
      </c>
      <c r="C2886" t="s">
        <v>5956</v>
      </c>
      <c r="D2886" t="s">
        <v>5957</v>
      </c>
      <c r="E2886">
        <v>8548</v>
      </c>
      <c r="F2886">
        <v>8003</v>
      </c>
      <c r="G2886">
        <v>20116</v>
      </c>
      <c r="H2886">
        <v>13457</v>
      </c>
      <c r="I2886">
        <v>8645</v>
      </c>
      <c r="J2886">
        <v>1158</v>
      </c>
      <c r="K2886">
        <v>4159</v>
      </c>
      <c r="L2886">
        <v>481</v>
      </c>
      <c r="M2886">
        <v>1409</v>
      </c>
      <c r="N2886">
        <v>258</v>
      </c>
      <c r="O2886">
        <v>0.3337</v>
      </c>
      <c r="P2886" s="3">
        <v>417500</v>
      </c>
    </row>
    <row r="2887" spans="1:16" x14ac:dyDescent="0.25">
      <c r="A2887" t="s">
        <v>6142</v>
      </c>
      <c r="B2887" t="s">
        <v>6143</v>
      </c>
      <c r="C2887" t="s">
        <v>5956</v>
      </c>
      <c r="D2887" t="s">
        <v>5957</v>
      </c>
      <c r="E2887">
        <v>12804</v>
      </c>
      <c r="F2887">
        <v>13126</v>
      </c>
      <c r="G2887">
        <v>19238</v>
      </c>
      <c r="H2887">
        <v>16872</v>
      </c>
      <c r="I2887">
        <v>15973</v>
      </c>
      <c r="J2887">
        <v>6840</v>
      </c>
      <c r="K2887">
        <v>4125</v>
      </c>
      <c r="L2887">
        <v>350</v>
      </c>
      <c r="M2887">
        <v>1211</v>
      </c>
      <c r="N2887">
        <v>179</v>
      </c>
      <c r="O2887">
        <v>0.18290000000000001</v>
      </c>
      <c r="P2887" s="3">
        <v>470000</v>
      </c>
    </row>
    <row r="2888" spans="1:16" x14ac:dyDescent="0.25">
      <c r="A2888" t="s">
        <v>6172</v>
      </c>
      <c r="B2888" t="s">
        <v>6173</v>
      </c>
      <c r="C2888" t="s">
        <v>5956</v>
      </c>
      <c r="D2888" t="s">
        <v>5957</v>
      </c>
      <c r="E2888">
        <v>17697</v>
      </c>
      <c r="F2888">
        <v>20337</v>
      </c>
      <c r="G2888">
        <v>23638</v>
      </c>
      <c r="H2888">
        <v>23755</v>
      </c>
      <c r="I2888">
        <v>8893</v>
      </c>
      <c r="J2888">
        <v>5325</v>
      </c>
      <c r="K2888">
        <v>8836</v>
      </c>
      <c r="L2888">
        <v>280</v>
      </c>
      <c r="M2888">
        <v>1141</v>
      </c>
      <c r="N2888">
        <v>256</v>
      </c>
      <c r="O2888">
        <v>0.2954</v>
      </c>
      <c r="P2888" s="3">
        <v>560000</v>
      </c>
    </row>
    <row r="2889" spans="1:16" x14ac:dyDescent="0.25">
      <c r="A2889" t="s">
        <v>6144</v>
      </c>
      <c r="B2889" t="s">
        <v>6145</v>
      </c>
      <c r="C2889" t="s">
        <v>5956</v>
      </c>
      <c r="D2889" t="s">
        <v>5957</v>
      </c>
      <c r="E2889">
        <v>10641</v>
      </c>
      <c r="F2889">
        <v>12047</v>
      </c>
      <c r="G2889">
        <v>18896</v>
      </c>
      <c r="H2889">
        <v>22046</v>
      </c>
      <c r="I2889">
        <v>21999</v>
      </c>
      <c r="J2889">
        <v>9858</v>
      </c>
      <c r="K2889">
        <v>2690</v>
      </c>
      <c r="L2889">
        <v>418</v>
      </c>
      <c r="M2889">
        <v>1175</v>
      </c>
      <c r="N2889">
        <v>182</v>
      </c>
      <c r="O2889">
        <v>0.15210000000000001</v>
      </c>
      <c r="P2889" s="3">
        <v>488750</v>
      </c>
    </row>
    <row r="2890" spans="1:16" x14ac:dyDescent="0.25">
      <c r="A2890" t="s">
        <v>6072</v>
      </c>
      <c r="B2890" t="s">
        <v>6073</v>
      </c>
      <c r="C2890" t="s">
        <v>5956</v>
      </c>
      <c r="D2890" t="s">
        <v>5957</v>
      </c>
      <c r="E2890">
        <v>23547</v>
      </c>
      <c r="F2890">
        <v>25919</v>
      </c>
      <c r="G2890">
        <v>28086</v>
      </c>
      <c r="H2890">
        <v>24656</v>
      </c>
      <c r="I2890">
        <v>24815</v>
      </c>
      <c r="J2890">
        <v>14879</v>
      </c>
      <c r="K2890">
        <v>8064</v>
      </c>
      <c r="L2890">
        <v>392</v>
      </c>
      <c r="M2890">
        <v>1058</v>
      </c>
      <c r="N2890">
        <v>180</v>
      </c>
      <c r="O2890">
        <v>0.21290000000000001</v>
      </c>
      <c r="P2890" s="3">
        <v>565000</v>
      </c>
    </row>
    <row r="2891" spans="1:16" x14ac:dyDescent="0.25">
      <c r="A2891" t="s">
        <v>6106</v>
      </c>
      <c r="B2891" t="s">
        <v>6107</v>
      </c>
      <c r="C2891" t="s">
        <v>5956</v>
      </c>
      <c r="D2891" t="s">
        <v>5957</v>
      </c>
      <c r="E2891">
        <v>17674</v>
      </c>
      <c r="F2891">
        <v>21120</v>
      </c>
      <c r="G2891">
        <v>27663</v>
      </c>
      <c r="H2891">
        <v>19532</v>
      </c>
      <c r="I2891">
        <v>15455</v>
      </c>
      <c r="J2891">
        <v>10127</v>
      </c>
      <c r="K2891">
        <v>2461</v>
      </c>
      <c r="L2891">
        <v>324</v>
      </c>
      <c r="M2891">
        <v>1238</v>
      </c>
      <c r="N2891">
        <v>155</v>
      </c>
      <c r="O2891">
        <v>0.18099999999999999</v>
      </c>
      <c r="P2891" s="3">
        <v>570000</v>
      </c>
    </row>
    <row r="2892" spans="1:16" x14ac:dyDescent="0.25">
      <c r="A2892" t="s">
        <v>6108</v>
      </c>
      <c r="B2892" t="s">
        <v>6109</v>
      </c>
      <c r="C2892" t="s">
        <v>5956</v>
      </c>
      <c r="D2892" t="s">
        <v>5957</v>
      </c>
      <c r="E2892">
        <v>17527</v>
      </c>
      <c r="F2892">
        <v>22514</v>
      </c>
      <c r="G2892">
        <v>27931</v>
      </c>
      <c r="H2892">
        <v>21780</v>
      </c>
      <c r="I2892">
        <v>18293</v>
      </c>
      <c r="J2892">
        <v>12249</v>
      </c>
      <c r="K2892">
        <v>3533</v>
      </c>
      <c r="L2892">
        <v>353</v>
      </c>
      <c r="M2892">
        <v>1203</v>
      </c>
      <c r="N2892">
        <v>180</v>
      </c>
      <c r="O2892">
        <v>0.2467</v>
      </c>
      <c r="P2892" s="3">
        <v>769750</v>
      </c>
    </row>
    <row r="2893" spans="1:16" x14ac:dyDescent="0.25">
      <c r="A2893" t="s">
        <v>6110</v>
      </c>
      <c r="B2893" t="s">
        <v>6111</v>
      </c>
      <c r="C2893" t="s">
        <v>5956</v>
      </c>
      <c r="D2893" t="s">
        <v>5957</v>
      </c>
      <c r="E2893">
        <v>17731</v>
      </c>
      <c r="F2893">
        <v>19005</v>
      </c>
      <c r="G2893">
        <v>25979</v>
      </c>
      <c r="H2893">
        <v>15191</v>
      </c>
      <c r="I2893">
        <v>13813</v>
      </c>
      <c r="J2893">
        <v>13390</v>
      </c>
      <c r="K2893">
        <v>2151</v>
      </c>
      <c r="L2893">
        <v>316</v>
      </c>
      <c r="M2893">
        <v>1121</v>
      </c>
      <c r="N2893">
        <v>141</v>
      </c>
      <c r="O2893">
        <v>0.14219999999999999</v>
      </c>
      <c r="P2893" s="3">
        <v>655500</v>
      </c>
    </row>
    <row r="2894" spans="1:16" x14ac:dyDescent="0.25">
      <c r="A2894" t="s">
        <v>6112</v>
      </c>
      <c r="B2894" t="s">
        <v>6113</v>
      </c>
      <c r="C2894" t="s">
        <v>5956</v>
      </c>
      <c r="D2894" t="s">
        <v>5957</v>
      </c>
      <c r="E2894">
        <v>4523</v>
      </c>
      <c r="F2894">
        <v>5555</v>
      </c>
      <c r="G2894">
        <v>14927</v>
      </c>
      <c r="H2894">
        <v>12002</v>
      </c>
      <c r="I2894">
        <v>15791</v>
      </c>
      <c r="J2894">
        <v>3538</v>
      </c>
      <c r="K2894">
        <v>11274</v>
      </c>
      <c r="L2894">
        <v>326</v>
      </c>
      <c r="M2894">
        <v>1203</v>
      </c>
      <c r="N2894">
        <v>171</v>
      </c>
      <c r="O2894">
        <v>0.21360000000000001</v>
      </c>
      <c r="P2894" s="3">
        <v>415000</v>
      </c>
    </row>
    <row r="2895" spans="1:16" x14ac:dyDescent="0.25">
      <c r="A2895" t="s">
        <v>6114</v>
      </c>
      <c r="B2895" t="s">
        <v>6115</v>
      </c>
      <c r="C2895" t="s">
        <v>5956</v>
      </c>
      <c r="D2895" t="s">
        <v>5957</v>
      </c>
      <c r="E2895">
        <v>9947</v>
      </c>
      <c r="F2895">
        <v>10460</v>
      </c>
      <c r="G2895">
        <v>19751</v>
      </c>
      <c r="H2895">
        <v>19106</v>
      </c>
      <c r="I2895">
        <v>17866</v>
      </c>
      <c r="J2895">
        <v>6588</v>
      </c>
      <c r="K2895">
        <v>10542</v>
      </c>
      <c r="L2895">
        <v>448</v>
      </c>
      <c r="M2895">
        <v>1428</v>
      </c>
      <c r="N2895">
        <v>159</v>
      </c>
      <c r="O2895">
        <v>0.21079999999999999</v>
      </c>
      <c r="P2895" s="3">
        <v>457050</v>
      </c>
    </row>
    <row r="2896" spans="1:16" x14ac:dyDescent="0.25">
      <c r="A2896" t="s">
        <v>6074</v>
      </c>
      <c r="B2896" t="s">
        <v>6075</v>
      </c>
      <c r="C2896" t="s">
        <v>5956</v>
      </c>
      <c r="D2896" t="s">
        <v>5957</v>
      </c>
      <c r="E2896">
        <v>12898</v>
      </c>
      <c r="F2896">
        <v>13957</v>
      </c>
      <c r="G2896">
        <v>22307</v>
      </c>
      <c r="H2896">
        <v>11614</v>
      </c>
      <c r="I2896">
        <v>12780</v>
      </c>
      <c r="J2896">
        <v>7308</v>
      </c>
      <c r="K2896">
        <v>2596</v>
      </c>
      <c r="L2896">
        <v>324</v>
      </c>
      <c r="M2896">
        <v>1195</v>
      </c>
      <c r="N2896">
        <v>121</v>
      </c>
      <c r="O2896">
        <v>0.1729</v>
      </c>
      <c r="P2896" s="3">
        <v>606500</v>
      </c>
    </row>
    <row r="2897" spans="1:16" x14ac:dyDescent="0.25">
      <c r="A2897" t="s">
        <v>6076</v>
      </c>
      <c r="B2897" t="s">
        <v>6077</v>
      </c>
      <c r="C2897" t="s">
        <v>5956</v>
      </c>
      <c r="D2897" t="s">
        <v>5957</v>
      </c>
      <c r="E2897">
        <v>19920</v>
      </c>
      <c r="F2897">
        <v>19616</v>
      </c>
      <c r="G2897">
        <v>28143</v>
      </c>
      <c r="H2897">
        <v>22099</v>
      </c>
      <c r="I2897">
        <v>17434</v>
      </c>
      <c r="J2897">
        <v>13174</v>
      </c>
      <c r="K2897">
        <v>11455</v>
      </c>
      <c r="L2897">
        <v>440</v>
      </c>
      <c r="M2897">
        <v>1213</v>
      </c>
      <c r="N2897">
        <v>201</v>
      </c>
      <c r="O2897">
        <v>0.2034</v>
      </c>
      <c r="P2897" s="3">
        <v>612500</v>
      </c>
    </row>
    <row r="2898" spans="1:16" x14ac:dyDescent="0.25">
      <c r="A2898" t="s">
        <v>6078</v>
      </c>
      <c r="B2898" t="s">
        <v>6079</v>
      </c>
      <c r="C2898" t="s">
        <v>5956</v>
      </c>
      <c r="D2898" t="s">
        <v>5957</v>
      </c>
      <c r="E2898">
        <v>16304</v>
      </c>
      <c r="F2898">
        <v>18690</v>
      </c>
      <c r="G2898">
        <v>20893</v>
      </c>
      <c r="H2898">
        <v>22983</v>
      </c>
      <c r="I2898">
        <v>20837</v>
      </c>
      <c r="J2898">
        <v>11896</v>
      </c>
      <c r="K2898">
        <v>3909</v>
      </c>
      <c r="L2898">
        <v>384</v>
      </c>
      <c r="M2898">
        <v>1249</v>
      </c>
      <c r="N2898">
        <v>177</v>
      </c>
      <c r="O2898">
        <v>0.1381</v>
      </c>
      <c r="P2898" s="3">
        <v>549250</v>
      </c>
    </row>
    <row r="2899" spans="1:16" x14ac:dyDescent="0.25">
      <c r="A2899" t="s">
        <v>6260</v>
      </c>
      <c r="B2899" t="s">
        <v>6261</v>
      </c>
      <c r="C2899" t="s">
        <v>5956</v>
      </c>
      <c r="D2899" t="s">
        <v>5957</v>
      </c>
      <c r="E2899">
        <v>7612</v>
      </c>
      <c r="F2899">
        <v>9188</v>
      </c>
      <c r="G2899">
        <v>16175</v>
      </c>
      <c r="H2899">
        <v>13530</v>
      </c>
      <c r="I2899">
        <v>8318</v>
      </c>
      <c r="J2899">
        <v>3585</v>
      </c>
      <c r="K2899">
        <v>10309</v>
      </c>
      <c r="L2899">
        <v>276</v>
      </c>
      <c r="M2899">
        <v>878</v>
      </c>
      <c r="N2899">
        <v>160</v>
      </c>
      <c r="O2899">
        <v>0.48859999999999998</v>
      </c>
      <c r="P2899" s="3">
        <v>420000</v>
      </c>
    </row>
    <row r="2900" spans="1:16" x14ac:dyDescent="0.25">
      <c r="A2900" t="s">
        <v>6250</v>
      </c>
      <c r="B2900" t="s">
        <v>6251</v>
      </c>
      <c r="C2900" t="s">
        <v>5956</v>
      </c>
      <c r="D2900" t="s">
        <v>5957</v>
      </c>
      <c r="E2900">
        <v>5445</v>
      </c>
      <c r="F2900">
        <v>6060</v>
      </c>
      <c r="G2900">
        <v>7751</v>
      </c>
      <c r="H2900">
        <v>12209</v>
      </c>
      <c r="I2900">
        <v>10208</v>
      </c>
      <c r="J2900">
        <v>2900</v>
      </c>
      <c r="K2900">
        <v>3383</v>
      </c>
      <c r="L2900">
        <v>424</v>
      </c>
      <c r="M2900">
        <v>1118</v>
      </c>
      <c r="N2900">
        <v>144</v>
      </c>
      <c r="O2900">
        <v>0.1769</v>
      </c>
      <c r="P2900" s="3">
        <v>305000</v>
      </c>
    </row>
    <row r="2901" spans="1:16" x14ac:dyDescent="0.25">
      <c r="A2901" t="s">
        <v>6252</v>
      </c>
      <c r="B2901" t="s">
        <v>6253</v>
      </c>
      <c r="C2901" t="s">
        <v>5956</v>
      </c>
      <c r="D2901" t="s">
        <v>5957</v>
      </c>
      <c r="E2901">
        <v>6767</v>
      </c>
      <c r="F2901">
        <v>9487</v>
      </c>
      <c r="G2901">
        <v>9195</v>
      </c>
      <c r="H2901">
        <v>18145</v>
      </c>
      <c r="I2901">
        <v>9365</v>
      </c>
      <c r="J2901">
        <v>3007</v>
      </c>
      <c r="K2901">
        <v>6925</v>
      </c>
      <c r="L2901">
        <v>420</v>
      </c>
      <c r="M2901">
        <v>1046</v>
      </c>
      <c r="N2901">
        <v>182</v>
      </c>
      <c r="O2901">
        <v>0.25929999999999997</v>
      </c>
      <c r="P2901" s="3">
        <v>317500</v>
      </c>
    </row>
    <row r="2902" spans="1:16" x14ac:dyDescent="0.25">
      <c r="A2902" t="s">
        <v>6254</v>
      </c>
      <c r="B2902" t="s">
        <v>6255</v>
      </c>
      <c r="C2902" t="s">
        <v>5956</v>
      </c>
      <c r="D2902" t="s">
        <v>5957</v>
      </c>
      <c r="E2902">
        <v>4488</v>
      </c>
      <c r="F2902">
        <v>5326</v>
      </c>
      <c r="G2902">
        <v>8432</v>
      </c>
      <c r="H2902">
        <v>9526</v>
      </c>
      <c r="I2902">
        <v>8942</v>
      </c>
      <c r="J2902">
        <v>4048</v>
      </c>
      <c r="K2902">
        <v>8607</v>
      </c>
      <c r="L2902">
        <v>355</v>
      </c>
      <c r="M2902">
        <v>938</v>
      </c>
      <c r="N2902">
        <v>122</v>
      </c>
      <c r="O2902">
        <v>0.12970000000000001</v>
      </c>
      <c r="P2902" s="3">
        <v>300000</v>
      </c>
    </row>
    <row r="2903" spans="1:16" x14ac:dyDescent="0.25">
      <c r="A2903" t="s">
        <v>6256</v>
      </c>
      <c r="B2903" t="s">
        <v>6257</v>
      </c>
      <c r="C2903" t="s">
        <v>5956</v>
      </c>
      <c r="D2903" t="s">
        <v>5957</v>
      </c>
      <c r="E2903">
        <v>4453</v>
      </c>
      <c r="F2903">
        <v>8220</v>
      </c>
      <c r="G2903">
        <v>9216</v>
      </c>
      <c r="H2903">
        <v>13003</v>
      </c>
      <c r="I2903">
        <v>13789</v>
      </c>
      <c r="J2903">
        <v>2840</v>
      </c>
      <c r="K2903">
        <v>4498</v>
      </c>
      <c r="L2903">
        <v>382</v>
      </c>
      <c r="M2903">
        <v>1025</v>
      </c>
      <c r="N2903">
        <v>148</v>
      </c>
      <c r="O2903">
        <v>0.21970000000000001</v>
      </c>
      <c r="P2903" s="3">
        <v>310000</v>
      </c>
    </row>
    <row r="2904" spans="1:16" x14ac:dyDescent="0.25">
      <c r="A2904" t="s">
        <v>6262</v>
      </c>
      <c r="B2904" t="s">
        <v>6263</v>
      </c>
      <c r="C2904" t="s">
        <v>5956</v>
      </c>
      <c r="D2904" t="s">
        <v>5957</v>
      </c>
      <c r="E2904">
        <v>6377</v>
      </c>
      <c r="F2904">
        <v>8302</v>
      </c>
      <c r="G2904">
        <v>12642</v>
      </c>
      <c r="H2904">
        <v>13744</v>
      </c>
      <c r="I2904">
        <v>5333</v>
      </c>
      <c r="J2904">
        <v>2903</v>
      </c>
      <c r="K2904">
        <v>7447</v>
      </c>
      <c r="L2904">
        <v>500</v>
      </c>
      <c r="M2904">
        <v>1245</v>
      </c>
      <c r="N2904">
        <v>210</v>
      </c>
      <c r="O2904">
        <v>0.20910000000000001</v>
      </c>
      <c r="P2904" s="3">
        <v>305000</v>
      </c>
    </row>
    <row r="2905" spans="1:16" x14ac:dyDescent="0.25">
      <c r="A2905" t="s">
        <v>6264</v>
      </c>
      <c r="B2905" t="s">
        <v>6265</v>
      </c>
      <c r="C2905" t="s">
        <v>5956</v>
      </c>
      <c r="D2905" t="s">
        <v>5957</v>
      </c>
      <c r="E2905">
        <v>5521</v>
      </c>
      <c r="F2905">
        <v>7901</v>
      </c>
      <c r="G2905">
        <v>8882</v>
      </c>
      <c r="H2905">
        <v>10816</v>
      </c>
      <c r="I2905">
        <v>6189</v>
      </c>
      <c r="J2905">
        <v>1219</v>
      </c>
      <c r="K2905">
        <v>4180</v>
      </c>
      <c r="L2905">
        <v>343</v>
      </c>
      <c r="M2905">
        <v>986</v>
      </c>
      <c r="N2905">
        <v>170</v>
      </c>
      <c r="O2905">
        <v>0.24429999999999999</v>
      </c>
      <c r="P2905" s="3">
        <v>285000</v>
      </c>
    </row>
    <row r="2906" spans="1:16" x14ac:dyDescent="0.25">
      <c r="A2906" t="s">
        <v>5954</v>
      </c>
      <c r="B2906" t="s">
        <v>5955</v>
      </c>
      <c r="C2906" t="s">
        <v>5956</v>
      </c>
      <c r="D2906" t="s">
        <v>5957</v>
      </c>
      <c r="E2906">
        <v>3311</v>
      </c>
      <c r="F2906">
        <v>6593</v>
      </c>
      <c r="G2906">
        <v>14030</v>
      </c>
      <c r="H2906">
        <v>12198</v>
      </c>
      <c r="I2906">
        <v>12792</v>
      </c>
      <c r="J2906">
        <v>1533</v>
      </c>
      <c r="K2906">
        <v>10883</v>
      </c>
      <c r="L2906">
        <v>460</v>
      </c>
      <c r="M2906">
        <v>1321</v>
      </c>
      <c r="N2906">
        <v>88</v>
      </c>
      <c r="O2906">
        <v>0.1101</v>
      </c>
      <c r="P2906" s="3">
        <v>300000</v>
      </c>
    </row>
    <row r="2907" spans="1:16" x14ac:dyDescent="0.25">
      <c r="A2907" t="s">
        <v>5964</v>
      </c>
      <c r="B2907" t="s">
        <v>5965</v>
      </c>
      <c r="C2907" t="s">
        <v>5956</v>
      </c>
      <c r="D2907" t="s">
        <v>5957</v>
      </c>
      <c r="E2907">
        <v>2147</v>
      </c>
      <c r="F2907">
        <v>5999</v>
      </c>
      <c r="G2907">
        <v>17780</v>
      </c>
      <c r="H2907">
        <v>10133</v>
      </c>
      <c r="I2907">
        <v>6185</v>
      </c>
      <c r="J2907">
        <v>1840</v>
      </c>
      <c r="K2907">
        <v>3491</v>
      </c>
      <c r="L2907">
        <v>376</v>
      </c>
      <c r="M2907">
        <v>1366</v>
      </c>
      <c r="N2907">
        <v>113</v>
      </c>
      <c r="O2907">
        <v>0.24129999999999999</v>
      </c>
      <c r="P2907" s="3">
        <v>465000</v>
      </c>
    </row>
    <row r="2908" spans="1:16" x14ac:dyDescent="0.25">
      <c r="A2908" t="s">
        <v>5958</v>
      </c>
      <c r="B2908" t="s">
        <v>5959</v>
      </c>
      <c r="C2908" t="s">
        <v>5956</v>
      </c>
      <c r="D2908" t="s">
        <v>5957</v>
      </c>
      <c r="E2908">
        <v>16471</v>
      </c>
      <c r="F2908">
        <v>23757</v>
      </c>
      <c r="G2908">
        <v>27256</v>
      </c>
      <c r="H2908">
        <v>18783</v>
      </c>
      <c r="I2908">
        <v>17386</v>
      </c>
      <c r="J2908">
        <v>5013</v>
      </c>
      <c r="K2908">
        <v>2243</v>
      </c>
      <c r="L2908">
        <v>265</v>
      </c>
      <c r="M2908">
        <v>1867</v>
      </c>
      <c r="N2908">
        <v>131</v>
      </c>
      <c r="O2908">
        <v>0.1978</v>
      </c>
      <c r="P2908" s="3">
        <v>385000</v>
      </c>
    </row>
    <row r="2909" spans="1:16" x14ac:dyDescent="0.25">
      <c r="A2909" t="s">
        <v>5960</v>
      </c>
      <c r="B2909" t="s">
        <v>5961</v>
      </c>
      <c r="C2909" t="s">
        <v>5956</v>
      </c>
      <c r="D2909" t="s">
        <v>5957</v>
      </c>
      <c r="E2909">
        <v>7679</v>
      </c>
      <c r="F2909">
        <v>11909</v>
      </c>
      <c r="G2909">
        <v>24064</v>
      </c>
      <c r="H2909">
        <v>9264</v>
      </c>
      <c r="I2909">
        <v>23518</v>
      </c>
      <c r="J2909">
        <v>2663</v>
      </c>
      <c r="K2909">
        <v>15759</v>
      </c>
      <c r="L2909">
        <v>286</v>
      </c>
      <c r="M2909">
        <v>1659</v>
      </c>
      <c r="N2909">
        <v>137</v>
      </c>
      <c r="O2909">
        <v>0.1115</v>
      </c>
      <c r="P2909" s="3">
        <v>347500</v>
      </c>
    </row>
    <row r="2910" spans="1:16" x14ac:dyDescent="0.25">
      <c r="A2910" t="s">
        <v>5962</v>
      </c>
      <c r="B2910" t="s">
        <v>5963</v>
      </c>
      <c r="C2910" t="s">
        <v>5956</v>
      </c>
      <c r="D2910" t="s">
        <v>5957</v>
      </c>
      <c r="E2910">
        <v>6995</v>
      </c>
      <c r="F2910">
        <v>11940</v>
      </c>
      <c r="G2910">
        <v>19829</v>
      </c>
      <c r="H2910">
        <v>11561</v>
      </c>
      <c r="I2910">
        <v>12628</v>
      </c>
      <c r="J2910">
        <v>2760</v>
      </c>
      <c r="K2910">
        <v>2150</v>
      </c>
      <c r="L2910">
        <v>542</v>
      </c>
      <c r="M2910">
        <v>3114</v>
      </c>
      <c r="N2910">
        <v>190</v>
      </c>
      <c r="O2910">
        <v>0.18990000000000001</v>
      </c>
      <c r="P2910" s="3">
        <v>451250</v>
      </c>
    </row>
    <row r="2911" spans="1:16" x14ac:dyDescent="0.25">
      <c r="A2911" t="s">
        <v>5966</v>
      </c>
      <c r="B2911" t="s">
        <v>5967</v>
      </c>
      <c r="C2911" t="s">
        <v>5956</v>
      </c>
      <c r="D2911" t="s">
        <v>5957</v>
      </c>
      <c r="E2911">
        <v>7239</v>
      </c>
      <c r="F2911">
        <v>12554</v>
      </c>
      <c r="G2911">
        <v>11270</v>
      </c>
      <c r="H2911">
        <v>13621</v>
      </c>
      <c r="I2911">
        <v>10563</v>
      </c>
      <c r="J2911">
        <v>2375</v>
      </c>
      <c r="K2911">
        <v>11825</v>
      </c>
      <c r="L2911">
        <v>548</v>
      </c>
      <c r="M2911">
        <v>1538</v>
      </c>
      <c r="N2911">
        <v>132</v>
      </c>
      <c r="O2911">
        <v>0.22950000000000001</v>
      </c>
      <c r="P2911" s="3">
        <v>268750</v>
      </c>
    </row>
    <row r="2912" spans="1:16" x14ac:dyDescent="0.25">
      <c r="A2912" t="s">
        <v>5968</v>
      </c>
      <c r="B2912" t="s">
        <v>5969</v>
      </c>
      <c r="C2912" t="s">
        <v>5956</v>
      </c>
      <c r="D2912" t="s">
        <v>5957</v>
      </c>
      <c r="E2912">
        <v>5509</v>
      </c>
      <c r="F2912">
        <v>6416</v>
      </c>
      <c r="G2912">
        <v>11985</v>
      </c>
      <c r="H2912">
        <v>13015</v>
      </c>
      <c r="I2912">
        <v>2434</v>
      </c>
      <c r="J2912">
        <v>2462</v>
      </c>
      <c r="K2912">
        <v>10031</v>
      </c>
      <c r="L2912">
        <v>277</v>
      </c>
      <c r="M2912">
        <v>1099</v>
      </c>
      <c r="N2912">
        <v>194</v>
      </c>
      <c r="O2912">
        <v>0.14829999999999999</v>
      </c>
      <c r="P2912" s="3">
        <v>405000</v>
      </c>
    </row>
    <row r="2913" spans="1:16" x14ac:dyDescent="0.25">
      <c r="A2913" t="s">
        <v>6126</v>
      </c>
      <c r="B2913" t="s">
        <v>6127</v>
      </c>
      <c r="C2913" t="s">
        <v>5956</v>
      </c>
      <c r="D2913" t="s">
        <v>5957</v>
      </c>
      <c r="E2913">
        <v>23943</v>
      </c>
      <c r="F2913">
        <v>28512</v>
      </c>
      <c r="G2913">
        <v>28546</v>
      </c>
      <c r="H2913">
        <v>25738</v>
      </c>
      <c r="I2913">
        <v>11114</v>
      </c>
      <c r="J2913">
        <v>12698</v>
      </c>
      <c r="K2913">
        <v>3695</v>
      </c>
      <c r="L2913">
        <v>342</v>
      </c>
      <c r="M2913">
        <v>993</v>
      </c>
      <c r="N2913">
        <v>209</v>
      </c>
      <c r="O2913">
        <v>0.3226</v>
      </c>
      <c r="P2913" s="3">
        <v>530000</v>
      </c>
    </row>
    <row r="2914" spans="1:16" x14ac:dyDescent="0.25">
      <c r="A2914" t="s">
        <v>6128</v>
      </c>
      <c r="B2914" t="s">
        <v>6129</v>
      </c>
      <c r="C2914" t="s">
        <v>5956</v>
      </c>
      <c r="D2914" t="s">
        <v>5957</v>
      </c>
      <c r="E2914">
        <v>15496</v>
      </c>
      <c r="F2914">
        <v>21986</v>
      </c>
      <c r="G2914">
        <v>24526</v>
      </c>
      <c r="H2914">
        <v>24358</v>
      </c>
      <c r="I2914">
        <v>11920</v>
      </c>
      <c r="J2914">
        <v>6597</v>
      </c>
      <c r="K2914">
        <v>3821</v>
      </c>
      <c r="L2914">
        <v>314</v>
      </c>
      <c r="M2914">
        <v>1771</v>
      </c>
      <c r="N2914">
        <v>144</v>
      </c>
      <c r="O2914">
        <v>0.18079999999999999</v>
      </c>
      <c r="P2914" s="3">
        <v>390000</v>
      </c>
    </row>
    <row r="2915" spans="1:16" x14ac:dyDescent="0.25">
      <c r="A2915" t="s">
        <v>6192</v>
      </c>
      <c r="B2915" t="s">
        <v>6193</v>
      </c>
      <c r="C2915" t="s">
        <v>5956</v>
      </c>
      <c r="D2915" t="s">
        <v>5957</v>
      </c>
      <c r="E2915">
        <v>8489</v>
      </c>
      <c r="F2915">
        <v>8090</v>
      </c>
      <c r="G2915">
        <v>20197</v>
      </c>
      <c r="H2915">
        <v>10431</v>
      </c>
      <c r="I2915">
        <v>4880</v>
      </c>
      <c r="J2915">
        <v>2769</v>
      </c>
      <c r="K2915">
        <v>9456</v>
      </c>
      <c r="L2915">
        <v>538</v>
      </c>
      <c r="M2915">
        <v>1765</v>
      </c>
      <c r="N2915">
        <v>228</v>
      </c>
      <c r="O2915">
        <v>0.2225</v>
      </c>
      <c r="P2915" s="3">
        <v>395000</v>
      </c>
    </row>
    <row r="2916" spans="1:16" x14ac:dyDescent="0.25">
      <c r="A2916" t="s">
        <v>6194</v>
      </c>
      <c r="B2916" t="s">
        <v>6195</v>
      </c>
      <c r="C2916" t="s">
        <v>5956</v>
      </c>
      <c r="D2916" t="s">
        <v>5957</v>
      </c>
      <c r="E2916">
        <v>11687</v>
      </c>
      <c r="F2916">
        <v>14280</v>
      </c>
      <c r="G2916">
        <v>22830</v>
      </c>
      <c r="H2916">
        <v>13513</v>
      </c>
      <c r="I2916">
        <v>15459</v>
      </c>
      <c r="J2916">
        <v>3498</v>
      </c>
      <c r="K2916">
        <v>10009</v>
      </c>
      <c r="L2916">
        <v>366</v>
      </c>
      <c r="M2916">
        <v>1089</v>
      </c>
      <c r="N2916">
        <v>251</v>
      </c>
      <c r="O2916">
        <v>0.21790000000000001</v>
      </c>
      <c r="P2916" s="3">
        <v>380000</v>
      </c>
    </row>
    <row r="2917" spans="1:16" x14ac:dyDescent="0.25">
      <c r="A2917" t="s">
        <v>6196</v>
      </c>
      <c r="B2917" t="s">
        <v>6197</v>
      </c>
      <c r="C2917" t="s">
        <v>5956</v>
      </c>
      <c r="D2917" t="s">
        <v>5957</v>
      </c>
      <c r="E2917">
        <v>4702</v>
      </c>
      <c r="F2917">
        <v>9209</v>
      </c>
      <c r="G2917">
        <v>15240</v>
      </c>
      <c r="H2917">
        <v>11313</v>
      </c>
      <c r="I2917">
        <v>15702</v>
      </c>
      <c r="J2917">
        <v>1135</v>
      </c>
      <c r="K2917">
        <v>16317</v>
      </c>
      <c r="L2917">
        <v>416</v>
      </c>
      <c r="M2917">
        <v>1059</v>
      </c>
      <c r="N2917">
        <v>79</v>
      </c>
      <c r="O2917">
        <v>0.1202</v>
      </c>
      <c r="P2917" s="3">
        <v>309000</v>
      </c>
    </row>
    <row r="2918" spans="1:16" x14ac:dyDescent="0.25">
      <c r="A2918" t="s">
        <v>6198</v>
      </c>
      <c r="B2918" t="s">
        <v>6199</v>
      </c>
      <c r="C2918" t="s">
        <v>5956</v>
      </c>
      <c r="D2918" t="s">
        <v>5957</v>
      </c>
      <c r="E2918">
        <v>11257</v>
      </c>
      <c r="F2918">
        <v>16596</v>
      </c>
      <c r="G2918">
        <v>25649</v>
      </c>
      <c r="H2918">
        <v>17922</v>
      </c>
      <c r="I2918">
        <v>7806</v>
      </c>
      <c r="J2918">
        <v>7264</v>
      </c>
      <c r="K2918">
        <v>6100</v>
      </c>
      <c r="L2918">
        <v>389</v>
      </c>
      <c r="M2918">
        <v>1301</v>
      </c>
      <c r="N2918">
        <v>148</v>
      </c>
      <c r="O2918">
        <v>0.2069</v>
      </c>
      <c r="P2918" s="3">
        <v>390000</v>
      </c>
    </row>
    <row r="2919" spans="1:16" x14ac:dyDescent="0.25">
      <c r="A2919" t="s">
        <v>6130</v>
      </c>
      <c r="B2919" t="s">
        <v>6131</v>
      </c>
      <c r="C2919" t="s">
        <v>5956</v>
      </c>
      <c r="D2919" t="s">
        <v>5957</v>
      </c>
      <c r="E2919">
        <v>17437</v>
      </c>
      <c r="F2919">
        <v>17949</v>
      </c>
      <c r="G2919">
        <v>29561</v>
      </c>
      <c r="H2919">
        <v>25741</v>
      </c>
      <c r="I2919">
        <v>20292</v>
      </c>
      <c r="J2919">
        <v>5378</v>
      </c>
      <c r="K2919">
        <v>10755</v>
      </c>
      <c r="L2919">
        <v>627</v>
      </c>
      <c r="M2919">
        <v>1154</v>
      </c>
      <c r="N2919">
        <v>201</v>
      </c>
      <c r="O2919">
        <v>0.21510000000000001</v>
      </c>
      <c r="P2919" s="3">
        <v>642110</v>
      </c>
    </row>
    <row r="2920" spans="1:16" x14ac:dyDescent="0.25">
      <c r="A2920" t="s">
        <v>6132</v>
      </c>
      <c r="B2920" t="s">
        <v>6133</v>
      </c>
      <c r="C2920" t="s">
        <v>5956</v>
      </c>
      <c r="D2920" t="s">
        <v>5957</v>
      </c>
      <c r="E2920">
        <v>16887</v>
      </c>
      <c r="F2920">
        <v>18231</v>
      </c>
      <c r="G2920">
        <v>28407</v>
      </c>
      <c r="H2920">
        <v>25402</v>
      </c>
      <c r="I2920">
        <v>16025</v>
      </c>
      <c r="J2920">
        <v>8584</v>
      </c>
      <c r="K2920">
        <v>5360</v>
      </c>
      <c r="L2920">
        <v>338</v>
      </c>
      <c r="M2920">
        <v>982</v>
      </c>
      <c r="N2920">
        <v>184</v>
      </c>
      <c r="O2920">
        <v>0.1807</v>
      </c>
      <c r="P2920" s="3">
        <v>452000</v>
      </c>
    </row>
    <row r="2921" spans="1:16" x14ac:dyDescent="0.25">
      <c r="A2921" t="s">
        <v>6134</v>
      </c>
      <c r="B2921" t="s">
        <v>6135</v>
      </c>
      <c r="C2921" t="s">
        <v>5956</v>
      </c>
      <c r="D2921" t="s">
        <v>5957</v>
      </c>
      <c r="E2921">
        <v>15084</v>
      </c>
      <c r="F2921">
        <v>16879</v>
      </c>
      <c r="G2921">
        <v>27540</v>
      </c>
      <c r="H2921">
        <v>18301</v>
      </c>
      <c r="I2921">
        <v>13063</v>
      </c>
      <c r="J2921">
        <v>6099</v>
      </c>
      <c r="K2921">
        <v>4554</v>
      </c>
      <c r="L2921">
        <v>381</v>
      </c>
      <c r="M2921">
        <v>1041</v>
      </c>
      <c r="N2921">
        <v>111</v>
      </c>
      <c r="O2921">
        <v>0.161</v>
      </c>
      <c r="P2921" s="3">
        <v>362500</v>
      </c>
    </row>
    <row r="2922" spans="1:16" x14ac:dyDescent="0.25">
      <c r="A2922" t="s">
        <v>6146</v>
      </c>
      <c r="B2922" t="s">
        <v>6147</v>
      </c>
      <c r="C2922" t="s">
        <v>5956</v>
      </c>
      <c r="D2922" t="s">
        <v>5957</v>
      </c>
      <c r="E2922">
        <v>7159</v>
      </c>
      <c r="F2922">
        <v>9776</v>
      </c>
      <c r="G2922">
        <v>15687</v>
      </c>
      <c r="H2922">
        <v>11880</v>
      </c>
      <c r="I2922">
        <v>8356</v>
      </c>
      <c r="J2922">
        <v>4811</v>
      </c>
      <c r="K2922">
        <v>11717</v>
      </c>
      <c r="L2922">
        <v>409</v>
      </c>
      <c r="M2922">
        <v>1168</v>
      </c>
      <c r="N2922">
        <v>225</v>
      </c>
      <c r="O2922">
        <v>0.3528</v>
      </c>
      <c r="P2922" s="3">
        <v>335000</v>
      </c>
    </row>
    <row r="2923" spans="1:16" x14ac:dyDescent="0.25">
      <c r="A2923" t="s">
        <v>6214</v>
      </c>
      <c r="B2923" t="s">
        <v>6215</v>
      </c>
      <c r="C2923" t="s">
        <v>5956</v>
      </c>
      <c r="D2923" t="s">
        <v>5957</v>
      </c>
      <c r="E2923">
        <v>8511</v>
      </c>
      <c r="F2923">
        <v>9570</v>
      </c>
      <c r="G2923">
        <v>15282</v>
      </c>
      <c r="H2923">
        <v>10055</v>
      </c>
      <c r="I2923">
        <v>16376</v>
      </c>
      <c r="J2923">
        <v>4448</v>
      </c>
      <c r="K2923">
        <v>13094</v>
      </c>
      <c r="L2923">
        <v>328</v>
      </c>
      <c r="M2923">
        <v>998</v>
      </c>
      <c r="N2923">
        <v>227</v>
      </c>
      <c r="O2923">
        <v>0.22720000000000001</v>
      </c>
      <c r="P2923" s="3">
        <v>342000</v>
      </c>
    </row>
    <row r="2924" spans="1:16" x14ac:dyDescent="0.25">
      <c r="A2924" t="s">
        <v>6216</v>
      </c>
      <c r="B2924" t="s">
        <v>6217</v>
      </c>
      <c r="C2924" t="s">
        <v>5956</v>
      </c>
      <c r="D2924" t="s">
        <v>5957</v>
      </c>
      <c r="E2924">
        <v>6285</v>
      </c>
      <c r="F2924">
        <v>9216</v>
      </c>
      <c r="G2924">
        <v>12119</v>
      </c>
      <c r="H2924">
        <v>15587</v>
      </c>
      <c r="I2924">
        <v>13041</v>
      </c>
      <c r="J2924">
        <v>3473</v>
      </c>
      <c r="K2924">
        <v>7880</v>
      </c>
      <c r="L2924">
        <v>429</v>
      </c>
      <c r="M2924">
        <v>1125</v>
      </c>
      <c r="N2924">
        <v>107</v>
      </c>
      <c r="O2924">
        <v>0.23069999999999999</v>
      </c>
      <c r="P2924" s="3">
        <v>255000</v>
      </c>
    </row>
    <row r="2925" spans="1:16" x14ac:dyDescent="0.25">
      <c r="A2925" t="s">
        <v>6218</v>
      </c>
      <c r="B2925" t="s">
        <v>6219</v>
      </c>
      <c r="C2925" t="s">
        <v>5956</v>
      </c>
      <c r="D2925" t="s">
        <v>5957</v>
      </c>
      <c r="E2925">
        <v>4485</v>
      </c>
      <c r="F2925">
        <v>4261</v>
      </c>
      <c r="G2925">
        <v>9367</v>
      </c>
      <c r="H2925">
        <v>7708</v>
      </c>
      <c r="I2925">
        <v>17193</v>
      </c>
      <c r="J2925">
        <v>312</v>
      </c>
      <c r="K2925">
        <v>15067</v>
      </c>
      <c r="L2925">
        <v>377</v>
      </c>
      <c r="M2925">
        <v>1119</v>
      </c>
      <c r="N2925">
        <v>259</v>
      </c>
      <c r="O2925">
        <v>0.17100000000000001</v>
      </c>
      <c r="P2925" s="3">
        <v>325500</v>
      </c>
    </row>
    <row r="2926" spans="1:16" x14ac:dyDescent="0.25">
      <c r="A2926" t="s">
        <v>6220</v>
      </c>
      <c r="B2926" t="s">
        <v>6221</v>
      </c>
      <c r="C2926" t="s">
        <v>5956</v>
      </c>
      <c r="D2926" t="s">
        <v>5957</v>
      </c>
      <c r="E2926">
        <v>5869</v>
      </c>
      <c r="F2926">
        <v>4572</v>
      </c>
      <c r="G2926">
        <v>10881</v>
      </c>
      <c r="H2926">
        <v>11143</v>
      </c>
      <c r="I2926">
        <v>10119</v>
      </c>
      <c r="J2926">
        <v>2520</v>
      </c>
      <c r="K2926">
        <v>10257</v>
      </c>
      <c r="L2926">
        <v>347</v>
      </c>
      <c r="M2926">
        <v>1032</v>
      </c>
      <c r="N2926">
        <v>196</v>
      </c>
      <c r="O2926">
        <v>0.33019999999999999</v>
      </c>
      <c r="P2926" s="3">
        <v>350000</v>
      </c>
    </row>
    <row r="2927" spans="1:16" x14ac:dyDescent="0.25">
      <c r="A2927" t="s">
        <v>6148</v>
      </c>
      <c r="B2927" t="s">
        <v>6149</v>
      </c>
      <c r="C2927" t="s">
        <v>5956</v>
      </c>
      <c r="D2927" t="s">
        <v>5957</v>
      </c>
      <c r="E2927">
        <v>11168</v>
      </c>
      <c r="F2927">
        <v>12628</v>
      </c>
      <c r="G2927">
        <v>20805</v>
      </c>
      <c r="H2927">
        <v>18140</v>
      </c>
      <c r="I2927">
        <v>12602</v>
      </c>
      <c r="J2927">
        <v>6583</v>
      </c>
      <c r="K2927">
        <v>4576</v>
      </c>
      <c r="L2927">
        <v>407</v>
      </c>
      <c r="M2927">
        <v>1335</v>
      </c>
      <c r="N2927">
        <v>177</v>
      </c>
      <c r="O2927">
        <v>0.29339999999999999</v>
      </c>
      <c r="P2927" s="3">
        <v>425000</v>
      </c>
    </row>
    <row r="2928" spans="1:16" x14ac:dyDescent="0.25">
      <c r="A2928" t="s">
        <v>6150</v>
      </c>
      <c r="B2928" t="s">
        <v>6151</v>
      </c>
      <c r="C2928" t="s">
        <v>5956</v>
      </c>
      <c r="D2928" t="s">
        <v>5957</v>
      </c>
      <c r="E2928">
        <v>9240</v>
      </c>
      <c r="F2928">
        <v>10804</v>
      </c>
      <c r="G2928">
        <v>17158</v>
      </c>
      <c r="H2928">
        <v>14340</v>
      </c>
      <c r="I2928">
        <v>14467</v>
      </c>
      <c r="J2928">
        <v>681</v>
      </c>
      <c r="K2928">
        <v>11682</v>
      </c>
      <c r="L2928">
        <v>334</v>
      </c>
      <c r="M2928">
        <v>1107</v>
      </c>
      <c r="N2928">
        <v>218</v>
      </c>
      <c r="O2928">
        <v>0.2114</v>
      </c>
      <c r="P2928" s="3">
        <v>467500</v>
      </c>
    </row>
    <row r="2929" spans="1:16" x14ac:dyDescent="0.25">
      <c r="A2929" t="s">
        <v>6152</v>
      </c>
      <c r="B2929" t="s">
        <v>6153</v>
      </c>
      <c r="C2929" t="s">
        <v>5956</v>
      </c>
      <c r="D2929" t="s">
        <v>5957</v>
      </c>
      <c r="E2929">
        <v>22665</v>
      </c>
      <c r="F2929">
        <v>24113</v>
      </c>
      <c r="G2929">
        <v>26136</v>
      </c>
      <c r="H2929">
        <v>26830</v>
      </c>
      <c r="I2929">
        <v>21144</v>
      </c>
      <c r="J2929">
        <v>7144</v>
      </c>
      <c r="K2929">
        <v>9184</v>
      </c>
      <c r="L2929">
        <v>318</v>
      </c>
      <c r="M2929">
        <v>1246</v>
      </c>
      <c r="N2929">
        <v>236</v>
      </c>
      <c r="O2929">
        <v>0.28179999999999999</v>
      </c>
      <c r="P2929" s="3">
        <v>389250</v>
      </c>
    </row>
    <row r="2930" spans="1:16" x14ac:dyDescent="0.25">
      <c r="A2930" t="s">
        <v>6154</v>
      </c>
      <c r="B2930" t="s">
        <v>6155</v>
      </c>
      <c r="C2930" t="s">
        <v>5956</v>
      </c>
      <c r="D2930" t="s">
        <v>5957</v>
      </c>
      <c r="E2930">
        <v>26767</v>
      </c>
      <c r="F2930">
        <v>28815</v>
      </c>
      <c r="G2930">
        <v>23891</v>
      </c>
      <c r="H2930">
        <v>27845</v>
      </c>
      <c r="I2930">
        <v>19584</v>
      </c>
      <c r="J2930">
        <v>11024</v>
      </c>
      <c r="K2930">
        <v>11337</v>
      </c>
      <c r="L2930">
        <v>315</v>
      </c>
      <c r="M2930">
        <v>1073</v>
      </c>
      <c r="N2930">
        <v>314</v>
      </c>
      <c r="O2930">
        <v>0.29399999999999998</v>
      </c>
      <c r="P2930" s="3">
        <v>448750</v>
      </c>
    </row>
    <row r="2931" spans="1:16" x14ac:dyDescent="0.25">
      <c r="A2931" t="s">
        <v>6064</v>
      </c>
      <c r="B2931" t="s">
        <v>6065</v>
      </c>
      <c r="C2931" t="s">
        <v>5956</v>
      </c>
      <c r="D2931" t="s">
        <v>5957</v>
      </c>
      <c r="E2931">
        <v>15339</v>
      </c>
      <c r="F2931">
        <v>16765</v>
      </c>
      <c r="G2931">
        <v>30333</v>
      </c>
      <c r="H2931">
        <v>20183</v>
      </c>
      <c r="I2931">
        <v>15261</v>
      </c>
      <c r="J2931">
        <v>6523</v>
      </c>
      <c r="K2931">
        <v>2970</v>
      </c>
      <c r="L2931">
        <v>330</v>
      </c>
      <c r="M2931">
        <v>1556</v>
      </c>
      <c r="N2931">
        <v>187</v>
      </c>
      <c r="O2931">
        <v>0.14860000000000001</v>
      </c>
      <c r="P2931" s="3">
        <v>455000</v>
      </c>
    </row>
    <row r="2932" spans="1:16" x14ac:dyDescent="0.25">
      <c r="A2932" t="s">
        <v>6036</v>
      </c>
      <c r="B2932" t="s">
        <v>6037</v>
      </c>
      <c r="C2932" t="s">
        <v>5956</v>
      </c>
      <c r="D2932" t="s">
        <v>5957</v>
      </c>
      <c r="E2932">
        <v>15935</v>
      </c>
      <c r="F2932">
        <v>23876</v>
      </c>
      <c r="G2932">
        <v>22412</v>
      </c>
      <c r="H2932">
        <v>23480</v>
      </c>
      <c r="I2932">
        <v>15743</v>
      </c>
      <c r="J2932">
        <v>3622</v>
      </c>
      <c r="K2932">
        <v>5948</v>
      </c>
      <c r="L2932">
        <v>292</v>
      </c>
      <c r="M2932">
        <v>1516</v>
      </c>
      <c r="N2932">
        <v>186</v>
      </c>
      <c r="O2932">
        <v>0.18509999999999999</v>
      </c>
      <c r="P2932" s="3">
        <v>580000</v>
      </c>
    </row>
    <row r="2933" spans="1:16" x14ac:dyDescent="0.25">
      <c r="A2933" t="s">
        <v>6066</v>
      </c>
      <c r="B2933" t="s">
        <v>6067</v>
      </c>
      <c r="C2933" t="s">
        <v>5956</v>
      </c>
      <c r="D2933" t="s">
        <v>5957</v>
      </c>
      <c r="E2933">
        <v>13688</v>
      </c>
      <c r="F2933">
        <v>17393</v>
      </c>
      <c r="G2933">
        <v>28704</v>
      </c>
      <c r="H2933">
        <v>19111</v>
      </c>
      <c r="I2933">
        <v>14159</v>
      </c>
      <c r="J2933">
        <v>8898</v>
      </c>
      <c r="K2933">
        <v>8495</v>
      </c>
      <c r="L2933">
        <v>309</v>
      </c>
      <c r="M2933">
        <v>1263</v>
      </c>
      <c r="N2933">
        <v>163</v>
      </c>
      <c r="O2933">
        <v>0.14649999999999999</v>
      </c>
      <c r="P2933" s="3">
        <v>500000</v>
      </c>
    </row>
    <row r="2934" spans="1:16" x14ac:dyDescent="0.25">
      <c r="A2934" t="s">
        <v>6068</v>
      </c>
      <c r="B2934" t="s">
        <v>6069</v>
      </c>
      <c r="C2934" t="s">
        <v>5956</v>
      </c>
      <c r="D2934" t="s">
        <v>5957</v>
      </c>
      <c r="E2934">
        <v>5081</v>
      </c>
      <c r="F2934">
        <v>7066</v>
      </c>
      <c r="G2934">
        <v>16583</v>
      </c>
      <c r="H2934">
        <v>10199</v>
      </c>
      <c r="I2934">
        <v>21449</v>
      </c>
      <c r="J2934">
        <v>2363</v>
      </c>
      <c r="K2934">
        <v>14050</v>
      </c>
      <c r="L2934">
        <v>310</v>
      </c>
      <c r="M2934">
        <v>1121</v>
      </c>
      <c r="N2934">
        <v>256</v>
      </c>
      <c r="O2934">
        <v>0.19439999999999999</v>
      </c>
      <c r="P2934" s="3">
        <v>478750</v>
      </c>
    </row>
    <row r="2935" spans="1:16" x14ac:dyDescent="0.25">
      <c r="A2935" t="s">
        <v>6070</v>
      </c>
      <c r="B2935" t="s">
        <v>6071</v>
      </c>
      <c r="C2935" t="s">
        <v>5956</v>
      </c>
      <c r="D2935" t="s">
        <v>5957</v>
      </c>
      <c r="E2935">
        <v>12584</v>
      </c>
      <c r="F2935">
        <v>13221</v>
      </c>
      <c r="G2935">
        <v>27846</v>
      </c>
      <c r="H2935">
        <v>19517</v>
      </c>
      <c r="I2935">
        <v>7784</v>
      </c>
      <c r="J2935">
        <v>8835</v>
      </c>
      <c r="K2935">
        <v>6296</v>
      </c>
      <c r="L2935">
        <v>465</v>
      </c>
      <c r="M2935">
        <v>1249</v>
      </c>
      <c r="N2935">
        <v>181</v>
      </c>
      <c r="O2935">
        <v>0.46239999999999998</v>
      </c>
      <c r="P2935" s="3">
        <v>665000</v>
      </c>
    </row>
    <row r="2936" spans="1:16" x14ac:dyDescent="0.25">
      <c r="A2936" t="s">
        <v>6038</v>
      </c>
      <c r="B2936" t="s">
        <v>6039</v>
      </c>
      <c r="C2936" t="s">
        <v>5956</v>
      </c>
      <c r="D2936" t="s">
        <v>5957</v>
      </c>
      <c r="E2936">
        <v>12007</v>
      </c>
      <c r="F2936">
        <v>13904</v>
      </c>
      <c r="G2936">
        <v>27397</v>
      </c>
      <c r="H2936">
        <v>13106</v>
      </c>
      <c r="I2936">
        <v>10786</v>
      </c>
      <c r="J2936">
        <v>5106</v>
      </c>
      <c r="K2936">
        <v>6714</v>
      </c>
      <c r="L2936">
        <v>279</v>
      </c>
      <c r="M2936">
        <v>1389</v>
      </c>
      <c r="N2936">
        <v>146</v>
      </c>
      <c r="O2936">
        <v>0.14299999999999999</v>
      </c>
      <c r="P2936" s="3">
        <v>486000</v>
      </c>
    </row>
    <row r="2937" spans="1:16" x14ac:dyDescent="0.25">
      <c r="A2937" t="s">
        <v>6040</v>
      </c>
      <c r="B2937" t="s">
        <v>6041</v>
      </c>
      <c r="C2937" t="s">
        <v>5956</v>
      </c>
      <c r="D2937" t="s">
        <v>5957</v>
      </c>
      <c r="E2937">
        <v>8602</v>
      </c>
      <c r="F2937">
        <v>13749</v>
      </c>
      <c r="G2937">
        <v>21312</v>
      </c>
      <c r="H2937">
        <v>11035</v>
      </c>
      <c r="I2937">
        <v>7234</v>
      </c>
      <c r="J2937">
        <v>6729</v>
      </c>
      <c r="K2937">
        <v>4869</v>
      </c>
      <c r="L2937">
        <v>343</v>
      </c>
      <c r="M2937">
        <v>1469</v>
      </c>
      <c r="N2937">
        <v>177</v>
      </c>
      <c r="O2937">
        <v>0.15040000000000001</v>
      </c>
      <c r="P2937" s="3">
        <v>445000</v>
      </c>
    </row>
    <row r="2938" spans="1:16" x14ac:dyDescent="0.25">
      <c r="A2938" t="s">
        <v>6042</v>
      </c>
      <c r="B2938" t="s">
        <v>6043</v>
      </c>
      <c r="C2938" t="s">
        <v>5956</v>
      </c>
      <c r="D2938" t="s">
        <v>5957</v>
      </c>
      <c r="E2938">
        <v>17422</v>
      </c>
      <c r="F2938">
        <v>21456</v>
      </c>
      <c r="G2938">
        <v>30693</v>
      </c>
      <c r="H2938">
        <v>17526</v>
      </c>
      <c r="I2938">
        <v>15488</v>
      </c>
      <c r="J2938">
        <v>9984</v>
      </c>
      <c r="K2938">
        <v>3286</v>
      </c>
      <c r="L2938">
        <v>295</v>
      </c>
      <c r="M2938">
        <v>1122</v>
      </c>
      <c r="N2938">
        <v>223</v>
      </c>
      <c r="O2938">
        <v>0.17780000000000001</v>
      </c>
      <c r="P2938" s="3">
        <v>632630</v>
      </c>
    </row>
    <row r="2939" spans="1:16" x14ac:dyDescent="0.25">
      <c r="A2939" t="s">
        <v>6080</v>
      </c>
      <c r="B2939" t="s">
        <v>6081</v>
      </c>
      <c r="C2939" t="s">
        <v>5956</v>
      </c>
      <c r="D2939" t="s">
        <v>5957</v>
      </c>
      <c r="E2939">
        <v>7920</v>
      </c>
      <c r="F2939">
        <v>9361</v>
      </c>
      <c r="G2939">
        <v>13026</v>
      </c>
      <c r="H2939">
        <v>10987</v>
      </c>
      <c r="I2939">
        <v>19098</v>
      </c>
      <c r="J2939">
        <v>4529</v>
      </c>
      <c r="K2939">
        <v>11883</v>
      </c>
      <c r="L2939">
        <v>467</v>
      </c>
      <c r="M2939">
        <v>1153</v>
      </c>
      <c r="N2939">
        <v>204</v>
      </c>
      <c r="O2939">
        <v>0.19889999999999999</v>
      </c>
      <c r="P2939" s="3">
        <v>460000</v>
      </c>
    </row>
    <row r="2940" spans="1:16" x14ac:dyDescent="0.25">
      <c r="A2940" t="s">
        <v>6082</v>
      </c>
      <c r="B2940" t="s">
        <v>6083</v>
      </c>
      <c r="C2940" t="s">
        <v>5956</v>
      </c>
      <c r="D2940" t="s">
        <v>5957</v>
      </c>
      <c r="E2940">
        <v>19260</v>
      </c>
      <c r="F2940">
        <v>18698</v>
      </c>
      <c r="G2940">
        <v>28272</v>
      </c>
      <c r="H2940">
        <v>16811</v>
      </c>
      <c r="I2940">
        <v>8273</v>
      </c>
      <c r="J2940">
        <v>7129</v>
      </c>
      <c r="K2940">
        <v>7293</v>
      </c>
      <c r="L2940">
        <v>317</v>
      </c>
      <c r="M2940">
        <v>1055</v>
      </c>
      <c r="N2940">
        <v>241</v>
      </c>
      <c r="O2940">
        <v>0.34689999999999999</v>
      </c>
      <c r="P2940" s="3">
        <v>628888</v>
      </c>
    </row>
    <row r="2941" spans="1:16" x14ac:dyDescent="0.25">
      <c r="A2941" t="s">
        <v>6056</v>
      </c>
      <c r="B2941" t="s">
        <v>6057</v>
      </c>
      <c r="C2941" t="s">
        <v>5956</v>
      </c>
      <c r="D2941" t="s">
        <v>5957</v>
      </c>
      <c r="E2941">
        <v>12120</v>
      </c>
      <c r="F2941">
        <v>16048</v>
      </c>
      <c r="G2941">
        <v>13327</v>
      </c>
      <c r="H2941">
        <v>14103</v>
      </c>
      <c r="I2941">
        <v>10087</v>
      </c>
      <c r="J2941">
        <v>4502</v>
      </c>
      <c r="K2941">
        <v>8159</v>
      </c>
      <c r="L2941">
        <v>419</v>
      </c>
      <c r="M2941">
        <v>2098</v>
      </c>
      <c r="N2941">
        <v>199</v>
      </c>
      <c r="O2941">
        <v>0.21609999999999999</v>
      </c>
      <c r="P2941" s="3">
        <v>445000</v>
      </c>
    </row>
    <row r="2942" spans="1:16" x14ac:dyDescent="0.25">
      <c r="A2942" t="s">
        <v>6058</v>
      </c>
      <c r="B2942" t="s">
        <v>6059</v>
      </c>
      <c r="C2942" t="s">
        <v>5956</v>
      </c>
      <c r="D2942" t="s">
        <v>5957</v>
      </c>
      <c r="E2942">
        <v>25740</v>
      </c>
      <c r="F2942">
        <v>29131</v>
      </c>
      <c r="G2942">
        <v>32222</v>
      </c>
      <c r="H2942">
        <v>27670</v>
      </c>
      <c r="I2942">
        <v>16381</v>
      </c>
      <c r="J2942">
        <v>10722</v>
      </c>
      <c r="K2942">
        <v>2678</v>
      </c>
      <c r="L2942">
        <v>489</v>
      </c>
      <c r="M2942">
        <v>1516</v>
      </c>
      <c r="N2942">
        <v>243</v>
      </c>
      <c r="O2942">
        <v>0.23369999999999999</v>
      </c>
      <c r="P2942" s="3">
        <v>617500</v>
      </c>
    </row>
    <row r="2943" spans="1:16" x14ac:dyDescent="0.25">
      <c r="A2943" t="s">
        <v>6060</v>
      </c>
      <c r="B2943" t="s">
        <v>6061</v>
      </c>
      <c r="C2943" t="s">
        <v>5956</v>
      </c>
      <c r="D2943" t="s">
        <v>5957</v>
      </c>
      <c r="E2943">
        <v>14753</v>
      </c>
      <c r="F2943">
        <v>17991</v>
      </c>
      <c r="G2943">
        <v>18681</v>
      </c>
      <c r="H2943">
        <v>20849</v>
      </c>
      <c r="I2943">
        <v>13296</v>
      </c>
      <c r="J2943">
        <v>7385</v>
      </c>
      <c r="K2943">
        <v>4435</v>
      </c>
      <c r="L2943">
        <v>402</v>
      </c>
      <c r="M2943">
        <v>1361</v>
      </c>
      <c r="N2943">
        <v>204</v>
      </c>
      <c r="O2943">
        <v>0.1603</v>
      </c>
      <c r="P2943" s="3">
        <v>630000</v>
      </c>
    </row>
    <row r="2944" spans="1:16" x14ac:dyDescent="0.25">
      <c r="A2944" t="s">
        <v>6084</v>
      </c>
      <c r="B2944" t="s">
        <v>6085</v>
      </c>
      <c r="C2944" t="s">
        <v>5956</v>
      </c>
      <c r="D2944" t="s">
        <v>5957</v>
      </c>
      <c r="E2944">
        <v>18883</v>
      </c>
      <c r="F2944">
        <v>26526</v>
      </c>
      <c r="G2944">
        <v>21615</v>
      </c>
      <c r="H2944">
        <v>27006</v>
      </c>
      <c r="I2944">
        <v>10216</v>
      </c>
      <c r="J2944">
        <v>10143</v>
      </c>
      <c r="K2944">
        <v>7702</v>
      </c>
      <c r="L2944">
        <v>394</v>
      </c>
      <c r="M2944">
        <v>1408</v>
      </c>
      <c r="N2944">
        <v>224</v>
      </c>
      <c r="O2944">
        <v>0.2198</v>
      </c>
      <c r="P2944" s="3">
        <v>366500</v>
      </c>
    </row>
    <row r="2945" spans="1:16" x14ac:dyDescent="0.25">
      <c r="A2945" t="s">
        <v>6062</v>
      </c>
      <c r="B2945" t="s">
        <v>6063</v>
      </c>
      <c r="C2945" t="s">
        <v>5956</v>
      </c>
      <c r="D2945" t="s">
        <v>5957</v>
      </c>
      <c r="E2945">
        <v>5846</v>
      </c>
      <c r="F2945">
        <v>8101</v>
      </c>
      <c r="G2945">
        <v>17826</v>
      </c>
      <c r="H2945">
        <v>8760</v>
      </c>
      <c r="I2945">
        <v>9567</v>
      </c>
      <c r="J2945">
        <v>4902</v>
      </c>
      <c r="K2945">
        <v>11640</v>
      </c>
      <c r="L2945">
        <v>450</v>
      </c>
      <c r="M2945">
        <v>1141</v>
      </c>
      <c r="N2945">
        <v>232</v>
      </c>
      <c r="O2945">
        <v>0.19020000000000001</v>
      </c>
      <c r="P2945" s="3">
        <v>481250</v>
      </c>
    </row>
    <row r="2946" spans="1:16" x14ac:dyDescent="0.25">
      <c r="A2946" t="s">
        <v>6086</v>
      </c>
      <c r="B2946" t="s">
        <v>6087</v>
      </c>
      <c r="C2946" t="s">
        <v>5956</v>
      </c>
      <c r="D2946" t="s">
        <v>5957</v>
      </c>
      <c r="E2946">
        <v>21040</v>
      </c>
      <c r="F2946">
        <v>20730</v>
      </c>
      <c r="G2946">
        <v>31572</v>
      </c>
      <c r="H2946">
        <v>25386</v>
      </c>
      <c r="I2946">
        <v>17169</v>
      </c>
      <c r="J2946">
        <v>14574</v>
      </c>
      <c r="K2946">
        <v>4781</v>
      </c>
      <c r="L2946">
        <v>477</v>
      </c>
      <c r="M2946">
        <v>1402</v>
      </c>
      <c r="N2946">
        <v>236</v>
      </c>
      <c r="O2946">
        <v>0.24299999999999999</v>
      </c>
      <c r="P2946" s="3">
        <v>692500</v>
      </c>
    </row>
    <row r="2947" spans="1:16" x14ac:dyDescent="0.25">
      <c r="A2947" t="s">
        <v>6044</v>
      </c>
      <c r="B2947" t="s">
        <v>6045</v>
      </c>
      <c r="C2947" t="s">
        <v>5956</v>
      </c>
      <c r="D2947" t="s">
        <v>5957</v>
      </c>
      <c r="E2947">
        <v>6305</v>
      </c>
      <c r="F2947">
        <v>10829</v>
      </c>
      <c r="G2947">
        <v>19311</v>
      </c>
      <c r="H2947">
        <v>9996</v>
      </c>
      <c r="I2947">
        <v>8653</v>
      </c>
      <c r="J2947">
        <v>2482</v>
      </c>
      <c r="K2947">
        <v>5434</v>
      </c>
      <c r="L2947">
        <v>365</v>
      </c>
      <c r="M2947">
        <v>1482</v>
      </c>
      <c r="N2947">
        <v>327</v>
      </c>
      <c r="O2947">
        <v>0.17050000000000001</v>
      </c>
      <c r="P2947" s="3">
        <v>538250</v>
      </c>
    </row>
    <row r="2948" spans="1:16" x14ac:dyDescent="0.25">
      <c r="A2948" t="s">
        <v>6046</v>
      </c>
      <c r="B2948" t="s">
        <v>6047</v>
      </c>
      <c r="C2948" t="s">
        <v>5956</v>
      </c>
      <c r="D2948" t="s">
        <v>5957</v>
      </c>
      <c r="E2948">
        <v>3153</v>
      </c>
      <c r="F2948">
        <v>3387</v>
      </c>
      <c r="G2948">
        <v>16431</v>
      </c>
      <c r="H2948">
        <v>1411</v>
      </c>
      <c r="I2948">
        <v>6203</v>
      </c>
      <c r="J2948">
        <v>2410</v>
      </c>
      <c r="K2948">
        <v>6683</v>
      </c>
      <c r="L2948">
        <v>325</v>
      </c>
      <c r="M2948">
        <v>1313</v>
      </c>
      <c r="N2948">
        <v>126</v>
      </c>
      <c r="O2948">
        <v>0.14410000000000001</v>
      </c>
      <c r="P2948" s="3">
        <v>390000</v>
      </c>
    </row>
    <row r="2949" spans="1:16" x14ac:dyDescent="0.25">
      <c r="A2949" t="s">
        <v>6048</v>
      </c>
      <c r="B2949" t="s">
        <v>6049</v>
      </c>
      <c r="C2949" t="s">
        <v>5956</v>
      </c>
      <c r="D2949" t="s">
        <v>5957</v>
      </c>
      <c r="E2949">
        <v>2712</v>
      </c>
      <c r="F2949">
        <v>2191</v>
      </c>
      <c r="G2949">
        <v>10975</v>
      </c>
      <c r="H2949">
        <v>3837</v>
      </c>
      <c r="I2949">
        <v>7288</v>
      </c>
      <c r="J2949">
        <v>3357</v>
      </c>
      <c r="K2949">
        <v>11762</v>
      </c>
      <c r="L2949">
        <v>310</v>
      </c>
      <c r="M2949">
        <v>951</v>
      </c>
      <c r="N2949">
        <v>157</v>
      </c>
      <c r="O2949">
        <v>0.28249999999999997</v>
      </c>
      <c r="P2949" s="3">
        <v>335250</v>
      </c>
    </row>
    <row r="2950" spans="1:16" x14ac:dyDescent="0.25">
      <c r="A2950" t="s">
        <v>6088</v>
      </c>
      <c r="B2950" t="s">
        <v>6089</v>
      </c>
      <c r="C2950" t="s">
        <v>5956</v>
      </c>
      <c r="D2950" t="s">
        <v>5957</v>
      </c>
      <c r="E2950">
        <v>14873</v>
      </c>
      <c r="F2950">
        <v>20004</v>
      </c>
      <c r="G2950">
        <v>23948</v>
      </c>
      <c r="H2950">
        <v>13821</v>
      </c>
      <c r="I2950">
        <v>6177</v>
      </c>
      <c r="J2950">
        <v>7724</v>
      </c>
      <c r="K2950">
        <v>4783</v>
      </c>
      <c r="L2950">
        <v>303</v>
      </c>
      <c r="M2950">
        <v>1156</v>
      </c>
      <c r="N2950">
        <v>132</v>
      </c>
      <c r="O2950">
        <v>0.1331</v>
      </c>
      <c r="P2950" s="3">
        <v>454000</v>
      </c>
    </row>
    <row r="2951" spans="1:16" x14ac:dyDescent="0.25">
      <c r="A2951" t="s">
        <v>6090</v>
      </c>
      <c r="B2951" t="s">
        <v>6091</v>
      </c>
      <c r="C2951" t="s">
        <v>5956</v>
      </c>
      <c r="D2951" t="s">
        <v>5957</v>
      </c>
      <c r="E2951">
        <v>10335</v>
      </c>
      <c r="F2951">
        <v>11421</v>
      </c>
      <c r="G2951">
        <v>17325</v>
      </c>
      <c r="H2951">
        <v>13839</v>
      </c>
      <c r="I2951">
        <v>6621</v>
      </c>
      <c r="J2951">
        <v>4752</v>
      </c>
      <c r="K2951">
        <v>2793</v>
      </c>
      <c r="L2951">
        <v>289</v>
      </c>
      <c r="M2951">
        <v>1170</v>
      </c>
      <c r="N2951">
        <v>124</v>
      </c>
      <c r="O2951">
        <v>0.1111</v>
      </c>
      <c r="P2951" s="3">
        <v>400000</v>
      </c>
    </row>
    <row r="2952" spans="1:16" x14ac:dyDescent="0.25">
      <c r="A2952" t="s">
        <v>6092</v>
      </c>
      <c r="B2952" t="s">
        <v>6093</v>
      </c>
      <c r="C2952" t="s">
        <v>5956</v>
      </c>
      <c r="D2952" t="s">
        <v>5957</v>
      </c>
      <c r="E2952">
        <v>8069</v>
      </c>
      <c r="F2952">
        <v>10272</v>
      </c>
      <c r="G2952">
        <v>18427</v>
      </c>
      <c r="H2952">
        <v>11466</v>
      </c>
      <c r="I2952">
        <v>16514</v>
      </c>
      <c r="J2952">
        <v>3633</v>
      </c>
      <c r="K2952">
        <v>2164</v>
      </c>
      <c r="L2952">
        <v>434</v>
      </c>
      <c r="M2952">
        <v>1296</v>
      </c>
      <c r="N2952">
        <v>166</v>
      </c>
      <c r="O2952">
        <v>0.18149999999999999</v>
      </c>
      <c r="P2952" s="3">
        <v>429850</v>
      </c>
    </row>
    <row r="2953" spans="1:16" x14ac:dyDescent="0.25">
      <c r="A2953" t="s">
        <v>6050</v>
      </c>
      <c r="B2953" t="s">
        <v>6051</v>
      </c>
      <c r="C2953" t="s">
        <v>5956</v>
      </c>
      <c r="D2953" t="s">
        <v>5957</v>
      </c>
      <c r="E2953">
        <v>13668</v>
      </c>
      <c r="F2953">
        <v>21241</v>
      </c>
      <c r="G2953">
        <v>16805</v>
      </c>
      <c r="H2953">
        <v>18031</v>
      </c>
      <c r="I2953">
        <v>3132</v>
      </c>
      <c r="J2953">
        <v>1744</v>
      </c>
      <c r="K2953">
        <v>579</v>
      </c>
      <c r="L2953">
        <v>924</v>
      </c>
      <c r="M2953">
        <v>4872</v>
      </c>
      <c r="N2953">
        <v>163</v>
      </c>
      <c r="O2953">
        <v>0.36330000000000001</v>
      </c>
      <c r="P2953" s="3">
        <v>420000</v>
      </c>
    </row>
    <row r="2954" spans="1:16" x14ac:dyDescent="0.25">
      <c r="A2954" t="s">
        <v>5970</v>
      </c>
      <c r="B2954" t="s">
        <v>5971</v>
      </c>
      <c r="C2954" t="s">
        <v>5956</v>
      </c>
      <c r="D2954" t="s">
        <v>5957</v>
      </c>
      <c r="E2954">
        <v>13435</v>
      </c>
      <c r="F2954">
        <v>20065</v>
      </c>
      <c r="G2954">
        <v>19552</v>
      </c>
      <c r="H2954">
        <v>5187</v>
      </c>
      <c r="I2954">
        <v>11063</v>
      </c>
      <c r="J2954">
        <v>12</v>
      </c>
      <c r="K2954">
        <v>5479</v>
      </c>
      <c r="L2954">
        <v>367</v>
      </c>
      <c r="M2954">
        <v>1257</v>
      </c>
      <c r="N2954">
        <v>45</v>
      </c>
      <c r="O2954">
        <v>0.37269999999999998</v>
      </c>
      <c r="P2954" s="3">
        <v>251500</v>
      </c>
    </row>
    <row r="2955" spans="1:16" x14ac:dyDescent="0.25">
      <c r="A2955" t="s">
        <v>6268</v>
      </c>
      <c r="B2955" t="s">
        <v>6269</v>
      </c>
      <c r="C2955" t="s">
        <v>5956</v>
      </c>
      <c r="D2955" t="s">
        <v>5957</v>
      </c>
      <c r="E2955">
        <v>5378</v>
      </c>
      <c r="F2955">
        <v>8493</v>
      </c>
      <c r="G2955">
        <v>22329</v>
      </c>
      <c r="H2955">
        <v>13950</v>
      </c>
      <c r="I2955">
        <v>11621</v>
      </c>
      <c r="J2955">
        <v>301</v>
      </c>
      <c r="K2955">
        <v>11638</v>
      </c>
      <c r="L2955">
        <v>262</v>
      </c>
      <c r="M2955">
        <v>899</v>
      </c>
      <c r="N2955">
        <v>101</v>
      </c>
      <c r="O2955">
        <v>0.13689999999999999</v>
      </c>
      <c r="P2955" s="3">
        <v>280000</v>
      </c>
    </row>
    <row r="2956" spans="1:16" x14ac:dyDescent="0.25">
      <c r="A2956" t="s">
        <v>5972</v>
      </c>
      <c r="B2956" t="s">
        <v>5973</v>
      </c>
      <c r="C2956" t="s">
        <v>5956</v>
      </c>
      <c r="D2956" t="s">
        <v>5957</v>
      </c>
      <c r="E2956">
        <v>7702</v>
      </c>
      <c r="F2956">
        <v>8249</v>
      </c>
      <c r="G2956">
        <v>20968</v>
      </c>
      <c r="H2956">
        <v>11455</v>
      </c>
      <c r="I2956">
        <v>3298</v>
      </c>
      <c r="J2956">
        <v>4004</v>
      </c>
      <c r="K2956">
        <v>2535</v>
      </c>
      <c r="L2956">
        <v>296</v>
      </c>
      <c r="M2956">
        <v>1287</v>
      </c>
      <c r="N2956">
        <v>112</v>
      </c>
      <c r="O2956">
        <v>0.1512</v>
      </c>
      <c r="P2956" s="3">
        <v>580000</v>
      </c>
    </row>
    <row r="2957" spans="1:16" x14ac:dyDescent="0.25">
      <c r="A2957" t="s">
        <v>5974</v>
      </c>
      <c r="B2957" t="s">
        <v>5975</v>
      </c>
      <c r="C2957" t="s">
        <v>5956</v>
      </c>
      <c r="D2957" t="s">
        <v>5957</v>
      </c>
      <c r="E2957">
        <v>12390</v>
      </c>
      <c r="F2957">
        <v>20754</v>
      </c>
      <c r="G2957">
        <v>22327</v>
      </c>
      <c r="H2957">
        <v>15973</v>
      </c>
      <c r="I2957">
        <v>5576</v>
      </c>
      <c r="J2957">
        <v>767</v>
      </c>
      <c r="K2957">
        <v>3982</v>
      </c>
      <c r="L2957">
        <v>378</v>
      </c>
      <c r="M2957">
        <v>1918</v>
      </c>
      <c r="N2957">
        <v>86</v>
      </c>
      <c r="O2957">
        <v>0.21510000000000001</v>
      </c>
      <c r="P2957" s="3">
        <v>445000</v>
      </c>
    </row>
    <row r="2958" spans="1:16" x14ac:dyDescent="0.25">
      <c r="A2958" t="s">
        <v>5976</v>
      </c>
      <c r="B2958" t="s">
        <v>5977</v>
      </c>
      <c r="C2958" t="s">
        <v>5956</v>
      </c>
      <c r="D2958" t="s">
        <v>5957</v>
      </c>
      <c r="E2958">
        <v>6154</v>
      </c>
      <c r="F2958">
        <v>12075</v>
      </c>
      <c r="G2958">
        <v>17947</v>
      </c>
      <c r="H2958">
        <v>13114</v>
      </c>
      <c r="I2958">
        <v>4689</v>
      </c>
      <c r="J2958">
        <v>754</v>
      </c>
      <c r="K2958">
        <v>10277</v>
      </c>
      <c r="L2958">
        <v>321</v>
      </c>
      <c r="M2958">
        <v>1150</v>
      </c>
      <c r="N2958">
        <v>153</v>
      </c>
      <c r="O2958">
        <v>0.12590000000000001</v>
      </c>
      <c r="P2958" s="3">
        <v>335000</v>
      </c>
    </row>
    <row r="2959" spans="1:16" x14ac:dyDescent="0.25">
      <c r="A2959" t="s">
        <v>6270</v>
      </c>
      <c r="B2959" t="s">
        <v>6271</v>
      </c>
      <c r="C2959" t="s">
        <v>5956</v>
      </c>
      <c r="D2959" t="s">
        <v>5957</v>
      </c>
      <c r="E2959">
        <v>3945</v>
      </c>
      <c r="F2959">
        <v>7676</v>
      </c>
      <c r="G2959">
        <v>18139</v>
      </c>
      <c r="H2959">
        <v>9015</v>
      </c>
      <c r="I2959">
        <v>541</v>
      </c>
      <c r="J2959">
        <v>2499</v>
      </c>
      <c r="K2959">
        <v>5107</v>
      </c>
      <c r="L2959">
        <v>241</v>
      </c>
      <c r="M2959">
        <v>1222</v>
      </c>
      <c r="N2959">
        <v>120</v>
      </c>
      <c r="O2959">
        <v>0.221</v>
      </c>
      <c r="P2959" s="3">
        <v>425000</v>
      </c>
    </row>
    <row r="2960" spans="1:16" x14ac:dyDescent="0.25">
      <c r="A2960" t="s">
        <v>6272</v>
      </c>
      <c r="B2960" t="s">
        <v>6273</v>
      </c>
      <c r="C2960" t="s">
        <v>5956</v>
      </c>
      <c r="D2960" t="s">
        <v>5957</v>
      </c>
      <c r="E2960">
        <v>6480</v>
      </c>
      <c r="F2960">
        <v>10093</v>
      </c>
      <c r="G2960">
        <v>14602</v>
      </c>
      <c r="H2960">
        <v>15544</v>
      </c>
      <c r="I2960">
        <v>2157</v>
      </c>
      <c r="J2960">
        <v>1573</v>
      </c>
      <c r="K2960">
        <v>1945</v>
      </c>
      <c r="L2960">
        <v>362</v>
      </c>
      <c r="M2960">
        <v>1734</v>
      </c>
      <c r="N2960">
        <v>141</v>
      </c>
      <c r="O2960">
        <v>0.17019999999999999</v>
      </c>
      <c r="P2960" s="3">
        <v>370000</v>
      </c>
    </row>
    <row r="2961" spans="1:16" x14ac:dyDescent="0.25">
      <c r="A2961" t="s">
        <v>5978</v>
      </c>
      <c r="B2961" t="s">
        <v>5979</v>
      </c>
      <c r="C2961" t="s">
        <v>5956</v>
      </c>
      <c r="D2961" t="s">
        <v>5957</v>
      </c>
      <c r="E2961">
        <v>3176</v>
      </c>
      <c r="F2961">
        <v>4932</v>
      </c>
      <c r="G2961">
        <v>17365</v>
      </c>
      <c r="H2961">
        <v>5454</v>
      </c>
      <c r="I2961">
        <v>3620</v>
      </c>
      <c r="J2961">
        <v>1188</v>
      </c>
      <c r="K2961">
        <v>4505</v>
      </c>
      <c r="L2961">
        <v>408</v>
      </c>
      <c r="M2961">
        <v>1338</v>
      </c>
      <c r="N2961">
        <v>199</v>
      </c>
      <c r="O2961">
        <v>0.1135</v>
      </c>
      <c r="P2961" s="3">
        <v>211250</v>
      </c>
    </row>
    <row r="2962" spans="1:16" x14ac:dyDescent="0.25">
      <c r="A2962" t="s">
        <v>6156</v>
      </c>
      <c r="B2962" t="s">
        <v>6157</v>
      </c>
      <c r="C2962" t="s">
        <v>5956</v>
      </c>
      <c r="D2962" t="s">
        <v>5957</v>
      </c>
      <c r="E2962">
        <v>13036</v>
      </c>
      <c r="F2962">
        <v>14900</v>
      </c>
      <c r="G2962">
        <v>24912</v>
      </c>
      <c r="H2962">
        <v>20957</v>
      </c>
      <c r="I2962">
        <v>15912</v>
      </c>
      <c r="J2962">
        <v>8406</v>
      </c>
      <c r="K2962">
        <v>4539</v>
      </c>
      <c r="L2962">
        <v>296</v>
      </c>
      <c r="M2962">
        <v>1097</v>
      </c>
      <c r="N2962">
        <v>180</v>
      </c>
      <c r="O2962">
        <v>0.1447</v>
      </c>
      <c r="P2962" s="3">
        <v>425000</v>
      </c>
    </row>
    <row r="2963" spans="1:16" x14ac:dyDescent="0.25">
      <c r="A2963" t="s">
        <v>6158</v>
      </c>
      <c r="B2963" t="s">
        <v>6159</v>
      </c>
      <c r="C2963" t="s">
        <v>5956</v>
      </c>
      <c r="D2963" t="s">
        <v>5957</v>
      </c>
      <c r="E2963">
        <v>10616</v>
      </c>
      <c r="F2963">
        <v>11924</v>
      </c>
      <c r="G2963">
        <v>22938</v>
      </c>
      <c r="H2963">
        <v>18025</v>
      </c>
      <c r="I2963">
        <v>11420</v>
      </c>
      <c r="J2963">
        <v>7431</v>
      </c>
      <c r="K2963">
        <v>3873</v>
      </c>
      <c r="L2963">
        <v>436</v>
      </c>
      <c r="M2963">
        <v>1348</v>
      </c>
      <c r="N2963">
        <v>206</v>
      </c>
      <c r="O2963">
        <v>0.15759999999999999</v>
      </c>
      <c r="P2963" s="3">
        <v>411000</v>
      </c>
    </row>
    <row r="2964" spans="1:16" x14ac:dyDescent="0.25">
      <c r="A2964" t="s">
        <v>6182</v>
      </c>
      <c r="B2964" t="s">
        <v>6183</v>
      </c>
      <c r="C2964" t="s">
        <v>5956</v>
      </c>
      <c r="D2964" t="s">
        <v>5957</v>
      </c>
      <c r="E2964">
        <v>4181</v>
      </c>
      <c r="F2964">
        <v>10324</v>
      </c>
      <c r="G2964">
        <v>12613</v>
      </c>
      <c r="H2964">
        <v>14054</v>
      </c>
      <c r="I2964">
        <v>5184</v>
      </c>
      <c r="J2964">
        <v>3874</v>
      </c>
      <c r="K2964">
        <v>10447</v>
      </c>
      <c r="L2964">
        <v>383</v>
      </c>
      <c r="M2964">
        <v>1008</v>
      </c>
      <c r="N2964">
        <v>188</v>
      </c>
      <c r="O2964">
        <v>0.15859999999999999</v>
      </c>
      <c r="P2964" s="3">
        <v>379500</v>
      </c>
    </row>
    <row r="2965" spans="1:16" x14ac:dyDescent="0.25">
      <c r="A2965" t="s">
        <v>6184</v>
      </c>
      <c r="B2965" t="s">
        <v>6185</v>
      </c>
      <c r="C2965" t="s">
        <v>5956</v>
      </c>
      <c r="D2965" t="s">
        <v>5957</v>
      </c>
      <c r="E2965">
        <v>7649</v>
      </c>
      <c r="F2965">
        <v>7933</v>
      </c>
      <c r="G2965">
        <v>22114</v>
      </c>
      <c r="H2965">
        <v>13024</v>
      </c>
      <c r="I2965">
        <v>5196</v>
      </c>
      <c r="J2965">
        <v>3887</v>
      </c>
      <c r="K2965">
        <v>8125</v>
      </c>
      <c r="L2965">
        <v>289</v>
      </c>
      <c r="M2965">
        <v>1328</v>
      </c>
      <c r="N2965">
        <v>116</v>
      </c>
      <c r="O2965">
        <v>0.16009999999999999</v>
      </c>
      <c r="P2965" s="3">
        <v>360000</v>
      </c>
    </row>
    <row r="2966" spans="1:16" x14ac:dyDescent="0.25">
      <c r="A2966" t="s">
        <v>6186</v>
      </c>
      <c r="B2966" t="s">
        <v>6187</v>
      </c>
      <c r="C2966" t="s">
        <v>5956</v>
      </c>
      <c r="D2966" t="s">
        <v>5957</v>
      </c>
      <c r="E2966">
        <v>17284</v>
      </c>
      <c r="F2966">
        <v>17094</v>
      </c>
      <c r="G2966">
        <v>26223</v>
      </c>
      <c r="H2966">
        <v>23431</v>
      </c>
      <c r="I2966">
        <v>12262</v>
      </c>
      <c r="J2966">
        <v>10924</v>
      </c>
      <c r="K2966">
        <v>3281</v>
      </c>
      <c r="L2966">
        <v>407</v>
      </c>
      <c r="M2966">
        <v>1069</v>
      </c>
      <c r="N2966">
        <v>259</v>
      </c>
      <c r="O2966">
        <v>0.18720000000000001</v>
      </c>
      <c r="P2966" s="3">
        <v>450000</v>
      </c>
    </row>
    <row r="2967" spans="1:16" x14ac:dyDescent="0.25">
      <c r="A2967" t="s">
        <v>6188</v>
      </c>
      <c r="B2967" t="s">
        <v>6189</v>
      </c>
      <c r="C2967" t="s">
        <v>5956</v>
      </c>
      <c r="D2967" t="s">
        <v>5957</v>
      </c>
      <c r="E2967">
        <v>16443</v>
      </c>
      <c r="F2967">
        <v>16906</v>
      </c>
      <c r="G2967">
        <v>23119</v>
      </c>
      <c r="H2967">
        <v>19327</v>
      </c>
      <c r="I2967">
        <v>14953</v>
      </c>
      <c r="J2967">
        <v>7369</v>
      </c>
      <c r="K2967">
        <v>6847</v>
      </c>
      <c r="L2967">
        <v>362</v>
      </c>
      <c r="M2967">
        <v>1247</v>
      </c>
      <c r="N2967">
        <v>210</v>
      </c>
      <c r="O2967">
        <v>0.19839999999999999</v>
      </c>
      <c r="P2967" s="3">
        <v>465000</v>
      </c>
    </row>
    <row r="2968" spans="1:16" x14ac:dyDescent="0.25">
      <c r="A2968" t="s">
        <v>6190</v>
      </c>
      <c r="B2968" t="s">
        <v>6191</v>
      </c>
      <c r="C2968" t="s">
        <v>5956</v>
      </c>
      <c r="D2968" t="s">
        <v>5957</v>
      </c>
      <c r="E2968">
        <v>4528</v>
      </c>
      <c r="F2968">
        <v>7517</v>
      </c>
      <c r="G2968">
        <v>11547</v>
      </c>
      <c r="H2968">
        <v>13479</v>
      </c>
      <c r="I2968">
        <v>3715</v>
      </c>
      <c r="J2968">
        <v>1949</v>
      </c>
      <c r="K2968">
        <v>11994</v>
      </c>
      <c r="L2968">
        <v>393</v>
      </c>
      <c r="M2968">
        <v>1030</v>
      </c>
      <c r="N2968">
        <v>111</v>
      </c>
      <c r="O2968">
        <v>0.23449999999999999</v>
      </c>
      <c r="P2968" s="3">
        <v>442500</v>
      </c>
    </row>
    <row r="2969" spans="1:16" x14ac:dyDescent="0.25">
      <c r="A2969" t="s">
        <v>6160</v>
      </c>
      <c r="B2969" t="s">
        <v>6161</v>
      </c>
      <c r="C2969" t="s">
        <v>5956</v>
      </c>
      <c r="D2969" t="s">
        <v>5957</v>
      </c>
      <c r="E2969">
        <v>16094</v>
      </c>
      <c r="F2969">
        <v>18624</v>
      </c>
      <c r="G2969">
        <v>27414</v>
      </c>
      <c r="H2969">
        <v>20576</v>
      </c>
      <c r="I2969">
        <v>14033</v>
      </c>
      <c r="J2969">
        <v>11226</v>
      </c>
      <c r="K2969">
        <v>3492</v>
      </c>
      <c r="L2969">
        <v>436</v>
      </c>
      <c r="M2969">
        <v>1225</v>
      </c>
      <c r="N2969">
        <v>118</v>
      </c>
      <c r="O2969">
        <v>0.15509999999999999</v>
      </c>
      <c r="P2969" s="3">
        <v>450500</v>
      </c>
    </row>
    <row r="2970" spans="1:16" x14ac:dyDescent="0.25">
      <c r="A2970" t="s">
        <v>6162</v>
      </c>
      <c r="B2970" t="s">
        <v>6163</v>
      </c>
      <c r="C2970" t="s">
        <v>5956</v>
      </c>
      <c r="D2970" t="s">
        <v>5957</v>
      </c>
      <c r="E2970">
        <v>8937</v>
      </c>
      <c r="F2970">
        <v>15300</v>
      </c>
      <c r="G2970">
        <v>21339</v>
      </c>
      <c r="H2970">
        <v>7598</v>
      </c>
      <c r="I2970">
        <v>8055</v>
      </c>
      <c r="J2970">
        <v>7461</v>
      </c>
      <c r="K2970">
        <v>2527</v>
      </c>
      <c r="L2970">
        <v>263</v>
      </c>
      <c r="M2970">
        <v>1029</v>
      </c>
      <c r="N2970">
        <v>105</v>
      </c>
      <c r="O2970">
        <v>0.14380000000000001</v>
      </c>
      <c r="P2970" s="3">
        <v>387500</v>
      </c>
    </row>
    <row r="2971" spans="1:16" x14ac:dyDescent="0.25">
      <c r="A2971" t="s">
        <v>6164</v>
      </c>
      <c r="B2971" t="s">
        <v>6165</v>
      </c>
      <c r="C2971" t="s">
        <v>5956</v>
      </c>
      <c r="D2971" t="s">
        <v>5957</v>
      </c>
      <c r="E2971">
        <v>14875</v>
      </c>
      <c r="F2971">
        <v>23144</v>
      </c>
      <c r="G2971">
        <v>26757</v>
      </c>
      <c r="H2971">
        <v>18481</v>
      </c>
      <c r="I2971">
        <v>12179</v>
      </c>
      <c r="J2971">
        <v>11769</v>
      </c>
      <c r="K2971">
        <v>3071</v>
      </c>
      <c r="L2971">
        <v>311</v>
      </c>
      <c r="M2971">
        <v>1044</v>
      </c>
      <c r="N2971">
        <v>169</v>
      </c>
      <c r="O2971">
        <v>0.14460000000000001</v>
      </c>
      <c r="P2971" s="3">
        <v>515000</v>
      </c>
    </row>
    <row r="2972" spans="1:16" x14ac:dyDescent="0.25">
      <c r="A2972" t="s">
        <v>6116</v>
      </c>
      <c r="B2972" t="s">
        <v>6117</v>
      </c>
      <c r="C2972" t="s">
        <v>5956</v>
      </c>
      <c r="D2972" t="s">
        <v>5957</v>
      </c>
      <c r="E2972">
        <v>12228</v>
      </c>
      <c r="F2972">
        <v>14206</v>
      </c>
      <c r="G2972">
        <v>23117</v>
      </c>
      <c r="H2972">
        <v>16712</v>
      </c>
      <c r="I2972">
        <v>5609</v>
      </c>
      <c r="J2972">
        <v>3201</v>
      </c>
      <c r="K2972">
        <v>692</v>
      </c>
      <c r="L2972">
        <v>701</v>
      </c>
      <c r="M2972">
        <v>2023</v>
      </c>
      <c r="N2972">
        <v>199</v>
      </c>
      <c r="O2972">
        <v>0.3982</v>
      </c>
      <c r="P2972" s="3">
        <v>320000</v>
      </c>
    </row>
    <row r="2973" spans="1:16" x14ac:dyDescent="0.25">
      <c r="A2973" t="s">
        <v>6118</v>
      </c>
      <c r="B2973" t="s">
        <v>6119</v>
      </c>
      <c r="C2973" t="s">
        <v>5956</v>
      </c>
      <c r="D2973" t="s">
        <v>5957</v>
      </c>
      <c r="E2973">
        <v>5204</v>
      </c>
      <c r="F2973">
        <v>3041</v>
      </c>
      <c r="G2973">
        <v>17392</v>
      </c>
      <c r="H2973">
        <v>6051</v>
      </c>
      <c r="I2973">
        <v>2034</v>
      </c>
      <c r="J2973">
        <v>1299</v>
      </c>
      <c r="K2973">
        <v>661</v>
      </c>
      <c r="L2973">
        <v>434</v>
      </c>
      <c r="M2973">
        <v>1353</v>
      </c>
      <c r="N2973">
        <v>168</v>
      </c>
      <c r="O2973">
        <v>0.35310000000000002</v>
      </c>
      <c r="P2973" s="3">
        <v>270000</v>
      </c>
    </row>
    <row r="2974" spans="1:16" x14ac:dyDescent="0.25">
      <c r="A2974" t="s">
        <v>6098</v>
      </c>
      <c r="B2974" t="s">
        <v>6099</v>
      </c>
      <c r="C2974" t="s">
        <v>5956</v>
      </c>
      <c r="D2974" t="s">
        <v>5957</v>
      </c>
      <c r="E2974">
        <v>7257</v>
      </c>
      <c r="F2974">
        <v>9020</v>
      </c>
      <c r="G2974">
        <v>11962</v>
      </c>
      <c r="H2974">
        <v>15890</v>
      </c>
      <c r="I2974">
        <v>6070</v>
      </c>
      <c r="J2974">
        <v>3770</v>
      </c>
      <c r="K2974">
        <v>4841</v>
      </c>
      <c r="L2974">
        <v>455</v>
      </c>
      <c r="M2974">
        <v>1326</v>
      </c>
      <c r="N2974">
        <v>217</v>
      </c>
      <c r="O2974">
        <v>0.13109999999999999</v>
      </c>
      <c r="P2974" s="3">
        <v>330000</v>
      </c>
    </row>
    <row r="2975" spans="1:16" x14ac:dyDescent="0.25">
      <c r="A2975" t="s">
        <v>6100</v>
      </c>
      <c r="B2975" t="s">
        <v>6101</v>
      </c>
      <c r="C2975" t="s">
        <v>5956</v>
      </c>
      <c r="D2975" t="s">
        <v>5957</v>
      </c>
      <c r="E2975">
        <v>4671</v>
      </c>
      <c r="F2975">
        <v>7206</v>
      </c>
      <c r="G2975">
        <v>17706</v>
      </c>
      <c r="H2975">
        <v>7548</v>
      </c>
      <c r="I2975">
        <v>6851</v>
      </c>
      <c r="J2975">
        <v>3005</v>
      </c>
      <c r="K2975">
        <v>6622</v>
      </c>
      <c r="L2975">
        <v>278</v>
      </c>
      <c r="M2975">
        <v>988</v>
      </c>
      <c r="N2975">
        <v>96</v>
      </c>
      <c r="O2975">
        <v>0.18679999999999999</v>
      </c>
      <c r="P2975" s="3">
        <v>370000</v>
      </c>
    </row>
    <row r="2976" spans="1:16" x14ac:dyDescent="0.25">
      <c r="A2976" t="s">
        <v>6120</v>
      </c>
      <c r="B2976" t="s">
        <v>6121</v>
      </c>
      <c r="C2976" t="s">
        <v>5956</v>
      </c>
      <c r="D2976" t="s">
        <v>5957</v>
      </c>
      <c r="E2976">
        <v>7788</v>
      </c>
      <c r="F2976">
        <v>5430</v>
      </c>
      <c r="G2976">
        <v>18780</v>
      </c>
      <c r="H2976">
        <v>9603</v>
      </c>
      <c r="I2976">
        <v>9059</v>
      </c>
      <c r="J2976">
        <v>6152</v>
      </c>
      <c r="K2976">
        <v>3835</v>
      </c>
      <c r="L2976">
        <v>478</v>
      </c>
      <c r="M2976">
        <v>1423</v>
      </c>
      <c r="N2976">
        <v>173</v>
      </c>
      <c r="O2976">
        <v>0.16650000000000001</v>
      </c>
      <c r="P2976" s="3">
        <v>415500</v>
      </c>
    </row>
    <row r="2977" spans="1:16" x14ac:dyDescent="0.25">
      <c r="A2977" t="s">
        <v>6122</v>
      </c>
      <c r="B2977" t="s">
        <v>6123</v>
      </c>
      <c r="C2977" t="s">
        <v>5956</v>
      </c>
      <c r="D2977" t="s">
        <v>5957</v>
      </c>
      <c r="E2977">
        <v>11406</v>
      </c>
      <c r="F2977">
        <v>12917</v>
      </c>
      <c r="G2977">
        <v>20539</v>
      </c>
      <c r="H2977">
        <v>11308</v>
      </c>
      <c r="I2977">
        <v>21402</v>
      </c>
      <c r="J2977">
        <v>6957</v>
      </c>
      <c r="K2977">
        <v>2110</v>
      </c>
      <c r="L2977">
        <v>297</v>
      </c>
      <c r="M2977">
        <v>1081</v>
      </c>
      <c r="N2977">
        <v>135</v>
      </c>
      <c r="O2977">
        <v>0.14799999999999999</v>
      </c>
      <c r="P2977" s="3">
        <v>414000</v>
      </c>
    </row>
    <row r="2978" spans="1:16" x14ac:dyDescent="0.25">
      <c r="A2978" t="s">
        <v>6102</v>
      </c>
      <c r="B2978" t="s">
        <v>6103</v>
      </c>
      <c r="C2978" t="s">
        <v>5956</v>
      </c>
      <c r="D2978" t="s">
        <v>5957</v>
      </c>
      <c r="E2978">
        <v>7260</v>
      </c>
      <c r="F2978">
        <v>6359</v>
      </c>
      <c r="G2978">
        <v>19009</v>
      </c>
      <c r="H2978">
        <v>9131</v>
      </c>
      <c r="I2978">
        <v>8597</v>
      </c>
      <c r="J2978">
        <v>4563</v>
      </c>
      <c r="K2978">
        <v>1645</v>
      </c>
      <c r="L2978">
        <v>280</v>
      </c>
      <c r="M2978">
        <v>1062</v>
      </c>
      <c r="N2978">
        <v>110</v>
      </c>
      <c r="O2978">
        <v>0.1696</v>
      </c>
      <c r="P2978" s="3">
        <v>441000</v>
      </c>
    </row>
    <row r="2979" spans="1:16" x14ac:dyDescent="0.25">
      <c r="A2979" t="s">
        <v>6124</v>
      </c>
      <c r="B2979" t="s">
        <v>6125</v>
      </c>
      <c r="C2979" t="s">
        <v>5956</v>
      </c>
      <c r="D2979" t="s">
        <v>5957</v>
      </c>
      <c r="E2979">
        <v>6388</v>
      </c>
      <c r="F2979">
        <v>7067</v>
      </c>
      <c r="G2979">
        <v>15725</v>
      </c>
      <c r="H2979">
        <v>10590</v>
      </c>
      <c r="I2979">
        <v>2065</v>
      </c>
      <c r="J2979">
        <v>2898</v>
      </c>
      <c r="K2979">
        <v>2759</v>
      </c>
      <c r="L2979">
        <v>439</v>
      </c>
      <c r="M2979">
        <v>1251</v>
      </c>
      <c r="N2979">
        <v>122</v>
      </c>
      <c r="O2979">
        <v>9.3299999999999994E-2</v>
      </c>
      <c r="P2979" s="3">
        <v>337500</v>
      </c>
    </row>
    <row r="2980" spans="1:16" x14ac:dyDescent="0.25">
      <c r="A2980" t="s">
        <v>6104</v>
      </c>
      <c r="B2980" t="s">
        <v>6105</v>
      </c>
      <c r="C2980" t="s">
        <v>5956</v>
      </c>
      <c r="D2980" t="s">
        <v>5957</v>
      </c>
      <c r="E2980">
        <v>7071</v>
      </c>
      <c r="F2980">
        <v>9575</v>
      </c>
      <c r="G2980">
        <v>14492</v>
      </c>
      <c r="H2980">
        <v>9366</v>
      </c>
      <c r="I2980">
        <v>5199</v>
      </c>
      <c r="J2980">
        <v>3546</v>
      </c>
      <c r="K2980">
        <v>452</v>
      </c>
      <c r="L2980">
        <v>459</v>
      </c>
      <c r="M2980">
        <v>1232</v>
      </c>
      <c r="N2980">
        <v>143</v>
      </c>
      <c r="O2980">
        <v>0.13400000000000001</v>
      </c>
      <c r="P2980" s="3">
        <v>347500</v>
      </c>
    </row>
    <row r="2981" spans="1:16" x14ac:dyDescent="0.25">
      <c r="A2981" t="s">
        <v>6240</v>
      </c>
      <c r="B2981" t="s">
        <v>6241</v>
      </c>
      <c r="C2981" t="s">
        <v>5956</v>
      </c>
      <c r="D2981" t="s">
        <v>5957</v>
      </c>
      <c r="E2981">
        <v>6658</v>
      </c>
      <c r="F2981">
        <v>10566</v>
      </c>
      <c r="G2981">
        <v>22907</v>
      </c>
      <c r="H2981">
        <v>7792</v>
      </c>
      <c r="I2981">
        <v>12549</v>
      </c>
      <c r="J2981">
        <v>8903</v>
      </c>
      <c r="K2981">
        <v>2849</v>
      </c>
      <c r="L2981">
        <v>319</v>
      </c>
      <c r="M2981">
        <v>1023</v>
      </c>
      <c r="N2981">
        <v>227</v>
      </c>
      <c r="O2981">
        <v>0.13739999999999999</v>
      </c>
      <c r="P2981" s="3">
        <v>517500</v>
      </c>
    </row>
    <row r="2982" spans="1:16" x14ac:dyDescent="0.25">
      <c r="A2982" t="s">
        <v>6242</v>
      </c>
      <c r="B2982" t="s">
        <v>6243</v>
      </c>
      <c r="C2982" t="s">
        <v>5956</v>
      </c>
      <c r="D2982" t="s">
        <v>5957</v>
      </c>
      <c r="E2982">
        <v>18963</v>
      </c>
      <c r="F2982">
        <v>19867</v>
      </c>
      <c r="G2982">
        <v>24599</v>
      </c>
      <c r="H2982">
        <v>22380</v>
      </c>
      <c r="I2982">
        <v>13215</v>
      </c>
      <c r="J2982">
        <v>7469</v>
      </c>
      <c r="K2982">
        <v>4628</v>
      </c>
      <c r="L2982">
        <v>364</v>
      </c>
      <c r="M2982">
        <v>1428</v>
      </c>
      <c r="N2982">
        <v>211</v>
      </c>
      <c r="O2982">
        <v>0.20580000000000001</v>
      </c>
      <c r="P2982" s="3">
        <v>640000</v>
      </c>
    </row>
    <row r="2983" spans="1:16" x14ac:dyDescent="0.25">
      <c r="A2983" t="s">
        <v>6244</v>
      </c>
      <c r="B2983" t="s">
        <v>6245</v>
      </c>
      <c r="C2983" t="s">
        <v>5956</v>
      </c>
      <c r="D2983" t="s">
        <v>5957</v>
      </c>
      <c r="E2983">
        <v>9296</v>
      </c>
      <c r="F2983">
        <v>10693</v>
      </c>
      <c r="G2983">
        <v>24725</v>
      </c>
      <c r="H2983">
        <v>14010</v>
      </c>
      <c r="I2983">
        <v>11254</v>
      </c>
      <c r="J2983">
        <v>2028</v>
      </c>
      <c r="K2983">
        <v>7842</v>
      </c>
      <c r="L2983">
        <v>337</v>
      </c>
      <c r="M2983">
        <v>1239</v>
      </c>
      <c r="N2983">
        <v>209</v>
      </c>
      <c r="O2983">
        <v>0.191</v>
      </c>
      <c r="P2983" s="3">
        <v>457500</v>
      </c>
    </row>
    <row r="2984" spans="1:16" x14ac:dyDescent="0.25">
      <c r="A2984" t="s">
        <v>6222</v>
      </c>
      <c r="B2984" t="s">
        <v>6223</v>
      </c>
      <c r="C2984" t="s">
        <v>5956</v>
      </c>
      <c r="D2984" t="s">
        <v>5957</v>
      </c>
      <c r="E2984">
        <v>14808</v>
      </c>
      <c r="F2984">
        <v>16453</v>
      </c>
      <c r="G2984">
        <v>21215</v>
      </c>
      <c r="H2984">
        <v>18175</v>
      </c>
      <c r="I2984">
        <v>9164</v>
      </c>
      <c r="J2984">
        <v>8330</v>
      </c>
      <c r="K2984">
        <v>7910</v>
      </c>
      <c r="L2984">
        <v>410</v>
      </c>
      <c r="M2984">
        <v>1153</v>
      </c>
      <c r="N2984">
        <v>178</v>
      </c>
      <c r="O2984">
        <v>0.1762</v>
      </c>
      <c r="P2984" s="3">
        <v>522500</v>
      </c>
    </row>
    <row r="2985" spans="1:16" x14ac:dyDescent="0.25">
      <c r="A2985" t="s">
        <v>6224</v>
      </c>
      <c r="B2985" t="s">
        <v>6225</v>
      </c>
      <c r="C2985" t="s">
        <v>5956</v>
      </c>
      <c r="D2985" t="s">
        <v>5957</v>
      </c>
      <c r="E2985">
        <v>5033</v>
      </c>
      <c r="F2985">
        <v>7506</v>
      </c>
      <c r="G2985">
        <v>15090</v>
      </c>
      <c r="H2985">
        <v>17927</v>
      </c>
      <c r="I2985">
        <v>8247</v>
      </c>
      <c r="J2985">
        <v>605</v>
      </c>
      <c r="K2985">
        <v>8430</v>
      </c>
      <c r="L2985">
        <v>457</v>
      </c>
      <c r="M2985">
        <v>1039</v>
      </c>
      <c r="N2985">
        <v>204</v>
      </c>
      <c r="O2985">
        <v>0.25940000000000002</v>
      </c>
      <c r="P2985" s="3">
        <v>557750</v>
      </c>
    </row>
    <row r="2986" spans="1:16" x14ac:dyDescent="0.25">
      <c r="A2986" t="s">
        <v>6226</v>
      </c>
      <c r="B2986" t="s">
        <v>6227</v>
      </c>
      <c r="C2986" t="s">
        <v>5956</v>
      </c>
      <c r="D2986" t="s">
        <v>5957</v>
      </c>
      <c r="E2986">
        <v>7836</v>
      </c>
      <c r="F2986">
        <v>8730</v>
      </c>
      <c r="G2986">
        <v>22585</v>
      </c>
      <c r="H2986">
        <v>10319</v>
      </c>
      <c r="I2986">
        <v>10166</v>
      </c>
      <c r="J2986">
        <v>4805</v>
      </c>
      <c r="K2986">
        <v>13066</v>
      </c>
      <c r="L2986">
        <v>291</v>
      </c>
      <c r="M2986">
        <v>1005</v>
      </c>
      <c r="N2986">
        <v>272</v>
      </c>
      <c r="O2986">
        <v>0.15759999999999999</v>
      </c>
      <c r="P2986" s="3">
        <v>320250</v>
      </c>
    </row>
    <row r="2987" spans="1:16" x14ac:dyDescent="0.25">
      <c r="A2987" t="s">
        <v>6228</v>
      </c>
      <c r="B2987" t="s">
        <v>6229</v>
      </c>
      <c r="C2987" t="s">
        <v>5956</v>
      </c>
      <c r="D2987" t="s">
        <v>5957</v>
      </c>
      <c r="E2987">
        <v>8817</v>
      </c>
      <c r="F2987">
        <v>12405</v>
      </c>
      <c r="G2987">
        <v>19276</v>
      </c>
      <c r="H2987">
        <v>8433</v>
      </c>
      <c r="I2987">
        <v>7819</v>
      </c>
      <c r="J2987">
        <v>1868</v>
      </c>
      <c r="K2987">
        <v>15961</v>
      </c>
      <c r="L2987">
        <v>301</v>
      </c>
      <c r="M2987">
        <v>1144</v>
      </c>
      <c r="N2987">
        <v>171</v>
      </c>
      <c r="O2987">
        <v>0.20419999999999999</v>
      </c>
      <c r="P2987" s="3">
        <v>420500</v>
      </c>
    </row>
    <row r="2988" spans="1:16" x14ac:dyDescent="0.25">
      <c r="A2988" t="s">
        <v>6246</v>
      </c>
      <c r="B2988" t="s">
        <v>6247</v>
      </c>
      <c r="C2988" t="s">
        <v>5956</v>
      </c>
      <c r="D2988" t="s">
        <v>5957</v>
      </c>
      <c r="E2988">
        <v>12384</v>
      </c>
      <c r="F2988">
        <v>14266</v>
      </c>
      <c r="G2988">
        <v>11382</v>
      </c>
      <c r="H2988">
        <v>16854</v>
      </c>
      <c r="I2988">
        <v>11658</v>
      </c>
      <c r="J2988">
        <v>7477</v>
      </c>
      <c r="K2988">
        <v>2555</v>
      </c>
      <c r="L2988">
        <v>335</v>
      </c>
      <c r="M2988">
        <v>1104</v>
      </c>
      <c r="N2988">
        <v>157</v>
      </c>
      <c r="O2988">
        <v>0.12570000000000001</v>
      </c>
      <c r="P2988" s="3">
        <v>484000</v>
      </c>
    </row>
    <row r="2989" spans="1:16" x14ac:dyDescent="0.25">
      <c r="A2989" t="s">
        <v>6230</v>
      </c>
      <c r="B2989" t="s">
        <v>6231</v>
      </c>
      <c r="C2989" t="s">
        <v>5956</v>
      </c>
      <c r="D2989" t="s">
        <v>5957</v>
      </c>
      <c r="E2989">
        <v>8320</v>
      </c>
      <c r="F2989">
        <v>9498</v>
      </c>
      <c r="G2989">
        <v>18786</v>
      </c>
      <c r="H2989">
        <v>11771</v>
      </c>
      <c r="I2989">
        <v>7696</v>
      </c>
      <c r="J2989">
        <v>3643</v>
      </c>
      <c r="K2989">
        <v>6657</v>
      </c>
      <c r="L2989">
        <v>431</v>
      </c>
      <c r="M2989">
        <v>1272</v>
      </c>
      <c r="N2989">
        <v>172</v>
      </c>
      <c r="O2989">
        <v>0.16980000000000001</v>
      </c>
      <c r="P2989" s="3">
        <v>447000</v>
      </c>
    </row>
    <row r="2990" spans="1:16" x14ac:dyDescent="0.25">
      <c r="A2990" t="s">
        <v>6248</v>
      </c>
      <c r="B2990" t="s">
        <v>6249</v>
      </c>
      <c r="C2990" t="s">
        <v>5956</v>
      </c>
      <c r="D2990" t="s">
        <v>5957</v>
      </c>
      <c r="E2990">
        <v>4211</v>
      </c>
      <c r="F2990">
        <v>6667</v>
      </c>
      <c r="G2990">
        <v>14023</v>
      </c>
      <c r="H2990">
        <v>10794</v>
      </c>
      <c r="I2990">
        <v>6436</v>
      </c>
      <c r="J2990">
        <v>4644</v>
      </c>
      <c r="K2990">
        <v>11820</v>
      </c>
      <c r="L2990">
        <v>303</v>
      </c>
      <c r="M2990">
        <v>928</v>
      </c>
      <c r="N2990">
        <v>215</v>
      </c>
      <c r="O2990">
        <v>0.1172</v>
      </c>
      <c r="P2990" s="3">
        <v>537500</v>
      </c>
    </row>
    <row r="2991" spans="1:16" x14ac:dyDescent="0.25">
      <c r="A2991" t="s">
        <v>6028</v>
      </c>
      <c r="B2991" t="s">
        <v>6029</v>
      </c>
      <c r="C2991" t="s">
        <v>5956</v>
      </c>
      <c r="D2991" t="s">
        <v>5957</v>
      </c>
      <c r="E2991">
        <v>3022</v>
      </c>
      <c r="F2991">
        <v>5621</v>
      </c>
      <c r="G2991">
        <v>15810</v>
      </c>
      <c r="H2991">
        <v>10598</v>
      </c>
      <c r="I2991">
        <v>16363</v>
      </c>
      <c r="J2991">
        <v>4589</v>
      </c>
      <c r="K2991">
        <v>10815</v>
      </c>
      <c r="L2991">
        <v>358</v>
      </c>
      <c r="M2991">
        <v>969</v>
      </c>
      <c r="N2991">
        <v>121</v>
      </c>
      <c r="O2991">
        <v>0.126</v>
      </c>
      <c r="P2991" s="3">
        <v>380000</v>
      </c>
    </row>
    <row r="2992" spans="1:16" x14ac:dyDescent="0.25">
      <c r="A2992" t="s">
        <v>5990</v>
      </c>
      <c r="B2992" t="s">
        <v>5991</v>
      </c>
      <c r="C2992" t="s">
        <v>5956</v>
      </c>
      <c r="D2992" t="s">
        <v>5957</v>
      </c>
      <c r="E2992">
        <v>5771</v>
      </c>
      <c r="F2992">
        <v>9061</v>
      </c>
      <c r="G2992">
        <v>12401</v>
      </c>
      <c r="H2992">
        <v>12445</v>
      </c>
      <c r="I2992">
        <v>2047</v>
      </c>
      <c r="J2992">
        <v>3076</v>
      </c>
      <c r="K2992">
        <v>7114</v>
      </c>
      <c r="L2992">
        <v>397</v>
      </c>
      <c r="M2992">
        <v>1499</v>
      </c>
      <c r="N2992">
        <v>188</v>
      </c>
      <c r="O2992">
        <v>0.1406</v>
      </c>
      <c r="P2992" s="3">
        <v>316000</v>
      </c>
    </row>
    <row r="2993" spans="1:16" x14ac:dyDescent="0.25">
      <c r="A2993" t="s">
        <v>5992</v>
      </c>
      <c r="B2993" t="s">
        <v>5993</v>
      </c>
      <c r="C2993" t="s">
        <v>5956</v>
      </c>
      <c r="D2993" t="s">
        <v>5957</v>
      </c>
      <c r="E2993">
        <v>9915</v>
      </c>
      <c r="F2993">
        <v>11702</v>
      </c>
      <c r="G2993">
        <v>23608</v>
      </c>
      <c r="H2993">
        <v>15475</v>
      </c>
      <c r="I2993">
        <v>5243</v>
      </c>
      <c r="J2993">
        <v>3808</v>
      </c>
      <c r="K2993">
        <v>5498</v>
      </c>
      <c r="L2993">
        <v>284</v>
      </c>
      <c r="M2993">
        <v>1312</v>
      </c>
      <c r="N2993">
        <v>182</v>
      </c>
      <c r="O2993">
        <v>0.14949999999999999</v>
      </c>
      <c r="P2993" s="3">
        <v>410000</v>
      </c>
    </row>
    <row r="2994" spans="1:16" x14ac:dyDescent="0.25">
      <c r="A2994" t="s">
        <v>5994</v>
      </c>
      <c r="B2994" t="s">
        <v>5995</v>
      </c>
      <c r="C2994" t="s">
        <v>5956</v>
      </c>
      <c r="D2994" t="s">
        <v>5957</v>
      </c>
      <c r="E2994">
        <v>17121</v>
      </c>
      <c r="F2994">
        <v>21872</v>
      </c>
      <c r="G2994">
        <v>28993</v>
      </c>
      <c r="H2994">
        <v>23381</v>
      </c>
      <c r="I2994">
        <v>8456</v>
      </c>
      <c r="J2994">
        <v>3751</v>
      </c>
      <c r="K2994">
        <v>2963</v>
      </c>
      <c r="L2994">
        <v>226</v>
      </c>
      <c r="M2994">
        <v>1591</v>
      </c>
      <c r="N2994">
        <v>131</v>
      </c>
      <c r="O2994">
        <v>0.17499999999999999</v>
      </c>
      <c r="P2994" s="3">
        <v>495000</v>
      </c>
    </row>
    <row r="2995" spans="1:16" x14ac:dyDescent="0.25">
      <c r="A2995" t="s">
        <v>5996</v>
      </c>
      <c r="B2995" t="s">
        <v>5997</v>
      </c>
      <c r="C2995" t="s">
        <v>5956</v>
      </c>
      <c r="D2995" t="s">
        <v>5957</v>
      </c>
      <c r="E2995">
        <v>15752</v>
      </c>
      <c r="F2995">
        <v>18409</v>
      </c>
      <c r="G2995">
        <v>30476</v>
      </c>
      <c r="H2995">
        <v>17689</v>
      </c>
      <c r="I2995">
        <v>11744</v>
      </c>
      <c r="J2995">
        <v>7845</v>
      </c>
      <c r="K2995">
        <v>955</v>
      </c>
      <c r="L2995">
        <v>259</v>
      </c>
      <c r="M2995">
        <v>1080</v>
      </c>
      <c r="N2995">
        <v>117</v>
      </c>
      <c r="O2995">
        <v>0.1822</v>
      </c>
      <c r="P2995" s="3">
        <v>567500</v>
      </c>
    </row>
    <row r="2996" spans="1:16" x14ac:dyDescent="0.25">
      <c r="A2996" t="s">
        <v>6030</v>
      </c>
      <c r="B2996" t="s">
        <v>6031</v>
      </c>
      <c r="C2996" t="s">
        <v>5956</v>
      </c>
      <c r="D2996" t="s">
        <v>5957</v>
      </c>
      <c r="E2996">
        <v>15753</v>
      </c>
      <c r="F2996">
        <v>18555</v>
      </c>
      <c r="G2996">
        <v>22174</v>
      </c>
      <c r="H2996">
        <v>11982</v>
      </c>
      <c r="I2996">
        <v>21557</v>
      </c>
      <c r="J2996">
        <v>6345</v>
      </c>
      <c r="K2996">
        <v>4008</v>
      </c>
      <c r="L2996">
        <v>361</v>
      </c>
      <c r="M2996">
        <v>1257</v>
      </c>
      <c r="N2996">
        <v>114</v>
      </c>
      <c r="O2996">
        <v>0.16350000000000001</v>
      </c>
      <c r="P2996" s="3">
        <v>472500</v>
      </c>
    </row>
    <row r="2997" spans="1:16" x14ac:dyDescent="0.25">
      <c r="A2997" t="s">
        <v>5998</v>
      </c>
      <c r="B2997" t="s">
        <v>5999</v>
      </c>
      <c r="C2997" t="s">
        <v>5956</v>
      </c>
      <c r="D2997" t="s">
        <v>5957</v>
      </c>
      <c r="E2997">
        <v>11205</v>
      </c>
      <c r="F2997">
        <v>15481</v>
      </c>
      <c r="G2997">
        <v>22460</v>
      </c>
      <c r="H2997">
        <v>20425</v>
      </c>
      <c r="I2997">
        <v>14796</v>
      </c>
      <c r="J2997">
        <v>5782</v>
      </c>
      <c r="K2997">
        <v>3292</v>
      </c>
      <c r="L2997">
        <v>298</v>
      </c>
      <c r="M2997">
        <v>1078</v>
      </c>
      <c r="N2997">
        <v>150</v>
      </c>
      <c r="O2997">
        <v>0.12670000000000001</v>
      </c>
      <c r="P2997" s="3">
        <v>685000</v>
      </c>
    </row>
    <row r="2998" spans="1:16" x14ac:dyDescent="0.25">
      <c r="A2998" t="s">
        <v>6032</v>
      </c>
      <c r="B2998" t="s">
        <v>6033</v>
      </c>
      <c r="C2998" t="s">
        <v>5956</v>
      </c>
      <c r="D2998" t="s">
        <v>5957</v>
      </c>
      <c r="E2998">
        <v>11910</v>
      </c>
      <c r="F2998">
        <v>14524</v>
      </c>
      <c r="G2998">
        <v>26472</v>
      </c>
      <c r="H2998">
        <v>20089</v>
      </c>
      <c r="I2998">
        <v>18434</v>
      </c>
      <c r="J2998">
        <v>7345</v>
      </c>
      <c r="K2998">
        <v>5109</v>
      </c>
      <c r="L2998">
        <v>265</v>
      </c>
      <c r="M2998">
        <v>1425</v>
      </c>
      <c r="N2998">
        <v>135</v>
      </c>
      <c r="O2998">
        <v>0.18779999999999999</v>
      </c>
      <c r="P2998" s="3">
        <v>443500</v>
      </c>
    </row>
    <row r="2999" spans="1:16" x14ac:dyDescent="0.25">
      <c r="A2999" t="s">
        <v>6034</v>
      </c>
      <c r="B2999" t="s">
        <v>6035</v>
      </c>
      <c r="C2999" t="s">
        <v>5956</v>
      </c>
      <c r="D2999" t="s">
        <v>5957</v>
      </c>
      <c r="E2999">
        <v>13747</v>
      </c>
      <c r="F2999">
        <v>21364</v>
      </c>
      <c r="G2999">
        <v>22269</v>
      </c>
      <c r="H2999">
        <v>17494</v>
      </c>
      <c r="I2999">
        <v>21000</v>
      </c>
      <c r="J2999">
        <v>7856</v>
      </c>
      <c r="K2999">
        <v>7557</v>
      </c>
      <c r="L2999">
        <v>379</v>
      </c>
      <c r="M2999">
        <v>1593</v>
      </c>
      <c r="N2999">
        <v>115</v>
      </c>
      <c r="O2999">
        <v>0.1603</v>
      </c>
      <c r="P2999" s="3">
        <v>435000</v>
      </c>
    </row>
    <row r="3000" spans="1:16" x14ac:dyDescent="0.25">
      <c r="A3000" t="s">
        <v>6174</v>
      </c>
      <c r="B3000" t="s">
        <v>6175</v>
      </c>
      <c r="C3000" t="s">
        <v>5956</v>
      </c>
      <c r="D3000" t="s">
        <v>5957</v>
      </c>
      <c r="E3000">
        <v>5787</v>
      </c>
      <c r="F3000">
        <v>7043</v>
      </c>
      <c r="G3000">
        <v>12198</v>
      </c>
      <c r="H3000">
        <v>18136</v>
      </c>
      <c r="I3000">
        <v>3472</v>
      </c>
      <c r="J3000">
        <v>2861</v>
      </c>
      <c r="K3000">
        <v>5579</v>
      </c>
      <c r="L3000">
        <v>364</v>
      </c>
      <c r="M3000">
        <v>1080</v>
      </c>
      <c r="N3000">
        <v>204</v>
      </c>
      <c r="O3000">
        <v>0.34610000000000002</v>
      </c>
      <c r="P3000" s="3">
        <v>382500</v>
      </c>
    </row>
    <row r="3001" spans="1:16" x14ac:dyDescent="0.25">
      <c r="A3001" t="s">
        <v>6206</v>
      </c>
      <c r="B3001" t="s">
        <v>6207</v>
      </c>
      <c r="C3001" t="s">
        <v>5956</v>
      </c>
      <c r="D3001" t="s">
        <v>5957</v>
      </c>
      <c r="E3001">
        <v>9920</v>
      </c>
      <c r="F3001">
        <v>13507</v>
      </c>
      <c r="G3001">
        <v>14228</v>
      </c>
      <c r="H3001">
        <v>17415</v>
      </c>
      <c r="I3001">
        <v>6215</v>
      </c>
      <c r="J3001">
        <v>4093</v>
      </c>
      <c r="K3001">
        <v>7758</v>
      </c>
      <c r="L3001">
        <v>383</v>
      </c>
      <c r="M3001">
        <v>1075</v>
      </c>
      <c r="N3001">
        <v>206</v>
      </c>
      <c r="O3001">
        <v>0.32329999999999998</v>
      </c>
      <c r="P3001" s="3">
        <v>440000</v>
      </c>
    </row>
    <row r="3002" spans="1:16" x14ac:dyDescent="0.25">
      <c r="A3002" t="s">
        <v>6176</v>
      </c>
      <c r="B3002" t="s">
        <v>6177</v>
      </c>
      <c r="C3002" t="s">
        <v>5956</v>
      </c>
      <c r="D3002" t="s">
        <v>5957</v>
      </c>
      <c r="E3002">
        <v>6244</v>
      </c>
      <c r="F3002">
        <v>8903</v>
      </c>
      <c r="G3002">
        <v>6810</v>
      </c>
      <c r="H3002">
        <v>8830</v>
      </c>
      <c r="I3002">
        <v>21475</v>
      </c>
      <c r="J3002">
        <v>1073</v>
      </c>
      <c r="K3002">
        <v>12032</v>
      </c>
      <c r="L3002">
        <v>459</v>
      </c>
      <c r="M3002">
        <v>1097</v>
      </c>
      <c r="N3002">
        <v>121</v>
      </c>
      <c r="O3002">
        <v>0.13739999999999999</v>
      </c>
      <c r="P3002" s="3">
        <v>323000</v>
      </c>
    </row>
    <row r="3003" spans="1:16" x14ac:dyDescent="0.25">
      <c r="A3003" t="s">
        <v>6208</v>
      </c>
      <c r="B3003" t="s">
        <v>6209</v>
      </c>
      <c r="C3003" t="s">
        <v>5956</v>
      </c>
      <c r="D3003" t="s">
        <v>5957</v>
      </c>
      <c r="E3003">
        <v>5811</v>
      </c>
      <c r="F3003">
        <v>6275</v>
      </c>
      <c r="G3003">
        <v>12032</v>
      </c>
      <c r="H3003">
        <v>11574</v>
      </c>
      <c r="I3003">
        <v>10028</v>
      </c>
      <c r="J3003">
        <v>1778</v>
      </c>
      <c r="K3003">
        <v>10391</v>
      </c>
      <c r="L3003">
        <v>275</v>
      </c>
      <c r="M3003">
        <v>867</v>
      </c>
      <c r="N3003">
        <v>138</v>
      </c>
      <c r="O3003">
        <v>0.24210000000000001</v>
      </c>
      <c r="P3003" s="3">
        <v>390000</v>
      </c>
    </row>
    <row r="3004" spans="1:16" x14ac:dyDescent="0.25">
      <c r="A3004" t="s">
        <v>6178</v>
      </c>
      <c r="B3004" t="s">
        <v>6179</v>
      </c>
      <c r="C3004" t="s">
        <v>5956</v>
      </c>
      <c r="D3004" t="s">
        <v>5957</v>
      </c>
      <c r="E3004">
        <v>5066</v>
      </c>
      <c r="F3004">
        <v>7304</v>
      </c>
      <c r="G3004">
        <v>9235</v>
      </c>
      <c r="H3004">
        <v>7973</v>
      </c>
      <c r="I3004">
        <v>12106</v>
      </c>
      <c r="J3004">
        <v>2842</v>
      </c>
      <c r="K3004">
        <v>2594</v>
      </c>
      <c r="L3004">
        <v>414</v>
      </c>
      <c r="M3004">
        <v>969</v>
      </c>
      <c r="N3004">
        <v>192</v>
      </c>
      <c r="O3004">
        <v>0.18360000000000001</v>
      </c>
      <c r="P3004" s="3">
        <v>327500</v>
      </c>
    </row>
    <row r="3005" spans="1:16" x14ac:dyDescent="0.25">
      <c r="A3005" t="s">
        <v>6210</v>
      </c>
      <c r="B3005" t="s">
        <v>6211</v>
      </c>
      <c r="C3005" t="s">
        <v>5956</v>
      </c>
      <c r="D3005" t="s">
        <v>5957</v>
      </c>
      <c r="E3005">
        <v>5855</v>
      </c>
      <c r="F3005">
        <v>9378</v>
      </c>
      <c r="G3005">
        <v>12353</v>
      </c>
      <c r="H3005">
        <v>15909</v>
      </c>
      <c r="I3005">
        <v>6601</v>
      </c>
      <c r="J3005">
        <v>1882</v>
      </c>
      <c r="K3005">
        <v>13896</v>
      </c>
      <c r="L3005">
        <v>594</v>
      </c>
      <c r="M3005">
        <v>1547</v>
      </c>
      <c r="N3005">
        <v>299</v>
      </c>
      <c r="O3005">
        <v>0.2233</v>
      </c>
      <c r="P3005" s="3">
        <v>320000</v>
      </c>
    </row>
    <row r="3006" spans="1:16" x14ac:dyDescent="0.25">
      <c r="A3006" t="s">
        <v>6212</v>
      </c>
      <c r="B3006" t="s">
        <v>6213</v>
      </c>
      <c r="C3006" t="s">
        <v>5956</v>
      </c>
      <c r="D3006" t="s">
        <v>5957</v>
      </c>
      <c r="E3006">
        <v>12402</v>
      </c>
      <c r="F3006">
        <v>17751</v>
      </c>
      <c r="G3006">
        <v>18720</v>
      </c>
      <c r="H3006">
        <v>17899</v>
      </c>
      <c r="I3006">
        <v>10008</v>
      </c>
      <c r="J3006">
        <v>7551</v>
      </c>
      <c r="K3006">
        <v>3790</v>
      </c>
      <c r="L3006">
        <v>395</v>
      </c>
      <c r="M3006">
        <v>1210</v>
      </c>
      <c r="N3006">
        <v>239</v>
      </c>
      <c r="O3006">
        <v>0.25869999999999999</v>
      </c>
      <c r="P3006" s="3">
        <v>382500</v>
      </c>
    </row>
    <row r="3007" spans="1:16" x14ac:dyDescent="0.25">
      <c r="A3007" t="s">
        <v>6180</v>
      </c>
      <c r="B3007" t="s">
        <v>6181</v>
      </c>
      <c r="C3007" t="s">
        <v>5956</v>
      </c>
      <c r="D3007" t="s">
        <v>5957</v>
      </c>
      <c r="E3007">
        <v>12501</v>
      </c>
      <c r="F3007">
        <v>13797</v>
      </c>
      <c r="G3007">
        <v>23605</v>
      </c>
      <c r="H3007">
        <v>19230</v>
      </c>
      <c r="I3007">
        <v>15826</v>
      </c>
      <c r="J3007">
        <v>2453</v>
      </c>
      <c r="K3007">
        <v>6482</v>
      </c>
      <c r="L3007">
        <v>468</v>
      </c>
      <c r="M3007">
        <v>1361</v>
      </c>
      <c r="N3007">
        <v>150</v>
      </c>
      <c r="O3007">
        <v>0.36620000000000003</v>
      </c>
      <c r="P3007" s="3">
        <v>217000</v>
      </c>
    </row>
    <row r="3008" spans="1:16" x14ac:dyDescent="0.25">
      <c r="A3008" t="s">
        <v>6356</v>
      </c>
      <c r="B3008" t="s">
        <v>6357</v>
      </c>
      <c r="C3008" t="s">
        <v>6278</v>
      </c>
      <c r="D3008" t="s">
        <v>6279</v>
      </c>
      <c r="E3008">
        <v>27267</v>
      </c>
      <c r="F3008">
        <v>30694</v>
      </c>
      <c r="G3008">
        <v>32011</v>
      </c>
      <c r="H3008">
        <v>25418</v>
      </c>
      <c r="I3008">
        <v>21274</v>
      </c>
      <c r="J3008">
        <v>19992</v>
      </c>
      <c r="K3008">
        <v>3536</v>
      </c>
      <c r="L3008">
        <v>305</v>
      </c>
      <c r="M3008">
        <v>1343</v>
      </c>
      <c r="N3008">
        <v>111</v>
      </c>
      <c r="O3008">
        <v>0.1419</v>
      </c>
      <c r="P3008" s="3">
        <v>555000</v>
      </c>
    </row>
    <row r="3009" spans="1:16" x14ac:dyDescent="0.25">
      <c r="A3009" t="s">
        <v>6358</v>
      </c>
      <c r="B3009" t="s">
        <v>6359</v>
      </c>
      <c r="C3009" t="s">
        <v>6278</v>
      </c>
      <c r="D3009" t="s">
        <v>6279</v>
      </c>
      <c r="E3009">
        <v>26779</v>
      </c>
      <c r="F3009">
        <v>29317</v>
      </c>
      <c r="G3009">
        <v>32298</v>
      </c>
      <c r="H3009">
        <v>30896</v>
      </c>
      <c r="I3009">
        <v>27724</v>
      </c>
      <c r="J3009">
        <v>21527</v>
      </c>
      <c r="K3009">
        <v>8238</v>
      </c>
      <c r="L3009">
        <v>380</v>
      </c>
      <c r="M3009">
        <v>1274</v>
      </c>
      <c r="N3009">
        <v>205</v>
      </c>
      <c r="O3009">
        <v>0.45900000000000002</v>
      </c>
      <c r="P3009" s="3">
        <v>837500</v>
      </c>
    </row>
    <row r="3010" spans="1:16" x14ac:dyDescent="0.25">
      <c r="A3010" t="s">
        <v>6386</v>
      </c>
      <c r="B3010" t="s">
        <v>6387</v>
      </c>
      <c r="C3010" t="s">
        <v>6278</v>
      </c>
      <c r="D3010" t="s">
        <v>6279</v>
      </c>
      <c r="E3010">
        <v>5189</v>
      </c>
      <c r="F3010">
        <v>9593</v>
      </c>
      <c r="G3010">
        <v>15567</v>
      </c>
      <c r="H3010">
        <v>10519</v>
      </c>
      <c r="I3010">
        <v>17706</v>
      </c>
      <c r="J3010">
        <v>11600</v>
      </c>
      <c r="K3010">
        <v>10372</v>
      </c>
      <c r="L3010">
        <v>415</v>
      </c>
      <c r="M3010">
        <v>1198</v>
      </c>
      <c r="N3010">
        <v>181</v>
      </c>
      <c r="O3010">
        <v>0.33160000000000001</v>
      </c>
      <c r="P3010" s="3">
        <v>392500</v>
      </c>
    </row>
    <row r="3011" spans="1:16" x14ac:dyDescent="0.25">
      <c r="A3011" t="s">
        <v>6360</v>
      </c>
      <c r="B3011" t="s">
        <v>6361</v>
      </c>
      <c r="C3011" t="s">
        <v>6278</v>
      </c>
      <c r="D3011" t="s">
        <v>6279</v>
      </c>
      <c r="E3011">
        <v>29998</v>
      </c>
      <c r="F3011">
        <v>31449</v>
      </c>
      <c r="G3011">
        <v>31211</v>
      </c>
      <c r="H3011">
        <v>28742</v>
      </c>
      <c r="I3011">
        <v>21262</v>
      </c>
      <c r="J3011">
        <v>22335</v>
      </c>
      <c r="K3011">
        <v>9994</v>
      </c>
      <c r="L3011">
        <v>310</v>
      </c>
      <c r="M3011">
        <v>1527</v>
      </c>
      <c r="N3011">
        <v>135</v>
      </c>
      <c r="O3011">
        <v>0.15340000000000001</v>
      </c>
      <c r="P3011" s="3">
        <v>525000</v>
      </c>
    </row>
    <row r="3012" spans="1:16" x14ac:dyDescent="0.25">
      <c r="A3012" t="s">
        <v>6326</v>
      </c>
      <c r="B3012" t="s">
        <v>6327</v>
      </c>
      <c r="C3012" t="s">
        <v>6278</v>
      </c>
      <c r="D3012" t="s">
        <v>6279</v>
      </c>
      <c r="E3012">
        <v>12749</v>
      </c>
      <c r="F3012">
        <v>21475</v>
      </c>
      <c r="G3012">
        <v>26404</v>
      </c>
      <c r="H3012">
        <v>18091</v>
      </c>
      <c r="I3012">
        <v>16933</v>
      </c>
      <c r="J3012">
        <v>18627</v>
      </c>
      <c r="K3012">
        <v>4729</v>
      </c>
      <c r="L3012">
        <v>297</v>
      </c>
      <c r="M3012">
        <v>1331</v>
      </c>
      <c r="N3012">
        <v>213</v>
      </c>
      <c r="O3012">
        <v>0.1696</v>
      </c>
      <c r="P3012" s="3">
        <v>585000</v>
      </c>
    </row>
    <row r="3013" spans="1:16" x14ac:dyDescent="0.25">
      <c r="A3013" t="s">
        <v>6328</v>
      </c>
      <c r="B3013" t="s">
        <v>6329</v>
      </c>
      <c r="C3013" t="s">
        <v>6278</v>
      </c>
      <c r="D3013" t="s">
        <v>6279</v>
      </c>
      <c r="E3013">
        <v>29006</v>
      </c>
      <c r="F3013">
        <v>29986</v>
      </c>
      <c r="G3013">
        <v>30853</v>
      </c>
      <c r="H3013">
        <v>27204</v>
      </c>
      <c r="I3013">
        <v>14923</v>
      </c>
      <c r="J3013">
        <v>22512</v>
      </c>
      <c r="K3013">
        <v>7095</v>
      </c>
      <c r="L3013">
        <v>390</v>
      </c>
      <c r="M3013">
        <v>1303</v>
      </c>
      <c r="N3013">
        <v>139</v>
      </c>
      <c r="O3013">
        <v>0.13739999999999999</v>
      </c>
      <c r="P3013" s="3">
        <v>630000</v>
      </c>
    </row>
    <row r="3014" spans="1:16" x14ac:dyDescent="0.25">
      <c r="A3014" t="s">
        <v>6414</v>
      </c>
      <c r="B3014" t="s">
        <v>6415</v>
      </c>
      <c r="C3014" t="s">
        <v>6278</v>
      </c>
      <c r="D3014" t="s">
        <v>6279</v>
      </c>
      <c r="E3014">
        <v>18576</v>
      </c>
      <c r="F3014">
        <v>24428</v>
      </c>
      <c r="G3014">
        <v>29219</v>
      </c>
      <c r="H3014">
        <v>26268</v>
      </c>
      <c r="I3014">
        <v>26468</v>
      </c>
      <c r="J3014">
        <v>18760</v>
      </c>
      <c r="K3014">
        <v>10440</v>
      </c>
      <c r="L3014">
        <v>348</v>
      </c>
      <c r="M3014">
        <v>1088</v>
      </c>
      <c r="N3014">
        <v>238</v>
      </c>
      <c r="O3014">
        <v>0.2104</v>
      </c>
      <c r="P3014" s="3">
        <v>550000</v>
      </c>
    </row>
    <row r="3015" spans="1:16" x14ac:dyDescent="0.25">
      <c r="A3015" t="s">
        <v>6472</v>
      </c>
      <c r="B3015" t="s">
        <v>6473</v>
      </c>
      <c r="C3015" t="s">
        <v>6278</v>
      </c>
      <c r="D3015" t="s">
        <v>6279</v>
      </c>
      <c r="E3015">
        <v>23457</v>
      </c>
      <c r="F3015">
        <v>26957</v>
      </c>
      <c r="G3015">
        <v>29310</v>
      </c>
      <c r="H3015">
        <v>26379</v>
      </c>
      <c r="I3015">
        <v>23639</v>
      </c>
      <c r="J3015">
        <v>16533</v>
      </c>
      <c r="K3015">
        <v>10988</v>
      </c>
      <c r="L3015">
        <v>249</v>
      </c>
      <c r="M3015">
        <v>807</v>
      </c>
      <c r="N3015">
        <v>245</v>
      </c>
      <c r="O3015">
        <v>0.4244</v>
      </c>
      <c r="P3015" s="3">
        <v>598500</v>
      </c>
    </row>
    <row r="3016" spans="1:16" x14ac:dyDescent="0.25">
      <c r="A3016" t="s">
        <v>6474</v>
      </c>
      <c r="B3016" t="s">
        <v>6475</v>
      </c>
      <c r="C3016" t="s">
        <v>6278</v>
      </c>
      <c r="D3016" t="s">
        <v>6279</v>
      </c>
      <c r="E3016">
        <v>28680</v>
      </c>
      <c r="F3016">
        <v>29866</v>
      </c>
      <c r="G3016">
        <v>26344</v>
      </c>
      <c r="H3016">
        <v>30545</v>
      </c>
      <c r="I3016">
        <v>17385</v>
      </c>
      <c r="J3016">
        <v>19240</v>
      </c>
      <c r="K3016">
        <v>16805</v>
      </c>
      <c r="L3016">
        <v>367</v>
      </c>
      <c r="M3016">
        <v>966</v>
      </c>
      <c r="N3016">
        <v>279</v>
      </c>
      <c r="O3016">
        <v>0.46310000000000001</v>
      </c>
      <c r="P3016" s="3">
        <v>510000</v>
      </c>
    </row>
    <row r="3017" spans="1:16" x14ac:dyDescent="0.25">
      <c r="A3017" t="s">
        <v>6476</v>
      </c>
      <c r="B3017" t="s">
        <v>6477</v>
      </c>
      <c r="C3017" t="s">
        <v>6278</v>
      </c>
      <c r="D3017" t="s">
        <v>6279</v>
      </c>
      <c r="E3017">
        <v>25585</v>
      </c>
      <c r="F3017">
        <v>29550</v>
      </c>
      <c r="G3017">
        <v>29492</v>
      </c>
      <c r="H3017">
        <v>27827</v>
      </c>
      <c r="I3017">
        <v>30147</v>
      </c>
      <c r="J3017">
        <v>13076</v>
      </c>
      <c r="K3017">
        <v>13203</v>
      </c>
      <c r="L3017">
        <v>357</v>
      </c>
      <c r="M3017">
        <v>1049</v>
      </c>
      <c r="N3017">
        <v>356</v>
      </c>
      <c r="O3017">
        <v>0.22020000000000001</v>
      </c>
      <c r="P3017" s="3">
        <v>525000</v>
      </c>
    </row>
    <row r="3018" spans="1:16" x14ac:dyDescent="0.25">
      <c r="A3018" t="s">
        <v>6424</v>
      </c>
      <c r="B3018" t="s">
        <v>6425</v>
      </c>
      <c r="C3018" t="s">
        <v>6278</v>
      </c>
      <c r="D3018" t="s">
        <v>6279</v>
      </c>
      <c r="E3018">
        <v>15622</v>
      </c>
      <c r="F3018">
        <v>18786</v>
      </c>
      <c r="G3018">
        <v>15416</v>
      </c>
      <c r="H3018">
        <v>16429</v>
      </c>
      <c r="I3018">
        <v>12947</v>
      </c>
      <c r="J3018">
        <v>14175</v>
      </c>
      <c r="K3018">
        <v>5592</v>
      </c>
      <c r="L3018">
        <v>327</v>
      </c>
      <c r="M3018">
        <v>1150</v>
      </c>
      <c r="N3018">
        <v>196</v>
      </c>
      <c r="O3018">
        <v>0.57020000000000004</v>
      </c>
      <c r="P3018" s="3">
        <v>485000</v>
      </c>
    </row>
    <row r="3019" spans="1:16" x14ac:dyDescent="0.25">
      <c r="A3019" t="s">
        <v>6316</v>
      </c>
      <c r="B3019" t="s">
        <v>6317</v>
      </c>
      <c r="C3019" t="s">
        <v>6278</v>
      </c>
      <c r="D3019" t="s">
        <v>6279</v>
      </c>
      <c r="E3019">
        <v>21982</v>
      </c>
      <c r="F3019">
        <v>30418</v>
      </c>
      <c r="G3019">
        <v>31031</v>
      </c>
      <c r="H3019">
        <v>25482</v>
      </c>
      <c r="I3019">
        <v>11031</v>
      </c>
      <c r="J3019">
        <v>11693</v>
      </c>
      <c r="K3019">
        <v>1090</v>
      </c>
      <c r="L3019">
        <v>433</v>
      </c>
      <c r="M3019">
        <v>2027</v>
      </c>
      <c r="N3019">
        <v>258</v>
      </c>
      <c r="O3019">
        <v>0.46789999999999998</v>
      </c>
      <c r="P3019" s="3">
        <v>430000</v>
      </c>
    </row>
    <row r="3020" spans="1:16" x14ac:dyDescent="0.25">
      <c r="A3020" t="s">
        <v>6346</v>
      </c>
      <c r="B3020" t="s">
        <v>6347</v>
      </c>
      <c r="C3020" t="s">
        <v>6278</v>
      </c>
      <c r="D3020" t="s">
        <v>6279</v>
      </c>
      <c r="E3020">
        <v>15687</v>
      </c>
      <c r="F3020">
        <v>20540</v>
      </c>
      <c r="G3020">
        <v>23080</v>
      </c>
      <c r="H3020">
        <v>22166</v>
      </c>
      <c r="I3020">
        <v>13155</v>
      </c>
      <c r="J3020">
        <v>7563</v>
      </c>
      <c r="K3020">
        <v>7067</v>
      </c>
      <c r="L3020">
        <v>240</v>
      </c>
      <c r="M3020">
        <v>1086</v>
      </c>
      <c r="N3020">
        <v>187</v>
      </c>
      <c r="O3020">
        <v>0.1484</v>
      </c>
      <c r="P3020" s="3">
        <v>435000</v>
      </c>
    </row>
    <row r="3021" spans="1:16" x14ac:dyDescent="0.25">
      <c r="A3021" t="s">
        <v>6318</v>
      </c>
      <c r="B3021" t="s">
        <v>6319</v>
      </c>
      <c r="C3021" t="s">
        <v>6278</v>
      </c>
      <c r="D3021" t="s">
        <v>6279</v>
      </c>
      <c r="E3021">
        <v>21635</v>
      </c>
      <c r="F3021">
        <v>26708</v>
      </c>
      <c r="G3021">
        <v>29359</v>
      </c>
      <c r="H3021">
        <v>19277</v>
      </c>
      <c r="I3021">
        <v>23023</v>
      </c>
      <c r="J3021">
        <v>18272</v>
      </c>
      <c r="K3021">
        <v>2545</v>
      </c>
      <c r="L3021">
        <v>219</v>
      </c>
      <c r="M3021">
        <v>1310</v>
      </c>
      <c r="N3021">
        <v>146</v>
      </c>
      <c r="O3021">
        <v>9.35E-2</v>
      </c>
      <c r="P3021" s="3">
        <v>460000</v>
      </c>
    </row>
    <row r="3022" spans="1:16" x14ac:dyDescent="0.25">
      <c r="A3022" t="s">
        <v>6320</v>
      </c>
      <c r="B3022" t="s">
        <v>6321</v>
      </c>
      <c r="C3022" t="s">
        <v>6278</v>
      </c>
      <c r="D3022" t="s">
        <v>6279</v>
      </c>
      <c r="E3022">
        <v>19278</v>
      </c>
      <c r="F3022">
        <v>26674</v>
      </c>
      <c r="G3022">
        <v>29370</v>
      </c>
      <c r="H3022">
        <v>18990</v>
      </c>
      <c r="I3022">
        <v>15340</v>
      </c>
      <c r="J3022">
        <v>16159</v>
      </c>
      <c r="K3022">
        <v>4093</v>
      </c>
      <c r="L3022">
        <v>276</v>
      </c>
      <c r="M3022">
        <v>1515</v>
      </c>
      <c r="N3022">
        <v>151</v>
      </c>
      <c r="O3022">
        <v>0.15290000000000001</v>
      </c>
      <c r="P3022" s="3">
        <v>405000</v>
      </c>
    </row>
    <row r="3023" spans="1:16" x14ac:dyDescent="0.25">
      <c r="A3023" t="s">
        <v>6322</v>
      </c>
      <c r="B3023" t="s">
        <v>6323</v>
      </c>
      <c r="C3023" t="s">
        <v>6278</v>
      </c>
      <c r="D3023" t="s">
        <v>6279</v>
      </c>
      <c r="E3023">
        <v>19695</v>
      </c>
      <c r="F3023">
        <v>22948</v>
      </c>
      <c r="G3023">
        <v>28292</v>
      </c>
      <c r="H3023">
        <v>21168</v>
      </c>
      <c r="I3023">
        <v>13905</v>
      </c>
      <c r="J3023">
        <v>18513</v>
      </c>
      <c r="K3023">
        <v>6749</v>
      </c>
      <c r="L3023">
        <v>213</v>
      </c>
      <c r="M3023">
        <v>1100</v>
      </c>
      <c r="N3023">
        <v>202</v>
      </c>
      <c r="O3023">
        <v>0.121</v>
      </c>
      <c r="P3023" s="3">
        <v>580000</v>
      </c>
    </row>
    <row r="3024" spans="1:16" x14ac:dyDescent="0.25">
      <c r="A3024" t="s">
        <v>6348</v>
      </c>
      <c r="B3024" t="s">
        <v>6349</v>
      </c>
      <c r="C3024" t="s">
        <v>6278</v>
      </c>
      <c r="D3024" t="s">
        <v>6279</v>
      </c>
      <c r="E3024">
        <v>8574</v>
      </c>
      <c r="F3024">
        <v>9816</v>
      </c>
      <c r="G3024">
        <v>15876</v>
      </c>
      <c r="H3024">
        <v>13437</v>
      </c>
      <c r="I3024">
        <v>7398</v>
      </c>
      <c r="J3024">
        <v>7600</v>
      </c>
      <c r="K3024">
        <v>9263</v>
      </c>
      <c r="L3024">
        <v>273</v>
      </c>
      <c r="M3024">
        <v>1061</v>
      </c>
      <c r="N3024">
        <v>158</v>
      </c>
      <c r="O3024">
        <v>0.1275</v>
      </c>
      <c r="P3024" s="3">
        <v>428950</v>
      </c>
    </row>
    <row r="3025" spans="1:16" x14ac:dyDescent="0.25">
      <c r="A3025" t="s">
        <v>6444</v>
      </c>
      <c r="B3025" t="s">
        <v>6445</v>
      </c>
      <c r="C3025" t="s">
        <v>6278</v>
      </c>
      <c r="D3025" t="s">
        <v>6279</v>
      </c>
      <c r="E3025">
        <v>4264</v>
      </c>
      <c r="F3025">
        <v>5677</v>
      </c>
      <c r="G3025">
        <v>7824</v>
      </c>
      <c r="H3025">
        <v>9160</v>
      </c>
      <c r="I3025">
        <v>16836</v>
      </c>
      <c r="J3025">
        <v>6528</v>
      </c>
      <c r="K3025">
        <v>17967</v>
      </c>
      <c r="L3025">
        <v>397</v>
      </c>
      <c r="M3025">
        <v>882</v>
      </c>
      <c r="N3025">
        <v>152</v>
      </c>
      <c r="O3025">
        <v>0.1711</v>
      </c>
      <c r="P3025" s="3">
        <v>295000</v>
      </c>
    </row>
    <row r="3026" spans="1:16" x14ac:dyDescent="0.25">
      <c r="A3026" t="s">
        <v>6480</v>
      </c>
      <c r="B3026" t="s">
        <v>6481</v>
      </c>
      <c r="C3026" t="s">
        <v>6278</v>
      </c>
      <c r="D3026" t="s">
        <v>6279</v>
      </c>
      <c r="E3026">
        <v>5620</v>
      </c>
      <c r="F3026">
        <v>7810</v>
      </c>
      <c r="G3026">
        <v>9172</v>
      </c>
      <c r="H3026">
        <v>12086</v>
      </c>
      <c r="I3026">
        <v>9527</v>
      </c>
      <c r="J3026">
        <v>9634</v>
      </c>
      <c r="K3026">
        <v>7432</v>
      </c>
      <c r="L3026">
        <v>384</v>
      </c>
      <c r="M3026">
        <v>1001</v>
      </c>
      <c r="N3026">
        <v>248</v>
      </c>
      <c r="O3026">
        <v>0.3337</v>
      </c>
      <c r="P3026" s="3">
        <v>262000</v>
      </c>
    </row>
    <row r="3027" spans="1:16" x14ac:dyDescent="0.25">
      <c r="A3027" t="s">
        <v>6482</v>
      </c>
      <c r="B3027" t="s">
        <v>6483</v>
      </c>
      <c r="C3027" t="s">
        <v>6278</v>
      </c>
      <c r="D3027" t="s">
        <v>6279</v>
      </c>
      <c r="E3027">
        <v>13743</v>
      </c>
      <c r="F3027">
        <v>19749</v>
      </c>
      <c r="G3027">
        <v>16993</v>
      </c>
      <c r="H3027">
        <v>19203</v>
      </c>
      <c r="I3027">
        <v>11470</v>
      </c>
      <c r="J3027">
        <v>7952</v>
      </c>
      <c r="K3027">
        <v>6561</v>
      </c>
      <c r="L3027">
        <v>384</v>
      </c>
      <c r="M3027">
        <v>1018</v>
      </c>
      <c r="N3027">
        <v>314</v>
      </c>
      <c r="O3027">
        <v>1.8272999999999999</v>
      </c>
      <c r="P3027" s="3">
        <v>397500</v>
      </c>
    </row>
    <row r="3028" spans="1:16" x14ac:dyDescent="0.25">
      <c r="A3028" t="s">
        <v>6388</v>
      </c>
      <c r="B3028" t="s">
        <v>6389</v>
      </c>
      <c r="C3028" t="s">
        <v>6278</v>
      </c>
      <c r="D3028" t="s">
        <v>6279</v>
      </c>
      <c r="E3028">
        <v>7809</v>
      </c>
      <c r="F3028">
        <v>9520</v>
      </c>
      <c r="G3028">
        <v>13121</v>
      </c>
      <c r="H3028">
        <v>11920</v>
      </c>
      <c r="I3028">
        <v>15212</v>
      </c>
      <c r="J3028">
        <v>11420</v>
      </c>
      <c r="K3028">
        <v>12784</v>
      </c>
      <c r="L3028">
        <v>298</v>
      </c>
      <c r="M3028">
        <v>1003</v>
      </c>
      <c r="N3028">
        <v>170</v>
      </c>
      <c r="O3028">
        <v>0.1961</v>
      </c>
      <c r="P3028" s="3">
        <v>375000</v>
      </c>
    </row>
    <row r="3029" spans="1:16" x14ac:dyDescent="0.25">
      <c r="A3029" t="s">
        <v>6446</v>
      </c>
      <c r="B3029" t="s">
        <v>6447</v>
      </c>
      <c r="C3029" t="s">
        <v>6278</v>
      </c>
      <c r="D3029" t="s">
        <v>6279</v>
      </c>
      <c r="E3029">
        <v>12382</v>
      </c>
      <c r="F3029">
        <v>17153</v>
      </c>
      <c r="G3029">
        <v>21453</v>
      </c>
      <c r="H3029">
        <v>17608</v>
      </c>
      <c r="I3029">
        <v>15540</v>
      </c>
      <c r="J3029">
        <v>14490</v>
      </c>
      <c r="K3029">
        <v>5563</v>
      </c>
      <c r="L3029">
        <v>522</v>
      </c>
      <c r="M3029">
        <v>1472</v>
      </c>
      <c r="N3029">
        <v>166</v>
      </c>
      <c r="O3029">
        <v>0.224</v>
      </c>
      <c r="P3029" s="3">
        <v>349000</v>
      </c>
    </row>
    <row r="3030" spans="1:16" x14ac:dyDescent="0.25">
      <c r="A3030" t="s">
        <v>6376</v>
      </c>
      <c r="B3030" t="s">
        <v>6377</v>
      </c>
      <c r="C3030" t="s">
        <v>6278</v>
      </c>
      <c r="D3030" t="s">
        <v>6279</v>
      </c>
      <c r="E3030">
        <v>30042</v>
      </c>
      <c r="F3030">
        <v>31354</v>
      </c>
      <c r="G3030">
        <v>32518</v>
      </c>
      <c r="H3030">
        <v>28832</v>
      </c>
      <c r="I3030">
        <v>24634</v>
      </c>
      <c r="J3030">
        <v>16976</v>
      </c>
      <c r="K3030">
        <v>9099</v>
      </c>
      <c r="L3030">
        <v>452</v>
      </c>
      <c r="M3030">
        <v>1114</v>
      </c>
      <c r="N3030">
        <v>222</v>
      </c>
      <c r="O3030">
        <v>0.2291</v>
      </c>
      <c r="P3030" s="3">
        <v>421000</v>
      </c>
    </row>
    <row r="3031" spans="1:16" x14ac:dyDescent="0.25">
      <c r="A3031" t="s">
        <v>6426</v>
      </c>
      <c r="B3031" t="s">
        <v>6427</v>
      </c>
      <c r="C3031" t="s">
        <v>6278</v>
      </c>
      <c r="D3031" t="s">
        <v>6279</v>
      </c>
      <c r="E3031">
        <v>29190</v>
      </c>
      <c r="F3031">
        <v>31627</v>
      </c>
      <c r="G3031">
        <v>30575</v>
      </c>
      <c r="H3031">
        <v>25457</v>
      </c>
      <c r="I3031">
        <v>28278</v>
      </c>
      <c r="J3031">
        <v>17171</v>
      </c>
      <c r="K3031">
        <v>3750</v>
      </c>
      <c r="L3031">
        <v>224</v>
      </c>
      <c r="M3031">
        <v>1096</v>
      </c>
      <c r="N3031">
        <v>196</v>
      </c>
      <c r="O3031">
        <v>0.15459999999999999</v>
      </c>
      <c r="P3031" s="3">
        <v>605000</v>
      </c>
    </row>
    <row r="3032" spans="1:16" x14ac:dyDescent="0.25">
      <c r="A3032" t="s">
        <v>6378</v>
      </c>
      <c r="B3032" t="s">
        <v>6379</v>
      </c>
      <c r="C3032" t="s">
        <v>6278</v>
      </c>
      <c r="D3032" t="s">
        <v>6279</v>
      </c>
      <c r="E3032">
        <v>25950</v>
      </c>
      <c r="F3032">
        <v>32045</v>
      </c>
      <c r="G3032">
        <v>31967</v>
      </c>
      <c r="H3032">
        <v>28814</v>
      </c>
      <c r="I3032">
        <v>24852</v>
      </c>
      <c r="J3032">
        <v>15763</v>
      </c>
      <c r="K3032">
        <v>5732</v>
      </c>
      <c r="L3032">
        <v>412</v>
      </c>
      <c r="M3032">
        <v>1118</v>
      </c>
      <c r="N3032">
        <v>179</v>
      </c>
      <c r="O3032">
        <v>0.1651</v>
      </c>
      <c r="P3032" s="3">
        <v>597500</v>
      </c>
    </row>
    <row r="3033" spans="1:16" x14ac:dyDescent="0.25">
      <c r="A3033" t="s">
        <v>6362</v>
      </c>
      <c r="B3033" t="s">
        <v>6363</v>
      </c>
      <c r="C3033" t="s">
        <v>6278</v>
      </c>
      <c r="D3033" t="s">
        <v>6279</v>
      </c>
      <c r="E3033">
        <v>30969</v>
      </c>
      <c r="F3033">
        <v>32568</v>
      </c>
      <c r="G3033">
        <v>32174</v>
      </c>
      <c r="H3033">
        <v>29675</v>
      </c>
      <c r="I3033">
        <v>13449</v>
      </c>
      <c r="J3033">
        <v>19675</v>
      </c>
      <c r="K3033">
        <v>7748</v>
      </c>
      <c r="L3033">
        <v>322</v>
      </c>
      <c r="M3033">
        <v>1269</v>
      </c>
      <c r="N3033">
        <v>134</v>
      </c>
      <c r="O3033">
        <v>0.25090000000000001</v>
      </c>
      <c r="P3033" s="3">
        <v>770275</v>
      </c>
    </row>
    <row r="3034" spans="1:16" x14ac:dyDescent="0.25">
      <c r="A3034" t="s">
        <v>6364</v>
      </c>
      <c r="B3034" t="s">
        <v>6365</v>
      </c>
      <c r="C3034" t="s">
        <v>6278</v>
      </c>
      <c r="D3034" t="s">
        <v>6279</v>
      </c>
      <c r="E3034">
        <v>27168</v>
      </c>
      <c r="F3034">
        <v>30505</v>
      </c>
      <c r="G3034">
        <v>32496</v>
      </c>
      <c r="H3034">
        <v>25046</v>
      </c>
      <c r="I3034">
        <v>14878</v>
      </c>
      <c r="J3034">
        <v>21424</v>
      </c>
      <c r="K3034">
        <v>6801</v>
      </c>
      <c r="L3034">
        <v>342</v>
      </c>
      <c r="M3034">
        <v>1213</v>
      </c>
      <c r="N3034">
        <v>153</v>
      </c>
      <c r="O3034">
        <v>0.1532</v>
      </c>
      <c r="P3034" s="3">
        <v>660000</v>
      </c>
    </row>
    <row r="3035" spans="1:16" x14ac:dyDescent="0.25">
      <c r="A3035" t="s">
        <v>6380</v>
      </c>
      <c r="B3035" t="s">
        <v>6381</v>
      </c>
      <c r="C3035" t="s">
        <v>6278</v>
      </c>
      <c r="D3035" t="s">
        <v>6279</v>
      </c>
      <c r="E3035">
        <v>31719</v>
      </c>
      <c r="F3035">
        <v>32441</v>
      </c>
      <c r="G3035">
        <v>32804</v>
      </c>
      <c r="H3035">
        <v>32040</v>
      </c>
      <c r="I3035">
        <v>29214</v>
      </c>
      <c r="J3035">
        <v>24755</v>
      </c>
      <c r="K3035">
        <v>9224</v>
      </c>
      <c r="L3035">
        <v>451</v>
      </c>
      <c r="M3035">
        <v>1082</v>
      </c>
      <c r="N3035">
        <v>157</v>
      </c>
      <c r="O3035">
        <v>0.19839999999999999</v>
      </c>
      <c r="P3035" s="3">
        <v>876250</v>
      </c>
    </row>
    <row r="3036" spans="1:16" x14ac:dyDescent="0.25">
      <c r="A3036" t="s">
        <v>6394</v>
      </c>
      <c r="B3036" t="s">
        <v>6395</v>
      </c>
      <c r="C3036" t="s">
        <v>6278</v>
      </c>
      <c r="D3036" t="s">
        <v>6279</v>
      </c>
      <c r="E3036">
        <v>15983</v>
      </c>
      <c r="F3036">
        <v>20945</v>
      </c>
      <c r="G3036">
        <v>18885</v>
      </c>
      <c r="H3036">
        <v>27765</v>
      </c>
      <c r="I3036">
        <v>10930</v>
      </c>
      <c r="J3036">
        <v>7706</v>
      </c>
      <c r="K3036">
        <v>10127</v>
      </c>
      <c r="L3036">
        <v>560</v>
      </c>
      <c r="M3036">
        <v>1479</v>
      </c>
      <c r="N3036">
        <v>176</v>
      </c>
      <c r="O3036">
        <v>0.15870000000000001</v>
      </c>
      <c r="P3036" s="3">
        <v>382500</v>
      </c>
    </row>
    <row r="3037" spans="1:16" x14ac:dyDescent="0.25">
      <c r="A3037" t="s">
        <v>6404</v>
      </c>
      <c r="B3037" t="s">
        <v>6405</v>
      </c>
      <c r="C3037" t="s">
        <v>6278</v>
      </c>
      <c r="D3037" t="s">
        <v>6279</v>
      </c>
      <c r="E3037">
        <v>7690</v>
      </c>
      <c r="F3037">
        <v>8327</v>
      </c>
      <c r="G3037">
        <v>10791</v>
      </c>
      <c r="H3037">
        <v>18281</v>
      </c>
      <c r="I3037">
        <v>5265</v>
      </c>
      <c r="J3037">
        <v>3658</v>
      </c>
      <c r="K3037">
        <v>9543</v>
      </c>
      <c r="L3037">
        <v>482</v>
      </c>
      <c r="M3037">
        <v>1228</v>
      </c>
      <c r="N3037">
        <v>196</v>
      </c>
      <c r="O3037">
        <v>0.2324</v>
      </c>
      <c r="P3037" s="3">
        <v>310000</v>
      </c>
    </row>
    <row r="3038" spans="1:16" x14ac:dyDescent="0.25">
      <c r="A3038" t="s">
        <v>6396</v>
      </c>
      <c r="B3038" t="s">
        <v>6397</v>
      </c>
      <c r="C3038" t="s">
        <v>6278</v>
      </c>
      <c r="D3038" t="s">
        <v>6279</v>
      </c>
      <c r="E3038">
        <v>7473</v>
      </c>
      <c r="F3038">
        <v>14316</v>
      </c>
      <c r="G3038">
        <v>15655</v>
      </c>
      <c r="H3038">
        <v>15949</v>
      </c>
      <c r="I3038">
        <v>2447</v>
      </c>
      <c r="J3038">
        <v>13254</v>
      </c>
      <c r="K3038">
        <v>9493</v>
      </c>
      <c r="L3038">
        <v>301</v>
      </c>
      <c r="M3038">
        <v>945</v>
      </c>
      <c r="N3038">
        <v>270</v>
      </c>
      <c r="O3038">
        <v>0.14660000000000001</v>
      </c>
      <c r="P3038" s="3">
        <v>355000</v>
      </c>
    </row>
    <row r="3039" spans="1:16" x14ac:dyDescent="0.25">
      <c r="A3039" t="s">
        <v>6398</v>
      </c>
      <c r="B3039" t="s">
        <v>6399</v>
      </c>
      <c r="C3039" t="s">
        <v>6278</v>
      </c>
      <c r="D3039" t="s">
        <v>6279</v>
      </c>
      <c r="E3039">
        <v>14169</v>
      </c>
      <c r="F3039">
        <v>15929</v>
      </c>
      <c r="G3039">
        <v>17762</v>
      </c>
      <c r="H3039">
        <v>12169</v>
      </c>
      <c r="I3039">
        <v>3780</v>
      </c>
      <c r="J3039">
        <v>9802</v>
      </c>
      <c r="K3039">
        <v>7083</v>
      </c>
      <c r="L3039">
        <v>366</v>
      </c>
      <c r="M3039">
        <v>1151</v>
      </c>
      <c r="N3039">
        <v>194</v>
      </c>
      <c r="O3039">
        <v>0.18429999999999999</v>
      </c>
      <c r="P3039" s="3">
        <v>395000</v>
      </c>
    </row>
    <row r="3040" spans="1:16" x14ac:dyDescent="0.25">
      <c r="A3040" t="s">
        <v>6448</v>
      </c>
      <c r="B3040" t="s">
        <v>6449</v>
      </c>
      <c r="C3040" t="s">
        <v>6278</v>
      </c>
      <c r="D3040" t="s">
        <v>6279</v>
      </c>
      <c r="E3040">
        <v>3824</v>
      </c>
      <c r="F3040">
        <v>6601</v>
      </c>
      <c r="G3040">
        <v>12204</v>
      </c>
      <c r="H3040">
        <v>11813</v>
      </c>
      <c r="I3040">
        <v>7431</v>
      </c>
      <c r="J3040">
        <v>8856</v>
      </c>
      <c r="K3040">
        <v>7911</v>
      </c>
      <c r="L3040">
        <v>493</v>
      </c>
      <c r="M3040">
        <v>1134</v>
      </c>
      <c r="N3040">
        <v>104</v>
      </c>
      <c r="O3040">
        <v>9.1899999999999996E-2</v>
      </c>
      <c r="P3040" s="3">
        <v>210000</v>
      </c>
    </row>
    <row r="3041" spans="1:16" x14ac:dyDescent="0.25">
      <c r="A3041" t="s">
        <v>6406</v>
      </c>
      <c r="B3041" t="s">
        <v>6407</v>
      </c>
      <c r="C3041" t="s">
        <v>6278</v>
      </c>
      <c r="D3041" t="s">
        <v>6279</v>
      </c>
      <c r="E3041">
        <v>3006</v>
      </c>
      <c r="F3041">
        <v>4768</v>
      </c>
      <c r="G3041">
        <v>11049</v>
      </c>
      <c r="H3041">
        <v>13249</v>
      </c>
      <c r="I3041">
        <v>14303</v>
      </c>
      <c r="J3041">
        <v>442</v>
      </c>
      <c r="K3041">
        <v>15915</v>
      </c>
      <c r="L3041">
        <v>372</v>
      </c>
      <c r="M3041">
        <v>847</v>
      </c>
      <c r="N3041">
        <v>116</v>
      </c>
      <c r="O3041">
        <v>8.6800000000000002E-2</v>
      </c>
      <c r="P3041" s="3">
        <v>420000</v>
      </c>
    </row>
    <row r="3042" spans="1:16" x14ac:dyDescent="0.25">
      <c r="A3042" t="s">
        <v>6400</v>
      </c>
      <c r="B3042" t="s">
        <v>6401</v>
      </c>
      <c r="C3042" t="s">
        <v>6278</v>
      </c>
      <c r="D3042" t="s">
        <v>6279</v>
      </c>
      <c r="E3042">
        <v>16634</v>
      </c>
      <c r="F3042">
        <v>24138</v>
      </c>
      <c r="G3042">
        <v>18740</v>
      </c>
      <c r="H3042">
        <v>24573</v>
      </c>
      <c r="I3042">
        <v>2951</v>
      </c>
      <c r="J3042">
        <v>15703</v>
      </c>
      <c r="K3042">
        <v>7755</v>
      </c>
      <c r="L3042">
        <v>239</v>
      </c>
      <c r="M3042">
        <v>890</v>
      </c>
      <c r="N3042">
        <v>147</v>
      </c>
      <c r="O3042">
        <v>0.24199999999999999</v>
      </c>
      <c r="P3042" s="3">
        <v>309000</v>
      </c>
    </row>
    <row r="3043" spans="1:16" x14ac:dyDescent="0.25">
      <c r="A3043" t="s">
        <v>6350</v>
      </c>
      <c r="B3043" t="s">
        <v>6351</v>
      </c>
      <c r="C3043" t="s">
        <v>6278</v>
      </c>
      <c r="D3043" t="s">
        <v>6279</v>
      </c>
      <c r="E3043">
        <v>20584</v>
      </c>
      <c r="F3043">
        <v>23860</v>
      </c>
      <c r="G3043">
        <v>22259</v>
      </c>
      <c r="H3043">
        <v>17231</v>
      </c>
      <c r="I3043">
        <v>18386</v>
      </c>
      <c r="J3043">
        <v>11895</v>
      </c>
      <c r="K3043">
        <v>5972</v>
      </c>
      <c r="L3043">
        <v>264</v>
      </c>
      <c r="M3043">
        <v>1151</v>
      </c>
      <c r="N3043">
        <v>94</v>
      </c>
      <c r="O3043">
        <v>7.7100000000000002E-2</v>
      </c>
      <c r="P3043" s="3">
        <v>407500</v>
      </c>
    </row>
    <row r="3044" spans="1:16" x14ac:dyDescent="0.25">
      <c r="A3044" t="s">
        <v>6336</v>
      </c>
      <c r="B3044" t="s">
        <v>6337</v>
      </c>
      <c r="C3044" t="s">
        <v>6278</v>
      </c>
      <c r="D3044" t="s">
        <v>6279</v>
      </c>
      <c r="E3044">
        <v>14407</v>
      </c>
      <c r="F3044">
        <v>21169</v>
      </c>
      <c r="G3044">
        <v>20213</v>
      </c>
      <c r="H3044">
        <v>21103</v>
      </c>
      <c r="I3044">
        <v>12848</v>
      </c>
      <c r="J3044">
        <v>13566</v>
      </c>
      <c r="K3044">
        <v>7697</v>
      </c>
      <c r="L3044">
        <v>333</v>
      </c>
      <c r="M3044">
        <v>1370</v>
      </c>
      <c r="N3044">
        <v>230</v>
      </c>
      <c r="O3044">
        <v>0.16020000000000001</v>
      </c>
      <c r="P3044" s="3">
        <v>453750</v>
      </c>
    </row>
    <row r="3045" spans="1:16" x14ac:dyDescent="0.25">
      <c r="A3045" t="s">
        <v>6338</v>
      </c>
      <c r="B3045" t="s">
        <v>6339</v>
      </c>
      <c r="C3045" t="s">
        <v>6278</v>
      </c>
      <c r="D3045" t="s">
        <v>6279</v>
      </c>
      <c r="E3045">
        <v>18895</v>
      </c>
      <c r="F3045">
        <v>23808</v>
      </c>
      <c r="G3045">
        <v>20272</v>
      </c>
      <c r="H3045">
        <v>29043</v>
      </c>
      <c r="I3045">
        <v>9497</v>
      </c>
      <c r="J3045">
        <v>17538</v>
      </c>
      <c r="K3045">
        <v>14654</v>
      </c>
      <c r="L3045">
        <v>284</v>
      </c>
      <c r="M3045">
        <v>1012</v>
      </c>
      <c r="N3045">
        <v>245</v>
      </c>
      <c r="O3045">
        <v>0.21579999999999999</v>
      </c>
      <c r="P3045" s="3">
        <v>440000</v>
      </c>
    </row>
    <row r="3046" spans="1:16" x14ac:dyDescent="0.25">
      <c r="A3046" t="s">
        <v>6340</v>
      </c>
      <c r="B3046" t="s">
        <v>6341</v>
      </c>
      <c r="C3046" t="s">
        <v>6278</v>
      </c>
      <c r="D3046" t="s">
        <v>6279</v>
      </c>
      <c r="E3046">
        <v>19236</v>
      </c>
      <c r="F3046">
        <v>24286</v>
      </c>
      <c r="G3046">
        <v>25660</v>
      </c>
      <c r="H3046">
        <v>28946</v>
      </c>
      <c r="I3046">
        <v>14032</v>
      </c>
      <c r="J3046">
        <v>16932</v>
      </c>
      <c r="K3046">
        <v>5411</v>
      </c>
      <c r="L3046">
        <v>285</v>
      </c>
      <c r="M3046">
        <v>1050</v>
      </c>
      <c r="N3046">
        <v>209</v>
      </c>
      <c r="O3046">
        <v>9.5200000000000007E-2</v>
      </c>
      <c r="P3046" s="3">
        <v>637500</v>
      </c>
    </row>
    <row r="3047" spans="1:16" x14ac:dyDescent="0.25">
      <c r="A3047" t="s">
        <v>6342</v>
      </c>
      <c r="B3047" t="s">
        <v>6343</v>
      </c>
      <c r="C3047" t="s">
        <v>6278</v>
      </c>
      <c r="D3047" t="s">
        <v>6279</v>
      </c>
      <c r="E3047">
        <v>15690</v>
      </c>
      <c r="F3047">
        <v>18213</v>
      </c>
      <c r="G3047">
        <v>23793</v>
      </c>
      <c r="H3047">
        <v>26623</v>
      </c>
      <c r="I3047">
        <v>17439</v>
      </c>
      <c r="J3047">
        <v>15854</v>
      </c>
      <c r="K3047">
        <v>8246</v>
      </c>
      <c r="L3047">
        <v>289</v>
      </c>
      <c r="M3047">
        <v>1042</v>
      </c>
      <c r="N3047">
        <v>201</v>
      </c>
      <c r="O3047">
        <v>0.126</v>
      </c>
      <c r="P3047" s="3">
        <v>460500</v>
      </c>
    </row>
    <row r="3048" spans="1:16" x14ac:dyDescent="0.25">
      <c r="A3048" t="s">
        <v>6344</v>
      </c>
      <c r="B3048" t="s">
        <v>6345</v>
      </c>
      <c r="C3048" t="s">
        <v>6278</v>
      </c>
      <c r="D3048" t="s">
        <v>6279</v>
      </c>
      <c r="E3048">
        <v>17377</v>
      </c>
      <c r="F3048">
        <v>19994</v>
      </c>
      <c r="G3048">
        <v>21024</v>
      </c>
      <c r="H3048">
        <v>23186</v>
      </c>
      <c r="I3048">
        <v>10999</v>
      </c>
      <c r="J3048">
        <v>16320</v>
      </c>
      <c r="K3048">
        <v>6742</v>
      </c>
      <c r="L3048">
        <v>403</v>
      </c>
      <c r="M3048">
        <v>1307</v>
      </c>
      <c r="N3048">
        <v>222</v>
      </c>
      <c r="O3048">
        <v>0.20930000000000001</v>
      </c>
      <c r="P3048" s="3">
        <v>515900</v>
      </c>
    </row>
    <row r="3049" spans="1:16" x14ac:dyDescent="0.25">
      <c r="A3049" t="s">
        <v>6382</v>
      </c>
      <c r="B3049" t="s">
        <v>6383</v>
      </c>
      <c r="C3049" t="s">
        <v>6278</v>
      </c>
      <c r="D3049" t="s">
        <v>6279</v>
      </c>
      <c r="E3049">
        <v>26974</v>
      </c>
      <c r="F3049">
        <v>27202</v>
      </c>
      <c r="G3049">
        <v>32358</v>
      </c>
      <c r="H3049">
        <v>22205</v>
      </c>
      <c r="I3049">
        <v>29405</v>
      </c>
      <c r="J3049">
        <v>5245</v>
      </c>
      <c r="K3049">
        <v>13721</v>
      </c>
      <c r="L3049">
        <v>227</v>
      </c>
      <c r="M3049">
        <v>973</v>
      </c>
      <c r="N3049">
        <v>161</v>
      </c>
      <c r="O3049">
        <v>0.1305</v>
      </c>
      <c r="P3049" s="3">
        <v>685000</v>
      </c>
    </row>
    <row r="3050" spans="1:16" x14ac:dyDescent="0.25">
      <c r="A3050" t="s">
        <v>6296</v>
      </c>
      <c r="B3050" t="s">
        <v>6297</v>
      </c>
      <c r="C3050" t="s">
        <v>6278</v>
      </c>
      <c r="D3050" t="s">
        <v>6279</v>
      </c>
      <c r="E3050">
        <v>30931</v>
      </c>
      <c r="F3050">
        <v>31972</v>
      </c>
      <c r="G3050">
        <v>31755</v>
      </c>
      <c r="H3050">
        <v>30038</v>
      </c>
      <c r="I3050">
        <v>11440</v>
      </c>
      <c r="J3050">
        <v>20331</v>
      </c>
      <c r="K3050">
        <v>8715</v>
      </c>
      <c r="L3050">
        <v>247</v>
      </c>
      <c r="M3050">
        <v>1034</v>
      </c>
      <c r="N3050">
        <v>158</v>
      </c>
      <c r="O3050">
        <v>0.18210000000000001</v>
      </c>
      <c r="P3050" s="3">
        <v>600000</v>
      </c>
    </row>
    <row r="3051" spans="1:16" x14ac:dyDescent="0.25">
      <c r="A3051" t="s">
        <v>6306</v>
      </c>
      <c r="B3051" t="s">
        <v>6307</v>
      </c>
      <c r="C3051" t="s">
        <v>6278</v>
      </c>
      <c r="D3051" t="s">
        <v>6279</v>
      </c>
      <c r="E3051">
        <v>28989</v>
      </c>
      <c r="F3051">
        <v>32264</v>
      </c>
      <c r="G3051">
        <v>32576</v>
      </c>
      <c r="H3051">
        <v>29664</v>
      </c>
      <c r="I3051">
        <v>26921</v>
      </c>
      <c r="J3051">
        <v>19607</v>
      </c>
      <c r="K3051">
        <v>16143</v>
      </c>
      <c r="L3051">
        <v>292</v>
      </c>
      <c r="M3051">
        <v>946</v>
      </c>
      <c r="N3051">
        <v>212</v>
      </c>
      <c r="O3051">
        <v>0.17949999999999999</v>
      </c>
      <c r="P3051" s="3">
        <v>700000</v>
      </c>
    </row>
    <row r="3052" spans="1:16" x14ac:dyDescent="0.25">
      <c r="A3052" t="s">
        <v>6308</v>
      </c>
      <c r="B3052" t="s">
        <v>6309</v>
      </c>
      <c r="C3052" t="s">
        <v>6278</v>
      </c>
      <c r="D3052" t="s">
        <v>6279</v>
      </c>
      <c r="E3052">
        <v>31118</v>
      </c>
      <c r="F3052">
        <v>32173</v>
      </c>
      <c r="G3052">
        <v>32632</v>
      </c>
      <c r="H3052">
        <v>32430</v>
      </c>
      <c r="I3052">
        <v>29535</v>
      </c>
      <c r="J3052">
        <v>22798</v>
      </c>
      <c r="K3052">
        <v>6824</v>
      </c>
      <c r="L3052">
        <v>344</v>
      </c>
      <c r="M3052">
        <v>1105</v>
      </c>
      <c r="N3052">
        <v>263</v>
      </c>
      <c r="O3052">
        <v>0.22720000000000001</v>
      </c>
      <c r="P3052" s="3">
        <v>955000</v>
      </c>
    </row>
    <row r="3053" spans="1:16" x14ac:dyDescent="0.25">
      <c r="A3053" t="s">
        <v>6310</v>
      </c>
      <c r="B3053" t="s">
        <v>6311</v>
      </c>
      <c r="C3053" t="s">
        <v>6278</v>
      </c>
      <c r="D3053" t="s">
        <v>6279</v>
      </c>
      <c r="E3053">
        <v>29794</v>
      </c>
      <c r="F3053">
        <v>32468</v>
      </c>
      <c r="G3053">
        <v>31969</v>
      </c>
      <c r="H3053">
        <v>30830</v>
      </c>
      <c r="I3053">
        <v>29259</v>
      </c>
      <c r="J3053">
        <v>13950</v>
      </c>
      <c r="K3053">
        <v>8178</v>
      </c>
      <c r="L3053">
        <v>240</v>
      </c>
      <c r="M3053">
        <v>966</v>
      </c>
      <c r="N3053">
        <v>336</v>
      </c>
      <c r="O3053">
        <v>0.25119999999999998</v>
      </c>
      <c r="P3053" s="3">
        <v>987500</v>
      </c>
    </row>
    <row r="3054" spans="1:16" x14ac:dyDescent="0.25">
      <c r="A3054" t="s">
        <v>6312</v>
      </c>
      <c r="B3054" t="s">
        <v>6313</v>
      </c>
      <c r="C3054" t="s">
        <v>6278</v>
      </c>
      <c r="D3054" t="s">
        <v>6279</v>
      </c>
      <c r="E3054">
        <v>23781</v>
      </c>
      <c r="F3054">
        <v>30707</v>
      </c>
      <c r="G3054">
        <v>30165</v>
      </c>
      <c r="H3054">
        <v>25584</v>
      </c>
      <c r="I3054">
        <v>27677</v>
      </c>
      <c r="J3054">
        <v>5052</v>
      </c>
      <c r="K3054">
        <v>15223</v>
      </c>
      <c r="L3054">
        <v>293</v>
      </c>
      <c r="M3054">
        <v>1194</v>
      </c>
      <c r="N3054">
        <v>323</v>
      </c>
      <c r="O3054">
        <v>0.21379999999999999</v>
      </c>
      <c r="P3054" s="3">
        <v>523750</v>
      </c>
    </row>
    <row r="3055" spans="1:16" x14ac:dyDescent="0.25">
      <c r="A3055" t="s">
        <v>6450</v>
      </c>
      <c r="B3055" t="s">
        <v>6451</v>
      </c>
      <c r="C3055" t="s">
        <v>6278</v>
      </c>
      <c r="D3055" t="s">
        <v>6279</v>
      </c>
      <c r="E3055">
        <v>6854</v>
      </c>
      <c r="F3055">
        <v>10043</v>
      </c>
      <c r="G3055">
        <v>12886</v>
      </c>
      <c r="H3055">
        <v>19408</v>
      </c>
      <c r="I3055">
        <v>7062</v>
      </c>
      <c r="J3055">
        <v>11929</v>
      </c>
      <c r="K3055">
        <v>12218</v>
      </c>
      <c r="L3055">
        <v>543</v>
      </c>
      <c r="M3055">
        <v>1392</v>
      </c>
      <c r="N3055">
        <v>213</v>
      </c>
      <c r="O3055">
        <v>0.28210000000000002</v>
      </c>
      <c r="P3055" s="3">
        <v>350000</v>
      </c>
    </row>
    <row r="3056" spans="1:16" x14ac:dyDescent="0.25">
      <c r="A3056" t="s">
        <v>6352</v>
      </c>
      <c r="B3056" t="s">
        <v>6353</v>
      </c>
      <c r="C3056" t="s">
        <v>6278</v>
      </c>
      <c r="D3056" t="s">
        <v>6279</v>
      </c>
      <c r="E3056">
        <v>8447</v>
      </c>
      <c r="F3056">
        <v>14447</v>
      </c>
      <c r="G3056">
        <v>13274</v>
      </c>
      <c r="H3056">
        <v>16755</v>
      </c>
      <c r="I3056">
        <v>15274</v>
      </c>
      <c r="J3056">
        <v>5202</v>
      </c>
      <c r="K3056">
        <v>14367</v>
      </c>
      <c r="L3056">
        <v>338</v>
      </c>
      <c r="M3056">
        <v>1111</v>
      </c>
      <c r="N3056">
        <v>104</v>
      </c>
      <c r="O3056">
        <v>0.1898</v>
      </c>
      <c r="P3056" s="3">
        <v>394500</v>
      </c>
    </row>
    <row r="3057" spans="1:16" x14ac:dyDescent="0.25">
      <c r="A3057" t="s">
        <v>6354</v>
      </c>
      <c r="B3057" t="s">
        <v>6355</v>
      </c>
      <c r="C3057" t="s">
        <v>6278</v>
      </c>
      <c r="D3057" t="s">
        <v>6279</v>
      </c>
      <c r="E3057">
        <v>16871</v>
      </c>
      <c r="F3057">
        <v>27736</v>
      </c>
      <c r="G3057">
        <v>23347</v>
      </c>
      <c r="H3057">
        <v>26090</v>
      </c>
      <c r="I3057">
        <v>21110</v>
      </c>
      <c r="J3057">
        <v>9502</v>
      </c>
      <c r="K3057">
        <v>10681</v>
      </c>
      <c r="L3057">
        <v>381</v>
      </c>
      <c r="M3057">
        <v>1455</v>
      </c>
      <c r="N3057">
        <v>120</v>
      </c>
      <c r="O3057">
        <v>0.1981</v>
      </c>
      <c r="P3057" s="3">
        <v>303750</v>
      </c>
    </row>
    <row r="3058" spans="1:16" x14ac:dyDescent="0.25">
      <c r="A3058" t="s">
        <v>6390</v>
      </c>
      <c r="B3058" t="s">
        <v>6391</v>
      </c>
      <c r="C3058" t="s">
        <v>6278</v>
      </c>
      <c r="D3058" t="s">
        <v>6279</v>
      </c>
      <c r="E3058">
        <v>19733</v>
      </c>
      <c r="F3058">
        <v>24649</v>
      </c>
      <c r="G3058">
        <v>27364</v>
      </c>
      <c r="H3058">
        <v>21767</v>
      </c>
      <c r="I3058">
        <v>15477</v>
      </c>
      <c r="J3058">
        <v>13300</v>
      </c>
      <c r="K3058">
        <v>9765</v>
      </c>
      <c r="L3058">
        <v>351</v>
      </c>
      <c r="M3058">
        <v>1433</v>
      </c>
      <c r="N3058">
        <v>175</v>
      </c>
      <c r="O3058">
        <v>0.158</v>
      </c>
      <c r="P3058" s="3">
        <v>333500</v>
      </c>
    </row>
    <row r="3059" spans="1:16" x14ac:dyDescent="0.25">
      <c r="A3059" t="s">
        <v>6402</v>
      </c>
      <c r="B3059" t="s">
        <v>6403</v>
      </c>
      <c r="C3059" t="s">
        <v>6278</v>
      </c>
      <c r="D3059" t="s">
        <v>6279</v>
      </c>
      <c r="E3059">
        <v>8761</v>
      </c>
      <c r="F3059">
        <v>11931</v>
      </c>
      <c r="G3059">
        <v>12141</v>
      </c>
      <c r="H3059">
        <v>16846</v>
      </c>
      <c r="I3059">
        <v>13510</v>
      </c>
      <c r="J3059">
        <v>11343</v>
      </c>
      <c r="K3059">
        <v>5930</v>
      </c>
      <c r="L3059">
        <v>383</v>
      </c>
      <c r="M3059">
        <v>1149</v>
      </c>
      <c r="N3059">
        <v>181</v>
      </c>
      <c r="O3059">
        <v>0.22500000000000001</v>
      </c>
      <c r="P3059" s="3">
        <v>370000</v>
      </c>
    </row>
    <row r="3060" spans="1:16" x14ac:dyDescent="0.25">
      <c r="A3060" t="s">
        <v>6392</v>
      </c>
      <c r="B3060" t="s">
        <v>6393</v>
      </c>
      <c r="C3060" t="s">
        <v>6278</v>
      </c>
      <c r="D3060" t="s">
        <v>6279</v>
      </c>
      <c r="E3060">
        <v>8433</v>
      </c>
      <c r="F3060">
        <v>11571</v>
      </c>
      <c r="G3060">
        <v>14939</v>
      </c>
      <c r="H3060">
        <v>18052</v>
      </c>
      <c r="I3060">
        <v>23482</v>
      </c>
      <c r="J3060">
        <v>9646</v>
      </c>
      <c r="K3060">
        <v>12871</v>
      </c>
      <c r="L3060">
        <v>358</v>
      </c>
      <c r="M3060">
        <v>1088</v>
      </c>
      <c r="N3060">
        <v>159</v>
      </c>
      <c r="O3060">
        <v>0.12659999999999999</v>
      </c>
      <c r="P3060" s="3">
        <v>316000</v>
      </c>
    </row>
    <row r="3061" spans="1:16" x14ac:dyDescent="0.25">
      <c r="A3061" t="s">
        <v>6408</v>
      </c>
      <c r="B3061" t="s">
        <v>6409</v>
      </c>
      <c r="C3061" t="s">
        <v>6278</v>
      </c>
      <c r="D3061" t="s">
        <v>6279</v>
      </c>
      <c r="E3061">
        <v>15921</v>
      </c>
      <c r="F3061">
        <v>18119</v>
      </c>
      <c r="G3061">
        <v>16954</v>
      </c>
      <c r="H3061">
        <v>22397</v>
      </c>
      <c r="I3061">
        <v>12787</v>
      </c>
      <c r="J3061">
        <v>13072</v>
      </c>
      <c r="K3061">
        <v>11169</v>
      </c>
      <c r="L3061">
        <v>477</v>
      </c>
      <c r="M3061">
        <v>1262</v>
      </c>
      <c r="N3061">
        <v>175</v>
      </c>
      <c r="O3061">
        <v>0.2089</v>
      </c>
      <c r="P3061" s="3">
        <v>425000</v>
      </c>
    </row>
    <row r="3062" spans="1:16" x14ac:dyDescent="0.25">
      <c r="A3062" t="s">
        <v>6410</v>
      </c>
      <c r="B3062" t="s">
        <v>6411</v>
      </c>
      <c r="C3062" t="s">
        <v>6278</v>
      </c>
      <c r="D3062" t="s">
        <v>6279</v>
      </c>
      <c r="E3062">
        <v>10559</v>
      </c>
      <c r="F3062">
        <v>12597</v>
      </c>
      <c r="G3062">
        <v>14007</v>
      </c>
      <c r="H3062">
        <v>17802</v>
      </c>
      <c r="I3062">
        <v>7240</v>
      </c>
      <c r="J3062">
        <v>8761</v>
      </c>
      <c r="K3062">
        <v>14071</v>
      </c>
      <c r="L3062">
        <v>394</v>
      </c>
      <c r="M3062">
        <v>1078</v>
      </c>
      <c r="N3062">
        <v>170</v>
      </c>
      <c r="O3062">
        <v>0.20849999999999999</v>
      </c>
      <c r="P3062" s="3">
        <v>322000</v>
      </c>
    </row>
    <row r="3063" spans="1:16" x14ac:dyDescent="0.25">
      <c r="A3063" t="s">
        <v>6434</v>
      </c>
      <c r="B3063" t="s">
        <v>6435</v>
      </c>
      <c r="C3063" t="s">
        <v>6278</v>
      </c>
      <c r="D3063" t="s">
        <v>6279</v>
      </c>
      <c r="E3063">
        <v>17659</v>
      </c>
      <c r="F3063">
        <v>18427</v>
      </c>
      <c r="G3063">
        <v>18564</v>
      </c>
      <c r="H3063">
        <v>24037</v>
      </c>
      <c r="I3063">
        <v>12349</v>
      </c>
      <c r="J3063">
        <v>14167</v>
      </c>
      <c r="K3063">
        <v>8636</v>
      </c>
      <c r="L3063">
        <v>459</v>
      </c>
      <c r="M3063">
        <v>1299</v>
      </c>
      <c r="N3063">
        <v>196</v>
      </c>
      <c r="O3063">
        <v>0.30130000000000001</v>
      </c>
      <c r="P3063" s="3">
        <v>363000</v>
      </c>
    </row>
    <row r="3064" spans="1:16" x14ac:dyDescent="0.25">
      <c r="A3064" t="s">
        <v>6436</v>
      </c>
      <c r="B3064" t="s">
        <v>6437</v>
      </c>
      <c r="C3064" t="s">
        <v>6278</v>
      </c>
      <c r="D3064" t="s">
        <v>6279</v>
      </c>
      <c r="E3064">
        <v>17779</v>
      </c>
      <c r="F3064">
        <v>20135</v>
      </c>
      <c r="G3064">
        <v>19114</v>
      </c>
      <c r="H3064">
        <v>27963</v>
      </c>
      <c r="I3064">
        <v>9825</v>
      </c>
      <c r="J3064">
        <v>18189</v>
      </c>
      <c r="K3064">
        <v>11542</v>
      </c>
      <c r="L3064">
        <v>296</v>
      </c>
      <c r="M3064">
        <v>986</v>
      </c>
      <c r="N3064">
        <v>274</v>
      </c>
      <c r="O3064">
        <v>0.22370000000000001</v>
      </c>
      <c r="P3064" s="3">
        <v>395000</v>
      </c>
    </row>
    <row r="3065" spans="1:16" x14ac:dyDescent="0.25">
      <c r="A3065" t="s">
        <v>6438</v>
      </c>
      <c r="B3065" t="s">
        <v>6439</v>
      </c>
      <c r="C3065" t="s">
        <v>6278</v>
      </c>
      <c r="D3065" t="s">
        <v>6279</v>
      </c>
      <c r="E3065">
        <v>11204</v>
      </c>
      <c r="F3065">
        <v>14604</v>
      </c>
      <c r="G3065">
        <v>19113</v>
      </c>
      <c r="H3065">
        <v>12596</v>
      </c>
      <c r="I3065">
        <v>16254</v>
      </c>
      <c r="J3065">
        <v>20170</v>
      </c>
      <c r="K3065">
        <v>7273</v>
      </c>
      <c r="L3065">
        <v>463</v>
      </c>
      <c r="M3065">
        <v>1325</v>
      </c>
      <c r="N3065">
        <v>211</v>
      </c>
      <c r="O3065">
        <v>0.2177</v>
      </c>
      <c r="P3065" s="3">
        <v>400000</v>
      </c>
    </row>
    <row r="3066" spans="1:16" x14ac:dyDescent="0.25">
      <c r="A3066" t="s">
        <v>6440</v>
      </c>
      <c r="B3066" t="s">
        <v>6441</v>
      </c>
      <c r="C3066" t="s">
        <v>6278</v>
      </c>
      <c r="D3066" t="s">
        <v>6279</v>
      </c>
      <c r="E3066">
        <v>17105</v>
      </c>
      <c r="F3066">
        <v>18654</v>
      </c>
      <c r="G3066">
        <v>19472</v>
      </c>
      <c r="H3066">
        <v>22819</v>
      </c>
      <c r="I3066">
        <v>11670</v>
      </c>
      <c r="J3066">
        <v>17473</v>
      </c>
      <c r="K3066">
        <v>14294</v>
      </c>
      <c r="L3066">
        <v>254</v>
      </c>
      <c r="M3066">
        <v>981</v>
      </c>
      <c r="N3066">
        <v>243</v>
      </c>
      <c r="O3066">
        <v>0.32119999999999999</v>
      </c>
      <c r="P3066" s="3">
        <v>396000</v>
      </c>
    </row>
    <row r="3067" spans="1:16" x14ac:dyDescent="0.25">
      <c r="A3067" t="s">
        <v>6510</v>
      </c>
      <c r="B3067" t="s">
        <v>6511</v>
      </c>
      <c r="C3067" t="s">
        <v>6278</v>
      </c>
      <c r="D3067" t="s">
        <v>6279</v>
      </c>
      <c r="E3067">
        <v>26127</v>
      </c>
      <c r="F3067">
        <v>24978</v>
      </c>
      <c r="G3067">
        <v>17433</v>
      </c>
      <c r="H3067">
        <v>27987</v>
      </c>
      <c r="I3067">
        <v>14813</v>
      </c>
      <c r="J3067">
        <v>24143</v>
      </c>
      <c r="K3067">
        <v>13293</v>
      </c>
      <c r="L3067">
        <v>338</v>
      </c>
      <c r="M3067">
        <v>912</v>
      </c>
      <c r="N3067">
        <v>281</v>
      </c>
      <c r="O3067">
        <v>0.30020000000000002</v>
      </c>
      <c r="P3067" s="3">
        <v>470000</v>
      </c>
    </row>
    <row r="3068" spans="1:16" x14ac:dyDescent="0.25">
      <c r="A3068" t="s">
        <v>6512</v>
      </c>
      <c r="B3068" t="s">
        <v>6513</v>
      </c>
      <c r="C3068" t="s">
        <v>6278</v>
      </c>
      <c r="D3068" t="s">
        <v>6279</v>
      </c>
      <c r="E3068">
        <v>30001</v>
      </c>
      <c r="F3068">
        <v>29208</v>
      </c>
      <c r="G3068">
        <v>16627</v>
      </c>
      <c r="H3068">
        <v>27835</v>
      </c>
      <c r="I3068">
        <v>22607</v>
      </c>
      <c r="J3068">
        <v>24531</v>
      </c>
      <c r="K3068">
        <v>14866</v>
      </c>
      <c r="L3068">
        <v>232</v>
      </c>
      <c r="M3068">
        <v>855</v>
      </c>
      <c r="N3068">
        <v>285</v>
      </c>
      <c r="O3068">
        <v>0.15079999999999999</v>
      </c>
      <c r="P3068" s="3">
        <v>423250</v>
      </c>
    </row>
    <row r="3069" spans="1:16" x14ac:dyDescent="0.25">
      <c r="A3069" t="s">
        <v>6514</v>
      </c>
      <c r="B3069" t="s">
        <v>6515</v>
      </c>
      <c r="C3069" t="s">
        <v>6278</v>
      </c>
      <c r="D3069" t="s">
        <v>6279</v>
      </c>
      <c r="E3069">
        <v>23278</v>
      </c>
      <c r="F3069">
        <v>23891</v>
      </c>
      <c r="G3069">
        <v>16813</v>
      </c>
      <c r="H3069">
        <v>25478</v>
      </c>
      <c r="I3069">
        <v>22446</v>
      </c>
      <c r="J3069">
        <v>14149</v>
      </c>
      <c r="K3069">
        <v>9612</v>
      </c>
      <c r="L3069">
        <v>391</v>
      </c>
      <c r="M3069">
        <v>1110</v>
      </c>
      <c r="N3069">
        <v>266</v>
      </c>
      <c r="O3069">
        <v>0.60429999999999995</v>
      </c>
      <c r="P3069" s="3">
        <v>398000</v>
      </c>
    </row>
    <row r="3070" spans="1:16" x14ac:dyDescent="0.25">
      <c r="A3070" t="s">
        <v>6516</v>
      </c>
      <c r="B3070" t="s">
        <v>6517</v>
      </c>
      <c r="C3070" t="s">
        <v>6278</v>
      </c>
      <c r="D3070" t="s">
        <v>6279</v>
      </c>
      <c r="E3070">
        <v>23780</v>
      </c>
      <c r="F3070">
        <v>29107</v>
      </c>
      <c r="G3070">
        <v>18711</v>
      </c>
      <c r="H3070">
        <v>26137</v>
      </c>
      <c r="I3070">
        <v>20370</v>
      </c>
      <c r="J3070">
        <v>17873</v>
      </c>
      <c r="K3070">
        <v>11348</v>
      </c>
      <c r="L3070">
        <v>315</v>
      </c>
      <c r="M3070">
        <v>826</v>
      </c>
      <c r="N3070">
        <v>189</v>
      </c>
      <c r="O3070">
        <v>0.19109999999999999</v>
      </c>
      <c r="P3070" s="3">
        <v>455000</v>
      </c>
    </row>
    <row r="3071" spans="1:16" x14ac:dyDescent="0.25">
      <c r="A3071" t="s">
        <v>6478</v>
      </c>
      <c r="B3071" t="s">
        <v>6479</v>
      </c>
      <c r="C3071" t="s">
        <v>6278</v>
      </c>
      <c r="D3071" t="s">
        <v>6279</v>
      </c>
      <c r="E3071">
        <v>18823</v>
      </c>
      <c r="F3071">
        <v>20394</v>
      </c>
      <c r="G3071">
        <v>24284</v>
      </c>
      <c r="H3071">
        <v>24756</v>
      </c>
      <c r="I3071">
        <v>21561</v>
      </c>
      <c r="J3071">
        <v>20749</v>
      </c>
      <c r="K3071">
        <v>20906</v>
      </c>
      <c r="L3071">
        <v>314</v>
      </c>
      <c r="M3071">
        <v>1014</v>
      </c>
      <c r="N3071">
        <v>263</v>
      </c>
      <c r="O3071">
        <v>0.2737</v>
      </c>
      <c r="P3071" s="3">
        <v>379000</v>
      </c>
    </row>
    <row r="3072" spans="1:16" x14ac:dyDescent="0.25">
      <c r="A3072" t="s">
        <v>6518</v>
      </c>
      <c r="B3072" t="s">
        <v>6519</v>
      </c>
      <c r="C3072" t="s">
        <v>6278</v>
      </c>
      <c r="D3072" t="s">
        <v>6279</v>
      </c>
      <c r="E3072">
        <v>23979</v>
      </c>
      <c r="F3072">
        <v>23755</v>
      </c>
      <c r="G3072">
        <v>20210</v>
      </c>
      <c r="H3072">
        <v>23727</v>
      </c>
      <c r="I3072">
        <v>16079</v>
      </c>
      <c r="J3072">
        <v>23757</v>
      </c>
      <c r="K3072">
        <v>18122</v>
      </c>
      <c r="L3072">
        <v>238</v>
      </c>
      <c r="M3072">
        <v>811</v>
      </c>
      <c r="N3072">
        <v>295</v>
      </c>
      <c r="O3072">
        <v>0.28760000000000002</v>
      </c>
      <c r="P3072" s="3">
        <v>410000</v>
      </c>
    </row>
    <row r="3073" spans="1:16" x14ac:dyDescent="0.25">
      <c r="A3073" t="s">
        <v>6384</v>
      </c>
      <c r="B3073" t="s">
        <v>6385</v>
      </c>
      <c r="C3073" t="s">
        <v>6278</v>
      </c>
      <c r="D3073" t="s">
        <v>6279</v>
      </c>
      <c r="E3073">
        <v>28343</v>
      </c>
      <c r="F3073">
        <v>27845</v>
      </c>
      <c r="G3073">
        <v>32088</v>
      </c>
      <c r="H3073">
        <v>32363</v>
      </c>
      <c r="I3073">
        <v>29670</v>
      </c>
      <c r="J3073">
        <v>22068</v>
      </c>
      <c r="K3073">
        <v>7442</v>
      </c>
      <c r="L3073">
        <v>386</v>
      </c>
      <c r="M3073">
        <v>1101</v>
      </c>
      <c r="N3073">
        <v>249</v>
      </c>
      <c r="O3073">
        <v>0.2074</v>
      </c>
      <c r="P3073" s="3">
        <v>549950</v>
      </c>
    </row>
    <row r="3074" spans="1:16" x14ac:dyDescent="0.25">
      <c r="A3074" t="s">
        <v>6416</v>
      </c>
      <c r="B3074" t="s">
        <v>6417</v>
      </c>
      <c r="C3074" t="s">
        <v>6278</v>
      </c>
      <c r="D3074" t="s">
        <v>6279</v>
      </c>
      <c r="E3074">
        <v>31606</v>
      </c>
      <c r="F3074">
        <v>32131</v>
      </c>
      <c r="G3074">
        <v>32773</v>
      </c>
      <c r="H3074">
        <v>31854</v>
      </c>
      <c r="I3074">
        <v>25269</v>
      </c>
      <c r="J3074">
        <v>26613</v>
      </c>
      <c r="K3074">
        <v>10494</v>
      </c>
      <c r="L3074">
        <v>301</v>
      </c>
      <c r="M3074">
        <v>820</v>
      </c>
      <c r="N3074">
        <v>372</v>
      </c>
      <c r="O3074">
        <v>0.2979</v>
      </c>
      <c r="P3074" s="3">
        <v>980000</v>
      </c>
    </row>
    <row r="3075" spans="1:16" x14ac:dyDescent="0.25">
      <c r="A3075" t="s">
        <v>6418</v>
      </c>
      <c r="B3075" t="s">
        <v>6419</v>
      </c>
      <c r="C3075" t="s">
        <v>6278</v>
      </c>
      <c r="D3075" t="s">
        <v>6279</v>
      </c>
      <c r="E3075">
        <v>31059</v>
      </c>
      <c r="F3075">
        <v>32127</v>
      </c>
      <c r="G3075">
        <v>32577</v>
      </c>
      <c r="H3075">
        <v>31098</v>
      </c>
      <c r="I3075">
        <v>23475</v>
      </c>
      <c r="J3075">
        <v>23137</v>
      </c>
      <c r="K3075">
        <v>12573</v>
      </c>
      <c r="L3075">
        <v>364</v>
      </c>
      <c r="M3075">
        <v>845</v>
      </c>
      <c r="N3075">
        <v>294</v>
      </c>
      <c r="O3075">
        <v>0.27100000000000002</v>
      </c>
      <c r="P3075" s="3">
        <v>792500</v>
      </c>
    </row>
    <row r="3076" spans="1:16" x14ac:dyDescent="0.25">
      <c r="A3076" t="s">
        <v>6420</v>
      </c>
      <c r="B3076" t="s">
        <v>6421</v>
      </c>
      <c r="C3076" t="s">
        <v>6278</v>
      </c>
      <c r="D3076" t="s">
        <v>6279</v>
      </c>
      <c r="E3076">
        <v>23257</v>
      </c>
      <c r="F3076">
        <v>28656</v>
      </c>
      <c r="G3076">
        <v>30824</v>
      </c>
      <c r="H3076">
        <v>30727</v>
      </c>
      <c r="I3076">
        <v>6112</v>
      </c>
      <c r="J3076">
        <v>22536</v>
      </c>
      <c r="K3076">
        <v>7393</v>
      </c>
      <c r="L3076">
        <v>316</v>
      </c>
      <c r="M3076">
        <v>1123</v>
      </c>
      <c r="N3076">
        <v>297</v>
      </c>
      <c r="O3076">
        <v>0.39360000000000001</v>
      </c>
      <c r="P3076" s="3">
        <v>635000</v>
      </c>
    </row>
    <row r="3077" spans="1:16" x14ac:dyDescent="0.25">
      <c r="A3077" t="s">
        <v>6490</v>
      </c>
      <c r="B3077" t="s">
        <v>6491</v>
      </c>
      <c r="C3077" t="s">
        <v>6278</v>
      </c>
      <c r="D3077" t="s">
        <v>6279</v>
      </c>
      <c r="E3077">
        <v>15463</v>
      </c>
      <c r="F3077">
        <v>23436</v>
      </c>
      <c r="G3077">
        <v>26536</v>
      </c>
      <c r="H3077">
        <v>26854</v>
      </c>
      <c r="I3077">
        <v>19078</v>
      </c>
      <c r="J3077">
        <v>10874</v>
      </c>
      <c r="K3077">
        <v>5131</v>
      </c>
      <c r="L3077">
        <v>374</v>
      </c>
      <c r="M3077">
        <v>1307</v>
      </c>
      <c r="N3077">
        <v>230</v>
      </c>
      <c r="O3077">
        <v>0.34549999999999997</v>
      </c>
      <c r="P3077" s="3">
        <v>397500</v>
      </c>
    </row>
    <row r="3078" spans="1:16" x14ac:dyDescent="0.25">
      <c r="A3078" t="s">
        <v>6422</v>
      </c>
      <c r="B3078" t="s">
        <v>6423</v>
      </c>
      <c r="C3078" t="s">
        <v>6278</v>
      </c>
      <c r="D3078" t="s">
        <v>6279</v>
      </c>
      <c r="E3078">
        <v>23010</v>
      </c>
      <c r="F3078">
        <v>26696</v>
      </c>
      <c r="G3078">
        <v>32102</v>
      </c>
      <c r="H3078">
        <v>26012</v>
      </c>
      <c r="I3078">
        <v>26859</v>
      </c>
      <c r="J3078">
        <v>13834</v>
      </c>
      <c r="K3078">
        <v>6114</v>
      </c>
      <c r="L3078">
        <v>318</v>
      </c>
      <c r="M3078">
        <v>980</v>
      </c>
      <c r="N3078">
        <v>243</v>
      </c>
      <c r="O3078">
        <v>0.30199999999999999</v>
      </c>
      <c r="P3078" s="3">
        <v>535000</v>
      </c>
    </row>
    <row r="3079" spans="1:16" x14ac:dyDescent="0.25">
      <c r="A3079" t="s">
        <v>6452</v>
      </c>
      <c r="B3079" t="s">
        <v>6453</v>
      </c>
      <c r="C3079" t="s">
        <v>6278</v>
      </c>
      <c r="D3079" t="s">
        <v>6279</v>
      </c>
      <c r="E3079">
        <v>14046</v>
      </c>
      <c r="F3079">
        <v>17311</v>
      </c>
      <c r="G3079">
        <v>19304</v>
      </c>
      <c r="H3079">
        <v>29528</v>
      </c>
      <c r="I3079">
        <v>21563</v>
      </c>
      <c r="J3079">
        <v>16244</v>
      </c>
      <c r="K3079">
        <v>10613</v>
      </c>
      <c r="L3079">
        <v>294</v>
      </c>
      <c r="M3079">
        <v>977</v>
      </c>
      <c r="N3079">
        <v>169</v>
      </c>
      <c r="O3079">
        <v>0.153</v>
      </c>
      <c r="P3079" s="3">
        <v>395000</v>
      </c>
    </row>
    <row r="3080" spans="1:16" x14ac:dyDescent="0.25">
      <c r="A3080" t="s">
        <v>6454</v>
      </c>
      <c r="B3080" t="s">
        <v>6455</v>
      </c>
      <c r="C3080" t="s">
        <v>6278</v>
      </c>
      <c r="D3080" t="s">
        <v>6279</v>
      </c>
      <c r="E3080">
        <v>5109</v>
      </c>
      <c r="F3080">
        <v>7277</v>
      </c>
      <c r="G3080">
        <v>16194</v>
      </c>
      <c r="H3080">
        <v>18970</v>
      </c>
      <c r="I3080">
        <v>11158</v>
      </c>
      <c r="J3080">
        <v>1239</v>
      </c>
      <c r="K3080">
        <v>15797</v>
      </c>
      <c r="L3080">
        <v>387</v>
      </c>
      <c r="M3080">
        <v>971</v>
      </c>
      <c r="N3080">
        <v>146</v>
      </c>
      <c r="O3080">
        <v>0.1207</v>
      </c>
      <c r="P3080" s="3">
        <v>292500</v>
      </c>
    </row>
    <row r="3081" spans="1:16" x14ac:dyDescent="0.25">
      <c r="A3081" t="s">
        <v>6456</v>
      </c>
      <c r="B3081" t="s">
        <v>6457</v>
      </c>
      <c r="C3081" t="s">
        <v>6278</v>
      </c>
      <c r="D3081" t="s">
        <v>6279</v>
      </c>
      <c r="E3081">
        <v>6576</v>
      </c>
      <c r="F3081">
        <v>8170</v>
      </c>
      <c r="G3081">
        <v>14586</v>
      </c>
      <c r="H3081">
        <v>16126</v>
      </c>
      <c r="I3081">
        <v>10475</v>
      </c>
      <c r="J3081">
        <v>3395</v>
      </c>
      <c r="K3081">
        <v>9242</v>
      </c>
      <c r="L3081">
        <v>388</v>
      </c>
      <c r="M3081">
        <v>1010</v>
      </c>
      <c r="N3081">
        <v>155</v>
      </c>
      <c r="O3081">
        <v>0.126</v>
      </c>
      <c r="P3081" s="3">
        <v>367500</v>
      </c>
    </row>
    <row r="3082" spans="1:16" x14ac:dyDescent="0.25">
      <c r="A3082" t="s">
        <v>6458</v>
      </c>
      <c r="B3082" t="s">
        <v>6459</v>
      </c>
      <c r="C3082" t="s">
        <v>6278</v>
      </c>
      <c r="D3082" t="s">
        <v>6279</v>
      </c>
      <c r="E3082">
        <v>2231</v>
      </c>
      <c r="F3082">
        <v>4440</v>
      </c>
      <c r="G3082">
        <v>10657</v>
      </c>
      <c r="H3082">
        <v>9542</v>
      </c>
      <c r="I3082">
        <v>5599</v>
      </c>
      <c r="J3082">
        <v>4968</v>
      </c>
      <c r="K3082">
        <v>9253</v>
      </c>
      <c r="L3082">
        <v>365</v>
      </c>
      <c r="M3082">
        <v>934</v>
      </c>
      <c r="N3082">
        <v>126</v>
      </c>
      <c r="O3082">
        <v>0.48580000000000001</v>
      </c>
      <c r="P3082" s="3">
        <v>385000</v>
      </c>
    </row>
    <row r="3083" spans="1:16" x14ac:dyDescent="0.25">
      <c r="A3083" t="s">
        <v>6460</v>
      </c>
      <c r="B3083" t="s">
        <v>6461</v>
      </c>
      <c r="C3083" t="s">
        <v>6278</v>
      </c>
      <c r="D3083" t="s">
        <v>6279</v>
      </c>
      <c r="E3083">
        <v>12619</v>
      </c>
      <c r="F3083">
        <v>16745</v>
      </c>
      <c r="G3083">
        <v>20364</v>
      </c>
      <c r="H3083">
        <v>23385</v>
      </c>
      <c r="I3083">
        <v>8228</v>
      </c>
      <c r="J3083">
        <v>15136</v>
      </c>
      <c r="K3083">
        <v>10663</v>
      </c>
      <c r="L3083">
        <v>302</v>
      </c>
      <c r="M3083">
        <v>997</v>
      </c>
      <c r="N3083">
        <v>235</v>
      </c>
      <c r="O3083">
        <v>0.2742</v>
      </c>
      <c r="P3083" s="3">
        <v>379000</v>
      </c>
    </row>
    <row r="3084" spans="1:16" x14ac:dyDescent="0.25">
      <c r="A3084" t="s">
        <v>6442</v>
      </c>
      <c r="B3084" t="s">
        <v>6443</v>
      </c>
      <c r="C3084" t="s">
        <v>6278</v>
      </c>
      <c r="D3084" t="s">
        <v>6279</v>
      </c>
      <c r="E3084">
        <v>17609</v>
      </c>
      <c r="F3084">
        <v>19471</v>
      </c>
      <c r="G3084">
        <v>19900</v>
      </c>
      <c r="H3084">
        <v>28711</v>
      </c>
      <c r="I3084">
        <v>17265</v>
      </c>
      <c r="J3084">
        <v>18726</v>
      </c>
      <c r="K3084">
        <v>8991</v>
      </c>
      <c r="L3084">
        <v>336</v>
      </c>
      <c r="M3084">
        <v>969</v>
      </c>
      <c r="N3084">
        <v>233</v>
      </c>
      <c r="O3084">
        <v>0.1777</v>
      </c>
      <c r="P3084" s="3">
        <v>392500</v>
      </c>
    </row>
    <row r="3085" spans="1:16" x14ac:dyDescent="0.25">
      <c r="A3085" t="s">
        <v>6412</v>
      </c>
      <c r="B3085" t="s">
        <v>6413</v>
      </c>
      <c r="C3085" t="s">
        <v>6278</v>
      </c>
      <c r="D3085" t="s">
        <v>6279</v>
      </c>
      <c r="E3085">
        <v>12083</v>
      </c>
      <c r="F3085">
        <v>18619</v>
      </c>
      <c r="G3085">
        <v>17870</v>
      </c>
      <c r="H3085">
        <v>28616</v>
      </c>
      <c r="I3085">
        <v>8832</v>
      </c>
      <c r="J3085">
        <v>18702</v>
      </c>
      <c r="K3085">
        <v>6195</v>
      </c>
      <c r="L3085">
        <v>495</v>
      </c>
      <c r="M3085">
        <v>1212</v>
      </c>
      <c r="N3085">
        <v>232</v>
      </c>
      <c r="O3085">
        <v>0.82169999999999999</v>
      </c>
      <c r="P3085" s="3">
        <v>375000</v>
      </c>
    </row>
    <row r="3086" spans="1:16" x14ac:dyDescent="0.25">
      <c r="A3086" t="s">
        <v>6492</v>
      </c>
      <c r="B3086" t="s">
        <v>6493</v>
      </c>
      <c r="C3086" t="s">
        <v>6278</v>
      </c>
      <c r="D3086" t="s">
        <v>6279</v>
      </c>
      <c r="E3086">
        <v>9159</v>
      </c>
      <c r="F3086">
        <v>10892</v>
      </c>
      <c r="G3086">
        <v>13322</v>
      </c>
      <c r="H3086">
        <v>17140</v>
      </c>
      <c r="I3086">
        <v>10650</v>
      </c>
      <c r="J3086">
        <v>6154</v>
      </c>
      <c r="K3086">
        <v>7538</v>
      </c>
      <c r="L3086">
        <v>321</v>
      </c>
      <c r="M3086">
        <v>1028</v>
      </c>
      <c r="N3086">
        <v>188</v>
      </c>
      <c r="O3086">
        <v>0.21640000000000001</v>
      </c>
      <c r="P3086" s="3">
        <v>385000</v>
      </c>
    </row>
    <row r="3087" spans="1:16" x14ac:dyDescent="0.25">
      <c r="A3087" t="s">
        <v>6484</v>
      </c>
      <c r="B3087" t="s">
        <v>6485</v>
      </c>
      <c r="C3087" t="s">
        <v>6278</v>
      </c>
      <c r="D3087" t="s">
        <v>6279</v>
      </c>
      <c r="E3087">
        <v>15761</v>
      </c>
      <c r="F3087">
        <v>19453</v>
      </c>
      <c r="G3087">
        <v>22919</v>
      </c>
      <c r="H3087">
        <v>22305</v>
      </c>
      <c r="I3087">
        <v>11352</v>
      </c>
      <c r="J3087">
        <v>12008</v>
      </c>
      <c r="K3087">
        <v>7751</v>
      </c>
      <c r="L3087">
        <v>342</v>
      </c>
      <c r="M3087">
        <v>1196</v>
      </c>
      <c r="N3087">
        <v>358</v>
      </c>
      <c r="O3087">
        <v>0.39069999999999999</v>
      </c>
      <c r="P3087" s="3">
        <v>406500</v>
      </c>
    </row>
    <row r="3088" spans="1:16" x14ac:dyDescent="0.25">
      <c r="A3088" t="s">
        <v>6500</v>
      </c>
      <c r="B3088" t="s">
        <v>6501</v>
      </c>
      <c r="C3088" t="s">
        <v>6278</v>
      </c>
      <c r="D3088" t="s">
        <v>6279</v>
      </c>
      <c r="E3088">
        <v>7876</v>
      </c>
      <c r="F3088">
        <v>8247</v>
      </c>
      <c r="G3088">
        <v>12317</v>
      </c>
      <c r="H3088">
        <v>17095</v>
      </c>
      <c r="I3088">
        <v>12317</v>
      </c>
      <c r="J3088">
        <v>13093</v>
      </c>
      <c r="K3088">
        <v>5147</v>
      </c>
      <c r="L3088">
        <v>410</v>
      </c>
      <c r="M3088">
        <v>1133</v>
      </c>
      <c r="N3088">
        <v>177</v>
      </c>
      <c r="O3088">
        <v>0.19370000000000001</v>
      </c>
      <c r="P3088" s="3">
        <v>369950</v>
      </c>
    </row>
    <row r="3089" spans="1:16" x14ac:dyDescent="0.25">
      <c r="A3089" t="s">
        <v>6494</v>
      </c>
      <c r="B3089" t="s">
        <v>6495</v>
      </c>
      <c r="C3089" t="s">
        <v>6278</v>
      </c>
      <c r="D3089" t="s">
        <v>6279</v>
      </c>
      <c r="E3089">
        <v>9829</v>
      </c>
      <c r="F3089">
        <v>14010</v>
      </c>
      <c r="G3089">
        <v>15717</v>
      </c>
      <c r="H3089">
        <v>16471</v>
      </c>
      <c r="I3089">
        <v>4825</v>
      </c>
      <c r="J3089">
        <v>8657</v>
      </c>
      <c r="K3089">
        <v>1694</v>
      </c>
      <c r="L3089">
        <v>361</v>
      </c>
      <c r="M3089">
        <v>1037</v>
      </c>
      <c r="N3089">
        <v>142</v>
      </c>
      <c r="O3089">
        <v>0.36320000000000002</v>
      </c>
      <c r="P3089" s="3">
        <v>411250</v>
      </c>
    </row>
    <row r="3090" spans="1:16" x14ac:dyDescent="0.25">
      <c r="A3090" t="s">
        <v>6486</v>
      </c>
      <c r="B3090" t="s">
        <v>6487</v>
      </c>
      <c r="C3090" t="s">
        <v>6278</v>
      </c>
      <c r="D3090" t="s">
        <v>6279</v>
      </c>
      <c r="E3090">
        <v>7604</v>
      </c>
      <c r="F3090">
        <v>9966</v>
      </c>
      <c r="G3090">
        <v>17564</v>
      </c>
      <c r="H3090">
        <v>21549</v>
      </c>
      <c r="I3090">
        <v>14127</v>
      </c>
      <c r="J3090">
        <v>10660</v>
      </c>
      <c r="K3090">
        <v>10477</v>
      </c>
      <c r="L3090">
        <v>342</v>
      </c>
      <c r="M3090">
        <v>1045</v>
      </c>
      <c r="N3090">
        <v>202</v>
      </c>
      <c r="O3090">
        <v>0.45519999999999999</v>
      </c>
      <c r="P3090" s="3">
        <v>290000</v>
      </c>
    </row>
    <row r="3091" spans="1:16" x14ac:dyDescent="0.25">
      <c r="A3091" t="s">
        <v>6488</v>
      </c>
      <c r="B3091" t="s">
        <v>6489</v>
      </c>
      <c r="C3091" t="s">
        <v>6278</v>
      </c>
      <c r="D3091" t="s">
        <v>6279</v>
      </c>
      <c r="E3091">
        <v>9522</v>
      </c>
      <c r="F3091">
        <v>10984</v>
      </c>
      <c r="G3091">
        <v>15572</v>
      </c>
      <c r="H3091">
        <v>13145</v>
      </c>
      <c r="I3091">
        <v>14667</v>
      </c>
      <c r="J3091">
        <v>9088</v>
      </c>
      <c r="K3091">
        <v>14733</v>
      </c>
      <c r="L3091">
        <v>378</v>
      </c>
      <c r="M3091">
        <v>1102</v>
      </c>
      <c r="N3091">
        <v>261</v>
      </c>
      <c r="O3091">
        <v>0.219</v>
      </c>
      <c r="P3091" s="3">
        <v>326250</v>
      </c>
    </row>
    <row r="3092" spans="1:16" x14ac:dyDescent="0.25">
      <c r="A3092" t="s">
        <v>6366</v>
      </c>
      <c r="B3092" t="s">
        <v>6367</v>
      </c>
      <c r="C3092" t="s">
        <v>6278</v>
      </c>
      <c r="D3092" t="s">
        <v>6279</v>
      </c>
      <c r="E3092">
        <v>30583</v>
      </c>
      <c r="F3092">
        <v>32315</v>
      </c>
      <c r="G3092">
        <v>30452</v>
      </c>
      <c r="H3092">
        <v>31463</v>
      </c>
      <c r="I3092">
        <v>29975</v>
      </c>
      <c r="J3092">
        <v>7630</v>
      </c>
      <c r="K3092">
        <v>18689</v>
      </c>
      <c r="L3092">
        <v>306</v>
      </c>
      <c r="M3092">
        <v>933</v>
      </c>
      <c r="N3092">
        <v>321</v>
      </c>
      <c r="O3092">
        <v>0.25030000000000002</v>
      </c>
      <c r="P3092" s="3">
        <v>855000</v>
      </c>
    </row>
    <row r="3093" spans="1:16" x14ac:dyDescent="0.25">
      <c r="A3093" t="s">
        <v>6368</v>
      </c>
      <c r="B3093" t="s">
        <v>6369</v>
      </c>
      <c r="C3093" t="s">
        <v>6278</v>
      </c>
      <c r="D3093" t="s">
        <v>6279</v>
      </c>
      <c r="E3093">
        <v>30680</v>
      </c>
      <c r="F3093">
        <v>30528</v>
      </c>
      <c r="G3093">
        <v>32631</v>
      </c>
      <c r="H3093">
        <v>31413</v>
      </c>
      <c r="I3093">
        <v>20252</v>
      </c>
      <c r="J3093">
        <v>28296</v>
      </c>
      <c r="K3093">
        <v>10719</v>
      </c>
      <c r="L3093">
        <v>441</v>
      </c>
      <c r="M3093">
        <v>968</v>
      </c>
      <c r="N3093">
        <v>271</v>
      </c>
      <c r="O3093">
        <v>0.2215</v>
      </c>
      <c r="P3093" s="3">
        <v>1092500</v>
      </c>
    </row>
    <row r="3094" spans="1:16" x14ac:dyDescent="0.25">
      <c r="A3094" t="s">
        <v>6370</v>
      </c>
      <c r="B3094" t="s">
        <v>6371</v>
      </c>
      <c r="C3094" t="s">
        <v>6278</v>
      </c>
      <c r="D3094" t="s">
        <v>6279</v>
      </c>
      <c r="E3094">
        <v>30251</v>
      </c>
      <c r="F3094">
        <v>31903</v>
      </c>
      <c r="G3094">
        <v>32055</v>
      </c>
      <c r="H3094">
        <v>32140</v>
      </c>
      <c r="I3094">
        <v>21681</v>
      </c>
      <c r="J3094">
        <v>24454</v>
      </c>
      <c r="K3094">
        <v>7079</v>
      </c>
      <c r="L3094">
        <v>365</v>
      </c>
      <c r="M3094">
        <v>1028</v>
      </c>
      <c r="N3094">
        <v>253</v>
      </c>
      <c r="O3094">
        <v>0.2636</v>
      </c>
      <c r="P3094" s="3">
        <v>597500</v>
      </c>
    </row>
    <row r="3095" spans="1:16" x14ac:dyDescent="0.25">
      <c r="A3095" t="s">
        <v>6372</v>
      </c>
      <c r="B3095" t="s">
        <v>6373</v>
      </c>
      <c r="C3095" t="s">
        <v>6278</v>
      </c>
      <c r="D3095" t="s">
        <v>6279</v>
      </c>
      <c r="E3095">
        <v>22603</v>
      </c>
      <c r="F3095">
        <v>26155</v>
      </c>
      <c r="G3095">
        <v>30314</v>
      </c>
      <c r="H3095">
        <v>28751</v>
      </c>
      <c r="I3095">
        <v>14035</v>
      </c>
      <c r="J3095">
        <v>12820</v>
      </c>
      <c r="K3095">
        <v>12767</v>
      </c>
      <c r="L3095">
        <v>379</v>
      </c>
      <c r="M3095">
        <v>1051</v>
      </c>
      <c r="N3095">
        <v>285</v>
      </c>
      <c r="O3095">
        <v>0.47639999999999999</v>
      </c>
      <c r="P3095" s="3">
        <v>905000</v>
      </c>
    </row>
    <row r="3096" spans="1:16" x14ac:dyDescent="0.25">
      <c r="A3096" t="s">
        <v>6428</v>
      </c>
      <c r="B3096" t="s">
        <v>6429</v>
      </c>
      <c r="C3096" t="s">
        <v>6278</v>
      </c>
      <c r="D3096" t="s">
        <v>6279</v>
      </c>
      <c r="E3096">
        <v>19801</v>
      </c>
      <c r="F3096">
        <v>24392</v>
      </c>
      <c r="G3096">
        <v>31183</v>
      </c>
      <c r="H3096">
        <v>26400</v>
      </c>
      <c r="I3096">
        <v>22682</v>
      </c>
      <c r="J3096">
        <v>13681</v>
      </c>
      <c r="K3096">
        <v>9525</v>
      </c>
      <c r="L3096">
        <v>299</v>
      </c>
      <c r="M3096">
        <v>1344</v>
      </c>
      <c r="N3096">
        <v>186</v>
      </c>
      <c r="O3096">
        <v>0.23910000000000001</v>
      </c>
      <c r="P3096" s="3">
        <v>380000</v>
      </c>
    </row>
    <row r="3097" spans="1:16" x14ac:dyDescent="0.25">
      <c r="A3097" t="s">
        <v>6430</v>
      </c>
      <c r="B3097" t="s">
        <v>6431</v>
      </c>
      <c r="C3097" t="s">
        <v>6278</v>
      </c>
      <c r="D3097" t="s">
        <v>6279</v>
      </c>
      <c r="E3097">
        <v>9790</v>
      </c>
      <c r="F3097">
        <v>11144</v>
      </c>
      <c r="G3097">
        <v>21167</v>
      </c>
      <c r="H3097">
        <v>9946</v>
      </c>
      <c r="I3097">
        <v>16171</v>
      </c>
      <c r="J3097">
        <v>4572</v>
      </c>
      <c r="K3097">
        <v>10655</v>
      </c>
      <c r="L3097">
        <v>338</v>
      </c>
      <c r="M3097">
        <v>1085</v>
      </c>
      <c r="N3097">
        <v>180</v>
      </c>
      <c r="O3097">
        <v>0.40229999999999999</v>
      </c>
      <c r="P3097" s="3">
        <v>350000</v>
      </c>
    </row>
    <row r="3098" spans="1:16" x14ac:dyDescent="0.25">
      <c r="A3098" t="s">
        <v>6496</v>
      </c>
      <c r="B3098" t="s">
        <v>6497</v>
      </c>
      <c r="C3098" t="s">
        <v>6278</v>
      </c>
      <c r="D3098" t="s">
        <v>6279</v>
      </c>
      <c r="E3098">
        <v>11086</v>
      </c>
      <c r="F3098">
        <v>12496</v>
      </c>
      <c r="G3098">
        <v>14263</v>
      </c>
      <c r="H3098">
        <v>16860</v>
      </c>
      <c r="I3098">
        <v>14960</v>
      </c>
      <c r="J3098">
        <v>11714</v>
      </c>
      <c r="K3098">
        <v>1758</v>
      </c>
      <c r="L3098">
        <v>480</v>
      </c>
      <c r="M3098">
        <v>1439</v>
      </c>
      <c r="N3098">
        <v>187</v>
      </c>
      <c r="O3098">
        <v>0.2</v>
      </c>
      <c r="P3098" s="3">
        <v>332500</v>
      </c>
    </row>
    <row r="3099" spans="1:16" x14ac:dyDescent="0.25">
      <c r="A3099" t="s">
        <v>6502</v>
      </c>
      <c r="B3099" t="s">
        <v>6503</v>
      </c>
      <c r="C3099" t="s">
        <v>6278</v>
      </c>
      <c r="D3099" t="s">
        <v>6279</v>
      </c>
      <c r="E3099">
        <v>11844</v>
      </c>
      <c r="F3099">
        <v>18503</v>
      </c>
      <c r="G3099">
        <v>19601</v>
      </c>
      <c r="H3099">
        <v>18784</v>
      </c>
      <c r="I3099">
        <v>13072</v>
      </c>
      <c r="J3099">
        <v>14381</v>
      </c>
      <c r="K3099">
        <v>6189</v>
      </c>
      <c r="L3099">
        <v>372</v>
      </c>
      <c r="M3099">
        <v>1166</v>
      </c>
      <c r="N3099">
        <v>238</v>
      </c>
      <c r="O3099">
        <v>0.29980000000000001</v>
      </c>
      <c r="P3099" s="3">
        <v>382500</v>
      </c>
    </row>
    <row r="3100" spans="1:16" x14ac:dyDescent="0.25">
      <c r="A3100" t="s">
        <v>6504</v>
      </c>
      <c r="B3100" t="s">
        <v>6505</v>
      </c>
      <c r="C3100" t="s">
        <v>6278</v>
      </c>
      <c r="D3100" t="s">
        <v>6279</v>
      </c>
      <c r="E3100">
        <v>7859</v>
      </c>
      <c r="F3100">
        <v>7887</v>
      </c>
      <c r="G3100">
        <v>11489</v>
      </c>
      <c r="H3100">
        <v>15645</v>
      </c>
      <c r="I3100">
        <v>11232</v>
      </c>
      <c r="J3100">
        <v>13222</v>
      </c>
      <c r="K3100">
        <v>4403</v>
      </c>
      <c r="L3100">
        <v>445</v>
      </c>
      <c r="M3100">
        <v>982</v>
      </c>
      <c r="N3100">
        <v>186</v>
      </c>
      <c r="O3100">
        <v>0.22570000000000001</v>
      </c>
      <c r="P3100" s="3">
        <v>370000</v>
      </c>
    </row>
    <row r="3101" spans="1:16" x14ac:dyDescent="0.25">
      <c r="A3101" t="s">
        <v>6506</v>
      </c>
      <c r="B3101" t="s">
        <v>6507</v>
      </c>
      <c r="C3101" t="s">
        <v>6278</v>
      </c>
      <c r="D3101" t="s">
        <v>6279</v>
      </c>
      <c r="E3101">
        <v>21480</v>
      </c>
      <c r="F3101">
        <v>24617</v>
      </c>
      <c r="G3101">
        <v>18184</v>
      </c>
      <c r="H3101">
        <v>26070</v>
      </c>
      <c r="I3101">
        <v>10637</v>
      </c>
      <c r="J3101">
        <v>18311</v>
      </c>
      <c r="K3101">
        <v>8203</v>
      </c>
      <c r="L3101">
        <v>289</v>
      </c>
      <c r="M3101">
        <v>1015</v>
      </c>
      <c r="N3101">
        <v>338</v>
      </c>
      <c r="O3101">
        <v>0.5726</v>
      </c>
      <c r="P3101" s="3">
        <v>442000</v>
      </c>
    </row>
    <row r="3102" spans="1:16" x14ac:dyDescent="0.25">
      <c r="A3102" t="s">
        <v>6508</v>
      </c>
      <c r="B3102" t="s">
        <v>6509</v>
      </c>
      <c r="C3102" t="s">
        <v>6278</v>
      </c>
      <c r="D3102" t="s">
        <v>6279</v>
      </c>
      <c r="E3102">
        <v>7039</v>
      </c>
      <c r="F3102">
        <v>7455</v>
      </c>
      <c r="G3102">
        <v>14032</v>
      </c>
      <c r="H3102">
        <v>17818</v>
      </c>
      <c r="I3102">
        <v>18224</v>
      </c>
      <c r="J3102">
        <v>6051</v>
      </c>
      <c r="K3102">
        <v>9241</v>
      </c>
      <c r="L3102">
        <v>449</v>
      </c>
      <c r="M3102">
        <v>1322</v>
      </c>
      <c r="N3102">
        <v>248</v>
      </c>
      <c r="O3102">
        <v>0.33860000000000001</v>
      </c>
      <c r="P3102" s="3">
        <v>270000</v>
      </c>
    </row>
    <row r="3103" spans="1:16" x14ac:dyDescent="0.25">
      <c r="A3103" t="s">
        <v>6498</v>
      </c>
      <c r="B3103" t="s">
        <v>6499</v>
      </c>
      <c r="C3103" t="s">
        <v>6278</v>
      </c>
      <c r="D3103" t="s">
        <v>6279</v>
      </c>
      <c r="E3103">
        <v>10018</v>
      </c>
      <c r="F3103">
        <v>10703</v>
      </c>
      <c r="G3103">
        <v>16078</v>
      </c>
      <c r="H3103">
        <v>20779</v>
      </c>
      <c r="I3103">
        <v>6951</v>
      </c>
      <c r="J3103">
        <v>15501</v>
      </c>
      <c r="K3103">
        <v>3952</v>
      </c>
      <c r="L3103">
        <v>407</v>
      </c>
      <c r="M3103">
        <v>1174</v>
      </c>
      <c r="N3103">
        <v>182</v>
      </c>
      <c r="O3103">
        <v>0.20569999999999999</v>
      </c>
      <c r="P3103" s="3">
        <v>433000</v>
      </c>
    </row>
    <row r="3104" spans="1:16" x14ac:dyDescent="0.25">
      <c r="A3104" t="s">
        <v>6298</v>
      </c>
      <c r="B3104" t="s">
        <v>6299</v>
      </c>
      <c r="C3104" t="s">
        <v>6278</v>
      </c>
      <c r="D3104" t="s">
        <v>6279</v>
      </c>
      <c r="E3104">
        <v>25275</v>
      </c>
      <c r="F3104">
        <v>28037</v>
      </c>
      <c r="G3104">
        <v>32173</v>
      </c>
      <c r="H3104">
        <v>28475</v>
      </c>
      <c r="I3104">
        <v>26764</v>
      </c>
      <c r="J3104">
        <v>22118</v>
      </c>
      <c r="K3104">
        <v>15007</v>
      </c>
      <c r="L3104">
        <v>262</v>
      </c>
      <c r="M3104">
        <v>896</v>
      </c>
      <c r="N3104">
        <v>232</v>
      </c>
      <c r="O3104">
        <v>0.157</v>
      </c>
      <c r="P3104" s="3">
        <v>493000</v>
      </c>
    </row>
    <row r="3105" spans="1:16" x14ac:dyDescent="0.25">
      <c r="A3105" t="s">
        <v>6324</v>
      </c>
      <c r="B3105" t="s">
        <v>6325</v>
      </c>
      <c r="C3105" t="s">
        <v>6278</v>
      </c>
      <c r="D3105" t="s">
        <v>6279</v>
      </c>
      <c r="E3105">
        <v>19613</v>
      </c>
      <c r="F3105">
        <v>24828</v>
      </c>
      <c r="G3105">
        <v>30020</v>
      </c>
      <c r="H3105">
        <v>21207</v>
      </c>
      <c r="I3105">
        <v>18031</v>
      </c>
      <c r="J3105">
        <v>16153</v>
      </c>
      <c r="K3105">
        <v>9515</v>
      </c>
      <c r="L3105">
        <v>304</v>
      </c>
      <c r="M3105">
        <v>1285</v>
      </c>
      <c r="N3105">
        <v>92</v>
      </c>
      <c r="O3105">
        <v>0.21210000000000001</v>
      </c>
      <c r="P3105" s="3">
        <v>450000</v>
      </c>
    </row>
    <row r="3106" spans="1:16" x14ac:dyDescent="0.25">
      <c r="A3106" t="s">
        <v>6300</v>
      </c>
      <c r="B3106" t="s">
        <v>6301</v>
      </c>
      <c r="C3106" t="s">
        <v>6278</v>
      </c>
      <c r="D3106" t="s">
        <v>6279</v>
      </c>
      <c r="E3106">
        <v>21132</v>
      </c>
      <c r="F3106">
        <v>14813</v>
      </c>
      <c r="G3106">
        <v>32472</v>
      </c>
      <c r="H3106">
        <v>25463</v>
      </c>
      <c r="I3106">
        <v>15703</v>
      </c>
      <c r="J3106">
        <v>18969</v>
      </c>
      <c r="K3106">
        <v>7821</v>
      </c>
      <c r="L3106">
        <v>296</v>
      </c>
      <c r="M3106">
        <v>1275</v>
      </c>
      <c r="N3106">
        <v>155</v>
      </c>
      <c r="O3106">
        <v>0.23849999999999999</v>
      </c>
      <c r="P3106" s="3">
        <v>640000</v>
      </c>
    </row>
    <row r="3107" spans="1:16" x14ac:dyDescent="0.25">
      <c r="A3107" t="s">
        <v>6330</v>
      </c>
      <c r="B3107" t="s">
        <v>6331</v>
      </c>
      <c r="C3107" t="s">
        <v>6278</v>
      </c>
      <c r="D3107" t="s">
        <v>6279</v>
      </c>
      <c r="E3107">
        <v>31408</v>
      </c>
      <c r="F3107">
        <v>31753</v>
      </c>
      <c r="G3107">
        <v>32697</v>
      </c>
      <c r="H3107">
        <v>27847</v>
      </c>
      <c r="I3107">
        <v>23090</v>
      </c>
      <c r="J3107">
        <v>26828</v>
      </c>
      <c r="K3107">
        <v>6182</v>
      </c>
      <c r="L3107">
        <v>433</v>
      </c>
      <c r="M3107">
        <v>1040</v>
      </c>
      <c r="N3107">
        <v>144</v>
      </c>
      <c r="O3107">
        <v>0.14080000000000001</v>
      </c>
      <c r="P3107" s="3">
        <v>910000</v>
      </c>
    </row>
    <row r="3108" spans="1:16" x14ac:dyDescent="0.25">
      <c r="A3108" t="s">
        <v>6332</v>
      </c>
      <c r="B3108" t="s">
        <v>6333</v>
      </c>
      <c r="C3108" t="s">
        <v>6278</v>
      </c>
      <c r="D3108" t="s">
        <v>6279</v>
      </c>
      <c r="E3108">
        <v>28263</v>
      </c>
      <c r="F3108">
        <v>30275</v>
      </c>
      <c r="G3108">
        <v>32209</v>
      </c>
      <c r="H3108">
        <v>28464</v>
      </c>
      <c r="I3108">
        <v>22545</v>
      </c>
      <c r="J3108">
        <v>22690</v>
      </c>
      <c r="K3108">
        <v>8722</v>
      </c>
      <c r="L3108">
        <v>363</v>
      </c>
      <c r="M3108">
        <v>1156</v>
      </c>
      <c r="N3108">
        <v>172</v>
      </c>
      <c r="O3108">
        <v>0.1368</v>
      </c>
      <c r="P3108" s="3">
        <v>801000</v>
      </c>
    </row>
    <row r="3109" spans="1:16" x14ac:dyDescent="0.25">
      <c r="A3109" t="s">
        <v>6334</v>
      </c>
      <c r="B3109" t="s">
        <v>6335</v>
      </c>
      <c r="C3109" t="s">
        <v>6278</v>
      </c>
      <c r="D3109" t="s">
        <v>6279</v>
      </c>
      <c r="E3109">
        <v>10605</v>
      </c>
      <c r="F3109">
        <v>16268</v>
      </c>
      <c r="G3109">
        <v>26046</v>
      </c>
      <c r="H3109">
        <v>15237</v>
      </c>
      <c r="I3109">
        <v>19556</v>
      </c>
      <c r="J3109">
        <v>18278</v>
      </c>
      <c r="K3109">
        <v>16729</v>
      </c>
      <c r="L3109">
        <v>388</v>
      </c>
      <c r="M3109">
        <v>1557</v>
      </c>
      <c r="N3109">
        <v>184</v>
      </c>
      <c r="O3109">
        <v>0.1893</v>
      </c>
      <c r="P3109" s="3">
        <v>457000</v>
      </c>
    </row>
    <row r="3110" spans="1:16" x14ac:dyDescent="0.25">
      <c r="A3110" t="s">
        <v>6288</v>
      </c>
      <c r="B3110" t="s">
        <v>6289</v>
      </c>
      <c r="C3110" t="s">
        <v>6278</v>
      </c>
      <c r="D3110" t="s">
        <v>6279</v>
      </c>
      <c r="E3110">
        <v>21079</v>
      </c>
      <c r="F3110">
        <v>29087</v>
      </c>
      <c r="G3110">
        <v>31850</v>
      </c>
      <c r="H3110">
        <v>31326</v>
      </c>
      <c r="I3110">
        <v>13543</v>
      </c>
      <c r="J3110">
        <v>10579</v>
      </c>
      <c r="K3110">
        <v>14849</v>
      </c>
      <c r="L3110">
        <v>286</v>
      </c>
      <c r="M3110">
        <v>894</v>
      </c>
      <c r="N3110">
        <v>365</v>
      </c>
      <c r="O3110">
        <v>3.5495999999999999</v>
      </c>
      <c r="P3110" s="3">
        <v>2775000</v>
      </c>
    </row>
    <row r="3111" spans="1:16" x14ac:dyDescent="0.25">
      <c r="A3111" t="s">
        <v>6314</v>
      </c>
      <c r="B3111" t="s">
        <v>6315</v>
      </c>
      <c r="C3111" t="s">
        <v>6278</v>
      </c>
      <c r="D3111" t="s">
        <v>6279</v>
      </c>
      <c r="E3111">
        <v>31478</v>
      </c>
      <c r="F3111">
        <v>32456</v>
      </c>
      <c r="G3111">
        <v>31561</v>
      </c>
      <c r="H3111">
        <v>32408</v>
      </c>
      <c r="I3111">
        <v>22990</v>
      </c>
      <c r="J3111">
        <v>22782</v>
      </c>
      <c r="K3111">
        <v>14228</v>
      </c>
      <c r="L3111">
        <v>204</v>
      </c>
      <c r="M3111">
        <v>961</v>
      </c>
      <c r="N3111">
        <v>239</v>
      </c>
      <c r="O3111">
        <v>0.27239999999999998</v>
      </c>
      <c r="P3111" s="3">
        <v>1450000</v>
      </c>
    </row>
    <row r="3112" spans="1:16" x14ac:dyDescent="0.25">
      <c r="A3112" t="s">
        <v>6290</v>
      </c>
      <c r="B3112" t="s">
        <v>6291</v>
      </c>
      <c r="C3112" t="s">
        <v>6278</v>
      </c>
      <c r="D3112" t="s">
        <v>6279</v>
      </c>
      <c r="E3112">
        <v>26453</v>
      </c>
      <c r="F3112">
        <v>31089</v>
      </c>
      <c r="G3112">
        <v>31644</v>
      </c>
      <c r="H3112">
        <v>31249</v>
      </c>
      <c r="I3112">
        <v>27993</v>
      </c>
      <c r="J3112">
        <v>7116</v>
      </c>
      <c r="K3112">
        <v>14445</v>
      </c>
      <c r="L3112">
        <v>293</v>
      </c>
      <c r="M3112">
        <v>816</v>
      </c>
      <c r="N3112">
        <v>345</v>
      </c>
      <c r="O3112">
        <v>0.44180000000000003</v>
      </c>
      <c r="P3112" s="3">
        <v>1262500</v>
      </c>
    </row>
    <row r="3113" spans="1:16" x14ac:dyDescent="0.25">
      <c r="A3113" t="s">
        <v>6374</v>
      </c>
      <c r="B3113" t="s">
        <v>6375</v>
      </c>
      <c r="C3113" t="s">
        <v>6278</v>
      </c>
      <c r="D3113" t="s">
        <v>6279</v>
      </c>
      <c r="E3113">
        <v>32303</v>
      </c>
      <c r="F3113">
        <v>32693</v>
      </c>
      <c r="G3113">
        <v>32440</v>
      </c>
      <c r="H3113">
        <v>32447</v>
      </c>
      <c r="I3113">
        <v>28398</v>
      </c>
      <c r="J3113">
        <v>16210</v>
      </c>
      <c r="K3113">
        <v>10749</v>
      </c>
      <c r="L3113">
        <v>330</v>
      </c>
      <c r="M3113">
        <v>824</v>
      </c>
      <c r="N3113">
        <v>261</v>
      </c>
      <c r="O3113">
        <v>0.54310000000000003</v>
      </c>
      <c r="P3113" s="3">
        <v>1275000</v>
      </c>
    </row>
    <row r="3114" spans="1:16" x14ac:dyDescent="0.25">
      <c r="A3114" t="s">
        <v>6292</v>
      </c>
      <c r="B3114" t="s">
        <v>6293</v>
      </c>
      <c r="C3114" t="s">
        <v>6278</v>
      </c>
      <c r="D3114" t="s">
        <v>6279</v>
      </c>
      <c r="E3114">
        <v>31532</v>
      </c>
      <c r="F3114">
        <v>31891</v>
      </c>
      <c r="G3114">
        <v>32436</v>
      </c>
      <c r="H3114">
        <v>26615</v>
      </c>
      <c r="I3114">
        <v>24285</v>
      </c>
      <c r="J3114">
        <v>8927</v>
      </c>
      <c r="K3114">
        <v>14548</v>
      </c>
      <c r="L3114">
        <v>241</v>
      </c>
      <c r="M3114">
        <v>742</v>
      </c>
      <c r="N3114">
        <v>395</v>
      </c>
      <c r="O3114">
        <v>0.78990000000000005</v>
      </c>
      <c r="P3114" s="3">
        <v>1297500</v>
      </c>
    </row>
    <row r="3115" spans="1:16" x14ac:dyDescent="0.25">
      <c r="A3115" t="s">
        <v>6294</v>
      </c>
      <c r="B3115" t="s">
        <v>6295</v>
      </c>
      <c r="C3115" t="s">
        <v>6278</v>
      </c>
      <c r="D3115" t="s">
        <v>6279</v>
      </c>
      <c r="E3115">
        <v>32631</v>
      </c>
      <c r="F3115">
        <v>32686</v>
      </c>
      <c r="G3115">
        <v>31120</v>
      </c>
      <c r="H3115">
        <v>32506</v>
      </c>
      <c r="I3115">
        <v>15758</v>
      </c>
      <c r="J3115">
        <v>16680</v>
      </c>
      <c r="K3115">
        <v>16332</v>
      </c>
      <c r="L3115">
        <v>205</v>
      </c>
      <c r="M3115">
        <v>687</v>
      </c>
      <c r="N3115">
        <v>301</v>
      </c>
      <c r="O3115">
        <v>0.62039999999999995</v>
      </c>
      <c r="P3115" s="3">
        <v>2637500</v>
      </c>
    </row>
    <row r="3116" spans="1:16" x14ac:dyDescent="0.25">
      <c r="A3116" t="s">
        <v>6462</v>
      </c>
      <c r="B3116" t="s">
        <v>6463</v>
      </c>
      <c r="C3116" t="s">
        <v>6278</v>
      </c>
      <c r="D3116" t="s">
        <v>6279</v>
      </c>
      <c r="E3116">
        <v>28083</v>
      </c>
      <c r="F3116">
        <v>29960</v>
      </c>
      <c r="G3116">
        <v>31594</v>
      </c>
      <c r="H3116">
        <v>31075</v>
      </c>
      <c r="I3116">
        <v>25721</v>
      </c>
      <c r="J3116">
        <v>22344</v>
      </c>
      <c r="K3116">
        <v>14491</v>
      </c>
      <c r="L3116">
        <v>366</v>
      </c>
      <c r="M3116">
        <v>1030</v>
      </c>
      <c r="N3116">
        <v>274</v>
      </c>
      <c r="O3116">
        <v>0.23699999999999999</v>
      </c>
      <c r="P3116" s="3">
        <v>600000</v>
      </c>
    </row>
    <row r="3117" spans="1:16" x14ac:dyDescent="0.25">
      <c r="A3117" t="s">
        <v>6464</v>
      </c>
      <c r="B3117" t="s">
        <v>6465</v>
      </c>
      <c r="C3117" t="s">
        <v>6278</v>
      </c>
      <c r="D3117" t="s">
        <v>6279</v>
      </c>
      <c r="E3117">
        <v>24839</v>
      </c>
      <c r="F3117">
        <v>23048</v>
      </c>
      <c r="G3117">
        <v>31385</v>
      </c>
      <c r="H3117">
        <v>29632</v>
      </c>
      <c r="I3117">
        <v>25428</v>
      </c>
      <c r="J3117">
        <v>19416</v>
      </c>
      <c r="K3117">
        <v>13963</v>
      </c>
      <c r="L3117">
        <v>392</v>
      </c>
      <c r="M3117">
        <v>1074</v>
      </c>
      <c r="N3117">
        <v>301</v>
      </c>
      <c r="O3117">
        <v>0.39300000000000002</v>
      </c>
      <c r="P3117" s="3">
        <v>702500</v>
      </c>
    </row>
    <row r="3118" spans="1:16" x14ac:dyDescent="0.25">
      <c r="A3118" t="s">
        <v>6466</v>
      </c>
      <c r="B3118" t="s">
        <v>6467</v>
      </c>
      <c r="C3118" t="s">
        <v>6278</v>
      </c>
      <c r="D3118" t="s">
        <v>6279</v>
      </c>
      <c r="E3118">
        <v>30436</v>
      </c>
      <c r="F3118">
        <v>30090</v>
      </c>
      <c r="G3118">
        <v>30634</v>
      </c>
      <c r="H3118">
        <v>31785</v>
      </c>
      <c r="I3118">
        <v>24726</v>
      </c>
      <c r="J3118">
        <v>25882</v>
      </c>
      <c r="K3118">
        <v>11128</v>
      </c>
      <c r="L3118">
        <v>388</v>
      </c>
      <c r="M3118">
        <v>943</v>
      </c>
      <c r="N3118">
        <v>292</v>
      </c>
      <c r="O3118">
        <v>0.46579999999999999</v>
      </c>
      <c r="P3118" s="3">
        <v>537500</v>
      </c>
    </row>
    <row r="3119" spans="1:16" x14ac:dyDescent="0.25">
      <c r="A3119" t="s">
        <v>6468</v>
      </c>
      <c r="B3119" t="s">
        <v>6469</v>
      </c>
      <c r="C3119" t="s">
        <v>6278</v>
      </c>
      <c r="D3119" t="s">
        <v>6279</v>
      </c>
      <c r="E3119">
        <v>13497</v>
      </c>
      <c r="F3119">
        <v>19897</v>
      </c>
      <c r="G3119">
        <v>24991</v>
      </c>
      <c r="H3119">
        <v>27239</v>
      </c>
      <c r="I3119">
        <v>17555</v>
      </c>
      <c r="J3119">
        <v>5178</v>
      </c>
      <c r="K3119">
        <v>10300</v>
      </c>
      <c r="L3119">
        <v>318</v>
      </c>
      <c r="M3119">
        <v>1022</v>
      </c>
      <c r="N3119">
        <v>157</v>
      </c>
      <c r="O3119">
        <v>0.29470000000000002</v>
      </c>
      <c r="P3119" s="3">
        <v>432500</v>
      </c>
    </row>
    <row r="3120" spans="1:16" x14ac:dyDescent="0.25">
      <c r="A3120" t="s">
        <v>6470</v>
      </c>
      <c r="B3120" t="s">
        <v>6471</v>
      </c>
      <c r="C3120" t="s">
        <v>6278</v>
      </c>
      <c r="D3120" t="s">
        <v>6279</v>
      </c>
      <c r="E3120">
        <v>19514</v>
      </c>
      <c r="F3120">
        <v>28689</v>
      </c>
      <c r="G3120">
        <v>29483</v>
      </c>
      <c r="H3120">
        <v>30952</v>
      </c>
      <c r="I3120">
        <v>19884</v>
      </c>
      <c r="J3120">
        <v>12413</v>
      </c>
      <c r="K3120">
        <v>9545</v>
      </c>
      <c r="L3120">
        <v>333</v>
      </c>
      <c r="M3120">
        <v>1221</v>
      </c>
      <c r="N3120">
        <v>236</v>
      </c>
      <c r="O3120">
        <v>0.2555</v>
      </c>
      <c r="P3120" s="3">
        <v>457500</v>
      </c>
    </row>
    <row r="3121" spans="1:16" x14ac:dyDescent="0.25">
      <c r="A3121" t="s">
        <v>6432</v>
      </c>
      <c r="B3121" t="s">
        <v>6433</v>
      </c>
      <c r="C3121" t="s">
        <v>6278</v>
      </c>
      <c r="D3121" t="s">
        <v>6279</v>
      </c>
      <c r="E3121">
        <v>22778</v>
      </c>
      <c r="F3121">
        <v>28990</v>
      </c>
      <c r="G3121">
        <v>31139</v>
      </c>
      <c r="H3121">
        <v>28122</v>
      </c>
      <c r="I3121">
        <v>19240</v>
      </c>
      <c r="J3121">
        <v>12178</v>
      </c>
      <c r="K3121">
        <v>14532</v>
      </c>
      <c r="L3121">
        <v>389</v>
      </c>
      <c r="M3121">
        <v>1020</v>
      </c>
      <c r="N3121">
        <v>296</v>
      </c>
      <c r="O3121">
        <v>0.30520000000000003</v>
      </c>
      <c r="P3121" s="3">
        <v>715000</v>
      </c>
    </row>
    <row r="3122" spans="1:16" x14ac:dyDescent="0.25">
      <c r="A3122" t="s">
        <v>6276</v>
      </c>
      <c r="B3122" t="s">
        <v>6277</v>
      </c>
      <c r="C3122" t="s">
        <v>6278</v>
      </c>
      <c r="D3122" t="s">
        <v>6279</v>
      </c>
      <c r="E3122">
        <v>32414</v>
      </c>
      <c r="F3122">
        <v>31993</v>
      </c>
      <c r="G3122">
        <v>32736</v>
      </c>
      <c r="H3122">
        <v>30500</v>
      </c>
      <c r="I3122">
        <v>26636</v>
      </c>
      <c r="J3122">
        <v>30942</v>
      </c>
      <c r="K3122">
        <v>8560</v>
      </c>
      <c r="L3122">
        <v>394</v>
      </c>
      <c r="M3122">
        <v>792</v>
      </c>
      <c r="N3122">
        <v>142</v>
      </c>
      <c r="O3122">
        <v>9.0800000000000006E-2</v>
      </c>
      <c r="P3122" s="3">
        <v>975000</v>
      </c>
    </row>
    <row r="3123" spans="1:16" x14ac:dyDescent="0.25">
      <c r="A3123" t="s">
        <v>6280</v>
      </c>
      <c r="B3123" t="s">
        <v>6281</v>
      </c>
      <c r="C3123" t="s">
        <v>6278</v>
      </c>
      <c r="D3123" t="s">
        <v>6279</v>
      </c>
      <c r="E3123">
        <v>29425</v>
      </c>
      <c r="F3123">
        <v>31169</v>
      </c>
      <c r="G3123">
        <v>32696</v>
      </c>
      <c r="H3123">
        <v>29652</v>
      </c>
      <c r="I3123">
        <v>21033</v>
      </c>
      <c r="J3123">
        <v>25716</v>
      </c>
      <c r="K3123">
        <v>9169</v>
      </c>
      <c r="L3123">
        <v>293</v>
      </c>
      <c r="M3123">
        <v>869</v>
      </c>
      <c r="N3123">
        <v>178</v>
      </c>
      <c r="O3123">
        <v>0.2054</v>
      </c>
      <c r="P3123" s="3">
        <v>1080000</v>
      </c>
    </row>
    <row r="3124" spans="1:16" x14ac:dyDescent="0.25">
      <c r="A3124" t="s">
        <v>6282</v>
      </c>
      <c r="B3124" t="s">
        <v>6283</v>
      </c>
      <c r="C3124" t="s">
        <v>6278</v>
      </c>
      <c r="D3124" t="s">
        <v>6279</v>
      </c>
      <c r="E3124">
        <v>32462</v>
      </c>
      <c r="F3124">
        <v>32505</v>
      </c>
      <c r="G3124">
        <v>32844</v>
      </c>
      <c r="H3124">
        <v>31655</v>
      </c>
      <c r="I3124">
        <v>19307</v>
      </c>
      <c r="J3124">
        <v>22206</v>
      </c>
      <c r="K3124">
        <v>10504</v>
      </c>
      <c r="L3124">
        <v>279</v>
      </c>
      <c r="M3124">
        <v>827</v>
      </c>
      <c r="N3124">
        <v>157</v>
      </c>
      <c r="O3124">
        <v>0.60189999999999999</v>
      </c>
      <c r="P3124" s="3">
        <v>1837500</v>
      </c>
    </row>
    <row r="3125" spans="1:16" x14ac:dyDescent="0.25">
      <c r="A3125" t="s">
        <v>6284</v>
      </c>
      <c r="B3125" t="s">
        <v>6285</v>
      </c>
      <c r="C3125" t="s">
        <v>6278</v>
      </c>
      <c r="D3125" t="s">
        <v>6279</v>
      </c>
      <c r="E3125">
        <v>13161</v>
      </c>
      <c r="F3125">
        <v>23446</v>
      </c>
      <c r="G3125">
        <v>28142</v>
      </c>
      <c r="H3125">
        <v>28171</v>
      </c>
      <c r="I3125">
        <v>13010</v>
      </c>
      <c r="J3125">
        <v>9444</v>
      </c>
      <c r="K3125">
        <v>2082</v>
      </c>
      <c r="L3125">
        <v>603</v>
      </c>
      <c r="M3125">
        <v>2031</v>
      </c>
      <c r="N3125">
        <v>201</v>
      </c>
      <c r="O3125">
        <v>0.71599999999999997</v>
      </c>
      <c r="P3125" s="3">
        <v>404000</v>
      </c>
    </row>
    <row r="3126" spans="1:16" x14ac:dyDescent="0.25">
      <c r="A3126" t="s">
        <v>6302</v>
      </c>
      <c r="B3126" t="s">
        <v>6303</v>
      </c>
      <c r="C3126" t="s">
        <v>6278</v>
      </c>
      <c r="D3126" t="s">
        <v>6279</v>
      </c>
      <c r="E3126">
        <v>17478</v>
      </c>
      <c r="F3126">
        <v>22262</v>
      </c>
      <c r="G3126">
        <v>30893</v>
      </c>
      <c r="H3126">
        <v>23576</v>
      </c>
      <c r="I3126">
        <v>18901</v>
      </c>
      <c r="J3126">
        <v>14656</v>
      </c>
      <c r="K3126">
        <v>10004</v>
      </c>
      <c r="L3126">
        <v>312</v>
      </c>
      <c r="M3126">
        <v>918</v>
      </c>
      <c r="N3126">
        <v>110</v>
      </c>
      <c r="O3126">
        <v>0.16869999999999999</v>
      </c>
      <c r="P3126" s="3">
        <v>875000</v>
      </c>
    </row>
    <row r="3127" spans="1:16" x14ac:dyDescent="0.25">
      <c r="A3127" t="s">
        <v>6304</v>
      </c>
      <c r="B3127" t="s">
        <v>6305</v>
      </c>
      <c r="C3127" t="s">
        <v>6278</v>
      </c>
      <c r="D3127" t="s">
        <v>6279</v>
      </c>
      <c r="E3127">
        <v>24287</v>
      </c>
      <c r="F3127">
        <v>23992</v>
      </c>
      <c r="G3127">
        <v>32719</v>
      </c>
      <c r="H3127">
        <v>24064</v>
      </c>
      <c r="I3127">
        <v>18625</v>
      </c>
      <c r="J3127">
        <v>21574</v>
      </c>
      <c r="K3127">
        <v>10328</v>
      </c>
      <c r="L3127">
        <v>350</v>
      </c>
      <c r="M3127">
        <v>1056</v>
      </c>
      <c r="N3127">
        <v>146</v>
      </c>
      <c r="O3127">
        <v>0.18210000000000001</v>
      </c>
      <c r="P3127" s="3">
        <v>798000</v>
      </c>
    </row>
    <row r="3128" spans="1:16" x14ac:dyDescent="0.25">
      <c r="A3128" t="s">
        <v>6286</v>
      </c>
      <c r="B3128" t="s">
        <v>6287</v>
      </c>
      <c r="C3128" t="s">
        <v>6278</v>
      </c>
      <c r="D3128" t="s">
        <v>6279</v>
      </c>
      <c r="E3128">
        <v>28136</v>
      </c>
      <c r="F3128">
        <v>27076</v>
      </c>
      <c r="G3128">
        <v>32687</v>
      </c>
      <c r="H3128">
        <v>28571</v>
      </c>
      <c r="I3128">
        <v>25214</v>
      </c>
      <c r="J3128">
        <v>26702</v>
      </c>
      <c r="K3128">
        <v>6731</v>
      </c>
      <c r="L3128">
        <v>494</v>
      </c>
      <c r="M3128">
        <v>1032</v>
      </c>
      <c r="N3128">
        <v>123</v>
      </c>
      <c r="O3128">
        <v>0.33500000000000002</v>
      </c>
      <c r="P3128" s="3">
        <v>882500</v>
      </c>
    </row>
    <row r="3129" spans="1:16" x14ac:dyDescent="0.25">
      <c r="A3129" t="s">
        <v>6756</v>
      </c>
      <c r="B3129" t="s">
        <v>6757</v>
      </c>
      <c r="C3129" t="s">
        <v>6522</v>
      </c>
      <c r="D3129" t="s">
        <v>6523</v>
      </c>
      <c r="E3129">
        <v>9917</v>
      </c>
      <c r="F3129">
        <v>10776</v>
      </c>
      <c r="G3129">
        <v>18005</v>
      </c>
      <c r="H3129">
        <v>23339</v>
      </c>
      <c r="I3129">
        <v>3975</v>
      </c>
      <c r="J3129">
        <v>6</v>
      </c>
      <c r="K3129">
        <v>13062</v>
      </c>
      <c r="L3129">
        <v>410</v>
      </c>
      <c r="M3129">
        <v>1093</v>
      </c>
      <c r="N3129">
        <v>137</v>
      </c>
      <c r="O3129">
        <v>0.3024</v>
      </c>
      <c r="P3129" s="3">
        <v>262000</v>
      </c>
    </row>
    <row r="3130" spans="1:16" x14ac:dyDescent="0.25">
      <c r="A3130" t="s">
        <v>6744</v>
      </c>
      <c r="B3130" t="s">
        <v>6745</v>
      </c>
      <c r="C3130" t="s">
        <v>6522</v>
      </c>
      <c r="D3130" t="s">
        <v>6523</v>
      </c>
      <c r="E3130">
        <v>12609</v>
      </c>
      <c r="F3130">
        <v>18475</v>
      </c>
      <c r="G3130">
        <v>12477</v>
      </c>
      <c r="H3130">
        <v>21237</v>
      </c>
      <c r="I3130">
        <v>15069</v>
      </c>
      <c r="J3130">
        <v>108</v>
      </c>
      <c r="K3130">
        <v>15975</v>
      </c>
      <c r="L3130">
        <v>361</v>
      </c>
      <c r="M3130">
        <v>1717</v>
      </c>
      <c r="N3130">
        <v>151</v>
      </c>
      <c r="O3130">
        <v>0.28449999999999998</v>
      </c>
      <c r="P3130" s="3">
        <v>416000</v>
      </c>
    </row>
    <row r="3131" spans="1:16" x14ac:dyDescent="0.25">
      <c r="A3131" t="s">
        <v>6746</v>
      </c>
      <c r="B3131" t="s">
        <v>6747</v>
      </c>
      <c r="C3131" t="s">
        <v>6522</v>
      </c>
      <c r="D3131" t="s">
        <v>6523</v>
      </c>
      <c r="E3131">
        <v>15103</v>
      </c>
      <c r="F3131">
        <v>21217</v>
      </c>
      <c r="G3131">
        <v>17901</v>
      </c>
      <c r="H3131">
        <v>16938</v>
      </c>
      <c r="I3131">
        <v>9223</v>
      </c>
      <c r="J3131">
        <v>23</v>
      </c>
      <c r="K3131">
        <v>2323</v>
      </c>
      <c r="L3131">
        <v>801</v>
      </c>
      <c r="M3131">
        <v>2801</v>
      </c>
      <c r="N3131">
        <v>99</v>
      </c>
      <c r="O3131">
        <v>3.5981999999999998</v>
      </c>
      <c r="P3131" s="3">
        <v>482500</v>
      </c>
    </row>
    <row r="3132" spans="1:16" x14ac:dyDescent="0.25">
      <c r="A3132" t="s">
        <v>6736</v>
      </c>
      <c r="B3132" t="s">
        <v>6737</v>
      </c>
      <c r="C3132" t="s">
        <v>6522</v>
      </c>
      <c r="D3132" t="s">
        <v>6523</v>
      </c>
      <c r="E3132">
        <v>10428</v>
      </c>
      <c r="F3132">
        <v>19326</v>
      </c>
      <c r="G3132">
        <v>19519</v>
      </c>
      <c r="H3132">
        <v>18510</v>
      </c>
      <c r="I3132">
        <v>15627</v>
      </c>
      <c r="J3132">
        <v>485</v>
      </c>
      <c r="K3132">
        <v>14998</v>
      </c>
      <c r="L3132">
        <v>389</v>
      </c>
      <c r="M3132">
        <v>1163</v>
      </c>
      <c r="N3132">
        <v>93</v>
      </c>
      <c r="O3132">
        <v>0.1012</v>
      </c>
      <c r="P3132" s="3">
        <v>320000</v>
      </c>
    </row>
    <row r="3133" spans="1:16" x14ac:dyDescent="0.25">
      <c r="A3133" t="s">
        <v>6758</v>
      </c>
      <c r="B3133" t="s">
        <v>6759</v>
      </c>
      <c r="C3133" t="s">
        <v>6522</v>
      </c>
      <c r="D3133" t="s">
        <v>6523</v>
      </c>
      <c r="E3133">
        <v>12691</v>
      </c>
      <c r="F3133">
        <v>19254</v>
      </c>
      <c r="G3133">
        <v>17529</v>
      </c>
      <c r="H3133">
        <v>17606</v>
      </c>
      <c r="I3133">
        <v>6449</v>
      </c>
      <c r="J3133">
        <v>412</v>
      </c>
      <c r="K3133">
        <v>16043</v>
      </c>
      <c r="L3133">
        <v>392</v>
      </c>
      <c r="M3133">
        <v>1080</v>
      </c>
      <c r="N3133">
        <v>118</v>
      </c>
      <c r="O3133">
        <v>0.15160000000000001</v>
      </c>
      <c r="P3133" s="3">
        <v>340000</v>
      </c>
    </row>
    <row r="3134" spans="1:16" x14ac:dyDescent="0.25">
      <c r="A3134" t="s">
        <v>6644</v>
      </c>
      <c r="B3134" t="s">
        <v>6645</v>
      </c>
      <c r="C3134" t="s">
        <v>6522</v>
      </c>
      <c r="D3134" t="s">
        <v>6523</v>
      </c>
      <c r="E3134">
        <v>3282</v>
      </c>
      <c r="F3134">
        <v>4510</v>
      </c>
      <c r="G3134">
        <v>10990</v>
      </c>
      <c r="H3134">
        <v>11012</v>
      </c>
      <c r="I3134">
        <v>7121</v>
      </c>
      <c r="J3134">
        <v>393</v>
      </c>
      <c r="K3134">
        <v>14292</v>
      </c>
      <c r="L3134">
        <v>470</v>
      </c>
      <c r="M3134">
        <v>1282</v>
      </c>
      <c r="N3134">
        <v>210</v>
      </c>
      <c r="O3134">
        <v>0.13</v>
      </c>
      <c r="P3134" s="3">
        <v>218000</v>
      </c>
    </row>
    <row r="3135" spans="1:16" x14ac:dyDescent="0.25">
      <c r="A3135" t="s">
        <v>6646</v>
      </c>
      <c r="B3135" t="s">
        <v>6647</v>
      </c>
      <c r="C3135" t="s">
        <v>6522</v>
      </c>
      <c r="D3135" t="s">
        <v>6523</v>
      </c>
      <c r="E3135">
        <v>4705</v>
      </c>
      <c r="F3135">
        <v>9926</v>
      </c>
      <c r="G3135">
        <v>12670</v>
      </c>
      <c r="H3135">
        <v>15872</v>
      </c>
      <c r="I3135">
        <v>8032</v>
      </c>
      <c r="J3135">
        <v>224</v>
      </c>
      <c r="K3135">
        <v>11437</v>
      </c>
      <c r="L3135">
        <v>514</v>
      </c>
      <c r="M3135">
        <v>1202</v>
      </c>
      <c r="N3135">
        <v>177</v>
      </c>
      <c r="O3135">
        <v>0.1226</v>
      </c>
      <c r="P3135" s="3">
        <v>364000</v>
      </c>
    </row>
    <row r="3136" spans="1:16" x14ac:dyDescent="0.25">
      <c r="A3136" t="s">
        <v>6648</v>
      </c>
      <c r="B3136" t="s">
        <v>6649</v>
      </c>
      <c r="C3136" t="s">
        <v>6522</v>
      </c>
      <c r="D3136" t="s">
        <v>6523</v>
      </c>
      <c r="E3136">
        <v>5991</v>
      </c>
      <c r="F3136">
        <v>13702</v>
      </c>
      <c r="G3136">
        <v>11710</v>
      </c>
      <c r="H3136">
        <v>17065</v>
      </c>
      <c r="I3136">
        <v>12079</v>
      </c>
      <c r="J3136">
        <v>350</v>
      </c>
      <c r="K3136">
        <v>8468</v>
      </c>
      <c r="L3136">
        <v>486</v>
      </c>
      <c r="M3136">
        <v>1336</v>
      </c>
      <c r="N3136">
        <v>102</v>
      </c>
      <c r="O3136">
        <v>0.10059999999999999</v>
      </c>
      <c r="P3136" s="3">
        <v>365000</v>
      </c>
    </row>
    <row r="3137" spans="1:16" x14ac:dyDescent="0.25">
      <c r="A3137" t="s">
        <v>6664</v>
      </c>
      <c r="B3137" t="s">
        <v>6665</v>
      </c>
      <c r="C3137" t="s">
        <v>6522</v>
      </c>
      <c r="D3137" t="s">
        <v>6523</v>
      </c>
      <c r="E3137">
        <v>7609</v>
      </c>
      <c r="F3137">
        <v>15663</v>
      </c>
      <c r="G3137">
        <v>17368</v>
      </c>
      <c r="H3137">
        <v>22509</v>
      </c>
      <c r="I3137">
        <v>8439</v>
      </c>
      <c r="J3137">
        <v>612</v>
      </c>
      <c r="K3137">
        <v>2696</v>
      </c>
      <c r="L3137">
        <v>420</v>
      </c>
      <c r="M3137">
        <v>1469</v>
      </c>
      <c r="N3137">
        <v>343</v>
      </c>
      <c r="O3137">
        <v>0.1036</v>
      </c>
      <c r="P3137" s="3">
        <v>240000</v>
      </c>
    </row>
    <row r="3138" spans="1:16" x14ac:dyDescent="0.25">
      <c r="A3138" t="s">
        <v>6688</v>
      </c>
      <c r="B3138" t="s">
        <v>6689</v>
      </c>
      <c r="C3138" t="s">
        <v>6522</v>
      </c>
      <c r="D3138" t="s">
        <v>6523</v>
      </c>
      <c r="E3138">
        <v>14389</v>
      </c>
      <c r="F3138">
        <v>21656</v>
      </c>
      <c r="G3138">
        <v>13008</v>
      </c>
      <c r="H3138">
        <v>18298</v>
      </c>
      <c r="I3138">
        <v>11389</v>
      </c>
      <c r="J3138">
        <v>770</v>
      </c>
      <c r="K3138">
        <v>3247</v>
      </c>
      <c r="L3138">
        <v>544</v>
      </c>
      <c r="M3138">
        <v>1392</v>
      </c>
      <c r="N3138">
        <v>170</v>
      </c>
      <c r="O3138">
        <v>9.4799999999999995E-2</v>
      </c>
      <c r="P3138" s="3">
        <v>397500</v>
      </c>
    </row>
    <row r="3139" spans="1:16" x14ac:dyDescent="0.25">
      <c r="A3139" t="s">
        <v>6690</v>
      </c>
      <c r="B3139" t="s">
        <v>6691</v>
      </c>
      <c r="C3139" t="s">
        <v>6522</v>
      </c>
      <c r="D3139" t="s">
        <v>6523</v>
      </c>
      <c r="E3139">
        <v>9908</v>
      </c>
      <c r="F3139">
        <v>14302</v>
      </c>
      <c r="G3139">
        <v>14214</v>
      </c>
      <c r="H3139">
        <v>21373</v>
      </c>
      <c r="I3139">
        <v>10288</v>
      </c>
      <c r="J3139">
        <v>519</v>
      </c>
      <c r="K3139">
        <v>7140</v>
      </c>
      <c r="L3139">
        <v>622</v>
      </c>
      <c r="M3139">
        <v>1737</v>
      </c>
      <c r="N3139">
        <v>182</v>
      </c>
      <c r="O3139">
        <v>0.14019999999999999</v>
      </c>
      <c r="P3139" s="3">
        <v>407498</v>
      </c>
    </row>
    <row r="3140" spans="1:16" x14ac:dyDescent="0.25">
      <c r="A3140" t="s">
        <v>6692</v>
      </c>
      <c r="B3140" t="s">
        <v>6693</v>
      </c>
      <c r="C3140" t="s">
        <v>6522</v>
      </c>
      <c r="D3140" t="s">
        <v>6523</v>
      </c>
      <c r="E3140">
        <v>14602</v>
      </c>
      <c r="F3140">
        <v>22694</v>
      </c>
      <c r="G3140">
        <v>14190</v>
      </c>
      <c r="H3140">
        <v>26481</v>
      </c>
      <c r="I3140">
        <v>15051</v>
      </c>
      <c r="J3140">
        <v>1390</v>
      </c>
      <c r="K3140">
        <v>4088</v>
      </c>
      <c r="L3140">
        <v>683</v>
      </c>
      <c r="M3140">
        <v>1488</v>
      </c>
      <c r="N3140">
        <v>199</v>
      </c>
      <c r="O3140">
        <v>0.1057</v>
      </c>
      <c r="P3140" s="3">
        <v>345000</v>
      </c>
    </row>
    <row r="3141" spans="1:16" x14ac:dyDescent="0.25">
      <c r="A3141" t="s">
        <v>6694</v>
      </c>
      <c r="B3141" t="s">
        <v>6695</v>
      </c>
      <c r="C3141" t="s">
        <v>6522</v>
      </c>
      <c r="D3141" t="s">
        <v>6523</v>
      </c>
      <c r="E3141">
        <v>15850</v>
      </c>
      <c r="F3141">
        <v>22569</v>
      </c>
      <c r="G3141">
        <v>19222</v>
      </c>
      <c r="H3141">
        <v>24750</v>
      </c>
      <c r="I3141">
        <v>20606</v>
      </c>
      <c r="J3141">
        <v>2405</v>
      </c>
      <c r="K3141">
        <v>5691</v>
      </c>
      <c r="L3141">
        <v>569</v>
      </c>
      <c r="M3141">
        <v>1474</v>
      </c>
      <c r="N3141">
        <v>158</v>
      </c>
      <c r="O3141">
        <v>0.1187</v>
      </c>
      <c r="P3141" s="3">
        <v>370000</v>
      </c>
    </row>
    <row r="3142" spans="1:16" x14ac:dyDescent="0.25">
      <c r="A3142" t="s">
        <v>6704</v>
      </c>
      <c r="B3142" t="s">
        <v>6705</v>
      </c>
      <c r="C3142" t="s">
        <v>6522</v>
      </c>
      <c r="D3142" t="s">
        <v>6523</v>
      </c>
      <c r="E3142">
        <v>7080</v>
      </c>
      <c r="F3142">
        <v>9883</v>
      </c>
      <c r="G3142">
        <v>13712</v>
      </c>
      <c r="H3142">
        <v>12288</v>
      </c>
      <c r="I3142">
        <v>4475</v>
      </c>
      <c r="J3142">
        <v>277</v>
      </c>
      <c r="K3142">
        <v>16284</v>
      </c>
      <c r="L3142">
        <v>437</v>
      </c>
      <c r="M3142">
        <v>1369</v>
      </c>
      <c r="N3142">
        <v>126</v>
      </c>
      <c r="O3142">
        <v>0.23319999999999999</v>
      </c>
      <c r="P3142" s="3">
        <v>325000</v>
      </c>
    </row>
    <row r="3143" spans="1:16" x14ac:dyDescent="0.25">
      <c r="A3143" t="s">
        <v>6722</v>
      </c>
      <c r="B3143" t="s">
        <v>6723</v>
      </c>
      <c r="C3143" t="s">
        <v>6522</v>
      </c>
      <c r="D3143" t="s">
        <v>6523</v>
      </c>
      <c r="E3143">
        <v>4182</v>
      </c>
      <c r="F3143">
        <v>7400</v>
      </c>
      <c r="G3143">
        <v>12299</v>
      </c>
      <c r="H3143">
        <v>9265</v>
      </c>
      <c r="I3143">
        <v>3597</v>
      </c>
      <c r="J3143">
        <v>300</v>
      </c>
      <c r="K3143">
        <v>6388</v>
      </c>
      <c r="L3143">
        <v>653</v>
      </c>
      <c r="M3143">
        <v>1731</v>
      </c>
      <c r="N3143">
        <v>288</v>
      </c>
      <c r="O3143">
        <v>0.1704</v>
      </c>
      <c r="P3143" s="3">
        <v>242000</v>
      </c>
    </row>
    <row r="3144" spans="1:16" x14ac:dyDescent="0.25">
      <c r="A3144" t="s">
        <v>6706</v>
      </c>
      <c r="B3144" t="s">
        <v>6707</v>
      </c>
      <c r="C3144" t="s">
        <v>6522</v>
      </c>
      <c r="D3144" t="s">
        <v>6523</v>
      </c>
      <c r="E3144">
        <v>7786</v>
      </c>
      <c r="F3144">
        <v>9082</v>
      </c>
      <c r="G3144">
        <v>13675</v>
      </c>
      <c r="H3144">
        <v>10198</v>
      </c>
      <c r="I3144">
        <v>7399</v>
      </c>
      <c r="J3144">
        <v>149</v>
      </c>
      <c r="K3144">
        <v>9283</v>
      </c>
      <c r="L3144">
        <v>455</v>
      </c>
      <c r="M3144">
        <v>1563</v>
      </c>
      <c r="N3144">
        <v>199</v>
      </c>
      <c r="O3144">
        <v>0.73180000000000001</v>
      </c>
      <c r="P3144" s="3">
        <v>390000</v>
      </c>
    </row>
    <row r="3145" spans="1:16" x14ac:dyDescent="0.25">
      <c r="A3145" t="s">
        <v>6724</v>
      </c>
      <c r="B3145" t="s">
        <v>6725</v>
      </c>
      <c r="C3145" t="s">
        <v>6522</v>
      </c>
      <c r="D3145" t="s">
        <v>6523</v>
      </c>
      <c r="E3145">
        <v>4987</v>
      </c>
      <c r="F3145">
        <v>10831</v>
      </c>
      <c r="G3145">
        <v>12986</v>
      </c>
      <c r="H3145">
        <v>15871</v>
      </c>
      <c r="I3145">
        <v>3056</v>
      </c>
      <c r="J3145">
        <v>398</v>
      </c>
      <c r="K3145">
        <v>5462</v>
      </c>
      <c r="L3145">
        <v>465</v>
      </c>
      <c r="M3145">
        <v>1683</v>
      </c>
      <c r="N3145">
        <v>170</v>
      </c>
      <c r="O3145">
        <v>0.1507</v>
      </c>
      <c r="P3145" s="3">
        <v>290000</v>
      </c>
    </row>
    <row r="3146" spans="1:16" x14ac:dyDescent="0.25">
      <c r="A3146" t="s">
        <v>6726</v>
      </c>
      <c r="B3146" t="s">
        <v>6727</v>
      </c>
      <c r="C3146" t="s">
        <v>6522</v>
      </c>
      <c r="D3146" t="s">
        <v>6523</v>
      </c>
      <c r="E3146">
        <v>5213</v>
      </c>
      <c r="F3146">
        <v>5198</v>
      </c>
      <c r="G3146">
        <v>13399</v>
      </c>
      <c r="H3146">
        <v>10745</v>
      </c>
      <c r="I3146">
        <v>2080</v>
      </c>
      <c r="J3146">
        <v>1380</v>
      </c>
      <c r="K3146">
        <v>7254</v>
      </c>
      <c r="L3146">
        <v>521</v>
      </c>
      <c r="M3146">
        <v>2025</v>
      </c>
      <c r="N3146">
        <v>193</v>
      </c>
      <c r="O3146">
        <v>0.14749999999999999</v>
      </c>
      <c r="P3146" s="3">
        <v>355000</v>
      </c>
    </row>
    <row r="3147" spans="1:16" x14ac:dyDescent="0.25">
      <c r="A3147" t="s">
        <v>6728</v>
      </c>
      <c r="B3147" t="s">
        <v>6729</v>
      </c>
      <c r="C3147" t="s">
        <v>6522</v>
      </c>
      <c r="D3147" t="s">
        <v>6523</v>
      </c>
      <c r="E3147">
        <v>9696</v>
      </c>
      <c r="F3147">
        <v>13042</v>
      </c>
      <c r="G3147">
        <v>12744</v>
      </c>
      <c r="H3147">
        <v>10742</v>
      </c>
      <c r="I3147">
        <v>5223</v>
      </c>
      <c r="J3147">
        <v>624</v>
      </c>
      <c r="K3147">
        <v>1886</v>
      </c>
      <c r="L3147">
        <v>598</v>
      </c>
      <c r="M3147">
        <v>1754</v>
      </c>
      <c r="N3147">
        <v>240</v>
      </c>
      <c r="O3147">
        <v>0.14199999999999999</v>
      </c>
      <c r="P3147" s="3">
        <v>396000</v>
      </c>
    </row>
    <row r="3148" spans="1:16" x14ac:dyDescent="0.25">
      <c r="A3148" t="s">
        <v>6730</v>
      </c>
      <c r="B3148" t="s">
        <v>6731</v>
      </c>
      <c r="C3148" t="s">
        <v>6522</v>
      </c>
      <c r="D3148" t="s">
        <v>6523</v>
      </c>
      <c r="E3148">
        <v>7569</v>
      </c>
      <c r="F3148">
        <v>12724</v>
      </c>
      <c r="G3148">
        <v>10905</v>
      </c>
      <c r="H3148">
        <v>10845</v>
      </c>
      <c r="I3148">
        <v>1325</v>
      </c>
      <c r="J3148">
        <v>424</v>
      </c>
      <c r="K3148">
        <v>4912</v>
      </c>
      <c r="L3148">
        <v>536</v>
      </c>
      <c r="M3148">
        <v>1620</v>
      </c>
      <c r="N3148">
        <v>167</v>
      </c>
      <c r="O3148">
        <v>0.1308</v>
      </c>
      <c r="P3148" s="3">
        <v>322500</v>
      </c>
    </row>
    <row r="3149" spans="1:16" x14ac:dyDescent="0.25">
      <c r="A3149" t="s">
        <v>6732</v>
      </c>
      <c r="B3149" t="s">
        <v>6733</v>
      </c>
      <c r="C3149" t="s">
        <v>6522</v>
      </c>
      <c r="D3149" t="s">
        <v>6523</v>
      </c>
      <c r="E3149">
        <v>6836</v>
      </c>
      <c r="F3149">
        <v>9639</v>
      </c>
      <c r="G3149">
        <v>12556</v>
      </c>
      <c r="H3149">
        <v>11805</v>
      </c>
      <c r="I3149">
        <v>6636</v>
      </c>
      <c r="J3149">
        <v>1387</v>
      </c>
      <c r="K3149">
        <v>1761</v>
      </c>
      <c r="L3149">
        <v>537</v>
      </c>
      <c r="M3149">
        <v>1495</v>
      </c>
      <c r="N3149">
        <v>196</v>
      </c>
      <c r="O3149">
        <v>0.1043</v>
      </c>
      <c r="P3149" s="3">
        <v>327000</v>
      </c>
    </row>
    <row r="3150" spans="1:16" x14ac:dyDescent="0.25">
      <c r="A3150" t="s">
        <v>6762</v>
      </c>
      <c r="B3150" t="s">
        <v>6763</v>
      </c>
      <c r="C3150" t="s">
        <v>6522</v>
      </c>
      <c r="D3150" t="s">
        <v>6523</v>
      </c>
      <c r="E3150">
        <v>6778</v>
      </c>
      <c r="F3150">
        <v>11500</v>
      </c>
      <c r="G3150">
        <v>9988</v>
      </c>
      <c r="H3150">
        <v>7492</v>
      </c>
      <c r="I3150">
        <v>4251</v>
      </c>
      <c r="J3150">
        <v>341</v>
      </c>
      <c r="K3150">
        <v>14270</v>
      </c>
      <c r="L3150">
        <v>431</v>
      </c>
      <c r="M3150">
        <v>1169</v>
      </c>
      <c r="N3150">
        <v>139</v>
      </c>
      <c r="O3150">
        <v>9.1700000000000004E-2</v>
      </c>
      <c r="P3150" s="3">
        <v>335000</v>
      </c>
    </row>
    <row r="3151" spans="1:16" x14ac:dyDescent="0.25">
      <c r="A3151" t="s">
        <v>6764</v>
      </c>
      <c r="B3151" t="s">
        <v>6765</v>
      </c>
      <c r="C3151" t="s">
        <v>6522</v>
      </c>
      <c r="D3151" t="s">
        <v>6523</v>
      </c>
      <c r="E3151">
        <v>6628</v>
      </c>
      <c r="F3151">
        <v>9316</v>
      </c>
      <c r="G3151">
        <v>10865</v>
      </c>
      <c r="H3151">
        <v>11005</v>
      </c>
      <c r="I3151">
        <v>3947</v>
      </c>
      <c r="J3151">
        <v>517</v>
      </c>
      <c r="K3151">
        <v>10961</v>
      </c>
      <c r="L3151">
        <v>389</v>
      </c>
      <c r="M3151">
        <v>1316</v>
      </c>
      <c r="N3151">
        <v>203</v>
      </c>
      <c r="O3151">
        <v>0.129</v>
      </c>
      <c r="P3151" s="3">
        <v>352000</v>
      </c>
    </row>
    <row r="3152" spans="1:16" x14ac:dyDescent="0.25">
      <c r="A3152" t="s">
        <v>6760</v>
      </c>
      <c r="B3152" t="s">
        <v>6761</v>
      </c>
      <c r="C3152" t="s">
        <v>6522</v>
      </c>
      <c r="D3152" t="s">
        <v>6523</v>
      </c>
      <c r="E3152">
        <v>14743</v>
      </c>
      <c r="F3152">
        <v>21471</v>
      </c>
      <c r="G3152">
        <v>20218</v>
      </c>
      <c r="H3152">
        <v>21616</v>
      </c>
      <c r="I3152">
        <v>10270</v>
      </c>
      <c r="J3152">
        <v>40</v>
      </c>
      <c r="K3152">
        <v>14996</v>
      </c>
      <c r="L3152">
        <v>431</v>
      </c>
      <c r="M3152">
        <v>1097</v>
      </c>
      <c r="N3152">
        <v>99</v>
      </c>
      <c r="O3152">
        <v>0.35770000000000002</v>
      </c>
      <c r="P3152" s="3">
        <v>380000</v>
      </c>
    </row>
    <row r="3153" spans="1:16" x14ac:dyDescent="0.25">
      <c r="A3153" t="s">
        <v>6766</v>
      </c>
      <c r="B3153" t="s">
        <v>6767</v>
      </c>
      <c r="C3153" t="s">
        <v>6522</v>
      </c>
      <c r="D3153" t="s">
        <v>6523</v>
      </c>
      <c r="E3153">
        <v>2747</v>
      </c>
      <c r="F3153">
        <v>5066</v>
      </c>
      <c r="G3153">
        <v>10653</v>
      </c>
      <c r="H3153">
        <v>5600</v>
      </c>
      <c r="I3153">
        <v>614</v>
      </c>
      <c r="J3153">
        <v>335</v>
      </c>
      <c r="K3153">
        <v>12453</v>
      </c>
      <c r="L3153">
        <v>427</v>
      </c>
      <c r="M3153">
        <v>1193</v>
      </c>
      <c r="N3153">
        <v>172</v>
      </c>
      <c r="O3153">
        <v>0.746</v>
      </c>
      <c r="P3153" s="3">
        <v>460000</v>
      </c>
    </row>
    <row r="3154" spans="1:16" x14ac:dyDescent="0.25">
      <c r="A3154" t="s">
        <v>6738</v>
      </c>
      <c r="B3154" t="s">
        <v>6739</v>
      </c>
      <c r="C3154" t="s">
        <v>6522</v>
      </c>
      <c r="D3154" t="s">
        <v>6523</v>
      </c>
      <c r="E3154">
        <v>4038</v>
      </c>
      <c r="F3154">
        <v>5753</v>
      </c>
      <c r="G3154">
        <v>9799</v>
      </c>
      <c r="H3154">
        <v>9325</v>
      </c>
      <c r="I3154">
        <v>11598</v>
      </c>
      <c r="J3154">
        <v>166</v>
      </c>
      <c r="K3154">
        <v>9621</v>
      </c>
      <c r="L3154">
        <v>427</v>
      </c>
      <c r="M3154">
        <v>1255</v>
      </c>
      <c r="N3154">
        <v>122</v>
      </c>
      <c r="O3154">
        <v>0.1348</v>
      </c>
      <c r="P3154" s="3">
        <v>310000</v>
      </c>
    </row>
    <row r="3155" spans="1:16" x14ac:dyDescent="0.25">
      <c r="A3155" t="s">
        <v>6768</v>
      </c>
      <c r="B3155" t="s">
        <v>6769</v>
      </c>
      <c r="C3155" t="s">
        <v>6522</v>
      </c>
      <c r="D3155" t="s">
        <v>6523</v>
      </c>
      <c r="E3155">
        <v>2728</v>
      </c>
      <c r="F3155">
        <v>5000</v>
      </c>
      <c r="G3155">
        <v>13598</v>
      </c>
      <c r="H3155">
        <v>2857</v>
      </c>
      <c r="I3155">
        <v>1885</v>
      </c>
      <c r="J3155">
        <v>661</v>
      </c>
      <c r="K3155">
        <v>11039</v>
      </c>
      <c r="L3155">
        <v>402</v>
      </c>
      <c r="M3155">
        <v>1114</v>
      </c>
      <c r="N3155">
        <v>93</v>
      </c>
      <c r="O3155">
        <v>0.27450000000000002</v>
      </c>
      <c r="P3155" s="3">
        <v>355000</v>
      </c>
    </row>
    <row r="3156" spans="1:16" x14ac:dyDescent="0.25">
      <c r="A3156" t="s">
        <v>6740</v>
      </c>
      <c r="B3156" t="s">
        <v>6741</v>
      </c>
      <c r="C3156" t="s">
        <v>6522</v>
      </c>
      <c r="D3156" t="s">
        <v>6523</v>
      </c>
      <c r="E3156">
        <v>13950</v>
      </c>
      <c r="F3156">
        <v>18577</v>
      </c>
      <c r="G3156">
        <v>18009</v>
      </c>
      <c r="H3156">
        <v>21180</v>
      </c>
      <c r="I3156">
        <v>16609</v>
      </c>
      <c r="J3156">
        <v>54</v>
      </c>
      <c r="K3156">
        <v>14325</v>
      </c>
      <c r="L3156">
        <v>395</v>
      </c>
      <c r="M3156">
        <v>1142</v>
      </c>
      <c r="N3156">
        <v>136</v>
      </c>
      <c r="O3156">
        <v>0.18060000000000001</v>
      </c>
      <c r="P3156" s="3">
        <v>380000</v>
      </c>
    </row>
    <row r="3157" spans="1:16" x14ac:dyDescent="0.25">
      <c r="A3157" t="s">
        <v>6742</v>
      </c>
      <c r="B3157" t="s">
        <v>6743</v>
      </c>
      <c r="C3157" t="s">
        <v>6522</v>
      </c>
      <c r="D3157" t="s">
        <v>6523</v>
      </c>
      <c r="E3157">
        <v>9400</v>
      </c>
      <c r="F3157">
        <v>13173</v>
      </c>
      <c r="G3157">
        <v>11201</v>
      </c>
      <c r="H3157">
        <v>13783</v>
      </c>
      <c r="I3157">
        <v>14196</v>
      </c>
      <c r="J3157">
        <v>134</v>
      </c>
      <c r="K3157">
        <v>12144</v>
      </c>
      <c r="L3157">
        <v>325</v>
      </c>
      <c r="M3157">
        <v>1127</v>
      </c>
      <c r="N3157">
        <v>147</v>
      </c>
      <c r="O3157">
        <v>6.2300000000000001E-2</v>
      </c>
      <c r="P3157" s="3">
        <v>392500</v>
      </c>
    </row>
    <row r="3158" spans="1:16" x14ac:dyDescent="0.25">
      <c r="A3158" t="s">
        <v>6638</v>
      </c>
      <c r="B3158" t="s">
        <v>6639</v>
      </c>
      <c r="C3158" t="s">
        <v>6522</v>
      </c>
      <c r="D3158" t="s">
        <v>6523</v>
      </c>
      <c r="E3158">
        <v>10740</v>
      </c>
      <c r="F3158">
        <v>19217</v>
      </c>
      <c r="G3158">
        <v>17314</v>
      </c>
      <c r="H3158">
        <v>24204</v>
      </c>
      <c r="I3158">
        <v>2963</v>
      </c>
      <c r="J3158">
        <v>316</v>
      </c>
      <c r="K3158">
        <v>10427</v>
      </c>
      <c r="L3158">
        <v>516</v>
      </c>
      <c r="M3158">
        <v>1574</v>
      </c>
      <c r="N3158">
        <v>194</v>
      </c>
      <c r="O3158">
        <v>0.13020000000000001</v>
      </c>
      <c r="P3158" s="3">
        <v>435000</v>
      </c>
    </row>
    <row r="3159" spans="1:16" x14ac:dyDescent="0.25">
      <c r="A3159" t="s">
        <v>6640</v>
      </c>
      <c r="B3159" t="s">
        <v>6641</v>
      </c>
      <c r="C3159" t="s">
        <v>6522</v>
      </c>
      <c r="D3159" t="s">
        <v>6523</v>
      </c>
      <c r="E3159">
        <v>16257</v>
      </c>
      <c r="F3159">
        <v>24531</v>
      </c>
      <c r="G3159">
        <v>18898</v>
      </c>
      <c r="H3159">
        <v>23476</v>
      </c>
      <c r="I3159">
        <v>3128</v>
      </c>
      <c r="J3159">
        <v>217</v>
      </c>
      <c r="K3159">
        <v>568</v>
      </c>
      <c r="L3159">
        <v>577</v>
      </c>
      <c r="M3159">
        <v>1831</v>
      </c>
      <c r="N3159">
        <v>181</v>
      </c>
      <c r="O3159">
        <v>0.13619999999999999</v>
      </c>
      <c r="P3159" s="3">
        <v>340000</v>
      </c>
    </row>
    <row r="3160" spans="1:16" x14ac:dyDescent="0.25">
      <c r="A3160" t="s">
        <v>6680</v>
      </c>
      <c r="B3160" t="s">
        <v>6681</v>
      </c>
      <c r="C3160" t="s">
        <v>6522</v>
      </c>
      <c r="D3160" t="s">
        <v>6523</v>
      </c>
      <c r="E3160">
        <v>7801</v>
      </c>
      <c r="F3160">
        <v>11360</v>
      </c>
      <c r="G3160">
        <v>15259</v>
      </c>
      <c r="H3160">
        <v>14189</v>
      </c>
      <c r="I3160">
        <v>8650</v>
      </c>
      <c r="J3160">
        <v>269</v>
      </c>
      <c r="K3160">
        <v>7843</v>
      </c>
      <c r="L3160">
        <v>460</v>
      </c>
      <c r="M3160">
        <v>1357</v>
      </c>
      <c r="N3160">
        <v>226</v>
      </c>
      <c r="O3160">
        <v>0.2056</v>
      </c>
      <c r="P3160" s="3">
        <v>340000</v>
      </c>
    </row>
    <row r="3161" spans="1:16" x14ac:dyDescent="0.25">
      <c r="A3161" t="s">
        <v>6650</v>
      </c>
      <c r="B3161" t="s">
        <v>6651</v>
      </c>
      <c r="C3161" t="s">
        <v>6522</v>
      </c>
      <c r="D3161" t="s">
        <v>6523</v>
      </c>
      <c r="E3161">
        <v>10805</v>
      </c>
      <c r="F3161">
        <v>14783</v>
      </c>
      <c r="G3161">
        <v>12181</v>
      </c>
      <c r="H3161">
        <v>25405</v>
      </c>
      <c r="I3161">
        <v>15222</v>
      </c>
      <c r="J3161">
        <v>406</v>
      </c>
      <c r="K3161">
        <v>2010</v>
      </c>
      <c r="L3161">
        <v>550</v>
      </c>
      <c r="M3161">
        <v>1439</v>
      </c>
      <c r="N3161">
        <v>187</v>
      </c>
      <c r="O3161">
        <v>8.8200000000000001E-2</v>
      </c>
      <c r="P3161" s="3">
        <v>380000</v>
      </c>
    </row>
    <row r="3162" spans="1:16" x14ac:dyDescent="0.25">
      <c r="A3162" t="s">
        <v>6642</v>
      </c>
      <c r="B3162" t="s">
        <v>6643</v>
      </c>
      <c r="C3162" t="s">
        <v>6522</v>
      </c>
      <c r="D3162" t="s">
        <v>6523</v>
      </c>
      <c r="E3162">
        <v>8969</v>
      </c>
      <c r="F3162">
        <v>13650</v>
      </c>
      <c r="G3162">
        <v>15608</v>
      </c>
      <c r="H3162">
        <v>14905</v>
      </c>
      <c r="I3162">
        <v>11503</v>
      </c>
      <c r="J3162">
        <v>173</v>
      </c>
      <c r="K3162">
        <v>5657</v>
      </c>
      <c r="L3162">
        <v>485</v>
      </c>
      <c r="M3162">
        <v>1309</v>
      </c>
      <c r="N3162">
        <v>163</v>
      </c>
      <c r="O3162">
        <v>0.1071</v>
      </c>
      <c r="P3162" s="3">
        <v>397500</v>
      </c>
    </row>
    <row r="3163" spans="1:16" x14ac:dyDescent="0.25">
      <c r="A3163" t="s">
        <v>6682</v>
      </c>
      <c r="B3163" t="s">
        <v>6683</v>
      </c>
      <c r="C3163" t="s">
        <v>6522</v>
      </c>
      <c r="D3163" t="s">
        <v>6523</v>
      </c>
      <c r="E3163">
        <v>17572</v>
      </c>
      <c r="F3163">
        <v>20551</v>
      </c>
      <c r="G3163">
        <v>17602</v>
      </c>
      <c r="H3163">
        <v>24294</v>
      </c>
      <c r="I3163">
        <v>13318</v>
      </c>
      <c r="J3163">
        <v>1765</v>
      </c>
      <c r="K3163">
        <v>5072</v>
      </c>
      <c r="L3163">
        <v>523</v>
      </c>
      <c r="M3163">
        <v>1329</v>
      </c>
      <c r="N3163">
        <v>176</v>
      </c>
      <c r="O3163">
        <v>0.1643</v>
      </c>
      <c r="P3163" s="3">
        <v>355000</v>
      </c>
    </row>
    <row r="3164" spans="1:16" x14ac:dyDescent="0.25">
      <c r="A3164" t="s">
        <v>6580</v>
      </c>
      <c r="B3164" t="s">
        <v>6581</v>
      </c>
      <c r="C3164" t="s">
        <v>6522</v>
      </c>
      <c r="D3164" t="s">
        <v>6523</v>
      </c>
      <c r="E3164">
        <v>11285</v>
      </c>
      <c r="F3164">
        <v>18667</v>
      </c>
      <c r="G3164">
        <v>18288</v>
      </c>
      <c r="H3164">
        <v>24153</v>
      </c>
      <c r="I3164">
        <v>18119</v>
      </c>
      <c r="J3164">
        <v>483</v>
      </c>
      <c r="K3164">
        <v>12637</v>
      </c>
      <c r="L3164">
        <v>391</v>
      </c>
      <c r="M3164">
        <v>1270</v>
      </c>
      <c r="N3164">
        <v>170</v>
      </c>
      <c r="O3164">
        <v>0.1207</v>
      </c>
      <c r="P3164" s="3">
        <v>429250</v>
      </c>
    </row>
    <row r="3165" spans="1:16" x14ac:dyDescent="0.25">
      <c r="A3165" t="s">
        <v>6582</v>
      </c>
      <c r="B3165" t="s">
        <v>6583</v>
      </c>
      <c r="C3165" t="s">
        <v>6522</v>
      </c>
      <c r="D3165" t="s">
        <v>6523</v>
      </c>
      <c r="E3165">
        <v>7802</v>
      </c>
      <c r="F3165">
        <v>15096</v>
      </c>
      <c r="G3165">
        <v>17961</v>
      </c>
      <c r="H3165">
        <v>20759</v>
      </c>
      <c r="I3165">
        <v>5326</v>
      </c>
      <c r="J3165">
        <v>408</v>
      </c>
      <c r="K3165">
        <v>7214</v>
      </c>
      <c r="L3165">
        <v>513</v>
      </c>
      <c r="M3165">
        <v>1483</v>
      </c>
      <c r="N3165">
        <v>248</v>
      </c>
      <c r="O3165">
        <v>0.22239999999999999</v>
      </c>
      <c r="P3165" s="3">
        <v>457000</v>
      </c>
    </row>
    <row r="3166" spans="1:16" x14ac:dyDescent="0.25">
      <c r="A3166" t="s">
        <v>6584</v>
      </c>
      <c r="B3166" t="s">
        <v>6585</v>
      </c>
      <c r="C3166" t="s">
        <v>6522</v>
      </c>
      <c r="D3166" t="s">
        <v>6523</v>
      </c>
      <c r="E3166">
        <v>10320</v>
      </c>
      <c r="F3166">
        <v>18965</v>
      </c>
      <c r="G3166">
        <v>20596</v>
      </c>
      <c r="H3166">
        <v>24131</v>
      </c>
      <c r="I3166">
        <v>8449</v>
      </c>
      <c r="J3166">
        <v>876</v>
      </c>
      <c r="K3166">
        <v>3635</v>
      </c>
      <c r="L3166">
        <v>471</v>
      </c>
      <c r="M3166">
        <v>1531</v>
      </c>
      <c r="N3166">
        <v>214</v>
      </c>
      <c r="O3166">
        <v>0.1119</v>
      </c>
      <c r="P3166" s="3">
        <v>435000</v>
      </c>
    </row>
    <row r="3167" spans="1:16" x14ac:dyDescent="0.25">
      <c r="A3167" t="s">
        <v>6586</v>
      </c>
      <c r="B3167" t="s">
        <v>6587</v>
      </c>
      <c r="C3167" t="s">
        <v>6522</v>
      </c>
      <c r="D3167" t="s">
        <v>6523</v>
      </c>
      <c r="E3167">
        <v>10825</v>
      </c>
      <c r="F3167">
        <v>17239</v>
      </c>
      <c r="G3167">
        <v>14091</v>
      </c>
      <c r="H3167">
        <v>24160</v>
      </c>
      <c r="I3167">
        <v>17808</v>
      </c>
      <c r="J3167">
        <v>383</v>
      </c>
      <c r="K3167">
        <v>5922</v>
      </c>
      <c r="L3167">
        <v>662</v>
      </c>
      <c r="M3167">
        <v>1626</v>
      </c>
      <c r="N3167">
        <v>185</v>
      </c>
      <c r="O3167">
        <v>0.13719999999999999</v>
      </c>
      <c r="P3167" s="3">
        <v>358500</v>
      </c>
    </row>
    <row r="3168" spans="1:16" x14ac:dyDescent="0.25">
      <c r="A3168" t="s">
        <v>6672</v>
      </c>
      <c r="B3168" t="s">
        <v>6673</v>
      </c>
      <c r="C3168" t="s">
        <v>6522</v>
      </c>
      <c r="D3168" t="s">
        <v>6523</v>
      </c>
      <c r="E3168">
        <v>8193</v>
      </c>
      <c r="F3168">
        <v>12687</v>
      </c>
      <c r="G3168">
        <v>12748</v>
      </c>
      <c r="H3168">
        <v>18419</v>
      </c>
      <c r="I3168">
        <v>8730</v>
      </c>
      <c r="J3168">
        <v>794</v>
      </c>
      <c r="K3168">
        <v>6821</v>
      </c>
      <c r="L3168">
        <v>645</v>
      </c>
      <c r="M3168">
        <v>1281</v>
      </c>
      <c r="N3168">
        <v>132</v>
      </c>
      <c r="O3168">
        <v>0.17480000000000001</v>
      </c>
      <c r="P3168" s="3">
        <v>350000</v>
      </c>
    </row>
    <row r="3169" spans="1:16" x14ac:dyDescent="0.25">
      <c r="A3169" t="s">
        <v>6684</v>
      </c>
      <c r="B3169" t="s">
        <v>6685</v>
      </c>
      <c r="C3169" t="s">
        <v>6522</v>
      </c>
      <c r="D3169" t="s">
        <v>6523</v>
      </c>
      <c r="E3169">
        <v>11074</v>
      </c>
      <c r="F3169">
        <v>18170</v>
      </c>
      <c r="G3169">
        <v>16820</v>
      </c>
      <c r="H3169">
        <v>16168</v>
      </c>
      <c r="I3169">
        <v>14165</v>
      </c>
      <c r="J3169">
        <v>1311</v>
      </c>
      <c r="K3169">
        <v>3570</v>
      </c>
      <c r="L3169">
        <v>593</v>
      </c>
      <c r="M3169">
        <v>1463</v>
      </c>
      <c r="N3169">
        <v>162</v>
      </c>
      <c r="O3169">
        <v>0.19400000000000001</v>
      </c>
      <c r="P3169" s="3">
        <v>390000</v>
      </c>
    </row>
    <row r="3170" spans="1:16" x14ac:dyDescent="0.25">
      <c r="A3170" t="s">
        <v>6716</v>
      </c>
      <c r="B3170" t="s">
        <v>6717</v>
      </c>
      <c r="C3170" t="s">
        <v>6522</v>
      </c>
      <c r="D3170" t="s">
        <v>6523</v>
      </c>
      <c r="E3170">
        <v>7385</v>
      </c>
      <c r="F3170">
        <v>11992</v>
      </c>
      <c r="G3170">
        <v>11846</v>
      </c>
      <c r="H3170">
        <v>15101</v>
      </c>
      <c r="I3170">
        <v>8549</v>
      </c>
      <c r="J3170">
        <v>380</v>
      </c>
      <c r="K3170">
        <v>6899</v>
      </c>
      <c r="L3170">
        <v>583</v>
      </c>
      <c r="M3170">
        <v>1398</v>
      </c>
      <c r="N3170">
        <v>235</v>
      </c>
      <c r="O3170">
        <v>0.1739</v>
      </c>
      <c r="P3170" s="3">
        <v>357000</v>
      </c>
    </row>
    <row r="3171" spans="1:16" x14ac:dyDescent="0.25">
      <c r="A3171" t="s">
        <v>6718</v>
      </c>
      <c r="B3171" t="s">
        <v>6719</v>
      </c>
      <c r="C3171" t="s">
        <v>6522</v>
      </c>
      <c r="D3171" t="s">
        <v>6523</v>
      </c>
      <c r="E3171">
        <v>9078</v>
      </c>
      <c r="F3171">
        <v>15087</v>
      </c>
      <c r="G3171">
        <v>14638</v>
      </c>
      <c r="H3171">
        <v>17948</v>
      </c>
      <c r="I3171">
        <v>9267</v>
      </c>
      <c r="J3171">
        <v>853</v>
      </c>
      <c r="K3171">
        <v>7722</v>
      </c>
      <c r="L3171">
        <v>678</v>
      </c>
      <c r="M3171">
        <v>1557</v>
      </c>
      <c r="N3171">
        <v>176</v>
      </c>
      <c r="O3171">
        <v>0.24829999999999999</v>
      </c>
      <c r="P3171" s="3">
        <v>370000</v>
      </c>
    </row>
    <row r="3172" spans="1:16" x14ac:dyDescent="0.25">
      <c r="A3172" t="s">
        <v>6720</v>
      </c>
      <c r="B3172" t="s">
        <v>6721</v>
      </c>
      <c r="C3172" t="s">
        <v>6522</v>
      </c>
      <c r="D3172" t="s">
        <v>6523</v>
      </c>
      <c r="E3172">
        <v>10036</v>
      </c>
      <c r="F3172">
        <v>17134</v>
      </c>
      <c r="G3172">
        <v>14539</v>
      </c>
      <c r="H3172">
        <v>21686</v>
      </c>
      <c r="I3172">
        <v>9850</v>
      </c>
      <c r="J3172">
        <v>70</v>
      </c>
      <c r="K3172">
        <v>9313</v>
      </c>
      <c r="L3172">
        <v>615</v>
      </c>
      <c r="M3172">
        <v>1369</v>
      </c>
      <c r="N3172">
        <v>159</v>
      </c>
      <c r="O3172">
        <v>0.16109999999999999</v>
      </c>
      <c r="P3172" s="3">
        <v>326000</v>
      </c>
    </row>
    <row r="3173" spans="1:16" x14ac:dyDescent="0.25">
      <c r="A3173" t="s">
        <v>6686</v>
      </c>
      <c r="B3173" t="s">
        <v>6687</v>
      </c>
      <c r="C3173" t="s">
        <v>6522</v>
      </c>
      <c r="D3173" t="s">
        <v>6523</v>
      </c>
      <c r="E3173">
        <v>6064</v>
      </c>
      <c r="F3173">
        <v>9129</v>
      </c>
      <c r="G3173">
        <v>12801</v>
      </c>
      <c r="H3173">
        <v>13300</v>
      </c>
      <c r="I3173">
        <v>10926</v>
      </c>
      <c r="J3173">
        <v>686</v>
      </c>
      <c r="K3173">
        <v>8843</v>
      </c>
      <c r="L3173">
        <v>557</v>
      </c>
      <c r="M3173">
        <v>1359</v>
      </c>
      <c r="N3173">
        <v>198</v>
      </c>
      <c r="O3173">
        <v>0.13420000000000001</v>
      </c>
      <c r="P3173" s="3">
        <v>350000</v>
      </c>
    </row>
    <row r="3174" spans="1:16" x14ac:dyDescent="0.25">
      <c r="A3174" t="s">
        <v>6520</v>
      </c>
      <c r="B3174" t="s">
        <v>6521</v>
      </c>
      <c r="C3174" t="s">
        <v>6522</v>
      </c>
      <c r="D3174" t="s">
        <v>6523</v>
      </c>
      <c r="E3174">
        <v>11312</v>
      </c>
      <c r="F3174">
        <v>16403</v>
      </c>
      <c r="G3174">
        <v>22024</v>
      </c>
      <c r="H3174">
        <v>17857</v>
      </c>
      <c r="I3174">
        <v>15129</v>
      </c>
      <c r="J3174">
        <v>695</v>
      </c>
      <c r="K3174">
        <v>10652</v>
      </c>
      <c r="L3174">
        <v>516</v>
      </c>
      <c r="M3174">
        <v>1775</v>
      </c>
      <c r="N3174">
        <v>193</v>
      </c>
      <c r="O3174">
        <v>0.1656</v>
      </c>
      <c r="P3174" s="3">
        <v>492750</v>
      </c>
    </row>
    <row r="3175" spans="1:16" x14ac:dyDescent="0.25">
      <c r="A3175" t="s">
        <v>6524</v>
      </c>
      <c r="B3175" t="s">
        <v>6525</v>
      </c>
      <c r="C3175" t="s">
        <v>6522</v>
      </c>
      <c r="D3175" t="s">
        <v>6523</v>
      </c>
      <c r="E3175">
        <v>12097</v>
      </c>
      <c r="F3175">
        <v>16912</v>
      </c>
      <c r="G3175">
        <v>13155</v>
      </c>
      <c r="H3175">
        <v>14947</v>
      </c>
      <c r="I3175">
        <v>6011</v>
      </c>
      <c r="J3175">
        <v>598</v>
      </c>
      <c r="K3175">
        <v>4364</v>
      </c>
      <c r="L3175">
        <v>412</v>
      </c>
      <c r="M3175">
        <v>1397</v>
      </c>
      <c r="N3175">
        <v>146</v>
      </c>
      <c r="O3175">
        <v>0.1517</v>
      </c>
      <c r="P3175" s="3">
        <v>400000</v>
      </c>
    </row>
    <row r="3176" spans="1:16" x14ac:dyDescent="0.25">
      <c r="A3176" t="s">
        <v>6552</v>
      </c>
      <c r="B3176" t="s">
        <v>6553</v>
      </c>
      <c r="C3176" t="s">
        <v>6522</v>
      </c>
      <c r="D3176" t="s">
        <v>6523</v>
      </c>
      <c r="E3176">
        <v>10612</v>
      </c>
      <c r="F3176">
        <v>13575</v>
      </c>
      <c r="G3176">
        <v>17860</v>
      </c>
      <c r="H3176">
        <v>14085</v>
      </c>
      <c r="I3176">
        <v>9300</v>
      </c>
      <c r="J3176">
        <v>411</v>
      </c>
      <c r="K3176">
        <v>12440</v>
      </c>
      <c r="L3176">
        <v>414</v>
      </c>
      <c r="M3176">
        <v>1292</v>
      </c>
      <c r="N3176">
        <v>149</v>
      </c>
      <c r="O3176">
        <v>0.1696</v>
      </c>
      <c r="P3176" s="3">
        <v>412700</v>
      </c>
    </row>
    <row r="3177" spans="1:16" x14ac:dyDescent="0.25">
      <c r="A3177" t="s">
        <v>6526</v>
      </c>
      <c r="B3177" t="s">
        <v>6527</v>
      </c>
      <c r="C3177" t="s">
        <v>6522</v>
      </c>
      <c r="D3177" t="s">
        <v>6523</v>
      </c>
      <c r="E3177">
        <v>6527</v>
      </c>
      <c r="F3177">
        <v>10574</v>
      </c>
      <c r="G3177">
        <v>15321</v>
      </c>
      <c r="H3177">
        <v>11543</v>
      </c>
      <c r="I3177">
        <v>4637</v>
      </c>
      <c r="J3177">
        <v>357</v>
      </c>
      <c r="K3177">
        <v>11626</v>
      </c>
      <c r="L3177">
        <v>417</v>
      </c>
      <c r="M3177">
        <v>1291</v>
      </c>
      <c r="N3177">
        <v>116</v>
      </c>
      <c r="O3177">
        <v>0.1163</v>
      </c>
      <c r="P3177" s="3">
        <v>367500</v>
      </c>
    </row>
    <row r="3178" spans="1:16" x14ac:dyDescent="0.25">
      <c r="A3178" t="s">
        <v>6560</v>
      </c>
      <c r="B3178" t="s">
        <v>6561</v>
      </c>
      <c r="C3178" t="s">
        <v>6522</v>
      </c>
      <c r="D3178" t="s">
        <v>6523</v>
      </c>
      <c r="E3178">
        <v>16025</v>
      </c>
      <c r="F3178">
        <v>15819</v>
      </c>
      <c r="G3178">
        <v>22624</v>
      </c>
      <c r="H3178">
        <v>23776</v>
      </c>
      <c r="I3178">
        <v>17192</v>
      </c>
      <c r="J3178">
        <v>1870</v>
      </c>
      <c r="K3178">
        <v>10510</v>
      </c>
      <c r="L3178">
        <v>397</v>
      </c>
      <c r="M3178">
        <v>1310</v>
      </c>
      <c r="N3178">
        <v>266</v>
      </c>
      <c r="O3178">
        <v>0.17829999999999999</v>
      </c>
      <c r="P3178" s="3">
        <v>642500</v>
      </c>
    </row>
    <row r="3179" spans="1:16" x14ac:dyDescent="0.25">
      <c r="A3179" t="s">
        <v>6554</v>
      </c>
      <c r="B3179" t="s">
        <v>6555</v>
      </c>
      <c r="C3179" t="s">
        <v>6522</v>
      </c>
      <c r="D3179" t="s">
        <v>6523</v>
      </c>
      <c r="E3179">
        <v>13715</v>
      </c>
      <c r="F3179">
        <v>20978</v>
      </c>
      <c r="G3179">
        <v>16701</v>
      </c>
      <c r="H3179">
        <v>23400</v>
      </c>
      <c r="I3179">
        <v>11219</v>
      </c>
      <c r="J3179">
        <v>526</v>
      </c>
      <c r="K3179">
        <v>9260</v>
      </c>
      <c r="L3179">
        <v>403</v>
      </c>
      <c r="M3179">
        <v>1726</v>
      </c>
      <c r="N3179">
        <v>275</v>
      </c>
      <c r="O3179">
        <v>0.2301</v>
      </c>
      <c r="P3179" s="3">
        <v>559500</v>
      </c>
    </row>
    <row r="3180" spans="1:16" x14ac:dyDescent="0.25">
      <c r="A3180" t="s">
        <v>6556</v>
      </c>
      <c r="B3180" t="s">
        <v>6557</v>
      </c>
      <c r="C3180" t="s">
        <v>6522</v>
      </c>
      <c r="D3180" t="s">
        <v>6523</v>
      </c>
      <c r="E3180">
        <v>10923</v>
      </c>
      <c r="F3180">
        <v>14114</v>
      </c>
      <c r="G3180">
        <v>17965</v>
      </c>
      <c r="H3180">
        <v>17224</v>
      </c>
      <c r="I3180">
        <v>11768</v>
      </c>
      <c r="J3180">
        <v>535</v>
      </c>
      <c r="K3180">
        <v>11300</v>
      </c>
      <c r="L3180">
        <v>371</v>
      </c>
      <c r="M3180">
        <v>1620</v>
      </c>
      <c r="N3180">
        <v>184</v>
      </c>
      <c r="O3180">
        <v>0.11840000000000001</v>
      </c>
      <c r="P3180" s="3">
        <v>355000</v>
      </c>
    </row>
    <row r="3181" spans="1:16" x14ac:dyDescent="0.25">
      <c r="A3181" t="s">
        <v>6528</v>
      </c>
      <c r="B3181" t="s">
        <v>6529</v>
      </c>
      <c r="C3181" t="s">
        <v>6522</v>
      </c>
      <c r="D3181" t="s">
        <v>6523</v>
      </c>
      <c r="E3181">
        <v>8876</v>
      </c>
      <c r="F3181">
        <v>15415</v>
      </c>
      <c r="G3181">
        <v>17071</v>
      </c>
      <c r="H3181">
        <v>20532</v>
      </c>
      <c r="I3181">
        <v>18054</v>
      </c>
      <c r="J3181">
        <v>228</v>
      </c>
      <c r="K3181">
        <v>6223</v>
      </c>
      <c r="L3181">
        <v>418</v>
      </c>
      <c r="M3181">
        <v>1237</v>
      </c>
      <c r="N3181">
        <v>162</v>
      </c>
      <c r="O3181">
        <v>0.1158</v>
      </c>
      <c r="P3181" s="3">
        <v>557000</v>
      </c>
    </row>
    <row r="3182" spans="1:16" x14ac:dyDescent="0.25">
      <c r="A3182" t="s">
        <v>6572</v>
      </c>
      <c r="B3182" t="s">
        <v>6573</v>
      </c>
      <c r="C3182" t="s">
        <v>6522</v>
      </c>
      <c r="D3182" t="s">
        <v>6523</v>
      </c>
      <c r="E3182">
        <v>8576</v>
      </c>
      <c r="F3182">
        <v>9979</v>
      </c>
      <c r="G3182">
        <v>20965</v>
      </c>
      <c r="H3182">
        <v>5214</v>
      </c>
      <c r="I3182">
        <v>6637</v>
      </c>
      <c r="J3182">
        <v>126</v>
      </c>
      <c r="K3182">
        <v>6832</v>
      </c>
      <c r="L3182">
        <v>400</v>
      </c>
      <c r="M3182">
        <v>1419</v>
      </c>
      <c r="N3182">
        <v>151</v>
      </c>
      <c r="O3182">
        <v>9.5399999999999999E-2</v>
      </c>
      <c r="P3182" s="3">
        <v>292500</v>
      </c>
    </row>
    <row r="3183" spans="1:16" x14ac:dyDescent="0.25">
      <c r="A3183" t="s">
        <v>6626</v>
      </c>
      <c r="B3183" t="s">
        <v>6627</v>
      </c>
      <c r="C3183" t="s">
        <v>6522</v>
      </c>
      <c r="D3183" t="s">
        <v>6523</v>
      </c>
      <c r="E3183">
        <v>8444</v>
      </c>
      <c r="F3183">
        <v>10770</v>
      </c>
      <c r="G3183">
        <v>16340</v>
      </c>
      <c r="H3183">
        <v>18130</v>
      </c>
      <c r="I3183">
        <v>11917</v>
      </c>
      <c r="J3183">
        <v>585</v>
      </c>
      <c r="K3183">
        <v>5187</v>
      </c>
      <c r="L3183">
        <v>427</v>
      </c>
      <c r="M3183">
        <v>1196</v>
      </c>
      <c r="N3183">
        <v>152</v>
      </c>
      <c r="O3183">
        <v>0.10639999999999999</v>
      </c>
      <c r="P3183" s="3">
        <v>325000</v>
      </c>
    </row>
    <row r="3184" spans="1:16" x14ac:dyDescent="0.25">
      <c r="A3184" t="s">
        <v>6574</v>
      </c>
      <c r="B3184" t="s">
        <v>6575</v>
      </c>
      <c r="C3184" t="s">
        <v>6522</v>
      </c>
      <c r="D3184" t="s">
        <v>6523</v>
      </c>
      <c r="E3184">
        <v>4955</v>
      </c>
      <c r="F3184">
        <v>8366</v>
      </c>
      <c r="G3184">
        <v>19584</v>
      </c>
      <c r="H3184">
        <v>9121</v>
      </c>
      <c r="I3184">
        <v>5713</v>
      </c>
      <c r="J3184">
        <v>776</v>
      </c>
      <c r="K3184">
        <v>6483</v>
      </c>
      <c r="L3184">
        <v>433</v>
      </c>
      <c r="M3184">
        <v>1318</v>
      </c>
      <c r="N3184">
        <v>134</v>
      </c>
      <c r="O3184">
        <v>0.1041</v>
      </c>
      <c r="P3184" s="3">
        <v>301000</v>
      </c>
    </row>
    <row r="3185" spans="1:16" x14ac:dyDescent="0.25">
      <c r="A3185" t="s">
        <v>6576</v>
      </c>
      <c r="B3185" t="s">
        <v>6577</v>
      </c>
      <c r="C3185" t="s">
        <v>6522</v>
      </c>
      <c r="D3185" t="s">
        <v>6523</v>
      </c>
      <c r="E3185">
        <v>15162</v>
      </c>
      <c r="F3185">
        <v>20432</v>
      </c>
      <c r="G3185">
        <v>21142</v>
      </c>
      <c r="H3185">
        <v>17304</v>
      </c>
      <c r="I3185">
        <v>8696</v>
      </c>
      <c r="J3185">
        <v>1063</v>
      </c>
      <c r="K3185">
        <v>8329</v>
      </c>
      <c r="L3185">
        <v>267</v>
      </c>
      <c r="M3185">
        <v>1513</v>
      </c>
      <c r="N3185">
        <v>208</v>
      </c>
      <c r="O3185">
        <v>9.7799999999999998E-2</v>
      </c>
      <c r="P3185" s="3">
        <v>408700</v>
      </c>
    </row>
    <row r="3186" spans="1:16" x14ac:dyDescent="0.25">
      <c r="A3186" t="s">
        <v>6562</v>
      </c>
      <c r="B3186" t="s">
        <v>6563</v>
      </c>
      <c r="C3186" t="s">
        <v>6522</v>
      </c>
      <c r="D3186" t="s">
        <v>6523</v>
      </c>
      <c r="E3186">
        <v>12531</v>
      </c>
      <c r="F3186">
        <v>17180</v>
      </c>
      <c r="G3186">
        <v>19884</v>
      </c>
      <c r="H3186">
        <v>17756</v>
      </c>
      <c r="I3186">
        <v>4682</v>
      </c>
      <c r="J3186">
        <v>1111</v>
      </c>
      <c r="K3186">
        <v>5505</v>
      </c>
      <c r="L3186">
        <v>445</v>
      </c>
      <c r="M3186">
        <v>1275</v>
      </c>
      <c r="N3186">
        <v>205</v>
      </c>
      <c r="O3186">
        <v>0.1686</v>
      </c>
      <c r="P3186" s="3">
        <v>795000</v>
      </c>
    </row>
    <row r="3187" spans="1:16" x14ac:dyDescent="0.25">
      <c r="A3187" t="s">
        <v>6558</v>
      </c>
      <c r="B3187" t="s">
        <v>6559</v>
      </c>
      <c r="C3187" t="s">
        <v>6522</v>
      </c>
      <c r="D3187" t="s">
        <v>6523</v>
      </c>
      <c r="E3187">
        <v>6454</v>
      </c>
      <c r="F3187">
        <v>9217</v>
      </c>
      <c r="G3187">
        <v>20550</v>
      </c>
      <c r="H3187">
        <v>11448</v>
      </c>
      <c r="I3187">
        <v>2792</v>
      </c>
      <c r="J3187">
        <v>198</v>
      </c>
      <c r="K3187">
        <v>4428</v>
      </c>
      <c r="L3187">
        <v>475</v>
      </c>
      <c r="M3187">
        <v>1554</v>
      </c>
      <c r="N3187">
        <v>166</v>
      </c>
      <c r="O3187">
        <v>0.17630000000000001</v>
      </c>
      <c r="P3187" s="3">
        <v>606000</v>
      </c>
    </row>
    <row r="3188" spans="1:16" x14ac:dyDescent="0.25">
      <c r="A3188" t="s">
        <v>6566</v>
      </c>
      <c r="B3188" t="s">
        <v>6567</v>
      </c>
      <c r="C3188" t="s">
        <v>6522</v>
      </c>
      <c r="D3188" t="s">
        <v>6523</v>
      </c>
      <c r="E3188">
        <v>5724</v>
      </c>
      <c r="F3188">
        <v>10470</v>
      </c>
      <c r="G3188">
        <v>11330</v>
      </c>
      <c r="H3188">
        <v>12675</v>
      </c>
      <c r="I3188">
        <v>1815</v>
      </c>
      <c r="J3188">
        <v>276</v>
      </c>
      <c r="K3188">
        <v>5722</v>
      </c>
      <c r="L3188">
        <v>404</v>
      </c>
      <c r="M3188">
        <v>1182</v>
      </c>
      <c r="N3188">
        <v>131</v>
      </c>
      <c r="O3188">
        <v>0.15040000000000001</v>
      </c>
      <c r="P3188" s="3">
        <v>312500</v>
      </c>
    </row>
    <row r="3189" spans="1:16" x14ac:dyDescent="0.25">
      <c r="A3189" t="s">
        <v>6578</v>
      </c>
      <c r="B3189" t="s">
        <v>6579</v>
      </c>
      <c r="C3189" t="s">
        <v>6522</v>
      </c>
      <c r="D3189" t="s">
        <v>6523</v>
      </c>
      <c r="E3189">
        <v>15700</v>
      </c>
      <c r="F3189">
        <v>21953</v>
      </c>
      <c r="G3189">
        <v>23328</v>
      </c>
      <c r="H3189">
        <v>17711</v>
      </c>
      <c r="I3189">
        <v>11942</v>
      </c>
      <c r="J3189">
        <v>734</v>
      </c>
      <c r="K3189">
        <v>9006</v>
      </c>
      <c r="L3189">
        <v>434</v>
      </c>
      <c r="M3189">
        <v>2045</v>
      </c>
      <c r="N3189">
        <v>148</v>
      </c>
      <c r="O3189">
        <v>0.155</v>
      </c>
      <c r="P3189" s="3">
        <v>407500</v>
      </c>
    </row>
    <row r="3190" spans="1:16" x14ac:dyDescent="0.25">
      <c r="A3190" t="s">
        <v>6588</v>
      </c>
      <c r="B3190" t="s">
        <v>6589</v>
      </c>
      <c r="C3190" t="s">
        <v>6522</v>
      </c>
      <c r="D3190" t="s">
        <v>6523</v>
      </c>
      <c r="E3190">
        <v>9162</v>
      </c>
      <c r="F3190">
        <v>15834</v>
      </c>
      <c r="G3190">
        <v>10530</v>
      </c>
      <c r="H3190">
        <v>23899</v>
      </c>
      <c r="I3190">
        <v>16712</v>
      </c>
      <c r="J3190">
        <v>314</v>
      </c>
      <c r="K3190">
        <v>7786</v>
      </c>
      <c r="L3190">
        <v>607</v>
      </c>
      <c r="M3190">
        <v>1497</v>
      </c>
      <c r="N3190">
        <v>168</v>
      </c>
      <c r="O3190">
        <v>9.0999999999999998E-2</v>
      </c>
      <c r="P3190" s="3">
        <v>382500</v>
      </c>
    </row>
    <row r="3191" spans="1:16" x14ac:dyDescent="0.25">
      <c r="A3191" t="s">
        <v>6610</v>
      </c>
      <c r="B3191" t="s">
        <v>6611</v>
      </c>
      <c r="C3191" t="s">
        <v>6522</v>
      </c>
      <c r="D3191" t="s">
        <v>6523</v>
      </c>
      <c r="E3191">
        <v>9503</v>
      </c>
      <c r="F3191">
        <v>13914</v>
      </c>
      <c r="G3191">
        <v>18130</v>
      </c>
      <c r="H3191">
        <v>18954</v>
      </c>
      <c r="I3191">
        <v>11193</v>
      </c>
      <c r="J3191">
        <v>255</v>
      </c>
      <c r="K3191">
        <v>8842</v>
      </c>
      <c r="L3191">
        <v>611</v>
      </c>
      <c r="M3191">
        <v>1732</v>
      </c>
      <c r="N3191">
        <v>200</v>
      </c>
      <c r="O3191">
        <v>0.1089</v>
      </c>
      <c r="P3191" s="3">
        <v>405000</v>
      </c>
    </row>
    <row r="3192" spans="1:16" x14ac:dyDescent="0.25">
      <c r="A3192" t="s">
        <v>6612</v>
      </c>
      <c r="B3192" t="s">
        <v>6613</v>
      </c>
      <c r="C3192" t="s">
        <v>6522</v>
      </c>
      <c r="D3192" t="s">
        <v>6523</v>
      </c>
      <c r="E3192">
        <v>9768</v>
      </c>
      <c r="F3192">
        <v>20488</v>
      </c>
      <c r="G3192">
        <v>18040</v>
      </c>
      <c r="H3192">
        <v>14175</v>
      </c>
      <c r="I3192">
        <v>13336</v>
      </c>
      <c r="J3192">
        <v>344</v>
      </c>
      <c r="K3192">
        <v>9575</v>
      </c>
      <c r="L3192">
        <v>525</v>
      </c>
      <c r="M3192">
        <v>1329</v>
      </c>
      <c r="N3192">
        <v>117</v>
      </c>
      <c r="O3192">
        <v>9.0200000000000002E-2</v>
      </c>
      <c r="P3192" s="3">
        <v>375000</v>
      </c>
    </row>
    <row r="3193" spans="1:16" x14ac:dyDescent="0.25">
      <c r="A3193" t="s">
        <v>6614</v>
      </c>
      <c r="B3193" t="s">
        <v>6615</v>
      </c>
      <c r="C3193" t="s">
        <v>6522</v>
      </c>
      <c r="D3193" t="s">
        <v>6523</v>
      </c>
      <c r="E3193">
        <v>9823</v>
      </c>
      <c r="F3193">
        <v>13612</v>
      </c>
      <c r="G3193">
        <v>14259</v>
      </c>
      <c r="H3193">
        <v>17457</v>
      </c>
      <c r="I3193">
        <v>4929</v>
      </c>
      <c r="J3193">
        <v>333</v>
      </c>
      <c r="K3193">
        <v>6336</v>
      </c>
      <c r="L3193">
        <v>546</v>
      </c>
      <c r="M3193">
        <v>1290</v>
      </c>
      <c r="N3193">
        <v>140</v>
      </c>
      <c r="O3193">
        <v>9.7299999999999998E-2</v>
      </c>
      <c r="P3193" s="3">
        <v>380000</v>
      </c>
    </row>
    <row r="3194" spans="1:16" x14ac:dyDescent="0.25">
      <c r="A3194" t="s">
        <v>6564</v>
      </c>
      <c r="B3194" t="s">
        <v>6565</v>
      </c>
      <c r="C3194" t="s">
        <v>6522</v>
      </c>
      <c r="D3194" t="s">
        <v>6523</v>
      </c>
      <c r="E3194">
        <v>6105</v>
      </c>
      <c r="F3194">
        <v>11564</v>
      </c>
      <c r="G3194">
        <v>12315</v>
      </c>
      <c r="H3194">
        <v>15387</v>
      </c>
      <c r="I3194">
        <v>11780</v>
      </c>
      <c r="J3194">
        <v>373</v>
      </c>
      <c r="K3194">
        <v>7649</v>
      </c>
      <c r="L3194">
        <v>487</v>
      </c>
      <c r="M3194">
        <v>1278</v>
      </c>
      <c r="N3194">
        <v>151</v>
      </c>
      <c r="O3194">
        <v>9.8199999999999996E-2</v>
      </c>
      <c r="P3194" s="3">
        <v>400000</v>
      </c>
    </row>
    <row r="3195" spans="1:16" x14ac:dyDescent="0.25">
      <c r="A3195" t="s">
        <v>6634</v>
      </c>
      <c r="B3195" t="s">
        <v>6635</v>
      </c>
      <c r="C3195" t="s">
        <v>6522</v>
      </c>
      <c r="D3195" t="s">
        <v>6523</v>
      </c>
      <c r="E3195">
        <v>11601</v>
      </c>
      <c r="F3195">
        <v>16157</v>
      </c>
      <c r="G3195">
        <v>19307</v>
      </c>
      <c r="H3195">
        <v>16944</v>
      </c>
      <c r="I3195">
        <v>15430</v>
      </c>
      <c r="J3195">
        <v>619</v>
      </c>
      <c r="K3195">
        <v>9637</v>
      </c>
      <c r="L3195">
        <v>512</v>
      </c>
      <c r="M3195">
        <v>1581</v>
      </c>
      <c r="N3195">
        <v>241</v>
      </c>
      <c r="O3195">
        <v>0.10979999999999999</v>
      </c>
      <c r="P3195" s="3">
        <v>418500</v>
      </c>
    </row>
    <row r="3196" spans="1:16" x14ac:dyDescent="0.25">
      <c r="A3196" t="s">
        <v>6636</v>
      </c>
      <c r="B3196" t="s">
        <v>6637</v>
      </c>
      <c r="C3196" t="s">
        <v>6522</v>
      </c>
      <c r="D3196" t="s">
        <v>6523</v>
      </c>
      <c r="E3196">
        <v>9472</v>
      </c>
      <c r="F3196">
        <v>17127</v>
      </c>
      <c r="G3196">
        <v>17353</v>
      </c>
      <c r="H3196">
        <v>20902</v>
      </c>
      <c r="I3196">
        <v>4922</v>
      </c>
      <c r="J3196">
        <v>290</v>
      </c>
      <c r="K3196">
        <v>8997</v>
      </c>
      <c r="L3196">
        <v>452</v>
      </c>
      <c r="M3196">
        <v>1368</v>
      </c>
      <c r="N3196">
        <v>217</v>
      </c>
      <c r="O3196">
        <v>0.1048</v>
      </c>
      <c r="P3196" s="3">
        <v>382500</v>
      </c>
    </row>
    <row r="3197" spans="1:16" x14ac:dyDescent="0.25">
      <c r="A3197" t="s">
        <v>6568</v>
      </c>
      <c r="B3197" t="s">
        <v>6569</v>
      </c>
      <c r="C3197" t="s">
        <v>6522</v>
      </c>
      <c r="D3197" t="s">
        <v>6523</v>
      </c>
      <c r="E3197">
        <v>9322</v>
      </c>
      <c r="F3197">
        <v>16287</v>
      </c>
      <c r="G3197">
        <v>12170</v>
      </c>
      <c r="H3197">
        <v>14845</v>
      </c>
      <c r="I3197">
        <v>4446</v>
      </c>
      <c r="J3197">
        <v>237</v>
      </c>
      <c r="K3197">
        <v>6001</v>
      </c>
      <c r="L3197">
        <v>446</v>
      </c>
      <c r="M3197">
        <v>1358</v>
      </c>
      <c r="N3197">
        <v>167</v>
      </c>
      <c r="O3197">
        <v>0.1026</v>
      </c>
      <c r="P3197" s="3">
        <v>350000</v>
      </c>
    </row>
    <row r="3198" spans="1:16" x14ac:dyDescent="0.25">
      <c r="A3198" t="s">
        <v>6570</v>
      </c>
      <c r="B3198" t="s">
        <v>6571</v>
      </c>
      <c r="C3198" t="s">
        <v>6522</v>
      </c>
      <c r="D3198" t="s">
        <v>6523</v>
      </c>
      <c r="E3198">
        <v>7849</v>
      </c>
      <c r="F3198">
        <v>12312</v>
      </c>
      <c r="G3198">
        <v>13788</v>
      </c>
      <c r="H3198">
        <v>17185</v>
      </c>
      <c r="I3198">
        <v>15501</v>
      </c>
      <c r="J3198">
        <v>650</v>
      </c>
      <c r="K3198">
        <v>12094</v>
      </c>
      <c r="L3198">
        <v>498</v>
      </c>
      <c r="M3198">
        <v>1112</v>
      </c>
      <c r="N3198">
        <v>178</v>
      </c>
      <c r="O3198">
        <v>9.3799999999999994E-2</v>
      </c>
      <c r="P3198" s="3">
        <v>500000</v>
      </c>
    </row>
    <row r="3199" spans="1:16" x14ac:dyDescent="0.25">
      <c r="A3199" t="s">
        <v>6548</v>
      </c>
      <c r="B3199" t="s">
        <v>6549</v>
      </c>
      <c r="C3199" t="s">
        <v>6522</v>
      </c>
      <c r="D3199" t="s">
        <v>6523</v>
      </c>
      <c r="E3199">
        <v>6952</v>
      </c>
      <c r="F3199">
        <v>10617</v>
      </c>
      <c r="G3199">
        <v>9966</v>
      </c>
      <c r="H3199">
        <v>22512</v>
      </c>
      <c r="I3199">
        <v>11936</v>
      </c>
      <c r="J3199">
        <v>696</v>
      </c>
      <c r="K3199">
        <v>11436</v>
      </c>
      <c r="L3199">
        <v>523</v>
      </c>
      <c r="M3199">
        <v>1100</v>
      </c>
      <c r="N3199">
        <v>142</v>
      </c>
      <c r="O3199">
        <v>0.14729999999999999</v>
      </c>
      <c r="P3199" s="3">
        <v>377500</v>
      </c>
    </row>
    <row r="3200" spans="1:16" x14ac:dyDescent="0.25">
      <c r="A3200" t="s">
        <v>6550</v>
      </c>
      <c r="B3200" t="s">
        <v>6551</v>
      </c>
      <c r="C3200" t="s">
        <v>6522</v>
      </c>
      <c r="D3200" t="s">
        <v>6523</v>
      </c>
      <c r="E3200">
        <v>3961</v>
      </c>
      <c r="F3200">
        <v>6025</v>
      </c>
      <c r="G3200">
        <v>11669</v>
      </c>
      <c r="H3200">
        <v>7878</v>
      </c>
      <c r="I3200">
        <v>7927</v>
      </c>
      <c r="J3200">
        <v>92</v>
      </c>
      <c r="K3200">
        <v>9420</v>
      </c>
      <c r="L3200">
        <v>651</v>
      </c>
      <c r="M3200">
        <v>1382</v>
      </c>
      <c r="N3200">
        <v>156</v>
      </c>
      <c r="O3200">
        <v>0.17480000000000001</v>
      </c>
      <c r="P3200" s="3">
        <v>241500</v>
      </c>
    </row>
    <row r="3201" spans="1:16" x14ac:dyDescent="0.25">
      <c r="A3201" t="s">
        <v>6534</v>
      </c>
      <c r="B3201" t="s">
        <v>6535</v>
      </c>
      <c r="C3201" t="s">
        <v>6522</v>
      </c>
      <c r="D3201" t="s">
        <v>6523</v>
      </c>
      <c r="E3201">
        <v>12550</v>
      </c>
      <c r="F3201">
        <v>22295</v>
      </c>
      <c r="G3201">
        <v>11271</v>
      </c>
      <c r="H3201">
        <v>19540</v>
      </c>
      <c r="I3201">
        <v>9118</v>
      </c>
      <c r="J3201">
        <v>396</v>
      </c>
      <c r="K3201">
        <v>4860</v>
      </c>
      <c r="L3201">
        <v>646</v>
      </c>
      <c r="M3201">
        <v>1462</v>
      </c>
      <c r="N3201">
        <v>107</v>
      </c>
      <c r="O3201">
        <v>0.82799999999999996</v>
      </c>
      <c r="P3201" s="3">
        <v>365000</v>
      </c>
    </row>
    <row r="3202" spans="1:16" x14ac:dyDescent="0.25">
      <c r="A3202" t="s">
        <v>6530</v>
      </c>
      <c r="B3202" t="s">
        <v>6531</v>
      </c>
      <c r="C3202" t="s">
        <v>6522</v>
      </c>
      <c r="D3202" t="s">
        <v>6523</v>
      </c>
      <c r="E3202">
        <v>10807</v>
      </c>
      <c r="F3202">
        <v>16445</v>
      </c>
      <c r="G3202">
        <v>10972</v>
      </c>
      <c r="H3202">
        <v>22713</v>
      </c>
      <c r="I3202">
        <v>13158</v>
      </c>
      <c r="J3202">
        <v>346</v>
      </c>
      <c r="K3202">
        <v>6883</v>
      </c>
      <c r="L3202">
        <v>477</v>
      </c>
      <c r="M3202">
        <v>1326</v>
      </c>
      <c r="N3202">
        <v>146</v>
      </c>
      <c r="O3202">
        <v>0.1016</v>
      </c>
      <c r="P3202" s="3">
        <v>400000</v>
      </c>
    </row>
    <row r="3203" spans="1:16" x14ac:dyDescent="0.25">
      <c r="A3203" t="s">
        <v>6532</v>
      </c>
      <c r="B3203" t="s">
        <v>6533</v>
      </c>
      <c r="C3203" t="s">
        <v>6522</v>
      </c>
      <c r="D3203" t="s">
        <v>6523</v>
      </c>
      <c r="E3203">
        <v>8742</v>
      </c>
      <c r="F3203">
        <v>14513</v>
      </c>
      <c r="G3203">
        <v>13067</v>
      </c>
      <c r="H3203">
        <v>15653</v>
      </c>
      <c r="I3203">
        <v>16721</v>
      </c>
      <c r="J3203">
        <v>591</v>
      </c>
      <c r="K3203">
        <v>5363</v>
      </c>
      <c r="L3203">
        <v>508</v>
      </c>
      <c r="M3203">
        <v>1177</v>
      </c>
      <c r="N3203">
        <v>217</v>
      </c>
      <c r="O3203">
        <v>9.8100000000000007E-2</v>
      </c>
      <c r="P3203" s="3">
        <v>341000</v>
      </c>
    </row>
    <row r="3204" spans="1:16" x14ac:dyDescent="0.25">
      <c r="A3204" t="s">
        <v>6536</v>
      </c>
      <c r="B3204" t="s">
        <v>6537</v>
      </c>
      <c r="C3204" t="s">
        <v>6522</v>
      </c>
      <c r="D3204" t="s">
        <v>6523</v>
      </c>
      <c r="E3204">
        <v>7984</v>
      </c>
      <c r="F3204">
        <v>10339</v>
      </c>
      <c r="G3204">
        <v>19525</v>
      </c>
      <c r="H3204">
        <v>16778</v>
      </c>
      <c r="I3204">
        <v>6502</v>
      </c>
      <c r="J3204">
        <v>884</v>
      </c>
      <c r="K3204">
        <v>9292</v>
      </c>
      <c r="L3204">
        <v>425</v>
      </c>
      <c r="M3204">
        <v>1311</v>
      </c>
      <c r="N3204">
        <v>241</v>
      </c>
      <c r="O3204">
        <v>0.33019999999999999</v>
      </c>
      <c r="P3204" s="3">
        <v>495000</v>
      </c>
    </row>
    <row r="3205" spans="1:16" x14ac:dyDescent="0.25">
      <c r="A3205" t="s">
        <v>6542</v>
      </c>
      <c r="B3205" t="s">
        <v>6543</v>
      </c>
      <c r="C3205" t="s">
        <v>6522</v>
      </c>
      <c r="D3205" t="s">
        <v>6523</v>
      </c>
      <c r="E3205">
        <v>9991</v>
      </c>
      <c r="F3205">
        <v>16672</v>
      </c>
      <c r="G3205">
        <v>10826</v>
      </c>
      <c r="H3205">
        <v>16734</v>
      </c>
      <c r="I3205">
        <v>12929</v>
      </c>
      <c r="J3205">
        <v>189</v>
      </c>
      <c r="K3205">
        <v>9360</v>
      </c>
      <c r="L3205">
        <v>406</v>
      </c>
      <c r="M3205">
        <v>1041</v>
      </c>
      <c r="N3205">
        <v>161</v>
      </c>
      <c r="O3205">
        <v>7.2900000000000006E-2</v>
      </c>
      <c r="P3205" s="3">
        <v>415000</v>
      </c>
    </row>
    <row r="3206" spans="1:16" x14ac:dyDescent="0.25">
      <c r="A3206" t="s">
        <v>6538</v>
      </c>
      <c r="B3206" t="s">
        <v>6539</v>
      </c>
      <c r="C3206" t="s">
        <v>6522</v>
      </c>
      <c r="D3206" t="s">
        <v>6523</v>
      </c>
      <c r="E3206">
        <v>8542</v>
      </c>
      <c r="F3206">
        <v>13997</v>
      </c>
      <c r="G3206">
        <v>13749</v>
      </c>
      <c r="H3206">
        <v>14619</v>
      </c>
      <c r="I3206">
        <v>9903</v>
      </c>
      <c r="J3206">
        <v>533</v>
      </c>
      <c r="K3206">
        <v>5614</v>
      </c>
      <c r="L3206">
        <v>392</v>
      </c>
      <c r="M3206">
        <v>1380</v>
      </c>
      <c r="N3206">
        <v>164</v>
      </c>
      <c r="O3206">
        <v>0.14910000000000001</v>
      </c>
      <c r="P3206" s="3">
        <v>280000</v>
      </c>
    </row>
    <row r="3207" spans="1:16" x14ac:dyDescent="0.25">
      <c r="A3207" t="s">
        <v>6544</v>
      </c>
      <c r="B3207" t="s">
        <v>6545</v>
      </c>
      <c r="C3207" t="s">
        <v>6522</v>
      </c>
      <c r="D3207" t="s">
        <v>6523</v>
      </c>
      <c r="E3207">
        <v>7185</v>
      </c>
      <c r="F3207">
        <v>13459</v>
      </c>
      <c r="G3207">
        <v>16689</v>
      </c>
      <c r="H3207">
        <v>20770</v>
      </c>
      <c r="I3207">
        <v>10694</v>
      </c>
      <c r="J3207">
        <v>327</v>
      </c>
      <c r="K3207">
        <v>12674</v>
      </c>
      <c r="L3207">
        <v>634</v>
      </c>
      <c r="M3207">
        <v>1695</v>
      </c>
      <c r="N3207">
        <v>198</v>
      </c>
      <c r="O3207">
        <v>0.16289999999999999</v>
      </c>
      <c r="P3207" s="3">
        <v>281000</v>
      </c>
    </row>
    <row r="3208" spans="1:16" x14ac:dyDescent="0.25">
      <c r="A3208" t="s">
        <v>6590</v>
      </c>
      <c r="B3208" t="s">
        <v>6591</v>
      </c>
      <c r="C3208" t="s">
        <v>6522</v>
      </c>
      <c r="D3208" t="s">
        <v>6523</v>
      </c>
      <c r="E3208">
        <v>9187</v>
      </c>
      <c r="F3208">
        <v>17714</v>
      </c>
      <c r="G3208">
        <v>13973</v>
      </c>
      <c r="H3208">
        <v>17164</v>
      </c>
      <c r="I3208">
        <v>13078</v>
      </c>
      <c r="J3208">
        <v>279</v>
      </c>
      <c r="K3208">
        <v>9903</v>
      </c>
      <c r="L3208">
        <v>497</v>
      </c>
      <c r="M3208">
        <v>1341</v>
      </c>
      <c r="N3208">
        <v>118</v>
      </c>
      <c r="O3208">
        <v>0.13750000000000001</v>
      </c>
      <c r="P3208" s="3">
        <v>430000</v>
      </c>
    </row>
    <row r="3209" spans="1:16" x14ac:dyDescent="0.25">
      <c r="A3209" t="s">
        <v>6540</v>
      </c>
      <c r="B3209" t="s">
        <v>6541</v>
      </c>
      <c r="C3209" t="s">
        <v>6522</v>
      </c>
      <c r="D3209" t="s">
        <v>6523</v>
      </c>
      <c r="E3209">
        <v>5199</v>
      </c>
      <c r="F3209">
        <v>7367</v>
      </c>
      <c r="G3209">
        <v>15242</v>
      </c>
      <c r="H3209">
        <v>8297</v>
      </c>
      <c r="I3209">
        <v>4329</v>
      </c>
      <c r="J3209">
        <v>141</v>
      </c>
      <c r="K3209">
        <v>11015</v>
      </c>
      <c r="L3209">
        <v>368</v>
      </c>
      <c r="M3209">
        <v>1027</v>
      </c>
      <c r="N3209">
        <v>206</v>
      </c>
      <c r="O3209">
        <v>0.25769999999999998</v>
      </c>
      <c r="P3209" s="3">
        <v>280000</v>
      </c>
    </row>
    <row r="3210" spans="1:16" x14ac:dyDescent="0.25">
      <c r="A3210" t="s">
        <v>6546</v>
      </c>
      <c r="B3210" t="s">
        <v>6547</v>
      </c>
      <c r="C3210" t="s">
        <v>6522</v>
      </c>
      <c r="D3210" t="s">
        <v>6523</v>
      </c>
      <c r="E3210">
        <v>6082</v>
      </c>
      <c r="F3210">
        <v>9930</v>
      </c>
      <c r="G3210">
        <v>11647</v>
      </c>
      <c r="H3210">
        <v>17017</v>
      </c>
      <c r="I3210">
        <v>12623</v>
      </c>
      <c r="J3210">
        <v>169</v>
      </c>
      <c r="K3210">
        <v>4919</v>
      </c>
      <c r="L3210">
        <v>597</v>
      </c>
      <c r="M3210">
        <v>1611</v>
      </c>
      <c r="N3210">
        <v>138</v>
      </c>
      <c r="O3210">
        <v>0.1646</v>
      </c>
      <c r="P3210" s="3">
        <v>287500</v>
      </c>
    </row>
    <row r="3211" spans="1:16" x14ac:dyDescent="0.25">
      <c r="A3211" t="s">
        <v>6666</v>
      </c>
      <c r="B3211" t="s">
        <v>6667</v>
      </c>
      <c r="C3211" t="s">
        <v>6522</v>
      </c>
      <c r="D3211" t="s">
        <v>6523</v>
      </c>
      <c r="E3211">
        <v>6664</v>
      </c>
      <c r="F3211">
        <v>9858</v>
      </c>
      <c r="G3211">
        <v>17032</v>
      </c>
      <c r="H3211">
        <v>8376</v>
      </c>
      <c r="I3211">
        <v>7604</v>
      </c>
      <c r="J3211">
        <v>638</v>
      </c>
      <c r="K3211">
        <v>5262</v>
      </c>
      <c r="L3211">
        <v>388</v>
      </c>
      <c r="M3211">
        <v>1298</v>
      </c>
      <c r="N3211">
        <v>176</v>
      </c>
      <c r="O3211">
        <v>0.14630000000000001</v>
      </c>
      <c r="P3211" s="3">
        <v>375000</v>
      </c>
    </row>
    <row r="3212" spans="1:16" x14ac:dyDescent="0.25">
      <c r="A3212" t="s">
        <v>6708</v>
      </c>
      <c r="B3212" t="s">
        <v>6709</v>
      </c>
      <c r="C3212" t="s">
        <v>6522</v>
      </c>
      <c r="D3212" t="s">
        <v>6523</v>
      </c>
      <c r="E3212">
        <v>5747</v>
      </c>
      <c r="F3212">
        <v>9148</v>
      </c>
      <c r="G3212">
        <v>15352</v>
      </c>
      <c r="H3212">
        <v>11666</v>
      </c>
      <c r="I3212">
        <v>18125</v>
      </c>
      <c r="J3212">
        <v>116</v>
      </c>
      <c r="K3212">
        <v>12566</v>
      </c>
      <c r="L3212">
        <v>341</v>
      </c>
      <c r="M3212">
        <v>1068</v>
      </c>
      <c r="N3212">
        <v>148</v>
      </c>
      <c r="O3212">
        <v>0.10879999999999999</v>
      </c>
      <c r="P3212" s="3">
        <v>335600</v>
      </c>
    </row>
    <row r="3213" spans="1:16" x14ac:dyDescent="0.25">
      <c r="A3213" t="s">
        <v>6696</v>
      </c>
      <c r="B3213" t="s">
        <v>6697</v>
      </c>
      <c r="C3213" t="s">
        <v>6522</v>
      </c>
      <c r="D3213" t="s">
        <v>6523</v>
      </c>
      <c r="E3213">
        <v>7294</v>
      </c>
      <c r="F3213">
        <v>10944</v>
      </c>
      <c r="G3213">
        <v>17425</v>
      </c>
      <c r="H3213">
        <v>15834</v>
      </c>
      <c r="I3213">
        <v>14186</v>
      </c>
      <c r="J3213">
        <v>414</v>
      </c>
      <c r="K3213">
        <v>10805</v>
      </c>
      <c r="L3213">
        <v>409</v>
      </c>
      <c r="M3213">
        <v>1318</v>
      </c>
      <c r="N3213">
        <v>127</v>
      </c>
      <c r="O3213">
        <v>0.11600000000000001</v>
      </c>
      <c r="P3213" s="3">
        <v>365000</v>
      </c>
    </row>
    <row r="3214" spans="1:16" x14ac:dyDescent="0.25">
      <c r="A3214" t="s">
        <v>6698</v>
      </c>
      <c r="B3214" t="s">
        <v>6699</v>
      </c>
      <c r="C3214" t="s">
        <v>6522</v>
      </c>
      <c r="D3214" t="s">
        <v>6523</v>
      </c>
      <c r="E3214">
        <v>7798</v>
      </c>
      <c r="F3214">
        <v>11743</v>
      </c>
      <c r="G3214">
        <v>14765</v>
      </c>
      <c r="H3214">
        <v>12236</v>
      </c>
      <c r="I3214">
        <v>18806</v>
      </c>
      <c r="J3214">
        <v>523</v>
      </c>
      <c r="K3214">
        <v>7315</v>
      </c>
      <c r="L3214">
        <v>393</v>
      </c>
      <c r="M3214">
        <v>1206</v>
      </c>
      <c r="N3214">
        <v>217</v>
      </c>
      <c r="O3214">
        <v>9.2499999999999999E-2</v>
      </c>
      <c r="P3214" s="3">
        <v>302500</v>
      </c>
    </row>
    <row r="3215" spans="1:16" x14ac:dyDescent="0.25">
      <c r="A3215" t="s">
        <v>6628</v>
      </c>
      <c r="B3215" t="s">
        <v>6629</v>
      </c>
      <c r="C3215" t="s">
        <v>6522</v>
      </c>
      <c r="D3215" t="s">
        <v>6523</v>
      </c>
      <c r="E3215">
        <v>10897</v>
      </c>
      <c r="F3215">
        <v>17741</v>
      </c>
      <c r="G3215">
        <v>15146</v>
      </c>
      <c r="H3215">
        <v>14816</v>
      </c>
      <c r="I3215">
        <v>14265</v>
      </c>
      <c r="J3215">
        <v>565</v>
      </c>
      <c r="K3215">
        <v>9934</v>
      </c>
      <c r="L3215">
        <v>473</v>
      </c>
      <c r="M3215">
        <v>1272</v>
      </c>
      <c r="N3215">
        <v>181</v>
      </c>
      <c r="O3215">
        <v>0.11169999999999999</v>
      </c>
      <c r="P3215" s="3">
        <v>325000</v>
      </c>
    </row>
    <row r="3216" spans="1:16" x14ac:dyDescent="0.25">
      <c r="A3216" t="s">
        <v>6630</v>
      </c>
      <c r="B3216" t="s">
        <v>6631</v>
      </c>
      <c r="C3216" t="s">
        <v>6522</v>
      </c>
      <c r="D3216" t="s">
        <v>6523</v>
      </c>
      <c r="E3216">
        <v>8831</v>
      </c>
      <c r="F3216">
        <v>16627</v>
      </c>
      <c r="G3216">
        <v>14934</v>
      </c>
      <c r="H3216">
        <v>20503</v>
      </c>
      <c r="I3216">
        <v>14915</v>
      </c>
      <c r="J3216">
        <v>503</v>
      </c>
      <c r="K3216">
        <v>10118</v>
      </c>
      <c r="L3216">
        <v>343</v>
      </c>
      <c r="M3216">
        <v>1093</v>
      </c>
      <c r="N3216">
        <v>146</v>
      </c>
      <c r="O3216">
        <v>8.9800000000000005E-2</v>
      </c>
      <c r="P3216" s="3">
        <v>465000</v>
      </c>
    </row>
    <row r="3217" spans="1:16" x14ac:dyDescent="0.25">
      <c r="A3217" t="s">
        <v>6668</v>
      </c>
      <c r="B3217" t="s">
        <v>6669</v>
      </c>
      <c r="C3217" t="s">
        <v>6522</v>
      </c>
      <c r="D3217" t="s">
        <v>6523</v>
      </c>
      <c r="E3217">
        <v>6616</v>
      </c>
      <c r="F3217">
        <v>12226</v>
      </c>
      <c r="G3217">
        <v>12858</v>
      </c>
      <c r="H3217">
        <v>18841</v>
      </c>
      <c r="I3217">
        <v>8474</v>
      </c>
      <c r="J3217">
        <v>242</v>
      </c>
      <c r="K3217">
        <v>10402</v>
      </c>
      <c r="L3217">
        <v>369</v>
      </c>
      <c r="M3217">
        <v>1092</v>
      </c>
      <c r="N3217">
        <v>184</v>
      </c>
      <c r="O3217">
        <v>0.13400000000000001</v>
      </c>
      <c r="P3217" s="3">
        <v>310000</v>
      </c>
    </row>
    <row r="3218" spans="1:16" x14ac:dyDescent="0.25">
      <c r="A3218" t="s">
        <v>6660</v>
      </c>
      <c r="B3218" t="s">
        <v>6661</v>
      </c>
      <c r="C3218" t="s">
        <v>6522</v>
      </c>
      <c r="D3218" t="s">
        <v>6523</v>
      </c>
      <c r="E3218">
        <v>6404</v>
      </c>
      <c r="F3218">
        <v>8377</v>
      </c>
      <c r="G3218">
        <v>11903</v>
      </c>
      <c r="H3218">
        <v>12861</v>
      </c>
      <c r="I3218">
        <v>7198</v>
      </c>
      <c r="J3218">
        <v>458</v>
      </c>
      <c r="K3218">
        <v>10251</v>
      </c>
      <c r="L3218">
        <v>374</v>
      </c>
      <c r="M3218">
        <v>1187</v>
      </c>
      <c r="N3218">
        <v>180</v>
      </c>
      <c r="O3218">
        <v>0.1101</v>
      </c>
      <c r="P3218" s="3">
        <v>425000</v>
      </c>
    </row>
    <row r="3219" spans="1:16" x14ac:dyDescent="0.25">
      <c r="A3219" t="s">
        <v>6710</v>
      </c>
      <c r="B3219" t="s">
        <v>6711</v>
      </c>
      <c r="C3219" t="s">
        <v>6522</v>
      </c>
      <c r="D3219" t="s">
        <v>6523</v>
      </c>
      <c r="E3219">
        <v>6435</v>
      </c>
      <c r="F3219">
        <v>8099</v>
      </c>
      <c r="G3219">
        <v>10925</v>
      </c>
      <c r="H3219">
        <v>10227</v>
      </c>
      <c r="I3219">
        <v>3564</v>
      </c>
      <c r="J3219">
        <v>836</v>
      </c>
      <c r="K3219">
        <v>5841</v>
      </c>
      <c r="L3219">
        <v>520</v>
      </c>
      <c r="M3219">
        <v>1536</v>
      </c>
      <c r="N3219">
        <v>184</v>
      </c>
      <c r="O3219">
        <v>0.35360000000000003</v>
      </c>
      <c r="P3219" s="3">
        <v>360500</v>
      </c>
    </row>
    <row r="3220" spans="1:16" x14ac:dyDescent="0.25">
      <c r="A3220" t="s">
        <v>6700</v>
      </c>
      <c r="B3220" t="s">
        <v>6701</v>
      </c>
      <c r="C3220" t="s">
        <v>6522</v>
      </c>
      <c r="D3220" t="s">
        <v>6523</v>
      </c>
      <c r="E3220">
        <v>10752</v>
      </c>
      <c r="F3220">
        <v>16342</v>
      </c>
      <c r="G3220">
        <v>16238</v>
      </c>
      <c r="H3220">
        <v>14787</v>
      </c>
      <c r="I3220">
        <v>9616</v>
      </c>
      <c r="J3220">
        <v>740</v>
      </c>
      <c r="K3220">
        <v>9342</v>
      </c>
      <c r="L3220">
        <v>442</v>
      </c>
      <c r="M3220">
        <v>1478</v>
      </c>
      <c r="N3220">
        <v>168</v>
      </c>
      <c r="O3220">
        <v>0.1192</v>
      </c>
      <c r="P3220" s="3">
        <v>402000</v>
      </c>
    </row>
    <row r="3221" spans="1:16" x14ac:dyDescent="0.25">
      <c r="A3221" t="s">
        <v>6712</v>
      </c>
      <c r="B3221" t="s">
        <v>6713</v>
      </c>
      <c r="C3221" t="s">
        <v>6522</v>
      </c>
      <c r="D3221" t="s">
        <v>6523</v>
      </c>
      <c r="E3221">
        <v>11884</v>
      </c>
      <c r="F3221">
        <v>20361</v>
      </c>
      <c r="G3221">
        <v>16862</v>
      </c>
      <c r="H3221">
        <v>20823</v>
      </c>
      <c r="I3221">
        <v>15918</v>
      </c>
      <c r="J3221">
        <v>911</v>
      </c>
      <c r="K3221">
        <v>6325</v>
      </c>
      <c r="L3221">
        <v>533</v>
      </c>
      <c r="M3221">
        <v>1339</v>
      </c>
      <c r="N3221">
        <v>169</v>
      </c>
      <c r="O3221">
        <v>0.20280000000000001</v>
      </c>
      <c r="P3221" s="3">
        <v>350000</v>
      </c>
    </row>
    <row r="3222" spans="1:16" x14ac:dyDescent="0.25">
      <c r="A3222" t="s">
        <v>6734</v>
      </c>
      <c r="B3222" t="s">
        <v>6735</v>
      </c>
      <c r="C3222" t="s">
        <v>6522</v>
      </c>
      <c r="D3222" t="s">
        <v>6523</v>
      </c>
      <c r="E3222">
        <v>6595</v>
      </c>
      <c r="F3222">
        <v>10873</v>
      </c>
      <c r="G3222">
        <v>13001</v>
      </c>
      <c r="H3222">
        <v>11367</v>
      </c>
      <c r="I3222">
        <v>5700</v>
      </c>
      <c r="J3222">
        <v>368</v>
      </c>
      <c r="K3222">
        <v>3809</v>
      </c>
      <c r="L3222">
        <v>630</v>
      </c>
      <c r="M3222">
        <v>1585</v>
      </c>
      <c r="N3222">
        <v>149</v>
      </c>
      <c r="O3222">
        <v>0.2213</v>
      </c>
      <c r="P3222" s="3">
        <v>327500</v>
      </c>
    </row>
    <row r="3223" spans="1:16" x14ac:dyDescent="0.25">
      <c r="A3223" t="s">
        <v>6670</v>
      </c>
      <c r="B3223" t="s">
        <v>6671</v>
      </c>
      <c r="C3223" t="s">
        <v>6522</v>
      </c>
      <c r="D3223" t="s">
        <v>6523</v>
      </c>
      <c r="E3223">
        <v>10877</v>
      </c>
      <c r="F3223">
        <v>15465</v>
      </c>
      <c r="G3223">
        <v>13428</v>
      </c>
      <c r="H3223">
        <v>21721</v>
      </c>
      <c r="I3223">
        <v>3952</v>
      </c>
      <c r="J3223">
        <v>606</v>
      </c>
      <c r="K3223">
        <v>6362</v>
      </c>
      <c r="L3223">
        <v>760</v>
      </c>
      <c r="M3223">
        <v>1943</v>
      </c>
      <c r="N3223">
        <v>235</v>
      </c>
      <c r="O3223">
        <v>0.16450000000000001</v>
      </c>
      <c r="P3223" s="3">
        <v>350000</v>
      </c>
    </row>
    <row r="3224" spans="1:16" x14ac:dyDescent="0.25">
      <c r="A3224" t="s">
        <v>6702</v>
      </c>
      <c r="B3224" t="s">
        <v>6703</v>
      </c>
      <c r="C3224" t="s">
        <v>6522</v>
      </c>
      <c r="D3224" t="s">
        <v>6523</v>
      </c>
      <c r="E3224">
        <v>7708</v>
      </c>
      <c r="F3224">
        <v>11025</v>
      </c>
      <c r="G3224">
        <v>18773</v>
      </c>
      <c r="H3224">
        <v>16317</v>
      </c>
      <c r="I3224">
        <v>8918</v>
      </c>
      <c r="J3224">
        <v>299</v>
      </c>
      <c r="K3224">
        <v>7870</v>
      </c>
      <c r="L3224">
        <v>424</v>
      </c>
      <c r="M3224">
        <v>1291</v>
      </c>
      <c r="N3224">
        <v>120</v>
      </c>
      <c r="O3224">
        <v>0.12570000000000001</v>
      </c>
      <c r="P3224" s="3">
        <v>325000</v>
      </c>
    </row>
    <row r="3225" spans="1:16" x14ac:dyDescent="0.25">
      <c r="A3225" t="s">
        <v>6714</v>
      </c>
      <c r="B3225" t="s">
        <v>6715</v>
      </c>
      <c r="C3225" t="s">
        <v>6522</v>
      </c>
      <c r="D3225" t="s">
        <v>6523</v>
      </c>
      <c r="E3225">
        <v>16380</v>
      </c>
      <c r="F3225">
        <v>23839</v>
      </c>
      <c r="G3225">
        <v>20748</v>
      </c>
      <c r="H3225">
        <v>21145</v>
      </c>
      <c r="I3225">
        <v>4591</v>
      </c>
      <c r="J3225">
        <v>857</v>
      </c>
      <c r="K3225">
        <v>2758</v>
      </c>
      <c r="L3225">
        <v>534</v>
      </c>
      <c r="M3225">
        <v>1500</v>
      </c>
      <c r="N3225">
        <v>158</v>
      </c>
      <c r="O3225">
        <v>9.2999999999999999E-2</v>
      </c>
      <c r="P3225" s="3">
        <v>330000</v>
      </c>
    </row>
    <row r="3226" spans="1:16" x14ac:dyDescent="0.25">
      <c r="A3226" t="s">
        <v>6770</v>
      </c>
      <c r="B3226" t="s">
        <v>6771</v>
      </c>
      <c r="C3226" t="s">
        <v>6522</v>
      </c>
      <c r="D3226" t="s">
        <v>6523</v>
      </c>
      <c r="E3226">
        <v>11157</v>
      </c>
      <c r="F3226">
        <v>17989</v>
      </c>
      <c r="G3226">
        <v>22372</v>
      </c>
      <c r="H3226">
        <v>15175</v>
      </c>
      <c r="I3226">
        <v>13828</v>
      </c>
      <c r="J3226">
        <v>376</v>
      </c>
      <c r="K3226">
        <v>18403</v>
      </c>
      <c r="L3226">
        <v>1024</v>
      </c>
      <c r="M3226">
        <v>3377</v>
      </c>
      <c r="N3226">
        <v>142</v>
      </c>
      <c r="O3226">
        <v>0.93979999999999997</v>
      </c>
      <c r="P3226" s="3">
        <v>400000</v>
      </c>
    </row>
    <row r="3227" spans="1:16" x14ac:dyDescent="0.25">
      <c r="A3227" t="s">
        <v>6600</v>
      </c>
      <c r="B3227" t="s">
        <v>6601</v>
      </c>
      <c r="C3227" t="s">
        <v>6522</v>
      </c>
      <c r="D3227" t="s">
        <v>6523</v>
      </c>
      <c r="E3227">
        <v>9222</v>
      </c>
      <c r="F3227">
        <v>13828</v>
      </c>
      <c r="G3227">
        <v>19654</v>
      </c>
      <c r="H3227">
        <v>13118</v>
      </c>
      <c r="I3227">
        <v>14728</v>
      </c>
      <c r="J3227">
        <v>675</v>
      </c>
      <c r="K3227">
        <v>6979</v>
      </c>
      <c r="L3227">
        <v>370</v>
      </c>
      <c r="M3227">
        <v>1401</v>
      </c>
      <c r="N3227">
        <v>170</v>
      </c>
      <c r="O3227">
        <v>0.1079</v>
      </c>
      <c r="P3227" s="3">
        <v>442500</v>
      </c>
    </row>
    <row r="3228" spans="1:16" x14ac:dyDescent="0.25">
      <c r="A3228" t="s">
        <v>6592</v>
      </c>
      <c r="B3228" t="s">
        <v>6593</v>
      </c>
      <c r="C3228" t="s">
        <v>6522</v>
      </c>
      <c r="D3228" t="s">
        <v>6523</v>
      </c>
      <c r="E3228">
        <v>9201</v>
      </c>
      <c r="F3228">
        <v>15157</v>
      </c>
      <c r="G3228">
        <v>16024</v>
      </c>
      <c r="H3228">
        <v>12657</v>
      </c>
      <c r="I3228">
        <v>3557</v>
      </c>
      <c r="J3228">
        <v>1004</v>
      </c>
      <c r="K3228">
        <v>8901</v>
      </c>
      <c r="L3228">
        <v>318</v>
      </c>
      <c r="M3228">
        <v>1395</v>
      </c>
      <c r="N3228">
        <v>115</v>
      </c>
      <c r="O3228">
        <v>0.14549999999999999</v>
      </c>
      <c r="P3228" s="3">
        <v>320000</v>
      </c>
    </row>
    <row r="3229" spans="1:16" x14ac:dyDescent="0.25">
      <c r="A3229" t="s">
        <v>6594</v>
      </c>
      <c r="B3229" t="s">
        <v>6595</v>
      </c>
      <c r="C3229" t="s">
        <v>6522</v>
      </c>
      <c r="D3229" t="s">
        <v>6523</v>
      </c>
      <c r="E3229">
        <v>11493</v>
      </c>
      <c r="F3229">
        <v>18476</v>
      </c>
      <c r="G3229">
        <v>20988</v>
      </c>
      <c r="H3229">
        <v>19773</v>
      </c>
      <c r="I3229">
        <v>1880</v>
      </c>
      <c r="J3229">
        <v>427</v>
      </c>
      <c r="K3229">
        <v>2293</v>
      </c>
      <c r="L3229">
        <v>451</v>
      </c>
      <c r="M3229">
        <v>2681</v>
      </c>
      <c r="N3229">
        <v>270</v>
      </c>
      <c r="O3229">
        <v>0.2326</v>
      </c>
      <c r="P3229" s="3">
        <v>365000</v>
      </c>
    </row>
    <row r="3230" spans="1:16" x14ac:dyDescent="0.25">
      <c r="A3230" t="s">
        <v>6596</v>
      </c>
      <c r="B3230" t="s">
        <v>6597</v>
      </c>
      <c r="C3230" t="s">
        <v>6522</v>
      </c>
      <c r="D3230" t="s">
        <v>6523</v>
      </c>
      <c r="E3230">
        <v>13549</v>
      </c>
      <c r="F3230">
        <v>21537</v>
      </c>
      <c r="G3230">
        <v>21076</v>
      </c>
      <c r="H3230">
        <v>20513</v>
      </c>
      <c r="I3230">
        <v>3032</v>
      </c>
      <c r="J3230">
        <v>1206</v>
      </c>
      <c r="K3230">
        <v>1509</v>
      </c>
      <c r="L3230">
        <v>352</v>
      </c>
      <c r="M3230">
        <v>1708</v>
      </c>
      <c r="N3230">
        <v>168</v>
      </c>
      <c r="O3230">
        <v>0.16039999999999999</v>
      </c>
      <c r="P3230" s="3">
        <v>441250</v>
      </c>
    </row>
    <row r="3231" spans="1:16" x14ac:dyDescent="0.25">
      <c r="A3231" t="s">
        <v>6598</v>
      </c>
      <c r="B3231" t="s">
        <v>6599</v>
      </c>
      <c r="C3231" t="s">
        <v>6522</v>
      </c>
      <c r="D3231" t="s">
        <v>6523</v>
      </c>
      <c r="E3231">
        <v>7028</v>
      </c>
      <c r="F3231">
        <v>13081</v>
      </c>
      <c r="G3231">
        <v>21626</v>
      </c>
      <c r="H3231">
        <v>7462</v>
      </c>
      <c r="I3231">
        <v>4435</v>
      </c>
      <c r="J3231">
        <v>107</v>
      </c>
      <c r="K3231">
        <v>4227</v>
      </c>
      <c r="L3231">
        <v>475</v>
      </c>
      <c r="M3231">
        <v>2070</v>
      </c>
      <c r="N3231">
        <v>150</v>
      </c>
      <c r="O3231">
        <v>0.25459999999999999</v>
      </c>
      <c r="P3231" s="3">
        <v>400000</v>
      </c>
    </row>
    <row r="3232" spans="1:16" x14ac:dyDescent="0.25">
      <c r="A3232" t="s">
        <v>6674</v>
      </c>
      <c r="B3232" t="s">
        <v>6675</v>
      </c>
      <c r="C3232" t="s">
        <v>6522</v>
      </c>
      <c r="D3232" t="s">
        <v>6523</v>
      </c>
      <c r="E3232">
        <v>10721</v>
      </c>
      <c r="F3232">
        <v>20516</v>
      </c>
      <c r="G3232">
        <v>12543</v>
      </c>
      <c r="H3232">
        <v>19758</v>
      </c>
      <c r="I3232">
        <v>19047</v>
      </c>
      <c r="J3232">
        <v>732</v>
      </c>
      <c r="K3232">
        <v>11334</v>
      </c>
      <c r="L3232">
        <v>397</v>
      </c>
      <c r="M3232">
        <v>1085</v>
      </c>
      <c r="N3232">
        <v>130</v>
      </c>
      <c r="O3232">
        <v>6.7000000000000004E-2</v>
      </c>
      <c r="P3232" s="3">
        <v>382500</v>
      </c>
    </row>
    <row r="3233" spans="1:16" x14ac:dyDescent="0.25">
      <c r="A3233" t="s">
        <v>6676</v>
      </c>
      <c r="B3233" t="s">
        <v>6677</v>
      </c>
      <c r="C3233" t="s">
        <v>6522</v>
      </c>
      <c r="D3233" t="s">
        <v>6523</v>
      </c>
      <c r="E3233">
        <v>8216</v>
      </c>
      <c r="F3233">
        <v>10265</v>
      </c>
      <c r="G3233">
        <v>11741</v>
      </c>
      <c r="H3233">
        <v>15669</v>
      </c>
      <c r="I3233">
        <v>4382</v>
      </c>
      <c r="J3233">
        <v>254</v>
      </c>
      <c r="K3233">
        <v>7508</v>
      </c>
      <c r="L3233">
        <v>521</v>
      </c>
      <c r="M3233">
        <v>1145</v>
      </c>
      <c r="N3233">
        <v>130</v>
      </c>
      <c r="O3233">
        <v>0.2417</v>
      </c>
      <c r="P3233" s="3">
        <v>367500</v>
      </c>
    </row>
    <row r="3234" spans="1:16" x14ac:dyDescent="0.25">
      <c r="A3234" t="s">
        <v>6678</v>
      </c>
      <c r="B3234" t="s">
        <v>6679</v>
      </c>
      <c r="C3234" t="s">
        <v>6522</v>
      </c>
      <c r="D3234" t="s">
        <v>6523</v>
      </c>
      <c r="E3234">
        <v>8078</v>
      </c>
      <c r="F3234">
        <v>9989</v>
      </c>
      <c r="G3234">
        <v>10683</v>
      </c>
      <c r="H3234">
        <v>14299</v>
      </c>
      <c r="I3234">
        <v>10267</v>
      </c>
      <c r="J3234">
        <v>493</v>
      </c>
      <c r="K3234">
        <v>11003</v>
      </c>
      <c r="L3234">
        <v>523</v>
      </c>
      <c r="M3234">
        <v>1190</v>
      </c>
      <c r="N3234">
        <v>119</v>
      </c>
      <c r="O3234">
        <v>0.27210000000000001</v>
      </c>
      <c r="P3234" s="3">
        <v>334000</v>
      </c>
    </row>
    <row r="3235" spans="1:16" x14ac:dyDescent="0.25">
      <c r="A3235" t="s">
        <v>6616</v>
      </c>
      <c r="B3235" t="s">
        <v>6617</v>
      </c>
      <c r="C3235" t="s">
        <v>6522</v>
      </c>
      <c r="D3235" t="s">
        <v>6523</v>
      </c>
      <c r="E3235">
        <v>11454</v>
      </c>
      <c r="F3235">
        <v>15927</v>
      </c>
      <c r="G3235">
        <v>15152</v>
      </c>
      <c r="H3235">
        <v>20492</v>
      </c>
      <c r="I3235">
        <v>9343</v>
      </c>
      <c r="J3235">
        <v>35</v>
      </c>
      <c r="K3235">
        <v>4547</v>
      </c>
      <c r="L3235">
        <v>493</v>
      </c>
      <c r="M3235">
        <v>1157</v>
      </c>
      <c r="N3235">
        <v>138</v>
      </c>
      <c r="O3235">
        <v>0.31879999999999997</v>
      </c>
      <c r="P3235" s="3">
        <v>350000</v>
      </c>
    </row>
    <row r="3236" spans="1:16" x14ac:dyDescent="0.25">
      <c r="A3236" t="s">
        <v>6618</v>
      </c>
      <c r="B3236" t="s">
        <v>6619</v>
      </c>
      <c r="C3236" t="s">
        <v>6522</v>
      </c>
      <c r="D3236" t="s">
        <v>6523</v>
      </c>
      <c r="E3236">
        <v>14855</v>
      </c>
      <c r="F3236">
        <v>18345</v>
      </c>
      <c r="G3236">
        <v>21708</v>
      </c>
      <c r="H3236">
        <v>15934</v>
      </c>
      <c r="I3236">
        <v>14963</v>
      </c>
      <c r="J3236">
        <v>265</v>
      </c>
      <c r="K3236">
        <v>5933</v>
      </c>
      <c r="L3236">
        <v>382</v>
      </c>
      <c r="M3236">
        <v>1123</v>
      </c>
      <c r="N3236">
        <v>157</v>
      </c>
      <c r="O3236">
        <v>0.10249999999999999</v>
      </c>
      <c r="P3236" s="3">
        <v>430000</v>
      </c>
    </row>
    <row r="3237" spans="1:16" x14ac:dyDescent="0.25">
      <c r="A3237" t="s">
        <v>6620</v>
      </c>
      <c r="B3237" t="s">
        <v>6621</v>
      </c>
      <c r="C3237" t="s">
        <v>6522</v>
      </c>
      <c r="D3237" t="s">
        <v>6523</v>
      </c>
      <c r="E3237">
        <v>7119</v>
      </c>
      <c r="F3237">
        <v>14862</v>
      </c>
      <c r="G3237">
        <v>14705</v>
      </c>
      <c r="H3237">
        <v>13600</v>
      </c>
      <c r="I3237">
        <v>14980</v>
      </c>
      <c r="J3237">
        <v>785</v>
      </c>
      <c r="K3237">
        <v>8254</v>
      </c>
      <c r="L3237">
        <v>319</v>
      </c>
      <c r="M3237">
        <v>1031</v>
      </c>
      <c r="N3237">
        <v>139</v>
      </c>
      <c r="O3237">
        <v>7.6300000000000007E-2</v>
      </c>
      <c r="P3237" s="3">
        <v>390000</v>
      </c>
    </row>
    <row r="3238" spans="1:16" x14ac:dyDescent="0.25">
      <c r="A3238" t="s">
        <v>6622</v>
      </c>
      <c r="B3238" t="s">
        <v>6623</v>
      </c>
      <c r="C3238" t="s">
        <v>6522</v>
      </c>
      <c r="D3238" t="s">
        <v>6523</v>
      </c>
      <c r="E3238">
        <v>13158</v>
      </c>
      <c r="F3238">
        <v>21567</v>
      </c>
      <c r="G3238">
        <v>20556</v>
      </c>
      <c r="H3238">
        <v>21156</v>
      </c>
      <c r="I3238">
        <v>13022</v>
      </c>
      <c r="J3238">
        <v>676</v>
      </c>
      <c r="K3238">
        <v>9288</v>
      </c>
      <c r="L3238">
        <v>392</v>
      </c>
      <c r="M3238">
        <v>1120</v>
      </c>
      <c r="N3238">
        <v>148</v>
      </c>
      <c r="O3238">
        <v>9.2899999999999996E-2</v>
      </c>
      <c r="P3238" s="3">
        <v>380000</v>
      </c>
    </row>
    <row r="3239" spans="1:16" x14ac:dyDescent="0.25">
      <c r="A3239" t="s">
        <v>6624</v>
      </c>
      <c r="B3239" t="s">
        <v>6625</v>
      </c>
      <c r="C3239" t="s">
        <v>6522</v>
      </c>
      <c r="D3239" t="s">
        <v>6523</v>
      </c>
      <c r="E3239">
        <v>9361</v>
      </c>
      <c r="F3239">
        <v>18936</v>
      </c>
      <c r="G3239">
        <v>15644</v>
      </c>
      <c r="H3239">
        <v>21801</v>
      </c>
      <c r="I3239">
        <v>18265</v>
      </c>
      <c r="J3239">
        <v>377</v>
      </c>
      <c r="K3239">
        <v>2604</v>
      </c>
      <c r="L3239">
        <v>418</v>
      </c>
      <c r="M3239">
        <v>1015</v>
      </c>
      <c r="N3239">
        <v>164</v>
      </c>
      <c r="O3239">
        <v>6.5100000000000005E-2</v>
      </c>
      <c r="P3239" s="3">
        <v>298500</v>
      </c>
    </row>
    <row r="3240" spans="1:16" x14ac:dyDescent="0.25">
      <c r="A3240" t="s">
        <v>6652</v>
      </c>
      <c r="B3240" t="s">
        <v>6653</v>
      </c>
      <c r="C3240" t="s">
        <v>6522</v>
      </c>
      <c r="D3240" t="s">
        <v>6523</v>
      </c>
      <c r="E3240">
        <v>8342</v>
      </c>
      <c r="F3240">
        <v>14597</v>
      </c>
      <c r="G3240">
        <v>16021</v>
      </c>
      <c r="H3240">
        <v>19105</v>
      </c>
      <c r="I3240">
        <v>12454</v>
      </c>
      <c r="J3240">
        <v>1148</v>
      </c>
      <c r="K3240">
        <v>5105</v>
      </c>
      <c r="L3240">
        <v>309</v>
      </c>
      <c r="M3240">
        <v>1321</v>
      </c>
      <c r="N3240">
        <v>181</v>
      </c>
      <c r="O3240">
        <v>0.1656</v>
      </c>
      <c r="P3240" s="3">
        <v>374856</v>
      </c>
    </row>
    <row r="3241" spans="1:16" x14ac:dyDescent="0.25">
      <c r="A3241" t="s">
        <v>6654</v>
      </c>
      <c r="B3241" t="s">
        <v>6655</v>
      </c>
      <c r="C3241" t="s">
        <v>6522</v>
      </c>
      <c r="D3241" t="s">
        <v>6523</v>
      </c>
      <c r="E3241">
        <v>13616</v>
      </c>
      <c r="F3241">
        <v>18661</v>
      </c>
      <c r="G3241">
        <v>17751</v>
      </c>
      <c r="H3241">
        <v>23099</v>
      </c>
      <c r="I3241">
        <v>17568</v>
      </c>
      <c r="J3241">
        <v>936</v>
      </c>
      <c r="K3241">
        <v>9729</v>
      </c>
      <c r="L3241">
        <v>471</v>
      </c>
      <c r="M3241">
        <v>1815</v>
      </c>
      <c r="N3241">
        <v>285</v>
      </c>
      <c r="O3241">
        <v>0.13689999999999999</v>
      </c>
      <c r="P3241" s="3">
        <v>437500</v>
      </c>
    </row>
    <row r="3242" spans="1:16" x14ac:dyDescent="0.25">
      <c r="A3242" t="s">
        <v>6656</v>
      </c>
      <c r="B3242" t="s">
        <v>6657</v>
      </c>
      <c r="C3242" t="s">
        <v>6522</v>
      </c>
      <c r="D3242" t="s">
        <v>6523</v>
      </c>
      <c r="E3242">
        <v>7763</v>
      </c>
      <c r="F3242">
        <v>9840</v>
      </c>
      <c r="G3242">
        <v>12789</v>
      </c>
      <c r="H3242">
        <v>11823</v>
      </c>
      <c r="I3242">
        <v>16106</v>
      </c>
      <c r="J3242">
        <v>172</v>
      </c>
      <c r="K3242">
        <v>14540</v>
      </c>
      <c r="L3242">
        <v>336</v>
      </c>
      <c r="M3242">
        <v>1328</v>
      </c>
      <c r="N3242">
        <v>186</v>
      </c>
      <c r="O3242">
        <v>0.1452</v>
      </c>
      <c r="P3242" s="3">
        <v>342500</v>
      </c>
    </row>
    <row r="3243" spans="1:16" x14ac:dyDescent="0.25">
      <c r="A3243" t="s">
        <v>6632</v>
      </c>
      <c r="B3243" t="s">
        <v>6633</v>
      </c>
      <c r="C3243" t="s">
        <v>6522</v>
      </c>
      <c r="D3243" t="s">
        <v>6523</v>
      </c>
      <c r="E3243">
        <v>12721</v>
      </c>
      <c r="F3243">
        <v>15608</v>
      </c>
      <c r="G3243">
        <v>21003</v>
      </c>
      <c r="H3243">
        <v>23352</v>
      </c>
      <c r="I3243">
        <v>3021</v>
      </c>
      <c r="J3243">
        <v>1336</v>
      </c>
      <c r="K3243">
        <v>9907</v>
      </c>
      <c r="L3243">
        <v>390</v>
      </c>
      <c r="M3243">
        <v>1422</v>
      </c>
      <c r="N3243">
        <v>223</v>
      </c>
      <c r="O3243">
        <v>0.39650000000000002</v>
      </c>
      <c r="P3243" s="3">
        <v>422000</v>
      </c>
    </row>
    <row r="3244" spans="1:16" x14ac:dyDescent="0.25">
      <c r="A3244" t="s">
        <v>6658</v>
      </c>
      <c r="B3244" t="s">
        <v>6659</v>
      </c>
      <c r="C3244" t="s">
        <v>6522</v>
      </c>
      <c r="D3244" t="s">
        <v>6523</v>
      </c>
      <c r="E3244">
        <v>5941</v>
      </c>
      <c r="F3244">
        <v>11427</v>
      </c>
      <c r="G3244">
        <v>15824</v>
      </c>
      <c r="H3244">
        <v>13661</v>
      </c>
      <c r="I3244">
        <v>3364</v>
      </c>
      <c r="J3244">
        <v>829</v>
      </c>
      <c r="K3244">
        <v>13238</v>
      </c>
      <c r="L3244">
        <v>387</v>
      </c>
      <c r="M3244">
        <v>1483</v>
      </c>
      <c r="N3244">
        <v>149</v>
      </c>
      <c r="O3244">
        <v>0.1961</v>
      </c>
      <c r="P3244" s="3">
        <v>408750</v>
      </c>
    </row>
    <row r="3245" spans="1:16" x14ac:dyDescent="0.25">
      <c r="A3245" t="s">
        <v>6662</v>
      </c>
      <c r="B3245" t="s">
        <v>6663</v>
      </c>
      <c r="C3245" t="s">
        <v>6522</v>
      </c>
      <c r="D3245" t="s">
        <v>6523</v>
      </c>
      <c r="E3245">
        <v>14933</v>
      </c>
      <c r="F3245">
        <v>20469</v>
      </c>
      <c r="G3245">
        <v>22732</v>
      </c>
      <c r="H3245">
        <v>17011</v>
      </c>
      <c r="I3245">
        <v>9933</v>
      </c>
      <c r="J3245">
        <v>809</v>
      </c>
      <c r="K3245">
        <v>8112</v>
      </c>
      <c r="L3245">
        <v>325</v>
      </c>
      <c r="M3245">
        <v>1349</v>
      </c>
      <c r="N3245">
        <v>129</v>
      </c>
      <c r="O3245">
        <v>9.4100000000000003E-2</v>
      </c>
      <c r="P3245" s="3">
        <v>443250</v>
      </c>
    </row>
    <row r="3246" spans="1:16" x14ac:dyDescent="0.25">
      <c r="A3246" t="s">
        <v>6918</v>
      </c>
      <c r="B3246" t="s">
        <v>6919</v>
      </c>
      <c r="C3246" t="s">
        <v>6782</v>
      </c>
      <c r="D3246" t="s">
        <v>6783</v>
      </c>
      <c r="E3246">
        <v>11611</v>
      </c>
      <c r="F3246">
        <v>13824</v>
      </c>
      <c r="G3246">
        <v>19845</v>
      </c>
      <c r="H3246">
        <v>26718</v>
      </c>
      <c r="I3246">
        <v>17167</v>
      </c>
      <c r="J3246">
        <v>7581</v>
      </c>
      <c r="K3246">
        <v>16340</v>
      </c>
      <c r="L3246">
        <v>390</v>
      </c>
      <c r="M3246">
        <v>1144</v>
      </c>
      <c r="N3246">
        <v>322</v>
      </c>
      <c r="O3246">
        <v>0.26740000000000003</v>
      </c>
      <c r="P3246" s="3">
        <v>475000</v>
      </c>
    </row>
    <row r="3247" spans="1:16" x14ac:dyDescent="0.25">
      <c r="A3247" t="s">
        <v>6888</v>
      </c>
      <c r="B3247" t="s">
        <v>6889</v>
      </c>
      <c r="C3247" t="s">
        <v>6782</v>
      </c>
      <c r="D3247" t="s">
        <v>6783</v>
      </c>
      <c r="E3247">
        <v>13000</v>
      </c>
      <c r="F3247">
        <v>13872</v>
      </c>
      <c r="G3247">
        <v>19181</v>
      </c>
      <c r="H3247">
        <v>20420</v>
      </c>
      <c r="I3247">
        <v>10698</v>
      </c>
      <c r="J3247">
        <v>4512</v>
      </c>
      <c r="K3247">
        <v>14645</v>
      </c>
      <c r="L3247">
        <v>476</v>
      </c>
      <c r="M3247">
        <v>1352</v>
      </c>
      <c r="N3247">
        <v>295</v>
      </c>
      <c r="O3247">
        <v>1.0374000000000001</v>
      </c>
      <c r="P3247" s="3">
        <v>387000</v>
      </c>
    </row>
    <row r="3248" spans="1:16" x14ac:dyDescent="0.25">
      <c r="A3248" t="s">
        <v>6890</v>
      </c>
      <c r="B3248" t="s">
        <v>6891</v>
      </c>
      <c r="C3248" t="s">
        <v>6782</v>
      </c>
      <c r="D3248" t="s">
        <v>6783</v>
      </c>
      <c r="E3248">
        <v>17799</v>
      </c>
      <c r="F3248">
        <v>20588</v>
      </c>
      <c r="G3248">
        <v>20458</v>
      </c>
      <c r="H3248">
        <v>26500</v>
      </c>
      <c r="I3248">
        <v>5124</v>
      </c>
      <c r="J3248">
        <v>5397</v>
      </c>
      <c r="K3248">
        <v>9175</v>
      </c>
      <c r="L3248">
        <v>418</v>
      </c>
      <c r="M3248">
        <v>1218</v>
      </c>
      <c r="N3248">
        <v>258</v>
      </c>
      <c r="O3248">
        <v>6.1284000000000001</v>
      </c>
      <c r="P3248" s="3">
        <v>410000</v>
      </c>
    </row>
    <row r="3249" spans="1:16" x14ac:dyDescent="0.25">
      <c r="A3249" t="s">
        <v>6892</v>
      </c>
      <c r="B3249" t="s">
        <v>6893</v>
      </c>
      <c r="C3249" t="s">
        <v>6782</v>
      </c>
      <c r="D3249" t="s">
        <v>6783</v>
      </c>
      <c r="E3249">
        <v>13634</v>
      </c>
      <c r="F3249">
        <v>19806</v>
      </c>
      <c r="G3249">
        <v>22504</v>
      </c>
      <c r="H3249">
        <v>28294</v>
      </c>
      <c r="I3249">
        <v>15029</v>
      </c>
      <c r="J3249">
        <v>12242</v>
      </c>
      <c r="K3249">
        <v>13052</v>
      </c>
      <c r="L3249">
        <v>350</v>
      </c>
      <c r="M3249">
        <v>1187</v>
      </c>
      <c r="N3249">
        <v>217</v>
      </c>
      <c r="O3249">
        <v>0.26490000000000002</v>
      </c>
      <c r="P3249" s="3">
        <v>409500</v>
      </c>
    </row>
    <row r="3250" spans="1:16" x14ac:dyDescent="0.25">
      <c r="A3250" t="s">
        <v>6894</v>
      </c>
      <c r="B3250" t="s">
        <v>6895</v>
      </c>
      <c r="C3250" t="s">
        <v>6782</v>
      </c>
      <c r="D3250" t="s">
        <v>6783</v>
      </c>
      <c r="E3250">
        <v>12926</v>
      </c>
      <c r="F3250">
        <v>15684</v>
      </c>
      <c r="G3250">
        <v>21377</v>
      </c>
      <c r="H3250">
        <v>26482</v>
      </c>
      <c r="I3250">
        <v>15136</v>
      </c>
      <c r="J3250">
        <v>8557</v>
      </c>
      <c r="K3250">
        <v>14789</v>
      </c>
      <c r="L3250">
        <v>384</v>
      </c>
      <c r="M3250">
        <v>1254</v>
      </c>
      <c r="N3250">
        <v>220</v>
      </c>
      <c r="O3250">
        <v>0.30459999999999998</v>
      </c>
      <c r="P3250" s="3">
        <v>372500</v>
      </c>
    </row>
    <row r="3251" spans="1:16" x14ac:dyDescent="0.25">
      <c r="A3251" t="s">
        <v>6920</v>
      </c>
      <c r="B3251" t="s">
        <v>6921</v>
      </c>
      <c r="C3251" t="s">
        <v>6782</v>
      </c>
      <c r="D3251" t="s">
        <v>6783</v>
      </c>
      <c r="E3251">
        <v>20424</v>
      </c>
      <c r="F3251">
        <v>24830</v>
      </c>
      <c r="G3251">
        <v>24989</v>
      </c>
      <c r="H3251">
        <v>25663</v>
      </c>
      <c r="I3251">
        <v>14041</v>
      </c>
      <c r="J3251">
        <v>12164</v>
      </c>
      <c r="K3251">
        <v>12345</v>
      </c>
      <c r="L3251">
        <v>478</v>
      </c>
      <c r="M3251">
        <v>1241</v>
      </c>
      <c r="N3251">
        <v>310</v>
      </c>
      <c r="O3251">
        <v>0.20019999999999999</v>
      </c>
      <c r="P3251" s="3">
        <v>430000</v>
      </c>
    </row>
    <row r="3252" spans="1:16" x14ac:dyDescent="0.25">
      <c r="A3252" t="s">
        <v>6922</v>
      </c>
      <c r="B3252" t="s">
        <v>6923</v>
      </c>
      <c r="C3252" t="s">
        <v>6782</v>
      </c>
      <c r="D3252" t="s">
        <v>6783</v>
      </c>
      <c r="E3252">
        <v>17364</v>
      </c>
      <c r="F3252">
        <v>20508</v>
      </c>
      <c r="G3252">
        <v>22583</v>
      </c>
      <c r="H3252">
        <v>30642</v>
      </c>
      <c r="I3252">
        <v>15809</v>
      </c>
      <c r="J3252">
        <v>8925</v>
      </c>
      <c r="K3252">
        <v>17048</v>
      </c>
      <c r="L3252">
        <v>341</v>
      </c>
      <c r="M3252">
        <v>1019</v>
      </c>
      <c r="N3252">
        <v>250</v>
      </c>
      <c r="O3252">
        <v>0.15640000000000001</v>
      </c>
      <c r="P3252" s="3">
        <v>467500</v>
      </c>
    </row>
    <row r="3253" spans="1:16" x14ac:dyDescent="0.25">
      <c r="A3253" t="s">
        <v>6924</v>
      </c>
      <c r="B3253" t="s">
        <v>6925</v>
      </c>
      <c r="C3253" t="s">
        <v>6782</v>
      </c>
      <c r="D3253" t="s">
        <v>6783</v>
      </c>
      <c r="E3253">
        <v>15364</v>
      </c>
      <c r="F3253">
        <v>22996</v>
      </c>
      <c r="G3253">
        <v>23221</v>
      </c>
      <c r="H3253">
        <v>15143</v>
      </c>
      <c r="I3253">
        <v>13709</v>
      </c>
      <c r="J3253">
        <v>7252</v>
      </c>
      <c r="K3253">
        <v>2283</v>
      </c>
      <c r="L3253">
        <v>727</v>
      </c>
      <c r="M3253">
        <v>1967</v>
      </c>
      <c r="N3253">
        <v>236</v>
      </c>
      <c r="O3253">
        <v>0.253</v>
      </c>
      <c r="P3253" s="3">
        <v>379000</v>
      </c>
    </row>
    <row r="3254" spans="1:16" x14ac:dyDescent="0.25">
      <c r="A3254" t="s">
        <v>6880</v>
      </c>
      <c r="B3254" t="s">
        <v>6881</v>
      </c>
      <c r="C3254" t="s">
        <v>6782</v>
      </c>
      <c r="D3254" t="s">
        <v>6783</v>
      </c>
      <c r="E3254">
        <v>17218</v>
      </c>
      <c r="F3254">
        <v>26197</v>
      </c>
      <c r="G3254">
        <v>24695</v>
      </c>
      <c r="H3254">
        <v>30774</v>
      </c>
      <c r="I3254">
        <v>11341</v>
      </c>
      <c r="J3254">
        <v>8918</v>
      </c>
      <c r="K3254">
        <v>13080</v>
      </c>
      <c r="L3254">
        <v>418</v>
      </c>
      <c r="M3254">
        <v>1386</v>
      </c>
      <c r="N3254">
        <v>277</v>
      </c>
      <c r="O3254">
        <v>0.20480000000000001</v>
      </c>
      <c r="P3254" s="3">
        <v>385000</v>
      </c>
    </row>
    <row r="3255" spans="1:16" x14ac:dyDescent="0.25">
      <c r="A3255" t="s">
        <v>6910</v>
      </c>
      <c r="B3255" t="s">
        <v>6911</v>
      </c>
      <c r="C3255" t="s">
        <v>6782</v>
      </c>
      <c r="D3255" t="s">
        <v>6783</v>
      </c>
      <c r="E3255">
        <v>18159</v>
      </c>
      <c r="F3255">
        <v>24118</v>
      </c>
      <c r="G3255">
        <v>25609</v>
      </c>
      <c r="H3255">
        <v>30219</v>
      </c>
      <c r="I3255">
        <v>7065</v>
      </c>
      <c r="J3255">
        <v>10054</v>
      </c>
      <c r="K3255">
        <v>11439</v>
      </c>
      <c r="L3255">
        <v>408</v>
      </c>
      <c r="M3255">
        <v>1436</v>
      </c>
      <c r="N3255">
        <v>252</v>
      </c>
      <c r="O3255">
        <v>0.1593</v>
      </c>
      <c r="P3255" s="3">
        <v>475000</v>
      </c>
    </row>
    <row r="3256" spans="1:16" x14ac:dyDescent="0.25">
      <c r="A3256" t="s">
        <v>6882</v>
      </c>
      <c r="B3256" t="s">
        <v>6883</v>
      </c>
      <c r="C3256" t="s">
        <v>6782</v>
      </c>
      <c r="D3256" t="s">
        <v>6783</v>
      </c>
      <c r="E3256">
        <v>22941</v>
      </c>
      <c r="F3256">
        <v>27375</v>
      </c>
      <c r="G3256">
        <v>24653</v>
      </c>
      <c r="H3256">
        <v>27382</v>
      </c>
      <c r="I3256">
        <v>20527</v>
      </c>
      <c r="J3256">
        <v>20184</v>
      </c>
      <c r="K3256">
        <v>16948</v>
      </c>
      <c r="L3256">
        <v>246</v>
      </c>
      <c r="M3256">
        <v>926</v>
      </c>
      <c r="N3256">
        <v>295</v>
      </c>
      <c r="O3256">
        <v>0.217</v>
      </c>
      <c r="P3256" s="3">
        <v>530000</v>
      </c>
    </row>
    <row r="3257" spans="1:16" x14ac:dyDescent="0.25">
      <c r="A3257" t="s">
        <v>6884</v>
      </c>
      <c r="B3257" t="s">
        <v>6885</v>
      </c>
      <c r="C3257" t="s">
        <v>6782</v>
      </c>
      <c r="D3257" t="s">
        <v>6783</v>
      </c>
      <c r="E3257">
        <v>18896</v>
      </c>
      <c r="F3257">
        <v>26249</v>
      </c>
      <c r="G3257">
        <v>27394</v>
      </c>
      <c r="H3257">
        <v>27597</v>
      </c>
      <c r="I3257">
        <v>24266</v>
      </c>
      <c r="J3257">
        <v>11687</v>
      </c>
      <c r="K3257">
        <v>18851</v>
      </c>
      <c r="L3257">
        <v>304</v>
      </c>
      <c r="M3257">
        <v>1038</v>
      </c>
      <c r="N3257">
        <v>267</v>
      </c>
      <c r="O3257">
        <v>0.18490000000000001</v>
      </c>
      <c r="P3257" s="3">
        <v>553500</v>
      </c>
    </row>
    <row r="3258" spans="1:16" x14ac:dyDescent="0.25">
      <c r="A3258" t="s">
        <v>6912</v>
      </c>
      <c r="B3258" t="s">
        <v>6913</v>
      </c>
      <c r="C3258" t="s">
        <v>6782</v>
      </c>
      <c r="D3258" t="s">
        <v>6783</v>
      </c>
      <c r="E3258">
        <v>12157</v>
      </c>
      <c r="F3258">
        <v>15340</v>
      </c>
      <c r="G3258">
        <v>25219</v>
      </c>
      <c r="H3258">
        <v>21173</v>
      </c>
      <c r="I3258">
        <v>15457</v>
      </c>
      <c r="J3258">
        <v>12784</v>
      </c>
      <c r="K3258">
        <v>15218</v>
      </c>
      <c r="L3258">
        <v>339</v>
      </c>
      <c r="M3258">
        <v>894</v>
      </c>
      <c r="N3258">
        <v>292</v>
      </c>
      <c r="O3258">
        <v>0.19370000000000001</v>
      </c>
      <c r="P3258" s="3">
        <v>450000</v>
      </c>
    </row>
    <row r="3259" spans="1:16" x14ac:dyDescent="0.25">
      <c r="A3259" t="s">
        <v>6886</v>
      </c>
      <c r="B3259" t="s">
        <v>6887</v>
      </c>
      <c r="C3259" t="s">
        <v>6782</v>
      </c>
      <c r="D3259" t="s">
        <v>6783</v>
      </c>
      <c r="E3259">
        <v>19378</v>
      </c>
      <c r="F3259">
        <v>25903</v>
      </c>
      <c r="G3259">
        <v>29813</v>
      </c>
      <c r="H3259">
        <v>29480</v>
      </c>
      <c r="I3259">
        <v>10928</v>
      </c>
      <c r="J3259">
        <v>9079</v>
      </c>
      <c r="K3259">
        <v>13824</v>
      </c>
      <c r="L3259">
        <v>278</v>
      </c>
      <c r="M3259">
        <v>944</v>
      </c>
      <c r="N3259">
        <v>277</v>
      </c>
      <c r="O3259">
        <v>0.1928</v>
      </c>
      <c r="P3259" s="3">
        <v>250000</v>
      </c>
    </row>
    <row r="3260" spans="1:16" x14ac:dyDescent="0.25">
      <c r="A3260" t="s">
        <v>6914</v>
      </c>
      <c r="B3260" t="s">
        <v>6915</v>
      </c>
      <c r="C3260" t="s">
        <v>6782</v>
      </c>
      <c r="D3260" t="s">
        <v>6783</v>
      </c>
      <c r="E3260">
        <v>22450</v>
      </c>
      <c r="F3260">
        <v>24615</v>
      </c>
      <c r="G3260">
        <v>27805</v>
      </c>
      <c r="H3260">
        <v>31286</v>
      </c>
      <c r="I3260">
        <v>17859</v>
      </c>
      <c r="J3260">
        <v>17770</v>
      </c>
      <c r="K3260">
        <v>16551</v>
      </c>
      <c r="L3260">
        <v>352</v>
      </c>
      <c r="M3260">
        <v>1054</v>
      </c>
      <c r="N3260">
        <v>215</v>
      </c>
      <c r="O3260">
        <v>0.16919999999999999</v>
      </c>
      <c r="P3260" s="3">
        <v>530000</v>
      </c>
    </row>
    <row r="3261" spans="1:16" x14ac:dyDescent="0.25">
      <c r="A3261" t="s">
        <v>6916</v>
      </c>
      <c r="B3261" t="s">
        <v>6917</v>
      </c>
      <c r="C3261" t="s">
        <v>6782</v>
      </c>
      <c r="D3261" t="s">
        <v>6783</v>
      </c>
      <c r="E3261">
        <v>17388</v>
      </c>
      <c r="F3261">
        <v>22356</v>
      </c>
      <c r="G3261">
        <v>24904</v>
      </c>
      <c r="H3261">
        <v>30608</v>
      </c>
      <c r="I3261">
        <v>7050</v>
      </c>
      <c r="J3261">
        <v>9460</v>
      </c>
      <c r="K3261">
        <v>10887</v>
      </c>
      <c r="L3261">
        <v>436</v>
      </c>
      <c r="M3261">
        <v>1134</v>
      </c>
      <c r="N3261">
        <v>212</v>
      </c>
      <c r="O3261">
        <v>0.2049</v>
      </c>
      <c r="P3261" s="3">
        <v>390000</v>
      </c>
    </row>
    <row r="3262" spans="1:16" x14ac:dyDescent="0.25">
      <c r="A3262" t="s">
        <v>6812</v>
      </c>
      <c r="B3262" t="s">
        <v>6813</v>
      </c>
      <c r="C3262" t="s">
        <v>6782</v>
      </c>
      <c r="D3262" t="s">
        <v>6783</v>
      </c>
      <c r="E3262">
        <v>13076</v>
      </c>
      <c r="F3262">
        <v>15884</v>
      </c>
      <c r="G3262">
        <v>20856</v>
      </c>
      <c r="H3262">
        <v>21374</v>
      </c>
      <c r="I3262">
        <v>7206</v>
      </c>
      <c r="J3262">
        <v>12452</v>
      </c>
      <c r="K3262">
        <v>12472</v>
      </c>
      <c r="L3262">
        <v>353</v>
      </c>
      <c r="M3262">
        <v>1058</v>
      </c>
      <c r="N3262">
        <v>207</v>
      </c>
      <c r="O3262">
        <v>0.23419999999999999</v>
      </c>
      <c r="P3262" s="3">
        <v>598000</v>
      </c>
    </row>
    <row r="3263" spans="1:16" x14ac:dyDescent="0.25">
      <c r="A3263" t="s">
        <v>6814</v>
      </c>
      <c r="B3263" t="s">
        <v>6815</v>
      </c>
      <c r="C3263" t="s">
        <v>6782</v>
      </c>
      <c r="D3263" t="s">
        <v>6783</v>
      </c>
      <c r="E3263">
        <v>22955</v>
      </c>
      <c r="F3263">
        <v>24993</v>
      </c>
      <c r="G3263">
        <v>26586</v>
      </c>
      <c r="H3263">
        <v>28795</v>
      </c>
      <c r="I3263">
        <v>8138</v>
      </c>
      <c r="J3263">
        <v>18360</v>
      </c>
      <c r="K3263">
        <v>14520</v>
      </c>
      <c r="L3263">
        <v>279</v>
      </c>
      <c r="M3263">
        <v>1058</v>
      </c>
      <c r="N3263">
        <v>234</v>
      </c>
      <c r="O3263">
        <v>0.2243</v>
      </c>
      <c r="P3263" s="3">
        <v>530250</v>
      </c>
    </row>
    <row r="3264" spans="1:16" x14ac:dyDescent="0.25">
      <c r="A3264" t="s">
        <v>6820</v>
      </c>
      <c r="B3264" t="s">
        <v>6821</v>
      </c>
      <c r="C3264" t="s">
        <v>6782</v>
      </c>
      <c r="D3264" t="s">
        <v>6783</v>
      </c>
      <c r="E3264">
        <v>9530</v>
      </c>
      <c r="F3264">
        <v>9539</v>
      </c>
      <c r="G3264">
        <v>10323</v>
      </c>
      <c r="H3264">
        <v>18504</v>
      </c>
      <c r="I3264">
        <v>5760</v>
      </c>
      <c r="J3264">
        <v>3499</v>
      </c>
      <c r="K3264">
        <v>12311</v>
      </c>
      <c r="L3264">
        <v>297</v>
      </c>
      <c r="M3264">
        <v>1002</v>
      </c>
      <c r="N3264">
        <v>285</v>
      </c>
      <c r="O3264">
        <v>0.54220000000000002</v>
      </c>
      <c r="P3264" s="3">
        <v>465000</v>
      </c>
    </row>
    <row r="3265" spans="1:16" x14ac:dyDescent="0.25">
      <c r="A3265" t="s">
        <v>6822</v>
      </c>
      <c r="B3265" t="s">
        <v>6823</v>
      </c>
      <c r="C3265" t="s">
        <v>6782</v>
      </c>
      <c r="D3265" t="s">
        <v>6783</v>
      </c>
      <c r="E3265">
        <v>21145</v>
      </c>
      <c r="F3265">
        <v>19529</v>
      </c>
      <c r="G3265">
        <v>18255</v>
      </c>
      <c r="H3265">
        <v>31070</v>
      </c>
      <c r="I3265">
        <v>11966</v>
      </c>
      <c r="J3265">
        <v>12742</v>
      </c>
      <c r="K3265">
        <v>17127</v>
      </c>
      <c r="L3265">
        <v>467</v>
      </c>
      <c r="M3265">
        <v>1422</v>
      </c>
      <c r="N3265">
        <v>364</v>
      </c>
      <c r="O3265">
        <v>0.43280000000000002</v>
      </c>
      <c r="P3265" s="3">
        <v>440000</v>
      </c>
    </row>
    <row r="3266" spans="1:16" x14ac:dyDescent="0.25">
      <c r="A3266" t="s">
        <v>6816</v>
      </c>
      <c r="B3266" t="s">
        <v>6817</v>
      </c>
      <c r="C3266" t="s">
        <v>6782</v>
      </c>
      <c r="D3266" t="s">
        <v>6783</v>
      </c>
      <c r="E3266">
        <v>9421</v>
      </c>
      <c r="F3266">
        <v>10196</v>
      </c>
      <c r="G3266">
        <v>13475</v>
      </c>
      <c r="H3266">
        <v>18385</v>
      </c>
      <c r="I3266">
        <v>11608</v>
      </c>
      <c r="J3266">
        <v>9552</v>
      </c>
      <c r="K3266">
        <v>17152</v>
      </c>
      <c r="L3266">
        <v>338</v>
      </c>
      <c r="M3266">
        <v>1117</v>
      </c>
      <c r="N3266">
        <v>221</v>
      </c>
      <c r="O3266">
        <v>0.23280000000000001</v>
      </c>
      <c r="P3266" s="3">
        <v>525000</v>
      </c>
    </row>
    <row r="3267" spans="1:16" x14ac:dyDescent="0.25">
      <c r="A3267" t="s">
        <v>6824</v>
      </c>
      <c r="B3267" t="s">
        <v>6825</v>
      </c>
      <c r="C3267" t="s">
        <v>6782</v>
      </c>
      <c r="D3267" t="s">
        <v>6783</v>
      </c>
      <c r="E3267">
        <v>21895</v>
      </c>
      <c r="F3267">
        <v>24486</v>
      </c>
      <c r="G3267">
        <v>21888</v>
      </c>
      <c r="H3267">
        <v>27446</v>
      </c>
      <c r="I3267">
        <v>16396</v>
      </c>
      <c r="J3267">
        <v>15348</v>
      </c>
      <c r="K3267">
        <v>11144</v>
      </c>
      <c r="L3267">
        <v>361</v>
      </c>
      <c r="M3267">
        <v>1177</v>
      </c>
      <c r="N3267">
        <v>218</v>
      </c>
      <c r="O3267">
        <v>0.37109999999999999</v>
      </c>
      <c r="P3267" s="3">
        <v>427000</v>
      </c>
    </row>
    <row r="3268" spans="1:16" x14ac:dyDescent="0.25">
      <c r="A3268" t="s">
        <v>6818</v>
      </c>
      <c r="B3268" t="s">
        <v>6819</v>
      </c>
      <c r="C3268" t="s">
        <v>6782</v>
      </c>
      <c r="D3268" t="s">
        <v>6783</v>
      </c>
      <c r="E3268">
        <v>29751</v>
      </c>
      <c r="F3268">
        <v>31218</v>
      </c>
      <c r="G3268">
        <v>21540</v>
      </c>
      <c r="H3268">
        <v>31340</v>
      </c>
      <c r="I3268">
        <v>23818</v>
      </c>
      <c r="J3268">
        <v>10500</v>
      </c>
      <c r="K3268">
        <v>16279</v>
      </c>
      <c r="L3268">
        <v>356</v>
      </c>
      <c r="M3268">
        <v>1165</v>
      </c>
      <c r="N3268">
        <v>259</v>
      </c>
      <c r="O3268">
        <v>0.54159999999999997</v>
      </c>
      <c r="P3268" s="3">
        <v>567750</v>
      </c>
    </row>
    <row r="3269" spans="1:16" x14ac:dyDescent="0.25">
      <c r="A3269" t="s">
        <v>6934</v>
      </c>
      <c r="B3269" t="s">
        <v>6935</v>
      </c>
      <c r="C3269" t="s">
        <v>6782</v>
      </c>
      <c r="D3269" t="s">
        <v>6783</v>
      </c>
      <c r="E3269">
        <v>11533</v>
      </c>
      <c r="F3269">
        <v>15292</v>
      </c>
      <c r="G3269">
        <v>22362</v>
      </c>
      <c r="H3269">
        <v>14031</v>
      </c>
      <c r="I3269">
        <v>12360</v>
      </c>
      <c r="J3269">
        <v>16374</v>
      </c>
      <c r="K3269">
        <v>15448</v>
      </c>
      <c r="L3269">
        <v>428</v>
      </c>
      <c r="M3269">
        <v>1250</v>
      </c>
      <c r="N3269">
        <v>268</v>
      </c>
      <c r="O3269">
        <v>0.20830000000000001</v>
      </c>
      <c r="P3269" s="3">
        <v>310000</v>
      </c>
    </row>
    <row r="3270" spans="1:16" x14ac:dyDescent="0.25">
      <c r="A3270" t="s">
        <v>6936</v>
      </c>
      <c r="B3270" t="s">
        <v>6937</v>
      </c>
      <c r="C3270" t="s">
        <v>6782</v>
      </c>
      <c r="D3270" t="s">
        <v>6783</v>
      </c>
      <c r="E3270">
        <v>12022</v>
      </c>
      <c r="F3270">
        <v>18330</v>
      </c>
      <c r="G3270">
        <v>21548</v>
      </c>
      <c r="H3270">
        <v>20711</v>
      </c>
      <c r="I3270">
        <v>9849</v>
      </c>
      <c r="J3270">
        <v>9681</v>
      </c>
      <c r="K3270">
        <v>11159</v>
      </c>
      <c r="L3270">
        <v>619</v>
      </c>
      <c r="M3270">
        <v>1505</v>
      </c>
      <c r="N3270">
        <v>191</v>
      </c>
      <c r="O3270">
        <v>0.18279999999999999</v>
      </c>
      <c r="P3270" s="3">
        <v>260000</v>
      </c>
    </row>
    <row r="3271" spans="1:16" x14ac:dyDescent="0.25">
      <c r="A3271" t="s">
        <v>6938</v>
      </c>
      <c r="B3271" t="s">
        <v>6939</v>
      </c>
      <c r="C3271" t="s">
        <v>6782</v>
      </c>
      <c r="D3271" t="s">
        <v>6783</v>
      </c>
      <c r="E3271">
        <v>12217</v>
      </c>
      <c r="F3271">
        <v>20157</v>
      </c>
      <c r="G3271">
        <v>19834</v>
      </c>
      <c r="H3271">
        <v>24740</v>
      </c>
      <c r="I3271">
        <v>17194</v>
      </c>
      <c r="J3271">
        <v>11762</v>
      </c>
      <c r="K3271">
        <v>14793</v>
      </c>
      <c r="L3271">
        <v>424</v>
      </c>
      <c r="M3271">
        <v>1115</v>
      </c>
      <c r="N3271">
        <v>343</v>
      </c>
      <c r="O3271">
        <v>0.31559999999999999</v>
      </c>
      <c r="P3271" s="3">
        <v>185000</v>
      </c>
    </row>
    <row r="3272" spans="1:16" x14ac:dyDescent="0.25">
      <c r="A3272" t="s">
        <v>6940</v>
      </c>
      <c r="B3272" t="s">
        <v>6941</v>
      </c>
      <c r="C3272" t="s">
        <v>6782</v>
      </c>
      <c r="D3272" t="s">
        <v>6783</v>
      </c>
      <c r="E3272">
        <v>12479</v>
      </c>
      <c r="F3272">
        <v>14636</v>
      </c>
      <c r="G3272">
        <v>21679</v>
      </c>
      <c r="H3272">
        <v>27425</v>
      </c>
      <c r="I3272">
        <v>23132</v>
      </c>
      <c r="J3272">
        <v>12519</v>
      </c>
      <c r="K3272">
        <v>11806</v>
      </c>
      <c r="L3272">
        <v>418</v>
      </c>
      <c r="M3272">
        <v>1108</v>
      </c>
      <c r="N3272">
        <v>181</v>
      </c>
      <c r="O3272">
        <v>0.16700000000000001</v>
      </c>
      <c r="P3272" s="3">
        <v>406000</v>
      </c>
    </row>
    <row r="3273" spans="1:16" x14ac:dyDescent="0.25">
      <c r="A3273" t="s">
        <v>6942</v>
      </c>
      <c r="B3273" t="s">
        <v>6943</v>
      </c>
      <c r="C3273" t="s">
        <v>6782</v>
      </c>
      <c r="D3273" t="s">
        <v>6783</v>
      </c>
      <c r="E3273">
        <v>16829</v>
      </c>
      <c r="F3273">
        <v>22797</v>
      </c>
      <c r="G3273">
        <v>18848</v>
      </c>
      <c r="H3273">
        <v>26723</v>
      </c>
      <c r="I3273">
        <v>20086</v>
      </c>
      <c r="J3273">
        <v>17054</v>
      </c>
      <c r="K3273">
        <v>13299</v>
      </c>
      <c r="L3273">
        <v>437</v>
      </c>
      <c r="M3273">
        <v>1088</v>
      </c>
      <c r="N3273">
        <v>198</v>
      </c>
      <c r="O3273">
        <v>0.1714</v>
      </c>
      <c r="P3273" s="3">
        <v>420000</v>
      </c>
    </row>
    <row r="3274" spans="1:16" x14ac:dyDescent="0.25">
      <c r="A3274" t="s">
        <v>6944</v>
      </c>
      <c r="B3274" t="s">
        <v>6945</v>
      </c>
      <c r="C3274" t="s">
        <v>6782</v>
      </c>
      <c r="D3274" t="s">
        <v>6783</v>
      </c>
      <c r="E3274">
        <v>9573</v>
      </c>
      <c r="F3274">
        <v>11950</v>
      </c>
      <c r="G3274">
        <v>20594</v>
      </c>
      <c r="H3274">
        <v>23532</v>
      </c>
      <c r="I3274">
        <v>21218</v>
      </c>
      <c r="J3274">
        <v>6852</v>
      </c>
      <c r="K3274">
        <v>10782</v>
      </c>
      <c r="L3274">
        <v>874</v>
      </c>
      <c r="M3274">
        <v>1863</v>
      </c>
      <c r="N3274">
        <v>152</v>
      </c>
      <c r="O3274">
        <v>0.22059999999999999</v>
      </c>
      <c r="P3274" s="3">
        <v>375000</v>
      </c>
    </row>
    <row r="3275" spans="1:16" x14ac:dyDescent="0.25">
      <c r="A3275" t="s">
        <v>6840</v>
      </c>
      <c r="B3275" t="s">
        <v>6841</v>
      </c>
      <c r="C3275" t="s">
        <v>6782</v>
      </c>
      <c r="D3275" t="s">
        <v>6783</v>
      </c>
      <c r="E3275">
        <v>23014</v>
      </c>
      <c r="F3275">
        <v>29288</v>
      </c>
      <c r="G3275">
        <v>29072</v>
      </c>
      <c r="H3275">
        <v>26746</v>
      </c>
      <c r="I3275">
        <v>12808</v>
      </c>
      <c r="J3275">
        <v>17729</v>
      </c>
      <c r="K3275">
        <v>11124</v>
      </c>
      <c r="L3275">
        <v>261</v>
      </c>
      <c r="M3275">
        <v>1202</v>
      </c>
      <c r="N3275">
        <v>300</v>
      </c>
      <c r="O3275">
        <v>0.22</v>
      </c>
      <c r="P3275" s="3">
        <v>426000</v>
      </c>
    </row>
    <row r="3276" spans="1:16" x14ac:dyDescent="0.25">
      <c r="A3276" t="s">
        <v>6842</v>
      </c>
      <c r="B3276" t="s">
        <v>6843</v>
      </c>
      <c r="C3276" t="s">
        <v>6782</v>
      </c>
      <c r="D3276" t="s">
        <v>6783</v>
      </c>
      <c r="E3276">
        <v>31160</v>
      </c>
      <c r="F3276">
        <v>31310</v>
      </c>
      <c r="G3276">
        <v>31487</v>
      </c>
      <c r="H3276">
        <v>30819</v>
      </c>
      <c r="I3276">
        <v>16478</v>
      </c>
      <c r="J3276">
        <v>19833</v>
      </c>
      <c r="K3276">
        <v>8465</v>
      </c>
      <c r="L3276">
        <v>316</v>
      </c>
      <c r="M3276">
        <v>1146</v>
      </c>
      <c r="N3276">
        <v>215</v>
      </c>
      <c r="O3276">
        <v>0.1777</v>
      </c>
      <c r="P3276" s="3">
        <v>500000</v>
      </c>
    </row>
    <row r="3277" spans="1:16" x14ac:dyDescent="0.25">
      <c r="A3277" t="s">
        <v>6844</v>
      </c>
      <c r="B3277" t="s">
        <v>6845</v>
      </c>
      <c r="C3277" t="s">
        <v>6782</v>
      </c>
      <c r="D3277" t="s">
        <v>6783</v>
      </c>
      <c r="E3277">
        <v>22060</v>
      </c>
      <c r="F3277">
        <v>23202</v>
      </c>
      <c r="G3277">
        <v>29153</v>
      </c>
      <c r="H3277">
        <v>30564</v>
      </c>
      <c r="I3277">
        <v>23520</v>
      </c>
      <c r="J3277">
        <v>9305</v>
      </c>
      <c r="K3277">
        <v>13695</v>
      </c>
      <c r="L3277">
        <v>277</v>
      </c>
      <c r="M3277">
        <v>978</v>
      </c>
      <c r="N3277">
        <v>263</v>
      </c>
      <c r="O3277">
        <v>0.2437</v>
      </c>
      <c r="P3277" s="3">
        <v>625000</v>
      </c>
    </row>
    <row r="3278" spans="1:16" x14ac:dyDescent="0.25">
      <c r="A3278" t="s">
        <v>6846</v>
      </c>
      <c r="B3278" t="s">
        <v>6847</v>
      </c>
      <c r="C3278" t="s">
        <v>6782</v>
      </c>
      <c r="D3278" t="s">
        <v>6783</v>
      </c>
      <c r="E3278">
        <v>31012</v>
      </c>
      <c r="F3278">
        <v>31492</v>
      </c>
      <c r="G3278">
        <v>31371</v>
      </c>
      <c r="H3278">
        <v>30644</v>
      </c>
      <c r="I3278">
        <v>22186</v>
      </c>
      <c r="J3278">
        <v>25476</v>
      </c>
      <c r="K3278">
        <v>16795</v>
      </c>
      <c r="L3278">
        <v>312</v>
      </c>
      <c r="M3278">
        <v>893</v>
      </c>
      <c r="N3278">
        <v>267</v>
      </c>
      <c r="O3278">
        <v>0.2021</v>
      </c>
      <c r="P3278" s="3">
        <v>682500</v>
      </c>
    </row>
    <row r="3279" spans="1:16" x14ac:dyDescent="0.25">
      <c r="A3279" t="s">
        <v>6848</v>
      </c>
      <c r="B3279" t="s">
        <v>6849</v>
      </c>
      <c r="C3279" t="s">
        <v>6782</v>
      </c>
      <c r="D3279" t="s">
        <v>6783</v>
      </c>
      <c r="E3279">
        <v>11233</v>
      </c>
      <c r="F3279">
        <v>17418</v>
      </c>
      <c r="G3279">
        <v>26214</v>
      </c>
      <c r="H3279">
        <v>19270</v>
      </c>
      <c r="I3279">
        <v>18527</v>
      </c>
      <c r="J3279">
        <v>11974</v>
      </c>
      <c r="K3279">
        <v>8129</v>
      </c>
      <c r="L3279">
        <v>373</v>
      </c>
      <c r="M3279">
        <v>1136</v>
      </c>
      <c r="N3279">
        <v>247</v>
      </c>
      <c r="O3279">
        <v>0.1832</v>
      </c>
      <c r="P3279" s="3">
        <v>331250</v>
      </c>
    </row>
    <row r="3280" spans="1:16" x14ac:dyDescent="0.25">
      <c r="A3280" t="s">
        <v>6850</v>
      </c>
      <c r="B3280" t="s">
        <v>6851</v>
      </c>
      <c r="C3280" t="s">
        <v>6782</v>
      </c>
      <c r="D3280" t="s">
        <v>6783</v>
      </c>
      <c r="E3280">
        <v>28370</v>
      </c>
      <c r="F3280">
        <v>29381</v>
      </c>
      <c r="G3280">
        <v>29965</v>
      </c>
      <c r="H3280">
        <v>30715</v>
      </c>
      <c r="I3280">
        <v>16843</v>
      </c>
      <c r="J3280">
        <v>8912</v>
      </c>
      <c r="K3280">
        <v>3134</v>
      </c>
      <c r="L3280">
        <v>306</v>
      </c>
      <c r="M3280">
        <v>1377</v>
      </c>
      <c r="N3280">
        <v>236</v>
      </c>
      <c r="O3280">
        <v>0.19739999999999999</v>
      </c>
      <c r="P3280" s="3">
        <v>499995</v>
      </c>
    </row>
    <row r="3281" spans="1:16" x14ac:dyDescent="0.25">
      <c r="A3281" t="s">
        <v>6852</v>
      </c>
      <c r="B3281" t="s">
        <v>6853</v>
      </c>
      <c r="C3281" t="s">
        <v>6782</v>
      </c>
      <c r="D3281" t="s">
        <v>6783</v>
      </c>
      <c r="E3281">
        <v>23746</v>
      </c>
      <c r="F3281">
        <v>29286</v>
      </c>
      <c r="G3281">
        <v>30810</v>
      </c>
      <c r="H3281">
        <v>26156</v>
      </c>
      <c r="I3281">
        <v>16547</v>
      </c>
      <c r="J3281">
        <v>11594</v>
      </c>
      <c r="K3281">
        <v>11187</v>
      </c>
      <c r="L3281">
        <v>516</v>
      </c>
      <c r="M3281">
        <v>1891</v>
      </c>
      <c r="N3281">
        <v>226</v>
      </c>
      <c r="O3281">
        <v>0.26740000000000003</v>
      </c>
      <c r="P3281" s="3">
        <v>375000</v>
      </c>
    </row>
    <row r="3282" spans="1:16" x14ac:dyDescent="0.25">
      <c r="A3282" t="s">
        <v>7054</v>
      </c>
      <c r="B3282" t="s">
        <v>7055</v>
      </c>
      <c r="C3282" t="s">
        <v>6782</v>
      </c>
      <c r="D3282" t="s">
        <v>6783</v>
      </c>
      <c r="E3282">
        <v>17756</v>
      </c>
      <c r="F3282">
        <v>27149</v>
      </c>
      <c r="G3282">
        <v>28507</v>
      </c>
      <c r="H3282">
        <v>29365</v>
      </c>
      <c r="I3282">
        <v>2914</v>
      </c>
      <c r="J3282">
        <v>12615</v>
      </c>
      <c r="K3282">
        <v>8241</v>
      </c>
      <c r="L3282">
        <v>360</v>
      </c>
      <c r="M3282">
        <v>1105</v>
      </c>
      <c r="N3282">
        <v>254</v>
      </c>
      <c r="O3282">
        <v>0.2306</v>
      </c>
      <c r="P3282" s="3">
        <v>530000</v>
      </c>
    </row>
    <row r="3283" spans="1:16" x14ac:dyDescent="0.25">
      <c r="A3283" t="s">
        <v>7056</v>
      </c>
      <c r="B3283" t="s">
        <v>7057</v>
      </c>
      <c r="C3283" t="s">
        <v>6782</v>
      </c>
      <c r="D3283" t="s">
        <v>6783</v>
      </c>
      <c r="E3283">
        <v>20018</v>
      </c>
      <c r="F3283">
        <v>22289</v>
      </c>
      <c r="G3283">
        <v>28042</v>
      </c>
      <c r="H3283">
        <v>26543</v>
      </c>
      <c r="I3283">
        <v>16722</v>
      </c>
      <c r="J3283">
        <v>16681</v>
      </c>
      <c r="K3283">
        <v>13903</v>
      </c>
      <c r="L3283">
        <v>397</v>
      </c>
      <c r="M3283">
        <v>1182</v>
      </c>
      <c r="N3283">
        <v>258</v>
      </c>
      <c r="O3283">
        <v>0.18970000000000001</v>
      </c>
      <c r="P3283" s="3">
        <v>510250</v>
      </c>
    </row>
    <row r="3284" spans="1:16" x14ac:dyDescent="0.25">
      <c r="A3284" t="s">
        <v>7058</v>
      </c>
      <c r="B3284" t="s">
        <v>7059</v>
      </c>
      <c r="C3284" t="s">
        <v>6782</v>
      </c>
      <c r="D3284" t="s">
        <v>6783</v>
      </c>
      <c r="E3284">
        <v>22696</v>
      </c>
      <c r="F3284">
        <v>27125</v>
      </c>
      <c r="G3284">
        <v>26199</v>
      </c>
      <c r="H3284">
        <v>28425</v>
      </c>
      <c r="I3284">
        <v>19338</v>
      </c>
      <c r="J3284">
        <v>9407</v>
      </c>
      <c r="K3284">
        <v>14485</v>
      </c>
      <c r="L3284">
        <v>313</v>
      </c>
      <c r="M3284">
        <v>1087</v>
      </c>
      <c r="N3284">
        <v>298</v>
      </c>
      <c r="O3284">
        <v>0.61170000000000002</v>
      </c>
      <c r="P3284" s="3">
        <v>575000</v>
      </c>
    </row>
    <row r="3285" spans="1:16" x14ac:dyDescent="0.25">
      <c r="A3285" t="s">
        <v>7060</v>
      </c>
      <c r="B3285" t="s">
        <v>7061</v>
      </c>
      <c r="C3285" t="s">
        <v>6782</v>
      </c>
      <c r="D3285" t="s">
        <v>6783</v>
      </c>
      <c r="E3285">
        <v>21009</v>
      </c>
      <c r="F3285">
        <v>26527</v>
      </c>
      <c r="G3285">
        <v>29189</v>
      </c>
      <c r="H3285">
        <v>30070</v>
      </c>
      <c r="I3285">
        <v>14205</v>
      </c>
      <c r="J3285">
        <v>9728</v>
      </c>
      <c r="K3285">
        <v>16577</v>
      </c>
      <c r="L3285">
        <v>323</v>
      </c>
      <c r="M3285">
        <v>1031</v>
      </c>
      <c r="N3285">
        <v>254</v>
      </c>
      <c r="O3285">
        <v>0.26790000000000003</v>
      </c>
      <c r="P3285" s="3">
        <v>637000</v>
      </c>
    </row>
    <row r="3286" spans="1:16" x14ac:dyDescent="0.25">
      <c r="A3286" t="s">
        <v>7062</v>
      </c>
      <c r="B3286" t="s">
        <v>7063</v>
      </c>
      <c r="C3286" t="s">
        <v>6782</v>
      </c>
      <c r="D3286" t="s">
        <v>6783</v>
      </c>
      <c r="E3286">
        <v>22107</v>
      </c>
      <c r="F3286">
        <v>26853</v>
      </c>
      <c r="G3286">
        <v>26552</v>
      </c>
      <c r="H3286">
        <v>28477</v>
      </c>
      <c r="I3286">
        <v>16714</v>
      </c>
      <c r="J3286">
        <v>15022</v>
      </c>
      <c r="K3286">
        <v>13772</v>
      </c>
      <c r="L3286">
        <v>315</v>
      </c>
      <c r="M3286">
        <v>1118</v>
      </c>
      <c r="N3286">
        <v>257</v>
      </c>
      <c r="O3286">
        <v>0.22420000000000001</v>
      </c>
      <c r="P3286" s="3">
        <v>596250</v>
      </c>
    </row>
    <row r="3287" spans="1:16" x14ac:dyDescent="0.25">
      <c r="A3287" t="s">
        <v>7064</v>
      </c>
      <c r="B3287" t="s">
        <v>7065</v>
      </c>
      <c r="C3287" t="s">
        <v>6782</v>
      </c>
      <c r="D3287" t="s">
        <v>6783</v>
      </c>
      <c r="E3287">
        <v>22342</v>
      </c>
      <c r="F3287">
        <v>28169</v>
      </c>
      <c r="G3287">
        <v>22826</v>
      </c>
      <c r="H3287">
        <v>31834</v>
      </c>
      <c r="I3287">
        <v>20898</v>
      </c>
      <c r="J3287">
        <v>15911</v>
      </c>
      <c r="K3287">
        <v>17842</v>
      </c>
      <c r="L3287">
        <v>378</v>
      </c>
      <c r="M3287">
        <v>1191</v>
      </c>
      <c r="N3287">
        <v>288</v>
      </c>
      <c r="O3287">
        <v>0.2054</v>
      </c>
      <c r="P3287" s="3">
        <v>518500</v>
      </c>
    </row>
    <row r="3288" spans="1:16" x14ac:dyDescent="0.25">
      <c r="A3288" t="s">
        <v>7066</v>
      </c>
      <c r="B3288" t="s">
        <v>7067</v>
      </c>
      <c r="C3288" t="s">
        <v>6782</v>
      </c>
      <c r="D3288" t="s">
        <v>6783</v>
      </c>
      <c r="E3288">
        <v>12511</v>
      </c>
      <c r="F3288">
        <v>22562</v>
      </c>
      <c r="G3288">
        <v>23849</v>
      </c>
      <c r="H3288">
        <v>27770</v>
      </c>
      <c r="I3288">
        <v>12898</v>
      </c>
      <c r="J3288">
        <v>5586</v>
      </c>
      <c r="K3288">
        <v>13061</v>
      </c>
      <c r="L3288">
        <v>345</v>
      </c>
      <c r="M3288">
        <v>1200</v>
      </c>
      <c r="N3288">
        <v>334</v>
      </c>
      <c r="O3288">
        <v>0.48380000000000001</v>
      </c>
      <c r="P3288" s="3">
        <v>325000</v>
      </c>
    </row>
    <row r="3289" spans="1:16" x14ac:dyDescent="0.25">
      <c r="A3289" t="s">
        <v>7068</v>
      </c>
      <c r="B3289" t="s">
        <v>7069</v>
      </c>
      <c r="C3289" t="s">
        <v>6782</v>
      </c>
      <c r="D3289" t="s">
        <v>6783</v>
      </c>
      <c r="E3289">
        <v>21985</v>
      </c>
      <c r="F3289">
        <v>30329</v>
      </c>
      <c r="G3289">
        <v>27616</v>
      </c>
      <c r="H3289">
        <v>32320</v>
      </c>
      <c r="I3289">
        <v>11261</v>
      </c>
      <c r="J3289">
        <v>16499</v>
      </c>
      <c r="K3289">
        <v>15504</v>
      </c>
      <c r="L3289">
        <v>352</v>
      </c>
      <c r="M3289">
        <v>1122</v>
      </c>
      <c r="N3289">
        <v>273</v>
      </c>
      <c r="O3289">
        <v>0.2782</v>
      </c>
      <c r="P3289" s="3">
        <v>592500</v>
      </c>
    </row>
    <row r="3290" spans="1:16" x14ac:dyDescent="0.25">
      <c r="A3290" t="s">
        <v>6996</v>
      </c>
      <c r="B3290" t="s">
        <v>6997</v>
      </c>
      <c r="C3290" t="s">
        <v>6782</v>
      </c>
      <c r="D3290" t="s">
        <v>6783</v>
      </c>
      <c r="E3290">
        <v>10035</v>
      </c>
      <c r="F3290">
        <v>15637</v>
      </c>
      <c r="G3290">
        <v>14002</v>
      </c>
      <c r="H3290">
        <v>27531</v>
      </c>
      <c r="I3290">
        <v>15911</v>
      </c>
      <c r="J3290">
        <v>7006</v>
      </c>
      <c r="K3290">
        <v>9620</v>
      </c>
      <c r="L3290">
        <v>681</v>
      </c>
      <c r="M3290">
        <v>1392</v>
      </c>
      <c r="N3290">
        <v>202</v>
      </c>
      <c r="O3290">
        <v>0.1203</v>
      </c>
      <c r="P3290" s="3">
        <v>365000</v>
      </c>
    </row>
    <row r="3291" spans="1:16" x14ac:dyDescent="0.25">
      <c r="A3291" t="s">
        <v>6998</v>
      </c>
      <c r="B3291" t="s">
        <v>6999</v>
      </c>
      <c r="C3291" t="s">
        <v>6782</v>
      </c>
      <c r="D3291" t="s">
        <v>6783</v>
      </c>
      <c r="E3291">
        <v>8940</v>
      </c>
      <c r="F3291">
        <v>16735</v>
      </c>
      <c r="G3291">
        <v>17277</v>
      </c>
      <c r="H3291">
        <v>27416</v>
      </c>
      <c r="I3291">
        <v>19562</v>
      </c>
      <c r="J3291">
        <v>8708</v>
      </c>
      <c r="K3291">
        <v>12257</v>
      </c>
      <c r="L3291">
        <v>545</v>
      </c>
      <c r="M3291">
        <v>1260</v>
      </c>
      <c r="N3291">
        <v>185</v>
      </c>
      <c r="O3291">
        <v>0.11260000000000001</v>
      </c>
      <c r="P3291" s="3">
        <v>390000</v>
      </c>
    </row>
    <row r="3292" spans="1:16" x14ac:dyDescent="0.25">
      <c r="A3292" t="s">
        <v>7000</v>
      </c>
      <c r="B3292" t="s">
        <v>7001</v>
      </c>
      <c r="C3292" t="s">
        <v>6782</v>
      </c>
      <c r="D3292" t="s">
        <v>6783</v>
      </c>
      <c r="E3292">
        <v>8287</v>
      </c>
      <c r="F3292">
        <v>17670</v>
      </c>
      <c r="G3292">
        <v>17960</v>
      </c>
      <c r="H3292">
        <v>25039</v>
      </c>
      <c r="I3292">
        <v>10666</v>
      </c>
      <c r="J3292">
        <v>5700</v>
      </c>
      <c r="K3292">
        <v>11434</v>
      </c>
      <c r="L3292">
        <v>493</v>
      </c>
      <c r="M3292">
        <v>1336</v>
      </c>
      <c r="N3292">
        <v>166</v>
      </c>
      <c r="O3292">
        <v>0.1142</v>
      </c>
      <c r="P3292" s="3">
        <v>397500</v>
      </c>
    </row>
    <row r="3293" spans="1:16" x14ac:dyDescent="0.25">
      <c r="A3293" t="s">
        <v>7002</v>
      </c>
      <c r="B3293" t="s">
        <v>7003</v>
      </c>
      <c r="C3293" t="s">
        <v>6782</v>
      </c>
      <c r="D3293" t="s">
        <v>6783</v>
      </c>
      <c r="E3293">
        <v>7902</v>
      </c>
      <c r="F3293">
        <v>13910</v>
      </c>
      <c r="G3293">
        <v>16737</v>
      </c>
      <c r="H3293">
        <v>13387</v>
      </c>
      <c r="I3293">
        <v>740</v>
      </c>
      <c r="J3293">
        <v>4209</v>
      </c>
      <c r="K3293">
        <v>5827</v>
      </c>
      <c r="L3293">
        <v>629</v>
      </c>
      <c r="M3293">
        <v>1375</v>
      </c>
      <c r="N3293">
        <v>201</v>
      </c>
      <c r="O3293">
        <v>0.24829999999999999</v>
      </c>
      <c r="P3293" s="3">
        <v>435000</v>
      </c>
    </row>
    <row r="3294" spans="1:16" x14ac:dyDescent="0.25">
      <c r="A3294" t="s">
        <v>7040</v>
      </c>
      <c r="B3294" t="s">
        <v>7041</v>
      </c>
      <c r="C3294" t="s">
        <v>6782</v>
      </c>
      <c r="D3294" t="s">
        <v>6783</v>
      </c>
      <c r="E3294">
        <v>14890</v>
      </c>
      <c r="F3294">
        <v>25798</v>
      </c>
      <c r="G3294">
        <v>24379</v>
      </c>
      <c r="H3294">
        <v>25465</v>
      </c>
      <c r="I3294">
        <v>1593</v>
      </c>
      <c r="J3294">
        <v>7695</v>
      </c>
      <c r="K3294">
        <v>9376</v>
      </c>
      <c r="L3294">
        <v>465</v>
      </c>
      <c r="M3294">
        <v>1516</v>
      </c>
      <c r="N3294">
        <v>349</v>
      </c>
      <c r="O3294">
        <v>0.77690000000000003</v>
      </c>
      <c r="P3294" s="3">
        <v>247500</v>
      </c>
    </row>
    <row r="3295" spans="1:16" x14ac:dyDescent="0.25">
      <c r="A3295" t="s">
        <v>7042</v>
      </c>
      <c r="B3295" t="s">
        <v>7043</v>
      </c>
      <c r="C3295" t="s">
        <v>6782</v>
      </c>
      <c r="D3295" t="s">
        <v>6783</v>
      </c>
      <c r="E3295">
        <v>14505</v>
      </c>
      <c r="F3295">
        <v>21686</v>
      </c>
      <c r="G3295">
        <v>24281</v>
      </c>
      <c r="H3295">
        <v>23285</v>
      </c>
      <c r="I3295">
        <v>16565</v>
      </c>
      <c r="J3295">
        <v>12968</v>
      </c>
      <c r="K3295">
        <v>12992</v>
      </c>
      <c r="L3295">
        <v>338</v>
      </c>
      <c r="M3295">
        <v>941</v>
      </c>
      <c r="N3295">
        <v>182</v>
      </c>
      <c r="O3295">
        <v>0.22850000000000001</v>
      </c>
      <c r="P3295" s="3">
        <v>516500</v>
      </c>
    </row>
    <row r="3296" spans="1:16" x14ac:dyDescent="0.25">
      <c r="A3296" t="s">
        <v>7044</v>
      </c>
      <c r="B3296" t="s">
        <v>7045</v>
      </c>
      <c r="C3296" t="s">
        <v>6782</v>
      </c>
      <c r="D3296" t="s">
        <v>6783</v>
      </c>
      <c r="E3296">
        <v>13159</v>
      </c>
      <c r="F3296">
        <v>18621</v>
      </c>
      <c r="G3296">
        <v>25443</v>
      </c>
      <c r="H3296">
        <v>29925</v>
      </c>
      <c r="I3296">
        <v>13333</v>
      </c>
      <c r="J3296">
        <v>12352</v>
      </c>
      <c r="K3296">
        <v>11984</v>
      </c>
      <c r="L3296">
        <v>389</v>
      </c>
      <c r="M3296">
        <v>1082</v>
      </c>
      <c r="N3296">
        <v>217</v>
      </c>
      <c r="O3296">
        <v>0.15160000000000001</v>
      </c>
      <c r="P3296" s="3">
        <v>549750</v>
      </c>
    </row>
    <row r="3297" spans="1:16" x14ac:dyDescent="0.25">
      <c r="A3297" t="s">
        <v>7046</v>
      </c>
      <c r="B3297" t="s">
        <v>7047</v>
      </c>
      <c r="C3297" t="s">
        <v>6782</v>
      </c>
      <c r="D3297" t="s">
        <v>6783</v>
      </c>
      <c r="E3297">
        <v>14839</v>
      </c>
      <c r="F3297">
        <v>21981</v>
      </c>
      <c r="G3297">
        <v>21935</v>
      </c>
      <c r="H3297">
        <v>27942</v>
      </c>
      <c r="I3297">
        <v>8678</v>
      </c>
      <c r="J3297">
        <v>13603</v>
      </c>
      <c r="K3297">
        <v>13761</v>
      </c>
      <c r="L3297">
        <v>284</v>
      </c>
      <c r="M3297">
        <v>1106</v>
      </c>
      <c r="N3297">
        <v>219</v>
      </c>
      <c r="O3297">
        <v>0.44429999999999997</v>
      </c>
      <c r="P3297" s="3">
        <v>640000</v>
      </c>
    </row>
    <row r="3298" spans="1:16" x14ac:dyDescent="0.25">
      <c r="A3298" t="s">
        <v>7048</v>
      </c>
      <c r="B3298" t="s">
        <v>7049</v>
      </c>
      <c r="C3298" t="s">
        <v>6782</v>
      </c>
      <c r="D3298" t="s">
        <v>6783</v>
      </c>
      <c r="E3298">
        <v>12848</v>
      </c>
      <c r="F3298">
        <v>19958</v>
      </c>
      <c r="G3298">
        <v>24026</v>
      </c>
      <c r="H3298">
        <v>30605</v>
      </c>
      <c r="I3298">
        <v>6708</v>
      </c>
      <c r="J3298">
        <v>12504</v>
      </c>
      <c r="K3298">
        <v>10403</v>
      </c>
      <c r="L3298">
        <v>221</v>
      </c>
      <c r="M3298">
        <v>870</v>
      </c>
      <c r="N3298">
        <v>296</v>
      </c>
      <c r="O3298">
        <v>0.21329999999999999</v>
      </c>
      <c r="P3298" s="3">
        <v>557500</v>
      </c>
    </row>
    <row r="3299" spans="1:16" x14ac:dyDescent="0.25">
      <c r="A3299" t="s">
        <v>7050</v>
      </c>
      <c r="B3299" t="s">
        <v>7051</v>
      </c>
      <c r="C3299" t="s">
        <v>6782</v>
      </c>
      <c r="D3299" t="s">
        <v>6783</v>
      </c>
      <c r="E3299">
        <v>13564</v>
      </c>
      <c r="F3299">
        <v>25983</v>
      </c>
      <c r="G3299">
        <v>28918</v>
      </c>
      <c r="H3299">
        <v>30118</v>
      </c>
      <c r="I3299">
        <v>20901</v>
      </c>
      <c r="J3299">
        <v>8778</v>
      </c>
      <c r="K3299">
        <v>16396</v>
      </c>
      <c r="L3299">
        <v>322</v>
      </c>
      <c r="M3299">
        <v>1376</v>
      </c>
      <c r="N3299">
        <v>270</v>
      </c>
      <c r="O3299">
        <v>0.19209999999999999</v>
      </c>
      <c r="P3299" s="3">
        <v>533750</v>
      </c>
    </row>
    <row r="3300" spans="1:16" x14ac:dyDescent="0.25">
      <c r="A3300" t="s">
        <v>7052</v>
      </c>
      <c r="B3300" t="s">
        <v>7053</v>
      </c>
      <c r="C3300" t="s">
        <v>6782</v>
      </c>
      <c r="D3300" t="s">
        <v>6783</v>
      </c>
      <c r="E3300">
        <v>14599</v>
      </c>
      <c r="F3300">
        <v>20611</v>
      </c>
      <c r="G3300">
        <v>26772</v>
      </c>
      <c r="H3300">
        <v>29289</v>
      </c>
      <c r="I3300">
        <v>6533</v>
      </c>
      <c r="J3300">
        <v>4868</v>
      </c>
      <c r="K3300">
        <v>7070</v>
      </c>
      <c r="L3300">
        <v>340</v>
      </c>
      <c r="M3300">
        <v>1118</v>
      </c>
      <c r="N3300">
        <v>216</v>
      </c>
      <c r="O3300">
        <v>0.27250000000000002</v>
      </c>
      <c r="P3300" s="3">
        <v>481500</v>
      </c>
    </row>
    <row r="3301" spans="1:16" x14ac:dyDescent="0.25">
      <c r="A3301" t="s">
        <v>6826</v>
      </c>
      <c r="B3301" t="s">
        <v>6827</v>
      </c>
      <c r="C3301" t="s">
        <v>6782</v>
      </c>
      <c r="D3301" t="s">
        <v>6783</v>
      </c>
      <c r="E3301">
        <v>20416</v>
      </c>
      <c r="F3301">
        <v>21501</v>
      </c>
      <c r="G3301">
        <v>14996</v>
      </c>
      <c r="H3301">
        <v>26731</v>
      </c>
      <c r="I3301">
        <v>9406</v>
      </c>
      <c r="J3301">
        <v>18160</v>
      </c>
      <c r="K3301">
        <v>7715</v>
      </c>
      <c r="L3301">
        <v>267</v>
      </c>
      <c r="M3301">
        <v>912</v>
      </c>
      <c r="N3301">
        <v>229</v>
      </c>
      <c r="O3301">
        <v>0.1857</v>
      </c>
      <c r="P3301" s="3">
        <v>467500</v>
      </c>
    </row>
    <row r="3302" spans="1:16" x14ac:dyDescent="0.25">
      <c r="A3302" t="s">
        <v>6828</v>
      </c>
      <c r="B3302" t="s">
        <v>6829</v>
      </c>
      <c r="C3302" t="s">
        <v>6782</v>
      </c>
      <c r="D3302" t="s">
        <v>6783</v>
      </c>
      <c r="E3302">
        <v>18770</v>
      </c>
      <c r="F3302">
        <v>24240</v>
      </c>
      <c r="G3302">
        <v>13207</v>
      </c>
      <c r="H3302">
        <v>24494</v>
      </c>
      <c r="I3302">
        <v>13509</v>
      </c>
      <c r="J3302">
        <v>8197</v>
      </c>
      <c r="K3302">
        <v>19576</v>
      </c>
      <c r="L3302">
        <v>367</v>
      </c>
      <c r="M3302">
        <v>1080</v>
      </c>
      <c r="N3302">
        <v>239</v>
      </c>
      <c r="O3302">
        <v>0.8589</v>
      </c>
      <c r="P3302" s="3">
        <v>455000</v>
      </c>
    </row>
    <row r="3303" spans="1:16" x14ac:dyDescent="0.25">
      <c r="A3303" t="s">
        <v>6830</v>
      </c>
      <c r="B3303" t="s">
        <v>6831</v>
      </c>
      <c r="C3303" t="s">
        <v>6782</v>
      </c>
      <c r="D3303" t="s">
        <v>6783</v>
      </c>
      <c r="E3303">
        <v>14281</v>
      </c>
      <c r="F3303">
        <v>14975</v>
      </c>
      <c r="G3303">
        <v>14790</v>
      </c>
      <c r="H3303">
        <v>22969</v>
      </c>
      <c r="I3303">
        <v>12573</v>
      </c>
      <c r="J3303">
        <v>14206</v>
      </c>
      <c r="K3303">
        <v>9609</v>
      </c>
      <c r="L3303">
        <v>452</v>
      </c>
      <c r="M3303">
        <v>1503</v>
      </c>
      <c r="N3303">
        <v>374</v>
      </c>
      <c r="O3303">
        <v>0.65920000000000001</v>
      </c>
      <c r="P3303" s="3">
        <v>420000</v>
      </c>
    </row>
    <row r="3304" spans="1:16" x14ac:dyDescent="0.25">
      <c r="A3304" t="s">
        <v>6832</v>
      </c>
      <c r="B3304" t="s">
        <v>6833</v>
      </c>
      <c r="C3304" t="s">
        <v>6782</v>
      </c>
      <c r="D3304" t="s">
        <v>6783</v>
      </c>
      <c r="E3304">
        <v>17047</v>
      </c>
      <c r="F3304">
        <v>22163</v>
      </c>
      <c r="G3304">
        <v>18818</v>
      </c>
      <c r="H3304">
        <v>25436</v>
      </c>
      <c r="I3304">
        <v>4776</v>
      </c>
      <c r="J3304">
        <v>12767</v>
      </c>
      <c r="K3304">
        <v>9168</v>
      </c>
      <c r="L3304">
        <v>393</v>
      </c>
      <c r="M3304">
        <v>1266</v>
      </c>
      <c r="N3304">
        <v>268</v>
      </c>
      <c r="O3304">
        <v>0.2949</v>
      </c>
      <c r="P3304" s="3">
        <v>460000</v>
      </c>
    </row>
    <row r="3305" spans="1:16" x14ac:dyDescent="0.25">
      <c r="A3305" t="s">
        <v>6834</v>
      </c>
      <c r="B3305" t="s">
        <v>6835</v>
      </c>
      <c r="C3305" t="s">
        <v>6782</v>
      </c>
      <c r="D3305" t="s">
        <v>6783</v>
      </c>
      <c r="E3305">
        <v>14595</v>
      </c>
      <c r="F3305">
        <v>19884</v>
      </c>
      <c r="G3305">
        <v>17649</v>
      </c>
      <c r="H3305">
        <v>23633</v>
      </c>
      <c r="I3305">
        <v>10579</v>
      </c>
      <c r="J3305">
        <v>9003</v>
      </c>
      <c r="K3305">
        <v>11947</v>
      </c>
      <c r="L3305">
        <v>462</v>
      </c>
      <c r="M3305">
        <v>1385</v>
      </c>
      <c r="N3305">
        <v>230</v>
      </c>
      <c r="O3305">
        <v>0.31</v>
      </c>
      <c r="P3305" s="3">
        <v>348000</v>
      </c>
    </row>
    <row r="3306" spans="1:16" x14ac:dyDescent="0.25">
      <c r="A3306" t="s">
        <v>6836</v>
      </c>
      <c r="B3306" t="s">
        <v>6837</v>
      </c>
      <c r="C3306" t="s">
        <v>6782</v>
      </c>
      <c r="D3306" t="s">
        <v>6783</v>
      </c>
      <c r="E3306">
        <v>17359</v>
      </c>
      <c r="F3306">
        <v>20374</v>
      </c>
      <c r="G3306">
        <v>17971</v>
      </c>
      <c r="H3306">
        <v>31179</v>
      </c>
      <c r="I3306">
        <v>18217</v>
      </c>
      <c r="J3306">
        <v>3464</v>
      </c>
      <c r="K3306">
        <v>20185</v>
      </c>
      <c r="L3306">
        <v>520</v>
      </c>
      <c r="M3306">
        <v>1749</v>
      </c>
      <c r="N3306">
        <v>382</v>
      </c>
      <c r="O3306">
        <v>0.99309999999999998</v>
      </c>
      <c r="P3306" s="3">
        <v>525000</v>
      </c>
    </row>
    <row r="3307" spans="1:16" x14ac:dyDescent="0.25">
      <c r="A3307" t="s">
        <v>6838</v>
      </c>
      <c r="B3307" t="s">
        <v>6839</v>
      </c>
      <c r="C3307" t="s">
        <v>6782</v>
      </c>
      <c r="D3307" t="s">
        <v>6783</v>
      </c>
      <c r="E3307">
        <v>12711</v>
      </c>
      <c r="F3307">
        <v>13355</v>
      </c>
      <c r="G3307">
        <v>17693</v>
      </c>
      <c r="H3307">
        <v>20042</v>
      </c>
      <c r="I3307">
        <v>15021</v>
      </c>
      <c r="J3307">
        <v>12202</v>
      </c>
      <c r="K3307">
        <v>11151</v>
      </c>
      <c r="L3307">
        <v>358</v>
      </c>
      <c r="M3307">
        <v>1177</v>
      </c>
      <c r="N3307">
        <v>247</v>
      </c>
      <c r="O3307">
        <v>0.2918</v>
      </c>
      <c r="P3307" s="3">
        <v>420000</v>
      </c>
    </row>
    <row r="3308" spans="1:16" x14ac:dyDescent="0.25">
      <c r="A3308" t="s">
        <v>6872</v>
      </c>
      <c r="B3308" t="s">
        <v>6873</v>
      </c>
      <c r="C3308" t="s">
        <v>6782</v>
      </c>
      <c r="D3308" t="s">
        <v>6783</v>
      </c>
      <c r="E3308">
        <v>15829</v>
      </c>
      <c r="F3308">
        <v>22353</v>
      </c>
      <c r="G3308">
        <v>18839</v>
      </c>
      <c r="H3308">
        <v>30227</v>
      </c>
      <c r="I3308">
        <v>6805</v>
      </c>
      <c r="J3308">
        <v>13563</v>
      </c>
      <c r="K3308">
        <v>15749</v>
      </c>
      <c r="L3308">
        <v>544</v>
      </c>
      <c r="M3308">
        <v>1527</v>
      </c>
      <c r="N3308">
        <v>322</v>
      </c>
      <c r="O3308">
        <v>0.31169999999999998</v>
      </c>
      <c r="P3308" s="3">
        <v>469950</v>
      </c>
    </row>
    <row r="3309" spans="1:16" x14ac:dyDescent="0.25">
      <c r="A3309" t="s">
        <v>6874</v>
      </c>
      <c r="B3309" t="s">
        <v>6875</v>
      </c>
      <c r="C3309" t="s">
        <v>6782</v>
      </c>
      <c r="D3309" t="s">
        <v>6783</v>
      </c>
      <c r="E3309">
        <v>10318</v>
      </c>
      <c r="F3309">
        <v>15547</v>
      </c>
      <c r="G3309">
        <v>19570</v>
      </c>
      <c r="H3309">
        <v>23582</v>
      </c>
      <c r="I3309">
        <v>21950</v>
      </c>
      <c r="J3309">
        <v>12940</v>
      </c>
      <c r="K3309">
        <v>17920</v>
      </c>
      <c r="L3309">
        <v>444</v>
      </c>
      <c r="M3309">
        <v>1065</v>
      </c>
      <c r="N3309">
        <v>265</v>
      </c>
      <c r="O3309">
        <v>0.19450000000000001</v>
      </c>
      <c r="P3309" s="3">
        <v>391250</v>
      </c>
    </row>
    <row r="3310" spans="1:16" x14ac:dyDescent="0.25">
      <c r="A3310" t="s">
        <v>6854</v>
      </c>
      <c r="B3310" t="s">
        <v>6855</v>
      </c>
      <c r="C3310" t="s">
        <v>6782</v>
      </c>
      <c r="D3310" t="s">
        <v>6783</v>
      </c>
      <c r="E3310">
        <v>5464</v>
      </c>
      <c r="F3310">
        <v>5790</v>
      </c>
      <c r="G3310">
        <v>13892</v>
      </c>
      <c r="H3310">
        <v>15848</v>
      </c>
      <c r="I3310">
        <v>15737</v>
      </c>
      <c r="J3310">
        <v>6532</v>
      </c>
      <c r="K3310">
        <v>15070</v>
      </c>
      <c r="L3310">
        <v>433</v>
      </c>
      <c r="M3310">
        <v>1150</v>
      </c>
      <c r="N3310">
        <v>180</v>
      </c>
      <c r="O3310">
        <v>0.44040000000000001</v>
      </c>
      <c r="P3310" s="3">
        <v>470000</v>
      </c>
    </row>
    <row r="3311" spans="1:16" x14ac:dyDescent="0.25">
      <c r="A3311" t="s">
        <v>6856</v>
      </c>
      <c r="B3311" t="s">
        <v>6857</v>
      </c>
      <c r="C3311" t="s">
        <v>6782</v>
      </c>
      <c r="D3311" t="s">
        <v>6783</v>
      </c>
      <c r="E3311">
        <v>21329</v>
      </c>
      <c r="F3311">
        <v>25425</v>
      </c>
      <c r="G3311">
        <v>21245</v>
      </c>
      <c r="H3311">
        <v>29279</v>
      </c>
      <c r="I3311">
        <v>16564</v>
      </c>
      <c r="J3311">
        <v>17268</v>
      </c>
      <c r="K3311">
        <v>14611</v>
      </c>
      <c r="L3311">
        <v>346</v>
      </c>
      <c r="M3311">
        <v>1048</v>
      </c>
      <c r="N3311">
        <v>306</v>
      </c>
      <c r="O3311">
        <v>0.23649999999999999</v>
      </c>
      <c r="P3311" s="3">
        <v>480000</v>
      </c>
    </row>
    <row r="3312" spans="1:16" x14ac:dyDescent="0.25">
      <c r="A3312" t="s">
        <v>6858</v>
      </c>
      <c r="B3312" t="s">
        <v>6859</v>
      </c>
      <c r="C3312" t="s">
        <v>6782</v>
      </c>
      <c r="D3312" t="s">
        <v>6783</v>
      </c>
      <c r="E3312">
        <v>19860</v>
      </c>
      <c r="F3312">
        <v>24056</v>
      </c>
      <c r="G3312">
        <v>19403</v>
      </c>
      <c r="H3312">
        <v>26592</v>
      </c>
      <c r="I3312">
        <v>13316</v>
      </c>
      <c r="J3312">
        <v>17381</v>
      </c>
      <c r="K3312">
        <v>17792</v>
      </c>
      <c r="L3312">
        <v>254</v>
      </c>
      <c r="M3312">
        <v>925</v>
      </c>
      <c r="N3312">
        <v>308</v>
      </c>
      <c r="O3312">
        <v>0.21909999999999999</v>
      </c>
      <c r="P3312" s="3">
        <v>465000</v>
      </c>
    </row>
    <row r="3313" spans="1:16" x14ac:dyDescent="0.25">
      <c r="A3313" t="s">
        <v>6876</v>
      </c>
      <c r="B3313" t="s">
        <v>6877</v>
      </c>
      <c r="C3313" t="s">
        <v>6782</v>
      </c>
      <c r="D3313" t="s">
        <v>6783</v>
      </c>
      <c r="E3313">
        <v>14380</v>
      </c>
      <c r="F3313">
        <v>18421</v>
      </c>
      <c r="G3313">
        <v>22584</v>
      </c>
      <c r="H3313">
        <v>20522</v>
      </c>
      <c r="I3313">
        <v>8707</v>
      </c>
      <c r="J3313">
        <v>9455</v>
      </c>
      <c r="K3313">
        <v>13798</v>
      </c>
      <c r="L3313">
        <v>336</v>
      </c>
      <c r="M3313">
        <v>1154</v>
      </c>
      <c r="N3313">
        <v>338</v>
      </c>
      <c r="O3313">
        <v>0.3644</v>
      </c>
      <c r="P3313" s="3">
        <v>440000</v>
      </c>
    </row>
    <row r="3314" spans="1:16" x14ac:dyDescent="0.25">
      <c r="A3314" t="s">
        <v>6878</v>
      </c>
      <c r="B3314" t="s">
        <v>6879</v>
      </c>
      <c r="C3314" t="s">
        <v>6782</v>
      </c>
      <c r="D3314" t="s">
        <v>6783</v>
      </c>
      <c r="E3314">
        <v>2279</v>
      </c>
      <c r="F3314">
        <v>2559</v>
      </c>
      <c r="G3314">
        <v>14360</v>
      </c>
      <c r="H3314">
        <v>10863</v>
      </c>
      <c r="I3314">
        <v>14655</v>
      </c>
      <c r="J3314">
        <v>2235</v>
      </c>
      <c r="K3314">
        <v>16566</v>
      </c>
      <c r="L3314">
        <v>263</v>
      </c>
      <c r="M3314">
        <v>801</v>
      </c>
      <c r="N3314">
        <v>164</v>
      </c>
      <c r="O3314">
        <v>0.16839999999999999</v>
      </c>
      <c r="P3314" s="3">
        <v>447000</v>
      </c>
    </row>
    <row r="3315" spans="1:16" x14ac:dyDescent="0.25">
      <c r="A3315" t="s">
        <v>7030</v>
      </c>
      <c r="B3315" t="s">
        <v>7031</v>
      </c>
      <c r="C3315" t="s">
        <v>6782</v>
      </c>
      <c r="D3315" t="s">
        <v>6783</v>
      </c>
      <c r="E3315">
        <v>10622</v>
      </c>
      <c r="F3315">
        <v>17568</v>
      </c>
      <c r="G3315">
        <v>19102</v>
      </c>
      <c r="H3315">
        <v>25378</v>
      </c>
      <c r="I3315">
        <v>16924</v>
      </c>
      <c r="J3315">
        <v>9474</v>
      </c>
      <c r="K3315">
        <v>12618</v>
      </c>
      <c r="L3315">
        <v>393</v>
      </c>
      <c r="M3315">
        <v>1172</v>
      </c>
      <c r="N3315">
        <v>204</v>
      </c>
      <c r="O3315">
        <v>0.1477</v>
      </c>
      <c r="P3315" s="3">
        <v>460000</v>
      </c>
    </row>
    <row r="3316" spans="1:16" x14ac:dyDescent="0.25">
      <c r="A3316" t="s">
        <v>7032</v>
      </c>
      <c r="B3316" t="s">
        <v>7033</v>
      </c>
      <c r="C3316" t="s">
        <v>6782</v>
      </c>
      <c r="D3316" t="s">
        <v>6783</v>
      </c>
      <c r="E3316">
        <v>10802</v>
      </c>
      <c r="F3316">
        <v>14987</v>
      </c>
      <c r="G3316">
        <v>19750</v>
      </c>
      <c r="H3316">
        <v>21006</v>
      </c>
      <c r="I3316">
        <v>3129</v>
      </c>
      <c r="J3316">
        <v>11254</v>
      </c>
      <c r="K3316">
        <v>9065</v>
      </c>
      <c r="L3316">
        <v>423</v>
      </c>
      <c r="M3316">
        <v>1300</v>
      </c>
      <c r="N3316">
        <v>221</v>
      </c>
      <c r="O3316">
        <v>0.34739999999999999</v>
      </c>
      <c r="P3316" s="3">
        <v>366500</v>
      </c>
    </row>
    <row r="3317" spans="1:16" x14ac:dyDescent="0.25">
      <c r="A3317" t="s">
        <v>7034</v>
      </c>
      <c r="B3317" t="s">
        <v>7035</v>
      </c>
      <c r="C3317" t="s">
        <v>6782</v>
      </c>
      <c r="D3317" t="s">
        <v>6783</v>
      </c>
      <c r="E3317">
        <v>11859</v>
      </c>
      <c r="F3317">
        <v>18969</v>
      </c>
      <c r="G3317">
        <v>20789</v>
      </c>
      <c r="H3317">
        <v>25926</v>
      </c>
      <c r="I3317">
        <v>8813</v>
      </c>
      <c r="J3317">
        <v>7511</v>
      </c>
      <c r="K3317">
        <v>8541</v>
      </c>
      <c r="L3317">
        <v>586</v>
      </c>
      <c r="M3317">
        <v>1368</v>
      </c>
      <c r="N3317">
        <v>140</v>
      </c>
      <c r="O3317">
        <v>0.14280000000000001</v>
      </c>
      <c r="P3317" s="3">
        <v>225500</v>
      </c>
    </row>
    <row r="3318" spans="1:16" x14ac:dyDescent="0.25">
      <c r="A3318" t="s">
        <v>7036</v>
      </c>
      <c r="B3318" t="s">
        <v>7037</v>
      </c>
      <c r="C3318" t="s">
        <v>6782</v>
      </c>
      <c r="D3318" t="s">
        <v>6783</v>
      </c>
      <c r="E3318">
        <v>9257</v>
      </c>
      <c r="F3318">
        <v>15470</v>
      </c>
      <c r="G3318">
        <v>19759</v>
      </c>
      <c r="H3318">
        <v>24509</v>
      </c>
      <c r="I3318">
        <v>2491</v>
      </c>
      <c r="J3318">
        <v>8498</v>
      </c>
      <c r="K3318">
        <v>9433</v>
      </c>
      <c r="L3318">
        <v>527</v>
      </c>
      <c r="M3318">
        <v>1459</v>
      </c>
      <c r="N3318">
        <v>225</v>
      </c>
      <c r="O3318">
        <v>0.38479999999999998</v>
      </c>
      <c r="P3318" s="3">
        <v>411900</v>
      </c>
    </row>
    <row r="3319" spans="1:16" x14ac:dyDescent="0.25">
      <c r="A3319" t="s">
        <v>6796</v>
      </c>
      <c r="B3319" t="s">
        <v>6797</v>
      </c>
      <c r="C3319" t="s">
        <v>6782</v>
      </c>
      <c r="D3319" t="s">
        <v>6783</v>
      </c>
      <c r="E3319">
        <v>5987</v>
      </c>
      <c r="F3319">
        <v>6827</v>
      </c>
      <c r="G3319">
        <v>8301</v>
      </c>
      <c r="H3319">
        <v>10271</v>
      </c>
      <c r="I3319">
        <v>15499</v>
      </c>
      <c r="J3319">
        <v>8121</v>
      </c>
      <c r="K3319">
        <v>11705</v>
      </c>
      <c r="L3319">
        <v>357</v>
      </c>
      <c r="M3319">
        <v>1235</v>
      </c>
      <c r="N3319">
        <v>318</v>
      </c>
      <c r="O3319">
        <v>0.52710000000000001</v>
      </c>
      <c r="P3319" s="3">
        <v>387500</v>
      </c>
    </row>
    <row r="3320" spans="1:16" x14ac:dyDescent="0.25">
      <c r="A3320" t="s">
        <v>6804</v>
      </c>
      <c r="B3320" t="s">
        <v>6805</v>
      </c>
      <c r="C3320" t="s">
        <v>6782</v>
      </c>
      <c r="D3320" t="s">
        <v>6783</v>
      </c>
      <c r="E3320">
        <v>14703</v>
      </c>
      <c r="F3320">
        <v>14812</v>
      </c>
      <c r="G3320">
        <v>13511</v>
      </c>
      <c r="H3320">
        <v>19957</v>
      </c>
      <c r="I3320">
        <v>10668</v>
      </c>
      <c r="J3320">
        <v>5871</v>
      </c>
      <c r="K3320">
        <v>17726</v>
      </c>
      <c r="L3320">
        <v>385</v>
      </c>
      <c r="M3320">
        <v>1143</v>
      </c>
      <c r="N3320">
        <v>370</v>
      </c>
      <c r="O3320">
        <v>0.18279999999999999</v>
      </c>
      <c r="P3320" s="3">
        <v>439999</v>
      </c>
    </row>
    <row r="3321" spans="1:16" x14ac:dyDescent="0.25">
      <c r="A3321" t="s">
        <v>6798</v>
      </c>
      <c r="B3321" t="s">
        <v>6799</v>
      </c>
      <c r="C3321" t="s">
        <v>6782</v>
      </c>
      <c r="D3321" t="s">
        <v>6783</v>
      </c>
      <c r="E3321">
        <v>8270</v>
      </c>
      <c r="F3321">
        <v>9875</v>
      </c>
      <c r="G3321">
        <v>10621</v>
      </c>
      <c r="H3321">
        <v>21363</v>
      </c>
      <c r="I3321">
        <v>11039</v>
      </c>
      <c r="J3321">
        <v>6422</v>
      </c>
      <c r="K3321">
        <v>19453</v>
      </c>
      <c r="L3321">
        <v>521</v>
      </c>
      <c r="M3321">
        <v>1413</v>
      </c>
      <c r="N3321">
        <v>240</v>
      </c>
      <c r="O3321">
        <v>0.27600000000000002</v>
      </c>
      <c r="P3321" s="3">
        <v>350000</v>
      </c>
    </row>
    <row r="3322" spans="1:16" x14ac:dyDescent="0.25">
      <c r="A3322" t="s">
        <v>6800</v>
      </c>
      <c r="B3322" t="s">
        <v>6801</v>
      </c>
      <c r="C3322" t="s">
        <v>6782</v>
      </c>
      <c r="D3322" t="s">
        <v>6783</v>
      </c>
      <c r="E3322">
        <v>7547</v>
      </c>
      <c r="F3322">
        <v>8277</v>
      </c>
      <c r="G3322">
        <v>8211</v>
      </c>
      <c r="H3322">
        <v>22191</v>
      </c>
      <c r="I3322">
        <v>6444</v>
      </c>
      <c r="J3322">
        <v>8211</v>
      </c>
      <c r="K3322">
        <v>11927</v>
      </c>
      <c r="L3322">
        <v>397</v>
      </c>
      <c r="M3322">
        <v>1217</v>
      </c>
      <c r="N3322">
        <v>272</v>
      </c>
      <c r="O3322">
        <v>0.2913</v>
      </c>
      <c r="P3322" s="3">
        <v>344000</v>
      </c>
    </row>
    <row r="3323" spans="1:16" x14ac:dyDescent="0.25">
      <c r="A3323" t="s">
        <v>6806</v>
      </c>
      <c r="B3323" t="s">
        <v>6807</v>
      </c>
      <c r="C3323" t="s">
        <v>6782</v>
      </c>
      <c r="D3323" t="s">
        <v>6783</v>
      </c>
      <c r="E3323">
        <v>14888</v>
      </c>
      <c r="F3323">
        <v>16420</v>
      </c>
      <c r="G3323">
        <v>14809</v>
      </c>
      <c r="H3323">
        <v>25304</v>
      </c>
      <c r="I3323">
        <v>10476</v>
      </c>
      <c r="J3323">
        <v>5345</v>
      </c>
      <c r="K3323">
        <v>17232</v>
      </c>
      <c r="L3323">
        <v>280</v>
      </c>
      <c r="M3323">
        <v>937</v>
      </c>
      <c r="N3323">
        <v>170</v>
      </c>
      <c r="O3323">
        <v>0.2087</v>
      </c>
      <c r="P3323" s="3">
        <v>393500</v>
      </c>
    </row>
    <row r="3324" spans="1:16" x14ac:dyDescent="0.25">
      <c r="A3324" t="s">
        <v>6808</v>
      </c>
      <c r="B3324" t="s">
        <v>6809</v>
      </c>
      <c r="C3324" t="s">
        <v>6782</v>
      </c>
      <c r="D3324" t="s">
        <v>6783</v>
      </c>
      <c r="E3324">
        <v>7278</v>
      </c>
      <c r="F3324">
        <v>8477</v>
      </c>
      <c r="G3324">
        <v>9434</v>
      </c>
      <c r="H3324">
        <v>19885</v>
      </c>
      <c r="I3324">
        <v>9755</v>
      </c>
      <c r="J3324">
        <v>9018</v>
      </c>
      <c r="K3324">
        <v>17784</v>
      </c>
      <c r="L3324">
        <v>358</v>
      </c>
      <c r="M3324">
        <v>1048</v>
      </c>
      <c r="N3324">
        <v>182</v>
      </c>
      <c r="O3324">
        <v>0.15129999999999999</v>
      </c>
      <c r="P3324" s="3">
        <v>342500</v>
      </c>
    </row>
    <row r="3325" spans="1:16" x14ac:dyDescent="0.25">
      <c r="A3325" t="s">
        <v>6802</v>
      </c>
      <c r="B3325" t="s">
        <v>6803</v>
      </c>
      <c r="C3325" t="s">
        <v>6782</v>
      </c>
      <c r="D3325" t="s">
        <v>6783</v>
      </c>
      <c r="E3325">
        <v>6537</v>
      </c>
      <c r="F3325">
        <v>6524</v>
      </c>
      <c r="G3325">
        <v>10068</v>
      </c>
      <c r="H3325">
        <v>17459</v>
      </c>
      <c r="I3325">
        <v>11132</v>
      </c>
      <c r="J3325">
        <v>1475</v>
      </c>
      <c r="K3325">
        <v>15115</v>
      </c>
      <c r="L3325">
        <v>485</v>
      </c>
      <c r="M3325">
        <v>1226</v>
      </c>
      <c r="N3325">
        <v>151</v>
      </c>
      <c r="O3325">
        <v>3.7898000000000001</v>
      </c>
      <c r="P3325" s="3">
        <v>452500</v>
      </c>
    </row>
    <row r="3326" spans="1:16" x14ac:dyDescent="0.25">
      <c r="A3326" t="s">
        <v>6810</v>
      </c>
      <c r="B3326" t="s">
        <v>6811</v>
      </c>
      <c r="C3326" t="s">
        <v>6782</v>
      </c>
      <c r="D3326" t="s">
        <v>6783</v>
      </c>
      <c r="E3326">
        <v>7005</v>
      </c>
      <c r="F3326">
        <v>6782</v>
      </c>
      <c r="G3326">
        <v>8165</v>
      </c>
      <c r="H3326">
        <v>14220</v>
      </c>
      <c r="I3326">
        <v>7098</v>
      </c>
      <c r="J3326">
        <v>10209</v>
      </c>
      <c r="K3326">
        <v>13547</v>
      </c>
      <c r="L3326">
        <v>364</v>
      </c>
      <c r="M3326">
        <v>1153</v>
      </c>
      <c r="N3326">
        <v>199</v>
      </c>
      <c r="O3326">
        <v>0.21479999999999999</v>
      </c>
      <c r="P3326" s="3">
        <v>368000</v>
      </c>
    </row>
    <row r="3327" spans="1:16" x14ac:dyDescent="0.25">
      <c r="A3327" t="s">
        <v>7022</v>
      </c>
      <c r="B3327" t="s">
        <v>7023</v>
      </c>
      <c r="C3327" t="s">
        <v>6782</v>
      </c>
      <c r="D3327" t="s">
        <v>6783</v>
      </c>
      <c r="E3327">
        <v>9949</v>
      </c>
      <c r="F3327">
        <v>16841</v>
      </c>
      <c r="G3327">
        <v>22181</v>
      </c>
      <c r="H3327">
        <v>25593</v>
      </c>
      <c r="I3327">
        <v>3147</v>
      </c>
      <c r="J3327">
        <v>835</v>
      </c>
      <c r="K3327">
        <v>1567</v>
      </c>
      <c r="L3327">
        <v>937</v>
      </c>
      <c r="M3327">
        <v>2340</v>
      </c>
      <c r="N3327">
        <v>196</v>
      </c>
      <c r="O3327">
        <v>0.27300000000000002</v>
      </c>
      <c r="P3327" s="3">
        <v>396000</v>
      </c>
    </row>
    <row r="3328" spans="1:16" x14ac:dyDescent="0.25">
      <c r="A3328" t="s">
        <v>7024</v>
      </c>
      <c r="B3328" t="s">
        <v>7025</v>
      </c>
      <c r="C3328" t="s">
        <v>6782</v>
      </c>
      <c r="D3328" t="s">
        <v>6783</v>
      </c>
      <c r="E3328">
        <v>3708</v>
      </c>
      <c r="F3328">
        <v>9266</v>
      </c>
      <c r="G3328">
        <v>13314</v>
      </c>
      <c r="H3328">
        <v>7540</v>
      </c>
      <c r="I3328">
        <v>14579</v>
      </c>
      <c r="J3328">
        <v>1312</v>
      </c>
      <c r="K3328">
        <v>15621</v>
      </c>
      <c r="L3328">
        <v>627</v>
      </c>
      <c r="M3328">
        <v>1057</v>
      </c>
      <c r="N3328">
        <v>173</v>
      </c>
      <c r="O3328">
        <v>0.1202</v>
      </c>
      <c r="P3328" s="3">
        <v>245000</v>
      </c>
    </row>
    <row r="3329" spans="1:16" x14ac:dyDescent="0.25">
      <c r="A3329" t="s">
        <v>7026</v>
      </c>
      <c r="B3329" t="s">
        <v>7027</v>
      </c>
      <c r="C3329" t="s">
        <v>6782</v>
      </c>
      <c r="D3329" t="s">
        <v>6783</v>
      </c>
      <c r="E3329">
        <v>9214</v>
      </c>
      <c r="F3329">
        <v>13609</v>
      </c>
      <c r="G3329">
        <v>14078</v>
      </c>
      <c r="H3329">
        <v>25991</v>
      </c>
      <c r="I3329">
        <v>8401</v>
      </c>
      <c r="J3329">
        <v>6746</v>
      </c>
      <c r="K3329">
        <v>14264</v>
      </c>
      <c r="L3329">
        <v>571</v>
      </c>
      <c r="M3329">
        <v>1225</v>
      </c>
      <c r="N3329">
        <v>180</v>
      </c>
      <c r="O3329">
        <v>0.12529999999999999</v>
      </c>
      <c r="P3329" s="3">
        <v>365000</v>
      </c>
    </row>
    <row r="3330" spans="1:16" x14ac:dyDescent="0.25">
      <c r="A3330" t="s">
        <v>7028</v>
      </c>
      <c r="B3330" t="s">
        <v>7029</v>
      </c>
      <c r="C3330" t="s">
        <v>6782</v>
      </c>
      <c r="D3330" t="s">
        <v>6783</v>
      </c>
      <c r="E3330">
        <v>2179</v>
      </c>
      <c r="F3330">
        <v>6073</v>
      </c>
      <c r="G3330">
        <v>10811</v>
      </c>
      <c r="H3330">
        <v>15582</v>
      </c>
      <c r="I3330">
        <v>17913</v>
      </c>
      <c r="J3330">
        <v>3162</v>
      </c>
      <c r="K3330">
        <v>20252</v>
      </c>
      <c r="L3330">
        <v>767</v>
      </c>
      <c r="M3330">
        <v>1514</v>
      </c>
      <c r="N3330">
        <v>229</v>
      </c>
      <c r="O3330">
        <v>0.2029</v>
      </c>
      <c r="P3330" s="3">
        <v>260000</v>
      </c>
    </row>
    <row r="3331" spans="1:16" x14ac:dyDescent="0.25">
      <c r="A3331" t="s">
        <v>7008</v>
      </c>
      <c r="B3331" t="s">
        <v>7009</v>
      </c>
      <c r="C3331" t="s">
        <v>6782</v>
      </c>
      <c r="D3331" t="s">
        <v>6783</v>
      </c>
      <c r="E3331">
        <v>13670</v>
      </c>
      <c r="F3331">
        <v>22326</v>
      </c>
      <c r="G3331">
        <v>22672</v>
      </c>
      <c r="H3331">
        <v>29928</v>
      </c>
      <c r="I3331">
        <v>9469</v>
      </c>
      <c r="J3331">
        <v>9734</v>
      </c>
      <c r="K3331">
        <v>15000</v>
      </c>
      <c r="L3331">
        <v>420</v>
      </c>
      <c r="M3331">
        <v>1147</v>
      </c>
      <c r="N3331">
        <v>351</v>
      </c>
      <c r="O3331">
        <v>0.35460000000000003</v>
      </c>
      <c r="P3331" s="3">
        <v>570000</v>
      </c>
    </row>
    <row r="3332" spans="1:16" x14ac:dyDescent="0.25">
      <c r="A3332" t="s">
        <v>7010</v>
      </c>
      <c r="B3332" t="s">
        <v>7011</v>
      </c>
      <c r="C3332" t="s">
        <v>6782</v>
      </c>
      <c r="D3332" t="s">
        <v>6783</v>
      </c>
      <c r="E3332">
        <v>15195</v>
      </c>
      <c r="F3332">
        <v>21834</v>
      </c>
      <c r="G3332">
        <v>19939</v>
      </c>
      <c r="H3332">
        <v>30982</v>
      </c>
      <c r="I3332">
        <v>14402</v>
      </c>
      <c r="J3332">
        <v>7880</v>
      </c>
      <c r="K3332">
        <v>14152</v>
      </c>
      <c r="L3332">
        <v>483</v>
      </c>
      <c r="M3332">
        <v>1535</v>
      </c>
      <c r="N3332">
        <v>296</v>
      </c>
      <c r="O3332">
        <v>0.23230000000000001</v>
      </c>
      <c r="P3332" s="3">
        <v>438500</v>
      </c>
    </row>
    <row r="3333" spans="1:16" x14ac:dyDescent="0.25">
      <c r="A3333" t="s">
        <v>7012</v>
      </c>
      <c r="B3333" t="s">
        <v>7013</v>
      </c>
      <c r="C3333" t="s">
        <v>6782</v>
      </c>
      <c r="D3333" t="s">
        <v>6783</v>
      </c>
      <c r="E3333">
        <v>8555</v>
      </c>
      <c r="F3333">
        <v>15658</v>
      </c>
      <c r="G3333">
        <v>22039</v>
      </c>
      <c r="H3333">
        <v>25908</v>
      </c>
      <c r="I3333">
        <v>9756</v>
      </c>
      <c r="J3333">
        <v>7429</v>
      </c>
      <c r="K3333">
        <v>14468</v>
      </c>
      <c r="L3333">
        <v>600</v>
      </c>
      <c r="M3333">
        <v>1601</v>
      </c>
      <c r="N3333">
        <v>217</v>
      </c>
      <c r="O3333">
        <v>0.2878</v>
      </c>
      <c r="P3333" s="3">
        <v>375000</v>
      </c>
    </row>
    <row r="3334" spans="1:16" x14ac:dyDescent="0.25">
      <c r="A3334" t="s">
        <v>7014</v>
      </c>
      <c r="B3334" t="s">
        <v>7015</v>
      </c>
      <c r="C3334" t="s">
        <v>6782</v>
      </c>
      <c r="D3334" t="s">
        <v>6783</v>
      </c>
      <c r="E3334">
        <v>14636</v>
      </c>
      <c r="F3334">
        <v>16973</v>
      </c>
      <c r="G3334">
        <v>19229</v>
      </c>
      <c r="H3334">
        <v>27812</v>
      </c>
      <c r="I3334">
        <v>4477</v>
      </c>
      <c r="J3334">
        <v>8331</v>
      </c>
      <c r="K3334">
        <v>13694</v>
      </c>
      <c r="L3334">
        <v>542</v>
      </c>
      <c r="M3334">
        <v>1404</v>
      </c>
      <c r="N3334">
        <v>279</v>
      </c>
      <c r="O3334">
        <v>0.45290000000000002</v>
      </c>
      <c r="P3334" s="3">
        <v>517500</v>
      </c>
    </row>
    <row r="3335" spans="1:16" x14ac:dyDescent="0.25">
      <c r="A3335" t="s">
        <v>7016</v>
      </c>
      <c r="B3335" t="s">
        <v>7017</v>
      </c>
      <c r="C3335" t="s">
        <v>6782</v>
      </c>
      <c r="D3335" t="s">
        <v>6783</v>
      </c>
      <c r="E3335">
        <v>14807</v>
      </c>
      <c r="F3335">
        <v>19489</v>
      </c>
      <c r="G3335">
        <v>22814</v>
      </c>
      <c r="H3335">
        <v>27302</v>
      </c>
      <c r="I3335">
        <v>11660</v>
      </c>
      <c r="J3335">
        <v>8051</v>
      </c>
      <c r="K3335">
        <v>8502</v>
      </c>
      <c r="L3335">
        <v>452</v>
      </c>
      <c r="M3335">
        <v>1179</v>
      </c>
      <c r="N3335">
        <v>312</v>
      </c>
      <c r="O3335">
        <v>0.2387</v>
      </c>
      <c r="P3335" s="3">
        <v>248750</v>
      </c>
    </row>
    <row r="3336" spans="1:16" x14ac:dyDescent="0.25">
      <c r="A3336" t="s">
        <v>7018</v>
      </c>
      <c r="B3336" t="s">
        <v>7019</v>
      </c>
      <c r="C3336" t="s">
        <v>6782</v>
      </c>
      <c r="D3336" t="s">
        <v>6783</v>
      </c>
      <c r="E3336">
        <v>11968</v>
      </c>
      <c r="F3336">
        <v>23227</v>
      </c>
      <c r="G3336">
        <v>15373</v>
      </c>
      <c r="H3336">
        <v>29390</v>
      </c>
      <c r="I3336">
        <v>14876</v>
      </c>
      <c r="J3336">
        <v>10111</v>
      </c>
      <c r="K3336">
        <v>16574</v>
      </c>
      <c r="L3336">
        <v>623</v>
      </c>
      <c r="M3336">
        <v>1603</v>
      </c>
      <c r="N3336">
        <v>191</v>
      </c>
      <c r="O3336">
        <v>0.14360000000000001</v>
      </c>
      <c r="P3336" s="3">
        <v>369000</v>
      </c>
    </row>
    <row r="3337" spans="1:16" x14ac:dyDescent="0.25">
      <c r="A3337" t="s">
        <v>7020</v>
      </c>
      <c r="B3337" t="s">
        <v>7021</v>
      </c>
      <c r="C3337" t="s">
        <v>6782</v>
      </c>
      <c r="D3337" t="s">
        <v>6783</v>
      </c>
      <c r="E3337">
        <v>10292</v>
      </c>
      <c r="F3337">
        <v>15279</v>
      </c>
      <c r="G3337">
        <v>14596</v>
      </c>
      <c r="H3337">
        <v>22415</v>
      </c>
      <c r="I3337">
        <v>8803</v>
      </c>
      <c r="J3337">
        <v>9126</v>
      </c>
      <c r="K3337">
        <v>14255</v>
      </c>
      <c r="L3337">
        <v>447</v>
      </c>
      <c r="M3337">
        <v>1258</v>
      </c>
      <c r="N3337">
        <v>200</v>
      </c>
      <c r="O3337">
        <v>0.1739</v>
      </c>
      <c r="P3337" s="3">
        <v>400000</v>
      </c>
    </row>
    <row r="3338" spans="1:16" x14ac:dyDescent="0.25">
      <c r="A3338" t="s">
        <v>6780</v>
      </c>
      <c r="B3338" t="s">
        <v>6781</v>
      </c>
      <c r="C3338" t="s">
        <v>6782</v>
      </c>
      <c r="D3338" t="s">
        <v>6783</v>
      </c>
      <c r="E3338">
        <v>25833</v>
      </c>
      <c r="F3338">
        <v>28119</v>
      </c>
      <c r="G3338">
        <v>25378</v>
      </c>
      <c r="H3338">
        <v>29601</v>
      </c>
      <c r="I3338">
        <v>18731</v>
      </c>
      <c r="J3338">
        <v>7624</v>
      </c>
      <c r="K3338">
        <v>20005</v>
      </c>
      <c r="L3338">
        <v>208</v>
      </c>
      <c r="M3338">
        <v>793</v>
      </c>
      <c r="N3338">
        <v>385</v>
      </c>
      <c r="O3338">
        <v>0.66439999999999999</v>
      </c>
      <c r="P3338" s="3">
        <v>620000</v>
      </c>
    </row>
    <row r="3339" spans="1:16" x14ac:dyDescent="0.25">
      <c r="A3339" t="s">
        <v>6784</v>
      </c>
      <c r="B3339" t="s">
        <v>6785</v>
      </c>
      <c r="C3339" t="s">
        <v>6782</v>
      </c>
      <c r="D3339" t="s">
        <v>6783</v>
      </c>
      <c r="E3339">
        <v>31471</v>
      </c>
      <c r="F3339">
        <v>32239</v>
      </c>
      <c r="G3339">
        <v>30301</v>
      </c>
      <c r="H3339">
        <v>32227</v>
      </c>
      <c r="I3339">
        <v>16189</v>
      </c>
      <c r="J3339">
        <v>12013</v>
      </c>
      <c r="K3339">
        <v>15806</v>
      </c>
      <c r="L3339">
        <v>255</v>
      </c>
      <c r="M3339">
        <v>857</v>
      </c>
      <c r="N3339">
        <v>272</v>
      </c>
      <c r="O3339">
        <v>0.4884</v>
      </c>
      <c r="P3339" s="3">
        <v>955000</v>
      </c>
    </row>
    <row r="3340" spans="1:16" x14ac:dyDescent="0.25">
      <c r="A3340" t="s">
        <v>6786</v>
      </c>
      <c r="B3340" t="s">
        <v>6787</v>
      </c>
      <c r="C3340" t="s">
        <v>6782</v>
      </c>
      <c r="D3340" t="s">
        <v>6783</v>
      </c>
      <c r="E3340">
        <v>29670</v>
      </c>
      <c r="F3340">
        <v>30042</v>
      </c>
      <c r="G3340">
        <v>30704</v>
      </c>
      <c r="H3340">
        <v>32067</v>
      </c>
      <c r="I3340">
        <v>23846</v>
      </c>
      <c r="J3340">
        <v>24002</v>
      </c>
      <c r="K3340">
        <v>15862</v>
      </c>
      <c r="L3340">
        <v>267</v>
      </c>
      <c r="M3340">
        <v>840</v>
      </c>
      <c r="N3340">
        <v>416</v>
      </c>
      <c r="O3340">
        <v>0.64070000000000005</v>
      </c>
      <c r="P3340" s="3">
        <v>725000</v>
      </c>
    </row>
    <row r="3341" spans="1:16" x14ac:dyDescent="0.25">
      <c r="A3341" t="s">
        <v>6788</v>
      </c>
      <c r="B3341" t="s">
        <v>6789</v>
      </c>
      <c r="C3341" t="s">
        <v>6782</v>
      </c>
      <c r="D3341" t="s">
        <v>6783</v>
      </c>
      <c r="E3341">
        <v>28180</v>
      </c>
      <c r="F3341">
        <v>30341</v>
      </c>
      <c r="G3341">
        <v>30093</v>
      </c>
      <c r="H3341">
        <v>32008</v>
      </c>
      <c r="I3341">
        <v>17918</v>
      </c>
      <c r="J3341">
        <v>16789</v>
      </c>
      <c r="K3341">
        <v>14526</v>
      </c>
      <c r="L3341">
        <v>213</v>
      </c>
      <c r="M3341">
        <v>752</v>
      </c>
      <c r="N3341">
        <v>299</v>
      </c>
      <c r="O3341">
        <v>0.2984</v>
      </c>
      <c r="P3341" s="3">
        <v>875000</v>
      </c>
    </row>
    <row r="3342" spans="1:16" x14ac:dyDescent="0.25">
      <c r="A3342" t="s">
        <v>6790</v>
      </c>
      <c r="B3342" t="s">
        <v>6791</v>
      </c>
      <c r="C3342" t="s">
        <v>6782</v>
      </c>
      <c r="D3342" t="s">
        <v>6783</v>
      </c>
      <c r="E3342">
        <v>30528</v>
      </c>
      <c r="F3342">
        <v>28802</v>
      </c>
      <c r="G3342">
        <v>30163</v>
      </c>
      <c r="H3342">
        <v>31687</v>
      </c>
      <c r="I3342">
        <v>18856</v>
      </c>
      <c r="J3342">
        <v>22112</v>
      </c>
      <c r="K3342">
        <v>15963</v>
      </c>
      <c r="L3342">
        <v>249</v>
      </c>
      <c r="M3342">
        <v>924</v>
      </c>
      <c r="N3342">
        <v>427</v>
      </c>
      <c r="O3342">
        <v>0.4052</v>
      </c>
      <c r="P3342" s="3">
        <v>951000</v>
      </c>
    </row>
    <row r="3343" spans="1:16" x14ac:dyDescent="0.25">
      <c r="A3343" t="s">
        <v>6792</v>
      </c>
      <c r="B3343" t="s">
        <v>6793</v>
      </c>
      <c r="C3343" t="s">
        <v>6782</v>
      </c>
      <c r="D3343" t="s">
        <v>6783</v>
      </c>
      <c r="E3343">
        <v>25392</v>
      </c>
      <c r="F3343">
        <v>25631</v>
      </c>
      <c r="G3343">
        <v>30444</v>
      </c>
      <c r="H3343">
        <v>25841</v>
      </c>
      <c r="I3343">
        <v>14782</v>
      </c>
      <c r="J3343">
        <v>19796</v>
      </c>
      <c r="K3343">
        <v>12158</v>
      </c>
      <c r="L3343">
        <v>286</v>
      </c>
      <c r="M3343">
        <v>1077</v>
      </c>
      <c r="N3343">
        <v>304</v>
      </c>
      <c r="O3343">
        <v>0.2046</v>
      </c>
      <c r="P3343" s="3">
        <v>380000</v>
      </c>
    </row>
    <row r="3344" spans="1:16" x14ac:dyDescent="0.25">
      <c r="A3344" t="s">
        <v>6794</v>
      </c>
      <c r="B3344" t="s">
        <v>6795</v>
      </c>
      <c r="C3344" t="s">
        <v>6782</v>
      </c>
      <c r="D3344" t="s">
        <v>6783</v>
      </c>
      <c r="E3344">
        <v>19028</v>
      </c>
      <c r="F3344">
        <v>21996</v>
      </c>
      <c r="G3344">
        <v>28934</v>
      </c>
      <c r="H3344">
        <v>28205</v>
      </c>
      <c r="I3344">
        <v>10717</v>
      </c>
      <c r="J3344">
        <v>12594</v>
      </c>
      <c r="K3344">
        <v>11735</v>
      </c>
      <c r="L3344">
        <v>311</v>
      </c>
      <c r="M3344">
        <v>1141</v>
      </c>
      <c r="N3344">
        <v>340</v>
      </c>
      <c r="O3344">
        <v>0.37309999999999999</v>
      </c>
      <c r="P3344" s="3">
        <v>308750</v>
      </c>
    </row>
    <row r="3345" spans="1:16" x14ac:dyDescent="0.25">
      <c r="A3345" t="s">
        <v>6964</v>
      </c>
      <c r="B3345" t="s">
        <v>6965</v>
      </c>
      <c r="C3345" t="s">
        <v>6782</v>
      </c>
      <c r="D3345" t="s">
        <v>6783</v>
      </c>
      <c r="E3345">
        <v>15897</v>
      </c>
      <c r="F3345">
        <v>22464</v>
      </c>
      <c r="G3345">
        <v>28558</v>
      </c>
      <c r="H3345">
        <v>30666</v>
      </c>
      <c r="I3345">
        <v>17326</v>
      </c>
      <c r="J3345">
        <v>5036</v>
      </c>
      <c r="K3345">
        <v>17909</v>
      </c>
      <c r="L3345">
        <v>567</v>
      </c>
      <c r="M3345">
        <v>2006</v>
      </c>
      <c r="N3345">
        <v>307</v>
      </c>
      <c r="O3345">
        <v>0.22509999999999999</v>
      </c>
      <c r="P3345" s="3">
        <v>378000</v>
      </c>
    </row>
    <row r="3346" spans="1:16" x14ac:dyDescent="0.25">
      <c r="A3346" t="s">
        <v>6950</v>
      </c>
      <c r="B3346" t="s">
        <v>6951</v>
      </c>
      <c r="C3346" t="s">
        <v>6782</v>
      </c>
      <c r="D3346" t="s">
        <v>6783</v>
      </c>
      <c r="E3346">
        <v>16714</v>
      </c>
      <c r="F3346">
        <v>26370</v>
      </c>
      <c r="G3346">
        <v>25343</v>
      </c>
      <c r="H3346">
        <v>30184</v>
      </c>
      <c r="I3346">
        <v>22053</v>
      </c>
      <c r="J3346">
        <v>6993</v>
      </c>
      <c r="K3346">
        <v>5412</v>
      </c>
      <c r="L3346">
        <v>528</v>
      </c>
      <c r="M3346">
        <v>1454</v>
      </c>
      <c r="N3346">
        <v>223</v>
      </c>
      <c r="O3346">
        <v>0.1739</v>
      </c>
      <c r="P3346" s="3">
        <v>255000</v>
      </c>
    </row>
    <row r="3347" spans="1:16" x14ac:dyDescent="0.25">
      <c r="A3347" t="s">
        <v>6952</v>
      </c>
      <c r="B3347" t="s">
        <v>6953</v>
      </c>
      <c r="C3347" t="s">
        <v>6782</v>
      </c>
      <c r="D3347" t="s">
        <v>6783</v>
      </c>
      <c r="E3347">
        <v>13842</v>
      </c>
      <c r="F3347">
        <v>20941</v>
      </c>
      <c r="G3347">
        <v>26086</v>
      </c>
      <c r="H3347">
        <v>28726</v>
      </c>
      <c r="I3347">
        <v>20723</v>
      </c>
      <c r="J3347">
        <v>11085</v>
      </c>
      <c r="K3347">
        <v>12729</v>
      </c>
      <c r="L3347">
        <v>320</v>
      </c>
      <c r="M3347">
        <v>1068</v>
      </c>
      <c r="N3347">
        <v>268</v>
      </c>
      <c r="O3347">
        <v>0.1663</v>
      </c>
      <c r="P3347" s="3">
        <v>390000</v>
      </c>
    </row>
    <row r="3348" spans="1:16" x14ac:dyDescent="0.25">
      <c r="A3348" t="s">
        <v>6966</v>
      </c>
      <c r="B3348" t="s">
        <v>6967</v>
      </c>
      <c r="C3348" t="s">
        <v>6782</v>
      </c>
      <c r="D3348" t="s">
        <v>6783</v>
      </c>
      <c r="E3348">
        <v>11837</v>
      </c>
      <c r="F3348">
        <v>22381</v>
      </c>
      <c r="G3348">
        <v>21426</v>
      </c>
      <c r="H3348">
        <v>29638</v>
      </c>
      <c r="I3348">
        <v>14204</v>
      </c>
      <c r="J3348">
        <v>11168</v>
      </c>
      <c r="K3348">
        <v>12631</v>
      </c>
      <c r="L3348">
        <v>541</v>
      </c>
      <c r="M3348">
        <v>1394</v>
      </c>
      <c r="N3348">
        <v>187</v>
      </c>
      <c r="O3348">
        <v>0.218</v>
      </c>
      <c r="P3348" s="3">
        <v>432500</v>
      </c>
    </row>
    <row r="3349" spans="1:16" x14ac:dyDescent="0.25">
      <c r="A3349" t="s">
        <v>6968</v>
      </c>
      <c r="B3349" t="s">
        <v>6969</v>
      </c>
      <c r="C3349" t="s">
        <v>6782</v>
      </c>
      <c r="D3349" t="s">
        <v>6783</v>
      </c>
      <c r="E3349">
        <v>12522</v>
      </c>
      <c r="F3349">
        <v>17007</v>
      </c>
      <c r="G3349">
        <v>22999</v>
      </c>
      <c r="H3349">
        <v>25334</v>
      </c>
      <c r="I3349">
        <v>16112</v>
      </c>
      <c r="J3349">
        <v>11224</v>
      </c>
      <c r="K3349">
        <v>7686</v>
      </c>
      <c r="L3349">
        <v>516</v>
      </c>
      <c r="M3349">
        <v>1441</v>
      </c>
      <c r="N3349">
        <v>280</v>
      </c>
      <c r="O3349">
        <v>0.2535</v>
      </c>
      <c r="P3349" s="3">
        <v>420000</v>
      </c>
    </row>
    <row r="3350" spans="1:16" x14ac:dyDescent="0.25">
      <c r="A3350" t="s">
        <v>6954</v>
      </c>
      <c r="B3350" t="s">
        <v>6955</v>
      </c>
      <c r="C3350" t="s">
        <v>6782</v>
      </c>
      <c r="D3350" t="s">
        <v>6783</v>
      </c>
      <c r="E3350">
        <v>10336</v>
      </c>
      <c r="F3350">
        <v>13573</v>
      </c>
      <c r="G3350">
        <v>18301</v>
      </c>
      <c r="H3350">
        <v>27678</v>
      </c>
      <c r="I3350">
        <v>11778</v>
      </c>
      <c r="J3350">
        <v>6312</v>
      </c>
      <c r="K3350">
        <v>11808</v>
      </c>
      <c r="L3350">
        <v>503</v>
      </c>
      <c r="M3350">
        <v>1386</v>
      </c>
      <c r="N3350">
        <v>225</v>
      </c>
      <c r="O3350">
        <v>0.2276</v>
      </c>
      <c r="P3350" s="3">
        <v>430000</v>
      </c>
    </row>
    <row r="3351" spans="1:16" x14ac:dyDescent="0.25">
      <c r="A3351" t="s">
        <v>6970</v>
      </c>
      <c r="B3351" t="s">
        <v>6971</v>
      </c>
      <c r="C3351" t="s">
        <v>6782</v>
      </c>
      <c r="D3351" t="s">
        <v>6783</v>
      </c>
      <c r="E3351">
        <v>9445</v>
      </c>
      <c r="F3351">
        <v>13054</v>
      </c>
      <c r="G3351">
        <v>19465</v>
      </c>
      <c r="H3351">
        <v>22523</v>
      </c>
      <c r="I3351">
        <v>12811</v>
      </c>
      <c r="J3351">
        <v>4496</v>
      </c>
      <c r="K3351">
        <v>17158</v>
      </c>
      <c r="L3351">
        <v>891</v>
      </c>
      <c r="M3351">
        <v>1811</v>
      </c>
      <c r="N3351">
        <v>159</v>
      </c>
      <c r="O3351">
        <v>0.25540000000000002</v>
      </c>
      <c r="P3351" s="3">
        <v>310000</v>
      </c>
    </row>
    <row r="3352" spans="1:16" x14ac:dyDescent="0.25">
      <c r="A3352" t="s">
        <v>6860</v>
      </c>
      <c r="B3352" t="s">
        <v>6861</v>
      </c>
      <c r="C3352" t="s">
        <v>6782</v>
      </c>
      <c r="D3352" t="s">
        <v>6783</v>
      </c>
      <c r="E3352">
        <v>29718</v>
      </c>
      <c r="F3352">
        <v>31858</v>
      </c>
      <c r="G3352">
        <v>30567</v>
      </c>
      <c r="H3352">
        <v>31541</v>
      </c>
      <c r="I3352">
        <v>18309</v>
      </c>
      <c r="J3352">
        <v>18797</v>
      </c>
      <c r="K3352">
        <v>15267</v>
      </c>
      <c r="L3352">
        <v>339</v>
      </c>
      <c r="M3352">
        <v>924</v>
      </c>
      <c r="N3352">
        <v>289</v>
      </c>
      <c r="O3352">
        <v>0.2263</v>
      </c>
      <c r="P3352" s="3">
        <v>742500</v>
      </c>
    </row>
    <row r="3353" spans="1:16" x14ac:dyDescent="0.25">
      <c r="A3353" t="s">
        <v>6862</v>
      </c>
      <c r="B3353" t="s">
        <v>6863</v>
      </c>
      <c r="C3353" t="s">
        <v>6782</v>
      </c>
      <c r="D3353" t="s">
        <v>6783</v>
      </c>
      <c r="E3353">
        <v>19184</v>
      </c>
      <c r="F3353">
        <v>25268</v>
      </c>
      <c r="G3353">
        <v>23259</v>
      </c>
      <c r="H3353">
        <v>30233</v>
      </c>
      <c r="I3353">
        <v>8182</v>
      </c>
      <c r="J3353">
        <v>4014</v>
      </c>
      <c r="K3353">
        <v>10273</v>
      </c>
      <c r="L3353">
        <v>407</v>
      </c>
      <c r="M3353">
        <v>1344</v>
      </c>
      <c r="N3353">
        <v>197</v>
      </c>
      <c r="O3353">
        <v>0.30420000000000003</v>
      </c>
      <c r="P3353" s="3">
        <v>470000</v>
      </c>
    </row>
    <row r="3354" spans="1:16" x14ac:dyDescent="0.25">
      <c r="A3354" t="s">
        <v>6864</v>
      </c>
      <c r="B3354" t="s">
        <v>6865</v>
      </c>
      <c r="C3354" t="s">
        <v>6782</v>
      </c>
      <c r="D3354" t="s">
        <v>6783</v>
      </c>
      <c r="E3354">
        <v>21293</v>
      </c>
      <c r="F3354">
        <v>24212</v>
      </c>
      <c r="G3354">
        <v>24858</v>
      </c>
      <c r="H3354">
        <v>30675</v>
      </c>
      <c r="I3354">
        <v>13295</v>
      </c>
      <c r="J3354">
        <v>4197</v>
      </c>
      <c r="K3354">
        <v>7232</v>
      </c>
      <c r="L3354">
        <v>335</v>
      </c>
      <c r="M3354">
        <v>1169</v>
      </c>
      <c r="N3354">
        <v>225</v>
      </c>
      <c r="O3354">
        <v>0.24990000000000001</v>
      </c>
      <c r="P3354" s="3">
        <v>515000</v>
      </c>
    </row>
    <row r="3355" spans="1:16" x14ac:dyDescent="0.25">
      <c r="A3355" t="s">
        <v>6866</v>
      </c>
      <c r="B3355" t="s">
        <v>6867</v>
      </c>
      <c r="C3355" t="s">
        <v>6782</v>
      </c>
      <c r="D3355" t="s">
        <v>6783</v>
      </c>
      <c r="E3355">
        <v>23177</v>
      </c>
      <c r="F3355">
        <v>29922</v>
      </c>
      <c r="G3355">
        <v>24181</v>
      </c>
      <c r="H3355">
        <v>31567</v>
      </c>
      <c r="I3355">
        <v>10929</v>
      </c>
      <c r="J3355">
        <v>5975</v>
      </c>
      <c r="K3355">
        <v>11258</v>
      </c>
      <c r="L3355">
        <v>517</v>
      </c>
      <c r="M3355">
        <v>1259</v>
      </c>
      <c r="N3355">
        <v>307</v>
      </c>
      <c r="O3355">
        <v>0.69599999999999995</v>
      </c>
      <c r="P3355" s="3">
        <v>472500</v>
      </c>
    </row>
    <row r="3356" spans="1:16" x14ac:dyDescent="0.25">
      <c r="A3356" t="s">
        <v>6868</v>
      </c>
      <c r="B3356" t="s">
        <v>6869</v>
      </c>
      <c r="C3356" t="s">
        <v>6782</v>
      </c>
      <c r="D3356" t="s">
        <v>6783</v>
      </c>
      <c r="E3356">
        <v>20292</v>
      </c>
      <c r="F3356">
        <v>23588</v>
      </c>
      <c r="G3356">
        <v>25729</v>
      </c>
      <c r="H3356">
        <v>26904</v>
      </c>
      <c r="I3356">
        <v>9192</v>
      </c>
      <c r="J3356">
        <v>14280</v>
      </c>
      <c r="K3356">
        <v>4208</v>
      </c>
      <c r="L3356">
        <v>484</v>
      </c>
      <c r="M3356">
        <v>1524</v>
      </c>
      <c r="N3356">
        <v>229</v>
      </c>
      <c r="O3356">
        <v>0.53159999999999996</v>
      </c>
      <c r="P3356" s="3">
        <v>525000</v>
      </c>
    </row>
    <row r="3357" spans="1:16" x14ac:dyDescent="0.25">
      <c r="A3357" t="s">
        <v>6870</v>
      </c>
      <c r="B3357" t="s">
        <v>6871</v>
      </c>
      <c r="C3357" t="s">
        <v>6782</v>
      </c>
      <c r="D3357" t="s">
        <v>6783</v>
      </c>
      <c r="E3357">
        <v>24459</v>
      </c>
      <c r="F3357">
        <v>30256</v>
      </c>
      <c r="G3357">
        <v>25612</v>
      </c>
      <c r="H3357">
        <v>29878</v>
      </c>
      <c r="I3357">
        <v>13920</v>
      </c>
      <c r="J3357">
        <v>19328</v>
      </c>
      <c r="K3357">
        <v>9385</v>
      </c>
      <c r="L3357">
        <v>396</v>
      </c>
      <c r="M3357">
        <v>1380</v>
      </c>
      <c r="N3357">
        <v>181</v>
      </c>
      <c r="O3357">
        <v>0.23150000000000001</v>
      </c>
      <c r="P3357" s="3">
        <v>521250</v>
      </c>
    </row>
    <row r="3358" spans="1:16" x14ac:dyDescent="0.25">
      <c r="A3358" t="s">
        <v>6972</v>
      </c>
      <c r="B3358" t="s">
        <v>6973</v>
      </c>
      <c r="C3358" t="s">
        <v>6782</v>
      </c>
      <c r="D3358" t="s">
        <v>6783</v>
      </c>
      <c r="E3358">
        <v>11791</v>
      </c>
      <c r="F3358">
        <v>19357</v>
      </c>
      <c r="G3358">
        <v>15289</v>
      </c>
      <c r="H3358">
        <v>24414</v>
      </c>
      <c r="I3358">
        <v>7556</v>
      </c>
      <c r="J3358">
        <v>9781</v>
      </c>
      <c r="K3358">
        <v>8453</v>
      </c>
      <c r="L3358">
        <v>358</v>
      </c>
      <c r="M3358">
        <v>1209</v>
      </c>
      <c r="N3358">
        <v>196</v>
      </c>
      <c r="O3358">
        <v>0.15079999999999999</v>
      </c>
      <c r="P3358" s="3">
        <v>455000</v>
      </c>
    </row>
    <row r="3359" spans="1:16" x14ac:dyDescent="0.25">
      <c r="A3359" t="s">
        <v>6974</v>
      </c>
      <c r="B3359" t="s">
        <v>6975</v>
      </c>
      <c r="C3359" t="s">
        <v>6782</v>
      </c>
      <c r="D3359" t="s">
        <v>6783</v>
      </c>
      <c r="E3359">
        <v>12734</v>
      </c>
      <c r="F3359">
        <v>17528</v>
      </c>
      <c r="G3359">
        <v>16928</v>
      </c>
      <c r="H3359">
        <v>21594</v>
      </c>
      <c r="I3359">
        <v>4331</v>
      </c>
      <c r="J3359">
        <v>5800</v>
      </c>
      <c r="K3359">
        <v>6437</v>
      </c>
      <c r="L3359">
        <v>502</v>
      </c>
      <c r="M3359">
        <v>1380</v>
      </c>
      <c r="N3359">
        <v>199</v>
      </c>
      <c r="O3359">
        <v>0.20119999999999999</v>
      </c>
      <c r="P3359" s="3">
        <v>430000</v>
      </c>
    </row>
    <row r="3360" spans="1:16" x14ac:dyDescent="0.25">
      <c r="A3360" t="s">
        <v>6956</v>
      </c>
      <c r="B3360" t="s">
        <v>6957</v>
      </c>
      <c r="C3360" t="s">
        <v>6782</v>
      </c>
      <c r="D3360" t="s">
        <v>6783</v>
      </c>
      <c r="E3360">
        <v>9948</v>
      </c>
      <c r="F3360">
        <v>15139</v>
      </c>
      <c r="G3360">
        <v>21518</v>
      </c>
      <c r="H3360">
        <v>17496</v>
      </c>
      <c r="I3360">
        <v>8093</v>
      </c>
      <c r="J3360">
        <v>4468</v>
      </c>
      <c r="K3360">
        <v>3511</v>
      </c>
      <c r="L3360">
        <v>517</v>
      </c>
      <c r="M3360">
        <v>1285</v>
      </c>
      <c r="N3360">
        <v>216</v>
      </c>
      <c r="O3360">
        <v>0.24160000000000001</v>
      </c>
      <c r="P3360" s="3">
        <v>375000</v>
      </c>
    </row>
    <row r="3361" spans="1:16" x14ac:dyDescent="0.25">
      <c r="A3361" t="s">
        <v>6958</v>
      </c>
      <c r="B3361" t="s">
        <v>6959</v>
      </c>
      <c r="C3361" t="s">
        <v>6782</v>
      </c>
      <c r="D3361" t="s">
        <v>6783</v>
      </c>
      <c r="E3361">
        <v>15257</v>
      </c>
      <c r="F3361">
        <v>18789</v>
      </c>
      <c r="G3361">
        <v>25080</v>
      </c>
      <c r="H3361">
        <v>27493</v>
      </c>
      <c r="I3361">
        <v>5977</v>
      </c>
      <c r="J3361">
        <v>4648</v>
      </c>
      <c r="K3361">
        <v>20109</v>
      </c>
      <c r="L3361">
        <v>753</v>
      </c>
      <c r="M3361">
        <v>2104</v>
      </c>
      <c r="N3361">
        <v>213</v>
      </c>
      <c r="O3361">
        <v>0.69589999999999996</v>
      </c>
      <c r="P3361" s="3">
        <v>300000</v>
      </c>
    </row>
    <row r="3362" spans="1:16" x14ac:dyDescent="0.25">
      <c r="A3362" t="s">
        <v>6960</v>
      </c>
      <c r="B3362" t="s">
        <v>6961</v>
      </c>
      <c r="C3362" t="s">
        <v>6782</v>
      </c>
      <c r="D3362" t="s">
        <v>6783</v>
      </c>
      <c r="E3362">
        <v>12301</v>
      </c>
      <c r="F3362">
        <v>16799</v>
      </c>
      <c r="G3362">
        <v>17303</v>
      </c>
      <c r="H3362">
        <v>24990</v>
      </c>
      <c r="I3362">
        <v>18427</v>
      </c>
      <c r="J3362">
        <v>7183</v>
      </c>
      <c r="K3362">
        <v>17018</v>
      </c>
      <c r="L3362">
        <v>566</v>
      </c>
      <c r="M3362">
        <v>1333</v>
      </c>
      <c r="N3362">
        <v>209</v>
      </c>
      <c r="O3362">
        <v>0.22889999999999999</v>
      </c>
      <c r="P3362" s="3">
        <v>410000</v>
      </c>
    </row>
    <row r="3363" spans="1:16" x14ac:dyDescent="0.25">
      <c r="A3363" t="s">
        <v>6976</v>
      </c>
      <c r="B3363" t="s">
        <v>6977</v>
      </c>
      <c r="C3363" t="s">
        <v>6782</v>
      </c>
      <c r="D3363" t="s">
        <v>6783</v>
      </c>
      <c r="E3363">
        <v>10821</v>
      </c>
      <c r="F3363">
        <v>14493</v>
      </c>
      <c r="G3363">
        <v>22016</v>
      </c>
      <c r="H3363">
        <v>25626</v>
      </c>
      <c r="I3363">
        <v>17272</v>
      </c>
      <c r="J3363">
        <v>11670</v>
      </c>
      <c r="K3363">
        <v>12524</v>
      </c>
      <c r="L3363">
        <v>440</v>
      </c>
      <c r="M3363">
        <v>1122</v>
      </c>
      <c r="N3363">
        <v>251</v>
      </c>
      <c r="O3363">
        <v>0.15240000000000001</v>
      </c>
      <c r="P3363" s="3">
        <v>392500</v>
      </c>
    </row>
    <row r="3364" spans="1:16" x14ac:dyDescent="0.25">
      <c r="A3364" t="s">
        <v>6962</v>
      </c>
      <c r="B3364" t="s">
        <v>6963</v>
      </c>
      <c r="C3364" t="s">
        <v>6782</v>
      </c>
      <c r="D3364" t="s">
        <v>6783</v>
      </c>
      <c r="E3364">
        <v>14666</v>
      </c>
      <c r="F3364">
        <v>20232</v>
      </c>
      <c r="G3364">
        <v>25603</v>
      </c>
      <c r="H3364">
        <v>26670</v>
      </c>
      <c r="I3364">
        <v>9739</v>
      </c>
      <c r="J3364">
        <v>9265</v>
      </c>
      <c r="K3364">
        <v>13516</v>
      </c>
      <c r="L3364">
        <v>479</v>
      </c>
      <c r="M3364">
        <v>1189</v>
      </c>
      <c r="N3364">
        <v>190</v>
      </c>
      <c r="O3364">
        <v>0.23669999999999999</v>
      </c>
      <c r="P3364" s="3">
        <v>425000</v>
      </c>
    </row>
    <row r="3365" spans="1:16" x14ac:dyDescent="0.25">
      <c r="A3365" t="s">
        <v>6896</v>
      </c>
      <c r="B3365" t="s">
        <v>6897</v>
      </c>
      <c r="C3365" t="s">
        <v>6782</v>
      </c>
      <c r="D3365" t="s">
        <v>6783</v>
      </c>
      <c r="E3365">
        <v>24314</v>
      </c>
      <c r="F3365">
        <v>24306</v>
      </c>
      <c r="G3365">
        <v>31436</v>
      </c>
      <c r="H3365">
        <v>28536</v>
      </c>
      <c r="I3365">
        <v>16104</v>
      </c>
      <c r="J3365">
        <v>15803</v>
      </c>
      <c r="K3365">
        <v>11340</v>
      </c>
      <c r="L3365">
        <v>329</v>
      </c>
      <c r="M3365">
        <v>1254</v>
      </c>
      <c r="N3365">
        <v>286</v>
      </c>
      <c r="O3365">
        <v>0.25609999999999999</v>
      </c>
      <c r="P3365" s="3">
        <v>690000</v>
      </c>
    </row>
    <row r="3366" spans="1:16" x14ac:dyDescent="0.25">
      <c r="A3366" t="s">
        <v>6898</v>
      </c>
      <c r="B3366" t="s">
        <v>6899</v>
      </c>
      <c r="C3366" t="s">
        <v>6782</v>
      </c>
      <c r="D3366" t="s">
        <v>6783</v>
      </c>
      <c r="E3366">
        <v>28103</v>
      </c>
      <c r="F3366">
        <v>29144</v>
      </c>
      <c r="G3366">
        <v>31842</v>
      </c>
      <c r="H3366">
        <v>30096</v>
      </c>
      <c r="I3366">
        <v>11367</v>
      </c>
      <c r="J3366">
        <v>13774</v>
      </c>
      <c r="K3366">
        <v>14096</v>
      </c>
      <c r="L3366">
        <v>313</v>
      </c>
      <c r="M3366">
        <v>1133</v>
      </c>
      <c r="N3366">
        <v>352</v>
      </c>
      <c r="O3366">
        <v>0.33079999999999998</v>
      </c>
      <c r="P3366" s="3">
        <v>433500</v>
      </c>
    </row>
    <row r="3367" spans="1:16" x14ac:dyDescent="0.25">
      <c r="A3367" t="s">
        <v>6900</v>
      </c>
      <c r="B3367" t="s">
        <v>6901</v>
      </c>
      <c r="C3367" t="s">
        <v>6782</v>
      </c>
      <c r="D3367" t="s">
        <v>6783</v>
      </c>
      <c r="E3367">
        <v>7373</v>
      </c>
      <c r="F3367">
        <v>12870</v>
      </c>
      <c r="G3367">
        <v>19656</v>
      </c>
      <c r="H3367">
        <v>9058</v>
      </c>
      <c r="I3367">
        <v>19774</v>
      </c>
      <c r="J3367">
        <v>5073</v>
      </c>
      <c r="K3367">
        <v>18195</v>
      </c>
      <c r="L3367">
        <v>264</v>
      </c>
      <c r="M3367">
        <v>1099</v>
      </c>
      <c r="N3367">
        <v>409</v>
      </c>
      <c r="O3367">
        <v>0.34570000000000001</v>
      </c>
      <c r="P3367" s="3">
        <v>383500</v>
      </c>
    </row>
    <row r="3368" spans="1:16" x14ac:dyDescent="0.25">
      <c r="A3368" t="s">
        <v>6902</v>
      </c>
      <c r="B3368" t="s">
        <v>6903</v>
      </c>
      <c r="C3368" t="s">
        <v>6782</v>
      </c>
      <c r="D3368" t="s">
        <v>6783</v>
      </c>
      <c r="E3368">
        <v>28185</v>
      </c>
      <c r="F3368">
        <v>30416</v>
      </c>
      <c r="G3368">
        <v>31559</v>
      </c>
      <c r="H3368">
        <v>31397</v>
      </c>
      <c r="I3368">
        <v>9575</v>
      </c>
      <c r="J3368">
        <v>21836</v>
      </c>
      <c r="K3368">
        <v>7913</v>
      </c>
      <c r="L3368">
        <v>226</v>
      </c>
      <c r="M3368">
        <v>1297</v>
      </c>
      <c r="N3368">
        <v>244</v>
      </c>
      <c r="O3368">
        <v>0.2356</v>
      </c>
      <c r="P3368" s="3">
        <v>488750</v>
      </c>
    </row>
    <row r="3369" spans="1:16" x14ac:dyDescent="0.25">
      <c r="A3369" t="s">
        <v>6904</v>
      </c>
      <c r="B3369" t="s">
        <v>6905</v>
      </c>
      <c r="C3369" t="s">
        <v>6782</v>
      </c>
      <c r="D3369" t="s">
        <v>6783</v>
      </c>
      <c r="E3369">
        <v>23823</v>
      </c>
      <c r="F3369">
        <v>30250</v>
      </c>
      <c r="G3369">
        <v>29970</v>
      </c>
      <c r="H3369">
        <v>28185</v>
      </c>
      <c r="I3369">
        <v>13946</v>
      </c>
      <c r="J3369">
        <v>16641</v>
      </c>
      <c r="K3369">
        <v>5716</v>
      </c>
      <c r="L3369">
        <v>337</v>
      </c>
      <c r="M3369">
        <v>1476</v>
      </c>
      <c r="N3369">
        <v>267</v>
      </c>
      <c r="O3369">
        <v>0.35010000000000002</v>
      </c>
      <c r="P3369" s="3">
        <v>402500</v>
      </c>
    </row>
    <row r="3370" spans="1:16" x14ac:dyDescent="0.25">
      <c r="A3370" t="s">
        <v>6906</v>
      </c>
      <c r="B3370" t="s">
        <v>6907</v>
      </c>
      <c r="C3370" t="s">
        <v>6782</v>
      </c>
      <c r="D3370" t="s">
        <v>6783</v>
      </c>
      <c r="E3370">
        <v>16371</v>
      </c>
      <c r="F3370">
        <v>17667</v>
      </c>
      <c r="G3370">
        <v>26257</v>
      </c>
      <c r="H3370">
        <v>18554</v>
      </c>
      <c r="I3370">
        <v>25536</v>
      </c>
      <c r="J3370">
        <v>15334</v>
      </c>
      <c r="K3370">
        <v>8279</v>
      </c>
      <c r="L3370">
        <v>272</v>
      </c>
      <c r="M3370">
        <v>983</v>
      </c>
      <c r="N3370">
        <v>319</v>
      </c>
      <c r="O3370">
        <v>0.1673</v>
      </c>
      <c r="P3370" s="3">
        <v>500000</v>
      </c>
    </row>
    <row r="3371" spans="1:16" x14ac:dyDescent="0.25">
      <c r="A3371" t="s">
        <v>6908</v>
      </c>
      <c r="B3371" t="s">
        <v>6909</v>
      </c>
      <c r="C3371" t="s">
        <v>6782</v>
      </c>
      <c r="D3371" t="s">
        <v>6783</v>
      </c>
      <c r="E3371">
        <v>31269</v>
      </c>
      <c r="F3371">
        <v>30647</v>
      </c>
      <c r="G3371">
        <v>30605</v>
      </c>
      <c r="H3371">
        <v>32230</v>
      </c>
      <c r="I3371">
        <v>18276</v>
      </c>
      <c r="J3371">
        <v>13431</v>
      </c>
      <c r="K3371">
        <v>13623</v>
      </c>
      <c r="L3371">
        <v>265</v>
      </c>
      <c r="M3371">
        <v>967</v>
      </c>
      <c r="N3371">
        <v>329</v>
      </c>
      <c r="O3371">
        <v>0.30009999999999998</v>
      </c>
      <c r="P3371" s="3">
        <v>900000</v>
      </c>
    </row>
    <row r="3372" spans="1:16" x14ac:dyDescent="0.25">
      <c r="A3372" t="s">
        <v>6978</v>
      </c>
      <c r="B3372" t="s">
        <v>6979</v>
      </c>
      <c r="C3372" t="s">
        <v>6782</v>
      </c>
      <c r="D3372" t="s">
        <v>6783</v>
      </c>
      <c r="E3372">
        <v>11091</v>
      </c>
      <c r="F3372">
        <v>19495</v>
      </c>
      <c r="G3372">
        <v>26751</v>
      </c>
      <c r="H3372">
        <v>27746</v>
      </c>
      <c r="I3372">
        <v>7958</v>
      </c>
      <c r="J3372">
        <v>6864</v>
      </c>
      <c r="K3372">
        <v>15005</v>
      </c>
      <c r="L3372">
        <v>487</v>
      </c>
      <c r="M3372">
        <v>1274</v>
      </c>
      <c r="N3372">
        <v>184</v>
      </c>
      <c r="O3372">
        <v>0.16800000000000001</v>
      </c>
      <c r="P3372" s="3">
        <v>300000</v>
      </c>
    </row>
    <row r="3373" spans="1:16" x14ac:dyDescent="0.25">
      <c r="A3373" t="s">
        <v>6990</v>
      </c>
      <c r="B3373" t="s">
        <v>6991</v>
      </c>
      <c r="C3373" t="s">
        <v>6782</v>
      </c>
      <c r="D3373" t="s">
        <v>6783</v>
      </c>
      <c r="E3373">
        <v>6153</v>
      </c>
      <c r="F3373">
        <v>7240</v>
      </c>
      <c r="G3373">
        <v>19803</v>
      </c>
      <c r="H3373">
        <v>17421</v>
      </c>
      <c r="I3373">
        <v>1575</v>
      </c>
      <c r="J3373">
        <v>2012</v>
      </c>
      <c r="K3373">
        <v>7309</v>
      </c>
      <c r="L3373">
        <v>661</v>
      </c>
      <c r="M3373">
        <v>1707</v>
      </c>
      <c r="N3373">
        <v>232</v>
      </c>
      <c r="O3373">
        <v>0.2356</v>
      </c>
      <c r="P3373" s="3">
        <v>150000</v>
      </c>
    </row>
    <row r="3374" spans="1:16" x14ac:dyDescent="0.25">
      <c r="A3374" t="s">
        <v>6992</v>
      </c>
      <c r="B3374" t="s">
        <v>6993</v>
      </c>
      <c r="C3374" t="s">
        <v>6782</v>
      </c>
      <c r="D3374" t="s">
        <v>6783</v>
      </c>
      <c r="E3374">
        <v>8540</v>
      </c>
      <c r="F3374">
        <v>13255</v>
      </c>
      <c r="G3374">
        <v>19774</v>
      </c>
      <c r="H3374">
        <v>25179</v>
      </c>
      <c r="I3374">
        <v>3486</v>
      </c>
      <c r="J3374">
        <v>2300</v>
      </c>
      <c r="K3374">
        <v>12431</v>
      </c>
      <c r="L3374">
        <v>654</v>
      </c>
      <c r="M3374">
        <v>1414</v>
      </c>
      <c r="N3374">
        <v>175</v>
      </c>
      <c r="O3374">
        <v>0.36919999999999997</v>
      </c>
      <c r="P3374" s="3">
        <v>213625</v>
      </c>
    </row>
    <row r="3375" spans="1:16" x14ac:dyDescent="0.25">
      <c r="A3375" t="s">
        <v>6980</v>
      </c>
      <c r="B3375" t="s">
        <v>6981</v>
      </c>
      <c r="C3375" t="s">
        <v>6782</v>
      </c>
      <c r="D3375" t="s">
        <v>6783</v>
      </c>
      <c r="E3375">
        <v>16293</v>
      </c>
      <c r="F3375">
        <v>20619</v>
      </c>
      <c r="G3375">
        <v>29551</v>
      </c>
      <c r="H3375">
        <v>28584</v>
      </c>
      <c r="I3375">
        <v>18062</v>
      </c>
      <c r="J3375">
        <v>6969</v>
      </c>
      <c r="K3375">
        <v>13652</v>
      </c>
      <c r="L3375">
        <v>374</v>
      </c>
      <c r="M3375">
        <v>978</v>
      </c>
      <c r="N3375">
        <v>179</v>
      </c>
      <c r="O3375">
        <v>0.13009999999999999</v>
      </c>
      <c r="P3375" s="3">
        <v>490000</v>
      </c>
    </row>
    <row r="3376" spans="1:16" x14ac:dyDescent="0.25">
      <c r="A3376" t="s">
        <v>6994</v>
      </c>
      <c r="B3376" t="s">
        <v>6995</v>
      </c>
      <c r="C3376" t="s">
        <v>6782</v>
      </c>
      <c r="D3376" t="s">
        <v>6783</v>
      </c>
      <c r="E3376">
        <v>10496</v>
      </c>
      <c r="F3376">
        <v>12773</v>
      </c>
      <c r="G3376">
        <v>19402</v>
      </c>
      <c r="H3376">
        <v>19330</v>
      </c>
      <c r="I3376">
        <v>7867</v>
      </c>
      <c r="J3376">
        <v>2331</v>
      </c>
      <c r="K3376">
        <v>8384</v>
      </c>
      <c r="L3376">
        <v>574</v>
      </c>
      <c r="M3376">
        <v>1439</v>
      </c>
      <c r="N3376">
        <v>182</v>
      </c>
      <c r="O3376">
        <v>0.15909999999999999</v>
      </c>
      <c r="P3376" s="3">
        <v>415000</v>
      </c>
    </row>
    <row r="3377" spans="1:16" x14ac:dyDescent="0.25">
      <c r="A3377" t="s">
        <v>6926</v>
      </c>
      <c r="B3377" t="s">
        <v>6927</v>
      </c>
      <c r="C3377" t="s">
        <v>6782</v>
      </c>
      <c r="D3377" t="s">
        <v>6783</v>
      </c>
      <c r="E3377">
        <v>28415</v>
      </c>
      <c r="F3377">
        <v>30040</v>
      </c>
      <c r="G3377">
        <v>30054</v>
      </c>
      <c r="H3377">
        <v>30327</v>
      </c>
      <c r="I3377">
        <v>10348</v>
      </c>
      <c r="J3377">
        <v>10408</v>
      </c>
      <c r="K3377">
        <v>5372</v>
      </c>
      <c r="L3377">
        <v>227</v>
      </c>
      <c r="M3377">
        <v>954</v>
      </c>
      <c r="N3377">
        <v>244</v>
      </c>
      <c r="O3377">
        <v>0.30930000000000002</v>
      </c>
      <c r="P3377" s="3">
        <v>705000</v>
      </c>
    </row>
    <row r="3378" spans="1:16" x14ac:dyDescent="0.25">
      <c r="A3378" t="s">
        <v>6982</v>
      </c>
      <c r="B3378" t="s">
        <v>6983</v>
      </c>
      <c r="C3378" t="s">
        <v>6782</v>
      </c>
      <c r="D3378" t="s">
        <v>6783</v>
      </c>
      <c r="E3378">
        <v>15155</v>
      </c>
      <c r="F3378">
        <v>14815</v>
      </c>
      <c r="G3378">
        <v>29805</v>
      </c>
      <c r="H3378">
        <v>22227</v>
      </c>
      <c r="I3378">
        <v>14478</v>
      </c>
      <c r="J3378">
        <v>7637</v>
      </c>
      <c r="K3378">
        <v>12547</v>
      </c>
      <c r="L3378">
        <v>283</v>
      </c>
      <c r="M3378">
        <v>914</v>
      </c>
      <c r="N3378">
        <v>251</v>
      </c>
      <c r="O3378">
        <v>0.85550000000000004</v>
      </c>
      <c r="P3378" s="3">
        <v>862000</v>
      </c>
    </row>
    <row r="3379" spans="1:16" x14ac:dyDescent="0.25">
      <c r="A3379" t="s">
        <v>6984</v>
      </c>
      <c r="B3379" t="s">
        <v>6985</v>
      </c>
      <c r="C3379" t="s">
        <v>6782</v>
      </c>
      <c r="D3379" t="s">
        <v>6783</v>
      </c>
      <c r="E3379">
        <v>28210</v>
      </c>
      <c r="F3379">
        <v>28982</v>
      </c>
      <c r="G3379">
        <v>28752</v>
      </c>
      <c r="H3379">
        <v>29571</v>
      </c>
      <c r="I3379">
        <v>673</v>
      </c>
      <c r="J3379">
        <v>7418</v>
      </c>
      <c r="K3379">
        <v>7212</v>
      </c>
      <c r="L3379">
        <v>297</v>
      </c>
      <c r="M3379">
        <v>935</v>
      </c>
      <c r="N3379">
        <v>284</v>
      </c>
      <c r="O3379">
        <v>1.2916000000000001</v>
      </c>
      <c r="P3379" s="3">
        <v>870000</v>
      </c>
    </row>
    <row r="3380" spans="1:16" x14ac:dyDescent="0.25">
      <c r="A3380" t="s">
        <v>6986</v>
      </c>
      <c r="B3380" t="s">
        <v>6987</v>
      </c>
      <c r="C3380" t="s">
        <v>6782</v>
      </c>
      <c r="D3380" t="s">
        <v>6783</v>
      </c>
      <c r="E3380">
        <v>24946</v>
      </c>
      <c r="F3380">
        <v>25021</v>
      </c>
      <c r="G3380">
        <v>31293</v>
      </c>
      <c r="H3380">
        <v>29305</v>
      </c>
      <c r="I3380">
        <v>4573</v>
      </c>
      <c r="J3380">
        <v>19027</v>
      </c>
      <c r="K3380">
        <v>8491</v>
      </c>
      <c r="L3380">
        <v>280</v>
      </c>
      <c r="M3380">
        <v>941</v>
      </c>
      <c r="N3380">
        <v>222</v>
      </c>
      <c r="O3380">
        <v>0.78120000000000001</v>
      </c>
      <c r="P3380" s="3">
        <v>762000</v>
      </c>
    </row>
    <row r="3381" spans="1:16" x14ac:dyDescent="0.25">
      <c r="A3381" t="s">
        <v>6988</v>
      </c>
      <c r="B3381" t="s">
        <v>6989</v>
      </c>
      <c r="C3381" t="s">
        <v>6782</v>
      </c>
      <c r="D3381" t="s">
        <v>6783</v>
      </c>
      <c r="E3381">
        <v>9514</v>
      </c>
      <c r="F3381">
        <v>12548</v>
      </c>
      <c r="G3381">
        <v>16441</v>
      </c>
      <c r="H3381">
        <v>14580</v>
      </c>
      <c r="I3381">
        <v>9987</v>
      </c>
      <c r="J3381">
        <v>5483</v>
      </c>
      <c r="K3381">
        <v>7417</v>
      </c>
      <c r="L3381">
        <v>294</v>
      </c>
      <c r="M3381">
        <v>1075</v>
      </c>
      <c r="N3381">
        <v>248</v>
      </c>
      <c r="O3381">
        <v>0.57069999999999999</v>
      </c>
      <c r="P3381" s="3">
        <v>327500</v>
      </c>
    </row>
    <row r="3382" spans="1:16" x14ac:dyDescent="0.25">
      <c r="A3382" t="s">
        <v>6928</v>
      </c>
      <c r="B3382" t="s">
        <v>6929</v>
      </c>
      <c r="C3382" t="s">
        <v>6782</v>
      </c>
      <c r="D3382" t="s">
        <v>6783</v>
      </c>
      <c r="E3382">
        <v>23631</v>
      </c>
      <c r="F3382">
        <v>25936</v>
      </c>
      <c r="G3382">
        <v>28666</v>
      </c>
      <c r="H3382">
        <v>31079</v>
      </c>
      <c r="I3382">
        <v>21203</v>
      </c>
      <c r="J3382">
        <v>13437</v>
      </c>
      <c r="K3382">
        <v>14761</v>
      </c>
      <c r="L3382">
        <v>359</v>
      </c>
      <c r="M3382">
        <v>940</v>
      </c>
      <c r="N3382">
        <v>266</v>
      </c>
      <c r="O3382">
        <v>0.35580000000000001</v>
      </c>
      <c r="P3382" s="3">
        <v>645000</v>
      </c>
    </row>
    <row r="3383" spans="1:16" x14ac:dyDescent="0.25">
      <c r="A3383" t="s">
        <v>6930</v>
      </c>
      <c r="B3383" t="s">
        <v>6931</v>
      </c>
      <c r="C3383" t="s">
        <v>6782</v>
      </c>
      <c r="D3383" t="s">
        <v>6783</v>
      </c>
      <c r="E3383">
        <v>30363</v>
      </c>
      <c r="F3383">
        <v>27818</v>
      </c>
      <c r="G3383">
        <v>30426</v>
      </c>
      <c r="H3383">
        <v>30766</v>
      </c>
      <c r="I3383">
        <v>9556</v>
      </c>
      <c r="J3383">
        <v>12732</v>
      </c>
      <c r="K3383">
        <v>11972</v>
      </c>
      <c r="L3383">
        <v>272</v>
      </c>
      <c r="M3383">
        <v>739</v>
      </c>
      <c r="N3383">
        <v>218</v>
      </c>
      <c r="O3383">
        <v>0.7873</v>
      </c>
      <c r="P3383" s="3">
        <v>1020000</v>
      </c>
    </row>
    <row r="3384" spans="1:16" x14ac:dyDescent="0.25">
      <c r="A3384" t="s">
        <v>6932</v>
      </c>
      <c r="B3384" t="s">
        <v>6933</v>
      </c>
      <c r="C3384" t="s">
        <v>6782</v>
      </c>
      <c r="D3384" t="s">
        <v>6783</v>
      </c>
      <c r="E3384">
        <v>25034</v>
      </c>
      <c r="F3384">
        <v>28543</v>
      </c>
      <c r="G3384">
        <v>30118</v>
      </c>
      <c r="H3384">
        <v>31375</v>
      </c>
      <c r="I3384">
        <v>10846</v>
      </c>
      <c r="J3384">
        <v>8596</v>
      </c>
      <c r="K3384">
        <v>13459</v>
      </c>
      <c r="L3384">
        <v>311</v>
      </c>
      <c r="M3384">
        <v>1024</v>
      </c>
      <c r="N3384">
        <v>269</v>
      </c>
      <c r="O3384">
        <v>0.24640000000000001</v>
      </c>
      <c r="P3384" s="3">
        <v>850000</v>
      </c>
    </row>
    <row r="3385" spans="1:16" x14ac:dyDescent="0.25">
      <c r="A3385" t="s">
        <v>7070</v>
      </c>
      <c r="B3385" t="s">
        <v>7071</v>
      </c>
      <c r="C3385" t="s">
        <v>7072</v>
      </c>
      <c r="D3385" t="s">
        <v>7073</v>
      </c>
      <c r="E3385">
        <v>31035</v>
      </c>
      <c r="F3385">
        <v>32545</v>
      </c>
      <c r="G3385">
        <v>32045</v>
      </c>
      <c r="H3385">
        <v>32619</v>
      </c>
      <c r="I3385">
        <v>13759</v>
      </c>
      <c r="J3385">
        <v>28434</v>
      </c>
      <c r="K3385">
        <v>6412</v>
      </c>
      <c r="L3385">
        <v>316</v>
      </c>
      <c r="M3385">
        <v>758</v>
      </c>
      <c r="N3385">
        <v>351</v>
      </c>
      <c r="O3385">
        <v>0.42249999999999999</v>
      </c>
      <c r="P3385" s="3">
        <v>1727000</v>
      </c>
    </row>
    <row r="3386" spans="1:16" x14ac:dyDescent="0.25">
      <c r="A3386" t="s">
        <v>7074</v>
      </c>
      <c r="B3386" t="s">
        <v>7075</v>
      </c>
      <c r="C3386" t="s">
        <v>7072</v>
      </c>
      <c r="D3386" t="s">
        <v>7073</v>
      </c>
      <c r="E3386">
        <v>19809</v>
      </c>
      <c r="F3386">
        <v>21207</v>
      </c>
      <c r="G3386">
        <v>31278</v>
      </c>
      <c r="H3386">
        <v>29715</v>
      </c>
      <c r="I3386">
        <v>20172</v>
      </c>
      <c r="J3386">
        <v>23093</v>
      </c>
      <c r="K3386">
        <v>16190</v>
      </c>
      <c r="L3386">
        <v>278</v>
      </c>
      <c r="M3386">
        <v>935</v>
      </c>
      <c r="N3386">
        <v>295</v>
      </c>
      <c r="O3386">
        <v>0.2223</v>
      </c>
      <c r="P3386" s="3">
        <v>1000000</v>
      </c>
    </row>
    <row r="3387" spans="1:16" x14ac:dyDescent="0.25">
      <c r="A3387" t="s">
        <v>7076</v>
      </c>
      <c r="B3387" t="s">
        <v>7077</v>
      </c>
      <c r="C3387" t="s">
        <v>7072</v>
      </c>
      <c r="D3387" t="s">
        <v>7073</v>
      </c>
      <c r="E3387">
        <v>31821</v>
      </c>
      <c r="F3387">
        <v>32099</v>
      </c>
      <c r="G3387">
        <v>32689</v>
      </c>
      <c r="H3387">
        <v>32782</v>
      </c>
      <c r="I3387">
        <v>11010</v>
      </c>
      <c r="J3387">
        <v>26883</v>
      </c>
      <c r="K3387">
        <v>4297</v>
      </c>
      <c r="L3387">
        <v>382</v>
      </c>
      <c r="M3387">
        <v>1023</v>
      </c>
      <c r="N3387">
        <v>239</v>
      </c>
      <c r="O3387">
        <v>0.82589999999999997</v>
      </c>
      <c r="P3387" s="3">
        <v>1565000</v>
      </c>
    </row>
    <row r="3388" spans="1:16" x14ac:dyDescent="0.25">
      <c r="A3388" t="s">
        <v>7078</v>
      </c>
      <c r="B3388" t="s">
        <v>7079</v>
      </c>
      <c r="C3388" t="s">
        <v>7072</v>
      </c>
      <c r="D3388" t="s">
        <v>7073</v>
      </c>
      <c r="E3388">
        <v>15517</v>
      </c>
      <c r="F3388">
        <v>21396</v>
      </c>
      <c r="G3388">
        <v>23982</v>
      </c>
      <c r="H3388">
        <v>28503</v>
      </c>
      <c r="I3388">
        <v>16531</v>
      </c>
      <c r="J3388">
        <v>16477</v>
      </c>
      <c r="K3388">
        <v>8265</v>
      </c>
      <c r="L3388">
        <v>287</v>
      </c>
      <c r="M3388">
        <v>917</v>
      </c>
      <c r="N3388">
        <v>223</v>
      </c>
      <c r="O3388">
        <v>0.25700000000000001</v>
      </c>
      <c r="P3388" s="3">
        <v>1450000</v>
      </c>
    </row>
    <row r="3389" spans="1:16" x14ac:dyDescent="0.25">
      <c r="A3389" t="s">
        <v>7080</v>
      </c>
      <c r="B3389" t="s">
        <v>7081</v>
      </c>
      <c r="C3389" t="s">
        <v>7072</v>
      </c>
      <c r="D3389" t="s">
        <v>7073</v>
      </c>
      <c r="E3389">
        <v>31677</v>
      </c>
      <c r="F3389">
        <v>32575</v>
      </c>
      <c r="G3389">
        <v>32807</v>
      </c>
      <c r="H3389">
        <v>32122</v>
      </c>
      <c r="I3389">
        <v>24060</v>
      </c>
      <c r="J3389">
        <v>24714</v>
      </c>
      <c r="K3389">
        <v>10034</v>
      </c>
      <c r="L3389">
        <v>229</v>
      </c>
      <c r="M3389">
        <v>813</v>
      </c>
      <c r="N3389">
        <v>243</v>
      </c>
      <c r="O3389">
        <v>0.32229999999999998</v>
      </c>
      <c r="P3389" s="3">
        <v>1245000</v>
      </c>
    </row>
    <row r="3390" spans="1:16" x14ac:dyDescent="0.25">
      <c r="A3390" t="s">
        <v>7082</v>
      </c>
      <c r="B3390" t="s">
        <v>7083</v>
      </c>
      <c r="C3390" t="s">
        <v>7072</v>
      </c>
      <c r="D3390" t="s">
        <v>7073</v>
      </c>
      <c r="E3390">
        <v>31518</v>
      </c>
      <c r="F3390">
        <v>32620</v>
      </c>
      <c r="G3390">
        <v>29424</v>
      </c>
      <c r="H3390">
        <v>32794</v>
      </c>
      <c r="I3390">
        <v>23841</v>
      </c>
      <c r="J3390">
        <v>19228</v>
      </c>
      <c r="K3390">
        <v>10995</v>
      </c>
      <c r="L3390">
        <v>206</v>
      </c>
      <c r="M3390">
        <v>852</v>
      </c>
      <c r="N3390">
        <v>259</v>
      </c>
      <c r="O3390">
        <v>0.39279999999999998</v>
      </c>
      <c r="P3390" s="3">
        <v>1370000</v>
      </c>
    </row>
    <row r="3391" spans="1:16" x14ac:dyDescent="0.25">
      <c r="A3391" t="s">
        <v>7084</v>
      </c>
      <c r="B3391" t="s">
        <v>7085</v>
      </c>
      <c r="C3391" t="s">
        <v>7072</v>
      </c>
      <c r="D3391" t="s">
        <v>7073</v>
      </c>
      <c r="E3391">
        <v>7696</v>
      </c>
      <c r="F3391">
        <v>7313</v>
      </c>
      <c r="G3391">
        <v>16867</v>
      </c>
      <c r="H3391">
        <v>17298</v>
      </c>
      <c r="I3391">
        <v>20411</v>
      </c>
      <c r="J3391">
        <v>12983</v>
      </c>
      <c r="K3391">
        <v>12330</v>
      </c>
      <c r="L3391">
        <v>322</v>
      </c>
      <c r="M3391">
        <v>977</v>
      </c>
      <c r="N3391">
        <v>216</v>
      </c>
      <c r="O3391">
        <v>0.2031</v>
      </c>
      <c r="P3391" s="3">
        <v>790000</v>
      </c>
    </row>
    <row r="3392" spans="1:16" x14ac:dyDescent="0.25">
      <c r="A3392" t="s">
        <v>7126</v>
      </c>
      <c r="B3392" t="s">
        <v>7127</v>
      </c>
      <c r="C3392" t="s">
        <v>7072</v>
      </c>
      <c r="D3392" t="s">
        <v>7073</v>
      </c>
      <c r="E3392">
        <v>26916</v>
      </c>
      <c r="F3392">
        <v>28366</v>
      </c>
      <c r="G3392">
        <v>31957</v>
      </c>
      <c r="H3392">
        <v>32406</v>
      </c>
      <c r="I3392">
        <v>27290</v>
      </c>
      <c r="J3392">
        <v>22853</v>
      </c>
      <c r="K3392">
        <v>8932</v>
      </c>
      <c r="L3392">
        <v>446</v>
      </c>
      <c r="M3392">
        <v>1122</v>
      </c>
      <c r="N3392">
        <v>237</v>
      </c>
      <c r="O3392">
        <v>0.18049999999999999</v>
      </c>
      <c r="P3392" s="3">
        <v>530000</v>
      </c>
    </row>
    <row r="3393" spans="1:16" x14ac:dyDescent="0.25">
      <c r="A3393" t="s">
        <v>7186</v>
      </c>
      <c r="B3393" t="s">
        <v>7187</v>
      </c>
      <c r="C3393" t="s">
        <v>7072</v>
      </c>
      <c r="D3393" t="s">
        <v>7073</v>
      </c>
      <c r="E3393">
        <v>32792</v>
      </c>
      <c r="F3393">
        <v>32593</v>
      </c>
      <c r="G3393">
        <v>32787</v>
      </c>
      <c r="H3393">
        <v>32838</v>
      </c>
      <c r="I3393">
        <v>22008</v>
      </c>
      <c r="J3393">
        <v>23617</v>
      </c>
      <c r="K3393">
        <v>12006</v>
      </c>
      <c r="L3393">
        <v>414</v>
      </c>
      <c r="M3393">
        <v>833</v>
      </c>
      <c r="N3393">
        <v>380</v>
      </c>
      <c r="O3393">
        <v>0.79810000000000003</v>
      </c>
      <c r="P3393" s="3">
        <v>1400000</v>
      </c>
    </row>
    <row r="3394" spans="1:16" x14ac:dyDescent="0.25">
      <c r="A3394" t="s">
        <v>7188</v>
      </c>
      <c r="B3394" t="s">
        <v>7189</v>
      </c>
      <c r="C3394" t="s">
        <v>7072</v>
      </c>
      <c r="D3394" t="s">
        <v>7073</v>
      </c>
      <c r="E3394">
        <v>32295</v>
      </c>
      <c r="F3394">
        <v>32363</v>
      </c>
      <c r="G3394">
        <v>32641</v>
      </c>
      <c r="H3394">
        <v>32821</v>
      </c>
      <c r="I3394">
        <v>5925</v>
      </c>
      <c r="J3394">
        <v>21684</v>
      </c>
      <c r="K3394">
        <v>6284</v>
      </c>
      <c r="L3394">
        <v>432</v>
      </c>
      <c r="M3394">
        <v>914</v>
      </c>
      <c r="N3394">
        <v>273</v>
      </c>
      <c r="O3394">
        <v>4.1444999999999999</v>
      </c>
      <c r="P3394" s="3">
        <v>1290000</v>
      </c>
    </row>
    <row r="3395" spans="1:16" x14ac:dyDescent="0.25">
      <c r="A3395" t="s">
        <v>7128</v>
      </c>
      <c r="B3395" t="s">
        <v>7129</v>
      </c>
      <c r="C3395" t="s">
        <v>7072</v>
      </c>
      <c r="D3395" t="s">
        <v>7073</v>
      </c>
      <c r="E3395">
        <v>22091</v>
      </c>
      <c r="F3395">
        <v>25363</v>
      </c>
      <c r="G3395">
        <v>32061</v>
      </c>
      <c r="H3395">
        <v>30522</v>
      </c>
      <c r="I3395">
        <v>24016</v>
      </c>
      <c r="J3395">
        <v>23142</v>
      </c>
      <c r="K3395">
        <v>8572</v>
      </c>
      <c r="L3395">
        <v>419</v>
      </c>
      <c r="M3395">
        <v>1315</v>
      </c>
      <c r="N3395">
        <v>285</v>
      </c>
      <c r="O3395">
        <v>0.1837</v>
      </c>
      <c r="P3395" s="3">
        <v>422500</v>
      </c>
    </row>
    <row r="3396" spans="1:16" x14ac:dyDescent="0.25">
      <c r="A3396" t="s">
        <v>7130</v>
      </c>
      <c r="B3396" t="s">
        <v>7131</v>
      </c>
      <c r="C3396" t="s">
        <v>7072</v>
      </c>
      <c r="D3396" t="s">
        <v>7073</v>
      </c>
      <c r="E3396">
        <v>25409</v>
      </c>
      <c r="F3396">
        <v>29353</v>
      </c>
      <c r="G3396">
        <v>31334</v>
      </c>
      <c r="H3396">
        <v>32104</v>
      </c>
      <c r="I3396">
        <v>23816</v>
      </c>
      <c r="J3396">
        <v>29521</v>
      </c>
      <c r="K3396">
        <v>7774</v>
      </c>
      <c r="L3396">
        <v>481</v>
      </c>
      <c r="M3396">
        <v>1188</v>
      </c>
      <c r="N3396">
        <v>247</v>
      </c>
      <c r="O3396">
        <v>0.1356</v>
      </c>
      <c r="P3396" s="3">
        <v>820000</v>
      </c>
    </row>
    <row r="3397" spans="1:16" x14ac:dyDescent="0.25">
      <c r="A3397" t="s">
        <v>7132</v>
      </c>
      <c r="B3397" t="s">
        <v>7133</v>
      </c>
      <c r="C3397" t="s">
        <v>7072</v>
      </c>
      <c r="D3397" t="s">
        <v>7073</v>
      </c>
      <c r="E3397">
        <v>31722</v>
      </c>
      <c r="F3397">
        <v>31992</v>
      </c>
      <c r="G3397">
        <v>32792</v>
      </c>
      <c r="H3397">
        <v>32768</v>
      </c>
      <c r="I3397">
        <v>17880</v>
      </c>
      <c r="J3397">
        <v>29574</v>
      </c>
      <c r="K3397">
        <v>4146</v>
      </c>
      <c r="L3397">
        <v>387</v>
      </c>
      <c r="M3397">
        <v>969</v>
      </c>
      <c r="N3397">
        <v>349</v>
      </c>
      <c r="O3397">
        <v>0.39290000000000003</v>
      </c>
      <c r="P3397" s="3">
        <v>1280000</v>
      </c>
    </row>
    <row r="3398" spans="1:16" x14ac:dyDescent="0.25">
      <c r="A3398" t="s">
        <v>7250</v>
      </c>
      <c r="B3398" t="s">
        <v>7251</v>
      </c>
      <c r="C3398" t="s">
        <v>7072</v>
      </c>
      <c r="D3398" t="s">
        <v>7073</v>
      </c>
      <c r="E3398">
        <v>24263</v>
      </c>
      <c r="F3398">
        <v>22495</v>
      </c>
      <c r="G3398">
        <v>31989</v>
      </c>
      <c r="H3398">
        <v>30046</v>
      </c>
      <c r="I3398">
        <v>19252</v>
      </c>
      <c r="J3398">
        <v>23286</v>
      </c>
      <c r="K3398">
        <v>13996</v>
      </c>
      <c r="L3398">
        <v>383</v>
      </c>
      <c r="M3398">
        <v>1005</v>
      </c>
      <c r="N3398">
        <v>206</v>
      </c>
      <c r="O3398">
        <v>0.1893</v>
      </c>
      <c r="P3398" s="3">
        <v>635000</v>
      </c>
    </row>
    <row r="3399" spans="1:16" x14ac:dyDescent="0.25">
      <c r="A3399" t="s">
        <v>7242</v>
      </c>
      <c r="B3399" t="s">
        <v>7243</v>
      </c>
      <c r="C3399" t="s">
        <v>7072</v>
      </c>
      <c r="D3399" t="s">
        <v>7073</v>
      </c>
      <c r="E3399">
        <v>27587</v>
      </c>
      <c r="F3399">
        <v>30208</v>
      </c>
      <c r="G3399">
        <v>32009</v>
      </c>
      <c r="H3399">
        <v>31825</v>
      </c>
      <c r="I3399">
        <v>23686</v>
      </c>
      <c r="J3399">
        <v>27261</v>
      </c>
      <c r="K3399">
        <v>7986</v>
      </c>
      <c r="L3399">
        <v>528</v>
      </c>
      <c r="M3399">
        <v>1179</v>
      </c>
      <c r="N3399">
        <v>151</v>
      </c>
      <c r="O3399">
        <v>0.17829999999999999</v>
      </c>
      <c r="P3399" s="3">
        <v>675000</v>
      </c>
    </row>
    <row r="3400" spans="1:16" x14ac:dyDescent="0.25">
      <c r="A3400" t="s">
        <v>7244</v>
      </c>
      <c r="B3400" t="s">
        <v>7245</v>
      </c>
      <c r="C3400" t="s">
        <v>7072</v>
      </c>
      <c r="D3400" t="s">
        <v>7073</v>
      </c>
      <c r="E3400">
        <v>23207</v>
      </c>
      <c r="F3400">
        <v>25461</v>
      </c>
      <c r="G3400">
        <v>31538</v>
      </c>
      <c r="H3400">
        <v>26633</v>
      </c>
      <c r="I3400">
        <v>21529</v>
      </c>
      <c r="J3400">
        <v>17059</v>
      </c>
      <c r="K3400">
        <v>14649</v>
      </c>
      <c r="L3400">
        <v>438</v>
      </c>
      <c r="M3400">
        <v>1267</v>
      </c>
      <c r="N3400">
        <v>211</v>
      </c>
      <c r="O3400">
        <v>0.29020000000000001</v>
      </c>
      <c r="P3400" s="3">
        <v>540000</v>
      </c>
    </row>
    <row r="3401" spans="1:16" x14ac:dyDescent="0.25">
      <c r="A3401" t="s">
        <v>7252</v>
      </c>
      <c r="B3401" t="s">
        <v>7253</v>
      </c>
      <c r="C3401" t="s">
        <v>7072</v>
      </c>
      <c r="D3401" t="s">
        <v>7073</v>
      </c>
      <c r="E3401">
        <v>30944</v>
      </c>
      <c r="F3401">
        <v>26966</v>
      </c>
      <c r="G3401">
        <v>32705</v>
      </c>
      <c r="H3401">
        <v>31051</v>
      </c>
      <c r="I3401">
        <v>22208</v>
      </c>
      <c r="J3401">
        <v>25812</v>
      </c>
      <c r="K3401">
        <v>13187</v>
      </c>
      <c r="L3401">
        <v>329</v>
      </c>
      <c r="M3401">
        <v>984</v>
      </c>
      <c r="N3401">
        <v>325</v>
      </c>
      <c r="O3401">
        <v>0.31709999999999999</v>
      </c>
      <c r="P3401" s="3">
        <v>834000</v>
      </c>
    </row>
    <row r="3402" spans="1:16" x14ac:dyDescent="0.25">
      <c r="A3402" t="s">
        <v>7254</v>
      </c>
      <c r="B3402" t="s">
        <v>7255</v>
      </c>
      <c r="C3402" t="s">
        <v>7072</v>
      </c>
      <c r="D3402" t="s">
        <v>7073</v>
      </c>
      <c r="E3402">
        <v>20718</v>
      </c>
      <c r="F3402">
        <v>21762</v>
      </c>
      <c r="G3402">
        <v>32449</v>
      </c>
      <c r="H3402">
        <v>26349</v>
      </c>
      <c r="I3402">
        <v>22526</v>
      </c>
      <c r="J3402">
        <v>16527</v>
      </c>
      <c r="K3402">
        <v>15532</v>
      </c>
      <c r="L3402">
        <v>260</v>
      </c>
      <c r="M3402">
        <v>1099</v>
      </c>
      <c r="N3402">
        <v>392</v>
      </c>
      <c r="O3402">
        <v>0.4249</v>
      </c>
      <c r="P3402" s="3">
        <v>434995</v>
      </c>
    </row>
    <row r="3403" spans="1:16" x14ac:dyDescent="0.25">
      <c r="A3403" t="s">
        <v>7256</v>
      </c>
      <c r="B3403" t="s">
        <v>7257</v>
      </c>
      <c r="C3403" t="s">
        <v>7072</v>
      </c>
      <c r="D3403" t="s">
        <v>7073</v>
      </c>
      <c r="E3403">
        <v>19406</v>
      </c>
      <c r="F3403">
        <v>26652</v>
      </c>
      <c r="G3403">
        <v>31241</v>
      </c>
      <c r="H3403">
        <v>27246</v>
      </c>
      <c r="I3403">
        <v>23828</v>
      </c>
      <c r="J3403">
        <v>20903</v>
      </c>
      <c r="K3403">
        <v>8480</v>
      </c>
      <c r="L3403">
        <v>391</v>
      </c>
      <c r="M3403">
        <v>1232</v>
      </c>
      <c r="N3403">
        <v>327</v>
      </c>
      <c r="O3403">
        <v>0.51829999999999998</v>
      </c>
      <c r="P3403" s="3">
        <v>557500</v>
      </c>
    </row>
    <row r="3404" spans="1:16" x14ac:dyDescent="0.25">
      <c r="A3404" t="s">
        <v>7190</v>
      </c>
      <c r="B3404" t="s">
        <v>7191</v>
      </c>
      <c r="C3404" t="s">
        <v>7072</v>
      </c>
      <c r="D3404" t="s">
        <v>7073</v>
      </c>
      <c r="E3404">
        <v>24439</v>
      </c>
      <c r="F3404">
        <v>22379</v>
      </c>
      <c r="G3404">
        <v>26066</v>
      </c>
      <c r="H3404">
        <v>29565</v>
      </c>
      <c r="I3404">
        <v>9345</v>
      </c>
      <c r="J3404">
        <v>6529</v>
      </c>
      <c r="K3404">
        <v>14683</v>
      </c>
      <c r="L3404">
        <v>486</v>
      </c>
      <c r="M3404">
        <v>1069</v>
      </c>
      <c r="N3404">
        <v>284</v>
      </c>
      <c r="O3404">
        <v>3.0371000000000001</v>
      </c>
      <c r="P3404" s="3">
        <v>915000</v>
      </c>
    </row>
    <row r="3405" spans="1:16" x14ac:dyDescent="0.25">
      <c r="A3405" t="s">
        <v>7192</v>
      </c>
      <c r="B3405" t="s">
        <v>7193</v>
      </c>
      <c r="C3405" t="s">
        <v>7072</v>
      </c>
      <c r="D3405" t="s">
        <v>7073</v>
      </c>
      <c r="E3405">
        <v>22804</v>
      </c>
      <c r="F3405">
        <v>23047</v>
      </c>
      <c r="G3405">
        <v>29786</v>
      </c>
      <c r="H3405">
        <v>31371</v>
      </c>
      <c r="I3405">
        <v>6088</v>
      </c>
      <c r="J3405">
        <v>19294</v>
      </c>
      <c r="K3405">
        <v>10964</v>
      </c>
      <c r="L3405">
        <v>448</v>
      </c>
      <c r="M3405">
        <v>1235</v>
      </c>
      <c r="N3405">
        <v>417</v>
      </c>
      <c r="O3405">
        <v>4.1021999999999998</v>
      </c>
      <c r="P3405" s="3">
        <v>541475</v>
      </c>
    </row>
    <row r="3406" spans="1:16" x14ac:dyDescent="0.25">
      <c r="A3406" t="s">
        <v>7236</v>
      </c>
      <c r="B3406" t="s">
        <v>7237</v>
      </c>
      <c r="C3406" t="s">
        <v>7072</v>
      </c>
      <c r="D3406" t="s">
        <v>7073</v>
      </c>
      <c r="E3406">
        <v>20280</v>
      </c>
      <c r="F3406">
        <v>26709</v>
      </c>
      <c r="G3406">
        <v>30377</v>
      </c>
      <c r="H3406">
        <v>32201</v>
      </c>
      <c r="I3406">
        <v>15259</v>
      </c>
      <c r="J3406">
        <v>24396</v>
      </c>
      <c r="K3406">
        <v>19809</v>
      </c>
      <c r="L3406">
        <v>397</v>
      </c>
      <c r="M3406">
        <v>948</v>
      </c>
      <c r="N3406">
        <v>311</v>
      </c>
      <c r="O3406">
        <v>0.48649999999999999</v>
      </c>
      <c r="P3406" s="3">
        <v>575000</v>
      </c>
    </row>
    <row r="3407" spans="1:16" x14ac:dyDescent="0.25">
      <c r="A3407" t="s">
        <v>7238</v>
      </c>
      <c r="B3407" t="s">
        <v>7239</v>
      </c>
      <c r="C3407" t="s">
        <v>7072</v>
      </c>
      <c r="D3407" t="s">
        <v>7073</v>
      </c>
      <c r="E3407">
        <v>6185</v>
      </c>
      <c r="F3407">
        <v>5839</v>
      </c>
      <c r="G3407">
        <v>13677</v>
      </c>
      <c r="H3407">
        <v>13596</v>
      </c>
      <c r="I3407">
        <v>10027</v>
      </c>
      <c r="J3407">
        <v>12642</v>
      </c>
      <c r="K3407">
        <v>13279</v>
      </c>
      <c r="L3407">
        <v>390</v>
      </c>
      <c r="M3407">
        <v>1113</v>
      </c>
      <c r="N3407">
        <v>258</v>
      </c>
      <c r="O3407">
        <v>1.0488</v>
      </c>
      <c r="P3407" s="3">
        <v>528750</v>
      </c>
    </row>
    <row r="3408" spans="1:16" x14ac:dyDescent="0.25">
      <c r="A3408" t="s">
        <v>7240</v>
      </c>
      <c r="B3408" t="s">
        <v>7241</v>
      </c>
      <c r="C3408" t="s">
        <v>7072</v>
      </c>
      <c r="D3408" t="s">
        <v>7073</v>
      </c>
      <c r="E3408">
        <v>16769</v>
      </c>
      <c r="F3408">
        <v>15421</v>
      </c>
      <c r="G3408">
        <v>22621</v>
      </c>
      <c r="H3408">
        <v>30008</v>
      </c>
      <c r="I3408">
        <v>23422</v>
      </c>
      <c r="J3408">
        <v>22975</v>
      </c>
      <c r="K3408">
        <v>17536</v>
      </c>
      <c r="L3408">
        <v>481</v>
      </c>
      <c r="M3408">
        <v>1251</v>
      </c>
      <c r="N3408">
        <v>340</v>
      </c>
      <c r="O3408">
        <v>0.2954</v>
      </c>
      <c r="P3408" s="3">
        <v>612500</v>
      </c>
    </row>
    <row r="3409" spans="1:16" x14ac:dyDescent="0.25">
      <c r="A3409" t="s">
        <v>7152</v>
      </c>
      <c r="B3409" t="s">
        <v>7153</v>
      </c>
      <c r="C3409" t="s">
        <v>7072</v>
      </c>
      <c r="D3409" t="s">
        <v>7073</v>
      </c>
      <c r="E3409">
        <v>30756</v>
      </c>
      <c r="F3409">
        <v>32282</v>
      </c>
      <c r="G3409">
        <v>32717</v>
      </c>
      <c r="H3409">
        <v>32356</v>
      </c>
      <c r="I3409">
        <v>24293</v>
      </c>
      <c r="J3409">
        <v>14008</v>
      </c>
      <c r="K3409">
        <v>11246</v>
      </c>
      <c r="L3409">
        <v>320</v>
      </c>
      <c r="M3409">
        <v>1202</v>
      </c>
      <c r="N3409">
        <v>227</v>
      </c>
      <c r="O3409">
        <v>0.29459999999999997</v>
      </c>
      <c r="P3409" s="3">
        <v>955000</v>
      </c>
    </row>
    <row r="3410" spans="1:16" x14ac:dyDescent="0.25">
      <c r="A3410" t="s">
        <v>7290</v>
      </c>
      <c r="B3410" t="s">
        <v>7291</v>
      </c>
      <c r="C3410" t="s">
        <v>7072</v>
      </c>
      <c r="D3410" t="s">
        <v>7073</v>
      </c>
      <c r="E3410">
        <v>32590</v>
      </c>
      <c r="F3410">
        <v>32153</v>
      </c>
      <c r="G3410">
        <v>32699</v>
      </c>
      <c r="H3410">
        <v>32752</v>
      </c>
      <c r="I3410">
        <v>19391</v>
      </c>
      <c r="J3410">
        <v>27521</v>
      </c>
      <c r="K3410">
        <v>17314</v>
      </c>
      <c r="L3410">
        <v>252</v>
      </c>
      <c r="M3410">
        <v>756</v>
      </c>
      <c r="N3410">
        <v>378</v>
      </c>
      <c r="O3410">
        <v>0.37419999999999998</v>
      </c>
      <c r="P3410" s="3">
        <v>990000</v>
      </c>
    </row>
    <row r="3411" spans="1:16" x14ac:dyDescent="0.25">
      <c r="A3411" t="s">
        <v>7292</v>
      </c>
      <c r="B3411" t="s">
        <v>7293</v>
      </c>
      <c r="C3411" t="s">
        <v>7072</v>
      </c>
      <c r="D3411" t="s">
        <v>7073</v>
      </c>
      <c r="E3411">
        <v>30262</v>
      </c>
      <c r="F3411">
        <v>32110</v>
      </c>
      <c r="G3411">
        <v>32349</v>
      </c>
      <c r="H3411">
        <v>32673</v>
      </c>
      <c r="I3411">
        <v>10807</v>
      </c>
      <c r="J3411">
        <v>12364</v>
      </c>
      <c r="K3411">
        <v>11042</v>
      </c>
      <c r="L3411">
        <v>209</v>
      </c>
      <c r="M3411">
        <v>1093</v>
      </c>
      <c r="N3411">
        <v>386</v>
      </c>
      <c r="O3411">
        <v>4.2922000000000002</v>
      </c>
      <c r="P3411" s="3">
        <v>440000</v>
      </c>
    </row>
    <row r="3412" spans="1:16" x14ac:dyDescent="0.25">
      <c r="A3412" t="s">
        <v>7294</v>
      </c>
      <c r="B3412" t="s">
        <v>7295</v>
      </c>
      <c r="C3412" t="s">
        <v>7072</v>
      </c>
      <c r="D3412" t="s">
        <v>7073</v>
      </c>
      <c r="E3412">
        <v>28096</v>
      </c>
      <c r="F3412">
        <v>28973</v>
      </c>
      <c r="G3412">
        <v>32469</v>
      </c>
      <c r="H3412">
        <v>31142</v>
      </c>
      <c r="I3412">
        <v>20242</v>
      </c>
      <c r="J3412">
        <v>29658</v>
      </c>
      <c r="K3412">
        <v>14429</v>
      </c>
      <c r="L3412">
        <v>351</v>
      </c>
      <c r="M3412">
        <v>950</v>
      </c>
      <c r="N3412">
        <v>321</v>
      </c>
      <c r="O3412">
        <v>0.32569999999999999</v>
      </c>
      <c r="P3412" s="3">
        <v>780000</v>
      </c>
    </row>
    <row r="3413" spans="1:16" x14ac:dyDescent="0.25">
      <c r="A3413" t="s">
        <v>7296</v>
      </c>
      <c r="B3413" t="s">
        <v>7297</v>
      </c>
      <c r="C3413" t="s">
        <v>7072</v>
      </c>
      <c r="D3413" t="s">
        <v>7073</v>
      </c>
      <c r="E3413">
        <v>30232</v>
      </c>
      <c r="F3413">
        <v>30331</v>
      </c>
      <c r="G3413">
        <v>31893</v>
      </c>
      <c r="H3413">
        <v>32434</v>
      </c>
      <c r="I3413">
        <v>26377</v>
      </c>
      <c r="J3413">
        <v>26611</v>
      </c>
      <c r="K3413">
        <v>16986</v>
      </c>
      <c r="L3413">
        <v>405</v>
      </c>
      <c r="M3413">
        <v>1071</v>
      </c>
      <c r="N3413">
        <v>314</v>
      </c>
      <c r="O3413">
        <v>0.34420000000000001</v>
      </c>
      <c r="P3413" s="3">
        <v>581500</v>
      </c>
    </row>
    <row r="3414" spans="1:16" x14ac:dyDescent="0.25">
      <c r="A3414" t="s">
        <v>7298</v>
      </c>
      <c r="B3414" t="s">
        <v>7299</v>
      </c>
      <c r="C3414" t="s">
        <v>7072</v>
      </c>
      <c r="D3414" t="s">
        <v>7073</v>
      </c>
      <c r="E3414">
        <v>9291</v>
      </c>
      <c r="F3414">
        <v>8017</v>
      </c>
      <c r="G3414">
        <v>16483</v>
      </c>
      <c r="H3414">
        <v>13223</v>
      </c>
      <c r="I3414">
        <v>15171</v>
      </c>
      <c r="J3414">
        <v>18623</v>
      </c>
      <c r="K3414">
        <v>14225</v>
      </c>
      <c r="L3414">
        <v>414</v>
      </c>
      <c r="M3414">
        <v>1099</v>
      </c>
      <c r="N3414">
        <v>356</v>
      </c>
      <c r="O3414">
        <v>1.0851999999999999</v>
      </c>
      <c r="P3414" s="3">
        <v>476500</v>
      </c>
    </row>
    <row r="3415" spans="1:16" x14ac:dyDescent="0.25">
      <c r="A3415" t="s">
        <v>7300</v>
      </c>
      <c r="B3415" t="s">
        <v>7301</v>
      </c>
      <c r="C3415" t="s">
        <v>7072</v>
      </c>
      <c r="D3415" t="s">
        <v>7073</v>
      </c>
      <c r="E3415">
        <v>21469</v>
      </c>
      <c r="F3415">
        <v>22810</v>
      </c>
      <c r="G3415">
        <v>27969</v>
      </c>
      <c r="H3415">
        <v>30595</v>
      </c>
      <c r="I3415">
        <v>19676</v>
      </c>
      <c r="J3415">
        <v>22817</v>
      </c>
      <c r="K3415">
        <v>13204</v>
      </c>
      <c r="L3415">
        <v>396</v>
      </c>
      <c r="M3415">
        <v>1287</v>
      </c>
      <c r="N3415">
        <v>278</v>
      </c>
      <c r="O3415">
        <v>0.45540000000000003</v>
      </c>
      <c r="P3415" s="3">
        <v>625000</v>
      </c>
    </row>
    <row r="3416" spans="1:16" x14ac:dyDescent="0.25">
      <c r="A3416" t="s">
        <v>7258</v>
      </c>
      <c r="B3416" t="s">
        <v>7259</v>
      </c>
      <c r="C3416" t="s">
        <v>7072</v>
      </c>
      <c r="D3416" t="s">
        <v>7073</v>
      </c>
      <c r="E3416">
        <v>28366</v>
      </c>
      <c r="F3416">
        <v>27480</v>
      </c>
      <c r="G3416">
        <v>30487</v>
      </c>
      <c r="H3416">
        <v>31467</v>
      </c>
      <c r="I3416">
        <v>17989</v>
      </c>
      <c r="J3416">
        <v>15829</v>
      </c>
      <c r="K3416">
        <v>18078</v>
      </c>
      <c r="L3416">
        <v>287</v>
      </c>
      <c r="M3416">
        <v>812</v>
      </c>
      <c r="N3416">
        <v>391</v>
      </c>
      <c r="O3416">
        <v>0.31</v>
      </c>
      <c r="P3416" s="3">
        <v>605500</v>
      </c>
    </row>
    <row r="3417" spans="1:16" x14ac:dyDescent="0.25">
      <c r="A3417" t="s">
        <v>7260</v>
      </c>
      <c r="B3417" t="s">
        <v>7261</v>
      </c>
      <c r="C3417" t="s">
        <v>7072</v>
      </c>
      <c r="D3417" t="s">
        <v>7073</v>
      </c>
      <c r="E3417">
        <v>9018</v>
      </c>
      <c r="F3417">
        <v>7409</v>
      </c>
      <c r="G3417">
        <v>15626</v>
      </c>
      <c r="H3417">
        <v>10924</v>
      </c>
      <c r="I3417">
        <v>10741</v>
      </c>
      <c r="J3417">
        <v>8233</v>
      </c>
      <c r="K3417">
        <v>13349</v>
      </c>
      <c r="L3417">
        <v>391</v>
      </c>
      <c r="M3417">
        <v>1021</v>
      </c>
      <c r="N3417">
        <v>276</v>
      </c>
      <c r="O3417">
        <v>0.4002</v>
      </c>
      <c r="P3417" s="3">
        <v>432500</v>
      </c>
    </row>
    <row r="3418" spans="1:16" x14ac:dyDescent="0.25">
      <c r="A3418" t="s">
        <v>7262</v>
      </c>
      <c r="B3418" t="s">
        <v>7263</v>
      </c>
      <c r="C3418" t="s">
        <v>7072</v>
      </c>
      <c r="D3418" t="s">
        <v>7073</v>
      </c>
      <c r="E3418">
        <v>22455</v>
      </c>
      <c r="F3418">
        <v>22440</v>
      </c>
      <c r="G3418">
        <v>30116</v>
      </c>
      <c r="H3418">
        <v>30329</v>
      </c>
      <c r="I3418">
        <v>20358</v>
      </c>
      <c r="J3418">
        <v>13188</v>
      </c>
      <c r="K3418">
        <v>11781</v>
      </c>
      <c r="L3418">
        <v>396</v>
      </c>
      <c r="M3418">
        <v>1064</v>
      </c>
      <c r="N3418">
        <v>324</v>
      </c>
      <c r="O3418">
        <v>0.50309999999999999</v>
      </c>
      <c r="P3418" s="3">
        <v>599000</v>
      </c>
    </row>
    <row r="3419" spans="1:16" x14ac:dyDescent="0.25">
      <c r="A3419" t="s">
        <v>7264</v>
      </c>
      <c r="B3419" t="s">
        <v>7265</v>
      </c>
      <c r="C3419" t="s">
        <v>7072</v>
      </c>
      <c r="D3419" t="s">
        <v>7073</v>
      </c>
      <c r="E3419">
        <v>24367</v>
      </c>
      <c r="F3419">
        <v>27634</v>
      </c>
      <c r="G3419">
        <v>27573</v>
      </c>
      <c r="H3419">
        <v>27954</v>
      </c>
      <c r="I3419">
        <v>6401</v>
      </c>
      <c r="J3419">
        <v>11830</v>
      </c>
      <c r="K3419">
        <v>18572</v>
      </c>
      <c r="L3419">
        <v>370</v>
      </c>
      <c r="M3419">
        <v>1055</v>
      </c>
      <c r="N3419">
        <v>251</v>
      </c>
      <c r="O3419">
        <v>0.31659999999999999</v>
      </c>
      <c r="P3419" s="3">
        <v>382500</v>
      </c>
    </row>
    <row r="3420" spans="1:16" x14ac:dyDescent="0.25">
      <c r="A3420" t="s">
        <v>7266</v>
      </c>
      <c r="B3420" t="s">
        <v>7267</v>
      </c>
      <c r="C3420" t="s">
        <v>7072</v>
      </c>
      <c r="D3420" t="s">
        <v>7073</v>
      </c>
      <c r="E3420">
        <v>4786</v>
      </c>
      <c r="F3420">
        <v>2580</v>
      </c>
      <c r="G3420">
        <v>9648</v>
      </c>
      <c r="H3420">
        <v>9446</v>
      </c>
      <c r="I3420">
        <v>12239</v>
      </c>
      <c r="J3420">
        <v>3856</v>
      </c>
      <c r="K3420">
        <v>19820</v>
      </c>
      <c r="L3420">
        <v>275</v>
      </c>
      <c r="M3420">
        <v>935</v>
      </c>
      <c r="N3420">
        <v>227</v>
      </c>
      <c r="O3420">
        <v>0.2225</v>
      </c>
      <c r="P3420" s="3">
        <v>292000</v>
      </c>
    </row>
    <row r="3421" spans="1:16" x14ac:dyDescent="0.25">
      <c r="A3421" t="s">
        <v>7268</v>
      </c>
      <c r="B3421" t="s">
        <v>7269</v>
      </c>
      <c r="C3421" t="s">
        <v>7072</v>
      </c>
      <c r="D3421" t="s">
        <v>7073</v>
      </c>
      <c r="E3421">
        <v>13829</v>
      </c>
      <c r="F3421">
        <v>15217</v>
      </c>
      <c r="G3421">
        <v>20368</v>
      </c>
      <c r="H3421">
        <v>23988</v>
      </c>
      <c r="I3421">
        <v>14569</v>
      </c>
      <c r="J3421">
        <v>7420</v>
      </c>
      <c r="K3421">
        <v>19923</v>
      </c>
      <c r="L3421">
        <v>263</v>
      </c>
      <c r="M3421">
        <v>845</v>
      </c>
      <c r="N3421">
        <v>287</v>
      </c>
      <c r="O3421">
        <v>0.19719999999999999</v>
      </c>
      <c r="P3421" s="3">
        <v>363750</v>
      </c>
    </row>
    <row r="3422" spans="1:16" x14ac:dyDescent="0.25">
      <c r="A3422" t="s">
        <v>7278</v>
      </c>
      <c r="B3422" t="s">
        <v>7279</v>
      </c>
      <c r="C3422" t="s">
        <v>7072</v>
      </c>
      <c r="D3422" t="s">
        <v>7073</v>
      </c>
      <c r="E3422">
        <v>26751</v>
      </c>
      <c r="F3422">
        <v>27663</v>
      </c>
      <c r="G3422">
        <v>29863</v>
      </c>
      <c r="H3422">
        <v>29306</v>
      </c>
      <c r="I3422">
        <v>17445</v>
      </c>
      <c r="J3422">
        <v>16571</v>
      </c>
      <c r="K3422">
        <v>12864</v>
      </c>
      <c r="L3422">
        <v>279</v>
      </c>
      <c r="M3422">
        <v>1670</v>
      </c>
      <c r="N3422">
        <v>290</v>
      </c>
      <c r="O3422">
        <v>1.083</v>
      </c>
      <c r="P3422" s="3">
        <v>485000</v>
      </c>
    </row>
    <row r="3423" spans="1:16" x14ac:dyDescent="0.25">
      <c r="A3423" t="s">
        <v>7280</v>
      </c>
      <c r="B3423" t="s">
        <v>7281</v>
      </c>
      <c r="C3423" t="s">
        <v>7072</v>
      </c>
      <c r="D3423" t="s">
        <v>7073</v>
      </c>
      <c r="E3423">
        <v>31700</v>
      </c>
      <c r="F3423">
        <v>29563</v>
      </c>
      <c r="G3423">
        <v>32684</v>
      </c>
      <c r="H3423">
        <v>32677</v>
      </c>
      <c r="I3423">
        <v>19152</v>
      </c>
      <c r="J3423">
        <v>28708</v>
      </c>
      <c r="K3423">
        <v>10936</v>
      </c>
      <c r="L3423">
        <v>422</v>
      </c>
      <c r="M3423">
        <v>1014</v>
      </c>
      <c r="N3423">
        <v>223</v>
      </c>
      <c r="O3423">
        <v>0.3619</v>
      </c>
      <c r="P3423" s="3">
        <v>1022500</v>
      </c>
    </row>
    <row r="3424" spans="1:16" x14ac:dyDescent="0.25">
      <c r="A3424" t="s">
        <v>7282</v>
      </c>
      <c r="B3424" t="s">
        <v>7283</v>
      </c>
      <c r="C3424" t="s">
        <v>7072</v>
      </c>
      <c r="D3424" t="s">
        <v>7073</v>
      </c>
      <c r="E3424">
        <v>17444</v>
      </c>
      <c r="F3424">
        <v>15285</v>
      </c>
      <c r="G3424">
        <v>29024</v>
      </c>
      <c r="H3424">
        <v>25500</v>
      </c>
      <c r="I3424">
        <v>14534</v>
      </c>
      <c r="J3424">
        <v>19216</v>
      </c>
      <c r="K3424">
        <v>13295</v>
      </c>
      <c r="L3424">
        <v>296</v>
      </c>
      <c r="M3424">
        <v>850</v>
      </c>
      <c r="N3424">
        <v>294</v>
      </c>
      <c r="O3424">
        <v>0.24790000000000001</v>
      </c>
      <c r="P3424" s="3">
        <v>866250</v>
      </c>
    </row>
    <row r="3425" spans="1:16" x14ac:dyDescent="0.25">
      <c r="A3425" t="s">
        <v>7284</v>
      </c>
      <c r="B3425" t="s">
        <v>7285</v>
      </c>
      <c r="C3425" t="s">
        <v>7072</v>
      </c>
      <c r="D3425" t="s">
        <v>7073</v>
      </c>
      <c r="E3425">
        <v>25095</v>
      </c>
      <c r="F3425">
        <v>24208</v>
      </c>
      <c r="G3425">
        <v>32524</v>
      </c>
      <c r="H3425">
        <v>32247</v>
      </c>
      <c r="I3425">
        <v>11502</v>
      </c>
      <c r="J3425">
        <v>15845</v>
      </c>
      <c r="K3425">
        <v>19487</v>
      </c>
      <c r="L3425">
        <v>392</v>
      </c>
      <c r="M3425">
        <v>1203</v>
      </c>
      <c r="N3425">
        <v>413</v>
      </c>
      <c r="O3425">
        <v>0.51539999999999997</v>
      </c>
      <c r="P3425" s="3">
        <v>650000</v>
      </c>
    </row>
    <row r="3426" spans="1:16" x14ac:dyDescent="0.25">
      <c r="A3426" t="s">
        <v>7286</v>
      </c>
      <c r="B3426" t="s">
        <v>7287</v>
      </c>
      <c r="C3426" t="s">
        <v>7072</v>
      </c>
      <c r="D3426" t="s">
        <v>7073</v>
      </c>
      <c r="E3426">
        <v>25762</v>
      </c>
      <c r="F3426">
        <v>26474</v>
      </c>
      <c r="G3426">
        <v>32168</v>
      </c>
      <c r="H3426">
        <v>32179</v>
      </c>
      <c r="I3426">
        <v>19746</v>
      </c>
      <c r="J3426">
        <v>22287</v>
      </c>
      <c r="K3426">
        <v>7805</v>
      </c>
      <c r="L3426">
        <v>419</v>
      </c>
      <c r="M3426">
        <v>1222</v>
      </c>
      <c r="N3426">
        <v>216</v>
      </c>
      <c r="O3426">
        <v>0.30359999999999998</v>
      </c>
      <c r="P3426" s="3">
        <v>655000</v>
      </c>
    </row>
    <row r="3427" spans="1:16" x14ac:dyDescent="0.25">
      <c r="A3427" t="s">
        <v>7288</v>
      </c>
      <c r="B3427" t="s">
        <v>7289</v>
      </c>
      <c r="C3427" t="s">
        <v>7072</v>
      </c>
      <c r="D3427" t="s">
        <v>7073</v>
      </c>
      <c r="E3427">
        <v>15628</v>
      </c>
      <c r="F3427">
        <v>17401</v>
      </c>
      <c r="G3427">
        <v>27369</v>
      </c>
      <c r="H3427">
        <v>31542</v>
      </c>
      <c r="I3427">
        <v>15731</v>
      </c>
      <c r="J3427">
        <v>13144</v>
      </c>
      <c r="K3427">
        <v>12659</v>
      </c>
      <c r="L3427">
        <v>456</v>
      </c>
      <c r="M3427">
        <v>1433</v>
      </c>
      <c r="N3427">
        <v>339</v>
      </c>
      <c r="O3427">
        <v>0.22950000000000001</v>
      </c>
      <c r="P3427" s="3">
        <v>470000</v>
      </c>
    </row>
    <row r="3428" spans="1:16" x14ac:dyDescent="0.25">
      <c r="A3428" t="s">
        <v>7194</v>
      </c>
      <c r="B3428" t="s">
        <v>7195</v>
      </c>
      <c r="C3428" t="s">
        <v>7072</v>
      </c>
      <c r="D3428" t="s">
        <v>7073</v>
      </c>
      <c r="E3428">
        <v>14638</v>
      </c>
      <c r="F3428">
        <v>19581</v>
      </c>
      <c r="G3428">
        <v>23763</v>
      </c>
      <c r="H3428">
        <v>29660</v>
      </c>
      <c r="I3428">
        <v>13432</v>
      </c>
      <c r="J3428">
        <v>8176</v>
      </c>
      <c r="K3428">
        <v>12582</v>
      </c>
      <c r="L3428">
        <v>421</v>
      </c>
      <c r="M3428">
        <v>1054</v>
      </c>
      <c r="N3428">
        <v>203</v>
      </c>
      <c r="O3428">
        <v>0.19989999999999999</v>
      </c>
      <c r="P3428" s="3">
        <v>537500</v>
      </c>
    </row>
    <row r="3429" spans="1:16" x14ac:dyDescent="0.25">
      <c r="A3429" t="s">
        <v>7196</v>
      </c>
      <c r="B3429" t="s">
        <v>7197</v>
      </c>
      <c r="C3429" t="s">
        <v>7072</v>
      </c>
      <c r="D3429" t="s">
        <v>7073</v>
      </c>
      <c r="E3429">
        <v>7357</v>
      </c>
      <c r="F3429">
        <v>10056</v>
      </c>
      <c r="G3429">
        <v>12461</v>
      </c>
      <c r="H3429">
        <v>16245</v>
      </c>
      <c r="I3429">
        <v>14062</v>
      </c>
      <c r="J3429">
        <v>5362</v>
      </c>
      <c r="K3429">
        <v>13002</v>
      </c>
      <c r="L3429">
        <v>555</v>
      </c>
      <c r="M3429">
        <v>1380</v>
      </c>
      <c r="N3429">
        <v>211</v>
      </c>
      <c r="O3429">
        <v>0.29039999999999999</v>
      </c>
      <c r="P3429" s="3">
        <v>330000</v>
      </c>
    </row>
    <row r="3430" spans="1:16" x14ac:dyDescent="0.25">
      <c r="A3430" t="s">
        <v>7198</v>
      </c>
      <c r="B3430" t="s">
        <v>7199</v>
      </c>
      <c r="C3430" t="s">
        <v>7072</v>
      </c>
      <c r="D3430" t="s">
        <v>7073</v>
      </c>
      <c r="E3430">
        <v>12960</v>
      </c>
      <c r="F3430">
        <v>12062</v>
      </c>
      <c r="G3430">
        <v>15044</v>
      </c>
      <c r="H3430">
        <v>18700</v>
      </c>
      <c r="I3430">
        <v>10558</v>
      </c>
      <c r="J3430">
        <v>17526</v>
      </c>
      <c r="K3430">
        <v>8596</v>
      </c>
      <c r="L3430">
        <v>397</v>
      </c>
      <c r="M3430">
        <v>1024</v>
      </c>
      <c r="N3430">
        <v>252</v>
      </c>
      <c r="O3430">
        <v>0.39360000000000001</v>
      </c>
      <c r="P3430" s="3">
        <v>460000</v>
      </c>
    </row>
    <row r="3431" spans="1:16" x14ac:dyDescent="0.25">
      <c r="A3431" t="s">
        <v>7200</v>
      </c>
      <c r="B3431" t="s">
        <v>7201</v>
      </c>
      <c r="C3431" t="s">
        <v>7072</v>
      </c>
      <c r="D3431" t="s">
        <v>7073</v>
      </c>
      <c r="E3431">
        <v>13678</v>
      </c>
      <c r="F3431">
        <v>14003</v>
      </c>
      <c r="G3431">
        <v>18980</v>
      </c>
      <c r="H3431">
        <v>29728</v>
      </c>
      <c r="I3431">
        <v>22389</v>
      </c>
      <c r="J3431">
        <v>10402</v>
      </c>
      <c r="K3431">
        <v>14051</v>
      </c>
      <c r="L3431">
        <v>501</v>
      </c>
      <c r="M3431">
        <v>1290</v>
      </c>
      <c r="N3431">
        <v>366</v>
      </c>
      <c r="O3431">
        <v>0.33160000000000001</v>
      </c>
      <c r="P3431" s="3">
        <v>430000</v>
      </c>
    </row>
    <row r="3432" spans="1:16" x14ac:dyDescent="0.25">
      <c r="A3432" t="s">
        <v>7202</v>
      </c>
      <c r="B3432" t="s">
        <v>7203</v>
      </c>
      <c r="C3432" t="s">
        <v>7072</v>
      </c>
      <c r="D3432" t="s">
        <v>7073</v>
      </c>
      <c r="E3432">
        <v>25902</v>
      </c>
      <c r="F3432">
        <v>20313</v>
      </c>
      <c r="G3432">
        <v>29502</v>
      </c>
      <c r="H3432">
        <v>29234</v>
      </c>
      <c r="I3432">
        <v>12014</v>
      </c>
      <c r="J3432">
        <v>25324</v>
      </c>
      <c r="K3432">
        <v>11394</v>
      </c>
      <c r="L3432">
        <v>279</v>
      </c>
      <c r="M3432">
        <v>853</v>
      </c>
      <c r="N3432">
        <v>331</v>
      </c>
      <c r="O3432">
        <v>0.28610000000000002</v>
      </c>
      <c r="P3432" s="3">
        <v>635000</v>
      </c>
    </row>
    <row r="3433" spans="1:16" x14ac:dyDescent="0.25">
      <c r="A3433" t="s">
        <v>7204</v>
      </c>
      <c r="B3433" t="s">
        <v>7205</v>
      </c>
      <c r="C3433" t="s">
        <v>7072</v>
      </c>
      <c r="D3433" t="s">
        <v>7073</v>
      </c>
      <c r="E3433">
        <v>24536</v>
      </c>
      <c r="F3433">
        <v>22803</v>
      </c>
      <c r="G3433">
        <v>22641</v>
      </c>
      <c r="H3433">
        <v>31251</v>
      </c>
      <c r="I3433">
        <v>13932</v>
      </c>
      <c r="J3433">
        <v>17374</v>
      </c>
      <c r="K3433">
        <v>15738</v>
      </c>
      <c r="L3433">
        <v>277</v>
      </c>
      <c r="M3433">
        <v>1020</v>
      </c>
      <c r="N3433">
        <v>377</v>
      </c>
      <c r="O3433">
        <v>0.41060000000000002</v>
      </c>
      <c r="P3433" s="3">
        <v>560000</v>
      </c>
    </row>
    <row r="3434" spans="1:16" x14ac:dyDescent="0.25">
      <c r="A3434" t="s">
        <v>7086</v>
      </c>
      <c r="B3434" t="s">
        <v>7087</v>
      </c>
      <c r="C3434" t="s">
        <v>7072</v>
      </c>
      <c r="D3434" t="s">
        <v>7073</v>
      </c>
      <c r="E3434">
        <v>32387</v>
      </c>
      <c r="F3434">
        <v>32637</v>
      </c>
      <c r="G3434">
        <v>32841</v>
      </c>
      <c r="H3434">
        <v>32827</v>
      </c>
      <c r="I3434">
        <v>22158</v>
      </c>
      <c r="J3434">
        <v>30363</v>
      </c>
      <c r="K3434">
        <v>7491</v>
      </c>
      <c r="L3434">
        <v>393</v>
      </c>
      <c r="M3434">
        <v>1000</v>
      </c>
      <c r="N3434">
        <v>312</v>
      </c>
      <c r="O3434">
        <v>0.2392</v>
      </c>
      <c r="P3434" s="3">
        <v>1250000</v>
      </c>
    </row>
    <row r="3435" spans="1:16" x14ac:dyDescent="0.25">
      <c r="A3435" t="s">
        <v>7088</v>
      </c>
      <c r="B3435" t="s">
        <v>7089</v>
      </c>
      <c r="C3435" t="s">
        <v>7072</v>
      </c>
      <c r="D3435" t="s">
        <v>7073</v>
      </c>
      <c r="E3435">
        <v>26497</v>
      </c>
      <c r="F3435">
        <v>30530</v>
      </c>
      <c r="G3435">
        <v>30735</v>
      </c>
      <c r="H3435">
        <v>32530</v>
      </c>
      <c r="I3435">
        <v>17343</v>
      </c>
      <c r="J3435">
        <v>19958</v>
      </c>
      <c r="K3435">
        <v>9304</v>
      </c>
      <c r="L3435">
        <v>234</v>
      </c>
      <c r="M3435">
        <v>1092</v>
      </c>
      <c r="N3435">
        <v>316</v>
      </c>
      <c r="O3435">
        <v>1.5995999999999999</v>
      </c>
      <c r="P3435" s="3">
        <v>581000</v>
      </c>
    </row>
    <row r="3436" spans="1:16" x14ac:dyDescent="0.25">
      <c r="A3436" t="s">
        <v>7112</v>
      </c>
      <c r="B3436" t="s">
        <v>7113</v>
      </c>
      <c r="C3436" t="s">
        <v>7072</v>
      </c>
      <c r="D3436" t="s">
        <v>7073</v>
      </c>
      <c r="E3436">
        <v>20836</v>
      </c>
      <c r="F3436">
        <v>22975</v>
      </c>
      <c r="G3436">
        <v>29537</v>
      </c>
      <c r="H3436">
        <v>30584</v>
      </c>
      <c r="I3436">
        <v>11286</v>
      </c>
      <c r="J3436">
        <v>19679</v>
      </c>
      <c r="K3436">
        <v>6479</v>
      </c>
      <c r="L3436">
        <v>377</v>
      </c>
      <c r="M3436">
        <v>1230</v>
      </c>
      <c r="N3436">
        <v>225</v>
      </c>
      <c r="O3436">
        <v>0.19939999999999999</v>
      </c>
      <c r="P3436" s="3">
        <v>630000</v>
      </c>
    </row>
    <row r="3437" spans="1:16" x14ac:dyDescent="0.25">
      <c r="A3437" t="s">
        <v>7090</v>
      </c>
      <c r="B3437" t="s">
        <v>7091</v>
      </c>
      <c r="C3437" t="s">
        <v>7072</v>
      </c>
      <c r="D3437" t="s">
        <v>7073</v>
      </c>
      <c r="E3437">
        <v>26242</v>
      </c>
      <c r="F3437">
        <v>22634</v>
      </c>
      <c r="G3437">
        <v>32606</v>
      </c>
      <c r="H3437">
        <v>31173</v>
      </c>
      <c r="I3437">
        <v>15146</v>
      </c>
      <c r="J3437">
        <v>26427</v>
      </c>
      <c r="K3437">
        <v>7231</v>
      </c>
      <c r="L3437">
        <v>314</v>
      </c>
      <c r="M3437">
        <v>916</v>
      </c>
      <c r="N3437">
        <v>307</v>
      </c>
      <c r="O3437">
        <v>0.20030000000000001</v>
      </c>
      <c r="P3437" s="3">
        <v>912500</v>
      </c>
    </row>
    <row r="3438" spans="1:16" x14ac:dyDescent="0.25">
      <c r="A3438" t="s">
        <v>7092</v>
      </c>
      <c r="B3438" t="s">
        <v>7093</v>
      </c>
      <c r="C3438" t="s">
        <v>7072</v>
      </c>
      <c r="D3438" t="s">
        <v>7073</v>
      </c>
      <c r="E3438">
        <v>32322</v>
      </c>
      <c r="F3438">
        <v>32338</v>
      </c>
      <c r="G3438">
        <v>32810</v>
      </c>
      <c r="H3438">
        <v>32742</v>
      </c>
      <c r="I3438">
        <v>10224</v>
      </c>
      <c r="J3438">
        <v>27019</v>
      </c>
      <c r="K3438">
        <v>8322</v>
      </c>
      <c r="L3438">
        <v>342</v>
      </c>
      <c r="M3438">
        <v>983</v>
      </c>
      <c r="N3438">
        <v>357</v>
      </c>
      <c r="O3438">
        <v>0.24940000000000001</v>
      </c>
      <c r="P3438" s="3">
        <v>1060000</v>
      </c>
    </row>
    <row r="3439" spans="1:16" x14ac:dyDescent="0.25">
      <c r="A3439" t="s">
        <v>7098</v>
      </c>
      <c r="B3439" t="s">
        <v>7099</v>
      </c>
      <c r="C3439" t="s">
        <v>7072</v>
      </c>
      <c r="D3439" t="s">
        <v>7073</v>
      </c>
      <c r="E3439">
        <v>20417</v>
      </c>
      <c r="F3439">
        <v>25127</v>
      </c>
      <c r="G3439">
        <v>32513</v>
      </c>
      <c r="H3439">
        <v>31099</v>
      </c>
      <c r="I3439">
        <v>3200</v>
      </c>
      <c r="J3439">
        <v>16189</v>
      </c>
      <c r="K3439">
        <v>6288</v>
      </c>
      <c r="L3439">
        <v>232</v>
      </c>
      <c r="M3439">
        <v>907</v>
      </c>
      <c r="N3439">
        <v>262</v>
      </c>
      <c r="O3439">
        <v>0.67169999999999996</v>
      </c>
      <c r="P3439" s="3">
        <v>620000</v>
      </c>
    </row>
    <row r="3440" spans="1:16" x14ac:dyDescent="0.25">
      <c r="A3440" t="s">
        <v>7100</v>
      </c>
      <c r="B3440" t="s">
        <v>7101</v>
      </c>
      <c r="C3440" t="s">
        <v>7072</v>
      </c>
      <c r="D3440" t="s">
        <v>7073</v>
      </c>
      <c r="E3440">
        <v>18833</v>
      </c>
      <c r="F3440">
        <v>17354</v>
      </c>
      <c r="G3440">
        <v>28908</v>
      </c>
      <c r="H3440">
        <v>29348</v>
      </c>
      <c r="I3440">
        <v>15506</v>
      </c>
      <c r="J3440">
        <v>20809</v>
      </c>
      <c r="K3440">
        <v>11897</v>
      </c>
      <c r="L3440">
        <v>308</v>
      </c>
      <c r="M3440">
        <v>874</v>
      </c>
      <c r="N3440">
        <v>335</v>
      </c>
      <c r="O3440">
        <v>0.3014</v>
      </c>
      <c r="P3440" s="3">
        <v>1280000</v>
      </c>
    </row>
    <row r="3441" spans="1:16" x14ac:dyDescent="0.25">
      <c r="A3441" t="s">
        <v>7102</v>
      </c>
      <c r="B3441" t="s">
        <v>7103</v>
      </c>
      <c r="C3441" t="s">
        <v>7072</v>
      </c>
      <c r="D3441" t="s">
        <v>7073</v>
      </c>
      <c r="E3441">
        <v>25596</v>
      </c>
      <c r="F3441">
        <v>27496</v>
      </c>
      <c r="G3441">
        <v>29731</v>
      </c>
      <c r="H3441">
        <v>32045</v>
      </c>
      <c r="I3441">
        <v>10380</v>
      </c>
      <c r="J3441">
        <v>24060</v>
      </c>
      <c r="K3441">
        <v>11444</v>
      </c>
      <c r="L3441">
        <v>307</v>
      </c>
      <c r="M3441">
        <v>944</v>
      </c>
      <c r="N3441">
        <v>231</v>
      </c>
      <c r="O3441">
        <v>0.1409</v>
      </c>
      <c r="P3441" s="3">
        <v>817500</v>
      </c>
    </row>
    <row r="3442" spans="1:16" x14ac:dyDescent="0.25">
      <c r="A3442" t="s">
        <v>7104</v>
      </c>
      <c r="B3442" t="s">
        <v>7105</v>
      </c>
      <c r="C3442" t="s">
        <v>7072</v>
      </c>
      <c r="D3442" t="s">
        <v>7073</v>
      </c>
      <c r="E3442">
        <v>9640</v>
      </c>
      <c r="F3442">
        <v>11171</v>
      </c>
      <c r="G3442">
        <v>20666</v>
      </c>
      <c r="H3442">
        <v>25481</v>
      </c>
      <c r="I3442">
        <v>13429</v>
      </c>
      <c r="J3442">
        <v>14158</v>
      </c>
      <c r="K3442">
        <v>14569</v>
      </c>
      <c r="L3442">
        <v>388</v>
      </c>
      <c r="M3442">
        <v>1283</v>
      </c>
      <c r="N3442">
        <v>270</v>
      </c>
      <c r="O3442">
        <v>0.29380000000000001</v>
      </c>
      <c r="P3442" s="3">
        <v>430250</v>
      </c>
    </row>
    <row r="3443" spans="1:16" x14ac:dyDescent="0.25">
      <c r="A3443" t="s">
        <v>7106</v>
      </c>
      <c r="B3443" t="s">
        <v>7107</v>
      </c>
      <c r="C3443" t="s">
        <v>7072</v>
      </c>
      <c r="D3443" t="s">
        <v>7073</v>
      </c>
      <c r="E3443">
        <v>23125</v>
      </c>
      <c r="F3443">
        <v>28435</v>
      </c>
      <c r="G3443">
        <v>31709</v>
      </c>
      <c r="H3443">
        <v>31853</v>
      </c>
      <c r="I3443">
        <v>22570</v>
      </c>
      <c r="J3443">
        <v>23887</v>
      </c>
      <c r="K3443">
        <v>11987</v>
      </c>
      <c r="L3443">
        <v>377</v>
      </c>
      <c r="M3443">
        <v>1049</v>
      </c>
      <c r="N3443">
        <v>191</v>
      </c>
      <c r="O3443">
        <v>0.1226</v>
      </c>
      <c r="P3443" s="3">
        <v>612500</v>
      </c>
    </row>
    <row r="3444" spans="1:16" x14ac:dyDescent="0.25">
      <c r="A3444" t="s">
        <v>7108</v>
      </c>
      <c r="B3444" t="s">
        <v>7109</v>
      </c>
      <c r="C3444" t="s">
        <v>7072</v>
      </c>
      <c r="D3444" t="s">
        <v>7073</v>
      </c>
      <c r="E3444">
        <v>26658</v>
      </c>
      <c r="F3444">
        <v>28547</v>
      </c>
      <c r="G3444">
        <v>29612</v>
      </c>
      <c r="H3444">
        <v>32391</v>
      </c>
      <c r="I3444">
        <v>24128</v>
      </c>
      <c r="J3444">
        <v>24665</v>
      </c>
      <c r="K3444">
        <v>11812</v>
      </c>
      <c r="L3444">
        <v>562</v>
      </c>
      <c r="M3444">
        <v>1236</v>
      </c>
      <c r="N3444">
        <v>211</v>
      </c>
      <c r="O3444">
        <v>0.15090000000000001</v>
      </c>
      <c r="P3444" s="3">
        <v>860000</v>
      </c>
    </row>
    <row r="3445" spans="1:16" x14ac:dyDescent="0.25">
      <c r="A3445" t="s">
        <v>7110</v>
      </c>
      <c r="B3445" t="s">
        <v>7111</v>
      </c>
      <c r="C3445" t="s">
        <v>7072</v>
      </c>
      <c r="D3445" t="s">
        <v>7073</v>
      </c>
      <c r="E3445">
        <v>31705</v>
      </c>
      <c r="F3445">
        <v>32383</v>
      </c>
      <c r="G3445">
        <v>32785</v>
      </c>
      <c r="H3445">
        <v>31888</v>
      </c>
      <c r="I3445">
        <v>22759</v>
      </c>
      <c r="J3445">
        <v>30396</v>
      </c>
      <c r="K3445">
        <v>9473</v>
      </c>
      <c r="L3445">
        <v>428</v>
      </c>
      <c r="M3445">
        <v>1008</v>
      </c>
      <c r="N3445">
        <v>202</v>
      </c>
      <c r="O3445">
        <v>0.16370000000000001</v>
      </c>
      <c r="P3445" s="3">
        <v>1000000</v>
      </c>
    </row>
    <row r="3446" spans="1:16" x14ac:dyDescent="0.25">
      <c r="A3446" t="s">
        <v>7134</v>
      </c>
      <c r="B3446" t="s">
        <v>7135</v>
      </c>
      <c r="C3446" t="s">
        <v>7072</v>
      </c>
      <c r="D3446" t="s">
        <v>7073</v>
      </c>
      <c r="E3446">
        <v>27447</v>
      </c>
      <c r="F3446">
        <v>30255</v>
      </c>
      <c r="G3446">
        <v>32706</v>
      </c>
      <c r="H3446">
        <v>31830</v>
      </c>
      <c r="I3446">
        <v>15903</v>
      </c>
      <c r="J3446">
        <v>26700</v>
      </c>
      <c r="K3446">
        <v>6577</v>
      </c>
      <c r="L3446">
        <v>426</v>
      </c>
      <c r="M3446">
        <v>982</v>
      </c>
      <c r="N3446">
        <v>251</v>
      </c>
      <c r="O3446">
        <v>0.192</v>
      </c>
      <c r="P3446" s="3">
        <v>1000000</v>
      </c>
    </row>
    <row r="3447" spans="1:16" x14ac:dyDescent="0.25">
      <c r="A3447" t="s">
        <v>7094</v>
      </c>
      <c r="B3447" t="s">
        <v>7095</v>
      </c>
      <c r="C3447" t="s">
        <v>7072</v>
      </c>
      <c r="D3447" t="s">
        <v>7073</v>
      </c>
      <c r="E3447">
        <v>24428</v>
      </c>
      <c r="F3447">
        <v>23806</v>
      </c>
      <c r="G3447">
        <v>32806</v>
      </c>
      <c r="H3447">
        <v>31976</v>
      </c>
      <c r="I3447">
        <v>11732</v>
      </c>
      <c r="J3447">
        <v>19579</v>
      </c>
      <c r="K3447">
        <v>8590</v>
      </c>
      <c r="L3447">
        <v>301</v>
      </c>
      <c r="M3447">
        <v>1356</v>
      </c>
      <c r="N3447">
        <v>200</v>
      </c>
      <c r="O3447">
        <v>1.5159</v>
      </c>
      <c r="P3447" s="3">
        <v>845000</v>
      </c>
    </row>
    <row r="3448" spans="1:16" x14ac:dyDescent="0.25">
      <c r="A3448" t="s">
        <v>7114</v>
      </c>
      <c r="B3448" t="s">
        <v>7115</v>
      </c>
      <c r="C3448" t="s">
        <v>7072</v>
      </c>
      <c r="D3448" t="s">
        <v>7073</v>
      </c>
      <c r="E3448">
        <v>22560</v>
      </c>
      <c r="F3448">
        <v>27773</v>
      </c>
      <c r="G3448">
        <v>31715</v>
      </c>
      <c r="H3448">
        <v>31107</v>
      </c>
      <c r="I3448">
        <v>16314</v>
      </c>
      <c r="J3448">
        <v>16255</v>
      </c>
      <c r="K3448">
        <v>11262</v>
      </c>
      <c r="L3448">
        <v>412</v>
      </c>
      <c r="M3448">
        <v>1460</v>
      </c>
      <c r="N3448">
        <v>200</v>
      </c>
      <c r="O3448">
        <v>0.19220000000000001</v>
      </c>
      <c r="P3448" s="3">
        <v>525000</v>
      </c>
    </row>
    <row r="3449" spans="1:16" x14ac:dyDescent="0.25">
      <c r="A3449" t="s">
        <v>7116</v>
      </c>
      <c r="B3449" t="s">
        <v>7117</v>
      </c>
      <c r="C3449" t="s">
        <v>7072</v>
      </c>
      <c r="D3449" t="s">
        <v>7073</v>
      </c>
      <c r="E3449">
        <v>15246</v>
      </c>
      <c r="F3449">
        <v>14194</v>
      </c>
      <c r="G3449">
        <v>29382</v>
      </c>
      <c r="H3449">
        <v>25093</v>
      </c>
      <c r="I3449">
        <v>6742</v>
      </c>
      <c r="J3449">
        <v>15820</v>
      </c>
      <c r="K3449">
        <v>5595</v>
      </c>
      <c r="L3449">
        <v>445</v>
      </c>
      <c r="M3449">
        <v>1128</v>
      </c>
      <c r="N3449">
        <v>198</v>
      </c>
      <c r="O3449">
        <v>0.21099999999999999</v>
      </c>
      <c r="P3449" s="3">
        <v>605000</v>
      </c>
    </row>
    <row r="3450" spans="1:16" x14ac:dyDescent="0.25">
      <c r="A3450" t="s">
        <v>7118</v>
      </c>
      <c r="B3450" t="s">
        <v>7119</v>
      </c>
      <c r="C3450" t="s">
        <v>7072</v>
      </c>
      <c r="D3450" t="s">
        <v>7073</v>
      </c>
      <c r="E3450">
        <v>11899</v>
      </c>
      <c r="F3450">
        <v>11795</v>
      </c>
      <c r="G3450">
        <v>32050</v>
      </c>
      <c r="H3450">
        <v>25565</v>
      </c>
      <c r="I3450">
        <v>9906</v>
      </c>
      <c r="J3450">
        <v>20697</v>
      </c>
      <c r="K3450">
        <v>4556</v>
      </c>
      <c r="L3450">
        <v>323</v>
      </c>
      <c r="M3450">
        <v>802</v>
      </c>
      <c r="N3450">
        <v>314</v>
      </c>
      <c r="O3450">
        <v>0.21260000000000001</v>
      </c>
      <c r="P3450" s="3">
        <v>740000</v>
      </c>
    </row>
    <row r="3451" spans="1:16" x14ac:dyDescent="0.25">
      <c r="A3451" t="s">
        <v>7096</v>
      </c>
      <c r="B3451" t="s">
        <v>7097</v>
      </c>
      <c r="C3451" t="s">
        <v>7072</v>
      </c>
      <c r="D3451" t="s">
        <v>7073</v>
      </c>
      <c r="E3451">
        <v>27758</v>
      </c>
      <c r="F3451">
        <v>28383</v>
      </c>
      <c r="G3451">
        <v>31534</v>
      </c>
      <c r="H3451">
        <v>31620</v>
      </c>
      <c r="I3451">
        <v>18252</v>
      </c>
      <c r="J3451">
        <v>14817</v>
      </c>
      <c r="K3451">
        <v>10496</v>
      </c>
      <c r="L3451">
        <v>335</v>
      </c>
      <c r="M3451">
        <v>1028</v>
      </c>
      <c r="N3451">
        <v>284</v>
      </c>
      <c r="O3451">
        <v>0.25600000000000001</v>
      </c>
      <c r="P3451" s="3">
        <v>630000</v>
      </c>
    </row>
    <row r="3452" spans="1:16" x14ac:dyDescent="0.25">
      <c r="A3452" t="s">
        <v>7120</v>
      </c>
      <c r="B3452" t="s">
        <v>7121</v>
      </c>
      <c r="C3452" t="s">
        <v>7072</v>
      </c>
      <c r="D3452" t="s">
        <v>7073</v>
      </c>
      <c r="E3452">
        <v>19097</v>
      </c>
      <c r="F3452">
        <v>20260</v>
      </c>
      <c r="G3452">
        <v>29682</v>
      </c>
      <c r="H3452">
        <v>29239</v>
      </c>
      <c r="I3452">
        <v>17163</v>
      </c>
      <c r="J3452">
        <v>12338</v>
      </c>
      <c r="K3452">
        <v>11634</v>
      </c>
      <c r="L3452">
        <v>346</v>
      </c>
      <c r="M3452">
        <v>931</v>
      </c>
      <c r="N3452">
        <v>218</v>
      </c>
      <c r="O3452">
        <v>0.13689999999999999</v>
      </c>
      <c r="P3452" s="3">
        <v>750000</v>
      </c>
    </row>
    <row r="3453" spans="1:16" x14ac:dyDescent="0.25">
      <c r="A3453" t="s">
        <v>7144</v>
      </c>
      <c r="B3453" t="s">
        <v>7145</v>
      </c>
      <c r="C3453" t="s">
        <v>7072</v>
      </c>
      <c r="D3453" t="s">
        <v>7073</v>
      </c>
      <c r="E3453">
        <v>32788</v>
      </c>
      <c r="F3453">
        <v>32672</v>
      </c>
      <c r="G3453">
        <v>32817</v>
      </c>
      <c r="H3453">
        <v>32772</v>
      </c>
      <c r="I3453">
        <v>25959</v>
      </c>
      <c r="J3453">
        <v>31030</v>
      </c>
      <c r="K3453">
        <v>7227</v>
      </c>
      <c r="L3453">
        <v>444</v>
      </c>
      <c r="M3453">
        <v>1084</v>
      </c>
      <c r="N3453">
        <v>180</v>
      </c>
      <c r="O3453">
        <v>0.15379999999999999</v>
      </c>
      <c r="P3453" s="3">
        <v>943000</v>
      </c>
    </row>
    <row r="3454" spans="1:16" x14ac:dyDescent="0.25">
      <c r="A3454" t="s">
        <v>7178</v>
      </c>
      <c r="B3454" t="s">
        <v>7179</v>
      </c>
      <c r="C3454" t="s">
        <v>7072</v>
      </c>
      <c r="D3454" t="s">
        <v>7073</v>
      </c>
      <c r="E3454">
        <v>21692</v>
      </c>
      <c r="F3454">
        <v>21259</v>
      </c>
      <c r="G3454">
        <v>31438</v>
      </c>
      <c r="H3454">
        <v>28969</v>
      </c>
      <c r="I3454">
        <v>12292</v>
      </c>
      <c r="J3454">
        <v>11415</v>
      </c>
      <c r="K3454">
        <v>9137</v>
      </c>
      <c r="L3454">
        <v>338</v>
      </c>
      <c r="M3454">
        <v>1003</v>
      </c>
      <c r="N3454">
        <v>206</v>
      </c>
      <c r="O3454">
        <v>0.41760000000000003</v>
      </c>
      <c r="P3454" s="3">
        <v>618500</v>
      </c>
    </row>
    <row r="3455" spans="1:16" x14ac:dyDescent="0.25">
      <c r="A3455" t="s">
        <v>7146</v>
      </c>
      <c r="B3455" t="s">
        <v>7147</v>
      </c>
      <c r="C3455" t="s">
        <v>7072</v>
      </c>
      <c r="D3455" t="s">
        <v>7073</v>
      </c>
      <c r="E3455">
        <v>30459</v>
      </c>
      <c r="F3455">
        <v>31518</v>
      </c>
      <c r="G3455">
        <v>32831</v>
      </c>
      <c r="H3455">
        <v>32060</v>
      </c>
      <c r="I3455">
        <v>15992</v>
      </c>
      <c r="J3455">
        <v>29647</v>
      </c>
      <c r="K3455">
        <v>7076</v>
      </c>
      <c r="L3455">
        <v>346</v>
      </c>
      <c r="M3455">
        <v>991</v>
      </c>
      <c r="N3455">
        <v>189</v>
      </c>
      <c r="O3455">
        <v>0.1328</v>
      </c>
      <c r="P3455" s="3">
        <v>599995</v>
      </c>
    </row>
    <row r="3456" spans="1:16" x14ac:dyDescent="0.25">
      <c r="A3456" t="s">
        <v>7180</v>
      </c>
      <c r="B3456" t="s">
        <v>7181</v>
      </c>
      <c r="C3456" t="s">
        <v>7072</v>
      </c>
      <c r="D3456" t="s">
        <v>7073</v>
      </c>
      <c r="E3456">
        <v>31360</v>
      </c>
      <c r="F3456">
        <v>32022</v>
      </c>
      <c r="G3456">
        <v>32665</v>
      </c>
      <c r="H3456">
        <v>31879</v>
      </c>
      <c r="I3456">
        <v>16730</v>
      </c>
      <c r="J3456">
        <v>21074</v>
      </c>
      <c r="K3456">
        <v>11271</v>
      </c>
      <c r="L3456">
        <v>356</v>
      </c>
      <c r="M3456">
        <v>1110</v>
      </c>
      <c r="N3456">
        <v>216</v>
      </c>
      <c r="O3456">
        <v>0.32350000000000001</v>
      </c>
      <c r="P3456" s="3">
        <v>555000</v>
      </c>
    </row>
    <row r="3457" spans="1:16" x14ac:dyDescent="0.25">
      <c r="A3457" t="s">
        <v>7182</v>
      </c>
      <c r="B3457" t="s">
        <v>7183</v>
      </c>
      <c r="C3457" t="s">
        <v>7072</v>
      </c>
      <c r="D3457" t="s">
        <v>7073</v>
      </c>
      <c r="E3457">
        <v>31298</v>
      </c>
      <c r="F3457">
        <v>31817</v>
      </c>
      <c r="G3457">
        <v>32682</v>
      </c>
      <c r="H3457">
        <v>32517</v>
      </c>
      <c r="I3457">
        <v>18779</v>
      </c>
      <c r="J3457">
        <v>20179</v>
      </c>
      <c r="K3457">
        <v>7192</v>
      </c>
      <c r="L3457">
        <v>486</v>
      </c>
      <c r="M3457">
        <v>1431</v>
      </c>
      <c r="N3457">
        <v>192</v>
      </c>
      <c r="O3457">
        <v>0.42730000000000001</v>
      </c>
      <c r="P3457" s="3">
        <v>725000</v>
      </c>
    </row>
    <row r="3458" spans="1:16" x14ac:dyDescent="0.25">
      <c r="A3458" t="s">
        <v>7148</v>
      </c>
      <c r="B3458" t="s">
        <v>7149</v>
      </c>
      <c r="C3458" t="s">
        <v>7072</v>
      </c>
      <c r="D3458" t="s">
        <v>7073</v>
      </c>
      <c r="E3458">
        <v>28344</v>
      </c>
      <c r="F3458">
        <v>30651</v>
      </c>
      <c r="G3458">
        <v>32543</v>
      </c>
      <c r="H3458">
        <v>32392</v>
      </c>
      <c r="I3458">
        <v>22635</v>
      </c>
      <c r="J3458">
        <v>28539</v>
      </c>
      <c r="K3458">
        <v>9591</v>
      </c>
      <c r="L3458">
        <v>469</v>
      </c>
      <c r="M3458">
        <v>1155</v>
      </c>
      <c r="N3458">
        <v>216</v>
      </c>
      <c r="O3458">
        <v>0.19489999999999999</v>
      </c>
      <c r="P3458" s="3">
        <v>861000</v>
      </c>
    </row>
    <row r="3459" spans="1:16" x14ac:dyDescent="0.25">
      <c r="A3459" t="s">
        <v>7150</v>
      </c>
      <c r="B3459" t="s">
        <v>7151</v>
      </c>
      <c r="C3459" t="s">
        <v>7072</v>
      </c>
      <c r="D3459" t="s">
        <v>7073</v>
      </c>
      <c r="E3459">
        <v>28085</v>
      </c>
      <c r="F3459">
        <v>29576</v>
      </c>
      <c r="G3459">
        <v>32771</v>
      </c>
      <c r="H3459">
        <v>32386</v>
      </c>
      <c r="I3459">
        <v>8683</v>
      </c>
      <c r="J3459">
        <v>26105</v>
      </c>
      <c r="K3459">
        <v>7771</v>
      </c>
      <c r="L3459">
        <v>288</v>
      </c>
      <c r="M3459">
        <v>1130</v>
      </c>
      <c r="N3459">
        <v>181</v>
      </c>
      <c r="O3459">
        <v>0.31640000000000001</v>
      </c>
      <c r="P3459" s="3">
        <v>491750</v>
      </c>
    </row>
    <row r="3460" spans="1:16" x14ac:dyDescent="0.25">
      <c r="A3460" t="s">
        <v>7136</v>
      </c>
      <c r="B3460" t="s">
        <v>7137</v>
      </c>
      <c r="C3460" t="s">
        <v>7072</v>
      </c>
      <c r="D3460" t="s">
        <v>7073</v>
      </c>
      <c r="E3460">
        <v>27140</v>
      </c>
      <c r="F3460">
        <v>30931</v>
      </c>
      <c r="G3460">
        <v>32826</v>
      </c>
      <c r="H3460">
        <v>32105</v>
      </c>
      <c r="I3460">
        <v>10263</v>
      </c>
      <c r="J3460">
        <v>21187</v>
      </c>
      <c r="K3460">
        <v>8737</v>
      </c>
      <c r="L3460">
        <v>293</v>
      </c>
      <c r="M3460">
        <v>1160</v>
      </c>
      <c r="N3460">
        <v>291</v>
      </c>
      <c r="O3460">
        <v>0.1938</v>
      </c>
      <c r="P3460" s="3">
        <v>650000</v>
      </c>
    </row>
    <row r="3461" spans="1:16" x14ac:dyDescent="0.25">
      <c r="A3461" t="s">
        <v>7138</v>
      </c>
      <c r="B3461" t="s">
        <v>7139</v>
      </c>
      <c r="C3461" t="s">
        <v>7072</v>
      </c>
      <c r="D3461" t="s">
        <v>7073</v>
      </c>
      <c r="E3461">
        <v>29645</v>
      </c>
      <c r="F3461">
        <v>31085</v>
      </c>
      <c r="G3461">
        <v>32700</v>
      </c>
      <c r="H3461">
        <v>32109</v>
      </c>
      <c r="I3461">
        <v>24850</v>
      </c>
      <c r="J3461">
        <v>22625</v>
      </c>
      <c r="K3461">
        <v>7811</v>
      </c>
      <c r="L3461">
        <v>297</v>
      </c>
      <c r="M3461">
        <v>1231</v>
      </c>
      <c r="N3461">
        <v>174</v>
      </c>
      <c r="O3461">
        <v>0.13639999999999999</v>
      </c>
      <c r="P3461" s="3">
        <v>730000</v>
      </c>
    </row>
    <row r="3462" spans="1:16" x14ac:dyDescent="0.25">
      <c r="A3462" t="s">
        <v>7140</v>
      </c>
      <c r="B3462" t="s">
        <v>7141</v>
      </c>
      <c r="C3462" t="s">
        <v>7072</v>
      </c>
      <c r="D3462" t="s">
        <v>7073</v>
      </c>
      <c r="E3462">
        <v>23000</v>
      </c>
      <c r="F3462">
        <v>26105</v>
      </c>
      <c r="G3462">
        <v>32407</v>
      </c>
      <c r="H3462">
        <v>32317</v>
      </c>
      <c r="I3462">
        <v>14258</v>
      </c>
      <c r="J3462">
        <v>26092</v>
      </c>
      <c r="K3462">
        <v>12525</v>
      </c>
      <c r="L3462">
        <v>393</v>
      </c>
      <c r="M3462">
        <v>1020</v>
      </c>
      <c r="N3462">
        <v>300</v>
      </c>
      <c r="O3462">
        <v>0.51029999999999998</v>
      </c>
      <c r="P3462" s="3">
        <v>1675000</v>
      </c>
    </row>
    <row r="3463" spans="1:16" x14ac:dyDescent="0.25">
      <c r="A3463" t="s">
        <v>7154</v>
      </c>
      <c r="B3463" t="s">
        <v>7155</v>
      </c>
      <c r="C3463" t="s">
        <v>7072</v>
      </c>
      <c r="D3463" t="s">
        <v>7073</v>
      </c>
      <c r="E3463">
        <v>30013</v>
      </c>
      <c r="F3463">
        <v>31635</v>
      </c>
      <c r="G3463">
        <v>32821</v>
      </c>
      <c r="H3463">
        <v>32549</v>
      </c>
      <c r="I3463">
        <v>13282</v>
      </c>
      <c r="J3463">
        <v>17498</v>
      </c>
      <c r="K3463">
        <v>8537</v>
      </c>
      <c r="L3463">
        <v>192</v>
      </c>
      <c r="M3463">
        <v>1350</v>
      </c>
      <c r="N3463">
        <v>376</v>
      </c>
      <c r="O3463">
        <v>0.47639999999999999</v>
      </c>
      <c r="P3463" s="3">
        <v>675000</v>
      </c>
    </row>
    <row r="3464" spans="1:16" x14ac:dyDescent="0.25">
      <c r="A3464" t="s">
        <v>7156</v>
      </c>
      <c r="B3464" t="s">
        <v>7157</v>
      </c>
      <c r="C3464" t="s">
        <v>7072</v>
      </c>
      <c r="D3464" t="s">
        <v>7073</v>
      </c>
      <c r="E3464">
        <v>28624</v>
      </c>
      <c r="F3464">
        <v>28557</v>
      </c>
      <c r="G3464">
        <v>32198</v>
      </c>
      <c r="H3464">
        <v>32146</v>
      </c>
      <c r="I3464">
        <v>22246</v>
      </c>
      <c r="J3464">
        <v>22238</v>
      </c>
      <c r="K3464">
        <v>8404</v>
      </c>
      <c r="L3464">
        <v>408</v>
      </c>
      <c r="M3464">
        <v>1138</v>
      </c>
      <c r="N3464">
        <v>278</v>
      </c>
      <c r="O3464">
        <v>0.1585</v>
      </c>
      <c r="P3464" s="3">
        <v>655000</v>
      </c>
    </row>
    <row r="3465" spans="1:16" x14ac:dyDescent="0.25">
      <c r="A3465" t="s">
        <v>7142</v>
      </c>
      <c r="B3465" t="s">
        <v>7143</v>
      </c>
      <c r="C3465" t="s">
        <v>7072</v>
      </c>
      <c r="D3465" t="s">
        <v>7073</v>
      </c>
      <c r="E3465">
        <v>9306</v>
      </c>
      <c r="F3465">
        <v>9623</v>
      </c>
      <c r="G3465">
        <v>24546</v>
      </c>
      <c r="H3465">
        <v>19915</v>
      </c>
      <c r="I3465">
        <v>14718</v>
      </c>
      <c r="J3465">
        <v>16185</v>
      </c>
      <c r="K3465">
        <v>16536</v>
      </c>
      <c r="L3465">
        <v>284</v>
      </c>
      <c r="M3465">
        <v>862</v>
      </c>
      <c r="N3465">
        <v>319</v>
      </c>
      <c r="O3465">
        <v>0.995</v>
      </c>
      <c r="P3465" s="3">
        <v>1695000</v>
      </c>
    </row>
    <row r="3466" spans="1:16" x14ac:dyDescent="0.25">
      <c r="A3466" t="s">
        <v>7158</v>
      </c>
      <c r="B3466" t="s">
        <v>7159</v>
      </c>
      <c r="C3466" t="s">
        <v>7072</v>
      </c>
      <c r="D3466" t="s">
        <v>7073</v>
      </c>
      <c r="E3466">
        <v>31669</v>
      </c>
      <c r="F3466">
        <v>32517</v>
      </c>
      <c r="G3466">
        <v>32454</v>
      </c>
      <c r="H3466">
        <v>32811</v>
      </c>
      <c r="I3466">
        <v>15475</v>
      </c>
      <c r="J3466">
        <v>19687</v>
      </c>
      <c r="K3466">
        <v>7879</v>
      </c>
      <c r="L3466">
        <v>328</v>
      </c>
      <c r="M3466">
        <v>1309</v>
      </c>
      <c r="N3466">
        <v>205</v>
      </c>
      <c r="O3466">
        <v>0.18740000000000001</v>
      </c>
      <c r="P3466" s="3">
        <v>1395000</v>
      </c>
    </row>
    <row r="3467" spans="1:16" x14ac:dyDescent="0.25">
      <c r="A3467" t="s">
        <v>7228</v>
      </c>
      <c r="B3467" t="s">
        <v>7229</v>
      </c>
      <c r="C3467" t="s">
        <v>7072</v>
      </c>
      <c r="D3467" t="s">
        <v>7073</v>
      </c>
      <c r="E3467">
        <v>26648</v>
      </c>
      <c r="F3467">
        <v>30307</v>
      </c>
      <c r="G3467">
        <v>32574</v>
      </c>
      <c r="H3467">
        <v>31824</v>
      </c>
      <c r="I3467">
        <v>19695</v>
      </c>
      <c r="J3467">
        <v>29590</v>
      </c>
      <c r="K3467">
        <v>7013</v>
      </c>
      <c r="L3467">
        <v>318</v>
      </c>
      <c r="M3467">
        <v>938</v>
      </c>
      <c r="N3467">
        <v>224</v>
      </c>
      <c r="O3467">
        <v>0.23219999999999999</v>
      </c>
      <c r="P3467" s="3">
        <v>1122500</v>
      </c>
    </row>
    <row r="3468" spans="1:16" x14ac:dyDescent="0.25">
      <c r="A3468" t="s">
        <v>7230</v>
      </c>
      <c r="B3468" t="s">
        <v>7231</v>
      </c>
      <c r="C3468" t="s">
        <v>7072</v>
      </c>
      <c r="D3468" t="s">
        <v>7073</v>
      </c>
      <c r="E3468">
        <v>31214</v>
      </c>
      <c r="F3468">
        <v>31929</v>
      </c>
      <c r="G3468">
        <v>32185</v>
      </c>
      <c r="H3468">
        <v>32448</v>
      </c>
      <c r="I3468">
        <v>29860</v>
      </c>
      <c r="J3468">
        <v>13661</v>
      </c>
      <c r="K3468">
        <v>12300</v>
      </c>
      <c r="L3468">
        <v>217</v>
      </c>
      <c r="M3468">
        <v>986</v>
      </c>
      <c r="N3468">
        <v>216</v>
      </c>
      <c r="O3468">
        <v>0.33069999999999999</v>
      </c>
      <c r="P3468" s="3">
        <v>545000</v>
      </c>
    </row>
    <row r="3469" spans="1:16" x14ac:dyDescent="0.25">
      <c r="A3469" t="s">
        <v>7206</v>
      </c>
      <c r="B3469" t="s">
        <v>7207</v>
      </c>
      <c r="C3469" t="s">
        <v>7072</v>
      </c>
      <c r="D3469" t="s">
        <v>7073</v>
      </c>
      <c r="E3469">
        <v>29821</v>
      </c>
      <c r="F3469">
        <v>26439</v>
      </c>
      <c r="G3469">
        <v>32801</v>
      </c>
      <c r="H3469">
        <v>31252</v>
      </c>
      <c r="I3469">
        <v>20180</v>
      </c>
      <c r="J3469">
        <v>27595</v>
      </c>
      <c r="K3469">
        <v>7568</v>
      </c>
      <c r="L3469">
        <v>458</v>
      </c>
      <c r="M3469">
        <v>1254</v>
      </c>
      <c r="N3469">
        <v>277</v>
      </c>
      <c r="O3469">
        <v>0.21460000000000001</v>
      </c>
      <c r="P3469" s="3">
        <v>594000</v>
      </c>
    </row>
    <row r="3470" spans="1:16" x14ac:dyDescent="0.25">
      <c r="A3470" t="s">
        <v>7208</v>
      </c>
      <c r="B3470" t="s">
        <v>7209</v>
      </c>
      <c r="C3470" t="s">
        <v>7072</v>
      </c>
      <c r="D3470" t="s">
        <v>7073</v>
      </c>
      <c r="E3470">
        <v>27863</v>
      </c>
      <c r="F3470">
        <v>29693</v>
      </c>
      <c r="G3470">
        <v>31872</v>
      </c>
      <c r="H3470">
        <v>28522</v>
      </c>
      <c r="I3470">
        <v>30432</v>
      </c>
      <c r="J3470">
        <v>26195</v>
      </c>
      <c r="K3470">
        <v>11100</v>
      </c>
      <c r="L3470">
        <v>475</v>
      </c>
      <c r="M3470">
        <v>1347</v>
      </c>
      <c r="N3470">
        <v>223</v>
      </c>
      <c r="O3470">
        <v>0.19170000000000001</v>
      </c>
      <c r="P3470" s="3">
        <v>599950</v>
      </c>
    </row>
    <row r="3471" spans="1:16" x14ac:dyDescent="0.25">
      <c r="A3471" t="s">
        <v>7232</v>
      </c>
      <c r="B3471" t="s">
        <v>7233</v>
      </c>
      <c r="C3471" t="s">
        <v>7072</v>
      </c>
      <c r="D3471" t="s">
        <v>7073</v>
      </c>
      <c r="E3471">
        <v>27722</v>
      </c>
      <c r="F3471">
        <v>27198</v>
      </c>
      <c r="G3471">
        <v>32604</v>
      </c>
      <c r="H3471">
        <v>31317</v>
      </c>
      <c r="I3471">
        <v>15378</v>
      </c>
      <c r="J3471">
        <v>27045</v>
      </c>
      <c r="K3471">
        <v>15517</v>
      </c>
      <c r="L3471">
        <v>335</v>
      </c>
      <c r="M3471">
        <v>1139</v>
      </c>
      <c r="N3471">
        <v>329</v>
      </c>
      <c r="O3471">
        <v>0.28120000000000001</v>
      </c>
      <c r="P3471" s="3">
        <v>560000</v>
      </c>
    </row>
    <row r="3472" spans="1:16" x14ac:dyDescent="0.25">
      <c r="A3472" t="s">
        <v>7234</v>
      </c>
      <c r="B3472" t="s">
        <v>7235</v>
      </c>
      <c r="C3472" t="s">
        <v>7072</v>
      </c>
      <c r="D3472" t="s">
        <v>7073</v>
      </c>
      <c r="E3472">
        <v>27955</v>
      </c>
      <c r="F3472">
        <v>28991</v>
      </c>
      <c r="G3472">
        <v>32362</v>
      </c>
      <c r="H3472">
        <v>31685</v>
      </c>
      <c r="I3472">
        <v>11985</v>
      </c>
      <c r="J3472">
        <v>27084</v>
      </c>
      <c r="K3472">
        <v>12857</v>
      </c>
      <c r="L3472">
        <v>305</v>
      </c>
      <c r="M3472">
        <v>993</v>
      </c>
      <c r="N3472">
        <v>229</v>
      </c>
      <c r="O3472">
        <v>0.43930000000000002</v>
      </c>
      <c r="P3472" s="3">
        <v>740000</v>
      </c>
    </row>
    <row r="3473" spans="1:16" x14ac:dyDescent="0.25">
      <c r="A3473" t="s">
        <v>7270</v>
      </c>
      <c r="B3473" t="s">
        <v>7271</v>
      </c>
      <c r="C3473" t="s">
        <v>7072</v>
      </c>
      <c r="D3473" t="s">
        <v>7073</v>
      </c>
      <c r="E3473">
        <v>31276</v>
      </c>
      <c r="F3473">
        <v>30629</v>
      </c>
      <c r="G3473">
        <v>32552</v>
      </c>
      <c r="H3473">
        <v>32672</v>
      </c>
      <c r="I3473">
        <v>24339</v>
      </c>
      <c r="J3473">
        <v>26738</v>
      </c>
      <c r="K3473">
        <v>14247</v>
      </c>
      <c r="L3473">
        <v>367</v>
      </c>
      <c r="M3473">
        <v>1114</v>
      </c>
      <c r="N3473">
        <v>229</v>
      </c>
      <c r="O3473">
        <v>0.2049</v>
      </c>
      <c r="P3473" s="3">
        <v>760000</v>
      </c>
    </row>
    <row r="3474" spans="1:16" x14ac:dyDescent="0.25">
      <c r="A3474" t="s">
        <v>7272</v>
      </c>
      <c r="B3474" t="s">
        <v>7273</v>
      </c>
      <c r="C3474" t="s">
        <v>7072</v>
      </c>
      <c r="D3474" t="s">
        <v>7073</v>
      </c>
      <c r="E3474">
        <v>31429</v>
      </c>
      <c r="F3474">
        <v>31435</v>
      </c>
      <c r="G3474">
        <v>32589</v>
      </c>
      <c r="H3474">
        <v>32254</v>
      </c>
      <c r="I3474">
        <v>23035</v>
      </c>
      <c r="J3474">
        <v>27524</v>
      </c>
      <c r="K3474">
        <v>8048</v>
      </c>
      <c r="L3474">
        <v>326</v>
      </c>
      <c r="M3474">
        <v>1187</v>
      </c>
      <c r="N3474">
        <v>294</v>
      </c>
      <c r="O3474">
        <v>0.2223</v>
      </c>
      <c r="P3474" s="3">
        <v>696000</v>
      </c>
    </row>
    <row r="3475" spans="1:16" x14ac:dyDescent="0.25">
      <c r="A3475" t="s">
        <v>7274</v>
      </c>
      <c r="B3475" t="s">
        <v>7275</v>
      </c>
      <c r="C3475" t="s">
        <v>7072</v>
      </c>
      <c r="D3475" t="s">
        <v>7073</v>
      </c>
      <c r="E3475">
        <v>14313</v>
      </c>
      <c r="F3475">
        <v>14141</v>
      </c>
      <c r="G3475">
        <v>28964</v>
      </c>
      <c r="H3475">
        <v>21964</v>
      </c>
      <c r="I3475">
        <v>28181</v>
      </c>
      <c r="J3475">
        <v>17136</v>
      </c>
      <c r="K3475">
        <v>13908</v>
      </c>
      <c r="L3475">
        <v>398</v>
      </c>
      <c r="M3475">
        <v>1346</v>
      </c>
      <c r="N3475">
        <v>354</v>
      </c>
      <c r="O3475">
        <v>0.79320000000000002</v>
      </c>
      <c r="P3475" s="3">
        <v>510000</v>
      </c>
    </row>
    <row r="3476" spans="1:16" x14ac:dyDescent="0.25">
      <c r="A3476" t="s">
        <v>7276</v>
      </c>
      <c r="B3476" t="s">
        <v>7277</v>
      </c>
      <c r="C3476" t="s">
        <v>7072</v>
      </c>
      <c r="D3476" t="s">
        <v>7073</v>
      </c>
      <c r="E3476">
        <v>32469</v>
      </c>
      <c r="F3476">
        <v>32539</v>
      </c>
      <c r="G3476">
        <v>32794</v>
      </c>
      <c r="H3476">
        <v>32354</v>
      </c>
      <c r="I3476">
        <v>18006</v>
      </c>
      <c r="J3476">
        <v>13710</v>
      </c>
      <c r="K3476">
        <v>15510</v>
      </c>
      <c r="L3476">
        <v>281</v>
      </c>
      <c r="M3476">
        <v>1071</v>
      </c>
      <c r="N3476">
        <v>368</v>
      </c>
      <c r="O3476">
        <v>2.5282</v>
      </c>
      <c r="P3476" s="3">
        <v>613500</v>
      </c>
    </row>
    <row r="3477" spans="1:16" x14ac:dyDescent="0.25">
      <c r="A3477" t="s">
        <v>7246</v>
      </c>
      <c r="B3477" t="s">
        <v>7247</v>
      </c>
      <c r="C3477" t="s">
        <v>7072</v>
      </c>
      <c r="D3477" t="s">
        <v>7073</v>
      </c>
      <c r="E3477">
        <v>27308</v>
      </c>
      <c r="F3477">
        <v>30000</v>
      </c>
      <c r="G3477">
        <v>32388</v>
      </c>
      <c r="H3477">
        <v>32135</v>
      </c>
      <c r="I3477">
        <v>26385</v>
      </c>
      <c r="J3477">
        <v>13640</v>
      </c>
      <c r="K3477">
        <v>8658</v>
      </c>
      <c r="L3477">
        <v>357</v>
      </c>
      <c r="M3477">
        <v>1058</v>
      </c>
      <c r="N3477">
        <v>239</v>
      </c>
      <c r="O3477">
        <v>0.21560000000000001</v>
      </c>
      <c r="P3477" s="3">
        <v>751000</v>
      </c>
    </row>
    <row r="3478" spans="1:16" x14ac:dyDescent="0.25">
      <c r="A3478" t="s">
        <v>7248</v>
      </c>
      <c r="B3478" t="s">
        <v>7249</v>
      </c>
      <c r="C3478" t="s">
        <v>7072</v>
      </c>
      <c r="D3478" t="s">
        <v>7073</v>
      </c>
      <c r="E3478">
        <v>30934</v>
      </c>
      <c r="F3478">
        <v>30536</v>
      </c>
      <c r="G3478">
        <v>32463</v>
      </c>
      <c r="H3478">
        <v>32644</v>
      </c>
      <c r="I3478">
        <v>30440</v>
      </c>
      <c r="J3478">
        <v>25790</v>
      </c>
      <c r="K3478">
        <v>18012</v>
      </c>
      <c r="L3478">
        <v>255</v>
      </c>
      <c r="M3478">
        <v>1104</v>
      </c>
      <c r="N3478">
        <v>442</v>
      </c>
      <c r="O3478">
        <v>0.30409999999999998</v>
      </c>
      <c r="P3478" s="3">
        <v>837500</v>
      </c>
    </row>
    <row r="3479" spans="1:16" x14ac:dyDescent="0.25">
      <c r="A3479" t="s">
        <v>7160</v>
      </c>
      <c r="B3479" t="s">
        <v>7161</v>
      </c>
      <c r="C3479" t="s">
        <v>7072</v>
      </c>
      <c r="D3479" t="s">
        <v>7073</v>
      </c>
      <c r="E3479">
        <v>32000</v>
      </c>
      <c r="F3479">
        <v>31979</v>
      </c>
      <c r="G3479">
        <v>32445</v>
      </c>
      <c r="H3479">
        <v>32524</v>
      </c>
      <c r="I3479">
        <v>25376</v>
      </c>
      <c r="J3479">
        <v>17684</v>
      </c>
      <c r="K3479">
        <v>15339</v>
      </c>
      <c r="L3479">
        <v>432</v>
      </c>
      <c r="M3479">
        <v>1288</v>
      </c>
      <c r="N3479">
        <v>428</v>
      </c>
      <c r="O3479">
        <v>0.41339999999999999</v>
      </c>
      <c r="P3479" s="3">
        <v>1075000</v>
      </c>
    </row>
    <row r="3480" spans="1:16" x14ac:dyDescent="0.25">
      <c r="A3480" t="s">
        <v>7162</v>
      </c>
      <c r="B3480" t="s">
        <v>7163</v>
      </c>
      <c r="C3480" t="s">
        <v>7072</v>
      </c>
      <c r="D3480" t="s">
        <v>7073</v>
      </c>
      <c r="E3480">
        <v>29424</v>
      </c>
      <c r="F3480">
        <v>30407</v>
      </c>
      <c r="G3480">
        <v>32599</v>
      </c>
      <c r="H3480">
        <v>32123</v>
      </c>
      <c r="I3480">
        <v>23468</v>
      </c>
      <c r="J3480">
        <v>17639</v>
      </c>
      <c r="K3480">
        <v>5639</v>
      </c>
      <c r="L3480">
        <v>290</v>
      </c>
      <c r="M3480">
        <v>1061</v>
      </c>
      <c r="N3480">
        <v>315</v>
      </c>
      <c r="O3480">
        <v>0.21790000000000001</v>
      </c>
      <c r="P3480" s="3">
        <v>545000</v>
      </c>
    </row>
    <row r="3481" spans="1:16" x14ac:dyDescent="0.25">
      <c r="A3481" t="s">
        <v>7164</v>
      </c>
      <c r="B3481" t="s">
        <v>7165</v>
      </c>
      <c r="C3481" t="s">
        <v>7072</v>
      </c>
      <c r="D3481" t="s">
        <v>7073</v>
      </c>
      <c r="E3481">
        <v>30430</v>
      </c>
      <c r="F3481">
        <v>31830</v>
      </c>
      <c r="G3481">
        <v>32833</v>
      </c>
      <c r="H3481">
        <v>32540</v>
      </c>
      <c r="I3481">
        <v>18389</v>
      </c>
      <c r="J3481">
        <v>26788</v>
      </c>
      <c r="K3481">
        <v>9464</v>
      </c>
      <c r="L3481">
        <v>343</v>
      </c>
      <c r="M3481">
        <v>1196</v>
      </c>
      <c r="N3481">
        <v>211</v>
      </c>
      <c r="O3481">
        <v>0.1661</v>
      </c>
      <c r="P3481" s="3">
        <v>705000</v>
      </c>
    </row>
    <row r="3482" spans="1:16" x14ac:dyDescent="0.25">
      <c r="A3482" t="s">
        <v>7166</v>
      </c>
      <c r="B3482" t="s">
        <v>7167</v>
      </c>
      <c r="C3482" t="s">
        <v>7072</v>
      </c>
      <c r="D3482" t="s">
        <v>7073</v>
      </c>
      <c r="E3482">
        <v>25976</v>
      </c>
      <c r="F3482">
        <v>29110</v>
      </c>
      <c r="G3482">
        <v>32357</v>
      </c>
      <c r="H3482">
        <v>32384</v>
      </c>
      <c r="I3482">
        <v>14727</v>
      </c>
      <c r="J3482">
        <v>23402</v>
      </c>
      <c r="K3482">
        <v>5421</v>
      </c>
      <c r="L3482">
        <v>391</v>
      </c>
      <c r="M3482">
        <v>1105</v>
      </c>
      <c r="N3482">
        <v>290</v>
      </c>
      <c r="O3482">
        <v>0.44790000000000002</v>
      </c>
      <c r="P3482" s="3">
        <v>820000</v>
      </c>
    </row>
    <row r="3483" spans="1:16" x14ac:dyDescent="0.25">
      <c r="A3483" t="s">
        <v>7210</v>
      </c>
      <c r="B3483" t="s">
        <v>7211</v>
      </c>
      <c r="C3483" t="s">
        <v>7072</v>
      </c>
      <c r="D3483" t="s">
        <v>7073</v>
      </c>
      <c r="E3483">
        <v>30314</v>
      </c>
      <c r="F3483">
        <v>31431</v>
      </c>
      <c r="G3483">
        <v>31341</v>
      </c>
      <c r="H3483">
        <v>32319</v>
      </c>
      <c r="I3483">
        <v>14225</v>
      </c>
      <c r="J3483">
        <v>22036</v>
      </c>
      <c r="K3483">
        <v>4397</v>
      </c>
      <c r="L3483">
        <v>317</v>
      </c>
      <c r="M3483">
        <v>1456</v>
      </c>
      <c r="N3483">
        <v>272</v>
      </c>
      <c r="O3483">
        <v>0.31009999999999999</v>
      </c>
      <c r="P3483" s="3">
        <v>510000</v>
      </c>
    </row>
    <row r="3484" spans="1:16" x14ac:dyDescent="0.25">
      <c r="A3484" t="s">
        <v>7212</v>
      </c>
      <c r="B3484" t="s">
        <v>7213</v>
      </c>
      <c r="C3484" t="s">
        <v>7072</v>
      </c>
      <c r="D3484" t="s">
        <v>7073</v>
      </c>
      <c r="E3484">
        <v>24399</v>
      </c>
      <c r="F3484">
        <v>28074</v>
      </c>
      <c r="G3484">
        <v>32612</v>
      </c>
      <c r="H3484">
        <v>30142</v>
      </c>
      <c r="I3484">
        <v>13248</v>
      </c>
      <c r="J3484">
        <v>18888</v>
      </c>
      <c r="K3484">
        <v>9303</v>
      </c>
      <c r="L3484">
        <v>406</v>
      </c>
      <c r="M3484">
        <v>1305</v>
      </c>
      <c r="N3484">
        <v>207</v>
      </c>
      <c r="O3484">
        <v>0.19670000000000001</v>
      </c>
      <c r="P3484" s="3">
        <v>422500</v>
      </c>
    </row>
    <row r="3485" spans="1:16" x14ac:dyDescent="0.25">
      <c r="A3485" t="s">
        <v>7214</v>
      </c>
      <c r="B3485" t="s">
        <v>7215</v>
      </c>
      <c r="C3485" t="s">
        <v>7072</v>
      </c>
      <c r="D3485" t="s">
        <v>7073</v>
      </c>
      <c r="E3485">
        <v>22641</v>
      </c>
      <c r="F3485">
        <v>27077</v>
      </c>
      <c r="G3485">
        <v>32000</v>
      </c>
      <c r="H3485">
        <v>28787</v>
      </c>
      <c r="I3485">
        <v>16846</v>
      </c>
      <c r="J3485">
        <v>29300</v>
      </c>
      <c r="K3485">
        <v>8230</v>
      </c>
      <c r="L3485">
        <v>356</v>
      </c>
      <c r="M3485">
        <v>1106</v>
      </c>
      <c r="N3485">
        <v>207</v>
      </c>
      <c r="O3485">
        <v>0.18090000000000001</v>
      </c>
      <c r="P3485" s="3">
        <v>530000</v>
      </c>
    </row>
    <row r="3486" spans="1:16" x14ac:dyDescent="0.25">
      <c r="A3486" t="s">
        <v>7216</v>
      </c>
      <c r="B3486" t="s">
        <v>7217</v>
      </c>
      <c r="C3486" t="s">
        <v>7072</v>
      </c>
      <c r="D3486" t="s">
        <v>7073</v>
      </c>
      <c r="E3486">
        <v>29005</v>
      </c>
      <c r="F3486">
        <v>30027</v>
      </c>
      <c r="G3486">
        <v>32311</v>
      </c>
      <c r="H3486">
        <v>31560</v>
      </c>
      <c r="I3486">
        <v>20963</v>
      </c>
      <c r="J3486">
        <v>28451</v>
      </c>
      <c r="K3486">
        <v>9282</v>
      </c>
      <c r="L3486">
        <v>330</v>
      </c>
      <c r="M3486">
        <v>955</v>
      </c>
      <c r="N3486">
        <v>196</v>
      </c>
      <c r="O3486">
        <v>0.16750000000000001</v>
      </c>
      <c r="P3486" s="3">
        <v>542500</v>
      </c>
    </row>
    <row r="3487" spans="1:16" x14ac:dyDescent="0.25">
      <c r="A3487" t="s">
        <v>7218</v>
      </c>
      <c r="B3487" t="s">
        <v>7219</v>
      </c>
      <c r="C3487" t="s">
        <v>7072</v>
      </c>
      <c r="D3487" t="s">
        <v>7073</v>
      </c>
      <c r="E3487">
        <v>10963</v>
      </c>
      <c r="F3487">
        <v>10229</v>
      </c>
      <c r="G3487">
        <v>21311</v>
      </c>
      <c r="H3487">
        <v>19458</v>
      </c>
      <c r="I3487">
        <v>7959</v>
      </c>
      <c r="J3487">
        <v>13038</v>
      </c>
      <c r="K3487">
        <v>13106</v>
      </c>
      <c r="L3487">
        <v>339</v>
      </c>
      <c r="M3487">
        <v>984</v>
      </c>
      <c r="N3487">
        <v>244</v>
      </c>
      <c r="O3487">
        <v>0.74370000000000003</v>
      </c>
      <c r="P3487" s="3">
        <v>630000</v>
      </c>
    </row>
    <row r="3488" spans="1:16" x14ac:dyDescent="0.25">
      <c r="A3488" t="s">
        <v>7220</v>
      </c>
      <c r="B3488" t="s">
        <v>7221</v>
      </c>
      <c r="C3488" t="s">
        <v>7072</v>
      </c>
      <c r="D3488" t="s">
        <v>7073</v>
      </c>
      <c r="E3488">
        <v>29802</v>
      </c>
      <c r="F3488">
        <v>30422</v>
      </c>
      <c r="G3488">
        <v>30419</v>
      </c>
      <c r="H3488">
        <v>30895</v>
      </c>
      <c r="I3488">
        <v>16132</v>
      </c>
      <c r="J3488">
        <v>11856</v>
      </c>
      <c r="K3488">
        <v>11914</v>
      </c>
      <c r="L3488">
        <v>444</v>
      </c>
      <c r="M3488">
        <v>1112</v>
      </c>
      <c r="N3488">
        <v>211</v>
      </c>
      <c r="O3488">
        <v>0.28029999999999999</v>
      </c>
      <c r="P3488" s="3">
        <v>590000</v>
      </c>
    </row>
    <row r="3489" spans="1:16" x14ac:dyDescent="0.25">
      <c r="A3489" t="s">
        <v>7222</v>
      </c>
      <c r="B3489" t="s">
        <v>7223</v>
      </c>
      <c r="C3489" t="s">
        <v>7072</v>
      </c>
      <c r="D3489" t="s">
        <v>7073</v>
      </c>
      <c r="E3489">
        <v>28998</v>
      </c>
      <c r="F3489">
        <v>26942</v>
      </c>
      <c r="G3489">
        <v>31096</v>
      </c>
      <c r="H3489">
        <v>31842</v>
      </c>
      <c r="I3489">
        <v>24169</v>
      </c>
      <c r="J3489">
        <v>28072</v>
      </c>
      <c r="K3489">
        <v>7726</v>
      </c>
      <c r="L3489">
        <v>334</v>
      </c>
      <c r="M3489">
        <v>778</v>
      </c>
      <c r="N3489">
        <v>203</v>
      </c>
      <c r="O3489">
        <v>0.16200000000000001</v>
      </c>
      <c r="P3489" s="3">
        <v>560000</v>
      </c>
    </row>
    <row r="3490" spans="1:16" x14ac:dyDescent="0.25">
      <c r="A3490" t="s">
        <v>7224</v>
      </c>
      <c r="B3490" t="s">
        <v>7225</v>
      </c>
      <c r="C3490" t="s">
        <v>7072</v>
      </c>
      <c r="D3490" t="s">
        <v>7073</v>
      </c>
      <c r="E3490">
        <v>20291</v>
      </c>
      <c r="F3490">
        <v>26078</v>
      </c>
      <c r="G3490">
        <v>22618</v>
      </c>
      <c r="H3490">
        <v>30661</v>
      </c>
      <c r="I3490">
        <v>5754</v>
      </c>
      <c r="J3490">
        <v>13714</v>
      </c>
      <c r="K3490">
        <v>8624</v>
      </c>
      <c r="L3490">
        <v>393</v>
      </c>
      <c r="M3490">
        <v>1031</v>
      </c>
      <c r="N3490">
        <v>235</v>
      </c>
      <c r="O3490">
        <v>0.67959999999999998</v>
      </c>
      <c r="P3490" s="3">
        <v>562500</v>
      </c>
    </row>
    <row r="3491" spans="1:16" x14ac:dyDescent="0.25">
      <c r="A3491" t="s">
        <v>7226</v>
      </c>
      <c r="B3491" t="s">
        <v>7227</v>
      </c>
      <c r="C3491" t="s">
        <v>7072</v>
      </c>
      <c r="D3491" t="s">
        <v>7073</v>
      </c>
      <c r="E3491">
        <v>20433</v>
      </c>
      <c r="F3491">
        <v>21566</v>
      </c>
      <c r="G3491">
        <v>29975</v>
      </c>
      <c r="H3491">
        <v>29053</v>
      </c>
      <c r="I3491">
        <v>16811</v>
      </c>
      <c r="J3491">
        <v>11745</v>
      </c>
      <c r="K3491">
        <v>12879</v>
      </c>
      <c r="L3491">
        <v>390</v>
      </c>
      <c r="M3491">
        <v>1038</v>
      </c>
      <c r="N3491">
        <v>202</v>
      </c>
      <c r="O3491">
        <v>0.2417</v>
      </c>
      <c r="P3491" s="3">
        <v>551250</v>
      </c>
    </row>
    <row r="3492" spans="1:16" x14ac:dyDescent="0.25">
      <c r="A3492" t="s">
        <v>7168</v>
      </c>
      <c r="B3492" t="s">
        <v>7169</v>
      </c>
      <c r="C3492" t="s">
        <v>7072</v>
      </c>
      <c r="D3492" t="s">
        <v>7073</v>
      </c>
      <c r="E3492">
        <v>23057</v>
      </c>
      <c r="F3492">
        <v>28870</v>
      </c>
      <c r="G3492">
        <v>28572</v>
      </c>
      <c r="H3492">
        <v>26849</v>
      </c>
      <c r="I3492">
        <v>19357</v>
      </c>
      <c r="J3492">
        <v>22810</v>
      </c>
      <c r="K3492">
        <v>11488</v>
      </c>
      <c r="L3492">
        <v>258</v>
      </c>
      <c r="M3492">
        <v>910</v>
      </c>
      <c r="N3492">
        <v>200</v>
      </c>
      <c r="O3492">
        <v>0.36559999999999998</v>
      </c>
      <c r="P3492" s="3">
        <v>500000</v>
      </c>
    </row>
    <row r="3493" spans="1:16" x14ac:dyDescent="0.25">
      <c r="A3493" t="s">
        <v>7170</v>
      </c>
      <c r="B3493" t="s">
        <v>7171</v>
      </c>
      <c r="C3493" t="s">
        <v>7072</v>
      </c>
      <c r="D3493" t="s">
        <v>7073</v>
      </c>
      <c r="E3493">
        <v>18827</v>
      </c>
      <c r="F3493">
        <v>22086</v>
      </c>
      <c r="G3493">
        <v>24779</v>
      </c>
      <c r="H3493">
        <v>26445</v>
      </c>
      <c r="I3493">
        <v>21123</v>
      </c>
      <c r="J3493">
        <v>22058</v>
      </c>
      <c r="K3493">
        <v>4884</v>
      </c>
      <c r="L3493">
        <v>350</v>
      </c>
      <c r="M3493">
        <v>1123</v>
      </c>
      <c r="N3493">
        <v>291</v>
      </c>
      <c r="O3493">
        <v>0.20830000000000001</v>
      </c>
      <c r="P3493" s="3">
        <v>495000</v>
      </c>
    </row>
    <row r="3494" spans="1:16" x14ac:dyDescent="0.25">
      <c r="A3494" t="s">
        <v>7172</v>
      </c>
      <c r="B3494" t="s">
        <v>7173</v>
      </c>
      <c r="C3494" t="s">
        <v>7072</v>
      </c>
      <c r="D3494" t="s">
        <v>7073</v>
      </c>
      <c r="E3494">
        <v>11319</v>
      </c>
      <c r="F3494">
        <v>12385</v>
      </c>
      <c r="G3494">
        <v>14424</v>
      </c>
      <c r="H3494">
        <v>21287</v>
      </c>
      <c r="I3494">
        <v>13852</v>
      </c>
      <c r="J3494">
        <v>5715</v>
      </c>
      <c r="K3494">
        <v>16896</v>
      </c>
      <c r="L3494">
        <v>387</v>
      </c>
      <c r="M3494">
        <v>1120</v>
      </c>
      <c r="N3494">
        <v>253</v>
      </c>
      <c r="O3494">
        <v>0.23860000000000001</v>
      </c>
      <c r="P3494" s="3">
        <v>515000</v>
      </c>
    </row>
    <row r="3495" spans="1:16" x14ac:dyDescent="0.25">
      <c r="A3495" t="s">
        <v>7174</v>
      </c>
      <c r="B3495" t="s">
        <v>7175</v>
      </c>
      <c r="C3495" t="s">
        <v>7072</v>
      </c>
      <c r="D3495" t="s">
        <v>7073</v>
      </c>
      <c r="E3495">
        <v>27832</v>
      </c>
      <c r="F3495">
        <v>30041</v>
      </c>
      <c r="G3495">
        <v>29961</v>
      </c>
      <c r="H3495">
        <v>32248</v>
      </c>
      <c r="I3495">
        <v>12601</v>
      </c>
      <c r="J3495">
        <v>19926</v>
      </c>
      <c r="K3495">
        <v>11401</v>
      </c>
      <c r="L3495">
        <v>359</v>
      </c>
      <c r="M3495">
        <v>1111</v>
      </c>
      <c r="N3495">
        <v>340</v>
      </c>
      <c r="O3495">
        <v>0.29189999999999999</v>
      </c>
      <c r="P3495" s="3">
        <v>497500</v>
      </c>
    </row>
    <row r="3496" spans="1:16" x14ac:dyDescent="0.25">
      <c r="A3496" t="s">
        <v>7176</v>
      </c>
      <c r="B3496" t="s">
        <v>7177</v>
      </c>
      <c r="C3496" t="s">
        <v>7072</v>
      </c>
      <c r="D3496" t="s">
        <v>7073</v>
      </c>
      <c r="E3496">
        <v>25279</v>
      </c>
      <c r="F3496">
        <v>27712</v>
      </c>
      <c r="G3496">
        <v>29706</v>
      </c>
      <c r="H3496">
        <v>31891</v>
      </c>
      <c r="I3496">
        <v>13935</v>
      </c>
      <c r="J3496">
        <v>22831</v>
      </c>
      <c r="K3496">
        <v>10048</v>
      </c>
      <c r="L3496">
        <v>336</v>
      </c>
      <c r="M3496">
        <v>991</v>
      </c>
      <c r="N3496">
        <v>310</v>
      </c>
      <c r="O3496">
        <v>0.2223</v>
      </c>
      <c r="P3496" s="3">
        <v>687500</v>
      </c>
    </row>
    <row r="3497" spans="1:16" x14ac:dyDescent="0.25">
      <c r="A3497" t="s">
        <v>7184</v>
      </c>
      <c r="B3497" t="s">
        <v>7185</v>
      </c>
      <c r="C3497" t="s">
        <v>7072</v>
      </c>
      <c r="D3497" t="s">
        <v>7073</v>
      </c>
      <c r="E3497">
        <v>29464</v>
      </c>
      <c r="F3497">
        <v>29161</v>
      </c>
      <c r="G3497">
        <v>29316</v>
      </c>
      <c r="H3497">
        <v>31810</v>
      </c>
      <c r="I3497">
        <v>20434</v>
      </c>
      <c r="J3497">
        <v>11601</v>
      </c>
      <c r="K3497">
        <v>14568</v>
      </c>
      <c r="L3497">
        <v>349</v>
      </c>
      <c r="M3497">
        <v>995</v>
      </c>
      <c r="N3497">
        <v>374</v>
      </c>
      <c r="O3497">
        <v>0.2964</v>
      </c>
      <c r="P3497" s="3">
        <v>530000</v>
      </c>
    </row>
    <row r="3498" spans="1:16" x14ac:dyDescent="0.25">
      <c r="A3498" t="s">
        <v>7452</v>
      </c>
      <c r="B3498" t="s">
        <v>7453</v>
      </c>
      <c r="C3498" t="s">
        <v>7304</v>
      </c>
      <c r="D3498" t="s">
        <v>7305</v>
      </c>
      <c r="E3498">
        <v>5933</v>
      </c>
      <c r="F3498">
        <v>8968</v>
      </c>
      <c r="G3498">
        <v>19007</v>
      </c>
      <c r="H3498">
        <v>14848</v>
      </c>
      <c r="I3498">
        <v>12896</v>
      </c>
      <c r="J3498">
        <v>2652</v>
      </c>
      <c r="K3498">
        <v>5797</v>
      </c>
      <c r="L3498">
        <v>435</v>
      </c>
      <c r="M3498">
        <v>1372</v>
      </c>
      <c r="N3498">
        <v>119</v>
      </c>
      <c r="O3498">
        <v>0.11219999999999999</v>
      </c>
      <c r="P3498" s="3">
        <v>535000</v>
      </c>
    </row>
    <row r="3499" spans="1:16" x14ac:dyDescent="0.25">
      <c r="A3499" t="s">
        <v>7488</v>
      </c>
      <c r="B3499" t="s">
        <v>7489</v>
      </c>
      <c r="C3499" t="s">
        <v>7304</v>
      </c>
      <c r="D3499" t="s">
        <v>7305</v>
      </c>
      <c r="E3499">
        <v>13992</v>
      </c>
      <c r="F3499">
        <v>14156</v>
      </c>
      <c r="G3499">
        <v>28001</v>
      </c>
      <c r="H3499">
        <v>17334</v>
      </c>
      <c r="I3499">
        <v>9627</v>
      </c>
      <c r="J3499">
        <v>7833</v>
      </c>
      <c r="K3499">
        <v>9318</v>
      </c>
      <c r="L3499">
        <v>344</v>
      </c>
      <c r="M3499">
        <v>1390</v>
      </c>
      <c r="N3499">
        <v>223</v>
      </c>
      <c r="O3499">
        <v>0.2354</v>
      </c>
      <c r="P3499" s="3">
        <v>505000</v>
      </c>
    </row>
    <row r="3500" spans="1:16" x14ac:dyDescent="0.25">
      <c r="A3500" t="s">
        <v>7490</v>
      </c>
      <c r="B3500" t="s">
        <v>7491</v>
      </c>
      <c r="C3500" t="s">
        <v>7304</v>
      </c>
      <c r="D3500" t="s">
        <v>7305</v>
      </c>
      <c r="E3500">
        <v>11828</v>
      </c>
      <c r="F3500">
        <v>15306</v>
      </c>
      <c r="G3500">
        <v>25139</v>
      </c>
      <c r="H3500">
        <v>15499</v>
      </c>
      <c r="I3500">
        <v>14139</v>
      </c>
      <c r="J3500">
        <v>8216</v>
      </c>
      <c r="K3500">
        <v>3241</v>
      </c>
      <c r="L3500">
        <v>249</v>
      </c>
      <c r="M3500">
        <v>1675</v>
      </c>
      <c r="N3500">
        <v>163</v>
      </c>
      <c r="O3500">
        <v>0.14560000000000001</v>
      </c>
      <c r="P3500" s="3">
        <v>725000</v>
      </c>
    </row>
    <row r="3501" spans="1:16" x14ac:dyDescent="0.25">
      <c r="A3501" t="s">
        <v>7492</v>
      </c>
      <c r="B3501" t="s">
        <v>7493</v>
      </c>
      <c r="C3501" t="s">
        <v>7304</v>
      </c>
      <c r="D3501" t="s">
        <v>7305</v>
      </c>
      <c r="E3501">
        <v>7305</v>
      </c>
      <c r="F3501">
        <v>8771</v>
      </c>
      <c r="G3501">
        <v>22165</v>
      </c>
      <c r="H3501">
        <v>12923</v>
      </c>
      <c r="I3501">
        <v>14374</v>
      </c>
      <c r="J3501">
        <v>2299</v>
      </c>
      <c r="K3501">
        <v>8931</v>
      </c>
      <c r="L3501">
        <v>340</v>
      </c>
      <c r="M3501">
        <v>1346</v>
      </c>
      <c r="N3501">
        <v>169</v>
      </c>
      <c r="O3501">
        <v>9.74E-2</v>
      </c>
      <c r="P3501" s="3">
        <v>545000</v>
      </c>
    </row>
    <row r="3502" spans="1:16" x14ac:dyDescent="0.25">
      <c r="A3502" t="s">
        <v>7454</v>
      </c>
      <c r="B3502" t="s">
        <v>7455</v>
      </c>
      <c r="C3502" t="s">
        <v>7304</v>
      </c>
      <c r="D3502" t="s">
        <v>7305</v>
      </c>
      <c r="E3502">
        <v>9217</v>
      </c>
      <c r="F3502">
        <v>15610</v>
      </c>
      <c r="G3502">
        <v>24176</v>
      </c>
      <c r="H3502">
        <v>15830</v>
      </c>
      <c r="I3502">
        <v>8197</v>
      </c>
      <c r="J3502">
        <v>4451</v>
      </c>
      <c r="K3502">
        <v>3802</v>
      </c>
      <c r="L3502">
        <v>362</v>
      </c>
      <c r="M3502">
        <v>1667</v>
      </c>
      <c r="N3502">
        <v>168</v>
      </c>
      <c r="O3502">
        <v>0.15090000000000001</v>
      </c>
      <c r="P3502" s="3">
        <v>440000</v>
      </c>
    </row>
    <row r="3503" spans="1:16" x14ac:dyDescent="0.25">
      <c r="A3503" t="s">
        <v>7456</v>
      </c>
      <c r="B3503" t="s">
        <v>7457</v>
      </c>
      <c r="C3503" t="s">
        <v>7304</v>
      </c>
      <c r="D3503" t="s">
        <v>7305</v>
      </c>
      <c r="E3503">
        <v>5810</v>
      </c>
      <c r="F3503">
        <v>9464</v>
      </c>
      <c r="G3503">
        <v>21183</v>
      </c>
      <c r="H3503">
        <v>10289</v>
      </c>
      <c r="I3503">
        <v>5316</v>
      </c>
      <c r="J3503">
        <v>5102</v>
      </c>
      <c r="K3503">
        <v>8679</v>
      </c>
      <c r="L3503">
        <v>311</v>
      </c>
      <c r="M3503">
        <v>1342</v>
      </c>
      <c r="N3503">
        <v>196</v>
      </c>
      <c r="O3503">
        <v>0.1115</v>
      </c>
      <c r="P3503" s="3">
        <v>402500</v>
      </c>
    </row>
    <row r="3504" spans="1:16" x14ac:dyDescent="0.25">
      <c r="A3504" t="s">
        <v>7458</v>
      </c>
      <c r="B3504" t="s">
        <v>7459</v>
      </c>
      <c r="C3504" t="s">
        <v>7304</v>
      </c>
      <c r="D3504" t="s">
        <v>7305</v>
      </c>
      <c r="E3504">
        <v>4544</v>
      </c>
      <c r="F3504">
        <v>8053</v>
      </c>
      <c r="G3504">
        <v>17415</v>
      </c>
      <c r="H3504">
        <v>15345</v>
      </c>
      <c r="I3504">
        <v>1968</v>
      </c>
      <c r="J3504">
        <v>3912</v>
      </c>
      <c r="K3504">
        <v>6247</v>
      </c>
      <c r="L3504">
        <v>291</v>
      </c>
      <c r="M3504">
        <v>921</v>
      </c>
      <c r="N3504">
        <v>180</v>
      </c>
      <c r="O3504">
        <v>8.6800000000000002E-2</v>
      </c>
      <c r="P3504" s="3">
        <v>449995</v>
      </c>
    </row>
    <row r="3505" spans="1:16" x14ac:dyDescent="0.25">
      <c r="A3505" t="s">
        <v>7462</v>
      </c>
      <c r="B3505" t="s">
        <v>7463</v>
      </c>
      <c r="C3505" t="s">
        <v>7304</v>
      </c>
      <c r="D3505" t="s">
        <v>7305</v>
      </c>
      <c r="E3505">
        <v>15006</v>
      </c>
      <c r="F3505">
        <v>16761</v>
      </c>
      <c r="G3505">
        <v>25023</v>
      </c>
      <c r="H3505">
        <v>20684</v>
      </c>
      <c r="I3505">
        <v>2557</v>
      </c>
      <c r="J3505">
        <v>5366</v>
      </c>
      <c r="K3505">
        <v>2706</v>
      </c>
      <c r="L3505">
        <v>282</v>
      </c>
      <c r="M3505">
        <v>1404</v>
      </c>
      <c r="N3505">
        <v>162</v>
      </c>
      <c r="O3505">
        <v>0.1497</v>
      </c>
      <c r="P3505" s="3">
        <v>600000</v>
      </c>
    </row>
    <row r="3506" spans="1:16" x14ac:dyDescent="0.25">
      <c r="A3506" t="s">
        <v>7464</v>
      </c>
      <c r="B3506" t="s">
        <v>7465</v>
      </c>
      <c r="C3506" t="s">
        <v>7304</v>
      </c>
      <c r="D3506" t="s">
        <v>7305</v>
      </c>
      <c r="E3506">
        <v>4661</v>
      </c>
      <c r="F3506">
        <v>6387</v>
      </c>
      <c r="G3506">
        <v>21593</v>
      </c>
      <c r="H3506">
        <v>11968</v>
      </c>
      <c r="I3506">
        <v>10430</v>
      </c>
      <c r="J3506">
        <v>3579</v>
      </c>
      <c r="K3506">
        <v>7358</v>
      </c>
      <c r="L3506">
        <v>485</v>
      </c>
      <c r="M3506">
        <v>1279</v>
      </c>
      <c r="N3506">
        <v>161</v>
      </c>
      <c r="O3506">
        <v>8.6900000000000005E-2</v>
      </c>
      <c r="P3506" s="3">
        <v>440750</v>
      </c>
    </row>
    <row r="3507" spans="1:16" x14ac:dyDescent="0.25">
      <c r="A3507" t="s">
        <v>7466</v>
      </c>
      <c r="B3507" t="s">
        <v>7467</v>
      </c>
      <c r="C3507" t="s">
        <v>7304</v>
      </c>
      <c r="D3507" t="s">
        <v>7305</v>
      </c>
      <c r="E3507">
        <v>7314</v>
      </c>
      <c r="F3507">
        <v>5394</v>
      </c>
      <c r="G3507">
        <v>15464</v>
      </c>
      <c r="H3507">
        <v>3818</v>
      </c>
      <c r="I3507">
        <v>2055</v>
      </c>
      <c r="J3507">
        <v>4684</v>
      </c>
      <c r="K3507">
        <v>2972</v>
      </c>
      <c r="L3507">
        <v>320</v>
      </c>
      <c r="M3507">
        <v>1304</v>
      </c>
      <c r="N3507">
        <v>119</v>
      </c>
      <c r="O3507">
        <v>0.1193</v>
      </c>
      <c r="P3507" s="3">
        <v>560000</v>
      </c>
    </row>
    <row r="3508" spans="1:16" x14ac:dyDescent="0.25">
      <c r="A3508" t="s">
        <v>7468</v>
      </c>
      <c r="B3508" t="s">
        <v>7469</v>
      </c>
      <c r="C3508" t="s">
        <v>7304</v>
      </c>
      <c r="D3508" t="s">
        <v>7305</v>
      </c>
      <c r="E3508">
        <v>6446</v>
      </c>
      <c r="F3508">
        <v>12557</v>
      </c>
      <c r="G3508">
        <v>22033</v>
      </c>
      <c r="H3508">
        <v>12062</v>
      </c>
      <c r="I3508">
        <v>2989</v>
      </c>
      <c r="J3508">
        <v>3893</v>
      </c>
      <c r="K3508">
        <v>4430</v>
      </c>
      <c r="L3508">
        <v>486</v>
      </c>
      <c r="M3508">
        <v>1561</v>
      </c>
      <c r="N3508">
        <v>179</v>
      </c>
      <c r="O3508">
        <v>0.13869999999999999</v>
      </c>
      <c r="P3508" s="3">
        <v>375000</v>
      </c>
    </row>
    <row r="3509" spans="1:16" x14ac:dyDescent="0.25">
      <c r="A3509" t="s">
        <v>7426</v>
      </c>
      <c r="B3509" t="s">
        <v>7427</v>
      </c>
      <c r="C3509" t="s">
        <v>7304</v>
      </c>
      <c r="D3509" t="s">
        <v>7305</v>
      </c>
      <c r="E3509">
        <v>8662</v>
      </c>
      <c r="F3509">
        <v>11406</v>
      </c>
      <c r="G3509">
        <v>22193</v>
      </c>
      <c r="H3509">
        <v>16019</v>
      </c>
      <c r="I3509">
        <v>7498</v>
      </c>
      <c r="J3509">
        <v>4155</v>
      </c>
      <c r="K3509">
        <v>4921</v>
      </c>
      <c r="L3509">
        <v>234</v>
      </c>
      <c r="M3509">
        <v>1419</v>
      </c>
      <c r="N3509">
        <v>138</v>
      </c>
      <c r="O3509">
        <v>0.1187</v>
      </c>
      <c r="P3509" s="3">
        <v>567000</v>
      </c>
    </row>
    <row r="3510" spans="1:16" x14ac:dyDescent="0.25">
      <c r="A3510" t="s">
        <v>7460</v>
      </c>
      <c r="B3510" t="s">
        <v>7461</v>
      </c>
      <c r="C3510" t="s">
        <v>7304</v>
      </c>
      <c r="D3510" t="s">
        <v>7305</v>
      </c>
      <c r="E3510">
        <v>6060</v>
      </c>
      <c r="F3510">
        <v>7695</v>
      </c>
      <c r="G3510">
        <v>16835</v>
      </c>
      <c r="H3510">
        <v>11415</v>
      </c>
      <c r="I3510">
        <v>13601</v>
      </c>
      <c r="J3510">
        <v>5395</v>
      </c>
      <c r="K3510">
        <v>1452</v>
      </c>
      <c r="L3510">
        <v>417</v>
      </c>
      <c r="M3510">
        <v>1354</v>
      </c>
      <c r="N3510">
        <v>161</v>
      </c>
      <c r="O3510">
        <v>8.8200000000000001E-2</v>
      </c>
      <c r="P3510" s="3">
        <v>345000</v>
      </c>
    </row>
    <row r="3511" spans="1:16" x14ac:dyDescent="0.25">
      <c r="A3511" t="s">
        <v>7470</v>
      </c>
      <c r="B3511" t="s">
        <v>7471</v>
      </c>
      <c r="C3511" t="s">
        <v>7304</v>
      </c>
      <c r="D3511" t="s">
        <v>7305</v>
      </c>
      <c r="E3511">
        <v>5254</v>
      </c>
      <c r="F3511">
        <v>10527</v>
      </c>
      <c r="G3511">
        <v>18955</v>
      </c>
      <c r="H3511">
        <v>10582</v>
      </c>
      <c r="I3511">
        <v>6929</v>
      </c>
      <c r="J3511">
        <v>4207</v>
      </c>
      <c r="K3511">
        <v>4717</v>
      </c>
      <c r="L3511">
        <v>223</v>
      </c>
      <c r="M3511">
        <v>973</v>
      </c>
      <c r="N3511">
        <v>158</v>
      </c>
      <c r="O3511">
        <v>0.107</v>
      </c>
      <c r="P3511" s="3">
        <v>385000</v>
      </c>
    </row>
    <row r="3512" spans="1:16" x14ac:dyDescent="0.25">
      <c r="A3512" t="s">
        <v>7312</v>
      </c>
      <c r="B3512" t="s">
        <v>7313</v>
      </c>
      <c r="C3512" t="s">
        <v>7304</v>
      </c>
      <c r="D3512" t="s">
        <v>7305</v>
      </c>
      <c r="E3512">
        <v>18437</v>
      </c>
      <c r="F3512">
        <v>25684</v>
      </c>
      <c r="G3512">
        <v>28607</v>
      </c>
      <c r="H3512">
        <v>16787</v>
      </c>
      <c r="I3512">
        <v>23429</v>
      </c>
      <c r="J3512">
        <v>4027</v>
      </c>
      <c r="K3512">
        <v>3183</v>
      </c>
      <c r="L3512">
        <v>260</v>
      </c>
      <c r="M3512">
        <v>3165</v>
      </c>
      <c r="N3512">
        <v>141</v>
      </c>
      <c r="O3512">
        <v>0.28270000000000001</v>
      </c>
      <c r="P3512" s="3">
        <v>690000</v>
      </c>
    </row>
    <row r="3513" spans="1:16" x14ac:dyDescent="0.25">
      <c r="A3513" t="s">
        <v>7314</v>
      </c>
      <c r="B3513" t="s">
        <v>7315</v>
      </c>
      <c r="C3513" t="s">
        <v>7304</v>
      </c>
      <c r="D3513" t="s">
        <v>7305</v>
      </c>
      <c r="E3513">
        <v>13362</v>
      </c>
      <c r="F3513">
        <v>15626</v>
      </c>
      <c r="G3513">
        <v>19838</v>
      </c>
      <c r="H3513">
        <v>17064</v>
      </c>
      <c r="I3513">
        <v>13383</v>
      </c>
      <c r="J3513">
        <v>5728</v>
      </c>
      <c r="K3513">
        <v>1977</v>
      </c>
      <c r="L3513">
        <v>263</v>
      </c>
      <c r="M3513">
        <v>2042</v>
      </c>
      <c r="N3513">
        <v>158</v>
      </c>
      <c r="O3513">
        <v>0.23449999999999999</v>
      </c>
      <c r="P3513" s="3">
        <v>632500</v>
      </c>
    </row>
    <row r="3514" spans="1:16" x14ac:dyDescent="0.25">
      <c r="A3514" t="s">
        <v>7584</v>
      </c>
      <c r="B3514" t="s">
        <v>7585</v>
      </c>
      <c r="C3514" t="s">
        <v>7304</v>
      </c>
      <c r="D3514" t="s">
        <v>7305</v>
      </c>
      <c r="E3514">
        <v>14139</v>
      </c>
      <c r="F3514">
        <v>12024</v>
      </c>
      <c r="G3514">
        <v>13869</v>
      </c>
      <c r="H3514">
        <v>11944</v>
      </c>
      <c r="I3514">
        <v>4646</v>
      </c>
      <c r="J3514">
        <v>6360</v>
      </c>
      <c r="K3514">
        <v>1206</v>
      </c>
      <c r="L3514">
        <v>368</v>
      </c>
      <c r="M3514">
        <v>1390</v>
      </c>
      <c r="N3514">
        <v>116</v>
      </c>
      <c r="O3514">
        <v>0.1077</v>
      </c>
      <c r="P3514" s="3">
        <v>920000</v>
      </c>
    </row>
    <row r="3515" spans="1:16" x14ac:dyDescent="0.25">
      <c r="A3515" t="s">
        <v>7586</v>
      </c>
      <c r="B3515" t="s">
        <v>7587</v>
      </c>
      <c r="C3515" t="s">
        <v>7304</v>
      </c>
      <c r="D3515" t="s">
        <v>7305</v>
      </c>
      <c r="E3515">
        <v>4117</v>
      </c>
      <c r="F3515">
        <v>4195</v>
      </c>
      <c r="G3515">
        <v>20327</v>
      </c>
      <c r="H3515">
        <v>5654</v>
      </c>
      <c r="I3515">
        <v>11084</v>
      </c>
      <c r="J3515">
        <v>3364</v>
      </c>
      <c r="K3515">
        <v>3103</v>
      </c>
      <c r="L3515">
        <v>254</v>
      </c>
      <c r="M3515">
        <v>1225</v>
      </c>
      <c r="N3515">
        <v>113</v>
      </c>
      <c r="O3515">
        <v>0.12230000000000001</v>
      </c>
      <c r="P3515" s="3">
        <v>428750</v>
      </c>
    </row>
    <row r="3516" spans="1:16" x14ac:dyDescent="0.25">
      <c r="A3516" t="s">
        <v>7588</v>
      </c>
      <c r="B3516" t="s">
        <v>7589</v>
      </c>
      <c r="C3516" t="s">
        <v>7304</v>
      </c>
      <c r="D3516" t="s">
        <v>7305</v>
      </c>
      <c r="E3516">
        <v>10051</v>
      </c>
      <c r="F3516">
        <v>14520</v>
      </c>
      <c r="G3516">
        <v>19265</v>
      </c>
      <c r="H3516">
        <v>7417</v>
      </c>
      <c r="I3516">
        <v>898</v>
      </c>
      <c r="J3516">
        <v>6390</v>
      </c>
      <c r="K3516">
        <v>779</v>
      </c>
      <c r="L3516">
        <v>205</v>
      </c>
      <c r="M3516">
        <v>1529</v>
      </c>
      <c r="N3516">
        <v>147</v>
      </c>
      <c r="O3516">
        <v>0.221</v>
      </c>
      <c r="P3516" s="3">
        <v>747500</v>
      </c>
    </row>
    <row r="3517" spans="1:16" x14ac:dyDescent="0.25">
      <c r="A3517" t="s">
        <v>7316</v>
      </c>
      <c r="B3517" t="s">
        <v>7317</v>
      </c>
      <c r="C3517" t="s">
        <v>7304</v>
      </c>
      <c r="D3517" t="s">
        <v>7305</v>
      </c>
      <c r="E3517">
        <v>13969</v>
      </c>
      <c r="F3517">
        <v>17577</v>
      </c>
      <c r="G3517">
        <v>29616</v>
      </c>
      <c r="H3517">
        <v>18030</v>
      </c>
      <c r="I3517">
        <v>27337</v>
      </c>
      <c r="J3517">
        <v>4961</v>
      </c>
      <c r="K3517">
        <v>3309</v>
      </c>
      <c r="L3517">
        <v>171</v>
      </c>
      <c r="M3517">
        <v>1744</v>
      </c>
      <c r="N3517">
        <v>248</v>
      </c>
      <c r="O3517">
        <v>0.2354</v>
      </c>
      <c r="P3517" s="3">
        <v>1980000</v>
      </c>
    </row>
    <row r="3518" spans="1:16" x14ac:dyDescent="0.25">
      <c r="A3518" t="s">
        <v>7374</v>
      </c>
      <c r="B3518" t="s">
        <v>7375</v>
      </c>
      <c r="C3518" t="s">
        <v>7304</v>
      </c>
      <c r="D3518" t="s">
        <v>7305</v>
      </c>
      <c r="E3518">
        <v>32242</v>
      </c>
      <c r="F3518">
        <v>32748</v>
      </c>
      <c r="G3518">
        <v>12049</v>
      </c>
      <c r="H3518">
        <v>24603</v>
      </c>
      <c r="I3518">
        <v>21834</v>
      </c>
      <c r="J3518">
        <v>7172</v>
      </c>
      <c r="K3518">
        <v>1412</v>
      </c>
      <c r="L3518">
        <v>196</v>
      </c>
      <c r="M3518">
        <v>3010</v>
      </c>
      <c r="N3518">
        <v>85</v>
      </c>
      <c r="O3518">
        <v>9.4200000000000006E-2</v>
      </c>
      <c r="P3518" s="3">
        <v>700000</v>
      </c>
    </row>
    <row r="3519" spans="1:16" x14ac:dyDescent="0.25">
      <c r="A3519" t="s">
        <v>7376</v>
      </c>
      <c r="B3519" t="s">
        <v>7377</v>
      </c>
      <c r="C3519" t="s">
        <v>7304</v>
      </c>
      <c r="D3519" t="s">
        <v>7305</v>
      </c>
      <c r="E3519">
        <v>20157</v>
      </c>
      <c r="F3519">
        <v>28564</v>
      </c>
      <c r="G3519">
        <v>30044</v>
      </c>
      <c r="H3519">
        <v>12296</v>
      </c>
      <c r="I3519">
        <v>4559</v>
      </c>
      <c r="J3519">
        <v>3302</v>
      </c>
      <c r="K3519">
        <v>44</v>
      </c>
      <c r="L3519">
        <v>137</v>
      </c>
      <c r="M3519">
        <v>1227</v>
      </c>
      <c r="N3519">
        <v>71</v>
      </c>
      <c r="O3519">
        <v>9.6000000000000002E-2</v>
      </c>
      <c r="P3519" s="3">
        <v>391250</v>
      </c>
    </row>
    <row r="3520" spans="1:16" x14ac:dyDescent="0.25">
      <c r="A3520" t="s">
        <v>7344</v>
      </c>
      <c r="B3520" t="s">
        <v>7345</v>
      </c>
      <c r="C3520" t="s">
        <v>7304</v>
      </c>
      <c r="D3520" t="s">
        <v>7305</v>
      </c>
      <c r="E3520">
        <v>4984</v>
      </c>
      <c r="F3520">
        <v>9127</v>
      </c>
      <c r="G3520">
        <v>27062</v>
      </c>
      <c r="H3520">
        <v>11441</v>
      </c>
      <c r="I3520">
        <v>9057</v>
      </c>
      <c r="J3520">
        <v>2022</v>
      </c>
      <c r="K3520">
        <v>6816</v>
      </c>
      <c r="L3520">
        <v>317</v>
      </c>
      <c r="M3520">
        <v>1164</v>
      </c>
      <c r="N3520">
        <v>107</v>
      </c>
      <c r="O3520">
        <v>7.7200000000000005E-2</v>
      </c>
      <c r="P3520" s="3">
        <v>820000</v>
      </c>
    </row>
    <row r="3521" spans="1:16" x14ac:dyDescent="0.25">
      <c r="A3521" t="s">
        <v>7318</v>
      </c>
      <c r="B3521" t="s">
        <v>7319</v>
      </c>
      <c r="C3521" t="s">
        <v>7304</v>
      </c>
      <c r="D3521" t="s">
        <v>7305</v>
      </c>
      <c r="E3521">
        <v>14184</v>
      </c>
      <c r="F3521">
        <v>20889</v>
      </c>
      <c r="G3521">
        <v>28310</v>
      </c>
      <c r="H3521">
        <v>12294</v>
      </c>
      <c r="I3521">
        <v>16746</v>
      </c>
      <c r="J3521">
        <v>2517</v>
      </c>
      <c r="K3521">
        <v>5022</v>
      </c>
      <c r="L3521">
        <v>234</v>
      </c>
      <c r="M3521">
        <v>1645</v>
      </c>
      <c r="N3521">
        <v>89</v>
      </c>
      <c r="O3521">
        <v>0.15310000000000001</v>
      </c>
      <c r="P3521" s="3">
        <v>540000</v>
      </c>
    </row>
    <row r="3522" spans="1:16" x14ac:dyDescent="0.25">
      <c r="A3522" t="s">
        <v>7346</v>
      </c>
      <c r="B3522" t="s">
        <v>7347</v>
      </c>
      <c r="C3522" t="s">
        <v>7304</v>
      </c>
      <c r="D3522" t="s">
        <v>7305</v>
      </c>
      <c r="E3522">
        <v>3016</v>
      </c>
      <c r="F3522">
        <v>6814</v>
      </c>
      <c r="G3522">
        <v>21317</v>
      </c>
      <c r="H3522">
        <v>12494</v>
      </c>
      <c r="I3522">
        <v>11221</v>
      </c>
      <c r="J3522">
        <v>3480</v>
      </c>
      <c r="K3522">
        <v>9061</v>
      </c>
      <c r="L3522">
        <v>275</v>
      </c>
      <c r="M3522">
        <v>977</v>
      </c>
      <c r="N3522">
        <v>124</v>
      </c>
      <c r="O3522">
        <v>5.4399999999999997E-2</v>
      </c>
      <c r="P3522" s="3">
        <v>397500</v>
      </c>
    </row>
    <row r="3523" spans="1:16" x14ac:dyDescent="0.25">
      <c r="A3523" t="s">
        <v>7348</v>
      </c>
      <c r="B3523" t="s">
        <v>7349</v>
      </c>
      <c r="C3523" t="s">
        <v>7304</v>
      </c>
      <c r="D3523" t="s">
        <v>7305</v>
      </c>
      <c r="E3523">
        <v>15499</v>
      </c>
      <c r="F3523">
        <v>22854</v>
      </c>
      <c r="G3523">
        <v>28323</v>
      </c>
      <c r="H3523">
        <v>18525</v>
      </c>
      <c r="I3523">
        <v>7899</v>
      </c>
      <c r="J3523">
        <v>4851</v>
      </c>
      <c r="K3523">
        <v>6098</v>
      </c>
      <c r="L3523">
        <v>289</v>
      </c>
      <c r="M3523">
        <v>1671</v>
      </c>
      <c r="N3523">
        <v>125</v>
      </c>
      <c r="O3523">
        <v>9.3600000000000003E-2</v>
      </c>
      <c r="P3523" s="3">
        <v>612500</v>
      </c>
    </row>
    <row r="3524" spans="1:16" x14ac:dyDescent="0.25">
      <c r="A3524" t="s">
        <v>7378</v>
      </c>
      <c r="B3524" t="s">
        <v>7379</v>
      </c>
      <c r="C3524" t="s">
        <v>7304</v>
      </c>
      <c r="D3524" t="s">
        <v>7305</v>
      </c>
      <c r="E3524">
        <v>3544</v>
      </c>
      <c r="F3524">
        <v>5106</v>
      </c>
      <c r="G3524">
        <v>18606</v>
      </c>
      <c r="H3524">
        <v>9858</v>
      </c>
      <c r="I3524">
        <v>974</v>
      </c>
      <c r="J3524">
        <v>3965</v>
      </c>
      <c r="K3524">
        <v>6438</v>
      </c>
      <c r="L3524">
        <v>284</v>
      </c>
      <c r="M3524">
        <v>728</v>
      </c>
      <c r="N3524">
        <v>106</v>
      </c>
      <c r="O3524">
        <v>6.0699999999999997E-2</v>
      </c>
      <c r="P3524" s="3">
        <v>450000</v>
      </c>
    </row>
    <row r="3525" spans="1:16" x14ac:dyDescent="0.25">
      <c r="A3525" t="s">
        <v>7574</v>
      </c>
      <c r="B3525" t="s">
        <v>7575</v>
      </c>
      <c r="C3525" t="s">
        <v>7304</v>
      </c>
      <c r="D3525" t="s">
        <v>7305</v>
      </c>
      <c r="E3525">
        <v>19891</v>
      </c>
      <c r="F3525">
        <v>21442</v>
      </c>
      <c r="G3525">
        <v>29892</v>
      </c>
      <c r="H3525">
        <v>22436</v>
      </c>
      <c r="I3525">
        <v>6334</v>
      </c>
      <c r="J3525">
        <v>3686</v>
      </c>
      <c r="K3525">
        <v>10627</v>
      </c>
      <c r="L3525">
        <v>394</v>
      </c>
      <c r="M3525">
        <v>1166</v>
      </c>
      <c r="N3525">
        <v>227</v>
      </c>
      <c r="O3525">
        <v>0.83789999999999998</v>
      </c>
      <c r="P3525" s="3">
        <v>420000</v>
      </c>
    </row>
    <row r="3526" spans="1:16" x14ac:dyDescent="0.25">
      <c r="A3526" t="s">
        <v>7576</v>
      </c>
      <c r="B3526" t="s">
        <v>7577</v>
      </c>
      <c r="C3526" t="s">
        <v>7304</v>
      </c>
      <c r="D3526" t="s">
        <v>7305</v>
      </c>
      <c r="E3526">
        <v>18200</v>
      </c>
      <c r="F3526">
        <v>18459</v>
      </c>
      <c r="G3526">
        <v>26509</v>
      </c>
      <c r="H3526">
        <v>22322</v>
      </c>
      <c r="I3526">
        <v>4436</v>
      </c>
      <c r="J3526">
        <v>9982</v>
      </c>
      <c r="K3526">
        <v>9256</v>
      </c>
      <c r="L3526">
        <v>463</v>
      </c>
      <c r="M3526">
        <v>1057</v>
      </c>
      <c r="N3526">
        <v>317</v>
      </c>
      <c r="O3526">
        <v>0.45800000000000002</v>
      </c>
      <c r="P3526" s="3">
        <v>679500</v>
      </c>
    </row>
    <row r="3527" spans="1:16" x14ac:dyDescent="0.25">
      <c r="A3527" t="s">
        <v>7578</v>
      </c>
      <c r="B3527" t="s">
        <v>7579</v>
      </c>
      <c r="C3527" t="s">
        <v>7304</v>
      </c>
      <c r="D3527" t="s">
        <v>7305</v>
      </c>
      <c r="E3527">
        <v>2081</v>
      </c>
      <c r="F3527">
        <v>4811</v>
      </c>
      <c r="G3527">
        <v>17537</v>
      </c>
      <c r="H3527">
        <v>6006</v>
      </c>
      <c r="I3527">
        <v>19587</v>
      </c>
      <c r="J3527">
        <v>5540</v>
      </c>
      <c r="K3527">
        <v>16688</v>
      </c>
      <c r="L3527">
        <v>457</v>
      </c>
      <c r="M3527">
        <v>984</v>
      </c>
      <c r="N3527">
        <v>114</v>
      </c>
      <c r="O3527">
        <v>0.13969999999999999</v>
      </c>
      <c r="P3527" s="3">
        <v>344975</v>
      </c>
    </row>
    <row r="3528" spans="1:16" x14ac:dyDescent="0.25">
      <c r="A3528" t="s">
        <v>7580</v>
      </c>
      <c r="B3528" t="s">
        <v>7581</v>
      </c>
      <c r="C3528" t="s">
        <v>7304</v>
      </c>
      <c r="D3528" t="s">
        <v>7305</v>
      </c>
      <c r="E3528">
        <v>16049</v>
      </c>
      <c r="F3528">
        <v>18666</v>
      </c>
      <c r="G3528">
        <v>31477</v>
      </c>
      <c r="H3528">
        <v>18374</v>
      </c>
      <c r="I3528">
        <v>7249</v>
      </c>
      <c r="J3528">
        <v>6013</v>
      </c>
      <c r="K3528">
        <v>11355</v>
      </c>
      <c r="L3528">
        <v>363</v>
      </c>
      <c r="M3528">
        <v>1220</v>
      </c>
      <c r="N3528">
        <v>173</v>
      </c>
      <c r="O3528">
        <v>0.26750000000000002</v>
      </c>
      <c r="P3528" s="3">
        <v>405000</v>
      </c>
    </row>
    <row r="3529" spans="1:16" x14ac:dyDescent="0.25">
      <c r="A3529" t="s">
        <v>7564</v>
      </c>
      <c r="B3529" t="s">
        <v>7565</v>
      </c>
      <c r="C3529" t="s">
        <v>7304</v>
      </c>
      <c r="D3529" t="s">
        <v>7305</v>
      </c>
      <c r="E3529">
        <v>16072</v>
      </c>
      <c r="F3529">
        <v>16969</v>
      </c>
      <c r="G3529">
        <v>29329</v>
      </c>
      <c r="H3529">
        <v>17096</v>
      </c>
      <c r="I3529">
        <v>16584</v>
      </c>
      <c r="J3529">
        <v>6280</v>
      </c>
      <c r="K3529">
        <v>8151</v>
      </c>
      <c r="L3529">
        <v>444</v>
      </c>
      <c r="M3529">
        <v>1449</v>
      </c>
      <c r="N3529">
        <v>206</v>
      </c>
      <c r="O3529">
        <v>0.2271</v>
      </c>
      <c r="P3529" s="3">
        <v>397500</v>
      </c>
    </row>
    <row r="3530" spans="1:16" x14ac:dyDescent="0.25">
      <c r="A3530" t="s">
        <v>7566</v>
      </c>
      <c r="B3530" t="s">
        <v>7567</v>
      </c>
      <c r="C3530" t="s">
        <v>7304</v>
      </c>
      <c r="D3530" t="s">
        <v>7305</v>
      </c>
      <c r="E3530">
        <v>7361</v>
      </c>
      <c r="F3530">
        <v>7838</v>
      </c>
      <c r="G3530">
        <v>18473</v>
      </c>
      <c r="H3530">
        <v>15227</v>
      </c>
      <c r="I3530">
        <v>14177</v>
      </c>
      <c r="J3530">
        <v>3892</v>
      </c>
      <c r="K3530">
        <v>9808</v>
      </c>
      <c r="L3530">
        <v>468</v>
      </c>
      <c r="M3530">
        <v>1252</v>
      </c>
      <c r="N3530">
        <v>236</v>
      </c>
      <c r="O3530">
        <v>0.24479999999999999</v>
      </c>
      <c r="P3530" s="3">
        <v>380000</v>
      </c>
    </row>
    <row r="3531" spans="1:16" x14ac:dyDescent="0.25">
      <c r="A3531" t="s">
        <v>7582</v>
      </c>
      <c r="B3531" t="s">
        <v>7583</v>
      </c>
      <c r="C3531" t="s">
        <v>7304</v>
      </c>
      <c r="D3531" t="s">
        <v>7305</v>
      </c>
      <c r="E3531">
        <v>22466</v>
      </c>
      <c r="F3531">
        <v>19281</v>
      </c>
      <c r="G3531">
        <v>29162</v>
      </c>
      <c r="H3531">
        <v>19591</v>
      </c>
      <c r="I3531">
        <v>7456</v>
      </c>
      <c r="J3531">
        <v>5565</v>
      </c>
      <c r="K3531">
        <v>8912</v>
      </c>
      <c r="L3531">
        <v>311</v>
      </c>
      <c r="M3531">
        <v>1017</v>
      </c>
      <c r="N3531">
        <v>238</v>
      </c>
      <c r="O3531">
        <v>1.0588</v>
      </c>
      <c r="P3531" s="3">
        <v>815000</v>
      </c>
    </row>
    <row r="3532" spans="1:16" x14ac:dyDescent="0.25">
      <c r="A3532" t="s">
        <v>7544</v>
      </c>
      <c r="B3532" t="s">
        <v>7545</v>
      </c>
      <c r="C3532" t="s">
        <v>7304</v>
      </c>
      <c r="D3532" t="s">
        <v>7305</v>
      </c>
      <c r="E3532">
        <v>17619</v>
      </c>
      <c r="F3532">
        <v>19573</v>
      </c>
      <c r="G3532">
        <v>30434</v>
      </c>
      <c r="H3532">
        <v>19874</v>
      </c>
      <c r="I3532">
        <v>11946</v>
      </c>
      <c r="J3532">
        <v>14483</v>
      </c>
      <c r="K3532">
        <v>4253</v>
      </c>
      <c r="L3532">
        <v>388</v>
      </c>
      <c r="M3532">
        <v>1242</v>
      </c>
      <c r="N3532">
        <v>163</v>
      </c>
      <c r="O3532">
        <v>0.1321</v>
      </c>
      <c r="P3532" s="3">
        <v>512500</v>
      </c>
    </row>
    <row r="3533" spans="1:16" x14ac:dyDescent="0.25">
      <c r="A3533" t="s">
        <v>7526</v>
      </c>
      <c r="B3533" t="s">
        <v>7527</v>
      </c>
      <c r="C3533" t="s">
        <v>7304</v>
      </c>
      <c r="D3533" t="s">
        <v>7305</v>
      </c>
      <c r="E3533">
        <v>16959</v>
      </c>
      <c r="F3533">
        <v>18226</v>
      </c>
      <c r="G3533">
        <v>29241</v>
      </c>
      <c r="H3533">
        <v>12952</v>
      </c>
      <c r="I3533">
        <v>12520</v>
      </c>
      <c r="J3533">
        <v>9943</v>
      </c>
      <c r="K3533">
        <v>3459</v>
      </c>
      <c r="L3533">
        <v>348</v>
      </c>
      <c r="M3533">
        <v>1549</v>
      </c>
      <c r="N3533">
        <v>235</v>
      </c>
      <c r="O3533">
        <v>0.20269999999999999</v>
      </c>
      <c r="P3533" s="3">
        <v>562500</v>
      </c>
    </row>
    <row r="3534" spans="1:16" x14ac:dyDescent="0.25">
      <c r="A3534" t="s">
        <v>7546</v>
      </c>
      <c r="B3534" t="s">
        <v>7547</v>
      </c>
      <c r="C3534" t="s">
        <v>7304</v>
      </c>
      <c r="D3534" t="s">
        <v>7305</v>
      </c>
      <c r="E3534">
        <v>17192</v>
      </c>
      <c r="F3534">
        <v>20987</v>
      </c>
      <c r="G3534">
        <v>29422</v>
      </c>
      <c r="H3534">
        <v>14997</v>
      </c>
      <c r="I3534">
        <v>12914</v>
      </c>
      <c r="J3534">
        <v>15900</v>
      </c>
      <c r="K3534">
        <v>2125</v>
      </c>
      <c r="L3534">
        <v>373</v>
      </c>
      <c r="M3534">
        <v>1122</v>
      </c>
      <c r="N3534">
        <v>153</v>
      </c>
      <c r="O3534">
        <v>0.1011</v>
      </c>
      <c r="P3534" s="3">
        <v>775000</v>
      </c>
    </row>
    <row r="3535" spans="1:16" x14ac:dyDescent="0.25">
      <c r="A3535" t="s">
        <v>7528</v>
      </c>
      <c r="B3535" t="s">
        <v>7529</v>
      </c>
      <c r="C3535" t="s">
        <v>7304</v>
      </c>
      <c r="D3535" t="s">
        <v>7305</v>
      </c>
      <c r="E3535">
        <v>15398</v>
      </c>
      <c r="F3535">
        <v>14737</v>
      </c>
      <c r="G3535">
        <v>27367</v>
      </c>
      <c r="H3535">
        <v>11223</v>
      </c>
      <c r="I3535">
        <v>16291</v>
      </c>
      <c r="J3535">
        <v>12922</v>
      </c>
      <c r="K3535">
        <v>7274</v>
      </c>
      <c r="L3535">
        <v>410</v>
      </c>
      <c r="M3535">
        <v>1473</v>
      </c>
      <c r="N3535">
        <v>204</v>
      </c>
      <c r="O3535">
        <v>0.1394</v>
      </c>
      <c r="P3535" s="3">
        <v>600000</v>
      </c>
    </row>
    <row r="3536" spans="1:16" x14ac:dyDescent="0.25">
      <c r="A3536" t="s">
        <v>7548</v>
      </c>
      <c r="B3536" t="s">
        <v>7549</v>
      </c>
      <c r="C3536" t="s">
        <v>7304</v>
      </c>
      <c r="D3536" t="s">
        <v>7305</v>
      </c>
      <c r="E3536">
        <v>20098</v>
      </c>
      <c r="F3536">
        <v>23410</v>
      </c>
      <c r="G3536">
        <v>31429</v>
      </c>
      <c r="H3536">
        <v>21154</v>
      </c>
      <c r="I3536">
        <v>18942</v>
      </c>
      <c r="J3536">
        <v>17084</v>
      </c>
      <c r="K3536">
        <v>5780</v>
      </c>
      <c r="L3536">
        <v>439</v>
      </c>
      <c r="M3536">
        <v>1254</v>
      </c>
      <c r="N3536">
        <v>118</v>
      </c>
      <c r="O3536">
        <v>0.11550000000000001</v>
      </c>
      <c r="P3536" s="3">
        <v>726000</v>
      </c>
    </row>
    <row r="3537" spans="1:16" x14ac:dyDescent="0.25">
      <c r="A3537" t="s">
        <v>7568</v>
      </c>
      <c r="B3537" t="s">
        <v>7569</v>
      </c>
      <c r="C3537" t="s">
        <v>7304</v>
      </c>
      <c r="D3537" t="s">
        <v>7305</v>
      </c>
      <c r="E3537">
        <v>17536</v>
      </c>
      <c r="F3537">
        <v>21117</v>
      </c>
      <c r="G3537">
        <v>27881</v>
      </c>
      <c r="H3537">
        <v>17875</v>
      </c>
      <c r="I3537">
        <v>17743</v>
      </c>
      <c r="J3537">
        <v>13580</v>
      </c>
      <c r="K3537">
        <v>7087</v>
      </c>
      <c r="L3537">
        <v>459</v>
      </c>
      <c r="M3537">
        <v>1204</v>
      </c>
      <c r="N3537">
        <v>179</v>
      </c>
      <c r="O3537">
        <v>0.16880000000000001</v>
      </c>
      <c r="P3537" s="3">
        <v>755000</v>
      </c>
    </row>
    <row r="3538" spans="1:16" x14ac:dyDescent="0.25">
      <c r="A3538" t="s">
        <v>7570</v>
      </c>
      <c r="B3538" t="s">
        <v>7571</v>
      </c>
      <c r="C3538" t="s">
        <v>7304</v>
      </c>
      <c r="D3538" t="s">
        <v>7305</v>
      </c>
      <c r="E3538">
        <v>16635</v>
      </c>
      <c r="F3538">
        <v>17928</v>
      </c>
      <c r="G3538">
        <v>27636</v>
      </c>
      <c r="H3538">
        <v>17991</v>
      </c>
      <c r="I3538">
        <v>16142</v>
      </c>
      <c r="J3538">
        <v>13371</v>
      </c>
      <c r="K3538">
        <v>4580</v>
      </c>
      <c r="L3538">
        <v>448</v>
      </c>
      <c r="M3538">
        <v>1319</v>
      </c>
      <c r="N3538">
        <v>158</v>
      </c>
      <c r="O3538">
        <v>0.159</v>
      </c>
      <c r="P3538" s="3">
        <v>571000</v>
      </c>
    </row>
    <row r="3539" spans="1:16" x14ac:dyDescent="0.25">
      <c r="A3539" t="s">
        <v>7396</v>
      </c>
      <c r="B3539" t="s">
        <v>7397</v>
      </c>
      <c r="C3539" t="s">
        <v>7304</v>
      </c>
      <c r="D3539" t="s">
        <v>7305</v>
      </c>
      <c r="E3539">
        <v>10965</v>
      </c>
      <c r="F3539">
        <v>16593</v>
      </c>
      <c r="G3539">
        <v>25770</v>
      </c>
      <c r="H3539">
        <v>13627</v>
      </c>
      <c r="I3539">
        <v>5538</v>
      </c>
      <c r="J3539">
        <v>2997</v>
      </c>
      <c r="K3539">
        <v>1252</v>
      </c>
      <c r="L3539">
        <v>302</v>
      </c>
      <c r="M3539">
        <v>1571</v>
      </c>
      <c r="N3539">
        <v>146</v>
      </c>
      <c r="O3539">
        <v>0.12670000000000001</v>
      </c>
      <c r="P3539" s="3">
        <v>489000</v>
      </c>
    </row>
    <row r="3540" spans="1:16" x14ac:dyDescent="0.25">
      <c r="A3540" t="s">
        <v>7398</v>
      </c>
      <c r="B3540" t="s">
        <v>7399</v>
      </c>
      <c r="C3540" t="s">
        <v>7304</v>
      </c>
      <c r="D3540" t="s">
        <v>7305</v>
      </c>
      <c r="E3540">
        <v>3979</v>
      </c>
      <c r="F3540">
        <v>5513</v>
      </c>
      <c r="G3540">
        <v>15331</v>
      </c>
      <c r="H3540">
        <v>7561</v>
      </c>
      <c r="I3540">
        <v>6007</v>
      </c>
      <c r="J3540">
        <v>5284</v>
      </c>
      <c r="K3540">
        <v>3752</v>
      </c>
      <c r="L3540">
        <v>387</v>
      </c>
      <c r="M3540">
        <v>1413</v>
      </c>
      <c r="N3540">
        <v>300</v>
      </c>
      <c r="O3540">
        <v>0.11990000000000001</v>
      </c>
      <c r="P3540" s="3">
        <v>353000</v>
      </c>
    </row>
    <row r="3541" spans="1:16" x14ac:dyDescent="0.25">
      <c r="A3541" t="s">
        <v>7424</v>
      </c>
      <c r="B3541" t="s">
        <v>7425</v>
      </c>
      <c r="C3541" t="s">
        <v>7304</v>
      </c>
      <c r="D3541" t="s">
        <v>7305</v>
      </c>
      <c r="E3541">
        <v>2933</v>
      </c>
      <c r="F3541">
        <v>4523</v>
      </c>
      <c r="G3541">
        <v>14046</v>
      </c>
      <c r="H3541">
        <v>8233</v>
      </c>
      <c r="I3541">
        <v>5950</v>
      </c>
      <c r="J3541">
        <v>4336</v>
      </c>
      <c r="K3541">
        <v>7607</v>
      </c>
      <c r="L3541">
        <v>414</v>
      </c>
      <c r="M3541">
        <v>1124</v>
      </c>
      <c r="N3541">
        <v>113</v>
      </c>
      <c r="O3541">
        <v>5.9400000000000001E-2</v>
      </c>
      <c r="P3541" s="3">
        <v>336000</v>
      </c>
    </row>
    <row r="3542" spans="1:16" x14ac:dyDescent="0.25">
      <c r="A3542" t="s">
        <v>7420</v>
      </c>
      <c r="B3542" t="s">
        <v>7421</v>
      </c>
      <c r="C3542" t="s">
        <v>7304</v>
      </c>
      <c r="D3542" t="s">
        <v>7305</v>
      </c>
      <c r="E3542">
        <v>7268</v>
      </c>
      <c r="F3542">
        <v>8021</v>
      </c>
      <c r="G3542">
        <v>15091</v>
      </c>
      <c r="H3542">
        <v>15704</v>
      </c>
      <c r="I3542">
        <v>1587</v>
      </c>
      <c r="J3542">
        <v>5322</v>
      </c>
      <c r="K3542">
        <v>1286</v>
      </c>
      <c r="L3542">
        <v>483</v>
      </c>
      <c r="M3542">
        <v>1650</v>
      </c>
      <c r="N3542">
        <v>184</v>
      </c>
      <c r="O3542">
        <v>0.44330000000000003</v>
      </c>
      <c r="P3542" s="3">
        <v>277500</v>
      </c>
    </row>
    <row r="3543" spans="1:16" x14ac:dyDescent="0.25">
      <c r="A3543" t="s">
        <v>7422</v>
      </c>
      <c r="B3543" t="s">
        <v>7423</v>
      </c>
      <c r="C3543" t="s">
        <v>7304</v>
      </c>
      <c r="D3543" t="s">
        <v>7305</v>
      </c>
      <c r="E3543">
        <v>6321</v>
      </c>
      <c r="F3543">
        <v>10365</v>
      </c>
      <c r="G3543">
        <v>15351</v>
      </c>
      <c r="H3543">
        <v>9153</v>
      </c>
      <c r="I3543">
        <v>3468</v>
      </c>
      <c r="J3543">
        <v>4568</v>
      </c>
      <c r="K3543">
        <v>3743</v>
      </c>
      <c r="L3543">
        <v>358</v>
      </c>
      <c r="M3543">
        <v>1294</v>
      </c>
      <c r="N3543">
        <v>213</v>
      </c>
      <c r="O3543">
        <v>0.1023</v>
      </c>
      <c r="P3543" s="3">
        <v>275000</v>
      </c>
    </row>
    <row r="3544" spans="1:16" x14ac:dyDescent="0.25">
      <c r="A3544" t="s">
        <v>7428</v>
      </c>
      <c r="B3544" t="s">
        <v>7429</v>
      </c>
      <c r="C3544" t="s">
        <v>7304</v>
      </c>
      <c r="D3544" t="s">
        <v>7305</v>
      </c>
      <c r="E3544">
        <v>11099</v>
      </c>
      <c r="F3544">
        <v>18139</v>
      </c>
      <c r="G3544">
        <v>20880</v>
      </c>
      <c r="H3544">
        <v>20934</v>
      </c>
      <c r="I3544">
        <v>5101</v>
      </c>
      <c r="J3544">
        <v>5788</v>
      </c>
      <c r="K3544">
        <v>2223</v>
      </c>
      <c r="L3544">
        <v>454</v>
      </c>
      <c r="M3544">
        <v>2008</v>
      </c>
      <c r="N3544">
        <v>215</v>
      </c>
      <c r="O3544">
        <v>0.28420000000000001</v>
      </c>
      <c r="P3544" s="3">
        <v>540000</v>
      </c>
    </row>
    <row r="3545" spans="1:16" x14ac:dyDescent="0.25">
      <c r="A3545" t="s">
        <v>7320</v>
      </c>
      <c r="B3545" t="s">
        <v>7321</v>
      </c>
      <c r="C3545" t="s">
        <v>7304</v>
      </c>
      <c r="D3545" t="s">
        <v>7305</v>
      </c>
      <c r="E3545">
        <v>8274</v>
      </c>
      <c r="F3545">
        <v>14028</v>
      </c>
      <c r="G3545">
        <v>18846</v>
      </c>
      <c r="H3545">
        <v>8927</v>
      </c>
      <c r="I3545">
        <v>6414</v>
      </c>
      <c r="J3545">
        <v>4698</v>
      </c>
      <c r="K3545">
        <v>1442</v>
      </c>
      <c r="L3545">
        <v>510</v>
      </c>
      <c r="M3545">
        <v>1838</v>
      </c>
      <c r="N3545">
        <v>90</v>
      </c>
      <c r="O3545">
        <v>0.12</v>
      </c>
      <c r="P3545" s="3">
        <v>450000</v>
      </c>
    </row>
    <row r="3546" spans="1:16" x14ac:dyDescent="0.25">
      <c r="A3546" t="s">
        <v>7382</v>
      </c>
      <c r="B3546" t="s">
        <v>7383</v>
      </c>
      <c r="C3546" t="s">
        <v>7304</v>
      </c>
      <c r="D3546" t="s">
        <v>7305</v>
      </c>
      <c r="E3546">
        <v>8765</v>
      </c>
      <c r="F3546">
        <v>10238</v>
      </c>
      <c r="G3546">
        <v>15578</v>
      </c>
      <c r="H3546">
        <v>10865</v>
      </c>
      <c r="I3546">
        <v>11636</v>
      </c>
      <c r="J3546">
        <v>4806</v>
      </c>
      <c r="K3546">
        <v>7179</v>
      </c>
      <c r="L3546">
        <v>427</v>
      </c>
      <c r="M3546">
        <v>1576</v>
      </c>
      <c r="N3546">
        <v>236</v>
      </c>
      <c r="O3546">
        <v>0.1293</v>
      </c>
      <c r="P3546" s="3">
        <v>422500</v>
      </c>
    </row>
    <row r="3547" spans="1:16" x14ac:dyDescent="0.25">
      <c r="A3547" t="s">
        <v>7336</v>
      </c>
      <c r="B3547" t="s">
        <v>7337</v>
      </c>
      <c r="C3547" t="s">
        <v>7304</v>
      </c>
      <c r="D3547" t="s">
        <v>7305</v>
      </c>
      <c r="E3547">
        <v>10558</v>
      </c>
      <c r="F3547">
        <v>18001</v>
      </c>
      <c r="G3547">
        <v>20494</v>
      </c>
      <c r="H3547">
        <v>20036</v>
      </c>
      <c r="I3547">
        <v>13686</v>
      </c>
      <c r="J3547">
        <v>4026</v>
      </c>
      <c r="K3547">
        <v>2710</v>
      </c>
      <c r="L3547">
        <v>447</v>
      </c>
      <c r="M3547">
        <v>2348</v>
      </c>
      <c r="N3547">
        <v>149</v>
      </c>
      <c r="O3547">
        <v>0.13850000000000001</v>
      </c>
      <c r="P3547" s="3">
        <v>503498</v>
      </c>
    </row>
    <row r="3548" spans="1:16" x14ac:dyDescent="0.25">
      <c r="A3548" t="s">
        <v>7350</v>
      </c>
      <c r="B3548" t="s">
        <v>7351</v>
      </c>
      <c r="C3548" t="s">
        <v>7304</v>
      </c>
      <c r="D3548" t="s">
        <v>7305</v>
      </c>
      <c r="E3548">
        <v>9148</v>
      </c>
      <c r="F3548">
        <v>11412</v>
      </c>
      <c r="G3548">
        <v>20512</v>
      </c>
      <c r="H3548">
        <v>5169</v>
      </c>
      <c r="I3548">
        <v>7566</v>
      </c>
      <c r="J3548">
        <v>4070</v>
      </c>
      <c r="K3548">
        <v>6293</v>
      </c>
      <c r="L3548">
        <v>267</v>
      </c>
      <c r="M3548">
        <v>1401</v>
      </c>
      <c r="N3548">
        <v>257</v>
      </c>
      <c r="O3548">
        <v>0.16739999999999999</v>
      </c>
      <c r="P3548" s="3">
        <v>555000</v>
      </c>
    </row>
    <row r="3549" spans="1:16" x14ac:dyDescent="0.25">
      <c r="A3549" t="s">
        <v>7404</v>
      </c>
      <c r="B3549" t="s">
        <v>7405</v>
      </c>
      <c r="C3549" t="s">
        <v>7304</v>
      </c>
      <c r="D3549" t="s">
        <v>7305</v>
      </c>
      <c r="E3549">
        <v>6379</v>
      </c>
      <c r="F3549">
        <v>7952</v>
      </c>
      <c r="G3549">
        <v>17504</v>
      </c>
      <c r="H3549">
        <v>6176</v>
      </c>
      <c r="I3549">
        <v>8121</v>
      </c>
      <c r="J3549">
        <v>6499</v>
      </c>
      <c r="K3549">
        <v>4018</v>
      </c>
      <c r="L3549">
        <v>265</v>
      </c>
      <c r="M3549">
        <v>1533</v>
      </c>
      <c r="N3549">
        <v>176</v>
      </c>
      <c r="O3549">
        <v>0.19400000000000001</v>
      </c>
      <c r="P3549" s="3">
        <v>330000</v>
      </c>
    </row>
    <row r="3550" spans="1:16" x14ac:dyDescent="0.25">
      <c r="A3550" t="s">
        <v>7352</v>
      </c>
      <c r="B3550" t="s">
        <v>7353</v>
      </c>
      <c r="C3550" t="s">
        <v>7304</v>
      </c>
      <c r="D3550" t="s">
        <v>7305</v>
      </c>
      <c r="E3550">
        <v>15373</v>
      </c>
      <c r="F3550">
        <v>19653</v>
      </c>
      <c r="G3550">
        <v>16611</v>
      </c>
      <c r="H3550">
        <v>7934</v>
      </c>
      <c r="I3550">
        <v>3956</v>
      </c>
      <c r="J3550">
        <v>2915</v>
      </c>
      <c r="K3550">
        <v>3801</v>
      </c>
      <c r="L3550">
        <v>224</v>
      </c>
      <c r="M3550">
        <v>1955</v>
      </c>
      <c r="N3550">
        <v>154</v>
      </c>
      <c r="O3550">
        <v>0.1903</v>
      </c>
      <c r="P3550" s="3">
        <v>530000</v>
      </c>
    </row>
    <row r="3551" spans="1:16" x14ac:dyDescent="0.25">
      <c r="A3551" t="s">
        <v>7436</v>
      </c>
      <c r="B3551" t="s">
        <v>7437</v>
      </c>
      <c r="C3551" t="s">
        <v>7304</v>
      </c>
      <c r="D3551" t="s">
        <v>7305</v>
      </c>
      <c r="E3551">
        <v>4831</v>
      </c>
      <c r="F3551">
        <v>6929</v>
      </c>
      <c r="G3551">
        <v>11682</v>
      </c>
      <c r="H3551">
        <v>19020</v>
      </c>
      <c r="I3551">
        <v>11283</v>
      </c>
      <c r="J3551">
        <v>4570</v>
      </c>
      <c r="K3551">
        <v>9021</v>
      </c>
      <c r="L3551">
        <v>511</v>
      </c>
      <c r="M3551">
        <v>1193</v>
      </c>
      <c r="N3551">
        <v>184</v>
      </c>
      <c r="O3551">
        <v>0.1174</v>
      </c>
      <c r="P3551" s="3">
        <v>355001</v>
      </c>
    </row>
    <row r="3552" spans="1:16" x14ac:dyDescent="0.25">
      <c r="A3552" t="s">
        <v>7478</v>
      </c>
      <c r="B3552" t="s">
        <v>7479</v>
      </c>
      <c r="C3552" t="s">
        <v>7304</v>
      </c>
      <c r="D3552" t="s">
        <v>7305</v>
      </c>
      <c r="E3552">
        <v>5130</v>
      </c>
      <c r="F3552">
        <v>9277</v>
      </c>
      <c r="G3552">
        <v>21212</v>
      </c>
      <c r="H3552">
        <v>9659</v>
      </c>
      <c r="I3552">
        <v>1666</v>
      </c>
      <c r="J3552">
        <v>3704</v>
      </c>
      <c r="K3552">
        <v>4290</v>
      </c>
      <c r="L3552">
        <v>302</v>
      </c>
      <c r="M3552">
        <v>1541</v>
      </c>
      <c r="N3552">
        <v>247</v>
      </c>
      <c r="O3552">
        <v>0.1648</v>
      </c>
      <c r="P3552" s="3">
        <v>406250</v>
      </c>
    </row>
    <row r="3553" spans="1:16" x14ac:dyDescent="0.25">
      <c r="A3553" t="s">
        <v>7392</v>
      </c>
      <c r="B3553" t="s">
        <v>7393</v>
      </c>
      <c r="C3553" t="s">
        <v>7304</v>
      </c>
      <c r="D3553" t="s">
        <v>7305</v>
      </c>
      <c r="E3553">
        <v>3673</v>
      </c>
      <c r="F3553">
        <v>6189</v>
      </c>
      <c r="G3553">
        <v>9969</v>
      </c>
      <c r="H3553">
        <v>9298</v>
      </c>
      <c r="I3553">
        <v>14733</v>
      </c>
      <c r="J3553">
        <v>4100</v>
      </c>
      <c r="K3553">
        <v>14783</v>
      </c>
      <c r="L3553">
        <v>413</v>
      </c>
      <c r="M3553">
        <v>1251</v>
      </c>
      <c r="N3553">
        <v>212</v>
      </c>
      <c r="O3553">
        <v>0.13730000000000001</v>
      </c>
      <c r="P3553" s="3">
        <v>375000</v>
      </c>
    </row>
    <row r="3554" spans="1:16" x14ac:dyDescent="0.25">
      <c r="A3554" t="s">
        <v>7438</v>
      </c>
      <c r="B3554" t="s">
        <v>7439</v>
      </c>
      <c r="C3554" t="s">
        <v>7304</v>
      </c>
      <c r="D3554" t="s">
        <v>7305</v>
      </c>
      <c r="E3554">
        <v>7372</v>
      </c>
      <c r="F3554">
        <v>9550</v>
      </c>
      <c r="G3554">
        <v>12635</v>
      </c>
      <c r="H3554">
        <v>16644</v>
      </c>
      <c r="I3554">
        <v>7097</v>
      </c>
      <c r="J3554">
        <v>2442</v>
      </c>
      <c r="K3554">
        <v>3588</v>
      </c>
      <c r="L3554">
        <v>460</v>
      </c>
      <c r="M3554">
        <v>1680</v>
      </c>
      <c r="N3554">
        <v>254</v>
      </c>
      <c r="O3554">
        <v>0.3866</v>
      </c>
      <c r="P3554" s="3">
        <v>465000</v>
      </c>
    </row>
    <row r="3555" spans="1:16" x14ac:dyDescent="0.25">
      <c r="A3555" t="s">
        <v>7440</v>
      </c>
      <c r="B3555" t="s">
        <v>7441</v>
      </c>
      <c r="C3555" t="s">
        <v>7304</v>
      </c>
      <c r="D3555" t="s">
        <v>7305</v>
      </c>
      <c r="E3555">
        <v>5882</v>
      </c>
      <c r="F3555">
        <v>10378</v>
      </c>
      <c r="G3555">
        <v>15283</v>
      </c>
      <c r="H3555">
        <v>21462</v>
      </c>
      <c r="I3555">
        <v>5878</v>
      </c>
      <c r="J3555">
        <v>2889</v>
      </c>
      <c r="K3555">
        <v>10806</v>
      </c>
      <c r="L3555">
        <v>501</v>
      </c>
      <c r="M3555">
        <v>1458</v>
      </c>
      <c r="N3555">
        <v>114</v>
      </c>
      <c r="O3555">
        <v>0.2452</v>
      </c>
      <c r="P3555" s="3">
        <v>574475</v>
      </c>
    </row>
    <row r="3556" spans="1:16" x14ac:dyDescent="0.25">
      <c r="A3556" t="s">
        <v>7442</v>
      </c>
      <c r="B3556" t="s">
        <v>7443</v>
      </c>
      <c r="C3556" t="s">
        <v>7304</v>
      </c>
      <c r="D3556" t="s">
        <v>7305</v>
      </c>
      <c r="E3556">
        <v>3883</v>
      </c>
      <c r="F3556">
        <v>7056</v>
      </c>
      <c r="G3556">
        <v>18526</v>
      </c>
      <c r="H3556">
        <v>13366</v>
      </c>
      <c r="I3556">
        <v>12544</v>
      </c>
      <c r="J3556">
        <v>4082</v>
      </c>
      <c r="K3556">
        <v>12554</v>
      </c>
      <c r="L3556">
        <v>519</v>
      </c>
      <c r="M3556">
        <v>1428</v>
      </c>
      <c r="N3556">
        <v>175</v>
      </c>
      <c r="O3556">
        <v>0.1429</v>
      </c>
      <c r="P3556" s="3">
        <v>367000</v>
      </c>
    </row>
    <row r="3557" spans="1:16" x14ac:dyDescent="0.25">
      <c r="A3557" t="s">
        <v>7430</v>
      </c>
      <c r="B3557" t="s">
        <v>7431</v>
      </c>
      <c r="C3557" t="s">
        <v>7304</v>
      </c>
      <c r="D3557" t="s">
        <v>7305</v>
      </c>
      <c r="E3557">
        <v>2521</v>
      </c>
      <c r="F3557">
        <v>6220</v>
      </c>
      <c r="G3557">
        <v>11621</v>
      </c>
      <c r="H3557">
        <v>5686</v>
      </c>
      <c r="I3557">
        <v>7353</v>
      </c>
      <c r="J3557">
        <v>4966</v>
      </c>
      <c r="K3557">
        <v>7847</v>
      </c>
      <c r="L3557">
        <v>165</v>
      </c>
      <c r="M3557">
        <v>881</v>
      </c>
      <c r="N3557">
        <v>246</v>
      </c>
      <c r="O3557">
        <v>7.8899999999999998E-2</v>
      </c>
      <c r="P3557" s="3">
        <v>559000</v>
      </c>
    </row>
    <row r="3558" spans="1:16" x14ac:dyDescent="0.25">
      <c r="A3558" t="s">
        <v>7432</v>
      </c>
      <c r="B3558" t="s">
        <v>7433</v>
      </c>
      <c r="C3558" t="s">
        <v>7304</v>
      </c>
      <c r="D3558" t="s">
        <v>7305</v>
      </c>
      <c r="E3558">
        <v>6800</v>
      </c>
      <c r="F3558">
        <v>9589</v>
      </c>
      <c r="G3558">
        <v>18807</v>
      </c>
      <c r="H3558">
        <v>12575</v>
      </c>
      <c r="I3558">
        <v>14312</v>
      </c>
      <c r="J3558">
        <v>2628</v>
      </c>
      <c r="K3558">
        <v>8553</v>
      </c>
      <c r="L3558">
        <v>521</v>
      </c>
      <c r="M3558">
        <v>1261</v>
      </c>
      <c r="N3558">
        <v>152</v>
      </c>
      <c r="O3558">
        <v>8.5800000000000001E-2</v>
      </c>
      <c r="P3558" s="3">
        <v>196938</v>
      </c>
    </row>
    <row r="3559" spans="1:16" x14ac:dyDescent="0.25">
      <c r="A3559" t="s">
        <v>7400</v>
      </c>
      <c r="B3559" t="s">
        <v>7401</v>
      </c>
      <c r="C3559" t="s">
        <v>7304</v>
      </c>
      <c r="D3559" t="s">
        <v>7305</v>
      </c>
      <c r="E3559">
        <v>5441</v>
      </c>
      <c r="F3559">
        <v>7905</v>
      </c>
      <c r="G3559">
        <v>14941</v>
      </c>
      <c r="H3559">
        <v>8646</v>
      </c>
      <c r="I3559">
        <v>2040</v>
      </c>
      <c r="J3559">
        <v>3532</v>
      </c>
      <c r="K3559">
        <v>7845</v>
      </c>
      <c r="L3559">
        <v>189</v>
      </c>
      <c r="M3559">
        <v>1164</v>
      </c>
      <c r="N3559">
        <v>134</v>
      </c>
      <c r="O3559">
        <v>0.14119999999999999</v>
      </c>
      <c r="P3559" s="3">
        <v>482500</v>
      </c>
    </row>
    <row r="3560" spans="1:16" x14ac:dyDescent="0.25">
      <c r="A3560" t="s">
        <v>7410</v>
      </c>
      <c r="B3560" t="s">
        <v>7411</v>
      </c>
      <c r="C3560" t="s">
        <v>7304</v>
      </c>
      <c r="D3560" t="s">
        <v>7305</v>
      </c>
      <c r="E3560">
        <v>6296</v>
      </c>
      <c r="F3560">
        <v>5686</v>
      </c>
      <c r="G3560">
        <v>20535</v>
      </c>
      <c r="H3560">
        <v>5170</v>
      </c>
      <c r="I3560">
        <v>5787</v>
      </c>
      <c r="J3560">
        <v>5881</v>
      </c>
      <c r="K3560">
        <v>4886</v>
      </c>
      <c r="L3560">
        <v>231</v>
      </c>
      <c r="M3560">
        <v>1053</v>
      </c>
      <c r="N3560">
        <v>168</v>
      </c>
      <c r="O3560">
        <v>6.4199999999999993E-2</v>
      </c>
      <c r="P3560" s="3">
        <v>470000</v>
      </c>
    </row>
    <row r="3561" spans="1:16" x14ac:dyDescent="0.25">
      <c r="A3561" t="s">
        <v>7434</v>
      </c>
      <c r="B3561" t="s">
        <v>7435</v>
      </c>
      <c r="C3561" t="s">
        <v>7304</v>
      </c>
      <c r="D3561" t="s">
        <v>7305</v>
      </c>
      <c r="E3561">
        <v>7161</v>
      </c>
      <c r="F3561">
        <v>11327</v>
      </c>
      <c r="G3561">
        <v>24886</v>
      </c>
      <c r="H3561">
        <v>13328</v>
      </c>
      <c r="I3561">
        <v>2684</v>
      </c>
      <c r="J3561">
        <v>5639</v>
      </c>
      <c r="K3561">
        <v>2880</v>
      </c>
      <c r="L3561">
        <v>210</v>
      </c>
      <c r="M3561">
        <v>928</v>
      </c>
      <c r="N3561">
        <v>115</v>
      </c>
      <c r="O3561">
        <v>7.6399999999999996E-2</v>
      </c>
      <c r="P3561" s="3">
        <v>545000</v>
      </c>
    </row>
    <row r="3562" spans="1:16" x14ac:dyDescent="0.25">
      <c r="A3562" t="s">
        <v>7412</v>
      </c>
      <c r="B3562" t="s">
        <v>7413</v>
      </c>
      <c r="C3562" t="s">
        <v>7304</v>
      </c>
      <c r="D3562" t="s">
        <v>7305</v>
      </c>
      <c r="E3562">
        <v>13382</v>
      </c>
      <c r="F3562">
        <v>12960</v>
      </c>
      <c r="G3562">
        <v>23726</v>
      </c>
      <c r="H3562">
        <v>11347</v>
      </c>
      <c r="I3562">
        <v>12065</v>
      </c>
      <c r="J3562">
        <v>6405</v>
      </c>
      <c r="K3562">
        <v>1418</v>
      </c>
      <c r="L3562">
        <v>171</v>
      </c>
      <c r="M3562">
        <v>1131</v>
      </c>
      <c r="N3562">
        <v>144</v>
      </c>
      <c r="O3562">
        <v>9.3600000000000003E-2</v>
      </c>
      <c r="P3562" s="3">
        <v>554975</v>
      </c>
    </row>
    <row r="3563" spans="1:16" x14ac:dyDescent="0.25">
      <c r="A3563" t="s">
        <v>7414</v>
      </c>
      <c r="B3563" t="s">
        <v>7415</v>
      </c>
      <c r="C3563" t="s">
        <v>7304</v>
      </c>
      <c r="D3563" t="s">
        <v>7305</v>
      </c>
      <c r="E3563">
        <v>9141</v>
      </c>
      <c r="F3563">
        <v>12832</v>
      </c>
      <c r="G3563">
        <v>19772</v>
      </c>
      <c r="H3563">
        <v>16268</v>
      </c>
      <c r="I3563">
        <v>10417</v>
      </c>
      <c r="J3563">
        <v>3844</v>
      </c>
      <c r="K3563">
        <v>8561</v>
      </c>
      <c r="L3563">
        <v>300</v>
      </c>
      <c r="M3563">
        <v>1095</v>
      </c>
      <c r="N3563">
        <v>112</v>
      </c>
      <c r="O3563">
        <v>8.7900000000000006E-2</v>
      </c>
      <c r="P3563" s="3">
        <v>552500</v>
      </c>
    </row>
    <row r="3564" spans="1:16" x14ac:dyDescent="0.25">
      <c r="A3564" t="s">
        <v>7508</v>
      </c>
      <c r="B3564" t="s">
        <v>7509</v>
      </c>
      <c r="C3564" t="s">
        <v>7304</v>
      </c>
      <c r="D3564" t="s">
        <v>7305</v>
      </c>
      <c r="E3564">
        <v>7847</v>
      </c>
      <c r="F3564">
        <v>8463</v>
      </c>
      <c r="G3564">
        <v>16984</v>
      </c>
      <c r="H3564">
        <v>13061</v>
      </c>
      <c r="I3564">
        <v>12246</v>
      </c>
      <c r="J3564">
        <v>5412</v>
      </c>
      <c r="K3564">
        <v>6507</v>
      </c>
      <c r="L3564">
        <v>436</v>
      </c>
      <c r="M3564">
        <v>1575</v>
      </c>
      <c r="N3564">
        <v>201</v>
      </c>
      <c r="O3564">
        <v>0.1623</v>
      </c>
      <c r="P3564" s="3">
        <v>543750</v>
      </c>
    </row>
    <row r="3565" spans="1:16" x14ac:dyDescent="0.25">
      <c r="A3565" t="s">
        <v>7510</v>
      </c>
      <c r="B3565" t="s">
        <v>7511</v>
      </c>
      <c r="C3565" t="s">
        <v>7304</v>
      </c>
      <c r="D3565" t="s">
        <v>7305</v>
      </c>
      <c r="E3565">
        <v>4140</v>
      </c>
      <c r="F3565">
        <v>5011</v>
      </c>
      <c r="G3565">
        <v>14558</v>
      </c>
      <c r="H3565">
        <v>5878</v>
      </c>
      <c r="I3565">
        <v>12981</v>
      </c>
      <c r="J3565">
        <v>3169</v>
      </c>
      <c r="K3565">
        <v>13943</v>
      </c>
      <c r="L3565">
        <v>395</v>
      </c>
      <c r="M3565">
        <v>1230</v>
      </c>
      <c r="N3565">
        <v>218</v>
      </c>
      <c r="O3565">
        <v>0.19539999999999999</v>
      </c>
      <c r="P3565" s="3">
        <v>432500</v>
      </c>
    </row>
    <row r="3566" spans="1:16" x14ac:dyDescent="0.25">
      <c r="A3566" t="s">
        <v>7536</v>
      </c>
      <c r="B3566" t="s">
        <v>7537</v>
      </c>
      <c r="C3566" t="s">
        <v>7304</v>
      </c>
      <c r="D3566" t="s">
        <v>7305</v>
      </c>
      <c r="E3566">
        <v>18789</v>
      </c>
      <c r="F3566">
        <v>15600</v>
      </c>
      <c r="G3566">
        <v>24973</v>
      </c>
      <c r="H3566">
        <v>20329</v>
      </c>
      <c r="I3566">
        <v>12132</v>
      </c>
      <c r="J3566">
        <v>10031</v>
      </c>
      <c r="K3566">
        <v>4471</v>
      </c>
      <c r="L3566">
        <v>403</v>
      </c>
      <c r="M3566">
        <v>1294</v>
      </c>
      <c r="N3566">
        <v>178</v>
      </c>
      <c r="O3566">
        <v>0.33729999999999999</v>
      </c>
      <c r="P3566" s="3">
        <v>567000</v>
      </c>
    </row>
    <row r="3567" spans="1:16" x14ac:dyDescent="0.25">
      <c r="A3567" t="s">
        <v>7480</v>
      </c>
      <c r="B3567" t="s">
        <v>7481</v>
      </c>
      <c r="C3567" t="s">
        <v>7304</v>
      </c>
      <c r="D3567" t="s">
        <v>7305</v>
      </c>
      <c r="E3567">
        <v>4732</v>
      </c>
      <c r="F3567">
        <v>5143</v>
      </c>
      <c r="G3567">
        <v>17003</v>
      </c>
      <c r="H3567">
        <v>7981</v>
      </c>
      <c r="I3567">
        <v>6641</v>
      </c>
      <c r="J3567">
        <v>2916</v>
      </c>
      <c r="K3567">
        <v>11554</v>
      </c>
      <c r="L3567">
        <v>441</v>
      </c>
      <c r="M3567">
        <v>1401</v>
      </c>
      <c r="N3567">
        <v>179</v>
      </c>
      <c r="O3567">
        <v>0.1263</v>
      </c>
      <c r="P3567" s="3">
        <v>327500</v>
      </c>
    </row>
    <row r="3568" spans="1:16" x14ac:dyDescent="0.25">
      <c r="A3568" t="s">
        <v>7482</v>
      </c>
      <c r="B3568" t="s">
        <v>7483</v>
      </c>
      <c r="C3568" t="s">
        <v>7304</v>
      </c>
      <c r="D3568" t="s">
        <v>7305</v>
      </c>
      <c r="E3568">
        <v>6827</v>
      </c>
      <c r="F3568">
        <v>9117</v>
      </c>
      <c r="G3568">
        <v>18256</v>
      </c>
      <c r="H3568">
        <v>8208</v>
      </c>
      <c r="I3568">
        <v>6657</v>
      </c>
      <c r="J3568">
        <v>3317</v>
      </c>
      <c r="K3568">
        <v>6544</v>
      </c>
      <c r="L3568">
        <v>437</v>
      </c>
      <c r="M3568">
        <v>2170</v>
      </c>
      <c r="N3568">
        <v>170</v>
      </c>
      <c r="O3568">
        <v>0.19589999999999999</v>
      </c>
      <c r="P3568" s="3">
        <v>545000</v>
      </c>
    </row>
    <row r="3569" spans="1:16" x14ac:dyDescent="0.25">
      <c r="A3569" t="s">
        <v>7484</v>
      </c>
      <c r="B3569" t="s">
        <v>7485</v>
      </c>
      <c r="C3569" t="s">
        <v>7304</v>
      </c>
      <c r="D3569" t="s">
        <v>7305</v>
      </c>
      <c r="E3569">
        <v>2802</v>
      </c>
      <c r="F3569">
        <v>3134</v>
      </c>
      <c r="G3569">
        <v>16034</v>
      </c>
      <c r="H3569">
        <v>3234</v>
      </c>
      <c r="I3569">
        <v>5943</v>
      </c>
      <c r="J3569">
        <v>2483</v>
      </c>
      <c r="K3569">
        <v>5365</v>
      </c>
      <c r="L3569">
        <v>536</v>
      </c>
      <c r="M3569">
        <v>1699</v>
      </c>
      <c r="N3569">
        <v>244</v>
      </c>
      <c r="O3569">
        <v>0.15359999999999999</v>
      </c>
      <c r="P3569" s="3">
        <v>365000</v>
      </c>
    </row>
    <row r="3570" spans="1:16" x14ac:dyDescent="0.25">
      <c r="A3570" t="s">
        <v>7486</v>
      </c>
      <c r="B3570" t="s">
        <v>7487</v>
      </c>
      <c r="C3570" t="s">
        <v>7304</v>
      </c>
      <c r="D3570" t="s">
        <v>7305</v>
      </c>
      <c r="E3570">
        <v>11101</v>
      </c>
      <c r="F3570">
        <v>14899</v>
      </c>
      <c r="G3570">
        <v>19944</v>
      </c>
      <c r="H3570">
        <v>12360</v>
      </c>
      <c r="I3570">
        <v>7406</v>
      </c>
      <c r="J3570">
        <v>4408</v>
      </c>
      <c r="K3570">
        <v>2438</v>
      </c>
      <c r="L3570">
        <v>287</v>
      </c>
      <c r="M3570">
        <v>1749</v>
      </c>
      <c r="N3570">
        <v>178</v>
      </c>
      <c r="O3570">
        <v>0.15140000000000001</v>
      </c>
      <c r="P3570" s="3">
        <v>505000</v>
      </c>
    </row>
    <row r="3571" spans="1:16" x14ac:dyDescent="0.25">
      <c r="A3571" t="s">
        <v>7472</v>
      </c>
      <c r="B3571" t="s">
        <v>7473</v>
      </c>
      <c r="C3571" t="s">
        <v>7304</v>
      </c>
      <c r="D3571" t="s">
        <v>7305</v>
      </c>
      <c r="E3571">
        <v>6372</v>
      </c>
      <c r="F3571">
        <v>10973</v>
      </c>
      <c r="G3571">
        <v>15007</v>
      </c>
      <c r="H3571">
        <v>16243</v>
      </c>
      <c r="I3571">
        <v>1251</v>
      </c>
      <c r="J3571">
        <v>3946</v>
      </c>
      <c r="K3571">
        <v>6691</v>
      </c>
      <c r="L3571">
        <v>357</v>
      </c>
      <c r="M3571">
        <v>1163</v>
      </c>
      <c r="N3571">
        <v>145</v>
      </c>
      <c r="O3571">
        <v>0.12859999999999999</v>
      </c>
      <c r="P3571" s="3">
        <v>418000</v>
      </c>
    </row>
    <row r="3572" spans="1:16" x14ac:dyDescent="0.25">
      <c r="A3572" t="s">
        <v>7444</v>
      </c>
      <c r="B3572" t="s">
        <v>7445</v>
      </c>
      <c r="C3572" t="s">
        <v>7304</v>
      </c>
      <c r="D3572" t="s">
        <v>7305</v>
      </c>
      <c r="E3572">
        <v>4973</v>
      </c>
      <c r="F3572">
        <v>8484</v>
      </c>
      <c r="G3572">
        <v>19425</v>
      </c>
      <c r="H3572">
        <v>12953</v>
      </c>
      <c r="I3572">
        <v>12224</v>
      </c>
      <c r="J3572">
        <v>2096</v>
      </c>
      <c r="K3572">
        <v>8796</v>
      </c>
      <c r="L3572">
        <v>557</v>
      </c>
      <c r="M3572">
        <v>1550</v>
      </c>
      <c r="N3572">
        <v>185</v>
      </c>
      <c r="O3572">
        <v>0.1142</v>
      </c>
      <c r="P3572" s="3">
        <v>355000</v>
      </c>
    </row>
    <row r="3573" spans="1:16" x14ac:dyDescent="0.25">
      <c r="A3573" t="s">
        <v>7446</v>
      </c>
      <c r="B3573" t="s">
        <v>7447</v>
      </c>
      <c r="C3573" t="s">
        <v>7304</v>
      </c>
      <c r="D3573" t="s">
        <v>7305</v>
      </c>
      <c r="E3573">
        <v>6942</v>
      </c>
      <c r="F3573">
        <v>10569</v>
      </c>
      <c r="G3573">
        <v>21252</v>
      </c>
      <c r="H3573">
        <v>15887</v>
      </c>
      <c r="I3573">
        <v>13684</v>
      </c>
      <c r="J3573">
        <v>1538</v>
      </c>
      <c r="K3573">
        <v>10684</v>
      </c>
      <c r="L3573">
        <v>466</v>
      </c>
      <c r="M3573">
        <v>1819</v>
      </c>
      <c r="N3573">
        <v>126</v>
      </c>
      <c r="O3573">
        <v>0.14069999999999999</v>
      </c>
      <c r="P3573" s="3">
        <v>321000</v>
      </c>
    </row>
    <row r="3574" spans="1:16" x14ac:dyDescent="0.25">
      <c r="A3574" t="s">
        <v>7448</v>
      </c>
      <c r="B3574" t="s">
        <v>7449</v>
      </c>
      <c r="C3574" t="s">
        <v>7304</v>
      </c>
      <c r="D3574" t="s">
        <v>7305</v>
      </c>
      <c r="E3574">
        <v>2859</v>
      </c>
      <c r="F3574">
        <v>4575</v>
      </c>
      <c r="G3574">
        <v>19232</v>
      </c>
      <c r="H3574">
        <v>7933</v>
      </c>
      <c r="I3574">
        <v>5115</v>
      </c>
      <c r="J3574">
        <v>2365</v>
      </c>
      <c r="K3574">
        <v>10911</v>
      </c>
      <c r="L3574">
        <v>305</v>
      </c>
      <c r="M3574">
        <v>964</v>
      </c>
      <c r="N3574">
        <v>130</v>
      </c>
      <c r="O3574">
        <v>0.1046</v>
      </c>
      <c r="P3574" s="3">
        <v>362500</v>
      </c>
    </row>
    <row r="3575" spans="1:16" x14ac:dyDescent="0.25">
      <c r="A3575" t="s">
        <v>7450</v>
      </c>
      <c r="B3575" t="s">
        <v>7451</v>
      </c>
      <c r="C3575" t="s">
        <v>7304</v>
      </c>
      <c r="D3575" t="s">
        <v>7305</v>
      </c>
      <c r="E3575">
        <v>3597</v>
      </c>
      <c r="F3575">
        <v>6738</v>
      </c>
      <c r="G3575">
        <v>19399</v>
      </c>
      <c r="H3575">
        <v>8697</v>
      </c>
      <c r="I3575">
        <v>18557</v>
      </c>
      <c r="J3575">
        <v>1295</v>
      </c>
      <c r="K3575">
        <v>13482</v>
      </c>
      <c r="L3575">
        <v>467</v>
      </c>
      <c r="M3575">
        <v>1159</v>
      </c>
      <c r="N3575">
        <v>165</v>
      </c>
      <c r="O3575">
        <v>9.1700000000000004E-2</v>
      </c>
      <c r="P3575" s="3">
        <v>287500</v>
      </c>
    </row>
    <row r="3576" spans="1:16" x14ac:dyDescent="0.25">
      <c r="A3576" t="s">
        <v>7530</v>
      </c>
      <c r="B3576" t="s">
        <v>7531</v>
      </c>
      <c r="C3576" t="s">
        <v>7304</v>
      </c>
      <c r="D3576" t="s">
        <v>7305</v>
      </c>
      <c r="E3576">
        <v>16470</v>
      </c>
      <c r="F3576">
        <v>19877</v>
      </c>
      <c r="G3576">
        <v>30312</v>
      </c>
      <c r="H3576">
        <v>10151</v>
      </c>
      <c r="I3576">
        <v>1679</v>
      </c>
      <c r="J3576">
        <v>10422</v>
      </c>
      <c r="K3576">
        <v>3367</v>
      </c>
      <c r="L3576">
        <v>364</v>
      </c>
      <c r="M3576">
        <v>1147</v>
      </c>
      <c r="N3576">
        <v>165</v>
      </c>
      <c r="O3576">
        <v>0.57210000000000005</v>
      </c>
      <c r="P3576" s="3">
        <v>687500</v>
      </c>
    </row>
    <row r="3577" spans="1:16" x14ac:dyDescent="0.25">
      <c r="A3577" t="s">
        <v>7538</v>
      </c>
      <c r="B3577" t="s">
        <v>7539</v>
      </c>
      <c r="C3577" t="s">
        <v>7304</v>
      </c>
      <c r="D3577" t="s">
        <v>7305</v>
      </c>
      <c r="E3577">
        <v>12230</v>
      </c>
      <c r="F3577">
        <v>13321</v>
      </c>
      <c r="G3577">
        <v>24145</v>
      </c>
      <c r="H3577">
        <v>16974</v>
      </c>
      <c r="I3577">
        <v>14751</v>
      </c>
      <c r="J3577">
        <v>7439</v>
      </c>
      <c r="K3577">
        <v>8205</v>
      </c>
      <c r="L3577">
        <v>650</v>
      </c>
      <c r="M3577">
        <v>1735</v>
      </c>
      <c r="N3577">
        <v>214</v>
      </c>
      <c r="O3577">
        <v>0.57130000000000003</v>
      </c>
      <c r="P3577" s="3">
        <v>510000</v>
      </c>
    </row>
    <row r="3578" spans="1:16" x14ac:dyDescent="0.25">
      <c r="A3578" t="s">
        <v>7540</v>
      </c>
      <c r="B3578" t="s">
        <v>7541</v>
      </c>
      <c r="C3578" t="s">
        <v>7304</v>
      </c>
      <c r="D3578" t="s">
        <v>7305</v>
      </c>
      <c r="E3578">
        <v>16407</v>
      </c>
      <c r="F3578">
        <v>18022</v>
      </c>
      <c r="G3578">
        <v>30196</v>
      </c>
      <c r="H3578">
        <v>17793</v>
      </c>
      <c r="I3578">
        <v>16845</v>
      </c>
      <c r="J3578">
        <v>12124</v>
      </c>
      <c r="K3578">
        <v>6295</v>
      </c>
      <c r="L3578">
        <v>365</v>
      </c>
      <c r="M3578">
        <v>1099</v>
      </c>
      <c r="N3578">
        <v>168</v>
      </c>
      <c r="O3578">
        <v>0.35570000000000002</v>
      </c>
      <c r="P3578" s="3">
        <v>697475</v>
      </c>
    </row>
    <row r="3579" spans="1:16" x14ac:dyDescent="0.25">
      <c r="A3579" t="s">
        <v>7572</v>
      </c>
      <c r="B3579" t="s">
        <v>7573</v>
      </c>
      <c r="C3579" t="s">
        <v>7304</v>
      </c>
      <c r="D3579" t="s">
        <v>7305</v>
      </c>
      <c r="E3579">
        <v>21893</v>
      </c>
      <c r="F3579">
        <v>24780</v>
      </c>
      <c r="G3579">
        <v>31409</v>
      </c>
      <c r="H3579">
        <v>23047</v>
      </c>
      <c r="I3579">
        <v>19616</v>
      </c>
      <c r="J3579">
        <v>17442</v>
      </c>
      <c r="K3579">
        <v>4315</v>
      </c>
      <c r="L3579">
        <v>458</v>
      </c>
      <c r="M3579">
        <v>1321</v>
      </c>
      <c r="N3579">
        <v>215</v>
      </c>
      <c r="O3579">
        <v>0.26989999999999997</v>
      </c>
      <c r="P3579" s="3">
        <v>720000</v>
      </c>
    </row>
    <row r="3580" spans="1:16" x14ac:dyDescent="0.25">
      <c r="A3580" t="s">
        <v>7512</v>
      </c>
      <c r="B3580" t="s">
        <v>7513</v>
      </c>
      <c r="C3580" t="s">
        <v>7304</v>
      </c>
      <c r="D3580" t="s">
        <v>7305</v>
      </c>
      <c r="E3580">
        <v>7090</v>
      </c>
      <c r="F3580">
        <v>10344</v>
      </c>
      <c r="G3580">
        <v>24117</v>
      </c>
      <c r="H3580">
        <v>15602</v>
      </c>
      <c r="I3580">
        <v>18123</v>
      </c>
      <c r="J3580">
        <v>4352</v>
      </c>
      <c r="K3580">
        <v>13266</v>
      </c>
      <c r="L3580">
        <v>522</v>
      </c>
      <c r="M3580">
        <v>1755</v>
      </c>
      <c r="N3580">
        <v>153</v>
      </c>
      <c r="O3580">
        <v>0.1368</v>
      </c>
      <c r="P3580" s="3">
        <v>510000</v>
      </c>
    </row>
    <row r="3581" spans="1:16" x14ac:dyDescent="0.25">
      <c r="A3581" t="s">
        <v>7542</v>
      </c>
      <c r="B3581" t="s">
        <v>7543</v>
      </c>
      <c r="C3581" t="s">
        <v>7304</v>
      </c>
      <c r="D3581" t="s">
        <v>7305</v>
      </c>
      <c r="E3581">
        <v>5205</v>
      </c>
      <c r="F3581">
        <v>9134</v>
      </c>
      <c r="G3581">
        <v>19894</v>
      </c>
      <c r="H3581">
        <v>17695</v>
      </c>
      <c r="I3581">
        <v>18736</v>
      </c>
      <c r="J3581">
        <v>1441</v>
      </c>
      <c r="K3581">
        <v>15097</v>
      </c>
      <c r="L3581">
        <v>426</v>
      </c>
      <c r="M3581">
        <v>1129</v>
      </c>
      <c r="N3581">
        <v>142</v>
      </c>
      <c r="O3581">
        <v>0.1958</v>
      </c>
      <c r="P3581" s="3">
        <v>407500</v>
      </c>
    </row>
    <row r="3582" spans="1:16" x14ac:dyDescent="0.25">
      <c r="A3582" t="s">
        <v>7532</v>
      </c>
      <c r="B3582" t="s">
        <v>7533</v>
      </c>
      <c r="C3582" t="s">
        <v>7304</v>
      </c>
      <c r="D3582" t="s">
        <v>7305</v>
      </c>
      <c r="E3582">
        <v>17155</v>
      </c>
      <c r="F3582">
        <v>19844</v>
      </c>
      <c r="G3582">
        <v>27419</v>
      </c>
      <c r="H3582">
        <v>21650</v>
      </c>
      <c r="I3582">
        <v>18540</v>
      </c>
      <c r="J3582">
        <v>8117</v>
      </c>
      <c r="K3582">
        <v>7709</v>
      </c>
      <c r="L3582">
        <v>346</v>
      </c>
      <c r="M3582">
        <v>1745</v>
      </c>
      <c r="N3582">
        <v>172</v>
      </c>
      <c r="O3582">
        <v>0.1517</v>
      </c>
      <c r="P3582" s="3">
        <v>480000</v>
      </c>
    </row>
    <row r="3583" spans="1:16" x14ac:dyDescent="0.25">
      <c r="A3583" t="s">
        <v>7338</v>
      </c>
      <c r="B3583" t="s">
        <v>7339</v>
      </c>
      <c r="C3583" t="s">
        <v>7304</v>
      </c>
      <c r="D3583" t="s">
        <v>7305</v>
      </c>
      <c r="E3583">
        <v>9547</v>
      </c>
      <c r="F3583">
        <v>14781</v>
      </c>
      <c r="G3583">
        <v>22677</v>
      </c>
      <c r="H3583">
        <v>15493</v>
      </c>
      <c r="I3583">
        <v>4649</v>
      </c>
      <c r="J3583">
        <v>4373</v>
      </c>
      <c r="K3583">
        <v>8828</v>
      </c>
      <c r="L3583">
        <v>749</v>
      </c>
      <c r="M3583">
        <v>2804</v>
      </c>
      <c r="N3583">
        <v>301</v>
      </c>
      <c r="O3583">
        <v>0.2321</v>
      </c>
      <c r="P3583" s="3">
        <v>394500</v>
      </c>
    </row>
    <row r="3584" spans="1:16" x14ac:dyDescent="0.25">
      <c r="A3584" t="s">
        <v>7340</v>
      </c>
      <c r="B3584" t="s">
        <v>7341</v>
      </c>
      <c r="C3584" t="s">
        <v>7304</v>
      </c>
      <c r="D3584" t="s">
        <v>7305</v>
      </c>
      <c r="E3584">
        <v>8267</v>
      </c>
      <c r="F3584">
        <v>12362</v>
      </c>
      <c r="G3584">
        <v>17757</v>
      </c>
      <c r="H3584">
        <v>11557</v>
      </c>
      <c r="I3584">
        <v>2630</v>
      </c>
      <c r="J3584">
        <v>6418</v>
      </c>
      <c r="K3584">
        <v>7297</v>
      </c>
      <c r="L3584">
        <v>411</v>
      </c>
      <c r="M3584">
        <v>1342</v>
      </c>
      <c r="N3584">
        <v>202</v>
      </c>
      <c r="O3584">
        <v>0.1143</v>
      </c>
      <c r="P3584" s="3">
        <v>402000</v>
      </c>
    </row>
    <row r="3585" spans="1:16" x14ac:dyDescent="0.25">
      <c r="A3585" t="s">
        <v>7322</v>
      </c>
      <c r="B3585" t="s">
        <v>7323</v>
      </c>
      <c r="C3585" t="s">
        <v>7304</v>
      </c>
      <c r="D3585" t="s">
        <v>7305</v>
      </c>
      <c r="E3585">
        <v>12603</v>
      </c>
      <c r="F3585">
        <v>16836</v>
      </c>
      <c r="G3585">
        <v>22563</v>
      </c>
      <c r="H3585">
        <v>16051</v>
      </c>
      <c r="I3585">
        <v>27581</v>
      </c>
      <c r="J3585">
        <v>5163</v>
      </c>
      <c r="K3585">
        <v>5244</v>
      </c>
      <c r="L3585">
        <v>419</v>
      </c>
      <c r="M3585">
        <v>2225</v>
      </c>
      <c r="N3585">
        <v>106</v>
      </c>
      <c r="O3585">
        <v>0.30230000000000001</v>
      </c>
      <c r="P3585" s="3">
        <v>600000</v>
      </c>
    </row>
    <row r="3586" spans="1:16" x14ac:dyDescent="0.25">
      <c r="A3586" t="s">
        <v>7342</v>
      </c>
      <c r="B3586" t="s">
        <v>7343</v>
      </c>
      <c r="C3586" t="s">
        <v>7304</v>
      </c>
      <c r="D3586" t="s">
        <v>7305</v>
      </c>
      <c r="E3586">
        <v>7766</v>
      </c>
      <c r="F3586">
        <v>11586</v>
      </c>
      <c r="G3586">
        <v>20930</v>
      </c>
      <c r="H3586">
        <v>9304</v>
      </c>
      <c r="I3586">
        <v>8937</v>
      </c>
      <c r="J3586">
        <v>4307</v>
      </c>
      <c r="K3586">
        <v>13791</v>
      </c>
      <c r="L3586">
        <v>530</v>
      </c>
      <c r="M3586">
        <v>2124</v>
      </c>
      <c r="N3586">
        <v>161</v>
      </c>
      <c r="O3586">
        <v>0.1198</v>
      </c>
      <c r="P3586" s="3">
        <v>440000</v>
      </c>
    </row>
    <row r="3587" spans="1:16" x14ac:dyDescent="0.25">
      <c r="A3587" t="s">
        <v>7302</v>
      </c>
      <c r="B3587" t="s">
        <v>7303</v>
      </c>
      <c r="C3587" t="s">
        <v>7304</v>
      </c>
      <c r="D3587" t="s">
        <v>7305</v>
      </c>
      <c r="E3587">
        <v>19118</v>
      </c>
      <c r="F3587">
        <v>27336</v>
      </c>
      <c r="G3587">
        <v>28054</v>
      </c>
      <c r="H3587">
        <v>20913</v>
      </c>
      <c r="I3587">
        <v>17795</v>
      </c>
      <c r="J3587">
        <v>7428</v>
      </c>
      <c r="K3587">
        <v>10125</v>
      </c>
      <c r="L3587">
        <v>310</v>
      </c>
      <c r="M3587">
        <v>2008</v>
      </c>
      <c r="N3587">
        <v>101</v>
      </c>
      <c r="O3587">
        <v>0.1077</v>
      </c>
      <c r="P3587" s="3">
        <v>483000</v>
      </c>
    </row>
    <row r="3588" spans="1:16" x14ac:dyDescent="0.25">
      <c r="A3588" t="s">
        <v>7354</v>
      </c>
      <c r="B3588" t="s">
        <v>7355</v>
      </c>
      <c r="C3588" t="s">
        <v>7304</v>
      </c>
      <c r="D3588" t="s">
        <v>7305</v>
      </c>
      <c r="E3588">
        <v>9370</v>
      </c>
      <c r="F3588">
        <v>11884</v>
      </c>
      <c r="G3588">
        <v>17713</v>
      </c>
      <c r="H3588">
        <v>14149</v>
      </c>
      <c r="I3588">
        <v>9094</v>
      </c>
      <c r="J3588">
        <v>5241</v>
      </c>
      <c r="K3588">
        <v>9641</v>
      </c>
      <c r="L3588">
        <v>165</v>
      </c>
      <c r="M3588">
        <v>1187</v>
      </c>
      <c r="N3588">
        <v>175</v>
      </c>
      <c r="O3588">
        <v>9.3899999999999997E-2</v>
      </c>
      <c r="P3588" s="3">
        <v>499950</v>
      </c>
    </row>
    <row r="3589" spans="1:16" x14ac:dyDescent="0.25">
      <c r="A3589" t="s">
        <v>7356</v>
      </c>
      <c r="B3589" t="s">
        <v>7357</v>
      </c>
      <c r="C3589" t="s">
        <v>7304</v>
      </c>
      <c r="D3589" t="s">
        <v>7305</v>
      </c>
      <c r="E3589">
        <v>10896</v>
      </c>
      <c r="F3589">
        <v>16639</v>
      </c>
      <c r="G3589">
        <v>24428</v>
      </c>
      <c r="H3589">
        <v>16908</v>
      </c>
      <c r="I3589">
        <v>2062</v>
      </c>
      <c r="J3589">
        <v>4084</v>
      </c>
      <c r="K3589">
        <v>4277</v>
      </c>
      <c r="L3589">
        <v>376</v>
      </c>
      <c r="M3589">
        <v>1928</v>
      </c>
      <c r="N3589">
        <v>142</v>
      </c>
      <c r="O3589">
        <v>0.42620000000000002</v>
      </c>
      <c r="P3589" s="3">
        <v>585000</v>
      </c>
    </row>
    <row r="3590" spans="1:16" x14ac:dyDescent="0.25">
      <c r="A3590" t="s">
        <v>7306</v>
      </c>
      <c r="B3590" t="s">
        <v>7307</v>
      </c>
      <c r="C3590" t="s">
        <v>7304</v>
      </c>
      <c r="D3590" t="s">
        <v>7305</v>
      </c>
      <c r="E3590">
        <v>31910</v>
      </c>
      <c r="F3590">
        <v>32478</v>
      </c>
      <c r="G3590">
        <v>28703</v>
      </c>
      <c r="H3590">
        <v>24893</v>
      </c>
      <c r="I3590">
        <v>18870</v>
      </c>
      <c r="J3590">
        <v>6928</v>
      </c>
      <c r="K3590">
        <v>10394</v>
      </c>
      <c r="L3590">
        <v>234</v>
      </c>
      <c r="M3590">
        <v>1674</v>
      </c>
      <c r="N3590">
        <v>124</v>
      </c>
      <c r="O3590">
        <v>0.13650000000000001</v>
      </c>
      <c r="P3590" s="3">
        <v>542500</v>
      </c>
    </row>
    <row r="3591" spans="1:16" x14ac:dyDescent="0.25">
      <c r="A3591" t="s">
        <v>7358</v>
      </c>
      <c r="B3591" t="s">
        <v>7359</v>
      </c>
      <c r="C3591" t="s">
        <v>7304</v>
      </c>
      <c r="D3591" t="s">
        <v>7305</v>
      </c>
      <c r="E3591">
        <v>7256</v>
      </c>
      <c r="F3591">
        <v>12221</v>
      </c>
      <c r="G3591">
        <v>21899</v>
      </c>
      <c r="H3591">
        <v>16518</v>
      </c>
      <c r="I3591">
        <v>4132</v>
      </c>
      <c r="J3591">
        <v>4841</v>
      </c>
      <c r="K3591">
        <v>7938</v>
      </c>
      <c r="L3591">
        <v>496</v>
      </c>
      <c r="M3591">
        <v>2077</v>
      </c>
      <c r="N3591">
        <v>214</v>
      </c>
      <c r="O3591">
        <v>0.14530000000000001</v>
      </c>
      <c r="P3591" s="3">
        <v>469500</v>
      </c>
    </row>
    <row r="3592" spans="1:16" x14ac:dyDescent="0.25">
      <c r="A3592" t="s">
        <v>7360</v>
      </c>
      <c r="B3592" t="s">
        <v>7361</v>
      </c>
      <c r="C3592" t="s">
        <v>7304</v>
      </c>
      <c r="D3592" t="s">
        <v>7305</v>
      </c>
      <c r="E3592">
        <v>8244</v>
      </c>
      <c r="F3592">
        <v>12511</v>
      </c>
      <c r="G3592">
        <v>14850</v>
      </c>
      <c r="H3592">
        <v>15298</v>
      </c>
      <c r="I3592">
        <v>10754</v>
      </c>
      <c r="J3592">
        <v>4256</v>
      </c>
      <c r="K3592">
        <v>9455</v>
      </c>
      <c r="L3592">
        <v>427</v>
      </c>
      <c r="M3592">
        <v>1219</v>
      </c>
      <c r="N3592">
        <v>124</v>
      </c>
      <c r="O3592">
        <v>0.13200000000000001</v>
      </c>
      <c r="P3592" s="3">
        <v>455000</v>
      </c>
    </row>
    <row r="3593" spans="1:16" x14ac:dyDescent="0.25">
      <c r="A3593" t="s">
        <v>7394</v>
      </c>
      <c r="B3593" t="s">
        <v>7395</v>
      </c>
      <c r="C3593" t="s">
        <v>7304</v>
      </c>
      <c r="D3593" t="s">
        <v>7305</v>
      </c>
      <c r="E3593">
        <v>6236</v>
      </c>
      <c r="F3593">
        <v>8574</v>
      </c>
      <c r="G3593">
        <v>16069</v>
      </c>
      <c r="H3593">
        <v>2521</v>
      </c>
      <c r="I3593">
        <v>2429</v>
      </c>
      <c r="J3593">
        <v>5077</v>
      </c>
      <c r="K3593">
        <v>10825</v>
      </c>
      <c r="L3593">
        <v>309</v>
      </c>
      <c r="M3593">
        <v>1008</v>
      </c>
      <c r="N3593">
        <v>194</v>
      </c>
      <c r="O3593">
        <v>0.2243</v>
      </c>
      <c r="P3593" s="3">
        <v>552500</v>
      </c>
    </row>
    <row r="3594" spans="1:16" x14ac:dyDescent="0.25">
      <c r="A3594" t="s">
        <v>7362</v>
      </c>
      <c r="B3594" t="s">
        <v>7363</v>
      </c>
      <c r="C3594" t="s">
        <v>7304</v>
      </c>
      <c r="D3594" t="s">
        <v>7305</v>
      </c>
      <c r="E3594">
        <v>5207</v>
      </c>
      <c r="F3594">
        <v>8442</v>
      </c>
      <c r="G3594">
        <v>15363</v>
      </c>
      <c r="H3594">
        <v>12283</v>
      </c>
      <c r="I3594">
        <v>9111</v>
      </c>
      <c r="J3594">
        <v>4363</v>
      </c>
      <c r="K3594">
        <v>6510</v>
      </c>
      <c r="L3594">
        <v>572</v>
      </c>
      <c r="M3594">
        <v>1608</v>
      </c>
      <c r="N3594">
        <v>155</v>
      </c>
      <c r="O3594">
        <v>9.69E-2</v>
      </c>
      <c r="P3594" s="3">
        <v>319000</v>
      </c>
    </row>
    <row r="3595" spans="1:16" x14ac:dyDescent="0.25">
      <c r="A3595" t="s">
        <v>7384</v>
      </c>
      <c r="B3595" t="s">
        <v>7385</v>
      </c>
      <c r="C3595" t="s">
        <v>7304</v>
      </c>
      <c r="D3595" t="s">
        <v>7305</v>
      </c>
      <c r="E3595">
        <v>8679</v>
      </c>
      <c r="F3595">
        <v>13340</v>
      </c>
      <c r="G3595">
        <v>24015</v>
      </c>
      <c r="H3595">
        <v>12692</v>
      </c>
      <c r="I3595">
        <v>9148</v>
      </c>
      <c r="J3595">
        <v>2532</v>
      </c>
      <c r="K3595">
        <v>8005</v>
      </c>
      <c r="L3595">
        <v>444</v>
      </c>
      <c r="M3595">
        <v>1579</v>
      </c>
      <c r="N3595">
        <v>104</v>
      </c>
      <c r="O3595">
        <v>0.14829999999999999</v>
      </c>
      <c r="P3595" s="3">
        <v>281250</v>
      </c>
    </row>
    <row r="3596" spans="1:16" x14ac:dyDescent="0.25">
      <c r="A3596" t="s">
        <v>7386</v>
      </c>
      <c r="B3596" t="s">
        <v>7387</v>
      </c>
      <c r="C3596" t="s">
        <v>7304</v>
      </c>
      <c r="D3596" t="s">
        <v>7305</v>
      </c>
      <c r="E3596">
        <v>10419</v>
      </c>
      <c r="F3596">
        <v>15185</v>
      </c>
      <c r="G3596">
        <v>22078</v>
      </c>
      <c r="H3596">
        <v>19257</v>
      </c>
      <c r="I3596">
        <v>9866</v>
      </c>
      <c r="J3596">
        <v>2721</v>
      </c>
      <c r="K3596">
        <v>11581</v>
      </c>
      <c r="L3596">
        <v>652</v>
      </c>
      <c r="M3596">
        <v>2142</v>
      </c>
      <c r="N3596">
        <v>118</v>
      </c>
      <c r="O3596">
        <v>0.21460000000000001</v>
      </c>
      <c r="P3596" s="3">
        <v>395000</v>
      </c>
    </row>
    <row r="3597" spans="1:16" x14ac:dyDescent="0.25">
      <c r="A3597" t="s">
        <v>7406</v>
      </c>
      <c r="B3597" t="s">
        <v>7407</v>
      </c>
      <c r="C3597" t="s">
        <v>7304</v>
      </c>
      <c r="D3597" t="s">
        <v>7305</v>
      </c>
      <c r="E3597">
        <v>14290</v>
      </c>
      <c r="F3597">
        <v>19318</v>
      </c>
      <c r="G3597">
        <v>21998</v>
      </c>
      <c r="H3597">
        <v>20983</v>
      </c>
      <c r="I3597">
        <v>7192</v>
      </c>
      <c r="J3597">
        <v>3385</v>
      </c>
      <c r="K3597">
        <v>2386</v>
      </c>
      <c r="L3597">
        <v>273</v>
      </c>
      <c r="M3597">
        <v>1367</v>
      </c>
      <c r="N3597">
        <v>72</v>
      </c>
      <c r="O3597">
        <v>8.5599999999999996E-2</v>
      </c>
      <c r="P3597" s="3">
        <v>364250</v>
      </c>
    </row>
    <row r="3598" spans="1:16" x14ac:dyDescent="0.25">
      <c r="A3598" t="s">
        <v>7388</v>
      </c>
      <c r="B3598" t="s">
        <v>7389</v>
      </c>
      <c r="C3598" t="s">
        <v>7304</v>
      </c>
      <c r="D3598" t="s">
        <v>7305</v>
      </c>
      <c r="E3598">
        <v>2045</v>
      </c>
      <c r="F3598">
        <v>4120</v>
      </c>
      <c r="G3598">
        <v>9295</v>
      </c>
      <c r="H3598">
        <v>4691</v>
      </c>
      <c r="I3598">
        <v>2069</v>
      </c>
      <c r="J3598">
        <v>5174</v>
      </c>
      <c r="K3598">
        <v>9138</v>
      </c>
      <c r="L3598">
        <v>293</v>
      </c>
      <c r="M3598">
        <v>1300</v>
      </c>
      <c r="N3598">
        <v>218</v>
      </c>
      <c r="O3598">
        <v>0.14779999999999999</v>
      </c>
      <c r="P3598" s="3">
        <v>322250</v>
      </c>
    </row>
    <row r="3599" spans="1:16" x14ac:dyDescent="0.25">
      <c r="A3599" t="s">
        <v>7390</v>
      </c>
      <c r="B3599" t="s">
        <v>7391</v>
      </c>
      <c r="C3599" t="s">
        <v>7304</v>
      </c>
      <c r="D3599" t="s">
        <v>7305</v>
      </c>
      <c r="E3599">
        <v>12345</v>
      </c>
      <c r="F3599">
        <v>12540</v>
      </c>
      <c r="G3599">
        <v>12522</v>
      </c>
      <c r="H3599">
        <v>12943</v>
      </c>
      <c r="I3599">
        <v>4070</v>
      </c>
      <c r="J3599">
        <v>5922</v>
      </c>
      <c r="K3599">
        <v>7824</v>
      </c>
      <c r="L3599">
        <v>224</v>
      </c>
      <c r="M3599">
        <v>1082</v>
      </c>
      <c r="N3599">
        <v>198</v>
      </c>
      <c r="O3599">
        <v>0.1195</v>
      </c>
      <c r="P3599" s="3">
        <v>636000</v>
      </c>
    </row>
    <row r="3600" spans="1:16" x14ac:dyDescent="0.25">
      <c r="A3600" t="s">
        <v>7408</v>
      </c>
      <c r="B3600" t="s">
        <v>7409</v>
      </c>
      <c r="C3600" t="s">
        <v>7304</v>
      </c>
      <c r="D3600" t="s">
        <v>7305</v>
      </c>
      <c r="E3600">
        <v>6265</v>
      </c>
      <c r="F3600">
        <v>7258</v>
      </c>
      <c r="G3600">
        <v>13903</v>
      </c>
      <c r="H3600">
        <v>9660</v>
      </c>
      <c r="I3600">
        <v>11788</v>
      </c>
      <c r="J3600">
        <v>5259</v>
      </c>
      <c r="K3600">
        <v>7795</v>
      </c>
      <c r="L3600">
        <v>326</v>
      </c>
      <c r="M3600">
        <v>981</v>
      </c>
      <c r="N3600">
        <v>162</v>
      </c>
      <c r="O3600">
        <v>7.0300000000000001E-2</v>
      </c>
      <c r="P3600" s="3">
        <v>530000</v>
      </c>
    </row>
    <row r="3601" spans="1:16" x14ac:dyDescent="0.25">
      <c r="A3601" t="s">
        <v>7518</v>
      </c>
      <c r="B3601" t="s">
        <v>7519</v>
      </c>
      <c r="C3601" t="s">
        <v>7304</v>
      </c>
      <c r="D3601" t="s">
        <v>7305</v>
      </c>
      <c r="E3601">
        <v>5685</v>
      </c>
      <c r="F3601">
        <v>7497</v>
      </c>
      <c r="G3601">
        <v>18230</v>
      </c>
      <c r="H3601">
        <v>14852</v>
      </c>
      <c r="I3601">
        <v>24340</v>
      </c>
      <c r="J3601">
        <v>3702</v>
      </c>
      <c r="K3601">
        <v>13750</v>
      </c>
      <c r="L3601">
        <v>450</v>
      </c>
      <c r="M3601">
        <v>998</v>
      </c>
      <c r="N3601">
        <v>99</v>
      </c>
      <c r="O3601">
        <v>6.2300000000000001E-2</v>
      </c>
      <c r="P3601" s="3">
        <v>257000</v>
      </c>
    </row>
    <row r="3602" spans="1:16" x14ac:dyDescent="0.25">
      <c r="A3602" t="s">
        <v>7534</v>
      </c>
      <c r="B3602" t="s">
        <v>7535</v>
      </c>
      <c r="C3602" t="s">
        <v>7304</v>
      </c>
      <c r="D3602" t="s">
        <v>7305</v>
      </c>
      <c r="E3602">
        <v>16144</v>
      </c>
      <c r="F3602">
        <v>17764</v>
      </c>
      <c r="G3602">
        <v>28109</v>
      </c>
      <c r="H3602">
        <v>17516</v>
      </c>
      <c r="I3602">
        <v>10376</v>
      </c>
      <c r="J3602">
        <v>11800</v>
      </c>
      <c r="K3602">
        <v>5576</v>
      </c>
      <c r="L3602">
        <v>389</v>
      </c>
      <c r="M3602">
        <v>1151</v>
      </c>
      <c r="N3602">
        <v>170</v>
      </c>
      <c r="O3602">
        <v>0.1477</v>
      </c>
      <c r="P3602" s="3">
        <v>712500</v>
      </c>
    </row>
    <row r="3603" spans="1:16" x14ac:dyDescent="0.25">
      <c r="A3603" t="s">
        <v>7520</v>
      </c>
      <c r="B3603" t="s">
        <v>7521</v>
      </c>
      <c r="C3603" t="s">
        <v>7304</v>
      </c>
      <c r="D3603" t="s">
        <v>7305</v>
      </c>
      <c r="E3603">
        <v>12234</v>
      </c>
      <c r="F3603">
        <v>16323</v>
      </c>
      <c r="G3603">
        <v>24183</v>
      </c>
      <c r="H3603">
        <v>18179</v>
      </c>
      <c r="I3603">
        <v>11690</v>
      </c>
      <c r="J3603">
        <v>8821</v>
      </c>
      <c r="K3603">
        <v>3975</v>
      </c>
      <c r="L3603">
        <v>379</v>
      </c>
      <c r="M3603">
        <v>1165</v>
      </c>
      <c r="N3603">
        <v>126</v>
      </c>
      <c r="O3603">
        <v>0.4042</v>
      </c>
      <c r="P3603" s="3">
        <v>573500</v>
      </c>
    </row>
    <row r="3604" spans="1:16" x14ac:dyDescent="0.25">
      <c r="A3604" t="s">
        <v>7522</v>
      </c>
      <c r="B3604" t="s">
        <v>7523</v>
      </c>
      <c r="C3604" t="s">
        <v>7304</v>
      </c>
      <c r="D3604" t="s">
        <v>7305</v>
      </c>
      <c r="E3604">
        <v>14302</v>
      </c>
      <c r="F3604">
        <v>22408</v>
      </c>
      <c r="G3604">
        <v>18791</v>
      </c>
      <c r="H3604">
        <v>20709</v>
      </c>
      <c r="I3604">
        <v>21635</v>
      </c>
      <c r="J3604">
        <v>3827</v>
      </c>
      <c r="K3604">
        <v>11852</v>
      </c>
      <c r="L3604">
        <v>406</v>
      </c>
      <c r="M3604">
        <v>1802</v>
      </c>
      <c r="N3604">
        <v>117</v>
      </c>
      <c r="O3604">
        <v>0.10730000000000001</v>
      </c>
      <c r="P3604" s="3">
        <v>320000</v>
      </c>
    </row>
    <row r="3605" spans="1:16" x14ac:dyDescent="0.25">
      <c r="A3605" t="s">
        <v>7494</v>
      </c>
      <c r="B3605" t="s">
        <v>7495</v>
      </c>
      <c r="C3605" t="s">
        <v>7304</v>
      </c>
      <c r="D3605" t="s">
        <v>7305</v>
      </c>
      <c r="E3605">
        <v>24223</v>
      </c>
      <c r="F3605">
        <v>29821</v>
      </c>
      <c r="G3605">
        <v>31931</v>
      </c>
      <c r="H3605">
        <v>26631</v>
      </c>
      <c r="I3605">
        <v>10372</v>
      </c>
      <c r="J3605">
        <v>5024</v>
      </c>
      <c r="K3605">
        <v>2159</v>
      </c>
      <c r="L3605">
        <v>206</v>
      </c>
      <c r="M3605">
        <v>1177</v>
      </c>
      <c r="N3605">
        <v>131</v>
      </c>
      <c r="O3605">
        <v>0.18459999999999999</v>
      </c>
      <c r="P3605" s="3">
        <v>587500</v>
      </c>
    </row>
    <row r="3606" spans="1:16" x14ac:dyDescent="0.25">
      <c r="A3606" t="s">
        <v>7524</v>
      </c>
      <c r="B3606" t="s">
        <v>7525</v>
      </c>
      <c r="C3606" t="s">
        <v>7304</v>
      </c>
      <c r="D3606" t="s">
        <v>7305</v>
      </c>
      <c r="E3606">
        <v>27387</v>
      </c>
      <c r="F3606">
        <v>31586</v>
      </c>
      <c r="G3606">
        <v>25892</v>
      </c>
      <c r="H3606">
        <v>19545</v>
      </c>
      <c r="I3606">
        <v>18865</v>
      </c>
      <c r="J3606">
        <v>9364</v>
      </c>
      <c r="K3606">
        <v>9861</v>
      </c>
      <c r="L3606">
        <v>286</v>
      </c>
      <c r="M3606">
        <v>1163</v>
      </c>
      <c r="N3606">
        <v>153</v>
      </c>
      <c r="O3606">
        <v>0.15110000000000001</v>
      </c>
      <c r="P3606" s="3">
        <v>445000</v>
      </c>
    </row>
    <row r="3607" spans="1:16" x14ac:dyDescent="0.25">
      <c r="A3607" t="s">
        <v>7496</v>
      </c>
      <c r="B3607" t="s">
        <v>7497</v>
      </c>
      <c r="C3607" t="s">
        <v>7304</v>
      </c>
      <c r="D3607" t="s">
        <v>7305</v>
      </c>
      <c r="E3607">
        <v>18363</v>
      </c>
      <c r="F3607">
        <v>18554</v>
      </c>
      <c r="G3607">
        <v>29643</v>
      </c>
      <c r="H3607">
        <v>22304</v>
      </c>
      <c r="I3607">
        <v>10492</v>
      </c>
      <c r="J3607">
        <v>7884</v>
      </c>
      <c r="K3607">
        <v>7546</v>
      </c>
      <c r="L3607">
        <v>322</v>
      </c>
      <c r="M3607">
        <v>1368</v>
      </c>
      <c r="N3607">
        <v>168</v>
      </c>
      <c r="O3607">
        <v>0.1729</v>
      </c>
      <c r="P3607" s="3">
        <v>750000</v>
      </c>
    </row>
    <row r="3608" spans="1:16" x14ac:dyDescent="0.25">
      <c r="A3608" t="s">
        <v>7308</v>
      </c>
      <c r="B3608" t="s">
        <v>7309</v>
      </c>
      <c r="C3608" t="s">
        <v>7304</v>
      </c>
      <c r="D3608" t="s">
        <v>7305</v>
      </c>
      <c r="E3608">
        <v>28021</v>
      </c>
      <c r="F3608">
        <v>30318</v>
      </c>
      <c r="G3608">
        <v>28031</v>
      </c>
      <c r="H3608">
        <v>19862</v>
      </c>
      <c r="I3608">
        <v>22242</v>
      </c>
      <c r="J3608">
        <v>7993</v>
      </c>
      <c r="K3608">
        <v>14717</v>
      </c>
      <c r="L3608">
        <v>248</v>
      </c>
      <c r="M3608">
        <v>1647</v>
      </c>
      <c r="N3608">
        <v>131</v>
      </c>
      <c r="O3608">
        <v>0.14749999999999999</v>
      </c>
      <c r="P3608" s="3">
        <v>545000</v>
      </c>
    </row>
    <row r="3609" spans="1:16" x14ac:dyDescent="0.25">
      <c r="A3609" t="s">
        <v>7310</v>
      </c>
      <c r="B3609" t="s">
        <v>7311</v>
      </c>
      <c r="C3609" t="s">
        <v>7304</v>
      </c>
      <c r="D3609" t="s">
        <v>7305</v>
      </c>
      <c r="E3609">
        <v>29659</v>
      </c>
      <c r="F3609">
        <v>32299</v>
      </c>
      <c r="G3609">
        <v>32156</v>
      </c>
      <c r="H3609">
        <v>22254</v>
      </c>
      <c r="I3609">
        <v>21904</v>
      </c>
      <c r="J3609">
        <v>5273</v>
      </c>
      <c r="K3609">
        <v>13468</v>
      </c>
      <c r="L3609">
        <v>207</v>
      </c>
      <c r="M3609">
        <v>1356</v>
      </c>
      <c r="N3609">
        <v>116</v>
      </c>
      <c r="O3609">
        <v>0.12330000000000001</v>
      </c>
      <c r="P3609" s="3">
        <v>510000</v>
      </c>
    </row>
    <row r="3610" spans="1:16" x14ac:dyDescent="0.25">
      <c r="A3610" t="s">
        <v>7364</v>
      </c>
      <c r="B3610" t="s">
        <v>7365</v>
      </c>
      <c r="C3610" t="s">
        <v>7304</v>
      </c>
      <c r="D3610" t="s">
        <v>7305</v>
      </c>
      <c r="E3610">
        <v>12552</v>
      </c>
      <c r="F3610">
        <v>15376</v>
      </c>
      <c r="G3610">
        <v>23568</v>
      </c>
      <c r="H3610">
        <v>15406</v>
      </c>
      <c r="I3610">
        <v>12156</v>
      </c>
      <c r="J3610">
        <v>5725</v>
      </c>
      <c r="K3610">
        <v>13020</v>
      </c>
      <c r="L3610">
        <v>397</v>
      </c>
      <c r="M3610">
        <v>1588</v>
      </c>
      <c r="N3610">
        <v>194</v>
      </c>
      <c r="O3610">
        <v>0.1875</v>
      </c>
      <c r="P3610" s="3">
        <v>600000</v>
      </c>
    </row>
    <row r="3611" spans="1:16" x14ac:dyDescent="0.25">
      <c r="A3611" t="s">
        <v>7366</v>
      </c>
      <c r="B3611" t="s">
        <v>7367</v>
      </c>
      <c r="C3611" t="s">
        <v>7304</v>
      </c>
      <c r="D3611" t="s">
        <v>7305</v>
      </c>
      <c r="E3611">
        <v>11294</v>
      </c>
      <c r="F3611">
        <v>15882</v>
      </c>
      <c r="G3611">
        <v>20908</v>
      </c>
      <c r="H3611">
        <v>14354</v>
      </c>
      <c r="I3611">
        <v>5872</v>
      </c>
      <c r="J3611">
        <v>5795</v>
      </c>
      <c r="K3611">
        <v>15788</v>
      </c>
      <c r="L3611">
        <v>451</v>
      </c>
      <c r="M3611">
        <v>1562</v>
      </c>
      <c r="N3611">
        <v>142</v>
      </c>
      <c r="O3611">
        <v>0.24360000000000001</v>
      </c>
      <c r="P3611" s="3">
        <v>596200</v>
      </c>
    </row>
    <row r="3612" spans="1:16" x14ac:dyDescent="0.25">
      <c r="A3612" t="s">
        <v>7368</v>
      </c>
      <c r="B3612" t="s">
        <v>7369</v>
      </c>
      <c r="C3612" t="s">
        <v>7304</v>
      </c>
      <c r="D3612" t="s">
        <v>7305</v>
      </c>
      <c r="E3612">
        <v>31723</v>
      </c>
      <c r="F3612">
        <v>32778</v>
      </c>
      <c r="G3612">
        <v>32321</v>
      </c>
      <c r="H3612">
        <v>25686</v>
      </c>
      <c r="I3612">
        <v>12790</v>
      </c>
      <c r="J3612">
        <v>7904</v>
      </c>
      <c r="K3612">
        <v>9984</v>
      </c>
      <c r="L3612">
        <v>163</v>
      </c>
      <c r="M3612">
        <v>1574</v>
      </c>
      <c r="N3612">
        <v>138</v>
      </c>
      <c r="O3612">
        <v>0.14030000000000001</v>
      </c>
      <c r="P3612" s="3">
        <v>475000</v>
      </c>
    </row>
    <row r="3613" spans="1:16" x14ac:dyDescent="0.25">
      <c r="A3613" t="s">
        <v>7370</v>
      </c>
      <c r="B3613" t="s">
        <v>7371</v>
      </c>
      <c r="C3613" t="s">
        <v>7304</v>
      </c>
      <c r="D3613" t="s">
        <v>7305</v>
      </c>
      <c r="E3613">
        <v>30366</v>
      </c>
      <c r="F3613">
        <v>32446</v>
      </c>
      <c r="G3613">
        <v>24372</v>
      </c>
      <c r="H3613">
        <v>17376</v>
      </c>
      <c r="I3613">
        <v>1662</v>
      </c>
      <c r="J3613">
        <v>6504</v>
      </c>
      <c r="K3613">
        <v>3330</v>
      </c>
      <c r="L3613">
        <v>186</v>
      </c>
      <c r="M3613">
        <v>1581</v>
      </c>
      <c r="N3613">
        <v>66</v>
      </c>
      <c r="O3613">
        <v>0.31359999999999999</v>
      </c>
      <c r="P3613" s="3">
        <v>415000</v>
      </c>
    </row>
    <row r="3614" spans="1:16" x14ac:dyDescent="0.25">
      <c r="A3614" t="s">
        <v>7372</v>
      </c>
      <c r="B3614" t="s">
        <v>7373</v>
      </c>
      <c r="C3614" t="s">
        <v>7304</v>
      </c>
      <c r="D3614" t="s">
        <v>7305</v>
      </c>
      <c r="E3614">
        <v>8088</v>
      </c>
      <c r="F3614">
        <v>12741</v>
      </c>
      <c r="G3614">
        <v>15544</v>
      </c>
      <c r="H3614">
        <v>8028</v>
      </c>
      <c r="I3614">
        <v>9622</v>
      </c>
      <c r="J3614">
        <v>3441</v>
      </c>
      <c r="K3614">
        <v>1203</v>
      </c>
      <c r="L3614">
        <v>377</v>
      </c>
      <c r="M3614">
        <v>1727</v>
      </c>
      <c r="N3614">
        <v>210</v>
      </c>
      <c r="O3614">
        <v>9.7799999999999998E-2</v>
      </c>
      <c r="P3614" s="3">
        <v>385995</v>
      </c>
    </row>
    <row r="3615" spans="1:16" x14ac:dyDescent="0.25">
      <c r="A3615" t="s">
        <v>7498</v>
      </c>
      <c r="B3615" t="s">
        <v>7499</v>
      </c>
      <c r="C3615" t="s">
        <v>7304</v>
      </c>
      <c r="D3615" t="s">
        <v>7305</v>
      </c>
      <c r="E3615">
        <v>16219</v>
      </c>
      <c r="F3615">
        <v>18963</v>
      </c>
      <c r="G3615">
        <v>26379</v>
      </c>
      <c r="H3615">
        <v>19200</v>
      </c>
      <c r="I3615">
        <v>1394</v>
      </c>
      <c r="J3615">
        <v>7736</v>
      </c>
      <c r="K3615">
        <v>5675</v>
      </c>
      <c r="L3615">
        <v>312</v>
      </c>
      <c r="M3615">
        <v>1360</v>
      </c>
      <c r="N3615">
        <v>161</v>
      </c>
      <c r="O3615">
        <v>0.2089</v>
      </c>
      <c r="P3615" s="3">
        <v>827500</v>
      </c>
    </row>
    <row r="3616" spans="1:16" x14ac:dyDescent="0.25">
      <c r="A3616" t="s">
        <v>7500</v>
      </c>
      <c r="B3616" t="s">
        <v>7501</v>
      </c>
      <c r="C3616" t="s">
        <v>7304</v>
      </c>
      <c r="D3616" t="s">
        <v>7305</v>
      </c>
      <c r="E3616">
        <v>7784</v>
      </c>
      <c r="F3616">
        <v>13855</v>
      </c>
      <c r="G3616">
        <v>17993</v>
      </c>
      <c r="H3616">
        <v>10692</v>
      </c>
      <c r="I3616">
        <v>3172</v>
      </c>
      <c r="J3616">
        <v>3740</v>
      </c>
      <c r="K3616">
        <v>6651</v>
      </c>
      <c r="L3616">
        <v>446</v>
      </c>
      <c r="M3616">
        <v>1744</v>
      </c>
      <c r="N3616">
        <v>188</v>
      </c>
      <c r="O3616">
        <v>0.1663</v>
      </c>
      <c r="P3616" s="3">
        <v>388000</v>
      </c>
    </row>
    <row r="3617" spans="1:16" x14ac:dyDescent="0.25">
      <c r="A3617" t="s">
        <v>7502</v>
      </c>
      <c r="B3617" t="s">
        <v>7503</v>
      </c>
      <c r="C3617" t="s">
        <v>7304</v>
      </c>
      <c r="D3617" t="s">
        <v>7305</v>
      </c>
      <c r="E3617">
        <v>10668</v>
      </c>
      <c r="F3617">
        <v>13458</v>
      </c>
      <c r="G3617">
        <v>30512</v>
      </c>
      <c r="H3617">
        <v>7560</v>
      </c>
      <c r="I3617">
        <v>1328</v>
      </c>
      <c r="J3617">
        <v>8870</v>
      </c>
      <c r="K3617">
        <v>5969</v>
      </c>
      <c r="L3617">
        <v>272</v>
      </c>
      <c r="M3617">
        <v>1531</v>
      </c>
      <c r="N3617">
        <v>230</v>
      </c>
      <c r="O3617">
        <v>0.17580000000000001</v>
      </c>
      <c r="P3617" s="3">
        <v>640000</v>
      </c>
    </row>
    <row r="3618" spans="1:16" x14ac:dyDescent="0.25">
      <c r="A3618" t="s">
        <v>7514</v>
      </c>
      <c r="B3618" t="s">
        <v>7515</v>
      </c>
      <c r="C3618" t="s">
        <v>7304</v>
      </c>
      <c r="D3618" t="s">
        <v>7305</v>
      </c>
      <c r="E3618">
        <v>6245</v>
      </c>
      <c r="F3618">
        <v>9695</v>
      </c>
      <c r="G3618">
        <v>16648</v>
      </c>
      <c r="H3618">
        <v>11117</v>
      </c>
      <c r="I3618">
        <v>4319</v>
      </c>
      <c r="J3618">
        <v>5431</v>
      </c>
      <c r="K3618">
        <v>8484</v>
      </c>
      <c r="L3618">
        <v>459</v>
      </c>
      <c r="M3618">
        <v>1456</v>
      </c>
      <c r="N3618">
        <v>203</v>
      </c>
      <c r="O3618">
        <v>0.1638</v>
      </c>
      <c r="P3618" s="3">
        <v>570000</v>
      </c>
    </row>
    <row r="3619" spans="1:16" x14ac:dyDescent="0.25">
      <c r="A3619" t="s">
        <v>7504</v>
      </c>
      <c r="B3619" t="s">
        <v>7505</v>
      </c>
      <c r="C3619" t="s">
        <v>7304</v>
      </c>
      <c r="D3619" t="s">
        <v>7305</v>
      </c>
      <c r="E3619">
        <v>14937</v>
      </c>
      <c r="F3619">
        <v>16419</v>
      </c>
      <c r="G3619">
        <v>29417</v>
      </c>
      <c r="H3619">
        <v>12331</v>
      </c>
      <c r="I3619">
        <v>10147</v>
      </c>
      <c r="J3619">
        <v>12689</v>
      </c>
      <c r="K3619">
        <v>4672</v>
      </c>
      <c r="L3619">
        <v>317</v>
      </c>
      <c r="M3619">
        <v>1116</v>
      </c>
      <c r="N3619">
        <v>124</v>
      </c>
      <c r="O3619">
        <v>0.1123</v>
      </c>
      <c r="P3619" s="3">
        <v>861500</v>
      </c>
    </row>
    <row r="3620" spans="1:16" x14ac:dyDescent="0.25">
      <c r="A3620" t="s">
        <v>7506</v>
      </c>
      <c r="B3620" t="s">
        <v>7507</v>
      </c>
      <c r="C3620" t="s">
        <v>7304</v>
      </c>
      <c r="D3620" t="s">
        <v>7305</v>
      </c>
      <c r="E3620">
        <v>9075</v>
      </c>
      <c r="F3620">
        <v>10493</v>
      </c>
      <c r="G3620">
        <v>23513</v>
      </c>
      <c r="H3620">
        <v>19130</v>
      </c>
      <c r="I3620">
        <v>8760</v>
      </c>
      <c r="J3620">
        <v>5662</v>
      </c>
      <c r="K3620">
        <v>9401</v>
      </c>
      <c r="L3620">
        <v>489</v>
      </c>
      <c r="M3620">
        <v>1484</v>
      </c>
      <c r="N3620">
        <v>189</v>
      </c>
      <c r="O3620">
        <v>0.1426</v>
      </c>
      <c r="P3620" s="3">
        <v>512500</v>
      </c>
    </row>
    <row r="3621" spans="1:16" x14ac:dyDescent="0.25">
      <c r="A3621" t="s">
        <v>7474</v>
      </c>
      <c r="B3621" t="s">
        <v>7475</v>
      </c>
      <c r="C3621" t="s">
        <v>7304</v>
      </c>
      <c r="D3621" t="s">
        <v>7305</v>
      </c>
      <c r="E3621">
        <v>7308</v>
      </c>
      <c r="F3621">
        <v>11514</v>
      </c>
      <c r="G3621">
        <v>19049</v>
      </c>
      <c r="H3621">
        <v>17044</v>
      </c>
      <c r="I3621">
        <v>225</v>
      </c>
      <c r="J3621">
        <v>2590</v>
      </c>
      <c r="K3621">
        <v>2123</v>
      </c>
      <c r="L3621">
        <v>444</v>
      </c>
      <c r="M3621">
        <v>1661</v>
      </c>
      <c r="N3621">
        <v>161</v>
      </c>
      <c r="O3621">
        <v>0.2326</v>
      </c>
      <c r="P3621" s="3">
        <v>500000</v>
      </c>
    </row>
    <row r="3622" spans="1:16" x14ac:dyDescent="0.25">
      <c r="A3622" t="s">
        <v>7516</v>
      </c>
      <c r="B3622" t="s">
        <v>7517</v>
      </c>
      <c r="C3622" t="s">
        <v>7304</v>
      </c>
      <c r="D3622" t="s">
        <v>7305</v>
      </c>
      <c r="E3622">
        <v>4890</v>
      </c>
      <c r="F3622">
        <v>5343</v>
      </c>
      <c r="G3622">
        <v>17283</v>
      </c>
      <c r="H3622">
        <v>8460</v>
      </c>
      <c r="I3622">
        <v>6271</v>
      </c>
      <c r="J3622">
        <v>4682</v>
      </c>
      <c r="K3622">
        <v>10809</v>
      </c>
      <c r="L3622">
        <v>402</v>
      </c>
      <c r="M3622">
        <v>1374</v>
      </c>
      <c r="N3622">
        <v>376</v>
      </c>
      <c r="O3622">
        <v>0.1875</v>
      </c>
      <c r="P3622" s="3">
        <v>476750</v>
      </c>
    </row>
    <row r="3623" spans="1:16" x14ac:dyDescent="0.25">
      <c r="A3623" t="s">
        <v>7554</v>
      </c>
      <c r="B3623" t="s">
        <v>7555</v>
      </c>
      <c r="C3623" t="s">
        <v>7304</v>
      </c>
      <c r="D3623" t="s">
        <v>7305</v>
      </c>
      <c r="E3623">
        <v>32304</v>
      </c>
      <c r="F3623">
        <v>32515</v>
      </c>
      <c r="G3623">
        <v>31860</v>
      </c>
      <c r="H3623">
        <v>30315</v>
      </c>
      <c r="I3623">
        <v>3438</v>
      </c>
      <c r="J3623">
        <v>23386</v>
      </c>
      <c r="K3623">
        <v>5954</v>
      </c>
      <c r="L3623">
        <v>412</v>
      </c>
      <c r="M3623">
        <v>858</v>
      </c>
      <c r="N3623">
        <v>257</v>
      </c>
      <c r="O3623">
        <v>0.91690000000000005</v>
      </c>
      <c r="P3623" s="3">
        <v>1650000</v>
      </c>
    </row>
    <row r="3624" spans="1:16" x14ac:dyDescent="0.25">
      <c r="A3624" t="s">
        <v>7556</v>
      </c>
      <c r="B3624" t="s">
        <v>7557</v>
      </c>
      <c r="C3624" t="s">
        <v>7304</v>
      </c>
      <c r="D3624" t="s">
        <v>7305</v>
      </c>
      <c r="E3624">
        <v>17172</v>
      </c>
      <c r="F3624">
        <v>21180</v>
      </c>
      <c r="G3624">
        <v>32018</v>
      </c>
      <c r="H3624">
        <v>23683</v>
      </c>
      <c r="I3624">
        <v>16529</v>
      </c>
      <c r="J3624">
        <v>12415</v>
      </c>
      <c r="K3624">
        <v>7570</v>
      </c>
      <c r="L3624">
        <v>483</v>
      </c>
      <c r="M3624">
        <v>1350</v>
      </c>
      <c r="N3624">
        <v>235</v>
      </c>
      <c r="O3624">
        <v>0.3216</v>
      </c>
      <c r="P3624" s="3">
        <v>765000</v>
      </c>
    </row>
    <row r="3625" spans="1:16" x14ac:dyDescent="0.25">
      <c r="A3625" t="s">
        <v>7550</v>
      </c>
      <c r="B3625" t="s">
        <v>7551</v>
      </c>
      <c r="C3625" t="s">
        <v>7304</v>
      </c>
      <c r="D3625" t="s">
        <v>7305</v>
      </c>
      <c r="E3625">
        <v>10465</v>
      </c>
      <c r="F3625">
        <v>16142</v>
      </c>
      <c r="G3625">
        <v>27024</v>
      </c>
      <c r="H3625">
        <v>15106</v>
      </c>
      <c r="I3625">
        <v>22738</v>
      </c>
      <c r="J3625">
        <v>9496</v>
      </c>
      <c r="K3625">
        <v>9826</v>
      </c>
      <c r="L3625">
        <v>284</v>
      </c>
      <c r="M3625">
        <v>1027</v>
      </c>
      <c r="N3625">
        <v>187</v>
      </c>
      <c r="O3625">
        <v>0.12559999999999999</v>
      </c>
      <c r="P3625" s="3">
        <v>597500</v>
      </c>
    </row>
    <row r="3626" spans="1:16" x14ac:dyDescent="0.25">
      <c r="A3626" t="s">
        <v>7552</v>
      </c>
      <c r="B3626" t="s">
        <v>7553</v>
      </c>
      <c r="C3626" t="s">
        <v>7304</v>
      </c>
      <c r="D3626" t="s">
        <v>7305</v>
      </c>
      <c r="E3626">
        <v>26019</v>
      </c>
      <c r="F3626">
        <v>26939</v>
      </c>
      <c r="G3626">
        <v>31643</v>
      </c>
      <c r="H3626">
        <v>28838</v>
      </c>
      <c r="I3626">
        <v>12498</v>
      </c>
      <c r="J3626">
        <v>20772</v>
      </c>
      <c r="K3626">
        <v>6047</v>
      </c>
      <c r="L3626">
        <v>428</v>
      </c>
      <c r="M3626">
        <v>1189</v>
      </c>
      <c r="N3626">
        <v>192</v>
      </c>
      <c r="O3626">
        <v>0.28160000000000002</v>
      </c>
      <c r="P3626" s="3">
        <v>975000</v>
      </c>
    </row>
    <row r="3627" spans="1:16" x14ac:dyDescent="0.25">
      <c r="A3627" t="s">
        <v>7558</v>
      </c>
      <c r="B3627" t="s">
        <v>7559</v>
      </c>
      <c r="C3627" t="s">
        <v>7304</v>
      </c>
      <c r="D3627" t="s">
        <v>7305</v>
      </c>
      <c r="E3627">
        <v>23518</v>
      </c>
      <c r="F3627">
        <v>29697</v>
      </c>
      <c r="G3627">
        <v>32346</v>
      </c>
      <c r="H3627">
        <v>28167</v>
      </c>
      <c r="I3627">
        <v>18841</v>
      </c>
      <c r="J3627">
        <v>19223</v>
      </c>
      <c r="K3627">
        <v>5967</v>
      </c>
      <c r="L3627">
        <v>543</v>
      </c>
      <c r="M3627">
        <v>1338</v>
      </c>
      <c r="N3627">
        <v>222</v>
      </c>
      <c r="O3627">
        <v>0.19969999999999999</v>
      </c>
      <c r="P3627" s="3">
        <v>1129000</v>
      </c>
    </row>
    <row r="3628" spans="1:16" x14ac:dyDescent="0.25">
      <c r="A3628" t="s">
        <v>7560</v>
      </c>
      <c r="B3628" t="s">
        <v>7561</v>
      </c>
      <c r="C3628" t="s">
        <v>7304</v>
      </c>
      <c r="D3628" t="s">
        <v>7305</v>
      </c>
      <c r="E3628">
        <v>27888</v>
      </c>
      <c r="F3628">
        <v>31152</v>
      </c>
      <c r="G3628">
        <v>32722</v>
      </c>
      <c r="H3628">
        <v>30032</v>
      </c>
      <c r="I3628">
        <v>7996</v>
      </c>
      <c r="J3628">
        <v>22088</v>
      </c>
      <c r="K3628">
        <v>3420</v>
      </c>
      <c r="L3628">
        <v>446</v>
      </c>
      <c r="M3628">
        <v>1179</v>
      </c>
      <c r="N3628">
        <v>307</v>
      </c>
      <c r="O3628">
        <v>0.35360000000000003</v>
      </c>
      <c r="P3628" s="3">
        <v>1266125</v>
      </c>
    </row>
    <row r="3629" spans="1:16" x14ac:dyDescent="0.25">
      <c r="A3629" t="s">
        <v>7562</v>
      </c>
      <c r="B3629" t="s">
        <v>7563</v>
      </c>
      <c r="C3629" t="s">
        <v>7304</v>
      </c>
      <c r="D3629" t="s">
        <v>7305</v>
      </c>
      <c r="E3629">
        <v>32337</v>
      </c>
      <c r="F3629">
        <v>32268</v>
      </c>
      <c r="G3629">
        <v>32738</v>
      </c>
      <c r="H3629">
        <v>30853</v>
      </c>
      <c r="I3629">
        <v>6302</v>
      </c>
      <c r="J3629">
        <v>27144</v>
      </c>
      <c r="K3629">
        <v>3758</v>
      </c>
      <c r="L3629">
        <v>452</v>
      </c>
      <c r="M3629">
        <v>1093</v>
      </c>
      <c r="N3629">
        <v>243</v>
      </c>
      <c r="O3629">
        <v>0.58889999999999998</v>
      </c>
      <c r="P3629" s="3">
        <v>1525000</v>
      </c>
    </row>
    <row r="3630" spans="1:16" x14ac:dyDescent="0.25">
      <c r="A3630" t="s">
        <v>7696</v>
      </c>
      <c r="B3630" t="s">
        <v>7697</v>
      </c>
      <c r="C3630" t="s">
        <v>7596</v>
      </c>
      <c r="D3630" t="s">
        <v>7597</v>
      </c>
      <c r="E3630">
        <v>14119</v>
      </c>
      <c r="F3630">
        <v>15873</v>
      </c>
      <c r="G3630">
        <v>18111</v>
      </c>
      <c r="H3630">
        <v>22932</v>
      </c>
      <c r="I3630">
        <v>17990</v>
      </c>
      <c r="J3630">
        <v>3901</v>
      </c>
      <c r="K3630">
        <v>13883</v>
      </c>
      <c r="L3630">
        <v>405</v>
      </c>
      <c r="M3630">
        <v>1072</v>
      </c>
      <c r="N3630">
        <v>229</v>
      </c>
      <c r="O3630">
        <v>3.4312</v>
      </c>
      <c r="P3630" s="3">
        <v>355000</v>
      </c>
    </row>
    <row r="3631" spans="1:16" x14ac:dyDescent="0.25">
      <c r="A3631" t="s">
        <v>7698</v>
      </c>
      <c r="B3631" t="s">
        <v>7699</v>
      </c>
      <c r="C3631" t="s">
        <v>7596</v>
      </c>
      <c r="D3631" t="s">
        <v>7597</v>
      </c>
      <c r="E3631">
        <v>19721</v>
      </c>
      <c r="F3631">
        <v>22705</v>
      </c>
      <c r="G3631">
        <v>17887</v>
      </c>
      <c r="H3631">
        <v>23052</v>
      </c>
      <c r="I3631">
        <v>12252</v>
      </c>
      <c r="J3631">
        <v>9924</v>
      </c>
      <c r="K3631">
        <v>15712</v>
      </c>
      <c r="L3631">
        <v>329</v>
      </c>
      <c r="M3631">
        <v>998</v>
      </c>
      <c r="N3631">
        <v>302</v>
      </c>
      <c r="O3631">
        <v>0.2641</v>
      </c>
      <c r="P3631" s="3">
        <v>480000</v>
      </c>
    </row>
    <row r="3632" spans="1:16" x14ac:dyDescent="0.25">
      <c r="A3632" t="s">
        <v>7700</v>
      </c>
      <c r="B3632" t="s">
        <v>7701</v>
      </c>
      <c r="C3632" t="s">
        <v>7596</v>
      </c>
      <c r="D3632" t="s">
        <v>7597</v>
      </c>
      <c r="E3632">
        <v>16521</v>
      </c>
      <c r="F3632">
        <v>20002</v>
      </c>
      <c r="G3632">
        <v>16875</v>
      </c>
      <c r="H3632">
        <v>20970</v>
      </c>
      <c r="I3632">
        <v>18776</v>
      </c>
      <c r="J3632">
        <v>7409</v>
      </c>
      <c r="K3632">
        <v>13090</v>
      </c>
      <c r="L3632">
        <v>416</v>
      </c>
      <c r="M3632">
        <v>1156</v>
      </c>
      <c r="N3632">
        <v>178</v>
      </c>
      <c r="O3632">
        <v>0.32269999999999999</v>
      </c>
      <c r="P3632" s="3">
        <v>333000</v>
      </c>
    </row>
    <row r="3633" spans="1:16" x14ac:dyDescent="0.25">
      <c r="A3633" t="s">
        <v>7702</v>
      </c>
      <c r="B3633" t="s">
        <v>7703</v>
      </c>
      <c r="C3633" t="s">
        <v>7596</v>
      </c>
      <c r="D3633" t="s">
        <v>7597</v>
      </c>
      <c r="E3633">
        <v>28593</v>
      </c>
      <c r="F3633">
        <v>26108</v>
      </c>
      <c r="G3633">
        <v>26429</v>
      </c>
      <c r="H3633">
        <v>28483</v>
      </c>
      <c r="I3633">
        <v>9842</v>
      </c>
      <c r="J3633">
        <v>15946</v>
      </c>
      <c r="K3633">
        <v>15723</v>
      </c>
      <c r="L3633">
        <v>241</v>
      </c>
      <c r="M3633">
        <v>915</v>
      </c>
      <c r="N3633">
        <v>238</v>
      </c>
      <c r="O3633">
        <v>0.32050000000000001</v>
      </c>
      <c r="P3633" s="3">
        <v>529000</v>
      </c>
    </row>
    <row r="3634" spans="1:16" x14ac:dyDescent="0.25">
      <c r="A3634" t="s">
        <v>7704</v>
      </c>
      <c r="B3634" t="s">
        <v>7705</v>
      </c>
      <c r="C3634" t="s">
        <v>7596</v>
      </c>
      <c r="D3634" t="s">
        <v>7597</v>
      </c>
      <c r="E3634">
        <v>24213</v>
      </c>
      <c r="F3634">
        <v>22980</v>
      </c>
      <c r="G3634">
        <v>24788</v>
      </c>
      <c r="H3634">
        <v>28429</v>
      </c>
      <c r="I3634">
        <v>16210</v>
      </c>
      <c r="J3634">
        <v>9063</v>
      </c>
      <c r="K3634">
        <v>20246</v>
      </c>
      <c r="L3634">
        <v>245</v>
      </c>
      <c r="M3634">
        <v>808</v>
      </c>
      <c r="N3634">
        <v>281</v>
      </c>
      <c r="O3634">
        <v>0.2954</v>
      </c>
      <c r="P3634" s="3">
        <v>485000</v>
      </c>
    </row>
    <row r="3635" spans="1:16" x14ac:dyDescent="0.25">
      <c r="A3635" t="s">
        <v>7706</v>
      </c>
      <c r="B3635" t="s">
        <v>7707</v>
      </c>
      <c r="C3635" t="s">
        <v>7596</v>
      </c>
      <c r="D3635" t="s">
        <v>7597</v>
      </c>
      <c r="E3635">
        <v>18731</v>
      </c>
      <c r="F3635">
        <v>19302</v>
      </c>
      <c r="G3635">
        <v>20526</v>
      </c>
      <c r="H3635">
        <v>21530</v>
      </c>
      <c r="I3635">
        <v>26301</v>
      </c>
      <c r="J3635">
        <v>14014</v>
      </c>
      <c r="K3635">
        <v>13425</v>
      </c>
      <c r="L3635">
        <v>404</v>
      </c>
      <c r="M3635">
        <v>1065</v>
      </c>
      <c r="N3635">
        <v>162</v>
      </c>
      <c r="O3635">
        <v>0.17019999999999999</v>
      </c>
      <c r="P3635" s="3">
        <v>385000</v>
      </c>
    </row>
    <row r="3636" spans="1:16" x14ac:dyDescent="0.25">
      <c r="A3636" t="s">
        <v>7708</v>
      </c>
      <c r="B3636" t="s">
        <v>7709</v>
      </c>
      <c r="C3636" t="s">
        <v>7596</v>
      </c>
      <c r="D3636" t="s">
        <v>7597</v>
      </c>
      <c r="E3636">
        <v>27036</v>
      </c>
      <c r="F3636">
        <v>27983</v>
      </c>
      <c r="G3636">
        <v>23620</v>
      </c>
      <c r="H3636">
        <v>30618</v>
      </c>
      <c r="I3636">
        <v>24237</v>
      </c>
      <c r="J3636">
        <v>26907</v>
      </c>
      <c r="K3636">
        <v>18357</v>
      </c>
      <c r="L3636">
        <v>251</v>
      </c>
      <c r="M3636">
        <v>930</v>
      </c>
      <c r="N3636">
        <v>245</v>
      </c>
      <c r="O3636">
        <v>0.1757</v>
      </c>
      <c r="P3636" s="3">
        <v>425000</v>
      </c>
    </row>
    <row r="3637" spans="1:16" x14ac:dyDescent="0.25">
      <c r="A3637" t="s">
        <v>7780</v>
      </c>
      <c r="B3637" t="s">
        <v>7781</v>
      </c>
      <c r="C3637" t="s">
        <v>7596</v>
      </c>
      <c r="D3637" t="s">
        <v>7597</v>
      </c>
      <c r="E3637">
        <v>2001</v>
      </c>
      <c r="F3637">
        <v>2257</v>
      </c>
      <c r="G3637">
        <v>4024</v>
      </c>
      <c r="H3637">
        <v>4944</v>
      </c>
      <c r="I3637">
        <v>9812</v>
      </c>
      <c r="J3637">
        <v>8304</v>
      </c>
      <c r="K3637">
        <v>26224</v>
      </c>
      <c r="L3637">
        <v>301</v>
      </c>
      <c r="M3637">
        <v>883</v>
      </c>
      <c r="N3637">
        <v>169</v>
      </c>
      <c r="O3637">
        <v>0.2457</v>
      </c>
      <c r="P3637" s="3">
        <v>312000</v>
      </c>
    </row>
    <row r="3638" spans="1:16" x14ac:dyDescent="0.25">
      <c r="A3638" t="s">
        <v>7818</v>
      </c>
      <c r="B3638" t="s">
        <v>7819</v>
      </c>
      <c r="C3638" t="s">
        <v>7596</v>
      </c>
      <c r="D3638" t="s">
        <v>7597</v>
      </c>
      <c r="E3638">
        <v>28395</v>
      </c>
      <c r="F3638">
        <v>29951</v>
      </c>
      <c r="G3638">
        <v>30441</v>
      </c>
      <c r="H3638">
        <v>31049</v>
      </c>
      <c r="I3638">
        <v>25522</v>
      </c>
      <c r="J3638">
        <v>8837</v>
      </c>
      <c r="K3638">
        <v>21574</v>
      </c>
      <c r="L3638">
        <v>244</v>
      </c>
      <c r="M3638">
        <v>863</v>
      </c>
      <c r="N3638">
        <v>365</v>
      </c>
      <c r="O3638">
        <v>0.5081</v>
      </c>
      <c r="P3638" s="3">
        <v>700000</v>
      </c>
    </row>
    <row r="3639" spans="1:16" x14ac:dyDescent="0.25">
      <c r="A3639" t="s">
        <v>7820</v>
      </c>
      <c r="B3639" t="s">
        <v>7821</v>
      </c>
      <c r="C3639" t="s">
        <v>7596</v>
      </c>
      <c r="D3639" t="s">
        <v>7597</v>
      </c>
      <c r="E3639">
        <v>28442</v>
      </c>
      <c r="F3639">
        <v>26143</v>
      </c>
      <c r="G3639">
        <v>29143</v>
      </c>
      <c r="H3639">
        <v>30753</v>
      </c>
      <c r="I3639">
        <v>17500</v>
      </c>
      <c r="J3639">
        <v>4035</v>
      </c>
      <c r="K3639">
        <v>27262</v>
      </c>
      <c r="L3639">
        <v>265</v>
      </c>
      <c r="M3639">
        <v>975</v>
      </c>
      <c r="N3639">
        <v>378</v>
      </c>
      <c r="O3639">
        <v>0.80879999999999996</v>
      </c>
      <c r="P3639" s="3">
        <v>677500</v>
      </c>
    </row>
    <row r="3640" spans="1:16" x14ac:dyDescent="0.25">
      <c r="A3640" t="s">
        <v>7782</v>
      </c>
      <c r="B3640" t="s">
        <v>7783</v>
      </c>
      <c r="C3640" t="s">
        <v>7596</v>
      </c>
      <c r="D3640" t="s">
        <v>7597</v>
      </c>
      <c r="E3640">
        <v>14012</v>
      </c>
      <c r="F3640">
        <v>18215</v>
      </c>
      <c r="G3640">
        <v>20068</v>
      </c>
      <c r="H3640">
        <v>23395</v>
      </c>
      <c r="I3640">
        <v>8959</v>
      </c>
      <c r="J3640">
        <v>16252</v>
      </c>
      <c r="K3640">
        <v>18248</v>
      </c>
      <c r="L3640">
        <v>462</v>
      </c>
      <c r="M3640">
        <v>1230</v>
      </c>
      <c r="N3640">
        <v>266</v>
      </c>
      <c r="O3640">
        <v>0.55859999999999999</v>
      </c>
      <c r="P3640" s="3">
        <v>528500</v>
      </c>
    </row>
    <row r="3641" spans="1:16" x14ac:dyDescent="0.25">
      <c r="A3641" t="s">
        <v>7760</v>
      </c>
      <c r="B3641" t="s">
        <v>7761</v>
      </c>
      <c r="C3641" t="s">
        <v>7596</v>
      </c>
      <c r="D3641" t="s">
        <v>7597</v>
      </c>
      <c r="E3641">
        <v>27201</v>
      </c>
      <c r="F3641">
        <v>26677</v>
      </c>
      <c r="G3641">
        <v>29496</v>
      </c>
      <c r="H3641">
        <v>28734</v>
      </c>
      <c r="I3641">
        <v>19911</v>
      </c>
      <c r="J3641">
        <v>18084</v>
      </c>
      <c r="K3641">
        <v>24034</v>
      </c>
      <c r="L3641">
        <v>256</v>
      </c>
      <c r="M3641">
        <v>881</v>
      </c>
      <c r="N3641">
        <v>355</v>
      </c>
      <c r="O3641">
        <v>0.3584</v>
      </c>
      <c r="P3641" s="3">
        <v>632500</v>
      </c>
    </row>
    <row r="3642" spans="1:16" x14ac:dyDescent="0.25">
      <c r="A3642" t="s">
        <v>7784</v>
      </c>
      <c r="B3642" t="s">
        <v>7785</v>
      </c>
      <c r="C3642" t="s">
        <v>7596</v>
      </c>
      <c r="D3642" t="s">
        <v>7597</v>
      </c>
      <c r="E3642">
        <v>5729</v>
      </c>
      <c r="F3642">
        <v>4272</v>
      </c>
      <c r="G3642">
        <v>8327</v>
      </c>
      <c r="H3642">
        <v>3900</v>
      </c>
      <c r="I3642">
        <v>14767</v>
      </c>
      <c r="J3642">
        <v>4818</v>
      </c>
      <c r="K3642">
        <v>24876</v>
      </c>
      <c r="L3642">
        <v>374</v>
      </c>
      <c r="M3642">
        <v>911</v>
      </c>
      <c r="N3642">
        <v>160</v>
      </c>
      <c r="O3642">
        <v>0.11219999999999999</v>
      </c>
      <c r="P3642" s="3">
        <v>275000</v>
      </c>
    </row>
    <row r="3643" spans="1:16" x14ac:dyDescent="0.25">
      <c r="A3643" t="s">
        <v>7798</v>
      </c>
      <c r="B3643" t="s">
        <v>7799</v>
      </c>
      <c r="C3643" t="s">
        <v>7596</v>
      </c>
      <c r="D3643" t="s">
        <v>7597</v>
      </c>
      <c r="E3643">
        <v>4290</v>
      </c>
      <c r="F3643">
        <v>4047</v>
      </c>
      <c r="G3643">
        <v>6886</v>
      </c>
      <c r="H3643">
        <v>11001</v>
      </c>
      <c r="I3643">
        <v>27037</v>
      </c>
      <c r="J3643">
        <v>4301</v>
      </c>
      <c r="K3643">
        <v>17531</v>
      </c>
      <c r="L3643">
        <v>357</v>
      </c>
      <c r="M3643">
        <v>826</v>
      </c>
      <c r="N3643">
        <v>180</v>
      </c>
      <c r="O3643">
        <v>0.18940000000000001</v>
      </c>
      <c r="P3643" s="3">
        <v>295000</v>
      </c>
    </row>
    <row r="3644" spans="1:16" x14ac:dyDescent="0.25">
      <c r="A3644" t="s">
        <v>7808</v>
      </c>
      <c r="B3644" t="s">
        <v>7809</v>
      </c>
      <c r="C3644" t="s">
        <v>7596</v>
      </c>
      <c r="D3644" t="s">
        <v>7597</v>
      </c>
      <c r="E3644">
        <v>30600</v>
      </c>
      <c r="F3644">
        <v>29570</v>
      </c>
      <c r="G3644">
        <v>30049</v>
      </c>
      <c r="H3644">
        <v>31102</v>
      </c>
      <c r="I3644">
        <v>32792</v>
      </c>
      <c r="J3644">
        <v>8126</v>
      </c>
      <c r="K3644">
        <v>28255</v>
      </c>
      <c r="L3644">
        <v>186</v>
      </c>
      <c r="M3644">
        <v>779</v>
      </c>
      <c r="N3644">
        <v>312</v>
      </c>
      <c r="O3644">
        <v>0.37430000000000002</v>
      </c>
      <c r="P3644" s="3">
        <v>587500</v>
      </c>
    </row>
    <row r="3645" spans="1:16" x14ac:dyDescent="0.25">
      <c r="A3645" t="s">
        <v>7810</v>
      </c>
      <c r="B3645" t="s">
        <v>7811</v>
      </c>
      <c r="C3645" t="s">
        <v>7596</v>
      </c>
      <c r="D3645" t="s">
        <v>7597</v>
      </c>
      <c r="E3645">
        <v>31470</v>
      </c>
      <c r="F3645">
        <v>29913</v>
      </c>
      <c r="G3645">
        <v>31694</v>
      </c>
      <c r="H3645">
        <v>31913</v>
      </c>
      <c r="I3645">
        <v>14845</v>
      </c>
      <c r="J3645">
        <v>6305</v>
      </c>
      <c r="K3645">
        <v>15617</v>
      </c>
      <c r="L3645">
        <v>242</v>
      </c>
      <c r="M3645">
        <v>908</v>
      </c>
      <c r="N3645">
        <v>346</v>
      </c>
      <c r="O3645">
        <v>0.64890000000000003</v>
      </c>
      <c r="P3645" s="3">
        <v>730000</v>
      </c>
    </row>
    <row r="3646" spans="1:16" x14ac:dyDescent="0.25">
      <c r="A3646" t="s">
        <v>7826</v>
      </c>
      <c r="B3646" t="s">
        <v>7827</v>
      </c>
      <c r="C3646" t="s">
        <v>7596</v>
      </c>
      <c r="D3646" t="s">
        <v>7597</v>
      </c>
      <c r="E3646">
        <v>29409</v>
      </c>
      <c r="F3646">
        <v>27759</v>
      </c>
      <c r="G3646">
        <v>31607</v>
      </c>
      <c r="H3646">
        <v>29881</v>
      </c>
      <c r="I3646">
        <v>22022</v>
      </c>
      <c r="J3646">
        <v>12508</v>
      </c>
      <c r="K3646">
        <v>23265</v>
      </c>
      <c r="L3646">
        <v>398</v>
      </c>
      <c r="M3646">
        <v>941</v>
      </c>
      <c r="N3646">
        <v>313</v>
      </c>
      <c r="O3646">
        <v>0.40300000000000002</v>
      </c>
      <c r="P3646" s="3">
        <v>540000</v>
      </c>
    </row>
    <row r="3647" spans="1:16" x14ac:dyDescent="0.25">
      <c r="A3647" t="s">
        <v>7828</v>
      </c>
      <c r="B3647" t="s">
        <v>7829</v>
      </c>
      <c r="C3647" t="s">
        <v>7596</v>
      </c>
      <c r="D3647" t="s">
        <v>7597</v>
      </c>
      <c r="E3647">
        <v>28251</v>
      </c>
      <c r="F3647">
        <v>28680</v>
      </c>
      <c r="G3647">
        <v>29147</v>
      </c>
      <c r="H3647">
        <v>27590</v>
      </c>
      <c r="I3647">
        <v>29414</v>
      </c>
      <c r="J3647">
        <v>22807</v>
      </c>
      <c r="K3647">
        <v>19281</v>
      </c>
      <c r="L3647">
        <v>391</v>
      </c>
      <c r="M3647">
        <v>1162</v>
      </c>
      <c r="N3647">
        <v>254</v>
      </c>
      <c r="O3647">
        <v>0.2777</v>
      </c>
      <c r="P3647" s="3">
        <v>355000</v>
      </c>
    </row>
    <row r="3648" spans="1:16" x14ac:dyDescent="0.25">
      <c r="A3648" t="s">
        <v>7830</v>
      </c>
      <c r="B3648" t="s">
        <v>7831</v>
      </c>
      <c r="C3648" t="s">
        <v>7596</v>
      </c>
      <c r="D3648" t="s">
        <v>7597</v>
      </c>
      <c r="E3648">
        <v>31210</v>
      </c>
      <c r="F3648">
        <v>25167</v>
      </c>
      <c r="G3648">
        <v>31853</v>
      </c>
      <c r="H3648">
        <v>28572</v>
      </c>
      <c r="I3648">
        <v>29831</v>
      </c>
      <c r="J3648">
        <v>13421</v>
      </c>
      <c r="K3648">
        <v>16799</v>
      </c>
      <c r="L3648">
        <v>271</v>
      </c>
      <c r="M3648">
        <v>932</v>
      </c>
      <c r="N3648">
        <v>321</v>
      </c>
      <c r="O3648">
        <v>0.29010000000000002</v>
      </c>
      <c r="P3648" s="3">
        <v>422500</v>
      </c>
    </row>
    <row r="3649" spans="1:16" x14ac:dyDescent="0.25">
      <c r="A3649" t="s">
        <v>7800</v>
      </c>
      <c r="B3649" t="s">
        <v>7801</v>
      </c>
      <c r="C3649" t="s">
        <v>7596</v>
      </c>
      <c r="D3649" t="s">
        <v>7597</v>
      </c>
      <c r="E3649">
        <v>14259</v>
      </c>
      <c r="F3649">
        <v>16931</v>
      </c>
      <c r="G3649">
        <v>23761</v>
      </c>
      <c r="H3649">
        <v>20077</v>
      </c>
      <c r="I3649">
        <v>20912</v>
      </c>
      <c r="J3649">
        <v>4578</v>
      </c>
      <c r="K3649">
        <v>5198</v>
      </c>
      <c r="L3649">
        <v>306</v>
      </c>
      <c r="M3649">
        <v>1073</v>
      </c>
      <c r="N3649">
        <v>147</v>
      </c>
      <c r="O3649">
        <v>0.15379999999999999</v>
      </c>
      <c r="P3649" s="3">
        <v>253000</v>
      </c>
    </row>
    <row r="3650" spans="1:16" x14ac:dyDescent="0.25">
      <c r="A3650" t="s">
        <v>7740</v>
      </c>
      <c r="B3650" t="s">
        <v>7741</v>
      </c>
      <c r="C3650" t="s">
        <v>7596</v>
      </c>
      <c r="D3650" t="s">
        <v>7597</v>
      </c>
      <c r="E3650">
        <v>26931</v>
      </c>
      <c r="F3650">
        <v>29231</v>
      </c>
      <c r="G3650">
        <v>29606</v>
      </c>
      <c r="H3650">
        <v>30138</v>
      </c>
      <c r="I3650">
        <v>22377</v>
      </c>
      <c r="J3650">
        <v>23170</v>
      </c>
      <c r="K3650">
        <v>19728</v>
      </c>
      <c r="L3650">
        <v>381</v>
      </c>
      <c r="M3650">
        <v>1123</v>
      </c>
      <c r="N3650">
        <v>259</v>
      </c>
      <c r="O3650">
        <v>0.27210000000000001</v>
      </c>
      <c r="P3650" s="3">
        <v>371000</v>
      </c>
    </row>
    <row r="3651" spans="1:16" x14ac:dyDescent="0.25">
      <c r="A3651" t="s">
        <v>7742</v>
      </c>
      <c r="B3651" t="s">
        <v>7743</v>
      </c>
      <c r="C3651" t="s">
        <v>7596</v>
      </c>
      <c r="D3651" t="s">
        <v>7597</v>
      </c>
      <c r="E3651">
        <v>23733</v>
      </c>
      <c r="F3651">
        <v>30465</v>
      </c>
      <c r="G3651">
        <v>29575</v>
      </c>
      <c r="H3651">
        <v>26880</v>
      </c>
      <c r="I3651">
        <v>22329</v>
      </c>
      <c r="J3651">
        <v>25056</v>
      </c>
      <c r="K3651">
        <v>15088</v>
      </c>
      <c r="L3651">
        <v>245</v>
      </c>
      <c r="M3651">
        <v>821</v>
      </c>
      <c r="N3651">
        <v>217</v>
      </c>
      <c r="O3651">
        <v>0.2233</v>
      </c>
      <c r="P3651" s="3">
        <v>448500</v>
      </c>
    </row>
    <row r="3652" spans="1:16" x14ac:dyDescent="0.25">
      <c r="A3652" t="s">
        <v>7744</v>
      </c>
      <c r="B3652" t="s">
        <v>7745</v>
      </c>
      <c r="C3652" t="s">
        <v>7596</v>
      </c>
      <c r="D3652" t="s">
        <v>7597</v>
      </c>
      <c r="E3652">
        <v>9649</v>
      </c>
      <c r="F3652">
        <v>12294</v>
      </c>
      <c r="G3652">
        <v>23669</v>
      </c>
      <c r="H3652">
        <v>13976</v>
      </c>
      <c r="I3652">
        <v>9133</v>
      </c>
      <c r="J3652">
        <v>16050</v>
      </c>
      <c r="K3652">
        <v>11604</v>
      </c>
      <c r="L3652">
        <v>296</v>
      </c>
      <c r="M3652">
        <v>1034</v>
      </c>
      <c r="N3652">
        <v>236</v>
      </c>
      <c r="O3652">
        <v>0.3886</v>
      </c>
      <c r="P3652" s="3">
        <v>367995</v>
      </c>
    </row>
    <row r="3653" spans="1:16" x14ac:dyDescent="0.25">
      <c r="A3653" t="s">
        <v>7746</v>
      </c>
      <c r="B3653" t="s">
        <v>7747</v>
      </c>
      <c r="C3653" t="s">
        <v>7596</v>
      </c>
      <c r="D3653" t="s">
        <v>7597</v>
      </c>
      <c r="E3653">
        <v>22111</v>
      </c>
      <c r="F3653">
        <v>25086</v>
      </c>
      <c r="G3653">
        <v>27189</v>
      </c>
      <c r="H3653">
        <v>30005</v>
      </c>
      <c r="I3653">
        <v>18860</v>
      </c>
      <c r="J3653">
        <v>25835</v>
      </c>
      <c r="K3653">
        <v>16553</v>
      </c>
      <c r="L3653">
        <v>320</v>
      </c>
      <c r="M3653">
        <v>925</v>
      </c>
      <c r="N3653">
        <v>249</v>
      </c>
      <c r="O3653">
        <v>0.3513</v>
      </c>
      <c r="P3653" s="3">
        <v>530000</v>
      </c>
    </row>
    <row r="3654" spans="1:16" x14ac:dyDescent="0.25">
      <c r="A3654" t="s">
        <v>7720</v>
      </c>
      <c r="B3654" t="s">
        <v>7721</v>
      </c>
      <c r="C3654" t="s">
        <v>7596</v>
      </c>
      <c r="D3654" t="s">
        <v>7597</v>
      </c>
      <c r="E3654">
        <v>29850</v>
      </c>
      <c r="F3654">
        <v>30504</v>
      </c>
      <c r="G3654">
        <v>25385</v>
      </c>
      <c r="H3654">
        <v>30678</v>
      </c>
      <c r="I3654">
        <v>23523</v>
      </c>
      <c r="J3654">
        <v>24890</v>
      </c>
      <c r="K3654">
        <v>15796</v>
      </c>
      <c r="L3654">
        <v>281</v>
      </c>
      <c r="M3654">
        <v>880</v>
      </c>
      <c r="N3654">
        <v>283</v>
      </c>
      <c r="O3654">
        <v>0.22389999999999999</v>
      </c>
      <c r="P3654" s="3">
        <v>455000</v>
      </c>
    </row>
    <row r="3655" spans="1:16" x14ac:dyDescent="0.25">
      <c r="A3655" t="s">
        <v>7748</v>
      </c>
      <c r="B3655" t="s">
        <v>7749</v>
      </c>
      <c r="C3655" t="s">
        <v>7596</v>
      </c>
      <c r="D3655" t="s">
        <v>7597</v>
      </c>
      <c r="E3655">
        <v>25664</v>
      </c>
      <c r="F3655">
        <v>16901</v>
      </c>
      <c r="G3655">
        <v>26326</v>
      </c>
      <c r="H3655">
        <v>24537</v>
      </c>
      <c r="I3655">
        <v>11379</v>
      </c>
      <c r="J3655">
        <v>20927</v>
      </c>
      <c r="K3655">
        <v>16480</v>
      </c>
      <c r="L3655">
        <v>303</v>
      </c>
      <c r="M3655">
        <v>994</v>
      </c>
      <c r="N3655">
        <v>235</v>
      </c>
      <c r="O3655">
        <v>0.39169999999999999</v>
      </c>
      <c r="P3655" s="3">
        <v>407500</v>
      </c>
    </row>
    <row r="3656" spans="1:16" x14ac:dyDescent="0.25">
      <c r="A3656" t="s">
        <v>7722</v>
      </c>
      <c r="B3656" t="s">
        <v>7723</v>
      </c>
      <c r="C3656" t="s">
        <v>7596</v>
      </c>
      <c r="D3656" t="s">
        <v>7597</v>
      </c>
      <c r="E3656">
        <v>23098</v>
      </c>
      <c r="F3656">
        <v>26770</v>
      </c>
      <c r="G3656">
        <v>27130</v>
      </c>
      <c r="H3656">
        <v>26909</v>
      </c>
      <c r="I3656">
        <v>26194</v>
      </c>
      <c r="J3656">
        <v>17995</v>
      </c>
      <c r="K3656">
        <v>10100</v>
      </c>
      <c r="L3656">
        <v>377</v>
      </c>
      <c r="M3656">
        <v>1199</v>
      </c>
      <c r="N3656">
        <v>189</v>
      </c>
      <c r="O3656">
        <v>0.17560000000000001</v>
      </c>
      <c r="P3656" s="3">
        <v>295000</v>
      </c>
    </row>
    <row r="3657" spans="1:16" x14ac:dyDescent="0.25">
      <c r="A3657" t="s">
        <v>7788</v>
      </c>
      <c r="B3657" t="s">
        <v>7789</v>
      </c>
      <c r="C3657" t="s">
        <v>7596</v>
      </c>
      <c r="D3657" t="s">
        <v>7597</v>
      </c>
      <c r="E3657">
        <v>30351</v>
      </c>
      <c r="F3657">
        <v>30022</v>
      </c>
      <c r="G3657">
        <v>29671</v>
      </c>
      <c r="H3657">
        <v>31414</v>
      </c>
      <c r="I3657">
        <v>25252</v>
      </c>
      <c r="J3657">
        <v>25091</v>
      </c>
      <c r="K3657">
        <v>14937</v>
      </c>
      <c r="L3657">
        <v>355</v>
      </c>
      <c r="M3657">
        <v>891</v>
      </c>
      <c r="N3657">
        <v>335</v>
      </c>
      <c r="O3657">
        <v>0.36820000000000003</v>
      </c>
      <c r="P3657" s="3">
        <v>571950</v>
      </c>
    </row>
    <row r="3658" spans="1:16" x14ac:dyDescent="0.25">
      <c r="A3658" t="s">
        <v>7812</v>
      </c>
      <c r="B3658" t="s">
        <v>7813</v>
      </c>
      <c r="C3658" t="s">
        <v>7596</v>
      </c>
      <c r="D3658" t="s">
        <v>7597</v>
      </c>
      <c r="E3658">
        <v>25435</v>
      </c>
      <c r="F3658">
        <v>25400</v>
      </c>
      <c r="G3658">
        <v>30295</v>
      </c>
      <c r="H3658">
        <v>31158</v>
      </c>
      <c r="I3658">
        <v>25728</v>
      </c>
      <c r="J3658">
        <v>26198</v>
      </c>
      <c r="K3658">
        <v>19787</v>
      </c>
      <c r="L3658">
        <v>471</v>
      </c>
      <c r="M3658">
        <v>1159</v>
      </c>
      <c r="N3658">
        <v>345</v>
      </c>
      <c r="O3658">
        <v>0.38450000000000001</v>
      </c>
      <c r="P3658" s="3">
        <v>645000</v>
      </c>
    </row>
    <row r="3659" spans="1:16" x14ac:dyDescent="0.25">
      <c r="A3659" t="s">
        <v>7814</v>
      </c>
      <c r="B3659" t="s">
        <v>7815</v>
      </c>
      <c r="C3659" t="s">
        <v>7596</v>
      </c>
      <c r="D3659" t="s">
        <v>7597</v>
      </c>
      <c r="E3659">
        <v>32302</v>
      </c>
      <c r="F3659">
        <v>31378</v>
      </c>
      <c r="G3659">
        <v>31903</v>
      </c>
      <c r="H3659">
        <v>32282</v>
      </c>
      <c r="I3659">
        <v>26520</v>
      </c>
      <c r="J3659">
        <v>16095</v>
      </c>
      <c r="K3659">
        <v>23753</v>
      </c>
      <c r="L3659">
        <v>304</v>
      </c>
      <c r="M3659">
        <v>962</v>
      </c>
      <c r="N3659">
        <v>379</v>
      </c>
      <c r="O3659">
        <v>0.81379999999999997</v>
      </c>
      <c r="P3659" s="3">
        <v>750000</v>
      </c>
    </row>
    <row r="3660" spans="1:16" x14ac:dyDescent="0.25">
      <c r="A3660" t="s">
        <v>7790</v>
      </c>
      <c r="B3660" t="s">
        <v>7791</v>
      </c>
      <c r="C3660" t="s">
        <v>7596</v>
      </c>
      <c r="D3660" t="s">
        <v>7597</v>
      </c>
      <c r="E3660">
        <v>16560</v>
      </c>
      <c r="F3660">
        <v>16784</v>
      </c>
      <c r="G3660">
        <v>21629</v>
      </c>
      <c r="H3660">
        <v>21725</v>
      </c>
      <c r="I3660">
        <v>25375</v>
      </c>
      <c r="J3660">
        <v>18165</v>
      </c>
      <c r="K3660">
        <v>17721</v>
      </c>
      <c r="L3660">
        <v>390</v>
      </c>
      <c r="M3660">
        <v>1020</v>
      </c>
      <c r="N3660">
        <v>213</v>
      </c>
      <c r="O3660">
        <v>0.24210000000000001</v>
      </c>
      <c r="P3660" s="3">
        <v>437000</v>
      </c>
    </row>
    <row r="3661" spans="1:16" x14ac:dyDescent="0.25">
      <c r="A3661" t="s">
        <v>7822</v>
      </c>
      <c r="B3661" t="s">
        <v>7823</v>
      </c>
      <c r="C3661" t="s">
        <v>7596</v>
      </c>
      <c r="D3661" t="s">
        <v>7597</v>
      </c>
      <c r="E3661">
        <v>21645</v>
      </c>
      <c r="F3661">
        <v>25153</v>
      </c>
      <c r="G3661">
        <v>22324</v>
      </c>
      <c r="H3661">
        <v>24781</v>
      </c>
      <c r="I3661">
        <v>10927</v>
      </c>
      <c r="J3661">
        <v>5186</v>
      </c>
      <c r="K3661">
        <v>16060</v>
      </c>
      <c r="L3661">
        <v>473</v>
      </c>
      <c r="M3661">
        <v>1282</v>
      </c>
      <c r="N3661">
        <v>326</v>
      </c>
      <c r="O3661">
        <v>4.5822000000000003</v>
      </c>
      <c r="P3661" s="3">
        <v>495000</v>
      </c>
    </row>
    <row r="3662" spans="1:16" x14ac:dyDescent="0.25">
      <c r="A3662" t="s">
        <v>7824</v>
      </c>
      <c r="B3662" t="s">
        <v>7825</v>
      </c>
      <c r="C3662" t="s">
        <v>7596</v>
      </c>
      <c r="D3662" t="s">
        <v>7597</v>
      </c>
      <c r="E3662">
        <v>13189</v>
      </c>
      <c r="F3662">
        <v>13190</v>
      </c>
      <c r="G3662">
        <v>17647</v>
      </c>
      <c r="H3662">
        <v>21588</v>
      </c>
      <c r="I3662">
        <v>26264</v>
      </c>
      <c r="J3662">
        <v>18662</v>
      </c>
      <c r="K3662">
        <v>24077</v>
      </c>
      <c r="L3662">
        <v>367</v>
      </c>
      <c r="M3662">
        <v>1058</v>
      </c>
      <c r="N3662">
        <v>256</v>
      </c>
      <c r="O3662">
        <v>0.6653</v>
      </c>
      <c r="P3662" s="3">
        <v>380000</v>
      </c>
    </row>
    <row r="3663" spans="1:16" x14ac:dyDescent="0.25">
      <c r="A3663" t="s">
        <v>7750</v>
      </c>
      <c r="B3663" t="s">
        <v>7751</v>
      </c>
      <c r="C3663" t="s">
        <v>7596</v>
      </c>
      <c r="D3663" t="s">
        <v>7597</v>
      </c>
      <c r="E3663">
        <v>20848</v>
      </c>
      <c r="F3663">
        <v>22436</v>
      </c>
      <c r="G3663">
        <v>26560</v>
      </c>
      <c r="H3663">
        <v>27329</v>
      </c>
      <c r="I3663">
        <v>27837</v>
      </c>
      <c r="J3663">
        <v>17960</v>
      </c>
      <c r="K3663">
        <v>11931</v>
      </c>
      <c r="L3663">
        <v>383</v>
      </c>
      <c r="M3663">
        <v>1306</v>
      </c>
      <c r="N3663">
        <v>346</v>
      </c>
      <c r="O3663">
        <v>0.3105</v>
      </c>
      <c r="P3663" s="3">
        <v>375000</v>
      </c>
    </row>
    <row r="3664" spans="1:16" x14ac:dyDescent="0.25">
      <c r="A3664" t="s">
        <v>7752</v>
      </c>
      <c r="B3664" t="s">
        <v>7753</v>
      </c>
      <c r="C3664" t="s">
        <v>7596</v>
      </c>
      <c r="D3664" t="s">
        <v>7597</v>
      </c>
      <c r="E3664">
        <v>20782</v>
      </c>
      <c r="F3664">
        <v>23223</v>
      </c>
      <c r="G3664">
        <v>26598</v>
      </c>
      <c r="H3664">
        <v>17446</v>
      </c>
      <c r="I3664">
        <v>16800</v>
      </c>
      <c r="J3664">
        <v>20402</v>
      </c>
      <c r="K3664">
        <v>17139</v>
      </c>
      <c r="L3664">
        <v>320</v>
      </c>
      <c r="M3664">
        <v>976</v>
      </c>
      <c r="N3664">
        <v>317</v>
      </c>
      <c r="O3664">
        <v>0.4768</v>
      </c>
      <c r="P3664" s="3">
        <v>420000</v>
      </c>
    </row>
    <row r="3665" spans="1:16" x14ac:dyDescent="0.25">
      <c r="A3665" t="s">
        <v>7754</v>
      </c>
      <c r="B3665" t="s">
        <v>7755</v>
      </c>
      <c r="C3665" t="s">
        <v>7596</v>
      </c>
      <c r="D3665" t="s">
        <v>7597</v>
      </c>
      <c r="E3665">
        <v>31252</v>
      </c>
      <c r="F3665">
        <v>31324</v>
      </c>
      <c r="G3665">
        <v>32250</v>
      </c>
      <c r="H3665">
        <v>31122</v>
      </c>
      <c r="I3665">
        <v>23615</v>
      </c>
      <c r="J3665">
        <v>22612</v>
      </c>
      <c r="K3665">
        <v>24766</v>
      </c>
      <c r="L3665">
        <v>338</v>
      </c>
      <c r="M3665">
        <v>910</v>
      </c>
      <c r="N3665">
        <v>419</v>
      </c>
      <c r="O3665">
        <v>0.52439999999999998</v>
      </c>
      <c r="P3665" s="3">
        <v>674500</v>
      </c>
    </row>
    <row r="3666" spans="1:16" x14ac:dyDescent="0.25">
      <c r="A3666" t="s">
        <v>7832</v>
      </c>
      <c r="B3666" t="s">
        <v>7833</v>
      </c>
      <c r="C3666" t="s">
        <v>7596</v>
      </c>
      <c r="D3666" t="s">
        <v>7597</v>
      </c>
      <c r="E3666">
        <v>31866</v>
      </c>
      <c r="F3666">
        <v>32378</v>
      </c>
      <c r="G3666">
        <v>30726</v>
      </c>
      <c r="H3666">
        <v>31686</v>
      </c>
      <c r="I3666">
        <v>29338</v>
      </c>
      <c r="J3666">
        <v>6180</v>
      </c>
      <c r="K3666">
        <v>26896</v>
      </c>
      <c r="L3666">
        <v>288</v>
      </c>
      <c r="M3666">
        <v>948</v>
      </c>
      <c r="N3666">
        <v>522</v>
      </c>
      <c r="O3666">
        <v>1.5438000000000001</v>
      </c>
      <c r="P3666" s="3">
        <v>1071000</v>
      </c>
    </row>
    <row r="3667" spans="1:16" x14ac:dyDescent="0.25">
      <c r="A3667" t="s">
        <v>7676</v>
      </c>
      <c r="B3667" t="s">
        <v>7677</v>
      </c>
      <c r="C3667" t="s">
        <v>7596</v>
      </c>
      <c r="D3667" t="s">
        <v>7597</v>
      </c>
      <c r="E3667">
        <v>25811</v>
      </c>
      <c r="F3667">
        <v>30057</v>
      </c>
      <c r="G3667">
        <v>22125</v>
      </c>
      <c r="H3667">
        <v>31217</v>
      </c>
      <c r="I3667">
        <v>24512</v>
      </c>
      <c r="J3667">
        <v>17643</v>
      </c>
      <c r="K3667">
        <v>18597</v>
      </c>
      <c r="L3667">
        <v>395</v>
      </c>
      <c r="M3667">
        <v>1129</v>
      </c>
      <c r="N3667">
        <v>281</v>
      </c>
      <c r="O3667">
        <v>0.2596</v>
      </c>
      <c r="P3667" s="3">
        <v>427500</v>
      </c>
    </row>
    <row r="3668" spans="1:16" x14ac:dyDescent="0.25">
      <c r="A3668" t="s">
        <v>7664</v>
      </c>
      <c r="B3668" t="s">
        <v>7665</v>
      </c>
      <c r="C3668" t="s">
        <v>7596</v>
      </c>
      <c r="D3668" t="s">
        <v>7597</v>
      </c>
      <c r="E3668">
        <v>22353</v>
      </c>
      <c r="F3668">
        <v>27661</v>
      </c>
      <c r="G3668">
        <v>26017</v>
      </c>
      <c r="H3668">
        <v>28198</v>
      </c>
      <c r="I3668">
        <v>24022</v>
      </c>
      <c r="J3668">
        <v>22119</v>
      </c>
      <c r="K3668">
        <v>21588</v>
      </c>
      <c r="L3668">
        <v>256</v>
      </c>
      <c r="M3668">
        <v>905</v>
      </c>
      <c r="N3668">
        <v>490</v>
      </c>
      <c r="O3668">
        <v>0.32319999999999999</v>
      </c>
      <c r="P3668" s="3">
        <v>450000</v>
      </c>
    </row>
    <row r="3669" spans="1:16" x14ac:dyDescent="0.25">
      <c r="A3669" t="s">
        <v>7646</v>
      </c>
      <c r="B3669" t="s">
        <v>7647</v>
      </c>
      <c r="C3669" t="s">
        <v>7596</v>
      </c>
      <c r="D3669" t="s">
        <v>7597</v>
      </c>
      <c r="E3669">
        <v>32237</v>
      </c>
      <c r="F3669">
        <v>31707</v>
      </c>
      <c r="G3669">
        <v>22620</v>
      </c>
      <c r="H3669">
        <v>28423</v>
      </c>
      <c r="I3669">
        <v>29417</v>
      </c>
      <c r="J3669">
        <v>22201</v>
      </c>
      <c r="K3669">
        <v>19139</v>
      </c>
      <c r="L3669">
        <v>292</v>
      </c>
      <c r="M3669">
        <v>882</v>
      </c>
      <c r="N3669">
        <v>203</v>
      </c>
      <c r="O3669">
        <v>0.25490000000000002</v>
      </c>
      <c r="P3669" s="3">
        <v>534975</v>
      </c>
    </row>
    <row r="3670" spans="1:16" x14ac:dyDescent="0.25">
      <c r="A3670" t="s">
        <v>7678</v>
      </c>
      <c r="B3670" t="s">
        <v>7679</v>
      </c>
      <c r="C3670" t="s">
        <v>7596</v>
      </c>
      <c r="D3670" t="s">
        <v>7597</v>
      </c>
      <c r="E3670">
        <v>20631</v>
      </c>
      <c r="F3670">
        <v>23670</v>
      </c>
      <c r="G3670">
        <v>22465</v>
      </c>
      <c r="H3670">
        <v>22646</v>
      </c>
      <c r="I3670">
        <v>20727</v>
      </c>
      <c r="J3670">
        <v>20252</v>
      </c>
      <c r="K3670">
        <v>16330</v>
      </c>
      <c r="L3670">
        <v>365</v>
      </c>
      <c r="M3670">
        <v>1230</v>
      </c>
      <c r="N3670">
        <v>304</v>
      </c>
      <c r="O3670">
        <v>0.2712</v>
      </c>
      <c r="P3670" s="3">
        <v>522250</v>
      </c>
    </row>
    <row r="3671" spans="1:16" x14ac:dyDescent="0.25">
      <c r="A3671" t="s">
        <v>7680</v>
      </c>
      <c r="B3671" t="s">
        <v>7681</v>
      </c>
      <c r="C3671" t="s">
        <v>7596</v>
      </c>
      <c r="D3671" t="s">
        <v>7597</v>
      </c>
      <c r="E3671">
        <v>28777</v>
      </c>
      <c r="F3671">
        <v>29068</v>
      </c>
      <c r="G3671">
        <v>16055</v>
      </c>
      <c r="H3671">
        <v>26542</v>
      </c>
      <c r="I3671">
        <v>8125</v>
      </c>
      <c r="J3671">
        <v>20644</v>
      </c>
      <c r="K3671">
        <v>15548</v>
      </c>
      <c r="L3671">
        <v>304</v>
      </c>
      <c r="M3671">
        <v>892</v>
      </c>
      <c r="N3671">
        <v>212</v>
      </c>
      <c r="O3671">
        <v>0.25590000000000002</v>
      </c>
      <c r="P3671" s="3">
        <v>480000</v>
      </c>
    </row>
    <row r="3672" spans="1:16" x14ac:dyDescent="0.25">
      <c r="A3672" t="s">
        <v>7756</v>
      </c>
      <c r="B3672" t="s">
        <v>7757</v>
      </c>
      <c r="C3672" t="s">
        <v>7596</v>
      </c>
      <c r="D3672" t="s">
        <v>7597</v>
      </c>
      <c r="E3672">
        <v>30333</v>
      </c>
      <c r="F3672">
        <v>29410</v>
      </c>
      <c r="G3672">
        <v>23350</v>
      </c>
      <c r="H3672">
        <v>31211</v>
      </c>
      <c r="I3672">
        <v>20625</v>
      </c>
      <c r="J3672">
        <v>26520</v>
      </c>
      <c r="K3672">
        <v>18986</v>
      </c>
      <c r="L3672">
        <v>284</v>
      </c>
      <c r="M3672">
        <v>942</v>
      </c>
      <c r="N3672">
        <v>318</v>
      </c>
      <c r="O3672">
        <v>0.28870000000000001</v>
      </c>
      <c r="P3672" s="3">
        <v>627500</v>
      </c>
    </row>
    <row r="3673" spans="1:16" x14ac:dyDescent="0.25">
      <c r="A3673" t="s">
        <v>7648</v>
      </c>
      <c r="B3673" t="s">
        <v>7649</v>
      </c>
      <c r="C3673" t="s">
        <v>7596</v>
      </c>
      <c r="D3673" t="s">
        <v>7597</v>
      </c>
      <c r="E3673">
        <v>22024</v>
      </c>
      <c r="F3673">
        <v>25653</v>
      </c>
      <c r="G3673">
        <v>26713</v>
      </c>
      <c r="H3673">
        <v>28041</v>
      </c>
      <c r="I3673">
        <v>15871</v>
      </c>
      <c r="J3673">
        <v>20509</v>
      </c>
      <c r="K3673">
        <v>17043</v>
      </c>
      <c r="L3673">
        <v>355</v>
      </c>
      <c r="M3673">
        <v>1021</v>
      </c>
      <c r="N3673">
        <v>273</v>
      </c>
      <c r="O3673">
        <v>0.25319999999999998</v>
      </c>
      <c r="P3673" s="3">
        <v>492750</v>
      </c>
    </row>
    <row r="3674" spans="1:16" x14ac:dyDescent="0.25">
      <c r="A3674" t="s">
        <v>7666</v>
      </c>
      <c r="B3674" t="s">
        <v>7667</v>
      </c>
      <c r="C3674" t="s">
        <v>7596</v>
      </c>
      <c r="D3674" t="s">
        <v>7597</v>
      </c>
      <c r="E3674">
        <v>29750</v>
      </c>
      <c r="F3674">
        <v>27320</v>
      </c>
      <c r="G3674">
        <v>28876</v>
      </c>
      <c r="H3674">
        <v>26938</v>
      </c>
      <c r="I3674">
        <v>23252</v>
      </c>
      <c r="J3674">
        <v>21932</v>
      </c>
      <c r="K3674">
        <v>17732</v>
      </c>
      <c r="L3674">
        <v>243</v>
      </c>
      <c r="M3674">
        <v>792</v>
      </c>
      <c r="N3674">
        <v>332</v>
      </c>
      <c r="O3674">
        <v>0.25919999999999999</v>
      </c>
      <c r="P3674" s="3">
        <v>525500</v>
      </c>
    </row>
    <row r="3675" spans="1:16" x14ac:dyDescent="0.25">
      <c r="A3675" t="s">
        <v>7606</v>
      </c>
      <c r="B3675" t="s">
        <v>7607</v>
      </c>
      <c r="C3675" t="s">
        <v>7596</v>
      </c>
      <c r="D3675" t="s">
        <v>7597</v>
      </c>
      <c r="E3675">
        <v>10092</v>
      </c>
      <c r="F3675">
        <v>12209</v>
      </c>
      <c r="G3675">
        <v>13407</v>
      </c>
      <c r="H3675">
        <v>16990</v>
      </c>
      <c r="I3675">
        <v>5396</v>
      </c>
      <c r="J3675">
        <v>7485</v>
      </c>
      <c r="K3675">
        <v>1937</v>
      </c>
      <c r="L3675">
        <v>561</v>
      </c>
      <c r="M3675">
        <v>1568</v>
      </c>
      <c r="N3675">
        <v>178</v>
      </c>
      <c r="O3675">
        <v>0.40699999999999997</v>
      </c>
      <c r="P3675" s="3">
        <v>283250</v>
      </c>
    </row>
    <row r="3676" spans="1:16" x14ac:dyDescent="0.25">
      <c r="A3676" t="s">
        <v>7608</v>
      </c>
      <c r="B3676" t="s">
        <v>7609</v>
      </c>
      <c r="C3676" t="s">
        <v>7596</v>
      </c>
      <c r="D3676" t="s">
        <v>7597</v>
      </c>
      <c r="E3676">
        <v>9124</v>
      </c>
      <c r="F3676">
        <v>9739</v>
      </c>
      <c r="G3676">
        <v>8253</v>
      </c>
      <c r="H3676">
        <v>20806</v>
      </c>
      <c r="I3676">
        <v>25642</v>
      </c>
      <c r="J3676">
        <v>10476</v>
      </c>
      <c r="K3676">
        <v>11637</v>
      </c>
      <c r="L3676">
        <v>495</v>
      </c>
      <c r="M3676">
        <v>1269</v>
      </c>
      <c r="N3676">
        <v>234</v>
      </c>
      <c r="O3676">
        <v>0.18379999999999999</v>
      </c>
      <c r="P3676" s="3">
        <v>355000</v>
      </c>
    </row>
    <row r="3677" spans="1:16" x14ac:dyDescent="0.25">
      <c r="A3677" t="s">
        <v>7594</v>
      </c>
      <c r="B3677" t="s">
        <v>7595</v>
      </c>
      <c r="C3677" t="s">
        <v>7596</v>
      </c>
      <c r="D3677" t="s">
        <v>7597</v>
      </c>
      <c r="E3677">
        <v>6744</v>
      </c>
      <c r="F3677">
        <v>8848</v>
      </c>
      <c r="G3677">
        <v>8914</v>
      </c>
      <c r="H3677">
        <v>12159</v>
      </c>
      <c r="I3677">
        <v>4789</v>
      </c>
      <c r="J3677">
        <v>9035</v>
      </c>
      <c r="K3677">
        <v>6124</v>
      </c>
      <c r="L3677">
        <v>405</v>
      </c>
      <c r="M3677">
        <v>1019</v>
      </c>
      <c r="N3677">
        <v>212</v>
      </c>
      <c r="O3677">
        <v>0.13869999999999999</v>
      </c>
      <c r="P3677" s="3">
        <v>330000</v>
      </c>
    </row>
    <row r="3678" spans="1:16" x14ac:dyDescent="0.25">
      <c r="A3678" t="s">
        <v>7610</v>
      </c>
      <c r="B3678" t="s">
        <v>7611</v>
      </c>
      <c r="C3678" t="s">
        <v>7596</v>
      </c>
      <c r="D3678" t="s">
        <v>7597</v>
      </c>
      <c r="E3678">
        <v>5864</v>
      </c>
      <c r="F3678">
        <v>8497</v>
      </c>
      <c r="G3678">
        <v>7120</v>
      </c>
      <c r="H3678">
        <v>14851</v>
      </c>
      <c r="I3678">
        <v>6135</v>
      </c>
      <c r="J3678">
        <v>8627</v>
      </c>
      <c r="K3678">
        <v>9181</v>
      </c>
      <c r="L3678">
        <v>354</v>
      </c>
      <c r="M3678">
        <v>947</v>
      </c>
      <c r="N3678">
        <v>158</v>
      </c>
      <c r="O3678">
        <v>0.12870000000000001</v>
      </c>
      <c r="P3678" s="3">
        <v>331250</v>
      </c>
    </row>
    <row r="3679" spans="1:16" x14ac:dyDescent="0.25">
      <c r="A3679" t="s">
        <v>7636</v>
      </c>
      <c r="B3679" t="s">
        <v>7637</v>
      </c>
      <c r="C3679" t="s">
        <v>7596</v>
      </c>
      <c r="D3679" t="s">
        <v>7597</v>
      </c>
      <c r="E3679">
        <v>15674</v>
      </c>
      <c r="F3679">
        <v>15031</v>
      </c>
      <c r="G3679">
        <v>11687</v>
      </c>
      <c r="H3679">
        <v>16458</v>
      </c>
      <c r="I3679">
        <v>10776</v>
      </c>
      <c r="J3679">
        <v>11340</v>
      </c>
      <c r="K3679">
        <v>11134</v>
      </c>
      <c r="L3679">
        <v>479</v>
      </c>
      <c r="M3679">
        <v>1197</v>
      </c>
      <c r="N3679">
        <v>165</v>
      </c>
      <c r="O3679">
        <v>0.20619999999999999</v>
      </c>
      <c r="P3679" s="3">
        <v>350000</v>
      </c>
    </row>
    <row r="3680" spans="1:16" x14ac:dyDescent="0.25">
      <c r="A3680" t="s">
        <v>7612</v>
      </c>
      <c r="B3680" t="s">
        <v>7613</v>
      </c>
      <c r="C3680" t="s">
        <v>7596</v>
      </c>
      <c r="D3680" t="s">
        <v>7597</v>
      </c>
      <c r="E3680">
        <v>10157</v>
      </c>
      <c r="F3680">
        <v>10187</v>
      </c>
      <c r="G3680">
        <v>9696</v>
      </c>
      <c r="H3680">
        <v>13339</v>
      </c>
      <c r="I3680">
        <v>29600</v>
      </c>
      <c r="J3680">
        <v>8271</v>
      </c>
      <c r="K3680">
        <v>10812</v>
      </c>
      <c r="L3680">
        <v>296</v>
      </c>
      <c r="M3680">
        <v>1056</v>
      </c>
      <c r="N3680">
        <v>160</v>
      </c>
      <c r="O3680">
        <v>0.17069999999999999</v>
      </c>
      <c r="P3680" s="3">
        <v>328000</v>
      </c>
    </row>
    <row r="3681" spans="1:16" x14ac:dyDescent="0.25">
      <c r="A3681" t="s">
        <v>7614</v>
      </c>
      <c r="B3681" t="s">
        <v>7615</v>
      </c>
      <c r="C3681" t="s">
        <v>7596</v>
      </c>
      <c r="D3681" t="s">
        <v>7597</v>
      </c>
      <c r="E3681">
        <v>5682</v>
      </c>
      <c r="F3681">
        <v>7405</v>
      </c>
      <c r="G3681">
        <v>5720</v>
      </c>
      <c r="H3681">
        <v>10266</v>
      </c>
      <c r="I3681">
        <v>8748</v>
      </c>
      <c r="J3681">
        <v>6177</v>
      </c>
      <c r="K3681">
        <v>8204</v>
      </c>
      <c r="L3681">
        <v>440</v>
      </c>
      <c r="M3681">
        <v>1266</v>
      </c>
      <c r="N3681">
        <v>268</v>
      </c>
      <c r="O3681">
        <v>0.26469999999999999</v>
      </c>
      <c r="P3681" s="3">
        <v>326000</v>
      </c>
    </row>
    <row r="3682" spans="1:16" x14ac:dyDescent="0.25">
      <c r="A3682" t="s">
        <v>7616</v>
      </c>
      <c r="B3682" t="s">
        <v>7617</v>
      </c>
      <c r="C3682" t="s">
        <v>7596</v>
      </c>
      <c r="D3682" t="s">
        <v>7597</v>
      </c>
      <c r="E3682">
        <v>21829</v>
      </c>
      <c r="F3682">
        <v>26337</v>
      </c>
      <c r="G3682">
        <v>20150</v>
      </c>
      <c r="H3682">
        <v>26982</v>
      </c>
      <c r="I3682">
        <v>16232</v>
      </c>
      <c r="J3682">
        <v>15549</v>
      </c>
      <c r="K3682">
        <v>13436</v>
      </c>
      <c r="L3682">
        <v>289</v>
      </c>
      <c r="M3682">
        <v>1013</v>
      </c>
      <c r="N3682">
        <v>305</v>
      </c>
      <c r="O3682">
        <v>0.67579999999999996</v>
      </c>
      <c r="P3682" s="3">
        <v>410000</v>
      </c>
    </row>
    <row r="3683" spans="1:16" x14ac:dyDescent="0.25">
      <c r="A3683" t="s">
        <v>7618</v>
      </c>
      <c r="B3683" t="s">
        <v>7619</v>
      </c>
      <c r="C3683" t="s">
        <v>7596</v>
      </c>
      <c r="D3683" t="s">
        <v>7597</v>
      </c>
      <c r="E3683">
        <v>21913</v>
      </c>
      <c r="F3683">
        <v>22085</v>
      </c>
      <c r="G3683">
        <v>18784</v>
      </c>
      <c r="H3683">
        <v>22124</v>
      </c>
      <c r="I3683">
        <v>23790</v>
      </c>
      <c r="J3683">
        <v>15514</v>
      </c>
      <c r="K3683">
        <v>13223</v>
      </c>
      <c r="L3683">
        <v>412</v>
      </c>
      <c r="M3683">
        <v>1183</v>
      </c>
      <c r="N3683">
        <v>239</v>
      </c>
      <c r="O3683">
        <v>0.20530000000000001</v>
      </c>
      <c r="P3683" s="3">
        <v>465000</v>
      </c>
    </row>
    <row r="3684" spans="1:16" x14ac:dyDescent="0.25">
      <c r="A3684" t="s">
        <v>7682</v>
      </c>
      <c r="B3684" t="s">
        <v>7683</v>
      </c>
      <c r="C3684" t="s">
        <v>7596</v>
      </c>
      <c r="D3684" t="s">
        <v>7597</v>
      </c>
      <c r="E3684">
        <v>29147</v>
      </c>
      <c r="F3684">
        <v>31531</v>
      </c>
      <c r="G3684">
        <v>19357</v>
      </c>
      <c r="H3684">
        <v>29802</v>
      </c>
      <c r="I3684">
        <v>18702</v>
      </c>
      <c r="J3684">
        <v>18611</v>
      </c>
      <c r="K3684">
        <v>15775</v>
      </c>
      <c r="L3684">
        <v>332</v>
      </c>
      <c r="M3684">
        <v>972</v>
      </c>
      <c r="N3684">
        <v>206</v>
      </c>
      <c r="O3684">
        <v>0.17100000000000001</v>
      </c>
      <c r="P3684" s="3">
        <v>434200</v>
      </c>
    </row>
    <row r="3685" spans="1:16" x14ac:dyDescent="0.25">
      <c r="A3685" t="s">
        <v>7684</v>
      </c>
      <c r="B3685" t="s">
        <v>7685</v>
      </c>
      <c r="C3685" t="s">
        <v>7596</v>
      </c>
      <c r="D3685" t="s">
        <v>7597</v>
      </c>
      <c r="E3685">
        <v>27941</v>
      </c>
      <c r="F3685">
        <v>30008</v>
      </c>
      <c r="G3685">
        <v>18842</v>
      </c>
      <c r="H3685">
        <v>28035</v>
      </c>
      <c r="I3685">
        <v>25068</v>
      </c>
      <c r="J3685">
        <v>20949</v>
      </c>
      <c r="K3685">
        <v>16079</v>
      </c>
      <c r="L3685">
        <v>330</v>
      </c>
      <c r="M3685">
        <v>918</v>
      </c>
      <c r="N3685">
        <v>198</v>
      </c>
      <c r="O3685">
        <v>0.1915</v>
      </c>
      <c r="P3685" s="3">
        <v>446250</v>
      </c>
    </row>
    <row r="3686" spans="1:16" x14ac:dyDescent="0.25">
      <c r="A3686" t="s">
        <v>7620</v>
      </c>
      <c r="B3686" t="s">
        <v>7621</v>
      </c>
      <c r="C3686" t="s">
        <v>7596</v>
      </c>
      <c r="D3686" t="s">
        <v>7597</v>
      </c>
      <c r="E3686">
        <v>19772</v>
      </c>
      <c r="F3686">
        <v>21086</v>
      </c>
      <c r="G3686">
        <v>19131</v>
      </c>
      <c r="H3686">
        <v>24926</v>
      </c>
      <c r="I3686">
        <v>20078</v>
      </c>
      <c r="J3686">
        <v>20954</v>
      </c>
      <c r="K3686">
        <v>9822</v>
      </c>
      <c r="L3686">
        <v>311</v>
      </c>
      <c r="M3686">
        <v>992</v>
      </c>
      <c r="N3686">
        <v>235</v>
      </c>
      <c r="O3686">
        <v>0.219</v>
      </c>
      <c r="P3686" s="3">
        <v>395000</v>
      </c>
    </row>
    <row r="3687" spans="1:16" x14ac:dyDescent="0.25">
      <c r="A3687" t="s">
        <v>7622</v>
      </c>
      <c r="B3687" t="s">
        <v>7623</v>
      </c>
      <c r="C3687" t="s">
        <v>7596</v>
      </c>
      <c r="D3687" t="s">
        <v>7597</v>
      </c>
      <c r="E3687">
        <v>26911</v>
      </c>
      <c r="F3687">
        <v>27262</v>
      </c>
      <c r="G3687">
        <v>16519</v>
      </c>
      <c r="H3687">
        <v>27274</v>
      </c>
      <c r="I3687">
        <v>17486</v>
      </c>
      <c r="J3687">
        <v>24893</v>
      </c>
      <c r="K3687">
        <v>20294</v>
      </c>
      <c r="L3687">
        <v>244</v>
      </c>
      <c r="M3687">
        <v>950</v>
      </c>
      <c r="N3687">
        <v>269</v>
      </c>
      <c r="O3687">
        <v>0.27679999999999999</v>
      </c>
      <c r="P3687" s="3">
        <v>481500</v>
      </c>
    </row>
    <row r="3688" spans="1:16" x14ac:dyDescent="0.25">
      <c r="A3688" t="s">
        <v>7624</v>
      </c>
      <c r="B3688" t="s">
        <v>7625</v>
      </c>
      <c r="C3688" t="s">
        <v>7596</v>
      </c>
      <c r="D3688" t="s">
        <v>7597</v>
      </c>
      <c r="E3688">
        <v>25569</v>
      </c>
      <c r="F3688">
        <v>23640</v>
      </c>
      <c r="G3688">
        <v>19030</v>
      </c>
      <c r="H3688">
        <v>25822</v>
      </c>
      <c r="I3688">
        <v>21831</v>
      </c>
      <c r="J3688">
        <v>22250</v>
      </c>
      <c r="K3688">
        <v>17179</v>
      </c>
      <c r="L3688">
        <v>261</v>
      </c>
      <c r="M3688">
        <v>983</v>
      </c>
      <c r="N3688">
        <v>276</v>
      </c>
      <c r="O3688">
        <v>0.2414</v>
      </c>
      <c r="P3688" s="3">
        <v>422000</v>
      </c>
    </row>
    <row r="3689" spans="1:16" x14ac:dyDescent="0.25">
      <c r="A3689" t="s">
        <v>7710</v>
      </c>
      <c r="B3689" t="s">
        <v>7711</v>
      </c>
      <c r="C3689" t="s">
        <v>7596</v>
      </c>
      <c r="D3689" t="s">
        <v>7597</v>
      </c>
      <c r="E3689">
        <v>18115</v>
      </c>
      <c r="F3689">
        <v>20804</v>
      </c>
      <c r="G3689">
        <v>28847</v>
      </c>
      <c r="H3689">
        <v>19686</v>
      </c>
      <c r="I3689">
        <v>4790</v>
      </c>
      <c r="J3689">
        <v>14494</v>
      </c>
      <c r="K3689">
        <v>7641</v>
      </c>
      <c r="L3689">
        <v>393</v>
      </c>
      <c r="M3689">
        <v>1309</v>
      </c>
      <c r="N3689">
        <v>175</v>
      </c>
      <c r="O3689">
        <v>0.23169999999999999</v>
      </c>
      <c r="P3689" s="3">
        <v>330500</v>
      </c>
    </row>
    <row r="3690" spans="1:16" x14ac:dyDescent="0.25">
      <c r="A3690" t="s">
        <v>7724</v>
      </c>
      <c r="B3690" t="s">
        <v>7725</v>
      </c>
      <c r="C3690" t="s">
        <v>7596</v>
      </c>
      <c r="D3690" t="s">
        <v>7597</v>
      </c>
      <c r="E3690">
        <v>17362</v>
      </c>
      <c r="F3690">
        <v>20371</v>
      </c>
      <c r="G3690">
        <v>18718</v>
      </c>
      <c r="H3690">
        <v>24885</v>
      </c>
      <c r="I3690">
        <v>21041</v>
      </c>
      <c r="J3690">
        <v>15155</v>
      </c>
      <c r="K3690">
        <v>6453</v>
      </c>
      <c r="L3690">
        <v>423</v>
      </c>
      <c r="M3690">
        <v>1181</v>
      </c>
      <c r="N3690">
        <v>176</v>
      </c>
      <c r="O3690">
        <v>0.16889999999999999</v>
      </c>
      <c r="P3690" s="3">
        <v>366000</v>
      </c>
    </row>
    <row r="3691" spans="1:16" x14ac:dyDescent="0.25">
      <c r="A3691" t="s">
        <v>7726</v>
      </c>
      <c r="B3691" t="s">
        <v>7727</v>
      </c>
      <c r="C3691" t="s">
        <v>7596</v>
      </c>
      <c r="D3691" t="s">
        <v>7597</v>
      </c>
      <c r="E3691">
        <v>22882</v>
      </c>
      <c r="F3691">
        <v>24226</v>
      </c>
      <c r="G3691">
        <v>26393</v>
      </c>
      <c r="H3691">
        <v>25527</v>
      </c>
      <c r="I3691">
        <v>18051</v>
      </c>
      <c r="J3691">
        <v>17656</v>
      </c>
      <c r="K3691">
        <v>11380</v>
      </c>
      <c r="L3691">
        <v>313</v>
      </c>
      <c r="M3691">
        <v>972</v>
      </c>
      <c r="N3691">
        <v>177</v>
      </c>
      <c r="O3691">
        <v>0.15459999999999999</v>
      </c>
      <c r="P3691" s="3">
        <v>350000</v>
      </c>
    </row>
    <row r="3692" spans="1:16" x14ac:dyDescent="0.25">
      <c r="A3692" t="s">
        <v>7712</v>
      </c>
      <c r="B3692" t="s">
        <v>7713</v>
      </c>
      <c r="C3692" t="s">
        <v>7596</v>
      </c>
      <c r="D3692" t="s">
        <v>7597</v>
      </c>
      <c r="E3692">
        <v>5824</v>
      </c>
      <c r="F3692">
        <v>7371</v>
      </c>
      <c r="G3692">
        <v>12687</v>
      </c>
      <c r="H3692">
        <v>4794</v>
      </c>
      <c r="I3692">
        <v>10076</v>
      </c>
      <c r="J3692">
        <v>5446</v>
      </c>
      <c r="K3692">
        <v>7661</v>
      </c>
      <c r="L3692">
        <v>372</v>
      </c>
      <c r="M3692">
        <v>1135</v>
      </c>
      <c r="N3692">
        <v>192</v>
      </c>
      <c r="O3692">
        <v>0.13220000000000001</v>
      </c>
      <c r="P3692" s="3">
        <v>220000</v>
      </c>
    </row>
    <row r="3693" spans="1:16" x14ac:dyDescent="0.25">
      <c r="A3693" t="s">
        <v>7714</v>
      </c>
      <c r="B3693" t="s">
        <v>7715</v>
      </c>
      <c r="C3693" t="s">
        <v>7596</v>
      </c>
      <c r="D3693" t="s">
        <v>7597</v>
      </c>
      <c r="E3693">
        <v>9225</v>
      </c>
      <c r="F3693">
        <v>11077</v>
      </c>
      <c r="G3693">
        <v>19852</v>
      </c>
      <c r="H3693">
        <v>17112</v>
      </c>
      <c r="I3693">
        <v>11838</v>
      </c>
      <c r="J3693">
        <v>11141</v>
      </c>
      <c r="K3693">
        <v>17955</v>
      </c>
      <c r="L3693">
        <v>366</v>
      </c>
      <c r="M3693">
        <v>1122</v>
      </c>
      <c r="N3693">
        <v>235</v>
      </c>
      <c r="O3693">
        <v>0.1203</v>
      </c>
      <c r="P3693" s="3">
        <v>270000</v>
      </c>
    </row>
    <row r="3694" spans="1:16" x14ac:dyDescent="0.25">
      <c r="A3694" t="s">
        <v>7716</v>
      </c>
      <c r="B3694" t="s">
        <v>7717</v>
      </c>
      <c r="C3694" t="s">
        <v>7596</v>
      </c>
      <c r="D3694" t="s">
        <v>7597</v>
      </c>
      <c r="E3694">
        <v>6240</v>
      </c>
      <c r="F3694">
        <v>11682</v>
      </c>
      <c r="G3694">
        <v>15856</v>
      </c>
      <c r="H3694">
        <v>12228</v>
      </c>
      <c r="I3694">
        <v>14012</v>
      </c>
      <c r="J3694">
        <v>5328</v>
      </c>
      <c r="K3694">
        <v>14647</v>
      </c>
      <c r="L3694">
        <v>699</v>
      </c>
      <c r="M3694">
        <v>2162</v>
      </c>
      <c r="N3694">
        <v>272</v>
      </c>
      <c r="O3694">
        <v>0.38350000000000001</v>
      </c>
      <c r="P3694" s="3">
        <v>310000</v>
      </c>
    </row>
    <row r="3695" spans="1:16" x14ac:dyDescent="0.25">
      <c r="A3695" t="s">
        <v>7730</v>
      </c>
      <c r="B3695" t="s">
        <v>7731</v>
      </c>
      <c r="C3695" t="s">
        <v>7596</v>
      </c>
      <c r="D3695" t="s">
        <v>7597</v>
      </c>
      <c r="E3695">
        <v>18862</v>
      </c>
      <c r="F3695">
        <v>22761</v>
      </c>
      <c r="G3695">
        <v>25019</v>
      </c>
      <c r="H3695">
        <v>24762</v>
      </c>
      <c r="I3695">
        <v>20820</v>
      </c>
      <c r="J3695">
        <v>16247</v>
      </c>
      <c r="K3695">
        <v>7882</v>
      </c>
      <c r="L3695">
        <v>303</v>
      </c>
      <c r="M3695">
        <v>1001</v>
      </c>
      <c r="N3695">
        <v>174</v>
      </c>
      <c r="O3695">
        <v>0.1183</v>
      </c>
      <c r="P3695" s="3">
        <v>355000</v>
      </c>
    </row>
    <row r="3696" spans="1:16" x14ac:dyDescent="0.25">
      <c r="A3696" t="s">
        <v>7656</v>
      </c>
      <c r="B3696" t="s">
        <v>7657</v>
      </c>
      <c r="C3696" t="s">
        <v>7596</v>
      </c>
      <c r="D3696" t="s">
        <v>7597</v>
      </c>
      <c r="E3696">
        <v>22770</v>
      </c>
      <c r="F3696">
        <v>26824</v>
      </c>
      <c r="G3696">
        <v>25994</v>
      </c>
      <c r="H3696">
        <v>29088</v>
      </c>
      <c r="I3696">
        <v>17496</v>
      </c>
      <c r="J3696">
        <v>14184</v>
      </c>
      <c r="K3696">
        <v>14603</v>
      </c>
      <c r="L3696">
        <v>320</v>
      </c>
      <c r="M3696">
        <v>1130</v>
      </c>
      <c r="N3696">
        <v>334</v>
      </c>
      <c r="O3696">
        <v>0.40699999999999997</v>
      </c>
      <c r="P3696" s="3">
        <v>460500</v>
      </c>
    </row>
    <row r="3697" spans="1:16" x14ac:dyDescent="0.25">
      <c r="A3697" t="s">
        <v>7658</v>
      </c>
      <c r="B3697" t="s">
        <v>7659</v>
      </c>
      <c r="C3697" t="s">
        <v>7596</v>
      </c>
      <c r="D3697" t="s">
        <v>7597</v>
      </c>
      <c r="E3697">
        <v>18197</v>
      </c>
      <c r="F3697">
        <v>23580</v>
      </c>
      <c r="G3697">
        <v>20938</v>
      </c>
      <c r="H3697">
        <v>26684</v>
      </c>
      <c r="I3697">
        <v>14531</v>
      </c>
      <c r="J3697">
        <v>12951</v>
      </c>
      <c r="K3697">
        <v>13181</v>
      </c>
      <c r="L3697">
        <v>545</v>
      </c>
      <c r="M3697">
        <v>1462</v>
      </c>
      <c r="N3697">
        <v>305</v>
      </c>
      <c r="O3697">
        <v>0.45829999999999999</v>
      </c>
      <c r="P3697" s="3">
        <v>420000</v>
      </c>
    </row>
    <row r="3698" spans="1:16" x14ac:dyDescent="0.25">
      <c r="A3698" t="s">
        <v>7660</v>
      </c>
      <c r="B3698" t="s">
        <v>7661</v>
      </c>
      <c r="C3698" t="s">
        <v>7596</v>
      </c>
      <c r="D3698" t="s">
        <v>7597</v>
      </c>
      <c r="E3698">
        <v>21064</v>
      </c>
      <c r="F3698">
        <v>22046</v>
      </c>
      <c r="G3698">
        <v>22135</v>
      </c>
      <c r="H3698">
        <v>23777</v>
      </c>
      <c r="I3698">
        <v>19526</v>
      </c>
      <c r="J3698">
        <v>12308</v>
      </c>
      <c r="K3698">
        <v>8354</v>
      </c>
      <c r="L3698">
        <v>462</v>
      </c>
      <c r="M3698">
        <v>1177</v>
      </c>
      <c r="N3698">
        <v>281</v>
      </c>
      <c r="O3698">
        <v>0.2142</v>
      </c>
      <c r="P3698" s="3">
        <v>400000</v>
      </c>
    </row>
    <row r="3699" spans="1:16" x14ac:dyDescent="0.25">
      <c r="A3699" t="s">
        <v>7662</v>
      </c>
      <c r="B3699" t="s">
        <v>7663</v>
      </c>
      <c r="C3699" t="s">
        <v>7596</v>
      </c>
      <c r="D3699" t="s">
        <v>7597</v>
      </c>
      <c r="E3699">
        <v>22616</v>
      </c>
      <c r="F3699">
        <v>23730</v>
      </c>
      <c r="G3699">
        <v>22661</v>
      </c>
      <c r="H3699">
        <v>23015</v>
      </c>
      <c r="I3699">
        <v>19534</v>
      </c>
      <c r="J3699">
        <v>17227</v>
      </c>
      <c r="K3699">
        <v>18550</v>
      </c>
      <c r="L3699">
        <v>290</v>
      </c>
      <c r="M3699">
        <v>912</v>
      </c>
      <c r="N3699">
        <v>396</v>
      </c>
      <c r="O3699">
        <v>0.28670000000000001</v>
      </c>
      <c r="P3699" s="3">
        <v>413500</v>
      </c>
    </row>
    <row r="3700" spans="1:16" x14ac:dyDescent="0.25">
      <c r="A3700" t="s">
        <v>7732</v>
      </c>
      <c r="B3700" t="s">
        <v>7733</v>
      </c>
      <c r="C3700" t="s">
        <v>7596</v>
      </c>
      <c r="D3700" t="s">
        <v>7597</v>
      </c>
      <c r="E3700">
        <v>8001</v>
      </c>
      <c r="F3700">
        <v>11644</v>
      </c>
      <c r="G3700">
        <v>13613</v>
      </c>
      <c r="H3700">
        <v>22155</v>
      </c>
      <c r="I3700">
        <v>16539</v>
      </c>
      <c r="J3700">
        <v>6198</v>
      </c>
      <c r="K3700">
        <v>11272</v>
      </c>
      <c r="L3700">
        <v>517</v>
      </c>
      <c r="M3700">
        <v>1072</v>
      </c>
      <c r="N3700">
        <v>248</v>
      </c>
      <c r="O3700">
        <v>0.2349</v>
      </c>
      <c r="P3700" s="3">
        <v>405000</v>
      </c>
    </row>
    <row r="3701" spans="1:16" x14ac:dyDescent="0.25">
      <c r="A3701" t="s">
        <v>7718</v>
      </c>
      <c r="B3701" t="s">
        <v>7719</v>
      </c>
      <c r="C3701" t="s">
        <v>7596</v>
      </c>
      <c r="D3701" t="s">
        <v>7597</v>
      </c>
      <c r="E3701">
        <v>23284</v>
      </c>
      <c r="F3701">
        <v>23417</v>
      </c>
      <c r="G3701">
        <v>21980</v>
      </c>
      <c r="H3701">
        <v>24609</v>
      </c>
      <c r="I3701">
        <v>20431</v>
      </c>
      <c r="J3701">
        <v>15092</v>
      </c>
      <c r="K3701">
        <v>14172</v>
      </c>
      <c r="L3701">
        <v>386</v>
      </c>
      <c r="M3701">
        <v>1143</v>
      </c>
      <c r="N3701">
        <v>384</v>
      </c>
      <c r="O3701">
        <v>0.27389999999999998</v>
      </c>
      <c r="P3701" s="3">
        <v>315000</v>
      </c>
    </row>
    <row r="3702" spans="1:16" x14ac:dyDescent="0.25">
      <c r="A3702" t="s">
        <v>7802</v>
      </c>
      <c r="B3702" t="s">
        <v>7803</v>
      </c>
      <c r="C3702" t="s">
        <v>7596</v>
      </c>
      <c r="D3702" t="s">
        <v>7597</v>
      </c>
      <c r="E3702">
        <v>9172</v>
      </c>
      <c r="F3702">
        <v>11267</v>
      </c>
      <c r="G3702">
        <v>21846</v>
      </c>
      <c r="H3702">
        <v>13321</v>
      </c>
      <c r="I3702">
        <v>23835</v>
      </c>
      <c r="J3702">
        <v>6919</v>
      </c>
      <c r="K3702">
        <v>13286</v>
      </c>
      <c r="L3702">
        <v>315</v>
      </c>
      <c r="M3702">
        <v>1162</v>
      </c>
      <c r="N3702">
        <v>339</v>
      </c>
      <c r="O3702">
        <v>0.16139999999999999</v>
      </c>
      <c r="P3702" s="3">
        <v>234000</v>
      </c>
    </row>
    <row r="3703" spans="1:16" x14ac:dyDescent="0.25">
      <c r="A3703" t="s">
        <v>7804</v>
      </c>
      <c r="B3703" t="s">
        <v>7805</v>
      </c>
      <c r="C3703" t="s">
        <v>7596</v>
      </c>
      <c r="D3703" t="s">
        <v>7597</v>
      </c>
      <c r="E3703">
        <v>20656</v>
      </c>
      <c r="F3703">
        <v>19091</v>
      </c>
      <c r="G3703">
        <v>27610</v>
      </c>
      <c r="H3703">
        <v>13057</v>
      </c>
      <c r="I3703">
        <v>21862</v>
      </c>
      <c r="J3703">
        <v>5481</v>
      </c>
      <c r="K3703">
        <v>13626</v>
      </c>
      <c r="L3703">
        <v>316</v>
      </c>
      <c r="M3703">
        <v>1352</v>
      </c>
      <c r="N3703">
        <v>266</v>
      </c>
      <c r="O3703">
        <v>0.20100000000000001</v>
      </c>
      <c r="P3703" s="3">
        <v>307500</v>
      </c>
    </row>
    <row r="3704" spans="1:16" x14ac:dyDescent="0.25">
      <c r="A3704" t="s">
        <v>7770</v>
      </c>
      <c r="B3704" t="s">
        <v>7771</v>
      </c>
      <c r="C3704" t="s">
        <v>7596</v>
      </c>
      <c r="D3704" t="s">
        <v>7597</v>
      </c>
      <c r="E3704">
        <v>14708</v>
      </c>
      <c r="F3704">
        <v>21060</v>
      </c>
      <c r="G3704">
        <v>21363</v>
      </c>
      <c r="H3704">
        <v>21212</v>
      </c>
      <c r="I3704">
        <v>18619</v>
      </c>
      <c r="J3704">
        <v>10843</v>
      </c>
      <c r="K3704">
        <v>10375</v>
      </c>
      <c r="L3704">
        <v>363</v>
      </c>
      <c r="M3704">
        <v>1169</v>
      </c>
      <c r="N3704">
        <v>363</v>
      </c>
      <c r="O3704">
        <v>0.20480000000000001</v>
      </c>
      <c r="P3704" s="3">
        <v>260000</v>
      </c>
    </row>
    <row r="3705" spans="1:16" x14ac:dyDescent="0.25">
      <c r="A3705" t="s">
        <v>7806</v>
      </c>
      <c r="B3705" t="s">
        <v>7807</v>
      </c>
      <c r="C3705" t="s">
        <v>7596</v>
      </c>
      <c r="D3705" t="s">
        <v>7597</v>
      </c>
      <c r="E3705">
        <v>18727</v>
      </c>
      <c r="F3705">
        <v>24109</v>
      </c>
      <c r="G3705">
        <v>26285</v>
      </c>
      <c r="H3705">
        <v>23772</v>
      </c>
      <c r="I3705">
        <v>19416</v>
      </c>
      <c r="J3705">
        <v>5166</v>
      </c>
      <c r="K3705">
        <v>12075</v>
      </c>
      <c r="L3705">
        <v>422</v>
      </c>
      <c r="M3705">
        <v>1292</v>
      </c>
      <c r="N3705">
        <v>225</v>
      </c>
      <c r="O3705">
        <v>0.1729</v>
      </c>
      <c r="P3705" s="3">
        <v>335000</v>
      </c>
    </row>
    <row r="3706" spans="1:16" x14ac:dyDescent="0.25">
      <c r="A3706" t="s">
        <v>7816</v>
      </c>
      <c r="B3706" t="s">
        <v>7817</v>
      </c>
      <c r="C3706" t="s">
        <v>7596</v>
      </c>
      <c r="D3706" t="s">
        <v>7597</v>
      </c>
      <c r="E3706">
        <v>29315</v>
      </c>
      <c r="F3706">
        <v>25601</v>
      </c>
      <c r="G3706">
        <v>32109</v>
      </c>
      <c r="H3706">
        <v>30797</v>
      </c>
      <c r="I3706">
        <v>27890</v>
      </c>
      <c r="J3706">
        <v>16675</v>
      </c>
      <c r="K3706">
        <v>20541</v>
      </c>
      <c r="L3706">
        <v>285</v>
      </c>
      <c r="M3706">
        <v>841</v>
      </c>
      <c r="N3706">
        <v>329</v>
      </c>
      <c r="O3706">
        <v>0.3407</v>
      </c>
      <c r="P3706" s="3">
        <v>620000</v>
      </c>
    </row>
    <row r="3707" spans="1:16" x14ac:dyDescent="0.25">
      <c r="A3707" t="s">
        <v>7772</v>
      </c>
      <c r="B3707" t="s">
        <v>7773</v>
      </c>
      <c r="C3707" t="s">
        <v>7596</v>
      </c>
      <c r="D3707" t="s">
        <v>7597</v>
      </c>
      <c r="E3707">
        <v>25850</v>
      </c>
      <c r="F3707">
        <v>29236</v>
      </c>
      <c r="G3707">
        <v>29408</v>
      </c>
      <c r="H3707">
        <v>24540</v>
      </c>
      <c r="I3707">
        <v>25169</v>
      </c>
      <c r="J3707">
        <v>6932</v>
      </c>
      <c r="K3707">
        <v>17778</v>
      </c>
      <c r="L3707">
        <v>405</v>
      </c>
      <c r="M3707">
        <v>1162</v>
      </c>
      <c r="N3707">
        <v>239</v>
      </c>
      <c r="O3707">
        <v>0.19139999999999999</v>
      </c>
      <c r="P3707" s="3">
        <v>310000</v>
      </c>
    </row>
    <row r="3708" spans="1:16" x14ac:dyDescent="0.25">
      <c r="A3708" t="s">
        <v>7774</v>
      </c>
      <c r="B3708" t="s">
        <v>7775</v>
      </c>
      <c r="C3708" t="s">
        <v>7596</v>
      </c>
      <c r="D3708" t="s">
        <v>7597</v>
      </c>
      <c r="E3708">
        <v>24463</v>
      </c>
      <c r="F3708">
        <v>30501</v>
      </c>
      <c r="G3708">
        <v>30909</v>
      </c>
      <c r="H3708">
        <v>25059</v>
      </c>
      <c r="I3708">
        <v>12426</v>
      </c>
      <c r="J3708">
        <v>10666</v>
      </c>
      <c r="K3708">
        <v>14414</v>
      </c>
      <c r="L3708">
        <v>362</v>
      </c>
      <c r="M3708">
        <v>1255</v>
      </c>
      <c r="N3708">
        <v>265</v>
      </c>
      <c r="O3708">
        <v>0.20780000000000001</v>
      </c>
      <c r="P3708" s="3">
        <v>300000</v>
      </c>
    </row>
    <row r="3709" spans="1:16" x14ac:dyDescent="0.25">
      <c r="A3709" t="s">
        <v>7758</v>
      </c>
      <c r="B3709" t="s">
        <v>7759</v>
      </c>
      <c r="C3709" t="s">
        <v>7596</v>
      </c>
      <c r="D3709" t="s">
        <v>7597</v>
      </c>
      <c r="E3709">
        <v>31523</v>
      </c>
      <c r="F3709">
        <v>32117</v>
      </c>
      <c r="G3709">
        <v>30142</v>
      </c>
      <c r="H3709">
        <v>29888</v>
      </c>
      <c r="I3709">
        <v>26527</v>
      </c>
      <c r="J3709">
        <v>24406</v>
      </c>
      <c r="K3709">
        <v>17070</v>
      </c>
      <c r="L3709">
        <v>214</v>
      </c>
      <c r="M3709">
        <v>797</v>
      </c>
      <c r="N3709">
        <v>218</v>
      </c>
      <c r="O3709">
        <v>0.26169999999999999</v>
      </c>
      <c r="P3709" s="3">
        <v>683000</v>
      </c>
    </row>
    <row r="3710" spans="1:16" x14ac:dyDescent="0.25">
      <c r="A3710" t="s">
        <v>7776</v>
      </c>
      <c r="B3710" t="s">
        <v>7777</v>
      </c>
      <c r="C3710" t="s">
        <v>7596</v>
      </c>
      <c r="D3710" t="s">
        <v>7597</v>
      </c>
      <c r="E3710">
        <v>23572</v>
      </c>
      <c r="F3710">
        <v>25754</v>
      </c>
      <c r="G3710">
        <v>30250</v>
      </c>
      <c r="H3710">
        <v>26649</v>
      </c>
      <c r="I3710">
        <v>26360</v>
      </c>
      <c r="J3710">
        <v>13253</v>
      </c>
      <c r="K3710">
        <v>14478</v>
      </c>
      <c r="L3710">
        <v>283</v>
      </c>
      <c r="M3710">
        <v>1028</v>
      </c>
      <c r="N3710">
        <v>304</v>
      </c>
      <c r="O3710">
        <v>0.2382</v>
      </c>
      <c r="P3710" s="3">
        <v>411450</v>
      </c>
    </row>
    <row r="3711" spans="1:16" x14ac:dyDescent="0.25">
      <c r="A3711" t="s">
        <v>7734</v>
      </c>
      <c r="B3711" t="s">
        <v>7735</v>
      </c>
      <c r="C3711" t="s">
        <v>7596</v>
      </c>
      <c r="D3711" t="s">
        <v>7597</v>
      </c>
      <c r="E3711">
        <v>17773</v>
      </c>
      <c r="F3711">
        <v>20217</v>
      </c>
      <c r="G3711">
        <v>15407</v>
      </c>
      <c r="H3711">
        <v>24627</v>
      </c>
      <c r="I3711">
        <v>19106</v>
      </c>
      <c r="J3711">
        <v>12137</v>
      </c>
      <c r="K3711">
        <v>11584</v>
      </c>
      <c r="L3711">
        <v>338</v>
      </c>
      <c r="M3711">
        <v>994</v>
      </c>
      <c r="N3711">
        <v>274</v>
      </c>
      <c r="O3711">
        <v>0.34089999999999998</v>
      </c>
      <c r="P3711" s="3">
        <v>350000</v>
      </c>
    </row>
    <row r="3712" spans="1:16" x14ac:dyDescent="0.25">
      <c r="A3712" t="s">
        <v>7736</v>
      </c>
      <c r="B3712" t="s">
        <v>7737</v>
      </c>
      <c r="C3712" t="s">
        <v>7596</v>
      </c>
      <c r="D3712" t="s">
        <v>7597</v>
      </c>
      <c r="E3712">
        <v>21663</v>
      </c>
      <c r="F3712">
        <v>24724</v>
      </c>
      <c r="G3712">
        <v>26557</v>
      </c>
      <c r="H3712">
        <v>26583</v>
      </c>
      <c r="I3712">
        <v>25174</v>
      </c>
      <c r="J3712">
        <v>15885</v>
      </c>
      <c r="K3712">
        <v>10514</v>
      </c>
      <c r="L3712">
        <v>354</v>
      </c>
      <c r="M3712">
        <v>1084</v>
      </c>
      <c r="N3712">
        <v>189</v>
      </c>
      <c r="O3712">
        <v>0.22559999999999999</v>
      </c>
      <c r="P3712" s="3">
        <v>322250</v>
      </c>
    </row>
    <row r="3713" spans="1:16" x14ac:dyDescent="0.25">
      <c r="A3713" t="s">
        <v>7738</v>
      </c>
      <c r="B3713" t="s">
        <v>7739</v>
      </c>
      <c r="C3713" t="s">
        <v>7596</v>
      </c>
      <c r="D3713" t="s">
        <v>7597</v>
      </c>
      <c r="E3713">
        <v>28254</v>
      </c>
      <c r="F3713">
        <v>26993</v>
      </c>
      <c r="G3713">
        <v>21458</v>
      </c>
      <c r="H3713">
        <v>27463</v>
      </c>
      <c r="I3713">
        <v>24134</v>
      </c>
      <c r="J3713">
        <v>8634</v>
      </c>
      <c r="K3713">
        <v>20830</v>
      </c>
      <c r="L3713">
        <v>322</v>
      </c>
      <c r="M3713">
        <v>1014</v>
      </c>
      <c r="N3713">
        <v>218</v>
      </c>
      <c r="O3713">
        <v>0.32669999999999999</v>
      </c>
      <c r="P3713" s="3">
        <v>415000</v>
      </c>
    </row>
    <row r="3714" spans="1:16" x14ac:dyDescent="0.25">
      <c r="A3714" t="s">
        <v>7778</v>
      </c>
      <c r="B3714" t="s">
        <v>7779</v>
      </c>
      <c r="C3714" t="s">
        <v>7596</v>
      </c>
      <c r="D3714" t="s">
        <v>7597</v>
      </c>
      <c r="E3714">
        <v>18499</v>
      </c>
      <c r="F3714">
        <v>21874</v>
      </c>
      <c r="G3714">
        <v>31057</v>
      </c>
      <c r="H3714">
        <v>17511</v>
      </c>
      <c r="I3714">
        <v>16934</v>
      </c>
      <c r="J3714">
        <v>15607</v>
      </c>
      <c r="K3714">
        <v>16510</v>
      </c>
      <c r="L3714">
        <v>334</v>
      </c>
      <c r="M3714">
        <v>1047</v>
      </c>
      <c r="N3714">
        <v>202</v>
      </c>
      <c r="O3714">
        <v>0.17810000000000001</v>
      </c>
      <c r="P3714" s="3">
        <v>310000</v>
      </c>
    </row>
    <row r="3715" spans="1:16" x14ac:dyDescent="0.25">
      <c r="A3715" t="s">
        <v>7638</v>
      </c>
      <c r="B3715" t="s">
        <v>7639</v>
      </c>
      <c r="C3715" t="s">
        <v>7596</v>
      </c>
      <c r="D3715" t="s">
        <v>7597</v>
      </c>
      <c r="E3715">
        <v>18708</v>
      </c>
      <c r="F3715">
        <v>21074</v>
      </c>
      <c r="G3715">
        <v>15887</v>
      </c>
      <c r="H3715">
        <v>25932</v>
      </c>
      <c r="I3715">
        <v>12012</v>
      </c>
      <c r="J3715">
        <v>17851</v>
      </c>
      <c r="K3715">
        <v>7198</v>
      </c>
      <c r="L3715">
        <v>353</v>
      </c>
      <c r="M3715">
        <v>1094</v>
      </c>
      <c r="N3715">
        <v>245</v>
      </c>
      <c r="O3715">
        <v>0.2165</v>
      </c>
      <c r="P3715" s="3">
        <v>375000</v>
      </c>
    </row>
    <row r="3716" spans="1:16" x14ac:dyDescent="0.25">
      <c r="A3716" t="s">
        <v>7626</v>
      </c>
      <c r="B3716" t="s">
        <v>7627</v>
      </c>
      <c r="C3716" t="s">
        <v>7596</v>
      </c>
      <c r="D3716" t="s">
        <v>7597</v>
      </c>
      <c r="E3716">
        <v>28295</v>
      </c>
      <c r="F3716">
        <v>26631</v>
      </c>
      <c r="G3716">
        <v>18457</v>
      </c>
      <c r="H3716">
        <v>22703</v>
      </c>
      <c r="I3716">
        <v>13821</v>
      </c>
      <c r="J3716">
        <v>16592</v>
      </c>
      <c r="K3716">
        <v>4391</v>
      </c>
      <c r="L3716">
        <v>278</v>
      </c>
      <c r="M3716">
        <v>923</v>
      </c>
      <c r="N3716">
        <v>211</v>
      </c>
      <c r="O3716">
        <v>0.23469999999999999</v>
      </c>
      <c r="P3716" s="3">
        <v>360500</v>
      </c>
    </row>
    <row r="3717" spans="1:16" x14ac:dyDescent="0.25">
      <c r="A3717" t="s">
        <v>7640</v>
      </c>
      <c r="B3717" t="s">
        <v>7641</v>
      </c>
      <c r="C3717" t="s">
        <v>7596</v>
      </c>
      <c r="D3717" t="s">
        <v>7597</v>
      </c>
      <c r="E3717">
        <v>16212</v>
      </c>
      <c r="F3717">
        <v>16029</v>
      </c>
      <c r="G3717">
        <v>19989</v>
      </c>
      <c r="H3717">
        <v>15013</v>
      </c>
      <c r="I3717">
        <v>11600</v>
      </c>
      <c r="J3717">
        <v>19075</v>
      </c>
      <c r="K3717">
        <v>13099</v>
      </c>
      <c r="L3717">
        <v>418</v>
      </c>
      <c r="M3717">
        <v>1230</v>
      </c>
      <c r="N3717">
        <v>197</v>
      </c>
      <c r="O3717">
        <v>0.25030000000000002</v>
      </c>
      <c r="P3717" s="3">
        <v>343000</v>
      </c>
    </row>
    <row r="3718" spans="1:16" x14ac:dyDescent="0.25">
      <c r="A3718" t="s">
        <v>7628</v>
      </c>
      <c r="B3718" t="s">
        <v>7629</v>
      </c>
      <c r="C3718" t="s">
        <v>7596</v>
      </c>
      <c r="D3718" t="s">
        <v>7597</v>
      </c>
      <c r="E3718">
        <v>19502</v>
      </c>
      <c r="F3718">
        <v>19030</v>
      </c>
      <c r="G3718">
        <v>26156</v>
      </c>
      <c r="H3718">
        <v>23106</v>
      </c>
      <c r="I3718">
        <v>17276</v>
      </c>
      <c r="J3718">
        <v>16973</v>
      </c>
      <c r="K3718">
        <v>16222</v>
      </c>
      <c r="L3718">
        <v>280</v>
      </c>
      <c r="M3718">
        <v>1068</v>
      </c>
      <c r="N3718">
        <v>232</v>
      </c>
      <c r="O3718">
        <v>0.247</v>
      </c>
      <c r="P3718" s="3">
        <v>379975</v>
      </c>
    </row>
    <row r="3719" spans="1:16" x14ac:dyDescent="0.25">
      <c r="A3719" t="s">
        <v>7642</v>
      </c>
      <c r="B3719" t="s">
        <v>7643</v>
      </c>
      <c r="C3719" t="s">
        <v>7596</v>
      </c>
      <c r="D3719" t="s">
        <v>7597</v>
      </c>
      <c r="E3719">
        <v>3977</v>
      </c>
      <c r="F3719">
        <v>7423</v>
      </c>
      <c r="G3719">
        <v>8712</v>
      </c>
      <c r="H3719">
        <v>8513</v>
      </c>
      <c r="I3719">
        <v>11693</v>
      </c>
      <c r="J3719">
        <v>13618</v>
      </c>
      <c r="K3719">
        <v>17211</v>
      </c>
      <c r="L3719">
        <v>349</v>
      </c>
      <c r="M3719">
        <v>918</v>
      </c>
      <c r="N3719">
        <v>186</v>
      </c>
      <c r="O3719">
        <v>0.1638</v>
      </c>
      <c r="P3719" s="3">
        <v>290500</v>
      </c>
    </row>
    <row r="3720" spans="1:16" x14ac:dyDescent="0.25">
      <c r="A3720" t="s">
        <v>7728</v>
      </c>
      <c r="B3720" t="s">
        <v>7729</v>
      </c>
      <c r="C3720" t="s">
        <v>7596</v>
      </c>
      <c r="D3720" t="s">
        <v>7597</v>
      </c>
      <c r="E3720">
        <v>28186</v>
      </c>
      <c r="F3720">
        <v>26729</v>
      </c>
      <c r="G3720">
        <v>16696</v>
      </c>
      <c r="H3720">
        <v>24696</v>
      </c>
      <c r="I3720">
        <v>14050</v>
      </c>
      <c r="J3720">
        <v>24451</v>
      </c>
      <c r="K3720">
        <v>15910</v>
      </c>
      <c r="L3720">
        <v>333</v>
      </c>
      <c r="M3720">
        <v>984</v>
      </c>
      <c r="N3720">
        <v>278</v>
      </c>
      <c r="O3720">
        <v>0.2248</v>
      </c>
      <c r="P3720" s="3">
        <v>375000</v>
      </c>
    </row>
    <row r="3721" spans="1:16" x14ac:dyDescent="0.25">
      <c r="A3721" t="s">
        <v>7630</v>
      </c>
      <c r="B3721" t="s">
        <v>7631</v>
      </c>
      <c r="C3721" t="s">
        <v>7596</v>
      </c>
      <c r="D3721" t="s">
        <v>7597</v>
      </c>
      <c r="E3721">
        <v>6967</v>
      </c>
      <c r="F3721">
        <v>10685</v>
      </c>
      <c r="G3721">
        <v>12624</v>
      </c>
      <c r="H3721">
        <v>15671</v>
      </c>
      <c r="I3721">
        <v>14039</v>
      </c>
      <c r="J3721">
        <v>3828</v>
      </c>
      <c r="K3721">
        <v>10406</v>
      </c>
      <c r="L3721">
        <v>481</v>
      </c>
      <c r="M3721">
        <v>1042</v>
      </c>
      <c r="N3721">
        <v>87</v>
      </c>
      <c r="O3721">
        <v>0.1449</v>
      </c>
      <c r="P3721" s="3">
        <v>288000</v>
      </c>
    </row>
    <row r="3722" spans="1:16" x14ac:dyDescent="0.25">
      <c r="A3722" t="s">
        <v>7762</v>
      </c>
      <c r="B3722" t="s">
        <v>7763</v>
      </c>
      <c r="C3722" t="s">
        <v>7596</v>
      </c>
      <c r="D3722" t="s">
        <v>7597</v>
      </c>
      <c r="E3722">
        <v>22058</v>
      </c>
      <c r="F3722">
        <v>26531</v>
      </c>
      <c r="G3722">
        <v>27240</v>
      </c>
      <c r="H3722">
        <v>28088</v>
      </c>
      <c r="I3722">
        <v>20164</v>
      </c>
      <c r="J3722">
        <v>19014</v>
      </c>
      <c r="K3722">
        <v>5018</v>
      </c>
      <c r="L3722">
        <v>493</v>
      </c>
      <c r="M3722">
        <v>1463</v>
      </c>
      <c r="N3722">
        <v>291</v>
      </c>
      <c r="O3722">
        <v>0.25130000000000002</v>
      </c>
      <c r="P3722" s="3">
        <v>290500</v>
      </c>
    </row>
    <row r="3723" spans="1:16" x14ac:dyDescent="0.25">
      <c r="A3723" t="s">
        <v>7686</v>
      </c>
      <c r="B3723" t="s">
        <v>7687</v>
      </c>
      <c r="C3723" t="s">
        <v>7596</v>
      </c>
      <c r="D3723" t="s">
        <v>7597</v>
      </c>
      <c r="E3723">
        <v>27503</v>
      </c>
      <c r="F3723">
        <v>28624</v>
      </c>
      <c r="G3723">
        <v>25614</v>
      </c>
      <c r="H3723">
        <v>27384</v>
      </c>
      <c r="I3723">
        <v>18298</v>
      </c>
      <c r="J3723">
        <v>22580</v>
      </c>
      <c r="K3723">
        <v>16661</v>
      </c>
      <c r="L3723">
        <v>338</v>
      </c>
      <c r="M3723">
        <v>928</v>
      </c>
      <c r="N3723">
        <v>306</v>
      </c>
      <c r="O3723">
        <v>0.36770000000000003</v>
      </c>
      <c r="P3723" s="3">
        <v>455000</v>
      </c>
    </row>
    <row r="3724" spans="1:16" x14ac:dyDescent="0.25">
      <c r="A3724" t="s">
        <v>7688</v>
      </c>
      <c r="B3724" t="s">
        <v>7689</v>
      </c>
      <c r="C3724" t="s">
        <v>7596</v>
      </c>
      <c r="D3724" t="s">
        <v>7597</v>
      </c>
      <c r="E3724">
        <v>8186</v>
      </c>
      <c r="F3724">
        <v>9791</v>
      </c>
      <c r="G3724">
        <v>22069</v>
      </c>
      <c r="H3724">
        <v>19906</v>
      </c>
      <c r="I3724">
        <v>17786</v>
      </c>
      <c r="J3724">
        <v>13206</v>
      </c>
      <c r="K3724">
        <v>13610</v>
      </c>
      <c r="L3724">
        <v>377</v>
      </c>
      <c r="M3724">
        <v>1159</v>
      </c>
      <c r="N3724">
        <v>216</v>
      </c>
      <c r="O3724">
        <v>0.17879999999999999</v>
      </c>
      <c r="P3724" s="3">
        <v>263000</v>
      </c>
    </row>
    <row r="3725" spans="1:16" x14ac:dyDescent="0.25">
      <c r="A3725" t="s">
        <v>7690</v>
      </c>
      <c r="B3725" t="s">
        <v>7691</v>
      </c>
      <c r="C3725" t="s">
        <v>7596</v>
      </c>
      <c r="D3725" t="s">
        <v>7597</v>
      </c>
      <c r="E3725">
        <v>18307</v>
      </c>
      <c r="F3725">
        <v>15687</v>
      </c>
      <c r="G3725">
        <v>21130</v>
      </c>
      <c r="H3725">
        <v>22432</v>
      </c>
      <c r="I3725">
        <v>16337</v>
      </c>
      <c r="J3725">
        <v>20353</v>
      </c>
      <c r="K3725">
        <v>13634</v>
      </c>
      <c r="L3725">
        <v>233</v>
      </c>
      <c r="M3725">
        <v>834</v>
      </c>
      <c r="N3725">
        <v>289</v>
      </c>
      <c r="O3725">
        <v>0.2261</v>
      </c>
      <c r="P3725" s="3">
        <v>389000</v>
      </c>
    </row>
    <row r="3726" spans="1:16" x14ac:dyDescent="0.25">
      <c r="A3726" t="s">
        <v>7764</v>
      </c>
      <c r="B3726" t="s">
        <v>7765</v>
      </c>
      <c r="C3726" t="s">
        <v>7596</v>
      </c>
      <c r="D3726" t="s">
        <v>7597</v>
      </c>
      <c r="E3726">
        <v>16180</v>
      </c>
      <c r="F3726">
        <v>11667</v>
      </c>
      <c r="G3726">
        <v>22997</v>
      </c>
      <c r="H3726">
        <v>21235</v>
      </c>
      <c r="I3726">
        <v>13824</v>
      </c>
      <c r="J3726">
        <v>15033</v>
      </c>
      <c r="K3726">
        <v>9354</v>
      </c>
      <c r="L3726">
        <v>325</v>
      </c>
      <c r="M3726">
        <v>1003</v>
      </c>
      <c r="N3726">
        <v>214</v>
      </c>
      <c r="O3726">
        <v>0.17119999999999999</v>
      </c>
      <c r="P3726" s="3">
        <v>410500</v>
      </c>
    </row>
    <row r="3727" spans="1:16" x14ac:dyDescent="0.25">
      <c r="A3727" t="s">
        <v>7692</v>
      </c>
      <c r="B3727" t="s">
        <v>7693</v>
      </c>
      <c r="C3727" t="s">
        <v>7596</v>
      </c>
      <c r="D3727" t="s">
        <v>7597</v>
      </c>
      <c r="E3727">
        <v>21221</v>
      </c>
      <c r="F3727">
        <v>19386</v>
      </c>
      <c r="G3727">
        <v>20568</v>
      </c>
      <c r="H3727">
        <v>25608</v>
      </c>
      <c r="I3727">
        <v>29606</v>
      </c>
      <c r="J3727">
        <v>9916</v>
      </c>
      <c r="K3727">
        <v>19698</v>
      </c>
      <c r="L3727">
        <v>366</v>
      </c>
      <c r="M3727">
        <v>1169</v>
      </c>
      <c r="N3727">
        <v>244</v>
      </c>
      <c r="O3727">
        <v>0.26040000000000002</v>
      </c>
      <c r="P3727" s="3">
        <v>387500</v>
      </c>
    </row>
    <row r="3728" spans="1:16" x14ac:dyDescent="0.25">
      <c r="A3728" t="s">
        <v>7694</v>
      </c>
      <c r="B3728" t="s">
        <v>7695</v>
      </c>
      <c r="C3728" t="s">
        <v>7596</v>
      </c>
      <c r="D3728" t="s">
        <v>7597</v>
      </c>
      <c r="E3728">
        <v>20655</v>
      </c>
      <c r="F3728">
        <v>20751</v>
      </c>
      <c r="G3728">
        <v>25522</v>
      </c>
      <c r="H3728">
        <v>24223</v>
      </c>
      <c r="I3728">
        <v>14657</v>
      </c>
      <c r="J3728">
        <v>15902</v>
      </c>
      <c r="K3728">
        <v>10952</v>
      </c>
      <c r="L3728">
        <v>342</v>
      </c>
      <c r="M3728">
        <v>1079</v>
      </c>
      <c r="N3728">
        <v>176</v>
      </c>
      <c r="O3728">
        <v>0.16109999999999999</v>
      </c>
      <c r="P3728" s="3">
        <v>377500</v>
      </c>
    </row>
    <row r="3729" spans="1:16" x14ac:dyDescent="0.25">
      <c r="A3729" t="s">
        <v>7792</v>
      </c>
      <c r="B3729" t="s">
        <v>7793</v>
      </c>
      <c r="C3729" t="s">
        <v>7596</v>
      </c>
      <c r="D3729" t="s">
        <v>7597</v>
      </c>
      <c r="E3729">
        <v>11485</v>
      </c>
      <c r="F3729">
        <v>13833</v>
      </c>
      <c r="G3729">
        <v>23303</v>
      </c>
      <c r="H3729">
        <v>13690</v>
      </c>
      <c r="I3729">
        <v>16966</v>
      </c>
      <c r="J3729">
        <v>15181</v>
      </c>
      <c r="K3729">
        <v>9806</v>
      </c>
      <c r="L3729">
        <v>442</v>
      </c>
      <c r="M3729">
        <v>1121</v>
      </c>
      <c r="N3729">
        <v>514</v>
      </c>
      <c r="O3729">
        <v>0.2225</v>
      </c>
      <c r="P3729" s="3">
        <v>269000</v>
      </c>
    </row>
    <row r="3730" spans="1:16" x14ac:dyDescent="0.25">
      <c r="A3730" t="s">
        <v>7766</v>
      </c>
      <c r="B3730" t="s">
        <v>7767</v>
      </c>
      <c r="C3730" t="s">
        <v>7596</v>
      </c>
      <c r="D3730" t="s">
        <v>7597</v>
      </c>
      <c r="E3730">
        <v>13806</v>
      </c>
      <c r="F3730">
        <v>17690</v>
      </c>
      <c r="G3730">
        <v>24856</v>
      </c>
      <c r="H3730">
        <v>19584</v>
      </c>
      <c r="I3730">
        <v>14530</v>
      </c>
      <c r="J3730">
        <v>14228</v>
      </c>
      <c r="K3730">
        <v>5346</v>
      </c>
      <c r="L3730">
        <v>537</v>
      </c>
      <c r="M3730">
        <v>1554</v>
      </c>
      <c r="N3730">
        <v>289</v>
      </c>
      <c r="O3730">
        <v>0.24199999999999999</v>
      </c>
      <c r="P3730" s="3">
        <v>245000</v>
      </c>
    </row>
    <row r="3731" spans="1:16" x14ac:dyDescent="0.25">
      <c r="A3731" t="s">
        <v>7768</v>
      </c>
      <c r="B3731" t="s">
        <v>7769</v>
      </c>
      <c r="C3731" t="s">
        <v>7596</v>
      </c>
      <c r="D3731" t="s">
        <v>7597</v>
      </c>
      <c r="E3731">
        <v>27108</v>
      </c>
      <c r="F3731">
        <v>29025</v>
      </c>
      <c r="G3731">
        <v>27935</v>
      </c>
      <c r="H3731">
        <v>30243</v>
      </c>
      <c r="I3731">
        <v>20032</v>
      </c>
      <c r="J3731">
        <v>15418</v>
      </c>
      <c r="K3731">
        <v>11198</v>
      </c>
      <c r="L3731">
        <v>343</v>
      </c>
      <c r="M3731">
        <v>999</v>
      </c>
      <c r="N3731">
        <v>290</v>
      </c>
      <c r="O3731">
        <v>0.2298</v>
      </c>
      <c r="P3731" s="3">
        <v>538000</v>
      </c>
    </row>
    <row r="3732" spans="1:16" x14ac:dyDescent="0.25">
      <c r="A3732" t="s">
        <v>7794</v>
      </c>
      <c r="B3732" t="s">
        <v>7795</v>
      </c>
      <c r="C3732" t="s">
        <v>7596</v>
      </c>
      <c r="D3732" t="s">
        <v>7597</v>
      </c>
      <c r="E3732">
        <v>27661</v>
      </c>
      <c r="F3732">
        <v>26451</v>
      </c>
      <c r="G3732">
        <v>29997</v>
      </c>
      <c r="H3732">
        <v>31282</v>
      </c>
      <c r="I3732">
        <v>23401</v>
      </c>
      <c r="J3732">
        <v>18739</v>
      </c>
      <c r="K3732">
        <v>23270</v>
      </c>
      <c r="L3732">
        <v>260</v>
      </c>
      <c r="M3732">
        <v>1024</v>
      </c>
      <c r="N3732">
        <v>406</v>
      </c>
      <c r="O3732">
        <v>0.59709999999999996</v>
      </c>
      <c r="P3732" s="3">
        <v>632500</v>
      </c>
    </row>
    <row r="3733" spans="1:16" x14ac:dyDescent="0.25">
      <c r="A3733" t="s">
        <v>7796</v>
      </c>
      <c r="B3733" t="s">
        <v>7797</v>
      </c>
      <c r="C3733" t="s">
        <v>7596</v>
      </c>
      <c r="D3733" t="s">
        <v>7597</v>
      </c>
      <c r="E3733">
        <v>15269</v>
      </c>
      <c r="F3733">
        <v>13387</v>
      </c>
      <c r="G3733">
        <v>25697</v>
      </c>
      <c r="H3733">
        <v>19816</v>
      </c>
      <c r="I3733">
        <v>27792</v>
      </c>
      <c r="J3733">
        <v>8973</v>
      </c>
      <c r="K3733">
        <v>9145</v>
      </c>
      <c r="L3733">
        <v>357</v>
      </c>
      <c r="M3733">
        <v>1055</v>
      </c>
      <c r="N3733">
        <v>316</v>
      </c>
      <c r="O3733">
        <v>0.28079999999999999</v>
      </c>
      <c r="P3733" s="3">
        <v>295000</v>
      </c>
    </row>
    <row r="3734" spans="1:16" x14ac:dyDescent="0.25">
      <c r="A3734" t="s">
        <v>7786</v>
      </c>
      <c r="B3734" t="s">
        <v>7787</v>
      </c>
      <c r="C3734" t="s">
        <v>7596</v>
      </c>
      <c r="D3734" t="s">
        <v>7597</v>
      </c>
      <c r="E3734">
        <v>6729</v>
      </c>
      <c r="F3734">
        <v>7479</v>
      </c>
      <c r="G3734">
        <v>16718</v>
      </c>
      <c r="H3734">
        <v>19432</v>
      </c>
      <c r="I3734">
        <v>19097</v>
      </c>
      <c r="J3734">
        <v>10731</v>
      </c>
      <c r="K3734">
        <v>9737</v>
      </c>
      <c r="L3734">
        <v>462</v>
      </c>
      <c r="M3734">
        <v>1042</v>
      </c>
      <c r="N3734">
        <v>208</v>
      </c>
      <c r="O3734">
        <v>0.14729999999999999</v>
      </c>
      <c r="P3734" s="3">
        <v>380000</v>
      </c>
    </row>
    <row r="3735" spans="1:16" x14ac:dyDescent="0.25">
      <c r="A3735" t="s">
        <v>7598</v>
      </c>
      <c r="B3735" t="s">
        <v>7599</v>
      </c>
      <c r="C3735" t="s">
        <v>7596</v>
      </c>
      <c r="D3735" t="s">
        <v>7597</v>
      </c>
      <c r="E3735">
        <v>6624</v>
      </c>
      <c r="F3735">
        <v>9715</v>
      </c>
      <c r="G3735">
        <v>7163</v>
      </c>
      <c r="H3735">
        <v>12972</v>
      </c>
      <c r="I3735">
        <v>11451</v>
      </c>
      <c r="J3735">
        <v>11201</v>
      </c>
      <c r="K3735">
        <v>10126</v>
      </c>
      <c r="L3735">
        <v>395</v>
      </c>
      <c r="M3735">
        <v>1207</v>
      </c>
      <c r="N3735">
        <v>165</v>
      </c>
      <c r="O3735">
        <v>0.21299999999999999</v>
      </c>
      <c r="P3735" s="3">
        <v>312500</v>
      </c>
    </row>
    <row r="3736" spans="1:16" x14ac:dyDescent="0.25">
      <c r="A3736" t="s">
        <v>7600</v>
      </c>
      <c r="B3736" t="s">
        <v>7601</v>
      </c>
      <c r="C3736" t="s">
        <v>7596</v>
      </c>
      <c r="D3736" t="s">
        <v>7597</v>
      </c>
      <c r="E3736">
        <v>6591</v>
      </c>
      <c r="F3736">
        <v>7754</v>
      </c>
      <c r="G3736">
        <v>8889</v>
      </c>
      <c r="H3736">
        <v>19074</v>
      </c>
      <c r="I3736">
        <v>7243</v>
      </c>
      <c r="J3736">
        <v>6438</v>
      </c>
      <c r="K3736">
        <v>10766</v>
      </c>
      <c r="L3736">
        <v>515</v>
      </c>
      <c r="M3736">
        <v>1037</v>
      </c>
      <c r="N3736">
        <v>144</v>
      </c>
      <c r="O3736">
        <v>0.27629999999999999</v>
      </c>
      <c r="P3736" s="3">
        <v>347975</v>
      </c>
    </row>
    <row r="3737" spans="1:16" x14ac:dyDescent="0.25">
      <c r="A3737" t="s">
        <v>7602</v>
      </c>
      <c r="B3737" t="s">
        <v>7603</v>
      </c>
      <c r="C3737" t="s">
        <v>7596</v>
      </c>
      <c r="D3737" t="s">
        <v>7597</v>
      </c>
      <c r="E3737">
        <v>2925</v>
      </c>
      <c r="F3737">
        <v>2662</v>
      </c>
      <c r="G3737">
        <v>6489</v>
      </c>
      <c r="H3737">
        <v>9764</v>
      </c>
      <c r="I3737">
        <v>5536</v>
      </c>
      <c r="J3737">
        <v>2605</v>
      </c>
      <c r="K3737">
        <v>14681</v>
      </c>
      <c r="L3737">
        <v>404</v>
      </c>
      <c r="M3737">
        <v>1040</v>
      </c>
      <c r="N3737">
        <v>134</v>
      </c>
      <c r="O3737">
        <v>0.40350000000000003</v>
      </c>
      <c r="P3737" s="3">
        <v>453750</v>
      </c>
    </row>
    <row r="3738" spans="1:16" x14ac:dyDescent="0.25">
      <c r="A3738" t="s">
        <v>7632</v>
      </c>
      <c r="B3738" t="s">
        <v>7633</v>
      </c>
      <c r="C3738" t="s">
        <v>7596</v>
      </c>
      <c r="D3738" t="s">
        <v>7597</v>
      </c>
      <c r="E3738">
        <v>17933</v>
      </c>
      <c r="F3738">
        <v>20705</v>
      </c>
      <c r="G3738">
        <v>22097</v>
      </c>
      <c r="H3738">
        <v>24129</v>
      </c>
      <c r="I3738">
        <v>13501</v>
      </c>
      <c r="J3738">
        <v>14937</v>
      </c>
      <c r="K3738">
        <v>9153</v>
      </c>
      <c r="L3738">
        <v>386</v>
      </c>
      <c r="M3738">
        <v>1260</v>
      </c>
      <c r="N3738">
        <v>142</v>
      </c>
      <c r="O3738">
        <v>0.29920000000000002</v>
      </c>
      <c r="P3738" s="3">
        <v>270000</v>
      </c>
    </row>
    <row r="3739" spans="1:16" x14ac:dyDescent="0.25">
      <c r="A3739" t="s">
        <v>7644</v>
      </c>
      <c r="B3739" t="s">
        <v>7645</v>
      </c>
      <c r="C3739" t="s">
        <v>7596</v>
      </c>
      <c r="D3739" t="s">
        <v>7597</v>
      </c>
      <c r="E3739">
        <v>12891</v>
      </c>
      <c r="F3739">
        <v>14183</v>
      </c>
      <c r="G3739">
        <v>11838</v>
      </c>
      <c r="H3739">
        <v>11843</v>
      </c>
      <c r="I3739">
        <v>15381</v>
      </c>
      <c r="J3739">
        <v>6508</v>
      </c>
      <c r="K3739">
        <v>10429</v>
      </c>
      <c r="L3739">
        <v>362</v>
      </c>
      <c r="M3739">
        <v>1068</v>
      </c>
      <c r="N3739">
        <v>209</v>
      </c>
      <c r="O3739">
        <v>0.17419999999999999</v>
      </c>
      <c r="P3739" s="3">
        <v>370000</v>
      </c>
    </row>
    <row r="3740" spans="1:16" x14ac:dyDescent="0.25">
      <c r="A3740" t="s">
        <v>7634</v>
      </c>
      <c r="B3740" t="s">
        <v>7635</v>
      </c>
      <c r="C3740" t="s">
        <v>7596</v>
      </c>
      <c r="D3740" t="s">
        <v>7597</v>
      </c>
      <c r="E3740">
        <v>15412</v>
      </c>
      <c r="F3740">
        <v>20789</v>
      </c>
      <c r="G3740">
        <v>17388</v>
      </c>
      <c r="H3740">
        <v>26123</v>
      </c>
      <c r="I3740">
        <v>17576</v>
      </c>
      <c r="J3740">
        <v>15057</v>
      </c>
      <c r="K3740">
        <v>11331</v>
      </c>
      <c r="L3740">
        <v>531</v>
      </c>
      <c r="M3740">
        <v>1526</v>
      </c>
      <c r="N3740">
        <v>201</v>
      </c>
      <c r="O3740">
        <v>0.35249999999999998</v>
      </c>
      <c r="P3740" s="3">
        <v>549995</v>
      </c>
    </row>
    <row r="3741" spans="1:16" x14ac:dyDescent="0.25">
      <c r="A3741" t="s">
        <v>7604</v>
      </c>
      <c r="B3741" t="s">
        <v>7605</v>
      </c>
      <c r="C3741" t="s">
        <v>7596</v>
      </c>
      <c r="D3741" t="s">
        <v>7597</v>
      </c>
      <c r="E3741">
        <v>8357</v>
      </c>
      <c r="F3741">
        <v>6801</v>
      </c>
      <c r="G3741">
        <v>8762</v>
      </c>
      <c r="H3741">
        <v>17491</v>
      </c>
      <c r="I3741">
        <v>9476</v>
      </c>
      <c r="J3741">
        <v>9414</v>
      </c>
      <c r="K3741">
        <v>9029</v>
      </c>
      <c r="L3741">
        <v>522</v>
      </c>
      <c r="M3741">
        <v>1266</v>
      </c>
      <c r="N3741">
        <v>227</v>
      </c>
      <c r="O3741">
        <v>0.33600000000000002</v>
      </c>
      <c r="P3741" s="3">
        <v>350000</v>
      </c>
    </row>
    <row r="3742" spans="1:16" x14ac:dyDescent="0.25">
      <c r="A3742" t="s">
        <v>7668</v>
      </c>
      <c r="B3742" t="s">
        <v>7669</v>
      </c>
      <c r="C3742" t="s">
        <v>7596</v>
      </c>
      <c r="D3742" t="s">
        <v>7597</v>
      </c>
      <c r="E3742">
        <v>28616</v>
      </c>
      <c r="F3742">
        <v>31360</v>
      </c>
      <c r="G3742">
        <v>25305</v>
      </c>
      <c r="H3742">
        <v>30929</v>
      </c>
      <c r="I3742">
        <v>22988</v>
      </c>
      <c r="J3742">
        <v>22635</v>
      </c>
      <c r="K3742">
        <v>18559</v>
      </c>
      <c r="L3742">
        <v>239</v>
      </c>
      <c r="M3742">
        <v>864</v>
      </c>
      <c r="N3742">
        <v>295</v>
      </c>
      <c r="O3742">
        <v>0.26419999999999999</v>
      </c>
      <c r="P3742" s="3">
        <v>580000</v>
      </c>
    </row>
    <row r="3743" spans="1:16" x14ac:dyDescent="0.25">
      <c r="A3743" t="s">
        <v>7670</v>
      </c>
      <c r="B3743" t="s">
        <v>7671</v>
      </c>
      <c r="C3743" t="s">
        <v>7596</v>
      </c>
      <c r="D3743" t="s">
        <v>7597</v>
      </c>
      <c r="E3743">
        <v>24576</v>
      </c>
      <c r="F3743">
        <v>27043</v>
      </c>
      <c r="G3743">
        <v>20207</v>
      </c>
      <c r="H3743">
        <v>31307</v>
      </c>
      <c r="I3743">
        <v>20199</v>
      </c>
      <c r="J3743">
        <v>19943</v>
      </c>
      <c r="K3743">
        <v>15398</v>
      </c>
      <c r="L3743">
        <v>418</v>
      </c>
      <c r="M3743">
        <v>1201</v>
      </c>
      <c r="N3743">
        <v>285</v>
      </c>
      <c r="O3743">
        <v>0.24529999999999999</v>
      </c>
      <c r="P3743" s="3">
        <v>375000</v>
      </c>
    </row>
    <row r="3744" spans="1:16" x14ac:dyDescent="0.25">
      <c r="A3744" t="s">
        <v>7650</v>
      </c>
      <c r="B3744" t="s">
        <v>7651</v>
      </c>
      <c r="C3744" t="s">
        <v>7596</v>
      </c>
      <c r="D3744" t="s">
        <v>7597</v>
      </c>
      <c r="E3744">
        <v>19331</v>
      </c>
      <c r="F3744">
        <v>20227</v>
      </c>
      <c r="G3744">
        <v>18027</v>
      </c>
      <c r="H3744">
        <v>25571</v>
      </c>
      <c r="I3744">
        <v>25286</v>
      </c>
      <c r="J3744">
        <v>14712</v>
      </c>
      <c r="K3744">
        <v>17293</v>
      </c>
      <c r="L3744">
        <v>486</v>
      </c>
      <c r="M3744">
        <v>1399</v>
      </c>
      <c r="N3744">
        <v>188</v>
      </c>
      <c r="O3744">
        <v>0.39019999999999999</v>
      </c>
      <c r="P3744" s="3">
        <v>430000</v>
      </c>
    </row>
    <row r="3745" spans="1:16" x14ac:dyDescent="0.25">
      <c r="A3745" t="s">
        <v>7652</v>
      </c>
      <c r="B3745" t="s">
        <v>7653</v>
      </c>
      <c r="C3745" t="s">
        <v>7596</v>
      </c>
      <c r="D3745" t="s">
        <v>7597</v>
      </c>
      <c r="E3745">
        <v>16941</v>
      </c>
      <c r="F3745">
        <v>24301</v>
      </c>
      <c r="G3745">
        <v>16393</v>
      </c>
      <c r="H3745">
        <v>29139</v>
      </c>
      <c r="I3745">
        <v>22958</v>
      </c>
      <c r="J3745">
        <v>6430</v>
      </c>
      <c r="K3745">
        <v>21823</v>
      </c>
      <c r="L3745">
        <v>861</v>
      </c>
      <c r="M3745">
        <v>2010</v>
      </c>
      <c r="N3745">
        <v>238</v>
      </c>
      <c r="O3745">
        <v>0.37119999999999997</v>
      </c>
      <c r="P3745" s="3">
        <v>415000</v>
      </c>
    </row>
    <row r="3746" spans="1:16" x14ac:dyDescent="0.25">
      <c r="A3746" t="s">
        <v>7672</v>
      </c>
      <c r="B3746" t="s">
        <v>7673</v>
      </c>
      <c r="C3746" t="s">
        <v>7596</v>
      </c>
      <c r="D3746" t="s">
        <v>7597</v>
      </c>
      <c r="E3746">
        <v>20874</v>
      </c>
      <c r="F3746">
        <v>19713</v>
      </c>
      <c r="G3746">
        <v>24576</v>
      </c>
      <c r="H3746">
        <v>24351</v>
      </c>
      <c r="I3746">
        <v>18009</v>
      </c>
      <c r="J3746">
        <v>14272</v>
      </c>
      <c r="K3746">
        <v>17490</v>
      </c>
      <c r="L3746">
        <v>355</v>
      </c>
      <c r="M3746">
        <v>1015</v>
      </c>
      <c r="N3746">
        <v>250</v>
      </c>
      <c r="O3746">
        <v>0.2049</v>
      </c>
      <c r="P3746" s="3">
        <v>338500</v>
      </c>
    </row>
    <row r="3747" spans="1:16" x14ac:dyDescent="0.25">
      <c r="A3747" t="s">
        <v>7654</v>
      </c>
      <c r="B3747" t="s">
        <v>7655</v>
      </c>
      <c r="C3747" t="s">
        <v>7596</v>
      </c>
      <c r="D3747" t="s">
        <v>7597</v>
      </c>
      <c r="E3747">
        <v>21813</v>
      </c>
      <c r="F3747">
        <v>28128</v>
      </c>
      <c r="G3747">
        <v>21992</v>
      </c>
      <c r="H3747">
        <v>27618</v>
      </c>
      <c r="I3747">
        <v>15962</v>
      </c>
      <c r="J3747">
        <v>17404</v>
      </c>
      <c r="K3747">
        <v>12488</v>
      </c>
      <c r="L3747">
        <v>363</v>
      </c>
      <c r="M3747">
        <v>1179</v>
      </c>
      <c r="N3747">
        <v>244</v>
      </c>
      <c r="O3747">
        <v>0.2369</v>
      </c>
      <c r="P3747" s="3">
        <v>412625</v>
      </c>
    </row>
    <row r="3748" spans="1:16" x14ac:dyDescent="0.25">
      <c r="A3748" t="s">
        <v>7674</v>
      </c>
      <c r="B3748" t="s">
        <v>7675</v>
      </c>
      <c r="C3748" t="s">
        <v>7596</v>
      </c>
      <c r="D3748" t="s">
        <v>7597</v>
      </c>
      <c r="E3748">
        <v>26404</v>
      </c>
      <c r="F3748">
        <v>29073</v>
      </c>
      <c r="G3748">
        <v>25987</v>
      </c>
      <c r="H3748">
        <v>28026</v>
      </c>
      <c r="I3748">
        <v>25480</v>
      </c>
      <c r="J3748">
        <v>18262</v>
      </c>
      <c r="K3748">
        <v>19760</v>
      </c>
      <c r="L3748">
        <v>284</v>
      </c>
      <c r="M3748">
        <v>958</v>
      </c>
      <c r="N3748">
        <v>342</v>
      </c>
      <c r="O3748">
        <v>0.24440000000000001</v>
      </c>
      <c r="P3748" s="3">
        <v>480000</v>
      </c>
    </row>
    <row r="3749" spans="1:16" x14ac:dyDescent="0.25">
      <c r="A3749" t="s">
        <v>7846</v>
      </c>
      <c r="B3749" t="s">
        <v>7847</v>
      </c>
      <c r="C3749" t="s">
        <v>7838</v>
      </c>
      <c r="D3749" t="s">
        <v>7839</v>
      </c>
      <c r="E3749">
        <v>7712</v>
      </c>
      <c r="F3749">
        <v>12036</v>
      </c>
      <c r="G3749">
        <v>22841</v>
      </c>
      <c r="H3749">
        <v>9948</v>
      </c>
      <c r="I3749">
        <v>6179</v>
      </c>
      <c r="J3749">
        <v>9220</v>
      </c>
      <c r="K3749">
        <v>4039</v>
      </c>
      <c r="L3749">
        <v>648</v>
      </c>
      <c r="M3749">
        <v>2414</v>
      </c>
      <c r="N3749">
        <v>173</v>
      </c>
      <c r="O3749">
        <v>0.1699</v>
      </c>
      <c r="P3749" s="3">
        <v>388000</v>
      </c>
    </row>
    <row r="3750" spans="1:16" x14ac:dyDescent="0.25">
      <c r="A3750" t="s">
        <v>7848</v>
      </c>
      <c r="B3750" t="s">
        <v>7849</v>
      </c>
      <c r="C3750" t="s">
        <v>7838</v>
      </c>
      <c r="D3750" t="s">
        <v>7839</v>
      </c>
      <c r="E3750">
        <v>2324</v>
      </c>
      <c r="F3750">
        <v>4585</v>
      </c>
      <c r="G3750">
        <v>7105</v>
      </c>
      <c r="H3750">
        <v>10109</v>
      </c>
      <c r="I3750">
        <v>1104</v>
      </c>
      <c r="J3750">
        <v>7026</v>
      </c>
      <c r="K3750">
        <v>6942</v>
      </c>
      <c r="L3750">
        <v>467</v>
      </c>
      <c r="M3750">
        <v>1161</v>
      </c>
      <c r="N3750">
        <v>147</v>
      </c>
      <c r="O3750">
        <v>6.9000000000000006E-2</v>
      </c>
      <c r="P3750" s="3">
        <v>370000</v>
      </c>
    </row>
    <row r="3751" spans="1:16" x14ac:dyDescent="0.25">
      <c r="A3751" t="s">
        <v>7872</v>
      </c>
      <c r="B3751" t="s">
        <v>7873</v>
      </c>
      <c r="C3751" t="s">
        <v>7838</v>
      </c>
      <c r="D3751" t="s">
        <v>7839</v>
      </c>
      <c r="E3751">
        <v>11413</v>
      </c>
      <c r="F3751">
        <v>20962</v>
      </c>
      <c r="G3751">
        <v>29328</v>
      </c>
      <c r="H3751">
        <v>10726</v>
      </c>
      <c r="I3751">
        <v>8210</v>
      </c>
      <c r="J3751">
        <v>5133</v>
      </c>
      <c r="K3751">
        <v>31</v>
      </c>
      <c r="L3751">
        <v>184</v>
      </c>
      <c r="M3751">
        <v>1406</v>
      </c>
      <c r="N3751">
        <v>77</v>
      </c>
      <c r="O3751">
        <v>5.7299999999999997E-2</v>
      </c>
      <c r="P3751" s="3">
        <v>534000</v>
      </c>
    </row>
    <row r="3752" spans="1:16" x14ac:dyDescent="0.25">
      <c r="A3752" t="s">
        <v>7850</v>
      </c>
      <c r="B3752" t="s">
        <v>7851</v>
      </c>
      <c r="C3752" t="s">
        <v>7838</v>
      </c>
      <c r="D3752" t="s">
        <v>7839</v>
      </c>
      <c r="E3752">
        <v>6612</v>
      </c>
      <c r="F3752">
        <v>11207</v>
      </c>
      <c r="G3752">
        <v>18721</v>
      </c>
      <c r="H3752">
        <v>13299</v>
      </c>
      <c r="I3752">
        <v>11350</v>
      </c>
      <c r="J3752">
        <v>8285</v>
      </c>
      <c r="K3752">
        <v>8215</v>
      </c>
      <c r="L3752">
        <v>372</v>
      </c>
      <c r="M3752">
        <v>1234</v>
      </c>
      <c r="N3752">
        <v>167</v>
      </c>
      <c r="O3752">
        <v>0.1298</v>
      </c>
      <c r="P3752" s="3">
        <v>390000</v>
      </c>
    </row>
    <row r="3753" spans="1:16" x14ac:dyDescent="0.25">
      <c r="A3753" t="s">
        <v>7874</v>
      </c>
      <c r="B3753" t="s">
        <v>7875</v>
      </c>
      <c r="C3753" t="s">
        <v>7838</v>
      </c>
      <c r="D3753" t="s">
        <v>7839</v>
      </c>
      <c r="E3753">
        <v>10362</v>
      </c>
      <c r="F3753">
        <v>17326</v>
      </c>
      <c r="G3753">
        <v>25709</v>
      </c>
      <c r="H3753">
        <v>10302</v>
      </c>
      <c r="I3753">
        <v>2523</v>
      </c>
      <c r="J3753">
        <v>7616</v>
      </c>
      <c r="K3753">
        <v>5034</v>
      </c>
      <c r="L3753">
        <v>358</v>
      </c>
      <c r="M3753">
        <v>1565</v>
      </c>
      <c r="N3753">
        <v>80</v>
      </c>
      <c r="O3753">
        <v>0.11219999999999999</v>
      </c>
      <c r="P3753" s="3">
        <v>445000</v>
      </c>
    </row>
    <row r="3754" spans="1:16" x14ac:dyDescent="0.25">
      <c r="A3754" t="s">
        <v>7876</v>
      </c>
      <c r="B3754" t="s">
        <v>7877</v>
      </c>
      <c r="C3754" t="s">
        <v>7838</v>
      </c>
      <c r="D3754" t="s">
        <v>7839</v>
      </c>
      <c r="E3754">
        <v>9119</v>
      </c>
      <c r="F3754">
        <v>14961</v>
      </c>
      <c r="G3754">
        <v>20447</v>
      </c>
      <c r="H3754">
        <v>9530</v>
      </c>
      <c r="I3754">
        <v>1884</v>
      </c>
      <c r="J3754">
        <v>7437</v>
      </c>
      <c r="K3754">
        <v>5027</v>
      </c>
      <c r="L3754">
        <v>372</v>
      </c>
      <c r="M3754">
        <v>1412</v>
      </c>
      <c r="N3754">
        <v>98</v>
      </c>
      <c r="O3754">
        <v>0.1052</v>
      </c>
      <c r="P3754" s="3">
        <v>442500</v>
      </c>
    </row>
    <row r="3755" spans="1:16" x14ac:dyDescent="0.25">
      <c r="A3755" t="s">
        <v>7878</v>
      </c>
      <c r="B3755" t="s">
        <v>7879</v>
      </c>
      <c r="C3755" t="s">
        <v>7838</v>
      </c>
      <c r="D3755" t="s">
        <v>7839</v>
      </c>
      <c r="E3755">
        <v>4625</v>
      </c>
      <c r="F3755">
        <v>7539</v>
      </c>
      <c r="G3755">
        <v>13484</v>
      </c>
      <c r="H3755">
        <v>6251</v>
      </c>
      <c r="I3755">
        <v>6840</v>
      </c>
      <c r="J3755">
        <v>9538</v>
      </c>
      <c r="K3755">
        <v>6614</v>
      </c>
      <c r="L3755">
        <v>356</v>
      </c>
      <c r="M3755">
        <v>1347</v>
      </c>
      <c r="N3755">
        <v>213</v>
      </c>
      <c r="O3755">
        <v>8.4500000000000006E-2</v>
      </c>
      <c r="P3755" s="3">
        <v>526606</v>
      </c>
    </row>
    <row r="3756" spans="1:16" x14ac:dyDescent="0.25">
      <c r="A3756" t="s">
        <v>7910</v>
      </c>
      <c r="B3756" t="s">
        <v>7911</v>
      </c>
      <c r="C3756" t="s">
        <v>7838</v>
      </c>
      <c r="D3756" t="s">
        <v>7839</v>
      </c>
      <c r="E3756">
        <v>6101</v>
      </c>
      <c r="F3756">
        <v>6978</v>
      </c>
      <c r="G3756">
        <v>13523</v>
      </c>
      <c r="H3756">
        <v>9847</v>
      </c>
      <c r="I3756">
        <v>3435</v>
      </c>
      <c r="J3756">
        <v>7253</v>
      </c>
      <c r="K3756">
        <v>3675</v>
      </c>
      <c r="L3756">
        <v>269</v>
      </c>
      <c r="M3756">
        <v>1093</v>
      </c>
      <c r="N3756">
        <v>127</v>
      </c>
      <c r="O3756">
        <v>6.8599999999999994E-2</v>
      </c>
      <c r="P3756" s="3">
        <v>450000</v>
      </c>
    </row>
    <row r="3757" spans="1:16" x14ac:dyDescent="0.25">
      <c r="A3757" t="s">
        <v>7922</v>
      </c>
      <c r="B3757" t="s">
        <v>7923</v>
      </c>
      <c r="C3757" t="s">
        <v>7838</v>
      </c>
      <c r="D3757" t="s">
        <v>7839</v>
      </c>
      <c r="E3757">
        <v>13795</v>
      </c>
      <c r="F3757">
        <v>22005</v>
      </c>
      <c r="G3757">
        <v>24783</v>
      </c>
      <c r="H3757">
        <v>20530</v>
      </c>
      <c r="I3757">
        <v>1740</v>
      </c>
      <c r="J3757">
        <v>5143</v>
      </c>
      <c r="K3757">
        <v>1031</v>
      </c>
      <c r="L3757">
        <v>268</v>
      </c>
      <c r="M3757">
        <v>2257</v>
      </c>
      <c r="N3757">
        <v>73</v>
      </c>
      <c r="O3757">
        <v>0.1618</v>
      </c>
      <c r="P3757" s="3">
        <v>430500</v>
      </c>
    </row>
    <row r="3758" spans="1:16" x14ac:dyDescent="0.25">
      <c r="A3758" t="s">
        <v>7924</v>
      </c>
      <c r="B3758" t="s">
        <v>7925</v>
      </c>
      <c r="C3758" t="s">
        <v>7838</v>
      </c>
      <c r="D3758" t="s">
        <v>7839</v>
      </c>
      <c r="E3758">
        <v>9307</v>
      </c>
      <c r="F3758">
        <v>13898</v>
      </c>
      <c r="G3758">
        <v>28428</v>
      </c>
      <c r="H3758">
        <v>6611</v>
      </c>
      <c r="I3758">
        <v>967</v>
      </c>
      <c r="J3758">
        <v>4933</v>
      </c>
      <c r="K3758">
        <v>2990</v>
      </c>
      <c r="L3758">
        <v>173</v>
      </c>
      <c r="M3758">
        <v>1412</v>
      </c>
      <c r="N3758">
        <v>110</v>
      </c>
      <c r="O3758">
        <v>0.1648</v>
      </c>
      <c r="P3758" s="3">
        <v>545000</v>
      </c>
    </row>
    <row r="3759" spans="1:16" x14ac:dyDescent="0.25">
      <c r="A3759" t="s">
        <v>7912</v>
      </c>
      <c r="B3759" t="s">
        <v>7913</v>
      </c>
      <c r="C3759" t="s">
        <v>7838</v>
      </c>
      <c r="D3759" t="s">
        <v>7839</v>
      </c>
      <c r="E3759">
        <v>11068</v>
      </c>
      <c r="F3759">
        <v>17924</v>
      </c>
      <c r="G3759">
        <v>18714</v>
      </c>
      <c r="H3759">
        <v>10985</v>
      </c>
      <c r="I3759">
        <v>5486</v>
      </c>
      <c r="J3759">
        <v>5212</v>
      </c>
      <c r="K3759">
        <v>5284</v>
      </c>
      <c r="L3759">
        <v>450</v>
      </c>
      <c r="M3759">
        <v>2058</v>
      </c>
      <c r="N3759">
        <v>111</v>
      </c>
      <c r="O3759">
        <v>8.7800000000000003E-2</v>
      </c>
      <c r="P3759" s="3">
        <v>470000</v>
      </c>
    </row>
    <row r="3760" spans="1:16" x14ac:dyDescent="0.25">
      <c r="A3760" t="s">
        <v>8036</v>
      </c>
      <c r="B3760" t="s">
        <v>8037</v>
      </c>
      <c r="C3760" t="s">
        <v>7838</v>
      </c>
      <c r="D3760" t="s">
        <v>7839</v>
      </c>
      <c r="E3760">
        <v>3414</v>
      </c>
      <c r="F3760">
        <v>4194</v>
      </c>
      <c r="G3760">
        <v>5630</v>
      </c>
      <c r="H3760">
        <v>9269</v>
      </c>
      <c r="I3760">
        <v>18400</v>
      </c>
      <c r="J3760">
        <v>9451</v>
      </c>
      <c r="K3760">
        <v>18099</v>
      </c>
      <c r="L3760">
        <v>493</v>
      </c>
      <c r="M3760">
        <v>1132</v>
      </c>
      <c r="N3760">
        <v>143</v>
      </c>
      <c r="O3760">
        <v>6.7199999999999996E-2</v>
      </c>
      <c r="P3760" s="3">
        <v>532250</v>
      </c>
    </row>
    <row r="3761" spans="1:16" x14ac:dyDescent="0.25">
      <c r="A3761" t="s">
        <v>8020</v>
      </c>
      <c r="B3761" t="s">
        <v>8021</v>
      </c>
      <c r="C3761" t="s">
        <v>7838</v>
      </c>
      <c r="D3761" t="s">
        <v>7839</v>
      </c>
      <c r="E3761">
        <v>12145</v>
      </c>
      <c r="F3761">
        <v>20511</v>
      </c>
      <c r="G3761">
        <v>21425</v>
      </c>
      <c r="H3761">
        <v>16782</v>
      </c>
      <c r="I3761">
        <v>25689</v>
      </c>
      <c r="J3761">
        <v>6190</v>
      </c>
      <c r="K3761">
        <v>9191</v>
      </c>
      <c r="L3761">
        <v>989</v>
      </c>
      <c r="M3761">
        <v>3330</v>
      </c>
      <c r="N3761">
        <v>181</v>
      </c>
      <c r="O3761">
        <v>0.30149999999999999</v>
      </c>
      <c r="P3761" s="3">
        <v>550263</v>
      </c>
    </row>
    <row r="3762" spans="1:16" x14ac:dyDescent="0.25">
      <c r="A3762" t="s">
        <v>8038</v>
      </c>
      <c r="B3762" t="s">
        <v>8039</v>
      </c>
      <c r="C3762" t="s">
        <v>7838</v>
      </c>
      <c r="D3762" t="s">
        <v>7839</v>
      </c>
      <c r="E3762">
        <v>15389</v>
      </c>
      <c r="F3762">
        <v>22731</v>
      </c>
      <c r="G3762">
        <v>23592</v>
      </c>
      <c r="H3762">
        <v>11721</v>
      </c>
      <c r="I3762">
        <v>26777</v>
      </c>
      <c r="J3762">
        <v>9185</v>
      </c>
      <c r="K3762">
        <v>18895</v>
      </c>
      <c r="L3762">
        <v>418</v>
      </c>
      <c r="M3762">
        <v>1502</v>
      </c>
      <c r="N3762">
        <v>147</v>
      </c>
      <c r="O3762">
        <v>9.0700000000000003E-2</v>
      </c>
      <c r="P3762" s="3">
        <v>420000</v>
      </c>
    </row>
    <row r="3763" spans="1:16" x14ac:dyDescent="0.25">
      <c r="A3763" t="s">
        <v>8040</v>
      </c>
      <c r="B3763" t="s">
        <v>8041</v>
      </c>
      <c r="C3763" t="s">
        <v>7838</v>
      </c>
      <c r="D3763" t="s">
        <v>7839</v>
      </c>
      <c r="E3763">
        <v>9317</v>
      </c>
      <c r="F3763">
        <v>12248</v>
      </c>
      <c r="G3763">
        <v>21861</v>
      </c>
      <c r="H3763">
        <v>11936</v>
      </c>
      <c r="I3763">
        <v>8484</v>
      </c>
      <c r="J3763">
        <v>9574</v>
      </c>
      <c r="K3763">
        <v>16455</v>
      </c>
      <c r="L3763">
        <v>507</v>
      </c>
      <c r="M3763">
        <v>1549</v>
      </c>
      <c r="N3763">
        <v>202</v>
      </c>
      <c r="O3763">
        <v>0.41339999999999999</v>
      </c>
      <c r="P3763" s="3">
        <v>475000</v>
      </c>
    </row>
    <row r="3764" spans="1:16" x14ac:dyDescent="0.25">
      <c r="A3764" t="s">
        <v>8042</v>
      </c>
      <c r="B3764" t="s">
        <v>8043</v>
      </c>
      <c r="C3764" t="s">
        <v>7838</v>
      </c>
      <c r="D3764" t="s">
        <v>7839</v>
      </c>
      <c r="E3764">
        <v>16573</v>
      </c>
      <c r="F3764">
        <v>21043</v>
      </c>
      <c r="G3764">
        <v>26821</v>
      </c>
      <c r="H3764">
        <v>22346</v>
      </c>
      <c r="I3764">
        <v>12443</v>
      </c>
      <c r="J3764">
        <v>12459</v>
      </c>
      <c r="K3764">
        <v>19847</v>
      </c>
      <c r="L3764">
        <v>372</v>
      </c>
      <c r="M3764">
        <v>1484</v>
      </c>
      <c r="N3764">
        <v>183</v>
      </c>
      <c r="O3764">
        <v>0.14699999999999999</v>
      </c>
      <c r="P3764" s="3">
        <v>475000</v>
      </c>
    </row>
    <row r="3765" spans="1:16" x14ac:dyDescent="0.25">
      <c r="A3765" t="s">
        <v>8022</v>
      </c>
      <c r="B3765" t="s">
        <v>8023</v>
      </c>
      <c r="C3765" t="s">
        <v>7838</v>
      </c>
      <c r="D3765" t="s">
        <v>7839</v>
      </c>
      <c r="E3765">
        <v>5543</v>
      </c>
      <c r="F3765">
        <v>12352</v>
      </c>
      <c r="G3765">
        <v>16897</v>
      </c>
      <c r="H3765">
        <v>11065</v>
      </c>
      <c r="I3765">
        <v>1794</v>
      </c>
      <c r="J3765">
        <v>3637</v>
      </c>
      <c r="K3765">
        <v>4166</v>
      </c>
      <c r="L3765">
        <v>648</v>
      </c>
      <c r="M3765">
        <v>1651</v>
      </c>
      <c r="N3765">
        <v>79</v>
      </c>
      <c r="O3765">
        <v>0.19950000000000001</v>
      </c>
      <c r="P3765" s="3">
        <v>598113</v>
      </c>
    </row>
    <row r="3766" spans="1:16" x14ac:dyDescent="0.25">
      <c r="A3766" t="s">
        <v>8024</v>
      </c>
      <c r="B3766" t="s">
        <v>8025</v>
      </c>
      <c r="C3766" t="s">
        <v>7838</v>
      </c>
      <c r="D3766" t="s">
        <v>7839</v>
      </c>
      <c r="E3766">
        <v>10971</v>
      </c>
      <c r="F3766">
        <v>17069</v>
      </c>
      <c r="G3766">
        <v>23740</v>
      </c>
      <c r="H3766">
        <v>8017</v>
      </c>
      <c r="I3766">
        <v>20961</v>
      </c>
      <c r="J3766">
        <v>10706</v>
      </c>
      <c r="K3766">
        <v>15559</v>
      </c>
      <c r="L3766">
        <v>457</v>
      </c>
      <c r="M3766">
        <v>1716</v>
      </c>
      <c r="N3766">
        <v>116</v>
      </c>
      <c r="O3766">
        <v>0.1331</v>
      </c>
      <c r="P3766" s="3">
        <v>490000</v>
      </c>
    </row>
    <row r="3767" spans="1:16" x14ac:dyDescent="0.25">
      <c r="A3767" t="s">
        <v>7836</v>
      </c>
      <c r="B3767" t="s">
        <v>7837</v>
      </c>
      <c r="C3767" t="s">
        <v>7838</v>
      </c>
      <c r="D3767" t="s">
        <v>7839</v>
      </c>
      <c r="E3767">
        <v>3106</v>
      </c>
      <c r="F3767">
        <v>5237</v>
      </c>
      <c r="G3767">
        <v>9363</v>
      </c>
      <c r="H3767">
        <v>7130</v>
      </c>
      <c r="I3767">
        <v>5456</v>
      </c>
      <c r="J3767">
        <v>8356</v>
      </c>
      <c r="K3767">
        <v>12586</v>
      </c>
      <c r="L3767">
        <v>632</v>
      </c>
      <c r="M3767">
        <v>2025</v>
      </c>
      <c r="N3767">
        <v>313</v>
      </c>
      <c r="O3767">
        <v>0.13819999999999999</v>
      </c>
      <c r="P3767" s="3">
        <v>432500</v>
      </c>
    </row>
    <row r="3768" spans="1:16" x14ac:dyDescent="0.25">
      <c r="A3768" t="s">
        <v>7840</v>
      </c>
      <c r="B3768" t="s">
        <v>7841</v>
      </c>
      <c r="C3768" t="s">
        <v>7838</v>
      </c>
      <c r="D3768" t="s">
        <v>7839</v>
      </c>
      <c r="E3768">
        <v>4442</v>
      </c>
      <c r="F3768">
        <v>7078</v>
      </c>
      <c r="G3768">
        <v>12417</v>
      </c>
      <c r="H3768">
        <v>8818</v>
      </c>
      <c r="I3768">
        <v>2182</v>
      </c>
      <c r="J3768">
        <v>10129</v>
      </c>
      <c r="K3768">
        <v>7611</v>
      </c>
      <c r="L3768">
        <v>620</v>
      </c>
      <c r="M3768">
        <v>1617</v>
      </c>
      <c r="N3768">
        <v>290</v>
      </c>
      <c r="O3768">
        <v>0.59240000000000004</v>
      </c>
      <c r="P3768" s="3">
        <v>445000</v>
      </c>
    </row>
    <row r="3769" spans="1:16" x14ac:dyDescent="0.25">
      <c r="A3769" t="s">
        <v>7842</v>
      </c>
      <c r="B3769" t="s">
        <v>7843</v>
      </c>
      <c r="C3769" t="s">
        <v>7838</v>
      </c>
      <c r="D3769" t="s">
        <v>7839</v>
      </c>
      <c r="E3769">
        <v>6489</v>
      </c>
      <c r="F3769">
        <v>11423</v>
      </c>
      <c r="G3769">
        <v>14208</v>
      </c>
      <c r="H3769">
        <v>5938</v>
      </c>
      <c r="I3769">
        <v>3579</v>
      </c>
      <c r="J3769">
        <v>8201</v>
      </c>
      <c r="K3769">
        <v>9275</v>
      </c>
      <c r="L3769">
        <v>468</v>
      </c>
      <c r="M3769">
        <v>2066</v>
      </c>
      <c r="N3769">
        <v>189</v>
      </c>
      <c r="O3769">
        <v>0.43859999999999999</v>
      </c>
      <c r="P3769" s="3">
        <v>495000</v>
      </c>
    </row>
    <row r="3770" spans="1:16" x14ac:dyDescent="0.25">
      <c r="A3770" t="s">
        <v>7862</v>
      </c>
      <c r="B3770" t="s">
        <v>7863</v>
      </c>
      <c r="C3770" t="s">
        <v>7838</v>
      </c>
      <c r="D3770" t="s">
        <v>7839</v>
      </c>
      <c r="E3770">
        <v>19542</v>
      </c>
      <c r="F3770">
        <v>28102</v>
      </c>
      <c r="G3770">
        <v>23642</v>
      </c>
      <c r="H3770">
        <v>17872</v>
      </c>
      <c r="I3770">
        <v>17255</v>
      </c>
      <c r="J3770">
        <v>4747</v>
      </c>
      <c r="K3770">
        <v>20</v>
      </c>
      <c r="L3770">
        <v>424</v>
      </c>
      <c r="M3770">
        <v>2399</v>
      </c>
      <c r="N3770">
        <v>92</v>
      </c>
      <c r="O3770">
        <v>0.1255</v>
      </c>
      <c r="P3770" s="3">
        <v>385000</v>
      </c>
    </row>
    <row r="3771" spans="1:16" x14ac:dyDescent="0.25">
      <c r="A3771" t="s">
        <v>7844</v>
      </c>
      <c r="B3771" t="s">
        <v>7845</v>
      </c>
      <c r="C3771" t="s">
        <v>7838</v>
      </c>
      <c r="D3771" t="s">
        <v>7839</v>
      </c>
      <c r="E3771">
        <v>5264</v>
      </c>
      <c r="F3771">
        <v>10317</v>
      </c>
      <c r="G3771">
        <v>13495</v>
      </c>
      <c r="H3771">
        <v>15260</v>
      </c>
      <c r="I3771">
        <v>4425</v>
      </c>
      <c r="J3771">
        <v>7853</v>
      </c>
      <c r="K3771">
        <v>15882</v>
      </c>
      <c r="L3771">
        <v>680</v>
      </c>
      <c r="M3771">
        <v>1760</v>
      </c>
      <c r="N3771">
        <v>134</v>
      </c>
      <c r="O3771">
        <v>9.2700000000000005E-2</v>
      </c>
      <c r="P3771" s="3">
        <v>400000</v>
      </c>
    </row>
    <row r="3772" spans="1:16" x14ac:dyDescent="0.25">
      <c r="A3772" t="s">
        <v>7852</v>
      </c>
      <c r="B3772" t="s">
        <v>7853</v>
      </c>
      <c r="C3772" t="s">
        <v>7838</v>
      </c>
      <c r="D3772" t="s">
        <v>7839</v>
      </c>
      <c r="E3772">
        <v>12809</v>
      </c>
      <c r="F3772">
        <v>15277</v>
      </c>
      <c r="G3772">
        <v>19476</v>
      </c>
      <c r="H3772">
        <v>12539</v>
      </c>
      <c r="I3772">
        <v>3978</v>
      </c>
      <c r="J3772">
        <v>12614</v>
      </c>
      <c r="K3772">
        <v>10481</v>
      </c>
      <c r="L3772">
        <v>361</v>
      </c>
      <c r="M3772">
        <v>1588</v>
      </c>
      <c r="N3772">
        <v>257</v>
      </c>
      <c r="O3772">
        <v>0.12670000000000001</v>
      </c>
      <c r="P3772" s="3">
        <v>538500</v>
      </c>
    </row>
    <row r="3773" spans="1:16" x14ac:dyDescent="0.25">
      <c r="A3773" t="s">
        <v>7864</v>
      </c>
      <c r="B3773" t="s">
        <v>7865</v>
      </c>
      <c r="C3773" t="s">
        <v>7838</v>
      </c>
      <c r="D3773" t="s">
        <v>7839</v>
      </c>
      <c r="E3773">
        <v>7797</v>
      </c>
      <c r="F3773">
        <v>11854</v>
      </c>
      <c r="G3773">
        <v>19356</v>
      </c>
      <c r="H3773">
        <v>12328</v>
      </c>
      <c r="I3773">
        <v>8527</v>
      </c>
      <c r="J3773">
        <v>7940</v>
      </c>
      <c r="K3773">
        <v>7730</v>
      </c>
      <c r="L3773">
        <v>335</v>
      </c>
      <c r="M3773">
        <v>1181</v>
      </c>
      <c r="N3773">
        <v>127</v>
      </c>
      <c r="O3773">
        <v>0.1042</v>
      </c>
      <c r="P3773" s="3">
        <v>410000</v>
      </c>
    </row>
    <row r="3774" spans="1:16" x14ac:dyDescent="0.25">
      <c r="A3774" t="s">
        <v>7854</v>
      </c>
      <c r="B3774" t="s">
        <v>7855</v>
      </c>
      <c r="C3774" t="s">
        <v>7838</v>
      </c>
      <c r="D3774" t="s">
        <v>7839</v>
      </c>
      <c r="E3774">
        <v>7710</v>
      </c>
      <c r="F3774">
        <v>11941</v>
      </c>
      <c r="G3774">
        <v>15802</v>
      </c>
      <c r="H3774">
        <v>11603</v>
      </c>
      <c r="I3774">
        <v>4262</v>
      </c>
      <c r="J3774">
        <v>9135</v>
      </c>
      <c r="K3774">
        <v>7317</v>
      </c>
      <c r="L3774">
        <v>458</v>
      </c>
      <c r="M3774">
        <v>1610</v>
      </c>
      <c r="N3774">
        <v>214</v>
      </c>
      <c r="O3774">
        <v>0.15790000000000001</v>
      </c>
      <c r="P3774" s="3">
        <v>567500</v>
      </c>
    </row>
    <row r="3775" spans="1:16" x14ac:dyDescent="0.25">
      <c r="A3775" t="s">
        <v>7856</v>
      </c>
      <c r="B3775" t="s">
        <v>7857</v>
      </c>
      <c r="C3775" t="s">
        <v>7838</v>
      </c>
      <c r="D3775" t="s">
        <v>7839</v>
      </c>
      <c r="E3775">
        <v>16812</v>
      </c>
      <c r="F3775">
        <v>22641</v>
      </c>
      <c r="G3775">
        <v>27068</v>
      </c>
      <c r="H3775">
        <v>22894</v>
      </c>
      <c r="I3775">
        <v>1013</v>
      </c>
      <c r="J3775">
        <v>12002</v>
      </c>
      <c r="K3775">
        <v>2915</v>
      </c>
      <c r="L3775">
        <v>329</v>
      </c>
      <c r="M3775">
        <v>1433</v>
      </c>
      <c r="N3775">
        <v>138</v>
      </c>
      <c r="O3775">
        <v>0.1933</v>
      </c>
      <c r="P3775" s="3">
        <v>1032500</v>
      </c>
    </row>
    <row r="3776" spans="1:16" x14ac:dyDescent="0.25">
      <c r="A3776" t="s">
        <v>7858</v>
      </c>
      <c r="B3776" t="s">
        <v>7859</v>
      </c>
      <c r="C3776" t="s">
        <v>7838</v>
      </c>
      <c r="D3776" t="s">
        <v>7839</v>
      </c>
      <c r="E3776">
        <v>3554</v>
      </c>
      <c r="F3776">
        <v>7976</v>
      </c>
      <c r="G3776">
        <v>10613</v>
      </c>
      <c r="H3776">
        <v>15051</v>
      </c>
      <c r="I3776">
        <v>10549</v>
      </c>
      <c r="J3776">
        <v>9022</v>
      </c>
      <c r="K3776">
        <v>11740</v>
      </c>
      <c r="L3776">
        <v>480</v>
      </c>
      <c r="M3776">
        <v>1533</v>
      </c>
      <c r="N3776">
        <v>241</v>
      </c>
      <c r="O3776">
        <v>8.3199999999999996E-2</v>
      </c>
      <c r="P3776" s="3">
        <v>430000</v>
      </c>
    </row>
    <row r="3777" spans="1:16" x14ac:dyDescent="0.25">
      <c r="A3777" t="s">
        <v>7860</v>
      </c>
      <c r="B3777" t="s">
        <v>7861</v>
      </c>
      <c r="C3777" t="s">
        <v>7838</v>
      </c>
      <c r="D3777" t="s">
        <v>7839</v>
      </c>
      <c r="E3777">
        <v>14721</v>
      </c>
      <c r="F3777">
        <v>20450</v>
      </c>
      <c r="G3777">
        <v>30076</v>
      </c>
      <c r="H3777">
        <v>21438</v>
      </c>
      <c r="I3777">
        <v>282</v>
      </c>
      <c r="J3777">
        <v>13070</v>
      </c>
      <c r="K3777">
        <v>1549</v>
      </c>
      <c r="L3777">
        <v>458</v>
      </c>
      <c r="M3777">
        <v>1646</v>
      </c>
      <c r="N3777">
        <v>182</v>
      </c>
      <c r="O3777">
        <v>0.57310000000000005</v>
      </c>
      <c r="P3777" s="3">
        <v>640000</v>
      </c>
    </row>
    <row r="3778" spans="1:16" x14ac:dyDescent="0.25">
      <c r="A3778" t="s">
        <v>7892</v>
      </c>
      <c r="B3778" t="s">
        <v>7893</v>
      </c>
      <c r="C3778" t="s">
        <v>7838</v>
      </c>
      <c r="D3778" t="s">
        <v>7839</v>
      </c>
      <c r="E3778">
        <v>5089</v>
      </c>
      <c r="F3778">
        <v>9919</v>
      </c>
      <c r="G3778">
        <v>18464</v>
      </c>
      <c r="H3778">
        <v>16260</v>
      </c>
      <c r="I3778">
        <v>3591</v>
      </c>
      <c r="J3778">
        <v>9539</v>
      </c>
      <c r="K3778">
        <v>6363</v>
      </c>
      <c r="L3778">
        <v>483</v>
      </c>
      <c r="M3778">
        <v>1004</v>
      </c>
      <c r="N3778">
        <v>135</v>
      </c>
      <c r="O3778">
        <v>6.5299999999999997E-2</v>
      </c>
      <c r="P3778" s="3">
        <v>295000</v>
      </c>
    </row>
    <row r="3779" spans="1:16" x14ac:dyDescent="0.25">
      <c r="A3779" t="s">
        <v>7894</v>
      </c>
      <c r="B3779" t="s">
        <v>7895</v>
      </c>
      <c r="C3779" t="s">
        <v>7838</v>
      </c>
      <c r="D3779" t="s">
        <v>7839</v>
      </c>
      <c r="E3779">
        <v>5110</v>
      </c>
      <c r="F3779">
        <v>11594</v>
      </c>
      <c r="G3779">
        <v>17858</v>
      </c>
      <c r="H3779">
        <v>14156</v>
      </c>
      <c r="I3779">
        <v>3925</v>
      </c>
      <c r="J3779">
        <v>3797</v>
      </c>
      <c r="K3779">
        <v>7844</v>
      </c>
      <c r="L3779">
        <v>1163</v>
      </c>
      <c r="M3779">
        <v>3888</v>
      </c>
      <c r="N3779">
        <v>187</v>
      </c>
      <c r="O3779">
        <v>0.35510000000000003</v>
      </c>
      <c r="P3779" s="3">
        <v>322500</v>
      </c>
    </row>
    <row r="3780" spans="1:16" x14ac:dyDescent="0.25">
      <c r="A3780" t="s">
        <v>7896</v>
      </c>
      <c r="B3780" t="s">
        <v>7897</v>
      </c>
      <c r="C3780" t="s">
        <v>7838</v>
      </c>
      <c r="D3780" t="s">
        <v>7839</v>
      </c>
      <c r="E3780">
        <v>3158</v>
      </c>
      <c r="F3780">
        <v>4526</v>
      </c>
      <c r="G3780">
        <v>8854</v>
      </c>
      <c r="H3780">
        <v>9244</v>
      </c>
      <c r="I3780">
        <v>1263</v>
      </c>
      <c r="J3780">
        <v>5291</v>
      </c>
      <c r="K3780">
        <v>12744</v>
      </c>
      <c r="L3780">
        <v>431</v>
      </c>
      <c r="M3780">
        <v>1134</v>
      </c>
      <c r="N3780">
        <v>172</v>
      </c>
      <c r="O3780">
        <v>0.1067</v>
      </c>
      <c r="P3780" s="3">
        <v>365000</v>
      </c>
    </row>
    <row r="3781" spans="1:16" x14ac:dyDescent="0.25">
      <c r="A3781" t="s">
        <v>7914</v>
      </c>
      <c r="B3781" t="s">
        <v>7915</v>
      </c>
      <c r="C3781" t="s">
        <v>7838</v>
      </c>
      <c r="D3781" t="s">
        <v>7839</v>
      </c>
      <c r="E3781">
        <v>4558</v>
      </c>
      <c r="F3781">
        <v>8328</v>
      </c>
      <c r="G3781">
        <v>8671</v>
      </c>
      <c r="H3781">
        <v>14301</v>
      </c>
      <c r="I3781">
        <v>6563</v>
      </c>
      <c r="J3781">
        <v>6767</v>
      </c>
      <c r="K3781">
        <v>13922</v>
      </c>
      <c r="L3781">
        <v>488</v>
      </c>
      <c r="M3781">
        <v>1250</v>
      </c>
      <c r="N3781">
        <v>148</v>
      </c>
      <c r="O3781">
        <v>8.6599999999999996E-2</v>
      </c>
      <c r="P3781" s="3">
        <v>517750</v>
      </c>
    </row>
    <row r="3782" spans="1:16" x14ac:dyDescent="0.25">
      <c r="A3782" t="s">
        <v>7916</v>
      </c>
      <c r="B3782" t="s">
        <v>7917</v>
      </c>
      <c r="C3782" t="s">
        <v>7838</v>
      </c>
      <c r="D3782" t="s">
        <v>7839</v>
      </c>
      <c r="E3782">
        <v>7030</v>
      </c>
      <c r="F3782">
        <v>11988</v>
      </c>
      <c r="G3782">
        <v>13945</v>
      </c>
      <c r="H3782">
        <v>14039</v>
      </c>
      <c r="I3782">
        <v>12110</v>
      </c>
      <c r="J3782">
        <v>4055</v>
      </c>
      <c r="K3782">
        <v>11014</v>
      </c>
      <c r="L3782">
        <v>1591</v>
      </c>
      <c r="M3782">
        <v>4143</v>
      </c>
      <c r="N3782">
        <v>165</v>
      </c>
      <c r="O3782">
        <v>0.20169999999999999</v>
      </c>
      <c r="P3782" s="3">
        <v>352500</v>
      </c>
    </row>
    <row r="3783" spans="1:16" x14ac:dyDescent="0.25">
      <c r="A3783" t="s">
        <v>7970</v>
      </c>
      <c r="B3783" t="s">
        <v>7971</v>
      </c>
      <c r="C3783" t="s">
        <v>7838</v>
      </c>
      <c r="D3783" t="s">
        <v>7839</v>
      </c>
      <c r="E3783">
        <v>3864</v>
      </c>
      <c r="F3783">
        <v>7164</v>
      </c>
      <c r="G3783">
        <v>5465</v>
      </c>
      <c r="H3783">
        <v>16176</v>
      </c>
      <c r="I3783">
        <v>6863</v>
      </c>
      <c r="J3783">
        <v>8704</v>
      </c>
      <c r="K3783">
        <v>3941</v>
      </c>
      <c r="L3783">
        <v>356</v>
      </c>
      <c r="M3783">
        <v>742</v>
      </c>
      <c r="N3783">
        <v>92</v>
      </c>
      <c r="O3783">
        <v>0.1166</v>
      </c>
      <c r="P3783" s="3">
        <v>459000</v>
      </c>
    </row>
    <row r="3784" spans="1:16" x14ac:dyDescent="0.25">
      <c r="A3784" t="s">
        <v>7972</v>
      </c>
      <c r="B3784" t="s">
        <v>7973</v>
      </c>
      <c r="C3784" t="s">
        <v>7838</v>
      </c>
      <c r="D3784" t="s">
        <v>7839</v>
      </c>
      <c r="E3784">
        <v>2700</v>
      </c>
      <c r="F3784">
        <v>2550</v>
      </c>
      <c r="G3784">
        <v>7086</v>
      </c>
      <c r="H3784">
        <v>7921</v>
      </c>
      <c r="I3784">
        <v>3800</v>
      </c>
      <c r="J3784">
        <v>10118</v>
      </c>
      <c r="K3784">
        <v>8855</v>
      </c>
      <c r="L3784">
        <v>526</v>
      </c>
      <c r="M3784">
        <v>1423</v>
      </c>
      <c r="N3784">
        <v>257</v>
      </c>
      <c r="O3784">
        <v>0.13750000000000001</v>
      </c>
      <c r="P3784" s="3">
        <v>285000</v>
      </c>
    </row>
    <row r="3785" spans="1:16" x14ac:dyDescent="0.25">
      <c r="A3785" t="s">
        <v>7960</v>
      </c>
      <c r="B3785" t="s">
        <v>7961</v>
      </c>
      <c r="C3785" t="s">
        <v>7838</v>
      </c>
      <c r="D3785" t="s">
        <v>7839</v>
      </c>
      <c r="E3785">
        <v>1707</v>
      </c>
      <c r="F3785">
        <v>4641</v>
      </c>
      <c r="G3785">
        <v>6027</v>
      </c>
      <c r="H3785">
        <v>7873</v>
      </c>
      <c r="I3785">
        <v>3940</v>
      </c>
      <c r="J3785">
        <v>1645</v>
      </c>
      <c r="K3785">
        <v>8423</v>
      </c>
      <c r="L3785">
        <v>581</v>
      </c>
      <c r="M3785">
        <v>1437</v>
      </c>
      <c r="N3785">
        <v>102</v>
      </c>
      <c r="O3785">
        <v>0.21229999999999999</v>
      </c>
      <c r="P3785" s="3">
        <v>405000</v>
      </c>
    </row>
    <row r="3786" spans="1:16" x14ac:dyDescent="0.25">
      <c r="A3786" t="s">
        <v>7962</v>
      </c>
      <c r="B3786" t="s">
        <v>7963</v>
      </c>
      <c r="C3786" t="s">
        <v>7838</v>
      </c>
      <c r="D3786" t="s">
        <v>7839</v>
      </c>
      <c r="E3786">
        <v>6099</v>
      </c>
      <c r="F3786">
        <v>13464</v>
      </c>
      <c r="G3786">
        <v>14134</v>
      </c>
      <c r="H3786">
        <v>15354</v>
      </c>
      <c r="I3786">
        <v>1427</v>
      </c>
      <c r="J3786">
        <v>5863</v>
      </c>
      <c r="K3786">
        <v>10644</v>
      </c>
      <c r="L3786">
        <v>710</v>
      </c>
      <c r="M3786">
        <v>2141</v>
      </c>
      <c r="N3786">
        <v>185</v>
      </c>
      <c r="O3786">
        <v>0.20349999999999999</v>
      </c>
      <c r="P3786" s="3">
        <v>470000</v>
      </c>
    </row>
    <row r="3787" spans="1:16" x14ac:dyDescent="0.25">
      <c r="A3787" t="s">
        <v>7964</v>
      </c>
      <c r="B3787" t="s">
        <v>7965</v>
      </c>
      <c r="C3787" t="s">
        <v>7838</v>
      </c>
      <c r="D3787" t="s">
        <v>7839</v>
      </c>
      <c r="E3787">
        <v>2524</v>
      </c>
      <c r="F3787">
        <v>3932</v>
      </c>
      <c r="G3787">
        <v>7430</v>
      </c>
      <c r="H3787">
        <v>11392</v>
      </c>
      <c r="I3787">
        <v>2995</v>
      </c>
      <c r="J3787">
        <v>3139</v>
      </c>
      <c r="K3787">
        <v>8810</v>
      </c>
      <c r="L3787">
        <v>676</v>
      </c>
      <c r="M3787">
        <v>1578</v>
      </c>
      <c r="N3787">
        <v>157</v>
      </c>
      <c r="O3787">
        <v>0.1822</v>
      </c>
      <c r="P3787" s="3">
        <v>395147</v>
      </c>
    </row>
    <row r="3788" spans="1:16" x14ac:dyDescent="0.25">
      <c r="A3788" t="s">
        <v>7974</v>
      </c>
      <c r="B3788" t="s">
        <v>7975</v>
      </c>
      <c r="C3788" t="s">
        <v>7838</v>
      </c>
      <c r="D3788" t="s">
        <v>7839</v>
      </c>
      <c r="E3788">
        <v>2463</v>
      </c>
      <c r="F3788">
        <v>4240</v>
      </c>
      <c r="G3788">
        <v>5943</v>
      </c>
      <c r="H3788">
        <v>7452</v>
      </c>
      <c r="I3788">
        <v>8877</v>
      </c>
      <c r="J3788">
        <v>8932</v>
      </c>
      <c r="K3788">
        <v>14397</v>
      </c>
      <c r="L3788">
        <v>870</v>
      </c>
      <c r="M3788">
        <v>1745</v>
      </c>
      <c r="N3788">
        <v>196</v>
      </c>
      <c r="O3788">
        <v>9.9900000000000003E-2</v>
      </c>
      <c r="P3788" s="3">
        <v>480000</v>
      </c>
    </row>
    <row r="3789" spans="1:16" x14ac:dyDescent="0.25">
      <c r="A3789" t="s">
        <v>7990</v>
      </c>
      <c r="B3789" t="s">
        <v>7991</v>
      </c>
      <c r="C3789" t="s">
        <v>7838</v>
      </c>
      <c r="D3789" t="s">
        <v>7839</v>
      </c>
      <c r="E3789">
        <v>6552</v>
      </c>
      <c r="F3789">
        <v>11948</v>
      </c>
      <c r="G3789">
        <v>14063</v>
      </c>
      <c r="H3789">
        <v>11436</v>
      </c>
      <c r="I3789">
        <v>4437</v>
      </c>
      <c r="J3789">
        <v>6768</v>
      </c>
      <c r="K3789">
        <v>10990</v>
      </c>
      <c r="L3789">
        <v>738</v>
      </c>
      <c r="M3789">
        <v>1729</v>
      </c>
      <c r="N3789">
        <v>186</v>
      </c>
      <c r="O3789">
        <v>0.1273</v>
      </c>
      <c r="P3789" s="3">
        <v>400000</v>
      </c>
    </row>
    <row r="3790" spans="1:16" x14ac:dyDescent="0.25">
      <c r="A3790" t="s">
        <v>7998</v>
      </c>
      <c r="B3790" t="s">
        <v>7999</v>
      </c>
      <c r="C3790" t="s">
        <v>7838</v>
      </c>
      <c r="D3790" t="s">
        <v>7839</v>
      </c>
      <c r="E3790">
        <v>3024</v>
      </c>
      <c r="F3790">
        <v>6664</v>
      </c>
      <c r="G3790">
        <v>19176</v>
      </c>
      <c r="H3790">
        <v>6353</v>
      </c>
      <c r="I3790">
        <v>7522</v>
      </c>
      <c r="J3790">
        <v>4657</v>
      </c>
      <c r="K3790">
        <v>13863</v>
      </c>
      <c r="L3790">
        <v>783</v>
      </c>
      <c r="M3790">
        <v>2551</v>
      </c>
      <c r="N3790">
        <v>162</v>
      </c>
      <c r="O3790">
        <v>0.161</v>
      </c>
      <c r="P3790" s="3">
        <v>422000</v>
      </c>
    </row>
    <row r="3791" spans="1:16" x14ac:dyDescent="0.25">
      <c r="A3791" t="s">
        <v>8000</v>
      </c>
      <c r="B3791" t="s">
        <v>8001</v>
      </c>
      <c r="C3791" t="s">
        <v>7838</v>
      </c>
      <c r="D3791" t="s">
        <v>7839</v>
      </c>
      <c r="E3791">
        <v>5944</v>
      </c>
      <c r="F3791">
        <v>10442</v>
      </c>
      <c r="G3791">
        <v>9331</v>
      </c>
      <c r="H3791">
        <v>15086</v>
      </c>
      <c r="I3791">
        <v>8336</v>
      </c>
      <c r="J3791">
        <v>7908</v>
      </c>
      <c r="K3791">
        <v>13180</v>
      </c>
      <c r="L3791">
        <v>941</v>
      </c>
      <c r="M3791">
        <v>2454</v>
      </c>
      <c r="N3791">
        <v>200</v>
      </c>
      <c r="O3791">
        <v>0.15260000000000001</v>
      </c>
      <c r="P3791" s="3">
        <v>402000</v>
      </c>
    </row>
    <row r="3792" spans="1:16" x14ac:dyDescent="0.25">
      <c r="A3792" t="s">
        <v>7992</v>
      </c>
      <c r="B3792" t="s">
        <v>7993</v>
      </c>
      <c r="C3792" t="s">
        <v>7838</v>
      </c>
      <c r="D3792" t="s">
        <v>7839</v>
      </c>
      <c r="E3792">
        <v>15403</v>
      </c>
      <c r="F3792">
        <v>24774</v>
      </c>
      <c r="G3792">
        <v>27238</v>
      </c>
      <c r="H3792">
        <v>24642</v>
      </c>
      <c r="I3792">
        <v>4697</v>
      </c>
      <c r="J3792">
        <v>10493</v>
      </c>
      <c r="K3792">
        <v>1972</v>
      </c>
      <c r="L3792">
        <v>504</v>
      </c>
      <c r="M3792">
        <v>2720</v>
      </c>
      <c r="N3792">
        <v>118</v>
      </c>
      <c r="O3792">
        <v>0.1706</v>
      </c>
      <c r="P3792" s="3">
        <v>500000</v>
      </c>
    </row>
    <row r="3793" spans="1:16" x14ac:dyDescent="0.25">
      <c r="A3793" t="s">
        <v>7994</v>
      </c>
      <c r="B3793" t="s">
        <v>7995</v>
      </c>
      <c r="C3793" t="s">
        <v>7838</v>
      </c>
      <c r="D3793" t="s">
        <v>7839</v>
      </c>
      <c r="E3793">
        <v>3679</v>
      </c>
      <c r="F3793">
        <v>6024</v>
      </c>
      <c r="G3793">
        <v>13055</v>
      </c>
      <c r="H3793">
        <v>8898</v>
      </c>
      <c r="I3793">
        <v>8636</v>
      </c>
      <c r="J3793">
        <v>6851</v>
      </c>
      <c r="K3793">
        <v>9266</v>
      </c>
      <c r="L3793">
        <v>390</v>
      </c>
      <c r="M3793">
        <v>1288</v>
      </c>
      <c r="N3793">
        <v>129</v>
      </c>
      <c r="O3793">
        <v>9.3899999999999997E-2</v>
      </c>
      <c r="P3793" s="3">
        <v>393000</v>
      </c>
    </row>
    <row r="3794" spans="1:16" x14ac:dyDescent="0.25">
      <c r="A3794" t="s">
        <v>7996</v>
      </c>
      <c r="B3794" t="s">
        <v>7997</v>
      </c>
      <c r="C3794" t="s">
        <v>7838</v>
      </c>
      <c r="D3794" t="s">
        <v>7839</v>
      </c>
      <c r="E3794">
        <v>12575</v>
      </c>
      <c r="F3794">
        <v>15498</v>
      </c>
      <c r="G3794">
        <v>25568</v>
      </c>
      <c r="H3794">
        <v>20254</v>
      </c>
      <c r="I3794">
        <v>11422</v>
      </c>
      <c r="J3794">
        <v>3103</v>
      </c>
      <c r="K3794">
        <v>4591</v>
      </c>
      <c r="L3794">
        <v>286</v>
      </c>
      <c r="M3794">
        <v>1173</v>
      </c>
      <c r="N3794">
        <v>214</v>
      </c>
      <c r="O3794">
        <v>9.7500000000000003E-2</v>
      </c>
      <c r="P3794" s="3">
        <v>540000</v>
      </c>
    </row>
    <row r="3795" spans="1:16" x14ac:dyDescent="0.25">
      <c r="A3795" t="s">
        <v>7886</v>
      </c>
      <c r="B3795" t="s">
        <v>7887</v>
      </c>
      <c r="C3795" t="s">
        <v>7838</v>
      </c>
      <c r="D3795" t="s">
        <v>7839</v>
      </c>
      <c r="E3795">
        <v>9303</v>
      </c>
      <c r="F3795">
        <v>14497</v>
      </c>
      <c r="G3795">
        <v>24418</v>
      </c>
      <c r="H3795">
        <v>9731</v>
      </c>
      <c r="I3795">
        <v>3961</v>
      </c>
      <c r="J3795">
        <v>8583</v>
      </c>
      <c r="K3795">
        <v>4726</v>
      </c>
      <c r="L3795">
        <v>317</v>
      </c>
      <c r="M3795">
        <v>1421</v>
      </c>
      <c r="N3795">
        <v>90</v>
      </c>
      <c r="O3795">
        <v>0.1333</v>
      </c>
      <c r="P3795" s="3">
        <v>373000</v>
      </c>
    </row>
    <row r="3796" spans="1:16" x14ac:dyDescent="0.25">
      <c r="A3796" t="s">
        <v>7888</v>
      </c>
      <c r="B3796" t="s">
        <v>7889</v>
      </c>
      <c r="C3796" t="s">
        <v>7838</v>
      </c>
      <c r="D3796" t="s">
        <v>7839</v>
      </c>
      <c r="E3796">
        <v>4372</v>
      </c>
      <c r="F3796">
        <v>9368</v>
      </c>
      <c r="G3796">
        <v>11154</v>
      </c>
      <c r="H3796">
        <v>8998</v>
      </c>
      <c r="I3796">
        <v>10548</v>
      </c>
      <c r="J3796">
        <v>6478</v>
      </c>
      <c r="K3796">
        <v>7934</v>
      </c>
      <c r="L3796">
        <v>498</v>
      </c>
      <c r="M3796">
        <v>1353</v>
      </c>
      <c r="N3796">
        <v>111</v>
      </c>
      <c r="O3796">
        <v>9.8100000000000007E-2</v>
      </c>
      <c r="P3796" s="3">
        <v>197000</v>
      </c>
    </row>
    <row r="3797" spans="1:16" x14ac:dyDescent="0.25">
      <c r="A3797" t="s">
        <v>7890</v>
      </c>
      <c r="B3797" t="s">
        <v>7891</v>
      </c>
      <c r="C3797" t="s">
        <v>7838</v>
      </c>
      <c r="D3797" t="s">
        <v>7839</v>
      </c>
      <c r="E3797">
        <v>5458</v>
      </c>
      <c r="F3797">
        <v>7706</v>
      </c>
      <c r="G3797">
        <v>7768</v>
      </c>
      <c r="H3797">
        <v>9901</v>
      </c>
      <c r="I3797">
        <v>6883</v>
      </c>
      <c r="J3797">
        <v>9704</v>
      </c>
      <c r="K3797">
        <v>7988</v>
      </c>
      <c r="L3797">
        <v>310</v>
      </c>
      <c r="M3797">
        <v>1051</v>
      </c>
      <c r="N3797">
        <v>177</v>
      </c>
      <c r="O3797">
        <v>8.1500000000000003E-2</v>
      </c>
      <c r="P3797" s="3">
        <v>570000</v>
      </c>
    </row>
    <row r="3798" spans="1:16" x14ac:dyDescent="0.25">
      <c r="A3798" t="s">
        <v>7904</v>
      </c>
      <c r="B3798" t="s">
        <v>7905</v>
      </c>
      <c r="C3798" t="s">
        <v>7838</v>
      </c>
      <c r="D3798" t="s">
        <v>7839</v>
      </c>
      <c r="E3798">
        <v>4368</v>
      </c>
      <c r="F3798">
        <v>8642</v>
      </c>
      <c r="G3798">
        <v>10828</v>
      </c>
      <c r="H3798">
        <v>7769</v>
      </c>
      <c r="I3798">
        <v>11260</v>
      </c>
      <c r="J3798">
        <v>2665</v>
      </c>
      <c r="K3798">
        <v>9756</v>
      </c>
      <c r="L3798">
        <v>371</v>
      </c>
      <c r="M3798">
        <v>1064</v>
      </c>
      <c r="N3798">
        <v>114</v>
      </c>
      <c r="O3798">
        <v>6.08E-2</v>
      </c>
      <c r="P3798" s="3">
        <v>550000</v>
      </c>
    </row>
    <row r="3799" spans="1:16" x14ac:dyDescent="0.25">
      <c r="A3799" t="s">
        <v>7918</v>
      </c>
      <c r="B3799" t="s">
        <v>7919</v>
      </c>
      <c r="C3799" t="s">
        <v>7838</v>
      </c>
      <c r="D3799" t="s">
        <v>7839</v>
      </c>
      <c r="E3799">
        <v>4497</v>
      </c>
      <c r="F3799">
        <v>9591</v>
      </c>
      <c r="G3799">
        <v>23029</v>
      </c>
      <c r="H3799">
        <v>14406</v>
      </c>
      <c r="I3799">
        <v>2294</v>
      </c>
      <c r="J3799">
        <v>7793</v>
      </c>
      <c r="K3799">
        <v>2838</v>
      </c>
      <c r="L3799">
        <v>434</v>
      </c>
      <c r="M3799">
        <v>1783</v>
      </c>
      <c r="N3799">
        <v>123</v>
      </c>
      <c r="O3799">
        <v>0.21079999999999999</v>
      </c>
      <c r="P3799" s="3">
        <v>387500</v>
      </c>
    </row>
    <row r="3800" spans="1:16" x14ac:dyDescent="0.25">
      <c r="A3800" t="s">
        <v>7920</v>
      </c>
      <c r="B3800" t="s">
        <v>7921</v>
      </c>
      <c r="C3800" t="s">
        <v>7838</v>
      </c>
      <c r="D3800" t="s">
        <v>7839</v>
      </c>
      <c r="E3800">
        <v>3680</v>
      </c>
      <c r="F3800">
        <v>6345</v>
      </c>
      <c r="G3800">
        <v>11128</v>
      </c>
      <c r="H3800">
        <v>6762</v>
      </c>
      <c r="I3800">
        <v>19864</v>
      </c>
      <c r="J3800">
        <v>4980</v>
      </c>
      <c r="K3800">
        <v>10850</v>
      </c>
      <c r="L3800">
        <v>390</v>
      </c>
      <c r="M3800">
        <v>1390</v>
      </c>
      <c r="N3800">
        <v>126</v>
      </c>
      <c r="O3800">
        <v>5.1700000000000003E-2</v>
      </c>
      <c r="P3800" s="3">
        <v>370000</v>
      </c>
    </row>
    <row r="3801" spans="1:16" x14ac:dyDescent="0.25">
      <c r="A3801" t="s">
        <v>7926</v>
      </c>
      <c r="B3801" t="s">
        <v>7927</v>
      </c>
      <c r="C3801" t="s">
        <v>7838</v>
      </c>
      <c r="D3801" t="s">
        <v>7839</v>
      </c>
      <c r="E3801">
        <v>5432</v>
      </c>
      <c r="F3801">
        <v>11190</v>
      </c>
      <c r="G3801">
        <v>17331</v>
      </c>
      <c r="H3801">
        <v>8093</v>
      </c>
      <c r="I3801">
        <v>2915</v>
      </c>
      <c r="J3801">
        <v>6404</v>
      </c>
      <c r="K3801">
        <v>6554</v>
      </c>
      <c r="L3801">
        <v>641</v>
      </c>
      <c r="M3801">
        <v>1973</v>
      </c>
      <c r="N3801">
        <v>209</v>
      </c>
      <c r="O3801">
        <v>0.1552</v>
      </c>
      <c r="P3801" s="3">
        <v>377500</v>
      </c>
    </row>
    <row r="3802" spans="1:16" x14ac:dyDescent="0.25">
      <c r="A3802" t="s">
        <v>7928</v>
      </c>
      <c r="B3802" t="s">
        <v>7929</v>
      </c>
      <c r="C3802" t="s">
        <v>7838</v>
      </c>
      <c r="D3802" t="s">
        <v>7839</v>
      </c>
      <c r="E3802">
        <v>11744</v>
      </c>
      <c r="F3802">
        <v>22974</v>
      </c>
      <c r="G3802">
        <v>23195</v>
      </c>
      <c r="H3802">
        <v>22482</v>
      </c>
      <c r="I3802">
        <v>1797</v>
      </c>
      <c r="J3802">
        <v>5375</v>
      </c>
      <c r="K3802">
        <v>5964</v>
      </c>
      <c r="L3802">
        <v>423</v>
      </c>
      <c r="M3802">
        <v>2432</v>
      </c>
      <c r="N3802">
        <v>118</v>
      </c>
      <c r="O3802">
        <v>0.29339999999999999</v>
      </c>
      <c r="P3802" s="3">
        <v>605000</v>
      </c>
    </row>
    <row r="3803" spans="1:16" x14ac:dyDescent="0.25">
      <c r="A3803" t="s">
        <v>7930</v>
      </c>
      <c r="B3803" t="s">
        <v>7931</v>
      </c>
      <c r="C3803" t="s">
        <v>7838</v>
      </c>
      <c r="D3803" t="s">
        <v>7839</v>
      </c>
      <c r="E3803">
        <v>5467</v>
      </c>
      <c r="F3803">
        <v>11410</v>
      </c>
      <c r="G3803">
        <v>10370</v>
      </c>
      <c r="H3803">
        <v>9699</v>
      </c>
      <c r="I3803">
        <v>7261</v>
      </c>
      <c r="J3803">
        <v>6633</v>
      </c>
      <c r="K3803">
        <v>7422</v>
      </c>
      <c r="L3803">
        <v>621</v>
      </c>
      <c r="M3803">
        <v>1492</v>
      </c>
      <c r="N3803">
        <v>116</v>
      </c>
      <c r="O3803">
        <v>9.5899999999999999E-2</v>
      </c>
      <c r="P3803" s="3">
        <v>480000</v>
      </c>
    </row>
    <row r="3804" spans="1:16" x14ac:dyDescent="0.25">
      <c r="A3804" t="s">
        <v>7932</v>
      </c>
      <c r="B3804" t="s">
        <v>7933</v>
      </c>
      <c r="C3804" t="s">
        <v>7838</v>
      </c>
      <c r="D3804" t="s">
        <v>7839</v>
      </c>
      <c r="E3804">
        <v>3077</v>
      </c>
      <c r="F3804">
        <v>7014</v>
      </c>
      <c r="G3804">
        <v>7642</v>
      </c>
      <c r="H3804">
        <v>12321</v>
      </c>
      <c r="I3804">
        <v>8162</v>
      </c>
      <c r="J3804">
        <v>5177</v>
      </c>
      <c r="K3804">
        <v>14821</v>
      </c>
      <c r="L3804">
        <v>751</v>
      </c>
      <c r="M3804">
        <v>1681</v>
      </c>
      <c r="N3804">
        <v>156</v>
      </c>
      <c r="O3804">
        <v>9.4799999999999995E-2</v>
      </c>
      <c r="P3804" s="3">
        <v>493800</v>
      </c>
    </row>
    <row r="3805" spans="1:16" x14ac:dyDescent="0.25">
      <c r="A3805" t="s">
        <v>7934</v>
      </c>
      <c r="B3805" t="s">
        <v>7935</v>
      </c>
      <c r="C3805" t="s">
        <v>7838</v>
      </c>
      <c r="D3805" t="s">
        <v>7839</v>
      </c>
      <c r="E3805">
        <v>2848</v>
      </c>
      <c r="F3805">
        <v>6542</v>
      </c>
      <c r="G3805">
        <v>8047</v>
      </c>
      <c r="H3805">
        <v>14032</v>
      </c>
      <c r="I3805">
        <v>4859</v>
      </c>
      <c r="J3805">
        <v>5208</v>
      </c>
      <c r="K3805">
        <v>11866</v>
      </c>
      <c r="L3805">
        <v>667</v>
      </c>
      <c r="M3805">
        <v>1873</v>
      </c>
      <c r="N3805">
        <v>171</v>
      </c>
      <c r="O3805">
        <v>0.1686</v>
      </c>
      <c r="P3805" s="3">
        <v>425000</v>
      </c>
    </row>
    <row r="3806" spans="1:16" x14ac:dyDescent="0.25">
      <c r="A3806" t="s">
        <v>8044</v>
      </c>
      <c r="B3806" t="s">
        <v>8045</v>
      </c>
      <c r="C3806" t="s">
        <v>7838</v>
      </c>
      <c r="D3806" t="s">
        <v>7839</v>
      </c>
      <c r="E3806">
        <v>5224</v>
      </c>
      <c r="F3806">
        <v>9916</v>
      </c>
      <c r="G3806">
        <v>13744</v>
      </c>
      <c r="H3806">
        <v>19041</v>
      </c>
      <c r="I3806">
        <v>22842</v>
      </c>
      <c r="J3806">
        <v>8721</v>
      </c>
      <c r="K3806">
        <v>19171</v>
      </c>
      <c r="L3806">
        <v>551</v>
      </c>
      <c r="M3806">
        <v>1469</v>
      </c>
      <c r="N3806">
        <v>153</v>
      </c>
      <c r="O3806">
        <v>8.4900000000000003E-2</v>
      </c>
      <c r="P3806" s="3">
        <v>730000</v>
      </c>
    </row>
    <row r="3807" spans="1:16" x14ac:dyDescent="0.25">
      <c r="A3807" t="s">
        <v>8046</v>
      </c>
      <c r="B3807" t="s">
        <v>8047</v>
      </c>
      <c r="C3807" t="s">
        <v>7838</v>
      </c>
      <c r="D3807" t="s">
        <v>7839</v>
      </c>
      <c r="E3807">
        <v>16440</v>
      </c>
      <c r="F3807">
        <v>21558</v>
      </c>
      <c r="G3807">
        <v>17728</v>
      </c>
      <c r="H3807">
        <v>20434</v>
      </c>
      <c r="I3807">
        <v>24221</v>
      </c>
      <c r="J3807">
        <v>11133</v>
      </c>
      <c r="K3807">
        <v>13248</v>
      </c>
      <c r="L3807">
        <v>497</v>
      </c>
      <c r="M3807">
        <v>1599</v>
      </c>
      <c r="N3807">
        <v>147</v>
      </c>
      <c r="O3807">
        <v>0.13869999999999999</v>
      </c>
      <c r="P3807" s="3">
        <v>637500</v>
      </c>
    </row>
    <row r="3808" spans="1:16" x14ac:dyDescent="0.25">
      <c r="A3808" t="s">
        <v>8048</v>
      </c>
      <c r="B3808" t="s">
        <v>8049</v>
      </c>
      <c r="C3808" t="s">
        <v>7838</v>
      </c>
      <c r="D3808" t="s">
        <v>7839</v>
      </c>
      <c r="E3808">
        <v>31509</v>
      </c>
      <c r="F3808">
        <v>32613</v>
      </c>
      <c r="G3808">
        <v>27528</v>
      </c>
      <c r="H3808">
        <v>29654</v>
      </c>
      <c r="I3808">
        <v>30108</v>
      </c>
      <c r="J3808">
        <v>13025</v>
      </c>
      <c r="K3808">
        <v>11759</v>
      </c>
      <c r="L3808">
        <v>349</v>
      </c>
      <c r="M3808">
        <v>2081</v>
      </c>
      <c r="N3808">
        <v>95</v>
      </c>
      <c r="O3808">
        <v>8.14E-2</v>
      </c>
      <c r="P3808" s="3">
        <v>586000</v>
      </c>
    </row>
    <row r="3809" spans="1:16" x14ac:dyDescent="0.25">
      <c r="A3809" t="s">
        <v>8066</v>
      </c>
      <c r="B3809" t="s">
        <v>8067</v>
      </c>
      <c r="C3809" t="s">
        <v>7838</v>
      </c>
      <c r="D3809" t="s">
        <v>7839</v>
      </c>
      <c r="E3809">
        <v>28405</v>
      </c>
      <c r="F3809">
        <v>27005</v>
      </c>
      <c r="G3809">
        <v>29500</v>
      </c>
      <c r="H3809">
        <v>22494</v>
      </c>
      <c r="I3809">
        <v>32748</v>
      </c>
      <c r="J3809">
        <v>5516</v>
      </c>
      <c r="K3809">
        <v>20412</v>
      </c>
      <c r="L3809">
        <v>233</v>
      </c>
      <c r="M3809">
        <v>1637</v>
      </c>
      <c r="N3809">
        <v>82</v>
      </c>
      <c r="O3809">
        <v>0.43080000000000002</v>
      </c>
      <c r="P3809" s="3">
        <v>625000</v>
      </c>
    </row>
    <row r="3810" spans="1:16" x14ac:dyDescent="0.25">
      <c r="A3810" t="s">
        <v>8056</v>
      </c>
      <c r="B3810" t="s">
        <v>8057</v>
      </c>
      <c r="C3810" t="s">
        <v>7838</v>
      </c>
      <c r="D3810" t="s">
        <v>7839</v>
      </c>
      <c r="E3810">
        <v>5195</v>
      </c>
      <c r="F3810">
        <v>10218</v>
      </c>
      <c r="G3810">
        <v>14697</v>
      </c>
      <c r="H3810">
        <v>16434</v>
      </c>
      <c r="I3810">
        <v>23682</v>
      </c>
      <c r="J3810">
        <v>8990</v>
      </c>
      <c r="K3810">
        <v>12182</v>
      </c>
      <c r="L3810">
        <v>505</v>
      </c>
      <c r="M3810">
        <v>1482</v>
      </c>
      <c r="N3810">
        <v>151</v>
      </c>
      <c r="O3810">
        <v>0.1363</v>
      </c>
      <c r="P3810" s="3">
        <v>462600</v>
      </c>
    </row>
    <row r="3811" spans="1:16" x14ac:dyDescent="0.25">
      <c r="A3811" t="s">
        <v>8050</v>
      </c>
      <c r="B3811" t="s">
        <v>8051</v>
      </c>
      <c r="C3811" t="s">
        <v>7838</v>
      </c>
      <c r="D3811" t="s">
        <v>7839</v>
      </c>
      <c r="E3811">
        <v>23652</v>
      </c>
      <c r="F3811">
        <v>30174</v>
      </c>
      <c r="G3811">
        <v>31029</v>
      </c>
      <c r="H3811">
        <v>22536</v>
      </c>
      <c r="I3811">
        <v>23879</v>
      </c>
      <c r="J3811">
        <v>11637</v>
      </c>
      <c r="K3811">
        <v>12962</v>
      </c>
      <c r="L3811">
        <v>386</v>
      </c>
      <c r="M3811">
        <v>1615</v>
      </c>
      <c r="N3811">
        <v>75</v>
      </c>
      <c r="O3811">
        <v>0.12559999999999999</v>
      </c>
      <c r="P3811" s="3">
        <v>345000</v>
      </c>
    </row>
    <row r="3812" spans="1:16" x14ac:dyDescent="0.25">
      <c r="A3812" t="s">
        <v>7946</v>
      </c>
      <c r="B3812" t="s">
        <v>7947</v>
      </c>
      <c r="C3812" t="s">
        <v>7838</v>
      </c>
      <c r="D3812" t="s">
        <v>7839</v>
      </c>
      <c r="E3812">
        <v>4683</v>
      </c>
      <c r="F3812">
        <v>10881</v>
      </c>
      <c r="G3812">
        <v>12953</v>
      </c>
      <c r="H3812">
        <v>12293</v>
      </c>
      <c r="I3812">
        <v>13726</v>
      </c>
      <c r="J3812">
        <v>7025</v>
      </c>
      <c r="K3812">
        <v>6214</v>
      </c>
      <c r="L3812">
        <v>519</v>
      </c>
      <c r="M3812">
        <v>1883</v>
      </c>
      <c r="N3812">
        <v>274</v>
      </c>
      <c r="O3812">
        <v>0.15110000000000001</v>
      </c>
      <c r="P3812" s="3">
        <v>390000</v>
      </c>
    </row>
    <row r="3813" spans="1:16" x14ac:dyDescent="0.25">
      <c r="A3813" t="s">
        <v>7966</v>
      </c>
      <c r="B3813" t="s">
        <v>7967</v>
      </c>
      <c r="C3813" t="s">
        <v>7838</v>
      </c>
      <c r="D3813" t="s">
        <v>7839</v>
      </c>
      <c r="E3813">
        <v>3396</v>
      </c>
      <c r="F3813">
        <v>8516</v>
      </c>
      <c r="G3813">
        <v>18617</v>
      </c>
      <c r="H3813">
        <v>10296</v>
      </c>
      <c r="I3813">
        <v>11967</v>
      </c>
      <c r="J3813">
        <v>5067</v>
      </c>
      <c r="K3813">
        <v>11665</v>
      </c>
      <c r="L3813">
        <v>897</v>
      </c>
      <c r="M3813">
        <v>2773</v>
      </c>
      <c r="N3813">
        <v>186</v>
      </c>
      <c r="O3813">
        <v>0.1908</v>
      </c>
      <c r="P3813" s="3">
        <v>320000</v>
      </c>
    </row>
    <row r="3814" spans="1:16" x14ac:dyDescent="0.25">
      <c r="A3814" t="s">
        <v>7968</v>
      </c>
      <c r="B3814" t="s">
        <v>7969</v>
      </c>
      <c r="C3814" t="s">
        <v>7838</v>
      </c>
      <c r="D3814" t="s">
        <v>7839</v>
      </c>
      <c r="E3814">
        <v>3001</v>
      </c>
      <c r="F3814">
        <v>6403</v>
      </c>
      <c r="G3814">
        <v>5637</v>
      </c>
      <c r="H3814">
        <v>8068</v>
      </c>
      <c r="I3814">
        <v>8919</v>
      </c>
      <c r="J3814">
        <v>2737</v>
      </c>
      <c r="K3814">
        <v>9799</v>
      </c>
      <c r="L3814">
        <v>656</v>
      </c>
      <c r="M3814">
        <v>1644</v>
      </c>
      <c r="N3814">
        <v>134</v>
      </c>
      <c r="O3814">
        <v>0.12470000000000001</v>
      </c>
      <c r="P3814" s="3">
        <v>477500</v>
      </c>
    </row>
    <row r="3815" spans="1:16" x14ac:dyDescent="0.25">
      <c r="A3815" t="s">
        <v>7948</v>
      </c>
      <c r="B3815" t="s">
        <v>7949</v>
      </c>
      <c r="C3815" t="s">
        <v>7838</v>
      </c>
      <c r="D3815" t="s">
        <v>7839</v>
      </c>
      <c r="E3815">
        <v>4514</v>
      </c>
      <c r="F3815">
        <v>9711</v>
      </c>
      <c r="G3815">
        <v>13937</v>
      </c>
      <c r="H3815">
        <v>11422</v>
      </c>
      <c r="I3815">
        <v>14048</v>
      </c>
      <c r="J3815">
        <v>8092</v>
      </c>
      <c r="K3815">
        <v>6285</v>
      </c>
      <c r="L3815">
        <v>581</v>
      </c>
      <c r="M3815">
        <v>1572</v>
      </c>
      <c r="N3815">
        <v>273</v>
      </c>
      <c r="O3815">
        <v>8.5300000000000001E-2</v>
      </c>
      <c r="P3815" s="3">
        <v>411250</v>
      </c>
    </row>
    <row r="3816" spans="1:16" x14ac:dyDescent="0.25">
      <c r="A3816" t="s">
        <v>7950</v>
      </c>
      <c r="B3816" t="s">
        <v>7951</v>
      </c>
      <c r="C3816" t="s">
        <v>7838</v>
      </c>
      <c r="D3816" t="s">
        <v>7839</v>
      </c>
      <c r="E3816">
        <v>5970</v>
      </c>
      <c r="F3816">
        <v>7920</v>
      </c>
      <c r="G3816">
        <v>16770</v>
      </c>
      <c r="H3816">
        <v>4547</v>
      </c>
      <c r="I3816">
        <v>4731</v>
      </c>
      <c r="J3816">
        <v>8209</v>
      </c>
      <c r="K3816">
        <v>4489</v>
      </c>
      <c r="L3816">
        <v>395</v>
      </c>
      <c r="M3816">
        <v>1562</v>
      </c>
      <c r="N3816">
        <v>208</v>
      </c>
      <c r="O3816">
        <v>0.10489999999999999</v>
      </c>
      <c r="P3816" s="3">
        <v>647500</v>
      </c>
    </row>
    <row r="3817" spans="1:16" x14ac:dyDescent="0.25">
      <c r="A3817" t="s">
        <v>7952</v>
      </c>
      <c r="B3817" t="s">
        <v>7953</v>
      </c>
      <c r="C3817" t="s">
        <v>7838</v>
      </c>
      <c r="D3817" t="s">
        <v>7839</v>
      </c>
      <c r="E3817">
        <v>6890</v>
      </c>
      <c r="F3817">
        <v>11618</v>
      </c>
      <c r="G3817">
        <v>19462</v>
      </c>
      <c r="H3817">
        <v>10279</v>
      </c>
      <c r="I3817">
        <v>5312</v>
      </c>
      <c r="J3817">
        <v>7099</v>
      </c>
      <c r="K3817">
        <v>6329</v>
      </c>
      <c r="L3817">
        <v>431</v>
      </c>
      <c r="M3817">
        <v>1441</v>
      </c>
      <c r="N3817">
        <v>203</v>
      </c>
      <c r="O3817">
        <v>0.1026</v>
      </c>
      <c r="P3817" s="3">
        <v>365000</v>
      </c>
    </row>
    <row r="3818" spans="1:16" x14ac:dyDescent="0.25">
      <c r="A3818" t="s">
        <v>8014</v>
      </c>
      <c r="B3818" t="s">
        <v>8015</v>
      </c>
      <c r="C3818" t="s">
        <v>7838</v>
      </c>
      <c r="D3818" t="s">
        <v>7839</v>
      </c>
      <c r="E3818">
        <v>22315</v>
      </c>
      <c r="F3818">
        <v>27781</v>
      </c>
      <c r="G3818">
        <v>26714</v>
      </c>
      <c r="H3818">
        <v>22578</v>
      </c>
      <c r="I3818">
        <v>21806</v>
      </c>
      <c r="J3818">
        <v>12186</v>
      </c>
      <c r="K3818">
        <v>10745</v>
      </c>
      <c r="L3818">
        <v>304</v>
      </c>
      <c r="M3818">
        <v>1832</v>
      </c>
      <c r="N3818">
        <v>211</v>
      </c>
      <c r="O3818">
        <v>0.1159</v>
      </c>
      <c r="P3818" s="3">
        <v>535000</v>
      </c>
    </row>
    <row r="3819" spans="1:16" x14ac:dyDescent="0.25">
      <c r="A3819" t="s">
        <v>8008</v>
      </c>
      <c r="B3819" t="s">
        <v>8009</v>
      </c>
      <c r="C3819" t="s">
        <v>7838</v>
      </c>
      <c r="D3819" t="s">
        <v>7839</v>
      </c>
      <c r="E3819">
        <v>27476</v>
      </c>
      <c r="F3819">
        <v>31829</v>
      </c>
      <c r="G3819">
        <v>29342</v>
      </c>
      <c r="H3819">
        <v>23286</v>
      </c>
      <c r="I3819">
        <v>16173</v>
      </c>
      <c r="J3819">
        <v>13903</v>
      </c>
      <c r="K3819">
        <v>12797</v>
      </c>
      <c r="L3819">
        <v>274</v>
      </c>
      <c r="M3819">
        <v>1540</v>
      </c>
      <c r="N3819">
        <v>179</v>
      </c>
      <c r="O3819">
        <v>0.15</v>
      </c>
      <c r="P3819" s="3">
        <v>662498</v>
      </c>
    </row>
    <row r="3820" spans="1:16" x14ac:dyDescent="0.25">
      <c r="A3820" t="s">
        <v>8016</v>
      </c>
      <c r="B3820" t="s">
        <v>8017</v>
      </c>
      <c r="C3820" t="s">
        <v>7838</v>
      </c>
      <c r="D3820" t="s">
        <v>7839</v>
      </c>
      <c r="E3820">
        <v>23841</v>
      </c>
      <c r="F3820">
        <v>28151</v>
      </c>
      <c r="G3820">
        <v>29964</v>
      </c>
      <c r="H3820">
        <v>28275</v>
      </c>
      <c r="I3820">
        <v>22581</v>
      </c>
      <c r="J3820">
        <v>14340</v>
      </c>
      <c r="K3820">
        <v>7355</v>
      </c>
      <c r="L3820">
        <v>276</v>
      </c>
      <c r="M3820">
        <v>1843</v>
      </c>
      <c r="N3820">
        <v>284</v>
      </c>
      <c r="O3820">
        <v>0.32629999999999998</v>
      </c>
      <c r="P3820" s="3">
        <v>585000</v>
      </c>
    </row>
    <row r="3821" spans="1:16" x14ac:dyDescent="0.25">
      <c r="A3821" t="s">
        <v>8010</v>
      </c>
      <c r="B3821" t="s">
        <v>8011</v>
      </c>
      <c r="C3821" t="s">
        <v>7838</v>
      </c>
      <c r="D3821" t="s">
        <v>7839</v>
      </c>
      <c r="E3821">
        <v>10874</v>
      </c>
      <c r="F3821">
        <v>15509</v>
      </c>
      <c r="G3821">
        <v>25369</v>
      </c>
      <c r="H3821">
        <v>18665</v>
      </c>
      <c r="I3821">
        <v>25829</v>
      </c>
      <c r="J3821">
        <v>7003</v>
      </c>
      <c r="K3821">
        <v>7662</v>
      </c>
      <c r="L3821">
        <v>380</v>
      </c>
      <c r="M3821">
        <v>1705</v>
      </c>
      <c r="N3821">
        <v>137</v>
      </c>
      <c r="O3821">
        <v>0.21329999999999999</v>
      </c>
      <c r="P3821" s="3">
        <v>628326</v>
      </c>
    </row>
    <row r="3822" spans="1:16" x14ac:dyDescent="0.25">
      <c r="A3822" t="s">
        <v>8012</v>
      </c>
      <c r="B3822" t="s">
        <v>8013</v>
      </c>
      <c r="C3822" t="s">
        <v>7838</v>
      </c>
      <c r="D3822" t="s">
        <v>7839</v>
      </c>
      <c r="E3822">
        <v>6389</v>
      </c>
      <c r="F3822">
        <v>10657</v>
      </c>
      <c r="G3822">
        <v>18162</v>
      </c>
      <c r="H3822">
        <v>16141</v>
      </c>
      <c r="I3822">
        <v>8620</v>
      </c>
      <c r="J3822">
        <v>6014</v>
      </c>
      <c r="K3822">
        <v>13149</v>
      </c>
      <c r="L3822">
        <v>472</v>
      </c>
      <c r="M3822">
        <v>1897</v>
      </c>
      <c r="N3822">
        <v>171</v>
      </c>
      <c r="O3822">
        <v>0.13500000000000001</v>
      </c>
      <c r="P3822" s="3">
        <v>499995</v>
      </c>
    </row>
    <row r="3823" spans="1:16" x14ac:dyDescent="0.25">
      <c r="A3823" t="s">
        <v>8018</v>
      </c>
      <c r="B3823" t="s">
        <v>8019</v>
      </c>
      <c r="C3823" t="s">
        <v>7838</v>
      </c>
      <c r="D3823" t="s">
        <v>7839</v>
      </c>
      <c r="E3823">
        <v>21277</v>
      </c>
      <c r="F3823">
        <v>27597</v>
      </c>
      <c r="G3823">
        <v>29108</v>
      </c>
      <c r="H3823">
        <v>26099</v>
      </c>
      <c r="I3823">
        <v>18281</v>
      </c>
      <c r="J3823">
        <v>15473</v>
      </c>
      <c r="K3823">
        <v>10839</v>
      </c>
      <c r="L3823">
        <v>283</v>
      </c>
      <c r="M3823">
        <v>1597</v>
      </c>
      <c r="N3823">
        <v>199</v>
      </c>
      <c r="O3823">
        <v>0.12039999999999999</v>
      </c>
      <c r="P3823" s="3">
        <v>587500</v>
      </c>
    </row>
    <row r="3824" spans="1:16" x14ac:dyDescent="0.25">
      <c r="A3824" t="s">
        <v>7986</v>
      </c>
      <c r="B3824" t="s">
        <v>7987</v>
      </c>
      <c r="C3824" t="s">
        <v>7838</v>
      </c>
      <c r="D3824" t="s">
        <v>7839</v>
      </c>
      <c r="E3824">
        <v>2837</v>
      </c>
      <c r="F3824">
        <v>6585</v>
      </c>
      <c r="G3824">
        <v>11954</v>
      </c>
      <c r="H3824">
        <v>4096</v>
      </c>
      <c r="I3824">
        <v>3936</v>
      </c>
      <c r="J3824">
        <v>7874</v>
      </c>
      <c r="K3824">
        <v>3427</v>
      </c>
      <c r="L3824">
        <v>401</v>
      </c>
      <c r="M3824">
        <v>1171</v>
      </c>
      <c r="N3824">
        <v>158</v>
      </c>
      <c r="O3824">
        <v>9.1800000000000007E-2</v>
      </c>
      <c r="P3824" s="3">
        <v>387500</v>
      </c>
    </row>
    <row r="3825" spans="1:16" x14ac:dyDescent="0.25">
      <c r="A3825" t="s">
        <v>8002</v>
      </c>
      <c r="B3825" t="s">
        <v>8003</v>
      </c>
      <c r="C3825" t="s">
        <v>7838</v>
      </c>
      <c r="D3825" t="s">
        <v>7839</v>
      </c>
      <c r="E3825">
        <v>7019</v>
      </c>
      <c r="F3825">
        <v>13440</v>
      </c>
      <c r="G3825">
        <v>23222</v>
      </c>
      <c r="H3825">
        <v>18785</v>
      </c>
      <c r="I3825">
        <v>8128</v>
      </c>
      <c r="J3825">
        <v>6551</v>
      </c>
      <c r="K3825">
        <v>9122</v>
      </c>
      <c r="L3825">
        <v>706</v>
      </c>
      <c r="M3825">
        <v>2338</v>
      </c>
      <c r="N3825">
        <v>195</v>
      </c>
      <c r="O3825">
        <v>0.22170000000000001</v>
      </c>
      <c r="P3825" s="3">
        <v>475000</v>
      </c>
    </row>
    <row r="3826" spans="1:16" x14ac:dyDescent="0.25">
      <c r="A3826" t="s">
        <v>7988</v>
      </c>
      <c r="B3826" t="s">
        <v>7989</v>
      </c>
      <c r="C3826" t="s">
        <v>7838</v>
      </c>
      <c r="D3826" t="s">
        <v>7839</v>
      </c>
      <c r="E3826">
        <v>5329</v>
      </c>
      <c r="F3826">
        <v>9699</v>
      </c>
      <c r="G3826">
        <v>13881</v>
      </c>
      <c r="H3826">
        <v>14059</v>
      </c>
      <c r="I3826">
        <v>7293</v>
      </c>
      <c r="J3826">
        <v>6087</v>
      </c>
      <c r="K3826">
        <v>5094</v>
      </c>
      <c r="L3826">
        <v>513</v>
      </c>
      <c r="M3826">
        <v>1456</v>
      </c>
      <c r="N3826">
        <v>240</v>
      </c>
      <c r="O3826">
        <v>9.11E-2</v>
      </c>
      <c r="P3826" s="3">
        <v>402500</v>
      </c>
    </row>
    <row r="3827" spans="1:16" x14ac:dyDescent="0.25">
      <c r="A3827" t="s">
        <v>7936</v>
      </c>
      <c r="B3827" t="s">
        <v>7937</v>
      </c>
      <c r="C3827" t="s">
        <v>7838</v>
      </c>
      <c r="D3827" t="s">
        <v>7839</v>
      </c>
      <c r="E3827">
        <v>5671</v>
      </c>
      <c r="F3827">
        <v>8447</v>
      </c>
      <c r="G3827">
        <v>25923</v>
      </c>
      <c r="H3827">
        <v>7621</v>
      </c>
      <c r="I3827">
        <v>1393</v>
      </c>
      <c r="J3827">
        <v>6501</v>
      </c>
      <c r="K3827">
        <v>1254</v>
      </c>
      <c r="L3827">
        <v>267</v>
      </c>
      <c r="M3827">
        <v>1198</v>
      </c>
      <c r="N3827">
        <v>171</v>
      </c>
      <c r="O3827">
        <v>0.12180000000000001</v>
      </c>
      <c r="P3827" s="3">
        <v>490000</v>
      </c>
    </row>
    <row r="3828" spans="1:16" x14ac:dyDescent="0.25">
      <c r="A3828" t="s">
        <v>7938</v>
      </c>
      <c r="B3828" t="s">
        <v>7939</v>
      </c>
      <c r="C3828" t="s">
        <v>7838</v>
      </c>
      <c r="D3828" t="s">
        <v>7839</v>
      </c>
      <c r="E3828">
        <v>24683</v>
      </c>
      <c r="F3828">
        <v>30545</v>
      </c>
      <c r="G3828">
        <v>20640</v>
      </c>
      <c r="H3828">
        <v>25166</v>
      </c>
      <c r="I3828">
        <v>22890</v>
      </c>
      <c r="J3828">
        <v>5883</v>
      </c>
      <c r="K3828">
        <v>1930</v>
      </c>
      <c r="L3828">
        <v>191</v>
      </c>
      <c r="M3828">
        <v>3116</v>
      </c>
      <c r="N3828">
        <v>111</v>
      </c>
      <c r="O3828">
        <v>0.21460000000000001</v>
      </c>
      <c r="P3828" s="3">
        <v>722500</v>
      </c>
    </row>
    <row r="3829" spans="1:16" x14ac:dyDescent="0.25">
      <c r="A3829" t="s">
        <v>7940</v>
      </c>
      <c r="B3829" t="s">
        <v>7941</v>
      </c>
      <c r="C3829" t="s">
        <v>7838</v>
      </c>
      <c r="D3829" t="s">
        <v>7839</v>
      </c>
      <c r="E3829">
        <v>5361</v>
      </c>
      <c r="F3829">
        <v>11198</v>
      </c>
      <c r="G3829">
        <v>18424</v>
      </c>
      <c r="H3829">
        <v>15209</v>
      </c>
      <c r="I3829">
        <v>4438</v>
      </c>
      <c r="J3829">
        <v>6872</v>
      </c>
      <c r="K3829">
        <v>8531</v>
      </c>
      <c r="L3829">
        <v>275</v>
      </c>
      <c r="M3829">
        <v>1102</v>
      </c>
      <c r="N3829">
        <v>159</v>
      </c>
      <c r="O3829">
        <v>8.3299999999999999E-2</v>
      </c>
      <c r="P3829" s="3">
        <v>600000</v>
      </c>
    </row>
    <row r="3830" spans="1:16" x14ac:dyDescent="0.25">
      <c r="A3830" t="s">
        <v>7942</v>
      </c>
      <c r="B3830" t="s">
        <v>7943</v>
      </c>
      <c r="C3830" t="s">
        <v>7838</v>
      </c>
      <c r="D3830" t="s">
        <v>7839</v>
      </c>
      <c r="E3830">
        <v>3549</v>
      </c>
      <c r="F3830">
        <v>4957</v>
      </c>
      <c r="G3830">
        <v>13995</v>
      </c>
      <c r="H3830">
        <v>5780</v>
      </c>
      <c r="I3830">
        <v>7779</v>
      </c>
      <c r="J3830">
        <v>5452</v>
      </c>
      <c r="K3830">
        <v>5965</v>
      </c>
      <c r="L3830">
        <v>592</v>
      </c>
      <c r="M3830">
        <v>2648</v>
      </c>
      <c r="N3830">
        <v>210</v>
      </c>
      <c r="O3830">
        <v>0.1268</v>
      </c>
      <c r="P3830" s="3">
        <v>420000</v>
      </c>
    </row>
    <row r="3831" spans="1:16" x14ac:dyDescent="0.25">
      <c r="A3831" t="s">
        <v>7944</v>
      </c>
      <c r="B3831" t="s">
        <v>7945</v>
      </c>
      <c r="C3831" t="s">
        <v>7838</v>
      </c>
      <c r="D3831" t="s">
        <v>7839</v>
      </c>
      <c r="E3831">
        <v>3936</v>
      </c>
      <c r="F3831">
        <v>6580</v>
      </c>
      <c r="G3831">
        <v>15761</v>
      </c>
      <c r="H3831">
        <v>6872</v>
      </c>
      <c r="I3831">
        <v>7483</v>
      </c>
      <c r="J3831">
        <v>4939</v>
      </c>
      <c r="K3831">
        <v>3140</v>
      </c>
      <c r="L3831">
        <v>271</v>
      </c>
      <c r="M3831">
        <v>1529</v>
      </c>
      <c r="N3831">
        <v>154</v>
      </c>
      <c r="O3831">
        <v>9.1899999999999996E-2</v>
      </c>
      <c r="P3831" s="3">
        <v>792000</v>
      </c>
    </row>
    <row r="3832" spans="1:16" x14ac:dyDescent="0.25">
      <c r="A3832" t="s">
        <v>7880</v>
      </c>
      <c r="B3832" t="s">
        <v>7881</v>
      </c>
      <c r="C3832" t="s">
        <v>7838</v>
      </c>
      <c r="D3832" t="s">
        <v>7839</v>
      </c>
      <c r="E3832">
        <v>3710</v>
      </c>
      <c r="F3832">
        <v>6926</v>
      </c>
      <c r="G3832">
        <v>18602</v>
      </c>
      <c r="H3832">
        <v>7236</v>
      </c>
      <c r="I3832">
        <v>657</v>
      </c>
      <c r="J3832">
        <v>8569</v>
      </c>
      <c r="K3832">
        <v>5332</v>
      </c>
      <c r="L3832">
        <v>406</v>
      </c>
      <c r="M3832">
        <v>1323</v>
      </c>
      <c r="N3832">
        <v>150</v>
      </c>
      <c r="O3832">
        <v>8.4699999999999998E-2</v>
      </c>
      <c r="P3832" s="3">
        <v>400000</v>
      </c>
    </row>
    <row r="3833" spans="1:16" x14ac:dyDescent="0.25">
      <c r="A3833" t="s">
        <v>7898</v>
      </c>
      <c r="B3833" t="s">
        <v>7899</v>
      </c>
      <c r="C3833" t="s">
        <v>7838</v>
      </c>
      <c r="D3833" t="s">
        <v>7839</v>
      </c>
      <c r="E3833">
        <v>2758</v>
      </c>
      <c r="F3833">
        <v>7051</v>
      </c>
      <c r="G3833">
        <v>11977</v>
      </c>
      <c r="H3833">
        <v>6428</v>
      </c>
      <c r="I3833">
        <v>2141</v>
      </c>
      <c r="J3833">
        <v>7199</v>
      </c>
      <c r="K3833">
        <v>7218</v>
      </c>
      <c r="L3833">
        <v>309</v>
      </c>
      <c r="M3833">
        <v>1111</v>
      </c>
      <c r="N3833">
        <v>157</v>
      </c>
      <c r="O3833">
        <v>6.8699999999999997E-2</v>
      </c>
      <c r="P3833" s="3">
        <v>437000</v>
      </c>
    </row>
    <row r="3834" spans="1:16" x14ac:dyDescent="0.25">
      <c r="A3834" t="s">
        <v>7900</v>
      </c>
      <c r="B3834" t="s">
        <v>7901</v>
      </c>
      <c r="C3834" t="s">
        <v>7838</v>
      </c>
      <c r="D3834" t="s">
        <v>7839</v>
      </c>
      <c r="E3834">
        <v>8127</v>
      </c>
      <c r="F3834">
        <v>15213</v>
      </c>
      <c r="G3834">
        <v>17146</v>
      </c>
      <c r="H3834">
        <v>15811</v>
      </c>
      <c r="I3834">
        <v>11763</v>
      </c>
      <c r="J3834">
        <v>5762</v>
      </c>
      <c r="K3834">
        <v>5538</v>
      </c>
      <c r="L3834">
        <v>513</v>
      </c>
      <c r="M3834">
        <v>1728</v>
      </c>
      <c r="N3834">
        <v>131</v>
      </c>
      <c r="O3834">
        <v>8.2100000000000006E-2</v>
      </c>
      <c r="P3834" s="3">
        <v>452500</v>
      </c>
    </row>
    <row r="3835" spans="1:16" x14ac:dyDescent="0.25">
      <c r="A3835" t="s">
        <v>7882</v>
      </c>
      <c r="B3835" t="s">
        <v>7883</v>
      </c>
      <c r="C3835" t="s">
        <v>7838</v>
      </c>
      <c r="D3835" t="s">
        <v>7839</v>
      </c>
      <c r="E3835">
        <v>14399</v>
      </c>
      <c r="F3835">
        <v>22359</v>
      </c>
      <c r="G3835">
        <v>30078</v>
      </c>
      <c r="H3835">
        <v>14822</v>
      </c>
      <c r="I3835">
        <v>1335</v>
      </c>
      <c r="J3835">
        <v>14837</v>
      </c>
      <c r="K3835">
        <v>3013</v>
      </c>
      <c r="L3835">
        <v>190</v>
      </c>
      <c r="M3835">
        <v>829</v>
      </c>
      <c r="N3835">
        <v>160</v>
      </c>
      <c r="O3835">
        <v>8.3299999999999999E-2</v>
      </c>
      <c r="P3835" s="3">
        <v>955000</v>
      </c>
    </row>
    <row r="3836" spans="1:16" x14ac:dyDescent="0.25">
      <c r="A3836" t="s">
        <v>7884</v>
      </c>
      <c r="B3836" t="s">
        <v>7885</v>
      </c>
      <c r="C3836" t="s">
        <v>7838</v>
      </c>
      <c r="D3836" t="s">
        <v>7839</v>
      </c>
      <c r="E3836">
        <v>6721</v>
      </c>
      <c r="F3836">
        <v>11444</v>
      </c>
      <c r="G3836">
        <v>17271</v>
      </c>
      <c r="H3836">
        <v>9775</v>
      </c>
      <c r="I3836">
        <v>616</v>
      </c>
      <c r="J3836">
        <v>8085</v>
      </c>
      <c r="K3836">
        <v>6555</v>
      </c>
      <c r="L3836">
        <v>230</v>
      </c>
      <c r="M3836">
        <v>1456</v>
      </c>
      <c r="N3836">
        <v>185</v>
      </c>
      <c r="O3836">
        <v>9.5600000000000004E-2</v>
      </c>
      <c r="P3836" s="3">
        <v>710000</v>
      </c>
    </row>
    <row r="3837" spans="1:16" x14ac:dyDescent="0.25">
      <c r="A3837" t="s">
        <v>7902</v>
      </c>
      <c r="B3837" t="s">
        <v>7903</v>
      </c>
      <c r="C3837" t="s">
        <v>7838</v>
      </c>
      <c r="D3837" t="s">
        <v>7839</v>
      </c>
      <c r="E3837">
        <v>8610</v>
      </c>
      <c r="F3837">
        <v>14326</v>
      </c>
      <c r="G3837">
        <v>28293</v>
      </c>
      <c r="H3837">
        <v>10657</v>
      </c>
      <c r="I3837">
        <v>1789</v>
      </c>
      <c r="J3837">
        <v>5976</v>
      </c>
      <c r="K3837">
        <v>6157</v>
      </c>
      <c r="L3837">
        <v>590</v>
      </c>
      <c r="M3837">
        <v>3237</v>
      </c>
      <c r="N3837">
        <v>137</v>
      </c>
      <c r="O3837">
        <v>0.27060000000000001</v>
      </c>
      <c r="P3837" s="3">
        <v>527500</v>
      </c>
    </row>
    <row r="3838" spans="1:16" x14ac:dyDescent="0.25">
      <c r="A3838" t="s">
        <v>7976</v>
      </c>
      <c r="B3838" t="s">
        <v>7977</v>
      </c>
      <c r="C3838" t="s">
        <v>7838</v>
      </c>
      <c r="D3838" t="s">
        <v>7839</v>
      </c>
      <c r="E3838">
        <v>3962</v>
      </c>
      <c r="F3838">
        <v>9503</v>
      </c>
      <c r="G3838">
        <v>15797</v>
      </c>
      <c r="H3838">
        <v>12967</v>
      </c>
      <c r="I3838">
        <v>5645</v>
      </c>
      <c r="J3838">
        <v>5230</v>
      </c>
      <c r="K3838">
        <v>6475</v>
      </c>
      <c r="L3838">
        <v>494</v>
      </c>
      <c r="M3838">
        <v>1489</v>
      </c>
      <c r="N3838">
        <v>193</v>
      </c>
      <c r="O3838">
        <v>8.9700000000000002E-2</v>
      </c>
      <c r="P3838" s="3">
        <v>390000</v>
      </c>
    </row>
    <row r="3839" spans="1:16" x14ac:dyDescent="0.25">
      <c r="A3839" t="s">
        <v>7978</v>
      </c>
      <c r="B3839" t="s">
        <v>7979</v>
      </c>
      <c r="C3839" t="s">
        <v>7838</v>
      </c>
      <c r="D3839" t="s">
        <v>7839</v>
      </c>
      <c r="E3839">
        <v>3464</v>
      </c>
      <c r="F3839">
        <v>7867</v>
      </c>
      <c r="G3839">
        <v>19023</v>
      </c>
      <c r="H3839">
        <v>13628</v>
      </c>
      <c r="I3839">
        <v>4720</v>
      </c>
      <c r="J3839">
        <v>5090</v>
      </c>
      <c r="K3839">
        <v>6636</v>
      </c>
      <c r="L3839">
        <v>434</v>
      </c>
      <c r="M3839">
        <v>1489</v>
      </c>
      <c r="N3839">
        <v>174</v>
      </c>
      <c r="O3839">
        <v>0.1043</v>
      </c>
      <c r="P3839" s="3">
        <v>372500</v>
      </c>
    </row>
    <row r="3840" spans="1:16" x14ac:dyDescent="0.25">
      <c r="A3840" t="s">
        <v>7954</v>
      </c>
      <c r="B3840" t="s">
        <v>7955</v>
      </c>
      <c r="C3840" t="s">
        <v>7838</v>
      </c>
      <c r="D3840" t="s">
        <v>7839</v>
      </c>
      <c r="E3840">
        <v>6631</v>
      </c>
      <c r="F3840">
        <v>13372</v>
      </c>
      <c r="G3840">
        <v>20496</v>
      </c>
      <c r="H3840">
        <v>5502</v>
      </c>
      <c r="I3840">
        <v>6565</v>
      </c>
      <c r="J3840">
        <v>7470</v>
      </c>
      <c r="K3840">
        <v>12408</v>
      </c>
      <c r="L3840">
        <v>312</v>
      </c>
      <c r="M3840">
        <v>1168</v>
      </c>
      <c r="N3840">
        <v>109</v>
      </c>
      <c r="O3840">
        <v>7.0699999999999999E-2</v>
      </c>
      <c r="P3840" s="3">
        <v>471000</v>
      </c>
    </row>
    <row r="3841" spans="1:16" x14ac:dyDescent="0.25">
      <c r="A3841" t="s">
        <v>7956</v>
      </c>
      <c r="B3841" t="s">
        <v>7957</v>
      </c>
      <c r="C3841" t="s">
        <v>7838</v>
      </c>
      <c r="D3841" t="s">
        <v>7839</v>
      </c>
      <c r="E3841">
        <v>5287</v>
      </c>
      <c r="F3841">
        <v>8728</v>
      </c>
      <c r="G3841">
        <v>8163</v>
      </c>
      <c r="H3841">
        <v>2652</v>
      </c>
      <c r="I3841">
        <v>6782</v>
      </c>
      <c r="J3841">
        <v>5502</v>
      </c>
      <c r="K3841">
        <v>7219</v>
      </c>
      <c r="L3841">
        <v>364</v>
      </c>
      <c r="M3841">
        <v>1132</v>
      </c>
      <c r="N3841">
        <v>113</v>
      </c>
      <c r="O3841">
        <v>7.6100000000000001E-2</v>
      </c>
      <c r="P3841" s="3">
        <v>435000</v>
      </c>
    </row>
    <row r="3842" spans="1:16" x14ac:dyDescent="0.25">
      <c r="A3842" t="s">
        <v>7980</v>
      </c>
      <c r="B3842" t="s">
        <v>7981</v>
      </c>
      <c r="C3842" t="s">
        <v>7838</v>
      </c>
      <c r="D3842" t="s">
        <v>7839</v>
      </c>
      <c r="E3842">
        <v>13938</v>
      </c>
      <c r="F3842">
        <v>26686</v>
      </c>
      <c r="G3842">
        <v>26309</v>
      </c>
      <c r="H3842">
        <v>20009</v>
      </c>
      <c r="I3842">
        <v>5960</v>
      </c>
      <c r="J3842">
        <v>4226</v>
      </c>
      <c r="K3842">
        <v>23</v>
      </c>
      <c r="L3842">
        <v>522</v>
      </c>
      <c r="M3842">
        <v>3147</v>
      </c>
      <c r="N3842">
        <v>133</v>
      </c>
      <c r="O3842">
        <v>0.13650000000000001</v>
      </c>
      <c r="P3842" s="3">
        <v>577500</v>
      </c>
    </row>
    <row r="3843" spans="1:16" x14ac:dyDescent="0.25">
      <c r="A3843" t="s">
        <v>7958</v>
      </c>
      <c r="B3843" t="s">
        <v>7959</v>
      </c>
      <c r="C3843" t="s">
        <v>7838</v>
      </c>
      <c r="D3843" t="s">
        <v>7839</v>
      </c>
      <c r="E3843">
        <v>9496</v>
      </c>
      <c r="F3843">
        <v>17038</v>
      </c>
      <c r="G3843">
        <v>20144</v>
      </c>
      <c r="H3843">
        <v>17571</v>
      </c>
      <c r="I3843">
        <v>1686</v>
      </c>
      <c r="J3843">
        <v>6946</v>
      </c>
      <c r="K3843">
        <v>4359</v>
      </c>
      <c r="L3843">
        <v>425</v>
      </c>
      <c r="M3843">
        <v>1452</v>
      </c>
      <c r="N3843">
        <v>122</v>
      </c>
      <c r="O3843">
        <v>8.3699999999999997E-2</v>
      </c>
      <c r="P3843" s="3">
        <v>350000</v>
      </c>
    </row>
    <row r="3844" spans="1:16" x14ac:dyDescent="0.25">
      <c r="A3844" t="s">
        <v>8340</v>
      </c>
      <c r="B3844" t="s">
        <v>8341</v>
      </c>
      <c r="C3844" t="s">
        <v>8076</v>
      </c>
      <c r="D3844" t="s">
        <v>8077</v>
      </c>
      <c r="E3844">
        <v>6354</v>
      </c>
      <c r="F3844">
        <v>9107</v>
      </c>
      <c r="G3844">
        <v>16857</v>
      </c>
      <c r="H3844">
        <v>18334</v>
      </c>
      <c r="I3844">
        <v>8686</v>
      </c>
      <c r="J3844">
        <v>2075</v>
      </c>
      <c r="K3844">
        <v>6800</v>
      </c>
      <c r="L3844">
        <v>240</v>
      </c>
      <c r="M3844">
        <v>822</v>
      </c>
      <c r="N3844">
        <v>151</v>
      </c>
      <c r="O3844">
        <v>0.11700000000000001</v>
      </c>
      <c r="P3844" s="3">
        <v>452500</v>
      </c>
    </row>
    <row r="3845" spans="1:16" x14ac:dyDescent="0.25">
      <c r="A3845" t="s">
        <v>8342</v>
      </c>
      <c r="B3845" t="s">
        <v>8343</v>
      </c>
      <c r="C3845" t="s">
        <v>8076</v>
      </c>
      <c r="D3845" t="s">
        <v>8077</v>
      </c>
      <c r="E3845">
        <v>14206</v>
      </c>
      <c r="F3845">
        <v>19478</v>
      </c>
      <c r="G3845">
        <v>18280</v>
      </c>
      <c r="H3845">
        <v>22056</v>
      </c>
      <c r="I3845">
        <v>11018</v>
      </c>
      <c r="J3845">
        <v>3449</v>
      </c>
      <c r="K3845">
        <v>1274</v>
      </c>
      <c r="L3845">
        <v>402</v>
      </c>
      <c r="M3845">
        <v>1458</v>
      </c>
      <c r="N3845">
        <v>158</v>
      </c>
      <c r="O3845">
        <v>0.1032</v>
      </c>
      <c r="P3845" s="3">
        <v>451000</v>
      </c>
    </row>
    <row r="3846" spans="1:16" x14ac:dyDescent="0.25">
      <c r="A3846" t="s">
        <v>8344</v>
      </c>
      <c r="B3846" t="s">
        <v>8345</v>
      </c>
      <c r="C3846" t="s">
        <v>8076</v>
      </c>
      <c r="D3846" t="s">
        <v>8077</v>
      </c>
      <c r="E3846">
        <v>11696</v>
      </c>
      <c r="F3846">
        <v>17177</v>
      </c>
      <c r="G3846">
        <v>15545</v>
      </c>
      <c r="H3846">
        <v>17359</v>
      </c>
      <c r="I3846">
        <v>19722</v>
      </c>
      <c r="J3846">
        <v>2655</v>
      </c>
      <c r="K3846">
        <v>3097</v>
      </c>
      <c r="L3846">
        <v>410</v>
      </c>
      <c r="M3846">
        <v>1405</v>
      </c>
      <c r="N3846">
        <v>154</v>
      </c>
      <c r="O3846">
        <v>0.11609999999999999</v>
      </c>
      <c r="P3846" s="3">
        <v>475000</v>
      </c>
    </row>
    <row r="3847" spans="1:16" x14ac:dyDescent="0.25">
      <c r="A3847" t="s">
        <v>8346</v>
      </c>
      <c r="B3847" t="s">
        <v>8347</v>
      </c>
      <c r="C3847" t="s">
        <v>8076</v>
      </c>
      <c r="D3847" t="s">
        <v>8077</v>
      </c>
      <c r="E3847">
        <v>17015</v>
      </c>
      <c r="F3847">
        <v>25734</v>
      </c>
      <c r="G3847">
        <v>21883</v>
      </c>
      <c r="H3847">
        <v>26474</v>
      </c>
      <c r="I3847">
        <v>14019</v>
      </c>
      <c r="J3847">
        <v>5521</v>
      </c>
      <c r="K3847">
        <v>2829</v>
      </c>
      <c r="L3847">
        <v>321</v>
      </c>
      <c r="M3847">
        <v>1319</v>
      </c>
      <c r="N3847">
        <v>178</v>
      </c>
      <c r="O3847">
        <v>9.5299999999999996E-2</v>
      </c>
      <c r="P3847" s="3">
        <v>499500</v>
      </c>
    </row>
    <row r="3848" spans="1:16" x14ac:dyDescent="0.25">
      <c r="A3848" t="s">
        <v>8348</v>
      </c>
      <c r="B3848" t="s">
        <v>8349</v>
      </c>
      <c r="C3848" t="s">
        <v>8076</v>
      </c>
      <c r="D3848" t="s">
        <v>8077</v>
      </c>
      <c r="E3848">
        <v>10241</v>
      </c>
      <c r="F3848">
        <v>16838</v>
      </c>
      <c r="G3848">
        <v>16404</v>
      </c>
      <c r="H3848">
        <v>19183</v>
      </c>
      <c r="I3848">
        <v>22999</v>
      </c>
      <c r="J3848">
        <v>1609</v>
      </c>
      <c r="K3848">
        <v>7475</v>
      </c>
      <c r="L3848">
        <v>403</v>
      </c>
      <c r="M3848">
        <v>1373</v>
      </c>
      <c r="N3848">
        <v>139</v>
      </c>
      <c r="O3848">
        <v>0.1062</v>
      </c>
      <c r="P3848" s="3">
        <v>458500</v>
      </c>
    </row>
    <row r="3849" spans="1:16" x14ac:dyDescent="0.25">
      <c r="A3849" t="s">
        <v>8350</v>
      </c>
      <c r="B3849" t="s">
        <v>8351</v>
      </c>
      <c r="C3849" t="s">
        <v>8076</v>
      </c>
      <c r="D3849" t="s">
        <v>8077</v>
      </c>
      <c r="E3849">
        <v>10968</v>
      </c>
      <c r="F3849">
        <v>15118</v>
      </c>
      <c r="G3849">
        <v>14346</v>
      </c>
      <c r="H3849">
        <v>7275</v>
      </c>
      <c r="I3849">
        <v>10086</v>
      </c>
      <c r="J3849">
        <v>2015</v>
      </c>
      <c r="K3849">
        <v>5752</v>
      </c>
      <c r="L3849">
        <v>488</v>
      </c>
      <c r="M3849">
        <v>1439</v>
      </c>
      <c r="N3849">
        <v>128</v>
      </c>
      <c r="O3849">
        <v>0.11509999999999999</v>
      </c>
      <c r="P3849" s="3">
        <v>435000</v>
      </c>
    </row>
    <row r="3850" spans="1:16" x14ac:dyDescent="0.25">
      <c r="A3850" t="s">
        <v>8304</v>
      </c>
      <c r="B3850" t="s">
        <v>8305</v>
      </c>
      <c r="C3850" t="s">
        <v>8076</v>
      </c>
      <c r="D3850" t="s">
        <v>8077</v>
      </c>
      <c r="E3850">
        <v>8117</v>
      </c>
      <c r="F3850">
        <v>13058</v>
      </c>
      <c r="G3850">
        <v>17332</v>
      </c>
      <c r="H3850">
        <v>13373</v>
      </c>
      <c r="I3850">
        <v>8788</v>
      </c>
      <c r="J3850">
        <v>1157</v>
      </c>
      <c r="K3850">
        <v>10900</v>
      </c>
      <c r="L3850">
        <v>496</v>
      </c>
      <c r="M3850">
        <v>1214</v>
      </c>
      <c r="N3850">
        <v>136</v>
      </c>
      <c r="O3850">
        <v>9.98E-2</v>
      </c>
      <c r="P3850" s="3">
        <v>500000</v>
      </c>
    </row>
    <row r="3851" spans="1:16" x14ac:dyDescent="0.25">
      <c r="A3851" t="s">
        <v>8322</v>
      </c>
      <c r="B3851" t="s">
        <v>8323</v>
      </c>
      <c r="C3851" t="s">
        <v>8076</v>
      </c>
      <c r="D3851" t="s">
        <v>8077</v>
      </c>
      <c r="E3851">
        <v>13144</v>
      </c>
      <c r="F3851">
        <v>17446</v>
      </c>
      <c r="G3851">
        <v>13583</v>
      </c>
      <c r="H3851">
        <v>23225</v>
      </c>
      <c r="I3851">
        <v>8540</v>
      </c>
      <c r="J3851">
        <v>1324</v>
      </c>
      <c r="K3851">
        <v>5649</v>
      </c>
      <c r="L3851">
        <v>252</v>
      </c>
      <c r="M3851">
        <v>1405</v>
      </c>
      <c r="N3851">
        <v>173</v>
      </c>
      <c r="O3851">
        <v>0.2165</v>
      </c>
      <c r="P3851" s="3">
        <v>425000</v>
      </c>
    </row>
    <row r="3852" spans="1:16" x14ac:dyDescent="0.25">
      <c r="A3852" t="s">
        <v>8332</v>
      </c>
      <c r="B3852" t="s">
        <v>8333</v>
      </c>
      <c r="C3852" t="s">
        <v>8076</v>
      </c>
      <c r="D3852" t="s">
        <v>8077</v>
      </c>
      <c r="E3852">
        <v>8892</v>
      </c>
      <c r="F3852">
        <v>15050</v>
      </c>
      <c r="G3852">
        <v>14443</v>
      </c>
      <c r="H3852">
        <v>16571</v>
      </c>
      <c r="I3852">
        <v>14438</v>
      </c>
      <c r="J3852">
        <v>1419</v>
      </c>
      <c r="K3852">
        <v>7493</v>
      </c>
      <c r="L3852">
        <v>394</v>
      </c>
      <c r="M3852">
        <v>1427</v>
      </c>
      <c r="N3852">
        <v>160</v>
      </c>
      <c r="O3852">
        <v>0.1142</v>
      </c>
      <c r="P3852" s="3">
        <v>487146</v>
      </c>
    </row>
    <row r="3853" spans="1:16" x14ac:dyDescent="0.25">
      <c r="A3853" t="s">
        <v>8334</v>
      </c>
      <c r="B3853" t="s">
        <v>8335</v>
      </c>
      <c r="C3853" t="s">
        <v>8076</v>
      </c>
      <c r="D3853" t="s">
        <v>8077</v>
      </c>
      <c r="E3853">
        <v>14569</v>
      </c>
      <c r="F3853">
        <v>21426</v>
      </c>
      <c r="G3853">
        <v>22497</v>
      </c>
      <c r="H3853">
        <v>23656</v>
      </c>
      <c r="I3853">
        <v>15927</v>
      </c>
      <c r="J3853">
        <v>2542</v>
      </c>
      <c r="K3853">
        <v>4182</v>
      </c>
      <c r="L3853">
        <v>321</v>
      </c>
      <c r="M3853">
        <v>1337</v>
      </c>
      <c r="N3853">
        <v>157</v>
      </c>
      <c r="O3853">
        <v>9.11E-2</v>
      </c>
      <c r="P3853" s="3">
        <v>610000</v>
      </c>
    </row>
    <row r="3854" spans="1:16" x14ac:dyDescent="0.25">
      <c r="A3854" t="s">
        <v>8336</v>
      </c>
      <c r="B3854" t="s">
        <v>8337</v>
      </c>
      <c r="C3854" t="s">
        <v>8076</v>
      </c>
      <c r="D3854" t="s">
        <v>8077</v>
      </c>
      <c r="E3854">
        <v>12528</v>
      </c>
      <c r="F3854">
        <v>18098</v>
      </c>
      <c r="G3854">
        <v>18798</v>
      </c>
      <c r="H3854">
        <v>23834</v>
      </c>
      <c r="I3854">
        <v>12442</v>
      </c>
      <c r="J3854">
        <v>283</v>
      </c>
      <c r="K3854">
        <v>5560</v>
      </c>
      <c r="L3854">
        <v>407</v>
      </c>
      <c r="M3854">
        <v>1393</v>
      </c>
      <c r="N3854">
        <v>116</v>
      </c>
      <c r="O3854">
        <v>0.1041</v>
      </c>
      <c r="P3854" s="3">
        <v>538000</v>
      </c>
    </row>
    <row r="3855" spans="1:16" x14ac:dyDescent="0.25">
      <c r="A3855" t="s">
        <v>8338</v>
      </c>
      <c r="B3855" t="s">
        <v>8339</v>
      </c>
      <c r="C3855" t="s">
        <v>8076</v>
      </c>
      <c r="D3855" t="s">
        <v>8077</v>
      </c>
      <c r="E3855">
        <v>3397</v>
      </c>
      <c r="F3855">
        <v>4162</v>
      </c>
      <c r="G3855">
        <v>12638</v>
      </c>
      <c r="H3855">
        <v>6104</v>
      </c>
      <c r="I3855">
        <v>3404</v>
      </c>
      <c r="J3855">
        <v>1141</v>
      </c>
      <c r="K3855">
        <v>9326</v>
      </c>
      <c r="L3855">
        <v>352</v>
      </c>
      <c r="M3855">
        <v>1252</v>
      </c>
      <c r="N3855">
        <v>152</v>
      </c>
      <c r="O3855">
        <v>0.26029999999999998</v>
      </c>
      <c r="P3855" s="3">
        <v>322500</v>
      </c>
    </row>
    <row r="3856" spans="1:16" x14ac:dyDescent="0.25">
      <c r="A3856" t="s">
        <v>8172</v>
      </c>
      <c r="B3856" t="s">
        <v>8173</v>
      </c>
      <c r="C3856" t="s">
        <v>8076</v>
      </c>
      <c r="D3856" t="s">
        <v>8077</v>
      </c>
      <c r="E3856">
        <v>13130</v>
      </c>
      <c r="F3856">
        <v>18735</v>
      </c>
      <c r="G3856">
        <v>15794</v>
      </c>
      <c r="H3856">
        <v>19095</v>
      </c>
      <c r="I3856">
        <v>10356</v>
      </c>
      <c r="J3856">
        <v>2020</v>
      </c>
      <c r="K3856">
        <v>7717</v>
      </c>
      <c r="L3856">
        <v>616</v>
      </c>
      <c r="M3856">
        <v>1610</v>
      </c>
      <c r="N3856">
        <v>178</v>
      </c>
      <c r="O3856">
        <v>0.35949999999999999</v>
      </c>
      <c r="P3856" s="3">
        <v>423000</v>
      </c>
    </row>
    <row r="3857" spans="1:16" x14ac:dyDescent="0.25">
      <c r="A3857" t="s">
        <v>8146</v>
      </c>
      <c r="B3857" t="s">
        <v>8147</v>
      </c>
      <c r="C3857" t="s">
        <v>8076</v>
      </c>
      <c r="D3857" t="s">
        <v>8077</v>
      </c>
      <c r="E3857">
        <v>18621</v>
      </c>
      <c r="F3857">
        <v>21108</v>
      </c>
      <c r="G3857">
        <v>22382</v>
      </c>
      <c r="H3857">
        <v>25564</v>
      </c>
      <c r="I3857">
        <v>12664</v>
      </c>
      <c r="J3857">
        <v>6726</v>
      </c>
      <c r="K3857">
        <v>6378</v>
      </c>
      <c r="L3857">
        <v>399</v>
      </c>
      <c r="M3857">
        <v>1236</v>
      </c>
      <c r="N3857">
        <v>241</v>
      </c>
      <c r="O3857">
        <v>0.27360000000000001</v>
      </c>
      <c r="P3857" s="3">
        <v>483475</v>
      </c>
    </row>
    <row r="3858" spans="1:16" x14ac:dyDescent="0.25">
      <c r="A3858" t="s">
        <v>8148</v>
      </c>
      <c r="B3858" t="s">
        <v>8149</v>
      </c>
      <c r="C3858" t="s">
        <v>8076</v>
      </c>
      <c r="D3858" t="s">
        <v>8077</v>
      </c>
      <c r="E3858">
        <v>9871</v>
      </c>
      <c r="F3858">
        <v>16122</v>
      </c>
      <c r="G3858">
        <v>12739</v>
      </c>
      <c r="H3858">
        <v>20287</v>
      </c>
      <c r="I3858">
        <v>4931</v>
      </c>
      <c r="J3858">
        <v>93</v>
      </c>
      <c r="K3858">
        <v>5482</v>
      </c>
      <c r="L3858">
        <v>516</v>
      </c>
      <c r="M3858">
        <v>1221</v>
      </c>
      <c r="N3858">
        <v>175</v>
      </c>
      <c r="O3858">
        <v>0.38240000000000002</v>
      </c>
      <c r="P3858" s="3">
        <v>425000</v>
      </c>
    </row>
    <row r="3859" spans="1:16" x14ac:dyDescent="0.25">
      <c r="A3859" t="s">
        <v>8164</v>
      </c>
      <c r="B3859" t="s">
        <v>8165</v>
      </c>
      <c r="C3859" t="s">
        <v>8076</v>
      </c>
      <c r="D3859" t="s">
        <v>8077</v>
      </c>
      <c r="E3859">
        <v>14037</v>
      </c>
      <c r="F3859">
        <v>17251</v>
      </c>
      <c r="G3859">
        <v>16227</v>
      </c>
      <c r="H3859">
        <v>20889</v>
      </c>
      <c r="I3859">
        <v>12329</v>
      </c>
      <c r="J3859">
        <v>5256</v>
      </c>
      <c r="K3859">
        <v>4842</v>
      </c>
      <c r="L3859">
        <v>471</v>
      </c>
      <c r="M3859">
        <v>1288</v>
      </c>
      <c r="N3859">
        <v>174</v>
      </c>
      <c r="O3859">
        <v>0.14180000000000001</v>
      </c>
      <c r="P3859" s="3">
        <v>472500</v>
      </c>
    </row>
    <row r="3860" spans="1:16" x14ac:dyDescent="0.25">
      <c r="A3860" t="s">
        <v>8174</v>
      </c>
      <c r="B3860" t="s">
        <v>8175</v>
      </c>
      <c r="C3860" t="s">
        <v>8076</v>
      </c>
      <c r="D3860" t="s">
        <v>8077</v>
      </c>
      <c r="E3860">
        <v>12998</v>
      </c>
      <c r="F3860">
        <v>22780</v>
      </c>
      <c r="G3860">
        <v>17766</v>
      </c>
      <c r="H3860">
        <v>24055</v>
      </c>
      <c r="I3860">
        <v>8353</v>
      </c>
      <c r="J3860">
        <v>8675</v>
      </c>
      <c r="K3860">
        <v>7122</v>
      </c>
      <c r="L3860">
        <v>505</v>
      </c>
      <c r="M3860">
        <v>1191</v>
      </c>
      <c r="N3860">
        <v>157</v>
      </c>
      <c r="O3860">
        <v>0.18509999999999999</v>
      </c>
      <c r="P3860" s="3">
        <v>470000</v>
      </c>
    </row>
    <row r="3861" spans="1:16" x14ac:dyDescent="0.25">
      <c r="A3861" t="s">
        <v>8176</v>
      </c>
      <c r="B3861" t="s">
        <v>8177</v>
      </c>
      <c r="C3861" t="s">
        <v>8076</v>
      </c>
      <c r="D3861" t="s">
        <v>8077</v>
      </c>
      <c r="E3861">
        <v>16302</v>
      </c>
      <c r="F3861">
        <v>22673</v>
      </c>
      <c r="G3861">
        <v>23465</v>
      </c>
      <c r="H3861">
        <v>25222</v>
      </c>
      <c r="I3861">
        <v>13403</v>
      </c>
      <c r="J3861">
        <v>5661</v>
      </c>
      <c r="K3861">
        <v>8975</v>
      </c>
      <c r="L3861">
        <v>552</v>
      </c>
      <c r="M3861">
        <v>1481</v>
      </c>
      <c r="N3861">
        <v>169</v>
      </c>
      <c r="O3861">
        <v>0.23</v>
      </c>
      <c r="P3861" s="3">
        <v>492500</v>
      </c>
    </row>
    <row r="3862" spans="1:16" x14ac:dyDescent="0.25">
      <c r="A3862" t="s">
        <v>8166</v>
      </c>
      <c r="B3862" t="s">
        <v>8167</v>
      </c>
      <c r="C3862" t="s">
        <v>8076</v>
      </c>
      <c r="D3862" t="s">
        <v>8077</v>
      </c>
      <c r="E3862">
        <v>13442</v>
      </c>
      <c r="F3862">
        <v>21623</v>
      </c>
      <c r="G3862">
        <v>18879</v>
      </c>
      <c r="H3862">
        <v>27921</v>
      </c>
      <c r="I3862">
        <v>15061</v>
      </c>
      <c r="J3862">
        <v>3219</v>
      </c>
      <c r="K3862">
        <v>7904</v>
      </c>
      <c r="L3862">
        <v>738</v>
      </c>
      <c r="M3862">
        <v>2131</v>
      </c>
      <c r="N3862">
        <v>196</v>
      </c>
      <c r="O3862">
        <v>0.26939999999999997</v>
      </c>
      <c r="P3862" s="3">
        <v>340000</v>
      </c>
    </row>
    <row r="3863" spans="1:16" x14ac:dyDescent="0.25">
      <c r="A3863" t="s">
        <v>8074</v>
      </c>
      <c r="B3863" t="s">
        <v>8075</v>
      </c>
      <c r="C3863" t="s">
        <v>8076</v>
      </c>
      <c r="D3863" t="s">
        <v>8077</v>
      </c>
      <c r="E3863">
        <v>7722</v>
      </c>
      <c r="F3863">
        <v>11245</v>
      </c>
      <c r="G3863">
        <v>10455</v>
      </c>
      <c r="H3863">
        <v>23093</v>
      </c>
      <c r="I3863">
        <v>8496</v>
      </c>
      <c r="J3863">
        <v>597</v>
      </c>
      <c r="K3863">
        <v>10649</v>
      </c>
      <c r="L3863">
        <v>351</v>
      </c>
      <c r="M3863">
        <v>896</v>
      </c>
      <c r="N3863">
        <v>270</v>
      </c>
      <c r="O3863">
        <v>0.63690000000000002</v>
      </c>
      <c r="P3863" s="3">
        <v>400000</v>
      </c>
    </row>
    <row r="3864" spans="1:16" x14ac:dyDescent="0.25">
      <c r="A3864" t="s">
        <v>8078</v>
      </c>
      <c r="B3864" t="s">
        <v>8079</v>
      </c>
      <c r="C3864" t="s">
        <v>8076</v>
      </c>
      <c r="D3864" t="s">
        <v>8077</v>
      </c>
      <c r="E3864">
        <v>7590</v>
      </c>
      <c r="F3864">
        <v>12719</v>
      </c>
      <c r="G3864">
        <v>16534</v>
      </c>
      <c r="H3864">
        <v>13030</v>
      </c>
      <c r="I3864">
        <v>19019</v>
      </c>
      <c r="J3864">
        <v>1394</v>
      </c>
      <c r="K3864">
        <v>4276</v>
      </c>
      <c r="L3864">
        <v>313</v>
      </c>
      <c r="M3864">
        <v>961</v>
      </c>
      <c r="N3864">
        <v>615</v>
      </c>
      <c r="O3864">
        <v>0.31540000000000001</v>
      </c>
      <c r="P3864" s="3">
        <v>450000</v>
      </c>
    </row>
    <row r="3865" spans="1:16" x14ac:dyDescent="0.25">
      <c r="A3865" t="s">
        <v>8080</v>
      </c>
      <c r="B3865" t="s">
        <v>8081</v>
      </c>
      <c r="C3865" t="s">
        <v>8076</v>
      </c>
      <c r="D3865" t="s">
        <v>8077</v>
      </c>
      <c r="E3865">
        <v>17132</v>
      </c>
      <c r="F3865">
        <v>17917</v>
      </c>
      <c r="G3865">
        <v>20187</v>
      </c>
      <c r="H3865">
        <v>21514</v>
      </c>
      <c r="I3865">
        <v>21874</v>
      </c>
      <c r="J3865">
        <v>8387</v>
      </c>
      <c r="K3865">
        <v>11628</v>
      </c>
      <c r="L3865">
        <v>307</v>
      </c>
      <c r="M3865">
        <v>936</v>
      </c>
      <c r="N3865">
        <v>369</v>
      </c>
      <c r="O3865">
        <v>0.43559999999999999</v>
      </c>
      <c r="P3865" s="3">
        <v>445000</v>
      </c>
    </row>
    <row r="3866" spans="1:16" x14ac:dyDescent="0.25">
      <c r="A3866" t="s">
        <v>8086</v>
      </c>
      <c r="B3866" t="s">
        <v>8087</v>
      </c>
      <c r="C3866" t="s">
        <v>8076</v>
      </c>
      <c r="D3866" t="s">
        <v>8077</v>
      </c>
      <c r="E3866">
        <v>28236</v>
      </c>
      <c r="F3866">
        <v>25489</v>
      </c>
      <c r="G3866">
        <v>28296</v>
      </c>
      <c r="H3866">
        <v>26721</v>
      </c>
      <c r="I3866">
        <v>7246</v>
      </c>
      <c r="J3866">
        <v>11476</v>
      </c>
      <c r="K3866">
        <v>13105</v>
      </c>
      <c r="L3866">
        <v>250</v>
      </c>
      <c r="M3866">
        <v>1102</v>
      </c>
      <c r="N3866">
        <v>487</v>
      </c>
      <c r="O3866">
        <v>1.4705999999999999</v>
      </c>
      <c r="P3866" s="3">
        <v>547500</v>
      </c>
    </row>
    <row r="3867" spans="1:16" x14ac:dyDescent="0.25">
      <c r="A3867" t="s">
        <v>8088</v>
      </c>
      <c r="B3867" t="s">
        <v>8089</v>
      </c>
      <c r="C3867" t="s">
        <v>8076</v>
      </c>
      <c r="D3867" t="s">
        <v>8077</v>
      </c>
      <c r="E3867">
        <v>18194</v>
      </c>
      <c r="F3867">
        <v>17420</v>
      </c>
      <c r="G3867">
        <v>19141</v>
      </c>
      <c r="H3867">
        <v>25167</v>
      </c>
      <c r="I3867">
        <v>12666</v>
      </c>
      <c r="J3867">
        <v>4889</v>
      </c>
      <c r="K3867">
        <v>16367</v>
      </c>
      <c r="L3867">
        <v>302</v>
      </c>
      <c r="M3867">
        <v>1075</v>
      </c>
      <c r="N3867">
        <v>417</v>
      </c>
      <c r="O3867">
        <v>0.56379999999999997</v>
      </c>
      <c r="P3867" s="3">
        <v>610000</v>
      </c>
    </row>
    <row r="3868" spans="1:16" x14ac:dyDescent="0.25">
      <c r="A3868" t="s">
        <v>8090</v>
      </c>
      <c r="B3868" t="s">
        <v>8091</v>
      </c>
      <c r="C3868" t="s">
        <v>8076</v>
      </c>
      <c r="D3868" t="s">
        <v>8077</v>
      </c>
      <c r="E3868">
        <v>21006</v>
      </c>
      <c r="F3868">
        <v>24249</v>
      </c>
      <c r="G3868">
        <v>20390</v>
      </c>
      <c r="H3868">
        <v>21227</v>
      </c>
      <c r="I3868">
        <v>9816</v>
      </c>
      <c r="J3868">
        <v>12318</v>
      </c>
      <c r="K3868">
        <v>10157</v>
      </c>
      <c r="L3868">
        <v>429</v>
      </c>
      <c r="M3868">
        <v>1180</v>
      </c>
      <c r="N3868">
        <v>291</v>
      </c>
      <c r="O3868">
        <v>0.30530000000000002</v>
      </c>
      <c r="P3868" s="3">
        <v>485000</v>
      </c>
    </row>
    <row r="3869" spans="1:16" x14ac:dyDescent="0.25">
      <c r="A3869" t="s">
        <v>8106</v>
      </c>
      <c r="B3869" t="s">
        <v>8107</v>
      </c>
      <c r="C3869" t="s">
        <v>8076</v>
      </c>
      <c r="D3869" t="s">
        <v>8077</v>
      </c>
      <c r="E3869">
        <v>9576</v>
      </c>
      <c r="F3869">
        <v>11350</v>
      </c>
      <c r="G3869">
        <v>15328</v>
      </c>
      <c r="H3869">
        <v>18449</v>
      </c>
      <c r="I3869">
        <v>14745</v>
      </c>
      <c r="J3869">
        <v>1432</v>
      </c>
      <c r="K3869">
        <v>14906</v>
      </c>
      <c r="L3869">
        <v>398</v>
      </c>
      <c r="M3869">
        <v>1010</v>
      </c>
      <c r="N3869">
        <v>244</v>
      </c>
      <c r="O3869">
        <v>0.24490000000000001</v>
      </c>
      <c r="P3869" s="3">
        <v>335000</v>
      </c>
    </row>
    <row r="3870" spans="1:16" x14ac:dyDescent="0.25">
      <c r="A3870" t="s">
        <v>8082</v>
      </c>
      <c r="B3870" t="s">
        <v>8083</v>
      </c>
      <c r="C3870" t="s">
        <v>8076</v>
      </c>
      <c r="D3870" t="s">
        <v>8077</v>
      </c>
      <c r="E3870">
        <v>8665</v>
      </c>
      <c r="F3870">
        <v>10715</v>
      </c>
      <c r="G3870">
        <v>12517</v>
      </c>
      <c r="H3870">
        <v>22272</v>
      </c>
      <c r="I3870">
        <v>10227</v>
      </c>
      <c r="J3870">
        <v>2480</v>
      </c>
      <c r="K3870">
        <v>14163</v>
      </c>
      <c r="L3870">
        <v>301</v>
      </c>
      <c r="M3870">
        <v>988</v>
      </c>
      <c r="N3870">
        <v>316</v>
      </c>
      <c r="O3870">
        <v>0.47239999999999999</v>
      </c>
      <c r="P3870" s="3">
        <v>466000</v>
      </c>
    </row>
    <row r="3871" spans="1:16" x14ac:dyDescent="0.25">
      <c r="A3871" t="s">
        <v>8084</v>
      </c>
      <c r="B3871" t="s">
        <v>8085</v>
      </c>
      <c r="C3871" t="s">
        <v>8076</v>
      </c>
      <c r="D3871" t="s">
        <v>8077</v>
      </c>
      <c r="E3871">
        <v>13268</v>
      </c>
      <c r="F3871">
        <v>16074</v>
      </c>
      <c r="G3871">
        <v>16788</v>
      </c>
      <c r="H3871">
        <v>25241</v>
      </c>
      <c r="I3871">
        <v>16454</v>
      </c>
      <c r="J3871">
        <v>5971</v>
      </c>
      <c r="K3871">
        <v>15593</v>
      </c>
      <c r="L3871">
        <v>312</v>
      </c>
      <c r="M3871">
        <v>933</v>
      </c>
      <c r="N3871">
        <v>312</v>
      </c>
      <c r="O3871">
        <v>0.3322</v>
      </c>
      <c r="P3871" s="3">
        <v>416000</v>
      </c>
    </row>
    <row r="3872" spans="1:16" x14ac:dyDescent="0.25">
      <c r="A3872" t="s">
        <v>8092</v>
      </c>
      <c r="B3872" t="s">
        <v>8093</v>
      </c>
      <c r="C3872" t="s">
        <v>8076</v>
      </c>
      <c r="D3872" t="s">
        <v>8077</v>
      </c>
      <c r="E3872">
        <v>10788</v>
      </c>
      <c r="F3872">
        <v>11852</v>
      </c>
      <c r="G3872">
        <v>22317</v>
      </c>
      <c r="H3872">
        <v>16115</v>
      </c>
      <c r="I3872">
        <v>14508</v>
      </c>
      <c r="J3872">
        <v>3170</v>
      </c>
      <c r="K3872">
        <v>16278</v>
      </c>
      <c r="L3872">
        <v>316</v>
      </c>
      <c r="M3872">
        <v>1158</v>
      </c>
      <c r="N3872">
        <v>340</v>
      </c>
      <c r="O3872">
        <v>0.24829999999999999</v>
      </c>
      <c r="P3872" s="3">
        <v>340000</v>
      </c>
    </row>
    <row r="3873" spans="1:16" x14ac:dyDescent="0.25">
      <c r="A3873" t="s">
        <v>8094</v>
      </c>
      <c r="B3873" t="s">
        <v>8095</v>
      </c>
      <c r="C3873" t="s">
        <v>8076</v>
      </c>
      <c r="D3873" t="s">
        <v>8077</v>
      </c>
      <c r="E3873">
        <v>18164</v>
      </c>
      <c r="F3873">
        <v>20133</v>
      </c>
      <c r="G3873">
        <v>20503</v>
      </c>
      <c r="H3873">
        <v>24479</v>
      </c>
      <c r="I3873">
        <v>18451</v>
      </c>
      <c r="J3873">
        <v>14889</v>
      </c>
      <c r="K3873">
        <v>12849</v>
      </c>
      <c r="L3873">
        <v>319</v>
      </c>
      <c r="M3873">
        <v>1053</v>
      </c>
      <c r="N3873">
        <v>325</v>
      </c>
      <c r="O3873">
        <v>0.22589999999999999</v>
      </c>
      <c r="P3873" s="3">
        <v>566500</v>
      </c>
    </row>
    <row r="3874" spans="1:16" x14ac:dyDescent="0.25">
      <c r="A3874" t="s">
        <v>8108</v>
      </c>
      <c r="B3874" t="s">
        <v>8109</v>
      </c>
      <c r="C3874" t="s">
        <v>8076</v>
      </c>
      <c r="D3874" t="s">
        <v>8077</v>
      </c>
      <c r="E3874">
        <v>24869</v>
      </c>
      <c r="F3874">
        <v>20270</v>
      </c>
      <c r="G3874">
        <v>18787</v>
      </c>
      <c r="H3874">
        <v>23178</v>
      </c>
      <c r="I3874">
        <v>12221</v>
      </c>
      <c r="J3874">
        <v>9439</v>
      </c>
      <c r="K3874">
        <v>13680</v>
      </c>
      <c r="L3874">
        <v>243</v>
      </c>
      <c r="M3874">
        <v>768</v>
      </c>
      <c r="N3874">
        <v>337</v>
      </c>
      <c r="O3874">
        <v>0.22620000000000001</v>
      </c>
      <c r="P3874" s="3">
        <v>542000</v>
      </c>
    </row>
    <row r="3875" spans="1:16" x14ac:dyDescent="0.25">
      <c r="A3875" t="s">
        <v>8116</v>
      </c>
      <c r="B3875" t="s">
        <v>8117</v>
      </c>
      <c r="C3875" t="s">
        <v>8076</v>
      </c>
      <c r="D3875" t="s">
        <v>8077</v>
      </c>
      <c r="E3875">
        <v>19765</v>
      </c>
      <c r="F3875">
        <v>23439</v>
      </c>
      <c r="G3875">
        <v>15360</v>
      </c>
      <c r="H3875">
        <v>26857</v>
      </c>
      <c r="I3875">
        <v>16097</v>
      </c>
      <c r="J3875">
        <v>7770</v>
      </c>
      <c r="K3875">
        <v>5556</v>
      </c>
      <c r="L3875">
        <v>230</v>
      </c>
      <c r="M3875">
        <v>819</v>
      </c>
      <c r="N3875">
        <v>235</v>
      </c>
      <c r="O3875">
        <v>0.20930000000000001</v>
      </c>
      <c r="P3875" s="3">
        <v>491250</v>
      </c>
    </row>
    <row r="3876" spans="1:16" x14ac:dyDescent="0.25">
      <c r="A3876" t="s">
        <v>8274</v>
      </c>
      <c r="B3876" t="s">
        <v>8275</v>
      </c>
      <c r="C3876" t="s">
        <v>8076</v>
      </c>
      <c r="D3876" t="s">
        <v>8077</v>
      </c>
      <c r="E3876">
        <v>15974</v>
      </c>
      <c r="F3876">
        <v>16290</v>
      </c>
      <c r="G3876">
        <v>23254</v>
      </c>
      <c r="H3876">
        <v>18110</v>
      </c>
      <c r="I3876">
        <v>6032</v>
      </c>
      <c r="J3876">
        <v>2755</v>
      </c>
      <c r="K3876">
        <v>3320</v>
      </c>
      <c r="L3876">
        <v>336</v>
      </c>
      <c r="M3876">
        <v>1169</v>
      </c>
      <c r="N3876">
        <v>186</v>
      </c>
      <c r="O3876">
        <v>0.80900000000000005</v>
      </c>
      <c r="P3876" s="3">
        <v>433750</v>
      </c>
    </row>
    <row r="3877" spans="1:16" x14ac:dyDescent="0.25">
      <c r="A3877" t="s">
        <v>8254</v>
      </c>
      <c r="B3877" t="s">
        <v>8255</v>
      </c>
      <c r="C3877" t="s">
        <v>8076</v>
      </c>
      <c r="D3877" t="s">
        <v>8077</v>
      </c>
      <c r="E3877">
        <v>13195</v>
      </c>
      <c r="F3877">
        <v>18156</v>
      </c>
      <c r="G3877">
        <v>19851</v>
      </c>
      <c r="H3877">
        <v>19238</v>
      </c>
      <c r="I3877">
        <v>16395</v>
      </c>
      <c r="J3877">
        <v>5780</v>
      </c>
      <c r="K3877">
        <v>6043</v>
      </c>
      <c r="L3877">
        <v>326</v>
      </c>
      <c r="M3877">
        <v>1059</v>
      </c>
      <c r="N3877">
        <v>191</v>
      </c>
      <c r="O3877">
        <v>0.29499999999999998</v>
      </c>
      <c r="P3877" s="3">
        <v>562500</v>
      </c>
    </row>
    <row r="3878" spans="1:16" x14ac:dyDescent="0.25">
      <c r="A3878" t="s">
        <v>8256</v>
      </c>
      <c r="B3878" t="s">
        <v>8257</v>
      </c>
      <c r="C3878" t="s">
        <v>8076</v>
      </c>
      <c r="D3878" t="s">
        <v>8077</v>
      </c>
      <c r="E3878">
        <v>7140</v>
      </c>
      <c r="F3878">
        <v>9997</v>
      </c>
      <c r="G3878">
        <v>14067</v>
      </c>
      <c r="H3878">
        <v>15831</v>
      </c>
      <c r="I3878">
        <v>4793</v>
      </c>
      <c r="J3878">
        <v>1858</v>
      </c>
      <c r="K3878">
        <v>4992</v>
      </c>
      <c r="L3878">
        <v>493</v>
      </c>
      <c r="M3878">
        <v>1319</v>
      </c>
      <c r="N3878">
        <v>182</v>
      </c>
      <c r="O3878">
        <v>0.2011</v>
      </c>
      <c r="P3878" s="3">
        <v>511000</v>
      </c>
    </row>
    <row r="3879" spans="1:16" x14ac:dyDescent="0.25">
      <c r="A3879" t="s">
        <v>8264</v>
      </c>
      <c r="B3879" t="s">
        <v>8265</v>
      </c>
      <c r="C3879" t="s">
        <v>8076</v>
      </c>
      <c r="D3879" t="s">
        <v>8077</v>
      </c>
      <c r="E3879">
        <v>8291</v>
      </c>
      <c r="F3879">
        <v>17534</v>
      </c>
      <c r="G3879">
        <v>9699</v>
      </c>
      <c r="H3879">
        <v>16605</v>
      </c>
      <c r="I3879">
        <v>8016</v>
      </c>
      <c r="J3879">
        <v>844</v>
      </c>
      <c r="K3879">
        <v>6054</v>
      </c>
      <c r="L3879">
        <v>498</v>
      </c>
      <c r="M3879">
        <v>1701</v>
      </c>
      <c r="N3879">
        <v>136</v>
      </c>
      <c r="O3879">
        <v>0.1191</v>
      </c>
      <c r="P3879" s="3">
        <v>453500</v>
      </c>
    </row>
    <row r="3880" spans="1:16" x14ac:dyDescent="0.25">
      <c r="A3880" t="s">
        <v>8258</v>
      </c>
      <c r="B3880" t="s">
        <v>8259</v>
      </c>
      <c r="C3880" t="s">
        <v>8076</v>
      </c>
      <c r="D3880" t="s">
        <v>8077</v>
      </c>
      <c r="E3880">
        <v>16046</v>
      </c>
      <c r="F3880">
        <v>19292</v>
      </c>
      <c r="G3880">
        <v>20266</v>
      </c>
      <c r="H3880">
        <v>19368</v>
      </c>
      <c r="I3880">
        <v>11414</v>
      </c>
      <c r="J3880">
        <v>6980</v>
      </c>
      <c r="K3880">
        <v>3269</v>
      </c>
      <c r="L3880">
        <v>375</v>
      </c>
      <c r="M3880">
        <v>1369</v>
      </c>
      <c r="N3880">
        <v>274</v>
      </c>
      <c r="O3880">
        <v>0.29549999999999998</v>
      </c>
      <c r="P3880" s="3">
        <v>606500</v>
      </c>
    </row>
    <row r="3881" spans="1:16" x14ac:dyDescent="0.25">
      <c r="A3881" t="s">
        <v>8260</v>
      </c>
      <c r="B3881" t="s">
        <v>8261</v>
      </c>
      <c r="C3881" t="s">
        <v>8076</v>
      </c>
      <c r="D3881" t="s">
        <v>8077</v>
      </c>
      <c r="E3881">
        <v>11525</v>
      </c>
      <c r="F3881">
        <v>12972</v>
      </c>
      <c r="G3881">
        <v>13087</v>
      </c>
      <c r="H3881">
        <v>16699</v>
      </c>
      <c r="I3881">
        <v>3874</v>
      </c>
      <c r="J3881">
        <v>4766</v>
      </c>
      <c r="K3881">
        <v>4534</v>
      </c>
      <c r="L3881">
        <v>355</v>
      </c>
      <c r="M3881">
        <v>1085</v>
      </c>
      <c r="N3881">
        <v>163</v>
      </c>
      <c r="O3881">
        <v>0.12529999999999999</v>
      </c>
      <c r="P3881" s="3">
        <v>541000</v>
      </c>
    </row>
    <row r="3882" spans="1:16" x14ac:dyDescent="0.25">
      <c r="A3882" t="s">
        <v>8262</v>
      </c>
      <c r="B3882" t="s">
        <v>8263</v>
      </c>
      <c r="C3882" t="s">
        <v>8076</v>
      </c>
      <c r="D3882" t="s">
        <v>8077</v>
      </c>
      <c r="E3882">
        <v>14944</v>
      </c>
      <c r="F3882">
        <v>17952</v>
      </c>
      <c r="G3882">
        <v>18486</v>
      </c>
      <c r="H3882">
        <v>17043</v>
      </c>
      <c r="I3882">
        <v>8815</v>
      </c>
      <c r="J3882">
        <v>3267</v>
      </c>
      <c r="K3882">
        <v>5822</v>
      </c>
      <c r="L3882">
        <v>383</v>
      </c>
      <c r="M3882">
        <v>1385</v>
      </c>
      <c r="N3882">
        <v>211</v>
      </c>
      <c r="O3882">
        <v>0.1401</v>
      </c>
      <c r="P3882" s="3">
        <v>385000</v>
      </c>
    </row>
    <row r="3883" spans="1:16" x14ac:dyDescent="0.25">
      <c r="A3883" t="s">
        <v>8294</v>
      </c>
      <c r="B3883" t="s">
        <v>8295</v>
      </c>
      <c r="C3883" t="s">
        <v>8076</v>
      </c>
      <c r="D3883" t="s">
        <v>8077</v>
      </c>
      <c r="E3883">
        <v>15258</v>
      </c>
      <c r="F3883">
        <v>26742</v>
      </c>
      <c r="G3883">
        <v>16213</v>
      </c>
      <c r="H3883">
        <v>22023</v>
      </c>
      <c r="I3883">
        <v>19590</v>
      </c>
      <c r="J3883">
        <v>4449</v>
      </c>
      <c r="K3883">
        <v>10862</v>
      </c>
      <c r="L3883">
        <v>431</v>
      </c>
      <c r="M3883">
        <v>1325</v>
      </c>
      <c r="N3883">
        <v>102</v>
      </c>
      <c r="O3883">
        <v>9.7900000000000001E-2</v>
      </c>
      <c r="P3883" s="3">
        <v>427000</v>
      </c>
    </row>
    <row r="3884" spans="1:16" x14ac:dyDescent="0.25">
      <c r="A3884" t="s">
        <v>8296</v>
      </c>
      <c r="B3884" t="s">
        <v>8297</v>
      </c>
      <c r="C3884" t="s">
        <v>8076</v>
      </c>
      <c r="D3884" t="s">
        <v>8077</v>
      </c>
      <c r="E3884">
        <v>21586</v>
      </c>
      <c r="F3884">
        <v>26867</v>
      </c>
      <c r="G3884">
        <v>21149</v>
      </c>
      <c r="H3884">
        <v>27702</v>
      </c>
      <c r="I3884">
        <v>14344</v>
      </c>
      <c r="J3884">
        <v>4967</v>
      </c>
      <c r="K3884">
        <v>5111</v>
      </c>
      <c r="L3884">
        <v>452</v>
      </c>
      <c r="M3884">
        <v>1573</v>
      </c>
      <c r="N3884">
        <v>130</v>
      </c>
      <c r="O3884">
        <v>0.13880000000000001</v>
      </c>
      <c r="P3884" s="3">
        <v>445500</v>
      </c>
    </row>
    <row r="3885" spans="1:16" x14ac:dyDescent="0.25">
      <c r="A3885" t="s">
        <v>8312</v>
      </c>
      <c r="B3885" t="s">
        <v>8313</v>
      </c>
      <c r="C3885" t="s">
        <v>8076</v>
      </c>
      <c r="D3885" t="s">
        <v>8077</v>
      </c>
      <c r="E3885">
        <v>14196</v>
      </c>
      <c r="F3885">
        <v>16919</v>
      </c>
      <c r="G3885">
        <v>20082</v>
      </c>
      <c r="H3885">
        <v>21541</v>
      </c>
      <c r="I3885">
        <v>16625</v>
      </c>
      <c r="J3885">
        <v>4969</v>
      </c>
      <c r="K3885">
        <v>2966</v>
      </c>
      <c r="L3885">
        <v>300</v>
      </c>
      <c r="M3885">
        <v>1276</v>
      </c>
      <c r="N3885">
        <v>182</v>
      </c>
      <c r="O3885">
        <v>0.1089</v>
      </c>
      <c r="P3885" s="3">
        <v>591550</v>
      </c>
    </row>
    <row r="3886" spans="1:16" x14ac:dyDescent="0.25">
      <c r="A3886" t="s">
        <v>8298</v>
      </c>
      <c r="B3886" t="s">
        <v>8299</v>
      </c>
      <c r="C3886" t="s">
        <v>8076</v>
      </c>
      <c r="D3886" t="s">
        <v>8077</v>
      </c>
      <c r="E3886">
        <v>24738</v>
      </c>
      <c r="F3886">
        <v>30666</v>
      </c>
      <c r="G3886">
        <v>22697</v>
      </c>
      <c r="H3886">
        <v>24401</v>
      </c>
      <c r="I3886">
        <v>24263</v>
      </c>
      <c r="J3886">
        <v>7922</v>
      </c>
      <c r="K3886">
        <v>3852</v>
      </c>
      <c r="L3886">
        <v>446</v>
      </c>
      <c r="M3886">
        <v>1481</v>
      </c>
      <c r="N3886">
        <v>100</v>
      </c>
      <c r="O3886">
        <v>9.8699999999999996E-2</v>
      </c>
      <c r="P3886" s="3">
        <v>432500</v>
      </c>
    </row>
    <row r="3887" spans="1:16" x14ac:dyDescent="0.25">
      <c r="A3887" t="s">
        <v>8314</v>
      </c>
      <c r="B3887" t="s">
        <v>8315</v>
      </c>
      <c r="C3887" t="s">
        <v>8076</v>
      </c>
      <c r="D3887" t="s">
        <v>8077</v>
      </c>
      <c r="E3887">
        <v>13813</v>
      </c>
      <c r="F3887">
        <v>18559</v>
      </c>
      <c r="G3887">
        <v>14553</v>
      </c>
      <c r="H3887">
        <v>16104</v>
      </c>
      <c r="I3887">
        <v>16040</v>
      </c>
      <c r="J3887">
        <v>1740</v>
      </c>
      <c r="K3887">
        <v>1329</v>
      </c>
      <c r="L3887">
        <v>419</v>
      </c>
      <c r="M3887">
        <v>1396</v>
      </c>
      <c r="N3887">
        <v>180</v>
      </c>
      <c r="O3887">
        <v>9.8699999999999996E-2</v>
      </c>
      <c r="P3887" s="3">
        <v>455000</v>
      </c>
    </row>
    <row r="3888" spans="1:16" x14ac:dyDescent="0.25">
      <c r="A3888" t="s">
        <v>8316</v>
      </c>
      <c r="B3888" t="s">
        <v>8317</v>
      </c>
      <c r="C3888" t="s">
        <v>8076</v>
      </c>
      <c r="D3888" t="s">
        <v>8077</v>
      </c>
      <c r="E3888">
        <v>16350</v>
      </c>
      <c r="F3888">
        <v>21076</v>
      </c>
      <c r="G3888">
        <v>24811</v>
      </c>
      <c r="H3888">
        <v>22604</v>
      </c>
      <c r="I3888">
        <v>19928</v>
      </c>
      <c r="J3888">
        <v>3419</v>
      </c>
      <c r="K3888">
        <v>5668</v>
      </c>
      <c r="L3888">
        <v>415</v>
      </c>
      <c r="M3888">
        <v>1447</v>
      </c>
      <c r="N3888">
        <v>213</v>
      </c>
      <c r="O3888">
        <v>0.12920000000000001</v>
      </c>
      <c r="P3888" s="3">
        <v>533500</v>
      </c>
    </row>
    <row r="3889" spans="1:16" x14ac:dyDescent="0.25">
      <c r="A3889" t="s">
        <v>8318</v>
      </c>
      <c r="B3889" t="s">
        <v>8319</v>
      </c>
      <c r="C3889" t="s">
        <v>8076</v>
      </c>
      <c r="D3889" t="s">
        <v>8077</v>
      </c>
      <c r="E3889">
        <v>14441</v>
      </c>
      <c r="F3889">
        <v>20294</v>
      </c>
      <c r="G3889">
        <v>22539</v>
      </c>
      <c r="H3889">
        <v>21066</v>
      </c>
      <c r="I3889">
        <v>9914</v>
      </c>
      <c r="J3889">
        <v>2708</v>
      </c>
      <c r="K3889">
        <v>4444</v>
      </c>
      <c r="L3889">
        <v>368</v>
      </c>
      <c r="M3889">
        <v>1454</v>
      </c>
      <c r="N3889">
        <v>157</v>
      </c>
      <c r="O3889">
        <v>0.1168</v>
      </c>
      <c r="P3889" s="3">
        <v>500000</v>
      </c>
    </row>
    <row r="3890" spans="1:16" x14ac:dyDescent="0.25">
      <c r="A3890" t="s">
        <v>8320</v>
      </c>
      <c r="B3890" t="s">
        <v>8321</v>
      </c>
      <c r="C3890" t="s">
        <v>8076</v>
      </c>
      <c r="D3890" t="s">
        <v>8077</v>
      </c>
      <c r="E3890">
        <v>16552</v>
      </c>
      <c r="F3890">
        <v>20501</v>
      </c>
      <c r="G3890">
        <v>18204</v>
      </c>
      <c r="H3890">
        <v>13565</v>
      </c>
      <c r="I3890">
        <v>13851</v>
      </c>
      <c r="J3890">
        <v>2527</v>
      </c>
      <c r="K3890">
        <v>3081</v>
      </c>
      <c r="L3890">
        <v>343</v>
      </c>
      <c r="M3890">
        <v>1668</v>
      </c>
      <c r="N3890">
        <v>189</v>
      </c>
      <c r="O3890">
        <v>0.10879999999999999</v>
      </c>
      <c r="P3890" s="3">
        <v>485000</v>
      </c>
    </row>
    <row r="3891" spans="1:16" x14ac:dyDescent="0.25">
      <c r="A3891" t="s">
        <v>8168</v>
      </c>
      <c r="B3891" t="s">
        <v>8169</v>
      </c>
      <c r="C3891" t="s">
        <v>8076</v>
      </c>
      <c r="D3891" t="s">
        <v>8077</v>
      </c>
      <c r="E3891">
        <v>14469</v>
      </c>
      <c r="F3891">
        <v>18192</v>
      </c>
      <c r="G3891">
        <v>18555</v>
      </c>
      <c r="H3891">
        <v>20426</v>
      </c>
      <c r="I3891">
        <v>5724</v>
      </c>
      <c r="J3891">
        <v>9921</v>
      </c>
      <c r="K3891">
        <v>6416</v>
      </c>
      <c r="L3891">
        <v>431</v>
      </c>
      <c r="M3891">
        <v>1183</v>
      </c>
      <c r="N3891">
        <v>227</v>
      </c>
      <c r="O3891">
        <v>0.83120000000000005</v>
      </c>
      <c r="P3891" s="3">
        <v>450000</v>
      </c>
    </row>
    <row r="3892" spans="1:16" x14ac:dyDescent="0.25">
      <c r="A3892" t="s">
        <v>8170</v>
      </c>
      <c r="B3892" t="s">
        <v>8171</v>
      </c>
      <c r="C3892" t="s">
        <v>8076</v>
      </c>
      <c r="D3892" t="s">
        <v>8077</v>
      </c>
      <c r="E3892">
        <v>12562</v>
      </c>
      <c r="F3892">
        <v>13034</v>
      </c>
      <c r="G3892">
        <v>15346</v>
      </c>
      <c r="H3892">
        <v>24960</v>
      </c>
      <c r="I3892">
        <v>10337</v>
      </c>
      <c r="J3892">
        <v>4080</v>
      </c>
      <c r="K3892">
        <v>5789</v>
      </c>
      <c r="L3892">
        <v>426</v>
      </c>
      <c r="M3892">
        <v>1378</v>
      </c>
      <c r="N3892">
        <v>216</v>
      </c>
      <c r="O3892">
        <v>0.2167</v>
      </c>
      <c r="P3892" s="3">
        <v>585000</v>
      </c>
    </row>
    <row r="3893" spans="1:16" x14ac:dyDescent="0.25">
      <c r="A3893" t="s">
        <v>8134</v>
      </c>
      <c r="B3893" t="s">
        <v>8135</v>
      </c>
      <c r="C3893" t="s">
        <v>8076</v>
      </c>
      <c r="D3893" t="s">
        <v>8077</v>
      </c>
      <c r="E3893">
        <v>23455</v>
      </c>
      <c r="F3893">
        <v>25428</v>
      </c>
      <c r="G3893">
        <v>23026</v>
      </c>
      <c r="H3893">
        <v>26530</v>
      </c>
      <c r="I3893">
        <v>8118</v>
      </c>
      <c r="J3893">
        <v>16495</v>
      </c>
      <c r="K3893">
        <v>8971</v>
      </c>
      <c r="L3893">
        <v>367</v>
      </c>
      <c r="M3893">
        <v>1226</v>
      </c>
      <c r="N3893">
        <v>183</v>
      </c>
      <c r="O3893">
        <v>0.21149999999999999</v>
      </c>
      <c r="P3893" s="3">
        <v>433000</v>
      </c>
    </row>
    <row r="3894" spans="1:16" x14ac:dyDescent="0.25">
      <c r="A3894" t="s">
        <v>8136</v>
      </c>
      <c r="B3894" t="s">
        <v>8137</v>
      </c>
      <c r="C3894" t="s">
        <v>8076</v>
      </c>
      <c r="D3894" t="s">
        <v>8077</v>
      </c>
      <c r="E3894">
        <v>10688</v>
      </c>
      <c r="F3894">
        <v>15021</v>
      </c>
      <c r="G3894">
        <v>16898</v>
      </c>
      <c r="H3894">
        <v>19755</v>
      </c>
      <c r="I3894">
        <v>6677</v>
      </c>
      <c r="J3894">
        <v>6448</v>
      </c>
      <c r="K3894">
        <v>8676</v>
      </c>
      <c r="L3894">
        <v>358</v>
      </c>
      <c r="M3894">
        <v>1009</v>
      </c>
      <c r="N3894">
        <v>234</v>
      </c>
      <c r="O3894">
        <v>0.50819999999999999</v>
      </c>
      <c r="P3894" s="3">
        <v>475000</v>
      </c>
    </row>
    <row r="3895" spans="1:16" x14ac:dyDescent="0.25">
      <c r="A3895" t="s">
        <v>8138</v>
      </c>
      <c r="B3895" t="s">
        <v>8139</v>
      </c>
      <c r="C3895" t="s">
        <v>8076</v>
      </c>
      <c r="D3895" t="s">
        <v>8077</v>
      </c>
      <c r="E3895">
        <v>15601</v>
      </c>
      <c r="F3895">
        <v>21171</v>
      </c>
      <c r="G3895">
        <v>24586</v>
      </c>
      <c r="H3895">
        <v>25970</v>
      </c>
      <c r="I3895">
        <v>10514</v>
      </c>
      <c r="J3895">
        <v>12167</v>
      </c>
      <c r="K3895">
        <v>6588</v>
      </c>
      <c r="L3895">
        <v>485</v>
      </c>
      <c r="M3895">
        <v>1331</v>
      </c>
      <c r="N3895">
        <v>231</v>
      </c>
      <c r="O3895">
        <v>0.2339</v>
      </c>
      <c r="P3895" s="3">
        <v>579650</v>
      </c>
    </row>
    <row r="3896" spans="1:16" x14ac:dyDescent="0.25">
      <c r="A3896" t="s">
        <v>8150</v>
      </c>
      <c r="B3896" t="s">
        <v>8151</v>
      </c>
      <c r="C3896" t="s">
        <v>8076</v>
      </c>
      <c r="D3896" t="s">
        <v>8077</v>
      </c>
      <c r="E3896">
        <v>2565</v>
      </c>
      <c r="F3896">
        <v>5293</v>
      </c>
      <c r="G3896">
        <v>9194</v>
      </c>
      <c r="H3896">
        <v>13603</v>
      </c>
      <c r="I3896">
        <v>14821</v>
      </c>
      <c r="J3896">
        <v>946</v>
      </c>
      <c r="K3896">
        <v>11951</v>
      </c>
      <c r="L3896">
        <v>523</v>
      </c>
      <c r="M3896">
        <v>1074</v>
      </c>
      <c r="N3896">
        <v>155</v>
      </c>
      <c r="O3896">
        <v>0.1183</v>
      </c>
      <c r="P3896" s="3">
        <v>405000</v>
      </c>
    </row>
    <row r="3897" spans="1:16" x14ac:dyDescent="0.25">
      <c r="A3897" t="s">
        <v>8140</v>
      </c>
      <c r="B3897" t="s">
        <v>8141</v>
      </c>
      <c r="C3897" t="s">
        <v>8076</v>
      </c>
      <c r="D3897" t="s">
        <v>8077</v>
      </c>
      <c r="E3897">
        <v>16523</v>
      </c>
      <c r="F3897">
        <v>18680</v>
      </c>
      <c r="G3897">
        <v>18506</v>
      </c>
      <c r="H3897">
        <v>22511</v>
      </c>
      <c r="I3897">
        <v>17083</v>
      </c>
      <c r="J3897">
        <v>13265</v>
      </c>
      <c r="K3897">
        <v>10318</v>
      </c>
      <c r="L3897">
        <v>369</v>
      </c>
      <c r="M3897">
        <v>1066</v>
      </c>
      <c r="N3897">
        <v>242</v>
      </c>
      <c r="O3897">
        <v>0.2296</v>
      </c>
      <c r="P3897" s="3">
        <v>585000</v>
      </c>
    </row>
    <row r="3898" spans="1:16" x14ac:dyDescent="0.25">
      <c r="A3898" t="s">
        <v>8096</v>
      </c>
      <c r="B3898" t="s">
        <v>8097</v>
      </c>
      <c r="C3898" t="s">
        <v>8076</v>
      </c>
      <c r="D3898" t="s">
        <v>8077</v>
      </c>
      <c r="E3898">
        <v>6837</v>
      </c>
      <c r="F3898">
        <v>6470</v>
      </c>
      <c r="G3898">
        <v>7485</v>
      </c>
      <c r="H3898">
        <v>7722</v>
      </c>
      <c r="I3898">
        <v>16265</v>
      </c>
      <c r="J3898">
        <v>5136</v>
      </c>
      <c r="K3898">
        <v>12811</v>
      </c>
      <c r="L3898">
        <v>473</v>
      </c>
      <c r="M3898">
        <v>1267</v>
      </c>
      <c r="N3898">
        <v>367</v>
      </c>
      <c r="O3898">
        <v>0.27250000000000002</v>
      </c>
      <c r="P3898" s="3">
        <v>350000</v>
      </c>
    </row>
    <row r="3899" spans="1:16" x14ac:dyDescent="0.25">
      <c r="A3899" t="s">
        <v>8098</v>
      </c>
      <c r="B3899" t="s">
        <v>8099</v>
      </c>
      <c r="C3899" t="s">
        <v>8076</v>
      </c>
      <c r="D3899" t="s">
        <v>8077</v>
      </c>
      <c r="E3899">
        <v>5860</v>
      </c>
      <c r="F3899">
        <v>5723</v>
      </c>
      <c r="G3899">
        <v>13159</v>
      </c>
      <c r="H3899">
        <v>14674</v>
      </c>
      <c r="I3899">
        <v>4098</v>
      </c>
      <c r="J3899">
        <v>3734</v>
      </c>
      <c r="K3899">
        <v>11692</v>
      </c>
      <c r="L3899">
        <v>322</v>
      </c>
      <c r="M3899">
        <v>884</v>
      </c>
      <c r="N3899">
        <v>228</v>
      </c>
      <c r="O3899">
        <v>0.48630000000000001</v>
      </c>
      <c r="P3899" s="3">
        <v>445000</v>
      </c>
    </row>
    <row r="3900" spans="1:16" x14ac:dyDescent="0.25">
      <c r="A3900" t="s">
        <v>8100</v>
      </c>
      <c r="B3900" t="s">
        <v>8101</v>
      </c>
      <c r="C3900" t="s">
        <v>8076</v>
      </c>
      <c r="D3900" t="s">
        <v>8077</v>
      </c>
      <c r="E3900">
        <v>27219</v>
      </c>
      <c r="F3900">
        <v>24801</v>
      </c>
      <c r="G3900">
        <v>22079</v>
      </c>
      <c r="H3900">
        <v>25645</v>
      </c>
      <c r="I3900">
        <v>17798</v>
      </c>
      <c r="J3900">
        <v>16448</v>
      </c>
      <c r="K3900">
        <v>13674</v>
      </c>
      <c r="L3900">
        <v>324</v>
      </c>
      <c r="M3900">
        <v>1024</v>
      </c>
      <c r="N3900">
        <v>323</v>
      </c>
      <c r="O3900">
        <v>0.37580000000000002</v>
      </c>
      <c r="P3900" s="3">
        <v>580000</v>
      </c>
    </row>
    <row r="3901" spans="1:16" x14ac:dyDescent="0.25">
      <c r="A3901" t="s">
        <v>8142</v>
      </c>
      <c r="B3901" t="s">
        <v>8143</v>
      </c>
      <c r="C3901" t="s">
        <v>8076</v>
      </c>
      <c r="D3901" t="s">
        <v>8077</v>
      </c>
      <c r="E3901">
        <v>30027</v>
      </c>
      <c r="F3901">
        <v>28740</v>
      </c>
      <c r="G3901">
        <v>25341</v>
      </c>
      <c r="H3901">
        <v>28189</v>
      </c>
      <c r="I3901">
        <v>18956</v>
      </c>
      <c r="J3901">
        <v>13074</v>
      </c>
      <c r="K3901">
        <v>14644</v>
      </c>
      <c r="L3901">
        <v>251</v>
      </c>
      <c r="M3901">
        <v>892</v>
      </c>
      <c r="N3901">
        <v>288</v>
      </c>
      <c r="O3901">
        <v>0.26479999999999998</v>
      </c>
      <c r="P3901" s="3">
        <v>507500</v>
      </c>
    </row>
    <row r="3902" spans="1:16" x14ac:dyDescent="0.25">
      <c r="A3902" t="s">
        <v>8144</v>
      </c>
      <c r="B3902" t="s">
        <v>8145</v>
      </c>
      <c r="C3902" t="s">
        <v>8076</v>
      </c>
      <c r="D3902" t="s">
        <v>8077</v>
      </c>
      <c r="E3902">
        <v>13798</v>
      </c>
      <c r="F3902">
        <v>13337</v>
      </c>
      <c r="G3902">
        <v>21962</v>
      </c>
      <c r="H3902">
        <v>16814</v>
      </c>
      <c r="I3902">
        <v>11134</v>
      </c>
      <c r="J3902">
        <v>8806</v>
      </c>
      <c r="K3902">
        <v>11942</v>
      </c>
      <c r="L3902">
        <v>358</v>
      </c>
      <c r="M3902">
        <v>1023</v>
      </c>
      <c r="N3902">
        <v>291</v>
      </c>
      <c r="O3902">
        <v>0.27060000000000001</v>
      </c>
      <c r="P3902" s="3">
        <v>398000</v>
      </c>
    </row>
    <row r="3903" spans="1:16" x14ac:dyDescent="0.25">
      <c r="A3903" t="s">
        <v>8102</v>
      </c>
      <c r="B3903" t="s">
        <v>8103</v>
      </c>
      <c r="C3903" t="s">
        <v>8076</v>
      </c>
      <c r="D3903" t="s">
        <v>8077</v>
      </c>
      <c r="E3903">
        <v>6396</v>
      </c>
      <c r="F3903">
        <v>6960</v>
      </c>
      <c r="G3903">
        <v>9972</v>
      </c>
      <c r="H3903">
        <v>16053</v>
      </c>
      <c r="I3903">
        <v>11120</v>
      </c>
      <c r="J3903">
        <v>3457</v>
      </c>
      <c r="K3903">
        <v>10390</v>
      </c>
      <c r="L3903">
        <v>394</v>
      </c>
      <c r="M3903">
        <v>1065</v>
      </c>
      <c r="N3903">
        <v>319</v>
      </c>
      <c r="O3903">
        <v>0.42449999999999999</v>
      </c>
      <c r="P3903" s="3">
        <v>435000</v>
      </c>
    </row>
    <row r="3904" spans="1:16" x14ac:dyDescent="0.25">
      <c r="A3904" t="s">
        <v>8104</v>
      </c>
      <c r="B3904" t="s">
        <v>8105</v>
      </c>
      <c r="C3904" t="s">
        <v>8076</v>
      </c>
      <c r="D3904" t="s">
        <v>8077</v>
      </c>
      <c r="E3904">
        <v>5338</v>
      </c>
      <c r="F3904">
        <v>6100</v>
      </c>
      <c r="G3904">
        <v>6849</v>
      </c>
      <c r="H3904">
        <v>8974</v>
      </c>
      <c r="I3904">
        <v>11290</v>
      </c>
      <c r="J3904">
        <v>3391</v>
      </c>
      <c r="K3904">
        <v>12928</v>
      </c>
      <c r="L3904">
        <v>359</v>
      </c>
      <c r="M3904">
        <v>944</v>
      </c>
      <c r="N3904">
        <v>265</v>
      </c>
      <c r="O3904">
        <v>0.32369999999999999</v>
      </c>
      <c r="P3904" s="3">
        <v>375000</v>
      </c>
    </row>
    <row r="3905" spans="1:16" x14ac:dyDescent="0.25">
      <c r="A3905" t="s">
        <v>8202</v>
      </c>
      <c r="B3905" t="s">
        <v>8203</v>
      </c>
      <c r="C3905" t="s">
        <v>8076</v>
      </c>
      <c r="D3905" t="s">
        <v>8077</v>
      </c>
      <c r="E3905">
        <v>10843</v>
      </c>
      <c r="F3905">
        <v>17216</v>
      </c>
      <c r="G3905">
        <v>20454</v>
      </c>
      <c r="H3905">
        <v>19486</v>
      </c>
      <c r="I3905">
        <v>6512</v>
      </c>
      <c r="J3905">
        <v>6930</v>
      </c>
      <c r="K3905">
        <v>8503</v>
      </c>
      <c r="L3905">
        <v>435</v>
      </c>
      <c r="M3905">
        <v>1468</v>
      </c>
      <c r="N3905">
        <v>172</v>
      </c>
      <c r="O3905">
        <v>0.74160000000000004</v>
      </c>
      <c r="P3905" s="3">
        <v>402498</v>
      </c>
    </row>
    <row r="3906" spans="1:16" x14ac:dyDescent="0.25">
      <c r="A3906" t="s">
        <v>8234</v>
      </c>
      <c r="B3906" t="s">
        <v>8235</v>
      </c>
      <c r="C3906" t="s">
        <v>8076</v>
      </c>
      <c r="D3906" t="s">
        <v>8077</v>
      </c>
      <c r="E3906">
        <v>12030</v>
      </c>
      <c r="F3906">
        <v>17193</v>
      </c>
      <c r="G3906">
        <v>14819</v>
      </c>
      <c r="H3906">
        <v>16348</v>
      </c>
      <c r="I3906">
        <v>6333</v>
      </c>
      <c r="J3906">
        <v>3468</v>
      </c>
      <c r="K3906">
        <v>2338</v>
      </c>
      <c r="L3906">
        <v>509</v>
      </c>
      <c r="M3906">
        <v>1859</v>
      </c>
      <c r="N3906">
        <v>174</v>
      </c>
      <c r="O3906">
        <v>0.21290000000000001</v>
      </c>
      <c r="P3906" s="3">
        <v>436528</v>
      </c>
    </row>
    <row r="3907" spans="1:16" x14ac:dyDescent="0.25">
      <c r="A3907" t="s">
        <v>8204</v>
      </c>
      <c r="B3907" t="s">
        <v>8205</v>
      </c>
      <c r="C3907" t="s">
        <v>8076</v>
      </c>
      <c r="D3907" t="s">
        <v>8077</v>
      </c>
      <c r="E3907">
        <v>11571</v>
      </c>
      <c r="F3907">
        <v>20234</v>
      </c>
      <c r="G3907">
        <v>21131</v>
      </c>
      <c r="H3907">
        <v>14785</v>
      </c>
      <c r="I3907">
        <v>16076</v>
      </c>
      <c r="J3907">
        <v>2048</v>
      </c>
      <c r="K3907">
        <v>6837</v>
      </c>
      <c r="L3907">
        <v>339</v>
      </c>
      <c r="M3907">
        <v>1614</v>
      </c>
      <c r="N3907">
        <v>208</v>
      </c>
      <c r="O3907">
        <v>0.14099999999999999</v>
      </c>
      <c r="P3907" s="3">
        <v>341500</v>
      </c>
    </row>
    <row r="3908" spans="1:16" x14ac:dyDescent="0.25">
      <c r="A3908" t="s">
        <v>8236</v>
      </c>
      <c r="B3908" t="s">
        <v>8237</v>
      </c>
      <c r="C3908" t="s">
        <v>8076</v>
      </c>
      <c r="D3908" t="s">
        <v>8077</v>
      </c>
      <c r="E3908">
        <v>5596</v>
      </c>
      <c r="F3908">
        <v>6296</v>
      </c>
      <c r="G3908">
        <v>16229</v>
      </c>
      <c r="H3908">
        <v>7278</v>
      </c>
      <c r="I3908">
        <v>5016</v>
      </c>
      <c r="J3908">
        <v>2279</v>
      </c>
      <c r="K3908">
        <v>7839</v>
      </c>
      <c r="L3908">
        <v>384</v>
      </c>
      <c r="M3908">
        <v>1326</v>
      </c>
      <c r="N3908">
        <v>184</v>
      </c>
      <c r="O3908">
        <v>0.1196</v>
      </c>
      <c r="P3908" s="3">
        <v>415000</v>
      </c>
    </row>
    <row r="3909" spans="1:16" x14ac:dyDescent="0.25">
      <c r="A3909" t="s">
        <v>8244</v>
      </c>
      <c r="B3909" t="s">
        <v>8245</v>
      </c>
      <c r="C3909" t="s">
        <v>8076</v>
      </c>
      <c r="D3909" t="s">
        <v>8077</v>
      </c>
      <c r="E3909">
        <v>16798</v>
      </c>
      <c r="F3909">
        <v>21140</v>
      </c>
      <c r="G3909">
        <v>23762</v>
      </c>
      <c r="H3909">
        <v>20699</v>
      </c>
      <c r="I3909">
        <v>9439</v>
      </c>
      <c r="J3909">
        <v>7828</v>
      </c>
      <c r="K3909">
        <v>5646</v>
      </c>
      <c r="L3909">
        <v>383</v>
      </c>
      <c r="M3909">
        <v>1062</v>
      </c>
      <c r="N3909">
        <v>169</v>
      </c>
      <c r="O3909">
        <v>1.4988999999999999</v>
      </c>
      <c r="P3909" s="3">
        <v>616000</v>
      </c>
    </row>
    <row r="3910" spans="1:16" x14ac:dyDescent="0.25">
      <c r="A3910" t="s">
        <v>8182</v>
      </c>
      <c r="B3910" t="s">
        <v>8183</v>
      </c>
      <c r="C3910" t="s">
        <v>8076</v>
      </c>
      <c r="D3910" t="s">
        <v>8077</v>
      </c>
      <c r="E3910">
        <v>13211</v>
      </c>
      <c r="F3910">
        <v>20733</v>
      </c>
      <c r="G3910">
        <v>18717</v>
      </c>
      <c r="H3910">
        <v>22438</v>
      </c>
      <c r="I3910">
        <v>17242</v>
      </c>
      <c r="J3910">
        <v>5421</v>
      </c>
      <c r="K3910">
        <v>2780</v>
      </c>
      <c r="L3910">
        <v>503</v>
      </c>
      <c r="M3910">
        <v>1220</v>
      </c>
      <c r="N3910">
        <v>189</v>
      </c>
      <c r="O3910">
        <v>0.1113</v>
      </c>
      <c r="P3910" s="3">
        <v>535000</v>
      </c>
    </row>
    <row r="3911" spans="1:16" x14ac:dyDescent="0.25">
      <c r="A3911" t="s">
        <v>8238</v>
      </c>
      <c r="B3911" t="s">
        <v>8239</v>
      </c>
      <c r="C3911" t="s">
        <v>8076</v>
      </c>
      <c r="D3911" t="s">
        <v>8077</v>
      </c>
      <c r="E3911">
        <v>10406</v>
      </c>
      <c r="F3911">
        <v>18051</v>
      </c>
      <c r="G3911">
        <v>24045</v>
      </c>
      <c r="H3911">
        <v>25104</v>
      </c>
      <c r="I3911">
        <v>637</v>
      </c>
      <c r="J3911">
        <v>2576</v>
      </c>
      <c r="K3911">
        <v>5349</v>
      </c>
      <c r="L3911">
        <v>523</v>
      </c>
      <c r="M3911">
        <v>1978</v>
      </c>
      <c r="N3911">
        <v>205</v>
      </c>
      <c r="O3911">
        <v>0.2359</v>
      </c>
      <c r="P3911" s="3">
        <v>350000</v>
      </c>
    </row>
    <row r="3912" spans="1:16" x14ac:dyDescent="0.25">
      <c r="A3912" t="s">
        <v>8156</v>
      </c>
      <c r="B3912" t="s">
        <v>8157</v>
      </c>
      <c r="C3912" t="s">
        <v>8076</v>
      </c>
      <c r="D3912" t="s">
        <v>8077</v>
      </c>
      <c r="E3912">
        <v>3469</v>
      </c>
      <c r="F3912">
        <v>5608</v>
      </c>
      <c r="G3912">
        <v>9619</v>
      </c>
      <c r="H3912">
        <v>8515</v>
      </c>
      <c r="I3912">
        <v>12119</v>
      </c>
      <c r="J3912">
        <v>2440</v>
      </c>
      <c r="K3912">
        <v>8338</v>
      </c>
      <c r="L3912">
        <v>460</v>
      </c>
      <c r="M3912">
        <v>1334</v>
      </c>
      <c r="N3912">
        <v>204</v>
      </c>
      <c r="O3912">
        <v>0.4299</v>
      </c>
      <c r="P3912" s="3">
        <v>410000</v>
      </c>
    </row>
    <row r="3913" spans="1:16" x14ac:dyDescent="0.25">
      <c r="A3913" t="s">
        <v>8158</v>
      </c>
      <c r="B3913" t="s">
        <v>8159</v>
      </c>
      <c r="C3913" t="s">
        <v>8076</v>
      </c>
      <c r="D3913" t="s">
        <v>8077</v>
      </c>
      <c r="E3913">
        <v>8027</v>
      </c>
      <c r="F3913">
        <v>10436</v>
      </c>
      <c r="G3913">
        <v>13196</v>
      </c>
      <c r="H3913">
        <v>17094</v>
      </c>
      <c r="I3913">
        <v>8140</v>
      </c>
      <c r="J3913">
        <v>4879</v>
      </c>
      <c r="K3913">
        <v>3197</v>
      </c>
      <c r="L3913">
        <v>452</v>
      </c>
      <c r="M3913">
        <v>1226</v>
      </c>
      <c r="N3913">
        <v>161</v>
      </c>
      <c r="O3913">
        <v>0.1726</v>
      </c>
      <c r="P3913" s="3">
        <v>402500</v>
      </c>
    </row>
    <row r="3914" spans="1:16" x14ac:dyDescent="0.25">
      <c r="A3914" t="s">
        <v>8206</v>
      </c>
      <c r="B3914" t="s">
        <v>8207</v>
      </c>
      <c r="C3914" t="s">
        <v>8076</v>
      </c>
      <c r="D3914" t="s">
        <v>8077</v>
      </c>
      <c r="E3914">
        <v>13378</v>
      </c>
      <c r="F3914">
        <v>15108</v>
      </c>
      <c r="G3914">
        <v>11581</v>
      </c>
      <c r="H3914">
        <v>16452</v>
      </c>
      <c r="I3914">
        <v>13112</v>
      </c>
      <c r="J3914">
        <v>4493</v>
      </c>
      <c r="K3914">
        <v>10361</v>
      </c>
      <c r="L3914">
        <v>559</v>
      </c>
      <c r="M3914">
        <v>1722</v>
      </c>
      <c r="N3914">
        <v>155</v>
      </c>
      <c r="O3914">
        <v>1.1014999999999999</v>
      </c>
      <c r="P3914" s="3">
        <v>502500</v>
      </c>
    </row>
    <row r="3915" spans="1:16" x14ac:dyDescent="0.25">
      <c r="A3915" t="s">
        <v>8160</v>
      </c>
      <c r="B3915" t="s">
        <v>8161</v>
      </c>
      <c r="C3915" t="s">
        <v>8076</v>
      </c>
      <c r="D3915" t="s">
        <v>8077</v>
      </c>
      <c r="E3915">
        <v>5071</v>
      </c>
      <c r="F3915">
        <v>8172</v>
      </c>
      <c r="G3915">
        <v>12889</v>
      </c>
      <c r="H3915">
        <v>21987</v>
      </c>
      <c r="I3915">
        <v>7167</v>
      </c>
      <c r="J3915">
        <v>4123</v>
      </c>
      <c r="K3915">
        <v>2944</v>
      </c>
      <c r="L3915">
        <v>447</v>
      </c>
      <c r="M3915">
        <v>1211</v>
      </c>
      <c r="N3915">
        <v>216</v>
      </c>
      <c r="O3915">
        <v>0.1895</v>
      </c>
      <c r="P3915" s="3">
        <v>436250</v>
      </c>
    </row>
    <row r="3916" spans="1:16" x14ac:dyDescent="0.25">
      <c r="A3916" t="s">
        <v>8162</v>
      </c>
      <c r="B3916" t="s">
        <v>8163</v>
      </c>
      <c r="C3916" t="s">
        <v>8076</v>
      </c>
      <c r="D3916" t="s">
        <v>8077</v>
      </c>
      <c r="E3916">
        <v>7885</v>
      </c>
      <c r="F3916">
        <v>13000</v>
      </c>
      <c r="G3916">
        <v>9484</v>
      </c>
      <c r="H3916">
        <v>15192</v>
      </c>
      <c r="I3916">
        <v>4090</v>
      </c>
      <c r="J3916">
        <v>3434</v>
      </c>
      <c r="K3916">
        <v>4895</v>
      </c>
      <c r="L3916">
        <v>670</v>
      </c>
      <c r="M3916">
        <v>1579</v>
      </c>
      <c r="N3916">
        <v>145</v>
      </c>
      <c r="O3916">
        <v>0.38240000000000002</v>
      </c>
      <c r="P3916" s="3">
        <v>425000</v>
      </c>
    </row>
    <row r="3917" spans="1:16" x14ac:dyDescent="0.25">
      <c r="A3917" t="s">
        <v>8208</v>
      </c>
      <c r="B3917" t="s">
        <v>8209</v>
      </c>
      <c r="C3917" t="s">
        <v>8076</v>
      </c>
      <c r="D3917" t="s">
        <v>8077</v>
      </c>
      <c r="E3917">
        <v>7264</v>
      </c>
      <c r="F3917">
        <v>10481</v>
      </c>
      <c r="G3917">
        <v>13161</v>
      </c>
      <c r="H3917">
        <v>11093</v>
      </c>
      <c r="I3917">
        <v>15389</v>
      </c>
      <c r="J3917">
        <v>2732</v>
      </c>
      <c r="K3917">
        <v>9152</v>
      </c>
      <c r="L3917">
        <v>937</v>
      </c>
      <c r="M3917">
        <v>2231</v>
      </c>
      <c r="N3917">
        <v>128</v>
      </c>
      <c r="O3917">
        <v>0.1545</v>
      </c>
      <c r="P3917" s="3">
        <v>236250</v>
      </c>
    </row>
    <row r="3918" spans="1:16" x14ac:dyDescent="0.25">
      <c r="A3918" t="s">
        <v>8266</v>
      </c>
      <c r="B3918" t="s">
        <v>8267</v>
      </c>
      <c r="C3918" t="s">
        <v>8076</v>
      </c>
      <c r="D3918" t="s">
        <v>8077</v>
      </c>
      <c r="E3918">
        <v>10180</v>
      </c>
      <c r="F3918">
        <v>11336</v>
      </c>
      <c r="G3918">
        <v>17744</v>
      </c>
      <c r="H3918">
        <v>14063</v>
      </c>
      <c r="I3918">
        <v>7285</v>
      </c>
      <c r="J3918">
        <v>1976</v>
      </c>
      <c r="K3918">
        <v>4906</v>
      </c>
      <c r="L3918">
        <v>397</v>
      </c>
      <c r="M3918">
        <v>1171</v>
      </c>
      <c r="N3918">
        <v>154</v>
      </c>
      <c r="O3918">
        <v>0.1217</v>
      </c>
      <c r="P3918" s="3">
        <v>710000</v>
      </c>
    </row>
    <row r="3919" spans="1:16" x14ac:dyDescent="0.25">
      <c r="A3919" t="s">
        <v>8222</v>
      </c>
      <c r="B3919" t="s">
        <v>8223</v>
      </c>
      <c r="C3919" t="s">
        <v>8076</v>
      </c>
      <c r="D3919" t="s">
        <v>8077</v>
      </c>
      <c r="E3919">
        <v>15793</v>
      </c>
      <c r="F3919">
        <v>20621</v>
      </c>
      <c r="G3919">
        <v>19868</v>
      </c>
      <c r="H3919">
        <v>17225</v>
      </c>
      <c r="I3919">
        <v>13048</v>
      </c>
      <c r="J3919">
        <v>2912</v>
      </c>
      <c r="K3919">
        <v>1566</v>
      </c>
      <c r="L3919">
        <v>392</v>
      </c>
      <c r="M3919">
        <v>1393</v>
      </c>
      <c r="N3919">
        <v>123</v>
      </c>
      <c r="O3919">
        <v>0.1358</v>
      </c>
      <c r="P3919" s="3">
        <v>630500</v>
      </c>
    </row>
    <row r="3920" spans="1:16" x14ac:dyDescent="0.25">
      <c r="A3920" t="s">
        <v>8190</v>
      </c>
      <c r="B3920" t="s">
        <v>8191</v>
      </c>
      <c r="C3920" t="s">
        <v>8076</v>
      </c>
      <c r="D3920" t="s">
        <v>8077</v>
      </c>
      <c r="E3920">
        <v>4383</v>
      </c>
      <c r="F3920">
        <v>1966</v>
      </c>
      <c r="G3920">
        <v>8690</v>
      </c>
      <c r="H3920">
        <v>14131</v>
      </c>
      <c r="I3920">
        <v>10053</v>
      </c>
      <c r="J3920">
        <v>2262</v>
      </c>
      <c r="K3920">
        <v>7157</v>
      </c>
      <c r="L3920">
        <v>646</v>
      </c>
      <c r="M3920">
        <v>1541</v>
      </c>
      <c r="N3920">
        <v>132</v>
      </c>
      <c r="O3920">
        <v>9.1200000000000003E-2</v>
      </c>
      <c r="P3920" s="3">
        <v>310000</v>
      </c>
    </row>
    <row r="3921" spans="1:16" x14ac:dyDescent="0.25">
      <c r="A3921" t="s">
        <v>8224</v>
      </c>
      <c r="B3921" t="s">
        <v>8225</v>
      </c>
      <c r="C3921" t="s">
        <v>8076</v>
      </c>
      <c r="D3921" t="s">
        <v>8077</v>
      </c>
      <c r="E3921">
        <v>10576</v>
      </c>
      <c r="F3921">
        <v>15468</v>
      </c>
      <c r="G3921">
        <v>25608</v>
      </c>
      <c r="H3921">
        <v>16708</v>
      </c>
      <c r="I3921">
        <v>5781</v>
      </c>
      <c r="J3921">
        <v>5921</v>
      </c>
      <c r="K3921">
        <v>5217</v>
      </c>
      <c r="L3921">
        <v>338</v>
      </c>
      <c r="M3921">
        <v>1137</v>
      </c>
      <c r="N3921">
        <v>138</v>
      </c>
      <c r="O3921">
        <v>0.1176</v>
      </c>
      <c r="P3921" s="3">
        <v>530500</v>
      </c>
    </row>
    <row r="3922" spans="1:16" x14ac:dyDescent="0.25">
      <c r="A3922" t="s">
        <v>8226</v>
      </c>
      <c r="B3922" t="s">
        <v>8227</v>
      </c>
      <c r="C3922" t="s">
        <v>8076</v>
      </c>
      <c r="D3922" t="s">
        <v>8077</v>
      </c>
      <c r="E3922">
        <v>8392</v>
      </c>
      <c r="F3922">
        <v>12425</v>
      </c>
      <c r="G3922">
        <v>22516</v>
      </c>
      <c r="H3922">
        <v>14679</v>
      </c>
      <c r="I3922">
        <v>5250</v>
      </c>
      <c r="J3922">
        <v>2948</v>
      </c>
      <c r="K3922">
        <v>6538</v>
      </c>
      <c r="L3922">
        <v>309</v>
      </c>
      <c r="M3922">
        <v>1167</v>
      </c>
      <c r="N3922">
        <v>212</v>
      </c>
      <c r="O3922">
        <v>0.15640000000000001</v>
      </c>
      <c r="P3922" s="3">
        <v>486500</v>
      </c>
    </row>
    <row r="3923" spans="1:16" x14ac:dyDescent="0.25">
      <c r="A3923" t="s">
        <v>8192</v>
      </c>
      <c r="B3923" t="s">
        <v>8193</v>
      </c>
      <c r="C3923" t="s">
        <v>8076</v>
      </c>
      <c r="D3923" t="s">
        <v>8077</v>
      </c>
      <c r="E3923">
        <v>4512</v>
      </c>
      <c r="F3923">
        <v>7690</v>
      </c>
      <c r="G3923">
        <v>15263</v>
      </c>
      <c r="H3923">
        <v>11454</v>
      </c>
      <c r="I3923">
        <v>4295</v>
      </c>
      <c r="J3923">
        <v>2724</v>
      </c>
      <c r="K3923">
        <v>10796</v>
      </c>
      <c r="L3923">
        <v>420</v>
      </c>
      <c r="M3923">
        <v>1240</v>
      </c>
      <c r="N3923">
        <v>263</v>
      </c>
      <c r="O3923">
        <v>0.19839999999999999</v>
      </c>
      <c r="P3923" s="3">
        <v>481000</v>
      </c>
    </row>
    <row r="3924" spans="1:16" x14ac:dyDescent="0.25">
      <c r="A3924" t="s">
        <v>8228</v>
      </c>
      <c r="B3924" t="s">
        <v>8229</v>
      </c>
      <c r="C3924" t="s">
        <v>8076</v>
      </c>
      <c r="D3924" t="s">
        <v>8077</v>
      </c>
      <c r="E3924">
        <v>10936</v>
      </c>
      <c r="F3924">
        <v>17067</v>
      </c>
      <c r="G3924">
        <v>19763</v>
      </c>
      <c r="H3924">
        <v>11601</v>
      </c>
      <c r="I3924">
        <v>3529</v>
      </c>
      <c r="J3924">
        <v>3298</v>
      </c>
      <c r="K3924">
        <v>5673</v>
      </c>
      <c r="L3924">
        <v>296</v>
      </c>
      <c r="M3924">
        <v>1375</v>
      </c>
      <c r="N3924">
        <v>135</v>
      </c>
      <c r="O3924">
        <v>0.124</v>
      </c>
      <c r="P3924" s="3">
        <v>439600</v>
      </c>
    </row>
    <row r="3925" spans="1:16" x14ac:dyDescent="0.25">
      <c r="A3925" t="s">
        <v>8212</v>
      </c>
      <c r="B3925" t="s">
        <v>8213</v>
      </c>
      <c r="C3925" t="s">
        <v>8076</v>
      </c>
      <c r="D3925" t="s">
        <v>8077</v>
      </c>
      <c r="E3925">
        <v>14208</v>
      </c>
      <c r="F3925">
        <v>17222</v>
      </c>
      <c r="G3925">
        <v>25452</v>
      </c>
      <c r="H3925">
        <v>26586</v>
      </c>
      <c r="I3925">
        <v>11092</v>
      </c>
      <c r="J3925">
        <v>4410</v>
      </c>
      <c r="K3925">
        <v>7389</v>
      </c>
      <c r="L3925">
        <v>323</v>
      </c>
      <c r="M3925">
        <v>1256</v>
      </c>
      <c r="N3925">
        <v>169</v>
      </c>
      <c r="O3925">
        <v>0.15210000000000001</v>
      </c>
      <c r="P3925" s="3">
        <v>585000</v>
      </c>
    </row>
    <row r="3926" spans="1:16" x14ac:dyDescent="0.25">
      <c r="A3926" t="s">
        <v>8110</v>
      </c>
      <c r="B3926" t="s">
        <v>8111</v>
      </c>
      <c r="C3926" t="s">
        <v>8076</v>
      </c>
      <c r="D3926" t="s">
        <v>8077</v>
      </c>
      <c r="E3926">
        <v>7299</v>
      </c>
      <c r="F3926">
        <v>8398</v>
      </c>
      <c r="G3926">
        <v>6966</v>
      </c>
      <c r="H3926">
        <v>6567</v>
      </c>
      <c r="I3926">
        <v>11472</v>
      </c>
      <c r="J3926">
        <v>4398</v>
      </c>
      <c r="K3926">
        <v>12853</v>
      </c>
      <c r="L3926">
        <v>281</v>
      </c>
      <c r="M3926">
        <v>973</v>
      </c>
      <c r="N3926">
        <v>323</v>
      </c>
      <c r="O3926">
        <v>0.32840000000000003</v>
      </c>
      <c r="P3926" s="3">
        <v>320000</v>
      </c>
    </row>
    <row r="3927" spans="1:16" x14ac:dyDescent="0.25">
      <c r="A3927" t="s">
        <v>8118</v>
      </c>
      <c r="B3927" t="s">
        <v>8119</v>
      </c>
      <c r="C3927" t="s">
        <v>8076</v>
      </c>
      <c r="D3927" t="s">
        <v>8077</v>
      </c>
      <c r="E3927">
        <v>12623</v>
      </c>
      <c r="F3927">
        <v>15236</v>
      </c>
      <c r="G3927">
        <v>15338</v>
      </c>
      <c r="H3927">
        <v>19765</v>
      </c>
      <c r="I3927">
        <v>4491</v>
      </c>
      <c r="J3927">
        <v>9867</v>
      </c>
      <c r="K3927">
        <v>10864</v>
      </c>
      <c r="L3927">
        <v>390</v>
      </c>
      <c r="M3927">
        <v>1103</v>
      </c>
      <c r="N3927">
        <v>295</v>
      </c>
      <c r="O3927">
        <v>0.2903</v>
      </c>
      <c r="P3927" s="3">
        <v>420750</v>
      </c>
    </row>
    <row r="3928" spans="1:16" x14ac:dyDescent="0.25">
      <c r="A3928" t="s">
        <v>8112</v>
      </c>
      <c r="B3928" t="s">
        <v>8113</v>
      </c>
      <c r="C3928" t="s">
        <v>8076</v>
      </c>
      <c r="D3928" t="s">
        <v>8077</v>
      </c>
      <c r="E3928">
        <v>9241</v>
      </c>
      <c r="F3928">
        <v>11901</v>
      </c>
      <c r="G3928">
        <v>9301</v>
      </c>
      <c r="H3928">
        <v>13101</v>
      </c>
      <c r="I3928">
        <v>7596</v>
      </c>
      <c r="J3928">
        <v>5793</v>
      </c>
      <c r="K3928">
        <v>14954</v>
      </c>
      <c r="L3928">
        <v>346</v>
      </c>
      <c r="M3928">
        <v>990</v>
      </c>
      <c r="N3928">
        <v>278</v>
      </c>
      <c r="O3928">
        <v>0.26040000000000002</v>
      </c>
      <c r="P3928" s="3">
        <v>450000</v>
      </c>
    </row>
    <row r="3929" spans="1:16" x14ac:dyDescent="0.25">
      <c r="A3929" t="s">
        <v>8114</v>
      </c>
      <c r="B3929" t="s">
        <v>8115</v>
      </c>
      <c r="C3929" t="s">
        <v>8076</v>
      </c>
      <c r="D3929" t="s">
        <v>8077</v>
      </c>
      <c r="E3929">
        <v>14530</v>
      </c>
      <c r="F3929">
        <v>12335</v>
      </c>
      <c r="G3929">
        <v>14780</v>
      </c>
      <c r="H3929">
        <v>16536</v>
      </c>
      <c r="I3929">
        <v>8691</v>
      </c>
      <c r="J3929">
        <v>3594</v>
      </c>
      <c r="K3929">
        <v>12343</v>
      </c>
      <c r="L3929">
        <v>399</v>
      </c>
      <c r="M3929">
        <v>1030</v>
      </c>
      <c r="N3929">
        <v>279</v>
      </c>
      <c r="O3929">
        <v>0.47160000000000002</v>
      </c>
      <c r="P3929" s="3">
        <v>505000</v>
      </c>
    </row>
    <row r="3930" spans="1:16" x14ac:dyDescent="0.25">
      <c r="A3930" t="s">
        <v>8120</v>
      </c>
      <c r="B3930" t="s">
        <v>8121</v>
      </c>
      <c r="C3930" t="s">
        <v>8076</v>
      </c>
      <c r="D3930" t="s">
        <v>8077</v>
      </c>
      <c r="E3930">
        <v>12487</v>
      </c>
      <c r="F3930">
        <v>14255</v>
      </c>
      <c r="G3930">
        <v>16028</v>
      </c>
      <c r="H3930">
        <v>17699</v>
      </c>
      <c r="I3930">
        <v>6290</v>
      </c>
      <c r="J3930">
        <v>6339</v>
      </c>
      <c r="K3930">
        <v>7618</v>
      </c>
      <c r="L3930">
        <v>335</v>
      </c>
      <c r="M3930">
        <v>1108</v>
      </c>
      <c r="N3930">
        <v>354</v>
      </c>
      <c r="O3930">
        <v>0.2762</v>
      </c>
      <c r="P3930" s="3">
        <v>455000</v>
      </c>
    </row>
    <row r="3931" spans="1:16" x14ac:dyDescent="0.25">
      <c r="A3931" t="s">
        <v>8152</v>
      </c>
      <c r="B3931" t="s">
        <v>8153</v>
      </c>
      <c r="C3931" t="s">
        <v>8076</v>
      </c>
      <c r="D3931" t="s">
        <v>8077</v>
      </c>
      <c r="E3931">
        <v>13314</v>
      </c>
      <c r="F3931">
        <v>18354</v>
      </c>
      <c r="G3931">
        <v>16850</v>
      </c>
      <c r="H3931">
        <v>22740</v>
      </c>
      <c r="I3931">
        <v>9911</v>
      </c>
      <c r="J3931">
        <v>6842</v>
      </c>
      <c r="K3931">
        <v>7933</v>
      </c>
      <c r="L3931">
        <v>388</v>
      </c>
      <c r="M3931">
        <v>1056</v>
      </c>
      <c r="N3931">
        <v>291</v>
      </c>
      <c r="O3931">
        <v>0.18129999999999999</v>
      </c>
      <c r="P3931" s="3">
        <v>357500</v>
      </c>
    </row>
    <row r="3932" spans="1:16" x14ac:dyDescent="0.25">
      <c r="A3932" t="s">
        <v>8154</v>
      </c>
      <c r="B3932" t="s">
        <v>8155</v>
      </c>
      <c r="C3932" t="s">
        <v>8076</v>
      </c>
      <c r="D3932" t="s">
        <v>8077</v>
      </c>
      <c r="E3932">
        <v>18459</v>
      </c>
      <c r="F3932">
        <v>20853</v>
      </c>
      <c r="G3932">
        <v>17203</v>
      </c>
      <c r="H3932">
        <v>26058</v>
      </c>
      <c r="I3932">
        <v>9748</v>
      </c>
      <c r="J3932">
        <v>2688</v>
      </c>
      <c r="K3932">
        <v>1992</v>
      </c>
      <c r="L3932">
        <v>661</v>
      </c>
      <c r="M3932">
        <v>1629</v>
      </c>
      <c r="N3932">
        <v>236</v>
      </c>
      <c r="O3932">
        <v>0.26040000000000002</v>
      </c>
      <c r="P3932" s="3">
        <v>455000</v>
      </c>
    </row>
    <row r="3933" spans="1:16" x14ac:dyDescent="0.25">
      <c r="A3933" t="s">
        <v>8268</v>
      </c>
      <c r="B3933" t="s">
        <v>8269</v>
      </c>
      <c r="C3933" t="s">
        <v>8076</v>
      </c>
      <c r="D3933" t="s">
        <v>8077</v>
      </c>
      <c r="E3933">
        <v>4293</v>
      </c>
      <c r="F3933">
        <v>6072</v>
      </c>
      <c r="G3933">
        <v>12303</v>
      </c>
      <c r="H3933">
        <v>8746</v>
      </c>
      <c r="I3933">
        <v>3130</v>
      </c>
      <c r="J3933">
        <v>939</v>
      </c>
      <c r="K3933">
        <v>2823</v>
      </c>
      <c r="L3933">
        <v>413</v>
      </c>
      <c r="M3933">
        <v>1572</v>
      </c>
      <c r="N3933">
        <v>178</v>
      </c>
      <c r="O3933">
        <v>0.16950000000000001</v>
      </c>
      <c r="P3933" s="3">
        <v>469000</v>
      </c>
    </row>
    <row r="3934" spans="1:16" x14ac:dyDescent="0.25">
      <c r="A3934" t="s">
        <v>8246</v>
      </c>
      <c r="B3934" t="s">
        <v>8247</v>
      </c>
      <c r="C3934" t="s">
        <v>8076</v>
      </c>
      <c r="D3934" t="s">
        <v>8077</v>
      </c>
      <c r="E3934">
        <v>9840</v>
      </c>
      <c r="F3934">
        <v>12132</v>
      </c>
      <c r="G3934">
        <v>16291</v>
      </c>
      <c r="H3934">
        <v>23472</v>
      </c>
      <c r="I3934">
        <v>10195</v>
      </c>
      <c r="J3934">
        <v>3735</v>
      </c>
      <c r="K3934">
        <v>5031</v>
      </c>
      <c r="L3934">
        <v>529</v>
      </c>
      <c r="M3934">
        <v>1373</v>
      </c>
      <c r="N3934">
        <v>389</v>
      </c>
      <c r="O3934">
        <v>0.12609999999999999</v>
      </c>
      <c r="P3934" s="3">
        <v>422000</v>
      </c>
    </row>
    <row r="3935" spans="1:16" x14ac:dyDescent="0.25">
      <c r="A3935" t="s">
        <v>8284</v>
      </c>
      <c r="B3935" t="s">
        <v>8285</v>
      </c>
      <c r="C3935" t="s">
        <v>8076</v>
      </c>
      <c r="D3935" t="s">
        <v>8077</v>
      </c>
      <c r="E3935">
        <v>10359</v>
      </c>
      <c r="F3935">
        <v>13383</v>
      </c>
      <c r="G3935">
        <v>8046</v>
      </c>
      <c r="H3935">
        <v>24344</v>
      </c>
      <c r="I3935">
        <v>7376</v>
      </c>
      <c r="J3935">
        <v>3284</v>
      </c>
      <c r="K3935">
        <v>5887</v>
      </c>
      <c r="L3935">
        <v>444</v>
      </c>
      <c r="M3935">
        <v>1321</v>
      </c>
      <c r="N3935">
        <v>226</v>
      </c>
      <c r="O3935">
        <v>1.3378000000000001</v>
      </c>
      <c r="P3935" s="3">
        <v>455000</v>
      </c>
    </row>
    <row r="3936" spans="1:16" x14ac:dyDescent="0.25">
      <c r="A3936" t="s">
        <v>8270</v>
      </c>
      <c r="B3936" t="s">
        <v>8271</v>
      </c>
      <c r="C3936" t="s">
        <v>8076</v>
      </c>
      <c r="D3936" t="s">
        <v>8077</v>
      </c>
      <c r="E3936">
        <v>7941</v>
      </c>
      <c r="F3936">
        <v>9965</v>
      </c>
      <c r="G3936">
        <v>12468</v>
      </c>
      <c r="H3936">
        <v>6261</v>
      </c>
      <c r="I3936">
        <v>8010</v>
      </c>
      <c r="J3936">
        <v>954</v>
      </c>
      <c r="K3936">
        <v>2537</v>
      </c>
      <c r="L3936">
        <v>471</v>
      </c>
      <c r="M3936">
        <v>1346</v>
      </c>
      <c r="N3936">
        <v>276</v>
      </c>
      <c r="O3936">
        <v>0.1273</v>
      </c>
      <c r="P3936" s="3">
        <v>475000</v>
      </c>
    </row>
    <row r="3937" spans="1:16" x14ac:dyDescent="0.25">
      <c r="A3937" t="s">
        <v>8286</v>
      </c>
      <c r="B3937" t="s">
        <v>8287</v>
      </c>
      <c r="C3937" t="s">
        <v>8076</v>
      </c>
      <c r="D3937" t="s">
        <v>8077</v>
      </c>
      <c r="E3937">
        <v>5659</v>
      </c>
      <c r="F3937">
        <v>5946</v>
      </c>
      <c r="G3937">
        <v>11628</v>
      </c>
      <c r="H3937">
        <v>11304</v>
      </c>
      <c r="I3937">
        <v>10014</v>
      </c>
      <c r="J3937">
        <v>1438</v>
      </c>
      <c r="K3937">
        <v>2956</v>
      </c>
      <c r="L3937">
        <v>439</v>
      </c>
      <c r="M3937">
        <v>1342</v>
      </c>
      <c r="N3937">
        <v>160</v>
      </c>
      <c r="O3937">
        <v>0.216</v>
      </c>
      <c r="P3937" s="3">
        <v>340000</v>
      </c>
    </row>
    <row r="3938" spans="1:16" x14ac:dyDescent="0.25">
      <c r="A3938" t="s">
        <v>8288</v>
      </c>
      <c r="B3938" t="s">
        <v>8289</v>
      </c>
      <c r="C3938" t="s">
        <v>8076</v>
      </c>
      <c r="D3938" t="s">
        <v>8077</v>
      </c>
      <c r="E3938">
        <v>7388</v>
      </c>
      <c r="F3938">
        <v>13188</v>
      </c>
      <c r="G3938">
        <v>15973</v>
      </c>
      <c r="H3938">
        <v>20091</v>
      </c>
      <c r="I3938">
        <v>13319</v>
      </c>
      <c r="J3938">
        <v>3706</v>
      </c>
      <c r="K3938">
        <v>5549</v>
      </c>
      <c r="L3938">
        <v>514</v>
      </c>
      <c r="M3938">
        <v>1448</v>
      </c>
      <c r="N3938">
        <v>94</v>
      </c>
      <c r="O3938">
        <v>0.13320000000000001</v>
      </c>
      <c r="P3938" s="3">
        <v>375000</v>
      </c>
    </row>
    <row r="3939" spans="1:16" x14ac:dyDescent="0.25">
      <c r="A3939" t="s">
        <v>8290</v>
      </c>
      <c r="B3939" t="s">
        <v>8291</v>
      </c>
      <c r="C3939" t="s">
        <v>8076</v>
      </c>
      <c r="D3939" t="s">
        <v>8077</v>
      </c>
      <c r="E3939">
        <v>11444</v>
      </c>
      <c r="F3939">
        <v>15835</v>
      </c>
      <c r="G3939">
        <v>15273</v>
      </c>
      <c r="H3939">
        <v>18735</v>
      </c>
      <c r="I3939">
        <v>5640</v>
      </c>
      <c r="J3939">
        <v>4032</v>
      </c>
      <c r="K3939">
        <v>3922</v>
      </c>
      <c r="L3939">
        <v>373</v>
      </c>
      <c r="M3939">
        <v>1208</v>
      </c>
      <c r="N3939">
        <v>209</v>
      </c>
      <c r="O3939">
        <v>0.12379999999999999</v>
      </c>
      <c r="P3939" s="3">
        <v>475000</v>
      </c>
    </row>
    <row r="3940" spans="1:16" x14ac:dyDescent="0.25">
      <c r="A3940" t="s">
        <v>8292</v>
      </c>
      <c r="B3940" t="s">
        <v>8293</v>
      </c>
      <c r="C3940" t="s">
        <v>8076</v>
      </c>
      <c r="D3940" t="s">
        <v>8077</v>
      </c>
      <c r="E3940">
        <v>13305</v>
      </c>
      <c r="F3940">
        <v>20483</v>
      </c>
      <c r="G3940">
        <v>13893</v>
      </c>
      <c r="H3940">
        <v>24143</v>
      </c>
      <c r="I3940">
        <v>12783</v>
      </c>
      <c r="J3940">
        <v>1684</v>
      </c>
      <c r="K3940">
        <v>7089</v>
      </c>
      <c r="L3940">
        <v>560</v>
      </c>
      <c r="M3940">
        <v>1477</v>
      </c>
      <c r="N3940">
        <v>97</v>
      </c>
      <c r="O3940">
        <v>0.41170000000000001</v>
      </c>
      <c r="P3940" s="3">
        <v>373750</v>
      </c>
    </row>
    <row r="3941" spans="1:16" x14ac:dyDescent="0.25">
      <c r="A3941" t="s">
        <v>8324</v>
      </c>
      <c r="B3941" t="s">
        <v>8325</v>
      </c>
      <c r="C3941" t="s">
        <v>8076</v>
      </c>
      <c r="D3941" t="s">
        <v>8077</v>
      </c>
      <c r="E3941">
        <v>1991</v>
      </c>
      <c r="F3941">
        <v>3578</v>
      </c>
      <c r="G3941">
        <v>11802</v>
      </c>
      <c r="H3941">
        <v>13055</v>
      </c>
      <c r="I3941">
        <v>13414</v>
      </c>
      <c r="J3941">
        <v>1910</v>
      </c>
      <c r="K3941">
        <v>15250</v>
      </c>
      <c r="L3941">
        <v>544</v>
      </c>
      <c r="M3941">
        <v>1356</v>
      </c>
      <c r="N3941">
        <v>135</v>
      </c>
      <c r="O3941">
        <v>0.16089999999999999</v>
      </c>
      <c r="P3941" s="3">
        <v>300000</v>
      </c>
    </row>
    <row r="3942" spans="1:16" x14ac:dyDescent="0.25">
      <c r="A3942" t="s">
        <v>8326</v>
      </c>
      <c r="B3942" t="s">
        <v>8327</v>
      </c>
      <c r="C3942" t="s">
        <v>8076</v>
      </c>
      <c r="D3942" t="s">
        <v>8077</v>
      </c>
      <c r="E3942">
        <v>11331</v>
      </c>
      <c r="F3942">
        <v>12269</v>
      </c>
      <c r="G3942">
        <v>16527</v>
      </c>
      <c r="H3942">
        <v>19032</v>
      </c>
      <c r="I3942">
        <v>16528</v>
      </c>
      <c r="J3942">
        <v>1938</v>
      </c>
      <c r="K3942">
        <v>12393</v>
      </c>
      <c r="L3942">
        <v>441</v>
      </c>
      <c r="M3942">
        <v>1420</v>
      </c>
      <c r="N3942">
        <v>141</v>
      </c>
      <c r="O3942">
        <v>0.53159999999999996</v>
      </c>
      <c r="P3942" s="3">
        <v>419500</v>
      </c>
    </row>
    <row r="3943" spans="1:16" x14ac:dyDescent="0.25">
      <c r="A3943" t="s">
        <v>8328</v>
      </c>
      <c r="B3943" t="s">
        <v>8329</v>
      </c>
      <c r="C3943" t="s">
        <v>8076</v>
      </c>
      <c r="D3943" t="s">
        <v>8077</v>
      </c>
      <c r="E3943">
        <v>14643</v>
      </c>
      <c r="F3943">
        <v>20997</v>
      </c>
      <c r="G3943">
        <v>22123</v>
      </c>
      <c r="H3943">
        <v>14881</v>
      </c>
      <c r="I3943">
        <v>4538</v>
      </c>
      <c r="J3943">
        <v>2172</v>
      </c>
      <c r="K3943">
        <v>2978</v>
      </c>
      <c r="L3943">
        <v>379</v>
      </c>
      <c r="M3943">
        <v>1844</v>
      </c>
      <c r="N3943">
        <v>203</v>
      </c>
      <c r="O3943">
        <v>0.5161</v>
      </c>
      <c r="P3943" s="3">
        <v>392500</v>
      </c>
    </row>
    <row r="3944" spans="1:16" x14ac:dyDescent="0.25">
      <c r="A3944" t="s">
        <v>8300</v>
      </c>
      <c r="B3944" t="s">
        <v>8301</v>
      </c>
      <c r="C3944" t="s">
        <v>8076</v>
      </c>
      <c r="D3944" t="s">
        <v>8077</v>
      </c>
      <c r="E3944">
        <v>10858</v>
      </c>
      <c r="F3944">
        <v>16024</v>
      </c>
      <c r="G3944">
        <v>19326</v>
      </c>
      <c r="H3944">
        <v>19880</v>
      </c>
      <c r="I3944">
        <v>3899</v>
      </c>
      <c r="J3944">
        <v>3672</v>
      </c>
      <c r="K3944">
        <v>2542</v>
      </c>
      <c r="L3944">
        <v>468</v>
      </c>
      <c r="M3944">
        <v>1293</v>
      </c>
      <c r="N3944">
        <v>176</v>
      </c>
      <c r="O3944">
        <v>0.18729999999999999</v>
      </c>
      <c r="P3944" s="3">
        <v>480000</v>
      </c>
    </row>
    <row r="3945" spans="1:16" x14ac:dyDescent="0.25">
      <c r="A3945" t="s">
        <v>8330</v>
      </c>
      <c r="B3945" t="s">
        <v>8331</v>
      </c>
      <c r="C3945" t="s">
        <v>8076</v>
      </c>
      <c r="D3945" t="s">
        <v>8077</v>
      </c>
      <c r="E3945">
        <v>7621</v>
      </c>
      <c r="F3945">
        <v>10342</v>
      </c>
      <c r="G3945">
        <v>13034</v>
      </c>
      <c r="H3945">
        <v>19707</v>
      </c>
      <c r="I3945">
        <v>13299</v>
      </c>
      <c r="J3945">
        <v>1819</v>
      </c>
      <c r="K3945">
        <v>9530</v>
      </c>
      <c r="L3945">
        <v>493</v>
      </c>
      <c r="M3945">
        <v>1357</v>
      </c>
      <c r="N3945">
        <v>186</v>
      </c>
      <c r="O3945">
        <v>0.32190000000000002</v>
      </c>
      <c r="P3945" s="3">
        <v>370000</v>
      </c>
    </row>
    <row r="3946" spans="1:16" x14ac:dyDescent="0.25">
      <c r="A3946" t="s">
        <v>8302</v>
      </c>
      <c r="B3946" t="s">
        <v>8303</v>
      </c>
      <c r="C3946" t="s">
        <v>8076</v>
      </c>
      <c r="D3946" t="s">
        <v>8077</v>
      </c>
      <c r="E3946">
        <v>10412</v>
      </c>
      <c r="F3946">
        <v>12005</v>
      </c>
      <c r="G3946">
        <v>13145</v>
      </c>
      <c r="H3946">
        <v>14074</v>
      </c>
      <c r="I3946">
        <v>7306</v>
      </c>
      <c r="J3946">
        <v>1426</v>
      </c>
      <c r="K3946">
        <v>6135</v>
      </c>
      <c r="L3946">
        <v>607</v>
      </c>
      <c r="M3946">
        <v>1577</v>
      </c>
      <c r="N3946">
        <v>187</v>
      </c>
      <c r="O3946">
        <v>0.15609999999999999</v>
      </c>
      <c r="P3946" s="3">
        <v>342000</v>
      </c>
    </row>
    <row r="3947" spans="1:16" x14ac:dyDescent="0.25">
      <c r="A3947" t="s">
        <v>8276</v>
      </c>
      <c r="B3947" t="s">
        <v>8277</v>
      </c>
      <c r="C3947" t="s">
        <v>8076</v>
      </c>
      <c r="D3947" t="s">
        <v>8077</v>
      </c>
      <c r="E3947">
        <v>13718</v>
      </c>
      <c r="F3947">
        <v>14130</v>
      </c>
      <c r="G3947">
        <v>21233</v>
      </c>
      <c r="H3947">
        <v>20047</v>
      </c>
      <c r="I3947">
        <v>5834</v>
      </c>
      <c r="J3947">
        <v>1399</v>
      </c>
      <c r="K3947">
        <v>2390</v>
      </c>
      <c r="L3947">
        <v>341</v>
      </c>
      <c r="M3947">
        <v>1391</v>
      </c>
      <c r="N3947">
        <v>201</v>
      </c>
      <c r="O3947">
        <v>0.2319</v>
      </c>
      <c r="P3947" s="3">
        <v>488750</v>
      </c>
    </row>
    <row r="3948" spans="1:16" x14ac:dyDescent="0.25">
      <c r="A3948" t="s">
        <v>8278</v>
      </c>
      <c r="B3948" t="s">
        <v>8279</v>
      </c>
      <c r="C3948" t="s">
        <v>8076</v>
      </c>
      <c r="D3948" t="s">
        <v>8077</v>
      </c>
      <c r="E3948">
        <v>10137</v>
      </c>
      <c r="F3948">
        <v>12331</v>
      </c>
      <c r="G3948">
        <v>20517</v>
      </c>
      <c r="H3948">
        <v>17004</v>
      </c>
      <c r="I3948">
        <v>13177</v>
      </c>
      <c r="J3948">
        <v>3325</v>
      </c>
      <c r="K3948">
        <v>3201</v>
      </c>
      <c r="L3948">
        <v>382</v>
      </c>
      <c r="M3948">
        <v>1564</v>
      </c>
      <c r="N3948">
        <v>168</v>
      </c>
      <c r="O3948">
        <v>0.1515</v>
      </c>
      <c r="P3948" s="3">
        <v>414250</v>
      </c>
    </row>
    <row r="3949" spans="1:16" x14ac:dyDescent="0.25">
      <c r="A3949" t="s">
        <v>8306</v>
      </c>
      <c r="B3949" t="s">
        <v>8307</v>
      </c>
      <c r="C3949" t="s">
        <v>8076</v>
      </c>
      <c r="D3949" t="s">
        <v>8077</v>
      </c>
      <c r="E3949">
        <v>16287</v>
      </c>
      <c r="F3949">
        <v>19491</v>
      </c>
      <c r="G3949">
        <v>23997</v>
      </c>
      <c r="H3949">
        <v>17544</v>
      </c>
      <c r="I3949">
        <v>8202</v>
      </c>
      <c r="J3949">
        <v>3726</v>
      </c>
      <c r="K3949">
        <v>3634</v>
      </c>
      <c r="L3949">
        <v>347</v>
      </c>
      <c r="M3949">
        <v>1780</v>
      </c>
      <c r="N3949">
        <v>177</v>
      </c>
      <c r="O3949">
        <v>0.25850000000000001</v>
      </c>
      <c r="P3949" s="3">
        <v>665000</v>
      </c>
    </row>
    <row r="3950" spans="1:16" x14ac:dyDescent="0.25">
      <c r="A3950" t="s">
        <v>8280</v>
      </c>
      <c r="B3950" t="s">
        <v>8281</v>
      </c>
      <c r="C3950" t="s">
        <v>8076</v>
      </c>
      <c r="D3950" t="s">
        <v>8077</v>
      </c>
      <c r="E3950">
        <v>12872</v>
      </c>
      <c r="F3950">
        <v>21525</v>
      </c>
      <c r="G3950">
        <v>21247</v>
      </c>
      <c r="H3950">
        <v>18393</v>
      </c>
      <c r="I3950">
        <v>14612</v>
      </c>
      <c r="J3950">
        <v>4039</v>
      </c>
      <c r="K3950">
        <v>7674</v>
      </c>
      <c r="L3950">
        <v>355</v>
      </c>
      <c r="M3950">
        <v>1208</v>
      </c>
      <c r="N3950">
        <v>178</v>
      </c>
      <c r="O3950">
        <v>0.14960000000000001</v>
      </c>
      <c r="P3950" s="3">
        <v>500000</v>
      </c>
    </row>
    <row r="3951" spans="1:16" x14ac:dyDescent="0.25">
      <c r="A3951" t="s">
        <v>8308</v>
      </c>
      <c r="B3951" t="s">
        <v>8309</v>
      </c>
      <c r="C3951" t="s">
        <v>8076</v>
      </c>
      <c r="D3951" t="s">
        <v>8077</v>
      </c>
      <c r="E3951">
        <v>15485</v>
      </c>
      <c r="F3951">
        <v>15845</v>
      </c>
      <c r="G3951">
        <v>19840</v>
      </c>
      <c r="H3951">
        <v>20832</v>
      </c>
      <c r="I3951">
        <v>4828</v>
      </c>
      <c r="J3951">
        <v>4198</v>
      </c>
      <c r="K3951">
        <v>651</v>
      </c>
      <c r="L3951">
        <v>434</v>
      </c>
      <c r="M3951">
        <v>1743</v>
      </c>
      <c r="N3951">
        <v>173</v>
      </c>
      <c r="O3951">
        <v>0.23649999999999999</v>
      </c>
      <c r="P3951" s="3">
        <v>437500</v>
      </c>
    </row>
    <row r="3952" spans="1:16" x14ac:dyDescent="0.25">
      <c r="A3952" t="s">
        <v>8310</v>
      </c>
      <c r="B3952" t="s">
        <v>8311</v>
      </c>
      <c r="C3952" t="s">
        <v>8076</v>
      </c>
      <c r="D3952" t="s">
        <v>8077</v>
      </c>
      <c r="E3952">
        <v>17272</v>
      </c>
      <c r="F3952">
        <v>22629</v>
      </c>
      <c r="G3952">
        <v>25639</v>
      </c>
      <c r="H3952">
        <v>25064</v>
      </c>
      <c r="I3952">
        <v>11045</v>
      </c>
      <c r="J3952">
        <v>3975</v>
      </c>
      <c r="K3952">
        <v>2226</v>
      </c>
      <c r="L3952">
        <v>298</v>
      </c>
      <c r="M3952">
        <v>1224</v>
      </c>
      <c r="N3952">
        <v>194</v>
      </c>
      <c r="O3952">
        <v>0.13089999999999999</v>
      </c>
      <c r="P3952" s="3">
        <v>435000</v>
      </c>
    </row>
    <row r="3953" spans="1:16" x14ac:dyDescent="0.25">
      <c r="A3953" t="s">
        <v>8282</v>
      </c>
      <c r="B3953" t="s">
        <v>8283</v>
      </c>
      <c r="C3953" t="s">
        <v>8076</v>
      </c>
      <c r="D3953" t="s">
        <v>8077</v>
      </c>
      <c r="E3953">
        <v>20983</v>
      </c>
      <c r="F3953">
        <v>24420</v>
      </c>
      <c r="G3953">
        <v>26966</v>
      </c>
      <c r="H3953">
        <v>24462</v>
      </c>
      <c r="I3953">
        <v>24776</v>
      </c>
      <c r="J3953">
        <v>6477</v>
      </c>
      <c r="K3953">
        <v>3549</v>
      </c>
      <c r="L3953">
        <v>296</v>
      </c>
      <c r="M3953">
        <v>1355</v>
      </c>
      <c r="N3953">
        <v>152</v>
      </c>
      <c r="O3953">
        <v>0.15129999999999999</v>
      </c>
      <c r="P3953" s="3">
        <v>417500</v>
      </c>
    </row>
    <row r="3954" spans="1:16" x14ac:dyDescent="0.25">
      <c r="A3954" t="s">
        <v>8230</v>
      </c>
      <c r="B3954" t="s">
        <v>8231</v>
      </c>
      <c r="C3954" t="s">
        <v>8076</v>
      </c>
      <c r="D3954" t="s">
        <v>8077</v>
      </c>
      <c r="E3954">
        <v>8790</v>
      </c>
      <c r="F3954">
        <v>11404</v>
      </c>
      <c r="G3954">
        <v>16326</v>
      </c>
      <c r="H3954">
        <v>13377</v>
      </c>
      <c r="I3954">
        <v>1572</v>
      </c>
      <c r="J3954">
        <v>2770</v>
      </c>
      <c r="K3954">
        <v>6080</v>
      </c>
      <c r="L3954">
        <v>444</v>
      </c>
      <c r="M3954">
        <v>1279</v>
      </c>
      <c r="N3954">
        <v>184</v>
      </c>
      <c r="O3954">
        <v>0.1285</v>
      </c>
      <c r="P3954" s="3">
        <v>517000</v>
      </c>
    </row>
    <row r="3955" spans="1:16" x14ac:dyDescent="0.25">
      <c r="A3955" t="s">
        <v>8240</v>
      </c>
      <c r="B3955" t="s">
        <v>8241</v>
      </c>
      <c r="C3955" t="s">
        <v>8076</v>
      </c>
      <c r="D3955" t="s">
        <v>8077</v>
      </c>
      <c r="E3955">
        <v>5529</v>
      </c>
      <c r="F3955">
        <v>9868</v>
      </c>
      <c r="G3955">
        <v>12497</v>
      </c>
      <c r="H3955">
        <v>12156</v>
      </c>
      <c r="I3955">
        <v>5595</v>
      </c>
      <c r="J3955">
        <v>1236</v>
      </c>
      <c r="K3955">
        <v>6698</v>
      </c>
      <c r="L3955">
        <v>571</v>
      </c>
      <c r="M3955">
        <v>1871</v>
      </c>
      <c r="N3955">
        <v>227</v>
      </c>
      <c r="O3955">
        <v>0.1983</v>
      </c>
      <c r="P3955" s="3">
        <v>497498</v>
      </c>
    </row>
    <row r="3956" spans="1:16" x14ac:dyDescent="0.25">
      <c r="A3956" t="s">
        <v>8248</v>
      </c>
      <c r="B3956" t="s">
        <v>8249</v>
      </c>
      <c r="C3956" t="s">
        <v>8076</v>
      </c>
      <c r="D3956" t="s">
        <v>8077</v>
      </c>
      <c r="E3956">
        <v>8986</v>
      </c>
      <c r="F3956">
        <v>13124</v>
      </c>
      <c r="G3956">
        <v>14962</v>
      </c>
      <c r="H3956">
        <v>10458</v>
      </c>
      <c r="I3956">
        <v>4761</v>
      </c>
      <c r="J3956">
        <v>2928</v>
      </c>
      <c r="K3956">
        <v>8361</v>
      </c>
      <c r="L3956">
        <v>353</v>
      </c>
      <c r="M3956">
        <v>1211</v>
      </c>
      <c r="N3956">
        <v>169</v>
      </c>
      <c r="O3956">
        <v>0.1701</v>
      </c>
      <c r="P3956" s="3">
        <v>454432</v>
      </c>
    </row>
    <row r="3957" spans="1:16" x14ac:dyDescent="0.25">
      <c r="A3957" t="s">
        <v>8242</v>
      </c>
      <c r="B3957" t="s">
        <v>8243</v>
      </c>
      <c r="C3957" t="s">
        <v>8076</v>
      </c>
      <c r="D3957" t="s">
        <v>8077</v>
      </c>
      <c r="E3957">
        <v>11482</v>
      </c>
      <c r="F3957">
        <v>15311</v>
      </c>
      <c r="G3957">
        <v>16442</v>
      </c>
      <c r="H3957">
        <v>22410</v>
      </c>
      <c r="I3957">
        <v>10521</v>
      </c>
      <c r="J3957">
        <v>4381</v>
      </c>
      <c r="K3957">
        <v>3776</v>
      </c>
      <c r="L3957">
        <v>518</v>
      </c>
      <c r="M3957">
        <v>1345</v>
      </c>
      <c r="N3957">
        <v>209</v>
      </c>
      <c r="O3957">
        <v>0.1239</v>
      </c>
      <c r="P3957" s="3">
        <v>550000</v>
      </c>
    </row>
    <row r="3958" spans="1:16" x14ac:dyDescent="0.25">
      <c r="A3958" t="s">
        <v>8232</v>
      </c>
      <c r="B3958" t="s">
        <v>8233</v>
      </c>
      <c r="C3958" t="s">
        <v>8076</v>
      </c>
      <c r="D3958" t="s">
        <v>8077</v>
      </c>
      <c r="E3958">
        <v>16606</v>
      </c>
      <c r="F3958">
        <v>21680</v>
      </c>
      <c r="G3958">
        <v>17323</v>
      </c>
      <c r="H3958">
        <v>26685</v>
      </c>
      <c r="I3958">
        <v>18756</v>
      </c>
      <c r="J3958">
        <v>5105</v>
      </c>
      <c r="K3958">
        <v>5621</v>
      </c>
      <c r="L3958">
        <v>389</v>
      </c>
      <c r="M3958">
        <v>1309</v>
      </c>
      <c r="N3958">
        <v>165</v>
      </c>
      <c r="O3958">
        <v>0.12839999999999999</v>
      </c>
      <c r="P3958" s="3">
        <v>557500</v>
      </c>
    </row>
    <row r="3959" spans="1:16" x14ac:dyDescent="0.25">
      <c r="A3959" t="s">
        <v>8250</v>
      </c>
      <c r="B3959" t="s">
        <v>8251</v>
      </c>
      <c r="C3959" t="s">
        <v>8076</v>
      </c>
      <c r="D3959" t="s">
        <v>8077</v>
      </c>
      <c r="E3959">
        <v>11849</v>
      </c>
      <c r="F3959">
        <v>12373</v>
      </c>
      <c r="G3959">
        <v>15226</v>
      </c>
      <c r="H3959">
        <v>19177</v>
      </c>
      <c r="I3959">
        <v>3582</v>
      </c>
      <c r="J3959">
        <v>3015</v>
      </c>
      <c r="K3959">
        <v>6969</v>
      </c>
      <c r="L3959">
        <v>480</v>
      </c>
      <c r="M3959">
        <v>1280</v>
      </c>
      <c r="N3959">
        <v>125</v>
      </c>
      <c r="O3959">
        <v>0.5222</v>
      </c>
      <c r="P3959" s="3">
        <v>448500</v>
      </c>
    </row>
    <row r="3960" spans="1:16" x14ac:dyDescent="0.25">
      <c r="A3960" t="s">
        <v>8252</v>
      </c>
      <c r="B3960" t="s">
        <v>8253</v>
      </c>
      <c r="C3960" t="s">
        <v>8076</v>
      </c>
      <c r="D3960" t="s">
        <v>8077</v>
      </c>
      <c r="E3960">
        <v>1360</v>
      </c>
      <c r="F3960">
        <v>3040</v>
      </c>
      <c r="G3960">
        <v>7329</v>
      </c>
      <c r="H3960">
        <v>13382</v>
      </c>
      <c r="I3960">
        <v>3261</v>
      </c>
      <c r="J3960">
        <v>1548</v>
      </c>
      <c r="K3960">
        <v>16413</v>
      </c>
      <c r="L3960">
        <v>482</v>
      </c>
      <c r="M3960">
        <v>1159</v>
      </c>
      <c r="N3960">
        <v>225</v>
      </c>
      <c r="O3960">
        <v>0.1825</v>
      </c>
      <c r="P3960" s="3">
        <v>457600</v>
      </c>
    </row>
    <row r="3961" spans="1:16" x14ac:dyDescent="0.25">
      <c r="A3961" t="s">
        <v>8126</v>
      </c>
      <c r="B3961" t="s">
        <v>8127</v>
      </c>
      <c r="C3961" t="s">
        <v>8076</v>
      </c>
      <c r="D3961" t="s">
        <v>8077</v>
      </c>
      <c r="E3961">
        <v>21085</v>
      </c>
      <c r="F3961">
        <v>19782</v>
      </c>
      <c r="G3961">
        <v>15721</v>
      </c>
      <c r="H3961">
        <v>21884</v>
      </c>
      <c r="I3961">
        <v>12856</v>
      </c>
      <c r="J3961">
        <v>8888</v>
      </c>
      <c r="K3961">
        <v>8192</v>
      </c>
      <c r="L3961">
        <v>363</v>
      </c>
      <c r="M3961">
        <v>1005</v>
      </c>
      <c r="N3961">
        <v>305</v>
      </c>
      <c r="O3961">
        <v>0.29730000000000001</v>
      </c>
      <c r="P3961" s="3">
        <v>438750</v>
      </c>
    </row>
    <row r="3962" spans="1:16" x14ac:dyDescent="0.25">
      <c r="A3962" t="s">
        <v>8122</v>
      </c>
      <c r="B3962" t="s">
        <v>8123</v>
      </c>
      <c r="C3962" t="s">
        <v>8076</v>
      </c>
      <c r="D3962" t="s">
        <v>8077</v>
      </c>
      <c r="E3962">
        <v>16820</v>
      </c>
      <c r="F3962">
        <v>20052</v>
      </c>
      <c r="G3962">
        <v>13953</v>
      </c>
      <c r="H3962">
        <v>29385</v>
      </c>
      <c r="I3962">
        <v>13591</v>
      </c>
      <c r="J3962">
        <v>8241</v>
      </c>
      <c r="K3962">
        <v>9968</v>
      </c>
      <c r="L3962">
        <v>377</v>
      </c>
      <c r="M3962">
        <v>1194</v>
      </c>
      <c r="N3962">
        <v>315</v>
      </c>
      <c r="O3962">
        <v>0.1973</v>
      </c>
      <c r="P3962" s="3">
        <v>485000</v>
      </c>
    </row>
    <row r="3963" spans="1:16" x14ac:dyDescent="0.25">
      <c r="A3963" t="s">
        <v>8124</v>
      </c>
      <c r="B3963" t="s">
        <v>8125</v>
      </c>
      <c r="C3963" t="s">
        <v>8076</v>
      </c>
      <c r="D3963" t="s">
        <v>8077</v>
      </c>
      <c r="E3963">
        <v>10270</v>
      </c>
      <c r="F3963">
        <v>11698</v>
      </c>
      <c r="G3963">
        <v>10256</v>
      </c>
      <c r="H3963">
        <v>19163</v>
      </c>
      <c r="I3963">
        <v>10034</v>
      </c>
      <c r="J3963">
        <v>6956</v>
      </c>
      <c r="K3963">
        <v>8229</v>
      </c>
      <c r="L3963">
        <v>384</v>
      </c>
      <c r="M3963">
        <v>1186</v>
      </c>
      <c r="N3963">
        <v>331</v>
      </c>
      <c r="O3963">
        <v>0.2303</v>
      </c>
      <c r="P3963" s="3">
        <v>350000</v>
      </c>
    </row>
    <row r="3964" spans="1:16" x14ac:dyDescent="0.25">
      <c r="A3964" t="s">
        <v>8128</v>
      </c>
      <c r="B3964" t="s">
        <v>8129</v>
      </c>
      <c r="C3964" t="s">
        <v>8076</v>
      </c>
      <c r="D3964" t="s">
        <v>8077</v>
      </c>
      <c r="E3964">
        <v>13408</v>
      </c>
      <c r="F3964">
        <v>15604</v>
      </c>
      <c r="G3964">
        <v>14620</v>
      </c>
      <c r="H3964">
        <v>18391</v>
      </c>
      <c r="I3964">
        <v>6005</v>
      </c>
      <c r="J3964">
        <v>1211</v>
      </c>
      <c r="K3964">
        <v>6819</v>
      </c>
      <c r="L3964">
        <v>413</v>
      </c>
      <c r="M3964">
        <v>1131</v>
      </c>
      <c r="N3964">
        <v>216</v>
      </c>
      <c r="O3964">
        <v>0.34160000000000001</v>
      </c>
      <c r="P3964" s="3">
        <v>378000</v>
      </c>
    </row>
    <row r="3965" spans="1:16" x14ac:dyDescent="0.25">
      <c r="A3965" t="s">
        <v>8130</v>
      </c>
      <c r="B3965" t="s">
        <v>8131</v>
      </c>
      <c r="C3965" t="s">
        <v>8076</v>
      </c>
      <c r="D3965" t="s">
        <v>8077</v>
      </c>
      <c r="E3965">
        <v>10538</v>
      </c>
      <c r="F3965">
        <v>15965</v>
      </c>
      <c r="G3965">
        <v>14084</v>
      </c>
      <c r="H3965">
        <v>19023</v>
      </c>
      <c r="I3965">
        <v>12229</v>
      </c>
      <c r="J3965">
        <v>1602</v>
      </c>
      <c r="K3965">
        <v>9058</v>
      </c>
      <c r="L3965">
        <v>475</v>
      </c>
      <c r="M3965">
        <v>1221</v>
      </c>
      <c r="N3965">
        <v>257</v>
      </c>
      <c r="O3965">
        <v>0.189</v>
      </c>
      <c r="P3965" s="3">
        <v>355000</v>
      </c>
    </row>
    <row r="3966" spans="1:16" x14ac:dyDescent="0.25">
      <c r="A3966" t="s">
        <v>8132</v>
      </c>
      <c r="B3966" t="s">
        <v>8133</v>
      </c>
      <c r="C3966" t="s">
        <v>8076</v>
      </c>
      <c r="D3966" t="s">
        <v>8077</v>
      </c>
      <c r="E3966">
        <v>8173</v>
      </c>
      <c r="F3966">
        <v>10736</v>
      </c>
      <c r="G3966">
        <v>11554</v>
      </c>
      <c r="H3966">
        <v>17427</v>
      </c>
      <c r="I3966">
        <v>2303</v>
      </c>
      <c r="J3966">
        <v>5197</v>
      </c>
      <c r="K3966">
        <v>10168</v>
      </c>
      <c r="L3966">
        <v>413</v>
      </c>
      <c r="M3966">
        <v>1099</v>
      </c>
      <c r="N3966">
        <v>217</v>
      </c>
      <c r="O3966">
        <v>0.47839999999999999</v>
      </c>
      <c r="P3966" s="3">
        <v>375000</v>
      </c>
    </row>
    <row r="3967" spans="1:16" x14ac:dyDescent="0.25">
      <c r="A3967" t="s">
        <v>8184</v>
      </c>
      <c r="B3967" t="s">
        <v>8185</v>
      </c>
      <c r="C3967" t="s">
        <v>8076</v>
      </c>
      <c r="D3967" t="s">
        <v>8077</v>
      </c>
      <c r="E3967">
        <v>11430</v>
      </c>
      <c r="F3967">
        <v>14323</v>
      </c>
      <c r="G3967">
        <v>24775</v>
      </c>
      <c r="H3967">
        <v>20144</v>
      </c>
      <c r="I3967">
        <v>11246</v>
      </c>
      <c r="J3967">
        <v>6827</v>
      </c>
      <c r="K3967">
        <v>7456</v>
      </c>
      <c r="L3967">
        <v>391</v>
      </c>
      <c r="M3967">
        <v>1317</v>
      </c>
      <c r="N3967">
        <v>144</v>
      </c>
      <c r="O3967">
        <v>0.12239999999999999</v>
      </c>
      <c r="P3967" s="3">
        <v>439500</v>
      </c>
    </row>
    <row r="3968" spans="1:16" x14ac:dyDescent="0.25">
      <c r="A3968" t="s">
        <v>8186</v>
      </c>
      <c r="B3968" t="s">
        <v>8187</v>
      </c>
      <c r="C3968" t="s">
        <v>8076</v>
      </c>
      <c r="D3968" t="s">
        <v>8077</v>
      </c>
      <c r="E3968">
        <v>9216</v>
      </c>
      <c r="F3968">
        <v>14223</v>
      </c>
      <c r="G3968">
        <v>12458</v>
      </c>
      <c r="H3968">
        <v>18624</v>
      </c>
      <c r="I3968">
        <v>10458</v>
      </c>
      <c r="J3968">
        <v>4385</v>
      </c>
      <c r="K3968">
        <v>3918</v>
      </c>
      <c r="L3968">
        <v>471</v>
      </c>
      <c r="M3968">
        <v>1374</v>
      </c>
      <c r="N3968">
        <v>196</v>
      </c>
      <c r="O3968">
        <v>0.1298</v>
      </c>
      <c r="P3968" s="3">
        <v>536500</v>
      </c>
    </row>
    <row r="3969" spans="1:16" x14ac:dyDescent="0.25">
      <c r="A3969" t="s">
        <v>8178</v>
      </c>
      <c r="B3969" t="s">
        <v>8179</v>
      </c>
      <c r="C3969" t="s">
        <v>8076</v>
      </c>
      <c r="D3969" t="s">
        <v>8077</v>
      </c>
      <c r="E3969">
        <v>8386</v>
      </c>
      <c r="F3969">
        <v>11512</v>
      </c>
      <c r="G3969">
        <v>15358</v>
      </c>
      <c r="H3969">
        <v>7994</v>
      </c>
      <c r="I3969">
        <v>8215</v>
      </c>
      <c r="J3969">
        <v>3749</v>
      </c>
      <c r="K3969">
        <v>5303</v>
      </c>
      <c r="L3969">
        <v>379</v>
      </c>
      <c r="M3969">
        <v>1366</v>
      </c>
      <c r="N3969">
        <v>131</v>
      </c>
      <c r="O3969">
        <v>0.14030000000000001</v>
      </c>
      <c r="P3969" s="3">
        <v>648500</v>
      </c>
    </row>
    <row r="3970" spans="1:16" x14ac:dyDescent="0.25">
      <c r="A3970" t="s">
        <v>8210</v>
      </c>
      <c r="B3970" t="s">
        <v>8211</v>
      </c>
      <c r="C3970" t="s">
        <v>8076</v>
      </c>
      <c r="D3970" t="s">
        <v>8077</v>
      </c>
      <c r="E3970">
        <v>17113</v>
      </c>
      <c r="F3970">
        <v>24340</v>
      </c>
      <c r="G3970">
        <v>21180</v>
      </c>
      <c r="H3970">
        <v>28537</v>
      </c>
      <c r="I3970">
        <v>22153</v>
      </c>
      <c r="J3970">
        <v>4079</v>
      </c>
      <c r="K3970">
        <v>5977</v>
      </c>
      <c r="L3970">
        <v>543</v>
      </c>
      <c r="M3970">
        <v>2029</v>
      </c>
      <c r="N3970">
        <v>257</v>
      </c>
      <c r="O3970">
        <v>0.21690000000000001</v>
      </c>
      <c r="P3970" s="3">
        <v>444500</v>
      </c>
    </row>
    <row r="3971" spans="1:16" x14ac:dyDescent="0.25">
      <c r="A3971" t="s">
        <v>8180</v>
      </c>
      <c r="B3971" t="s">
        <v>8181</v>
      </c>
      <c r="C3971" t="s">
        <v>8076</v>
      </c>
      <c r="D3971" t="s">
        <v>8077</v>
      </c>
      <c r="E3971">
        <v>12714</v>
      </c>
      <c r="F3971">
        <v>15760</v>
      </c>
      <c r="G3971">
        <v>20111</v>
      </c>
      <c r="H3971">
        <v>14603</v>
      </c>
      <c r="I3971">
        <v>11023</v>
      </c>
      <c r="J3971">
        <v>1945</v>
      </c>
      <c r="K3971">
        <v>6316</v>
      </c>
      <c r="L3971">
        <v>436</v>
      </c>
      <c r="M3971">
        <v>1441</v>
      </c>
      <c r="N3971">
        <v>157</v>
      </c>
      <c r="O3971">
        <v>0.13450000000000001</v>
      </c>
      <c r="P3971" s="3">
        <v>375000</v>
      </c>
    </row>
    <row r="3972" spans="1:16" x14ac:dyDescent="0.25">
      <c r="A3972" t="s">
        <v>8188</v>
      </c>
      <c r="B3972" t="s">
        <v>8189</v>
      </c>
      <c r="C3972" t="s">
        <v>8076</v>
      </c>
      <c r="D3972" t="s">
        <v>8077</v>
      </c>
      <c r="E3972">
        <v>15357</v>
      </c>
      <c r="F3972">
        <v>23414</v>
      </c>
      <c r="G3972">
        <v>19593</v>
      </c>
      <c r="H3972">
        <v>26138</v>
      </c>
      <c r="I3972">
        <v>15041</v>
      </c>
      <c r="J3972">
        <v>6997</v>
      </c>
      <c r="K3972">
        <v>11071</v>
      </c>
      <c r="L3972">
        <v>472</v>
      </c>
      <c r="M3972">
        <v>1477</v>
      </c>
      <c r="N3972">
        <v>117</v>
      </c>
      <c r="O3972">
        <v>0.14360000000000001</v>
      </c>
      <c r="P3972" s="3">
        <v>433000</v>
      </c>
    </row>
    <row r="3973" spans="1:16" x14ac:dyDescent="0.25">
      <c r="A3973" t="s">
        <v>8194</v>
      </c>
      <c r="B3973" t="s">
        <v>8195</v>
      </c>
      <c r="C3973" t="s">
        <v>8076</v>
      </c>
      <c r="D3973" t="s">
        <v>8077</v>
      </c>
      <c r="E3973">
        <v>3173</v>
      </c>
      <c r="F3973">
        <v>6381</v>
      </c>
      <c r="G3973">
        <v>10520</v>
      </c>
      <c r="H3973">
        <v>13591</v>
      </c>
      <c r="I3973">
        <v>5864</v>
      </c>
      <c r="J3973">
        <v>1526</v>
      </c>
      <c r="K3973">
        <v>12435</v>
      </c>
      <c r="L3973">
        <v>481</v>
      </c>
      <c r="M3973">
        <v>995</v>
      </c>
      <c r="N3973">
        <v>110</v>
      </c>
      <c r="O3973">
        <v>0.1143</v>
      </c>
      <c r="P3973" s="3">
        <v>460750</v>
      </c>
    </row>
    <row r="3974" spans="1:16" x14ac:dyDescent="0.25">
      <c r="A3974" t="s">
        <v>8214</v>
      </c>
      <c r="B3974" t="s">
        <v>8215</v>
      </c>
      <c r="C3974" t="s">
        <v>8076</v>
      </c>
      <c r="D3974" t="s">
        <v>8077</v>
      </c>
      <c r="E3974">
        <v>14524</v>
      </c>
      <c r="F3974">
        <v>16197</v>
      </c>
      <c r="G3974">
        <v>24237</v>
      </c>
      <c r="H3974">
        <v>17088</v>
      </c>
      <c r="I3974">
        <v>20098</v>
      </c>
      <c r="J3974">
        <v>9044</v>
      </c>
      <c r="K3974">
        <v>5364</v>
      </c>
      <c r="L3974">
        <v>382</v>
      </c>
      <c r="M3974">
        <v>1002</v>
      </c>
      <c r="N3974">
        <v>166</v>
      </c>
      <c r="O3974">
        <v>0.115</v>
      </c>
      <c r="P3974" s="3">
        <v>647500</v>
      </c>
    </row>
    <row r="3975" spans="1:16" x14ac:dyDescent="0.25">
      <c r="A3975" t="s">
        <v>8216</v>
      </c>
      <c r="B3975" t="s">
        <v>8217</v>
      </c>
      <c r="C3975" t="s">
        <v>8076</v>
      </c>
      <c r="D3975" t="s">
        <v>8077</v>
      </c>
      <c r="E3975">
        <v>16109</v>
      </c>
      <c r="F3975">
        <v>23409</v>
      </c>
      <c r="G3975">
        <v>25838</v>
      </c>
      <c r="H3975">
        <v>20347</v>
      </c>
      <c r="I3975">
        <v>16956</v>
      </c>
      <c r="J3975">
        <v>10485</v>
      </c>
      <c r="K3975">
        <v>6087</v>
      </c>
      <c r="L3975">
        <v>366</v>
      </c>
      <c r="M3975">
        <v>1104</v>
      </c>
      <c r="N3975">
        <v>164</v>
      </c>
      <c r="O3975">
        <v>0.1477</v>
      </c>
      <c r="P3975" s="3">
        <v>638025</v>
      </c>
    </row>
    <row r="3976" spans="1:16" x14ac:dyDescent="0.25">
      <c r="A3976" t="s">
        <v>8218</v>
      </c>
      <c r="B3976" t="s">
        <v>8219</v>
      </c>
      <c r="C3976" t="s">
        <v>8076</v>
      </c>
      <c r="D3976" t="s">
        <v>8077</v>
      </c>
      <c r="E3976">
        <v>6853</v>
      </c>
      <c r="F3976">
        <v>11210</v>
      </c>
      <c r="G3976">
        <v>17465</v>
      </c>
      <c r="H3976">
        <v>14583</v>
      </c>
      <c r="I3976">
        <v>18096</v>
      </c>
      <c r="J3976">
        <v>1476</v>
      </c>
      <c r="K3976">
        <v>3517</v>
      </c>
      <c r="L3976">
        <v>625</v>
      </c>
      <c r="M3976">
        <v>1582</v>
      </c>
      <c r="N3976">
        <v>190</v>
      </c>
      <c r="O3976">
        <v>0.19700000000000001</v>
      </c>
      <c r="P3976" s="3">
        <v>327500</v>
      </c>
    </row>
    <row r="3977" spans="1:16" x14ac:dyDescent="0.25">
      <c r="A3977" t="s">
        <v>8220</v>
      </c>
      <c r="B3977" t="s">
        <v>8221</v>
      </c>
      <c r="C3977" t="s">
        <v>8076</v>
      </c>
      <c r="D3977" t="s">
        <v>8077</v>
      </c>
      <c r="E3977">
        <v>18667</v>
      </c>
      <c r="F3977">
        <v>22110</v>
      </c>
      <c r="G3977">
        <v>22659</v>
      </c>
      <c r="H3977">
        <v>24560</v>
      </c>
      <c r="I3977">
        <v>10169</v>
      </c>
      <c r="J3977">
        <v>2838</v>
      </c>
      <c r="K3977">
        <v>5934</v>
      </c>
      <c r="L3977">
        <v>357</v>
      </c>
      <c r="M3977">
        <v>1125</v>
      </c>
      <c r="N3977">
        <v>216</v>
      </c>
      <c r="O3977">
        <v>0.78059999999999996</v>
      </c>
      <c r="P3977" s="3">
        <v>575000</v>
      </c>
    </row>
    <row r="3978" spans="1:16" x14ac:dyDescent="0.25">
      <c r="A3978" t="s">
        <v>8196</v>
      </c>
      <c r="B3978" t="s">
        <v>8197</v>
      </c>
      <c r="C3978" t="s">
        <v>8076</v>
      </c>
      <c r="D3978" t="s">
        <v>8077</v>
      </c>
      <c r="E3978">
        <v>3438</v>
      </c>
      <c r="F3978">
        <v>4087</v>
      </c>
      <c r="G3978">
        <v>11592</v>
      </c>
      <c r="H3978">
        <v>13897</v>
      </c>
      <c r="I3978">
        <v>11009</v>
      </c>
      <c r="J3978">
        <v>418</v>
      </c>
      <c r="K3978">
        <v>12034</v>
      </c>
      <c r="L3978">
        <v>458</v>
      </c>
      <c r="M3978">
        <v>1161</v>
      </c>
      <c r="N3978">
        <v>156</v>
      </c>
      <c r="O3978">
        <v>0.21</v>
      </c>
      <c r="P3978" s="3">
        <v>545000</v>
      </c>
    </row>
    <row r="3979" spans="1:16" x14ac:dyDescent="0.25">
      <c r="A3979" t="s">
        <v>8198</v>
      </c>
      <c r="B3979" t="s">
        <v>8199</v>
      </c>
      <c r="C3979" t="s">
        <v>8076</v>
      </c>
      <c r="D3979" t="s">
        <v>8077</v>
      </c>
      <c r="E3979">
        <v>8584</v>
      </c>
      <c r="F3979">
        <v>8997</v>
      </c>
      <c r="G3979">
        <v>10321</v>
      </c>
      <c r="H3979">
        <v>14449</v>
      </c>
      <c r="I3979">
        <v>3314</v>
      </c>
      <c r="J3979">
        <v>2388</v>
      </c>
      <c r="K3979">
        <v>2761</v>
      </c>
      <c r="L3979">
        <v>328</v>
      </c>
      <c r="M3979">
        <v>998</v>
      </c>
      <c r="N3979">
        <v>151</v>
      </c>
      <c r="O3979">
        <v>0.14449999999999999</v>
      </c>
      <c r="P3979" s="3">
        <v>487500</v>
      </c>
    </row>
    <row r="3980" spans="1:16" x14ac:dyDescent="0.25">
      <c r="A3980" t="s">
        <v>8200</v>
      </c>
      <c r="B3980" t="s">
        <v>8201</v>
      </c>
      <c r="C3980" t="s">
        <v>8076</v>
      </c>
      <c r="D3980" t="s">
        <v>8077</v>
      </c>
      <c r="E3980">
        <v>6187</v>
      </c>
      <c r="F3980">
        <v>10888</v>
      </c>
      <c r="G3980">
        <v>17021</v>
      </c>
      <c r="H3980">
        <v>13469</v>
      </c>
      <c r="I3980">
        <v>7742</v>
      </c>
      <c r="J3980">
        <v>2152</v>
      </c>
      <c r="K3980">
        <v>1947</v>
      </c>
      <c r="L3980">
        <v>488</v>
      </c>
      <c r="M3980">
        <v>1201</v>
      </c>
      <c r="N3980">
        <v>176</v>
      </c>
      <c r="O3980">
        <v>0.13519999999999999</v>
      </c>
      <c r="P3980" s="3">
        <v>470000</v>
      </c>
    </row>
    <row r="3981" spans="1:16" x14ac:dyDescent="0.25">
      <c r="A3981" t="s">
        <v>8548</v>
      </c>
      <c r="B3981" t="s">
        <v>8549</v>
      </c>
      <c r="C3981" t="s">
        <v>8354</v>
      </c>
      <c r="D3981" t="s">
        <v>8355</v>
      </c>
      <c r="E3981">
        <v>25966</v>
      </c>
      <c r="F3981">
        <v>30238</v>
      </c>
      <c r="G3981">
        <v>28123</v>
      </c>
      <c r="H3981">
        <v>24225</v>
      </c>
      <c r="I3981">
        <v>6581</v>
      </c>
      <c r="J3981">
        <v>17802</v>
      </c>
      <c r="K3981">
        <v>11278</v>
      </c>
      <c r="L3981">
        <v>278</v>
      </c>
      <c r="M3981">
        <v>1415</v>
      </c>
      <c r="N3981">
        <v>159</v>
      </c>
      <c r="O3981">
        <v>0.13100000000000001</v>
      </c>
      <c r="P3981" s="3">
        <v>912500</v>
      </c>
    </row>
    <row r="3982" spans="1:16" x14ac:dyDescent="0.25">
      <c r="A3982" t="s">
        <v>8590</v>
      </c>
      <c r="B3982" t="s">
        <v>8591</v>
      </c>
      <c r="C3982" t="s">
        <v>8354</v>
      </c>
      <c r="D3982" t="s">
        <v>8355</v>
      </c>
      <c r="E3982">
        <v>19712</v>
      </c>
      <c r="F3982">
        <v>24163</v>
      </c>
      <c r="G3982">
        <v>32655</v>
      </c>
      <c r="H3982">
        <v>17465</v>
      </c>
      <c r="I3982">
        <v>14189</v>
      </c>
      <c r="J3982">
        <v>15118</v>
      </c>
      <c r="K3982">
        <v>10501</v>
      </c>
      <c r="L3982">
        <v>284</v>
      </c>
      <c r="M3982">
        <v>1362</v>
      </c>
      <c r="N3982">
        <v>169</v>
      </c>
      <c r="O3982">
        <v>0.10879999999999999</v>
      </c>
      <c r="P3982" s="3">
        <v>617500</v>
      </c>
    </row>
    <row r="3983" spans="1:16" x14ac:dyDescent="0.25">
      <c r="A3983" t="s">
        <v>8550</v>
      </c>
      <c r="B3983" t="s">
        <v>8551</v>
      </c>
      <c r="C3983" t="s">
        <v>8354</v>
      </c>
      <c r="D3983" t="s">
        <v>8355</v>
      </c>
      <c r="E3983">
        <v>15734</v>
      </c>
      <c r="F3983">
        <v>21772</v>
      </c>
      <c r="G3983">
        <v>22958</v>
      </c>
      <c r="H3983">
        <v>17721</v>
      </c>
      <c r="I3983">
        <v>7773</v>
      </c>
      <c r="J3983">
        <v>9815</v>
      </c>
      <c r="K3983">
        <v>7020</v>
      </c>
      <c r="L3983">
        <v>257</v>
      </c>
      <c r="M3983">
        <v>1600</v>
      </c>
      <c r="N3983">
        <v>90</v>
      </c>
      <c r="O3983">
        <v>0.14779999999999999</v>
      </c>
      <c r="P3983" s="3">
        <v>465000</v>
      </c>
    </row>
    <row r="3984" spans="1:16" x14ac:dyDescent="0.25">
      <c r="A3984" t="s">
        <v>8592</v>
      </c>
      <c r="B3984" t="s">
        <v>8593</v>
      </c>
      <c r="C3984" t="s">
        <v>8354</v>
      </c>
      <c r="D3984" t="s">
        <v>8355</v>
      </c>
      <c r="E3984">
        <v>15982</v>
      </c>
      <c r="F3984">
        <v>22538</v>
      </c>
      <c r="G3984">
        <v>32126</v>
      </c>
      <c r="H3984">
        <v>18324</v>
      </c>
      <c r="I3984">
        <v>8122</v>
      </c>
      <c r="J3984">
        <v>13772</v>
      </c>
      <c r="K3984">
        <v>5135</v>
      </c>
      <c r="L3984">
        <v>245</v>
      </c>
      <c r="M3984">
        <v>1108</v>
      </c>
      <c r="N3984">
        <v>134</v>
      </c>
      <c r="O3984">
        <v>0.10489999999999999</v>
      </c>
      <c r="P3984" s="3">
        <v>641500</v>
      </c>
    </row>
    <row r="3985" spans="1:16" x14ac:dyDescent="0.25">
      <c r="A3985" t="s">
        <v>8552</v>
      </c>
      <c r="B3985" t="s">
        <v>8553</v>
      </c>
      <c r="C3985" t="s">
        <v>8354</v>
      </c>
      <c r="D3985" t="s">
        <v>8355</v>
      </c>
      <c r="E3985">
        <v>18574</v>
      </c>
      <c r="F3985">
        <v>22719</v>
      </c>
      <c r="G3985">
        <v>27949</v>
      </c>
      <c r="H3985">
        <v>20400</v>
      </c>
      <c r="I3985">
        <v>13544</v>
      </c>
      <c r="J3985">
        <v>9753</v>
      </c>
      <c r="K3985">
        <v>10014</v>
      </c>
      <c r="L3985">
        <v>203</v>
      </c>
      <c r="M3985">
        <v>1634</v>
      </c>
      <c r="N3985">
        <v>141</v>
      </c>
      <c r="O3985">
        <v>0.1923</v>
      </c>
      <c r="P3985" s="3">
        <v>545000</v>
      </c>
    </row>
    <row r="3986" spans="1:16" x14ac:dyDescent="0.25">
      <c r="A3986" t="s">
        <v>8506</v>
      </c>
      <c r="B3986" t="s">
        <v>8507</v>
      </c>
      <c r="C3986" t="s">
        <v>8354</v>
      </c>
      <c r="D3986" t="s">
        <v>8355</v>
      </c>
      <c r="E3986">
        <v>31331</v>
      </c>
      <c r="F3986">
        <v>32767</v>
      </c>
      <c r="G3986">
        <v>32670</v>
      </c>
      <c r="H3986">
        <v>30607</v>
      </c>
      <c r="I3986">
        <v>17046</v>
      </c>
      <c r="J3986">
        <v>25785</v>
      </c>
      <c r="K3986">
        <v>8900</v>
      </c>
      <c r="L3986">
        <v>370</v>
      </c>
      <c r="M3986">
        <v>1115</v>
      </c>
      <c r="N3986">
        <v>207</v>
      </c>
      <c r="O3986">
        <v>0.2054</v>
      </c>
      <c r="P3986" s="3">
        <v>1485000</v>
      </c>
    </row>
    <row r="3987" spans="1:16" x14ac:dyDescent="0.25">
      <c r="A3987" t="s">
        <v>8508</v>
      </c>
      <c r="B3987" t="s">
        <v>8509</v>
      </c>
      <c r="C3987" t="s">
        <v>8354</v>
      </c>
      <c r="D3987" t="s">
        <v>8355</v>
      </c>
      <c r="E3987">
        <v>31752</v>
      </c>
      <c r="F3987">
        <v>32397</v>
      </c>
      <c r="G3987">
        <v>32840</v>
      </c>
      <c r="H3987">
        <v>29716</v>
      </c>
      <c r="I3987">
        <v>25257</v>
      </c>
      <c r="J3987">
        <v>28036</v>
      </c>
      <c r="K3987">
        <v>8044</v>
      </c>
      <c r="L3987">
        <v>472</v>
      </c>
      <c r="M3987">
        <v>1083</v>
      </c>
      <c r="N3987">
        <v>132</v>
      </c>
      <c r="O3987">
        <v>9.4399999999999998E-2</v>
      </c>
      <c r="P3987" s="3">
        <v>1750000</v>
      </c>
    </row>
    <row r="3988" spans="1:16" x14ac:dyDescent="0.25">
      <c r="A3988" t="s">
        <v>8510</v>
      </c>
      <c r="B3988" t="s">
        <v>8511</v>
      </c>
      <c r="C3988" t="s">
        <v>8354</v>
      </c>
      <c r="D3988" t="s">
        <v>8355</v>
      </c>
      <c r="E3988">
        <v>27392</v>
      </c>
      <c r="F3988">
        <v>26645</v>
      </c>
      <c r="G3988">
        <v>26778</v>
      </c>
      <c r="H3988">
        <v>28226</v>
      </c>
      <c r="I3988">
        <v>15039</v>
      </c>
      <c r="J3988">
        <v>10219</v>
      </c>
      <c r="K3988">
        <v>7455</v>
      </c>
      <c r="L3988">
        <v>357</v>
      </c>
      <c r="M3988">
        <v>1145</v>
      </c>
      <c r="N3988">
        <v>169</v>
      </c>
      <c r="O3988">
        <v>0.14430000000000001</v>
      </c>
      <c r="P3988" s="3">
        <v>1329000</v>
      </c>
    </row>
    <row r="3989" spans="1:16" x14ac:dyDescent="0.25">
      <c r="A3989" t="s">
        <v>8594</v>
      </c>
      <c r="B3989" t="s">
        <v>8595</v>
      </c>
      <c r="C3989" t="s">
        <v>8354</v>
      </c>
      <c r="D3989" t="s">
        <v>8355</v>
      </c>
      <c r="E3989">
        <v>27461</v>
      </c>
      <c r="F3989">
        <v>31887</v>
      </c>
      <c r="G3989">
        <v>30904</v>
      </c>
      <c r="H3989">
        <v>25893</v>
      </c>
      <c r="I3989">
        <v>15988</v>
      </c>
      <c r="J3989">
        <v>21923</v>
      </c>
      <c r="K3989">
        <v>8155</v>
      </c>
      <c r="L3989">
        <v>261</v>
      </c>
      <c r="M3989">
        <v>1426</v>
      </c>
      <c r="N3989">
        <v>132</v>
      </c>
      <c r="O3989">
        <v>7.8899999999999998E-2</v>
      </c>
      <c r="P3989" s="3">
        <v>670000</v>
      </c>
    </row>
    <row r="3990" spans="1:16" x14ac:dyDescent="0.25">
      <c r="A3990" t="s">
        <v>8624</v>
      </c>
      <c r="B3990" t="s">
        <v>8625</v>
      </c>
      <c r="C3990" t="s">
        <v>8354</v>
      </c>
      <c r="D3990" t="s">
        <v>8355</v>
      </c>
      <c r="E3990">
        <v>17594</v>
      </c>
      <c r="F3990">
        <v>21179</v>
      </c>
      <c r="G3990">
        <v>31137</v>
      </c>
      <c r="H3990">
        <v>17340</v>
      </c>
      <c r="I3990">
        <v>11613</v>
      </c>
      <c r="J3990">
        <v>12156</v>
      </c>
      <c r="K3990">
        <v>6414</v>
      </c>
      <c r="L3990">
        <v>200</v>
      </c>
      <c r="M3990">
        <v>1253</v>
      </c>
      <c r="N3990">
        <v>104</v>
      </c>
      <c r="O3990">
        <v>0.1027</v>
      </c>
      <c r="P3990" s="3">
        <v>662000</v>
      </c>
    </row>
    <row r="3991" spans="1:16" x14ac:dyDescent="0.25">
      <c r="A3991" t="s">
        <v>8632</v>
      </c>
      <c r="B3991" t="s">
        <v>8633</v>
      </c>
      <c r="C3991" t="s">
        <v>8354</v>
      </c>
      <c r="D3991" t="s">
        <v>8355</v>
      </c>
      <c r="E3991">
        <v>17938</v>
      </c>
      <c r="F3991">
        <v>20215</v>
      </c>
      <c r="G3991">
        <v>26328</v>
      </c>
      <c r="H3991">
        <v>20657</v>
      </c>
      <c r="I3991">
        <v>10672</v>
      </c>
      <c r="J3991">
        <v>11036</v>
      </c>
      <c r="K3991">
        <v>8319</v>
      </c>
      <c r="L3991">
        <v>274</v>
      </c>
      <c r="M3991">
        <v>1158</v>
      </c>
      <c r="N3991">
        <v>183</v>
      </c>
      <c r="O3991">
        <v>0.11849999999999999</v>
      </c>
      <c r="P3991" s="3">
        <v>675000</v>
      </c>
    </row>
    <row r="3992" spans="1:16" x14ac:dyDescent="0.25">
      <c r="A3992" t="s">
        <v>8596</v>
      </c>
      <c r="B3992" t="s">
        <v>8597</v>
      </c>
      <c r="C3992" t="s">
        <v>8354</v>
      </c>
      <c r="D3992" t="s">
        <v>8355</v>
      </c>
      <c r="E3992">
        <v>18494</v>
      </c>
      <c r="F3992">
        <v>30253</v>
      </c>
      <c r="G3992">
        <v>29050</v>
      </c>
      <c r="H3992">
        <v>25225</v>
      </c>
      <c r="I3992">
        <v>13337</v>
      </c>
      <c r="J3992">
        <v>6209</v>
      </c>
      <c r="K3992">
        <v>4318</v>
      </c>
      <c r="L3992">
        <v>314</v>
      </c>
      <c r="M3992">
        <v>1602</v>
      </c>
      <c r="N3992">
        <v>117</v>
      </c>
      <c r="O3992">
        <v>0.45419999999999999</v>
      </c>
      <c r="P3992" s="3">
        <v>400000</v>
      </c>
    </row>
    <row r="3993" spans="1:16" x14ac:dyDescent="0.25">
      <c r="A3993" t="s">
        <v>8598</v>
      </c>
      <c r="B3993" t="s">
        <v>8599</v>
      </c>
      <c r="C3993" t="s">
        <v>8354</v>
      </c>
      <c r="D3993" t="s">
        <v>8355</v>
      </c>
      <c r="E3993">
        <v>16191</v>
      </c>
      <c r="F3993">
        <v>23706</v>
      </c>
      <c r="G3993">
        <v>27376</v>
      </c>
      <c r="H3993">
        <v>20379</v>
      </c>
      <c r="I3993">
        <v>6927</v>
      </c>
      <c r="J3993">
        <v>2380</v>
      </c>
      <c r="K3993">
        <v>9678</v>
      </c>
      <c r="L3993">
        <v>182</v>
      </c>
      <c r="M3993">
        <v>1114</v>
      </c>
      <c r="N3993">
        <v>125</v>
      </c>
      <c r="O3993">
        <v>0.31090000000000001</v>
      </c>
      <c r="P3993" s="3">
        <v>610000</v>
      </c>
    </row>
    <row r="3994" spans="1:16" x14ac:dyDescent="0.25">
      <c r="A3994" t="s">
        <v>8634</v>
      </c>
      <c r="B3994" t="s">
        <v>8635</v>
      </c>
      <c r="C3994" t="s">
        <v>8354</v>
      </c>
      <c r="D3994" t="s">
        <v>8355</v>
      </c>
      <c r="E3994">
        <v>14618</v>
      </c>
      <c r="F3994">
        <v>23987</v>
      </c>
      <c r="G3994">
        <v>27786</v>
      </c>
      <c r="H3994">
        <v>18599</v>
      </c>
      <c r="I3994">
        <v>15806</v>
      </c>
      <c r="J3994">
        <v>10307</v>
      </c>
      <c r="K3994">
        <v>4185</v>
      </c>
      <c r="L3994">
        <v>246</v>
      </c>
      <c r="M3994">
        <v>1163</v>
      </c>
      <c r="N3994">
        <v>188</v>
      </c>
      <c r="O3994">
        <v>0.15329999999999999</v>
      </c>
      <c r="P3994" s="3">
        <v>667500</v>
      </c>
    </row>
    <row r="3995" spans="1:16" x14ac:dyDescent="0.25">
      <c r="A3995" t="s">
        <v>8600</v>
      </c>
      <c r="B3995" t="s">
        <v>8601</v>
      </c>
      <c r="C3995" t="s">
        <v>8354</v>
      </c>
      <c r="D3995" t="s">
        <v>8355</v>
      </c>
      <c r="E3995">
        <v>16789</v>
      </c>
      <c r="F3995">
        <v>22953</v>
      </c>
      <c r="G3995">
        <v>31115</v>
      </c>
      <c r="H3995">
        <v>15445</v>
      </c>
      <c r="I3995">
        <v>9079</v>
      </c>
      <c r="J3995">
        <v>3372</v>
      </c>
      <c r="K3995">
        <v>9314</v>
      </c>
      <c r="L3995">
        <v>184</v>
      </c>
      <c r="M3995">
        <v>998</v>
      </c>
      <c r="N3995">
        <v>134</v>
      </c>
      <c r="O3995">
        <v>0.26960000000000001</v>
      </c>
      <c r="P3995" s="3">
        <v>487500</v>
      </c>
    </row>
    <row r="3996" spans="1:16" x14ac:dyDescent="0.25">
      <c r="A3996" t="s">
        <v>8636</v>
      </c>
      <c r="B3996" t="s">
        <v>8637</v>
      </c>
      <c r="C3996" t="s">
        <v>8354</v>
      </c>
      <c r="D3996" t="s">
        <v>8355</v>
      </c>
      <c r="E3996">
        <v>13759</v>
      </c>
      <c r="F3996">
        <v>11651</v>
      </c>
      <c r="G3996">
        <v>30728</v>
      </c>
      <c r="H3996">
        <v>15899</v>
      </c>
      <c r="I3996">
        <v>12835</v>
      </c>
      <c r="J3996">
        <v>3608</v>
      </c>
      <c r="K3996">
        <v>8442</v>
      </c>
      <c r="L3996">
        <v>211</v>
      </c>
      <c r="M3996">
        <v>1138</v>
      </c>
      <c r="N3996">
        <v>131</v>
      </c>
      <c r="O3996">
        <v>0.1056</v>
      </c>
      <c r="P3996" s="3">
        <v>685000</v>
      </c>
    </row>
    <row r="3997" spans="1:16" x14ac:dyDescent="0.25">
      <c r="A3997" t="s">
        <v>8626</v>
      </c>
      <c r="B3997" t="s">
        <v>8627</v>
      </c>
      <c r="C3997" t="s">
        <v>8354</v>
      </c>
      <c r="D3997" t="s">
        <v>8355</v>
      </c>
      <c r="E3997">
        <v>21207</v>
      </c>
      <c r="F3997">
        <v>20030</v>
      </c>
      <c r="G3997">
        <v>32213</v>
      </c>
      <c r="H3997">
        <v>23179</v>
      </c>
      <c r="I3997">
        <v>16575</v>
      </c>
      <c r="J3997">
        <v>9555</v>
      </c>
      <c r="K3997">
        <v>3268</v>
      </c>
      <c r="L3997">
        <v>299</v>
      </c>
      <c r="M3997">
        <v>1003</v>
      </c>
      <c r="N3997">
        <v>107</v>
      </c>
      <c r="O3997">
        <v>0.1075</v>
      </c>
      <c r="P3997" s="3">
        <v>694275</v>
      </c>
    </row>
    <row r="3998" spans="1:16" x14ac:dyDescent="0.25">
      <c r="A3998" t="s">
        <v>8638</v>
      </c>
      <c r="B3998" t="s">
        <v>8639</v>
      </c>
      <c r="C3998" t="s">
        <v>8354</v>
      </c>
      <c r="D3998" t="s">
        <v>8355</v>
      </c>
      <c r="E3998">
        <v>13307</v>
      </c>
      <c r="F3998">
        <v>14104</v>
      </c>
      <c r="G3998">
        <v>23619</v>
      </c>
      <c r="H3998">
        <v>11150</v>
      </c>
      <c r="I3998">
        <v>10350</v>
      </c>
      <c r="J3998">
        <v>9149</v>
      </c>
      <c r="K3998">
        <v>136</v>
      </c>
      <c r="L3998">
        <v>336</v>
      </c>
      <c r="M3998">
        <v>945</v>
      </c>
      <c r="N3998">
        <v>117</v>
      </c>
      <c r="O3998">
        <v>0.1812</v>
      </c>
      <c r="P3998" s="3">
        <v>875000</v>
      </c>
    </row>
    <row r="3999" spans="1:16" x14ac:dyDescent="0.25">
      <c r="A3999" t="s">
        <v>8640</v>
      </c>
      <c r="B3999" t="s">
        <v>8641</v>
      </c>
      <c r="C3999" t="s">
        <v>8354</v>
      </c>
      <c r="D3999" t="s">
        <v>8355</v>
      </c>
      <c r="E3999">
        <v>29773</v>
      </c>
      <c r="F3999">
        <v>31990</v>
      </c>
      <c r="G3999">
        <v>32078</v>
      </c>
      <c r="H3999">
        <v>27498</v>
      </c>
      <c r="I3999">
        <v>17207</v>
      </c>
      <c r="J3999">
        <v>23841</v>
      </c>
      <c r="K3999">
        <v>4799</v>
      </c>
      <c r="L3999">
        <v>384</v>
      </c>
      <c r="M3999">
        <v>1039</v>
      </c>
      <c r="N3999">
        <v>144</v>
      </c>
      <c r="O3999">
        <v>0.12690000000000001</v>
      </c>
      <c r="P3999" s="3">
        <v>700000</v>
      </c>
    </row>
    <row r="4000" spans="1:16" x14ac:dyDescent="0.25">
      <c r="A4000" t="s">
        <v>8642</v>
      </c>
      <c r="B4000" t="s">
        <v>8643</v>
      </c>
      <c r="C4000" t="s">
        <v>8354</v>
      </c>
      <c r="D4000" t="s">
        <v>8355</v>
      </c>
      <c r="E4000">
        <v>22228</v>
      </c>
      <c r="F4000">
        <v>28925</v>
      </c>
      <c r="G4000">
        <v>21194</v>
      </c>
      <c r="H4000">
        <v>23889</v>
      </c>
      <c r="I4000">
        <v>29401</v>
      </c>
      <c r="J4000">
        <v>839</v>
      </c>
      <c r="K4000">
        <v>12419</v>
      </c>
      <c r="L4000">
        <v>426</v>
      </c>
      <c r="M4000">
        <v>2420</v>
      </c>
      <c r="N4000">
        <v>134</v>
      </c>
      <c r="O4000">
        <v>0.17219999999999999</v>
      </c>
      <c r="P4000" s="3">
        <v>353000</v>
      </c>
    </row>
    <row r="4001" spans="1:16" x14ac:dyDescent="0.25">
      <c r="A4001" t="s">
        <v>8644</v>
      </c>
      <c r="B4001" t="s">
        <v>8645</v>
      </c>
      <c r="C4001" t="s">
        <v>8354</v>
      </c>
      <c r="D4001" t="s">
        <v>8355</v>
      </c>
      <c r="E4001">
        <v>16081</v>
      </c>
      <c r="F4001">
        <v>17762</v>
      </c>
      <c r="G4001">
        <v>29284</v>
      </c>
      <c r="H4001">
        <v>18302</v>
      </c>
      <c r="I4001">
        <v>19586</v>
      </c>
      <c r="J4001">
        <v>9241</v>
      </c>
      <c r="K4001">
        <v>8095</v>
      </c>
      <c r="L4001">
        <v>314</v>
      </c>
      <c r="M4001">
        <v>1243</v>
      </c>
      <c r="N4001">
        <v>115</v>
      </c>
      <c r="O4001">
        <v>0.27639999999999998</v>
      </c>
      <c r="P4001" s="3">
        <v>700000</v>
      </c>
    </row>
    <row r="4002" spans="1:16" x14ac:dyDescent="0.25">
      <c r="A4002" t="s">
        <v>8524</v>
      </c>
      <c r="B4002" t="s">
        <v>8525</v>
      </c>
      <c r="C4002" t="s">
        <v>8354</v>
      </c>
      <c r="D4002" t="s">
        <v>8355</v>
      </c>
      <c r="E4002">
        <v>15560</v>
      </c>
      <c r="F4002">
        <v>21192</v>
      </c>
      <c r="G4002">
        <v>29254</v>
      </c>
      <c r="H4002">
        <v>19049</v>
      </c>
      <c r="I4002">
        <v>15161</v>
      </c>
      <c r="J4002">
        <v>15214</v>
      </c>
      <c r="K4002">
        <v>10781</v>
      </c>
      <c r="L4002">
        <v>375</v>
      </c>
      <c r="M4002">
        <v>1425</v>
      </c>
      <c r="N4002">
        <v>181</v>
      </c>
      <c r="O4002">
        <v>0.13950000000000001</v>
      </c>
      <c r="P4002" s="3">
        <v>547500</v>
      </c>
    </row>
    <row r="4003" spans="1:16" x14ac:dyDescent="0.25">
      <c r="A4003" t="s">
        <v>8516</v>
      </c>
      <c r="B4003" t="s">
        <v>8517</v>
      </c>
      <c r="C4003" t="s">
        <v>8354</v>
      </c>
      <c r="D4003" t="s">
        <v>8355</v>
      </c>
      <c r="E4003">
        <v>11783</v>
      </c>
      <c r="F4003">
        <v>13466</v>
      </c>
      <c r="G4003">
        <v>27684</v>
      </c>
      <c r="H4003">
        <v>15606</v>
      </c>
      <c r="I4003">
        <v>13052</v>
      </c>
      <c r="J4003">
        <v>10368</v>
      </c>
      <c r="K4003">
        <v>11104</v>
      </c>
      <c r="L4003">
        <v>299</v>
      </c>
      <c r="M4003">
        <v>1239</v>
      </c>
      <c r="N4003">
        <v>168</v>
      </c>
      <c r="O4003">
        <v>0.12089999999999999</v>
      </c>
      <c r="P4003" s="3">
        <v>475000</v>
      </c>
    </row>
    <row r="4004" spans="1:16" x14ac:dyDescent="0.25">
      <c r="A4004" t="s">
        <v>8570</v>
      </c>
      <c r="B4004" t="s">
        <v>8571</v>
      </c>
      <c r="C4004" t="s">
        <v>8354</v>
      </c>
      <c r="D4004" t="s">
        <v>8355</v>
      </c>
      <c r="E4004">
        <v>5393</v>
      </c>
      <c r="F4004">
        <v>12126</v>
      </c>
      <c r="G4004">
        <v>22116</v>
      </c>
      <c r="H4004">
        <v>18296</v>
      </c>
      <c r="I4004">
        <v>13811</v>
      </c>
      <c r="J4004">
        <v>8054</v>
      </c>
      <c r="K4004">
        <v>14602</v>
      </c>
      <c r="L4004">
        <v>250</v>
      </c>
      <c r="M4004">
        <v>1093</v>
      </c>
      <c r="N4004">
        <v>137</v>
      </c>
      <c r="O4004">
        <v>0.1178</v>
      </c>
      <c r="P4004" s="3">
        <v>550000</v>
      </c>
    </row>
    <row r="4005" spans="1:16" x14ac:dyDescent="0.25">
      <c r="A4005" t="s">
        <v>8572</v>
      </c>
      <c r="B4005" t="s">
        <v>8573</v>
      </c>
      <c r="C4005" t="s">
        <v>8354</v>
      </c>
      <c r="D4005" t="s">
        <v>8355</v>
      </c>
      <c r="E4005">
        <v>21678</v>
      </c>
      <c r="F4005">
        <v>24967</v>
      </c>
      <c r="G4005">
        <v>27143</v>
      </c>
      <c r="H4005">
        <v>18064</v>
      </c>
      <c r="I4005">
        <v>16487</v>
      </c>
      <c r="J4005">
        <v>12208</v>
      </c>
      <c r="K4005">
        <v>9664</v>
      </c>
      <c r="L4005">
        <v>244</v>
      </c>
      <c r="M4005">
        <v>1596</v>
      </c>
      <c r="N4005">
        <v>124</v>
      </c>
      <c r="O4005">
        <v>0.17680000000000001</v>
      </c>
      <c r="P4005" s="3">
        <v>470000</v>
      </c>
    </row>
    <row r="4006" spans="1:16" x14ac:dyDescent="0.25">
      <c r="A4006" t="s">
        <v>8574</v>
      </c>
      <c r="B4006" t="s">
        <v>8575</v>
      </c>
      <c r="C4006" t="s">
        <v>8354</v>
      </c>
      <c r="D4006" t="s">
        <v>8355</v>
      </c>
      <c r="E4006">
        <v>13820</v>
      </c>
      <c r="F4006">
        <v>14756</v>
      </c>
      <c r="G4006">
        <v>24230</v>
      </c>
      <c r="H4006">
        <v>17893</v>
      </c>
      <c r="I4006">
        <v>25495</v>
      </c>
      <c r="J4006">
        <v>15964</v>
      </c>
      <c r="K4006">
        <v>7141</v>
      </c>
      <c r="L4006">
        <v>376</v>
      </c>
      <c r="M4006">
        <v>922</v>
      </c>
      <c r="N4006">
        <v>136</v>
      </c>
      <c r="O4006">
        <v>0.16700000000000001</v>
      </c>
      <c r="P4006" s="3">
        <v>710000</v>
      </c>
    </row>
    <row r="4007" spans="1:16" x14ac:dyDescent="0.25">
      <c r="A4007" t="s">
        <v>8646</v>
      </c>
      <c r="B4007" t="s">
        <v>8647</v>
      </c>
      <c r="C4007" t="s">
        <v>8354</v>
      </c>
      <c r="D4007" t="s">
        <v>8355</v>
      </c>
      <c r="E4007">
        <v>22774</v>
      </c>
      <c r="F4007">
        <v>27942</v>
      </c>
      <c r="G4007">
        <v>30961</v>
      </c>
      <c r="H4007">
        <v>21646</v>
      </c>
      <c r="I4007">
        <v>19791</v>
      </c>
      <c r="J4007">
        <v>21398</v>
      </c>
      <c r="K4007">
        <v>9466</v>
      </c>
      <c r="L4007">
        <v>322</v>
      </c>
      <c r="M4007">
        <v>1193</v>
      </c>
      <c r="N4007">
        <v>106</v>
      </c>
      <c r="O4007">
        <v>0.11310000000000001</v>
      </c>
      <c r="P4007" s="3">
        <v>595000</v>
      </c>
    </row>
    <row r="4008" spans="1:16" x14ac:dyDescent="0.25">
      <c r="A4008" t="s">
        <v>8536</v>
      </c>
      <c r="B4008" t="s">
        <v>8537</v>
      </c>
      <c r="C4008" t="s">
        <v>8354</v>
      </c>
      <c r="D4008" t="s">
        <v>8355</v>
      </c>
      <c r="E4008">
        <v>17347</v>
      </c>
      <c r="F4008">
        <v>25913</v>
      </c>
      <c r="G4008">
        <v>23335</v>
      </c>
      <c r="H4008">
        <v>19847</v>
      </c>
      <c r="I4008">
        <v>16450</v>
      </c>
      <c r="J4008">
        <v>10174</v>
      </c>
      <c r="K4008">
        <v>8097</v>
      </c>
      <c r="L4008">
        <v>244</v>
      </c>
      <c r="M4008">
        <v>1192</v>
      </c>
      <c r="N4008">
        <v>145</v>
      </c>
      <c r="O4008">
        <v>0.1399</v>
      </c>
      <c r="P4008" s="3">
        <v>542500</v>
      </c>
    </row>
    <row r="4009" spans="1:16" x14ac:dyDescent="0.25">
      <c r="A4009" t="s">
        <v>8476</v>
      </c>
      <c r="B4009" t="s">
        <v>8477</v>
      </c>
      <c r="C4009" t="s">
        <v>8354</v>
      </c>
      <c r="D4009" t="s">
        <v>8355</v>
      </c>
      <c r="E4009">
        <v>20242</v>
      </c>
      <c r="F4009">
        <v>28852</v>
      </c>
      <c r="G4009">
        <v>29618</v>
      </c>
      <c r="H4009">
        <v>23446</v>
      </c>
      <c r="I4009">
        <v>28826</v>
      </c>
      <c r="J4009">
        <v>5529</v>
      </c>
      <c r="K4009">
        <v>9945</v>
      </c>
      <c r="L4009">
        <v>213</v>
      </c>
      <c r="M4009">
        <v>1471</v>
      </c>
      <c r="N4009">
        <v>272</v>
      </c>
      <c r="O4009">
        <v>0.15840000000000001</v>
      </c>
      <c r="P4009" s="3">
        <v>472500</v>
      </c>
    </row>
    <row r="4010" spans="1:16" x14ac:dyDescent="0.25">
      <c r="A4010" t="s">
        <v>8478</v>
      </c>
      <c r="B4010" t="s">
        <v>8479</v>
      </c>
      <c r="C4010" t="s">
        <v>8354</v>
      </c>
      <c r="D4010" t="s">
        <v>8355</v>
      </c>
      <c r="E4010">
        <v>12589</v>
      </c>
      <c r="F4010">
        <v>15559</v>
      </c>
      <c r="G4010">
        <v>25477</v>
      </c>
      <c r="H4010">
        <v>17182</v>
      </c>
      <c r="I4010">
        <v>20319</v>
      </c>
      <c r="J4010">
        <v>7473</v>
      </c>
      <c r="K4010">
        <v>11252</v>
      </c>
      <c r="L4010">
        <v>230</v>
      </c>
      <c r="M4010">
        <v>1129</v>
      </c>
      <c r="N4010">
        <v>194</v>
      </c>
      <c r="O4010">
        <v>0.1648</v>
      </c>
      <c r="P4010" s="3">
        <v>499975</v>
      </c>
    </row>
    <row r="4011" spans="1:16" x14ac:dyDescent="0.25">
      <c r="A4011" t="s">
        <v>8538</v>
      </c>
      <c r="B4011" t="s">
        <v>8539</v>
      </c>
      <c r="C4011" t="s">
        <v>8354</v>
      </c>
      <c r="D4011" t="s">
        <v>8355</v>
      </c>
      <c r="E4011">
        <v>29076</v>
      </c>
      <c r="F4011">
        <v>29301</v>
      </c>
      <c r="G4011">
        <v>32731</v>
      </c>
      <c r="H4011">
        <v>30102</v>
      </c>
      <c r="I4011">
        <v>12092</v>
      </c>
      <c r="J4011">
        <v>15341</v>
      </c>
      <c r="K4011">
        <v>4223</v>
      </c>
      <c r="L4011">
        <v>336</v>
      </c>
      <c r="M4011">
        <v>1198</v>
      </c>
      <c r="N4011">
        <v>183</v>
      </c>
      <c r="O4011">
        <v>0.14219999999999999</v>
      </c>
      <c r="P4011" s="3">
        <v>760000</v>
      </c>
    </row>
    <row r="4012" spans="1:16" x14ac:dyDescent="0.25">
      <c r="A4012" t="s">
        <v>8480</v>
      </c>
      <c r="B4012" t="s">
        <v>8481</v>
      </c>
      <c r="C4012" t="s">
        <v>8354</v>
      </c>
      <c r="D4012" t="s">
        <v>8355</v>
      </c>
      <c r="E4012">
        <v>14850</v>
      </c>
      <c r="F4012">
        <v>17943</v>
      </c>
      <c r="G4012">
        <v>23959</v>
      </c>
      <c r="H4012">
        <v>13338</v>
      </c>
      <c r="I4012">
        <v>21487</v>
      </c>
      <c r="J4012">
        <v>6777</v>
      </c>
      <c r="K4012">
        <v>5828</v>
      </c>
      <c r="L4012">
        <v>231</v>
      </c>
      <c r="M4012">
        <v>1276</v>
      </c>
      <c r="N4012">
        <v>196</v>
      </c>
      <c r="O4012">
        <v>0.1981</v>
      </c>
      <c r="P4012" s="3">
        <v>526125</v>
      </c>
    </row>
    <row r="4013" spans="1:16" x14ac:dyDescent="0.25">
      <c r="A4013" t="s">
        <v>8540</v>
      </c>
      <c r="B4013" t="s">
        <v>8541</v>
      </c>
      <c r="C4013" t="s">
        <v>8354</v>
      </c>
      <c r="D4013" t="s">
        <v>8355</v>
      </c>
      <c r="E4013">
        <v>20579</v>
      </c>
      <c r="F4013">
        <v>30273</v>
      </c>
      <c r="G4013">
        <v>32354</v>
      </c>
      <c r="H4013">
        <v>28710</v>
      </c>
      <c r="I4013">
        <v>21077</v>
      </c>
      <c r="J4013">
        <v>15085</v>
      </c>
      <c r="K4013">
        <v>4669</v>
      </c>
      <c r="L4013">
        <v>358</v>
      </c>
      <c r="M4013">
        <v>988</v>
      </c>
      <c r="N4013">
        <v>171</v>
      </c>
      <c r="O4013">
        <v>0.2235</v>
      </c>
      <c r="P4013" s="3">
        <v>650000</v>
      </c>
    </row>
    <row r="4014" spans="1:16" x14ac:dyDescent="0.25">
      <c r="A4014" t="s">
        <v>8482</v>
      </c>
      <c r="B4014" t="s">
        <v>8483</v>
      </c>
      <c r="C4014" t="s">
        <v>8354</v>
      </c>
      <c r="D4014" t="s">
        <v>8355</v>
      </c>
      <c r="E4014">
        <v>28360</v>
      </c>
      <c r="F4014">
        <v>32415</v>
      </c>
      <c r="G4014">
        <v>32516</v>
      </c>
      <c r="H4014">
        <v>31550</v>
      </c>
      <c r="I4014">
        <v>25842</v>
      </c>
      <c r="J4014">
        <v>6467</v>
      </c>
      <c r="K4014">
        <v>8110</v>
      </c>
      <c r="L4014">
        <v>228</v>
      </c>
      <c r="M4014">
        <v>1220</v>
      </c>
      <c r="N4014">
        <v>283</v>
      </c>
      <c r="O4014">
        <v>0.19919999999999999</v>
      </c>
      <c r="P4014" s="3">
        <v>501500</v>
      </c>
    </row>
    <row r="4015" spans="1:16" x14ac:dyDescent="0.25">
      <c r="A4015" t="s">
        <v>8452</v>
      </c>
      <c r="B4015" t="s">
        <v>8453</v>
      </c>
      <c r="C4015" t="s">
        <v>8354</v>
      </c>
      <c r="D4015" t="s">
        <v>8355</v>
      </c>
      <c r="E4015">
        <v>25163</v>
      </c>
      <c r="F4015">
        <v>30303</v>
      </c>
      <c r="G4015">
        <v>25710</v>
      </c>
      <c r="H4015">
        <v>28600</v>
      </c>
      <c r="I4015">
        <v>18135</v>
      </c>
      <c r="J4015">
        <v>12444</v>
      </c>
      <c r="K4015">
        <v>6833</v>
      </c>
      <c r="L4015">
        <v>294</v>
      </c>
      <c r="M4015">
        <v>1598</v>
      </c>
      <c r="N4015">
        <v>243</v>
      </c>
      <c r="O4015">
        <v>0.20200000000000001</v>
      </c>
      <c r="P4015" s="3">
        <v>600000</v>
      </c>
    </row>
    <row r="4016" spans="1:16" x14ac:dyDescent="0.25">
      <c r="A4016" t="s">
        <v>8484</v>
      </c>
      <c r="B4016" t="s">
        <v>8485</v>
      </c>
      <c r="C4016" t="s">
        <v>8354</v>
      </c>
      <c r="D4016" t="s">
        <v>8355</v>
      </c>
      <c r="E4016">
        <v>22845</v>
      </c>
      <c r="F4016">
        <v>30249</v>
      </c>
      <c r="G4016">
        <v>27933</v>
      </c>
      <c r="H4016">
        <v>30369</v>
      </c>
      <c r="I4016">
        <v>26781</v>
      </c>
      <c r="J4016">
        <v>10835</v>
      </c>
      <c r="K4016">
        <v>8162</v>
      </c>
      <c r="L4016">
        <v>331</v>
      </c>
      <c r="M4016">
        <v>1789</v>
      </c>
      <c r="N4016">
        <v>205</v>
      </c>
      <c r="O4016">
        <v>0.18110000000000001</v>
      </c>
      <c r="P4016" s="3">
        <v>543500</v>
      </c>
    </row>
    <row r="4017" spans="1:16" x14ac:dyDescent="0.25">
      <c r="A4017" t="s">
        <v>8462</v>
      </c>
      <c r="B4017" t="s">
        <v>8463</v>
      </c>
      <c r="C4017" t="s">
        <v>8354</v>
      </c>
      <c r="D4017" t="s">
        <v>8355</v>
      </c>
      <c r="E4017">
        <v>21666</v>
      </c>
      <c r="F4017">
        <v>27178</v>
      </c>
      <c r="G4017">
        <v>25679</v>
      </c>
      <c r="H4017">
        <v>28343</v>
      </c>
      <c r="I4017">
        <v>22783</v>
      </c>
      <c r="J4017">
        <v>13311</v>
      </c>
      <c r="K4017">
        <v>5197</v>
      </c>
      <c r="L4017">
        <v>240</v>
      </c>
      <c r="M4017">
        <v>2020</v>
      </c>
      <c r="N4017">
        <v>189</v>
      </c>
      <c r="O4017">
        <v>0.13750000000000001</v>
      </c>
      <c r="P4017" s="3">
        <v>500000</v>
      </c>
    </row>
    <row r="4018" spans="1:16" x14ac:dyDescent="0.25">
      <c r="A4018" t="s">
        <v>8440</v>
      </c>
      <c r="B4018" t="s">
        <v>8441</v>
      </c>
      <c r="C4018" t="s">
        <v>8354</v>
      </c>
      <c r="D4018" t="s">
        <v>8355</v>
      </c>
      <c r="E4018">
        <v>18753</v>
      </c>
      <c r="F4018">
        <v>24777</v>
      </c>
      <c r="G4018">
        <v>25295</v>
      </c>
      <c r="H4018">
        <v>20312</v>
      </c>
      <c r="I4018">
        <v>5722</v>
      </c>
      <c r="J4018">
        <v>8263</v>
      </c>
      <c r="K4018">
        <v>8849</v>
      </c>
      <c r="L4018">
        <v>291</v>
      </c>
      <c r="M4018">
        <v>2098</v>
      </c>
      <c r="N4018">
        <v>160</v>
      </c>
      <c r="O4018">
        <v>0.3856</v>
      </c>
      <c r="P4018" s="3">
        <v>529140</v>
      </c>
    </row>
    <row r="4019" spans="1:16" x14ac:dyDescent="0.25">
      <c r="A4019" t="s">
        <v>8464</v>
      </c>
      <c r="B4019" t="s">
        <v>8465</v>
      </c>
      <c r="C4019" t="s">
        <v>8354</v>
      </c>
      <c r="D4019" t="s">
        <v>8355</v>
      </c>
      <c r="E4019">
        <v>25221</v>
      </c>
      <c r="F4019">
        <v>29792</v>
      </c>
      <c r="G4019">
        <v>28327</v>
      </c>
      <c r="H4019">
        <v>27807</v>
      </c>
      <c r="I4019">
        <v>14986</v>
      </c>
      <c r="J4019">
        <v>13394</v>
      </c>
      <c r="K4019">
        <v>10224</v>
      </c>
      <c r="L4019">
        <v>289</v>
      </c>
      <c r="M4019">
        <v>1771</v>
      </c>
      <c r="N4019">
        <v>171</v>
      </c>
      <c r="O4019">
        <v>0.16589999999999999</v>
      </c>
      <c r="P4019" s="3">
        <v>500000</v>
      </c>
    </row>
    <row r="4020" spans="1:16" x14ac:dyDescent="0.25">
      <c r="A4020" t="s">
        <v>8442</v>
      </c>
      <c r="B4020" t="s">
        <v>8443</v>
      </c>
      <c r="C4020" t="s">
        <v>8354</v>
      </c>
      <c r="D4020" t="s">
        <v>8355</v>
      </c>
      <c r="E4020">
        <v>29815</v>
      </c>
      <c r="F4020">
        <v>31958</v>
      </c>
      <c r="G4020">
        <v>32473</v>
      </c>
      <c r="H4020">
        <v>25132</v>
      </c>
      <c r="I4020">
        <v>14375</v>
      </c>
      <c r="J4020">
        <v>18042</v>
      </c>
      <c r="K4020">
        <v>5729</v>
      </c>
      <c r="L4020">
        <v>229</v>
      </c>
      <c r="M4020">
        <v>1186</v>
      </c>
      <c r="N4020">
        <v>102</v>
      </c>
      <c r="O4020">
        <v>0.16200000000000001</v>
      </c>
      <c r="P4020" s="3">
        <v>671500</v>
      </c>
    </row>
    <row r="4021" spans="1:16" x14ac:dyDescent="0.25">
      <c r="A4021" t="s">
        <v>8526</v>
      </c>
      <c r="B4021" t="s">
        <v>8527</v>
      </c>
      <c r="C4021" t="s">
        <v>8354</v>
      </c>
      <c r="D4021" t="s">
        <v>8355</v>
      </c>
      <c r="E4021">
        <v>21567</v>
      </c>
      <c r="F4021">
        <v>20867</v>
      </c>
      <c r="G4021">
        <v>28723</v>
      </c>
      <c r="H4021">
        <v>24404</v>
      </c>
      <c r="I4021">
        <v>12722</v>
      </c>
      <c r="J4021">
        <v>13395</v>
      </c>
      <c r="K4021">
        <v>8323</v>
      </c>
      <c r="L4021">
        <v>318</v>
      </c>
      <c r="M4021">
        <v>1031</v>
      </c>
      <c r="N4021">
        <v>143</v>
      </c>
      <c r="O4021">
        <v>0.11509999999999999</v>
      </c>
      <c r="P4021" s="3">
        <v>617500</v>
      </c>
    </row>
    <row r="4022" spans="1:16" x14ac:dyDescent="0.25">
      <c r="A4022" t="s">
        <v>8518</v>
      </c>
      <c r="B4022" t="s">
        <v>8519</v>
      </c>
      <c r="C4022" t="s">
        <v>8354</v>
      </c>
      <c r="D4022" t="s">
        <v>8355</v>
      </c>
      <c r="E4022">
        <v>10913</v>
      </c>
      <c r="F4022">
        <v>21776</v>
      </c>
      <c r="G4022">
        <v>22072</v>
      </c>
      <c r="H4022">
        <v>17050</v>
      </c>
      <c r="I4022">
        <v>9854</v>
      </c>
      <c r="J4022">
        <v>8937</v>
      </c>
      <c r="K4022">
        <v>11484</v>
      </c>
      <c r="L4022">
        <v>312</v>
      </c>
      <c r="M4022">
        <v>1403</v>
      </c>
      <c r="N4022">
        <v>164</v>
      </c>
      <c r="O4022">
        <v>0.1525</v>
      </c>
      <c r="P4022" s="3">
        <v>375000</v>
      </c>
    </row>
    <row r="4023" spans="1:16" x14ac:dyDescent="0.25">
      <c r="A4023" t="s">
        <v>8466</v>
      </c>
      <c r="B4023" t="s">
        <v>8467</v>
      </c>
      <c r="C4023" t="s">
        <v>8354</v>
      </c>
      <c r="D4023" t="s">
        <v>8355</v>
      </c>
      <c r="E4023">
        <v>25037</v>
      </c>
      <c r="F4023">
        <v>28084</v>
      </c>
      <c r="G4023">
        <v>29933</v>
      </c>
      <c r="H4023">
        <v>21221</v>
      </c>
      <c r="I4023">
        <v>18789</v>
      </c>
      <c r="J4023">
        <v>19015</v>
      </c>
      <c r="K4023">
        <v>7271</v>
      </c>
      <c r="L4023">
        <v>276</v>
      </c>
      <c r="M4023">
        <v>1356</v>
      </c>
      <c r="N4023">
        <v>141</v>
      </c>
      <c r="O4023">
        <v>0.1638</v>
      </c>
      <c r="P4023" s="3">
        <v>898750</v>
      </c>
    </row>
    <row r="4024" spans="1:16" x14ac:dyDescent="0.25">
      <c r="A4024" t="s">
        <v>8468</v>
      </c>
      <c r="B4024" t="s">
        <v>8469</v>
      </c>
      <c r="C4024" t="s">
        <v>8354</v>
      </c>
      <c r="D4024" t="s">
        <v>8355</v>
      </c>
      <c r="E4024">
        <v>16511</v>
      </c>
      <c r="F4024">
        <v>19737</v>
      </c>
      <c r="G4024">
        <v>30294</v>
      </c>
      <c r="H4024">
        <v>18516</v>
      </c>
      <c r="I4024">
        <v>13835</v>
      </c>
      <c r="J4024">
        <v>7584</v>
      </c>
      <c r="K4024">
        <v>13210</v>
      </c>
      <c r="L4024">
        <v>199</v>
      </c>
      <c r="M4024">
        <v>1441</v>
      </c>
      <c r="N4024">
        <v>138</v>
      </c>
      <c r="O4024">
        <v>0.1048</v>
      </c>
      <c r="P4024" s="3">
        <v>599000</v>
      </c>
    </row>
    <row r="4025" spans="1:16" x14ac:dyDescent="0.25">
      <c r="A4025" t="s">
        <v>8684</v>
      </c>
      <c r="B4025" t="s">
        <v>8685</v>
      </c>
      <c r="C4025" t="s">
        <v>8354</v>
      </c>
      <c r="D4025" t="s">
        <v>8355</v>
      </c>
      <c r="E4025">
        <v>21785</v>
      </c>
      <c r="F4025">
        <v>24465</v>
      </c>
      <c r="G4025">
        <v>30445</v>
      </c>
      <c r="H4025">
        <v>28119</v>
      </c>
      <c r="I4025">
        <v>16442</v>
      </c>
      <c r="J4025">
        <v>11450</v>
      </c>
      <c r="K4025">
        <v>3911</v>
      </c>
      <c r="L4025">
        <v>380</v>
      </c>
      <c r="M4025">
        <v>1256</v>
      </c>
      <c r="N4025">
        <v>209</v>
      </c>
      <c r="O4025">
        <v>0.21390000000000001</v>
      </c>
      <c r="P4025" s="3">
        <v>838500</v>
      </c>
    </row>
    <row r="4026" spans="1:16" x14ac:dyDescent="0.25">
      <c r="A4026" t="s">
        <v>8694</v>
      </c>
      <c r="B4026" t="s">
        <v>8695</v>
      </c>
      <c r="C4026" t="s">
        <v>8354</v>
      </c>
      <c r="D4026" t="s">
        <v>8355</v>
      </c>
      <c r="E4026">
        <v>14712</v>
      </c>
      <c r="F4026">
        <v>19740</v>
      </c>
      <c r="G4026">
        <v>25708</v>
      </c>
      <c r="H4026">
        <v>25286</v>
      </c>
      <c r="I4026">
        <v>16415</v>
      </c>
      <c r="J4026">
        <v>7133</v>
      </c>
      <c r="K4026">
        <v>12116</v>
      </c>
      <c r="L4026">
        <v>482</v>
      </c>
      <c r="M4026">
        <v>1793</v>
      </c>
      <c r="N4026">
        <v>156</v>
      </c>
      <c r="O4026">
        <v>0.15160000000000001</v>
      </c>
      <c r="P4026" s="3">
        <v>475000</v>
      </c>
    </row>
    <row r="4027" spans="1:16" x14ac:dyDescent="0.25">
      <c r="A4027" t="s">
        <v>8686</v>
      </c>
      <c r="B4027" t="s">
        <v>8687</v>
      </c>
      <c r="C4027" t="s">
        <v>8354</v>
      </c>
      <c r="D4027" t="s">
        <v>8355</v>
      </c>
      <c r="E4027">
        <v>17956</v>
      </c>
      <c r="F4027">
        <v>21559</v>
      </c>
      <c r="G4027">
        <v>29890</v>
      </c>
      <c r="H4027">
        <v>28562</v>
      </c>
      <c r="I4027">
        <v>17619</v>
      </c>
      <c r="J4027">
        <v>14387</v>
      </c>
      <c r="K4027">
        <v>4521</v>
      </c>
      <c r="L4027">
        <v>356</v>
      </c>
      <c r="M4027">
        <v>1260</v>
      </c>
      <c r="N4027">
        <v>204</v>
      </c>
      <c r="O4027">
        <v>0.12640000000000001</v>
      </c>
      <c r="P4027" s="3">
        <v>551500</v>
      </c>
    </row>
    <row r="4028" spans="1:16" x14ac:dyDescent="0.25">
      <c r="A4028" t="s">
        <v>8688</v>
      </c>
      <c r="B4028" t="s">
        <v>8689</v>
      </c>
      <c r="C4028" t="s">
        <v>8354</v>
      </c>
      <c r="D4028" t="s">
        <v>8355</v>
      </c>
      <c r="E4028">
        <v>14140</v>
      </c>
      <c r="F4028">
        <v>20385</v>
      </c>
      <c r="G4028">
        <v>25714</v>
      </c>
      <c r="H4028">
        <v>20814</v>
      </c>
      <c r="I4028">
        <v>12776</v>
      </c>
      <c r="J4028">
        <v>9556</v>
      </c>
      <c r="K4028">
        <v>6887</v>
      </c>
      <c r="L4028">
        <v>380</v>
      </c>
      <c r="M4028">
        <v>1185</v>
      </c>
      <c r="N4028">
        <v>225</v>
      </c>
      <c r="O4028">
        <v>0.13589999999999999</v>
      </c>
      <c r="P4028" s="3">
        <v>490000</v>
      </c>
    </row>
    <row r="4029" spans="1:16" x14ac:dyDescent="0.25">
      <c r="A4029" t="s">
        <v>8690</v>
      </c>
      <c r="B4029" t="s">
        <v>8691</v>
      </c>
      <c r="C4029" t="s">
        <v>8354</v>
      </c>
      <c r="D4029" t="s">
        <v>8355</v>
      </c>
      <c r="E4029">
        <v>12870</v>
      </c>
      <c r="F4029">
        <v>19183</v>
      </c>
      <c r="G4029">
        <v>22609</v>
      </c>
      <c r="H4029">
        <v>26160</v>
      </c>
      <c r="I4029">
        <v>19095</v>
      </c>
      <c r="J4029">
        <v>8693</v>
      </c>
      <c r="K4029">
        <v>6643</v>
      </c>
      <c r="L4029">
        <v>320</v>
      </c>
      <c r="M4029">
        <v>913</v>
      </c>
      <c r="N4029">
        <v>153</v>
      </c>
      <c r="O4029">
        <v>0.1138</v>
      </c>
      <c r="P4029" s="3">
        <v>600000</v>
      </c>
    </row>
    <row r="4030" spans="1:16" x14ac:dyDescent="0.25">
      <c r="A4030" t="s">
        <v>8696</v>
      </c>
      <c r="B4030" t="s">
        <v>8697</v>
      </c>
      <c r="C4030" t="s">
        <v>8354</v>
      </c>
      <c r="D4030" t="s">
        <v>8355</v>
      </c>
      <c r="E4030">
        <v>12947</v>
      </c>
      <c r="F4030">
        <v>17349</v>
      </c>
      <c r="G4030">
        <v>17927</v>
      </c>
      <c r="H4030">
        <v>25277</v>
      </c>
      <c r="I4030">
        <v>20166</v>
      </c>
      <c r="J4030">
        <v>11131</v>
      </c>
      <c r="K4030">
        <v>9735</v>
      </c>
      <c r="L4030">
        <v>550</v>
      </c>
      <c r="M4030">
        <v>1553</v>
      </c>
      <c r="N4030">
        <v>196</v>
      </c>
      <c r="O4030">
        <v>0.1215</v>
      </c>
      <c r="P4030" s="3">
        <v>525000</v>
      </c>
    </row>
    <row r="4031" spans="1:16" x14ac:dyDescent="0.25">
      <c r="A4031" t="s">
        <v>8698</v>
      </c>
      <c r="B4031" t="s">
        <v>8699</v>
      </c>
      <c r="C4031" t="s">
        <v>8354</v>
      </c>
      <c r="D4031" t="s">
        <v>8355</v>
      </c>
      <c r="E4031">
        <v>10536</v>
      </c>
      <c r="F4031">
        <v>16630</v>
      </c>
      <c r="G4031">
        <v>21638</v>
      </c>
      <c r="H4031">
        <v>26080</v>
      </c>
      <c r="I4031">
        <v>18146</v>
      </c>
      <c r="J4031">
        <v>9224</v>
      </c>
      <c r="K4031">
        <v>6929</v>
      </c>
      <c r="L4031">
        <v>356</v>
      </c>
      <c r="M4031">
        <v>1226</v>
      </c>
      <c r="N4031">
        <v>129</v>
      </c>
      <c r="O4031">
        <v>0.1169</v>
      </c>
      <c r="P4031" s="3">
        <v>500000</v>
      </c>
    </row>
    <row r="4032" spans="1:16" x14ac:dyDescent="0.25">
      <c r="A4032" t="s">
        <v>8692</v>
      </c>
      <c r="B4032" t="s">
        <v>8693</v>
      </c>
      <c r="C4032" t="s">
        <v>8354</v>
      </c>
      <c r="D4032" t="s">
        <v>8355</v>
      </c>
      <c r="E4032">
        <v>12964</v>
      </c>
      <c r="F4032">
        <v>18877</v>
      </c>
      <c r="G4032">
        <v>28005</v>
      </c>
      <c r="H4032">
        <v>21742</v>
      </c>
      <c r="I4032">
        <v>11649</v>
      </c>
      <c r="J4032">
        <v>5091</v>
      </c>
      <c r="K4032">
        <v>5268</v>
      </c>
      <c r="L4032">
        <v>362</v>
      </c>
      <c r="M4032">
        <v>1163</v>
      </c>
      <c r="N4032">
        <v>299</v>
      </c>
      <c r="O4032">
        <v>0.30099999999999999</v>
      </c>
      <c r="P4032" s="3">
        <v>455000</v>
      </c>
    </row>
    <row r="4033" spans="1:16" x14ac:dyDescent="0.25">
      <c r="A4033" t="s">
        <v>8700</v>
      </c>
      <c r="B4033" t="s">
        <v>8701</v>
      </c>
      <c r="C4033" t="s">
        <v>8354</v>
      </c>
      <c r="D4033" t="s">
        <v>8355</v>
      </c>
      <c r="E4033">
        <v>3978</v>
      </c>
      <c r="F4033">
        <v>5026</v>
      </c>
      <c r="G4033">
        <v>9985</v>
      </c>
      <c r="H4033">
        <v>7206</v>
      </c>
      <c r="I4033">
        <v>18236</v>
      </c>
      <c r="J4033">
        <v>4816</v>
      </c>
      <c r="K4033">
        <v>13488</v>
      </c>
      <c r="L4033">
        <v>457</v>
      </c>
      <c r="M4033">
        <v>1237</v>
      </c>
      <c r="N4033">
        <v>239</v>
      </c>
      <c r="O4033">
        <v>0.1323</v>
      </c>
      <c r="P4033" s="3">
        <v>297500</v>
      </c>
    </row>
    <row r="4034" spans="1:16" x14ac:dyDescent="0.25">
      <c r="A4034" t="s">
        <v>8672</v>
      </c>
      <c r="B4034" t="s">
        <v>8673</v>
      </c>
      <c r="C4034" t="s">
        <v>8354</v>
      </c>
      <c r="D4034" t="s">
        <v>8355</v>
      </c>
      <c r="E4034">
        <v>13828</v>
      </c>
      <c r="F4034">
        <v>19797</v>
      </c>
      <c r="G4034">
        <v>23875</v>
      </c>
      <c r="H4034">
        <v>19229</v>
      </c>
      <c r="I4034">
        <v>3504</v>
      </c>
      <c r="J4034">
        <v>6200</v>
      </c>
      <c r="K4034">
        <v>4769</v>
      </c>
      <c r="L4034">
        <v>329</v>
      </c>
      <c r="M4034">
        <v>1488</v>
      </c>
      <c r="N4034">
        <v>123</v>
      </c>
      <c r="O4034">
        <v>0.1394</v>
      </c>
      <c r="P4034" s="3">
        <v>493549</v>
      </c>
    </row>
    <row r="4035" spans="1:16" x14ac:dyDescent="0.25">
      <c r="A4035" t="s">
        <v>8674</v>
      </c>
      <c r="B4035" t="s">
        <v>8675</v>
      </c>
      <c r="C4035" t="s">
        <v>8354</v>
      </c>
      <c r="D4035" t="s">
        <v>8355</v>
      </c>
      <c r="E4035">
        <v>10506</v>
      </c>
      <c r="F4035">
        <v>16773</v>
      </c>
      <c r="G4035">
        <v>25118</v>
      </c>
      <c r="H4035">
        <v>14572</v>
      </c>
      <c r="I4035">
        <v>4292</v>
      </c>
      <c r="J4035">
        <v>9389</v>
      </c>
      <c r="K4035">
        <v>5914</v>
      </c>
      <c r="L4035">
        <v>328</v>
      </c>
      <c r="M4035">
        <v>1410</v>
      </c>
      <c r="N4035">
        <v>125</v>
      </c>
      <c r="O4035">
        <v>0.1037</v>
      </c>
      <c r="P4035" s="3">
        <v>475000</v>
      </c>
    </row>
    <row r="4036" spans="1:16" x14ac:dyDescent="0.25">
      <c r="A4036" t="s">
        <v>8676</v>
      </c>
      <c r="B4036" t="s">
        <v>8677</v>
      </c>
      <c r="C4036" t="s">
        <v>8354</v>
      </c>
      <c r="D4036" t="s">
        <v>8355</v>
      </c>
      <c r="E4036">
        <v>17825</v>
      </c>
      <c r="F4036">
        <v>28295</v>
      </c>
      <c r="G4036">
        <v>27004</v>
      </c>
      <c r="H4036">
        <v>23241</v>
      </c>
      <c r="I4036">
        <v>5798</v>
      </c>
      <c r="J4036">
        <v>10062</v>
      </c>
      <c r="K4036">
        <v>5527</v>
      </c>
      <c r="L4036">
        <v>250</v>
      </c>
      <c r="M4036">
        <v>1134</v>
      </c>
      <c r="N4036">
        <v>180</v>
      </c>
      <c r="O4036">
        <v>0.1004</v>
      </c>
      <c r="P4036" s="3">
        <v>737530</v>
      </c>
    </row>
    <row r="4037" spans="1:16" x14ac:dyDescent="0.25">
      <c r="A4037" t="s">
        <v>8678</v>
      </c>
      <c r="B4037" t="s">
        <v>8679</v>
      </c>
      <c r="C4037" t="s">
        <v>8354</v>
      </c>
      <c r="D4037" t="s">
        <v>8355</v>
      </c>
      <c r="E4037">
        <v>6581</v>
      </c>
      <c r="F4037">
        <v>9171</v>
      </c>
      <c r="G4037">
        <v>16090</v>
      </c>
      <c r="H4037">
        <v>12313</v>
      </c>
      <c r="I4037">
        <v>9423</v>
      </c>
      <c r="J4037">
        <v>5679</v>
      </c>
      <c r="K4037">
        <v>8593</v>
      </c>
      <c r="L4037">
        <v>348</v>
      </c>
      <c r="M4037">
        <v>1174</v>
      </c>
      <c r="N4037">
        <v>177</v>
      </c>
      <c r="O4037">
        <v>0.1416</v>
      </c>
      <c r="P4037" s="3">
        <v>405000</v>
      </c>
    </row>
    <row r="4038" spans="1:16" x14ac:dyDescent="0.25">
      <c r="A4038" t="s">
        <v>8680</v>
      </c>
      <c r="B4038" t="s">
        <v>8681</v>
      </c>
      <c r="C4038" t="s">
        <v>8354</v>
      </c>
      <c r="D4038" t="s">
        <v>8355</v>
      </c>
      <c r="E4038">
        <v>16023</v>
      </c>
      <c r="F4038">
        <v>26333</v>
      </c>
      <c r="G4038">
        <v>28217</v>
      </c>
      <c r="H4038">
        <v>24576</v>
      </c>
      <c r="I4038">
        <v>16557</v>
      </c>
      <c r="J4038">
        <v>10503</v>
      </c>
      <c r="K4038">
        <v>6029</v>
      </c>
      <c r="L4038">
        <v>455</v>
      </c>
      <c r="M4038">
        <v>1611</v>
      </c>
      <c r="N4038">
        <v>166</v>
      </c>
      <c r="O4038">
        <v>0.12239999999999999</v>
      </c>
      <c r="P4038" s="3">
        <v>475000</v>
      </c>
    </row>
    <row r="4039" spans="1:16" x14ac:dyDescent="0.25">
      <c r="A4039" t="s">
        <v>8682</v>
      </c>
      <c r="B4039" t="s">
        <v>8683</v>
      </c>
      <c r="C4039" t="s">
        <v>8354</v>
      </c>
      <c r="D4039" t="s">
        <v>8355</v>
      </c>
      <c r="E4039">
        <v>13998</v>
      </c>
      <c r="F4039">
        <v>19125</v>
      </c>
      <c r="G4039">
        <v>30030</v>
      </c>
      <c r="H4039">
        <v>22552</v>
      </c>
      <c r="I4039">
        <v>18745</v>
      </c>
      <c r="J4039">
        <v>9257</v>
      </c>
      <c r="K4039">
        <v>8298</v>
      </c>
      <c r="L4039">
        <v>295</v>
      </c>
      <c r="M4039">
        <v>1375</v>
      </c>
      <c r="N4039">
        <v>197</v>
      </c>
      <c r="O4039">
        <v>0.1361</v>
      </c>
      <c r="P4039" s="3">
        <v>545000</v>
      </c>
    </row>
    <row r="4040" spans="1:16" x14ac:dyDescent="0.25">
      <c r="A4040" t="s">
        <v>8656</v>
      </c>
      <c r="B4040" t="s">
        <v>8657</v>
      </c>
      <c r="C4040" t="s">
        <v>8354</v>
      </c>
      <c r="D4040" t="s">
        <v>8355</v>
      </c>
      <c r="E4040">
        <v>7721</v>
      </c>
      <c r="F4040">
        <v>12229</v>
      </c>
      <c r="G4040">
        <v>25986</v>
      </c>
      <c r="H4040">
        <v>10749</v>
      </c>
      <c r="I4040">
        <v>16122</v>
      </c>
      <c r="J4040">
        <v>8712</v>
      </c>
      <c r="K4040">
        <v>3332</v>
      </c>
      <c r="L4040">
        <v>400</v>
      </c>
      <c r="M4040">
        <v>1137</v>
      </c>
      <c r="N4040">
        <v>186</v>
      </c>
      <c r="O4040">
        <v>8.6499999999999994E-2</v>
      </c>
      <c r="P4040" s="3">
        <v>570000</v>
      </c>
    </row>
    <row r="4041" spans="1:16" x14ac:dyDescent="0.25">
      <c r="A4041" t="s">
        <v>8648</v>
      </c>
      <c r="B4041" t="s">
        <v>8649</v>
      </c>
      <c r="C4041" t="s">
        <v>8354</v>
      </c>
      <c r="D4041" t="s">
        <v>8355</v>
      </c>
      <c r="E4041">
        <v>12163</v>
      </c>
      <c r="F4041">
        <v>15702</v>
      </c>
      <c r="G4041">
        <v>27703</v>
      </c>
      <c r="H4041">
        <v>20415</v>
      </c>
      <c r="I4041">
        <v>21080</v>
      </c>
      <c r="J4041">
        <v>11861</v>
      </c>
      <c r="K4041">
        <v>10773</v>
      </c>
      <c r="L4041">
        <v>256</v>
      </c>
      <c r="M4041">
        <v>1060</v>
      </c>
      <c r="N4041">
        <v>134</v>
      </c>
      <c r="O4041">
        <v>9.01E-2</v>
      </c>
      <c r="P4041" s="3">
        <v>617500</v>
      </c>
    </row>
    <row r="4042" spans="1:16" x14ac:dyDescent="0.25">
      <c r="A4042" t="s">
        <v>8658</v>
      </c>
      <c r="B4042" t="s">
        <v>8659</v>
      </c>
      <c r="C4042" t="s">
        <v>8354</v>
      </c>
      <c r="D4042" t="s">
        <v>8355</v>
      </c>
      <c r="E4042">
        <v>7773</v>
      </c>
      <c r="F4042">
        <v>8684</v>
      </c>
      <c r="G4042">
        <v>17177</v>
      </c>
      <c r="H4042">
        <v>15238</v>
      </c>
      <c r="I4042">
        <v>9258</v>
      </c>
      <c r="J4042">
        <v>9223</v>
      </c>
      <c r="K4042">
        <v>6086</v>
      </c>
      <c r="L4042">
        <v>285</v>
      </c>
      <c r="M4042">
        <v>883</v>
      </c>
      <c r="N4042">
        <v>139</v>
      </c>
      <c r="O4042">
        <v>8.7499999999999994E-2</v>
      </c>
      <c r="P4042" s="3">
        <v>550000</v>
      </c>
    </row>
    <row r="4043" spans="1:16" x14ac:dyDescent="0.25">
      <c r="A4043" t="s">
        <v>8420</v>
      </c>
      <c r="B4043" t="s">
        <v>8421</v>
      </c>
      <c r="C4043" t="s">
        <v>8354</v>
      </c>
      <c r="D4043" t="s">
        <v>8355</v>
      </c>
      <c r="E4043">
        <v>24658</v>
      </c>
      <c r="F4043">
        <v>29741</v>
      </c>
      <c r="G4043">
        <v>31900</v>
      </c>
      <c r="H4043">
        <v>26008</v>
      </c>
      <c r="I4043">
        <v>2636</v>
      </c>
      <c r="J4043">
        <v>18390</v>
      </c>
      <c r="K4043">
        <v>3763</v>
      </c>
      <c r="L4043">
        <v>303</v>
      </c>
      <c r="M4043">
        <v>1428</v>
      </c>
      <c r="N4043">
        <v>152</v>
      </c>
      <c r="O4043">
        <v>0.25650000000000001</v>
      </c>
      <c r="P4043" s="3">
        <v>875000</v>
      </c>
    </row>
    <row r="4044" spans="1:16" x14ac:dyDescent="0.25">
      <c r="A4044" t="s">
        <v>8422</v>
      </c>
      <c r="B4044" t="s">
        <v>8423</v>
      </c>
      <c r="C4044" t="s">
        <v>8354</v>
      </c>
      <c r="D4044" t="s">
        <v>8355</v>
      </c>
      <c r="E4044">
        <v>11491</v>
      </c>
      <c r="F4044">
        <v>17489</v>
      </c>
      <c r="G4044">
        <v>23123</v>
      </c>
      <c r="H4044">
        <v>14290</v>
      </c>
      <c r="I4044">
        <v>16520</v>
      </c>
      <c r="J4044">
        <v>6314</v>
      </c>
      <c r="K4044">
        <v>1133</v>
      </c>
      <c r="L4044">
        <v>368</v>
      </c>
      <c r="M4044">
        <v>2230</v>
      </c>
      <c r="N4044">
        <v>101</v>
      </c>
      <c r="O4044">
        <v>0.15079999999999999</v>
      </c>
      <c r="P4044" s="3">
        <v>380000</v>
      </c>
    </row>
    <row r="4045" spans="1:16" x14ac:dyDescent="0.25">
      <c r="A4045" t="s">
        <v>8414</v>
      </c>
      <c r="B4045" t="s">
        <v>8415</v>
      </c>
      <c r="C4045" t="s">
        <v>8354</v>
      </c>
      <c r="D4045" t="s">
        <v>8355</v>
      </c>
      <c r="E4045">
        <v>4805</v>
      </c>
      <c r="F4045">
        <v>8270</v>
      </c>
      <c r="G4045">
        <v>18401</v>
      </c>
      <c r="H4045">
        <v>10694</v>
      </c>
      <c r="I4045">
        <v>5180</v>
      </c>
      <c r="J4045">
        <v>2056</v>
      </c>
      <c r="K4045">
        <v>10408</v>
      </c>
      <c r="L4045">
        <v>352</v>
      </c>
      <c r="M4045">
        <v>1384</v>
      </c>
      <c r="N4045">
        <v>169</v>
      </c>
      <c r="O4045">
        <v>0.1178</v>
      </c>
      <c r="P4045" s="3">
        <v>385000</v>
      </c>
    </row>
    <row r="4046" spans="1:16" x14ac:dyDescent="0.25">
      <c r="A4046" t="s">
        <v>8416</v>
      </c>
      <c r="B4046" t="s">
        <v>8417</v>
      </c>
      <c r="C4046" t="s">
        <v>8354</v>
      </c>
      <c r="D4046" t="s">
        <v>8355</v>
      </c>
      <c r="E4046">
        <v>7367</v>
      </c>
      <c r="F4046">
        <v>12349</v>
      </c>
      <c r="G4046">
        <v>15153</v>
      </c>
      <c r="H4046">
        <v>19210</v>
      </c>
      <c r="I4046">
        <v>11742</v>
      </c>
      <c r="J4046">
        <v>4204</v>
      </c>
      <c r="K4046">
        <v>11036</v>
      </c>
      <c r="L4046">
        <v>418</v>
      </c>
      <c r="M4046">
        <v>1598</v>
      </c>
      <c r="N4046">
        <v>207</v>
      </c>
      <c r="O4046">
        <v>0.1137</v>
      </c>
      <c r="P4046" s="3">
        <v>377500</v>
      </c>
    </row>
    <row r="4047" spans="1:16" x14ac:dyDescent="0.25">
      <c r="A4047" t="s">
        <v>8376</v>
      </c>
      <c r="B4047" t="s">
        <v>8377</v>
      </c>
      <c r="C4047" t="s">
        <v>8354</v>
      </c>
      <c r="D4047" t="s">
        <v>8355</v>
      </c>
      <c r="E4047">
        <v>3838</v>
      </c>
      <c r="F4047">
        <v>6111</v>
      </c>
      <c r="G4047">
        <v>17144</v>
      </c>
      <c r="H4047">
        <v>12132</v>
      </c>
      <c r="I4047">
        <v>8036</v>
      </c>
      <c r="J4047">
        <v>3072</v>
      </c>
      <c r="K4047">
        <v>10677</v>
      </c>
      <c r="L4047">
        <v>534</v>
      </c>
      <c r="M4047">
        <v>1433</v>
      </c>
      <c r="N4047">
        <v>171</v>
      </c>
      <c r="O4047">
        <v>0.1358</v>
      </c>
      <c r="P4047" s="3">
        <v>315000</v>
      </c>
    </row>
    <row r="4048" spans="1:16" x14ac:dyDescent="0.25">
      <c r="A4048" t="s">
        <v>8378</v>
      </c>
      <c r="B4048" t="s">
        <v>8379</v>
      </c>
      <c r="C4048" t="s">
        <v>8354</v>
      </c>
      <c r="D4048" t="s">
        <v>8355</v>
      </c>
      <c r="E4048">
        <v>8140</v>
      </c>
      <c r="F4048">
        <v>9605</v>
      </c>
      <c r="G4048">
        <v>26305</v>
      </c>
      <c r="H4048">
        <v>14922</v>
      </c>
      <c r="I4048">
        <v>7185</v>
      </c>
      <c r="J4048">
        <v>5757</v>
      </c>
      <c r="K4048">
        <v>6586</v>
      </c>
      <c r="L4048">
        <v>307</v>
      </c>
      <c r="M4048">
        <v>1573</v>
      </c>
      <c r="N4048">
        <v>200</v>
      </c>
      <c r="O4048">
        <v>0.1386</v>
      </c>
      <c r="P4048" s="3">
        <v>513550</v>
      </c>
    </row>
    <row r="4049" spans="1:16" x14ac:dyDescent="0.25">
      <c r="A4049" t="s">
        <v>8418</v>
      </c>
      <c r="B4049" t="s">
        <v>8419</v>
      </c>
      <c r="C4049" t="s">
        <v>8354</v>
      </c>
      <c r="D4049" t="s">
        <v>8355</v>
      </c>
      <c r="E4049">
        <v>3415</v>
      </c>
      <c r="F4049">
        <v>4990</v>
      </c>
      <c r="G4049">
        <v>13040</v>
      </c>
      <c r="H4049">
        <v>6814</v>
      </c>
      <c r="I4049">
        <v>3914</v>
      </c>
      <c r="J4049">
        <v>4721</v>
      </c>
      <c r="K4049">
        <v>11867</v>
      </c>
      <c r="L4049">
        <v>248</v>
      </c>
      <c r="M4049">
        <v>1077</v>
      </c>
      <c r="N4049">
        <v>274</v>
      </c>
      <c r="O4049">
        <v>9.4700000000000006E-2</v>
      </c>
      <c r="P4049" s="3">
        <v>426000</v>
      </c>
    </row>
    <row r="4050" spans="1:16" x14ac:dyDescent="0.25">
      <c r="A4050" t="s">
        <v>8554</v>
      </c>
      <c r="B4050" t="s">
        <v>8555</v>
      </c>
      <c r="C4050" t="s">
        <v>8354</v>
      </c>
      <c r="D4050" t="s">
        <v>8355</v>
      </c>
      <c r="E4050">
        <v>26525</v>
      </c>
      <c r="F4050">
        <v>29682</v>
      </c>
      <c r="G4050">
        <v>32225</v>
      </c>
      <c r="H4050">
        <v>27784</v>
      </c>
      <c r="I4050">
        <v>19235</v>
      </c>
      <c r="J4050">
        <v>17771</v>
      </c>
      <c r="K4050">
        <v>10475</v>
      </c>
      <c r="L4050">
        <v>382</v>
      </c>
      <c r="M4050">
        <v>1071</v>
      </c>
      <c r="N4050">
        <v>193</v>
      </c>
      <c r="O4050">
        <v>0.1318</v>
      </c>
      <c r="P4050" s="3">
        <v>1185000</v>
      </c>
    </row>
    <row r="4051" spans="1:16" x14ac:dyDescent="0.25">
      <c r="A4051" t="s">
        <v>8602</v>
      </c>
      <c r="B4051" t="s">
        <v>8603</v>
      </c>
      <c r="C4051" t="s">
        <v>8354</v>
      </c>
      <c r="D4051" t="s">
        <v>8355</v>
      </c>
      <c r="E4051">
        <v>26608</v>
      </c>
      <c r="F4051">
        <v>30109</v>
      </c>
      <c r="G4051">
        <v>32827</v>
      </c>
      <c r="H4051">
        <v>27316</v>
      </c>
      <c r="I4051">
        <v>16404</v>
      </c>
      <c r="J4051">
        <v>14125</v>
      </c>
      <c r="K4051">
        <v>9471</v>
      </c>
      <c r="L4051">
        <v>313</v>
      </c>
      <c r="M4051">
        <v>1243</v>
      </c>
      <c r="N4051">
        <v>138</v>
      </c>
      <c r="O4051">
        <v>0.20960000000000001</v>
      </c>
      <c r="P4051" s="3">
        <v>591300</v>
      </c>
    </row>
    <row r="4052" spans="1:16" x14ac:dyDescent="0.25">
      <c r="A4052" t="s">
        <v>8556</v>
      </c>
      <c r="B4052" t="s">
        <v>8557</v>
      </c>
      <c r="C4052" t="s">
        <v>8354</v>
      </c>
      <c r="D4052" t="s">
        <v>8355</v>
      </c>
      <c r="E4052">
        <v>21169</v>
      </c>
      <c r="F4052">
        <v>26164</v>
      </c>
      <c r="G4052">
        <v>32715</v>
      </c>
      <c r="H4052">
        <v>23635</v>
      </c>
      <c r="I4052">
        <v>7014</v>
      </c>
      <c r="J4052">
        <v>17363</v>
      </c>
      <c r="K4052">
        <v>7275</v>
      </c>
      <c r="L4052">
        <v>324</v>
      </c>
      <c r="M4052">
        <v>1006</v>
      </c>
      <c r="N4052">
        <v>148</v>
      </c>
      <c r="O4052">
        <v>0.1027</v>
      </c>
      <c r="P4052" s="3">
        <v>1175000</v>
      </c>
    </row>
    <row r="4053" spans="1:16" x14ac:dyDescent="0.25">
      <c r="A4053" t="s">
        <v>8604</v>
      </c>
      <c r="B4053" t="s">
        <v>8605</v>
      </c>
      <c r="C4053" t="s">
        <v>8354</v>
      </c>
      <c r="D4053" t="s">
        <v>8355</v>
      </c>
      <c r="E4053">
        <v>28935</v>
      </c>
      <c r="F4053">
        <v>30680</v>
      </c>
      <c r="G4053">
        <v>30342</v>
      </c>
      <c r="H4053">
        <v>27894</v>
      </c>
      <c r="I4053">
        <v>11447</v>
      </c>
      <c r="J4053">
        <v>10769</v>
      </c>
      <c r="K4053">
        <v>4069</v>
      </c>
      <c r="L4053">
        <v>161</v>
      </c>
      <c r="M4053">
        <v>1432</v>
      </c>
      <c r="N4053">
        <v>138</v>
      </c>
      <c r="O4053">
        <v>0.14680000000000001</v>
      </c>
      <c r="P4053" s="3">
        <v>445000</v>
      </c>
    </row>
    <row r="4054" spans="1:16" x14ac:dyDescent="0.25">
      <c r="A4054" t="s">
        <v>8606</v>
      </c>
      <c r="B4054" t="s">
        <v>8607</v>
      </c>
      <c r="C4054" t="s">
        <v>8354</v>
      </c>
      <c r="D4054" t="s">
        <v>8355</v>
      </c>
      <c r="E4054">
        <v>27321</v>
      </c>
      <c r="F4054">
        <v>28836</v>
      </c>
      <c r="G4054">
        <v>30326</v>
      </c>
      <c r="H4054">
        <v>24672</v>
      </c>
      <c r="I4054">
        <v>21736</v>
      </c>
      <c r="J4054">
        <v>20441</v>
      </c>
      <c r="K4054">
        <v>12451</v>
      </c>
      <c r="L4054">
        <v>268</v>
      </c>
      <c r="M4054">
        <v>1089</v>
      </c>
      <c r="N4054">
        <v>116</v>
      </c>
      <c r="O4054">
        <v>9.1499999999999998E-2</v>
      </c>
      <c r="P4054" s="3">
        <v>695000</v>
      </c>
    </row>
    <row r="4055" spans="1:16" x14ac:dyDescent="0.25">
      <c r="A4055" t="s">
        <v>8628</v>
      </c>
      <c r="B4055" t="s">
        <v>8629</v>
      </c>
      <c r="C4055" t="s">
        <v>8354</v>
      </c>
      <c r="D4055" t="s">
        <v>8355</v>
      </c>
      <c r="E4055">
        <v>11970</v>
      </c>
      <c r="F4055">
        <v>9731</v>
      </c>
      <c r="G4055">
        <v>26413</v>
      </c>
      <c r="H4055">
        <v>17573</v>
      </c>
      <c r="I4055">
        <v>13408</v>
      </c>
      <c r="J4055">
        <v>8985</v>
      </c>
      <c r="K4055">
        <v>13024</v>
      </c>
      <c r="L4055">
        <v>219</v>
      </c>
      <c r="M4055">
        <v>935</v>
      </c>
      <c r="N4055">
        <v>284</v>
      </c>
      <c r="O4055">
        <v>0.1154</v>
      </c>
      <c r="P4055" s="3">
        <v>482000</v>
      </c>
    </row>
    <row r="4056" spans="1:16" x14ac:dyDescent="0.25">
      <c r="A4056" t="s">
        <v>8630</v>
      </c>
      <c r="B4056" t="s">
        <v>8631</v>
      </c>
      <c r="C4056" t="s">
        <v>8354</v>
      </c>
      <c r="D4056" t="s">
        <v>8355</v>
      </c>
      <c r="E4056">
        <v>15021</v>
      </c>
      <c r="F4056">
        <v>20576</v>
      </c>
      <c r="G4056">
        <v>26594</v>
      </c>
      <c r="H4056">
        <v>16228</v>
      </c>
      <c r="I4056">
        <v>14336</v>
      </c>
      <c r="J4056">
        <v>7897</v>
      </c>
      <c r="K4056">
        <v>5623</v>
      </c>
      <c r="L4056">
        <v>249</v>
      </c>
      <c r="M4056">
        <v>1593</v>
      </c>
      <c r="N4056">
        <v>150</v>
      </c>
      <c r="O4056">
        <v>0.16600000000000001</v>
      </c>
      <c r="P4056" s="3">
        <v>490000</v>
      </c>
    </row>
    <row r="4057" spans="1:16" x14ac:dyDescent="0.25">
      <c r="A4057" t="s">
        <v>8608</v>
      </c>
      <c r="B4057" t="s">
        <v>8609</v>
      </c>
      <c r="C4057" t="s">
        <v>8354</v>
      </c>
      <c r="D4057" t="s">
        <v>8355</v>
      </c>
      <c r="E4057">
        <v>16947</v>
      </c>
      <c r="F4057">
        <v>15212</v>
      </c>
      <c r="G4057">
        <v>24150</v>
      </c>
      <c r="H4057">
        <v>8891</v>
      </c>
      <c r="I4057">
        <v>12796</v>
      </c>
      <c r="J4057">
        <v>10232</v>
      </c>
      <c r="K4057">
        <v>8702</v>
      </c>
      <c r="L4057">
        <v>302</v>
      </c>
      <c r="M4057">
        <v>1153</v>
      </c>
      <c r="N4057">
        <v>202</v>
      </c>
      <c r="O4057">
        <v>0.1237</v>
      </c>
      <c r="P4057" s="3">
        <v>927000</v>
      </c>
    </row>
    <row r="4058" spans="1:16" x14ac:dyDescent="0.25">
      <c r="A4058" t="s">
        <v>8512</v>
      </c>
      <c r="B4058" t="s">
        <v>8513</v>
      </c>
      <c r="C4058" t="s">
        <v>8354</v>
      </c>
      <c r="D4058" t="s">
        <v>8355</v>
      </c>
      <c r="E4058">
        <v>14660</v>
      </c>
      <c r="F4058">
        <v>27298</v>
      </c>
      <c r="G4058">
        <v>28388</v>
      </c>
      <c r="H4058">
        <v>17976</v>
      </c>
      <c r="I4058">
        <v>14061</v>
      </c>
      <c r="J4058">
        <v>10097</v>
      </c>
      <c r="K4058">
        <v>15020</v>
      </c>
      <c r="L4058">
        <v>336</v>
      </c>
      <c r="M4058">
        <v>894</v>
      </c>
      <c r="N4058">
        <v>295</v>
      </c>
      <c r="O4058">
        <v>0.1439</v>
      </c>
      <c r="P4058" s="3">
        <v>875000</v>
      </c>
    </row>
    <row r="4059" spans="1:16" x14ac:dyDescent="0.25">
      <c r="A4059" t="s">
        <v>8470</v>
      </c>
      <c r="B4059" t="s">
        <v>8471</v>
      </c>
      <c r="C4059" t="s">
        <v>8354</v>
      </c>
      <c r="D4059" t="s">
        <v>8355</v>
      </c>
      <c r="E4059">
        <v>20871</v>
      </c>
      <c r="F4059">
        <v>24355</v>
      </c>
      <c r="G4059">
        <v>26743</v>
      </c>
      <c r="H4059">
        <v>20999</v>
      </c>
      <c r="I4059">
        <v>4911</v>
      </c>
      <c r="J4059">
        <v>8377</v>
      </c>
      <c r="K4059">
        <v>2936</v>
      </c>
      <c r="L4059">
        <v>129</v>
      </c>
      <c r="M4059">
        <v>1556</v>
      </c>
      <c r="N4059">
        <v>103</v>
      </c>
      <c r="O4059">
        <v>0.2132</v>
      </c>
      <c r="P4059" s="3">
        <v>499000</v>
      </c>
    </row>
    <row r="4060" spans="1:16" x14ac:dyDescent="0.25">
      <c r="A4060" t="s">
        <v>8424</v>
      </c>
      <c r="B4060" t="s">
        <v>8425</v>
      </c>
      <c r="C4060" t="s">
        <v>8354</v>
      </c>
      <c r="D4060" t="s">
        <v>8355</v>
      </c>
      <c r="E4060">
        <v>31050</v>
      </c>
      <c r="F4060">
        <v>32398</v>
      </c>
      <c r="G4060">
        <v>19596</v>
      </c>
      <c r="H4060">
        <v>27242</v>
      </c>
      <c r="I4060">
        <v>8232</v>
      </c>
      <c r="J4060">
        <v>15614</v>
      </c>
      <c r="K4060">
        <v>5444</v>
      </c>
      <c r="L4060">
        <v>237</v>
      </c>
      <c r="M4060">
        <v>1995</v>
      </c>
      <c r="N4060">
        <v>106</v>
      </c>
      <c r="O4060">
        <v>0.1067</v>
      </c>
      <c r="P4060" s="3">
        <v>660000</v>
      </c>
    </row>
    <row r="4061" spans="1:16" x14ac:dyDescent="0.25">
      <c r="A4061" t="s">
        <v>8486</v>
      </c>
      <c r="B4061" t="s">
        <v>8487</v>
      </c>
      <c r="C4061" t="s">
        <v>8354</v>
      </c>
      <c r="D4061" t="s">
        <v>8355</v>
      </c>
      <c r="E4061">
        <v>22879</v>
      </c>
      <c r="F4061">
        <v>27826</v>
      </c>
      <c r="G4061">
        <v>31187</v>
      </c>
      <c r="H4061">
        <v>22268</v>
      </c>
      <c r="I4061">
        <v>8794</v>
      </c>
      <c r="J4061">
        <v>12447</v>
      </c>
      <c r="K4061">
        <v>10087</v>
      </c>
      <c r="L4061">
        <v>318</v>
      </c>
      <c r="M4061">
        <v>1454</v>
      </c>
      <c r="N4061">
        <v>124</v>
      </c>
      <c r="O4061">
        <v>0.1996</v>
      </c>
      <c r="P4061" s="3">
        <v>623250</v>
      </c>
    </row>
    <row r="4062" spans="1:16" x14ac:dyDescent="0.25">
      <c r="A4062" t="s">
        <v>8430</v>
      </c>
      <c r="B4062" t="s">
        <v>8431</v>
      </c>
      <c r="C4062" t="s">
        <v>8354</v>
      </c>
      <c r="D4062" t="s">
        <v>8355</v>
      </c>
      <c r="E4062">
        <v>31448</v>
      </c>
      <c r="F4062">
        <v>32565</v>
      </c>
      <c r="G4062">
        <v>32820</v>
      </c>
      <c r="H4062">
        <v>29968</v>
      </c>
      <c r="I4062">
        <v>12975</v>
      </c>
      <c r="J4062">
        <v>25419</v>
      </c>
      <c r="K4062">
        <v>6103</v>
      </c>
      <c r="L4062">
        <v>391</v>
      </c>
      <c r="M4062">
        <v>1293</v>
      </c>
      <c r="N4062">
        <v>129</v>
      </c>
      <c r="O4062">
        <v>0.40760000000000002</v>
      </c>
      <c r="P4062" s="3">
        <v>850000</v>
      </c>
    </row>
    <row r="4063" spans="1:16" x14ac:dyDescent="0.25">
      <c r="A4063" t="s">
        <v>8514</v>
      </c>
      <c r="B4063" t="s">
        <v>8515</v>
      </c>
      <c r="C4063" t="s">
        <v>8354</v>
      </c>
      <c r="D4063" t="s">
        <v>8355</v>
      </c>
      <c r="E4063">
        <v>32188</v>
      </c>
      <c r="F4063">
        <v>32258</v>
      </c>
      <c r="G4063">
        <v>32819</v>
      </c>
      <c r="H4063">
        <v>31566</v>
      </c>
      <c r="I4063">
        <v>23251</v>
      </c>
      <c r="J4063">
        <v>26089</v>
      </c>
      <c r="K4063">
        <v>6645</v>
      </c>
      <c r="L4063">
        <v>500</v>
      </c>
      <c r="M4063">
        <v>1166</v>
      </c>
      <c r="N4063">
        <v>133</v>
      </c>
      <c r="O4063">
        <v>0.1401</v>
      </c>
      <c r="P4063" s="3">
        <v>1350000</v>
      </c>
    </row>
    <row r="4064" spans="1:16" x14ac:dyDescent="0.25">
      <c r="A4064" t="s">
        <v>8432</v>
      </c>
      <c r="B4064" t="s">
        <v>8433</v>
      </c>
      <c r="C4064" t="s">
        <v>8354</v>
      </c>
      <c r="D4064" t="s">
        <v>8355</v>
      </c>
      <c r="E4064">
        <v>30276</v>
      </c>
      <c r="F4064">
        <v>32426</v>
      </c>
      <c r="G4064">
        <v>32786</v>
      </c>
      <c r="H4064">
        <v>30484</v>
      </c>
      <c r="I4064">
        <v>25410</v>
      </c>
      <c r="J4064">
        <v>28417</v>
      </c>
      <c r="K4064">
        <v>7211</v>
      </c>
      <c r="L4064">
        <v>555</v>
      </c>
      <c r="M4064">
        <v>1210</v>
      </c>
      <c r="N4064">
        <v>140</v>
      </c>
      <c r="O4064">
        <v>9.9599999999999994E-2</v>
      </c>
      <c r="P4064" s="3">
        <v>1370000</v>
      </c>
    </row>
    <row r="4065" spans="1:16" x14ac:dyDescent="0.25">
      <c r="A4065" t="s">
        <v>8488</v>
      </c>
      <c r="B4065" t="s">
        <v>8489</v>
      </c>
      <c r="C4065" t="s">
        <v>8354</v>
      </c>
      <c r="D4065" t="s">
        <v>8355</v>
      </c>
      <c r="E4065">
        <v>24681</v>
      </c>
      <c r="F4065">
        <v>25773</v>
      </c>
      <c r="G4065">
        <v>31954</v>
      </c>
      <c r="H4065">
        <v>26198</v>
      </c>
      <c r="I4065">
        <v>25900</v>
      </c>
      <c r="J4065">
        <v>17552</v>
      </c>
      <c r="K4065">
        <v>7596</v>
      </c>
      <c r="L4065">
        <v>427</v>
      </c>
      <c r="M4065">
        <v>1195</v>
      </c>
      <c r="N4065">
        <v>143</v>
      </c>
      <c r="O4065">
        <v>0.1082</v>
      </c>
      <c r="P4065" s="3">
        <v>1162500</v>
      </c>
    </row>
    <row r="4066" spans="1:16" x14ac:dyDescent="0.25">
      <c r="A4066" t="s">
        <v>8490</v>
      </c>
      <c r="B4066" t="s">
        <v>8491</v>
      </c>
      <c r="C4066" t="s">
        <v>8354</v>
      </c>
      <c r="D4066" t="s">
        <v>8355</v>
      </c>
      <c r="E4066">
        <v>25294</v>
      </c>
      <c r="F4066">
        <v>29661</v>
      </c>
      <c r="G4066">
        <v>32038</v>
      </c>
      <c r="H4066">
        <v>31153</v>
      </c>
      <c r="I4066">
        <v>20682</v>
      </c>
      <c r="J4066">
        <v>22974</v>
      </c>
      <c r="K4066">
        <v>12609</v>
      </c>
      <c r="L4066">
        <v>506</v>
      </c>
      <c r="M4066">
        <v>1324</v>
      </c>
      <c r="N4066">
        <v>129</v>
      </c>
      <c r="O4066">
        <v>0.22639999999999999</v>
      </c>
      <c r="P4066" s="3">
        <v>1212500</v>
      </c>
    </row>
    <row r="4067" spans="1:16" x14ac:dyDescent="0.25">
      <c r="A4067" t="s">
        <v>8492</v>
      </c>
      <c r="B4067" t="s">
        <v>8493</v>
      </c>
      <c r="C4067" t="s">
        <v>8354</v>
      </c>
      <c r="D4067" t="s">
        <v>8355</v>
      </c>
      <c r="E4067">
        <v>26612</v>
      </c>
      <c r="F4067">
        <v>31010</v>
      </c>
      <c r="G4067">
        <v>32816</v>
      </c>
      <c r="H4067">
        <v>29415</v>
      </c>
      <c r="I4067">
        <v>19142</v>
      </c>
      <c r="J4067">
        <v>17013</v>
      </c>
      <c r="K4067">
        <v>6473</v>
      </c>
      <c r="L4067">
        <v>399</v>
      </c>
      <c r="M4067">
        <v>950</v>
      </c>
      <c r="N4067">
        <v>121</v>
      </c>
      <c r="O4067">
        <v>0.17699999999999999</v>
      </c>
      <c r="P4067" s="3">
        <v>1480628</v>
      </c>
    </row>
    <row r="4068" spans="1:16" x14ac:dyDescent="0.25">
      <c r="A4068" t="s">
        <v>8352</v>
      </c>
      <c r="B4068" t="s">
        <v>8353</v>
      </c>
      <c r="C4068" t="s">
        <v>8354</v>
      </c>
      <c r="D4068" t="s">
        <v>8355</v>
      </c>
      <c r="E4068">
        <v>20112</v>
      </c>
      <c r="F4068">
        <v>27642</v>
      </c>
      <c r="G4068">
        <v>29228</v>
      </c>
      <c r="H4068">
        <v>25077</v>
      </c>
      <c r="I4068">
        <v>4050</v>
      </c>
      <c r="J4068">
        <v>10551</v>
      </c>
      <c r="K4068">
        <v>1393</v>
      </c>
      <c r="L4068">
        <v>325</v>
      </c>
      <c r="M4068">
        <v>1642</v>
      </c>
      <c r="N4068">
        <v>217</v>
      </c>
      <c r="O4068">
        <v>0.69030000000000002</v>
      </c>
      <c r="P4068" s="3">
        <v>705000</v>
      </c>
    </row>
    <row r="4069" spans="1:16" x14ac:dyDescent="0.25">
      <c r="A4069" t="s">
        <v>8362</v>
      </c>
      <c r="B4069" t="s">
        <v>8363</v>
      </c>
      <c r="C4069" t="s">
        <v>8354</v>
      </c>
      <c r="D4069" t="s">
        <v>8355</v>
      </c>
      <c r="E4069">
        <v>5789</v>
      </c>
      <c r="F4069">
        <v>10182</v>
      </c>
      <c r="G4069">
        <v>17247</v>
      </c>
      <c r="H4069">
        <v>16916</v>
      </c>
      <c r="I4069">
        <v>13812</v>
      </c>
      <c r="J4069">
        <v>4440</v>
      </c>
      <c r="K4069">
        <v>2294</v>
      </c>
      <c r="L4069">
        <v>520</v>
      </c>
      <c r="M4069">
        <v>2101</v>
      </c>
      <c r="N4069">
        <v>279</v>
      </c>
      <c r="O4069">
        <v>0.65739999999999998</v>
      </c>
      <c r="P4069" s="3">
        <v>887500</v>
      </c>
    </row>
    <row r="4070" spans="1:16" x14ac:dyDescent="0.25">
      <c r="A4070" t="s">
        <v>8364</v>
      </c>
      <c r="B4070" t="s">
        <v>8365</v>
      </c>
      <c r="C4070" t="s">
        <v>8354</v>
      </c>
      <c r="D4070" t="s">
        <v>8355</v>
      </c>
      <c r="E4070">
        <v>9272</v>
      </c>
      <c r="F4070">
        <v>13645</v>
      </c>
      <c r="G4070">
        <v>23419</v>
      </c>
      <c r="H4070">
        <v>17155</v>
      </c>
      <c r="I4070">
        <v>8910</v>
      </c>
      <c r="J4070">
        <v>2868</v>
      </c>
      <c r="K4070">
        <v>59</v>
      </c>
      <c r="L4070">
        <v>478</v>
      </c>
      <c r="M4070">
        <v>1658</v>
      </c>
      <c r="N4070">
        <v>149</v>
      </c>
      <c r="O4070">
        <v>0.15459999999999999</v>
      </c>
      <c r="P4070" s="3">
        <v>290000</v>
      </c>
    </row>
    <row r="4071" spans="1:16" x14ac:dyDescent="0.25">
      <c r="A4071" t="s">
        <v>8366</v>
      </c>
      <c r="B4071" t="s">
        <v>8367</v>
      </c>
      <c r="C4071" t="s">
        <v>8354</v>
      </c>
      <c r="D4071" t="s">
        <v>8355</v>
      </c>
      <c r="E4071">
        <v>15247</v>
      </c>
      <c r="F4071">
        <v>17250</v>
      </c>
      <c r="G4071">
        <v>24241</v>
      </c>
      <c r="H4071">
        <v>12421</v>
      </c>
      <c r="I4071">
        <v>15942</v>
      </c>
      <c r="J4071">
        <v>8134</v>
      </c>
      <c r="K4071">
        <v>7678</v>
      </c>
      <c r="L4071">
        <v>211</v>
      </c>
      <c r="M4071">
        <v>1468</v>
      </c>
      <c r="N4071">
        <v>121</v>
      </c>
      <c r="O4071">
        <v>0.38200000000000001</v>
      </c>
      <c r="P4071" s="3">
        <v>572500</v>
      </c>
    </row>
    <row r="4072" spans="1:16" x14ac:dyDescent="0.25">
      <c r="A4072" t="s">
        <v>8396</v>
      </c>
      <c r="B4072" t="s">
        <v>8397</v>
      </c>
      <c r="C4072" t="s">
        <v>8354</v>
      </c>
      <c r="D4072" t="s">
        <v>8355</v>
      </c>
      <c r="E4072">
        <v>13789</v>
      </c>
      <c r="F4072">
        <v>16518</v>
      </c>
      <c r="G4072">
        <v>19997</v>
      </c>
      <c r="H4072">
        <v>16157</v>
      </c>
      <c r="I4072">
        <v>11530</v>
      </c>
      <c r="J4072">
        <v>11879</v>
      </c>
      <c r="K4072">
        <v>6457</v>
      </c>
      <c r="L4072">
        <v>222</v>
      </c>
      <c r="M4072">
        <v>1347</v>
      </c>
      <c r="N4072">
        <v>135</v>
      </c>
      <c r="O4072">
        <v>8.7400000000000005E-2</v>
      </c>
      <c r="P4072" s="3">
        <v>520000</v>
      </c>
    </row>
    <row r="4073" spans="1:16" x14ac:dyDescent="0.25">
      <c r="A4073" t="s">
        <v>8356</v>
      </c>
      <c r="B4073" t="s">
        <v>8357</v>
      </c>
      <c r="C4073" t="s">
        <v>8354</v>
      </c>
      <c r="D4073" t="s">
        <v>8355</v>
      </c>
      <c r="E4073">
        <v>24291</v>
      </c>
      <c r="F4073">
        <v>31569</v>
      </c>
      <c r="G4073">
        <v>28204</v>
      </c>
      <c r="H4073">
        <v>27273</v>
      </c>
      <c r="I4073">
        <v>7775</v>
      </c>
      <c r="J4073">
        <v>15009</v>
      </c>
      <c r="K4073">
        <v>3977</v>
      </c>
      <c r="L4073">
        <v>230</v>
      </c>
      <c r="M4073">
        <v>1294</v>
      </c>
      <c r="N4073">
        <v>215</v>
      </c>
      <c r="O4073">
        <v>9.5100000000000004E-2</v>
      </c>
      <c r="P4073" s="3">
        <v>676250</v>
      </c>
    </row>
    <row r="4074" spans="1:16" x14ac:dyDescent="0.25">
      <c r="A4074" t="s">
        <v>8368</v>
      </c>
      <c r="B4074" t="s">
        <v>8369</v>
      </c>
      <c r="C4074" t="s">
        <v>8354</v>
      </c>
      <c r="D4074" t="s">
        <v>8355</v>
      </c>
      <c r="E4074">
        <v>4008</v>
      </c>
      <c r="F4074">
        <v>7483</v>
      </c>
      <c r="G4074">
        <v>15474</v>
      </c>
      <c r="H4074">
        <v>9949</v>
      </c>
      <c r="I4074">
        <v>18081</v>
      </c>
      <c r="J4074">
        <v>2629</v>
      </c>
      <c r="K4074">
        <v>16194</v>
      </c>
      <c r="L4074">
        <v>576</v>
      </c>
      <c r="M4074">
        <v>1750</v>
      </c>
      <c r="N4074">
        <v>151</v>
      </c>
      <c r="O4074">
        <v>0.1205</v>
      </c>
      <c r="P4074" s="3">
        <v>395000</v>
      </c>
    </row>
    <row r="4075" spans="1:16" x14ac:dyDescent="0.25">
      <c r="A4075" t="s">
        <v>8566</v>
      </c>
      <c r="B4075" t="s">
        <v>8567</v>
      </c>
      <c r="C4075" t="s">
        <v>8354</v>
      </c>
      <c r="D4075" t="s">
        <v>8355</v>
      </c>
      <c r="E4075">
        <v>8984</v>
      </c>
      <c r="F4075">
        <v>11890</v>
      </c>
      <c r="G4075">
        <v>17516</v>
      </c>
      <c r="H4075">
        <v>13290</v>
      </c>
      <c r="I4075">
        <v>7447</v>
      </c>
      <c r="J4075">
        <v>6962</v>
      </c>
      <c r="K4075">
        <v>12543</v>
      </c>
      <c r="L4075">
        <v>449</v>
      </c>
      <c r="M4075">
        <v>1845</v>
      </c>
      <c r="N4075">
        <v>249</v>
      </c>
      <c r="O4075">
        <v>0.28770000000000001</v>
      </c>
      <c r="P4075" s="3">
        <v>504362</v>
      </c>
    </row>
    <row r="4076" spans="1:16" x14ac:dyDescent="0.25">
      <c r="A4076" t="s">
        <v>8496</v>
      </c>
      <c r="B4076" t="s">
        <v>8497</v>
      </c>
      <c r="C4076" t="s">
        <v>8354</v>
      </c>
      <c r="D4076" t="s">
        <v>8355</v>
      </c>
      <c r="E4076">
        <v>11228</v>
      </c>
      <c r="F4076">
        <v>14195</v>
      </c>
      <c r="G4076">
        <v>23140</v>
      </c>
      <c r="H4076">
        <v>21091</v>
      </c>
      <c r="I4076">
        <v>3057</v>
      </c>
      <c r="J4076">
        <v>4076</v>
      </c>
      <c r="K4076">
        <v>14130</v>
      </c>
      <c r="L4076">
        <v>382</v>
      </c>
      <c r="M4076">
        <v>1345</v>
      </c>
      <c r="N4076">
        <v>239</v>
      </c>
      <c r="O4076">
        <v>0.7863</v>
      </c>
      <c r="P4076" s="3">
        <v>656000</v>
      </c>
    </row>
    <row r="4077" spans="1:16" x14ac:dyDescent="0.25">
      <c r="A4077" t="s">
        <v>8568</v>
      </c>
      <c r="B4077" t="s">
        <v>8569</v>
      </c>
      <c r="C4077" t="s">
        <v>8354</v>
      </c>
      <c r="D4077" t="s">
        <v>8355</v>
      </c>
      <c r="E4077">
        <v>11518</v>
      </c>
      <c r="F4077">
        <v>12650</v>
      </c>
      <c r="G4077">
        <v>16549</v>
      </c>
      <c r="H4077">
        <v>15572</v>
      </c>
      <c r="I4077">
        <v>10305</v>
      </c>
      <c r="J4077">
        <v>974</v>
      </c>
      <c r="K4077">
        <v>5677</v>
      </c>
      <c r="L4077">
        <v>343</v>
      </c>
      <c r="M4077">
        <v>1232</v>
      </c>
      <c r="N4077">
        <v>191</v>
      </c>
      <c r="O4077">
        <v>1.6819999999999999</v>
      </c>
      <c r="P4077" s="3">
        <v>365000</v>
      </c>
    </row>
    <row r="4078" spans="1:16" x14ac:dyDescent="0.25">
      <c r="A4078" t="s">
        <v>8472</v>
      </c>
      <c r="B4078" t="s">
        <v>8473</v>
      </c>
      <c r="C4078" t="s">
        <v>8354</v>
      </c>
      <c r="D4078" t="s">
        <v>8355</v>
      </c>
      <c r="E4078">
        <v>6003</v>
      </c>
      <c r="F4078">
        <v>8976</v>
      </c>
      <c r="G4078">
        <v>18974</v>
      </c>
      <c r="H4078">
        <v>10852</v>
      </c>
      <c r="I4078">
        <v>15256</v>
      </c>
      <c r="J4078">
        <v>2307</v>
      </c>
      <c r="K4078">
        <v>10580</v>
      </c>
      <c r="L4078">
        <v>334</v>
      </c>
      <c r="M4078">
        <v>1106</v>
      </c>
      <c r="N4078">
        <v>347</v>
      </c>
      <c r="O4078">
        <v>0.54079999999999995</v>
      </c>
      <c r="P4078" s="3">
        <v>573000</v>
      </c>
    </row>
    <row r="4079" spans="1:16" x14ac:dyDescent="0.25">
      <c r="A4079" t="s">
        <v>8474</v>
      </c>
      <c r="B4079" t="s">
        <v>8475</v>
      </c>
      <c r="C4079" t="s">
        <v>8354</v>
      </c>
      <c r="D4079" t="s">
        <v>8355</v>
      </c>
      <c r="E4079">
        <v>8070</v>
      </c>
      <c r="F4079">
        <v>9305</v>
      </c>
      <c r="G4079">
        <v>16529</v>
      </c>
      <c r="H4079">
        <v>12410</v>
      </c>
      <c r="I4079">
        <v>17216</v>
      </c>
      <c r="J4079">
        <v>2545</v>
      </c>
      <c r="K4079">
        <v>15213</v>
      </c>
      <c r="L4079">
        <v>389</v>
      </c>
      <c r="M4079">
        <v>1070</v>
      </c>
      <c r="N4079">
        <v>145</v>
      </c>
      <c r="O4079">
        <v>0.44569999999999999</v>
      </c>
      <c r="P4079" s="3">
        <v>540000</v>
      </c>
    </row>
    <row r="4080" spans="1:16" x14ac:dyDescent="0.25">
      <c r="A4080" t="s">
        <v>8380</v>
      </c>
      <c r="B4080" t="s">
        <v>8381</v>
      </c>
      <c r="C4080" t="s">
        <v>8354</v>
      </c>
      <c r="D4080" t="s">
        <v>8355</v>
      </c>
      <c r="E4080">
        <v>19505</v>
      </c>
      <c r="F4080">
        <v>28149</v>
      </c>
      <c r="G4080">
        <v>30587</v>
      </c>
      <c r="H4080">
        <v>19618</v>
      </c>
      <c r="I4080">
        <v>13252</v>
      </c>
      <c r="J4080">
        <v>9568</v>
      </c>
      <c r="K4080">
        <v>3474</v>
      </c>
      <c r="L4080">
        <v>318</v>
      </c>
      <c r="M4080">
        <v>1499</v>
      </c>
      <c r="N4080">
        <v>231</v>
      </c>
      <c r="O4080">
        <v>0.1159</v>
      </c>
      <c r="P4080" s="3">
        <v>871000</v>
      </c>
    </row>
    <row r="4081" spans="1:16" x14ac:dyDescent="0.25">
      <c r="A4081" t="s">
        <v>8384</v>
      </c>
      <c r="B4081" t="s">
        <v>8385</v>
      </c>
      <c r="C4081" t="s">
        <v>8354</v>
      </c>
      <c r="D4081" t="s">
        <v>8355</v>
      </c>
      <c r="E4081">
        <v>14403</v>
      </c>
      <c r="F4081">
        <v>16820</v>
      </c>
      <c r="G4081">
        <v>29901</v>
      </c>
      <c r="H4081">
        <v>20294</v>
      </c>
      <c r="I4081">
        <v>10205</v>
      </c>
      <c r="J4081">
        <v>10230</v>
      </c>
      <c r="K4081">
        <v>3341</v>
      </c>
      <c r="L4081">
        <v>280</v>
      </c>
      <c r="M4081">
        <v>1251</v>
      </c>
      <c r="N4081">
        <v>209</v>
      </c>
      <c r="O4081">
        <v>0.1174</v>
      </c>
      <c r="P4081" s="3">
        <v>635000</v>
      </c>
    </row>
    <row r="4082" spans="1:16" x14ac:dyDescent="0.25">
      <c r="A4082" t="s">
        <v>8386</v>
      </c>
      <c r="B4082" t="s">
        <v>8387</v>
      </c>
      <c r="C4082" t="s">
        <v>8354</v>
      </c>
      <c r="D4082" t="s">
        <v>8355</v>
      </c>
      <c r="E4082">
        <v>15416</v>
      </c>
      <c r="F4082">
        <v>24605</v>
      </c>
      <c r="G4082">
        <v>31070</v>
      </c>
      <c r="H4082">
        <v>11318</v>
      </c>
      <c r="I4082">
        <v>8291</v>
      </c>
      <c r="J4082">
        <v>7166</v>
      </c>
      <c r="K4082">
        <v>4753</v>
      </c>
      <c r="L4082">
        <v>331</v>
      </c>
      <c r="M4082">
        <v>1651</v>
      </c>
      <c r="N4082">
        <v>179</v>
      </c>
      <c r="O4082">
        <v>0.1086</v>
      </c>
      <c r="P4082" s="3">
        <v>430000</v>
      </c>
    </row>
    <row r="4083" spans="1:16" x14ac:dyDescent="0.25">
      <c r="A4083" t="s">
        <v>8388</v>
      </c>
      <c r="B4083" t="s">
        <v>8389</v>
      </c>
      <c r="C4083" t="s">
        <v>8354</v>
      </c>
      <c r="D4083" t="s">
        <v>8355</v>
      </c>
      <c r="E4083">
        <v>14197</v>
      </c>
      <c r="F4083">
        <v>21595</v>
      </c>
      <c r="G4083">
        <v>26031</v>
      </c>
      <c r="H4083">
        <v>23169</v>
      </c>
      <c r="I4083">
        <v>21312</v>
      </c>
      <c r="J4083">
        <v>8481</v>
      </c>
      <c r="K4083">
        <v>5953</v>
      </c>
      <c r="L4083">
        <v>216</v>
      </c>
      <c r="M4083">
        <v>1412</v>
      </c>
      <c r="N4083">
        <v>276</v>
      </c>
      <c r="O4083">
        <v>0.114</v>
      </c>
      <c r="P4083" s="3">
        <v>477250</v>
      </c>
    </row>
    <row r="4084" spans="1:16" x14ac:dyDescent="0.25">
      <c r="A4084" t="s">
        <v>8358</v>
      </c>
      <c r="B4084" t="s">
        <v>8359</v>
      </c>
      <c r="C4084" t="s">
        <v>8354</v>
      </c>
      <c r="D4084" t="s">
        <v>8355</v>
      </c>
      <c r="E4084">
        <v>23011</v>
      </c>
      <c r="F4084">
        <v>27437</v>
      </c>
      <c r="G4084">
        <v>29172</v>
      </c>
      <c r="H4084">
        <v>32388</v>
      </c>
      <c r="I4084">
        <v>26318</v>
      </c>
      <c r="J4084">
        <v>12253</v>
      </c>
      <c r="K4084">
        <v>6424</v>
      </c>
      <c r="L4084">
        <v>340</v>
      </c>
      <c r="M4084">
        <v>1596</v>
      </c>
      <c r="N4084">
        <v>401</v>
      </c>
      <c r="O4084">
        <v>0.13439999999999999</v>
      </c>
      <c r="P4084" s="3">
        <v>880000</v>
      </c>
    </row>
    <row r="4085" spans="1:16" x14ac:dyDescent="0.25">
      <c r="A4085" t="s">
        <v>8360</v>
      </c>
      <c r="B4085" t="s">
        <v>8361</v>
      </c>
      <c r="C4085" t="s">
        <v>8354</v>
      </c>
      <c r="D4085" t="s">
        <v>8355</v>
      </c>
      <c r="E4085">
        <v>18389</v>
      </c>
      <c r="F4085">
        <v>26028</v>
      </c>
      <c r="G4085">
        <v>30723</v>
      </c>
      <c r="H4085">
        <v>21126</v>
      </c>
      <c r="I4085">
        <v>15167</v>
      </c>
      <c r="J4085">
        <v>10762</v>
      </c>
      <c r="K4085">
        <v>9340</v>
      </c>
      <c r="L4085">
        <v>272</v>
      </c>
      <c r="M4085">
        <v>1262</v>
      </c>
      <c r="N4085">
        <v>403</v>
      </c>
      <c r="O4085">
        <v>0.1507</v>
      </c>
      <c r="P4085" s="3">
        <v>800000</v>
      </c>
    </row>
    <row r="4086" spans="1:16" x14ac:dyDescent="0.25">
      <c r="A4086" t="s">
        <v>8382</v>
      </c>
      <c r="B4086" t="s">
        <v>8383</v>
      </c>
      <c r="C4086" t="s">
        <v>8354</v>
      </c>
      <c r="D4086" t="s">
        <v>8355</v>
      </c>
      <c r="E4086">
        <v>3117</v>
      </c>
      <c r="F4086">
        <v>7195</v>
      </c>
      <c r="G4086">
        <v>15611</v>
      </c>
      <c r="H4086">
        <v>11537</v>
      </c>
      <c r="I4086">
        <v>23327</v>
      </c>
      <c r="J4086">
        <v>3045</v>
      </c>
      <c r="K4086">
        <v>13205</v>
      </c>
      <c r="L4086">
        <v>415</v>
      </c>
      <c r="M4086">
        <v>1248</v>
      </c>
      <c r="N4086">
        <v>139</v>
      </c>
      <c r="O4086">
        <v>5.16E-2</v>
      </c>
      <c r="P4086" s="3">
        <v>284000</v>
      </c>
    </row>
    <row r="4087" spans="1:16" x14ac:dyDescent="0.25">
      <c r="A4087" t="s">
        <v>8426</v>
      </c>
      <c r="B4087" t="s">
        <v>8427</v>
      </c>
      <c r="C4087" t="s">
        <v>8354</v>
      </c>
      <c r="D4087" t="s">
        <v>8355</v>
      </c>
      <c r="E4087">
        <v>26313</v>
      </c>
      <c r="F4087">
        <v>30489</v>
      </c>
      <c r="G4087">
        <v>30100</v>
      </c>
      <c r="H4087">
        <v>19069</v>
      </c>
      <c r="I4087">
        <v>15289</v>
      </c>
      <c r="J4087">
        <v>14806</v>
      </c>
      <c r="K4087">
        <v>6277</v>
      </c>
      <c r="L4087">
        <v>212</v>
      </c>
      <c r="M4087">
        <v>1666</v>
      </c>
      <c r="N4087">
        <v>156</v>
      </c>
      <c r="O4087">
        <v>0.12939999999999999</v>
      </c>
      <c r="P4087" s="3">
        <v>707500</v>
      </c>
    </row>
    <row r="4088" spans="1:16" x14ac:dyDescent="0.25">
      <c r="A4088" t="s">
        <v>8434</v>
      </c>
      <c r="B4088" t="s">
        <v>8435</v>
      </c>
      <c r="C4088" t="s">
        <v>8354</v>
      </c>
      <c r="D4088" t="s">
        <v>8355</v>
      </c>
      <c r="E4088">
        <v>25179</v>
      </c>
      <c r="F4088">
        <v>29307</v>
      </c>
      <c r="G4088">
        <v>30011</v>
      </c>
      <c r="H4088">
        <v>25354</v>
      </c>
      <c r="I4088">
        <v>18987</v>
      </c>
      <c r="J4088">
        <v>14982</v>
      </c>
      <c r="K4088">
        <v>3932</v>
      </c>
      <c r="L4088">
        <v>251</v>
      </c>
      <c r="M4088">
        <v>1713</v>
      </c>
      <c r="N4088">
        <v>89</v>
      </c>
      <c r="O4088">
        <v>8.72E-2</v>
      </c>
      <c r="P4088" s="3">
        <v>660000</v>
      </c>
    </row>
    <row r="4089" spans="1:16" x14ac:dyDescent="0.25">
      <c r="A4089" t="s">
        <v>8436</v>
      </c>
      <c r="B4089" t="s">
        <v>8437</v>
      </c>
      <c r="C4089" t="s">
        <v>8354</v>
      </c>
      <c r="D4089" t="s">
        <v>8355</v>
      </c>
      <c r="E4089">
        <v>28689</v>
      </c>
      <c r="F4089">
        <v>29789</v>
      </c>
      <c r="G4089">
        <v>31239</v>
      </c>
      <c r="H4089">
        <v>25962</v>
      </c>
      <c r="I4089">
        <v>18649</v>
      </c>
      <c r="J4089">
        <v>22882</v>
      </c>
      <c r="K4089">
        <v>3717</v>
      </c>
      <c r="L4089">
        <v>370</v>
      </c>
      <c r="M4089">
        <v>1502</v>
      </c>
      <c r="N4089">
        <v>132</v>
      </c>
      <c r="O4089">
        <v>0.1079</v>
      </c>
      <c r="P4089" s="3">
        <v>740000</v>
      </c>
    </row>
    <row r="4090" spans="1:16" x14ac:dyDescent="0.25">
      <c r="A4090" t="s">
        <v>8428</v>
      </c>
      <c r="B4090" t="s">
        <v>8429</v>
      </c>
      <c r="C4090" t="s">
        <v>8354</v>
      </c>
      <c r="D4090" t="s">
        <v>8355</v>
      </c>
      <c r="E4090">
        <v>29559</v>
      </c>
      <c r="F4090">
        <v>29473</v>
      </c>
      <c r="G4090">
        <v>30999</v>
      </c>
      <c r="H4090">
        <v>23131</v>
      </c>
      <c r="I4090">
        <v>5686</v>
      </c>
      <c r="J4090">
        <v>13242</v>
      </c>
      <c r="K4090">
        <v>2740</v>
      </c>
      <c r="L4090">
        <v>259</v>
      </c>
      <c r="M4090">
        <v>1640</v>
      </c>
      <c r="N4090">
        <v>122</v>
      </c>
      <c r="O4090">
        <v>0.16719999999999999</v>
      </c>
      <c r="P4090" s="3">
        <v>626500</v>
      </c>
    </row>
    <row r="4091" spans="1:16" x14ac:dyDescent="0.25">
      <c r="A4091" t="s">
        <v>8438</v>
      </c>
      <c r="B4091" t="s">
        <v>8439</v>
      </c>
      <c r="C4091" t="s">
        <v>8354</v>
      </c>
      <c r="D4091" t="s">
        <v>8355</v>
      </c>
      <c r="E4091">
        <v>31103</v>
      </c>
      <c r="F4091">
        <v>32044</v>
      </c>
      <c r="G4091">
        <v>32461</v>
      </c>
      <c r="H4091">
        <v>27681</v>
      </c>
      <c r="I4091">
        <v>18868</v>
      </c>
      <c r="J4091">
        <v>21093</v>
      </c>
      <c r="K4091">
        <v>3496</v>
      </c>
      <c r="L4091">
        <v>300</v>
      </c>
      <c r="M4091">
        <v>1501</v>
      </c>
      <c r="N4091">
        <v>117</v>
      </c>
      <c r="O4091">
        <v>9.3399999999999997E-2</v>
      </c>
      <c r="P4091" s="3">
        <v>700000</v>
      </c>
    </row>
    <row r="4092" spans="1:16" x14ac:dyDescent="0.25">
      <c r="A4092" t="s">
        <v>8398</v>
      </c>
      <c r="B4092" t="s">
        <v>8399</v>
      </c>
      <c r="C4092" t="s">
        <v>8354</v>
      </c>
      <c r="D4092" t="s">
        <v>8355</v>
      </c>
      <c r="E4092">
        <v>8312</v>
      </c>
      <c r="F4092">
        <v>8324</v>
      </c>
      <c r="G4092">
        <v>25048</v>
      </c>
      <c r="H4092">
        <v>16442</v>
      </c>
      <c r="I4092">
        <v>10273</v>
      </c>
      <c r="J4092">
        <v>9306</v>
      </c>
      <c r="K4092">
        <v>5866</v>
      </c>
      <c r="L4092">
        <v>325</v>
      </c>
      <c r="M4092">
        <v>1335</v>
      </c>
      <c r="N4092">
        <v>268</v>
      </c>
      <c r="O4092">
        <v>0.14299999999999999</v>
      </c>
      <c r="P4092" s="3">
        <v>541000</v>
      </c>
    </row>
    <row r="4093" spans="1:16" x14ac:dyDescent="0.25">
      <c r="A4093" t="s">
        <v>8400</v>
      </c>
      <c r="B4093" t="s">
        <v>8401</v>
      </c>
      <c r="C4093" t="s">
        <v>8354</v>
      </c>
      <c r="D4093" t="s">
        <v>8355</v>
      </c>
      <c r="E4093">
        <v>13156</v>
      </c>
      <c r="F4093">
        <v>15779</v>
      </c>
      <c r="G4093">
        <v>27370</v>
      </c>
      <c r="H4093">
        <v>16360</v>
      </c>
      <c r="I4093">
        <v>12459</v>
      </c>
      <c r="J4093">
        <v>9243</v>
      </c>
      <c r="K4093">
        <v>8079</v>
      </c>
      <c r="L4093">
        <v>224</v>
      </c>
      <c r="M4093">
        <v>1573</v>
      </c>
      <c r="N4093">
        <v>165</v>
      </c>
      <c r="O4093">
        <v>0.1239</v>
      </c>
      <c r="P4093" s="3">
        <v>584750</v>
      </c>
    </row>
    <row r="4094" spans="1:16" x14ac:dyDescent="0.25">
      <c r="A4094" t="s">
        <v>8402</v>
      </c>
      <c r="B4094" t="s">
        <v>8403</v>
      </c>
      <c r="C4094" t="s">
        <v>8354</v>
      </c>
      <c r="D4094" t="s">
        <v>8355</v>
      </c>
      <c r="E4094">
        <v>8683</v>
      </c>
      <c r="F4094">
        <v>8907</v>
      </c>
      <c r="G4094">
        <v>19932</v>
      </c>
      <c r="H4094">
        <v>13376</v>
      </c>
      <c r="I4094">
        <v>11519</v>
      </c>
      <c r="J4094">
        <v>10962</v>
      </c>
      <c r="K4094">
        <v>5674</v>
      </c>
      <c r="L4094">
        <v>246</v>
      </c>
      <c r="M4094">
        <v>1251</v>
      </c>
      <c r="N4094">
        <v>228</v>
      </c>
      <c r="O4094">
        <v>9.5799999999999996E-2</v>
      </c>
      <c r="P4094" s="3">
        <v>835000</v>
      </c>
    </row>
    <row r="4095" spans="1:16" x14ac:dyDescent="0.25">
      <c r="A4095" t="s">
        <v>8580</v>
      </c>
      <c r="B4095" t="s">
        <v>8581</v>
      </c>
      <c r="C4095" t="s">
        <v>8354</v>
      </c>
      <c r="D4095" t="s">
        <v>8355</v>
      </c>
      <c r="E4095">
        <v>21578</v>
      </c>
      <c r="F4095">
        <v>28020</v>
      </c>
      <c r="G4095">
        <v>32125</v>
      </c>
      <c r="H4095">
        <v>26074</v>
      </c>
      <c r="I4095">
        <v>19717</v>
      </c>
      <c r="J4095">
        <v>14868</v>
      </c>
      <c r="K4095">
        <v>12153</v>
      </c>
      <c r="L4095">
        <v>361</v>
      </c>
      <c r="M4095">
        <v>1288</v>
      </c>
      <c r="N4095">
        <v>185</v>
      </c>
      <c r="O4095">
        <v>0.21479999999999999</v>
      </c>
      <c r="P4095" s="3">
        <v>550000</v>
      </c>
    </row>
    <row r="4096" spans="1:16" x14ac:dyDescent="0.25">
      <c r="A4096" t="s">
        <v>8542</v>
      </c>
      <c r="B4096" t="s">
        <v>8543</v>
      </c>
      <c r="C4096" t="s">
        <v>8354</v>
      </c>
      <c r="D4096" t="s">
        <v>8355</v>
      </c>
      <c r="E4096">
        <v>31215</v>
      </c>
      <c r="F4096">
        <v>32226</v>
      </c>
      <c r="G4096">
        <v>32698</v>
      </c>
      <c r="H4096">
        <v>30258</v>
      </c>
      <c r="I4096">
        <v>21946</v>
      </c>
      <c r="J4096">
        <v>24921</v>
      </c>
      <c r="K4096">
        <v>7040</v>
      </c>
      <c r="L4096">
        <v>369</v>
      </c>
      <c r="M4096">
        <v>1039</v>
      </c>
      <c r="N4096">
        <v>195</v>
      </c>
      <c r="O4096">
        <v>0.14369999999999999</v>
      </c>
      <c r="P4096" s="3">
        <v>1025000</v>
      </c>
    </row>
    <row r="4097" spans="1:16" x14ac:dyDescent="0.25">
      <c r="A4097" t="s">
        <v>8582</v>
      </c>
      <c r="B4097" t="s">
        <v>8583</v>
      </c>
      <c r="C4097" t="s">
        <v>8354</v>
      </c>
      <c r="D4097" t="s">
        <v>8355</v>
      </c>
      <c r="E4097">
        <v>26075</v>
      </c>
      <c r="F4097">
        <v>30873</v>
      </c>
      <c r="G4097">
        <v>25370</v>
      </c>
      <c r="H4097">
        <v>27193</v>
      </c>
      <c r="I4097">
        <v>18036</v>
      </c>
      <c r="J4097">
        <v>17012</v>
      </c>
      <c r="K4097">
        <v>8821</v>
      </c>
      <c r="L4097">
        <v>375</v>
      </c>
      <c r="M4097">
        <v>1259</v>
      </c>
      <c r="N4097">
        <v>170</v>
      </c>
      <c r="O4097">
        <v>0.22470000000000001</v>
      </c>
      <c r="P4097" s="3">
        <v>590250</v>
      </c>
    </row>
    <row r="4098" spans="1:16" x14ac:dyDescent="0.25">
      <c r="A4098" t="s">
        <v>8544</v>
      </c>
      <c r="B4098" t="s">
        <v>8545</v>
      </c>
      <c r="C4098" t="s">
        <v>8354</v>
      </c>
      <c r="D4098" t="s">
        <v>8355</v>
      </c>
      <c r="E4098">
        <v>31038</v>
      </c>
      <c r="F4098">
        <v>31325</v>
      </c>
      <c r="G4098">
        <v>32723</v>
      </c>
      <c r="H4098">
        <v>27711</v>
      </c>
      <c r="I4098">
        <v>23699</v>
      </c>
      <c r="J4098">
        <v>23097</v>
      </c>
      <c r="K4098">
        <v>5618</v>
      </c>
      <c r="L4098">
        <v>374</v>
      </c>
      <c r="M4098">
        <v>1057</v>
      </c>
      <c r="N4098">
        <v>177</v>
      </c>
      <c r="O4098">
        <v>0.1179</v>
      </c>
      <c r="P4098" s="3">
        <v>955000</v>
      </c>
    </row>
    <row r="4099" spans="1:16" x14ac:dyDescent="0.25">
      <c r="A4099" t="s">
        <v>8584</v>
      </c>
      <c r="B4099" t="s">
        <v>8585</v>
      </c>
      <c r="C4099" t="s">
        <v>8354</v>
      </c>
      <c r="D4099" t="s">
        <v>8355</v>
      </c>
      <c r="E4099">
        <v>17539</v>
      </c>
      <c r="F4099">
        <v>19466</v>
      </c>
      <c r="G4099">
        <v>32269</v>
      </c>
      <c r="H4099">
        <v>21753</v>
      </c>
      <c r="I4099">
        <v>19033</v>
      </c>
      <c r="J4099">
        <v>17598</v>
      </c>
      <c r="K4099">
        <v>10672</v>
      </c>
      <c r="L4099">
        <v>478</v>
      </c>
      <c r="M4099">
        <v>1193</v>
      </c>
      <c r="N4099">
        <v>167</v>
      </c>
      <c r="O4099">
        <v>0.13980000000000001</v>
      </c>
      <c r="P4099" s="3">
        <v>877000</v>
      </c>
    </row>
    <row r="4100" spans="1:16" x14ac:dyDescent="0.25">
      <c r="A4100" t="s">
        <v>8586</v>
      </c>
      <c r="B4100" t="s">
        <v>8587</v>
      </c>
      <c r="C4100" t="s">
        <v>8354</v>
      </c>
      <c r="D4100" t="s">
        <v>8355</v>
      </c>
      <c r="E4100">
        <v>27977</v>
      </c>
      <c r="F4100">
        <v>30529</v>
      </c>
      <c r="G4100">
        <v>30195</v>
      </c>
      <c r="H4100">
        <v>23393</v>
      </c>
      <c r="I4100">
        <v>16275</v>
      </c>
      <c r="J4100">
        <v>23700</v>
      </c>
      <c r="K4100">
        <v>5744</v>
      </c>
      <c r="L4100">
        <v>406</v>
      </c>
      <c r="M4100">
        <v>1458</v>
      </c>
      <c r="N4100">
        <v>107</v>
      </c>
      <c r="O4100">
        <v>0.1426</v>
      </c>
      <c r="P4100" s="3">
        <v>583750</v>
      </c>
    </row>
    <row r="4101" spans="1:16" x14ac:dyDescent="0.25">
      <c r="A4101" t="s">
        <v>8588</v>
      </c>
      <c r="B4101" t="s">
        <v>8589</v>
      </c>
      <c r="C4101" t="s">
        <v>8354</v>
      </c>
      <c r="D4101" t="s">
        <v>8355</v>
      </c>
      <c r="E4101">
        <v>30871</v>
      </c>
      <c r="F4101">
        <v>32206</v>
      </c>
      <c r="G4101">
        <v>32503</v>
      </c>
      <c r="H4101">
        <v>29613</v>
      </c>
      <c r="I4101">
        <v>29395</v>
      </c>
      <c r="J4101">
        <v>27575</v>
      </c>
      <c r="K4101">
        <v>11471</v>
      </c>
      <c r="L4101">
        <v>464</v>
      </c>
      <c r="M4101">
        <v>993</v>
      </c>
      <c r="N4101">
        <v>183</v>
      </c>
      <c r="O4101">
        <v>0.1108</v>
      </c>
      <c r="P4101" s="3">
        <v>1084000</v>
      </c>
    </row>
    <row r="4102" spans="1:16" x14ac:dyDescent="0.25">
      <c r="A4102" t="s">
        <v>8520</v>
      </c>
      <c r="B4102" t="s">
        <v>8521</v>
      </c>
      <c r="C4102" t="s">
        <v>8354</v>
      </c>
      <c r="D4102" t="s">
        <v>8355</v>
      </c>
      <c r="E4102">
        <v>5796</v>
      </c>
      <c r="F4102">
        <v>9796</v>
      </c>
      <c r="G4102">
        <v>19413</v>
      </c>
      <c r="H4102">
        <v>18853</v>
      </c>
      <c r="I4102">
        <v>13018</v>
      </c>
      <c r="J4102">
        <v>2069</v>
      </c>
      <c r="K4102">
        <v>10701</v>
      </c>
      <c r="L4102">
        <v>514</v>
      </c>
      <c r="M4102">
        <v>1963</v>
      </c>
      <c r="N4102">
        <v>159</v>
      </c>
      <c r="O4102">
        <v>0.12330000000000001</v>
      </c>
      <c r="P4102" s="3">
        <v>412000</v>
      </c>
    </row>
    <row r="4103" spans="1:16" x14ac:dyDescent="0.25">
      <c r="A4103" t="s">
        <v>8522</v>
      </c>
      <c r="B4103" t="s">
        <v>8523</v>
      </c>
      <c r="C4103" t="s">
        <v>8354</v>
      </c>
      <c r="D4103" t="s">
        <v>8355</v>
      </c>
      <c r="E4103">
        <v>13116</v>
      </c>
      <c r="F4103">
        <v>20665</v>
      </c>
      <c r="G4103">
        <v>28629</v>
      </c>
      <c r="H4103">
        <v>19834</v>
      </c>
      <c r="I4103">
        <v>4397</v>
      </c>
      <c r="J4103">
        <v>7662</v>
      </c>
      <c r="K4103">
        <v>6766</v>
      </c>
      <c r="L4103">
        <v>416</v>
      </c>
      <c r="M4103">
        <v>1739</v>
      </c>
      <c r="N4103">
        <v>207</v>
      </c>
      <c r="O4103">
        <v>0.30409999999999998</v>
      </c>
      <c r="P4103" s="3">
        <v>330000</v>
      </c>
    </row>
    <row r="4104" spans="1:16" x14ac:dyDescent="0.25">
      <c r="A4104" t="s">
        <v>8444</v>
      </c>
      <c r="B4104" t="s">
        <v>8445</v>
      </c>
      <c r="C4104" t="s">
        <v>8354</v>
      </c>
      <c r="D4104" t="s">
        <v>8355</v>
      </c>
      <c r="E4104">
        <v>30850</v>
      </c>
      <c r="F4104">
        <v>32570</v>
      </c>
      <c r="G4104">
        <v>31774</v>
      </c>
      <c r="H4104">
        <v>28143</v>
      </c>
      <c r="I4104">
        <v>11048</v>
      </c>
      <c r="J4104">
        <v>16842</v>
      </c>
      <c r="K4104">
        <v>2844</v>
      </c>
      <c r="L4104">
        <v>300</v>
      </c>
      <c r="M4104">
        <v>1235</v>
      </c>
      <c r="N4104">
        <v>149</v>
      </c>
      <c r="O4104">
        <v>0.13800000000000001</v>
      </c>
      <c r="P4104" s="3">
        <v>663750</v>
      </c>
    </row>
    <row r="4105" spans="1:16" x14ac:dyDescent="0.25">
      <c r="A4105" t="s">
        <v>8404</v>
      </c>
      <c r="B4105" t="s">
        <v>8405</v>
      </c>
      <c r="C4105" t="s">
        <v>8354</v>
      </c>
      <c r="D4105" t="s">
        <v>8355</v>
      </c>
      <c r="E4105">
        <v>32578</v>
      </c>
      <c r="F4105">
        <v>32223</v>
      </c>
      <c r="G4105">
        <v>32823</v>
      </c>
      <c r="H4105">
        <v>31341</v>
      </c>
      <c r="I4105">
        <v>13346</v>
      </c>
      <c r="J4105">
        <v>18275</v>
      </c>
      <c r="K4105">
        <v>3811</v>
      </c>
      <c r="L4105">
        <v>361</v>
      </c>
      <c r="M4105">
        <v>1044</v>
      </c>
      <c r="N4105">
        <v>221</v>
      </c>
      <c r="O4105">
        <v>0.37519999999999998</v>
      </c>
      <c r="P4105" s="3">
        <v>1405000</v>
      </c>
    </row>
    <row r="4106" spans="1:16" x14ac:dyDescent="0.25">
      <c r="A4106" t="s">
        <v>8406</v>
      </c>
      <c r="B4106" t="s">
        <v>8407</v>
      </c>
      <c r="C4106" t="s">
        <v>8354</v>
      </c>
      <c r="D4106" t="s">
        <v>8355</v>
      </c>
      <c r="E4106">
        <v>16528</v>
      </c>
      <c r="F4106">
        <v>18719</v>
      </c>
      <c r="G4106">
        <v>30533</v>
      </c>
      <c r="H4106">
        <v>27244</v>
      </c>
      <c r="I4106">
        <v>20808</v>
      </c>
      <c r="J4106">
        <v>10882</v>
      </c>
      <c r="K4106">
        <v>11265</v>
      </c>
      <c r="L4106">
        <v>335</v>
      </c>
      <c r="M4106">
        <v>1133</v>
      </c>
      <c r="N4106">
        <v>304</v>
      </c>
      <c r="O4106">
        <v>0.19450000000000001</v>
      </c>
      <c r="P4106" s="3">
        <v>821250</v>
      </c>
    </row>
    <row r="4107" spans="1:16" x14ac:dyDescent="0.25">
      <c r="A4107" t="s">
        <v>8408</v>
      </c>
      <c r="B4107" t="s">
        <v>8409</v>
      </c>
      <c r="C4107" t="s">
        <v>8354</v>
      </c>
      <c r="D4107" t="s">
        <v>8355</v>
      </c>
      <c r="E4107">
        <v>32349</v>
      </c>
      <c r="F4107">
        <v>32676</v>
      </c>
      <c r="G4107">
        <v>32114</v>
      </c>
      <c r="H4107">
        <v>28698</v>
      </c>
      <c r="I4107">
        <v>25157</v>
      </c>
      <c r="J4107">
        <v>21137</v>
      </c>
      <c r="K4107">
        <v>4789</v>
      </c>
      <c r="L4107">
        <v>318</v>
      </c>
      <c r="M4107">
        <v>1205</v>
      </c>
      <c r="N4107">
        <v>152</v>
      </c>
      <c r="O4107">
        <v>0.10580000000000001</v>
      </c>
      <c r="P4107" s="3">
        <v>631475</v>
      </c>
    </row>
    <row r="4108" spans="1:16" x14ac:dyDescent="0.25">
      <c r="A4108" t="s">
        <v>8410</v>
      </c>
      <c r="B4108" t="s">
        <v>8411</v>
      </c>
      <c r="C4108" t="s">
        <v>8354</v>
      </c>
      <c r="D4108" t="s">
        <v>8355</v>
      </c>
      <c r="E4108">
        <v>31137</v>
      </c>
      <c r="F4108">
        <v>31758</v>
      </c>
      <c r="G4108">
        <v>32571</v>
      </c>
      <c r="H4108">
        <v>32043</v>
      </c>
      <c r="I4108">
        <v>17220</v>
      </c>
      <c r="J4108">
        <v>14480</v>
      </c>
      <c r="K4108">
        <v>6690</v>
      </c>
      <c r="L4108">
        <v>379</v>
      </c>
      <c r="M4108">
        <v>1205</v>
      </c>
      <c r="N4108">
        <v>215</v>
      </c>
      <c r="O4108">
        <v>0.1681</v>
      </c>
      <c r="P4108" s="3">
        <v>675000</v>
      </c>
    </row>
    <row r="4109" spans="1:16" x14ac:dyDescent="0.25">
      <c r="A4109" t="s">
        <v>8412</v>
      </c>
      <c r="B4109" t="s">
        <v>8413</v>
      </c>
      <c r="C4109" t="s">
        <v>8354</v>
      </c>
      <c r="D4109" t="s">
        <v>8355</v>
      </c>
      <c r="E4109">
        <v>16638</v>
      </c>
      <c r="F4109">
        <v>23496</v>
      </c>
      <c r="G4109">
        <v>24412</v>
      </c>
      <c r="H4109">
        <v>20057</v>
      </c>
      <c r="I4109">
        <v>6726</v>
      </c>
      <c r="J4109">
        <v>10738</v>
      </c>
      <c r="K4109">
        <v>9898</v>
      </c>
      <c r="L4109">
        <v>240</v>
      </c>
      <c r="M4109">
        <v>1260</v>
      </c>
      <c r="N4109">
        <v>216</v>
      </c>
      <c r="O4109">
        <v>9.6199999999999994E-2</v>
      </c>
      <c r="P4109" s="3">
        <v>610000</v>
      </c>
    </row>
    <row r="4110" spans="1:16" x14ac:dyDescent="0.25">
      <c r="A4110" t="s">
        <v>8446</v>
      </c>
      <c r="B4110" t="s">
        <v>8447</v>
      </c>
      <c r="C4110" t="s">
        <v>8354</v>
      </c>
      <c r="D4110" t="s">
        <v>8355</v>
      </c>
      <c r="E4110">
        <v>30978</v>
      </c>
      <c r="F4110">
        <v>32298</v>
      </c>
      <c r="G4110">
        <v>32796</v>
      </c>
      <c r="H4110">
        <v>25407</v>
      </c>
      <c r="I4110">
        <v>10396</v>
      </c>
      <c r="J4110">
        <v>9696</v>
      </c>
      <c r="K4110">
        <v>2602</v>
      </c>
      <c r="L4110">
        <v>274</v>
      </c>
      <c r="M4110">
        <v>1603</v>
      </c>
      <c r="N4110">
        <v>179</v>
      </c>
      <c r="O4110">
        <v>0.20580000000000001</v>
      </c>
      <c r="P4110" s="3">
        <v>583625</v>
      </c>
    </row>
    <row r="4111" spans="1:16" x14ac:dyDescent="0.25">
      <c r="A4111" t="s">
        <v>8660</v>
      </c>
      <c r="B4111" t="s">
        <v>8661</v>
      </c>
      <c r="C4111" t="s">
        <v>8354</v>
      </c>
      <c r="D4111" t="s">
        <v>8355</v>
      </c>
      <c r="E4111">
        <v>16033</v>
      </c>
      <c r="F4111">
        <v>20527</v>
      </c>
      <c r="G4111">
        <v>27178</v>
      </c>
      <c r="H4111">
        <v>23157</v>
      </c>
      <c r="I4111">
        <v>2074</v>
      </c>
      <c r="J4111">
        <v>7364</v>
      </c>
      <c r="K4111">
        <v>5760</v>
      </c>
      <c r="L4111">
        <v>283</v>
      </c>
      <c r="M4111">
        <v>1432</v>
      </c>
      <c r="N4111">
        <v>238</v>
      </c>
      <c r="O4111">
        <v>0.28639999999999999</v>
      </c>
      <c r="P4111" s="3">
        <v>425000</v>
      </c>
    </row>
    <row r="4112" spans="1:16" x14ac:dyDescent="0.25">
      <c r="A4112" t="s">
        <v>8650</v>
      </c>
      <c r="B4112" t="s">
        <v>8651</v>
      </c>
      <c r="C4112" t="s">
        <v>8354</v>
      </c>
      <c r="D4112" t="s">
        <v>8355</v>
      </c>
      <c r="E4112">
        <v>17617</v>
      </c>
      <c r="F4112">
        <v>22774</v>
      </c>
      <c r="G4112">
        <v>25227</v>
      </c>
      <c r="H4112">
        <v>23079</v>
      </c>
      <c r="I4112">
        <v>10598</v>
      </c>
      <c r="J4112">
        <v>11500</v>
      </c>
      <c r="K4112">
        <v>3857</v>
      </c>
      <c r="L4112">
        <v>291</v>
      </c>
      <c r="M4112">
        <v>1091</v>
      </c>
      <c r="N4112">
        <v>201</v>
      </c>
      <c r="O4112">
        <v>0.1227</v>
      </c>
      <c r="P4112" s="3">
        <v>682500</v>
      </c>
    </row>
    <row r="4113" spans="1:16" x14ac:dyDescent="0.25">
      <c r="A4113" t="s">
        <v>8652</v>
      </c>
      <c r="B4113" t="s">
        <v>8653</v>
      </c>
      <c r="C4113" t="s">
        <v>8354</v>
      </c>
      <c r="D4113" t="s">
        <v>8355</v>
      </c>
      <c r="E4113">
        <v>9773</v>
      </c>
      <c r="F4113">
        <v>15952</v>
      </c>
      <c r="G4113">
        <v>27689</v>
      </c>
      <c r="H4113">
        <v>18869</v>
      </c>
      <c r="I4113">
        <v>10678</v>
      </c>
      <c r="J4113">
        <v>6831</v>
      </c>
      <c r="K4113">
        <v>6246</v>
      </c>
      <c r="L4113">
        <v>306</v>
      </c>
      <c r="M4113">
        <v>1166</v>
      </c>
      <c r="N4113">
        <v>195</v>
      </c>
      <c r="O4113">
        <v>0.12039999999999999</v>
      </c>
      <c r="P4113" s="3">
        <v>652000</v>
      </c>
    </row>
    <row r="4114" spans="1:16" x14ac:dyDescent="0.25">
      <c r="A4114" t="s">
        <v>8662</v>
      </c>
      <c r="B4114" t="s">
        <v>8663</v>
      </c>
      <c r="C4114" t="s">
        <v>8354</v>
      </c>
      <c r="D4114" t="s">
        <v>8355</v>
      </c>
      <c r="E4114">
        <v>5454</v>
      </c>
      <c r="F4114">
        <v>13923</v>
      </c>
      <c r="G4114">
        <v>16859</v>
      </c>
      <c r="H4114">
        <v>16710</v>
      </c>
      <c r="I4114">
        <v>3119</v>
      </c>
      <c r="J4114">
        <v>4043</v>
      </c>
      <c r="K4114">
        <v>1537</v>
      </c>
      <c r="L4114">
        <v>281</v>
      </c>
      <c r="M4114">
        <v>1065</v>
      </c>
      <c r="N4114">
        <v>176</v>
      </c>
      <c r="O4114">
        <v>0.10059999999999999</v>
      </c>
      <c r="P4114" s="3">
        <v>480000</v>
      </c>
    </row>
    <row r="4115" spans="1:16" x14ac:dyDescent="0.25">
      <c r="A4115" t="s">
        <v>8664</v>
      </c>
      <c r="B4115" t="s">
        <v>8665</v>
      </c>
      <c r="C4115" t="s">
        <v>8354</v>
      </c>
      <c r="D4115" t="s">
        <v>8355</v>
      </c>
      <c r="E4115">
        <v>12843</v>
      </c>
      <c r="F4115">
        <v>18315</v>
      </c>
      <c r="G4115">
        <v>18167</v>
      </c>
      <c r="H4115">
        <v>16802</v>
      </c>
      <c r="I4115">
        <v>25228</v>
      </c>
      <c r="J4115">
        <v>7255</v>
      </c>
      <c r="K4115">
        <v>11175</v>
      </c>
      <c r="L4115">
        <v>363</v>
      </c>
      <c r="M4115">
        <v>1704</v>
      </c>
      <c r="N4115">
        <v>176</v>
      </c>
      <c r="O4115">
        <v>0.14219999999999999</v>
      </c>
      <c r="P4115" s="3">
        <v>568750</v>
      </c>
    </row>
    <row r="4116" spans="1:16" x14ac:dyDescent="0.25">
      <c r="A4116" t="s">
        <v>8666</v>
      </c>
      <c r="B4116" t="s">
        <v>8667</v>
      </c>
      <c r="C4116" t="s">
        <v>8354</v>
      </c>
      <c r="D4116" t="s">
        <v>8355</v>
      </c>
      <c r="E4116">
        <v>3832</v>
      </c>
      <c r="F4116">
        <v>5662</v>
      </c>
      <c r="G4116">
        <v>12306</v>
      </c>
      <c r="H4116">
        <v>7248</v>
      </c>
      <c r="I4116">
        <v>6151</v>
      </c>
      <c r="J4116">
        <v>3795</v>
      </c>
      <c r="K4116">
        <v>11043</v>
      </c>
      <c r="L4116">
        <v>444</v>
      </c>
      <c r="M4116">
        <v>1198</v>
      </c>
      <c r="N4116">
        <v>158</v>
      </c>
      <c r="O4116">
        <v>0.1777</v>
      </c>
      <c r="P4116" s="3">
        <v>422500</v>
      </c>
    </row>
    <row r="4117" spans="1:16" x14ac:dyDescent="0.25">
      <c r="A4117" t="s">
        <v>8668</v>
      </c>
      <c r="B4117" t="s">
        <v>8669</v>
      </c>
      <c r="C4117" t="s">
        <v>8354</v>
      </c>
      <c r="D4117" t="s">
        <v>8355</v>
      </c>
      <c r="E4117">
        <v>16876</v>
      </c>
      <c r="F4117">
        <v>24444</v>
      </c>
      <c r="G4117">
        <v>21263</v>
      </c>
      <c r="H4117">
        <v>21542</v>
      </c>
      <c r="I4117">
        <v>10687</v>
      </c>
      <c r="J4117">
        <v>5312</v>
      </c>
      <c r="K4117">
        <v>9669</v>
      </c>
      <c r="L4117">
        <v>307</v>
      </c>
      <c r="M4117">
        <v>1807</v>
      </c>
      <c r="N4117">
        <v>144</v>
      </c>
      <c r="O4117">
        <v>0.10580000000000001</v>
      </c>
      <c r="P4117" s="3">
        <v>525000</v>
      </c>
    </row>
    <row r="4118" spans="1:16" x14ac:dyDescent="0.25">
      <c r="A4118" t="s">
        <v>8670</v>
      </c>
      <c r="B4118" t="s">
        <v>8671</v>
      </c>
      <c r="C4118" t="s">
        <v>8354</v>
      </c>
      <c r="D4118" t="s">
        <v>8355</v>
      </c>
      <c r="E4118">
        <v>10865</v>
      </c>
      <c r="F4118">
        <v>17269</v>
      </c>
      <c r="G4118">
        <v>16930</v>
      </c>
      <c r="H4118">
        <v>8532</v>
      </c>
      <c r="I4118">
        <v>14586</v>
      </c>
      <c r="J4118">
        <v>3966</v>
      </c>
      <c r="K4118">
        <v>14362</v>
      </c>
      <c r="L4118">
        <v>265</v>
      </c>
      <c r="M4118">
        <v>1587</v>
      </c>
      <c r="N4118">
        <v>140</v>
      </c>
      <c r="O4118">
        <v>0.43140000000000001</v>
      </c>
      <c r="P4118" s="3">
        <v>534175</v>
      </c>
    </row>
    <row r="4119" spans="1:16" x14ac:dyDescent="0.25">
      <c r="A4119" t="s">
        <v>8654</v>
      </c>
      <c r="B4119" t="s">
        <v>8655</v>
      </c>
      <c r="C4119" t="s">
        <v>8354</v>
      </c>
      <c r="D4119" t="s">
        <v>8355</v>
      </c>
      <c r="E4119">
        <v>25933</v>
      </c>
      <c r="F4119">
        <v>30138</v>
      </c>
      <c r="G4119">
        <v>31073</v>
      </c>
      <c r="H4119">
        <v>28835</v>
      </c>
      <c r="I4119">
        <v>1140</v>
      </c>
      <c r="J4119">
        <v>16909</v>
      </c>
      <c r="K4119">
        <v>7111</v>
      </c>
      <c r="L4119">
        <v>285</v>
      </c>
      <c r="M4119">
        <v>1028</v>
      </c>
      <c r="N4119">
        <v>187</v>
      </c>
      <c r="O4119">
        <v>0.1171</v>
      </c>
      <c r="P4119" s="3">
        <v>797500</v>
      </c>
    </row>
    <row r="4120" spans="1:16" x14ac:dyDescent="0.25">
      <c r="A4120" t="s">
        <v>8494</v>
      </c>
      <c r="B4120" t="s">
        <v>8495</v>
      </c>
      <c r="C4120" t="s">
        <v>8354</v>
      </c>
      <c r="D4120" t="s">
        <v>8355</v>
      </c>
      <c r="E4120">
        <v>28248</v>
      </c>
      <c r="F4120">
        <v>29853</v>
      </c>
      <c r="G4120">
        <v>31491</v>
      </c>
      <c r="H4120">
        <v>30087</v>
      </c>
      <c r="I4120">
        <v>2376</v>
      </c>
      <c r="J4120">
        <v>11888</v>
      </c>
      <c r="K4120">
        <v>3580</v>
      </c>
      <c r="L4120">
        <v>337</v>
      </c>
      <c r="M4120">
        <v>1011</v>
      </c>
      <c r="N4120">
        <v>110</v>
      </c>
      <c r="O4120">
        <v>0.52270000000000005</v>
      </c>
      <c r="P4120" s="3">
        <v>2725000</v>
      </c>
    </row>
    <row r="4121" spans="1:16" x14ac:dyDescent="0.25">
      <c r="A4121" t="s">
        <v>8528</v>
      </c>
      <c r="B4121" t="s">
        <v>8529</v>
      </c>
      <c r="C4121" t="s">
        <v>8354</v>
      </c>
      <c r="D4121" t="s">
        <v>8355</v>
      </c>
      <c r="E4121">
        <v>20599</v>
      </c>
      <c r="F4121">
        <v>21652</v>
      </c>
      <c r="G4121">
        <v>30022</v>
      </c>
      <c r="H4121">
        <v>21379</v>
      </c>
      <c r="I4121">
        <v>17309</v>
      </c>
      <c r="J4121">
        <v>13945</v>
      </c>
      <c r="K4121">
        <v>3885</v>
      </c>
      <c r="L4121">
        <v>386</v>
      </c>
      <c r="M4121">
        <v>1228</v>
      </c>
      <c r="N4121">
        <v>151</v>
      </c>
      <c r="O4121">
        <v>0.1072</v>
      </c>
      <c r="P4121" s="3">
        <v>757500</v>
      </c>
    </row>
    <row r="4122" spans="1:16" x14ac:dyDescent="0.25">
      <c r="A4122" t="s">
        <v>8530</v>
      </c>
      <c r="B4122" t="s">
        <v>8531</v>
      </c>
      <c r="C4122" t="s">
        <v>8354</v>
      </c>
      <c r="D4122" t="s">
        <v>8355</v>
      </c>
      <c r="E4122">
        <v>18550</v>
      </c>
      <c r="F4122">
        <v>24145</v>
      </c>
      <c r="G4122">
        <v>28815</v>
      </c>
      <c r="H4122">
        <v>27095</v>
      </c>
      <c r="I4122">
        <v>8331</v>
      </c>
      <c r="J4122">
        <v>5670</v>
      </c>
      <c r="K4122">
        <v>4172</v>
      </c>
      <c r="L4122">
        <v>327</v>
      </c>
      <c r="M4122">
        <v>1203</v>
      </c>
      <c r="N4122">
        <v>157</v>
      </c>
      <c r="O4122">
        <v>0.43840000000000001</v>
      </c>
      <c r="P4122" s="3">
        <v>657500</v>
      </c>
    </row>
    <row r="4123" spans="1:16" x14ac:dyDescent="0.25">
      <c r="A4123" t="s">
        <v>8576</v>
      </c>
      <c r="B4123" t="s">
        <v>8577</v>
      </c>
      <c r="C4123" t="s">
        <v>8354</v>
      </c>
      <c r="D4123" t="s">
        <v>8355</v>
      </c>
      <c r="E4123">
        <v>15587</v>
      </c>
      <c r="F4123">
        <v>21323</v>
      </c>
      <c r="G4123">
        <v>13927</v>
      </c>
      <c r="H4123">
        <v>20480</v>
      </c>
      <c r="I4123">
        <v>12508</v>
      </c>
      <c r="J4123">
        <v>1556</v>
      </c>
      <c r="K4123">
        <v>7720</v>
      </c>
      <c r="L4123">
        <v>220</v>
      </c>
      <c r="M4123">
        <v>1797</v>
      </c>
      <c r="N4123">
        <v>146</v>
      </c>
      <c r="O4123">
        <v>0.2024</v>
      </c>
      <c r="P4123" s="3">
        <v>427500</v>
      </c>
    </row>
    <row r="4124" spans="1:16" x14ac:dyDescent="0.25">
      <c r="A4124" t="s">
        <v>8532</v>
      </c>
      <c r="B4124" t="s">
        <v>8533</v>
      </c>
      <c r="C4124" t="s">
        <v>8354</v>
      </c>
      <c r="D4124" t="s">
        <v>8355</v>
      </c>
      <c r="E4124">
        <v>21745</v>
      </c>
      <c r="F4124">
        <v>26243</v>
      </c>
      <c r="G4124">
        <v>31661</v>
      </c>
      <c r="H4124">
        <v>24739</v>
      </c>
      <c r="I4124">
        <v>18910</v>
      </c>
      <c r="J4124">
        <v>14675</v>
      </c>
      <c r="K4124">
        <v>14134</v>
      </c>
      <c r="L4124">
        <v>404</v>
      </c>
      <c r="M4124">
        <v>1253</v>
      </c>
      <c r="N4124">
        <v>142</v>
      </c>
      <c r="O4124">
        <v>0.14899999999999999</v>
      </c>
      <c r="P4124" s="3">
        <v>853750</v>
      </c>
    </row>
    <row r="4125" spans="1:16" x14ac:dyDescent="0.25">
      <c r="A4125" t="s">
        <v>8578</v>
      </c>
      <c r="B4125" t="s">
        <v>8579</v>
      </c>
      <c r="C4125" t="s">
        <v>8354</v>
      </c>
      <c r="D4125" t="s">
        <v>8355</v>
      </c>
      <c r="E4125">
        <v>14939</v>
      </c>
      <c r="F4125">
        <v>17019</v>
      </c>
      <c r="G4125">
        <v>23329</v>
      </c>
      <c r="H4125">
        <v>18608</v>
      </c>
      <c r="I4125">
        <v>5496</v>
      </c>
      <c r="J4125">
        <v>6031</v>
      </c>
      <c r="K4125">
        <v>11561</v>
      </c>
      <c r="L4125">
        <v>307</v>
      </c>
      <c r="M4125">
        <v>1077</v>
      </c>
      <c r="N4125">
        <v>149</v>
      </c>
      <c r="O4125">
        <v>0.40189999999999998</v>
      </c>
      <c r="P4125" s="3">
        <v>538750</v>
      </c>
    </row>
    <row r="4126" spans="1:16" x14ac:dyDescent="0.25">
      <c r="A4126" t="s">
        <v>8610</v>
      </c>
      <c r="B4126" t="s">
        <v>8611</v>
      </c>
      <c r="C4126" t="s">
        <v>8354</v>
      </c>
      <c r="D4126" t="s">
        <v>8355</v>
      </c>
      <c r="E4126">
        <v>32656</v>
      </c>
      <c r="F4126">
        <v>32552</v>
      </c>
      <c r="G4126">
        <v>32247</v>
      </c>
      <c r="H4126">
        <v>31654</v>
      </c>
      <c r="I4126">
        <v>11088</v>
      </c>
      <c r="J4126">
        <v>12216</v>
      </c>
      <c r="K4126">
        <v>7878</v>
      </c>
      <c r="L4126">
        <v>352</v>
      </c>
      <c r="M4126">
        <v>832</v>
      </c>
      <c r="N4126">
        <v>238</v>
      </c>
      <c r="O4126">
        <v>0.24879999999999999</v>
      </c>
      <c r="P4126" s="3">
        <v>1597000</v>
      </c>
    </row>
    <row r="4127" spans="1:16" x14ac:dyDescent="0.25">
      <c r="A4127" t="s">
        <v>8612</v>
      </c>
      <c r="B4127" t="s">
        <v>8613</v>
      </c>
      <c r="C4127" t="s">
        <v>8354</v>
      </c>
      <c r="D4127" t="s">
        <v>8355</v>
      </c>
      <c r="E4127">
        <v>25010</v>
      </c>
      <c r="F4127">
        <v>21835</v>
      </c>
      <c r="G4127">
        <v>32521</v>
      </c>
      <c r="H4127">
        <v>12046</v>
      </c>
      <c r="I4127">
        <v>11305</v>
      </c>
      <c r="J4127">
        <v>10198</v>
      </c>
      <c r="K4127">
        <v>8592</v>
      </c>
      <c r="L4127">
        <v>375</v>
      </c>
      <c r="M4127">
        <v>1380</v>
      </c>
      <c r="N4127">
        <v>170</v>
      </c>
      <c r="O4127">
        <v>0.57809999999999995</v>
      </c>
      <c r="P4127" s="3">
        <v>750000</v>
      </c>
    </row>
    <row r="4128" spans="1:16" x14ac:dyDescent="0.25">
      <c r="A4128" t="s">
        <v>8534</v>
      </c>
      <c r="B4128" t="s">
        <v>8535</v>
      </c>
      <c r="C4128" t="s">
        <v>8354</v>
      </c>
      <c r="D4128" t="s">
        <v>8355</v>
      </c>
      <c r="E4128">
        <v>22114</v>
      </c>
      <c r="F4128">
        <v>23208</v>
      </c>
      <c r="G4128">
        <v>31605</v>
      </c>
      <c r="H4128">
        <v>28978</v>
      </c>
      <c r="I4128">
        <v>22729</v>
      </c>
      <c r="J4128">
        <v>12823</v>
      </c>
      <c r="K4128">
        <v>7336</v>
      </c>
      <c r="L4128">
        <v>408</v>
      </c>
      <c r="M4128">
        <v>1167</v>
      </c>
      <c r="N4128">
        <v>146</v>
      </c>
      <c r="O4128">
        <v>0.1113</v>
      </c>
      <c r="P4128" s="3">
        <v>1290000</v>
      </c>
    </row>
    <row r="4129" spans="1:16" x14ac:dyDescent="0.25">
      <c r="A4129" t="s">
        <v>8558</v>
      </c>
      <c r="B4129" t="s">
        <v>8559</v>
      </c>
      <c r="C4129" t="s">
        <v>8354</v>
      </c>
      <c r="D4129" t="s">
        <v>8355</v>
      </c>
      <c r="E4129">
        <v>13830</v>
      </c>
      <c r="F4129">
        <v>12949</v>
      </c>
      <c r="G4129">
        <v>26946</v>
      </c>
      <c r="H4129">
        <v>3664</v>
      </c>
      <c r="I4129">
        <v>26755</v>
      </c>
      <c r="J4129">
        <v>2819</v>
      </c>
      <c r="K4129">
        <v>14156</v>
      </c>
      <c r="L4129">
        <v>397</v>
      </c>
      <c r="M4129">
        <v>1725</v>
      </c>
      <c r="N4129">
        <v>218</v>
      </c>
      <c r="O4129">
        <v>0.22770000000000001</v>
      </c>
      <c r="P4129" s="3">
        <v>535000</v>
      </c>
    </row>
    <row r="4130" spans="1:16" x14ac:dyDescent="0.25">
      <c r="A4130" t="s">
        <v>8546</v>
      </c>
      <c r="B4130" t="s">
        <v>8547</v>
      </c>
      <c r="C4130" t="s">
        <v>8354</v>
      </c>
      <c r="D4130" t="s">
        <v>8355</v>
      </c>
      <c r="E4130">
        <v>24109</v>
      </c>
      <c r="F4130">
        <v>27096</v>
      </c>
      <c r="G4130">
        <v>31994</v>
      </c>
      <c r="H4130">
        <v>30514</v>
      </c>
      <c r="I4130">
        <v>15759</v>
      </c>
      <c r="J4130">
        <v>11128</v>
      </c>
      <c r="K4130">
        <v>12331</v>
      </c>
      <c r="L4130">
        <v>302</v>
      </c>
      <c r="M4130">
        <v>1045</v>
      </c>
      <c r="N4130">
        <v>246</v>
      </c>
      <c r="O4130">
        <v>0.2442</v>
      </c>
      <c r="P4130" s="3">
        <v>1184500</v>
      </c>
    </row>
    <row r="4131" spans="1:16" x14ac:dyDescent="0.25">
      <c r="A4131" t="s">
        <v>8560</v>
      </c>
      <c r="B4131" t="s">
        <v>8561</v>
      </c>
      <c r="C4131" t="s">
        <v>8354</v>
      </c>
      <c r="D4131" t="s">
        <v>8355</v>
      </c>
      <c r="E4131">
        <v>4790</v>
      </c>
      <c r="F4131">
        <v>7091</v>
      </c>
      <c r="G4131">
        <v>14709</v>
      </c>
      <c r="H4131">
        <v>12897</v>
      </c>
      <c r="I4131">
        <v>13294</v>
      </c>
      <c r="J4131">
        <v>4654</v>
      </c>
      <c r="K4131">
        <v>16672</v>
      </c>
      <c r="L4131">
        <v>439</v>
      </c>
      <c r="M4131">
        <v>1213</v>
      </c>
      <c r="N4131">
        <v>155</v>
      </c>
      <c r="O4131">
        <v>0.11360000000000001</v>
      </c>
      <c r="P4131" s="3">
        <v>377500</v>
      </c>
    </row>
    <row r="4132" spans="1:16" x14ac:dyDescent="0.25">
      <c r="A4132" t="s">
        <v>8562</v>
      </c>
      <c r="B4132" t="s">
        <v>8563</v>
      </c>
      <c r="C4132" t="s">
        <v>8354</v>
      </c>
      <c r="D4132" t="s">
        <v>8355</v>
      </c>
      <c r="E4132">
        <v>10214</v>
      </c>
      <c r="F4132">
        <v>15514</v>
      </c>
      <c r="G4132">
        <v>23020</v>
      </c>
      <c r="H4132">
        <v>12830</v>
      </c>
      <c r="I4132">
        <v>14073</v>
      </c>
      <c r="J4132">
        <v>8359</v>
      </c>
      <c r="K4132">
        <v>9761</v>
      </c>
      <c r="L4132">
        <v>350</v>
      </c>
      <c r="M4132">
        <v>1091</v>
      </c>
      <c r="N4132">
        <v>184</v>
      </c>
      <c r="O4132">
        <v>0.1618</v>
      </c>
      <c r="P4132" s="3">
        <v>582060</v>
      </c>
    </row>
    <row r="4133" spans="1:16" x14ac:dyDescent="0.25">
      <c r="A4133" t="s">
        <v>8614</v>
      </c>
      <c r="B4133" t="s">
        <v>8615</v>
      </c>
      <c r="C4133" t="s">
        <v>8354</v>
      </c>
      <c r="D4133" t="s">
        <v>8355</v>
      </c>
      <c r="E4133">
        <v>19745</v>
      </c>
      <c r="F4133">
        <v>28224</v>
      </c>
      <c r="G4133">
        <v>31171</v>
      </c>
      <c r="H4133">
        <v>28730</v>
      </c>
      <c r="I4133">
        <v>22877</v>
      </c>
      <c r="J4133">
        <v>14461</v>
      </c>
      <c r="K4133">
        <v>12755</v>
      </c>
      <c r="L4133">
        <v>308</v>
      </c>
      <c r="M4133">
        <v>1044</v>
      </c>
      <c r="N4133">
        <v>154</v>
      </c>
      <c r="O4133">
        <v>0.27710000000000001</v>
      </c>
      <c r="P4133" s="3">
        <v>499000</v>
      </c>
    </row>
    <row r="4134" spans="1:16" x14ac:dyDescent="0.25">
      <c r="A4134" t="s">
        <v>8564</v>
      </c>
      <c r="B4134" t="s">
        <v>8565</v>
      </c>
      <c r="C4134" t="s">
        <v>8354</v>
      </c>
      <c r="D4134" t="s">
        <v>8355</v>
      </c>
      <c r="E4134">
        <v>4065</v>
      </c>
      <c r="F4134">
        <v>9823</v>
      </c>
      <c r="G4134">
        <v>17472</v>
      </c>
      <c r="H4134">
        <v>18251</v>
      </c>
      <c r="I4134">
        <v>23007</v>
      </c>
      <c r="J4134">
        <v>5144</v>
      </c>
      <c r="K4134">
        <v>15906</v>
      </c>
      <c r="L4134">
        <v>343</v>
      </c>
      <c r="M4134">
        <v>1051</v>
      </c>
      <c r="N4134">
        <v>151</v>
      </c>
      <c r="O4134">
        <v>8.2600000000000007E-2</v>
      </c>
      <c r="P4134" s="3">
        <v>334000</v>
      </c>
    </row>
    <row r="4135" spans="1:16" x14ac:dyDescent="0.25">
      <c r="A4135" t="s">
        <v>8616</v>
      </c>
      <c r="B4135" t="s">
        <v>8617</v>
      </c>
      <c r="C4135" t="s">
        <v>8354</v>
      </c>
      <c r="D4135" t="s">
        <v>8355</v>
      </c>
      <c r="E4135">
        <v>16275</v>
      </c>
      <c r="F4135">
        <v>20753</v>
      </c>
      <c r="G4135">
        <v>28678</v>
      </c>
      <c r="H4135">
        <v>24202</v>
      </c>
      <c r="I4135">
        <v>19796</v>
      </c>
      <c r="J4135">
        <v>9793</v>
      </c>
      <c r="K4135">
        <v>12548</v>
      </c>
      <c r="L4135">
        <v>253</v>
      </c>
      <c r="M4135">
        <v>1007</v>
      </c>
      <c r="N4135">
        <v>187</v>
      </c>
      <c r="O4135">
        <v>0.12330000000000001</v>
      </c>
      <c r="P4135" s="3">
        <v>432500</v>
      </c>
    </row>
    <row r="4136" spans="1:16" x14ac:dyDescent="0.25">
      <c r="A4136" t="s">
        <v>8618</v>
      </c>
      <c r="B4136" t="s">
        <v>8619</v>
      </c>
      <c r="C4136" t="s">
        <v>8354</v>
      </c>
      <c r="D4136" t="s">
        <v>8355</v>
      </c>
      <c r="E4136">
        <v>17202</v>
      </c>
      <c r="F4136">
        <v>18414</v>
      </c>
      <c r="G4136">
        <v>19847</v>
      </c>
      <c r="H4136">
        <v>27732</v>
      </c>
      <c r="I4136">
        <v>20367</v>
      </c>
      <c r="J4136">
        <v>10626</v>
      </c>
      <c r="K4136">
        <v>15562</v>
      </c>
      <c r="L4136">
        <v>329</v>
      </c>
      <c r="M4136">
        <v>1045</v>
      </c>
      <c r="N4136">
        <v>183</v>
      </c>
      <c r="O4136">
        <v>0.16370000000000001</v>
      </c>
      <c r="P4136" s="3">
        <v>472500</v>
      </c>
    </row>
    <row r="4137" spans="1:16" x14ac:dyDescent="0.25">
      <c r="A4137" t="s">
        <v>8620</v>
      </c>
      <c r="B4137" t="s">
        <v>8621</v>
      </c>
      <c r="C4137" t="s">
        <v>8354</v>
      </c>
      <c r="D4137" t="s">
        <v>8355</v>
      </c>
      <c r="E4137">
        <v>12676</v>
      </c>
      <c r="F4137">
        <v>17265</v>
      </c>
      <c r="G4137">
        <v>22856</v>
      </c>
      <c r="H4137">
        <v>21301</v>
      </c>
      <c r="I4137">
        <v>20513</v>
      </c>
      <c r="J4137">
        <v>9950</v>
      </c>
      <c r="K4137">
        <v>14635</v>
      </c>
      <c r="L4137">
        <v>315</v>
      </c>
      <c r="M4137">
        <v>1112</v>
      </c>
      <c r="N4137">
        <v>158</v>
      </c>
      <c r="O4137">
        <v>0.15329999999999999</v>
      </c>
      <c r="P4137" s="3">
        <v>415000</v>
      </c>
    </row>
    <row r="4138" spans="1:16" x14ac:dyDescent="0.25">
      <c r="A4138" t="s">
        <v>8622</v>
      </c>
      <c r="B4138" t="s">
        <v>8623</v>
      </c>
      <c r="C4138" t="s">
        <v>8354</v>
      </c>
      <c r="D4138" t="s">
        <v>8355</v>
      </c>
      <c r="E4138">
        <v>12567</v>
      </c>
      <c r="F4138">
        <v>14903</v>
      </c>
      <c r="G4138">
        <v>29060</v>
      </c>
      <c r="H4138">
        <v>24046</v>
      </c>
      <c r="I4138">
        <v>27927</v>
      </c>
      <c r="J4138">
        <v>7598</v>
      </c>
      <c r="K4138">
        <v>17425</v>
      </c>
      <c r="L4138">
        <v>306</v>
      </c>
      <c r="M4138">
        <v>984</v>
      </c>
      <c r="N4138">
        <v>187</v>
      </c>
      <c r="O4138">
        <v>0.1416</v>
      </c>
      <c r="P4138" s="3">
        <v>525000</v>
      </c>
    </row>
    <row r="4139" spans="1:16" x14ac:dyDescent="0.25">
      <c r="A4139" t="s">
        <v>8454</v>
      </c>
      <c r="B4139" t="s">
        <v>8455</v>
      </c>
      <c r="C4139" t="s">
        <v>8354</v>
      </c>
      <c r="D4139" t="s">
        <v>8355</v>
      </c>
      <c r="E4139">
        <v>29733</v>
      </c>
      <c r="F4139">
        <v>27572</v>
      </c>
      <c r="G4139">
        <v>31585</v>
      </c>
      <c r="H4139">
        <v>31816</v>
      </c>
      <c r="I4139">
        <v>16544</v>
      </c>
      <c r="J4139">
        <v>22113</v>
      </c>
      <c r="K4139">
        <v>8408</v>
      </c>
      <c r="L4139">
        <v>291</v>
      </c>
      <c r="M4139">
        <v>936</v>
      </c>
      <c r="N4139">
        <v>255</v>
      </c>
      <c r="O4139">
        <v>0.27350000000000002</v>
      </c>
      <c r="P4139" s="3">
        <v>1500000</v>
      </c>
    </row>
    <row r="4140" spans="1:16" x14ac:dyDescent="0.25">
      <c r="A4140" t="s">
        <v>8456</v>
      </c>
      <c r="B4140" t="s">
        <v>8457</v>
      </c>
      <c r="C4140" t="s">
        <v>8354</v>
      </c>
      <c r="D4140" t="s">
        <v>8355</v>
      </c>
      <c r="E4140">
        <v>23892</v>
      </c>
      <c r="F4140">
        <v>28692</v>
      </c>
      <c r="G4140">
        <v>28907</v>
      </c>
      <c r="H4140">
        <v>27031</v>
      </c>
      <c r="I4140">
        <v>22541</v>
      </c>
      <c r="J4140">
        <v>8441</v>
      </c>
      <c r="K4140">
        <v>6111</v>
      </c>
      <c r="L4140">
        <v>285</v>
      </c>
      <c r="M4140">
        <v>1200</v>
      </c>
      <c r="N4140">
        <v>240</v>
      </c>
      <c r="O4140">
        <v>0.22550000000000001</v>
      </c>
      <c r="P4140" s="3">
        <v>497500</v>
      </c>
    </row>
    <row r="4141" spans="1:16" x14ac:dyDescent="0.25">
      <c r="A4141" t="s">
        <v>8458</v>
      </c>
      <c r="B4141" t="s">
        <v>8459</v>
      </c>
      <c r="C4141" t="s">
        <v>8354</v>
      </c>
      <c r="D4141" t="s">
        <v>8355</v>
      </c>
      <c r="E4141">
        <v>30218</v>
      </c>
      <c r="F4141">
        <v>32009</v>
      </c>
      <c r="G4141">
        <v>31390</v>
      </c>
      <c r="H4141">
        <v>31515</v>
      </c>
      <c r="I4141">
        <v>27281</v>
      </c>
      <c r="J4141">
        <v>14418</v>
      </c>
      <c r="K4141">
        <v>11333</v>
      </c>
      <c r="L4141">
        <v>273</v>
      </c>
      <c r="M4141">
        <v>1217</v>
      </c>
      <c r="N4141">
        <v>244</v>
      </c>
      <c r="O4141">
        <v>0.1661</v>
      </c>
      <c r="P4141" s="3">
        <v>540000</v>
      </c>
    </row>
    <row r="4142" spans="1:16" x14ac:dyDescent="0.25">
      <c r="A4142" t="s">
        <v>8460</v>
      </c>
      <c r="B4142" t="s">
        <v>8461</v>
      </c>
      <c r="C4142" t="s">
        <v>8354</v>
      </c>
      <c r="D4142" t="s">
        <v>8355</v>
      </c>
      <c r="E4142">
        <v>13265</v>
      </c>
      <c r="F4142">
        <v>13596</v>
      </c>
      <c r="G4142">
        <v>30249</v>
      </c>
      <c r="H4142">
        <v>21286</v>
      </c>
      <c r="I4142">
        <v>19382</v>
      </c>
      <c r="J4142">
        <v>3554</v>
      </c>
      <c r="K4142">
        <v>6435</v>
      </c>
      <c r="L4142">
        <v>340</v>
      </c>
      <c r="M4142">
        <v>1263</v>
      </c>
      <c r="N4142">
        <v>327</v>
      </c>
      <c r="O4142">
        <v>0.20760000000000001</v>
      </c>
      <c r="P4142" s="3">
        <v>662500</v>
      </c>
    </row>
    <row r="4143" spans="1:16" x14ac:dyDescent="0.25">
      <c r="A4143" t="s">
        <v>8498</v>
      </c>
      <c r="B4143" t="s">
        <v>8499</v>
      </c>
      <c r="C4143" t="s">
        <v>8354</v>
      </c>
      <c r="D4143" t="s">
        <v>8355</v>
      </c>
      <c r="E4143">
        <v>14059</v>
      </c>
      <c r="F4143">
        <v>15276</v>
      </c>
      <c r="G4143">
        <v>18816</v>
      </c>
      <c r="H4143">
        <v>16673</v>
      </c>
      <c r="I4143">
        <v>9841</v>
      </c>
      <c r="J4143">
        <v>1900</v>
      </c>
      <c r="K4143">
        <v>12570</v>
      </c>
      <c r="L4143">
        <v>498</v>
      </c>
      <c r="M4143">
        <v>1501</v>
      </c>
      <c r="N4143">
        <v>273</v>
      </c>
      <c r="O4143">
        <v>0.21990000000000001</v>
      </c>
      <c r="P4143" s="3">
        <v>632500</v>
      </c>
    </row>
    <row r="4144" spans="1:16" x14ac:dyDescent="0.25">
      <c r="A4144" t="s">
        <v>8500</v>
      </c>
      <c r="B4144" t="s">
        <v>8501</v>
      </c>
      <c r="C4144" t="s">
        <v>8354</v>
      </c>
      <c r="D4144" t="s">
        <v>8355</v>
      </c>
      <c r="E4144">
        <v>8020</v>
      </c>
      <c r="F4144">
        <v>10649</v>
      </c>
      <c r="G4144">
        <v>24214</v>
      </c>
      <c r="H4144">
        <v>16152</v>
      </c>
      <c r="I4144">
        <v>20016</v>
      </c>
      <c r="J4144">
        <v>6391</v>
      </c>
      <c r="K4144">
        <v>16443</v>
      </c>
      <c r="L4144">
        <v>505</v>
      </c>
      <c r="M4144">
        <v>1659</v>
      </c>
      <c r="N4144">
        <v>251</v>
      </c>
      <c r="O4144">
        <v>0.2021</v>
      </c>
      <c r="P4144" s="3">
        <v>622500</v>
      </c>
    </row>
    <row r="4145" spans="1:16" x14ac:dyDescent="0.25">
      <c r="A4145" t="s">
        <v>8502</v>
      </c>
      <c r="B4145" t="s">
        <v>8503</v>
      </c>
      <c r="C4145" t="s">
        <v>8354</v>
      </c>
      <c r="D4145" t="s">
        <v>8355</v>
      </c>
      <c r="E4145">
        <v>14013</v>
      </c>
      <c r="F4145">
        <v>18571</v>
      </c>
      <c r="G4145">
        <v>23042</v>
      </c>
      <c r="H4145">
        <v>17878</v>
      </c>
      <c r="I4145">
        <v>13107</v>
      </c>
      <c r="J4145">
        <v>3459</v>
      </c>
      <c r="K4145">
        <v>16032</v>
      </c>
      <c r="L4145">
        <v>470</v>
      </c>
      <c r="M4145">
        <v>1668</v>
      </c>
      <c r="N4145">
        <v>349</v>
      </c>
      <c r="O4145">
        <v>0.39300000000000002</v>
      </c>
      <c r="P4145" s="3">
        <v>607000</v>
      </c>
    </row>
    <row r="4146" spans="1:16" x14ac:dyDescent="0.25">
      <c r="A4146" t="s">
        <v>8504</v>
      </c>
      <c r="B4146" t="s">
        <v>8505</v>
      </c>
      <c r="C4146" t="s">
        <v>8354</v>
      </c>
      <c r="D4146" t="s">
        <v>8355</v>
      </c>
      <c r="E4146">
        <v>5868</v>
      </c>
      <c r="F4146">
        <v>10016</v>
      </c>
      <c r="G4146">
        <v>14270</v>
      </c>
      <c r="H4146">
        <v>6711</v>
      </c>
      <c r="I4146">
        <v>15869</v>
      </c>
      <c r="J4146">
        <v>5229</v>
      </c>
      <c r="K4146">
        <v>16390</v>
      </c>
      <c r="L4146">
        <v>448</v>
      </c>
      <c r="M4146">
        <v>1383</v>
      </c>
      <c r="N4146">
        <v>321</v>
      </c>
      <c r="O4146">
        <v>0.15859999999999999</v>
      </c>
      <c r="P4146" s="3">
        <v>345000</v>
      </c>
    </row>
    <row r="4147" spans="1:16" x14ac:dyDescent="0.25">
      <c r="A4147" t="s">
        <v>8712</v>
      </c>
      <c r="B4147" t="s">
        <v>8713</v>
      </c>
      <c r="C4147" t="s">
        <v>8704</v>
      </c>
      <c r="D4147" t="s">
        <v>8705</v>
      </c>
      <c r="E4147">
        <v>23473</v>
      </c>
      <c r="F4147">
        <v>27910</v>
      </c>
      <c r="G4147">
        <v>17510</v>
      </c>
      <c r="H4147">
        <v>32613</v>
      </c>
      <c r="I4147">
        <v>6564</v>
      </c>
      <c r="J4147">
        <v>18428</v>
      </c>
      <c r="K4147">
        <v>2311</v>
      </c>
      <c r="L4147">
        <v>588</v>
      </c>
      <c r="M4147">
        <v>1299</v>
      </c>
      <c r="N4147">
        <v>248</v>
      </c>
      <c r="O4147">
        <v>0.21479999999999999</v>
      </c>
      <c r="P4147" s="3">
        <v>2280000</v>
      </c>
    </row>
    <row r="4148" spans="1:16" x14ac:dyDescent="0.25">
      <c r="A4148" t="s">
        <v>8702</v>
      </c>
      <c r="B4148" t="s">
        <v>8703</v>
      </c>
      <c r="C4148" t="s">
        <v>8704</v>
      </c>
      <c r="D4148" t="s">
        <v>8705</v>
      </c>
      <c r="E4148">
        <v>15228</v>
      </c>
      <c r="F4148">
        <v>16296</v>
      </c>
      <c r="G4148">
        <v>19255</v>
      </c>
      <c r="H4148">
        <v>31583</v>
      </c>
      <c r="I4148">
        <v>14482</v>
      </c>
      <c r="J4148">
        <v>17324</v>
      </c>
      <c r="K4148">
        <v>4574</v>
      </c>
      <c r="L4148">
        <v>425</v>
      </c>
      <c r="M4148">
        <v>1251</v>
      </c>
      <c r="N4148">
        <v>357</v>
      </c>
      <c r="O4148">
        <v>0.1951</v>
      </c>
      <c r="P4148" s="3">
        <v>3242500</v>
      </c>
    </row>
    <row r="4149" spans="1:16" x14ac:dyDescent="0.25">
      <c r="A4149" t="s">
        <v>8714</v>
      </c>
      <c r="B4149" t="s">
        <v>8715</v>
      </c>
      <c r="C4149" t="s">
        <v>8704</v>
      </c>
      <c r="D4149" t="s">
        <v>8705</v>
      </c>
      <c r="E4149">
        <v>20239</v>
      </c>
      <c r="F4149">
        <v>25372</v>
      </c>
      <c r="G4149">
        <v>25460</v>
      </c>
      <c r="H4149">
        <v>32455</v>
      </c>
      <c r="I4149">
        <v>15996</v>
      </c>
      <c r="J4149">
        <v>15951</v>
      </c>
      <c r="K4149">
        <v>8419</v>
      </c>
      <c r="L4149">
        <v>580</v>
      </c>
      <c r="M4149">
        <v>1960</v>
      </c>
      <c r="N4149">
        <v>340</v>
      </c>
      <c r="O4149">
        <v>0.21390000000000001</v>
      </c>
      <c r="P4149" s="3">
        <v>1440000</v>
      </c>
    </row>
    <row r="4150" spans="1:16" x14ac:dyDescent="0.25">
      <c r="A4150" t="s">
        <v>8706</v>
      </c>
      <c r="B4150" t="s">
        <v>8707</v>
      </c>
      <c r="C4150" t="s">
        <v>8704</v>
      </c>
      <c r="D4150" t="s">
        <v>8705</v>
      </c>
      <c r="E4150">
        <v>27305</v>
      </c>
      <c r="F4150">
        <v>32296</v>
      </c>
      <c r="G4150">
        <v>25644</v>
      </c>
      <c r="H4150">
        <v>32796</v>
      </c>
      <c r="I4150">
        <v>22159</v>
      </c>
      <c r="J4150">
        <v>16881</v>
      </c>
      <c r="K4150">
        <v>10568</v>
      </c>
      <c r="L4150">
        <v>575</v>
      </c>
      <c r="M4150">
        <v>1421</v>
      </c>
      <c r="N4150">
        <v>345</v>
      </c>
      <c r="O4150">
        <v>0.19539999999999999</v>
      </c>
      <c r="P4150" s="3">
        <v>2278000</v>
      </c>
    </row>
    <row r="4151" spans="1:16" x14ac:dyDescent="0.25">
      <c r="A4151" t="s">
        <v>8716</v>
      </c>
      <c r="B4151" t="s">
        <v>8717</v>
      </c>
      <c r="C4151" t="s">
        <v>8704</v>
      </c>
      <c r="D4151" t="s">
        <v>8705</v>
      </c>
      <c r="E4151">
        <v>29157</v>
      </c>
      <c r="F4151">
        <v>31554</v>
      </c>
      <c r="G4151">
        <v>31368</v>
      </c>
      <c r="H4151">
        <v>32765</v>
      </c>
      <c r="I4151">
        <v>23157</v>
      </c>
      <c r="J4151">
        <v>18535</v>
      </c>
      <c r="K4151">
        <v>7513</v>
      </c>
      <c r="L4151">
        <v>635</v>
      </c>
      <c r="M4151">
        <v>1792</v>
      </c>
      <c r="N4151">
        <v>340</v>
      </c>
      <c r="O4151">
        <v>0.1759</v>
      </c>
      <c r="P4151" s="3">
        <v>1092500</v>
      </c>
    </row>
    <row r="4152" spans="1:16" x14ac:dyDescent="0.25">
      <c r="A4152" t="s">
        <v>8718</v>
      </c>
      <c r="B4152" t="s">
        <v>8719</v>
      </c>
      <c r="C4152" t="s">
        <v>8704</v>
      </c>
      <c r="D4152" t="s">
        <v>8705</v>
      </c>
      <c r="E4152">
        <v>26149</v>
      </c>
      <c r="F4152">
        <v>31694</v>
      </c>
      <c r="G4152">
        <v>20521</v>
      </c>
      <c r="H4152">
        <v>31980</v>
      </c>
      <c r="I4152">
        <v>29920</v>
      </c>
      <c r="J4152">
        <v>12911</v>
      </c>
      <c r="K4152">
        <v>4228</v>
      </c>
      <c r="L4152">
        <v>586</v>
      </c>
      <c r="M4152">
        <v>1844</v>
      </c>
      <c r="N4152">
        <v>358</v>
      </c>
      <c r="O4152">
        <v>9.98E-2</v>
      </c>
      <c r="P4152" s="3">
        <v>466000</v>
      </c>
    </row>
    <row r="4153" spans="1:16" x14ac:dyDescent="0.25">
      <c r="A4153" t="s">
        <v>8852</v>
      </c>
      <c r="B4153" t="s">
        <v>8853</v>
      </c>
      <c r="C4153" t="s">
        <v>8704</v>
      </c>
      <c r="D4153" t="s">
        <v>8705</v>
      </c>
      <c r="E4153">
        <v>16202</v>
      </c>
      <c r="F4153">
        <v>25388</v>
      </c>
      <c r="G4153">
        <v>23238</v>
      </c>
      <c r="H4153">
        <v>22794</v>
      </c>
      <c r="I4153">
        <v>6447</v>
      </c>
      <c r="J4153">
        <v>11463</v>
      </c>
      <c r="K4153">
        <v>6952</v>
      </c>
      <c r="L4153">
        <v>279</v>
      </c>
      <c r="M4153">
        <v>1613</v>
      </c>
      <c r="N4153">
        <v>212</v>
      </c>
      <c r="O4153">
        <v>4.7E-2</v>
      </c>
      <c r="P4153" s="3">
        <v>547000</v>
      </c>
    </row>
    <row r="4154" spans="1:16" x14ac:dyDescent="0.25">
      <c r="A4154" t="s">
        <v>8818</v>
      </c>
      <c r="B4154" t="s">
        <v>8819</v>
      </c>
      <c r="C4154" t="s">
        <v>8704</v>
      </c>
      <c r="D4154" t="s">
        <v>8705</v>
      </c>
      <c r="E4154">
        <v>24238</v>
      </c>
      <c r="F4154">
        <v>25844</v>
      </c>
      <c r="G4154">
        <v>30555</v>
      </c>
      <c r="H4154">
        <v>31154</v>
      </c>
      <c r="I4154">
        <v>11102</v>
      </c>
      <c r="J4154">
        <v>19511</v>
      </c>
      <c r="K4154">
        <v>3980</v>
      </c>
      <c r="L4154">
        <v>421</v>
      </c>
      <c r="M4154">
        <v>1368</v>
      </c>
      <c r="N4154">
        <v>304</v>
      </c>
      <c r="O4154">
        <v>9.0800000000000006E-2</v>
      </c>
      <c r="P4154" s="3">
        <v>2400000</v>
      </c>
    </row>
    <row r="4155" spans="1:16" x14ac:dyDescent="0.25">
      <c r="A4155" t="s">
        <v>8820</v>
      </c>
      <c r="B4155" t="s">
        <v>8821</v>
      </c>
      <c r="C4155" t="s">
        <v>8704</v>
      </c>
      <c r="D4155" t="s">
        <v>8705</v>
      </c>
      <c r="E4155">
        <v>21167</v>
      </c>
      <c r="F4155">
        <v>24330</v>
      </c>
      <c r="G4155">
        <v>28560</v>
      </c>
      <c r="H4155">
        <v>30025</v>
      </c>
      <c r="I4155">
        <v>10023</v>
      </c>
      <c r="J4155">
        <v>14134</v>
      </c>
      <c r="K4155">
        <v>4500</v>
      </c>
      <c r="L4155">
        <v>451</v>
      </c>
      <c r="M4155">
        <v>2079</v>
      </c>
      <c r="N4155">
        <v>295</v>
      </c>
      <c r="O4155">
        <v>0.1182</v>
      </c>
      <c r="P4155" s="3">
        <v>1175000</v>
      </c>
    </row>
    <row r="4156" spans="1:16" x14ac:dyDescent="0.25">
      <c r="A4156" t="s">
        <v>8822</v>
      </c>
      <c r="B4156" t="s">
        <v>8823</v>
      </c>
      <c r="C4156" t="s">
        <v>8704</v>
      </c>
      <c r="D4156" t="s">
        <v>8705</v>
      </c>
      <c r="E4156">
        <v>11793</v>
      </c>
      <c r="F4156">
        <v>11728</v>
      </c>
      <c r="G4156">
        <v>24149</v>
      </c>
      <c r="H4156">
        <v>22416</v>
      </c>
      <c r="I4156">
        <v>5973</v>
      </c>
      <c r="J4156">
        <v>8649</v>
      </c>
      <c r="K4156">
        <v>3099</v>
      </c>
      <c r="L4156">
        <v>376</v>
      </c>
      <c r="M4156">
        <v>1796</v>
      </c>
      <c r="N4156">
        <v>267</v>
      </c>
      <c r="O4156">
        <v>0.15129999999999999</v>
      </c>
      <c r="P4156" s="3">
        <v>580000</v>
      </c>
    </row>
    <row r="4157" spans="1:16" x14ac:dyDescent="0.25">
      <c r="A4157" t="s">
        <v>8798</v>
      </c>
      <c r="B4157" t="s">
        <v>8799</v>
      </c>
      <c r="C4157" t="s">
        <v>8704</v>
      </c>
      <c r="D4157" t="s">
        <v>8705</v>
      </c>
      <c r="E4157">
        <v>31565</v>
      </c>
      <c r="F4157">
        <v>32759</v>
      </c>
      <c r="G4157">
        <v>29179</v>
      </c>
      <c r="H4157">
        <v>32529</v>
      </c>
      <c r="I4157">
        <v>6188</v>
      </c>
      <c r="J4157">
        <v>14627</v>
      </c>
      <c r="K4157">
        <v>1844</v>
      </c>
      <c r="L4157">
        <v>242</v>
      </c>
      <c r="M4157">
        <v>1230</v>
      </c>
      <c r="N4157">
        <v>256</v>
      </c>
      <c r="O4157">
        <v>0.1242</v>
      </c>
      <c r="P4157" s="3">
        <v>1975000</v>
      </c>
    </row>
    <row r="4158" spans="1:16" x14ac:dyDescent="0.25">
      <c r="A4158" t="s">
        <v>8800</v>
      </c>
      <c r="B4158" t="s">
        <v>8801</v>
      </c>
      <c r="C4158" t="s">
        <v>8704</v>
      </c>
      <c r="D4158" t="s">
        <v>8705</v>
      </c>
      <c r="E4158">
        <v>20993</v>
      </c>
      <c r="F4158">
        <v>25252</v>
      </c>
      <c r="G4158">
        <v>24646</v>
      </c>
      <c r="H4158">
        <v>23563</v>
      </c>
      <c r="I4158">
        <v>6210</v>
      </c>
      <c r="J4158">
        <v>10613</v>
      </c>
      <c r="K4158">
        <v>3971</v>
      </c>
      <c r="L4158">
        <v>197</v>
      </c>
      <c r="M4158">
        <v>1444</v>
      </c>
      <c r="N4158">
        <v>168</v>
      </c>
      <c r="O4158">
        <v>0.1017</v>
      </c>
      <c r="P4158" s="3">
        <v>582500</v>
      </c>
    </row>
    <row r="4159" spans="1:16" x14ac:dyDescent="0.25">
      <c r="A4159" t="s">
        <v>8770</v>
      </c>
      <c r="B4159" t="s">
        <v>8771</v>
      </c>
      <c r="C4159" t="s">
        <v>8704</v>
      </c>
      <c r="D4159" t="s">
        <v>8705</v>
      </c>
      <c r="E4159">
        <v>25509</v>
      </c>
      <c r="F4159">
        <v>29405</v>
      </c>
      <c r="G4159">
        <v>30280</v>
      </c>
      <c r="H4159">
        <v>31883</v>
      </c>
      <c r="I4159">
        <v>28511</v>
      </c>
      <c r="J4159">
        <v>11081</v>
      </c>
      <c r="K4159">
        <v>8448</v>
      </c>
      <c r="L4159">
        <v>219</v>
      </c>
      <c r="M4159">
        <v>1773</v>
      </c>
      <c r="N4159">
        <v>236</v>
      </c>
      <c r="O4159">
        <v>0.11409999999999999</v>
      </c>
      <c r="P4159" s="3">
        <v>637500</v>
      </c>
    </row>
    <row r="4160" spans="1:16" x14ac:dyDescent="0.25">
      <c r="A4160" t="s">
        <v>8772</v>
      </c>
      <c r="B4160" t="s">
        <v>8773</v>
      </c>
      <c r="C4160" t="s">
        <v>8704</v>
      </c>
      <c r="D4160" t="s">
        <v>8705</v>
      </c>
      <c r="E4160">
        <v>29713</v>
      </c>
      <c r="F4160">
        <v>32214</v>
      </c>
      <c r="G4160">
        <v>26215</v>
      </c>
      <c r="H4160">
        <v>32710</v>
      </c>
      <c r="I4160">
        <v>14719</v>
      </c>
      <c r="J4160">
        <v>16003</v>
      </c>
      <c r="K4160">
        <v>4517</v>
      </c>
      <c r="L4160">
        <v>458</v>
      </c>
      <c r="M4160">
        <v>1700</v>
      </c>
      <c r="N4160">
        <v>293</v>
      </c>
      <c r="O4160">
        <v>6.8099999999999994E-2</v>
      </c>
      <c r="P4160" s="3">
        <v>1240000</v>
      </c>
    </row>
    <row r="4161" spans="1:16" x14ac:dyDescent="0.25">
      <c r="A4161" t="s">
        <v>8802</v>
      </c>
      <c r="B4161" t="s">
        <v>8803</v>
      </c>
      <c r="C4161" t="s">
        <v>8704</v>
      </c>
      <c r="D4161" t="s">
        <v>8705</v>
      </c>
      <c r="E4161">
        <v>12997</v>
      </c>
      <c r="F4161">
        <v>11990</v>
      </c>
      <c r="G4161">
        <v>30096</v>
      </c>
      <c r="H4161">
        <v>25873</v>
      </c>
      <c r="I4161">
        <v>16960</v>
      </c>
      <c r="J4161">
        <v>12405</v>
      </c>
      <c r="K4161">
        <v>1572</v>
      </c>
      <c r="L4161">
        <v>360</v>
      </c>
      <c r="M4161">
        <v>1890</v>
      </c>
      <c r="N4161">
        <v>226</v>
      </c>
      <c r="O4161">
        <v>0.13270000000000001</v>
      </c>
      <c r="P4161" s="3">
        <v>1110000</v>
      </c>
    </row>
    <row r="4162" spans="1:16" x14ac:dyDescent="0.25">
      <c r="A4162" t="s">
        <v>8804</v>
      </c>
      <c r="B4162" t="s">
        <v>8805</v>
      </c>
      <c r="C4162" t="s">
        <v>8704</v>
      </c>
      <c r="D4162" t="s">
        <v>8705</v>
      </c>
      <c r="E4162">
        <v>27810</v>
      </c>
      <c r="F4162">
        <v>31075</v>
      </c>
      <c r="G4162">
        <v>31996</v>
      </c>
      <c r="H4162">
        <v>32511</v>
      </c>
      <c r="I4162">
        <v>22077</v>
      </c>
      <c r="J4162">
        <v>10925</v>
      </c>
      <c r="K4162">
        <v>514</v>
      </c>
      <c r="L4162">
        <v>265</v>
      </c>
      <c r="M4162">
        <v>1690</v>
      </c>
      <c r="N4162">
        <v>234</v>
      </c>
      <c r="O4162">
        <v>8.9499999999999996E-2</v>
      </c>
      <c r="P4162" s="3">
        <v>977500</v>
      </c>
    </row>
    <row r="4163" spans="1:16" x14ac:dyDescent="0.25">
      <c r="A4163" t="s">
        <v>8806</v>
      </c>
      <c r="B4163" t="s">
        <v>8807</v>
      </c>
      <c r="C4163" t="s">
        <v>8704</v>
      </c>
      <c r="D4163" t="s">
        <v>8705</v>
      </c>
      <c r="E4163">
        <v>17650</v>
      </c>
      <c r="F4163">
        <v>17717</v>
      </c>
      <c r="G4163">
        <v>31050</v>
      </c>
      <c r="H4163">
        <v>30430</v>
      </c>
      <c r="I4163">
        <v>2193</v>
      </c>
      <c r="J4163">
        <v>15410</v>
      </c>
      <c r="K4163">
        <v>4106</v>
      </c>
      <c r="L4163">
        <v>294</v>
      </c>
      <c r="M4163">
        <v>1177</v>
      </c>
      <c r="N4163">
        <v>319</v>
      </c>
      <c r="O4163">
        <v>9.2700000000000005E-2</v>
      </c>
      <c r="P4163" s="3">
        <v>1255000</v>
      </c>
    </row>
    <row r="4164" spans="1:16" x14ac:dyDescent="0.25">
      <c r="A4164" t="s">
        <v>8908</v>
      </c>
      <c r="B4164" t="s">
        <v>8909</v>
      </c>
      <c r="C4164" t="s">
        <v>8704</v>
      </c>
      <c r="D4164" t="s">
        <v>8705</v>
      </c>
      <c r="E4164">
        <v>6849</v>
      </c>
      <c r="F4164">
        <v>7008</v>
      </c>
      <c r="G4164">
        <v>24824</v>
      </c>
      <c r="H4164">
        <v>18256</v>
      </c>
      <c r="I4164">
        <v>12299</v>
      </c>
      <c r="J4164">
        <v>14472</v>
      </c>
      <c r="K4164">
        <v>4568</v>
      </c>
      <c r="L4164">
        <v>187</v>
      </c>
      <c r="M4164">
        <v>757</v>
      </c>
      <c r="N4164">
        <v>250</v>
      </c>
      <c r="O4164">
        <v>8.5699999999999998E-2</v>
      </c>
      <c r="P4164" s="3">
        <v>4060000</v>
      </c>
    </row>
    <row r="4165" spans="1:16" x14ac:dyDescent="0.25">
      <c r="A4165" t="s">
        <v>8910</v>
      </c>
      <c r="B4165" t="s">
        <v>8911</v>
      </c>
      <c r="C4165" t="s">
        <v>8704</v>
      </c>
      <c r="D4165" t="s">
        <v>8705</v>
      </c>
      <c r="E4165">
        <v>8130</v>
      </c>
      <c r="F4165">
        <v>6090</v>
      </c>
      <c r="G4165">
        <v>20873</v>
      </c>
      <c r="H4165">
        <v>15876</v>
      </c>
      <c r="I4165">
        <v>12883</v>
      </c>
      <c r="J4165">
        <v>13891</v>
      </c>
      <c r="K4165">
        <v>688</v>
      </c>
      <c r="L4165">
        <v>333</v>
      </c>
      <c r="M4165">
        <v>1136</v>
      </c>
      <c r="N4165">
        <v>252</v>
      </c>
      <c r="O4165">
        <v>0.13109999999999999</v>
      </c>
      <c r="P4165" s="3">
        <v>1382500</v>
      </c>
    </row>
    <row r="4166" spans="1:16" x14ac:dyDescent="0.25">
      <c r="A4166" t="s">
        <v>8912</v>
      </c>
      <c r="B4166" t="s">
        <v>8913</v>
      </c>
      <c r="C4166" t="s">
        <v>8704</v>
      </c>
      <c r="D4166" t="s">
        <v>8705</v>
      </c>
      <c r="E4166">
        <v>11437</v>
      </c>
      <c r="F4166">
        <v>11810</v>
      </c>
      <c r="G4166">
        <v>29787</v>
      </c>
      <c r="H4166">
        <v>24232</v>
      </c>
      <c r="I4166">
        <v>16768</v>
      </c>
      <c r="J4166">
        <v>13882</v>
      </c>
      <c r="K4166">
        <v>6153</v>
      </c>
      <c r="L4166">
        <v>358</v>
      </c>
      <c r="M4166">
        <v>996</v>
      </c>
      <c r="N4166">
        <v>280</v>
      </c>
      <c r="O4166">
        <v>5.5100000000000003E-2</v>
      </c>
      <c r="P4166" s="3">
        <v>1350000</v>
      </c>
    </row>
    <row r="4167" spans="1:16" x14ac:dyDescent="0.25">
      <c r="A4167" t="s">
        <v>8920</v>
      </c>
      <c r="B4167" t="s">
        <v>8921</v>
      </c>
      <c r="C4167" t="s">
        <v>8704</v>
      </c>
      <c r="D4167" t="s">
        <v>8705</v>
      </c>
      <c r="E4167">
        <v>3494</v>
      </c>
      <c r="F4167">
        <v>6763</v>
      </c>
      <c r="G4167">
        <v>16907</v>
      </c>
      <c r="H4167">
        <v>13570</v>
      </c>
      <c r="I4167">
        <v>16280</v>
      </c>
      <c r="J4167">
        <v>11387</v>
      </c>
      <c r="K4167">
        <v>5951</v>
      </c>
      <c r="L4167">
        <v>313</v>
      </c>
      <c r="M4167">
        <v>1278</v>
      </c>
      <c r="N4167">
        <v>229</v>
      </c>
      <c r="O4167">
        <v>7.17E-2</v>
      </c>
      <c r="P4167" s="3">
        <v>485000</v>
      </c>
    </row>
    <row r="4168" spans="1:16" x14ac:dyDescent="0.25">
      <c r="A4168" t="s">
        <v>8738</v>
      </c>
      <c r="B4168" t="s">
        <v>8739</v>
      </c>
      <c r="C4168" t="s">
        <v>8704</v>
      </c>
      <c r="D4168" t="s">
        <v>8705</v>
      </c>
      <c r="E4168">
        <v>2790</v>
      </c>
      <c r="F4168">
        <v>4328</v>
      </c>
      <c r="G4168">
        <v>16308</v>
      </c>
      <c r="H4168">
        <v>16919</v>
      </c>
      <c r="I4168">
        <v>7294</v>
      </c>
      <c r="J4168">
        <v>12860</v>
      </c>
      <c r="K4168">
        <v>8117</v>
      </c>
      <c r="L4168">
        <v>528</v>
      </c>
      <c r="M4168">
        <v>1421</v>
      </c>
      <c r="N4168">
        <v>289</v>
      </c>
      <c r="O4168">
        <v>8.7800000000000003E-2</v>
      </c>
      <c r="P4168" s="3">
        <v>534500</v>
      </c>
    </row>
    <row r="4169" spans="1:16" x14ac:dyDescent="0.25">
      <c r="A4169" t="s">
        <v>8740</v>
      </c>
      <c r="B4169" t="s">
        <v>8741</v>
      </c>
      <c r="C4169" t="s">
        <v>8704</v>
      </c>
      <c r="D4169" t="s">
        <v>8705</v>
      </c>
      <c r="E4169">
        <v>3338</v>
      </c>
      <c r="F4169">
        <v>4806</v>
      </c>
      <c r="G4169">
        <v>25152</v>
      </c>
      <c r="H4169">
        <v>12215</v>
      </c>
      <c r="I4169">
        <v>7952</v>
      </c>
      <c r="J4169">
        <v>10853</v>
      </c>
      <c r="K4169">
        <v>7314</v>
      </c>
      <c r="L4169">
        <v>487</v>
      </c>
      <c r="M4169">
        <v>1694</v>
      </c>
      <c r="N4169">
        <v>315</v>
      </c>
      <c r="O4169">
        <v>9.01E-2</v>
      </c>
      <c r="P4169" s="3">
        <v>525000</v>
      </c>
    </row>
    <row r="4170" spans="1:16" x14ac:dyDescent="0.25">
      <c r="A4170" t="s">
        <v>8750</v>
      </c>
      <c r="B4170" t="s">
        <v>8751</v>
      </c>
      <c r="C4170" t="s">
        <v>8704</v>
      </c>
      <c r="D4170" t="s">
        <v>8705</v>
      </c>
      <c r="E4170">
        <v>9259</v>
      </c>
      <c r="F4170">
        <v>11762</v>
      </c>
      <c r="G4170">
        <v>20837</v>
      </c>
      <c r="H4170">
        <v>19867</v>
      </c>
      <c r="I4170">
        <v>12347</v>
      </c>
      <c r="J4170">
        <v>12456</v>
      </c>
      <c r="K4170">
        <v>9227</v>
      </c>
      <c r="L4170">
        <v>384</v>
      </c>
      <c r="M4170">
        <v>1292</v>
      </c>
      <c r="N4170">
        <v>156</v>
      </c>
      <c r="O4170">
        <v>8.2299999999999998E-2</v>
      </c>
      <c r="P4170" s="3">
        <v>642500</v>
      </c>
    </row>
    <row r="4171" spans="1:16" x14ac:dyDescent="0.25">
      <c r="A4171" t="s">
        <v>8742</v>
      </c>
      <c r="B4171" t="s">
        <v>8743</v>
      </c>
      <c r="C4171" t="s">
        <v>8704</v>
      </c>
      <c r="D4171" t="s">
        <v>8705</v>
      </c>
      <c r="E4171">
        <v>7824</v>
      </c>
      <c r="F4171">
        <v>9121</v>
      </c>
      <c r="G4171">
        <v>22901</v>
      </c>
      <c r="H4171">
        <v>16399</v>
      </c>
      <c r="I4171">
        <v>17135</v>
      </c>
      <c r="J4171">
        <v>13149</v>
      </c>
      <c r="K4171">
        <v>8707</v>
      </c>
      <c r="L4171">
        <v>327</v>
      </c>
      <c r="M4171">
        <v>1387</v>
      </c>
      <c r="N4171">
        <v>242</v>
      </c>
      <c r="O4171">
        <v>7.1099999999999997E-2</v>
      </c>
      <c r="P4171" s="3">
        <v>564000</v>
      </c>
    </row>
    <row r="4172" spans="1:16" x14ac:dyDescent="0.25">
      <c r="A4172" t="s">
        <v>8744</v>
      </c>
      <c r="B4172" t="s">
        <v>8745</v>
      </c>
      <c r="C4172" t="s">
        <v>8704</v>
      </c>
      <c r="D4172" t="s">
        <v>8705</v>
      </c>
      <c r="E4172">
        <v>7895</v>
      </c>
      <c r="F4172">
        <v>9243</v>
      </c>
      <c r="G4172">
        <v>19874</v>
      </c>
      <c r="H4172">
        <v>15720</v>
      </c>
      <c r="I4172">
        <v>9754</v>
      </c>
      <c r="J4172">
        <v>13430</v>
      </c>
      <c r="K4172">
        <v>8035</v>
      </c>
      <c r="L4172">
        <v>434</v>
      </c>
      <c r="M4172">
        <v>1459</v>
      </c>
      <c r="N4172">
        <v>177</v>
      </c>
      <c r="O4172">
        <v>8.6800000000000002E-2</v>
      </c>
      <c r="P4172" s="3">
        <v>515000</v>
      </c>
    </row>
    <row r="4173" spans="1:16" x14ac:dyDescent="0.25">
      <c r="A4173" t="s">
        <v>8746</v>
      </c>
      <c r="B4173" t="s">
        <v>8747</v>
      </c>
      <c r="C4173" t="s">
        <v>8704</v>
      </c>
      <c r="D4173" t="s">
        <v>8705</v>
      </c>
      <c r="E4173">
        <v>3916</v>
      </c>
      <c r="F4173">
        <v>6083</v>
      </c>
      <c r="G4173">
        <v>19898</v>
      </c>
      <c r="H4173">
        <v>16930</v>
      </c>
      <c r="I4173">
        <v>8690</v>
      </c>
      <c r="J4173">
        <v>12346</v>
      </c>
      <c r="K4173">
        <v>3114</v>
      </c>
      <c r="L4173">
        <v>498</v>
      </c>
      <c r="M4173">
        <v>1664</v>
      </c>
      <c r="N4173">
        <v>209</v>
      </c>
      <c r="O4173">
        <v>7.6499999999999999E-2</v>
      </c>
      <c r="P4173" s="3">
        <v>452500</v>
      </c>
    </row>
    <row r="4174" spans="1:16" x14ac:dyDescent="0.25">
      <c r="A4174" t="s">
        <v>8830</v>
      </c>
      <c r="B4174" t="s">
        <v>8831</v>
      </c>
      <c r="C4174" t="s">
        <v>8704</v>
      </c>
      <c r="D4174" t="s">
        <v>8705</v>
      </c>
      <c r="E4174">
        <v>31632</v>
      </c>
      <c r="F4174">
        <v>32500</v>
      </c>
      <c r="G4174">
        <v>26112</v>
      </c>
      <c r="H4174">
        <v>32575</v>
      </c>
      <c r="I4174">
        <v>4829</v>
      </c>
      <c r="J4174">
        <v>17844</v>
      </c>
      <c r="K4174">
        <v>3058</v>
      </c>
      <c r="L4174">
        <v>234</v>
      </c>
      <c r="M4174">
        <v>962</v>
      </c>
      <c r="N4174">
        <v>313</v>
      </c>
      <c r="O4174">
        <v>0.1139</v>
      </c>
      <c r="P4174" s="3">
        <v>1950000</v>
      </c>
    </row>
    <row r="4175" spans="1:16" x14ac:dyDescent="0.25">
      <c r="A4175" t="s">
        <v>8842</v>
      </c>
      <c r="B4175" t="s">
        <v>8843</v>
      </c>
      <c r="C4175" t="s">
        <v>8704</v>
      </c>
      <c r="D4175" t="s">
        <v>8705</v>
      </c>
      <c r="E4175">
        <v>21593</v>
      </c>
      <c r="F4175">
        <v>27217</v>
      </c>
      <c r="G4175">
        <v>21879</v>
      </c>
      <c r="H4175">
        <v>27925</v>
      </c>
      <c r="I4175">
        <v>30212</v>
      </c>
      <c r="J4175">
        <v>11984</v>
      </c>
      <c r="K4175">
        <v>2882</v>
      </c>
      <c r="L4175">
        <v>308</v>
      </c>
      <c r="M4175">
        <v>1876</v>
      </c>
      <c r="N4175">
        <v>215</v>
      </c>
      <c r="O4175">
        <v>0.17580000000000001</v>
      </c>
      <c r="P4175" s="3">
        <v>840000</v>
      </c>
    </row>
    <row r="4176" spans="1:16" x14ac:dyDescent="0.25">
      <c r="A4176" t="s">
        <v>8844</v>
      </c>
      <c r="B4176" t="s">
        <v>8845</v>
      </c>
      <c r="C4176" t="s">
        <v>8704</v>
      </c>
      <c r="D4176" t="s">
        <v>8705</v>
      </c>
      <c r="E4176">
        <v>25862</v>
      </c>
      <c r="F4176">
        <v>30234</v>
      </c>
      <c r="G4176">
        <v>26207</v>
      </c>
      <c r="H4176">
        <v>27467</v>
      </c>
      <c r="I4176">
        <v>8771</v>
      </c>
      <c r="J4176">
        <v>6773</v>
      </c>
      <c r="K4176">
        <v>2308</v>
      </c>
      <c r="L4176">
        <v>168</v>
      </c>
      <c r="M4176">
        <v>1802</v>
      </c>
      <c r="N4176">
        <v>168</v>
      </c>
      <c r="O4176">
        <v>9.3399999999999997E-2</v>
      </c>
      <c r="P4176" s="3">
        <v>975000</v>
      </c>
    </row>
    <row r="4177" spans="1:16" x14ac:dyDescent="0.25">
      <c r="A4177" t="s">
        <v>8832</v>
      </c>
      <c r="B4177" t="s">
        <v>8833</v>
      </c>
      <c r="C4177" t="s">
        <v>8704</v>
      </c>
      <c r="D4177" t="s">
        <v>8705</v>
      </c>
      <c r="E4177">
        <v>31709</v>
      </c>
      <c r="F4177">
        <v>32325</v>
      </c>
      <c r="G4177">
        <v>30973</v>
      </c>
      <c r="H4177">
        <v>32650</v>
      </c>
      <c r="I4177">
        <v>7917</v>
      </c>
      <c r="J4177">
        <v>17607</v>
      </c>
      <c r="K4177">
        <v>5100</v>
      </c>
      <c r="L4177">
        <v>262</v>
      </c>
      <c r="M4177">
        <v>1261</v>
      </c>
      <c r="N4177">
        <v>278</v>
      </c>
      <c r="O4177">
        <v>0.12989999999999999</v>
      </c>
      <c r="P4177" s="3">
        <v>1210000</v>
      </c>
    </row>
    <row r="4178" spans="1:16" x14ac:dyDescent="0.25">
      <c r="A4178" t="s">
        <v>8834</v>
      </c>
      <c r="B4178" t="s">
        <v>8835</v>
      </c>
      <c r="C4178" t="s">
        <v>8704</v>
      </c>
      <c r="D4178" t="s">
        <v>8705</v>
      </c>
      <c r="E4178">
        <v>15227</v>
      </c>
      <c r="F4178">
        <v>20599</v>
      </c>
      <c r="G4178">
        <v>18694</v>
      </c>
      <c r="H4178">
        <v>29460</v>
      </c>
      <c r="I4178">
        <v>1829</v>
      </c>
      <c r="J4178">
        <v>12557</v>
      </c>
      <c r="K4178">
        <v>2474</v>
      </c>
      <c r="L4178">
        <v>287</v>
      </c>
      <c r="M4178">
        <v>1433</v>
      </c>
      <c r="N4178">
        <v>226</v>
      </c>
      <c r="O4178">
        <v>8.0100000000000005E-2</v>
      </c>
      <c r="P4178" s="3">
        <v>678000</v>
      </c>
    </row>
    <row r="4179" spans="1:16" x14ac:dyDescent="0.25">
      <c r="A4179" t="s">
        <v>8836</v>
      </c>
      <c r="B4179" t="s">
        <v>8837</v>
      </c>
      <c r="C4179" t="s">
        <v>8704</v>
      </c>
      <c r="D4179" t="s">
        <v>8705</v>
      </c>
      <c r="E4179">
        <v>14188</v>
      </c>
      <c r="F4179">
        <v>14670</v>
      </c>
      <c r="G4179">
        <v>22032</v>
      </c>
      <c r="H4179">
        <v>25605</v>
      </c>
      <c r="I4179">
        <v>2568</v>
      </c>
      <c r="J4179">
        <v>10107</v>
      </c>
      <c r="K4179">
        <v>1673</v>
      </c>
      <c r="L4179">
        <v>222</v>
      </c>
      <c r="M4179">
        <v>1163</v>
      </c>
      <c r="N4179">
        <v>224</v>
      </c>
      <c r="O4179">
        <v>6.2899999999999998E-2</v>
      </c>
      <c r="P4179" s="3">
        <v>623500</v>
      </c>
    </row>
    <row r="4180" spans="1:16" x14ac:dyDescent="0.25">
      <c r="A4180" t="s">
        <v>8870</v>
      </c>
      <c r="B4180" t="s">
        <v>8871</v>
      </c>
      <c r="C4180" t="s">
        <v>8704</v>
      </c>
      <c r="D4180" t="s">
        <v>8705</v>
      </c>
      <c r="E4180">
        <v>32804</v>
      </c>
      <c r="F4180">
        <v>32803</v>
      </c>
      <c r="G4180">
        <v>32638</v>
      </c>
      <c r="H4180">
        <v>32810</v>
      </c>
      <c r="I4180">
        <v>13224</v>
      </c>
      <c r="J4180">
        <v>19971</v>
      </c>
      <c r="K4180">
        <v>4747</v>
      </c>
      <c r="L4180">
        <v>249</v>
      </c>
      <c r="M4180">
        <v>1243</v>
      </c>
      <c r="N4180">
        <v>328</v>
      </c>
      <c r="O4180">
        <v>0.1852</v>
      </c>
      <c r="P4180" s="3">
        <v>2000000</v>
      </c>
    </row>
    <row r="4181" spans="1:16" x14ac:dyDescent="0.25">
      <c r="A4181" t="s">
        <v>8872</v>
      </c>
      <c r="B4181" t="s">
        <v>8873</v>
      </c>
      <c r="C4181" t="s">
        <v>8704</v>
      </c>
      <c r="D4181" t="s">
        <v>8705</v>
      </c>
      <c r="E4181">
        <v>32838</v>
      </c>
      <c r="F4181">
        <v>32838</v>
      </c>
      <c r="G4181">
        <v>26982</v>
      </c>
      <c r="H4181">
        <v>32775</v>
      </c>
      <c r="I4181">
        <v>27846</v>
      </c>
      <c r="J4181">
        <v>16898</v>
      </c>
      <c r="K4181">
        <v>7894</v>
      </c>
      <c r="L4181">
        <v>157</v>
      </c>
      <c r="M4181">
        <v>2586</v>
      </c>
      <c r="N4181">
        <v>202</v>
      </c>
      <c r="O4181">
        <v>0.74790000000000001</v>
      </c>
      <c r="P4181" s="3">
        <v>1700000</v>
      </c>
    </row>
    <row r="4182" spans="1:16" x14ac:dyDescent="0.25">
      <c r="A4182" t="s">
        <v>8874</v>
      </c>
      <c r="B4182" t="s">
        <v>8875</v>
      </c>
      <c r="C4182" t="s">
        <v>8704</v>
      </c>
      <c r="D4182" t="s">
        <v>8705</v>
      </c>
      <c r="E4182">
        <v>32809</v>
      </c>
      <c r="F4182">
        <v>32804</v>
      </c>
      <c r="G4182">
        <v>27546</v>
      </c>
      <c r="H4182">
        <v>32804</v>
      </c>
      <c r="I4182">
        <v>222</v>
      </c>
      <c r="J4182">
        <v>19754</v>
      </c>
      <c r="K4182">
        <v>1655</v>
      </c>
      <c r="L4182">
        <v>285</v>
      </c>
      <c r="M4182">
        <v>1251</v>
      </c>
      <c r="N4182">
        <v>188</v>
      </c>
      <c r="O4182">
        <v>1.9238999999999999</v>
      </c>
      <c r="P4182" s="3">
        <v>3025000</v>
      </c>
    </row>
    <row r="4183" spans="1:16" x14ac:dyDescent="0.25">
      <c r="A4183" t="s">
        <v>8876</v>
      </c>
      <c r="B4183" t="s">
        <v>8877</v>
      </c>
      <c r="C4183" t="s">
        <v>8704</v>
      </c>
      <c r="D4183" t="s">
        <v>8705</v>
      </c>
      <c r="E4183">
        <v>32680</v>
      </c>
      <c r="F4183">
        <v>32817</v>
      </c>
      <c r="G4183">
        <v>30534</v>
      </c>
      <c r="H4183">
        <v>32828</v>
      </c>
      <c r="I4183">
        <v>30857</v>
      </c>
      <c r="J4183">
        <v>16714</v>
      </c>
      <c r="K4183">
        <v>5640</v>
      </c>
      <c r="L4183">
        <v>354</v>
      </c>
      <c r="M4183">
        <v>1223</v>
      </c>
      <c r="N4183">
        <v>251</v>
      </c>
      <c r="O4183">
        <v>0.2364</v>
      </c>
      <c r="P4183" s="3">
        <v>2850000</v>
      </c>
    </row>
    <row r="4184" spans="1:16" x14ac:dyDescent="0.25">
      <c r="A4184" t="s">
        <v>8878</v>
      </c>
      <c r="B4184" t="s">
        <v>8879</v>
      </c>
      <c r="C4184" t="s">
        <v>8704</v>
      </c>
      <c r="D4184" t="s">
        <v>8705</v>
      </c>
      <c r="E4184">
        <v>32710</v>
      </c>
      <c r="F4184">
        <v>32822</v>
      </c>
      <c r="G4184">
        <v>28790</v>
      </c>
      <c r="H4184">
        <v>32831</v>
      </c>
      <c r="I4184">
        <v>19568</v>
      </c>
      <c r="J4184">
        <v>10795</v>
      </c>
      <c r="K4184">
        <v>761</v>
      </c>
      <c r="L4184">
        <v>233</v>
      </c>
      <c r="M4184">
        <v>1260</v>
      </c>
      <c r="N4184">
        <v>271</v>
      </c>
      <c r="O4184">
        <v>0.3488</v>
      </c>
      <c r="P4184" s="3">
        <v>2800000</v>
      </c>
    </row>
    <row r="4185" spans="1:16" x14ac:dyDescent="0.25">
      <c r="A4185" t="s">
        <v>8880</v>
      </c>
      <c r="B4185" t="s">
        <v>8881</v>
      </c>
      <c r="C4185" t="s">
        <v>8704</v>
      </c>
      <c r="D4185" t="s">
        <v>8705</v>
      </c>
      <c r="E4185">
        <v>32817</v>
      </c>
      <c r="F4185">
        <v>32798</v>
      </c>
      <c r="G4185">
        <v>25146</v>
      </c>
      <c r="H4185">
        <v>32767</v>
      </c>
      <c r="I4185">
        <v>25632</v>
      </c>
      <c r="J4185">
        <v>16363</v>
      </c>
      <c r="K4185">
        <v>5254</v>
      </c>
      <c r="L4185">
        <v>255</v>
      </c>
      <c r="M4185">
        <v>1104</v>
      </c>
      <c r="N4185">
        <v>306</v>
      </c>
      <c r="O4185">
        <v>0.15110000000000001</v>
      </c>
      <c r="P4185" s="3">
        <v>2450000</v>
      </c>
    </row>
    <row r="4186" spans="1:16" x14ac:dyDescent="0.25">
      <c r="A4186" t="s">
        <v>8854</v>
      </c>
      <c r="B4186" t="s">
        <v>8855</v>
      </c>
      <c r="C4186" t="s">
        <v>8704</v>
      </c>
      <c r="D4186" t="s">
        <v>8705</v>
      </c>
      <c r="E4186">
        <v>30090</v>
      </c>
      <c r="F4186">
        <v>31429</v>
      </c>
      <c r="G4186">
        <v>30330</v>
      </c>
      <c r="H4186">
        <v>32370</v>
      </c>
      <c r="I4186">
        <v>3176</v>
      </c>
      <c r="J4186">
        <v>15434</v>
      </c>
      <c r="K4186">
        <v>2344</v>
      </c>
      <c r="L4186">
        <v>294</v>
      </c>
      <c r="M4186">
        <v>1202</v>
      </c>
      <c r="N4186">
        <v>213</v>
      </c>
      <c r="O4186">
        <v>8.1699999999999995E-2</v>
      </c>
      <c r="P4186" s="3">
        <v>1625000</v>
      </c>
    </row>
    <row r="4187" spans="1:16" x14ac:dyDescent="0.25">
      <c r="A4187" t="s">
        <v>8846</v>
      </c>
      <c r="B4187" t="s">
        <v>8847</v>
      </c>
      <c r="C4187" t="s">
        <v>8704</v>
      </c>
      <c r="D4187" t="s">
        <v>8705</v>
      </c>
      <c r="E4187">
        <v>31488</v>
      </c>
      <c r="F4187">
        <v>32231</v>
      </c>
      <c r="G4187">
        <v>29747</v>
      </c>
      <c r="H4187">
        <v>32686</v>
      </c>
      <c r="I4187">
        <v>15163</v>
      </c>
      <c r="J4187">
        <v>9823</v>
      </c>
      <c r="K4187">
        <v>5526</v>
      </c>
      <c r="L4187">
        <v>289</v>
      </c>
      <c r="M4187">
        <v>1704</v>
      </c>
      <c r="N4187">
        <v>183</v>
      </c>
      <c r="O4187">
        <v>0.1023</v>
      </c>
      <c r="P4187" s="3">
        <v>750000</v>
      </c>
    </row>
    <row r="4188" spans="1:16" x14ac:dyDescent="0.25">
      <c r="A4188" t="s">
        <v>8856</v>
      </c>
      <c r="B4188" t="s">
        <v>8857</v>
      </c>
      <c r="C4188" t="s">
        <v>8704</v>
      </c>
      <c r="D4188" t="s">
        <v>8705</v>
      </c>
      <c r="E4188">
        <v>3907</v>
      </c>
      <c r="F4188">
        <v>5372</v>
      </c>
      <c r="G4188">
        <v>21585</v>
      </c>
      <c r="H4188">
        <v>10854</v>
      </c>
      <c r="I4188">
        <v>14227</v>
      </c>
      <c r="J4188">
        <v>8044</v>
      </c>
      <c r="K4188">
        <v>6083</v>
      </c>
      <c r="L4188">
        <v>299</v>
      </c>
      <c r="M4188">
        <v>1196</v>
      </c>
      <c r="N4188">
        <v>241</v>
      </c>
      <c r="O4188">
        <v>6.6699999999999995E-2</v>
      </c>
      <c r="P4188" s="3">
        <v>585000</v>
      </c>
    </row>
    <row r="4189" spans="1:16" x14ac:dyDescent="0.25">
      <c r="A4189" t="s">
        <v>8848</v>
      </c>
      <c r="B4189" t="s">
        <v>8849</v>
      </c>
      <c r="C4189" t="s">
        <v>8704</v>
      </c>
      <c r="D4189" t="s">
        <v>8705</v>
      </c>
      <c r="E4189">
        <v>19622</v>
      </c>
      <c r="F4189">
        <v>24557</v>
      </c>
      <c r="G4189">
        <v>22052</v>
      </c>
      <c r="H4189">
        <v>29389</v>
      </c>
      <c r="I4189">
        <v>5965</v>
      </c>
      <c r="J4189">
        <v>11677</v>
      </c>
      <c r="K4189">
        <v>2967</v>
      </c>
      <c r="L4189">
        <v>253</v>
      </c>
      <c r="M4189">
        <v>1401</v>
      </c>
      <c r="N4189">
        <v>175</v>
      </c>
      <c r="O4189">
        <v>5.5399999999999998E-2</v>
      </c>
      <c r="P4189" s="3">
        <v>685000</v>
      </c>
    </row>
    <row r="4190" spans="1:16" x14ac:dyDescent="0.25">
      <c r="A4190" t="s">
        <v>8858</v>
      </c>
      <c r="B4190" t="s">
        <v>8859</v>
      </c>
      <c r="C4190" t="s">
        <v>8704</v>
      </c>
      <c r="D4190" t="s">
        <v>8705</v>
      </c>
      <c r="E4190">
        <v>19857</v>
      </c>
      <c r="F4190">
        <v>21583</v>
      </c>
      <c r="G4190">
        <v>28422</v>
      </c>
      <c r="H4190">
        <v>24597</v>
      </c>
      <c r="I4190">
        <v>1162</v>
      </c>
      <c r="J4190">
        <v>6047</v>
      </c>
      <c r="K4190">
        <v>4874</v>
      </c>
      <c r="L4190">
        <v>262</v>
      </c>
      <c r="M4190">
        <v>1533</v>
      </c>
      <c r="N4190">
        <v>172</v>
      </c>
      <c r="O4190">
        <v>9.35E-2</v>
      </c>
      <c r="P4190" s="3">
        <v>891250</v>
      </c>
    </row>
    <row r="4191" spans="1:16" x14ac:dyDescent="0.25">
      <c r="A4191" t="s">
        <v>8860</v>
      </c>
      <c r="B4191" t="s">
        <v>8861</v>
      </c>
      <c r="C4191" t="s">
        <v>8704</v>
      </c>
      <c r="D4191" t="s">
        <v>8705</v>
      </c>
      <c r="E4191">
        <v>25385</v>
      </c>
      <c r="F4191">
        <v>30561</v>
      </c>
      <c r="G4191">
        <v>30411</v>
      </c>
      <c r="H4191">
        <v>31740</v>
      </c>
      <c r="I4191">
        <v>4107</v>
      </c>
      <c r="J4191">
        <v>9738</v>
      </c>
      <c r="K4191">
        <v>1675</v>
      </c>
      <c r="L4191">
        <v>316</v>
      </c>
      <c r="M4191">
        <v>2004</v>
      </c>
      <c r="N4191">
        <v>186</v>
      </c>
      <c r="O4191">
        <v>0.1166</v>
      </c>
      <c r="P4191" s="3">
        <v>907500</v>
      </c>
    </row>
    <row r="4192" spans="1:16" x14ac:dyDescent="0.25">
      <c r="A4192" t="s">
        <v>8850</v>
      </c>
      <c r="B4192" t="s">
        <v>8851</v>
      </c>
      <c r="C4192" t="s">
        <v>8704</v>
      </c>
      <c r="D4192" t="s">
        <v>8705</v>
      </c>
      <c r="E4192">
        <v>26760</v>
      </c>
      <c r="F4192">
        <v>28886</v>
      </c>
      <c r="G4192">
        <v>26980</v>
      </c>
      <c r="H4192">
        <v>32345</v>
      </c>
      <c r="I4192">
        <v>13840</v>
      </c>
      <c r="J4192">
        <v>8245</v>
      </c>
      <c r="K4192">
        <v>4103</v>
      </c>
      <c r="L4192">
        <v>368</v>
      </c>
      <c r="M4192">
        <v>1572</v>
      </c>
      <c r="N4192">
        <v>197</v>
      </c>
      <c r="O4192">
        <v>5.74E-2</v>
      </c>
      <c r="P4192" s="3">
        <v>850000</v>
      </c>
    </row>
    <row r="4193" spans="1:16" x14ac:dyDescent="0.25">
      <c r="A4193" t="s">
        <v>8760</v>
      </c>
      <c r="B4193" t="s">
        <v>8761</v>
      </c>
      <c r="C4193" t="s">
        <v>8704</v>
      </c>
      <c r="D4193" t="s">
        <v>8705</v>
      </c>
      <c r="E4193">
        <v>23072</v>
      </c>
      <c r="F4193">
        <v>29596</v>
      </c>
      <c r="G4193">
        <v>29193</v>
      </c>
      <c r="H4193">
        <v>30078</v>
      </c>
      <c r="I4193">
        <v>26180</v>
      </c>
      <c r="J4193">
        <v>19842</v>
      </c>
      <c r="K4193">
        <v>2922</v>
      </c>
      <c r="L4193">
        <v>399</v>
      </c>
      <c r="M4193">
        <v>1244</v>
      </c>
      <c r="N4193">
        <v>247</v>
      </c>
      <c r="O4193">
        <v>7.9200000000000007E-2</v>
      </c>
      <c r="P4193" s="3">
        <v>1035000</v>
      </c>
    </row>
    <row r="4194" spans="1:16" x14ac:dyDescent="0.25">
      <c r="A4194" t="s">
        <v>8778</v>
      </c>
      <c r="B4194" t="s">
        <v>8779</v>
      </c>
      <c r="C4194" t="s">
        <v>8704</v>
      </c>
      <c r="D4194" t="s">
        <v>8705</v>
      </c>
      <c r="E4194">
        <v>1799</v>
      </c>
      <c r="F4194">
        <v>2526</v>
      </c>
      <c r="G4194">
        <v>12420</v>
      </c>
      <c r="H4194">
        <v>12063</v>
      </c>
      <c r="I4194">
        <v>7848</v>
      </c>
      <c r="J4194">
        <v>8497</v>
      </c>
      <c r="K4194">
        <v>5184</v>
      </c>
      <c r="L4194">
        <v>640</v>
      </c>
      <c r="M4194">
        <v>1873</v>
      </c>
      <c r="N4194">
        <v>341</v>
      </c>
      <c r="O4194">
        <v>0.1643</v>
      </c>
      <c r="P4194" s="3">
        <v>732500</v>
      </c>
    </row>
    <row r="4195" spans="1:16" x14ac:dyDescent="0.25">
      <c r="A4195" t="s">
        <v>8762</v>
      </c>
      <c r="B4195" t="s">
        <v>8763</v>
      </c>
      <c r="C4195" t="s">
        <v>8704</v>
      </c>
      <c r="D4195" t="s">
        <v>8705</v>
      </c>
      <c r="E4195">
        <v>24058</v>
      </c>
      <c r="F4195">
        <v>30774</v>
      </c>
      <c r="G4195">
        <v>27592</v>
      </c>
      <c r="H4195">
        <v>32702</v>
      </c>
      <c r="I4195">
        <v>7788</v>
      </c>
      <c r="J4195">
        <v>20209</v>
      </c>
      <c r="K4195">
        <v>4621</v>
      </c>
      <c r="L4195">
        <v>572</v>
      </c>
      <c r="M4195">
        <v>1793</v>
      </c>
      <c r="N4195">
        <v>350</v>
      </c>
      <c r="O4195">
        <v>0.20780000000000001</v>
      </c>
      <c r="P4195" s="3">
        <v>1727500</v>
      </c>
    </row>
    <row r="4196" spans="1:16" x14ac:dyDescent="0.25">
      <c r="A4196" t="s">
        <v>8764</v>
      </c>
      <c r="B4196" t="s">
        <v>8765</v>
      </c>
      <c r="C4196" t="s">
        <v>8704</v>
      </c>
      <c r="D4196" t="s">
        <v>8705</v>
      </c>
      <c r="E4196">
        <v>31166</v>
      </c>
      <c r="F4196">
        <v>32533</v>
      </c>
      <c r="G4196">
        <v>31600</v>
      </c>
      <c r="H4196">
        <v>32228</v>
      </c>
      <c r="I4196">
        <v>18528</v>
      </c>
      <c r="J4196">
        <v>27422</v>
      </c>
      <c r="K4196">
        <v>6794</v>
      </c>
      <c r="L4196">
        <v>364</v>
      </c>
      <c r="M4196">
        <v>1244</v>
      </c>
      <c r="N4196">
        <v>221</v>
      </c>
      <c r="O4196">
        <v>6.83E-2</v>
      </c>
      <c r="P4196" s="3">
        <v>1260000</v>
      </c>
    </row>
    <row r="4197" spans="1:16" x14ac:dyDescent="0.25">
      <c r="A4197" t="s">
        <v>8752</v>
      </c>
      <c r="B4197" t="s">
        <v>8753</v>
      </c>
      <c r="C4197" t="s">
        <v>8704</v>
      </c>
      <c r="D4197" t="s">
        <v>8705</v>
      </c>
      <c r="E4197">
        <v>28062</v>
      </c>
      <c r="F4197">
        <v>32272</v>
      </c>
      <c r="G4197">
        <v>31899</v>
      </c>
      <c r="H4197">
        <v>28272</v>
      </c>
      <c r="I4197">
        <v>7310</v>
      </c>
      <c r="J4197">
        <v>27528</v>
      </c>
      <c r="K4197">
        <v>10121</v>
      </c>
      <c r="L4197">
        <v>336</v>
      </c>
      <c r="M4197">
        <v>1247</v>
      </c>
      <c r="N4197">
        <v>153</v>
      </c>
      <c r="O4197">
        <v>0.13950000000000001</v>
      </c>
      <c r="P4197" s="3">
        <v>870000</v>
      </c>
    </row>
    <row r="4198" spans="1:16" x14ac:dyDescent="0.25">
      <c r="A4198" t="s">
        <v>8754</v>
      </c>
      <c r="B4198" t="s">
        <v>8755</v>
      </c>
      <c r="C4198" t="s">
        <v>8704</v>
      </c>
      <c r="D4198" t="s">
        <v>8705</v>
      </c>
      <c r="E4198">
        <v>31631</v>
      </c>
      <c r="F4198">
        <v>32609</v>
      </c>
      <c r="G4198">
        <v>32396</v>
      </c>
      <c r="H4198">
        <v>32724</v>
      </c>
      <c r="I4198">
        <v>20701</v>
      </c>
      <c r="J4198">
        <v>27845</v>
      </c>
      <c r="K4198">
        <v>10856</v>
      </c>
      <c r="L4198">
        <v>451</v>
      </c>
      <c r="M4198">
        <v>1560</v>
      </c>
      <c r="N4198">
        <v>189</v>
      </c>
      <c r="O4198">
        <v>0.12889999999999999</v>
      </c>
      <c r="P4198" s="3">
        <v>950000</v>
      </c>
    </row>
    <row r="4199" spans="1:16" x14ac:dyDescent="0.25">
      <c r="A4199" t="s">
        <v>8756</v>
      </c>
      <c r="B4199" t="s">
        <v>8757</v>
      </c>
      <c r="C4199" t="s">
        <v>8704</v>
      </c>
      <c r="D4199" t="s">
        <v>8705</v>
      </c>
      <c r="E4199">
        <v>10656</v>
      </c>
      <c r="F4199">
        <v>10483</v>
      </c>
      <c r="G4199">
        <v>28232</v>
      </c>
      <c r="H4199">
        <v>20647</v>
      </c>
      <c r="I4199">
        <v>9893</v>
      </c>
      <c r="J4199">
        <v>12877</v>
      </c>
      <c r="K4199">
        <v>2692</v>
      </c>
      <c r="L4199">
        <v>258</v>
      </c>
      <c r="M4199">
        <v>1287</v>
      </c>
      <c r="N4199">
        <v>189</v>
      </c>
      <c r="O4199">
        <v>8.1199999999999994E-2</v>
      </c>
      <c r="P4199" s="3">
        <v>520000</v>
      </c>
    </row>
    <row r="4200" spans="1:16" x14ac:dyDescent="0.25">
      <c r="A4200" t="s">
        <v>8766</v>
      </c>
      <c r="B4200" t="s">
        <v>8767</v>
      </c>
      <c r="C4200" t="s">
        <v>8704</v>
      </c>
      <c r="D4200" t="s">
        <v>8705</v>
      </c>
      <c r="E4200">
        <v>8420</v>
      </c>
      <c r="F4200">
        <v>9644</v>
      </c>
      <c r="G4200">
        <v>26780</v>
      </c>
      <c r="H4200">
        <v>24732</v>
      </c>
      <c r="I4200">
        <v>18588</v>
      </c>
      <c r="J4200">
        <v>15503</v>
      </c>
      <c r="K4200">
        <v>8451</v>
      </c>
      <c r="L4200">
        <v>354</v>
      </c>
      <c r="M4200">
        <v>1295</v>
      </c>
      <c r="N4200">
        <v>199</v>
      </c>
      <c r="O4200">
        <v>8.8800000000000004E-2</v>
      </c>
      <c r="P4200" s="3">
        <v>895000</v>
      </c>
    </row>
    <row r="4201" spans="1:16" x14ac:dyDescent="0.25">
      <c r="A4201" t="s">
        <v>8774</v>
      </c>
      <c r="B4201" t="s">
        <v>8775</v>
      </c>
      <c r="C4201" t="s">
        <v>8704</v>
      </c>
      <c r="D4201" t="s">
        <v>8705</v>
      </c>
      <c r="E4201">
        <v>24391</v>
      </c>
      <c r="F4201">
        <v>31504</v>
      </c>
      <c r="G4201">
        <v>26140</v>
      </c>
      <c r="H4201">
        <v>32577</v>
      </c>
      <c r="I4201">
        <v>18274</v>
      </c>
      <c r="J4201">
        <v>14811</v>
      </c>
      <c r="K4201">
        <v>1882</v>
      </c>
      <c r="L4201">
        <v>272</v>
      </c>
      <c r="M4201">
        <v>1637</v>
      </c>
      <c r="N4201">
        <v>258</v>
      </c>
      <c r="O4201">
        <v>0.1004</v>
      </c>
      <c r="P4201" s="3">
        <v>2230000</v>
      </c>
    </row>
    <row r="4202" spans="1:16" x14ac:dyDescent="0.25">
      <c r="A4202" t="s">
        <v>8788</v>
      </c>
      <c r="B4202" t="s">
        <v>8789</v>
      </c>
      <c r="C4202" t="s">
        <v>8704</v>
      </c>
      <c r="D4202" t="s">
        <v>8705</v>
      </c>
      <c r="E4202">
        <v>32745</v>
      </c>
      <c r="F4202">
        <v>32772</v>
      </c>
      <c r="G4202">
        <v>29689</v>
      </c>
      <c r="H4202">
        <v>32791</v>
      </c>
      <c r="I4202">
        <v>24195</v>
      </c>
      <c r="J4202">
        <v>21649</v>
      </c>
      <c r="K4202">
        <v>1941</v>
      </c>
      <c r="L4202">
        <v>350</v>
      </c>
      <c r="M4202">
        <v>1578</v>
      </c>
      <c r="N4202">
        <v>297</v>
      </c>
      <c r="O4202">
        <v>0.1739</v>
      </c>
      <c r="P4202" s="3">
        <v>1450000</v>
      </c>
    </row>
    <row r="4203" spans="1:16" x14ac:dyDescent="0.25">
      <c r="A4203" t="s">
        <v>8790</v>
      </c>
      <c r="B4203" t="s">
        <v>8791</v>
      </c>
      <c r="C4203" t="s">
        <v>8704</v>
      </c>
      <c r="D4203" t="s">
        <v>8705</v>
      </c>
      <c r="E4203">
        <v>29809</v>
      </c>
      <c r="F4203">
        <v>32107</v>
      </c>
      <c r="G4203">
        <v>31510</v>
      </c>
      <c r="H4203">
        <v>32717</v>
      </c>
      <c r="I4203">
        <v>20038</v>
      </c>
      <c r="J4203">
        <v>15668</v>
      </c>
      <c r="K4203">
        <v>877</v>
      </c>
      <c r="L4203">
        <v>303</v>
      </c>
      <c r="M4203">
        <v>1918</v>
      </c>
      <c r="N4203">
        <v>296</v>
      </c>
      <c r="O4203">
        <v>0.33979999999999999</v>
      </c>
      <c r="P4203" s="3">
        <v>2875000</v>
      </c>
    </row>
    <row r="4204" spans="1:16" x14ac:dyDescent="0.25">
      <c r="A4204" t="s">
        <v>8808</v>
      </c>
      <c r="B4204" t="s">
        <v>8809</v>
      </c>
      <c r="C4204" t="s">
        <v>8704</v>
      </c>
      <c r="D4204" t="s">
        <v>8705</v>
      </c>
      <c r="E4204">
        <v>14814</v>
      </c>
      <c r="F4204">
        <v>20029</v>
      </c>
      <c r="G4204">
        <v>19029</v>
      </c>
      <c r="H4204">
        <v>23873</v>
      </c>
      <c r="I4204">
        <v>25663</v>
      </c>
      <c r="J4204">
        <v>10665</v>
      </c>
      <c r="K4204">
        <v>5274</v>
      </c>
      <c r="L4204">
        <v>342</v>
      </c>
      <c r="M4204">
        <v>2156</v>
      </c>
      <c r="N4204">
        <v>249</v>
      </c>
      <c r="O4204">
        <v>0.1099</v>
      </c>
      <c r="P4204" s="3">
        <v>687500</v>
      </c>
    </row>
    <row r="4205" spans="1:16" x14ac:dyDescent="0.25">
      <c r="A4205" t="s">
        <v>8792</v>
      </c>
      <c r="B4205" t="s">
        <v>8793</v>
      </c>
      <c r="C4205" t="s">
        <v>8704</v>
      </c>
      <c r="D4205" t="s">
        <v>8705</v>
      </c>
      <c r="E4205">
        <v>32727</v>
      </c>
      <c r="F4205">
        <v>32805</v>
      </c>
      <c r="G4205">
        <v>32146</v>
      </c>
      <c r="H4205">
        <v>32825</v>
      </c>
      <c r="I4205">
        <v>25637</v>
      </c>
      <c r="J4205">
        <v>14365</v>
      </c>
      <c r="K4205">
        <v>2764</v>
      </c>
      <c r="L4205">
        <v>337</v>
      </c>
      <c r="M4205">
        <v>1350</v>
      </c>
      <c r="N4205">
        <v>247</v>
      </c>
      <c r="O4205">
        <v>0.17860000000000001</v>
      </c>
      <c r="P4205" s="3">
        <v>1607500</v>
      </c>
    </row>
    <row r="4206" spans="1:16" x14ac:dyDescent="0.25">
      <c r="A4206" t="s">
        <v>8794</v>
      </c>
      <c r="B4206" t="s">
        <v>8795</v>
      </c>
      <c r="C4206" t="s">
        <v>8704</v>
      </c>
      <c r="D4206" t="s">
        <v>8705</v>
      </c>
      <c r="E4206">
        <v>29081</v>
      </c>
      <c r="F4206">
        <v>31835</v>
      </c>
      <c r="G4206">
        <v>32779</v>
      </c>
      <c r="H4206">
        <v>32275</v>
      </c>
      <c r="I4206">
        <v>21933</v>
      </c>
      <c r="J4206">
        <v>15581</v>
      </c>
      <c r="K4206">
        <v>118</v>
      </c>
      <c r="L4206">
        <v>195</v>
      </c>
      <c r="M4206">
        <v>1456</v>
      </c>
      <c r="N4206">
        <v>238</v>
      </c>
      <c r="O4206">
        <v>9.8599999999999993E-2</v>
      </c>
      <c r="P4206" s="3">
        <v>1950000</v>
      </c>
    </row>
    <row r="4207" spans="1:16" x14ac:dyDescent="0.25">
      <c r="A4207" t="s">
        <v>8728</v>
      </c>
      <c r="B4207" t="s">
        <v>8729</v>
      </c>
      <c r="C4207" t="s">
        <v>8704</v>
      </c>
      <c r="D4207" t="s">
        <v>8705</v>
      </c>
      <c r="E4207">
        <v>6322</v>
      </c>
      <c r="F4207">
        <v>7451</v>
      </c>
      <c r="G4207">
        <v>13548</v>
      </c>
      <c r="H4207">
        <v>13609</v>
      </c>
      <c r="I4207">
        <v>9407</v>
      </c>
      <c r="J4207">
        <v>13231</v>
      </c>
      <c r="K4207">
        <v>4234</v>
      </c>
      <c r="L4207">
        <v>421</v>
      </c>
      <c r="M4207">
        <v>1356</v>
      </c>
      <c r="N4207">
        <v>271</v>
      </c>
      <c r="O4207">
        <v>7.3899999999999993E-2</v>
      </c>
      <c r="P4207" s="3">
        <v>680000</v>
      </c>
    </row>
    <row r="4208" spans="1:16" x14ac:dyDescent="0.25">
      <c r="A4208" t="s">
        <v>8730</v>
      </c>
      <c r="B4208" t="s">
        <v>8731</v>
      </c>
      <c r="C4208" t="s">
        <v>8704</v>
      </c>
      <c r="D4208" t="s">
        <v>8705</v>
      </c>
      <c r="E4208">
        <v>5757</v>
      </c>
      <c r="F4208">
        <v>6895</v>
      </c>
      <c r="G4208">
        <v>18878</v>
      </c>
      <c r="H4208">
        <v>17152</v>
      </c>
      <c r="I4208">
        <v>12965</v>
      </c>
      <c r="J4208">
        <v>13871</v>
      </c>
      <c r="K4208">
        <v>3450</v>
      </c>
      <c r="L4208">
        <v>507</v>
      </c>
      <c r="M4208">
        <v>1352</v>
      </c>
      <c r="N4208">
        <v>243</v>
      </c>
      <c r="O4208">
        <v>9.6799999999999997E-2</v>
      </c>
      <c r="P4208" s="3">
        <v>728000</v>
      </c>
    </row>
    <row r="4209" spans="1:16" x14ac:dyDescent="0.25">
      <c r="A4209" t="s">
        <v>8732</v>
      </c>
      <c r="B4209" t="s">
        <v>8733</v>
      </c>
      <c r="C4209" t="s">
        <v>8704</v>
      </c>
      <c r="D4209" t="s">
        <v>8705</v>
      </c>
      <c r="E4209">
        <v>4985</v>
      </c>
      <c r="F4209">
        <v>6337</v>
      </c>
      <c r="G4209">
        <v>14025</v>
      </c>
      <c r="H4209">
        <v>16807</v>
      </c>
      <c r="I4209">
        <v>7503</v>
      </c>
      <c r="J4209">
        <v>11997</v>
      </c>
      <c r="K4209">
        <v>3446</v>
      </c>
      <c r="L4209">
        <v>500</v>
      </c>
      <c r="M4209">
        <v>1351</v>
      </c>
      <c r="N4209">
        <v>309</v>
      </c>
      <c r="O4209">
        <v>0.1183</v>
      </c>
      <c r="P4209" s="3">
        <v>842500</v>
      </c>
    </row>
    <row r="4210" spans="1:16" x14ac:dyDescent="0.25">
      <c r="A4210" t="s">
        <v>8734</v>
      </c>
      <c r="B4210" t="s">
        <v>8735</v>
      </c>
      <c r="C4210" t="s">
        <v>8704</v>
      </c>
      <c r="D4210" t="s">
        <v>8705</v>
      </c>
      <c r="E4210">
        <v>2583</v>
      </c>
      <c r="F4210">
        <v>3115</v>
      </c>
      <c r="G4210">
        <v>16151</v>
      </c>
      <c r="H4210">
        <v>9521</v>
      </c>
      <c r="I4210">
        <v>6198</v>
      </c>
      <c r="J4210">
        <v>11758</v>
      </c>
      <c r="K4210">
        <v>7857</v>
      </c>
      <c r="L4210">
        <v>546</v>
      </c>
      <c r="M4210">
        <v>1389</v>
      </c>
      <c r="N4210">
        <v>307</v>
      </c>
      <c r="O4210">
        <v>0.11749999999999999</v>
      </c>
      <c r="P4210" s="3">
        <v>656150</v>
      </c>
    </row>
    <row r="4211" spans="1:16" x14ac:dyDescent="0.25">
      <c r="A4211" t="s">
        <v>8736</v>
      </c>
      <c r="B4211" t="s">
        <v>8737</v>
      </c>
      <c r="C4211" t="s">
        <v>8704</v>
      </c>
      <c r="D4211" t="s">
        <v>8705</v>
      </c>
      <c r="E4211">
        <v>1864</v>
      </c>
      <c r="F4211">
        <v>3358</v>
      </c>
      <c r="G4211">
        <v>13025</v>
      </c>
      <c r="H4211">
        <v>17018</v>
      </c>
      <c r="I4211">
        <v>14903</v>
      </c>
      <c r="J4211">
        <v>11388</v>
      </c>
      <c r="K4211">
        <v>11556</v>
      </c>
      <c r="L4211">
        <v>625</v>
      </c>
      <c r="M4211">
        <v>1707</v>
      </c>
      <c r="N4211">
        <v>226</v>
      </c>
      <c r="O4211">
        <v>8.0299999999999996E-2</v>
      </c>
      <c r="P4211" s="3">
        <v>450000</v>
      </c>
    </row>
    <row r="4212" spans="1:16" x14ac:dyDescent="0.25">
      <c r="A4212" t="s">
        <v>8748</v>
      </c>
      <c r="B4212" t="s">
        <v>8749</v>
      </c>
      <c r="C4212" t="s">
        <v>8704</v>
      </c>
      <c r="D4212" t="s">
        <v>8705</v>
      </c>
      <c r="E4212">
        <v>4295</v>
      </c>
      <c r="F4212">
        <v>6406</v>
      </c>
      <c r="G4212">
        <v>18324</v>
      </c>
      <c r="H4212">
        <v>16805</v>
      </c>
      <c r="I4212">
        <v>12753</v>
      </c>
      <c r="J4212">
        <v>13073</v>
      </c>
      <c r="K4212">
        <v>6743</v>
      </c>
      <c r="L4212">
        <v>523</v>
      </c>
      <c r="M4212">
        <v>1814</v>
      </c>
      <c r="N4212">
        <v>192</v>
      </c>
      <c r="O4212">
        <v>9.64E-2</v>
      </c>
      <c r="P4212" s="3">
        <v>502500</v>
      </c>
    </row>
    <row r="4213" spans="1:16" x14ac:dyDescent="0.25">
      <c r="A4213" t="s">
        <v>8708</v>
      </c>
      <c r="B4213" t="s">
        <v>8709</v>
      </c>
      <c r="C4213" t="s">
        <v>8704</v>
      </c>
      <c r="D4213" t="s">
        <v>8705</v>
      </c>
      <c r="E4213">
        <v>20363</v>
      </c>
      <c r="F4213">
        <v>26319</v>
      </c>
      <c r="G4213">
        <v>15803</v>
      </c>
      <c r="H4213">
        <v>32094</v>
      </c>
      <c r="I4213">
        <v>25560</v>
      </c>
      <c r="J4213">
        <v>14235</v>
      </c>
      <c r="K4213">
        <v>8916</v>
      </c>
      <c r="L4213">
        <v>364</v>
      </c>
      <c r="M4213">
        <v>1474</v>
      </c>
      <c r="N4213">
        <v>306</v>
      </c>
      <c r="O4213">
        <v>8.0699999999999994E-2</v>
      </c>
      <c r="P4213" s="3">
        <v>695000</v>
      </c>
    </row>
    <row r="4214" spans="1:16" x14ac:dyDescent="0.25">
      <c r="A4214" t="s">
        <v>8720</v>
      </c>
      <c r="B4214" t="s">
        <v>8721</v>
      </c>
      <c r="C4214" t="s">
        <v>8704</v>
      </c>
      <c r="D4214" t="s">
        <v>8705</v>
      </c>
      <c r="E4214">
        <v>6100</v>
      </c>
      <c r="F4214">
        <v>11453</v>
      </c>
      <c r="G4214">
        <v>17081</v>
      </c>
      <c r="H4214">
        <v>24530</v>
      </c>
      <c r="I4214">
        <v>7321</v>
      </c>
      <c r="J4214">
        <v>6514</v>
      </c>
      <c r="K4214">
        <v>4587</v>
      </c>
      <c r="L4214">
        <v>312</v>
      </c>
      <c r="M4214">
        <v>1181</v>
      </c>
      <c r="N4214">
        <v>217</v>
      </c>
      <c r="O4214">
        <v>0.27289999999999998</v>
      </c>
      <c r="P4214" s="3">
        <v>1404129</v>
      </c>
    </row>
    <row r="4215" spans="1:16" x14ac:dyDescent="0.25">
      <c r="A4215" t="s">
        <v>8722</v>
      </c>
      <c r="B4215" t="s">
        <v>8723</v>
      </c>
      <c r="C4215" t="s">
        <v>8704</v>
      </c>
      <c r="D4215" t="s">
        <v>8705</v>
      </c>
      <c r="E4215">
        <v>26899</v>
      </c>
      <c r="F4215">
        <v>29640</v>
      </c>
      <c r="G4215">
        <v>28805</v>
      </c>
      <c r="H4215">
        <v>32628</v>
      </c>
      <c r="I4215">
        <v>20009</v>
      </c>
      <c r="J4215">
        <v>18108</v>
      </c>
      <c r="K4215">
        <v>2579</v>
      </c>
      <c r="L4215">
        <v>439</v>
      </c>
      <c r="M4215">
        <v>1446</v>
      </c>
      <c r="N4215">
        <v>360</v>
      </c>
      <c r="O4215">
        <v>0.1857</v>
      </c>
      <c r="P4215" s="3">
        <v>840000</v>
      </c>
    </row>
    <row r="4216" spans="1:16" x14ac:dyDescent="0.25">
      <c r="A4216" t="s">
        <v>8776</v>
      </c>
      <c r="B4216" t="s">
        <v>8777</v>
      </c>
      <c r="C4216" t="s">
        <v>8704</v>
      </c>
      <c r="D4216" t="s">
        <v>8705</v>
      </c>
      <c r="E4216">
        <v>31999</v>
      </c>
      <c r="F4216">
        <v>32810</v>
      </c>
      <c r="G4216">
        <v>29020</v>
      </c>
      <c r="H4216">
        <v>32834</v>
      </c>
      <c r="I4216">
        <v>13381</v>
      </c>
      <c r="J4216">
        <v>10742</v>
      </c>
      <c r="K4216">
        <v>2259</v>
      </c>
      <c r="L4216">
        <v>584</v>
      </c>
      <c r="M4216">
        <v>2687</v>
      </c>
      <c r="N4216">
        <v>389</v>
      </c>
      <c r="O4216">
        <v>1.1314</v>
      </c>
      <c r="P4216" s="3">
        <v>937500</v>
      </c>
    </row>
    <row r="4217" spans="1:16" x14ac:dyDescent="0.25">
      <c r="A4217" t="s">
        <v>8724</v>
      </c>
      <c r="B4217" t="s">
        <v>8725</v>
      </c>
      <c r="C4217" t="s">
        <v>8704</v>
      </c>
      <c r="D4217" t="s">
        <v>8705</v>
      </c>
      <c r="E4217">
        <v>13437</v>
      </c>
      <c r="F4217">
        <v>22300</v>
      </c>
      <c r="G4217">
        <v>26697</v>
      </c>
      <c r="H4217">
        <v>24874</v>
      </c>
      <c r="I4217">
        <v>16241</v>
      </c>
      <c r="J4217">
        <v>13783</v>
      </c>
      <c r="K4217">
        <v>5832</v>
      </c>
      <c r="L4217">
        <v>327</v>
      </c>
      <c r="M4217">
        <v>1275</v>
      </c>
      <c r="N4217">
        <v>361</v>
      </c>
      <c r="O4217">
        <v>7.4899999999999994E-2</v>
      </c>
      <c r="P4217" s="3">
        <v>1400000</v>
      </c>
    </row>
    <row r="4218" spans="1:16" x14ac:dyDescent="0.25">
      <c r="A4218" t="s">
        <v>8726</v>
      </c>
      <c r="B4218" t="s">
        <v>8727</v>
      </c>
      <c r="C4218" t="s">
        <v>8704</v>
      </c>
      <c r="D4218" t="s">
        <v>8705</v>
      </c>
      <c r="E4218">
        <v>5342</v>
      </c>
      <c r="F4218">
        <v>7160</v>
      </c>
      <c r="G4218">
        <v>27522</v>
      </c>
      <c r="H4218">
        <v>15255</v>
      </c>
      <c r="I4218">
        <v>26726</v>
      </c>
      <c r="J4218">
        <v>11780</v>
      </c>
      <c r="K4218">
        <v>6252</v>
      </c>
      <c r="L4218">
        <v>327</v>
      </c>
      <c r="M4218">
        <v>1199</v>
      </c>
      <c r="N4218">
        <v>481</v>
      </c>
      <c r="O4218">
        <v>6.0499999999999998E-2</v>
      </c>
      <c r="P4218" s="3">
        <v>430000</v>
      </c>
    </row>
    <row r="4219" spans="1:16" x14ac:dyDescent="0.25">
      <c r="A4219" t="s">
        <v>8710</v>
      </c>
      <c r="B4219" t="s">
        <v>8711</v>
      </c>
      <c r="C4219" t="s">
        <v>8704</v>
      </c>
      <c r="D4219" t="s">
        <v>8705</v>
      </c>
      <c r="E4219">
        <v>26923</v>
      </c>
      <c r="F4219">
        <v>31610</v>
      </c>
      <c r="G4219">
        <v>30576</v>
      </c>
      <c r="H4219">
        <v>32799</v>
      </c>
      <c r="I4219">
        <v>23663</v>
      </c>
      <c r="J4219">
        <v>15640</v>
      </c>
      <c r="K4219">
        <v>8143</v>
      </c>
      <c r="L4219">
        <v>430</v>
      </c>
      <c r="M4219">
        <v>1365</v>
      </c>
      <c r="N4219">
        <v>403</v>
      </c>
      <c r="O4219">
        <v>0.45019999999999999</v>
      </c>
      <c r="P4219" s="3">
        <v>802500</v>
      </c>
    </row>
    <row r="4220" spans="1:16" x14ac:dyDescent="0.25">
      <c r="A4220" t="s">
        <v>8882</v>
      </c>
      <c r="B4220" t="s">
        <v>8883</v>
      </c>
      <c r="C4220" t="s">
        <v>8704</v>
      </c>
      <c r="D4220" t="s">
        <v>8705</v>
      </c>
      <c r="E4220">
        <v>25174</v>
      </c>
      <c r="F4220">
        <v>31415</v>
      </c>
      <c r="G4220">
        <v>25832</v>
      </c>
      <c r="H4220">
        <v>32589</v>
      </c>
      <c r="I4220">
        <v>31269</v>
      </c>
      <c r="J4220">
        <v>18377</v>
      </c>
      <c r="K4220">
        <v>1287</v>
      </c>
      <c r="L4220">
        <v>240</v>
      </c>
      <c r="M4220">
        <v>1969</v>
      </c>
      <c r="N4220">
        <v>250</v>
      </c>
      <c r="O4220">
        <v>0.67500000000000004</v>
      </c>
      <c r="P4220" s="3">
        <v>1367500</v>
      </c>
    </row>
    <row r="4221" spans="1:16" x14ac:dyDescent="0.25">
      <c r="A4221" t="s">
        <v>8884</v>
      </c>
      <c r="B4221" t="s">
        <v>8885</v>
      </c>
      <c r="C4221" t="s">
        <v>8704</v>
      </c>
      <c r="D4221" t="s">
        <v>8705</v>
      </c>
      <c r="E4221">
        <v>16250</v>
      </c>
      <c r="F4221">
        <v>11793</v>
      </c>
      <c r="G4221">
        <v>24341</v>
      </c>
      <c r="H4221">
        <v>29886</v>
      </c>
      <c r="I4221">
        <v>26244</v>
      </c>
      <c r="J4221">
        <v>18865</v>
      </c>
      <c r="K4221">
        <v>1113</v>
      </c>
      <c r="L4221">
        <v>366</v>
      </c>
      <c r="M4221">
        <v>2274</v>
      </c>
      <c r="N4221">
        <v>436</v>
      </c>
      <c r="O4221">
        <v>0.4516</v>
      </c>
      <c r="P4221" s="3">
        <v>952500</v>
      </c>
    </row>
    <row r="4222" spans="1:16" x14ac:dyDescent="0.25">
      <c r="A4222" t="s">
        <v>8862</v>
      </c>
      <c r="B4222" t="s">
        <v>8863</v>
      </c>
      <c r="C4222" t="s">
        <v>8704</v>
      </c>
      <c r="D4222" t="s">
        <v>8705</v>
      </c>
      <c r="E4222">
        <v>8667</v>
      </c>
      <c r="F4222">
        <v>7449</v>
      </c>
      <c r="G4222">
        <v>29321</v>
      </c>
      <c r="H4222">
        <v>18163</v>
      </c>
      <c r="I4222">
        <v>1920</v>
      </c>
      <c r="J4222">
        <v>9824</v>
      </c>
      <c r="K4222">
        <v>1897</v>
      </c>
      <c r="L4222">
        <v>135</v>
      </c>
      <c r="M4222">
        <v>1484</v>
      </c>
      <c r="N4222">
        <v>279</v>
      </c>
      <c r="O4222">
        <v>0.3251</v>
      </c>
      <c r="P4222" s="3">
        <v>1650000</v>
      </c>
    </row>
    <row r="4223" spans="1:16" x14ac:dyDescent="0.25">
      <c r="A4223" t="s">
        <v>8864</v>
      </c>
      <c r="B4223" t="s">
        <v>8865</v>
      </c>
      <c r="C4223" t="s">
        <v>8704</v>
      </c>
      <c r="D4223" t="s">
        <v>8705</v>
      </c>
      <c r="E4223">
        <v>5737</v>
      </c>
      <c r="F4223">
        <v>2025</v>
      </c>
      <c r="G4223">
        <v>28753</v>
      </c>
      <c r="H4223">
        <v>7414</v>
      </c>
      <c r="I4223">
        <v>21514</v>
      </c>
      <c r="J4223">
        <v>11212</v>
      </c>
      <c r="K4223">
        <v>2733</v>
      </c>
      <c r="L4223">
        <v>168</v>
      </c>
      <c r="M4223">
        <v>943</v>
      </c>
      <c r="N4223">
        <v>258</v>
      </c>
      <c r="O4223">
        <v>0.47899999999999998</v>
      </c>
      <c r="P4223" s="3">
        <v>1600000</v>
      </c>
    </row>
    <row r="4224" spans="1:16" x14ac:dyDescent="0.25">
      <c r="A4224" t="s">
        <v>8866</v>
      </c>
      <c r="B4224" t="s">
        <v>8867</v>
      </c>
      <c r="C4224" t="s">
        <v>8704</v>
      </c>
      <c r="D4224" t="s">
        <v>8705</v>
      </c>
      <c r="E4224">
        <v>32833</v>
      </c>
      <c r="F4224">
        <v>32702</v>
      </c>
      <c r="G4224">
        <v>28230</v>
      </c>
      <c r="H4224">
        <v>32709</v>
      </c>
      <c r="I4224">
        <v>16515</v>
      </c>
      <c r="J4224">
        <v>17078</v>
      </c>
      <c r="K4224">
        <v>1239</v>
      </c>
      <c r="L4224">
        <v>180</v>
      </c>
      <c r="M4224">
        <v>1510</v>
      </c>
      <c r="N4224">
        <v>328</v>
      </c>
      <c r="O4224">
        <v>1.1903999999999999</v>
      </c>
      <c r="P4224" s="3">
        <v>1125000</v>
      </c>
    </row>
    <row r="4225" spans="1:16" x14ac:dyDescent="0.25">
      <c r="A4225" t="s">
        <v>8922</v>
      </c>
      <c r="B4225" t="s">
        <v>8923</v>
      </c>
      <c r="C4225" t="s">
        <v>8704</v>
      </c>
      <c r="D4225" t="s">
        <v>8705</v>
      </c>
      <c r="E4225">
        <v>11027</v>
      </c>
      <c r="F4225">
        <v>10909</v>
      </c>
      <c r="G4225">
        <v>18897</v>
      </c>
      <c r="H4225">
        <v>23510</v>
      </c>
      <c r="I4225">
        <v>18607</v>
      </c>
      <c r="J4225">
        <v>13595</v>
      </c>
      <c r="K4225">
        <v>6386</v>
      </c>
      <c r="L4225">
        <v>251</v>
      </c>
      <c r="M4225">
        <v>904</v>
      </c>
      <c r="N4225">
        <v>309</v>
      </c>
      <c r="O4225">
        <v>8.0699999999999994E-2</v>
      </c>
      <c r="P4225" s="3">
        <v>1397500</v>
      </c>
    </row>
    <row r="4226" spans="1:16" x14ac:dyDescent="0.25">
      <c r="A4226" t="s">
        <v>8924</v>
      </c>
      <c r="B4226" t="s">
        <v>8925</v>
      </c>
      <c r="C4226" t="s">
        <v>8704</v>
      </c>
      <c r="D4226" t="s">
        <v>8705</v>
      </c>
      <c r="E4226">
        <v>27539</v>
      </c>
      <c r="F4226">
        <v>30286</v>
      </c>
      <c r="G4226">
        <v>32668</v>
      </c>
      <c r="H4226">
        <v>31055</v>
      </c>
      <c r="I4226">
        <v>19301</v>
      </c>
      <c r="J4226">
        <v>15384</v>
      </c>
      <c r="K4226">
        <v>2413</v>
      </c>
      <c r="L4226">
        <v>235</v>
      </c>
      <c r="M4226">
        <v>1331</v>
      </c>
      <c r="N4226">
        <v>313</v>
      </c>
      <c r="O4226">
        <v>9.1999999999999998E-2</v>
      </c>
      <c r="P4226" s="3">
        <v>850000</v>
      </c>
    </row>
    <row r="4227" spans="1:16" x14ac:dyDescent="0.25">
      <c r="A4227" t="s">
        <v>8890</v>
      </c>
      <c r="B4227" t="s">
        <v>8891</v>
      </c>
      <c r="C4227" t="s">
        <v>8704</v>
      </c>
      <c r="D4227" t="s">
        <v>8705</v>
      </c>
      <c r="E4227">
        <v>3894</v>
      </c>
      <c r="F4227">
        <v>5649</v>
      </c>
      <c r="G4227">
        <v>23148</v>
      </c>
      <c r="H4227">
        <v>9972</v>
      </c>
      <c r="I4227">
        <v>4413</v>
      </c>
      <c r="J4227">
        <v>9381</v>
      </c>
      <c r="K4227">
        <v>8526</v>
      </c>
      <c r="L4227">
        <v>262</v>
      </c>
      <c r="M4227">
        <v>1116</v>
      </c>
      <c r="N4227">
        <v>388</v>
      </c>
      <c r="O4227">
        <v>4.8800000000000003E-2</v>
      </c>
      <c r="P4227" s="3">
        <v>700000</v>
      </c>
    </row>
    <row r="4228" spans="1:16" x14ac:dyDescent="0.25">
      <c r="A4228" t="s">
        <v>8898</v>
      </c>
      <c r="B4228" t="s">
        <v>8899</v>
      </c>
      <c r="C4228" t="s">
        <v>8704</v>
      </c>
      <c r="D4228" t="s">
        <v>8705</v>
      </c>
      <c r="E4228">
        <v>18701</v>
      </c>
      <c r="F4228">
        <v>23295</v>
      </c>
      <c r="G4228">
        <v>31829</v>
      </c>
      <c r="H4228">
        <v>28997</v>
      </c>
      <c r="I4228">
        <v>22384</v>
      </c>
      <c r="J4228">
        <v>19425</v>
      </c>
      <c r="K4228">
        <v>4240</v>
      </c>
      <c r="L4228">
        <v>197</v>
      </c>
      <c r="M4228">
        <v>1254</v>
      </c>
      <c r="N4228">
        <v>173</v>
      </c>
      <c r="O4228">
        <v>4.6699999999999998E-2</v>
      </c>
      <c r="P4228" s="3">
        <v>600000</v>
      </c>
    </row>
    <row r="4229" spans="1:16" x14ac:dyDescent="0.25">
      <c r="A4229" t="s">
        <v>8892</v>
      </c>
      <c r="B4229" t="s">
        <v>8893</v>
      </c>
      <c r="C4229" t="s">
        <v>8704</v>
      </c>
      <c r="D4229" t="s">
        <v>8705</v>
      </c>
      <c r="E4229">
        <v>8336</v>
      </c>
      <c r="F4229">
        <v>10696</v>
      </c>
      <c r="G4229">
        <v>23799</v>
      </c>
      <c r="H4229">
        <v>20617</v>
      </c>
      <c r="I4229">
        <v>28197</v>
      </c>
      <c r="J4229">
        <v>13349</v>
      </c>
      <c r="K4229">
        <v>5599</v>
      </c>
      <c r="L4229">
        <v>360</v>
      </c>
      <c r="M4229">
        <v>1291</v>
      </c>
      <c r="N4229">
        <v>173</v>
      </c>
      <c r="O4229">
        <v>4.9000000000000002E-2</v>
      </c>
      <c r="P4229" s="3">
        <v>812778</v>
      </c>
    </row>
    <row r="4230" spans="1:16" x14ac:dyDescent="0.25">
      <c r="A4230" t="s">
        <v>8886</v>
      </c>
      <c r="B4230" t="s">
        <v>8887</v>
      </c>
      <c r="C4230" t="s">
        <v>8704</v>
      </c>
      <c r="D4230" t="s">
        <v>8705</v>
      </c>
      <c r="E4230">
        <v>7495</v>
      </c>
      <c r="F4230">
        <v>5311</v>
      </c>
      <c r="G4230">
        <v>26695</v>
      </c>
      <c r="H4230">
        <v>11348</v>
      </c>
      <c r="I4230">
        <v>28605</v>
      </c>
      <c r="J4230">
        <v>15806</v>
      </c>
      <c r="K4230">
        <v>6773</v>
      </c>
      <c r="L4230">
        <v>272</v>
      </c>
      <c r="M4230">
        <v>1102</v>
      </c>
      <c r="N4230">
        <v>244</v>
      </c>
      <c r="O4230">
        <v>0.1082</v>
      </c>
      <c r="P4230" s="3">
        <v>675000</v>
      </c>
    </row>
    <row r="4231" spans="1:16" x14ac:dyDescent="0.25">
      <c r="A4231" t="s">
        <v>8894</v>
      </c>
      <c r="B4231" t="s">
        <v>8895</v>
      </c>
      <c r="C4231" t="s">
        <v>8704</v>
      </c>
      <c r="D4231" t="s">
        <v>8705</v>
      </c>
      <c r="E4231">
        <v>16911</v>
      </c>
      <c r="F4231">
        <v>18279</v>
      </c>
      <c r="G4231">
        <v>26362</v>
      </c>
      <c r="H4231">
        <v>30550</v>
      </c>
      <c r="I4231">
        <v>30572</v>
      </c>
      <c r="J4231">
        <v>16330</v>
      </c>
      <c r="K4231">
        <v>662</v>
      </c>
      <c r="L4231">
        <v>516</v>
      </c>
      <c r="M4231">
        <v>2163</v>
      </c>
      <c r="N4231">
        <v>390</v>
      </c>
      <c r="O4231">
        <v>0.20169999999999999</v>
      </c>
      <c r="P4231" s="3">
        <v>660000</v>
      </c>
    </row>
    <row r="4232" spans="1:16" x14ac:dyDescent="0.25">
      <c r="A4232" t="s">
        <v>8896</v>
      </c>
      <c r="B4232" t="s">
        <v>8897</v>
      </c>
      <c r="C4232" t="s">
        <v>8704</v>
      </c>
      <c r="D4232" t="s">
        <v>8705</v>
      </c>
      <c r="E4232">
        <v>9010</v>
      </c>
      <c r="F4232">
        <v>9654</v>
      </c>
      <c r="G4232">
        <v>30879</v>
      </c>
      <c r="H4232">
        <v>14899</v>
      </c>
      <c r="I4232">
        <v>17157</v>
      </c>
      <c r="J4232">
        <v>14039</v>
      </c>
      <c r="K4232">
        <v>5424</v>
      </c>
      <c r="L4232">
        <v>311</v>
      </c>
      <c r="M4232">
        <v>1923</v>
      </c>
      <c r="N4232">
        <v>361</v>
      </c>
      <c r="O4232">
        <v>0.1084</v>
      </c>
      <c r="P4232" s="3">
        <v>660000</v>
      </c>
    </row>
    <row r="4233" spans="1:16" x14ac:dyDescent="0.25">
      <c r="A4233" t="s">
        <v>8888</v>
      </c>
      <c r="B4233" t="s">
        <v>8889</v>
      </c>
      <c r="C4233" t="s">
        <v>8704</v>
      </c>
      <c r="D4233" t="s">
        <v>8705</v>
      </c>
      <c r="E4233">
        <v>27703</v>
      </c>
      <c r="F4233">
        <v>27816</v>
      </c>
      <c r="G4233">
        <v>32069</v>
      </c>
      <c r="H4233">
        <v>31499</v>
      </c>
      <c r="I4233">
        <v>20819</v>
      </c>
      <c r="J4233">
        <v>16281</v>
      </c>
      <c r="K4233">
        <v>3660</v>
      </c>
      <c r="L4233">
        <v>257</v>
      </c>
      <c r="M4233">
        <v>1210</v>
      </c>
      <c r="N4233">
        <v>292</v>
      </c>
      <c r="O4233">
        <v>8.7300000000000003E-2</v>
      </c>
      <c r="P4233" s="3">
        <v>808000</v>
      </c>
    </row>
    <row r="4234" spans="1:16" x14ac:dyDescent="0.25">
      <c r="A4234" t="s">
        <v>8900</v>
      </c>
      <c r="B4234" t="s">
        <v>8901</v>
      </c>
      <c r="C4234" t="s">
        <v>8704</v>
      </c>
      <c r="D4234" t="s">
        <v>8705</v>
      </c>
      <c r="E4234">
        <v>18339</v>
      </c>
      <c r="F4234">
        <v>21240</v>
      </c>
      <c r="G4234">
        <v>30956</v>
      </c>
      <c r="H4234">
        <v>29788</v>
      </c>
      <c r="I4234">
        <v>18886</v>
      </c>
      <c r="J4234">
        <v>16206</v>
      </c>
      <c r="K4234">
        <v>2913</v>
      </c>
      <c r="L4234">
        <v>499</v>
      </c>
      <c r="M4234">
        <v>2328</v>
      </c>
      <c r="N4234">
        <v>280</v>
      </c>
      <c r="O4234">
        <v>0.13769999999999999</v>
      </c>
      <c r="P4234" s="3">
        <v>1050000</v>
      </c>
    </row>
    <row r="4235" spans="1:16" x14ac:dyDescent="0.25">
      <c r="A4235" t="s">
        <v>8914</v>
      </c>
      <c r="B4235" t="s">
        <v>8915</v>
      </c>
      <c r="C4235" t="s">
        <v>8704</v>
      </c>
      <c r="D4235" t="s">
        <v>8705</v>
      </c>
      <c r="E4235">
        <v>8121</v>
      </c>
      <c r="F4235">
        <v>16599</v>
      </c>
      <c r="G4235">
        <v>30028</v>
      </c>
      <c r="H4235">
        <v>20944</v>
      </c>
      <c r="I4235">
        <v>24097</v>
      </c>
      <c r="J4235">
        <v>12326</v>
      </c>
      <c r="K4235">
        <v>4566</v>
      </c>
      <c r="L4235">
        <v>188</v>
      </c>
      <c r="M4235">
        <v>1174</v>
      </c>
      <c r="N4235">
        <v>376</v>
      </c>
      <c r="O4235">
        <v>0.25650000000000001</v>
      </c>
      <c r="P4235" s="3">
        <v>690750</v>
      </c>
    </row>
    <row r="4236" spans="1:16" x14ac:dyDescent="0.25">
      <c r="A4236" t="s">
        <v>8902</v>
      </c>
      <c r="B4236" t="s">
        <v>8903</v>
      </c>
      <c r="C4236" t="s">
        <v>8704</v>
      </c>
      <c r="D4236" t="s">
        <v>8705</v>
      </c>
      <c r="E4236">
        <v>22710</v>
      </c>
      <c r="F4236">
        <v>25729</v>
      </c>
      <c r="G4236">
        <v>30756</v>
      </c>
      <c r="H4236">
        <v>31316</v>
      </c>
      <c r="I4236">
        <v>10587</v>
      </c>
      <c r="J4236">
        <v>23818</v>
      </c>
      <c r="K4236">
        <v>5062</v>
      </c>
      <c r="L4236">
        <v>240</v>
      </c>
      <c r="M4236">
        <v>1515</v>
      </c>
      <c r="N4236">
        <v>266</v>
      </c>
      <c r="O4236">
        <v>8.4199999999999997E-2</v>
      </c>
      <c r="P4236" s="3">
        <v>930000</v>
      </c>
    </row>
    <row r="4237" spans="1:16" x14ac:dyDescent="0.25">
      <c r="A4237" t="s">
        <v>8904</v>
      </c>
      <c r="B4237" t="s">
        <v>8905</v>
      </c>
      <c r="C4237" t="s">
        <v>8704</v>
      </c>
      <c r="D4237" t="s">
        <v>8705</v>
      </c>
      <c r="E4237">
        <v>9794</v>
      </c>
      <c r="F4237">
        <v>10307</v>
      </c>
      <c r="G4237">
        <v>30288</v>
      </c>
      <c r="H4237">
        <v>12718</v>
      </c>
      <c r="I4237">
        <v>19345</v>
      </c>
      <c r="J4237">
        <v>11665</v>
      </c>
      <c r="K4237">
        <v>4367</v>
      </c>
      <c r="L4237">
        <v>195</v>
      </c>
      <c r="M4237">
        <v>1355</v>
      </c>
      <c r="N4237">
        <v>232</v>
      </c>
      <c r="O4237">
        <v>3.5900000000000001E-2</v>
      </c>
      <c r="P4237" s="3">
        <v>732500</v>
      </c>
    </row>
    <row r="4238" spans="1:16" x14ac:dyDescent="0.25">
      <c r="A4238" t="s">
        <v>8906</v>
      </c>
      <c r="B4238" t="s">
        <v>8907</v>
      </c>
      <c r="C4238" t="s">
        <v>8704</v>
      </c>
      <c r="D4238" t="s">
        <v>8705</v>
      </c>
      <c r="E4238">
        <v>13017</v>
      </c>
      <c r="F4238">
        <v>14209</v>
      </c>
      <c r="G4238">
        <v>31082</v>
      </c>
      <c r="H4238">
        <v>25523</v>
      </c>
      <c r="I4238">
        <v>20340</v>
      </c>
      <c r="J4238">
        <v>16676</v>
      </c>
      <c r="K4238">
        <v>4499</v>
      </c>
      <c r="L4238">
        <v>205</v>
      </c>
      <c r="M4238">
        <v>1430</v>
      </c>
      <c r="N4238">
        <v>257</v>
      </c>
      <c r="O4238">
        <v>5.9200000000000003E-2</v>
      </c>
      <c r="P4238" s="3">
        <v>740622</v>
      </c>
    </row>
    <row r="4239" spans="1:16" x14ac:dyDescent="0.25">
      <c r="A4239" t="s">
        <v>8784</v>
      </c>
      <c r="B4239" t="s">
        <v>8785</v>
      </c>
      <c r="C4239" t="s">
        <v>8704</v>
      </c>
      <c r="D4239" t="s">
        <v>8705</v>
      </c>
      <c r="E4239">
        <v>1398</v>
      </c>
      <c r="F4239">
        <v>2026</v>
      </c>
      <c r="G4239">
        <v>12664</v>
      </c>
      <c r="H4239">
        <v>5127</v>
      </c>
      <c r="I4239">
        <v>6321</v>
      </c>
      <c r="J4239">
        <v>11698</v>
      </c>
      <c r="K4239">
        <v>6422</v>
      </c>
      <c r="L4239">
        <v>397</v>
      </c>
      <c r="M4239">
        <v>1178</v>
      </c>
      <c r="N4239">
        <v>343</v>
      </c>
      <c r="O4239">
        <v>8.3000000000000004E-2</v>
      </c>
      <c r="P4239" s="3">
        <v>465000</v>
      </c>
    </row>
    <row r="4240" spans="1:16" x14ac:dyDescent="0.25">
      <c r="A4240" t="s">
        <v>8758</v>
      </c>
      <c r="B4240" t="s">
        <v>8759</v>
      </c>
      <c r="C4240" t="s">
        <v>8704</v>
      </c>
      <c r="D4240" t="s">
        <v>8705</v>
      </c>
      <c r="E4240">
        <v>8916</v>
      </c>
      <c r="F4240">
        <v>9809</v>
      </c>
      <c r="G4240">
        <v>27986</v>
      </c>
      <c r="H4240">
        <v>12074</v>
      </c>
      <c r="I4240">
        <v>16847</v>
      </c>
      <c r="J4240">
        <v>9926</v>
      </c>
      <c r="K4240">
        <v>8986</v>
      </c>
      <c r="L4240">
        <v>376</v>
      </c>
      <c r="M4240">
        <v>1438</v>
      </c>
      <c r="N4240">
        <v>107</v>
      </c>
      <c r="O4240">
        <v>5.9400000000000001E-2</v>
      </c>
      <c r="P4240" s="3">
        <v>775000</v>
      </c>
    </row>
    <row r="4241" spans="1:16" x14ac:dyDescent="0.25">
      <c r="A4241" t="s">
        <v>8786</v>
      </c>
      <c r="B4241" t="s">
        <v>8787</v>
      </c>
      <c r="C4241" t="s">
        <v>8704</v>
      </c>
      <c r="D4241" t="s">
        <v>8705</v>
      </c>
      <c r="E4241">
        <v>1648</v>
      </c>
      <c r="F4241">
        <v>2859</v>
      </c>
      <c r="G4241">
        <v>14331</v>
      </c>
      <c r="H4241">
        <v>12485</v>
      </c>
      <c r="I4241">
        <v>11051</v>
      </c>
      <c r="J4241">
        <v>11215</v>
      </c>
      <c r="K4241">
        <v>4273</v>
      </c>
      <c r="L4241">
        <v>436</v>
      </c>
      <c r="M4241">
        <v>1229</v>
      </c>
      <c r="N4241">
        <v>174</v>
      </c>
      <c r="O4241">
        <v>0.1236</v>
      </c>
      <c r="P4241" s="3">
        <v>537000</v>
      </c>
    </row>
    <row r="4242" spans="1:16" x14ac:dyDescent="0.25">
      <c r="A4242" t="s">
        <v>8824</v>
      </c>
      <c r="B4242" t="s">
        <v>8825</v>
      </c>
      <c r="C4242" t="s">
        <v>8704</v>
      </c>
      <c r="D4242" t="s">
        <v>8705</v>
      </c>
      <c r="E4242">
        <v>7138</v>
      </c>
      <c r="F4242">
        <v>10326</v>
      </c>
      <c r="G4242">
        <v>25337</v>
      </c>
      <c r="H4242">
        <v>18705</v>
      </c>
      <c r="I4242">
        <v>4633</v>
      </c>
      <c r="J4242">
        <v>13040</v>
      </c>
      <c r="K4242">
        <v>7696</v>
      </c>
      <c r="L4242">
        <v>353</v>
      </c>
      <c r="M4242">
        <v>1195</v>
      </c>
      <c r="N4242">
        <v>221</v>
      </c>
      <c r="O4242">
        <v>7.1800000000000003E-2</v>
      </c>
      <c r="P4242" s="3">
        <v>795000</v>
      </c>
    </row>
    <row r="4243" spans="1:16" x14ac:dyDescent="0.25">
      <c r="A4243" t="s">
        <v>8868</v>
      </c>
      <c r="B4243" t="s">
        <v>8869</v>
      </c>
      <c r="C4243" t="s">
        <v>8704</v>
      </c>
      <c r="D4243" t="s">
        <v>8705</v>
      </c>
      <c r="E4243">
        <v>30769</v>
      </c>
      <c r="F4243">
        <v>31042</v>
      </c>
      <c r="G4243">
        <v>26546</v>
      </c>
      <c r="H4243">
        <v>32694</v>
      </c>
      <c r="I4243">
        <v>24038</v>
      </c>
      <c r="J4243">
        <v>14331</v>
      </c>
      <c r="K4243">
        <v>3127</v>
      </c>
      <c r="L4243">
        <v>256</v>
      </c>
      <c r="M4243">
        <v>1597</v>
      </c>
      <c r="N4243">
        <v>390</v>
      </c>
      <c r="O4243">
        <v>0.52010000000000001</v>
      </c>
      <c r="P4243" s="3">
        <v>2200000</v>
      </c>
    </row>
    <row r="4244" spans="1:16" x14ac:dyDescent="0.25">
      <c r="A4244" t="s">
        <v>8796</v>
      </c>
      <c r="B4244" t="s">
        <v>8797</v>
      </c>
      <c r="C4244" t="s">
        <v>8704</v>
      </c>
      <c r="D4244" t="s">
        <v>8705</v>
      </c>
      <c r="E4244">
        <v>27601</v>
      </c>
      <c r="F4244">
        <v>30626</v>
      </c>
      <c r="G4244">
        <v>27030</v>
      </c>
      <c r="H4244">
        <v>32617</v>
      </c>
      <c r="I4244">
        <v>14868</v>
      </c>
      <c r="J4244">
        <v>14465</v>
      </c>
      <c r="K4244">
        <v>2466</v>
      </c>
      <c r="L4244">
        <v>360</v>
      </c>
      <c r="M4244">
        <v>2012</v>
      </c>
      <c r="N4244">
        <v>404</v>
      </c>
      <c r="O4244">
        <v>0.29320000000000002</v>
      </c>
      <c r="P4244" s="3">
        <v>7500000</v>
      </c>
    </row>
    <row r="4245" spans="1:16" x14ac:dyDescent="0.25">
      <c r="A4245" t="s">
        <v>8810</v>
      </c>
      <c r="B4245" t="s">
        <v>8811</v>
      </c>
      <c r="C4245" t="s">
        <v>8704</v>
      </c>
      <c r="D4245" t="s">
        <v>8705</v>
      </c>
      <c r="E4245">
        <v>21768</v>
      </c>
      <c r="F4245">
        <v>19610</v>
      </c>
      <c r="G4245">
        <v>26097</v>
      </c>
      <c r="H4245">
        <v>16332</v>
      </c>
      <c r="I4245">
        <v>5792</v>
      </c>
      <c r="J4245">
        <v>7787</v>
      </c>
      <c r="K4245">
        <v>11</v>
      </c>
      <c r="L4245">
        <v>207</v>
      </c>
      <c r="M4245">
        <v>2593</v>
      </c>
      <c r="N4245">
        <v>131</v>
      </c>
      <c r="O4245">
        <v>0.29370000000000002</v>
      </c>
      <c r="P4245" s="3">
        <v>1100000</v>
      </c>
    </row>
    <row r="4246" spans="1:16" x14ac:dyDescent="0.25">
      <c r="A4246" t="s">
        <v>8812</v>
      </c>
      <c r="B4246" t="s">
        <v>8813</v>
      </c>
      <c r="C4246" t="s">
        <v>8704</v>
      </c>
      <c r="D4246" t="s">
        <v>8705</v>
      </c>
      <c r="E4246">
        <v>14693</v>
      </c>
      <c r="F4246">
        <v>16525</v>
      </c>
      <c r="G4246">
        <v>27563</v>
      </c>
      <c r="H4246">
        <v>24237</v>
      </c>
      <c r="I4246">
        <v>15200</v>
      </c>
      <c r="J4246">
        <v>11430</v>
      </c>
      <c r="K4246">
        <v>1712</v>
      </c>
      <c r="L4246">
        <v>338</v>
      </c>
      <c r="M4246">
        <v>1974</v>
      </c>
      <c r="N4246">
        <v>317</v>
      </c>
      <c r="O4246">
        <v>0.2681</v>
      </c>
      <c r="P4246" s="3">
        <v>1037500</v>
      </c>
    </row>
    <row r="4247" spans="1:16" x14ac:dyDescent="0.25">
      <c r="A4247" t="s">
        <v>1552</v>
      </c>
      <c r="B4247" t="s">
        <v>1553</v>
      </c>
      <c r="C4247" t="s">
        <v>1182</v>
      </c>
      <c r="D4247" t="s">
        <v>1183</v>
      </c>
      <c r="E4247">
        <v>4592</v>
      </c>
      <c r="F4247">
        <v>5387</v>
      </c>
      <c r="G4247">
        <v>9327</v>
      </c>
      <c r="H4247">
        <v>20031</v>
      </c>
      <c r="I4247">
        <v>10429</v>
      </c>
      <c r="J4247">
        <v>5597</v>
      </c>
      <c r="K4247">
        <v>11058</v>
      </c>
      <c r="L4247">
        <v>443</v>
      </c>
      <c r="M4247">
        <v>1032</v>
      </c>
      <c r="N4247">
        <v>186</v>
      </c>
      <c r="O4247">
        <v>0.2301</v>
      </c>
      <c r="P4247" s="3">
        <v>320000</v>
      </c>
    </row>
    <row r="4248" spans="1:16" x14ac:dyDescent="0.25">
      <c r="A4248" t="s">
        <v>1554</v>
      </c>
      <c r="B4248" t="s">
        <v>1555</v>
      </c>
      <c r="C4248" t="s">
        <v>1182</v>
      </c>
      <c r="D4248" t="s">
        <v>1183</v>
      </c>
      <c r="E4248">
        <v>28187</v>
      </c>
      <c r="F4248">
        <v>29266</v>
      </c>
      <c r="G4248">
        <v>29185</v>
      </c>
      <c r="H4248">
        <v>27288</v>
      </c>
      <c r="I4248">
        <v>6981</v>
      </c>
      <c r="J4248">
        <v>13877</v>
      </c>
      <c r="K4248">
        <v>15325</v>
      </c>
      <c r="L4248">
        <v>273</v>
      </c>
      <c r="M4248">
        <v>784</v>
      </c>
      <c r="N4248">
        <v>450</v>
      </c>
      <c r="O4248">
        <v>0.37490000000000001</v>
      </c>
      <c r="P4248" s="3">
        <v>653750</v>
      </c>
    </row>
    <row r="4249" spans="1:16" x14ac:dyDescent="0.25">
      <c r="A4249" t="s">
        <v>6258</v>
      </c>
      <c r="B4249" t="s">
        <v>6259</v>
      </c>
      <c r="C4249" t="s">
        <v>5956</v>
      </c>
      <c r="D4249" t="s">
        <v>5957</v>
      </c>
      <c r="E4249">
        <v>3048</v>
      </c>
      <c r="F4249">
        <v>4310</v>
      </c>
      <c r="G4249">
        <v>10431</v>
      </c>
      <c r="H4249">
        <v>9078</v>
      </c>
      <c r="I4249">
        <v>9369</v>
      </c>
      <c r="J4249">
        <v>2428</v>
      </c>
      <c r="K4249">
        <v>7547</v>
      </c>
      <c r="L4249">
        <v>359</v>
      </c>
      <c r="M4249">
        <v>851</v>
      </c>
      <c r="N4249">
        <v>150</v>
      </c>
      <c r="O4249">
        <v>0.1525</v>
      </c>
      <c r="P4249" s="3">
        <v>318750</v>
      </c>
    </row>
    <row r="4250" spans="1:16" x14ac:dyDescent="0.25">
      <c r="A4250" t="s">
        <v>6266</v>
      </c>
      <c r="B4250" t="s">
        <v>6267</v>
      </c>
      <c r="C4250" t="s">
        <v>5956</v>
      </c>
      <c r="D4250" t="s">
        <v>5957</v>
      </c>
      <c r="E4250">
        <v>5399</v>
      </c>
      <c r="F4250">
        <v>6458</v>
      </c>
      <c r="G4250">
        <v>9462</v>
      </c>
      <c r="H4250">
        <v>9811</v>
      </c>
      <c r="I4250">
        <v>11002</v>
      </c>
      <c r="J4250">
        <v>786</v>
      </c>
      <c r="K4250">
        <v>6722</v>
      </c>
      <c r="L4250">
        <v>403</v>
      </c>
      <c r="M4250">
        <v>1020</v>
      </c>
      <c r="N4250">
        <v>224</v>
      </c>
      <c r="O4250">
        <v>0.21629999999999999</v>
      </c>
      <c r="P4250" s="3">
        <v>332500</v>
      </c>
    </row>
    <row r="4251" spans="1:16" x14ac:dyDescent="0.25">
      <c r="A4251" t="s">
        <v>910</v>
      </c>
      <c r="B4251" t="s">
        <v>911</v>
      </c>
      <c r="C4251" t="s">
        <v>632</v>
      </c>
      <c r="D4251" t="s">
        <v>633</v>
      </c>
      <c r="E4251">
        <v>9029</v>
      </c>
      <c r="F4251">
        <v>9681</v>
      </c>
      <c r="G4251">
        <v>11266</v>
      </c>
      <c r="H4251">
        <v>22095</v>
      </c>
      <c r="I4251">
        <v>5959</v>
      </c>
      <c r="J4251">
        <v>9230</v>
      </c>
      <c r="K4251">
        <v>13553</v>
      </c>
      <c r="L4251">
        <v>336</v>
      </c>
      <c r="M4251">
        <v>1212</v>
      </c>
      <c r="N4251">
        <v>305</v>
      </c>
      <c r="O4251">
        <v>0.55369999999999997</v>
      </c>
      <c r="P4251" s="3">
        <v>301000</v>
      </c>
    </row>
    <row r="4252" spans="1:16" x14ac:dyDescent="0.25">
      <c r="A4252" t="s">
        <v>3146</v>
      </c>
      <c r="B4252" t="s">
        <v>3147</v>
      </c>
      <c r="C4252" t="s">
        <v>2916</v>
      </c>
      <c r="D4252" t="s">
        <v>2917</v>
      </c>
      <c r="E4252">
        <v>15306</v>
      </c>
      <c r="F4252">
        <v>15531</v>
      </c>
      <c r="G4252">
        <v>19560</v>
      </c>
      <c r="H4252">
        <v>17737</v>
      </c>
      <c r="I4252">
        <v>11510</v>
      </c>
      <c r="J4252">
        <v>8199</v>
      </c>
      <c r="K4252">
        <v>9747</v>
      </c>
      <c r="L4252">
        <v>295</v>
      </c>
      <c r="M4252">
        <v>1060</v>
      </c>
      <c r="N4252">
        <v>247</v>
      </c>
      <c r="O4252">
        <v>0.41289999999999999</v>
      </c>
      <c r="P4252" s="3">
        <v>390000</v>
      </c>
    </row>
    <row r="4253" spans="1:16" x14ac:dyDescent="0.25">
      <c r="A4253" t="s">
        <v>1564</v>
      </c>
      <c r="B4253" t="s">
        <v>1565</v>
      </c>
      <c r="C4253" t="s">
        <v>1182</v>
      </c>
      <c r="D4253" t="s">
        <v>1183</v>
      </c>
      <c r="E4253">
        <v>7613</v>
      </c>
      <c r="F4253">
        <v>10755</v>
      </c>
      <c r="G4253">
        <v>10349</v>
      </c>
      <c r="H4253">
        <v>19799</v>
      </c>
      <c r="I4253">
        <v>10803</v>
      </c>
      <c r="J4253">
        <v>7039</v>
      </c>
      <c r="K4253">
        <v>12757</v>
      </c>
      <c r="L4253">
        <v>316</v>
      </c>
      <c r="M4253">
        <v>1046</v>
      </c>
      <c r="N4253">
        <v>206</v>
      </c>
      <c r="O4253">
        <v>0.36770000000000003</v>
      </c>
      <c r="P4253" s="3">
        <v>362500</v>
      </c>
    </row>
    <row r="4254" spans="1:16" x14ac:dyDescent="0.25">
      <c r="A4254" t="s">
        <v>2220</v>
      </c>
      <c r="B4254" t="s">
        <v>2221</v>
      </c>
      <c r="C4254" t="s">
        <v>1808</v>
      </c>
      <c r="D4254" t="s">
        <v>1809</v>
      </c>
      <c r="E4254">
        <v>2834</v>
      </c>
      <c r="F4254">
        <v>4011</v>
      </c>
      <c r="G4254">
        <v>5917</v>
      </c>
      <c r="H4254">
        <v>8815</v>
      </c>
      <c r="I4254">
        <v>7189</v>
      </c>
      <c r="J4254">
        <v>96</v>
      </c>
      <c r="K4254">
        <v>15332</v>
      </c>
      <c r="L4254">
        <v>549</v>
      </c>
      <c r="M4254">
        <v>1104</v>
      </c>
      <c r="N4254">
        <v>133</v>
      </c>
      <c r="O4254">
        <v>0.31290000000000001</v>
      </c>
      <c r="P4254" s="3">
        <v>385000</v>
      </c>
    </row>
    <row r="4255" spans="1:16" x14ac:dyDescent="0.25">
      <c r="A4255" t="s">
        <v>1572</v>
      </c>
      <c r="B4255" t="s">
        <v>1573</v>
      </c>
      <c r="C4255" t="s">
        <v>1182</v>
      </c>
      <c r="D4255" t="s">
        <v>1183</v>
      </c>
      <c r="E4255">
        <v>14177</v>
      </c>
      <c r="F4255">
        <v>16207</v>
      </c>
      <c r="G4255">
        <v>19961</v>
      </c>
      <c r="H4255">
        <v>29629</v>
      </c>
      <c r="I4255">
        <v>24351</v>
      </c>
      <c r="J4255">
        <v>14017</v>
      </c>
      <c r="K4255">
        <v>27009</v>
      </c>
      <c r="L4255">
        <v>282</v>
      </c>
      <c r="M4255">
        <v>877</v>
      </c>
      <c r="N4255">
        <v>473</v>
      </c>
      <c r="O4255">
        <v>0.45500000000000002</v>
      </c>
      <c r="P4255" s="3">
        <v>389950</v>
      </c>
    </row>
    <row r="4256" spans="1:16" x14ac:dyDescent="0.25">
      <c r="A4256" t="s">
        <v>2572</v>
      </c>
      <c r="B4256" t="s">
        <v>2573</v>
      </c>
      <c r="C4256" t="s">
        <v>2224</v>
      </c>
      <c r="D4256" t="s">
        <v>2225</v>
      </c>
      <c r="E4256">
        <v>15987</v>
      </c>
      <c r="F4256">
        <v>23142</v>
      </c>
      <c r="G4256">
        <v>26407</v>
      </c>
      <c r="H4256">
        <v>19955</v>
      </c>
      <c r="I4256">
        <v>5387</v>
      </c>
      <c r="J4256">
        <v>8981</v>
      </c>
      <c r="K4256">
        <v>11205</v>
      </c>
      <c r="L4256">
        <v>236</v>
      </c>
      <c r="M4256">
        <v>1063</v>
      </c>
      <c r="N4256">
        <v>155</v>
      </c>
      <c r="O4256">
        <v>0.22450000000000001</v>
      </c>
      <c r="P4256" s="3">
        <v>555000</v>
      </c>
    </row>
    <row r="4257" spans="1:16" x14ac:dyDescent="0.25">
      <c r="A4257" t="s">
        <v>5006</v>
      </c>
      <c r="B4257" t="s">
        <v>5007</v>
      </c>
      <c r="C4257" t="s">
        <v>4746</v>
      </c>
      <c r="D4257" t="s">
        <v>4747</v>
      </c>
      <c r="E4257">
        <v>22935</v>
      </c>
      <c r="F4257">
        <v>28332</v>
      </c>
      <c r="G4257">
        <v>28602</v>
      </c>
      <c r="H4257">
        <v>28448</v>
      </c>
      <c r="I4257">
        <v>11892</v>
      </c>
      <c r="J4257">
        <v>11917</v>
      </c>
      <c r="K4257">
        <v>5098</v>
      </c>
      <c r="L4257">
        <v>261</v>
      </c>
      <c r="M4257">
        <v>1232</v>
      </c>
      <c r="N4257">
        <v>242</v>
      </c>
      <c r="O4257">
        <v>0.23119999999999999</v>
      </c>
      <c r="P4257" s="3">
        <v>600000</v>
      </c>
    </row>
    <row r="4258" spans="1:16" x14ac:dyDescent="0.25">
      <c r="A4258" t="s">
        <v>2912</v>
      </c>
      <c r="B4258" t="s">
        <v>2913</v>
      </c>
      <c r="C4258" t="s">
        <v>2576</v>
      </c>
      <c r="D4258" t="s">
        <v>2577</v>
      </c>
      <c r="E4258">
        <v>8102</v>
      </c>
      <c r="F4258">
        <v>12173</v>
      </c>
      <c r="G4258">
        <v>9467</v>
      </c>
      <c r="H4258">
        <v>16573</v>
      </c>
      <c r="I4258">
        <v>6448</v>
      </c>
      <c r="J4258">
        <v>561</v>
      </c>
      <c r="K4258">
        <v>9103</v>
      </c>
      <c r="L4258">
        <v>666</v>
      </c>
      <c r="M4258">
        <v>1412</v>
      </c>
      <c r="N4258">
        <v>226</v>
      </c>
      <c r="O4258">
        <v>0.3644</v>
      </c>
      <c r="P4258" s="3">
        <v>433250</v>
      </c>
    </row>
    <row r="4259" spans="1:16" x14ac:dyDescent="0.25">
      <c r="A4259" t="s">
        <v>4112</v>
      </c>
      <c r="B4259" t="s">
        <v>4113</v>
      </c>
      <c r="C4259" t="s">
        <v>3880</v>
      </c>
      <c r="D4259" t="s">
        <v>3881</v>
      </c>
      <c r="E4259">
        <v>21752</v>
      </c>
      <c r="F4259">
        <v>28874</v>
      </c>
      <c r="G4259">
        <v>29584</v>
      </c>
      <c r="H4259">
        <v>31223</v>
      </c>
      <c r="I4259">
        <v>25216</v>
      </c>
      <c r="J4259">
        <v>11282</v>
      </c>
      <c r="K4259">
        <v>16747</v>
      </c>
      <c r="L4259">
        <v>345</v>
      </c>
      <c r="M4259">
        <v>1032</v>
      </c>
      <c r="N4259">
        <v>231</v>
      </c>
      <c r="O4259">
        <v>0.2263</v>
      </c>
      <c r="P4259" s="3">
        <v>460000</v>
      </c>
    </row>
    <row r="4260" spans="1:16" x14ac:dyDescent="0.25">
      <c r="A4260" t="s">
        <v>4742</v>
      </c>
      <c r="B4260" t="s">
        <v>4743</v>
      </c>
      <c r="C4260" t="s">
        <v>4436</v>
      </c>
      <c r="D4260" t="s">
        <v>4437</v>
      </c>
      <c r="E4260">
        <v>21039</v>
      </c>
      <c r="F4260">
        <v>26948</v>
      </c>
      <c r="G4260">
        <v>18284</v>
      </c>
      <c r="H4260">
        <v>26494</v>
      </c>
      <c r="I4260">
        <v>17087</v>
      </c>
      <c r="J4260">
        <v>15561</v>
      </c>
      <c r="K4260">
        <v>14949</v>
      </c>
      <c r="L4260">
        <v>414</v>
      </c>
      <c r="M4260">
        <v>1154</v>
      </c>
      <c r="N4260">
        <v>244</v>
      </c>
      <c r="O4260">
        <v>0.3609</v>
      </c>
      <c r="P4260" s="3">
        <v>472500</v>
      </c>
    </row>
    <row r="4261" spans="1:16" x14ac:dyDescent="0.25">
      <c r="A4261" t="s">
        <v>6274</v>
      </c>
      <c r="B4261" t="s">
        <v>6275</v>
      </c>
      <c r="C4261" t="s">
        <v>5956</v>
      </c>
      <c r="D4261" t="s">
        <v>5957</v>
      </c>
      <c r="E4261">
        <v>5654</v>
      </c>
      <c r="F4261">
        <v>7117</v>
      </c>
      <c r="G4261">
        <v>16663</v>
      </c>
      <c r="H4261">
        <v>8555</v>
      </c>
      <c r="I4261">
        <v>2262</v>
      </c>
      <c r="J4261">
        <v>2058</v>
      </c>
      <c r="K4261">
        <v>9844</v>
      </c>
      <c r="L4261">
        <v>319</v>
      </c>
      <c r="M4261">
        <v>1501</v>
      </c>
      <c r="N4261">
        <v>66</v>
      </c>
      <c r="O4261">
        <v>0.17480000000000001</v>
      </c>
      <c r="P4261" s="3">
        <v>285000</v>
      </c>
    </row>
    <row r="4262" spans="1:16" x14ac:dyDescent="0.25">
      <c r="A4262" t="s">
        <v>7038</v>
      </c>
      <c r="B4262" t="s">
        <v>7039</v>
      </c>
      <c r="C4262" t="s">
        <v>6782</v>
      </c>
      <c r="D4262" t="s">
        <v>6783</v>
      </c>
      <c r="E4262">
        <v>7378</v>
      </c>
      <c r="F4262">
        <v>10098</v>
      </c>
      <c r="G4262">
        <v>12362</v>
      </c>
      <c r="H4262">
        <v>22040</v>
      </c>
      <c r="I4262">
        <v>5074</v>
      </c>
      <c r="J4262">
        <v>5280</v>
      </c>
      <c r="K4262">
        <v>10949</v>
      </c>
      <c r="L4262">
        <v>466</v>
      </c>
      <c r="M4262">
        <v>1396</v>
      </c>
      <c r="N4262">
        <v>137</v>
      </c>
      <c r="O4262">
        <v>0.2893</v>
      </c>
      <c r="P4262" s="3">
        <v>295000</v>
      </c>
    </row>
    <row r="4263" spans="1:16" x14ac:dyDescent="0.25">
      <c r="A4263" t="s">
        <v>5952</v>
      </c>
      <c r="B4263" t="s">
        <v>5953</v>
      </c>
      <c r="C4263" t="s">
        <v>5620</v>
      </c>
      <c r="D4263" t="s">
        <v>5621</v>
      </c>
      <c r="E4263">
        <v>10027</v>
      </c>
      <c r="F4263">
        <v>15654</v>
      </c>
      <c r="G4263">
        <v>20284</v>
      </c>
      <c r="H4263">
        <v>9147</v>
      </c>
      <c r="I4263">
        <v>16267</v>
      </c>
      <c r="J4263">
        <v>5425</v>
      </c>
      <c r="K4263">
        <v>1</v>
      </c>
      <c r="L4263">
        <v>263</v>
      </c>
      <c r="M4263">
        <v>1571</v>
      </c>
      <c r="N4263">
        <v>194</v>
      </c>
      <c r="O4263">
        <v>0.31780000000000003</v>
      </c>
      <c r="P4263" s="3">
        <v>657000</v>
      </c>
    </row>
    <row r="4264" spans="1:16" x14ac:dyDescent="0.25">
      <c r="A4264" t="s">
        <v>7590</v>
      </c>
      <c r="B4264" t="s">
        <v>7591</v>
      </c>
      <c r="C4264" t="s">
        <v>7304</v>
      </c>
      <c r="D4264" t="s">
        <v>7305</v>
      </c>
      <c r="E4264">
        <v>6972</v>
      </c>
      <c r="F4264">
        <v>7787</v>
      </c>
      <c r="G4264">
        <v>26674</v>
      </c>
      <c r="H4264">
        <v>8763</v>
      </c>
      <c r="I4264">
        <v>19387</v>
      </c>
      <c r="J4264">
        <v>3295</v>
      </c>
      <c r="K4264">
        <v>3205</v>
      </c>
      <c r="L4264">
        <v>211</v>
      </c>
      <c r="M4264">
        <v>1367</v>
      </c>
      <c r="N4264">
        <v>114</v>
      </c>
      <c r="O4264">
        <v>0.152</v>
      </c>
      <c r="P4264" s="3">
        <v>500000</v>
      </c>
    </row>
    <row r="4265" spans="1:16" x14ac:dyDescent="0.25">
      <c r="A4265" t="s">
        <v>7592</v>
      </c>
      <c r="B4265" t="s">
        <v>7593</v>
      </c>
      <c r="C4265" t="s">
        <v>7304</v>
      </c>
      <c r="D4265" t="s">
        <v>7305</v>
      </c>
      <c r="E4265">
        <v>9403</v>
      </c>
      <c r="F4265">
        <v>8618</v>
      </c>
      <c r="G4265">
        <v>26485</v>
      </c>
      <c r="H4265">
        <v>9182</v>
      </c>
      <c r="I4265">
        <v>11872</v>
      </c>
      <c r="J4265">
        <v>4109</v>
      </c>
      <c r="K4265">
        <v>4298</v>
      </c>
      <c r="L4265">
        <v>174</v>
      </c>
      <c r="M4265">
        <v>1023</v>
      </c>
      <c r="N4265">
        <v>105</v>
      </c>
      <c r="O4265">
        <v>8.6800000000000002E-2</v>
      </c>
      <c r="P4265" s="3">
        <v>530000</v>
      </c>
    </row>
    <row r="4266" spans="1:16" x14ac:dyDescent="0.25">
      <c r="A4266" t="s">
        <v>7834</v>
      </c>
      <c r="B4266" t="s">
        <v>7835</v>
      </c>
      <c r="C4266" t="s">
        <v>7596</v>
      </c>
      <c r="D4266" t="s">
        <v>7597</v>
      </c>
      <c r="E4266">
        <v>30523</v>
      </c>
      <c r="F4266">
        <v>32297</v>
      </c>
      <c r="G4266">
        <v>32195</v>
      </c>
      <c r="H4266">
        <v>32289</v>
      </c>
      <c r="I4266">
        <v>30339</v>
      </c>
      <c r="J4266">
        <v>16406</v>
      </c>
      <c r="K4266">
        <v>25273</v>
      </c>
      <c r="L4266">
        <v>290</v>
      </c>
      <c r="M4266">
        <v>934</v>
      </c>
      <c r="N4266">
        <v>575</v>
      </c>
      <c r="O4266">
        <v>0.82230000000000003</v>
      </c>
      <c r="P4266" s="3">
        <v>862500</v>
      </c>
    </row>
    <row r="4267" spans="1:16" x14ac:dyDescent="0.25">
      <c r="A4267" t="s">
        <v>7324</v>
      </c>
      <c r="B4267" t="s">
        <v>7325</v>
      </c>
      <c r="C4267" t="s">
        <v>7304</v>
      </c>
      <c r="D4267" t="s">
        <v>7305</v>
      </c>
      <c r="E4267">
        <v>32815</v>
      </c>
      <c r="F4267">
        <v>32831</v>
      </c>
      <c r="G4267">
        <v>30985</v>
      </c>
      <c r="H4267">
        <v>20339</v>
      </c>
      <c r="I4267">
        <v>28714</v>
      </c>
      <c r="J4267">
        <v>8378</v>
      </c>
      <c r="K4267">
        <v>2430</v>
      </c>
      <c r="L4267">
        <v>70</v>
      </c>
      <c r="M4267">
        <v>1438</v>
      </c>
      <c r="N4267">
        <v>45</v>
      </c>
      <c r="O4267">
        <v>4.0099999999999997E-2</v>
      </c>
      <c r="P4267" s="3">
        <v>585000</v>
      </c>
    </row>
    <row r="4268" spans="1:16" x14ac:dyDescent="0.25">
      <c r="A4268" t="s">
        <v>7326</v>
      </c>
      <c r="B4268" t="s">
        <v>7327</v>
      </c>
      <c r="C4268" t="s">
        <v>7304</v>
      </c>
      <c r="D4268" t="s">
        <v>7305</v>
      </c>
      <c r="E4268">
        <v>32103</v>
      </c>
      <c r="F4268">
        <v>32796</v>
      </c>
      <c r="G4268">
        <v>30562</v>
      </c>
      <c r="H4268">
        <v>26505</v>
      </c>
      <c r="I4268">
        <v>29251</v>
      </c>
      <c r="J4268">
        <v>14849</v>
      </c>
      <c r="K4268">
        <v>8906</v>
      </c>
      <c r="L4268">
        <v>103</v>
      </c>
      <c r="M4268">
        <v>1317</v>
      </c>
      <c r="N4268">
        <v>100</v>
      </c>
      <c r="O4268">
        <v>4.0599999999999997E-2</v>
      </c>
      <c r="P4268" s="3">
        <v>737500</v>
      </c>
    </row>
    <row r="4269" spans="1:16" x14ac:dyDescent="0.25">
      <c r="A4269" t="s">
        <v>7416</v>
      </c>
      <c r="B4269" t="s">
        <v>7417</v>
      </c>
      <c r="C4269" t="s">
        <v>7304</v>
      </c>
      <c r="D4269" t="s">
        <v>7305</v>
      </c>
      <c r="E4269">
        <v>17962</v>
      </c>
      <c r="F4269">
        <v>26193</v>
      </c>
      <c r="G4269">
        <v>23309</v>
      </c>
      <c r="H4269">
        <v>12750</v>
      </c>
      <c r="I4269">
        <v>9603</v>
      </c>
      <c r="J4269">
        <v>2182</v>
      </c>
      <c r="K4269">
        <v>1104</v>
      </c>
      <c r="L4269">
        <v>231</v>
      </c>
      <c r="M4269">
        <v>2132</v>
      </c>
      <c r="N4269">
        <v>148</v>
      </c>
      <c r="O4269">
        <v>8.9099999999999999E-2</v>
      </c>
      <c r="P4269" s="3">
        <v>505000</v>
      </c>
    </row>
    <row r="4270" spans="1:16" x14ac:dyDescent="0.25">
      <c r="A4270" t="s">
        <v>7328</v>
      </c>
      <c r="B4270" t="s">
        <v>7329</v>
      </c>
      <c r="C4270" t="s">
        <v>7304</v>
      </c>
      <c r="D4270" t="s">
        <v>7305</v>
      </c>
      <c r="E4270">
        <v>32711</v>
      </c>
      <c r="F4270">
        <v>32826</v>
      </c>
      <c r="G4270">
        <v>30493</v>
      </c>
      <c r="H4270">
        <v>27756</v>
      </c>
      <c r="I4270">
        <v>25501</v>
      </c>
      <c r="J4270">
        <v>14497</v>
      </c>
      <c r="K4270">
        <v>995</v>
      </c>
      <c r="L4270">
        <v>110</v>
      </c>
      <c r="M4270">
        <v>1350</v>
      </c>
      <c r="N4270">
        <v>81</v>
      </c>
      <c r="O4270">
        <v>4.4200000000000003E-2</v>
      </c>
      <c r="P4270" s="3">
        <v>840000</v>
      </c>
    </row>
    <row r="4271" spans="1:16" x14ac:dyDescent="0.25">
      <c r="A4271" t="s">
        <v>7330</v>
      </c>
      <c r="B4271" t="s">
        <v>7331</v>
      </c>
      <c r="C4271" t="s">
        <v>7304</v>
      </c>
      <c r="D4271" t="s">
        <v>7305</v>
      </c>
      <c r="E4271">
        <v>21242</v>
      </c>
      <c r="F4271">
        <v>28256</v>
      </c>
      <c r="G4271">
        <v>28158</v>
      </c>
      <c r="H4271">
        <v>17469</v>
      </c>
      <c r="I4271">
        <v>16938</v>
      </c>
      <c r="J4271">
        <v>5749</v>
      </c>
      <c r="K4271">
        <v>5686</v>
      </c>
      <c r="L4271">
        <v>199</v>
      </c>
      <c r="M4271">
        <v>1447</v>
      </c>
      <c r="N4271">
        <v>75</v>
      </c>
      <c r="O4271">
        <v>0.1229</v>
      </c>
      <c r="P4271" s="3">
        <v>573000</v>
      </c>
    </row>
    <row r="4272" spans="1:16" x14ac:dyDescent="0.25">
      <c r="A4272" t="s">
        <v>7418</v>
      </c>
      <c r="B4272" t="s">
        <v>7419</v>
      </c>
      <c r="C4272" t="s">
        <v>7304</v>
      </c>
      <c r="D4272" t="s">
        <v>7305</v>
      </c>
      <c r="E4272">
        <v>10285</v>
      </c>
      <c r="F4272">
        <v>14579</v>
      </c>
      <c r="G4272">
        <v>21271</v>
      </c>
      <c r="H4272">
        <v>16965</v>
      </c>
      <c r="I4272">
        <v>11984</v>
      </c>
      <c r="J4272">
        <v>1604</v>
      </c>
      <c r="K4272">
        <v>3402</v>
      </c>
      <c r="L4272">
        <v>282</v>
      </c>
      <c r="M4272">
        <v>1504</v>
      </c>
      <c r="N4272">
        <v>122</v>
      </c>
      <c r="O4272">
        <v>4.1500000000000002E-2</v>
      </c>
      <c r="P4272" s="3">
        <v>465000</v>
      </c>
    </row>
    <row r="4273" spans="1:16" x14ac:dyDescent="0.25">
      <c r="A4273" t="s">
        <v>7380</v>
      </c>
      <c r="B4273" t="s">
        <v>7381</v>
      </c>
      <c r="C4273" t="s">
        <v>7304</v>
      </c>
      <c r="D4273" t="s">
        <v>7305</v>
      </c>
      <c r="E4273">
        <v>2863</v>
      </c>
      <c r="F4273">
        <v>6979</v>
      </c>
      <c r="G4273">
        <v>18323</v>
      </c>
      <c r="H4273">
        <v>4676</v>
      </c>
      <c r="I4273">
        <v>458</v>
      </c>
      <c r="J4273">
        <v>2430</v>
      </c>
      <c r="K4273">
        <v>110</v>
      </c>
      <c r="L4273">
        <v>245</v>
      </c>
      <c r="M4273">
        <v>1065</v>
      </c>
      <c r="N4273">
        <v>95</v>
      </c>
      <c r="O4273">
        <v>0.17</v>
      </c>
      <c r="P4273" s="3">
        <v>587995</v>
      </c>
    </row>
    <row r="4274" spans="1:16" x14ac:dyDescent="0.25">
      <c r="A4274" t="s">
        <v>7402</v>
      </c>
      <c r="B4274" t="s">
        <v>7403</v>
      </c>
      <c r="C4274" t="s">
        <v>7304</v>
      </c>
      <c r="D4274" t="s">
        <v>7305</v>
      </c>
      <c r="E4274">
        <v>7429</v>
      </c>
      <c r="F4274">
        <v>9626</v>
      </c>
      <c r="G4274">
        <v>19737</v>
      </c>
      <c r="H4274">
        <v>9608</v>
      </c>
      <c r="I4274">
        <v>1004</v>
      </c>
      <c r="J4274">
        <v>5456</v>
      </c>
      <c r="K4274">
        <v>565</v>
      </c>
      <c r="L4274">
        <v>439</v>
      </c>
      <c r="M4274">
        <v>2224</v>
      </c>
      <c r="N4274">
        <v>241</v>
      </c>
      <c r="O4274">
        <v>0.19650000000000001</v>
      </c>
      <c r="P4274" s="3">
        <v>615950</v>
      </c>
    </row>
    <row r="4275" spans="1:16" x14ac:dyDescent="0.25">
      <c r="A4275" t="s">
        <v>1802</v>
      </c>
      <c r="B4275" t="s">
        <v>1803</v>
      </c>
      <c r="C4275" t="s">
        <v>1796</v>
      </c>
      <c r="D4275" t="s">
        <v>1797</v>
      </c>
      <c r="E4275">
        <v>32638</v>
      </c>
      <c r="F4275">
        <v>32727</v>
      </c>
      <c r="G4275">
        <v>31135</v>
      </c>
      <c r="H4275">
        <v>25654</v>
      </c>
      <c r="I4275">
        <v>31947</v>
      </c>
      <c r="J4275">
        <v>837</v>
      </c>
      <c r="K4275">
        <v>2040</v>
      </c>
      <c r="L4275">
        <v>187</v>
      </c>
      <c r="M4275">
        <v>1125</v>
      </c>
      <c r="N4275">
        <v>63</v>
      </c>
      <c r="O4275">
        <v>1.6536</v>
      </c>
      <c r="P4275" s="3">
        <v>941160</v>
      </c>
    </row>
    <row r="4276" spans="1:16" x14ac:dyDescent="0.25">
      <c r="A4276" t="s">
        <v>1804</v>
      </c>
      <c r="B4276" t="s">
        <v>1805</v>
      </c>
      <c r="C4276" t="s">
        <v>1796</v>
      </c>
      <c r="D4276" t="s">
        <v>1797</v>
      </c>
      <c r="E4276">
        <v>31774</v>
      </c>
      <c r="F4276">
        <v>29443</v>
      </c>
      <c r="G4276">
        <v>30578</v>
      </c>
      <c r="H4276">
        <v>21520</v>
      </c>
      <c r="I4276">
        <v>32292</v>
      </c>
      <c r="J4276">
        <v>3054</v>
      </c>
      <c r="K4276">
        <v>130</v>
      </c>
      <c r="L4276">
        <v>135</v>
      </c>
      <c r="M4276">
        <v>1190</v>
      </c>
      <c r="N4276">
        <v>153</v>
      </c>
      <c r="O4276">
        <v>0.63729999999999998</v>
      </c>
      <c r="P4276" s="3">
        <v>1357250</v>
      </c>
    </row>
    <row r="4277" spans="1:16" x14ac:dyDescent="0.25">
      <c r="A4277" t="s">
        <v>4264</v>
      </c>
      <c r="B4277" t="s">
        <v>4265</v>
      </c>
      <c r="C4277" t="s">
        <v>4134</v>
      </c>
      <c r="D4277" t="s">
        <v>4135</v>
      </c>
      <c r="E4277">
        <v>19102</v>
      </c>
      <c r="F4277">
        <v>24041</v>
      </c>
      <c r="G4277">
        <v>17033</v>
      </c>
      <c r="H4277">
        <v>23630</v>
      </c>
      <c r="I4277">
        <v>3831</v>
      </c>
      <c r="J4277">
        <v>6621</v>
      </c>
      <c r="K4277">
        <v>5569</v>
      </c>
      <c r="L4277">
        <v>347</v>
      </c>
      <c r="M4277">
        <v>1601</v>
      </c>
      <c r="N4277">
        <v>109</v>
      </c>
      <c r="O4277">
        <v>0.27960000000000002</v>
      </c>
      <c r="P4277" s="3">
        <v>292500</v>
      </c>
    </row>
    <row r="4278" spans="1:16" x14ac:dyDescent="0.25">
      <c r="A4278" t="s">
        <v>4266</v>
      </c>
      <c r="B4278" t="s">
        <v>4267</v>
      </c>
      <c r="C4278" t="s">
        <v>4134</v>
      </c>
      <c r="D4278" t="s">
        <v>4135</v>
      </c>
      <c r="E4278">
        <v>12838</v>
      </c>
      <c r="F4278">
        <v>12710</v>
      </c>
      <c r="G4278">
        <v>18933</v>
      </c>
      <c r="H4278">
        <v>20045</v>
      </c>
      <c r="I4278">
        <v>7795</v>
      </c>
      <c r="J4278">
        <v>16539</v>
      </c>
      <c r="K4278">
        <v>17751</v>
      </c>
      <c r="L4278">
        <v>284</v>
      </c>
      <c r="M4278">
        <v>955</v>
      </c>
      <c r="N4278">
        <v>320</v>
      </c>
      <c r="O4278">
        <v>0.22600000000000001</v>
      </c>
      <c r="P4278" s="3">
        <v>260250</v>
      </c>
    </row>
    <row r="4279" spans="1:16" x14ac:dyDescent="0.25">
      <c r="A4279" t="s">
        <v>2310</v>
      </c>
      <c r="B4279" t="s">
        <v>2311</v>
      </c>
      <c r="C4279" t="s">
        <v>2224</v>
      </c>
      <c r="D4279" t="s">
        <v>2225</v>
      </c>
      <c r="E4279">
        <v>7421</v>
      </c>
      <c r="F4279">
        <v>9824</v>
      </c>
      <c r="G4279">
        <v>19086</v>
      </c>
      <c r="H4279">
        <v>18897</v>
      </c>
      <c r="I4279">
        <v>14736</v>
      </c>
      <c r="J4279">
        <v>655</v>
      </c>
      <c r="K4279">
        <v>16234</v>
      </c>
      <c r="L4279">
        <v>751</v>
      </c>
      <c r="M4279">
        <v>1487</v>
      </c>
      <c r="N4279">
        <v>136</v>
      </c>
      <c r="O4279">
        <v>9.5799999999999996E-2</v>
      </c>
      <c r="P4279" s="3">
        <v>275000</v>
      </c>
    </row>
    <row r="4280" spans="1:16" x14ac:dyDescent="0.25">
      <c r="A4280" t="s">
        <v>2312</v>
      </c>
      <c r="B4280" t="s">
        <v>2313</v>
      </c>
      <c r="C4280" t="s">
        <v>2224</v>
      </c>
      <c r="D4280" t="s">
        <v>2225</v>
      </c>
      <c r="E4280">
        <v>6557</v>
      </c>
      <c r="F4280">
        <v>10391</v>
      </c>
      <c r="G4280">
        <v>14469</v>
      </c>
      <c r="H4280">
        <v>7090</v>
      </c>
      <c r="I4280">
        <v>3113</v>
      </c>
      <c r="J4280">
        <v>2005</v>
      </c>
      <c r="K4280">
        <v>10345</v>
      </c>
      <c r="L4280">
        <v>400</v>
      </c>
      <c r="M4280">
        <v>941</v>
      </c>
      <c r="N4280">
        <v>255</v>
      </c>
      <c r="O4280">
        <v>0.1988</v>
      </c>
      <c r="P4280" s="3">
        <v>362500</v>
      </c>
    </row>
    <row r="4281" spans="1:16" x14ac:dyDescent="0.25">
      <c r="A4281" t="s">
        <v>7866</v>
      </c>
      <c r="B4281" t="s">
        <v>7867</v>
      </c>
      <c r="C4281" t="s">
        <v>7838</v>
      </c>
      <c r="D4281" t="s">
        <v>7839</v>
      </c>
      <c r="E4281">
        <v>13422</v>
      </c>
      <c r="F4281">
        <v>21514</v>
      </c>
      <c r="G4281">
        <v>25596</v>
      </c>
      <c r="H4281">
        <v>11712</v>
      </c>
      <c r="I4281">
        <v>5234</v>
      </c>
      <c r="J4281">
        <v>2752</v>
      </c>
      <c r="K4281">
        <v>8420</v>
      </c>
      <c r="L4281">
        <v>322</v>
      </c>
      <c r="M4281">
        <v>1949</v>
      </c>
      <c r="N4281">
        <v>81</v>
      </c>
      <c r="O4281">
        <v>0.32529999999999998</v>
      </c>
      <c r="P4281" s="3">
        <v>482500</v>
      </c>
    </row>
    <row r="4282" spans="1:16" x14ac:dyDescent="0.25">
      <c r="A4282" t="s">
        <v>7868</v>
      </c>
      <c r="B4282" t="s">
        <v>7869</v>
      </c>
      <c r="C4282" t="s">
        <v>7838</v>
      </c>
      <c r="D4282" t="s">
        <v>7839</v>
      </c>
      <c r="E4282">
        <v>6127</v>
      </c>
      <c r="F4282">
        <v>9640</v>
      </c>
      <c r="G4282">
        <v>13600</v>
      </c>
      <c r="H4282">
        <v>10509</v>
      </c>
      <c r="I4282">
        <v>15257</v>
      </c>
      <c r="J4282">
        <v>4582</v>
      </c>
      <c r="K4282">
        <v>13719</v>
      </c>
      <c r="L4282">
        <v>328</v>
      </c>
      <c r="M4282">
        <v>1509</v>
      </c>
      <c r="N4282">
        <v>130</v>
      </c>
      <c r="O4282">
        <v>8.1000000000000003E-2</v>
      </c>
      <c r="P4282" s="3">
        <v>407000</v>
      </c>
    </row>
    <row r="4283" spans="1:16" x14ac:dyDescent="0.25">
      <c r="A4283" t="s">
        <v>7982</v>
      </c>
      <c r="B4283" t="s">
        <v>7983</v>
      </c>
      <c r="C4283" t="s">
        <v>7838</v>
      </c>
      <c r="D4283" t="s">
        <v>7839</v>
      </c>
      <c r="E4283">
        <v>12899</v>
      </c>
      <c r="F4283">
        <v>26345</v>
      </c>
      <c r="G4283">
        <v>18841</v>
      </c>
      <c r="H4283">
        <v>19731</v>
      </c>
      <c r="I4283">
        <v>11632</v>
      </c>
      <c r="J4283">
        <v>4517</v>
      </c>
      <c r="K4283">
        <v>3772</v>
      </c>
      <c r="L4283">
        <v>488</v>
      </c>
      <c r="M4283">
        <v>2121</v>
      </c>
      <c r="N4283">
        <v>65</v>
      </c>
      <c r="O4283">
        <v>8.0699999999999994E-2</v>
      </c>
      <c r="P4283" s="3">
        <v>907250</v>
      </c>
    </row>
    <row r="4284" spans="1:16" x14ac:dyDescent="0.25">
      <c r="A4284" t="s">
        <v>7984</v>
      </c>
      <c r="B4284" t="s">
        <v>7985</v>
      </c>
      <c r="C4284" t="s">
        <v>7838</v>
      </c>
      <c r="D4284" t="s">
        <v>7839</v>
      </c>
      <c r="E4284">
        <v>26253</v>
      </c>
      <c r="F4284">
        <v>32387</v>
      </c>
      <c r="G4284">
        <v>23989</v>
      </c>
      <c r="H4284">
        <v>21197</v>
      </c>
      <c r="I4284">
        <v>27013</v>
      </c>
      <c r="J4284">
        <v>8817</v>
      </c>
      <c r="K4284">
        <v>2504</v>
      </c>
      <c r="L4284">
        <v>142</v>
      </c>
      <c r="M4284">
        <v>2896</v>
      </c>
      <c r="N4284">
        <v>46</v>
      </c>
      <c r="O4284">
        <v>0.1343</v>
      </c>
      <c r="P4284" s="3">
        <v>475000</v>
      </c>
    </row>
    <row r="4285" spans="1:16" x14ac:dyDescent="0.25">
      <c r="A4285" t="s">
        <v>8004</v>
      </c>
      <c r="B4285" t="s">
        <v>8005</v>
      </c>
      <c r="C4285" t="s">
        <v>7838</v>
      </c>
      <c r="D4285" t="s">
        <v>7839</v>
      </c>
      <c r="E4285">
        <v>31644</v>
      </c>
      <c r="F4285">
        <v>32573</v>
      </c>
      <c r="G4285">
        <v>31916</v>
      </c>
      <c r="H4285">
        <v>21887</v>
      </c>
      <c r="I4285">
        <v>8510</v>
      </c>
      <c r="J4285">
        <v>4975</v>
      </c>
      <c r="K4285">
        <v>3296</v>
      </c>
      <c r="L4285">
        <v>228</v>
      </c>
      <c r="M4285">
        <v>1578</v>
      </c>
      <c r="N4285">
        <v>63</v>
      </c>
      <c r="O4285">
        <v>7.0599999999999996E-2</v>
      </c>
      <c r="P4285" s="3">
        <v>538000</v>
      </c>
    </row>
    <row r="4286" spans="1:16" x14ac:dyDescent="0.25">
      <c r="A4286" t="s">
        <v>8006</v>
      </c>
      <c r="B4286" t="s">
        <v>8007</v>
      </c>
      <c r="C4286" t="s">
        <v>7838</v>
      </c>
      <c r="D4286" t="s">
        <v>7839</v>
      </c>
      <c r="E4286">
        <v>15268</v>
      </c>
      <c r="F4286">
        <v>26766</v>
      </c>
      <c r="G4286">
        <v>27217</v>
      </c>
      <c r="H4286">
        <v>19811</v>
      </c>
      <c r="I4286">
        <v>3127</v>
      </c>
      <c r="J4286">
        <v>9968</v>
      </c>
      <c r="K4286">
        <v>5546</v>
      </c>
      <c r="L4286">
        <v>231</v>
      </c>
      <c r="M4286">
        <v>1250</v>
      </c>
      <c r="N4286">
        <v>83</v>
      </c>
      <c r="O4286">
        <v>0.1031</v>
      </c>
      <c r="P4286" s="3">
        <v>510000</v>
      </c>
    </row>
    <row r="4287" spans="1:16" x14ac:dyDescent="0.25">
      <c r="A4287" t="s">
        <v>8058</v>
      </c>
      <c r="B4287" t="s">
        <v>8059</v>
      </c>
      <c r="C4287" t="s">
        <v>7838</v>
      </c>
      <c r="D4287" t="s">
        <v>7839</v>
      </c>
      <c r="E4287">
        <v>12243</v>
      </c>
      <c r="F4287">
        <v>22131</v>
      </c>
      <c r="G4287">
        <v>27591</v>
      </c>
      <c r="H4287">
        <v>14239</v>
      </c>
      <c r="I4287">
        <v>16021</v>
      </c>
      <c r="J4287">
        <v>6803</v>
      </c>
      <c r="K4287">
        <v>13962</v>
      </c>
      <c r="L4287">
        <v>329</v>
      </c>
      <c r="M4287">
        <v>1781</v>
      </c>
      <c r="N4287">
        <v>83</v>
      </c>
      <c r="O4287">
        <v>4.3799999999999999E-2</v>
      </c>
      <c r="P4287" s="3">
        <v>418000</v>
      </c>
    </row>
    <row r="4288" spans="1:16" x14ac:dyDescent="0.25">
      <c r="A4288" t="s">
        <v>8068</v>
      </c>
      <c r="B4288" t="s">
        <v>8069</v>
      </c>
      <c r="C4288" t="s">
        <v>7838</v>
      </c>
      <c r="D4288" t="s">
        <v>7839</v>
      </c>
      <c r="E4288">
        <v>15080</v>
      </c>
      <c r="F4288">
        <v>23146</v>
      </c>
      <c r="G4288">
        <v>22803</v>
      </c>
      <c r="H4288">
        <v>24384</v>
      </c>
      <c r="I4288">
        <v>32770</v>
      </c>
      <c r="J4288">
        <v>5006</v>
      </c>
      <c r="K4288">
        <v>15752</v>
      </c>
      <c r="L4288">
        <v>294</v>
      </c>
      <c r="M4288">
        <v>1405</v>
      </c>
      <c r="N4288">
        <v>59</v>
      </c>
      <c r="O4288">
        <v>0.3513</v>
      </c>
      <c r="P4288" s="3">
        <v>592000</v>
      </c>
    </row>
    <row r="4289" spans="1:16" x14ac:dyDescent="0.25">
      <c r="A4289" t="s">
        <v>8060</v>
      </c>
      <c r="B4289" t="s">
        <v>8061</v>
      </c>
      <c r="C4289" t="s">
        <v>7838</v>
      </c>
      <c r="D4289" t="s">
        <v>7839</v>
      </c>
      <c r="E4289">
        <v>9542</v>
      </c>
      <c r="F4289">
        <v>16023</v>
      </c>
      <c r="G4289">
        <v>25528</v>
      </c>
      <c r="H4289">
        <v>9637</v>
      </c>
      <c r="I4289">
        <v>10497</v>
      </c>
      <c r="J4289">
        <v>3924</v>
      </c>
      <c r="K4289">
        <v>8778</v>
      </c>
      <c r="L4289">
        <v>206</v>
      </c>
      <c r="M4289">
        <v>1245</v>
      </c>
      <c r="N4289">
        <v>78</v>
      </c>
      <c r="O4289">
        <v>8.14E-2</v>
      </c>
      <c r="P4289" s="3">
        <v>482000</v>
      </c>
    </row>
    <row r="4290" spans="1:16" x14ac:dyDescent="0.25">
      <c r="A4290" t="s">
        <v>8062</v>
      </c>
      <c r="B4290" t="s">
        <v>8063</v>
      </c>
      <c r="C4290" t="s">
        <v>7838</v>
      </c>
      <c r="D4290" t="s">
        <v>7839</v>
      </c>
      <c r="E4290">
        <v>14738</v>
      </c>
      <c r="F4290">
        <v>28681</v>
      </c>
      <c r="G4290">
        <v>24940</v>
      </c>
      <c r="H4290">
        <v>23973</v>
      </c>
      <c r="I4290">
        <v>29625</v>
      </c>
      <c r="J4290">
        <v>1702</v>
      </c>
      <c r="K4290">
        <v>14492</v>
      </c>
      <c r="L4290">
        <v>444</v>
      </c>
      <c r="M4290">
        <v>3083</v>
      </c>
      <c r="N4290">
        <v>80</v>
      </c>
      <c r="O4290">
        <v>3.3799999999999997E-2</v>
      </c>
      <c r="P4290" s="3">
        <v>400000</v>
      </c>
    </row>
    <row r="4291" spans="1:16" x14ac:dyDescent="0.25">
      <c r="A4291" t="s">
        <v>8064</v>
      </c>
      <c r="B4291" t="s">
        <v>8065</v>
      </c>
      <c r="C4291" t="s">
        <v>7838</v>
      </c>
      <c r="D4291" t="s">
        <v>7839</v>
      </c>
      <c r="E4291">
        <v>7419</v>
      </c>
      <c r="F4291">
        <v>9525</v>
      </c>
      <c r="G4291">
        <v>9669</v>
      </c>
      <c r="H4291">
        <v>6497</v>
      </c>
      <c r="I4291">
        <v>17007</v>
      </c>
      <c r="J4291">
        <v>3435</v>
      </c>
      <c r="K4291">
        <v>12927</v>
      </c>
      <c r="L4291">
        <v>438</v>
      </c>
      <c r="M4291">
        <v>1125</v>
      </c>
      <c r="N4291">
        <v>76</v>
      </c>
      <c r="O4291">
        <v>0.20419999999999999</v>
      </c>
      <c r="P4291" s="3">
        <v>369000</v>
      </c>
    </row>
    <row r="4292" spans="1:16" x14ac:dyDescent="0.25">
      <c r="A4292" t="s">
        <v>8052</v>
      </c>
      <c r="B4292" t="s">
        <v>8053</v>
      </c>
      <c r="C4292" t="s">
        <v>7838</v>
      </c>
      <c r="D4292" t="s">
        <v>7839</v>
      </c>
      <c r="E4292">
        <v>27216</v>
      </c>
      <c r="F4292">
        <v>31102</v>
      </c>
      <c r="G4292">
        <v>18922</v>
      </c>
      <c r="H4292">
        <v>19212</v>
      </c>
      <c r="I4292">
        <v>28814</v>
      </c>
      <c r="J4292">
        <v>11148</v>
      </c>
      <c r="K4292">
        <v>11011</v>
      </c>
      <c r="L4292">
        <v>268</v>
      </c>
      <c r="M4292">
        <v>1049</v>
      </c>
      <c r="N4292">
        <v>83</v>
      </c>
      <c r="O4292">
        <v>3.5000000000000003E-2</v>
      </c>
      <c r="P4292" s="3">
        <v>494500</v>
      </c>
    </row>
    <row r="4293" spans="1:16" x14ac:dyDescent="0.25">
      <c r="A4293" t="s">
        <v>8026</v>
      </c>
      <c r="B4293" t="s">
        <v>8027</v>
      </c>
      <c r="C4293" t="s">
        <v>7838</v>
      </c>
      <c r="D4293" t="s">
        <v>7839</v>
      </c>
      <c r="E4293">
        <v>30953</v>
      </c>
      <c r="F4293">
        <v>32658</v>
      </c>
      <c r="G4293">
        <v>26033</v>
      </c>
      <c r="H4293">
        <v>23493</v>
      </c>
      <c r="I4293">
        <v>20097</v>
      </c>
      <c r="J4293">
        <v>5773</v>
      </c>
      <c r="K4293">
        <v>7451</v>
      </c>
      <c r="L4293">
        <v>440</v>
      </c>
      <c r="M4293">
        <v>2339</v>
      </c>
      <c r="N4293">
        <v>46</v>
      </c>
      <c r="O4293">
        <v>8.0600000000000005E-2</v>
      </c>
      <c r="P4293" s="3">
        <v>457500</v>
      </c>
    </row>
    <row r="4294" spans="1:16" x14ac:dyDescent="0.25">
      <c r="A4294" t="s">
        <v>8028</v>
      </c>
      <c r="B4294" t="s">
        <v>8029</v>
      </c>
      <c r="C4294" t="s">
        <v>7838</v>
      </c>
      <c r="D4294" t="s">
        <v>7839</v>
      </c>
      <c r="E4294">
        <v>13510</v>
      </c>
      <c r="F4294">
        <v>18860</v>
      </c>
      <c r="G4294">
        <v>23529</v>
      </c>
      <c r="H4294">
        <v>15462</v>
      </c>
      <c r="I4294">
        <v>26260</v>
      </c>
      <c r="J4294">
        <v>1926</v>
      </c>
      <c r="K4294">
        <v>14240</v>
      </c>
      <c r="L4294">
        <v>267</v>
      </c>
      <c r="M4294">
        <v>1357</v>
      </c>
      <c r="N4294">
        <v>67</v>
      </c>
      <c r="O4294">
        <v>0.1159</v>
      </c>
      <c r="P4294" s="3">
        <v>339800</v>
      </c>
    </row>
    <row r="4295" spans="1:16" x14ac:dyDescent="0.25">
      <c r="A4295" t="s">
        <v>8030</v>
      </c>
      <c r="B4295" t="s">
        <v>8031</v>
      </c>
      <c r="C4295" t="s">
        <v>7838</v>
      </c>
      <c r="D4295" t="s">
        <v>7839</v>
      </c>
      <c r="E4295">
        <v>24431</v>
      </c>
      <c r="F4295">
        <v>30655</v>
      </c>
      <c r="G4295">
        <v>21307</v>
      </c>
      <c r="H4295">
        <v>20479</v>
      </c>
      <c r="I4295">
        <v>10526</v>
      </c>
      <c r="J4295">
        <v>4550</v>
      </c>
      <c r="K4295">
        <v>1275</v>
      </c>
      <c r="L4295">
        <v>488</v>
      </c>
      <c r="M4295">
        <v>2293</v>
      </c>
      <c r="N4295">
        <v>75</v>
      </c>
      <c r="O4295">
        <v>0.31290000000000001</v>
      </c>
      <c r="P4295" s="3">
        <v>469565</v>
      </c>
    </row>
    <row r="4296" spans="1:16" x14ac:dyDescent="0.25">
      <c r="A4296" t="s">
        <v>8032</v>
      </c>
      <c r="B4296" t="s">
        <v>8033</v>
      </c>
      <c r="C4296" t="s">
        <v>7838</v>
      </c>
      <c r="D4296" t="s">
        <v>7839</v>
      </c>
      <c r="E4296">
        <v>18664</v>
      </c>
      <c r="F4296">
        <v>27433</v>
      </c>
      <c r="G4296">
        <v>20253</v>
      </c>
      <c r="H4296">
        <v>20410</v>
      </c>
      <c r="I4296">
        <v>28494</v>
      </c>
      <c r="J4296">
        <v>4664</v>
      </c>
      <c r="K4296">
        <v>1361</v>
      </c>
      <c r="L4296">
        <v>308</v>
      </c>
      <c r="M4296">
        <v>1585</v>
      </c>
      <c r="N4296">
        <v>65</v>
      </c>
      <c r="O4296">
        <v>2.98E-2</v>
      </c>
      <c r="P4296" s="3">
        <v>512500</v>
      </c>
    </row>
    <row r="4297" spans="1:16" x14ac:dyDescent="0.25">
      <c r="A4297" t="s">
        <v>8034</v>
      </c>
      <c r="B4297" t="s">
        <v>8035</v>
      </c>
      <c r="C4297" t="s">
        <v>7838</v>
      </c>
      <c r="D4297" t="s">
        <v>7839</v>
      </c>
      <c r="E4297">
        <v>22013</v>
      </c>
      <c r="F4297">
        <v>31959</v>
      </c>
      <c r="G4297">
        <v>29420</v>
      </c>
      <c r="H4297">
        <v>21797</v>
      </c>
      <c r="I4297">
        <v>18773</v>
      </c>
      <c r="J4297">
        <v>6476</v>
      </c>
      <c r="K4297">
        <v>412</v>
      </c>
      <c r="L4297">
        <v>264</v>
      </c>
      <c r="M4297">
        <v>1528</v>
      </c>
      <c r="N4297">
        <v>84</v>
      </c>
      <c r="O4297">
        <v>0.35239999999999999</v>
      </c>
      <c r="P4297" s="3">
        <v>593000</v>
      </c>
    </row>
    <row r="4298" spans="1:16" x14ac:dyDescent="0.25">
      <c r="A4298" t="s">
        <v>8070</v>
      </c>
      <c r="B4298" t="s">
        <v>8071</v>
      </c>
      <c r="C4298" t="s">
        <v>7838</v>
      </c>
      <c r="D4298" t="s">
        <v>7839</v>
      </c>
      <c r="E4298">
        <v>15950</v>
      </c>
      <c r="F4298">
        <v>25130</v>
      </c>
      <c r="G4298">
        <v>29362</v>
      </c>
      <c r="H4298">
        <v>19222</v>
      </c>
      <c r="I4298">
        <v>25023</v>
      </c>
      <c r="J4298">
        <v>11289</v>
      </c>
      <c r="K4298">
        <v>8355</v>
      </c>
      <c r="L4298">
        <v>315</v>
      </c>
      <c r="M4298">
        <v>1518</v>
      </c>
      <c r="N4298">
        <v>120</v>
      </c>
      <c r="O4298">
        <v>5.45E-2</v>
      </c>
      <c r="P4298" s="3">
        <v>450000</v>
      </c>
    </row>
    <row r="4299" spans="1:16" x14ac:dyDescent="0.25">
      <c r="A4299" t="s">
        <v>8072</v>
      </c>
      <c r="B4299" t="s">
        <v>8073</v>
      </c>
      <c r="C4299" t="s">
        <v>7838</v>
      </c>
      <c r="D4299" t="s">
        <v>7839</v>
      </c>
      <c r="E4299">
        <v>16390</v>
      </c>
      <c r="F4299">
        <v>25283</v>
      </c>
      <c r="G4299">
        <v>18407</v>
      </c>
      <c r="H4299">
        <v>18715</v>
      </c>
      <c r="I4299">
        <v>24499</v>
      </c>
      <c r="J4299">
        <v>1303</v>
      </c>
      <c r="K4299">
        <v>4073</v>
      </c>
      <c r="L4299">
        <v>303</v>
      </c>
      <c r="M4299">
        <v>2359</v>
      </c>
      <c r="N4299">
        <v>54</v>
      </c>
      <c r="O4299">
        <v>7.6700000000000004E-2</v>
      </c>
      <c r="P4299" s="3">
        <v>505000</v>
      </c>
    </row>
    <row r="4300" spans="1:16" x14ac:dyDescent="0.25">
      <c r="A4300" t="s">
        <v>8054</v>
      </c>
      <c r="B4300" t="s">
        <v>8055</v>
      </c>
      <c r="C4300" t="s">
        <v>7838</v>
      </c>
      <c r="D4300" t="s">
        <v>7839</v>
      </c>
      <c r="E4300">
        <v>10649</v>
      </c>
      <c r="F4300">
        <v>19180</v>
      </c>
      <c r="G4300">
        <v>23572</v>
      </c>
      <c r="H4300">
        <v>15361</v>
      </c>
      <c r="I4300">
        <v>17212</v>
      </c>
      <c r="J4300">
        <v>9917</v>
      </c>
      <c r="K4300">
        <v>12385</v>
      </c>
      <c r="L4300">
        <v>222</v>
      </c>
      <c r="M4300">
        <v>1233</v>
      </c>
      <c r="N4300">
        <v>139</v>
      </c>
      <c r="O4300">
        <v>8.2400000000000001E-2</v>
      </c>
      <c r="P4300" s="3">
        <v>400000</v>
      </c>
    </row>
    <row r="4301" spans="1:16" x14ac:dyDescent="0.25">
      <c r="A4301" t="s">
        <v>7870</v>
      </c>
      <c r="B4301" t="s">
        <v>7871</v>
      </c>
      <c r="C4301" t="s">
        <v>7838</v>
      </c>
      <c r="D4301" t="s">
        <v>7839</v>
      </c>
      <c r="E4301">
        <v>12658</v>
      </c>
      <c r="F4301">
        <v>22534</v>
      </c>
      <c r="G4301">
        <v>25386</v>
      </c>
      <c r="H4301">
        <v>5757</v>
      </c>
      <c r="I4301">
        <v>7363</v>
      </c>
      <c r="J4301">
        <v>4009</v>
      </c>
      <c r="K4301">
        <v>9415</v>
      </c>
      <c r="L4301">
        <v>303</v>
      </c>
      <c r="M4301">
        <v>1604</v>
      </c>
      <c r="N4301">
        <v>79</v>
      </c>
      <c r="O4301">
        <v>6.4799999999999996E-2</v>
      </c>
      <c r="P4301" s="3">
        <v>331250</v>
      </c>
    </row>
    <row r="4302" spans="1:16" x14ac:dyDescent="0.25">
      <c r="A4302" t="s">
        <v>7906</v>
      </c>
      <c r="B4302" t="s">
        <v>7907</v>
      </c>
      <c r="C4302" t="s">
        <v>7838</v>
      </c>
      <c r="D4302" t="s">
        <v>7839</v>
      </c>
      <c r="E4302">
        <v>9910</v>
      </c>
      <c r="F4302">
        <v>18462</v>
      </c>
      <c r="G4302">
        <v>27568</v>
      </c>
      <c r="H4302">
        <v>19599</v>
      </c>
      <c r="I4302">
        <v>23414</v>
      </c>
      <c r="J4302">
        <v>6251</v>
      </c>
      <c r="K4302">
        <v>2065</v>
      </c>
      <c r="L4302">
        <v>656</v>
      </c>
      <c r="M4302">
        <v>1966</v>
      </c>
      <c r="N4302">
        <v>70</v>
      </c>
      <c r="O4302">
        <v>7.2700000000000001E-2</v>
      </c>
      <c r="P4302" s="3">
        <v>447500</v>
      </c>
    </row>
    <row r="4303" spans="1:16" x14ac:dyDescent="0.25">
      <c r="A4303" t="s">
        <v>7908</v>
      </c>
      <c r="B4303" t="s">
        <v>7909</v>
      </c>
      <c r="C4303" t="s">
        <v>7838</v>
      </c>
      <c r="D4303" t="s">
        <v>7839</v>
      </c>
      <c r="E4303">
        <v>6766</v>
      </c>
      <c r="F4303">
        <v>8275</v>
      </c>
      <c r="G4303">
        <v>16614</v>
      </c>
      <c r="H4303">
        <v>12129</v>
      </c>
      <c r="I4303">
        <v>14275</v>
      </c>
      <c r="J4303">
        <v>8794</v>
      </c>
      <c r="K4303">
        <v>11212</v>
      </c>
      <c r="L4303">
        <v>496</v>
      </c>
      <c r="M4303">
        <v>1124</v>
      </c>
      <c r="N4303">
        <v>115</v>
      </c>
      <c r="O4303">
        <v>5.8299999999999998E-2</v>
      </c>
      <c r="P4303" s="3">
        <v>315000</v>
      </c>
    </row>
    <row r="4304" spans="1:16" x14ac:dyDescent="0.25">
      <c r="A4304" t="s">
        <v>3602</v>
      </c>
      <c r="B4304" t="s">
        <v>3603</v>
      </c>
      <c r="C4304" t="s">
        <v>3424</v>
      </c>
      <c r="D4304" t="s">
        <v>3425</v>
      </c>
      <c r="E4304">
        <v>7081</v>
      </c>
      <c r="F4304">
        <v>12691</v>
      </c>
      <c r="G4304">
        <v>21071</v>
      </c>
      <c r="H4304">
        <v>9257</v>
      </c>
      <c r="I4304">
        <v>5560</v>
      </c>
      <c r="J4304">
        <v>9739</v>
      </c>
      <c r="K4304">
        <v>8348</v>
      </c>
      <c r="L4304">
        <v>304</v>
      </c>
      <c r="M4304">
        <v>1009</v>
      </c>
      <c r="N4304">
        <v>82</v>
      </c>
      <c r="O4304">
        <v>0.11650000000000001</v>
      </c>
      <c r="P4304" s="3">
        <v>685000</v>
      </c>
    </row>
    <row r="4305" spans="1:16" x14ac:dyDescent="0.25">
      <c r="A4305" t="s">
        <v>3604</v>
      </c>
      <c r="B4305" t="s">
        <v>3605</v>
      </c>
      <c r="C4305" t="s">
        <v>3424</v>
      </c>
      <c r="D4305" t="s">
        <v>3425</v>
      </c>
      <c r="E4305">
        <v>18362</v>
      </c>
      <c r="F4305">
        <v>25508</v>
      </c>
      <c r="G4305">
        <v>27583</v>
      </c>
      <c r="H4305">
        <v>23643</v>
      </c>
      <c r="I4305">
        <v>24813</v>
      </c>
      <c r="J4305">
        <v>6800</v>
      </c>
      <c r="K4305">
        <v>585</v>
      </c>
      <c r="L4305">
        <v>314</v>
      </c>
      <c r="M4305">
        <v>1138</v>
      </c>
      <c r="N4305">
        <v>88</v>
      </c>
      <c r="O4305">
        <v>2.9899999999999999E-2</v>
      </c>
      <c r="P4305" s="3">
        <v>677500</v>
      </c>
    </row>
    <row r="4306" spans="1:16" x14ac:dyDescent="0.25">
      <c r="A4306" t="s">
        <v>3606</v>
      </c>
      <c r="B4306" t="s">
        <v>3607</v>
      </c>
      <c r="C4306" t="s">
        <v>3424</v>
      </c>
      <c r="D4306" t="s">
        <v>3425</v>
      </c>
      <c r="E4306">
        <v>13323</v>
      </c>
      <c r="F4306">
        <v>23965</v>
      </c>
      <c r="G4306">
        <v>28228</v>
      </c>
      <c r="H4306">
        <v>17000</v>
      </c>
      <c r="I4306">
        <v>24211</v>
      </c>
      <c r="J4306">
        <v>5915</v>
      </c>
      <c r="K4306">
        <v>2569</v>
      </c>
      <c r="L4306">
        <v>297</v>
      </c>
      <c r="M4306">
        <v>942</v>
      </c>
      <c r="N4306">
        <v>167</v>
      </c>
      <c r="O4306">
        <v>7.9000000000000001E-2</v>
      </c>
      <c r="P4306" s="3">
        <v>750000</v>
      </c>
    </row>
    <row r="4307" spans="1:16" x14ac:dyDescent="0.25">
      <c r="A4307" t="s">
        <v>7332</v>
      </c>
      <c r="B4307" t="s">
        <v>7333</v>
      </c>
      <c r="C4307" t="s">
        <v>7304</v>
      </c>
      <c r="D4307" t="s">
        <v>7305</v>
      </c>
      <c r="E4307">
        <v>18347</v>
      </c>
      <c r="F4307">
        <v>28160</v>
      </c>
      <c r="G4307">
        <v>30293</v>
      </c>
      <c r="H4307">
        <v>11084</v>
      </c>
      <c r="I4307">
        <v>17793</v>
      </c>
      <c r="J4307">
        <v>6654</v>
      </c>
      <c r="K4307">
        <v>4283</v>
      </c>
      <c r="L4307">
        <v>140</v>
      </c>
      <c r="M4307">
        <v>1251</v>
      </c>
      <c r="N4307">
        <v>43</v>
      </c>
      <c r="O4307">
        <v>6.0400000000000002E-2</v>
      </c>
      <c r="P4307" s="3">
        <v>600000</v>
      </c>
    </row>
    <row r="4308" spans="1:16" x14ac:dyDescent="0.25">
      <c r="A4308" t="s">
        <v>7476</v>
      </c>
      <c r="B4308" t="s">
        <v>7477</v>
      </c>
      <c r="C4308" t="s">
        <v>7304</v>
      </c>
      <c r="D4308" t="s">
        <v>7305</v>
      </c>
      <c r="E4308">
        <v>4010</v>
      </c>
      <c r="F4308">
        <v>6061</v>
      </c>
      <c r="G4308">
        <v>14062</v>
      </c>
      <c r="H4308">
        <v>11525</v>
      </c>
      <c r="I4308">
        <v>4186</v>
      </c>
      <c r="J4308">
        <v>3955</v>
      </c>
      <c r="K4308">
        <v>3704</v>
      </c>
      <c r="L4308">
        <v>494</v>
      </c>
      <c r="M4308">
        <v>1889</v>
      </c>
      <c r="N4308">
        <v>243</v>
      </c>
      <c r="O4308">
        <v>0.17449999999999999</v>
      </c>
      <c r="P4308" s="3">
        <v>376000</v>
      </c>
    </row>
    <row r="4309" spans="1:16" x14ac:dyDescent="0.25">
      <c r="A4309" t="s">
        <v>7334</v>
      </c>
      <c r="B4309" t="s">
        <v>7335</v>
      </c>
      <c r="C4309" t="s">
        <v>7304</v>
      </c>
      <c r="D4309" t="s">
        <v>7305</v>
      </c>
      <c r="E4309">
        <v>32770</v>
      </c>
      <c r="F4309">
        <v>32781</v>
      </c>
      <c r="G4309">
        <v>30260</v>
      </c>
      <c r="H4309">
        <v>26134</v>
      </c>
      <c r="I4309">
        <v>24082</v>
      </c>
      <c r="J4309">
        <v>11860</v>
      </c>
      <c r="K4309">
        <v>2320</v>
      </c>
      <c r="L4309">
        <v>73</v>
      </c>
      <c r="M4309">
        <v>1178</v>
      </c>
      <c r="N4309">
        <v>106</v>
      </c>
      <c r="O4309">
        <v>3.5200000000000002E-2</v>
      </c>
      <c r="P4309" s="3">
        <v>860000</v>
      </c>
    </row>
    <row r="4310" spans="1:16" x14ac:dyDescent="0.25">
      <c r="A4310" t="s">
        <v>4966</v>
      </c>
      <c r="B4310" t="s">
        <v>4967</v>
      </c>
      <c r="C4310" t="s">
        <v>4746</v>
      </c>
      <c r="D4310" t="s">
        <v>4747</v>
      </c>
      <c r="E4310">
        <v>4539</v>
      </c>
      <c r="F4310">
        <v>6242</v>
      </c>
      <c r="G4310">
        <v>7633</v>
      </c>
      <c r="H4310">
        <v>9725</v>
      </c>
      <c r="I4310">
        <v>10453</v>
      </c>
      <c r="J4310">
        <v>2014</v>
      </c>
      <c r="K4310">
        <v>13720</v>
      </c>
      <c r="L4310">
        <v>453</v>
      </c>
      <c r="M4310">
        <v>1010</v>
      </c>
      <c r="N4310">
        <v>145</v>
      </c>
      <c r="O4310">
        <v>8.4099999999999994E-2</v>
      </c>
      <c r="P4310" s="3">
        <v>335000</v>
      </c>
    </row>
    <row r="4311" spans="1:16" x14ac:dyDescent="0.25">
      <c r="A4311" t="s">
        <v>4968</v>
      </c>
      <c r="B4311" t="s">
        <v>4969</v>
      </c>
      <c r="C4311" t="s">
        <v>4746</v>
      </c>
      <c r="D4311" t="s">
        <v>4747</v>
      </c>
      <c r="E4311">
        <v>20100</v>
      </c>
      <c r="F4311">
        <v>25045</v>
      </c>
      <c r="G4311">
        <v>21027</v>
      </c>
      <c r="H4311">
        <v>15507</v>
      </c>
      <c r="I4311">
        <v>18287</v>
      </c>
      <c r="J4311">
        <v>4754</v>
      </c>
      <c r="K4311">
        <v>1952</v>
      </c>
      <c r="L4311">
        <v>649</v>
      </c>
      <c r="M4311">
        <v>1398</v>
      </c>
      <c r="N4311">
        <v>63</v>
      </c>
      <c r="O4311">
        <v>7.2099999999999997E-2</v>
      </c>
      <c r="P4311" s="3">
        <v>285250</v>
      </c>
    </row>
    <row r="4312" spans="1:16" x14ac:dyDescent="0.25">
      <c r="A4312" t="s">
        <v>4764</v>
      </c>
      <c r="B4312" t="s">
        <v>4765</v>
      </c>
      <c r="C4312" t="s">
        <v>4746</v>
      </c>
      <c r="D4312" t="s">
        <v>4747</v>
      </c>
      <c r="E4312">
        <v>8965</v>
      </c>
      <c r="F4312">
        <v>12310</v>
      </c>
      <c r="G4312">
        <v>20910</v>
      </c>
      <c r="H4312">
        <v>12381</v>
      </c>
      <c r="I4312">
        <v>6228</v>
      </c>
      <c r="J4312">
        <v>5817</v>
      </c>
      <c r="K4312">
        <v>16590</v>
      </c>
      <c r="L4312">
        <v>308</v>
      </c>
      <c r="M4312">
        <v>1043</v>
      </c>
      <c r="N4312">
        <v>153</v>
      </c>
      <c r="O4312">
        <v>9.9000000000000005E-2</v>
      </c>
      <c r="P4312" s="3">
        <v>430000</v>
      </c>
    </row>
    <row r="4313" spans="1:16" x14ac:dyDescent="0.25">
      <c r="A4313" t="s">
        <v>4766</v>
      </c>
      <c r="B4313" t="s">
        <v>4767</v>
      </c>
      <c r="C4313" t="s">
        <v>4746</v>
      </c>
      <c r="D4313" t="s">
        <v>4747</v>
      </c>
      <c r="E4313">
        <v>9912</v>
      </c>
      <c r="F4313">
        <v>12465</v>
      </c>
      <c r="G4313">
        <v>20886</v>
      </c>
      <c r="H4313">
        <v>15374</v>
      </c>
      <c r="I4313">
        <v>5762</v>
      </c>
      <c r="J4313">
        <v>2937</v>
      </c>
      <c r="K4313">
        <v>11838</v>
      </c>
      <c r="L4313">
        <v>208</v>
      </c>
      <c r="M4313">
        <v>741</v>
      </c>
      <c r="N4313">
        <v>272</v>
      </c>
      <c r="O4313">
        <v>0.24379999999999999</v>
      </c>
      <c r="P4313" s="3">
        <v>430000</v>
      </c>
    </row>
    <row r="4314" spans="1:16" x14ac:dyDescent="0.25">
      <c r="A4314" t="s">
        <v>4894</v>
      </c>
      <c r="B4314" t="s">
        <v>4895</v>
      </c>
      <c r="C4314" t="s">
        <v>4746</v>
      </c>
      <c r="D4314" t="s">
        <v>4747</v>
      </c>
      <c r="E4314">
        <v>24919</v>
      </c>
      <c r="F4314">
        <v>30736</v>
      </c>
      <c r="G4314">
        <v>30245</v>
      </c>
      <c r="H4314">
        <v>23803</v>
      </c>
      <c r="I4314">
        <v>4699</v>
      </c>
      <c r="J4314">
        <v>1559</v>
      </c>
      <c r="K4314">
        <v>1050</v>
      </c>
      <c r="L4314">
        <v>641</v>
      </c>
      <c r="M4314">
        <v>1500</v>
      </c>
      <c r="N4314">
        <v>66</v>
      </c>
      <c r="O4314">
        <v>0.1358</v>
      </c>
      <c r="P4314" s="3">
        <v>242500</v>
      </c>
    </row>
    <row r="4315" spans="1:16" x14ac:dyDescent="0.25">
      <c r="A4315" t="s">
        <v>4896</v>
      </c>
      <c r="B4315" t="s">
        <v>4897</v>
      </c>
      <c r="C4315" t="s">
        <v>4746</v>
      </c>
      <c r="D4315" t="s">
        <v>4747</v>
      </c>
      <c r="E4315">
        <v>13881</v>
      </c>
      <c r="F4315">
        <v>16100</v>
      </c>
      <c r="G4315">
        <v>20779</v>
      </c>
      <c r="H4315">
        <v>25146</v>
      </c>
      <c r="I4315">
        <v>1800</v>
      </c>
      <c r="J4315">
        <v>727</v>
      </c>
      <c r="K4315">
        <v>7066</v>
      </c>
      <c r="L4315">
        <v>588</v>
      </c>
      <c r="M4315">
        <v>1584</v>
      </c>
      <c r="N4315">
        <v>173</v>
      </c>
      <c r="O4315">
        <v>0.13519999999999999</v>
      </c>
      <c r="P4315" s="3">
        <v>315000</v>
      </c>
    </row>
    <row r="4316" spans="1:16" x14ac:dyDescent="0.25">
      <c r="A4316" t="s">
        <v>3754</v>
      </c>
      <c r="B4316" t="s">
        <v>3755</v>
      </c>
      <c r="C4316" t="s">
        <v>3626</v>
      </c>
      <c r="D4316" t="s">
        <v>3627</v>
      </c>
      <c r="E4316">
        <v>10885</v>
      </c>
      <c r="F4316">
        <v>17589</v>
      </c>
      <c r="G4316">
        <v>19589</v>
      </c>
      <c r="H4316">
        <v>14033</v>
      </c>
      <c r="I4316">
        <v>13025</v>
      </c>
      <c r="J4316">
        <v>112</v>
      </c>
      <c r="K4316">
        <v>3188</v>
      </c>
      <c r="L4316">
        <v>456</v>
      </c>
      <c r="M4316">
        <v>1805</v>
      </c>
      <c r="N4316">
        <v>100</v>
      </c>
      <c r="O4316">
        <v>0.15629999999999999</v>
      </c>
      <c r="P4316" s="3">
        <v>461400</v>
      </c>
    </row>
    <row r="4317" spans="1:16" x14ac:dyDescent="0.25">
      <c r="A4317" t="s">
        <v>3756</v>
      </c>
      <c r="B4317" t="s">
        <v>3757</v>
      </c>
      <c r="C4317" t="s">
        <v>3626</v>
      </c>
      <c r="D4317" t="s">
        <v>3627</v>
      </c>
      <c r="E4317">
        <v>2499</v>
      </c>
      <c r="F4317">
        <v>3644</v>
      </c>
      <c r="G4317">
        <v>6946</v>
      </c>
      <c r="H4317">
        <v>6067</v>
      </c>
      <c r="I4317">
        <v>8646</v>
      </c>
      <c r="J4317">
        <v>4351</v>
      </c>
      <c r="K4317">
        <v>14342</v>
      </c>
      <c r="L4317">
        <v>272</v>
      </c>
      <c r="M4317">
        <v>882</v>
      </c>
      <c r="N4317">
        <v>135</v>
      </c>
      <c r="O4317">
        <v>6.0299999999999999E-2</v>
      </c>
      <c r="P4317" s="3">
        <v>314000</v>
      </c>
    </row>
    <row r="4318" spans="1:16" x14ac:dyDescent="0.25">
      <c r="A4318" t="s">
        <v>8448</v>
      </c>
      <c r="B4318" t="s">
        <v>8449</v>
      </c>
      <c r="C4318" t="s">
        <v>8354</v>
      </c>
      <c r="D4318" t="s">
        <v>8355</v>
      </c>
      <c r="E4318">
        <v>21442</v>
      </c>
      <c r="F4318">
        <v>27568</v>
      </c>
      <c r="G4318">
        <v>28247</v>
      </c>
      <c r="H4318">
        <v>29672</v>
      </c>
      <c r="I4318">
        <v>14068</v>
      </c>
      <c r="J4318">
        <v>18356</v>
      </c>
      <c r="K4318">
        <v>1916</v>
      </c>
      <c r="L4318">
        <v>449</v>
      </c>
      <c r="M4318">
        <v>2124</v>
      </c>
      <c r="N4318">
        <v>291</v>
      </c>
      <c r="O4318">
        <v>0.2747</v>
      </c>
      <c r="P4318" s="3">
        <v>617500</v>
      </c>
    </row>
    <row r="4319" spans="1:16" x14ac:dyDescent="0.25">
      <c r="A4319" t="s">
        <v>8370</v>
      </c>
      <c r="B4319" t="s">
        <v>8371</v>
      </c>
      <c r="C4319" t="s">
        <v>8354</v>
      </c>
      <c r="D4319" t="s">
        <v>8355</v>
      </c>
      <c r="E4319">
        <v>32767</v>
      </c>
      <c r="F4319">
        <v>32732</v>
      </c>
      <c r="G4319">
        <v>21874</v>
      </c>
      <c r="H4319">
        <v>31236</v>
      </c>
      <c r="I4319">
        <v>29140</v>
      </c>
      <c r="J4319">
        <v>551</v>
      </c>
      <c r="K4319">
        <v>276</v>
      </c>
      <c r="L4319">
        <v>283</v>
      </c>
      <c r="M4319">
        <v>1693</v>
      </c>
      <c r="N4319">
        <v>81</v>
      </c>
      <c r="O4319">
        <v>0.32890000000000003</v>
      </c>
      <c r="P4319" s="3">
        <v>970000</v>
      </c>
    </row>
    <row r="4320" spans="1:16" x14ac:dyDescent="0.25">
      <c r="A4320" t="s">
        <v>8390</v>
      </c>
      <c r="B4320" t="s">
        <v>8391</v>
      </c>
      <c r="C4320" t="s">
        <v>8354</v>
      </c>
      <c r="D4320" t="s">
        <v>8355</v>
      </c>
      <c r="E4320">
        <v>11555</v>
      </c>
      <c r="F4320">
        <v>21062</v>
      </c>
      <c r="G4320">
        <v>28024</v>
      </c>
      <c r="H4320">
        <v>23158</v>
      </c>
      <c r="I4320">
        <v>10826</v>
      </c>
      <c r="J4320">
        <v>2387</v>
      </c>
      <c r="K4320">
        <v>3643</v>
      </c>
      <c r="L4320">
        <v>210</v>
      </c>
      <c r="M4320">
        <v>1256</v>
      </c>
      <c r="N4320">
        <v>96</v>
      </c>
      <c r="O4320">
        <v>0.1036</v>
      </c>
      <c r="P4320" s="3">
        <v>575000</v>
      </c>
    </row>
    <row r="4321" spans="1:16" x14ac:dyDescent="0.25">
      <c r="A4321" t="s">
        <v>8372</v>
      </c>
      <c r="B4321" t="s">
        <v>8373</v>
      </c>
      <c r="C4321" t="s">
        <v>8354</v>
      </c>
      <c r="D4321" t="s">
        <v>8355</v>
      </c>
      <c r="E4321">
        <v>8338</v>
      </c>
      <c r="F4321">
        <v>12813</v>
      </c>
      <c r="G4321">
        <v>22019</v>
      </c>
      <c r="H4321">
        <v>13884</v>
      </c>
      <c r="I4321">
        <v>9750</v>
      </c>
      <c r="J4321">
        <v>5558</v>
      </c>
      <c r="K4321">
        <v>2268</v>
      </c>
      <c r="L4321">
        <v>230</v>
      </c>
      <c r="M4321">
        <v>1100</v>
      </c>
      <c r="N4321">
        <v>146</v>
      </c>
      <c r="O4321">
        <v>0.1143</v>
      </c>
      <c r="P4321" s="3">
        <v>740000</v>
      </c>
    </row>
    <row r="4322" spans="1:16" x14ac:dyDescent="0.25">
      <c r="A4322" t="s">
        <v>8392</v>
      </c>
      <c r="B4322" t="s">
        <v>8393</v>
      </c>
      <c r="C4322" t="s">
        <v>8354</v>
      </c>
      <c r="D4322" t="s">
        <v>8355</v>
      </c>
      <c r="E4322">
        <v>24260</v>
      </c>
      <c r="F4322">
        <v>31412</v>
      </c>
      <c r="G4322">
        <v>31629</v>
      </c>
      <c r="H4322">
        <v>30662</v>
      </c>
      <c r="I4322">
        <v>20158</v>
      </c>
      <c r="J4322">
        <v>16473</v>
      </c>
      <c r="K4322">
        <v>5492</v>
      </c>
      <c r="L4322">
        <v>386</v>
      </c>
      <c r="M4322">
        <v>1902</v>
      </c>
      <c r="N4322">
        <v>211</v>
      </c>
      <c r="O4322">
        <v>0.12640000000000001</v>
      </c>
      <c r="P4322" s="3">
        <v>610000</v>
      </c>
    </row>
    <row r="4323" spans="1:16" x14ac:dyDescent="0.25">
      <c r="A4323" t="s">
        <v>8374</v>
      </c>
      <c r="B4323" t="s">
        <v>8375</v>
      </c>
      <c r="C4323" t="s">
        <v>8354</v>
      </c>
      <c r="D4323" t="s">
        <v>8355</v>
      </c>
      <c r="E4323">
        <v>13756</v>
      </c>
      <c r="F4323">
        <v>17659</v>
      </c>
      <c r="G4323">
        <v>22898</v>
      </c>
      <c r="H4323">
        <v>14355</v>
      </c>
      <c r="I4323">
        <v>10178</v>
      </c>
      <c r="J4323">
        <v>811</v>
      </c>
      <c r="K4323">
        <v>113</v>
      </c>
      <c r="L4323">
        <v>231</v>
      </c>
      <c r="M4323">
        <v>1456</v>
      </c>
      <c r="N4323">
        <v>88</v>
      </c>
      <c r="O4323">
        <v>0.2646</v>
      </c>
      <c r="P4323" s="3">
        <v>756875</v>
      </c>
    </row>
    <row r="4324" spans="1:16" x14ac:dyDescent="0.25">
      <c r="A4324" t="s">
        <v>8394</v>
      </c>
      <c r="B4324" t="s">
        <v>8395</v>
      </c>
      <c r="C4324" t="s">
        <v>8354</v>
      </c>
      <c r="D4324" t="s">
        <v>8355</v>
      </c>
      <c r="E4324">
        <v>20832</v>
      </c>
      <c r="F4324">
        <v>30197</v>
      </c>
      <c r="G4324">
        <v>32512</v>
      </c>
      <c r="H4324">
        <v>26475</v>
      </c>
      <c r="I4324">
        <v>20817</v>
      </c>
      <c r="J4324">
        <v>3960</v>
      </c>
      <c r="K4324">
        <v>4579</v>
      </c>
      <c r="L4324">
        <v>217</v>
      </c>
      <c r="M4324">
        <v>1162</v>
      </c>
      <c r="N4324">
        <v>104</v>
      </c>
      <c r="O4324">
        <v>5.96E-2</v>
      </c>
      <c r="P4324" s="3">
        <v>500000</v>
      </c>
    </row>
    <row r="4325" spans="1:16" x14ac:dyDescent="0.25">
      <c r="A4325" t="s">
        <v>8450</v>
      </c>
      <c r="B4325" t="s">
        <v>8451</v>
      </c>
      <c r="C4325" t="s">
        <v>8354</v>
      </c>
      <c r="D4325" t="s">
        <v>8355</v>
      </c>
      <c r="E4325">
        <v>32174</v>
      </c>
      <c r="F4325">
        <v>32436</v>
      </c>
      <c r="G4325">
        <v>32834</v>
      </c>
      <c r="H4325">
        <v>27084</v>
      </c>
      <c r="I4325">
        <v>21081</v>
      </c>
      <c r="J4325">
        <v>23126</v>
      </c>
      <c r="K4325">
        <v>6959</v>
      </c>
      <c r="L4325">
        <v>266</v>
      </c>
      <c r="M4325">
        <v>803</v>
      </c>
      <c r="N4325">
        <v>88</v>
      </c>
      <c r="O4325">
        <v>0.1009</v>
      </c>
      <c r="P4325" s="3">
        <v>955000</v>
      </c>
    </row>
    <row r="4326" spans="1:16" x14ac:dyDescent="0.25">
      <c r="A4326" t="s">
        <v>2806</v>
      </c>
      <c r="B4326" t="s">
        <v>2807</v>
      </c>
      <c r="C4326" t="s">
        <v>2576</v>
      </c>
      <c r="D4326" t="s">
        <v>2577</v>
      </c>
      <c r="E4326">
        <v>3766</v>
      </c>
      <c r="F4326">
        <v>7339</v>
      </c>
      <c r="G4326">
        <v>7316</v>
      </c>
      <c r="H4326">
        <v>16972</v>
      </c>
      <c r="I4326">
        <v>14977</v>
      </c>
      <c r="J4326">
        <v>20</v>
      </c>
      <c r="K4326">
        <v>13050</v>
      </c>
      <c r="L4326">
        <v>486</v>
      </c>
      <c r="M4326">
        <v>1173</v>
      </c>
      <c r="N4326">
        <v>93</v>
      </c>
      <c r="O4326">
        <v>0.1384</v>
      </c>
      <c r="P4326" s="3">
        <v>840100</v>
      </c>
    </row>
    <row r="4327" spans="1:16" x14ac:dyDescent="0.25">
      <c r="A4327" t="s">
        <v>2600</v>
      </c>
      <c r="B4327" t="s">
        <v>2601</v>
      </c>
      <c r="C4327" t="s">
        <v>2576</v>
      </c>
      <c r="D4327" t="s">
        <v>2577</v>
      </c>
      <c r="E4327">
        <v>3228</v>
      </c>
      <c r="F4327">
        <v>6685</v>
      </c>
      <c r="G4327">
        <v>9554</v>
      </c>
      <c r="H4327">
        <v>25255</v>
      </c>
      <c r="I4327">
        <v>14937</v>
      </c>
      <c r="J4327">
        <v>13</v>
      </c>
      <c r="K4327">
        <v>19314</v>
      </c>
      <c r="L4327">
        <v>551</v>
      </c>
      <c r="M4327">
        <v>1360</v>
      </c>
      <c r="N4327">
        <v>137</v>
      </c>
      <c r="O4327">
        <v>0.45050000000000001</v>
      </c>
      <c r="P4327" s="3">
        <v>1142500</v>
      </c>
    </row>
    <row r="4328" spans="1:16" x14ac:dyDescent="0.25">
      <c r="A4328" t="s">
        <v>2602</v>
      </c>
      <c r="B4328" t="s">
        <v>2603</v>
      </c>
      <c r="C4328" t="s">
        <v>2576</v>
      </c>
      <c r="D4328" t="s">
        <v>2577</v>
      </c>
      <c r="E4328">
        <v>5939</v>
      </c>
      <c r="F4328">
        <v>13129</v>
      </c>
      <c r="G4328">
        <v>14433</v>
      </c>
      <c r="H4328">
        <v>24719</v>
      </c>
      <c r="I4328">
        <v>19195</v>
      </c>
      <c r="J4328">
        <v>775</v>
      </c>
      <c r="K4328">
        <v>12939</v>
      </c>
      <c r="L4328">
        <v>622</v>
      </c>
      <c r="M4328">
        <v>1282</v>
      </c>
      <c r="N4328">
        <v>60</v>
      </c>
      <c r="O4328">
        <v>0.1643</v>
      </c>
      <c r="P4328" s="3">
        <v>602500</v>
      </c>
    </row>
    <row r="4329" spans="1:16" x14ac:dyDescent="0.25">
      <c r="A4329" t="s">
        <v>2808</v>
      </c>
      <c r="B4329" t="s">
        <v>2809</v>
      </c>
      <c r="C4329" t="s">
        <v>2576</v>
      </c>
      <c r="D4329" t="s">
        <v>2577</v>
      </c>
      <c r="E4329">
        <v>2803</v>
      </c>
      <c r="F4329">
        <v>3974</v>
      </c>
      <c r="G4329">
        <v>8303</v>
      </c>
      <c r="H4329">
        <v>18376</v>
      </c>
      <c r="I4329">
        <v>13132</v>
      </c>
      <c r="J4329">
        <v>618</v>
      </c>
      <c r="K4329">
        <v>13332</v>
      </c>
      <c r="L4329">
        <v>335</v>
      </c>
      <c r="M4329">
        <v>812</v>
      </c>
      <c r="N4329">
        <v>126</v>
      </c>
      <c r="O4329">
        <v>0.66500000000000004</v>
      </c>
      <c r="P4329" s="3">
        <v>510000</v>
      </c>
    </row>
    <row r="4330" spans="1:16" x14ac:dyDescent="0.25">
      <c r="A4330" t="s">
        <v>8272</v>
      </c>
      <c r="B4330" t="s">
        <v>8273</v>
      </c>
      <c r="C4330" t="s">
        <v>8076</v>
      </c>
      <c r="D4330" t="s">
        <v>8077</v>
      </c>
      <c r="E4330">
        <v>2293</v>
      </c>
      <c r="F4330">
        <v>5499</v>
      </c>
      <c r="G4330">
        <v>9667</v>
      </c>
      <c r="H4330">
        <v>15235</v>
      </c>
      <c r="I4330">
        <v>16008</v>
      </c>
      <c r="J4330">
        <v>1395</v>
      </c>
      <c r="K4330">
        <v>10332</v>
      </c>
      <c r="L4330">
        <v>812</v>
      </c>
      <c r="M4330">
        <v>1878</v>
      </c>
      <c r="N4330">
        <v>236</v>
      </c>
      <c r="O4330">
        <v>0.16209999999999999</v>
      </c>
      <c r="P4330" s="3">
        <v>300500</v>
      </c>
    </row>
    <row r="4331" spans="1:16" x14ac:dyDescent="0.25">
      <c r="A4331" t="s">
        <v>5646</v>
      </c>
      <c r="B4331" t="s">
        <v>5647</v>
      </c>
      <c r="C4331" t="s">
        <v>5620</v>
      </c>
      <c r="D4331" t="s">
        <v>5621</v>
      </c>
      <c r="E4331">
        <v>5515</v>
      </c>
      <c r="F4331">
        <v>6199</v>
      </c>
      <c r="G4331">
        <v>20889</v>
      </c>
      <c r="H4331">
        <v>4162</v>
      </c>
      <c r="I4331">
        <v>5765</v>
      </c>
      <c r="J4331">
        <v>4970</v>
      </c>
      <c r="K4331">
        <v>1773</v>
      </c>
      <c r="L4331">
        <v>334</v>
      </c>
      <c r="M4331">
        <v>2079</v>
      </c>
      <c r="N4331">
        <v>236</v>
      </c>
      <c r="O4331">
        <v>0.24149999999999999</v>
      </c>
      <c r="P4331" s="3">
        <v>748000</v>
      </c>
    </row>
    <row r="4332" spans="1:16" x14ac:dyDescent="0.25">
      <c r="A4332" t="s">
        <v>5648</v>
      </c>
      <c r="B4332" t="s">
        <v>5649</v>
      </c>
      <c r="C4332" t="s">
        <v>5620</v>
      </c>
      <c r="D4332" t="s">
        <v>5621</v>
      </c>
      <c r="E4332">
        <v>18487</v>
      </c>
      <c r="F4332">
        <v>24270</v>
      </c>
      <c r="G4332">
        <v>31255</v>
      </c>
      <c r="H4332">
        <v>27487</v>
      </c>
      <c r="I4332">
        <v>15343</v>
      </c>
      <c r="J4332">
        <v>8300</v>
      </c>
      <c r="K4332">
        <v>22</v>
      </c>
      <c r="L4332">
        <v>308</v>
      </c>
      <c r="M4332">
        <v>1942</v>
      </c>
      <c r="N4332">
        <v>110</v>
      </c>
      <c r="O4332">
        <v>0.05</v>
      </c>
      <c r="P4332" s="3">
        <v>762500</v>
      </c>
    </row>
    <row r="4333" spans="1:16" x14ac:dyDescent="0.25">
      <c r="A4333" t="s">
        <v>6094</v>
      </c>
      <c r="B4333" t="s">
        <v>6095</v>
      </c>
      <c r="C4333" t="s">
        <v>5956</v>
      </c>
      <c r="D4333" t="s">
        <v>5957</v>
      </c>
      <c r="E4333">
        <v>13090</v>
      </c>
      <c r="F4333">
        <v>11666</v>
      </c>
      <c r="G4333">
        <v>24832</v>
      </c>
      <c r="H4333">
        <v>18275</v>
      </c>
      <c r="I4333">
        <v>14603</v>
      </c>
      <c r="J4333">
        <v>5420</v>
      </c>
      <c r="K4333">
        <v>4913</v>
      </c>
      <c r="L4333">
        <v>337</v>
      </c>
      <c r="M4333">
        <v>1332</v>
      </c>
      <c r="N4333">
        <v>173</v>
      </c>
      <c r="O4333">
        <v>0.14660000000000001</v>
      </c>
      <c r="P4333" s="3">
        <v>437500</v>
      </c>
    </row>
    <row r="4334" spans="1:16" x14ac:dyDescent="0.25">
      <c r="A4334" t="s">
        <v>6096</v>
      </c>
      <c r="B4334" t="s">
        <v>6097</v>
      </c>
      <c r="C4334" t="s">
        <v>5956</v>
      </c>
      <c r="D4334" t="s">
        <v>5957</v>
      </c>
      <c r="E4334">
        <v>13752</v>
      </c>
      <c r="F4334">
        <v>19329</v>
      </c>
      <c r="G4334">
        <v>23246</v>
      </c>
      <c r="H4334">
        <v>16007</v>
      </c>
      <c r="I4334">
        <v>20348</v>
      </c>
      <c r="J4334">
        <v>2317</v>
      </c>
      <c r="K4334">
        <v>1665</v>
      </c>
      <c r="L4334">
        <v>217</v>
      </c>
      <c r="M4334">
        <v>1139</v>
      </c>
      <c r="N4334">
        <v>67</v>
      </c>
      <c r="O4334">
        <v>7.0000000000000007E-2</v>
      </c>
      <c r="P4334" s="3">
        <v>339500</v>
      </c>
    </row>
    <row r="4335" spans="1:16" x14ac:dyDescent="0.25">
      <c r="A4335" t="s">
        <v>6016</v>
      </c>
      <c r="B4335" t="s">
        <v>6017</v>
      </c>
      <c r="C4335" t="s">
        <v>5956</v>
      </c>
      <c r="D4335" t="s">
        <v>5957</v>
      </c>
      <c r="E4335">
        <v>6758</v>
      </c>
      <c r="F4335">
        <v>9235</v>
      </c>
      <c r="G4335">
        <v>19003</v>
      </c>
      <c r="H4335">
        <v>12196</v>
      </c>
      <c r="I4335">
        <v>4458</v>
      </c>
      <c r="J4335">
        <v>6455</v>
      </c>
      <c r="K4335">
        <v>1454</v>
      </c>
      <c r="L4335">
        <v>282</v>
      </c>
      <c r="M4335">
        <v>1114</v>
      </c>
      <c r="N4335">
        <v>197</v>
      </c>
      <c r="O4335">
        <v>0.1794</v>
      </c>
      <c r="P4335" s="3">
        <v>650000</v>
      </c>
    </row>
    <row r="4336" spans="1:16" x14ac:dyDescent="0.25">
      <c r="A4336" t="s">
        <v>6018</v>
      </c>
      <c r="B4336" t="s">
        <v>6019</v>
      </c>
      <c r="C4336" t="s">
        <v>5956</v>
      </c>
      <c r="D4336" t="s">
        <v>5957</v>
      </c>
      <c r="E4336">
        <v>27478</v>
      </c>
      <c r="F4336">
        <v>32656</v>
      </c>
      <c r="G4336">
        <v>24414</v>
      </c>
      <c r="H4336">
        <v>18221</v>
      </c>
      <c r="I4336">
        <v>24788</v>
      </c>
      <c r="J4336">
        <v>1326</v>
      </c>
      <c r="K4336">
        <v>2</v>
      </c>
      <c r="L4336">
        <v>98</v>
      </c>
      <c r="M4336">
        <v>1402</v>
      </c>
      <c r="N4336">
        <v>34</v>
      </c>
      <c r="O4336">
        <v>6.08E-2</v>
      </c>
      <c r="P4336" s="3">
        <v>370000</v>
      </c>
    </row>
    <row r="4337" spans="1:16" x14ac:dyDescent="0.25">
      <c r="A4337" t="s">
        <v>6052</v>
      </c>
      <c r="B4337" t="s">
        <v>6053</v>
      </c>
      <c r="C4337" t="s">
        <v>5956</v>
      </c>
      <c r="D4337" t="s">
        <v>5957</v>
      </c>
      <c r="E4337">
        <v>11621</v>
      </c>
      <c r="F4337">
        <v>12319</v>
      </c>
      <c r="G4337">
        <v>25101</v>
      </c>
      <c r="H4337">
        <v>10024</v>
      </c>
      <c r="I4337">
        <v>635</v>
      </c>
      <c r="J4337">
        <v>4665</v>
      </c>
      <c r="K4337">
        <v>493</v>
      </c>
      <c r="L4337">
        <v>270</v>
      </c>
      <c r="M4337">
        <v>1626</v>
      </c>
      <c r="N4337">
        <v>155</v>
      </c>
      <c r="O4337">
        <v>0.32569999999999999</v>
      </c>
      <c r="P4337" s="3">
        <v>330000</v>
      </c>
    </row>
    <row r="4338" spans="1:16" x14ac:dyDescent="0.25">
      <c r="A4338" t="s">
        <v>6054</v>
      </c>
      <c r="B4338" t="s">
        <v>6055</v>
      </c>
      <c r="C4338" t="s">
        <v>5956</v>
      </c>
      <c r="D4338" t="s">
        <v>5957</v>
      </c>
      <c r="E4338">
        <v>7915</v>
      </c>
      <c r="F4338">
        <v>10825</v>
      </c>
      <c r="G4338">
        <v>16743</v>
      </c>
      <c r="H4338">
        <v>12865</v>
      </c>
      <c r="I4338">
        <v>3640</v>
      </c>
      <c r="J4338">
        <v>3733</v>
      </c>
      <c r="K4338">
        <v>2872</v>
      </c>
      <c r="L4338">
        <v>365</v>
      </c>
      <c r="M4338">
        <v>870</v>
      </c>
      <c r="N4338">
        <v>80</v>
      </c>
      <c r="O4338">
        <v>0.1275</v>
      </c>
      <c r="P4338" s="3">
        <v>430000</v>
      </c>
    </row>
    <row r="4339" spans="1:16" x14ac:dyDescent="0.25">
      <c r="A4339" t="s">
        <v>1044</v>
      </c>
      <c r="B4339" t="s">
        <v>1045</v>
      </c>
      <c r="C4339" t="s">
        <v>914</v>
      </c>
      <c r="D4339" t="s">
        <v>915</v>
      </c>
      <c r="E4339">
        <v>15328</v>
      </c>
      <c r="F4339">
        <v>21156</v>
      </c>
      <c r="G4339">
        <v>19062</v>
      </c>
      <c r="H4339">
        <v>24477</v>
      </c>
      <c r="I4339">
        <v>5131</v>
      </c>
      <c r="J4339">
        <v>562</v>
      </c>
      <c r="K4339">
        <v>7598</v>
      </c>
      <c r="L4339">
        <v>779</v>
      </c>
      <c r="M4339">
        <v>4291</v>
      </c>
      <c r="N4339">
        <v>105</v>
      </c>
      <c r="O4339">
        <v>0.42909999999999998</v>
      </c>
      <c r="P4339" s="3">
        <v>363000</v>
      </c>
    </row>
    <row r="4340" spans="1:16" x14ac:dyDescent="0.25">
      <c r="A4340" t="s">
        <v>942</v>
      </c>
      <c r="B4340" t="s">
        <v>943</v>
      </c>
      <c r="C4340" t="s">
        <v>914</v>
      </c>
      <c r="D4340" t="s">
        <v>915</v>
      </c>
      <c r="E4340">
        <v>16624</v>
      </c>
      <c r="F4340">
        <v>21971</v>
      </c>
      <c r="G4340">
        <v>24657</v>
      </c>
      <c r="H4340">
        <v>30336</v>
      </c>
      <c r="I4340">
        <v>22629</v>
      </c>
      <c r="J4340">
        <v>3752</v>
      </c>
      <c r="K4340">
        <v>14385</v>
      </c>
      <c r="L4340">
        <v>496</v>
      </c>
      <c r="M4340">
        <v>1619</v>
      </c>
      <c r="N4340">
        <v>713</v>
      </c>
      <c r="O4340">
        <v>0.41849999999999998</v>
      </c>
      <c r="P4340" s="3">
        <v>537500</v>
      </c>
    </row>
    <row r="4341" spans="1:16" x14ac:dyDescent="0.25">
      <c r="A4341" t="s">
        <v>994</v>
      </c>
      <c r="B4341" t="s">
        <v>995</v>
      </c>
      <c r="C4341" t="s">
        <v>914</v>
      </c>
      <c r="D4341" t="s">
        <v>915</v>
      </c>
      <c r="E4341">
        <v>7401</v>
      </c>
      <c r="F4341">
        <v>8741</v>
      </c>
      <c r="G4341">
        <v>8603</v>
      </c>
      <c r="H4341">
        <v>19963</v>
      </c>
      <c r="I4341">
        <v>13900</v>
      </c>
      <c r="J4341">
        <v>1750</v>
      </c>
      <c r="K4341">
        <v>10468</v>
      </c>
      <c r="L4341">
        <v>760</v>
      </c>
      <c r="M4341">
        <v>1760</v>
      </c>
      <c r="N4341">
        <v>370</v>
      </c>
      <c r="O4341">
        <v>0.2412</v>
      </c>
      <c r="P4341" s="3">
        <v>482500</v>
      </c>
    </row>
    <row r="4342" spans="1:16" x14ac:dyDescent="0.25">
      <c r="A4342" t="s">
        <v>1150</v>
      </c>
      <c r="B4342" t="s">
        <v>1151</v>
      </c>
      <c r="C4342" t="s">
        <v>914</v>
      </c>
      <c r="D4342" t="s">
        <v>915</v>
      </c>
      <c r="E4342">
        <v>7886</v>
      </c>
      <c r="F4342">
        <v>6258</v>
      </c>
      <c r="G4342">
        <v>10000</v>
      </c>
      <c r="H4342">
        <v>23575</v>
      </c>
      <c r="I4342">
        <v>3347</v>
      </c>
      <c r="J4342">
        <v>2149</v>
      </c>
      <c r="K4342">
        <v>5494</v>
      </c>
      <c r="L4342">
        <v>456</v>
      </c>
      <c r="M4342">
        <v>1546</v>
      </c>
      <c r="N4342">
        <v>223</v>
      </c>
      <c r="O4342">
        <v>0.14449999999999999</v>
      </c>
      <c r="P4342" s="3">
        <v>417000</v>
      </c>
    </row>
    <row r="4343" spans="1:16" x14ac:dyDescent="0.25">
      <c r="A4343" t="s">
        <v>5116</v>
      </c>
      <c r="B4343" t="s">
        <v>5117</v>
      </c>
      <c r="C4343" t="s">
        <v>5010</v>
      </c>
      <c r="D4343" t="s">
        <v>5011</v>
      </c>
      <c r="E4343">
        <v>24467</v>
      </c>
      <c r="F4343">
        <v>32185</v>
      </c>
      <c r="G4343">
        <v>24568</v>
      </c>
      <c r="H4343">
        <v>19538</v>
      </c>
      <c r="I4343">
        <v>30293</v>
      </c>
      <c r="J4343">
        <v>4297</v>
      </c>
      <c r="K4343">
        <v>10882</v>
      </c>
      <c r="L4343">
        <v>193</v>
      </c>
      <c r="M4343">
        <v>1258</v>
      </c>
      <c r="N4343">
        <v>40</v>
      </c>
      <c r="O4343">
        <v>2.4400000000000002E-2</v>
      </c>
      <c r="P4343" s="3">
        <v>492500</v>
      </c>
    </row>
    <row r="4344" spans="1:16" x14ac:dyDescent="0.25">
      <c r="A4344" t="s">
        <v>5118</v>
      </c>
      <c r="B4344" t="s">
        <v>5119</v>
      </c>
      <c r="C4344" t="s">
        <v>5010</v>
      </c>
      <c r="D4344" t="s">
        <v>5011</v>
      </c>
      <c r="E4344">
        <v>5002</v>
      </c>
      <c r="F4344">
        <v>8637</v>
      </c>
      <c r="G4344">
        <v>20243</v>
      </c>
      <c r="H4344">
        <v>8739</v>
      </c>
      <c r="I4344">
        <v>3412</v>
      </c>
      <c r="J4344">
        <v>5496</v>
      </c>
      <c r="K4344">
        <v>7440</v>
      </c>
      <c r="L4344">
        <v>247</v>
      </c>
      <c r="M4344">
        <v>2148</v>
      </c>
      <c r="N4344">
        <v>104</v>
      </c>
      <c r="O4344">
        <v>0.10059999999999999</v>
      </c>
      <c r="P4344" s="3">
        <v>577750</v>
      </c>
    </row>
    <row r="4345" spans="1:16" x14ac:dyDescent="0.25">
      <c r="A4345" t="s">
        <v>5228</v>
      </c>
      <c r="B4345" t="s">
        <v>5229</v>
      </c>
      <c r="C4345" t="s">
        <v>5010</v>
      </c>
      <c r="D4345" t="s">
        <v>5011</v>
      </c>
      <c r="E4345">
        <v>28666</v>
      </c>
      <c r="F4345">
        <v>31881</v>
      </c>
      <c r="G4345">
        <v>29400</v>
      </c>
      <c r="H4345">
        <v>24397</v>
      </c>
      <c r="I4345">
        <v>20990</v>
      </c>
      <c r="J4345">
        <v>2379</v>
      </c>
      <c r="K4345">
        <v>4369</v>
      </c>
      <c r="L4345">
        <v>159</v>
      </c>
      <c r="M4345">
        <v>2694</v>
      </c>
      <c r="N4345">
        <v>67</v>
      </c>
      <c r="O4345">
        <v>9.4399999999999998E-2</v>
      </c>
      <c r="P4345" s="3">
        <v>890000</v>
      </c>
    </row>
    <row r="4346" spans="1:16" x14ac:dyDescent="0.25">
      <c r="A4346" t="s">
        <v>5230</v>
      </c>
      <c r="B4346" t="s">
        <v>5231</v>
      </c>
      <c r="C4346" t="s">
        <v>5010</v>
      </c>
      <c r="D4346" t="s">
        <v>5011</v>
      </c>
      <c r="E4346">
        <v>17753</v>
      </c>
      <c r="F4346">
        <v>25893</v>
      </c>
      <c r="G4346">
        <v>22056</v>
      </c>
      <c r="H4346">
        <v>20295</v>
      </c>
      <c r="I4346">
        <v>22894</v>
      </c>
      <c r="J4346">
        <v>2350</v>
      </c>
      <c r="K4346">
        <v>1180</v>
      </c>
      <c r="L4346">
        <v>197</v>
      </c>
      <c r="M4346">
        <v>1828</v>
      </c>
      <c r="N4346">
        <v>121</v>
      </c>
      <c r="O4346">
        <v>0.1201</v>
      </c>
      <c r="P4346" s="3">
        <v>639998</v>
      </c>
    </row>
    <row r="4347" spans="1:16" x14ac:dyDescent="0.25">
      <c r="A4347" t="s">
        <v>5120</v>
      </c>
      <c r="B4347" t="s">
        <v>5121</v>
      </c>
      <c r="C4347" t="s">
        <v>5010</v>
      </c>
      <c r="D4347" t="s">
        <v>5011</v>
      </c>
      <c r="E4347">
        <v>9569</v>
      </c>
      <c r="F4347">
        <v>12220</v>
      </c>
      <c r="G4347">
        <v>21346</v>
      </c>
      <c r="H4347">
        <v>15577</v>
      </c>
      <c r="I4347">
        <v>3204</v>
      </c>
      <c r="J4347">
        <v>4905</v>
      </c>
      <c r="K4347">
        <v>1918</v>
      </c>
      <c r="L4347">
        <v>201</v>
      </c>
      <c r="M4347">
        <v>1906</v>
      </c>
      <c r="N4347">
        <v>131</v>
      </c>
      <c r="O4347">
        <v>0.1875</v>
      </c>
      <c r="P4347" s="3">
        <v>652500</v>
      </c>
    </row>
    <row r="4348" spans="1:16" x14ac:dyDescent="0.25">
      <c r="A4348" t="s">
        <v>5122</v>
      </c>
      <c r="B4348" t="s">
        <v>5123</v>
      </c>
      <c r="C4348" t="s">
        <v>5010</v>
      </c>
      <c r="D4348" t="s">
        <v>5011</v>
      </c>
      <c r="E4348">
        <v>8272</v>
      </c>
      <c r="F4348">
        <v>15652</v>
      </c>
      <c r="G4348">
        <v>27121</v>
      </c>
      <c r="H4348">
        <v>15243</v>
      </c>
      <c r="I4348">
        <v>5088</v>
      </c>
      <c r="J4348">
        <v>5672</v>
      </c>
      <c r="K4348">
        <v>79</v>
      </c>
      <c r="L4348">
        <v>478</v>
      </c>
      <c r="M4348">
        <v>2099</v>
      </c>
      <c r="N4348">
        <v>83</v>
      </c>
      <c r="O4348">
        <v>0.14949999999999999</v>
      </c>
      <c r="P4348" s="3">
        <v>420000</v>
      </c>
    </row>
    <row r="4349" spans="1:16" x14ac:dyDescent="0.25">
      <c r="A4349" t="s">
        <v>5072</v>
      </c>
      <c r="B4349" t="s">
        <v>5073</v>
      </c>
      <c r="C4349" t="s">
        <v>5010</v>
      </c>
      <c r="D4349" t="s">
        <v>5011</v>
      </c>
      <c r="E4349">
        <v>31418</v>
      </c>
      <c r="F4349">
        <v>32773</v>
      </c>
      <c r="G4349">
        <v>18866</v>
      </c>
      <c r="H4349">
        <v>16000</v>
      </c>
      <c r="I4349">
        <v>31271</v>
      </c>
      <c r="J4349">
        <v>4887</v>
      </c>
      <c r="K4349">
        <v>5791</v>
      </c>
      <c r="L4349">
        <v>217</v>
      </c>
      <c r="M4349">
        <v>1620</v>
      </c>
      <c r="N4349">
        <v>59</v>
      </c>
      <c r="O4349">
        <v>3.6200000000000003E-2</v>
      </c>
      <c r="P4349" s="3">
        <v>520000</v>
      </c>
    </row>
    <row r="4350" spans="1:16" x14ac:dyDescent="0.25">
      <c r="A4350" t="s">
        <v>5074</v>
      </c>
      <c r="B4350" t="s">
        <v>5075</v>
      </c>
      <c r="C4350" t="s">
        <v>5010</v>
      </c>
      <c r="D4350" t="s">
        <v>5011</v>
      </c>
      <c r="E4350">
        <v>15504</v>
      </c>
      <c r="F4350">
        <v>18678</v>
      </c>
      <c r="G4350">
        <v>30490</v>
      </c>
      <c r="H4350">
        <v>20418</v>
      </c>
      <c r="I4350">
        <v>11659</v>
      </c>
      <c r="J4350">
        <v>15007</v>
      </c>
      <c r="K4350">
        <v>3767</v>
      </c>
      <c r="L4350">
        <v>300</v>
      </c>
      <c r="M4350">
        <v>1284</v>
      </c>
      <c r="N4350">
        <v>170</v>
      </c>
      <c r="O4350">
        <v>0.1066</v>
      </c>
      <c r="P4350" s="3">
        <v>980000</v>
      </c>
    </row>
    <row r="4351" spans="1:16" x14ac:dyDescent="0.25">
      <c r="A4351" t="s">
        <v>5462</v>
      </c>
      <c r="B4351" t="s">
        <v>5463</v>
      </c>
      <c r="C4351" t="s">
        <v>5424</v>
      </c>
      <c r="D4351" t="s">
        <v>5425</v>
      </c>
      <c r="E4351">
        <v>22452</v>
      </c>
      <c r="F4351">
        <v>29616</v>
      </c>
      <c r="G4351">
        <v>25556</v>
      </c>
      <c r="H4351">
        <v>31427</v>
      </c>
      <c r="I4351">
        <v>19901</v>
      </c>
      <c r="J4351">
        <v>11606</v>
      </c>
      <c r="K4351">
        <v>1153</v>
      </c>
      <c r="L4351">
        <v>773</v>
      </c>
      <c r="M4351">
        <v>2525</v>
      </c>
      <c r="N4351">
        <v>185</v>
      </c>
      <c r="O4351">
        <v>0.13009999999999999</v>
      </c>
      <c r="P4351" s="3">
        <v>585900</v>
      </c>
    </row>
    <row r="4352" spans="1:16" x14ac:dyDescent="0.25">
      <c r="A4352" t="s">
        <v>5464</v>
      </c>
      <c r="B4352" t="s">
        <v>5465</v>
      </c>
      <c r="C4352" t="s">
        <v>5424</v>
      </c>
      <c r="D4352" t="s">
        <v>5425</v>
      </c>
      <c r="E4352">
        <v>20855</v>
      </c>
      <c r="F4352">
        <v>24559</v>
      </c>
      <c r="G4352">
        <v>31676</v>
      </c>
      <c r="H4352">
        <v>29926</v>
      </c>
      <c r="I4352">
        <v>21948</v>
      </c>
      <c r="J4352">
        <v>13020</v>
      </c>
      <c r="K4352">
        <v>11629</v>
      </c>
      <c r="L4352">
        <v>360</v>
      </c>
      <c r="M4352">
        <v>1405</v>
      </c>
      <c r="N4352">
        <v>141</v>
      </c>
      <c r="O4352">
        <v>0.16739999999999999</v>
      </c>
      <c r="P4352" s="3">
        <v>587300</v>
      </c>
    </row>
    <row r="4353" spans="1:16" x14ac:dyDescent="0.25">
      <c r="A4353" t="s">
        <v>7122</v>
      </c>
      <c r="B4353" t="s">
        <v>7123</v>
      </c>
      <c r="C4353" t="s">
        <v>7072</v>
      </c>
      <c r="D4353" t="s">
        <v>7073</v>
      </c>
      <c r="E4353">
        <v>18229</v>
      </c>
      <c r="F4353">
        <v>26295</v>
      </c>
      <c r="G4353">
        <v>25238</v>
      </c>
      <c r="H4353">
        <v>31350</v>
      </c>
      <c r="I4353">
        <v>13057</v>
      </c>
      <c r="J4353">
        <v>3947</v>
      </c>
      <c r="K4353">
        <v>4909</v>
      </c>
      <c r="L4353">
        <v>460</v>
      </c>
      <c r="M4353">
        <v>1477</v>
      </c>
      <c r="N4353">
        <v>171</v>
      </c>
      <c r="O4353">
        <v>0.47249999999999998</v>
      </c>
      <c r="P4353" s="3">
        <v>600000</v>
      </c>
    </row>
    <row r="4354" spans="1:16" x14ac:dyDescent="0.25">
      <c r="A4354" t="s">
        <v>7124</v>
      </c>
      <c r="B4354" t="s">
        <v>7125</v>
      </c>
      <c r="C4354" t="s">
        <v>7072</v>
      </c>
      <c r="D4354" t="s">
        <v>7073</v>
      </c>
      <c r="E4354">
        <v>17680</v>
      </c>
      <c r="F4354">
        <v>16340</v>
      </c>
      <c r="G4354">
        <v>29407</v>
      </c>
      <c r="H4354">
        <v>27486</v>
      </c>
      <c r="I4354">
        <v>10892</v>
      </c>
      <c r="J4354">
        <v>16938</v>
      </c>
      <c r="K4354">
        <v>11359</v>
      </c>
      <c r="L4354">
        <v>339</v>
      </c>
      <c r="M4354">
        <v>944</v>
      </c>
      <c r="N4354">
        <v>251</v>
      </c>
      <c r="O4354">
        <v>0.33629999999999999</v>
      </c>
      <c r="P4354" s="3">
        <v>857500</v>
      </c>
    </row>
    <row r="4355" spans="1:16" x14ac:dyDescent="0.25">
      <c r="A4355" t="s">
        <v>520</v>
      </c>
      <c r="B4355" t="s">
        <v>521</v>
      </c>
      <c r="C4355" t="s">
        <v>230</v>
      </c>
      <c r="D4355" t="s">
        <v>231</v>
      </c>
      <c r="E4355">
        <v>8806</v>
      </c>
      <c r="F4355">
        <v>15441</v>
      </c>
      <c r="G4355">
        <v>20438</v>
      </c>
      <c r="H4355">
        <v>26729</v>
      </c>
      <c r="I4355">
        <v>11911</v>
      </c>
      <c r="J4355">
        <v>3640</v>
      </c>
      <c r="K4355">
        <v>7636</v>
      </c>
      <c r="L4355">
        <v>802</v>
      </c>
      <c r="M4355">
        <v>2654</v>
      </c>
      <c r="N4355">
        <v>243</v>
      </c>
      <c r="O4355">
        <v>0.68320000000000003</v>
      </c>
      <c r="P4355" s="3">
        <v>511875</v>
      </c>
    </row>
    <row r="4356" spans="1:16" x14ac:dyDescent="0.25">
      <c r="A4356" t="s">
        <v>522</v>
      </c>
      <c r="B4356" t="s">
        <v>523</v>
      </c>
      <c r="C4356" t="s">
        <v>230</v>
      </c>
      <c r="D4356" t="s">
        <v>231</v>
      </c>
      <c r="E4356">
        <v>19181</v>
      </c>
      <c r="F4356">
        <v>28357</v>
      </c>
      <c r="G4356">
        <v>27297</v>
      </c>
      <c r="H4356">
        <v>32156</v>
      </c>
      <c r="I4356">
        <v>22880</v>
      </c>
      <c r="J4356">
        <v>931</v>
      </c>
      <c r="K4356">
        <v>1391</v>
      </c>
      <c r="L4356">
        <v>450</v>
      </c>
      <c r="M4356">
        <v>2330</v>
      </c>
      <c r="N4356">
        <v>126</v>
      </c>
      <c r="O4356">
        <v>0.1401</v>
      </c>
      <c r="P4356" s="3">
        <v>409451</v>
      </c>
    </row>
    <row r="4357" spans="1:16" x14ac:dyDescent="0.25">
      <c r="A4357" t="s">
        <v>6748</v>
      </c>
      <c r="B4357" t="s">
        <v>6749</v>
      </c>
      <c r="C4357" t="s">
        <v>6522</v>
      </c>
      <c r="D4357" t="s">
        <v>6523</v>
      </c>
      <c r="E4357">
        <v>32422</v>
      </c>
      <c r="F4357">
        <v>32820</v>
      </c>
      <c r="G4357">
        <v>26497</v>
      </c>
      <c r="H4357">
        <v>16306</v>
      </c>
      <c r="I4357">
        <v>18131</v>
      </c>
      <c r="J4357">
        <v>86</v>
      </c>
      <c r="K4357">
        <v>4710</v>
      </c>
      <c r="L4357">
        <v>179</v>
      </c>
      <c r="M4357">
        <v>1396</v>
      </c>
      <c r="N4357">
        <v>41</v>
      </c>
      <c r="O4357">
        <v>0.13400000000000001</v>
      </c>
      <c r="P4357" s="3">
        <v>385000</v>
      </c>
    </row>
    <row r="4358" spans="1:16" x14ac:dyDescent="0.25">
      <c r="A4358" t="s">
        <v>6750</v>
      </c>
      <c r="B4358" t="s">
        <v>6751</v>
      </c>
      <c r="C4358" t="s">
        <v>6522</v>
      </c>
      <c r="D4358" t="s">
        <v>6523</v>
      </c>
      <c r="E4358">
        <v>32063</v>
      </c>
      <c r="F4358">
        <v>32797</v>
      </c>
      <c r="G4358">
        <v>27783</v>
      </c>
      <c r="H4358">
        <v>12460</v>
      </c>
      <c r="I4358">
        <v>14365</v>
      </c>
      <c r="J4358">
        <v>200</v>
      </c>
      <c r="K4358">
        <v>1344</v>
      </c>
      <c r="L4358">
        <v>168</v>
      </c>
      <c r="M4358">
        <v>1325</v>
      </c>
      <c r="N4358">
        <v>32</v>
      </c>
      <c r="O4358">
        <v>0.154</v>
      </c>
      <c r="P4358" s="3">
        <v>458150</v>
      </c>
    </row>
    <row r="4359" spans="1:16" x14ac:dyDescent="0.25">
      <c r="A4359" t="s">
        <v>6752</v>
      </c>
      <c r="B4359" t="s">
        <v>6753</v>
      </c>
      <c r="C4359" t="s">
        <v>6522</v>
      </c>
      <c r="D4359" t="s">
        <v>6523</v>
      </c>
      <c r="E4359">
        <v>16296</v>
      </c>
      <c r="F4359">
        <v>27111</v>
      </c>
      <c r="G4359">
        <v>26224</v>
      </c>
      <c r="H4359">
        <v>17467</v>
      </c>
      <c r="I4359">
        <v>3330</v>
      </c>
      <c r="J4359">
        <v>284</v>
      </c>
      <c r="K4359">
        <v>3785</v>
      </c>
      <c r="L4359">
        <v>379</v>
      </c>
      <c r="M4359">
        <v>2941</v>
      </c>
      <c r="N4359">
        <v>150</v>
      </c>
      <c r="O4359">
        <v>0.37759999999999999</v>
      </c>
      <c r="P4359" s="3">
        <v>420000</v>
      </c>
    </row>
    <row r="4360" spans="1:16" x14ac:dyDescent="0.25">
      <c r="A4360" t="s">
        <v>6772</v>
      </c>
      <c r="B4360" t="s">
        <v>6773</v>
      </c>
      <c r="C4360" t="s">
        <v>6522</v>
      </c>
      <c r="D4360" t="s">
        <v>6523</v>
      </c>
      <c r="E4360">
        <v>14172</v>
      </c>
      <c r="F4360">
        <v>22784</v>
      </c>
      <c r="G4360">
        <v>19376</v>
      </c>
      <c r="H4360">
        <v>21403</v>
      </c>
      <c r="I4360">
        <v>19262</v>
      </c>
      <c r="J4360">
        <v>607</v>
      </c>
      <c r="K4360">
        <v>17037</v>
      </c>
      <c r="L4360">
        <v>628</v>
      </c>
      <c r="M4360">
        <v>3566</v>
      </c>
      <c r="N4360">
        <v>92</v>
      </c>
      <c r="O4360">
        <v>0.65780000000000005</v>
      </c>
      <c r="P4360" s="3">
        <v>513000</v>
      </c>
    </row>
    <row r="4361" spans="1:16" x14ac:dyDescent="0.25">
      <c r="A4361" t="s">
        <v>6602</v>
      </c>
      <c r="B4361" t="s">
        <v>6603</v>
      </c>
      <c r="C4361" t="s">
        <v>6522</v>
      </c>
      <c r="D4361" t="s">
        <v>6523</v>
      </c>
      <c r="E4361">
        <v>17455</v>
      </c>
      <c r="F4361">
        <v>23800</v>
      </c>
      <c r="G4361">
        <v>18482</v>
      </c>
      <c r="H4361">
        <v>13996</v>
      </c>
      <c r="I4361">
        <v>13596</v>
      </c>
      <c r="J4361">
        <v>49</v>
      </c>
      <c r="K4361">
        <v>780</v>
      </c>
      <c r="L4361">
        <v>492</v>
      </c>
      <c r="M4361">
        <v>4105</v>
      </c>
      <c r="N4361">
        <v>63</v>
      </c>
      <c r="O4361">
        <v>0.56879999999999997</v>
      </c>
      <c r="P4361" s="3">
        <v>350000</v>
      </c>
    </row>
    <row r="4362" spans="1:16" x14ac:dyDescent="0.25">
      <c r="A4362" t="s">
        <v>6604</v>
      </c>
      <c r="B4362" t="s">
        <v>6605</v>
      </c>
      <c r="C4362" t="s">
        <v>6522</v>
      </c>
      <c r="D4362" t="s">
        <v>6523</v>
      </c>
      <c r="E4362">
        <v>25166</v>
      </c>
      <c r="F4362">
        <v>31476</v>
      </c>
      <c r="G4362">
        <v>24759</v>
      </c>
      <c r="H4362">
        <v>17038</v>
      </c>
      <c r="I4362">
        <v>11431</v>
      </c>
      <c r="J4362">
        <v>51</v>
      </c>
      <c r="K4362">
        <v>2234</v>
      </c>
      <c r="L4362">
        <v>207</v>
      </c>
      <c r="M4362">
        <v>1784</v>
      </c>
      <c r="N4362">
        <v>38</v>
      </c>
      <c r="O4362">
        <v>0.43909999999999999</v>
      </c>
      <c r="P4362" s="3">
        <v>401048</v>
      </c>
    </row>
    <row r="4363" spans="1:16" x14ac:dyDescent="0.25">
      <c r="A4363" t="s">
        <v>6774</v>
      </c>
      <c r="B4363" t="s">
        <v>6775</v>
      </c>
      <c r="C4363" t="s">
        <v>6522</v>
      </c>
      <c r="D4363" t="s">
        <v>6523</v>
      </c>
      <c r="E4363">
        <v>30743</v>
      </c>
      <c r="F4363">
        <v>32354</v>
      </c>
      <c r="G4363">
        <v>27280</v>
      </c>
      <c r="H4363">
        <v>21654</v>
      </c>
      <c r="I4363">
        <v>22315</v>
      </c>
      <c r="J4363">
        <v>3193</v>
      </c>
      <c r="K4363">
        <v>19415</v>
      </c>
      <c r="L4363">
        <v>255</v>
      </c>
      <c r="M4363">
        <v>1637</v>
      </c>
      <c r="N4363">
        <v>46</v>
      </c>
      <c r="O4363">
        <v>8.3900000000000002E-2</v>
      </c>
      <c r="P4363" s="3">
        <v>437500</v>
      </c>
    </row>
    <row r="4364" spans="1:16" x14ac:dyDescent="0.25">
      <c r="A4364" t="s">
        <v>6776</v>
      </c>
      <c r="B4364" t="s">
        <v>6777</v>
      </c>
      <c r="C4364" t="s">
        <v>6522</v>
      </c>
      <c r="D4364" t="s">
        <v>6523</v>
      </c>
      <c r="E4364">
        <v>7001</v>
      </c>
      <c r="F4364">
        <v>9999</v>
      </c>
      <c r="G4364">
        <v>18007</v>
      </c>
      <c r="H4364">
        <v>9092</v>
      </c>
      <c r="I4364">
        <v>3605</v>
      </c>
      <c r="J4364">
        <v>43</v>
      </c>
      <c r="K4364">
        <v>13611</v>
      </c>
      <c r="L4364">
        <v>452</v>
      </c>
      <c r="M4364">
        <v>1257</v>
      </c>
      <c r="N4364">
        <v>144</v>
      </c>
      <c r="O4364">
        <v>1.3129999999999999</v>
      </c>
      <c r="P4364" s="3">
        <v>327500</v>
      </c>
    </row>
    <row r="4365" spans="1:16" x14ac:dyDescent="0.25">
      <c r="A4365" t="s">
        <v>6778</v>
      </c>
      <c r="B4365" t="s">
        <v>6779</v>
      </c>
      <c r="C4365" t="s">
        <v>6522</v>
      </c>
      <c r="D4365" t="s">
        <v>6523</v>
      </c>
      <c r="E4365">
        <v>28743</v>
      </c>
      <c r="F4365">
        <v>32314</v>
      </c>
      <c r="G4365">
        <v>25258</v>
      </c>
      <c r="H4365">
        <v>25223</v>
      </c>
      <c r="I4365">
        <v>15486</v>
      </c>
      <c r="J4365">
        <v>161</v>
      </c>
      <c r="K4365">
        <v>12456</v>
      </c>
      <c r="L4365">
        <v>300</v>
      </c>
      <c r="M4365">
        <v>1337</v>
      </c>
      <c r="N4365">
        <v>47</v>
      </c>
      <c r="O4365">
        <v>0.1633</v>
      </c>
      <c r="P4365" s="3">
        <v>348750</v>
      </c>
    </row>
    <row r="4366" spans="1:16" x14ac:dyDescent="0.25">
      <c r="A4366" t="s">
        <v>6606</v>
      </c>
      <c r="B4366" t="s">
        <v>6607</v>
      </c>
      <c r="C4366" t="s">
        <v>6522</v>
      </c>
      <c r="D4366" t="s">
        <v>6523</v>
      </c>
      <c r="E4366">
        <v>12924</v>
      </c>
      <c r="F4366">
        <v>23320</v>
      </c>
      <c r="G4366">
        <v>20658</v>
      </c>
      <c r="H4366">
        <v>20517</v>
      </c>
      <c r="I4366">
        <v>724</v>
      </c>
      <c r="J4366">
        <v>703</v>
      </c>
      <c r="K4366">
        <v>5843</v>
      </c>
      <c r="L4366">
        <v>2066</v>
      </c>
      <c r="M4366">
        <v>13646</v>
      </c>
      <c r="N4366">
        <v>292</v>
      </c>
      <c r="O4366">
        <v>1.5770999999999999</v>
      </c>
      <c r="P4366" s="3">
        <v>595000</v>
      </c>
    </row>
    <row r="4367" spans="1:16" x14ac:dyDescent="0.25">
      <c r="A4367" t="s">
        <v>6754</v>
      </c>
      <c r="B4367" t="s">
        <v>6755</v>
      </c>
      <c r="C4367" t="s">
        <v>6522</v>
      </c>
      <c r="D4367" t="s">
        <v>6523</v>
      </c>
      <c r="E4367">
        <v>3814</v>
      </c>
      <c r="F4367">
        <v>6415</v>
      </c>
      <c r="G4367">
        <v>13822</v>
      </c>
      <c r="H4367">
        <v>10776</v>
      </c>
      <c r="I4367">
        <v>2617</v>
      </c>
      <c r="J4367">
        <v>589</v>
      </c>
      <c r="K4367">
        <v>4149</v>
      </c>
      <c r="L4367">
        <v>564</v>
      </c>
      <c r="M4367">
        <v>2048</v>
      </c>
      <c r="N4367">
        <v>209</v>
      </c>
      <c r="O4367">
        <v>0.29330000000000001</v>
      </c>
      <c r="P4367" s="3">
        <v>439998</v>
      </c>
    </row>
    <row r="4368" spans="1:16" x14ac:dyDescent="0.25">
      <c r="A4368" t="s">
        <v>6608</v>
      </c>
      <c r="B4368" t="s">
        <v>6609</v>
      </c>
      <c r="C4368" t="s">
        <v>6522</v>
      </c>
      <c r="D4368" t="s">
        <v>6523</v>
      </c>
      <c r="E4368">
        <v>6605</v>
      </c>
      <c r="F4368">
        <v>13057</v>
      </c>
      <c r="G4368">
        <v>20363</v>
      </c>
      <c r="H4368">
        <v>14088</v>
      </c>
      <c r="I4368">
        <v>11274</v>
      </c>
      <c r="J4368">
        <v>29</v>
      </c>
      <c r="K4368">
        <v>1311</v>
      </c>
      <c r="L4368">
        <v>357</v>
      </c>
      <c r="M4368">
        <v>1423</v>
      </c>
      <c r="N4368">
        <v>99</v>
      </c>
      <c r="O4368">
        <v>0.70630000000000004</v>
      </c>
      <c r="P4368" s="3">
        <v>310000</v>
      </c>
    </row>
    <row r="4369" spans="1:16" x14ac:dyDescent="0.25">
      <c r="A4369" t="s">
        <v>208</v>
      </c>
      <c r="B4369" t="s">
        <v>209</v>
      </c>
      <c r="C4369" t="s">
        <v>18</v>
      </c>
      <c r="D4369" t="s">
        <v>19</v>
      </c>
      <c r="E4369">
        <v>6678</v>
      </c>
      <c r="F4369">
        <v>11085</v>
      </c>
      <c r="G4369">
        <v>13528</v>
      </c>
      <c r="H4369">
        <v>18379</v>
      </c>
      <c r="I4369">
        <v>6865</v>
      </c>
      <c r="J4369">
        <v>22</v>
      </c>
      <c r="K4369">
        <v>3399</v>
      </c>
      <c r="L4369">
        <v>809</v>
      </c>
      <c r="M4369">
        <v>1721</v>
      </c>
      <c r="N4369">
        <v>81</v>
      </c>
      <c r="O4369">
        <v>0.26579999999999998</v>
      </c>
      <c r="P4369" s="3">
        <v>341000</v>
      </c>
    </row>
    <row r="4370" spans="1:16" x14ac:dyDescent="0.25">
      <c r="A4370" t="s">
        <v>210</v>
      </c>
      <c r="B4370" t="s">
        <v>211</v>
      </c>
      <c r="C4370" t="s">
        <v>18</v>
      </c>
      <c r="D4370" t="s">
        <v>19</v>
      </c>
      <c r="E4370">
        <v>5616</v>
      </c>
      <c r="F4370">
        <v>8809</v>
      </c>
      <c r="G4370">
        <v>11625</v>
      </c>
      <c r="H4370">
        <v>9037</v>
      </c>
      <c r="I4370">
        <v>11702</v>
      </c>
      <c r="J4370">
        <v>72</v>
      </c>
      <c r="K4370">
        <v>15294</v>
      </c>
      <c r="L4370">
        <v>535</v>
      </c>
      <c r="M4370">
        <v>1020</v>
      </c>
      <c r="N4370">
        <v>89</v>
      </c>
      <c r="O4370">
        <v>0.13950000000000001</v>
      </c>
      <c r="P4370" s="3">
        <v>264500</v>
      </c>
    </row>
    <row r="4371" spans="1:16" x14ac:dyDescent="0.25">
      <c r="A4371" t="s">
        <v>7004</v>
      </c>
      <c r="B4371" t="s">
        <v>7005</v>
      </c>
      <c r="C4371" t="s">
        <v>6782</v>
      </c>
      <c r="D4371" t="s">
        <v>6783</v>
      </c>
      <c r="E4371">
        <v>23410</v>
      </c>
      <c r="F4371">
        <v>29220</v>
      </c>
      <c r="G4371">
        <v>24813</v>
      </c>
      <c r="H4371">
        <v>28783</v>
      </c>
      <c r="I4371">
        <v>11459</v>
      </c>
      <c r="J4371">
        <v>1826</v>
      </c>
      <c r="K4371">
        <v>5225</v>
      </c>
      <c r="L4371">
        <v>867</v>
      </c>
      <c r="M4371">
        <v>1710</v>
      </c>
      <c r="N4371">
        <v>63</v>
      </c>
      <c r="O4371">
        <v>0.12189999999999999</v>
      </c>
      <c r="P4371" s="3">
        <v>273000</v>
      </c>
    </row>
    <row r="4372" spans="1:16" x14ac:dyDescent="0.25">
      <c r="A4372" t="s">
        <v>6946</v>
      </c>
      <c r="B4372" t="s">
        <v>6947</v>
      </c>
      <c r="C4372" t="s">
        <v>6782</v>
      </c>
      <c r="D4372" t="s">
        <v>6783</v>
      </c>
      <c r="E4372">
        <v>12389</v>
      </c>
      <c r="F4372">
        <v>19065</v>
      </c>
      <c r="G4372">
        <v>16834</v>
      </c>
      <c r="H4372">
        <v>21663</v>
      </c>
      <c r="I4372">
        <v>19099</v>
      </c>
      <c r="J4372">
        <v>6678</v>
      </c>
      <c r="K4372">
        <v>19158</v>
      </c>
      <c r="L4372">
        <v>439</v>
      </c>
      <c r="M4372">
        <v>966</v>
      </c>
      <c r="N4372">
        <v>77</v>
      </c>
      <c r="O4372">
        <v>9.7699999999999995E-2</v>
      </c>
      <c r="P4372" s="3">
        <v>247500</v>
      </c>
    </row>
    <row r="4373" spans="1:16" x14ac:dyDescent="0.25">
      <c r="A4373" t="s">
        <v>7006</v>
      </c>
      <c r="B4373" t="s">
        <v>7007</v>
      </c>
      <c r="C4373" t="s">
        <v>6782</v>
      </c>
      <c r="D4373" t="s">
        <v>6783</v>
      </c>
      <c r="E4373">
        <v>6632</v>
      </c>
      <c r="F4373">
        <v>8494</v>
      </c>
      <c r="G4373">
        <v>15406</v>
      </c>
      <c r="H4373">
        <v>17901</v>
      </c>
      <c r="I4373">
        <v>5807</v>
      </c>
      <c r="J4373">
        <v>3581</v>
      </c>
      <c r="K4373">
        <v>6384</v>
      </c>
      <c r="L4373">
        <v>637</v>
      </c>
      <c r="M4373">
        <v>1668</v>
      </c>
      <c r="N4373">
        <v>157</v>
      </c>
      <c r="O4373">
        <v>0.25440000000000002</v>
      </c>
      <c r="P4373" s="3">
        <v>290000</v>
      </c>
    </row>
    <row r="4374" spans="1:16" x14ac:dyDescent="0.25">
      <c r="A4374" t="s">
        <v>6948</v>
      </c>
      <c r="B4374" t="s">
        <v>6949</v>
      </c>
      <c r="C4374" t="s">
        <v>6782</v>
      </c>
      <c r="D4374" t="s">
        <v>6783</v>
      </c>
      <c r="E4374">
        <v>11466</v>
      </c>
      <c r="F4374">
        <v>16425</v>
      </c>
      <c r="G4374">
        <v>25088</v>
      </c>
      <c r="H4374">
        <v>28273</v>
      </c>
      <c r="I4374">
        <v>16116</v>
      </c>
      <c r="J4374">
        <v>3928</v>
      </c>
      <c r="K4374">
        <v>18907</v>
      </c>
      <c r="L4374">
        <v>432</v>
      </c>
      <c r="M4374">
        <v>1260</v>
      </c>
      <c r="N4374">
        <v>179</v>
      </c>
      <c r="O4374">
        <v>0.15090000000000001</v>
      </c>
      <c r="P4374" s="3">
        <v>365000</v>
      </c>
    </row>
    <row r="4375" spans="1:16" x14ac:dyDescent="0.25">
      <c r="A4375" t="s">
        <v>8838</v>
      </c>
      <c r="B4375" t="s">
        <v>8839</v>
      </c>
      <c r="C4375" t="s">
        <v>8704</v>
      </c>
      <c r="D4375" t="s">
        <v>8705</v>
      </c>
      <c r="E4375">
        <v>14286</v>
      </c>
      <c r="F4375">
        <v>17963</v>
      </c>
      <c r="G4375">
        <v>14281</v>
      </c>
      <c r="H4375">
        <v>25385</v>
      </c>
      <c r="I4375">
        <v>8340</v>
      </c>
      <c r="J4375">
        <v>4118</v>
      </c>
      <c r="K4375">
        <v>17</v>
      </c>
      <c r="L4375">
        <v>490</v>
      </c>
      <c r="M4375">
        <v>1706</v>
      </c>
      <c r="N4375">
        <v>132</v>
      </c>
      <c r="O4375">
        <v>9.2299999999999993E-2</v>
      </c>
      <c r="P4375" s="3">
        <v>1232500</v>
      </c>
    </row>
    <row r="4376" spans="1:16" x14ac:dyDescent="0.25">
      <c r="A4376" t="s">
        <v>8840</v>
      </c>
      <c r="B4376" t="s">
        <v>8841</v>
      </c>
      <c r="C4376" t="s">
        <v>8704</v>
      </c>
      <c r="D4376" t="s">
        <v>8705</v>
      </c>
      <c r="E4376">
        <v>6035</v>
      </c>
      <c r="F4376">
        <v>8862</v>
      </c>
      <c r="G4376">
        <v>20250</v>
      </c>
      <c r="H4376">
        <v>16322</v>
      </c>
      <c r="I4376">
        <v>13575</v>
      </c>
      <c r="J4376">
        <v>6506</v>
      </c>
      <c r="K4376">
        <v>2254</v>
      </c>
      <c r="L4376">
        <v>142</v>
      </c>
      <c r="M4376">
        <v>997</v>
      </c>
      <c r="N4376">
        <v>207</v>
      </c>
      <c r="O4376">
        <v>0.21010000000000001</v>
      </c>
      <c r="P4376" s="3">
        <v>1250000</v>
      </c>
    </row>
    <row r="4377" spans="1:16" x14ac:dyDescent="0.25">
      <c r="A4377" t="s">
        <v>8814</v>
      </c>
      <c r="B4377" t="s">
        <v>8815</v>
      </c>
      <c r="C4377" t="s">
        <v>8704</v>
      </c>
      <c r="D4377" t="s">
        <v>8705</v>
      </c>
      <c r="E4377">
        <v>19982</v>
      </c>
      <c r="F4377">
        <v>22442</v>
      </c>
      <c r="G4377">
        <v>29240</v>
      </c>
      <c r="H4377">
        <v>29373</v>
      </c>
      <c r="I4377">
        <v>15184</v>
      </c>
      <c r="J4377">
        <v>10034</v>
      </c>
      <c r="K4377">
        <v>236</v>
      </c>
      <c r="L4377">
        <v>105</v>
      </c>
      <c r="M4377">
        <v>1155</v>
      </c>
      <c r="N4377">
        <v>185</v>
      </c>
      <c r="O4377">
        <v>0.51329999999999998</v>
      </c>
      <c r="P4377" s="3">
        <v>1120000</v>
      </c>
    </row>
    <row r="4378" spans="1:16" x14ac:dyDescent="0.25">
      <c r="A4378" t="s">
        <v>8816</v>
      </c>
      <c r="B4378" t="s">
        <v>8817</v>
      </c>
      <c r="C4378" t="s">
        <v>8704</v>
      </c>
      <c r="D4378" t="s">
        <v>8705</v>
      </c>
      <c r="E4378">
        <v>11169</v>
      </c>
      <c r="F4378">
        <v>12313</v>
      </c>
      <c r="G4378">
        <v>27629</v>
      </c>
      <c r="H4378">
        <v>19066</v>
      </c>
      <c r="I4378">
        <v>4700</v>
      </c>
      <c r="J4378">
        <v>7507</v>
      </c>
      <c r="K4378">
        <v>1596</v>
      </c>
      <c r="L4378">
        <v>193</v>
      </c>
      <c r="M4378">
        <v>1190</v>
      </c>
      <c r="N4378">
        <v>172</v>
      </c>
      <c r="O4378">
        <v>0.1077</v>
      </c>
      <c r="P4378" s="3">
        <v>1011000</v>
      </c>
    </row>
    <row r="4379" spans="1:16" x14ac:dyDescent="0.25">
      <c r="A4379" t="s">
        <v>8916</v>
      </c>
      <c r="B4379" t="s">
        <v>8917</v>
      </c>
      <c r="C4379" t="s">
        <v>8704</v>
      </c>
      <c r="D4379" t="s">
        <v>8705</v>
      </c>
      <c r="E4379">
        <v>9395</v>
      </c>
      <c r="F4379">
        <v>7036</v>
      </c>
      <c r="G4379">
        <v>26064</v>
      </c>
      <c r="H4379">
        <v>14397</v>
      </c>
      <c r="I4379">
        <v>22347</v>
      </c>
      <c r="J4379">
        <v>7438</v>
      </c>
      <c r="K4379">
        <v>1880</v>
      </c>
      <c r="L4379">
        <v>213</v>
      </c>
      <c r="M4379">
        <v>885</v>
      </c>
      <c r="N4379">
        <v>143</v>
      </c>
      <c r="O4379">
        <v>5.8599999999999999E-2</v>
      </c>
      <c r="P4379" s="3">
        <v>800000</v>
      </c>
    </row>
    <row r="4380" spans="1:16" x14ac:dyDescent="0.25">
      <c r="A4380" t="s">
        <v>8918</v>
      </c>
      <c r="B4380" t="s">
        <v>8919</v>
      </c>
      <c r="C4380" t="s">
        <v>8704</v>
      </c>
      <c r="D4380" t="s">
        <v>8705</v>
      </c>
      <c r="E4380">
        <v>3975</v>
      </c>
      <c r="F4380">
        <v>8362</v>
      </c>
      <c r="G4380">
        <v>17657</v>
      </c>
      <c r="H4380">
        <v>19594</v>
      </c>
      <c r="I4380">
        <v>20580</v>
      </c>
      <c r="J4380">
        <v>4596</v>
      </c>
      <c r="K4380">
        <v>3236</v>
      </c>
      <c r="L4380">
        <v>481</v>
      </c>
      <c r="M4380">
        <v>1144</v>
      </c>
      <c r="N4380">
        <v>93</v>
      </c>
      <c r="O4380">
        <v>6.5799999999999997E-2</v>
      </c>
      <c r="P4380" s="3">
        <v>830000</v>
      </c>
    </row>
    <row r="4381" spans="1:16" x14ac:dyDescent="0.25">
      <c r="A4381" t="s">
        <v>8768</v>
      </c>
      <c r="B4381" t="s">
        <v>8769</v>
      </c>
      <c r="C4381" t="s">
        <v>8704</v>
      </c>
      <c r="D4381" t="s">
        <v>8705</v>
      </c>
      <c r="E4381">
        <v>20864</v>
      </c>
      <c r="F4381">
        <v>22855</v>
      </c>
      <c r="G4381">
        <v>30277</v>
      </c>
      <c r="H4381">
        <v>27199</v>
      </c>
      <c r="I4381">
        <v>14147</v>
      </c>
      <c r="J4381">
        <v>17879</v>
      </c>
      <c r="K4381">
        <v>8214</v>
      </c>
      <c r="L4381">
        <v>257</v>
      </c>
      <c r="M4381">
        <v>1005</v>
      </c>
      <c r="N4381">
        <v>204</v>
      </c>
      <c r="O4381">
        <v>6.3600000000000004E-2</v>
      </c>
      <c r="P4381" s="3">
        <v>1101250</v>
      </c>
    </row>
    <row r="4382" spans="1:16" x14ac:dyDescent="0.25">
      <c r="A4382" t="s">
        <v>8780</v>
      </c>
      <c r="B4382" t="s">
        <v>8781</v>
      </c>
      <c r="C4382" t="s">
        <v>8704</v>
      </c>
      <c r="D4382" t="s">
        <v>8705</v>
      </c>
      <c r="E4382">
        <v>3543</v>
      </c>
      <c r="F4382">
        <v>2236</v>
      </c>
      <c r="G4382">
        <v>21341</v>
      </c>
      <c r="H4382">
        <v>8035</v>
      </c>
      <c r="I4382">
        <v>13412</v>
      </c>
      <c r="J4382">
        <v>11196</v>
      </c>
      <c r="K4382">
        <v>4015</v>
      </c>
      <c r="L4382">
        <v>167</v>
      </c>
      <c r="M4382">
        <v>1138</v>
      </c>
      <c r="N4382">
        <v>143</v>
      </c>
      <c r="O4382">
        <v>4.9799999999999997E-2</v>
      </c>
      <c r="P4382" s="3">
        <v>730000</v>
      </c>
    </row>
    <row r="4383" spans="1:16" x14ac:dyDescent="0.25">
      <c r="A4383" t="s">
        <v>8782</v>
      </c>
      <c r="B4383" t="s">
        <v>8783</v>
      </c>
      <c r="C4383" t="s">
        <v>8704</v>
      </c>
      <c r="D4383" t="s">
        <v>8705</v>
      </c>
      <c r="E4383">
        <v>6406</v>
      </c>
      <c r="F4383">
        <v>6463</v>
      </c>
      <c r="G4383">
        <v>19059</v>
      </c>
      <c r="H4383">
        <v>19527</v>
      </c>
      <c r="I4383">
        <v>1493</v>
      </c>
      <c r="J4383">
        <v>8637</v>
      </c>
      <c r="K4383">
        <v>2782</v>
      </c>
      <c r="L4383">
        <v>227</v>
      </c>
      <c r="M4383">
        <v>1104</v>
      </c>
      <c r="N4383">
        <v>154</v>
      </c>
      <c r="O4383">
        <v>7.2099999999999997E-2</v>
      </c>
      <c r="P4383" s="3">
        <v>684000</v>
      </c>
    </row>
    <row r="4384" spans="1:16" x14ac:dyDescent="0.25">
      <c r="A4384" t="s">
        <v>8826</v>
      </c>
      <c r="B4384" t="s">
        <v>8827</v>
      </c>
      <c r="C4384" t="s">
        <v>8704</v>
      </c>
      <c r="D4384" t="s">
        <v>8705</v>
      </c>
      <c r="E4384">
        <v>20193</v>
      </c>
      <c r="F4384">
        <v>21867</v>
      </c>
      <c r="G4384">
        <v>27163</v>
      </c>
      <c r="H4384">
        <v>20268</v>
      </c>
      <c r="I4384">
        <v>14545</v>
      </c>
      <c r="J4384">
        <v>10720</v>
      </c>
      <c r="K4384">
        <v>6478</v>
      </c>
      <c r="L4384">
        <v>161</v>
      </c>
      <c r="M4384">
        <v>952</v>
      </c>
      <c r="N4384">
        <v>81</v>
      </c>
      <c r="O4384">
        <v>2.7099999999999999E-2</v>
      </c>
      <c r="P4384" s="3">
        <v>625000</v>
      </c>
    </row>
    <row r="4385" spans="1:16" x14ac:dyDescent="0.25">
      <c r="A4385" t="s">
        <v>8828</v>
      </c>
      <c r="B4385" t="s">
        <v>8829</v>
      </c>
      <c r="C4385" t="s">
        <v>8704</v>
      </c>
      <c r="D4385" t="s">
        <v>8705</v>
      </c>
      <c r="E4385">
        <v>13074</v>
      </c>
      <c r="F4385">
        <v>13196</v>
      </c>
      <c r="G4385">
        <v>31245</v>
      </c>
      <c r="H4385">
        <v>23129</v>
      </c>
      <c r="I4385">
        <v>2834</v>
      </c>
      <c r="J4385">
        <v>12671</v>
      </c>
      <c r="K4385">
        <v>3235</v>
      </c>
      <c r="L4385">
        <v>174</v>
      </c>
      <c r="M4385">
        <v>966</v>
      </c>
      <c r="N4385">
        <v>162</v>
      </c>
      <c r="O4385">
        <v>8.3299999999999999E-2</v>
      </c>
      <c r="P4385" s="3">
        <v>2777500</v>
      </c>
    </row>
    <row r="4386" spans="1:16" x14ac:dyDescent="0.25">
      <c r="A4386" t="s">
        <v>3350</v>
      </c>
      <c r="B4386" t="s">
        <v>3351</v>
      </c>
      <c r="C4386" t="s">
        <v>3196</v>
      </c>
      <c r="D4386" t="s">
        <v>3197</v>
      </c>
      <c r="E4386">
        <v>4963</v>
      </c>
      <c r="F4386">
        <v>6624</v>
      </c>
      <c r="G4386">
        <v>17593</v>
      </c>
      <c r="H4386">
        <v>5987</v>
      </c>
      <c r="I4386">
        <v>14133</v>
      </c>
      <c r="J4386">
        <v>1644</v>
      </c>
      <c r="K4386">
        <v>11092</v>
      </c>
      <c r="L4386">
        <v>171</v>
      </c>
      <c r="M4386">
        <v>784</v>
      </c>
      <c r="N4386">
        <v>136</v>
      </c>
      <c r="O4386">
        <v>6.0299999999999999E-2</v>
      </c>
      <c r="P4386" s="3">
        <v>413750</v>
      </c>
    </row>
    <row r="4387" spans="1:16" x14ac:dyDescent="0.25">
      <c r="A4387" t="s">
        <v>3352</v>
      </c>
      <c r="B4387" t="s">
        <v>3353</v>
      </c>
      <c r="C4387" t="s">
        <v>3196</v>
      </c>
      <c r="D4387" t="s">
        <v>3197</v>
      </c>
      <c r="E4387">
        <v>11031</v>
      </c>
      <c r="F4387">
        <v>14212</v>
      </c>
      <c r="G4387">
        <v>20523</v>
      </c>
      <c r="H4387">
        <v>8427</v>
      </c>
      <c r="I4387">
        <v>257</v>
      </c>
      <c r="J4387">
        <v>1020</v>
      </c>
      <c r="K4387">
        <v>6673</v>
      </c>
      <c r="L4387">
        <v>133</v>
      </c>
      <c r="M4387">
        <v>1222</v>
      </c>
      <c r="N4387">
        <v>61</v>
      </c>
      <c r="O4387">
        <v>9.4200000000000006E-2</v>
      </c>
      <c r="P4387" s="3">
        <v>602500</v>
      </c>
    </row>
    <row r="4388" spans="1:16" x14ac:dyDescent="0.25">
      <c r="A4388" t="s">
        <v>3354</v>
      </c>
      <c r="B4388" t="s">
        <v>3355</v>
      </c>
      <c r="C4388" t="s">
        <v>3196</v>
      </c>
      <c r="D4388" t="s">
        <v>3197</v>
      </c>
      <c r="E4388">
        <v>11673</v>
      </c>
      <c r="F4388">
        <v>18620</v>
      </c>
      <c r="G4388">
        <v>22286</v>
      </c>
      <c r="H4388">
        <v>9365</v>
      </c>
      <c r="I4388">
        <v>1509</v>
      </c>
      <c r="J4388">
        <v>967</v>
      </c>
      <c r="K4388">
        <v>4275</v>
      </c>
      <c r="L4388">
        <v>305</v>
      </c>
      <c r="M4388">
        <v>2676</v>
      </c>
      <c r="N4388">
        <v>146</v>
      </c>
      <c r="O4388">
        <v>0.11</v>
      </c>
      <c r="P4388" s="3">
        <v>592500</v>
      </c>
    </row>
    <row r="4389" spans="1:16" x14ac:dyDescent="0.25">
      <c r="A4389" t="s">
        <v>3202</v>
      </c>
      <c r="B4389" t="s">
        <v>3203</v>
      </c>
      <c r="C4389" t="s">
        <v>3196</v>
      </c>
      <c r="D4389" t="s">
        <v>3197</v>
      </c>
      <c r="E4389">
        <v>1749</v>
      </c>
      <c r="F4389">
        <v>5333</v>
      </c>
      <c r="G4389">
        <v>8128</v>
      </c>
      <c r="H4389">
        <v>11339</v>
      </c>
      <c r="I4389">
        <v>4868</v>
      </c>
      <c r="J4389">
        <v>1687</v>
      </c>
      <c r="K4389">
        <v>818</v>
      </c>
      <c r="L4389">
        <v>647</v>
      </c>
      <c r="M4389">
        <v>2247</v>
      </c>
      <c r="N4389">
        <v>255</v>
      </c>
      <c r="O4389">
        <v>0.24959999999999999</v>
      </c>
      <c r="P4389" s="3">
        <v>617563</v>
      </c>
    </row>
    <row r="4390" spans="1:16" x14ac:dyDescent="0.25">
      <c r="A4390" t="s">
        <v>3414</v>
      </c>
      <c r="B4390" t="s">
        <v>3415</v>
      </c>
      <c r="C4390" t="s">
        <v>3196</v>
      </c>
      <c r="D4390" t="s">
        <v>3197</v>
      </c>
      <c r="E4390">
        <v>3287</v>
      </c>
      <c r="F4390">
        <v>8845</v>
      </c>
      <c r="G4390">
        <v>17733</v>
      </c>
      <c r="H4390">
        <v>7117</v>
      </c>
      <c r="I4390">
        <v>15227</v>
      </c>
      <c r="J4390">
        <v>764</v>
      </c>
      <c r="K4390">
        <v>9355</v>
      </c>
      <c r="L4390">
        <v>503</v>
      </c>
      <c r="M4390">
        <v>1210</v>
      </c>
      <c r="N4390">
        <v>52</v>
      </c>
      <c r="O4390">
        <v>0.10009999999999999</v>
      </c>
      <c r="P4390" s="3">
        <v>337500</v>
      </c>
    </row>
    <row r="4391" spans="1:16" x14ac:dyDescent="0.25">
      <c r="A4391" t="s">
        <v>3258</v>
      </c>
      <c r="B4391" t="s">
        <v>3259</v>
      </c>
      <c r="C4391" t="s">
        <v>3196</v>
      </c>
      <c r="D4391" t="s">
        <v>3197</v>
      </c>
      <c r="E4391">
        <v>5284</v>
      </c>
      <c r="F4391">
        <v>9770</v>
      </c>
      <c r="G4391">
        <v>20940</v>
      </c>
      <c r="H4391">
        <v>9306</v>
      </c>
      <c r="I4391">
        <v>4048</v>
      </c>
      <c r="J4391">
        <v>1154</v>
      </c>
      <c r="K4391">
        <v>7996</v>
      </c>
      <c r="L4391">
        <v>228</v>
      </c>
      <c r="M4391">
        <v>1213</v>
      </c>
      <c r="N4391">
        <v>119</v>
      </c>
      <c r="O4391">
        <v>6.54E-2</v>
      </c>
      <c r="P4391" s="3">
        <v>419000</v>
      </c>
    </row>
    <row r="4392" spans="1:16" x14ac:dyDescent="0.25">
      <c r="A4392" t="s">
        <v>3372</v>
      </c>
      <c r="B4392" t="s">
        <v>3373</v>
      </c>
      <c r="C4392" t="s">
        <v>3196</v>
      </c>
      <c r="D4392" t="s">
        <v>3197</v>
      </c>
      <c r="E4392">
        <v>16862</v>
      </c>
      <c r="F4392">
        <v>22355</v>
      </c>
      <c r="G4392">
        <v>28190</v>
      </c>
      <c r="H4392">
        <v>13942</v>
      </c>
      <c r="I4392">
        <v>1971</v>
      </c>
      <c r="J4392">
        <v>1070</v>
      </c>
      <c r="K4392">
        <v>1647</v>
      </c>
      <c r="L4392">
        <v>352</v>
      </c>
      <c r="M4392">
        <v>1996</v>
      </c>
      <c r="N4392">
        <v>63</v>
      </c>
      <c r="O4392">
        <v>0.21890000000000001</v>
      </c>
      <c r="P4392" s="3">
        <v>599998</v>
      </c>
    </row>
    <row r="4393" spans="1:16" x14ac:dyDescent="0.25">
      <c r="A4393" t="s">
        <v>3416</v>
      </c>
      <c r="B4393" t="s">
        <v>3417</v>
      </c>
      <c r="C4393" t="s">
        <v>3196</v>
      </c>
      <c r="D4393" t="s">
        <v>3197</v>
      </c>
      <c r="E4393">
        <v>6738</v>
      </c>
      <c r="F4393">
        <v>9292</v>
      </c>
      <c r="G4393">
        <v>12908</v>
      </c>
      <c r="H4393">
        <v>9944</v>
      </c>
      <c r="I4393">
        <v>12595</v>
      </c>
      <c r="J4393">
        <v>847</v>
      </c>
      <c r="K4393">
        <v>12806</v>
      </c>
      <c r="L4393">
        <v>434</v>
      </c>
      <c r="M4393">
        <v>1264</v>
      </c>
      <c r="N4393">
        <v>89</v>
      </c>
      <c r="O4393">
        <v>0.16020000000000001</v>
      </c>
      <c r="P4393" s="3">
        <v>397500</v>
      </c>
    </row>
    <row r="4394" spans="1:16" x14ac:dyDescent="0.25">
      <c r="A4394" t="s">
        <v>3402</v>
      </c>
      <c r="B4394" t="s">
        <v>3403</v>
      </c>
      <c r="C4394" t="s">
        <v>3196</v>
      </c>
      <c r="D4394" t="s">
        <v>3197</v>
      </c>
      <c r="E4394">
        <v>21365</v>
      </c>
      <c r="F4394">
        <v>29606</v>
      </c>
      <c r="G4394">
        <v>22554</v>
      </c>
      <c r="H4394">
        <v>5912</v>
      </c>
      <c r="I4394">
        <v>391</v>
      </c>
      <c r="J4394">
        <v>644</v>
      </c>
      <c r="K4394">
        <v>288</v>
      </c>
      <c r="L4394">
        <v>100</v>
      </c>
      <c r="M4394">
        <v>1598</v>
      </c>
      <c r="N4394">
        <v>44</v>
      </c>
      <c r="O4394">
        <v>0.13500000000000001</v>
      </c>
      <c r="P4394" s="3">
        <v>470000</v>
      </c>
    </row>
    <row r="4395" spans="1:16" x14ac:dyDescent="0.25">
      <c r="A4395" t="s">
        <v>3404</v>
      </c>
      <c r="B4395" t="s">
        <v>3405</v>
      </c>
      <c r="C4395" t="s">
        <v>3196</v>
      </c>
      <c r="D4395" t="s">
        <v>3197</v>
      </c>
      <c r="E4395">
        <v>29378</v>
      </c>
      <c r="F4395">
        <v>31074</v>
      </c>
      <c r="G4395">
        <v>26686</v>
      </c>
      <c r="H4395">
        <v>13948</v>
      </c>
      <c r="I4395">
        <v>10149</v>
      </c>
      <c r="J4395">
        <v>426</v>
      </c>
      <c r="K4395">
        <v>1841</v>
      </c>
      <c r="L4395">
        <v>105</v>
      </c>
      <c r="M4395">
        <v>2132</v>
      </c>
      <c r="N4395">
        <v>47</v>
      </c>
      <c r="O4395">
        <v>0.35730000000000001</v>
      </c>
      <c r="P4395" s="3">
        <v>810000</v>
      </c>
    </row>
    <row r="4396" spans="1:16" x14ac:dyDescent="0.25">
      <c r="A4396" t="s">
        <v>3406</v>
      </c>
      <c r="B4396" t="s">
        <v>3407</v>
      </c>
      <c r="C4396" t="s">
        <v>3196</v>
      </c>
      <c r="D4396" t="s">
        <v>3197</v>
      </c>
      <c r="E4396">
        <v>9931</v>
      </c>
      <c r="F4396">
        <v>14281</v>
      </c>
      <c r="G4396">
        <v>22274</v>
      </c>
      <c r="H4396">
        <v>11386</v>
      </c>
      <c r="I4396">
        <v>3047</v>
      </c>
      <c r="J4396">
        <v>425</v>
      </c>
      <c r="K4396">
        <v>1247</v>
      </c>
      <c r="L4396">
        <v>277</v>
      </c>
      <c r="M4396">
        <v>1481</v>
      </c>
      <c r="N4396">
        <v>82</v>
      </c>
      <c r="O4396">
        <v>8.7800000000000003E-2</v>
      </c>
      <c r="P4396" s="3">
        <v>444000</v>
      </c>
    </row>
    <row r="4397" spans="1:16" x14ac:dyDescent="0.25">
      <c r="A4397" t="s">
        <v>3418</v>
      </c>
      <c r="B4397" t="s">
        <v>3419</v>
      </c>
      <c r="C4397" t="s">
        <v>3196</v>
      </c>
      <c r="D4397" t="s">
        <v>3197</v>
      </c>
      <c r="E4397">
        <v>10382</v>
      </c>
      <c r="F4397">
        <v>20360</v>
      </c>
      <c r="G4397">
        <v>16347</v>
      </c>
      <c r="H4397">
        <v>18354</v>
      </c>
      <c r="I4397">
        <v>20932</v>
      </c>
      <c r="J4397">
        <v>211</v>
      </c>
      <c r="K4397">
        <v>7387</v>
      </c>
      <c r="L4397">
        <v>425</v>
      </c>
      <c r="M4397">
        <v>1279</v>
      </c>
      <c r="N4397">
        <v>53</v>
      </c>
      <c r="O4397">
        <v>4.2299999999999997E-2</v>
      </c>
      <c r="P4397" s="3">
        <v>360000</v>
      </c>
    </row>
    <row r="4398" spans="1:16" x14ac:dyDescent="0.25">
      <c r="A4398" t="s">
        <v>3408</v>
      </c>
      <c r="B4398" t="s">
        <v>3409</v>
      </c>
      <c r="C4398" t="s">
        <v>3196</v>
      </c>
      <c r="D4398" t="s">
        <v>3197</v>
      </c>
      <c r="E4398">
        <v>26435</v>
      </c>
      <c r="F4398">
        <v>32681</v>
      </c>
      <c r="G4398">
        <v>17862</v>
      </c>
      <c r="H4398">
        <v>18710</v>
      </c>
      <c r="I4398">
        <v>15808</v>
      </c>
      <c r="J4398">
        <v>798</v>
      </c>
      <c r="K4398">
        <v>87</v>
      </c>
      <c r="L4398">
        <v>164</v>
      </c>
      <c r="M4398">
        <v>3665</v>
      </c>
      <c r="N4398">
        <v>47</v>
      </c>
      <c r="O4398">
        <v>7.7100000000000002E-2</v>
      </c>
      <c r="P4398" s="3">
        <v>572500</v>
      </c>
    </row>
    <row r="4399" spans="1:16" x14ac:dyDescent="0.25">
      <c r="A4399" t="s">
        <v>3374</v>
      </c>
      <c r="B4399" t="s">
        <v>3375</v>
      </c>
      <c r="C4399" t="s">
        <v>3196</v>
      </c>
      <c r="D4399" t="s">
        <v>3197</v>
      </c>
      <c r="E4399">
        <v>8600</v>
      </c>
      <c r="F4399">
        <v>15887</v>
      </c>
      <c r="G4399">
        <v>21880</v>
      </c>
      <c r="H4399">
        <v>9649</v>
      </c>
      <c r="I4399">
        <v>2238</v>
      </c>
      <c r="J4399">
        <v>674</v>
      </c>
      <c r="K4399">
        <v>2276</v>
      </c>
      <c r="L4399">
        <v>371</v>
      </c>
      <c r="M4399">
        <v>1391</v>
      </c>
      <c r="N4399">
        <v>93</v>
      </c>
      <c r="O4399">
        <v>0.1623</v>
      </c>
      <c r="P4399" s="3">
        <v>600000</v>
      </c>
    </row>
    <row r="4400" spans="1:16" x14ac:dyDescent="0.25">
      <c r="A4400" t="s">
        <v>3260</v>
      </c>
      <c r="B4400" t="s">
        <v>3261</v>
      </c>
      <c r="C4400" t="s">
        <v>3196</v>
      </c>
      <c r="D4400" t="s">
        <v>3197</v>
      </c>
      <c r="E4400">
        <v>9052</v>
      </c>
      <c r="F4400">
        <v>9980</v>
      </c>
      <c r="G4400">
        <v>21573</v>
      </c>
      <c r="H4400">
        <v>7631</v>
      </c>
      <c r="I4400">
        <v>1611</v>
      </c>
      <c r="J4400">
        <v>868</v>
      </c>
      <c r="K4400">
        <v>4997</v>
      </c>
      <c r="L4400">
        <v>242</v>
      </c>
      <c r="M4400">
        <v>1178</v>
      </c>
      <c r="N4400">
        <v>66</v>
      </c>
      <c r="O4400">
        <v>0.26169999999999999</v>
      </c>
      <c r="P4400" s="3">
        <v>432000</v>
      </c>
    </row>
    <row r="4401" spans="1:16" x14ac:dyDescent="0.25">
      <c r="A4401" t="s">
        <v>4580</v>
      </c>
      <c r="B4401" t="s">
        <v>4581</v>
      </c>
      <c r="C4401" t="s">
        <v>4436</v>
      </c>
      <c r="D4401" t="s">
        <v>4437</v>
      </c>
      <c r="E4401">
        <v>26158</v>
      </c>
      <c r="F4401">
        <v>31571</v>
      </c>
      <c r="G4401">
        <v>18805</v>
      </c>
      <c r="H4401">
        <v>24838</v>
      </c>
      <c r="I4401">
        <v>20200</v>
      </c>
      <c r="J4401">
        <v>6966</v>
      </c>
      <c r="K4401">
        <v>12920</v>
      </c>
      <c r="L4401">
        <v>554</v>
      </c>
      <c r="M4401">
        <v>5624</v>
      </c>
      <c r="N4401">
        <v>344</v>
      </c>
      <c r="O4401">
        <v>0.79790000000000005</v>
      </c>
      <c r="P4401" s="3">
        <v>355000</v>
      </c>
    </row>
    <row r="4402" spans="1:16" x14ac:dyDescent="0.25">
      <c r="A4402" t="s">
        <v>4572</v>
      </c>
      <c r="B4402" t="s">
        <v>4573</v>
      </c>
      <c r="C4402" t="s">
        <v>4436</v>
      </c>
      <c r="D4402" t="s">
        <v>4437</v>
      </c>
      <c r="E4402">
        <v>16351</v>
      </c>
      <c r="F4402">
        <v>15748</v>
      </c>
      <c r="G4402">
        <v>19330</v>
      </c>
      <c r="H4402">
        <v>16524</v>
      </c>
      <c r="I4402">
        <v>8220</v>
      </c>
      <c r="J4402">
        <v>2002</v>
      </c>
      <c r="K4402">
        <v>11968</v>
      </c>
      <c r="L4402">
        <v>828</v>
      </c>
      <c r="M4402">
        <v>2541</v>
      </c>
      <c r="N4402">
        <v>323</v>
      </c>
      <c r="O4402">
        <v>0.91920000000000002</v>
      </c>
      <c r="P4402" s="3">
        <v>470000</v>
      </c>
    </row>
    <row r="4403" spans="1:16" x14ac:dyDescent="0.25">
      <c r="A4403" t="s">
        <v>3156</v>
      </c>
      <c r="B4403" t="s">
        <v>3157</v>
      </c>
      <c r="C4403" t="s">
        <v>2916</v>
      </c>
      <c r="D4403" t="s">
        <v>2917</v>
      </c>
      <c r="E4403">
        <v>5665</v>
      </c>
      <c r="F4403">
        <v>7897</v>
      </c>
      <c r="G4403">
        <v>10988</v>
      </c>
      <c r="H4403">
        <v>14641</v>
      </c>
      <c r="I4403">
        <v>3815</v>
      </c>
      <c r="J4403">
        <v>5695</v>
      </c>
      <c r="K4403">
        <v>5222</v>
      </c>
      <c r="L4403">
        <v>1007</v>
      </c>
      <c r="M4403">
        <v>2475</v>
      </c>
      <c r="N4403">
        <v>526</v>
      </c>
      <c r="O4403">
        <v>1.0282</v>
      </c>
      <c r="P4403" s="3">
        <v>462000</v>
      </c>
    </row>
    <row r="4404" spans="1:16" x14ac:dyDescent="0.25">
      <c r="A4404" t="s">
        <v>3160</v>
      </c>
      <c r="B4404" t="s">
        <v>3161</v>
      </c>
      <c r="C4404" t="s">
        <v>2916</v>
      </c>
      <c r="D4404" t="s">
        <v>2917</v>
      </c>
      <c r="E4404">
        <v>10181</v>
      </c>
      <c r="F4404">
        <v>18080</v>
      </c>
      <c r="G4404">
        <v>20199</v>
      </c>
      <c r="H4404">
        <v>19536</v>
      </c>
      <c r="I4404">
        <v>12763</v>
      </c>
      <c r="J4404">
        <v>6607</v>
      </c>
      <c r="K4404">
        <v>11421</v>
      </c>
      <c r="L4404">
        <v>480</v>
      </c>
      <c r="M4404">
        <v>2654</v>
      </c>
      <c r="N4404">
        <v>112</v>
      </c>
      <c r="O4404">
        <v>0.15690000000000001</v>
      </c>
      <c r="P4404" s="3">
        <v>375000</v>
      </c>
    </row>
    <row r="4405" spans="1:16" x14ac:dyDescent="0.25">
      <c r="A4405" t="s">
        <v>3162</v>
      </c>
      <c r="B4405" t="s">
        <v>3163</v>
      </c>
      <c r="C4405" t="s">
        <v>2916</v>
      </c>
      <c r="D4405" t="s">
        <v>2917</v>
      </c>
      <c r="E4405">
        <v>24552</v>
      </c>
      <c r="F4405">
        <v>30817</v>
      </c>
      <c r="G4405">
        <v>26736</v>
      </c>
      <c r="H4405">
        <v>25408</v>
      </c>
      <c r="I4405">
        <v>17586</v>
      </c>
      <c r="J4405">
        <v>7988</v>
      </c>
      <c r="K4405">
        <v>14003</v>
      </c>
      <c r="L4405">
        <v>329</v>
      </c>
      <c r="M4405">
        <v>1580</v>
      </c>
      <c r="N4405">
        <v>63</v>
      </c>
      <c r="O4405">
        <v>7.6399999999999996E-2</v>
      </c>
      <c r="P4405" s="3">
        <v>500000</v>
      </c>
    </row>
    <row r="4406" spans="1:16" x14ac:dyDescent="0.25">
      <c r="A4406" t="s">
        <v>3122</v>
      </c>
      <c r="B4406" t="s">
        <v>3123</v>
      </c>
      <c r="C4406" t="s">
        <v>2916</v>
      </c>
      <c r="D4406" t="s">
        <v>2917</v>
      </c>
      <c r="E4406">
        <v>10177</v>
      </c>
      <c r="F4406">
        <v>12627</v>
      </c>
      <c r="G4406">
        <v>6193</v>
      </c>
      <c r="H4406">
        <v>9977</v>
      </c>
      <c r="I4406">
        <v>21069</v>
      </c>
      <c r="J4406">
        <v>5906</v>
      </c>
      <c r="K4406">
        <v>18390</v>
      </c>
      <c r="L4406">
        <v>495</v>
      </c>
      <c r="M4406">
        <v>1762</v>
      </c>
      <c r="N4406">
        <v>236</v>
      </c>
      <c r="O4406">
        <v>0.69089999999999996</v>
      </c>
      <c r="P4406" s="3">
        <v>410000</v>
      </c>
    </row>
    <row r="4407" spans="1:16" x14ac:dyDescent="0.25">
      <c r="A4407" t="s">
        <v>3164</v>
      </c>
      <c r="B4407" t="s">
        <v>3165</v>
      </c>
      <c r="C4407" t="s">
        <v>2916</v>
      </c>
      <c r="D4407" t="s">
        <v>2917</v>
      </c>
      <c r="E4407">
        <v>14918</v>
      </c>
      <c r="F4407">
        <v>23738</v>
      </c>
      <c r="G4407">
        <v>23453</v>
      </c>
      <c r="H4407">
        <v>21561</v>
      </c>
      <c r="I4407">
        <v>11248</v>
      </c>
      <c r="J4407">
        <v>3195</v>
      </c>
      <c r="K4407">
        <v>10198</v>
      </c>
      <c r="L4407">
        <v>474</v>
      </c>
      <c r="M4407">
        <v>2572</v>
      </c>
      <c r="N4407">
        <v>113</v>
      </c>
      <c r="O4407">
        <v>0.16900000000000001</v>
      </c>
      <c r="P4407" s="3">
        <v>482000</v>
      </c>
    </row>
    <row r="4408" spans="1:16" x14ac:dyDescent="0.25">
      <c r="A4408" t="s">
        <v>2946</v>
      </c>
      <c r="B4408" t="s">
        <v>2947</v>
      </c>
      <c r="C4408" t="s">
        <v>2916</v>
      </c>
      <c r="D4408" t="s">
        <v>2917</v>
      </c>
      <c r="E4408">
        <v>29658</v>
      </c>
      <c r="F4408">
        <v>32219</v>
      </c>
      <c r="G4408">
        <v>28654</v>
      </c>
      <c r="H4408">
        <v>30811</v>
      </c>
      <c r="I4408">
        <v>5940</v>
      </c>
      <c r="J4408">
        <v>3488</v>
      </c>
      <c r="K4408">
        <v>10670</v>
      </c>
      <c r="L4408">
        <v>405</v>
      </c>
      <c r="M4408">
        <v>3139</v>
      </c>
      <c r="N4408">
        <v>250</v>
      </c>
      <c r="O4408">
        <v>0.20449999999999999</v>
      </c>
      <c r="P4408" s="3">
        <v>491450</v>
      </c>
    </row>
    <row r="4409" spans="1:16" x14ac:dyDescent="0.25">
      <c r="A4409" t="s">
        <v>3172</v>
      </c>
      <c r="B4409" t="s">
        <v>3173</v>
      </c>
      <c r="C4409" t="s">
        <v>2916</v>
      </c>
      <c r="D4409" t="s">
        <v>2917</v>
      </c>
      <c r="E4409">
        <v>10470</v>
      </c>
      <c r="F4409">
        <v>18093</v>
      </c>
      <c r="G4409">
        <v>29707</v>
      </c>
      <c r="H4409">
        <v>11604</v>
      </c>
      <c r="I4409">
        <v>2703</v>
      </c>
      <c r="J4409">
        <v>1425</v>
      </c>
      <c r="K4409">
        <v>11209</v>
      </c>
      <c r="L4409">
        <v>232</v>
      </c>
      <c r="M4409">
        <v>876</v>
      </c>
      <c r="N4409">
        <v>34</v>
      </c>
      <c r="O4409">
        <v>0.1056</v>
      </c>
      <c r="P4409" s="3">
        <v>331000</v>
      </c>
    </row>
    <row r="4410" spans="1:16" x14ac:dyDescent="0.25">
      <c r="A4410" t="s">
        <v>3174</v>
      </c>
      <c r="B4410" t="s">
        <v>3175</v>
      </c>
      <c r="C4410" t="s">
        <v>2916</v>
      </c>
      <c r="D4410" t="s">
        <v>2917</v>
      </c>
      <c r="E4410">
        <v>19078</v>
      </c>
      <c r="F4410">
        <v>24820</v>
      </c>
      <c r="G4410">
        <v>23934</v>
      </c>
      <c r="H4410">
        <v>23592</v>
      </c>
      <c r="I4410">
        <v>8477</v>
      </c>
      <c r="J4410">
        <v>8002</v>
      </c>
      <c r="K4410">
        <v>8896</v>
      </c>
      <c r="L4410">
        <v>858</v>
      </c>
      <c r="M4410">
        <v>2842</v>
      </c>
      <c r="N4410">
        <v>75</v>
      </c>
      <c r="O4410">
        <v>0.41789999999999999</v>
      </c>
      <c r="P4410" s="3">
        <v>549250</v>
      </c>
    </row>
    <row r="4411" spans="1:16" x14ac:dyDescent="0.25">
      <c r="A4411" t="s">
        <v>2948</v>
      </c>
      <c r="B4411" t="s">
        <v>2949</v>
      </c>
      <c r="C4411" t="s">
        <v>2916</v>
      </c>
      <c r="D4411" t="s">
        <v>2917</v>
      </c>
      <c r="E4411">
        <v>18100</v>
      </c>
      <c r="F4411">
        <v>22716</v>
      </c>
      <c r="G4411">
        <v>16297</v>
      </c>
      <c r="H4411">
        <v>19282</v>
      </c>
      <c r="I4411">
        <v>26991</v>
      </c>
      <c r="J4411">
        <v>2964</v>
      </c>
      <c r="K4411">
        <v>14740</v>
      </c>
      <c r="L4411">
        <v>306</v>
      </c>
      <c r="M4411">
        <v>1700</v>
      </c>
      <c r="N4411">
        <v>55</v>
      </c>
      <c r="O4411">
        <v>9.7799999999999998E-2</v>
      </c>
      <c r="P4411" s="3">
        <v>427500</v>
      </c>
    </row>
    <row r="4412" spans="1:16" x14ac:dyDescent="0.25">
      <c r="A4412" t="s">
        <v>2950</v>
      </c>
      <c r="B4412" t="s">
        <v>2951</v>
      </c>
      <c r="C4412" t="s">
        <v>2916</v>
      </c>
      <c r="D4412" t="s">
        <v>2917</v>
      </c>
      <c r="E4412">
        <v>11023</v>
      </c>
      <c r="F4412">
        <v>18556</v>
      </c>
      <c r="G4412">
        <v>20804</v>
      </c>
      <c r="H4412">
        <v>10493</v>
      </c>
      <c r="I4412">
        <v>2385</v>
      </c>
      <c r="J4412">
        <v>3108</v>
      </c>
      <c r="K4412">
        <v>3753</v>
      </c>
      <c r="L4412">
        <v>309</v>
      </c>
      <c r="M4412">
        <v>866</v>
      </c>
      <c r="N4412">
        <v>98</v>
      </c>
      <c r="O4412">
        <v>0.1041</v>
      </c>
      <c r="P4412" s="3">
        <v>375000</v>
      </c>
    </row>
    <row r="4413" spans="1:16" x14ac:dyDescent="0.25">
      <c r="A4413" t="s">
        <v>2952</v>
      </c>
      <c r="B4413" t="s">
        <v>2953</v>
      </c>
      <c r="C4413" t="s">
        <v>2916</v>
      </c>
      <c r="D4413" t="s">
        <v>2917</v>
      </c>
      <c r="E4413">
        <v>32496</v>
      </c>
      <c r="F4413">
        <v>32745</v>
      </c>
      <c r="G4413">
        <v>24563</v>
      </c>
      <c r="H4413">
        <v>20960</v>
      </c>
      <c r="I4413">
        <v>7444</v>
      </c>
      <c r="J4413">
        <v>5401</v>
      </c>
      <c r="K4413">
        <v>17182</v>
      </c>
      <c r="L4413">
        <v>185</v>
      </c>
      <c r="M4413">
        <v>1540</v>
      </c>
      <c r="N4413">
        <v>58</v>
      </c>
      <c r="O4413">
        <v>0.12839999999999999</v>
      </c>
      <c r="P4413" s="3">
        <v>561200</v>
      </c>
    </row>
    <row r="4414" spans="1:16" x14ac:dyDescent="0.25">
      <c r="A4414" t="s">
        <v>2954</v>
      </c>
      <c r="B4414" t="s">
        <v>2955</v>
      </c>
      <c r="C4414" t="s">
        <v>2916</v>
      </c>
      <c r="D4414" t="s">
        <v>2917</v>
      </c>
      <c r="E4414">
        <v>4932</v>
      </c>
      <c r="F4414">
        <v>6196</v>
      </c>
      <c r="G4414">
        <v>15844</v>
      </c>
      <c r="H4414">
        <v>7912</v>
      </c>
      <c r="I4414">
        <v>4532</v>
      </c>
      <c r="J4414">
        <v>5059</v>
      </c>
      <c r="K4414">
        <v>15922</v>
      </c>
      <c r="L4414">
        <v>375</v>
      </c>
      <c r="M4414">
        <v>1080</v>
      </c>
      <c r="N4414">
        <v>90</v>
      </c>
      <c r="O4414">
        <v>0.23599999999999999</v>
      </c>
      <c r="P4414" s="3">
        <v>405000</v>
      </c>
    </row>
    <row r="4415" spans="1:16" x14ac:dyDescent="0.25">
      <c r="A4415" t="s">
        <v>3182</v>
      </c>
      <c r="B4415" t="s">
        <v>3183</v>
      </c>
      <c r="C4415" t="s">
        <v>2916</v>
      </c>
      <c r="D4415" t="s">
        <v>2917</v>
      </c>
      <c r="E4415">
        <v>14612</v>
      </c>
      <c r="F4415">
        <v>19575</v>
      </c>
      <c r="G4415">
        <v>18768</v>
      </c>
      <c r="H4415">
        <v>21989</v>
      </c>
      <c r="I4415">
        <v>3706</v>
      </c>
      <c r="J4415">
        <v>10200</v>
      </c>
      <c r="K4415">
        <v>1863</v>
      </c>
      <c r="L4415">
        <v>355</v>
      </c>
      <c r="M4415">
        <v>1251</v>
      </c>
      <c r="N4415">
        <v>153</v>
      </c>
      <c r="O4415">
        <v>0.28949999999999998</v>
      </c>
      <c r="P4415" s="3">
        <v>427500</v>
      </c>
    </row>
    <row r="4416" spans="1:16" x14ac:dyDescent="0.25">
      <c r="A4416" t="s">
        <v>2922</v>
      </c>
      <c r="B4416" t="s">
        <v>2923</v>
      </c>
      <c r="C4416" t="s">
        <v>2916</v>
      </c>
      <c r="D4416" t="s">
        <v>2917</v>
      </c>
      <c r="E4416">
        <v>11720</v>
      </c>
      <c r="F4416">
        <v>21087</v>
      </c>
      <c r="G4416">
        <v>25501</v>
      </c>
      <c r="H4416">
        <v>19522</v>
      </c>
      <c r="I4416">
        <v>18894</v>
      </c>
      <c r="J4416">
        <v>615</v>
      </c>
      <c r="K4416">
        <v>23719</v>
      </c>
      <c r="L4416">
        <v>572</v>
      </c>
      <c r="M4416">
        <v>1399</v>
      </c>
      <c r="N4416">
        <v>36</v>
      </c>
      <c r="O4416">
        <v>0.11749999999999999</v>
      </c>
      <c r="P4416" s="3">
        <v>260000</v>
      </c>
    </row>
    <row r="4417" spans="1:16" x14ac:dyDescent="0.25">
      <c r="A4417" t="s">
        <v>2924</v>
      </c>
      <c r="B4417" t="s">
        <v>2925</v>
      </c>
      <c r="C4417" t="s">
        <v>2916</v>
      </c>
      <c r="D4417" t="s">
        <v>2917</v>
      </c>
      <c r="E4417">
        <v>10245</v>
      </c>
      <c r="F4417">
        <v>15436</v>
      </c>
      <c r="G4417">
        <v>26399</v>
      </c>
      <c r="H4417">
        <v>20561</v>
      </c>
      <c r="I4417">
        <v>7524</v>
      </c>
      <c r="J4417">
        <v>3668</v>
      </c>
      <c r="K4417">
        <v>20820</v>
      </c>
      <c r="L4417">
        <v>506</v>
      </c>
      <c r="M4417">
        <v>1205</v>
      </c>
      <c r="N4417">
        <v>82</v>
      </c>
      <c r="O4417">
        <v>0.16539999999999999</v>
      </c>
      <c r="P4417" s="3">
        <v>333000</v>
      </c>
    </row>
    <row r="4418" spans="1:16" x14ac:dyDescent="0.25">
      <c r="A4418" t="s">
        <v>2926</v>
      </c>
      <c r="B4418" t="s">
        <v>2927</v>
      </c>
      <c r="C4418" t="s">
        <v>2916</v>
      </c>
      <c r="D4418" t="s">
        <v>2917</v>
      </c>
      <c r="E4418">
        <v>13178</v>
      </c>
      <c r="F4418">
        <v>21375</v>
      </c>
      <c r="G4418">
        <v>16374</v>
      </c>
      <c r="H4418">
        <v>10453</v>
      </c>
      <c r="I4418">
        <v>15126</v>
      </c>
      <c r="J4418">
        <v>3111</v>
      </c>
      <c r="K4418">
        <v>22742</v>
      </c>
      <c r="L4418">
        <v>547</v>
      </c>
      <c r="M4418">
        <v>2583</v>
      </c>
      <c r="N4418">
        <v>67</v>
      </c>
      <c r="O4418">
        <v>0.57020000000000004</v>
      </c>
      <c r="P4418" s="3">
        <v>332500</v>
      </c>
    </row>
    <row r="4419" spans="1:16" x14ac:dyDescent="0.25">
      <c r="A4419" t="s">
        <v>2974</v>
      </c>
      <c r="B4419" t="s">
        <v>2975</v>
      </c>
      <c r="C4419" t="s">
        <v>2916</v>
      </c>
      <c r="D4419" t="s">
        <v>2917</v>
      </c>
      <c r="E4419">
        <v>19844</v>
      </c>
      <c r="F4419">
        <v>27920</v>
      </c>
      <c r="G4419">
        <v>24139</v>
      </c>
      <c r="H4419">
        <v>22041</v>
      </c>
      <c r="I4419">
        <v>19491</v>
      </c>
      <c r="J4419">
        <v>2042</v>
      </c>
      <c r="K4419">
        <v>21492</v>
      </c>
      <c r="L4419">
        <v>311</v>
      </c>
      <c r="M4419">
        <v>1277</v>
      </c>
      <c r="N4419">
        <v>150</v>
      </c>
      <c r="O4419">
        <v>0.12570000000000001</v>
      </c>
      <c r="P4419" s="3">
        <v>290000</v>
      </c>
    </row>
    <row r="4420" spans="1:16" x14ac:dyDescent="0.25">
      <c r="A4420" t="s">
        <v>2928</v>
      </c>
      <c r="B4420" t="s">
        <v>2929</v>
      </c>
      <c r="C4420" t="s">
        <v>2916</v>
      </c>
      <c r="D4420" t="s">
        <v>2917</v>
      </c>
      <c r="E4420">
        <v>12244</v>
      </c>
      <c r="F4420">
        <v>21210</v>
      </c>
      <c r="G4420">
        <v>22640</v>
      </c>
      <c r="H4420">
        <v>19077</v>
      </c>
      <c r="I4420">
        <v>13267</v>
      </c>
      <c r="J4420">
        <v>286</v>
      </c>
      <c r="K4420">
        <v>22054</v>
      </c>
      <c r="L4420">
        <v>640</v>
      </c>
      <c r="M4420">
        <v>1596</v>
      </c>
      <c r="N4420">
        <v>102</v>
      </c>
      <c r="O4420">
        <v>1.0011000000000001</v>
      </c>
      <c r="P4420" s="3">
        <v>305000</v>
      </c>
    </row>
    <row r="4421" spans="1:16" x14ac:dyDescent="0.25">
      <c r="A4421" t="s">
        <v>2976</v>
      </c>
      <c r="B4421" t="s">
        <v>2977</v>
      </c>
      <c r="C4421" t="s">
        <v>2916</v>
      </c>
      <c r="D4421" t="s">
        <v>2917</v>
      </c>
      <c r="E4421">
        <v>7767</v>
      </c>
      <c r="F4421">
        <v>9762</v>
      </c>
      <c r="G4421">
        <v>15227</v>
      </c>
      <c r="H4421">
        <v>5225</v>
      </c>
      <c r="I4421">
        <v>10943</v>
      </c>
      <c r="J4421">
        <v>3095</v>
      </c>
      <c r="K4421">
        <v>19969</v>
      </c>
      <c r="L4421">
        <v>457</v>
      </c>
      <c r="M4421">
        <v>1279</v>
      </c>
      <c r="N4421">
        <v>79</v>
      </c>
      <c r="O4421">
        <v>0.1467</v>
      </c>
      <c r="P4421" s="3">
        <v>327500</v>
      </c>
    </row>
    <row r="4422" spans="1:16" x14ac:dyDescent="0.25">
      <c r="A4422" t="s">
        <v>2930</v>
      </c>
      <c r="B4422" t="s">
        <v>2931</v>
      </c>
      <c r="C4422" t="s">
        <v>2916</v>
      </c>
      <c r="D4422" t="s">
        <v>2917</v>
      </c>
      <c r="E4422">
        <v>10101</v>
      </c>
      <c r="F4422">
        <v>13403</v>
      </c>
      <c r="G4422">
        <v>22088</v>
      </c>
      <c r="H4422">
        <v>19154</v>
      </c>
      <c r="I4422">
        <v>20703</v>
      </c>
      <c r="J4422">
        <v>1047</v>
      </c>
      <c r="K4422">
        <v>19362</v>
      </c>
      <c r="L4422">
        <v>620</v>
      </c>
      <c r="M4422">
        <v>1338</v>
      </c>
      <c r="N4422">
        <v>89</v>
      </c>
      <c r="O4422">
        <v>0.56399999999999995</v>
      </c>
      <c r="P4422" s="3">
        <v>313000</v>
      </c>
    </row>
    <row r="4423" spans="1:16" x14ac:dyDescent="0.25">
      <c r="A4423" t="s">
        <v>3192</v>
      </c>
      <c r="B4423" t="s">
        <v>3193</v>
      </c>
      <c r="C4423" t="s">
        <v>2916</v>
      </c>
      <c r="D4423" t="s">
        <v>2917</v>
      </c>
      <c r="E4423">
        <v>10921</v>
      </c>
      <c r="F4423">
        <v>15173</v>
      </c>
      <c r="G4423">
        <v>25745</v>
      </c>
      <c r="H4423">
        <v>22199</v>
      </c>
      <c r="I4423">
        <v>6747</v>
      </c>
      <c r="J4423">
        <v>12146</v>
      </c>
      <c r="K4423">
        <v>2734</v>
      </c>
      <c r="L4423">
        <v>215</v>
      </c>
      <c r="M4423">
        <v>902</v>
      </c>
      <c r="N4423">
        <v>276</v>
      </c>
      <c r="O4423">
        <v>0.127</v>
      </c>
      <c r="P4423" s="3">
        <v>638000</v>
      </c>
    </row>
  </sheetData>
  <autoFilter ref="A1:P4423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0"/>
  <sheetViews>
    <sheetView workbookViewId="0">
      <selection activeCell="K10" sqref="K10"/>
    </sheetView>
  </sheetViews>
  <sheetFormatPr defaultRowHeight="15" x14ac:dyDescent="0.25"/>
  <cols>
    <col min="10" max="10" width="24.85546875" customWidth="1"/>
    <col min="11" max="11" width="23.28515625" customWidth="1"/>
    <col min="12" max="12" width="12.5703125" bestFit="1" customWidth="1"/>
    <col min="13" max="13" width="23.42578125" customWidth="1"/>
    <col min="14" max="14" width="15.5703125" customWidth="1"/>
    <col min="15" max="15" width="9.5703125" bestFit="1" customWidth="1"/>
  </cols>
  <sheetData>
    <row r="1" spans="1:15" x14ac:dyDescent="0.25">
      <c r="A1" s="85"/>
      <c r="B1" s="85"/>
      <c r="C1" s="85"/>
      <c r="D1" s="85"/>
      <c r="E1" s="85"/>
      <c r="F1" s="85"/>
      <c r="G1" s="85"/>
      <c r="H1" s="85"/>
      <c r="I1" s="85"/>
      <c r="J1" s="85"/>
      <c r="K1" s="52"/>
    </row>
    <row r="2" spans="1:15" x14ac:dyDescent="0.25">
      <c r="A2" s="85"/>
      <c r="B2" s="85"/>
      <c r="C2" s="85"/>
      <c r="D2" s="85"/>
      <c r="E2" s="85"/>
      <c r="F2" s="85"/>
      <c r="G2" s="85"/>
      <c r="H2" s="85"/>
      <c r="I2" s="85"/>
      <c r="J2" s="85"/>
      <c r="K2" s="52"/>
    </row>
    <row r="3" spans="1:15" x14ac:dyDescent="0.25">
      <c r="A3" s="85"/>
      <c r="B3" s="85"/>
      <c r="C3" s="85"/>
      <c r="D3" s="85"/>
      <c r="E3" s="85"/>
      <c r="F3" s="85"/>
      <c r="G3" s="85"/>
      <c r="H3" s="85"/>
      <c r="I3" s="85"/>
      <c r="J3" s="85"/>
      <c r="K3" s="52"/>
      <c r="M3" s="86" t="s">
        <v>8940</v>
      </c>
      <c r="N3" s="87"/>
    </row>
    <row r="4" spans="1:15" x14ac:dyDescent="0.25">
      <c r="A4" s="85"/>
      <c r="B4" s="85"/>
      <c r="C4" s="85"/>
      <c r="D4" s="85"/>
      <c r="E4" s="85"/>
      <c r="F4" s="85"/>
      <c r="G4" s="85"/>
      <c r="H4" s="85"/>
      <c r="I4" s="85"/>
      <c r="J4" s="85"/>
      <c r="K4" s="52"/>
      <c r="M4" s="15"/>
      <c r="N4" s="15"/>
    </row>
    <row r="5" spans="1:15" x14ac:dyDescent="0.25">
      <c r="A5" s="85"/>
      <c r="B5" s="85"/>
      <c r="C5" s="85"/>
      <c r="D5" s="85"/>
      <c r="E5" s="85"/>
      <c r="F5" s="85"/>
      <c r="G5" s="85"/>
      <c r="H5" s="85"/>
      <c r="I5" s="85"/>
      <c r="J5" s="85"/>
      <c r="K5" s="52"/>
      <c r="M5" s="15" t="s">
        <v>8926</v>
      </c>
      <c r="N5" s="16">
        <f>AVERAGE('London LSOA Data'!P2:P4423)</f>
        <v>549623.25418362732</v>
      </c>
      <c r="O5" s="3"/>
    </row>
    <row r="6" spans="1:15" x14ac:dyDescent="0.25">
      <c r="A6" s="85"/>
      <c r="B6" s="85"/>
      <c r="C6" s="85"/>
      <c r="D6" s="85"/>
      <c r="E6" s="85"/>
      <c r="F6" s="85"/>
      <c r="G6" s="85"/>
      <c r="H6" s="85"/>
      <c r="I6" s="85"/>
      <c r="J6" s="85"/>
      <c r="K6" s="52"/>
      <c r="M6" s="15" t="s">
        <v>8927</v>
      </c>
      <c r="N6" s="17">
        <f>MEDIAN('London LSOA Data'!P2:P4423)</f>
        <v>462000</v>
      </c>
    </row>
    <row r="7" spans="1:15" x14ac:dyDescent="0.25">
      <c r="A7" s="85"/>
      <c r="B7" s="85"/>
      <c r="C7" s="85"/>
      <c r="D7" s="85"/>
      <c r="E7" s="85"/>
      <c r="F7" s="85"/>
      <c r="G7" s="85"/>
      <c r="H7" s="85"/>
      <c r="I7" s="85"/>
      <c r="J7" s="85"/>
      <c r="K7" s="52"/>
      <c r="M7" s="15" t="s">
        <v>8928</v>
      </c>
      <c r="N7" s="17">
        <f>MODE('London LSOA Data'!P2:P4423)</f>
        <v>400000</v>
      </c>
    </row>
    <row r="8" spans="1:15" x14ac:dyDescent="0.25">
      <c r="A8" s="85"/>
      <c r="B8" s="85"/>
      <c r="C8" s="85"/>
      <c r="D8" s="85"/>
      <c r="E8" s="85"/>
      <c r="F8" s="85"/>
      <c r="G8" s="85"/>
      <c r="H8" s="85"/>
      <c r="I8" s="85"/>
      <c r="J8" s="85"/>
      <c r="K8" s="52"/>
      <c r="M8" s="15" t="s">
        <v>8941</v>
      </c>
      <c r="N8" s="17">
        <f>_xlfn.VAR.S('London LSOA Data'!P2:P4423)</f>
        <v>119562957327.92088</v>
      </c>
    </row>
    <row r="9" spans="1:15" x14ac:dyDescent="0.25">
      <c r="A9" s="85"/>
      <c r="B9" s="85"/>
      <c r="C9" s="85"/>
      <c r="D9" s="85"/>
      <c r="E9" s="85"/>
      <c r="F9" s="85"/>
      <c r="G9" s="85"/>
      <c r="H9" s="85"/>
      <c r="I9" s="85"/>
      <c r="J9" s="85"/>
      <c r="K9" s="52"/>
      <c r="M9" s="15" t="s">
        <v>8929</v>
      </c>
      <c r="N9" s="16">
        <f>_xlfn.STDEV.S('London LSOA Data'!P2:P4423)</f>
        <v>345778.76934236562</v>
      </c>
    </row>
    <row r="10" spans="1:15" x14ac:dyDescent="0.25">
      <c r="A10" s="85"/>
      <c r="B10" s="85"/>
      <c r="C10" s="85"/>
      <c r="D10" s="85"/>
      <c r="E10" s="85"/>
      <c r="F10" s="85"/>
      <c r="G10" s="85"/>
      <c r="H10" s="85"/>
      <c r="I10" s="85"/>
      <c r="J10" s="85"/>
      <c r="K10" s="52"/>
      <c r="M10" s="15" t="s">
        <v>8930</v>
      </c>
      <c r="N10" s="16">
        <f>KURT('London LSOA Data'!P2:P4423)</f>
        <v>57.000137642194389</v>
      </c>
    </row>
    <row r="11" spans="1:15" x14ac:dyDescent="0.25">
      <c r="A11" s="85"/>
      <c r="B11" s="85"/>
      <c r="C11" s="85"/>
      <c r="D11" s="85"/>
      <c r="E11" s="85"/>
      <c r="F11" s="85"/>
      <c r="G11" s="85"/>
      <c r="H11" s="85"/>
      <c r="I11" s="85"/>
      <c r="J11" s="85"/>
      <c r="K11" s="52"/>
      <c r="M11" s="15" t="s">
        <v>8931</v>
      </c>
      <c r="N11" s="16">
        <f>SKEW('London LSOA Data'!P2:P4423)</f>
        <v>5.3256394847429513</v>
      </c>
    </row>
    <row r="12" spans="1:15" x14ac:dyDescent="0.25">
      <c r="A12" s="85"/>
      <c r="B12" s="85"/>
      <c r="C12" s="85"/>
      <c r="D12" s="85"/>
      <c r="E12" s="85"/>
      <c r="F12" s="85"/>
      <c r="G12" s="85"/>
      <c r="H12" s="85"/>
      <c r="I12" s="85"/>
      <c r="J12" s="85"/>
      <c r="K12" s="52"/>
      <c r="M12" s="15" t="s">
        <v>8932</v>
      </c>
      <c r="N12" s="17">
        <f>MIN('London LSOA Data'!P2:P4423)</f>
        <v>90750</v>
      </c>
    </row>
    <row r="13" spans="1:15" x14ac:dyDescent="0.25">
      <c r="A13" s="85"/>
      <c r="B13" s="85"/>
      <c r="C13" s="85"/>
      <c r="D13" s="85"/>
      <c r="E13" s="85"/>
      <c r="F13" s="85"/>
      <c r="G13" s="85"/>
      <c r="H13" s="85"/>
      <c r="I13" s="85"/>
      <c r="J13" s="85"/>
      <c r="K13" s="52"/>
      <c r="M13" s="15" t="s">
        <v>8933</v>
      </c>
      <c r="N13" s="17">
        <f>MAX('London LSOA Data'!P2:P4423)</f>
        <v>7500000</v>
      </c>
    </row>
    <row r="14" spans="1:15" x14ac:dyDescent="0.25">
      <c r="A14" s="85"/>
      <c r="B14" s="85"/>
      <c r="C14" s="85"/>
      <c r="D14" s="85"/>
      <c r="E14" s="85"/>
      <c r="F14" s="85"/>
      <c r="G14" s="85"/>
      <c r="H14" s="85"/>
      <c r="I14" s="85"/>
      <c r="J14" s="85"/>
      <c r="K14" s="52"/>
      <c r="M14" s="15" t="s">
        <v>8934</v>
      </c>
      <c r="N14" s="17">
        <f>SUM('London LSOA Data'!P2:P4423)</f>
        <v>2430434030</v>
      </c>
    </row>
    <row r="15" spans="1:15" x14ac:dyDescent="0.25">
      <c r="A15" s="85"/>
      <c r="B15" s="85"/>
      <c r="C15" s="85"/>
      <c r="D15" s="85"/>
      <c r="E15" s="85"/>
      <c r="F15" s="85"/>
      <c r="G15" s="85"/>
      <c r="H15" s="85"/>
      <c r="I15" s="85"/>
      <c r="J15" s="85"/>
      <c r="K15" s="52"/>
      <c r="M15" s="15" t="s">
        <v>8935</v>
      </c>
      <c r="N15" s="17">
        <f>COUNT('London LSOA Data'!P2:P4423)</f>
        <v>4422</v>
      </c>
    </row>
    <row r="16" spans="1:15" x14ac:dyDescent="0.25">
      <c r="A16" s="85"/>
      <c r="B16" s="85"/>
      <c r="C16" s="85"/>
      <c r="D16" s="85"/>
      <c r="E16" s="85"/>
      <c r="F16" s="85"/>
      <c r="G16" s="85"/>
      <c r="H16" s="85"/>
      <c r="I16" s="85"/>
      <c r="J16" s="85"/>
      <c r="K16" s="52"/>
    </row>
    <row r="17" spans="1:11" x14ac:dyDescent="0.25">
      <c r="A17" s="85"/>
      <c r="B17" s="85"/>
      <c r="C17" s="85"/>
      <c r="D17" s="85"/>
      <c r="E17" s="85"/>
      <c r="F17" s="85"/>
      <c r="G17" s="85"/>
      <c r="H17" s="85"/>
      <c r="I17" s="85"/>
      <c r="J17" s="85"/>
      <c r="K17" s="52"/>
    </row>
    <row r="18" spans="1:11" x14ac:dyDescent="0.25">
      <c r="A18" s="85"/>
      <c r="B18" s="85"/>
      <c r="C18" s="85"/>
      <c r="D18" s="85"/>
      <c r="E18" s="85"/>
      <c r="F18" s="85"/>
      <c r="G18" s="85"/>
      <c r="H18" s="85"/>
      <c r="I18" s="85"/>
      <c r="J18" s="85"/>
      <c r="K18" s="52"/>
    </row>
    <row r="19" spans="1:11" x14ac:dyDescent="0.25">
      <c r="A19" s="85"/>
      <c r="B19" s="85"/>
      <c r="C19" s="85"/>
      <c r="D19" s="85"/>
      <c r="E19" s="85"/>
      <c r="F19" s="85"/>
      <c r="G19" s="85"/>
      <c r="H19" s="85"/>
      <c r="I19" s="85"/>
      <c r="J19" s="85"/>
      <c r="K19" s="52"/>
    </row>
    <row r="20" spans="1:11" x14ac:dyDescent="0.25">
      <c r="A20" s="85"/>
      <c r="B20" s="85"/>
      <c r="C20" s="85"/>
      <c r="D20" s="85"/>
      <c r="E20" s="85"/>
      <c r="F20" s="85"/>
      <c r="G20" s="85"/>
      <c r="H20" s="85"/>
      <c r="I20" s="85"/>
      <c r="J20" s="85"/>
      <c r="K20" s="52"/>
    </row>
  </sheetData>
  <mergeCells count="2">
    <mergeCell ref="A1:J20"/>
    <mergeCell ref="M3:N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29" sqref="E29"/>
    </sheetView>
  </sheetViews>
  <sheetFormatPr defaultRowHeight="15" x14ac:dyDescent="0.25"/>
  <cols>
    <col min="1" max="1" width="31.5703125" bestFit="1" customWidth="1"/>
    <col min="2" max="2" width="10.5703125" bestFit="1" customWidth="1"/>
  </cols>
  <sheetData>
    <row r="1" spans="1:2" x14ac:dyDescent="0.25">
      <c r="A1" s="88" t="s">
        <v>8976</v>
      </c>
      <c r="B1" s="88"/>
    </row>
    <row r="2" spans="1:2" x14ac:dyDescent="0.25">
      <c r="A2" t="s">
        <v>8926</v>
      </c>
      <c r="B2" s="3">
        <f>AVERAGE('London LSOA Data'!P2:P4423)</f>
        <v>549623.25418362732</v>
      </c>
    </row>
    <row r="3" spans="1:2" x14ac:dyDescent="0.25">
      <c r="A3" t="s">
        <v>8936</v>
      </c>
      <c r="B3" s="3">
        <f>MIN('London LSOA Data'!P2:P4423)</f>
        <v>90750</v>
      </c>
    </row>
    <row r="4" spans="1:2" x14ac:dyDescent="0.25">
      <c r="A4" t="s">
        <v>8937</v>
      </c>
      <c r="B4" s="3">
        <f>MAX('London LSOA Data'!P2:P4423)</f>
        <v>7500000</v>
      </c>
    </row>
    <row r="5" spans="1:2" x14ac:dyDescent="0.25">
      <c r="A5" t="s">
        <v>8927</v>
      </c>
      <c r="B5" s="3">
        <f>MEDIAN('London LSOA Data'!P2:P4423)</f>
        <v>462000</v>
      </c>
    </row>
    <row r="6" spans="1:2" x14ac:dyDescent="0.25">
      <c r="A6" t="s">
        <v>8928</v>
      </c>
      <c r="B6" s="3">
        <f>_xlfn.MODE.SNGL('London LSOA Data'!P2:P4423)</f>
        <v>400000</v>
      </c>
    </row>
    <row r="7" spans="1:2" x14ac:dyDescent="0.25">
      <c r="A7" t="s">
        <v>8938</v>
      </c>
      <c r="B7" s="3">
        <f>QUARTILE('London LSOA Data'!P2:P4423,1)</f>
        <v>374773.75</v>
      </c>
    </row>
    <row r="8" spans="1:2" x14ac:dyDescent="0.25">
      <c r="A8" t="s">
        <v>8939</v>
      </c>
      <c r="B8" s="3">
        <f>QUARTILE('London LSOA Data'!P2:P4423,2)</f>
        <v>462000</v>
      </c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GridLines="0" workbookViewId="0">
      <selection activeCell="D37" sqref="D37"/>
    </sheetView>
  </sheetViews>
  <sheetFormatPr defaultRowHeight="15" x14ac:dyDescent="0.25"/>
  <cols>
    <col min="1" max="1" width="24.7109375" bestFit="1" customWidth="1"/>
    <col min="2" max="2" width="25.5703125" bestFit="1" customWidth="1"/>
    <col min="3" max="3" width="29.28515625" bestFit="1" customWidth="1"/>
    <col min="4" max="4" width="25.85546875" bestFit="1" customWidth="1"/>
    <col min="5" max="6" width="9.7109375" bestFit="1" customWidth="1"/>
  </cols>
  <sheetData>
    <row r="1" spans="1:6" x14ac:dyDescent="0.25">
      <c r="A1" s="18" t="s">
        <v>8942</v>
      </c>
      <c r="B1" s="18" t="s">
        <v>8977</v>
      </c>
      <c r="C1" s="18" t="s">
        <v>8944</v>
      </c>
      <c r="D1" s="18" t="s">
        <v>8978</v>
      </c>
      <c r="E1" s="18" t="s">
        <v>8979</v>
      </c>
      <c r="F1" s="18" t="s">
        <v>8980</v>
      </c>
    </row>
    <row r="2" spans="1:6" x14ac:dyDescent="0.25">
      <c r="A2" s="2" t="s">
        <v>19</v>
      </c>
      <c r="B2">
        <v>90750</v>
      </c>
      <c r="C2">
        <v>312445.21904761903</v>
      </c>
      <c r="D2">
        <v>495000</v>
      </c>
      <c r="E2" cm="1">
        <f t="array" ref="E2">QUARTILE(IF('London LSOA Data'!$D$2:$D$4423=A2,'London LSOA Data'!$P$2:$P$4423),1)</f>
        <v>295000</v>
      </c>
      <c r="F2" cm="1">
        <f t="array" ref="F2">QUARTILE(IF('London LSOA Data'!$D$2:$D$4423=A2,'London LSOA Data'!$P$2:$P$4423),3)</f>
        <v>325000</v>
      </c>
    </row>
    <row r="3" spans="1:6" x14ac:dyDescent="0.25">
      <c r="A3" s="2" t="s">
        <v>231</v>
      </c>
      <c r="B3">
        <v>260000</v>
      </c>
      <c r="C3">
        <v>598451.48</v>
      </c>
      <c r="D3">
        <v>2225000</v>
      </c>
      <c r="E3" cm="1">
        <f t="array" ref="E3">QUARTILE(IF('London LSOA Data'!$D$2:$D$4423=A3,'London LSOA Data'!$P$2:$P$4423),1)</f>
        <v>425750</v>
      </c>
      <c r="F3" cm="1">
        <f t="array" ref="F3">QUARTILE(IF('London LSOA Data'!$D$2:$D$4423=A3,'London LSOA Data'!$P$2:$P$4423),3)</f>
        <v>695125</v>
      </c>
    </row>
    <row r="4" spans="1:6" x14ac:dyDescent="0.25">
      <c r="A4" s="2" t="s">
        <v>633</v>
      </c>
      <c r="B4">
        <v>147500</v>
      </c>
      <c r="C4">
        <v>366680.89285714284</v>
      </c>
      <c r="D4">
        <v>680000</v>
      </c>
      <c r="E4" cm="1">
        <f t="array" ref="E4">QUARTILE(IF('London LSOA Data'!$D$2:$D$4423=A4,'London LSOA Data'!$P$2:$P$4423),1)</f>
        <v>314875</v>
      </c>
      <c r="F4" cm="1">
        <f t="array" ref="F4">QUARTILE(IF('London LSOA Data'!$D$2:$D$4423=A4,'London LSOA Data'!$P$2:$P$4423),3)</f>
        <v>411000</v>
      </c>
    </row>
    <row r="5" spans="1:6" x14ac:dyDescent="0.25">
      <c r="A5" s="2" t="s">
        <v>915</v>
      </c>
      <c r="B5">
        <v>173250</v>
      </c>
      <c r="C5">
        <v>523779.32330827066</v>
      </c>
      <c r="D5">
        <v>1796500</v>
      </c>
      <c r="E5" cm="1">
        <f t="array" ref="E5">QUARTILE(IF('London LSOA Data'!$D$2:$D$4423=A5,'London LSOA Data'!$P$2:$P$4423),1)</f>
        <v>390000</v>
      </c>
      <c r="F5" cm="1">
        <f t="array" ref="F5">QUARTILE(IF('London LSOA Data'!$D$2:$D$4423=A5,'London LSOA Data'!$P$2:$P$4423),3)</f>
        <v>572500</v>
      </c>
    </row>
    <row r="6" spans="1:6" x14ac:dyDescent="0.25">
      <c r="A6" s="2" t="s">
        <v>1183</v>
      </c>
      <c r="B6">
        <v>261000</v>
      </c>
      <c r="C6">
        <v>470236.32653061225</v>
      </c>
      <c r="D6">
        <v>962500</v>
      </c>
      <c r="E6" cm="1">
        <f t="array" ref="E6">QUARTILE(IF('London LSOA Data'!$D$2:$D$4423=A6,'London LSOA Data'!$P$2:$P$4423),1)</f>
        <v>364375</v>
      </c>
      <c r="F6" cm="1">
        <f t="array" ref="F6">QUARTILE(IF('London LSOA Data'!$D$2:$D$4423=A6,'London LSOA Data'!$P$2:$P$4423),3)</f>
        <v>550000</v>
      </c>
    </row>
    <row r="7" spans="1:6" x14ac:dyDescent="0.25">
      <c r="A7" s="2" t="s">
        <v>1577</v>
      </c>
      <c r="B7">
        <v>335000</v>
      </c>
      <c r="C7">
        <v>869962.59633027518</v>
      </c>
      <c r="D7">
        <v>2900000</v>
      </c>
      <c r="E7" cm="1">
        <f t="array" ref="E7">QUARTILE(IF('London LSOA Data'!$D$2:$D$4423=A7,'London LSOA Data'!$P$2:$P$4423),1)</f>
        <v>599250</v>
      </c>
      <c r="F7" cm="1">
        <f t="array" ref="F7">QUARTILE(IF('London LSOA Data'!$D$2:$D$4423=A7,'London LSOA Data'!$P$2:$P$4423),3)</f>
        <v>1032500</v>
      </c>
    </row>
    <row r="8" spans="1:6" x14ac:dyDescent="0.25">
      <c r="A8" s="2" t="s">
        <v>1797</v>
      </c>
      <c r="B8">
        <v>599000</v>
      </c>
      <c r="C8">
        <v>920482</v>
      </c>
      <c r="D8">
        <v>1357250</v>
      </c>
      <c r="E8" cm="1">
        <f t="array" ref="E8">QUARTILE(IF('London LSOA Data'!$D$2:$D$4423=A8,'London LSOA Data'!$P$2:$P$4423),1)</f>
        <v>847500</v>
      </c>
      <c r="F8" cm="1">
        <f t="array" ref="F8">QUARTILE(IF('London LSOA Data'!$D$2:$D$4423=A8,'London LSOA Data'!$P$2:$P$4423),3)</f>
        <v>941160</v>
      </c>
    </row>
    <row r="9" spans="1:6" x14ac:dyDescent="0.25">
      <c r="A9" s="2" t="s">
        <v>1809</v>
      </c>
      <c r="B9">
        <v>207000</v>
      </c>
      <c r="C9">
        <v>405124.65700483089</v>
      </c>
      <c r="D9">
        <v>905000</v>
      </c>
      <c r="E9" cm="1">
        <f t="array" ref="E9">QUARTILE(IF('London LSOA Data'!$D$2:$D$4423=A9,'London LSOA Data'!$P$2:$P$4423),1)</f>
        <v>322750</v>
      </c>
      <c r="F9" cm="1">
        <f t="array" ref="F9">QUARTILE(IF('London LSOA Data'!$D$2:$D$4423=A9,'London LSOA Data'!$P$2:$P$4423),3)</f>
        <v>456000</v>
      </c>
    </row>
    <row r="10" spans="1:6" x14ac:dyDescent="0.25">
      <c r="A10" s="2" t="s">
        <v>2225</v>
      </c>
      <c r="B10">
        <v>216250</v>
      </c>
      <c r="C10">
        <v>514438.89142857143</v>
      </c>
      <c r="D10">
        <v>1361000</v>
      </c>
      <c r="E10" cm="1">
        <f t="array" ref="E10">QUARTILE(IF('London LSOA Data'!$D$2:$D$4423=A10,'London LSOA Data'!$P$2:$P$4423),1)</f>
        <v>396250</v>
      </c>
      <c r="F10" cm="1">
        <f t="array" ref="F10">QUARTILE(IF('London LSOA Data'!$D$2:$D$4423=A10,'London LSOA Data'!$P$2:$P$4423),3)</f>
        <v>596237.5</v>
      </c>
    </row>
    <row r="11" spans="1:6" x14ac:dyDescent="0.25">
      <c r="A11" s="2" t="s">
        <v>2577</v>
      </c>
      <c r="B11">
        <v>165000</v>
      </c>
      <c r="C11">
        <v>446656.449704142</v>
      </c>
      <c r="D11">
        <v>1425000</v>
      </c>
      <c r="E11" cm="1">
        <f t="array" ref="E11">QUARTILE(IF('London LSOA Data'!$D$2:$D$4423=A11,'London LSOA Data'!$P$2:$P$4423),1)</f>
        <v>341000</v>
      </c>
      <c r="F11" cm="1">
        <f t="array" ref="F11">QUARTILE(IF('London LSOA Data'!$D$2:$D$4423=A11,'London LSOA Data'!$P$2:$P$4423),3)</f>
        <v>517500</v>
      </c>
    </row>
    <row r="12" spans="1:6" x14ac:dyDescent="0.25">
      <c r="A12" s="2" t="s">
        <v>2917</v>
      </c>
      <c r="B12">
        <v>225000</v>
      </c>
      <c r="C12">
        <v>414180.43884892086</v>
      </c>
      <c r="D12">
        <v>910000</v>
      </c>
      <c r="E12" cm="1">
        <f t="array" ref="E12">QUARTILE(IF('London LSOA Data'!$D$2:$D$4423=A12,'London LSOA Data'!$P$2:$P$4423),1)</f>
        <v>329250</v>
      </c>
      <c r="F12" cm="1">
        <f t="array" ref="F12">QUARTILE(IF('London LSOA Data'!$D$2:$D$4423=A12,'London LSOA Data'!$P$2:$P$4423),3)</f>
        <v>490000</v>
      </c>
    </row>
    <row r="13" spans="1:6" x14ac:dyDescent="0.25">
      <c r="A13" s="2" t="s">
        <v>3197</v>
      </c>
      <c r="B13">
        <v>288500</v>
      </c>
      <c r="C13">
        <v>568603.84070796461</v>
      </c>
      <c r="D13">
        <v>1455000</v>
      </c>
      <c r="E13" cm="1">
        <f t="array" ref="E13">QUARTILE(IF('London LSOA Data'!$D$2:$D$4423=A13,'London LSOA Data'!$P$2:$P$4423),1)</f>
        <v>450000</v>
      </c>
      <c r="F13" cm="1">
        <f t="array" ref="F13">QUARTILE(IF('London LSOA Data'!$D$2:$D$4423=A13,'London LSOA Data'!$P$2:$P$4423),3)</f>
        <v>602500</v>
      </c>
    </row>
    <row r="14" spans="1:6" x14ac:dyDescent="0.25">
      <c r="A14" s="2" t="s">
        <v>3425</v>
      </c>
      <c r="B14">
        <v>332000</v>
      </c>
      <c r="C14">
        <v>800870.22</v>
      </c>
      <c r="D14">
        <v>2387500</v>
      </c>
      <c r="E14" cm="1">
        <f t="array" ref="E14">QUARTILE(IF('London LSOA Data'!$D$2:$D$4423=A14,'London LSOA Data'!$P$2:$P$4423),1)</f>
        <v>578500</v>
      </c>
      <c r="F14" cm="1">
        <f t="array" ref="F14">QUARTILE(IF('London LSOA Data'!$D$2:$D$4423=A14,'London LSOA Data'!$P$2:$P$4423),3)</f>
        <v>970112.5</v>
      </c>
    </row>
    <row r="15" spans="1:6" x14ac:dyDescent="0.25">
      <c r="A15" s="2" t="s">
        <v>3627</v>
      </c>
      <c r="B15">
        <v>221000</v>
      </c>
      <c r="C15">
        <v>583174.80158730154</v>
      </c>
      <c r="D15">
        <v>1630000</v>
      </c>
      <c r="E15" cm="1">
        <f t="array" ref="E15">QUARTILE(IF('London LSOA Data'!$D$2:$D$4423=A15,'London LSOA Data'!$P$2:$P$4423),1)</f>
        <v>447750</v>
      </c>
      <c r="F15" cm="1">
        <f t="array" ref="F15">QUARTILE(IF('London LSOA Data'!$D$2:$D$4423=A15,'London LSOA Data'!$P$2:$P$4423),3)</f>
        <v>607250</v>
      </c>
    </row>
    <row r="16" spans="1:6" x14ac:dyDescent="0.25">
      <c r="A16" s="2" t="s">
        <v>3881</v>
      </c>
      <c r="B16">
        <v>220000</v>
      </c>
      <c r="C16">
        <v>506642.34126984124</v>
      </c>
      <c r="D16">
        <v>1062500</v>
      </c>
      <c r="E16" cm="1">
        <f t="array" ref="E16">QUARTILE(IF('London LSOA Data'!$D$2:$D$4423=A16,'London LSOA Data'!$P$2:$P$4423),1)</f>
        <v>413543.75</v>
      </c>
      <c r="F16" cm="1">
        <f t="array" ref="F16">QUARTILE(IF('London LSOA Data'!$D$2:$D$4423=A16,'London LSOA Data'!$P$2:$P$4423),3)</f>
        <v>565000</v>
      </c>
    </row>
    <row r="17" spans="1:6" x14ac:dyDescent="0.25">
      <c r="A17" s="2" t="s">
        <v>4135</v>
      </c>
      <c r="B17">
        <v>230000</v>
      </c>
      <c r="C17">
        <v>389142.66666666669</v>
      </c>
      <c r="D17">
        <v>1335000</v>
      </c>
      <c r="E17" cm="1">
        <f t="array" ref="E17">QUARTILE(IF('London LSOA Data'!$D$2:$D$4423=A17,'London LSOA Data'!$P$2:$P$4423),1)</f>
        <v>325000</v>
      </c>
      <c r="F17" cm="1">
        <f t="array" ref="F17">QUARTILE(IF('London LSOA Data'!$D$2:$D$4423=A17,'London LSOA Data'!$P$2:$P$4423),3)</f>
        <v>414375</v>
      </c>
    </row>
    <row r="18" spans="1:6" x14ac:dyDescent="0.25">
      <c r="A18" s="2" t="s">
        <v>4437</v>
      </c>
      <c r="B18">
        <v>236750</v>
      </c>
      <c r="C18">
        <v>449883.99350649351</v>
      </c>
      <c r="D18">
        <v>1365000</v>
      </c>
      <c r="E18" cm="1">
        <f t="array" ref="E18">QUARTILE(IF('London LSOA Data'!$D$2:$D$4423=A18,'London LSOA Data'!$P$2:$P$4423),1)</f>
        <v>361286.75</v>
      </c>
      <c r="F18" cm="1">
        <f t="array" ref="F18">QUARTILE(IF('London LSOA Data'!$D$2:$D$4423=A18,'London LSOA Data'!$P$2:$P$4423),3)</f>
        <v>482625</v>
      </c>
    </row>
    <row r="19" spans="1:6" x14ac:dyDescent="0.25">
      <c r="A19" s="2" t="s">
        <v>4747</v>
      </c>
      <c r="B19">
        <v>195000</v>
      </c>
      <c r="C19">
        <v>446769.46564885497</v>
      </c>
      <c r="D19">
        <v>1200000</v>
      </c>
      <c r="E19" cm="1">
        <f t="array" ref="E19">QUARTILE(IF('London LSOA Data'!$D$2:$D$4423=A19,'London LSOA Data'!$P$2:$P$4423),1)</f>
        <v>335000</v>
      </c>
      <c r="F19" cm="1">
        <f t="array" ref="F19">QUARTILE(IF('London LSOA Data'!$D$2:$D$4423=A19,'London LSOA Data'!$P$2:$P$4423),3)</f>
        <v>512500</v>
      </c>
    </row>
    <row r="20" spans="1:6" x14ac:dyDescent="0.25">
      <c r="A20" s="2" t="s">
        <v>5011</v>
      </c>
      <c r="B20">
        <v>195250</v>
      </c>
      <c r="C20">
        <v>613499.96551724139</v>
      </c>
      <c r="D20">
        <v>1237500</v>
      </c>
      <c r="E20" cm="1">
        <f t="array" ref="E20">QUARTILE(IF('London LSOA Data'!$D$2:$D$4423=A20,'London LSOA Data'!$P$2:$P$4423),1)</f>
        <v>463562.5</v>
      </c>
      <c r="F20" cm="1">
        <f t="array" ref="F20">QUARTILE(IF('London LSOA Data'!$D$2:$D$4423=A20,'London LSOA Data'!$P$2:$P$4423),3)</f>
        <v>700000</v>
      </c>
    </row>
    <row r="21" spans="1:6" x14ac:dyDescent="0.25">
      <c r="A21" s="2" t="s">
        <v>5245</v>
      </c>
      <c r="B21">
        <v>375000</v>
      </c>
      <c r="C21">
        <v>1498838.7528089888</v>
      </c>
      <c r="D21">
        <v>4380000</v>
      </c>
      <c r="E21" cm="1">
        <f t="array" ref="E21">QUARTILE(IF('London LSOA Data'!$D$2:$D$4423=A21,'London LSOA Data'!$P$2:$P$4423),1)</f>
        <v>826800</v>
      </c>
      <c r="F21" cm="1">
        <f t="array" ref="F21">QUARTILE(IF('London LSOA Data'!$D$2:$D$4423=A21,'London LSOA Data'!$P$2:$P$4423),3)</f>
        <v>1925000</v>
      </c>
    </row>
    <row r="22" spans="1:6" x14ac:dyDescent="0.25">
      <c r="A22" s="2" t="s">
        <v>5425</v>
      </c>
      <c r="B22">
        <v>318500</v>
      </c>
      <c r="C22">
        <v>548068.49484536087</v>
      </c>
      <c r="D22">
        <v>1900000</v>
      </c>
      <c r="E22" cm="1">
        <f t="array" ref="E22">QUARTILE(IF('London LSOA Data'!$D$2:$D$4423=A22,'London LSOA Data'!$P$2:$P$4423),1)</f>
        <v>405975</v>
      </c>
      <c r="F22" cm="1">
        <f t="array" ref="F22">QUARTILE(IF('London LSOA Data'!$D$2:$D$4423=A22,'London LSOA Data'!$P$2:$P$4423),3)</f>
        <v>620000</v>
      </c>
    </row>
    <row r="23" spans="1:6" x14ac:dyDescent="0.25">
      <c r="A23" s="2" t="s">
        <v>5621</v>
      </c>
      <c r="B23">
        <v>210000</v>
      </c>
      <c r="C23">
        <v>526681.13772455091</v>
      </c>
      <c r="D23">
        <v>1460000</v>
      </c>
      <c r="E23" cm="1">
        <f t="array" ref="E23">QUARTILE(IF('London LSOA Data'!$D$2:$D$4423=A23,'London LSOA Data'!$P$2:$P$4423),1)</f>
        <v>425750</v>
      </c>
      <c r="F23" cm="1">
        <f t="array" ref="F23">QUARTILE(IF('London LSOA Data'!$D$2:$D$4423=A23,'London LSOA Data'!$P$2:$P$4423),3)</f>
        <v>597500</v>
      </c>
    </row>
    <row r="24" spans="1:6" x14ac:dyDescent="0.25">
      <c r="A24" s="2" t="s">
        <v>5957</v>
      </c>
      <c r="B24">
        <v>211250</v>
      </c>
      <c r="C24">
        <v>433704.39374999999</v>
      </c>
      <c r="D24">
        <v>769750</v>
      </c>
      <c r="E24" cm="1">
        <f t="array" ref="E24">QUARTILE(IF('London LSOA Data'!$D$2:$D$4423=A24,'London LSOA Data'!$P$2:$P$4423),1)</f>
        <v>348250</v>
      </c>
      <c r="F24" cm="1">
        <f t="array" ref="F24">QUARTILE(IF('London LSOA Data'!$D$2:$D$4423=A24,'London LSOA Data'!$P$2:$P$4423),3)</f>
        <v>491250</v>
      </c>
    </row>
    <row r="25" spans="1:6" x14ac:dyDescent="0.25">
      <c r="A25" s="2" t="s">
        <v>6279</v>
      </c>
      <c r="B25">
        <v>210000</v>
      </c>
      <c r="C25">
        <v>586890.70247933886</v>
      </c>
      <c r="D25">
        <v>2775000</v>
      </c>
      <c r="E25" cm="1">
        <f t="array" ref="E25">QUARTILE(IF('London LSOA Data'!$D$2:$D$4423=A25,'London LSOA Data'!$P$2:$P$4423),1)</f>
        <v>385000</v>
      </c>
      <c r="F25" cm="1">
        <f t="array" ref="F25">QUARTILE(IF('London LSOA Data'!$D$2:$D$4423=A25,'London LSOA Data'!$P$2:$P$4423),3)</f>
        <v>637500</v>
      </c>
    </row>
    <row r="26" spans="1:6" x14ac:dyDescent="0.25">
      <c r="A26" s="2" t="s">
        <v>6523</v>
      </c>
      <c r="B26">
        <v>218000</v>
      </c>
      <c r="C26">
        <v>382139.92248062015</v>
      </c>
      <c r="D26">
        <v>795000</v>
      </c>
      <c r="E26" cm="1">
        <f t="array" ref="E26">QUARTILE(IF('London LSOA Data'!$D$2:$D$4423=A26,'London LSOA Data'!$P$2:$P$4423),1)</f>
        <v>335600</v>
      </c>
      <c r="F26" cm="1">
        <f t="array" ref="F26">QUARTILE(IF('London LSOA Data'!$D$2:$D$4423=A26,'London LSOA Data'!$P$2:$P$4423),3)</f>
        <v>412700</v>
      </c>
    </row>
    <row r="27" spans="1:6" x14ac:dyDescent="0.25">
      <c r="A27" s="2" t="s">
        <v>6783</v>
      </c>
      <c r="B27">
        <v>150000</v>
      </c>
      <c r="C27">
        <v>462287.97916666669</v>
      </c>
      <c r="D27">
        <v>1020000</v>
      </c>
      <c r="E27" cm="1">
        <f t="array" ref="E27">QUARTILE(IF('London LSOA Data'!$D$2:$D$4423=A27,'London LSOA Data'!$P$2:$P$4423),1)</f>
        <v>375000</v>
      </c>
      <c r="F27" cm="1">
        <f t="array" ref="F27">QUARTILE(IF('London LSOA Data'!$D$2:$D$4423=A27,'London LSOA Data'!$P$2:$P$4423),3)</f>
        <v>522187.5</v>
      </c>
    </row>
    <row r="28" spans="1:6" x14ac:dyDescent="0.25">
      <c r="A28" s="2" t="s">
        <v>7073</v>
      </c>
      <c r="B28">
        <v>292000</v>
      </c>
      <c r="C28">
        <v>737712.30434782605</v>
      </c>
      <c r="D28">
        <v>1727000</v>
      </c>
      <c r="E28" cm="1">
        <f t="array" ref="E28">QUARTILE(IF('London LSOA Data'!$D$2:$D$4423=A28,'London LSOA Data'!$P$2:$P$4423),1)</f>
        <v>540737.5</v>
      </c>
      <c r="F28" cm="1">
        <f t="array" ref="F28">QUARTILE(IF('London LSOA Data'!$D$2:$D$4423=A28,'London LSOA Data'!$P$2:$P$4423),3)</f>
        <v>851250</v>
      </c>
    </row>
    <row r="29" spans="1:6" x14ac:dyDescent="0.25">
      <c r="A29" s="2" t="s">
        <v>7305</v>
      </c>
      <c r="B29">
        <v>196938</v>
      </c>
      <c r="C29">
        <v>552002.04827586212</v>
      </c>
      <c r="D29">
        <v>1980000</v>
      </c>
      <c r="E29" cm="1">
        <f t="array" ref="E29">QUARTILE(IF('London LSOA Data'!$D$2:$D$4423=A29,'London LSOA Data'!$P$2:$P$4423),1)</f>
        <v>405000</v>
      </c>
      <c r="F29" cm="1">
        <f t="array" ref="F29">QUARTILE(IF('London LSOA Data'!$D$2:$D$4423=A29,'London LSOA Data'!$P$2:$P$4423),3)</f>
        <v>600000</v>
      </c>
    </row>
    <row r="30" spans="1:6" x14ac:dyDescent="0.25">
      <c r="A30" s="2" t="s">
        <v>7597</v>
      </c>
      <c r="B30">
        <v>220000</v>
      </c>
      <c r="C30">
        <v>423157.41666666669</v>
      </c>
      <c r="D30">
        <v>1071000</v>
      </c>
      <c r="E30" cm="1">
        <f t="array" ref="E30">QUARTILE(IF('London LSOA Data'!$D$2:$D$4423=A30,'London LSOA Data'!$P$2:$P$4423),1)</f>
        <v>331062.5</v>
      </c>
      <c r="F30" cm="1">
        <f t="array" ref="F30">QUARTILE(IF('London LSOA Data'!$D$2:$D$4423=A30,'London LSOA Data'!$P$2:$P$4423),3)</f>
        <v>480000</v>
      </c>
    </row>
    <row r="31" spans="1:6" x14ac:dyDescent="0.25">
      <c r="A31" s="2" t="s">
        <v>7839</v>
      </c>
      <c r="B31">
        <v>197000</v>
      </c>
      <c r="C31">
        <v>482207.31355932204</v>
      </c>
      <c r="D31">
        <v>1032500</v>
      </c>
      <c r="E31" cm="1">
        <f t="array" ref="E31">QUARTILE(IF('London LSOA Data'!$D$2:$D$4423=A31,'London LSOA Data'!$P$2:$P$4423),1)</f>
        <v>400000</v>
      </c>
      <c r="F31" cm="1">
        <f t="array" ref="F31">QUARTILE(IF('London LSOA Data'!$D$2:$D$4423=A31,'London LSOA Data'!$P$2:$P$4423),3)</f>
        <v>537250</v>
      </c>
    </row>
    <row r="32" spans="1:6" x14ac:dyDescent="0.25">
      <c r="A32" s="2" t="s">
        <v>8077</v>
      </c>
      <c r="B32">
        <v>236250</v>
      </c>
      <c r="C32">
        <v>461641.31884057971</v>
      </c>
      <c r="D32">
        <v>710000</v>
      </c>
      <c r="E32" cm="1">
        <f t="array" ref="E32">QUARTILE(IF('London LSOA Data'!$D$2:$D$4423=A32,'London LSOA Data'!$P$2:$P$4423),1)</f>
        <v>415250</v>
      </c>
      <c r="F32" cm="1">
        <f t="array" ref="F32">QUARTILE(IF('London LSOA Data'!$D$2:$D$4423=A32,'London LSOA Data'!$P$2:$P$4423),3)</f>
        <v>501875</v>
      </c>
    </row>
    <row r="33" spans="1:6" x14ac:dyDescent="0.25">
      <c r="A33" s="2" t="s">
        <v>8355</v>
      </c>
      <c r="B33">
        <v>284000</v>
      </c>
      <c r="C33">
        <v>674897.37931034481</v>
      </c>
      <c r="D33">
        <v>2725000</v>
      </c>
      <c r="E33" cm="1">
        <f t="array" ref="E33">QUARTILE(IF('London LSOA Data'!$D$2:$D$4423=A33,'London LSOA Data'!$P$2:$P$4423),1)</f>
        <v>499000</v>
      </c>
      <c r="F33" cm="1">
        <f t="array" ref="F33">QUARTILE(IF('London LSOA Data'!$D$2:$D$4423=A33,'London LSOA Data'!$P$2:$P$4423),3)</f>
        <v>739382.5</v>
      </c>
    </row>
    <row r="34" spans="1:6" x14ac:dyDescent="0.25">
      <c r="A34" s="2" t="s">
        <v>8705</v>
      </c>
      <c r="B34">
        <v>430000</v>
      </c>
      <c r="C34">
        <v>1215458.8198198199</v>
      </c>
      <c r="D34">
        <v>7500000</v>
      </c>
      <c r="E34" cm="1">
        <f t="array" ref="E34">QUARTILE(IF('London LSOA Data'!$D$2:$D$4423=A34,'London LSOA Data'!$P$2:$P$4423),1)</f>
        <v>682000</v>
      </c>
      <c r="F34" cm="1">
        <f t="array" ref="F34">QUARTILE(IF('London LSOA Data'!$D$2:$D$4423=A34,'London LSOA Data'!$P$2:$P$4423),3)</f>
        <v>1398750</v>
      </c>
    </row>
    <row r="35" spans="1:6" x14ac:dyDescent="0.25">
      <c r="A35" s="19" t="s">
        <v>8943</v>
      </c>
      <c r="B35" s="18">
        <v>90750</v>
      </c>
      <c r="C35" s="18">
        <v>549623.25418362732</v>
      </c>
      <c r="D35" s="18">
        <v>7500000</v>
      </c>
    </row>
  </sheetData>
  <conditionalFormatting pivot="1" sqref="B2:B34">
    <cfRule type="top10" dxfId="5" priority="8" bottom="1" rank="5"/>
  </conditionalFormatting>
  <conditionalFormatting sqref="C1:C1048576">
    <cfRule type="top10" dxfId="4" priority="3" rank="5"/>
  </conditionalFormatting>
  <conditionalFormatting pivot="1" sqref="D2:D34">
    <cfRule type="top10" dxfId="3" priority="1" rank="5"/>
  </conditionalFormatting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showGridLines="0" zoomScaleNormal="100" workbookViewId="0">
      <selection activeCell="M18" sqref="M18"/>
    </sheetView>
  </sheetViews>
  <sheetFormatPr defaultRowHeight="15" x14ac:dyDescent="0.25"/>
  <cols>
    <col min="1" max="1" width="27" bestFit="1" customWidth="1"/>
    <col min="2" max="2" width="11.5703125" bestFit="1" customWidth="1"/>
    <col min="3" max="3" width="13.140625" bestFit="1" customWidth="1"/>
    <col min="4" max="4" width="25.28515625" bestFit="1" customWidth="1"/>
    <col min="5" max="5" width="21.85546875" bestFit="1" customWidth="1"/>
    <col min="6" max="6" width="19.28515625" bestFit="1" customWidth="1"/>
    <col min="8" max="9" width="11.28515625" bestFit="1" customWidth="1"/>
  </cols>
  <sheetData>
    <row r="1" spans="1:9" ht="15.75" x14ac:dyDescent="0.25">
      <c r="A1" s="89" t="s">
        <v>8951</v>
      </c>
      <c r="B1" s="90"/>
      <c r="C1" s="90"/>
      <c r="D1" s="90"/>
    </row>
    <row r="2" spans="1:9" ht="15.75" thickBot="1" x14ac:dyDescent="0.3">
      <c r="A2" s="21" t="s">
        <v>8950</v>
      </c>
      <c r="B2" s="22">
        <v>0.95</v>
      </c>
    </row>
    <row r="4" spans="1:9" x14ac:dyDescent="0.25">
      <c r="A4" s="20" t="s">
        <v>3</v>
      </c>
      <c r="B4" s="20" t="s">
        <v>8945</v>
      </c>
      <c r="C4" s="20" t="s">
        <v>8946</v>
      </c>
      <c r="D4" s="20" t="s">
        <v>8947</v>
      </c>
      <c r="E4" s="20" t="s">
        <v>8948</v>
      </c>
      <c r="F4" s="20" t="s">
        <v>8949</v>
      </c>
      <c r="G4" s="20" t="s">
        <v>8952</v>
      </c>
      <c r="H4" s="20" t="s">
        <v>8953</v>
      </c>
      <c r="I4" s="20" t="s">
        <v>8954</v>
      </c>
    </row>
    <row r="5" spans="1:9" x14ac:dyDescent="0.25">
      <c r="A5" s="8" t="s">
        <v>19</v>
      </c>
      <c r="B5">
        <f>COUNTIF('London LSOA Data'!$D$2:$D$4423,A5)</f>
        <v>105</v>
      </c>
      <c r="C5" s="3">
        <f>AVERAGEIF('London LSOA Data'!$D$2:$D$4423,A5,'London LSOA Data'!$P$2:$P$4423)</f>
        <v>312445.21904761903</v>
      </c>
      <c r="D5" s="3" cm="1">
        <f t="array" ref="D5">_xlfn.STDEV.S(IF('London LSOA Data'!$D$2:$D$4423=A5,'London LSOA Data'!$P$2:$P$4423))</f>
        <v>54592.593309613483</v>
      </c>
      <c r="E5" s="3">
        <f>D5/SQRT(B5)</f>
        <v>5327.6915793301405</v>
      </c>
      <c r="F5">
        <f>B5-1</f>
        <v>104</v>
      </c>
      <c r="G5" s="3">
        <f>_xlfn.T.INV.2T(1-$B$2,F5)</f>
        <v>1.9830375264837292</v>
      </c>
      <c r="H5" s="3">
        <f>C5-E5*G5</f>
        <v>301880.20671627601</v>
      </c>
      <c r="I5" s="3">
        <f>C5+E5*G5</f>
        <v>323010.23137896205</v>
      </c>
    </row>
    <row r="6" spans="1:9" x14ac:dyDescent="0.25">
      <c r="A6" s="8" t="s">
        <v>231</v>
      </c>
      <c r="B6">
        <f>COUNTIF('London LSOA Data'!$D$2:$D$4423,A6)</f>
        <v>200</v>
      </c>
      <c r="C6" s="3">
        <f>AVERAGEIF('London LSOA Data'!$D$2:$D$4423,A6,'London LSOA Data'!$P$2:$P$4423)</f>
        <v>598451.48</v>
      </c>
      <c r="D6" s="3" cm="1">
        <f t="array" ref="D6">_xlfn.STDEV.S(IF('London LSOA Data'!$D$2:$D$4423=A6,'London LSOA Data'!$P$2:$P$4423))</f>
        <v>272431.26350661123</v>
      </c>
      <c r="E6" s="3">
        <f t="shared" ref="E6:E37" si="0">D6/SQRT(B6)</f>
        <v>19263.7993832744</v>
      </c>
      <c r="F6">
        <f t="shared" ref="F6:F37" si="1">B6-1</f>
        <v>199</v>
      </c>
      <c r="G6" s="3">
        <f t="shared" ref="G6:G37" si="2">_xlfn.T.INV.2T(1-$B$2,F6)</f>
        <v>1.9719565442517553</v>
      </c>
      <c r="H6" s="3">
        <f t="shared" ref="H6:H37" si="3">C6-E6*G6</f>
        <v>560464.10473899916</v>
      </c>
      <c r="I6" s="3">
        <f t="shared" ref="I6:I37" si="4">C6+E6*G6</f>
        <v>636438.8552610008</v>
      </c>
    </row>
    <row r="7" spans="1:9" x14ac:dyDescent="0.25">
      <c r="A7" s="8" t="s">
        <v>633</v>
      </c>
      <c r="B7">
        <f>COUNTIF('London LSOA Data'!$D$2:$D$4423,A7)</f>
        <v>140</v>
      </c>
      <c r="C7" s="3">
        <f>AVERAGEIF('London LSOA Data'!$D$2:$D$4423,A7,'London LSOA Data'!$P$2:$P$4423)</f>
        <v>366680.89285714284</v>
      </c>
      <c r="D7" s="3" cm="1">
        <f t="array" ref="D7">_xlfn.STDEV.S(IF('London LSOA Data'!$D$2:$D$4423=A7,'London LSOA Data'!$P$2:$P$4423))</f>
        <v>80604.797695963207</v>
      </c>
      <c r="E7" s="3">
        <f t="shared" si="0"/>
        <v>6812.3487724274637</v>
      </c>
      <c r="F7">
        <f t="shared" si="1"/>
        <v>139</v>
      </c>
      <c r="G7" s="3">
        <f t="shared" si="2"/>
        <v>1.9771777244903315</v>
      </c>
      <c r="H7" s="3">
        <f t="shared" si="3"/>
        <v>353211.66861284018</v>
      </c>
      <c r="I7" s="3">
        <f t="shared" si="4"/>
        <v>380150.1171014455</v>
      </c>
    </row>
    <row r="8" spans="1:9" x14ac:dyDescent="0.25">
      <c r="A8" s="8" t="s">
        <v>915</v>
      </c>
      <c r="B8">
        <f>COUNTIF('London LSOA Data'!$D$2:$D$4423,A8)</f>
        <v>133</v>
      </c>
      <c r="C8" s="3">
        <f>AVERAGEIF('London LSOA Data'!$D$2:$D$4423,A8,'London LSOA Data'!$P$2:$P$4423)</f>
        <v>523779.32330827066</v>
      </c>
      <c r="D8" s="3" cm="1">
        <f t="array" ref="D8">_xlfn.STDEV.S(IF('London LSOA Data'!$D$2:$D$4423=A8,'London LSOA Data'!$P$2:$P$4423))</f>
        <v>237346.40855775744</v>
      </c>
      <c r="E8" s="3">
        <f t="shared" si="0"/>
        <v>20580.543709117639</v>
      </c>
      <c r="F8">
        <f t="shared" si="1"/>
        <v>132</v>
      </c>
      <c r="G8" s="3">
        <f t="shared" si="2"/>
        <v>1.978098841924135</v>
      </c>
      <c r="H8" s="3">
        <f t="shared" si="3"/>
        <v>483068.97363109601</v>
      </c>
      <c r="I8" s="3">
        <f t="shared" si="4"/>
        <v>564489.67298544524</v>
      </c>
    </row>
    <row r="9" spans="1:9" x14ac:dyDescent="0.25">
      <c r="A9" s="8" t="s">
        <v>1183</v>
      </c>
      <c r="B9">
        <f>COUNTIF('London LSOA Data'!$D$2:$D$4423,A9)</f>
        <v>196</v>
      </c>
      <c r="C9" s="3">
        <f>AVERAGEIF('London LSOA Data'!$D$2:$D$4423,A9,'London LSOA Data'!$P$2:$P$4423)</f>
        <v>470236.32653061225</v>
      </c>
      <c r="D9" s="3" cm="1">
        <f t="array" ref="D9">_xlfn.STDEV.S(IF('London LSOA Data'!$D$2:$D$4423=A9,'London LSOA Data'!$P$2:$P$4423))</f>
        <v>140510.47409026956</v>
      </c>
      <c r="E9" s="3">
        <f t="shared" si="0"/>
        <v>10036.462435019255</v>
      </c>
      <c r="F9">
        <f t="shared" si="1"/>
        <v>195</v>
      </c>
      <c r="G9" s="3">
        <f t="shared" si="2"/>
        <v>1.972204051268446</v>
      </c>
      <c r="H9" s="3">
        <f t="shared" si="3"/>
        <v>450442.37465586368</v>
      </c>
      <c r="I9" s="3">
        <f t="shared" si="4"/>
        <v>490030.27840536082</v>
      </c>
    </row>
    <row r="10" spans="1:9" x14ac:dyDescent="0.25">
      <c r="A10" s="8" t="s">
        <v>1577</v>
      </c>
      <c r="B10">
        <f>COUNTIF('London LSOA Data'!$D$2:$D$4423,A10)</f>
        <v>109</v>
      </c>
      <c r="C10" s="3">
        <f>AVERAGEIF('London LSOA Data'!$D$2:$D$4423,A10,'London LSOA Data'!$P$2:$P$4423)</f>
        <v>869962.59633027518</v>
      </c>
      <c r="D10" s="3" cm="1">
        <f t="array" ref="D10">_xlfn.STDEV.S(IF('London LSOA Data'!$D$2:$D$4423=A10,'London LSOA Data'!$P$2:$P$4423))</f>
        <v>417917.1489862093</v>
      </c>
      <c r="E10" s="3">
        <f t="shared" si="0"/>
        <v>40029.203034367529</v>
      </c>
      <c r="F10">
        <f t="shared" si="1"/>
        <v>108</v>
      </c>
      <c r="G10" s="3">
        <f t="shared" si="2"/>
        <v>1.982173483307728</v>
      </c>
      <c r="H10" s="3">
        <f t="shared" si="3"/>
        <v>790617.77151761064</v>
      </c>
      <c r="I10" s="3">
        <f t="shared" si="4"/>
        <v>949307.42114293971</v>
      </c>
    </row>
    <row r="11" spans="1:9" x14ac:dyDescent="0.25">
      <c r="A11" s="8" t="s">
        <v>1797</v>
      </c>
      <c r="B11">
        <f>COUNTIF('London LSOA Data'!$D$2:$D$4423,A11)</f>
        <v>5</v>
      </c>
      <c r="C11" s="3">
        <f>AVERAGEIF('London LSOA Data'!$D$2:$D$4423,A11,'London LSOA Data'!$P$2:$P$4423)</f>
        <v>920482</v>
      </c>
      <c r="D11" s="3" cm="1">
        <f t="array" ref="D11">_xlfn.STDEV.S(IF('London LSOA Data'!$D$2:$D$4423=A11,'London LSOA Data'!$P$2:$P$4423))</f>
        <v>275607.35044624627</v>
      </c>
      <c r="E11" s="3">
        <f t="shared" si="0"/>
        <v>123255.35413928273</v>
      </c>
      <c r="F11">
        <f t="shared" si="1"/>
        <v>4</v>
      </c>
      <c r="G11" s="3">
        <f t="shared" si="2"/>
        <v>2.776445105197793</v>
      </c>
      <c r="H11" s="3">
        <f t="shared" si="3"/>
        <v>578270.27531056793</v>
      </c>
      <c r="I11" s="3">
        <f t="shared" si="4"/>
        <v>1262693.724689432</v>
      </c>
    </row>
    <row r="12" spans="1:9" x14ac:dyDescent="0.25">
      <c r="A12" s="8" t="s">
        <v>1809</v>
      </c>
      <c r="B12">
        <f>COUNTIF('London LSOA Data'!$D$2:$D$4423,A12)</f>
        <v>207</v>
      </c>
      <c r="C12" s="3">
        <f>AVERAGEIF('London LSOA Data'!$D$2:$D$4423,A12,'London LSOA Data'!$P$2:$P$4423)</f>
        <v>405124.65700483089</v>
      </c>
      <c r="D12" s="3" cm="1">
        <f t="array" ref="D12">_xlfn.STDEV.S(IF('London LSOA Data'!$D$2:$D$4423=A12,'London LSOA Data'!$P$2:$P$4423))</f>
        <v>115787.40837671158</v>
      </c>
      <c r="E12" s="3">
        <f t="shared" si="0"/>
        <v>8047.7812042857486</v>
      </c>
      <c r="F12">
        <f t="shared" si="1"/>
        <v>206</v>
      </c>
      <c r="G12" s="3">
        <f t="shared" si="2"/>
        <v>1.9715466694452266</v>
      </c>
      <c r="H12" s="3">
        <f t="shared" si="3"/>
        <v>389258.08077509742</v>
      </c>
      <c r="I12" s="3">
        <f t="shared" si="4"/>
        <v>420991.23323456437</v>
      </c>
    </row>
    <row r="13" spans="1:9" x14ac:dyDescent="0.25">
      <c r="A13" s="8" t="s">
        <v>2225</v>
      </c>
      <c r="B13">
        <f>COUNTIF('London LSOA Data'!$D$2:$D$4423,A13)</f>
        <v>175</v>
      </c>
      <c r="C13" s="3">
        <f>AVERAGEIF('London LSOA Data'!$D$2:$D$4423,A13,'London LSOA Data'!$P$2:$P$4423)</f>
        <v>514438.89142857143</v>
      </c>
      <c r="D13" s="3" cm="1">
        <f t="array" ref="D13">_xlfn.STDEV.S(IF('London LSOA Data'!$D$2:$D$4423=A13,'London LSOA Data'!$P$2:$P$4423))</f>
        <v>195154.9289461053</v>
      </c>
      <c r="E13" s="3">
        <f t="shared" si="0"/>
        <v>14752.325974853575</v>
      </c>
      <c r="F13">
        <f t="shared" si="1"/>
        <v>174</v>
      </c>
      <c r="G13" s="3">
        <f t="shared" si="2"/>
        <v>1.9736914397560745</v>
      </c>
      <c r="H13" s="3">
        <f t="shared" si="3"/>
        <v>485322.35193551175</v>
      </c>
      <c r="I13" s="3">
        <f t="shared" si="4"/>
        <v>543555.43092163117</v>
      </c>
    </row>
    <row r="14" spans="1:9" x14ac:dyDescent="0.25">
      <c r="A14" s="8" t="s">
        <v>2577</v>
      </c>
      <c r="B14">
        <f>COUNTIF('London LSOA Data'!$D$2:$D$4423,A14)</f>
        <v>169</v>
      </c>
      <c r="C14" s="3">
        <f>AVERAGEIF('London LSOA Data'!$D$2:$D$4423,A14,'London LSOA Data'!$P$2:$P$4423)</f>
        <v>446656.449704142</v>
      </c>
      <c r="D14" s="3" cm="1">
        <f t="array" ref="D14">_xlfn.STDEV.S(IF('London LSOA Data'!$D$2:$D$4423=A14,'London LSOA Data'!$P$2:$P$4423))</f>
        <v>183200.11696008666</v>
      </c>
      <c r="E14" s="3">
        <f t="shared" si="0"/>
        <v>14092.316689237436</v>
      </c>
      <c r="F14">
        <f t="shared" si="1"/>
        <v>168</v>
      </c>
      <c r="G14" s="3">
        <f t="shared" si="2"/>
        <v>1.9741851911433261</v>
      </c>
      <c r="H14" s="3">
        <f t="shared" si="3"/>
        <v>418835.60678734753</v>
      </c>
      <c r="I14" s="3">
        <f t="shared" si="4"/>
        <v>474477.29262093647</v>
      </c>
    </row>
    <row r="15" spans="1:9" x14ac:dyDescent="0.25">
      <c r="A15" s="8" t="s">
        <v>2917</v>
      </c>
      <c r="B15">
        <f>COUNTIF('London LSOA Data'!$D$2:$D$4423,A15)</f>
        <v>139</v>
      </c>
      <c r="C15" s="3">
        <f>AVERAGEIF('London LSOA Data'!$D$2:$D$4423,A15,'London LSOA Data'!$P$2:$P$4423)</f>
        <v>414180.43884892086</v>
      </c>
      <c r="D15" s="3" cm="1">
        <f t="array" ref="D15">_xlfn.STDEV.S(IF('London LSOA Data'!$D$2:$D$4423=A15,'London LSOA Data'!$P$2:$P$4423))</f>
        <v>122993.08891754826</v>
      </c>
      <c r="E15" s="3">
        <f t="shared" si="0"/>
        <v>10432.137644700875</v>
      </c>
      <c r="F15">
        <f t="shared" si="1"/>
        <v>138</v>
      </c>
      <c r="G15" s="3">
        <f t="shared" si="2"/>
        <v>1.9773035420276468</v>
      </c>
      <c r="H15" s="3">
        <f t="shared" si="3"/>
        <v>393552.93613313389</v>
      </c>
      <c r="I15" s="3">
        <f t="shared" si="4"/>
        <v>434807.94156470784</v>
      </c>
    </row>
    <row r="16" spans="1:9" x14ac:dyDescent="0.25">
      <c r="A16" s="8" t="s">
        <v>3197</v>
      </c>
      <c r="B16">
        <f>COUNTIF('London LSOA Data'!$D$2:$D$4423,A16)</f>
        <v>113</v>
      </c>
      <c r="C16" s="3">
        <f>AVERAGEIF('London LSOA Data'!$D$2:$D$4423,A16,'London LSOA Data'!$P$2:$P$4423)</f>
        <v>568603.84070796461</v>
      </c>
      <c r="D16" s="3" cm="1">
        <f t="array" ref="D16">_xlfn.STDEV.S(IF('London LSOA Data'!$D$2:$D$4423=A16,'London LSOA Data'!$P$2:$P$4423))</f>
        <v>187354.04576761147</v>
      </c>
      <c r="E16" s="3">
        <f t="shared" si="0"/>
        <v>17624.786062968768</v>
      </c>
      <c r="F16">
        <f t="shared" si="1"/>
        <v>112</v>
      </c>
      <c r="G16" s="3">
        <f t="shared" si="2"/>
        <v>1.9813718148763031</v>
      </c>
      <c r="H16" s="3">
        <f t="shared" si="3"/>
        <v>533682.58635957364</v>
      </c>
      <c r="I16" s="3">
        <f t="shared" si="4"/>
        <v>603525.09505635558</v>
      </c>
    </row>
    <row r="17" spans="1:9" x14ac:dyDescent="0.25">
      <c r="A17" s="8" t="s">
        <v>3425</v>
      </c>
      <c r="B17">
        <f>COUNTIF('London LSOA Data'!$D$2:$D$4423,A17)</f>
        <v>100</v>
      </c>
      <c r="C17" s="3">
        <f>AVERAGEIF('London LSOA Data'!$D$2:$D$4423,A17,'London LSOA Data'!$P$2:$P$4423)</f>
        <v>800870.22</v>
      </c>
      <c r="D17" s="3" cm="1">
        <f t="array" ref="D17">_xlfn.STDEV.S(IF('London LSOA Data'!$D$2:$D$4423=A17,'London LSOA Data'!$P$2:$P$4423))</f>
        <v>334050.5103925555</v>
      </c>
      <c r="E17" s="3">
        <f t="shared" si="0"/>
        <v>33405.051039255552</v>
      </c>
      <c r="F17">
        <f t="shared" si="1"/>
        <v>99</v>
      </c>
      <c r="G17" s="3">
        <f t="shared" si="2"/>
        <v>1.9842169515864165</v>
      </c>
      <c r="H17" s="3">
        <f t="shared" si="3"/>
        <v>734587.35145929968</v>
      </c>
      <c r="I17" s="3">
        <f t="shared" si="4"/>
        <v>867153.08854070026</v>
      </c>
    </row>
    <row r="18" spans="1:9" x14ac:dyDescent="0.25">
      <c r="A18" s="8" t="s">
        <v>3627</v>
      </c>
      <c r="B18">
        <f>COUNTIF('London LSOA Data'!$D$2:$D$4423,A18)</f>
        <v>126</v>
      </c>
      <c r="C18" s="3">
        <f>AVERAGEIF('London LSOA Data'!$D$2:$D$4423,A18,'London LSOA Data'!$P$2:$P$4423)</f>
        <v>583174.80158730154</v>
      </c>
      <c r="D18" s="3" cm="1">
        <f t="array" ref="D18">_xlfn.STDEV.S(IF('London LSOA Data'!$D$2:$D$4423=A18,'London LSOA Data'!$P$2:$P$4423))</f>
        <v>246469.47787212985</v>
      </c>
      <c r="E18" s="3">
        <f t="shared" si="0"/>
        <v>21957.246249870743</v>
      </c>
      <c r="F18">
        <f t="shared" si="1"/>
        <v>125</v>
      </c>
      <c r="G18" s="3">
        <f t="shared" si="2"/>
        <v>1.9791241094237992</v>
      </c>
      <c r="H18" s="3">
        <f t="shared" si="3"/>
        <v>539718.68615762703</v>
      </c>
      <c r="I18" s="3">
        <f t="shared" si="4"/>
        <v>626630.91701697605</v>
      </c>
    </row>
    <row r="19" spans="1:9" x14ac:dyDescent="0.25">
      <c r="A19" s="8" t="s">
        <v>3881</v>
      </c>
      <c r="B19">
        <f>COUNTIF('London LSOA Data'!$D$2:$D$4423,A19)</f>
        <v>126</v>
      </c>
      <c r="C19" s="3">
        <f>AVERAGEIF('London LSOA Data'!$D$2:$D$4423,A19,'London LSOA Data'!$P$2:$P$4423)</f>
        <v>506642.34126984124</v>
      </c>
      <c r="D19" s="3" cm="1">
        <f t="array" ref="D19">_xlfn.STDEV.S(IF('London LSOA Data'!$D$2:$D$4423=A19,'London LSOA Data'!$P$2:$P$4423))</f>
        <v>140309.3494271661</v>
      </c>
      <c r="E19" s="3">
        <f t="shared" si="0"/>
        <v>12499.750326609574</v>
      </c>
      <c r="F19">
        <f t="shared" si="1"/>
        <v>125</v>
      </c>
      <c r="G19" s="3">
        <f t="shared" si="2"/>
        <v>1.9791241094237992</v>
      </c>
      <c r="H19" s="3">
        <f t="shared" si="3"/>
        <v>481903.78403667023</v>
      </c>
      <c r="I19" s="3">
        <f t="shared" si="4"/>
        <v>531380.89850301226</v>
      </c>
    </row>
    <row r="20" spans="1:9" x14ac:dyDescent="0.25">
      <c r="A20" s="8" t="s">
        <v>4135</v>
      </c>
      <c r="B20">
        <f>COUNTIF('London LSOA Data'!$D$2:$D$4423,A20)</f>
        <v>150</v>
      </c>
      <c r="C20" s="3">
        <f>AVERAGEIF('London LSOA Data'!$D$2:$D$4423,A20,'London LSOA Data'!$P$2:$P$4423)</f>
        <v>389142.66666666669</v>
      </c>
      <c r="D20" s="3" cm="1">
        <f t="array" ref="D20">_xlfn.STDEV.S(IF('London LSOA Data'!$D$2:$D$4423=A20,'London LSOA Data'!$P$2:$P$4423))</f>
        <v>128286.46813779965</v>
      </c>
      <c r="E20" s="3">
        <f t="shared" si="0"/>
        <v>10474.546261380709</v>
      </c>
      <c r="F20">
        <f t="shared" si="1"/>
        <v>149</v>
      </c>
      <c r="G20" s="3">
        <f t="shared" si="2"/>
        <v>1.976013177689196</v>
      </c>
      <c r="H20" s="3">
        <f t="shared" si="3"/>
        <v>368444.8252238633</v>
      </c>
      <c r="I20" s="3">
        <f t="shared" si="4"/>
        <v>409840.50810947007</v>
      </c>
    </row>
    <row r="21" spans="1:9" x14ac:dyDescent="0.25">
      <c r="A21" s="8" t="s">
        <v>4437</v>
      </c>
      <c r="B21">
        <f>COUNTIF('London LSOA Data'!$D$2:$D$4423,A21)</f>
        <v>154</v>
      </c>
      <c r="C21" s="3">
        <f>AVERAGEIF('London LSOA Data'!$D$2:$D$4423,A21,'London LSOA Data'!$P$2:$P$4423)</f>
        <v>449883.99350649351</v>
      </c>
      <c r="D21" s="3" cm="1">
        <f t="array" ref="D21">_xlfn.STDEV.S(IF('London LSOA Data'!$D$2:$D$4423=A21,'London LSOA Data'!$P$2:$P$4423))</f>
        <v>157276.7442266318</v>
      </c>
      <c r="E21" s="3">
        <f t="shared" si="0"/>
        <v>12673.721220496605</v>
      </c>
      <c r="F21">
        <f t="shared" si="1"/>
        <v>153</v>
      </c>
      <c r="G21" s="3">
        <f t="shared" si="2"/>
        <v>1.975590315005247</v>
      </c>
      <c r="H21" s="3">
        <f t="shared" si="3"/>
        <v>424845.91260820394</v>
      </c>
      <c r="I21" s="3">
        <f t="shared" si="4"/>
        <v>474922.07440478308</v>
      </c>
    </row>
    <row r="22" spans="1:9" x14ac:dyDescent="0.25">
      <c r="A22" s="8" t="s">
        <v>4747</v>
      </c>
      <c r="B22">
        <f>COUNTIF('London LSOA Data'!$D$2:$D$4423,A22)</f>
        <v>131</v>
      </c>
      <c r="C22" s="3">
        <f>AVERAGEIF('London LSOA Data'!$D$2:$D$4423,A22,'London LSOA Data'!$P$2:$P$4423)</f>
        <v>446769.46564885497</v>
      </c>
      <c r="D22" s="3" cm="1">
        <f t="array" ref="D22">_xlfn.STDEV.S(IF('London LSOA Data'!$D$2:$D$4423=A22,'London LSOA Data'!$P$2:$P$4423))</f>
        <v>185850.25833186231</v>
      </c>
      <c r="E22" s="3">
        <f t="shared" si="0"/>
        <v>16237.812463604996</v>
      </c>
      <c r="F22">
        <f t="shared" si="1"/>
        <v>130</v>
      </c>
      <c r="G22" s="3">
        <f t="shared" si="2"/>
        <v>1.9783804054470222</v>
      </c>
      <c r="H22" s="3">
        <f t="shared" si="3"/>
        <v>414644.89564353542</v>
      </c>
      <c r="I22" s="3">
        <f t="shared" si="4"/>
        <v>478894.03565417451</v>
      </c>
    </row>
    <row r="23" spans="1:9" x14ac:dyDescent="0.25">
      <c r="A23" s="8" t="s">
        <v>5011</v>
      </c>
      <c r="B23">
        <f>COUNTIF('London LSOA Data'!$D$2:$D$4423,A23)</f>
        <v>116</v>
      </c>
      <c r="C23" s="3">
        <f>AVERAGEIF('London LSOA Data'!$D$2:$D$4423,A23,'London LSOA Data'!$P$2:$P$4423)</f>
        <v>613499.96551724139</v>
      </c>
      <c r="D23" s="3" cm="1">
        <f t="array" ref="D23">_xlfn.STDEV.S(IF('London LSOA Data'!$D$2:$D$4423=A23,'London LSOA Data'!$P$2:$P$4423))</f>
        <v>187824.01311060492</v>
      </c>
      <c r="E23" s="3">
        <f t="shared" si="0"/>
        <v>17439.021816172404</v>
      </c>
      <c r="F23">
        <f t="shared" si="1"/>
        <v>115</v>
      </c>
      <c r="G23" s="3">
        <f t="shared" si="2"/>
        <v>1.9808075411039101</v>
      </c>
      <c r="H23" s="3">
        <f t="shared" si="3"/>
        <v>578956.61959429143</v>
      </c>
      <c r="I23" s="3">
        <f t="shared" si="4"/>
        <v>648043.31144019135</v>
      </c>
    </row>
    <row r="24" spans="1:9" x14ac:dyDescent="0.25">
      <c r="A24" s="8" t="s">
        <v>5245</v>
      </c>
      <c r="B24">
        <f>COUNTIF('London LSOA Data'!$D$2:$D$4423,A24)</f>
        <v>89</v>
      </c>
      <c r="C24" s="3">
        <f>AVERAGEIF('London LSOA Data'!$D$2:$D$4423,A24,'London LSOA Data'!$P$2:$P$4423)</f>
        <v>1498838.7528089888</v>
      </c>
      <c r="D24" s="3" cm="1">
        <f t="array" ref="D24">_xlfn.STDEV.S(IF('London LSOA Data'!$D$2:$D$4423=A24,'London LSOA Data'!$P$2:$P$4423))</f>
        <v>846791.79612364096</v>
      </c>
      <c r="E24" s="3">
        <f t="shared" si="0"/>
        <v>89759.750869783733</v>
      </c>
      <c r="F24">
        <f t="shared" si="1"/>
        <v>88</v>
      </c>
      <c r="G24" s="3">
        <f t="shared" si="2"/>
        <v>1.9872898648311721</v>
      </c>
      <c r="H24" s="3">
        <f t="shared" si="3"/>
        <v>1320460.1096356965</v>
      </c>
      <c r="I24" s="3">
        <f t="shared" si="4"/>
        <v>1677217.3959822811</v>
      </c>
    </row>
    <row r="25" spans="1:9" x14ac:dyDescent="0.25">
      <c r="A25" s="8" t="s">
        <v>5425</v>
      </c>
      <c r="B25">
        <f>COUNTIF('London LSOA Data'!$D$2:$D$4423,A25)</f>
        <v>97</v>
      </c>
      <c r="C25" s="3">
        <f>AVERAGEIF('London LSOA Data'!$D$2:$D$4423,A25,'London LSOA Data'!$P$2:$P$4423)</f>
        <v>548068.49484536087</v>
      </c>
      <c r="D25" s="3" cm="1">
        <f t="array" ref="D25">_xlfn.STDEV.S(IF('London LSOA Data'!$D$2:$D$4423=A25,'London LSOA Data'!$P$2:$P$4423))</f>
        <v>224139.83375386646</v>
      </c>
      <c r="E25" s="3">
        <f t="shared" si="0"/>
        <v>22757.952065567522</v>
      </c>
      <c r="F25">
        <f t="shared" si="1"/>
        <v>96</v>
      </c>
      <c r="G25" s="3">
        <f t="shared" si="2"/>
        <v>1.9849843115224561</v>
      </c>
      <c r="H25" s="3">
        <f t="shared" si="3"/>
        <v>502894.31703282928</v>
      </c>
      <c r="I25" s="3">
        <f t="shared" si="4"/>
        <v>593242.67265789246</v>
      </c>
    </row>
    <row r="26" spans="1:9" x14ac:dyDescent="0.25">
      <c r="A26" s="8" t="s">
        <v>5621</v>
      </c>
      <c r="B26">
        <f>COUNTIF('London LSOA Data'!$D$2:$D$4423,A26)</f>
        <v>167</v>
      </c>
      <c r="C26" s="3">
        <f>AVERAGEIF('London LSOA Data'!$D$2:$D$4423,A26,'London LSOA Data'!$P$2:$P$4423)</f>
        <v>526681.13772455091</v>
      </c>
      <c r="D26" s="3" cm="1">
        <f t="array" ref="D26">_xlfn.STDEV.S(IF('London LSOA Data'!$D$2:$D$4423=A26,'London LSOA Data'!$P$2:$P$4423))</f>
        <v>162070.31064484661</v>
      </c>
      <c r="E26" s="3">
        <f t="shared" si="0"/>
        <v>12541.377168100693</v>
      </c>
      <c r="F26">
        <f t="shared" si="1"/>
        <v>166</v>
      </c>
      <c r="G26" s="3">
        <f t="shared" si="2"/>
        <v>1.9743577636580343</v>
      </c>
      <c r="H26" s="3">
        <f t="shared" si="3"/>
        <v>501919.97234574769</v>
      </c>
      <c r="I26" s="3">
        <f t="shared" si="4"/>
        <v>551442.30310335418</v>
      </c>
    </row>
    <row r="27" spans="1:9" x14ac:dyDescent="0.25">
      <c r="A27" s="8" t="s">
        <v>5957</v>
      </c>
      <c r="B27">
        <f>COUNTIF('London LSOA Data'!$D$2:$D$4423,A27)</f>
        <v>160</v>
      </c>
      <c r="C27" s="3">
        <f>AVERAGEIF('London LSOA Data'!$D$2:$D$4423,A27,'London LSOA Data'!$P$2:$P$4423)</f>
        <v>433704.39374999999</v>
      </c>
      <c r="D27" s="3" cm="1">
        <f t="array" ref="D27">_xlfn.STDEV.S(IF('London LSOA Data'!$D$2:$D$4423=A27,'London LSOA Data'!$P$2:$P$4423))</f>
        <v>107697.46908958963</v>
      </c>
      <c r="E27" s="3">
        <f t="shared" si="0"/>
        <v>8514.2325139670957</v>
      </c>
      <c r="F27">
        <f t="shared" si="1"/>
        <v>159</v>
      </c>
      <c r="G27" s="3">
        <f t="shared" si="2"/>
        <v>1.9749962127674734</v>
      </c>
      <c r="H27" s="3">
        <f t="shared" si="3"/>
        <v>416888.8167802933</v>
      </c>
      <c r="I27" s="3">
        <f t="shared" si="4"/>
        <v>450519.97071970667</v>
      </c>
    </row>
    <row r="28" spans="1:9" x14ac:dyDescent="0.25">
      <c r="A28" s="8" t="s">
        <v>6279</v>
      </c>
      <c r="B28">
        <f>COUNTIF('London LSOA Data'!$D$2:$D$4423,A28)</f>
        <v>121</v>
      </c>
      <c r="C28" s="3">
        <f>AVERAGEIF('London LSOA Data'!$D$2:$D$4423,A28,'London LSOA Data'!$P$2:$P$4423)</f>
        <v>586890.70247933886</v>
      </c>
      <c r="D28" s="3" cm="1">
        <f t="array" ref="D28">_xlfn.STDEV.S(IF('London LSOA Data'!$D$2:$D$4423=A28,'London LSOA Data'!$P$2:$P$4423))</f>
        <v>384538.30959092238</v>
      </c>
      <c r="E28" s="3">
        <f t="shared" si="0"/>
        <v>34958.028144629308</v>
      </c>
      <c r="F28">
        <f t="shared" si="1"/>
        <v>120</v>
      </c>
      <c r="G28" s="3">
        <f t="shared" si="2"/>
        <v>1.9799304050824413</v>
      </c>
      <c r="H28" s="3">
        <f t="shared" si="3"/>
        <v>517676.23965405958</v>
      </c>
      <c r="I28" s="3">
        <f t="shared" si="4"/>
        <v>656105.16530461819</v>
      </c>
    </row>
    <row r="29" spans="1:9" x14ac:dyDescent="0.25">
      <c r="A29" s="8" t="s">
        <v>6523</v>
      </c>
      <c r="B29">
        <f>COUNTIF('London LSOA Data'!$D$2:$D$4423,A29)</f>
        <v>129</v>
      </c>
      <c r="C29" s="3">
        <f>AVERAGEIF('London LSOA Data'!$D$2:$D$4423,A29,'London LSOA Data'!$P$2:$P$4423)</f>
        <v>382139.92248062015</v>
      </c>
      <c r="D29" s="3" cm="1">
        <f t="array" ref="D29">_xlfn.STDEV.S(IF('London LSOA Data'!$D$2:$D$4423=A29,'London LSOA Data'!$P$2:$P$4423))</f>
        <v>79294.794169606161</v>
      </c>
      <c r="E29" s="3">
        <f t="shared" si="0"/>
        <v>6981.5173393533532</v>
      </c>
      <c r="F29">
        <f t="shared" si="1"/>
        <v>128</v>
      </c>
      <c r="G29" s="3">
        <f t="shared" si="2"/>
        <v>1.9786708498378349</v>
      </c>
      <c r="H29" s="3">
        <f t="shared" si="3"/>
        <v>368325.79763360426</v>
      </c>
      <c r="I29" s="3">
        <f t="shared" si="4"/>
        <v>395954.04732763604</v>
      </c>
    </row>
    <row r="30" spans="1:9" x14ac:dyDescent="0.25">
      <c r="A30" s="8" t="s">
        <v>6783</v>
      </c>
      <c r="B30">
        <f>COUNTIF('London LSOA Data'!$D$2:$D$4423,A30)</f>
        <v>144</v>
      </c>
      <c r="C30" s="3">
        <f>AVERAGEIF('London LSOA Data'!$D$2:$D$4423,A30,'London LSOA Data'!$P$2:$P$4423)</f>
        <v>462287.97916666669</v>
      </c>
      <c r="D30" s="3" cm="1">
        <f t="array" ref="D30">_xlfn.STDEV.S(IF('London LSOA Data'!$D$2:$D$4423=A30,'London LSOA Data'!$P$2:$P$4423))</f>
        <v>157330.71321671203</v>
      </c>
      <c r="E30" s="3">
        <f t="shared" si="0"/>
        <v>13110.892768059335</v>
      </c>
      <c r="F30">
        <f t="shared" si="1"/>
        <v>143</v>
      </c>
      <c r="G30" s="3">
        <f t="shared" si="2"/>
        <v>1.9766921979297982</v>
      </c>
      <c r="H30" s="3">
        <f t="shared" si="3"/>
        <v>436371.77972414956</v>
      </c>
      <c r="I30" s="3">
        <f t="shared" si="4"/>
        <v>488204.17860918381</v>
      </c>
    </row>
    <row r="31" spans="1:9" x14ac:dyDescent="0.25">
      <c r="A31" s="8" t="s">
        <v>7073</v>
      </c>
      <c r="B31">
        <f>COUNTIF('London LSOA Data'!$D$2:$D$4423,A31)</f>
        <v>115</v>
      </c>
      <c r="C31" s="3">
        <f>AVERAGEIF('London LSOA Data'!$D$2:$D$4423,A31,'London LSOA Data'!$P$2:$P$4423)</f>
        <v>737712.30434782605</v>
      </c>
      <c r="D31" s="3" cm="1">
        <f t="array" ref="D31">_xlfn.STDEV.S(IF('London LSOA Data'!$D$2:$D$4423=A31,'London LSOA Data'!$P$2:$P$4423))</f>
        <v>306130.68953778595</v>
      </c>
      <c r="E31" s="3">
        <f t="shared" si="0"/>
        <v>28546.833994390814</v>
      </c>
      <c r="F31">
        <f t="shared" si="1"/>
        <v>114</v>
      </c>
      <c r="G31" s="3">
        <f t="shared" si="2"/>
        <v>1.9809922979758596</v>
      </c>
      <c r="H31" s="3">
        <f t="shared" si="3"/>
        <v>681161.24607334239</v>
      </c>
      <c r="I31" s="3">
        <f t="shared" si="4"/>
        <v>794263.36262230971</v>
      </c>
    </row>
    <row r="32" spans="1:9" x14ac:dyDescent="0.25">
      <c r="A32" s="8" t="s">
        <v>7305</v>
      </c>
      <c r="B32">
        <f>COUNTIF('London LSOA Data'!$D$2:$D$4423,A32)</f>
        <v>145</v>
      </c>
      <c r="C32" s="3">
        <f>AVERAGEIF('London LSOA Data'!$D$2:$D$4423,A32,'London LSOA Data'!$P$2:$P$4423)</f>
        <v>552002.04827586212</v>
      </c>
      <c r="D32" s="3" cm="1">
        <f t="array" ref="D32">_xlfn.STDEV.S(IF('London LSOA Data'!$D$2:$D$4423=A32,'London LSOA Data'!$P$2:$P$4423))</f>
        <v>239744.32951440199</v>
      </c>
      <c r="E32" s="3">
        <f t="shared" si="0"/>
        <v>19909.682886736668</v>
      </c>
      <c r="F32">
        <f t="shared" si="1"/>
        <v>144</v>
      </c>
      <c r="G32" s="3">
        <f t="shared" si="2"/>
        <v>1.9765750658304413</v>
      </c>
      <c r="H32" s="3">
        <f t="shared" si="3"/>
        <v>512649.06551334739</v>
      </c>
      <c r="I32" s="3">
        <f t="shared" si="4"/>
        <v>591355.03103837685</v>
      </c>
    </row>
    <row r="33" spans="1:9" x14ac:dyDescent="0.25">
      <c r="A33" s="8" t="s">
        <v>7597</v>
      </c>
      <c r="B33">
        <f>COUNTIF('London LSOA Data'!$D$2:$D$4423,A33)</f>
        <v>120</v>
      </c>
      <c r="C33" s="3">
        <f>AVERAGEIF('London LSOA Data'!$D$2:$D$4423,A33,'London LSOA Data'!$P$2:$P$4423)</f>
        <v>423157.41666666669</v>
      </c>
      <c r="D33" s="3" cm="1">
        <f t="array" ref="D33">_xlfn.STDEV.S(IF('London LSOA Data'!$D$2:$D$4423=A33,'London LSOA Data'!$P$2:$P$4423))</f>
        <v>135927.8148596306</v>
      </c>
      <c r="E33" s="3">
        <f t="shared" si="0"/>
        <v>12408.455065167598</v>
      </c>
      <c r="F33">
        <f t="shared" si="1"/>
        <v>119</v>
      </c>
      <c r="G33" s="3">
        <f t="shared" si="2"/>
        <v>1.9800998764569426</v>
      </c>
      <c r="H33" s="3">
        <f t="shared" si="3"/>
        <v>398587.43632510683</v>
      </c>
      <c r="I33" s="3">
        <f t="shared" si="4"/>
        <v>447727.39700822654</v>
      </c>
    </row>
    <row r="34" spans="1:9" x14ac:dyDescent="0.25">
      <c r="A34" s="8" t="s">
        <v>7839</v>
      </c>
      <c r="B34">
        <f>COUNTIF('London LSOA Data'!$D$2:$D$4423,A34)</f>
        <v>118</v>
      </c>
      <c r="C34" s="3">
        <f>AVERAGEIF('London LSOA Data'!$D$2:$D$4423,A34,'London LSOA Data'!$P$2:$P$4423)</f>
        <v>482207.31355932204</v>
      </c>
      <c r="D34" s="3" cm="1">
        <f t="array" ref="D34">_xlfn.STDEV.S(IF('London LSOA Data'!$D$2:$D$4423=A34,'London LSOA Data'!$P$2:$P$4423))</f>
        <v>127649.26443962677</v>
      </c>
      <c r="E34" s="3">
        <f t="shared" si="0"/>
        <v>11751.067283651146</v>
      </c>
      <c r="F34">
        <f t="shared" si="1"/>
        <v>117</v>
      </c>
      <c r="G34" s="3">
        <f t="shared" si="2"/>
        <v>1.9804475986834036</v>
      </c>
      <c r="H34" s="3">
        <f t="shared" si="3"/>
        <v>458934.94057544804</v>
      </c>
      <c r="I34" s="3">
        <f t="shared" si="4"/>
        <v>505479.68654319603</v>
      </c>
    </row>
    <row r="35" spans="1:9" x14ac:dyDescent="0.25">
      <c r="A35" s="8" t="s">
        <v>8077</v>
      </c>
      <c r="B35">
        <f>COUNTIF('London LSOA Data'!$D$2:$D$4423,A35)</f>
        <v>138</v>
      </c>
      <c r="C35" s="3">
        <f>AVERAGEIF('London LSOA Data'!$D$2:$D$4423,A35,'London LSOA Data'!$P$2:$P$4423)</f>
        <v>461641.31884057971</v>
      </c>
      <c r="D35" s="3" cm="1">
        <f t="array" ref="D35">_xlfn.STDEV.S(IF('London LSOA Data'!$D$2:$D$4423=A35,'London LSOA Data'!$P$2:$P$4423))</f>
        <v>85035.467352732361</v>
      </c>
      <c r="E35" s="3">
        <f t="shared" si="0"/>
        <v>7238.6996930135783</v>
      </c>
      <c r="F35">
        <f t="shared" si="1"/>
        <v>137</v>
      </c>
      <c r="G35" s="3">
        <f t="shared" si="2"/>
        <v>1.9774312123081748</v>
      </c>
      <c r="H35" s="3">
        <f t="shared" si="3"/>
        <v>447327.28813108907</v>
      </c>
      <c r="I35" s="3">
        <f t="shared" si="4"/>
        <v>475955.34955007036</v>
      </c>
    </row>
    <row r="36" spans="1:9" x14ac:dyDescent="0.25">
      <c r="A36" s="8" t="s">
        <v>8355</v>
      </c>
      <c r="B36">
        <f>COUNTIF('London LSOA Data'!$D$2:$D$4423,A36)</f>
        <v>174</v>
      </c>
      <c r="C36" s="3">
        <f>AVERAGEIF('London LSOA Data'!$D$2:$D$4423,A36,'London LSOA Data'!$P$2:$P$4423)</f>
        <v>674897.37931034481</v>
      </c>
      <c r="D36" s="3" cm="1">
        <f t="array" ref="D36">_xlfn.STDEV.S(IF('London LSOA Data'!$D$2:$D$4423=A36,'London LSOA Data'!$P$2:$P$4423))</f>
        <v>311950.57611548045</v>
      </c>
      <c r="E36" s="3">
        <f t="shared" si="0"/>
        <v>23648.91214464575</v>
      </c>
      <c r="F36">
        <f t="shared" si="1"/>
        <v>173</v>
      </c>
      <c r="G36" s="3">
        <f t="shared" si="2"/>
        <v>1.973771336887524</v>
      </c>
      <c r="H36" s="3">
        <f t="shared" si="3"/>
        <v>628219.83437067177</v>
      </c>
      <c r="I36" s="3">
        <f t="shared" si="4"/>
        <v>721574.92425001785</v>
      </c>
    </row>
    <row r="37" spans="1:9" x14ac:dyDescent="0.25">
      <c r="A37" s="8" t="s">
        <v>8705</v>
      </c>
      <c r="B37">
        <f>COUNTIF('London LSOA Data'!$D$2:$D$4423,A37)</f>
        <v>111</v>
      </c>
      <c r="C37" s="3">
        <f>AVERAGEIF('London LSOA Data'!$D$2:$D$4423,A37,'London LSOA Data'!$P$2:$P$4423)</f>
        <v>1215458.8198198199</v>
      </c>
      <c r="D37" s="3" cm="1">
        <f t="array" ref="D37">_xlfn.STDEV.S(IF('London LSOA Data'!$D$2:$D$4423=A37,'London LSOA Data'!$P$2:$P$4423))</f>
        <v>925090.11082250008</v>
      </c>
      <c r="E37" s="3">
        <f t="shared" si="0"/>
        <v>87805.667547874138</v>
      </c>
      <c r="F37">
        <f t="shared" si="1"/>
        <v>110</v>
      </c>
      <c r="G37" s="3">
        <f t="shared" si="2"/>
        <v>1.9817652821323735</v>
      </c>
      <c r="H37" s="3">
        <f t="shared" si="3"/>
        <v>1041448.5962989856</v>
      </c>
      <c r="I37" s="3">
        <f t="shared" si="4"/>
        <v>1389469.0433406541</v>
      </c>
    </row>
  </sheetData>
  <mergeCells count="1">
    <mergeCell ref="A1:D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2"/>
  <sheetViews>
    <sheetView showGridLines="0" workbookViewId="0">
      <selection activeCell="G18" sqref="G18"/>
    </sheetView>
  </sheetViews>
  <sheetFormatPr defaultRowHeight="15" x14ac:dyDescent="0.25"/>
  <cols>
    <col min="1" max="1" width="33.5703125" bestFit="1" customWidth="1"/>
    <col min="2" max="2" width="15.140625" customWidth="1"/>
    <col min="3" max="3" width="31.140625" customWidth="1"/>
    <col min="4" max="4" width="13" customWidth="1"/>
  </cols>
  <sheetData>
    <row r="2" spans="1:4" x14ac:dyDescent="0.25">
      <c r="A2" s="18" t="s">
        <v>8970</v>
      </c>
      <c r="B2" s="23">
        <v>0.95</v>
      </c>
    </row>
    <row r="4" spans="1:4" x14ac:dyDescent="0.25">
      <c r="A4" s="24" t="s">
        <v>8955</v>
      </c>
      <c r="B4" s="24" t="s">
        <v>1577</v>
      </c>
      <c r="C4" s="24" t="s">
        <v>8705</v>
      </c>
      <c r="D4" s="24" t="s">
        <v>5957</v>
      </c>
    </row>
    <row r="5" spans="1:4" x14ac:dyDescent="0.25">
      <c r="A5" s="24" t="s">
        <v>8956</v>
      </c>
      <c r="B5" s="24" t="s">
        <v>8705</v>
      </c>
      <c r="C5" s="25" t="s">
        <v>5245</v>
      </c>
      <c r="D5" s="24" t="s">
        <v>1577</v>
      </c>
    </row>
    <row r="6" spans="1:4" x14ac:dyDescent="0.25">
      <c r="A6" t="s">
        <v>8957</v>
      </c>
      <c r="B6" s="9">
        <f>COUNTIF('London LSOA Data'!$D$2:$D$4423,B4)</f>
        <v>109</v>
      </c>
      <c r="C6">
        <f>COUNTIF('London LSOA Data'!$D$2:$D$4423,C4)</f>
        <v>111</v>
      </c>
      <c r="D6">
        <f>COUNTIF('London LSOA Data'!$D$2:$D$4423,D4)</f>
        <v>160</v>
      </c>
    </row>
    <row r="7" spans="1:4" x14ac:dyDescent="0.25">
      <c r="A7" t="s">
        <v>8958</v>
      </c>
      <c r="B7" s="9">
        <f>COUNTIF('London LSOA Data'!$D$2:$D$4423,B5)</f>
        <v>111</v>
      </c>
      <c r="C7">
        <f>COUNTIF('London LSOA Data'!$D$2:$D$4423,C5)</f>
        <v>89</v>
      </c>
      <c r="D7">
        <f>COUNTIF('London LSOA Data'!$D$2:$D$4423,D5)</f>
        <v>109</v>
      </c>
    </row>
    <row r="8" spans="1:4" x14ac:dyDescent="0.25">
      <c r="A8" t="s">
        <v>8959</v>
      </c>
      <c r="B8" s="10">
        <f>AVERAGEIF('London LSOA Data'!$D$2:$D$4423,B4,'London LSOA Data'!$P$2:$P$4423)</f>
        <v>869962.59633027518</v>
      </c>
      <c r="C8" s="3">
        <f>AVERAGEIF('London LSOA Data'!$D$2:$D$4423,C4,'London LSOA Data'!$P$2:$P$4423)</f>
        <v>1215458.8198198199</v>
      </c>
      <c r="D8" s="3">
        <f>AVERAGEIF('London LSOA Data'!$D$2:$D$4423,D4,'London LSOA Data'!$P$2:$P$4423)</f>
        <v>433704.39374999999</v>
      </c>
    </row>
    <row r="9" spans="1:4" x14ac:dyDescent="0.25">
      <c r="A9" t="s">
        <v>8960</v>
      </c>
      <c r="B9" s="10">
        <f>AVERAGEIF('London LSOA Data'!$D$2:$D$4423,B5,'London LSOA Data'!$P$2:$P$4423)</f>
        <v>1215458.8198198199</v>
      </c>
      <c r="C9" s="3">
        <f>AVERAGEIF('London LSOA Data'!$D$2:$D$4423,C5,'London LSOA Data'!$P$2:$P$4423)</f>
        <v>1498838.7528089888</v>
      </c>
      <c r="D9" s="3">
        <f>AVERAGEIF('London LSOA Data'!$D$2:$D$4423,D5,'London LSOA Data'!$P$2:$P$4423)</f>
        <v>869962.59633027518</v>
      </c>
    </row>
    <row r="10" spans="1:4" x14ac:dyDescent="0.25">
      <c r="A10" t="s">
        <v>8961</v>
      </c>
      <c r="B10" s="27">
        <f>B8-B9</f>
        <v>-345496.2234895447</v>
      </c>
      <c r="C10" s="26">
        <f>C8-C9</f>
        <v>-283379.93298916891</v>
      </c>
      <c r="D10" s="28">
        <f>D8-D9</f>
        <v>-436258.20258027519</v>
      </c>
    </row>
    <row r="11" spans="1:4" x14ac:dyDescent="0.25">
      <c r="A11" t="s">
        <v>8962</v>
      </c>
      <c r="B11" s="10" cm="1">
        <f t="array" ref="B11">_xlfn.STDEV.S(IF('London LSOA Data'!$D$2:$D$4423=B4,'London LSOA Data'!$P$2:$P$4423))</f>
        <v>417917.1489862093</v>
      </c>
      <c r="C11" s="3" cm="1">
        <f t="array" ref="C11">_xlfn.STDEV.S(IF('London LSOA Data'!$D$2:$D$4423=C4,'London LSOA Data'!$P$2:$P$4423))</f>
        <v>925090.11082250008</v>
      </c>
      <c r="D11" s="3" cm="1">
        <f t="array" ref="D11">_xlfn.STDEV.S(IF('London LSOA Data'!$D$2:$D$4423=D4,'London LSOA Data'!$P$2:$P$4423))</f>
        <v>107697.46908958963</v>
      </c>
    </row>
    <row r="12" spans="1:4" x14ac:dyDescent="0.25">
      <c r="A12" t="s">
        <v>8963</v>
      </c>
      <c r="B12" s="10" cm="1">
        <f t="array" ref="B12">_xlfn.STDEV.S(IF('London LSOA Data'!$D$2:$D$4423=B5,'London LSOA Data'!$P$2:$P$4423))</f>
        <v>925090.11082250008</v>
      </c>
      <c r="C12" s="3" cm="1">
        <f t="array" ref="C12">_xlfn.STDEV.S(IF('London LSOA Data'!$D$2:$D$4423=C5,'London LSOA Data'!$P$2:$P$4423))</f>
        <v>846791.79612364096</v>
      </c>
      <c r="D12" s="3" cm="1">
        <f t="array" ref="D12">_xlfn.STDEV.S(IF('London LSOA Data'!$D$2:$D$4423=D5,'London LSOA Data'!$P$2:$P$4423))</f>
        <v>417917.1489862093</v>
      </c>
    </row>
    <row r="13" spans="1:4" x14ac:dyDescent="0.25">
      <c r="A13" t="s">
        <v>8964</v>
      </c>
      <c r="B13" s="10">
        <f>SQRT(((B6-1)*B11^2+(B7-1)*B12^2)/B15)</f>
        <v>856600.80541344651</v>
      </c>
      <c r="C13" s="3">
        <f>SQRT(((C6-1)*C11^2+(C7-1)*C12^2)/C15)</f>
        <v>891140.58933463565</v>
      </c>
      <c r="D13" s="3">
        <f>SQRT(((D6-1)*D11^2+(D7-1)*D12^2)/D15)</f>
        <v>418906.08874246763</v>
      </c>
    </row>
    <row r="14" spans="1:4" x14ac:dyDescent="0.25">
      <c r="A14" t="s">
        <v>8965</v>
      </c>
      <c r="B14" s="10">
        <f>IF(B22&gt;0.1,B13*SQRT(1/B6+1/B7),SQRT(B11^2/B6+B12^2/B7))</f>
        <v>96499.5976628629</v>
      </c>
      <c r="C14" s="3">
        <f>IF(C22&gt;0.1,C13*SQRT(1/C6+1/C7),SQRT(C11^2/C6+C12^2/C7))</f>
        <v>126795.75975546826</v>
      </c>
      <c r="D14" s="3">
        <f>IF(D22&gt;0.1,D13*SQRT(1/D6+1/D7),SQRT(D11^2/D6+D12^2/D7))</f>
        <v>40924.677773545307</v>
      </c>
    </row>
    <row r="15" spans="1:4" x14ac:dyDescent="0.25">
      <c r="A15" t="s">
        <v>8966</v>
      </c>
      <c r="B15" s="11">
        <f>IF(B22&gt;0.1,B6+B7-2,ROUND(B14^4/((B11^2/B6)^2/(B6-1)+(B12^2/B7)^2/(B7-1)),0))</f>
        <v>154</v>
      </c>
      <c r="C15" s="12">
        <f>IF(C22&gt;0.1,C6+C7-2,ROUND(C14^4/((C11^2/C6)^2/(C6-1)+(C12^2/C7)^2/(C7-1)),0))</f>
        <v>198</v>
      </c>
      <c r="D15" s="12">
        <f>IF(D22&gt;0.1,D6+D7-2,ROUND(D14^4/((D11^2/D6)^2/(D6-1)+(D12^2/D7)^2/(D7-1)),0))</f>
        <v>118</v>
      </c>
    </row>
    <row r="16" spans="1:4" x14ac:dyDescent="0.25">
      <c r="A16" t="s">
        <v>8952</v>
      </c>
      <c r="B16" s="10">
        <f>_xlfn.T.INV.2T(1-$B$2,B15)</f>
        <v>1.9754880582343397</v>
      </c>
      <c r="C16" s="3">
        <f>_xlfn.T.INV.2T(1-$B$2,C15)</f>
        <v>1.9720174778363073</v>
      </c>
      <c r="D16" s="3">
        <f>_xlfn.T.INV.2T(1-$B$2,D15)</f>
        <v>1.9802722492729716</v>
      </c>
    </row>
    <row r="17" spans="1:4" x14ac:dyDescent="0.25">
      <c r="A17" t="s">
        <v>8953</v>
      </c>
      <c r="B17" s="13">
        <f>B10-B16*B14</f>
        <v>-536130.02629694878</v>
      </c>
      <c r="C17" s="14">
        <f>C10-C16*C14</f>
        <v>-533423.38734248583</v>
      </c>
      <c r="D17" s="14">
        <f>D10-D16*D14</f>
        <v>-517300.20628566534</v>
      </c>
    </row>
    <row r="18" spans="1:4" x14ac:dyDescent="0.25">
      <c r="A18" t="s">
        <v>8954</v>
      </c>
      <c r="B18" s="13">
        <f>B10+B16*B14</f>
        <v>-154862.42068214066</v>
      </c>
      <c r="C18" s="14">
        <f>C10+C16*C14</f>
        <v>-33336.478635852051</v>
      </c>
      <c r="D18" s="14">
        <f>D10+D16*D14</f>
        <v>-355216.19887488504</v>
      </c>
    </row>
    <row r="19" spans="1:4" x14ac:dyDescent="0.25">
      <c r="B19" s="3"/>
      <c r="C19" s="3"/>
      <c r="D19" s="3"/>
    </row>
    <row r="20" spans="1:4" x14ac:dyDescent="0.25">
      <c r="A20" t="s">
        <v>8967</v>
      </c>
      <c r="B20" s="3"/>
      <c r="C20" s="3"/>
      <c r="D20" s="3"/>
    </row>
    <row r="21" spans="1:4" x14ac:dyDescent="0.25">
      <c r="A21" t="s">
        <v>8968</v>
      </c>
      <c r="B21" s="7">
        <f>(B11/B12)^2</f>
        <v>0.20408557448588649</v>
      </c>
      <c r="C21" s="7">
        <f>(C11/C12)^2</f>
        <v>1.1934790312318189</v>
      </c>
      <c r="D21" s="7">
        <f>(D11/D12)^2</f>
        <v>6.6409561065433928E-2</v>
      </c>
    </row>
    <row r="22" spans="1:4" x14ac:dyDescent="0.25">
      <c r="A22" t="s">
        <v>8969</v>
      </c>
      <c r="B22" s="29">
        <f>2*(0.5 - ABS(0.5 - _xlfn.F.DIST(B21,B6-1,B7-1,TRUE)))</f>
        <v>3.3306690738754696E-15</v>
      </c>
      <c r="C22" s="30">
        <f>2*(0.5 - ABS(0.5 - _xlfn.F.DIST(C21,C6-1,C7-1,TRUE)))</f>
        <v>0.38903727634790353</v>
      </c>
      <c r="D22" s="29">
        <f>2*(0.5 - ABS(0.5 - _xlfn.F.DIST(D21,D6-1,D7-1,TRUE)))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showGridLines="0" workbookViewId="0">
      <selection activeCell="F29" sqref="F29"/>
    </sheetView>
  </sheetViews>
  <sheetFormatPr defaultRowHeight="15" x14ac:dyDescent="0.25"/>
  <cols>
    <col min="1" max="1" width="34.85546875" customWidth="1"/>
    <col min="2" max="2" width="12.85546875" bestFit="1" customWidth="1"/>
    <col min="3" max="3" width="17.85546875" bestFit="1" customWidth="1"/>
    <col min="4" max="4" width="11.7109375" customWidth="1"/>
    <col min="9" max="11" width="9.140625" customWidth="1"/>
    <col min="12" max="12" width="12.7109375" bestFit="1" customWidth="1"/>
    <col min="13" max="13" width="19.28515625" bestFit="1" customWidth="1"/>
  </cols>
  <sheetData>
    <row r="1" spans="1:13" x14ac:dyDescent="0.25">
      <c r="A1" s="31"/>
      <c r="B1" s="34" t="s">
        <v>4</v>
      </c>
      <c r="C1" s="34" t="s">
        <v>5</v>
      </c>
      <c r="D1" s="34" t="s">
        <v>6</v>
      </c>
      <c r="E1" s="34" t="s">
        <v>7</v>
      </c>
      <c r="F1" s="34" t="s">
        <v>8</v>
      </c>
      <c r="G1" s="34" t="s">
        <v>9</v>
      </c>
      <c r="H1" s="34" t="s">
        <v>10</v>
      </c>
      <c r="I1" s="34" t="s">
        <v>11</v>
      </c>
      <c r="J1" s="34" t="s">
        <v>12</v>
      </c>
      <c r="K1" s="34" t="s">
        <v>13</v>
      </c>
      <c r="L1" s="34" t="s">
        <v>14</v>
      </c>
      <c r="M1" s="34" t="s">
        <v>15</v>
      </c>
    </row>
    <row r="2" spans="1:13" x14ac:dyDescent="0.25">
      <c r="A2" t="s">
        <v>4</v>
      </c>
      <c r="B2">
        <v>1</v>
      </c>
    </row>
    <row r="3" spans="1:13" x14ac:dyDescent="0.25">
      <c r="A3" t="s">
        <v>5</v>
      </c>
      <c r="B3">
        <v>0.94474458437363718</v>
      </c>
      <c r="C3">
        <v>1</v>
      </c>
    </row>
    <row r="4" spans="1:13" x14ac:dyDescent="0.25">
      <c r="A4" t="s">
        <v>6</v>
      </c>
      <c r="B4">
        <v>0.6941096334146204</v>
      </c>
      <c r="C4">
        <v>0.69842622171905755</v>
      </c>
      <c r="D4">
        <v>1</v>
      </c>
    </row>
    <row r="5" spans="1:13" x14ac:dyDescent="0.25">
      <c r="A5" t="s">
        <v>7</v>
      </c>
      <c r="B5">
        <v>0.79260150251705863</v>
      </c>
      <c r="C5">
        <v>0.7983519462251687</v>
      </c>
      <c r="D5">
        <v>0.56962744457065972</v>
      </c>
      <c r="E5">
        <v>1</v>
      </c>
    </row>
    <row r="6" spans="1:13" x14ac:dyDescent="0.25">
      <c r="A6" t="s">
        <v>8</v>
      </c>
      <c r="B6">
        <v>0.55291504843233907</v>
      </c>
      <c r="C6">
        <v>0.52660713192765363</v>
      </c>
      <c r="D6">
        <v>0.3556874618081009</v>
      </c>
      <c r="E6">
        <v>0.51575199919889825</v>
      </c>
      <c r="F6">
        <v>1</v>
      </c>
    </row>
    <row r="7" spans="1:13" x14ac:dyDescent="0.25">
      <c r="A7" t="s">
        <v>9</v>
      </c>
      <c r="B7">
        <v>0.61212824535978427</v>
      </c>
      <c r="C7">
        <v>0.54228081330322087</v>
      </c>
      <c r="D7">
        <v>0.44416622305756448</v>
      </c>
      <c r="E7">
        <v>0.48853009260645336</v>
      </c>
      <c r="F7">
        <v>0.35698976006349031</v>
      </c>
      <c r="G7">
        <v>1</v>
      </c>
    </row>
    <row r="8" spans="1:13" x14ac:dyDescent="0.25">
      <c r="A8" t="s">
        <v>10</v>
      </c>
      <c r="B8">
        <v>0.22486884140216451</v>
      </c>
      <c r="C8">
        <v>0.1522723935906195</v>
      </c>
      <c r="D8">
        <v>-7.0141349157618049E-2</v>
      </c>
      <c r="E8">
        <v>0.27132946702011057</v>
      </c>
      <c r="F8">
        <v>0.41603433396309381</v>
      </c>
      <c r="G8">
        <v>0.17244388912699318</v>
      </c>
      <c r="H8">
        <v>1</v>
      </c>
    </row>
    <row r="9" spans="1:13" x14ac:dyDescent="0.25">
      <c r="A9" t="s">
        <v>11</v>
      </c>
      <c r="B9">
        <v>-0.35040238051361644</v>
      </c>
      <c r="C9">
        <v>-0.29085535482492575</v>
      </c>
      <c r="D9">
        <v>-0.3706291536304403</v>
      </c>
      <c r="E9">
        <v>-0.15221483809454667</v>
      </c>
      <c r="F9">
        <v>-0.15703582398949067</v>
      </c>
      <c r="G9">
        <v>-0.26085636079489338</v>
      </c>
      <c r="H9">
        <v>-9.6220016097779189E-3</v>
      </c>
      <c r="I9">
        <v>1</v>
      </c>
    </row>
    <row r="10" spans="1:13" x14ac:dyDescent="0.25">
      <c r="A10" t="s">
        <v>12</v>
      </c>
      <c r="B10">
        <v>-0.18187859890610616</v>
      </c>
      <c r="C10">
        <v>-8.1255335785219443E-2</v>
      </c>
      <c r="D10">
        <v>-5.5987888448503428E-2</v>
      </c>
      <c r="E10">
        <v>-0.17349882618726298</v>
      </c>
      <c r="F10">
        <v>-0.18723055869089458</v>
      </c>
      <c r="G10">
        <v>-0.21492695280040361</v>
      </c>
      <c r="H10">
        <v>-0.31515875660811038</v>
      </c>
      <c r="I10">
        <v>0.50724264456328161</v>
      </c>
      <c r="J10">
        <v>1</v>
      </c>
    </row>
    <row r="11" spans="1:13" x14ac:dyDescent="0.25">
      <c r="A11" t="s">
        <v>13</v>
      </c>
      <c r="B11">
        <v>0.39152375319484961</v>
      </c>
      <c r="C11">
        <v>0.32010239110902605</v>
      </c>
      <c r="D11">
        <v>0.21545558247411159</v>
      </c>
      <c r="E11">
        <v>0.48279635876723381</v>
      </c>
      <c r="F11">
        <v>0.33872594253423882</v>
      </c>
      <c r="G11">
        <v>0.29766536390041498</v>
      </c>
      <c r="H11">
        <v>0.47162481599826012</v>
      </c>
      <c r="I11">
        <v>-0.10062495831210649</v>
      </c>
      <c r="J11">
        <v>-0.2263975562662168</v>
      </c>
      <c r="K11">
        <v>1</v>
      </c>
    </row>
    <row r="12" spans="1:13" x14ac:dyDescent="0.25">
      <c r="A12" t="s">
        <v>14</v>
      </c>
      <c r="B12">
        <v>0.12548404691573198</v>
      </c>
      <c r="C12">
        <v>9.4777033313840006E-2</v>
      </c>
      <c r="D12">
        <v>-2.707808308288346E-2</v>
      </c>
      <c r="E12">
        <v>0.12609077902418014</v>
      </c>
      <c r="F12">
        <v>4.4629127124902468E-2</v>
      </c>
      <c r="G12">
        <v>-2.8951354650847028E-2</v>
      </c>
      <c r="H12">
        <v>0.21697615017886124</v>
      </c>
      <c r="I12">
        <v>2.3486678181037297E-2</v>
      </c>
      <c r="J12">
        <v>-3.5797632857829824E-2</v>
      </c>
      <c r="K12">
        <v>0.26974545695190166</v>
      </c>
      <c r="L12">
        <v>1</v>
      </c>
    </row>
    <row r="13" spans="1:13" ht="15.75" thickBot="1" x14ac:dyDescent="0.3">
      <c r="A13" s="33" t="s">
        <v>15</v>
      </c>
      <c r="B13" s="32">
        <v>0.40345075258317054</v>
      </c>
      <c r="C13" s="32">
        <v>0.36760202808845199</v>
      </c>
      <c r="D13" s="32">
        <v>0.4549999693538801</v>
      </c>
      <c r="E13" s="32">
        <v>0.33709682075240299</v>
      </c>
      <c r="F13" s="32">
        <v>0.11448407509516469</v>
      </c>
      <c r="G13" s="32">
        <v>0.27171590953220526</v>
      </c>
      <c r="H13" s="21">
        <v>-0.18324256316292953</v>
      </c>
      <c r="I13" s="21">
        <v>-0.23463623296122771</v>
      </c>
      <c r="J13" s="21">
        <v>-7.5833357612082236E-2</v>
      </c>
      <c r="K13" s="32">
        <v>0.14442357185418839</v>
      </c>
      <c r="L13" s="21">
        <v>-6.5704424634218358E-3</v>
      </c>
      <c r="M13" s="4">
        <v>1</v>
      </c>
    </row>
  </sheetData>
  <conditionalFormatting sqref="C19">
    <cfRule type="colorScale" priority="1">
      <colorScale>
        <cfvo type="num" val="-1"/>
        <cfvo type="num" val="0"/>
        <cfvo type="num" val="1"/>
        <color rgb="FFFFFF00"/>
        <color rgb="FFFF0000"/>
        <color rgb="FF92D050"/>
      </colorScale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4424"/>
  <sheetViews>
    <sheetView workbookViewId="0">
      <selection activeCell="G22" sqref="G22"/>
    </sheetView>
  </sheetViews>
  <sheetFormatPr defaultRowHeight="15" x14ac:dyDescent="0.25"/>
  <cols>
    <col min="1" max="1" width="12.28515625" bestFit="1" customWidth="1"/>
    <col min="2" max="2" width="17.28515625" bestFit="1" customWidth="1"/>
    <col min="3" max="3" width="32" bestFit="1" customWidth="1"/>
    <col min="4" max="4" width="35.7109375" bestFit="1" customWidth="1"/>
    <col min="5" max="5" width="11" bestFit="1" customWidth="1"/>
    <col min="6" max="6" width="34.7109375" bestFit="1" customWidth="1"/>
    <col min="7" max="7" width="23.140625" bestFit="1" customWidth="1"/>
    <col min="8" max="8" width="19.85546875" bestFit="1" customWidth="1"/>
    <col min="9" max="9" width="20.85546875" bestFit="1" customWidth="1"/>
    <col min="10" max="10" width="19.140625" bestFit="1" customWidth="1"/>
    <col min="11" max="11" width="11" bestFit="1" customWidth="1"/>
    <col min="12" max="12" width="19" bestFit="1" customWidth="1"/>
    <col min="13" max="13" width="19.140625" bestFit="1" customWidth="1"/>
  </cols>
  <sheetData>
    <row r="1" spans="1:13" ht="15.75" thickTop="1" x14ac:dyDescent="0.25">
      <c r="A1" s="36" t="s">
        <v>4</v>
      </c>
      <c r="B1" s="37" t="s">
        <v>5</v>
      </c>
      <c r="C1" s="37" t="s">
        <v>6</v>
      </c>
      <c r="D1" s="37" t="s">
        <v>7</v>
      </c>
      <c r="E1" s="37" t="s">
        <v>8</v>
      </c>
      <c r="F1" s="37" t="s">
        <v>9</v>
      </c>
      <c r="G1" s="37" t="s">
        <v>10</v>
      </c>
      <c r="H1" s="37" t="s">
        <v>11</v>
      </c>
      <c r="I1" s="37" t="s">
        <v>12</v>
      </c>
      <c r="J1" s="37" t="s">
        <v>13</v>
      </c>
      <c r="K1" s="37" t="s">
        <v>14</v>
      </c>
      <c r="L1" s="44" t="s">
        <v>15</v>
      </c>
      <c r="M1" s="45" t="s">
        <v>9063</v>
      </c>
    </row>
    <row r="2" spans="1:13" x14ac:dyDescent="0.25">
      <c r="A2" s="38">
        <v>32831</v>
      </c>
      <c r="B2" s="39">
        <v>32742</v>
      </c>
      <c r="C2" s="39">
        <v>32842</v>
      </c>
      <c r="D2" s="39">
        <v>32113</v>
      </c>
      <c r="E2" s="39">
        <v>32662</v>
      </c>
      <c r="F2" s="39">
        <v>7319</v>
      </c>
      <c r="G2" s="39">
        <v>7789</v>
      </c>
      <c r="H2" s="39">
        <v>258</v>
      </c>
      <c r="I2" s="39">
        <v>927</v>
      </c>
      <c r="J2" s="39">
        <v>451</v>
      </c>
      <c r="K2" s="39">
        <v>0.1298</v>
      </c>
      <c r="L2" s="46">
        <v>847500</v>
      </c>
      <c r="M2" s="47"/>
    </row>
    <row r="3" spans="1:13" x14ac:dyDescent="0.25">
      <c r="A3" s="40">
        <v>29901</v>
      </c>
      <c r="B3" s="41">
        <v>31190</v>
      </c>
      <c r="C3" s="41">
        <v>32832</v>
      </c>
      <c r="D3" s="41">
        <v>29705</v>
      </c>
      <c r="E3" s="41">
        <v>32789</v>
      </c>
      <c r="F3" s="41">
        <v>11707</v>
      </c>
      <c r="G3" s="41">
        <v>13070</v>
      </c>
      <c r="H3" s="41">
        <v>243</v>
      </c>
      <c r="I3" s="41">
        <v>944</v>
      </c>
      <c r="J3" s="41">
        <v>371</v>
      </c>
      <c r="K3" s="41">
        <v>0.22839999999999999</v>
      </c>
      <c r="L3" s="48">
        <v>857500</v>
      </c>
      <c r="M3" s="49"/>
    </row>
    <row r="4" spans="1:13" x14ac:dyDescent="0.25">
      <c r="A4" s="40">
        <v>18510</v>
      </c>
      <c r="B4" s="41">
        <v>15103</v>
      </c>
      <c r="C4" s="41">
        <v>26386</v>
      </c>
      <c r="D4" s="41">
        <v>17600</v>
      </c>
      <c r="E4" s="41">
        <v>29363</v>
      </c>
      <c r="F4" s="41">
        <v>2157</v>
      </c>
      <c r="G4" s="41">
        <v>4092</v>
      </c>
      <c r="H4" s="41">
        <v>275</v>
      </c>
      <c r="I4" s="41">
        <v>1100</v>
      </c>
      <c r="J4" s="41">
        <v>411</v>
      </c>
      <c r="K4" s="41">
        <v>5.91E-2</v>
      </c>
      <c r="L4" s="48">
        <v>599000</v>
      </c>
      <c r="M4" s="49"/>
    </row>
    <row r="5" spans="1:13" x14ac:dyDescent="0.25">
      <c r="A5" s="40">
        <v>14023</v>
      </c>
      <c r="B5" s="41">
        <v>21692</v>
      </c>
      <c r="C5" s="41">
        <v>17511</v>
      </c>
      <c r="D5" s="41">
        <v>21581</v>
      </c>
      <c r="E5" s="41">
        <v>18848</v>
      </c>
      <c r="F5" s="41">
        <v>1033</v>
      </c>
      <c r="G5" s="41">
        <v>10629</v>
      </c>
      <c r="H5" s="41">
        <v>527</v>
      </c>
      <c r="I5" s="41">
        <v>1384</v>
      </c>
      <c r="J5" s="41">
        <v>183</v>
      </c>
      <c r="K5" s="41">
        <v>0.14660000000000001</v>
      </c>
      <c r="L5" s="48">
        <v>205000</v>
      </c>
      <c r="M5" s="49"/>
    </row>
    <row r="6" spans="1:13" x14ac:dyDescent="0.25">
      <c r="A6" s="40">
        <v>6261</v>
      </c>
      <c r="B6" s="41">
        <v>11487</v>
      </c>
      <c r="C6" s="41">
        <v>20536</v>
      </c>
      <c r="D6" s="41">
        <v>16414</v>
      </c>
      <c r="E6" s="41">
        <v>4925</v>
      </c>
      <c r="F6" s="41">
        <v>274</v>
      </c>
      <c r="G6" s="41">
        <v>11162</v>
      </c>
      <c r="H6" s="41">
        <v>722</v>
      </c>
      <c r="I6" s="41">
        <v>1688</v>
      </c>
      <c r="J6" s="41">
        <v>92</v>
      </c>
      <c r="K6" s="41">
        <v>0.2</v>
      </c>
      <c r="L6" s="48">
        <v>207500</v>
      </c>
      <c r="M6" s="49"/>
    </row>
    <row r="7" spans="1:13" x14ac:dyDescent="0.25">
      <c r="A7" s="40">
        <v>3382</v>
      </c>
      <c r="B7" s="41">
        <v>6431</v>
      </c>
      <c r="C7" s="41">
        <v>10569</v>
      </c>
      <c r="D7" s="41">
        <v>12334</v>
      </c>
      <c r="E7" s="41">
        <v>11113</v>
      </c>
      <c r="F7" s="41">
        <v>981</v>
      </c>
      <c r="G7" s="41">
        <v>8672</v>
      </c>
      <c r="H7" s="41">
        <v>510</v>
      </c>
      <c r="I7" s="41">
        <v>1036</v>
      </c>
      <c r="J7" s="41">
        <v>51</v>
      </c>
      <c r="K7" s="41">
        <v>0.1951</v>
      </c>
      <c r="L7" s="48">
        <v>215000</v>
      </c>
      <c r="M7" s="49"/>
    </row>
    <row r="8" spans="1:13" x14ac:dyDescent="0.25">
      <c r="A8" s="40">
        <v>7506</v>
      </c>
      <c r="B8" s="41">
        <v>11132</v>
      </c>
      <c r="C8" s="41">
        <v>16819</v>
      </c>
      <c r="D8" s="41">
        <v>9661</v>
      </c>
      <c r="E8" s="41">
        <v>4431</v>
      </c>
      <c r="F8" s="41">
        <v>554</v>
      </c>
      <c r="G8" s="41">
        <v>9611</v>
      </c>
      <c r="H8" s="41">
        <v>423</v>
      </c>
      <c r="I8" s="41">
        <v>1347</v>
      </c>
      <c r="J8" s="41">
        <v>159</v>
      </c>
      <c r="K8" s="41">
        <v>0.12790000000000001</v>
      </c>
      <c r="L8" s="48">
        <v>195000</v>
      </c>
      <c r="M8" s="49"/>
    </row>
    <row r="9" spans="1:13" x14ac:dyDescent="0.25">
      <c r="A9" s="40">
        <v>8902</v>
      </c>
      <c r="B9" s="41">
        <v>17988</v>
      </c>
      <c r="C9" s="41">
        <v>20182</v>
      </c>
      <c r="D9" s="41">
        <v>16050</v>
      </c>
      <c r="E9" s="41">
        <v>2164</v>
      </c>
      <c r="F9" s="41">
        <v>259</v>
      </c>
      <c r="G9" s="41">
        <v>2269</v>
      </c>
      <c r="H9" s="41">
        <v>979</v>
      </c>
      <c r="I9" s="41">
        <v>2495</v>
      </c>
      <c r="J9" s="41">
        <v>105</v>
      </c>
      <c r="K9" s="41">
        <v>0.35210000000000002</v>
      </c>
      <c r="L9" s="48">
        <v>226250</v>
      </c>
      <c r="M9" s="49"/>
    </row>
    <row r="10" spans="1:13" x14ac:dyDescent="0.25">
      <c r="A10" s="40">
        <v>4570</v>
      </c>
      <c r="B10" s="41">
        <v>13201</v>
      </c>
      <c r="C10" s="41">
        <v>13896</v>
      </c>
      <c r="D10" s="41">
        <v>16887</v>
      </c>
      <c r="E10" s="41">
        <v>8515</v>
      </c>
      <c r="F10" s="41">
        <v>39</v>
      </c>
      <c r="G10" s="41">
        <v>5437</v>
      </c>
      <c r="H10" s="41">
        <v>791</v>
      </c>
      <c r="I10" s="41">
        <v>1453</v>
      </c>
      <c r="J10" s="41">
        <v>99</v>
      </c>
      <c r="K10" s="41">
        <v>0.13900000000000001</v>
      </c>
      <c r="L10" s="48">
        <v>230000</v>
      </c>
      <c r="M10" s="49"/>
    </row>
    <row r="11" spans="1:13" x14ac:dyDescent="0.25">
      <c r="A11" s="40">
        <v>5966</v>
      </c>
      <c r="B11" s="41">
        <v>7013</v>
      </c>
      <c r="C11" s="41">
        <v>11346</v>
      </c>
      <c r="D11" s="41">
        <v>7172</v>
      </c>
      <c r="E11" s="41">
        <v>2236</v>
      </c>
      <c r="F11" s="41">
        <v>1018</v>
      </c>
      <c r="G11" s="41">
        <v>8569</v>
      </c>
      <c r="H11" s="41">
        <v>487</v>
      </c>
      <c r="I11" s="41">
        <v>1192</v>
      </c>
      <c r="J11" s="41">
        <v>176</v>
      </c>
      <c r="K11" s="41">
        <v>0.20780000000000001</v>
      </c>
      <c r="L11" s="48">
        <v>305000</v>
      </c>
      <c r="M11" s="49"/>
    </row>
    <row r="12" spans="1:13" x14ac:dyDescent="0.25">
      <c r="A12" s="40">
        <v>6627</v>
      </c>
      <c r="B12" s="41">
        <v>7932</v>
      </c>
      <c r="C12" s="41">
        <v>7994</v>
      </c>
      <c r="D12" s="41">
        <v>10972</v>
      </c>
      <c r="E12" s="41">
        <v>5163</v>
      </c>
      <c r="F12" s="41">
        <v>872</v>
      </c>
      <c r="G12" s="41">
        <v>11704</v>
      </c>
      <c r="H12" s="41">
        <v>416</v>
      </c>
      <c r="I12" s="41">
        <v>1079</v>
      </c>
      <c r="J12" s="41">
        <v>166</v>
      </c>
      <c r="K12" s="41">
        <v>0.3412</v>
      </c>
      <c r="L12" s="48">
        <v>315000</v>
      </c>
      <c r="M12" s="49"/>
    </row>
    <row r="13" spans="1:13" x14ac:dyDescent="0.25">
      <c r="A13" s="40">
        <v>5755</v>
      </c>
      <c r="B13" s="41">
        <v>9271</v>
      </c>
      <c r="C13" s="41">
        <v>10318</v>
      </c>
      <c r="D13" s="41">
        <v>15626</v>
      </c>
      <c r="E13" s="41">
        <v>10845</v>
      </c>
      <c r="F13" s="41">
        <v>278</v>
      </c>
      <c r="G13" s="41">
        <v>11351</v>
      </c>
      <c r="H13" s="41">
        <v>689</v>
      </c>
      <c r="I13" s="41">
        <v>1589</v>
      </c>
      <c r="J13" s="41">
        <v>174</v>
      </c>
      <c r="K13" s="41">
        <v>0.28060000000000002</v>
      </c>
      <c r="L13" s="48">
        <v>314000</v>
      </c>
      <c r="M13" s="49"/>
    </row>
    <row r="14" spans="1:13" x14ac:dyDescent="0.25">
      <c r="A14" s="40">
        <v>6711</v>
      </c>
      <c r="B14" s="41">
        <v>9461</v>
      </c>
      <c r="C14" s="41">
        <v>8971</v>
      </c>
      <c r="D14" s="41">
        <v>10676</v>
      </c>
      <c r="E14" s="41">
        <v>8699</v>
      </c>
      <c r="F14" s="41">
        <v>1273</v>
      </c>
      <c r="G14" s="41">
        <v>11815</v>
      </c>
      <c r="H14" s="41">
        <v>437</v>
      </c>
      <c r="I14" s="41">
        <v>1123</v>
      </c>
      <c r="J14" s="41">
        <v>164</v>
      </c>
      <c r="K14" s="41">
        <v>0.1988</v>
      </c>
      <c r="L14" s="48">
        <v>311000</v>
      </c>
      <c r="M14" s="49"/>
    </row>
    <row r="15" spans="1:13" x14ac:dyDescent="0.25">
      <c r="A15" s="40">
        <v>4033</v>
      </c>
      <c r="B15" s="41">
        <v>5016</v>
      </c>
      <c r="C15" s="41">
        <v>11972</v>
      </c>
      <c r="D15" s="41">
        <v>6950</v>
      </c>
      <c r="E15" s="41">
        <v>11685</v>
      </c>
      <c r="F15" s="41">
        <v>902</v>
      </c>
      <c r="G15" s="41">
        <v>10141</v>
      </c>
      <c r="H15" s="41">
        <v>415</v>
      </c>
      <c r="I15" s="41">
        <v>974</v>
      </c>
      <c r="J15" s="41">
        <v>149</v>
      </c>
      <c r="K15" s="41">
        <v>0.15840000000000001</v>
      </c>
      <c r="L15" s="48">
        <v>310000</v>
      </c>
      <c r="M15" s="49"/>
    </row>
    <row r="16" spans="1:13" x14ac:dyDescent="0.25">
      <c r="A16" s="40">
        <v>5998</v>
      </c>
      <c r="B16" s="41">
        <v>7832</v>
      </c>
      <c r="C16" s="41">
        <v>10125</v>
      </c>
      <c r="D16" s="41">
        <v>12006</v>
      </c>
      <c r="E16" s="41">
        <v>9663</v>
      </c>
      <c r="F16" s="41">
        <v>1323</v>
      </c>
      <c r="G16" s="41">
        <v>11373</v>
      </c>
      <c r="H16" s="41">
        <v>424</v>
      </c>
      <c r="I16" s="41">
        <v>1132</v>
      </c>
      <c r="J16" s="41">
        <v>162</v>
      </c>
      <c r="K16" s="41">
        <v>0.17380000000000001</v>
      </c>
      <c r="L16" s="48">
        <v>303500</v>
      </c>
      <c r="M16" s="49"/>
    </row>
    <row r="17" spans="1:13" x14ac:dyDescent="0.25">
      <c r="A17" s="40">
        <v>5760</v>
      </c>
      <c r="B17" s="41">
        <v>8401</v>
      </c>
      <c r="C17" s="41">
        <v>11245</v>
      </c>
      <c r="D17" s="41">
        <v>6282</v>
      </c>
      <c r="E17" s="41">
        <v>7066</v>
      </c>
      <c r="F17" s="41">
        <v>1319</v>
      </c>
      <c r="G17" s="41">
        <v>8756</v>
      </c>
      <c r="H17" s="41">
        <v>463</v>
      </c>
      <c r="I17" s="41">
        <v>1230</v>
      </c>
      <c r="J17" s="41">
        <v>237</v>
      </c>
      <c r="K17" s="41">
        <v>0.18720000000000001</v>
      </c>
      <c r="L17" s="48">
        <v>320000</v>
      </c>
      <c r="M17" s="49"/>
    </row>
    <row r="18" spans="1:13" x14ac:dyDescent="0.25">
      <c r="A18" s="40">
        <v>5007</v>
      </c>
      <c r="B18" s="41">
        <v>7865</v>
      </c>
      <c r="C18" s="41">
        <v>7939</v>
      </c>
      <c r="D18" s="41">
        <v>10085</v>
      </c>
      <c r="E18" s="41">
        <v>8283</v>
      </c>
      <c r="F18" s="41">
        <v>961</v>
      </c>
      <c r="G18" s="41">
        <v>3095</v>
      </c>
      <c r="H18" s="41">
        <v>494</v>
      </c>
      <c r="I18" s="41">
        <v>1108</v>
      </c>
      <c r="J18" s="41">
        <v>154</v>
      </c>
      <c r="K18" s="41">
        <v>0.16930000000000001</v>
      </c>
      <c r="L18" s="48">
        <v>311750</v>
      </c>
      <c r="M18" s="49"/>
    </row>
    <row r="19" spans="1:13" x14ac:dyDescent="0.25">
      <c r="A19" s="40">
        <v>6941</v>
      </c>
      <c r="B19" s="41">
        <v>7576</v>
      </c>
      <c r="C19" s="41">
        <v>9771</v>
      </c>
      <c r="D19" s="41">
        <v>9980</v>
      </c>
      <c r="E19" s="41">
        <v>9002</v>
      </c>
      <c r="F19" s="41">
        <v>1191</v>
      </c>
      <c r="G19" s="41">
        <v>8559</v>
      </c>
      <c r="H19" s="41">
        <v>396</v>
      </c>
      <c r="I19" s="41">
        <v>909</v>
      </c>
      <c r="J19" s="41">
        <v>128</v>
      </c>
      <c r="K19" s="41">
        <v>0.1283</v>
      </c>
      <c r="L19" s="48">
        <v>309000</v>
      </c>
      <c r="M19" s="49"/>
    </row>
    <row r="20" spans="1:13" x14ac:dyDescent="0.25">
      <c r="A20" s="40">
        <v>5088</v>
      </c>
      <c r="B20" s="41">
        <v>11325</v>
      </c>
      <c r="C20" s="41">
        <v>11907</v>
      </c>
      <c r="D20" s="41">
        <v>15505</v>
      </c>
      <c r="E20" s="41">
        <v>1812</v>
      </c>
      <c r="F20" s="41">
        <v>912</v>
      </c>
      <c r="G20" s="41">
        <v>4268</v>
      </c>
      <c r="H20" s="41">
        <v>1155</v>
      </c>
      <c r="I20" s="41">
        <v>2539</v>
      </c>
      <c r="J20" s="41">
        <v>159</v>
      </c>
      <c r="K20" s="41">
        <v>0.2072</v>
      </c>
      <c r="L20" s="48">
        <v>274500</v>
      </c>
      <c r="M20" s="49"/>
    </row>
    <row r="21" spans="1:13" x14ac:dyDescent="0.25">
      <c r="A21" s="40">
        <v>10056</v>
      </c>
      <c r="B21" s="41">
        <v>12570</v>
      </c>
      <c r="C21" s="41">
        <v>8860</v>
      </c>
      <c r="D21" s="41">
        <v>12148</v>
      </c>
      <c r="E21" s="41">
        <v>12816</v>
      </c>
      <c r="F21" s="41">
        <v>940</v>
      </c>
      <c r="G21" s="41">
        <v>8892</v>
      </c>
      <c r="H21" s="41">
        <v>458</v>
      </c>
      <c r="I21" s="41">
        <v>952</v>
      </c>
      <c r="J21" s="41">
        <v>136</v>
      </c>
      <c r="K21" s="41">
        <v>0.12859999999999999</v>
      </c>
      <c r="L21" s="48">
        <v>348500</v>
      </c>
      <c r="M21" s="49"/>
    </row>
    <row r="22" spans="1:13" x14ac:dyDescent="0.25">
      <c r="A22" s="40">
        <v>5570</v>
      </c>
      <c r="B22" s="41">
        <v>7683</v>
      </c>
      <c r="C22" s="41">
        <v>10465</v>
      </c>
      <c r="D22" s="41">
        <v>10405</v>
      </c>
      <c r="E22" s="41">
        <v>5042</v>
      </c>
      <c r="F22" s="41">
        <v>707</v>
      </c>
      <c r="G22" s="41">
        <v>9925</v>
      </c>
      <c r="H22" s="41">
        <v>446</v>
      </c>
      <c r="I22" s="41">
        <v>1080</v>
      </c>
      <c r="J22" s="41">
        <v>150</v>
      </c>
      <c r="K22" s="41">
        <v>0.15340000000000001</v>
      </c>
      <c r="L22" s="48">
        <v>310000</v>
      </c>
      <c r="M22" s="49"/>
    </row>
    <row r="23" spans="1:13" x14ac:dyDescent="0.25">
      <c r="A23" s="40">
        <v>5730</v>
      </c>
      <c r="B23" s="41">
        <v>6959</v>
      </c>
      <c r="C23" s="41">
        <v>5869</v>
      </c>
      <c r="D23" s="41">
        <v>13752</v>
      </c>
      <c r="E23" s="41">
        <v>3211</v>
      </c>
      <c r="F23" s="41">
        <v>1062</v>
      </c>
      <c r="G23" s="41">
        <v>15032</v>
      </c>
      <c r="H23" s="41">
        <v>502</v>
      </c>
      <c r="I23" s="41">
        <v>1134</v>
      </c>
      <c r="J23" s="41">
        <v>210</v>
      </c>
      <c r="K23" s="41">
        <v>1.4744999999999999</v>
      </c>
      <c r="L23" s="48">
        <v>345000</v>
      </c>
      <c r="M23" s="49"/>
    </row>
    <row r="24" spans="1:13" x14ac:dyDescent="0.25">
      <c r="A24" s="40">
        <v>3610</v>
      </c>
      <c r="B24" s="41">
        <v>6080</v>
      </c>
      <c r="C24" s="41">
        <v>9522</v>
      </c>
      <c r="D24" s="41">
        <v>3254</v>
      </c>
      <c r="E24" s="41">
        <v>18303</v>
      </c>
      <c r="F24" s="41">
        <v>494</v>
      </c>
      <c r="G24" s="41">
        <v>18166</v>
      </c>
      <c r="H24" s="41">
        <v>482</v>
      </c>
      <c r="I24" s="41">
        <v>1036</v>
      </c>
      <c r="J24" s="41">
        <v>211</v>
      </c>
      <c r="K24" s="41">
        <v>0.14380000000000001</v>
      </c>
      <c r="L24" s="48">
        <v>312500</v>
      </c>
      <c r="M24" s="49"/>
    </row>
    <row r="25" spans="1:13" x14ac:dyDescent="0.25">
      <c r="A25" s="40">
        <v>14506</v>
      </c>
      <c r="B25" s="41">
        <v>17567</v>
      </c>
      <c r="C25" s="41">
        <v>15570</v>
      </c>
      <c r="D25" s="41">
        <v>20355</v>
      </c>
      <c r="E25" s="41">
        <v>11162</v>
      </c>
      <c r="F25" s="41">
        <v>627</v>
      </c>
      <c r="G25" s="41">
        <v>13867</v>
      </c>
      <c r="H25" s="41">
        <v>394</v>
      </c>
      <c r="I25" s="41">
        <v>976</v>
      </c>
      <c r="J25" s="41">
        <v>394</v>
      </c>
      <c r="K25" s="41">
        <v>0.25690000000000002</v>
      </c>
      <c r="L25" s="48">
        <v>369000</v>
      </c>
      <c r="M25" s="49"/>
    </row>
    <row r="26" spans="1:13" x14ac:dyDescent="0.25">
      <c r="A26" s="40">
        <v>3448</v>
      </c>
      <c r="B26" s="41">
        <v>5569</v>
      </c>
      <c r="C26" s="41">
        <v>5699</v>
      </c>
      <c r="D26" s="41">
        <v>15751</v>
      </c>
      <c r="E26" s="41">
        <v>9086</v>
      </c>
      <c r="F26" s="41">
        <v>1127</v>
      </c>
      <c r="G26" s="41">
        <v>14570</v>
      </c>
      <c r="H26" s="41">
        <v>754</v>
      </c>
      <c r="I26" s="41">
        <v>1448</v>
      </c>
      <c r="J26" s="41">
        <v>194</v>
      </c>
      <c r="K26" s="41">
        <v>0.2863</v>
      </c>
      <c r="L26" s="48">
        <v>425000</v>
      </c>
      <c r="M26" s="49"/>
    </row>
    <row r="27" spans="1:13" x14ac:dyDescent="0.25">
      <c r="A27" s="40">
        <v>12951</v>
      </c>
      <c r="B27" s="41">
        <v>17380</v>
      </c>
      <c r="C27" s="41">
        <v>19087</v>
      </c>
      <c r="D27" s="41">
        <v>15303</v>
      </c>
      <c r="E27" s="41">
        <v>4231</v>
      </c>
      <c r="F27" s="41">
        <v>4505</v>
      </c>
      <c r="G27" s="41">
        <v>10136</v>
      </c>
      <c r="H27" s="41">
        <v>383</v>
      </c>
      <c r="I27" s="41">
        <v>1152</v>
      </c>
      <c r="J27" s="41">
        <v>275</v>
      </c>
      <c r="K27" s="41">
        <v>0.84350000000000003</v>
      </c>
      <c r="L27" s="48">
        <v>392500</v>
      </c>
      <c r="M27" s="49"/>
    </row>
    <row r="28" spans="1:13" x14ac:dyDescent="0.25">
      <c r="A28" s="40">
        <v>10854</v>
      </c>
      <c r="B28" s="41">
        <v>11603</v>
      </c>
      <c r="C28" s="41">
        <v>11882</v>
      </c>
      <c r="D28" s="41">
        <v>14597</v>
      </c>
      <c r="E28" s="41">
        <v>4275</v>
      </c>
      <c r="F28" s="41">
        <v>2210</v>
      </c>
      <c r="G28" s="41">
        <v>4853</v>
      </c>
      <c r="H28" s="41">
        <v>444</v>
      </c>
      <c r="I28" s="41">
        <v>1186</v>
      </c>
      <c r="J28" s="41">
        <v>249</v>
      </c>
      <c r="K28" s="41">
        <v>0.3755</v>
      </c>
      <c r="L28" s="48">
        <v>300000</v>
      </c>
      <c r="M28" s="49"/>
    </row>
    <row r="29" spans="1:13" x14ac:dyDescent="0.25">
      <c r="A29" s="40">
        <v>3732</v>
      </c>
      <c r="B29" s="41">
        <v>7857</v>
      </c>
      <c r="C29" s="41">
        <v>7805</v>
      </c>
      <c r="D29" s="41">
        <v>11932</v>
      </c>
      <c r="E29" s="41">
        <v>14128</v>
      </c>
      <c r="F29" s="41">
        <v>52</v>
      </c>
      <c r="G29" s="41">
        <v>14002</v>
      </c>
      <c r="H29" s="41">
        <v>449</v>
      </c>
      <c r="I29" s="41">
        <v>961</v>
      </c>
      <c r="J29" s="41">
        <v>188</v>
      </c>
      <c r="K29" s="41">
        <v>0.14530000000000001</v>
      </c>
      <c r="L29" s="48">
        <v>310000</v>
      </c>
      <c r="M29" s="49"/>
    </row>
    <row r="30" spans="1:13" x14ac:dyDescent="0.25">
      <c r="A30" s="40">
        <v>5759</v>
      </c>
      <c r="B30" s="41">
        <v>6863</v>
      </c>
      <c r="C30" s="41">
        <v>7148</v>
      </c>
      <c r="D30" s="41">
        <v>7279</v>
      </c>
      <c r="E30" s="41">
        <v>11900</v>
      </c>
      <c r="F30" s="41">
        <v>1044</v>
      </c>
      <c r="G30" s="41">
        <v>16800</v>
      </c>
      <c r="H30" s="41">
        <v>327</v>
      </c>
      <c r="I30" s="41">
        <v>996</v>
      </c>
      <c r="J30" s="41">
        <v>317</v>
      </c>
      <c r="K30" s="41">
        <v>0.51359999999999995</v>
      </c>
      <c r="L30" s="48">
        <v>335000</v>
      </c>
      <c r="M30" s="49"/>
    </row>
    <row r="31" spans="1:13" x14ac:dyDescent="0.25">
      <c r="A31" s="40">
        <v>10489</v>
      </c>
      <c r="B31" s="41">
        <v>13897</v>
      </c>
      <c r="C31" s="41">
        <v>10551</v>
      </c>
      <c r="D31" s="41">
        <v>10364</v>
      </c>
      <c r="E31" s="41">
        <v>12838</v>
      </c>
      <c r="F31" s="41">
        <v>2476</v>
      </c>
      <c r="G31" s="41">
        <v>13084</v>
      </c>
      <c r="H31" s="41">
        <v>392</v>
      </c>
      <c r="I31" s="41">
        <v>1217</v>
      </c>
      <c r="J31" s="41">
        <v>232</v>
      </c>
      <c r="K31" s="41">
        <v>0.39710000000000001</v>
      </c>
      <c r="L31" s="48">
        <v>278500</v>
      </c>
      <c r="M31" s="49"/>
    </row>
    <row r="32" spans="1:13" x14ac:dyDescent="0.25">
      <c r="A32" s="40">
        <v>14690</v>
      </c>
      <c r="B32" s="41">
        <v>17997</v>
      </c>
      <c r="C32" s="41">
        <v>16612</v>
      </c>
      <c r="D32" s="41">
        <v>18923</v>
      </c>
      <c r="E32" s="41">
        <v>10655</v>
      </c>
      <c r="F32" s="41">
        <v>5829</v>
      </c>
      <c r="G32" s="41">
        <v>10188</v>
      </c>
      <c r="H32" s="41">
        <v>317</v>
      </c>
      <c r="I32" s="41">
        <v>994</v>
      </c>
      <c r="J32" s="41">
        <v>147</v>
      </c>
      <c r="K32" s="41">
        <v>0.41870000000000002</v>
      </c>
      <c r="L32" s="48">
        <v>317500</v>
      </c>
      <c r="M32" s="49"/>
    </row>
    <row r="33" spans="1:13" x14ac:dyDescent="0.25">
      <c r="A33" s="40">
        <v>16924</v>
      </c>
      <c r="B33" s="41">
        <v>12386</v>
      </c>
      <c r="C33" s="41">
        <v>13611</v>
      </c>
      <c r="D33" s="41">
        <v>23465</v>
      </c>
      <c r="E33" s="41">
        <v>17649</v>
      </c>
      <c r="F33" s="41">
        <v>7168</v>
      </c>
      <c r="G33" s="41">
        <v>15997</v>
      </c>
      <c r="H33" s="41">
        <v>323</v>
      </c>
      <c r="I33" s="41">
        <v>1344</v>
      </c>
      <c r="J33" s="41">
        <v>245</v>
      </c>
      <c r="K33" s="41">
        <v>0.2334</v>
      </c>
      <c r="L33" s="48">
        <v>373250</v>
      </c>
      <c r="M33" s="49"/>
    </row>
    <row r="34" spans="1:13" x14ac:dyDescent="0.25">
      <c r="A34" s="40">
        <v>12877</v>
      </c>
      <c r="B34" s="41">
        <v>16560</v>
      </c>
      <c r="C34" s="41">
        <v>14630</v>
      </c>
      <c r="D34" s="41">
        <v>17616</v>
      </c>
      <c r="E34" s="41">
        <v>13426</v>
      </c>
      <c r="F34" s="41">
        <v>8490</v>
      </c>
      <c r="G34" s="41">
        <v>10547</v>
      </c>
      <c r="H34" s="41">
        <v>308</v>
      </c>
      <c r="I34" s="41">
        <v>871</v>
      </c>
      <c r="J34" s="41">
        <v>246</v>
      </c>
      <c r="K34" s="41">
        <v>0.214</v>
      </c>
      <c r="L34" s="48">
        <v>360000</v>
      </c>
      <c r="M34" s="49"/>
    </row>
    <row r="35" spans="1:13" x14ac:dyDescent="0.25">
      <c r="A35" s="40">
        <v>12861</v>
      </c>
      <c r="B35" s="41">
        <v>17820</v>
      </c>
      <c r="C35" s="41">
        <v>13908</v>
      </c>
      <c r="D35" s="41">
        <v>13416</v>
      </c>
      <c r="E35" s="41">
        <v>15241</v>
      </c>
      <c r="F35" s="41">
        <v>1472</v>
      </c>
      <c r="G35" s="41">
        <v>17185</v>
      </c>
      <c r="H35" s="41">
        <v>422</v>
      </c>
      <c r="I35" s="41">
        <v>1045</v>
      </c>
      <c r="J35" s="41">
        <v>243</v>
      </c>
      <c r="K35" s="41">
        <v>1.5318000000000001</v>
      </c>
      <c r="L35" s="48">
        <v>335000</v>
      </c>
      <c r="M35" s="49"/>
    </row>
    <row r="36" spans="1:13" x14ac:dyDescent="0.25">
      <c r="A36" s="40">
        <v>5648</v>
      </c>
      <c r="B36" s="41">
        <v>9313</v>
      </c>
      <c r="C36" s="41">
        <v>8063</v>
      </c>
      <c r="D36" s="41">
        <v>13665</v>
      </c>
      <c r="E36" s="41">
        <v>7641</v>
      </c>
      <c r="F36" s="41">
        <v>915</v>
      </c>
      <c r="G36" s="41">
        <v>9203</v>
      </c>
      <c r="H36" s="41">
        <v>456</v>
      </c>
      <c r="I36" s="41">
        <v>1127</v>
      </c>
      <c r="J36" s="41">
        <v>210</v>
      </c>
      <c r="K36" s="41">
        <v>0.17069999999999999</v>
      </c>
      <c r="L36" s="48">
        <v>318250</v>
      </c>
      <c r="M36" s="49"/>
    </row>
    <row r="37" spans="1:13" x14ac:dyDescent="0.25">
      <c r="A37" s="40">
        <v>8647</v>
      </c>
      <c r="B37" s="41">
        <v>11669</v>
      </c>
      <c r="C37" s="41">
        <v>7142</v>
      </c>
      <c r="D37" s="41">
        <v>10992</v>
      </c>
      <c r="E37" s="41">
        <v>10010</v>
      </c>
      <c r="F37" s="41">
        <v>501</v>
      </c>
      <c r="G37" s="41">
        <v>7142</v>
      </c>
      <c r="H37" s="41">
        <v>515</v>
      </c>
      <c r="I37" s="41">
        <v>1141</v>
      </c>
      <c r="J37" s="41">
        <v>162</v>
      </c>
      <c r="K37" s="41">
        <v>0.15260000000000001</v>
      </c>
      <c r="L37" s="48">
        <v>322500</v>
      </c>
      <c r="M37" s="49"/>
    </row>
    <row r="38" spans="1:13" x14ac:dyDescent="0.25">
      <c r="A38" s="40">
        <v>3492</v>
      </c>
      <c r="B38" s="41">
        <v>5445</v>
      </c>
      <c r="C38" s="41">
        <v>8009</v>
      </c>
      <c r="D38" s="41">
        <v>8795</v>
      </c>
      <c r="E38" s="41">
        <v>12499</v>
      </c>
      <c r="F38" s="41">
        <v>32</v>
      </c>
      <c r="G38" s="41">
        <v>11945</v>
      </c>
      <c r="H38" s="41">
        <v>601</v>
      </c>
      <c r="I38" s="41">
        <v>1276</v>
      </c>
      <c r="J38" s="41">
        <v>124</v>
      </c>
      <c r="K38" s="41">
        <v>0.23119999999999999</v>
      </c>
      <c r="L38" s="48">
        <v>350000</v>
      </c>
      <c r="M38" s="49"/>
    </row>
    <row r="39" spans="1:13" x14ac:dyDescent="0.25">
      <c r="A39" s="40">
        <v>10803</v>
      </c>
      <c r="B39" s="41">
        <v>15314</v>
      </c>
      <c r="C39" s="41">
        <v>8996</v>
      </c>
      <c r="D39" s="41">
        <v>15334</v>
      </c>
      <c r="E39" s="41">
        <v>8080</v>
      </c>
      <c r="F39" s="41">
        <v>1445</v>
      </c>
      <c r="G39" s="41">
        <v>6764</v>
      </c>
      <c r="H39" s="41">
        <v>323</v>
      </c>
      <c r="I39" s="41">
        <v>1021</v>
      </c>
      <c r="J39" s="41">
        <v>174</v>
      </c>
      <c r="K39" s="41">
        <v>0.26640000000000003</v>
      </c>
      <c r="L39" s="48">
        <v>320000</v>
      </c>
      <c r="M39" s="49"/>
    </row>
    <row r="40" spans="1:13" x14ac:dyDescent="0.25">
      <c r="A40" s="40">
        <v>12202</v>
      </c>
      <c r="B40" s="41">
        <v>16632</v>
      </c>
      <c r="C40" s="41">
        <v>12369</v>
      </c>
      <c r="D40" s="41">
        <v>22250</v>
      </c>
      <c r="E40" s="41">
        <v>2950</v>
      </c>
      <c r="F40" s="41">
        <v>1507</v>
      </c>
      <c r="G40" s="41">
        <v>3119</v>
      </c>
      <c r="H40" s="41">
        <v>517</v>
      </c>
      <c r="I40" s="41">
        <v>1323</v>
      </c>
      <c r="J40" s="41">
        <v>152</v>
      </c>
      <c r="K40" s="41">
        <v>0.1706</v>
      </c>
      <c r="L40" s="48">
        <v>332500</v>
      </c>
      <c r="M40" s="49"/>
    </row>
    <row r="41" spans="1:13" x14ac:dyDescent="0.25">
      <c r="A41" s="40">
        <v>7494</v>
      </c>
      <c r="B41" s="41">
        <v>9056</v>
      </c>
      <c r="C41" s="41">
        <v>11338</v>
      </c>
      <c r="D41" s="41">
        <v>11924</v>
      </c>
      <c r="E41" s="41">
        <v>2160</v>
      </c>
      <c r="F41" s="41">
        <v>1145</v>
      </c>
      <c r="G41" s="41">
        <v>6123</v>
      </c>
      <c r="H41" s="41">
        <v>510</v>
      </c>
      <c r="I41" s="41">
        <v>1137</v>
      </c>
      <c r="J41" s="41">
        <v>155</v>
      </c>
      <c r="K41" s="41">
        <v>0.29830000000000001</v>
      </c>
      <c r="L41" s="48">
        <v>298000</v>
      </c>
      <c r="M41" s="49"/>
    </row>
    <row r="42" spans="1:13" x14ac:dyDescent="0.25">
      <c r="A42" s="40">
        <v>8795</v>
      </c>
      <c r="B42" s="41">
        <v>10956</v>
      </c>
      <c r="C42" s="41">
        <v>9321</v>
      </c>
      <c r="D42" s="41">
        <v>12756</v>
      </c>
      <c r="E42" s="41">
        <v>17088</v>
      </c>
      <c r="F42" s="41">
        <v>996</v>
      </c>
      <c r="G42" s="41">
        <v>8655</v>
      </c>
      <c r="H42" s="41">
        <v>538</v>
      </c>
      <c r="I42" s="41">
        <v>1200</v>
      </c>
      <c r="J42" s="41">
        <v>162</v>
      </c>
      <c r="K42" s="41">
        <v>0.1555</v>
      </c>
      <c r="L42" s="48">
        <v>305000</v>
      </c>
      <c r="M42" s="49"/>
    </row>
    <row r="43" spans="1:13" x14ac:dyDescent="0.25">
      <c r="A43" s="40">
        <v>2525</v>
      </c>
      <c r="B43" s="41">
        <v>7156</v>
      </c>
      <c r="C43" s="41">
        <v>9454</v>
      </c>
      <c r="D43" s="41">
        <v>10214</v>
      </c>
      <c r="E43" s="41">
        <v>10784</v>
      </c>
      <c r="F43" s="41">
        <v>58</v>
      </c>
      <c r="G43" s="41">
        <v>10818</v>
      </c>
      <c r="H43" s="41">
        <v>708</v>
      </c>
      <c r="I43" s="41">
        <v>1131</v>
      </c>
      <c r="J43" s="41">
        <v>82</v>
      </c>
      <c r="K43" s="41">
        <v>0.2122</v>
      </c>
      <c r="L43" s="48">
        <v>310000</v>
      </c>
      <c r="M43" s="49"/>
    </row>
    <row r="44" spans="1:13" x14ac:dyDescent="0.25">
      <c r="A44" s="40">
        <v>8360</v>
      </c>
      <c r="B44" s="41">
        <v>10452</v>
      </c>
      <c r="C44" s="41">
        <v>12144</v>
      </c>
      <c r="D44" s="41">
        <v>7817</v>
      </c>
      <c r="E44" s="41">
        <v>6059</v>
      </c>
      <c r="F44" s="41">
        <v>567</v>
      </c>
      <c r="G44" s="41">
        <v>5545</v>
      </c>
      <c r="H44" s="41">
        <v>604</v>
      </c>
      <c r="I44" s="41">
        <v>1187</v>
      </c>
      <c r="J44" s="41">
        <v>175</v>
      </c>
      <c r="K44" s="41">
        <v>0.13769999999999999</v>
      </c>
      <c r="L44" s="48">
        <v>312500</v>
      </c>
      <c r="M44" s="49"/>
    </row>
    <row r="45" spans="1:13" x14ac:dyDescent="0.25">
      <c r="A45" s="40">
        <v>4785</v>
      </c>
      <c r="B45" s="41">
        <v>8540</v>
      </c>
      <c r="C45" s="41">
        <v>9315</v>
      </c>
      <c r="D45" s="41">
        <v>10460</v>
      </c>
      <c r="E45" s="41">
        <v>4814</v>
      </c>
      <c r="F45" s="41">
        <v>892</v>
      </c>
      <c r="G45" s="41">
        <v>10252</v>
      </c>
      <c r="H45" s="41">
        <v>323</v>
      </c>
      <c r="I45" s="41">
        <v>595</v>
      </c>
      <c r="J45" s="41">
        <v>45</v>
      </c>
      <c r="K45" s="41">
        <v>6.6699999999999995E-2</v>
      </c>
      <c r="L45" s="48">
        <v>90750</v>
      </c>
      <c r="M45" s="49"/>
    </row>
    <row r="46" spans="1:13" x14ac:dyDescent="0.25">
      <c r="A46" s="40">
        <v>7440</v>
      </c>
      <c r="B46" s="41">
        <v>10931</v>
      </c>
      <c r="C46" s="41">
        <v>9645</v>
      </c>
      <c r="D46" s="41">
        <v>18434</v>
      </c>
      <c r="E46" s="41">
        <v>11417</v>
      </c>
      <c r="F46" s="41">
        <v>163</v>
      </c>
      <c r="G46" s="41">
        <v>4788</v>
      </c>
      <c r="H46" s="41">
        <v>633</v>
      </c>
      <c r="I46" s="41">
        <v>1425</v>
      </c>
      <c r="J46" s="41">
        <v>200</v>
      </c>
      <c r="K46" s="41">
        <v>0.19969999999999999</v>
      </c>
      <c r="L46" s="48">
        <v>300000</v>
      </c>
      <c r="M46" s="49"/>
    </row>
    <row r="47" spans="1:13" x14ac:dyDescent="0.25">
      <c r="A47" s="40">
        <v>5037</v>
      </c>
      <c r="B47" s="41">
        <v>8972</v>
      </c>
      <c r="C47" s="41">
        <v>9519</v>
      </c>
      <c r="D47" s="41">
        <v>6865</v>
      </c>
      <c r="E47" s="41">
        <v>2144</v>
      </c>
      <c r="F47" s="41">
        <v>395</v>
      </c>
      <c r="G47" s="41">
        <v>10870</v>
      </c>
      <c r="H47" s="41">
        <v>382</v>
      </c>
      <c r="I47" s="41">
        <v>1022</v>
      </c>
      <c r="J47" s="41">
        <v>200</v>
      </c>
      <c r="K47" s="41">
        <v>0.18090000000000001</v>
      </c>
      <c r="L47" s="48">
        <v>287500</v>
      </c>
      <c r="M47" s="49"/>
    </row>
    <row r="48" spans="1:13" x14ac:dyDescent="0.25">
      <c r="A48" s="40">
        <v>8012</v>
      </c>
      <c r="B48" s="41">
        <v>13318</v>
      </c>
      <c r="C48" s="41">
        <v>9978</v>
      </c>
      <c r="D48" s="41">
        <v>13087</v>
      </c>
      <c r="E48" s="41">
        <v>8887</v>
      </c>
      <c r="F48" s="41">
        <v>1537</v>
      </c>
      <c r="G48" s="41">
        <v>8004</v>
      </c>
      <c r="H48" s="41">
        <v>559</v>
      </c>
      <c r="I48" s="41">
        <v>1177</v>
      </c>
      <c r="J48" s="41">
        <v>215</v>
      </c>
      <c r="K48" s="41">
        <v>0.17119999999999999</v>
      </c>
      <c r="L48" s="48">
        <v>280000</v>
      </c>
      <c r="M48" s="49"/>
    </row>
    <row r="49" spans="1:13" x14ac:dyDescent="0.25">
      <c r="A49" s="40">
        <v>6032</v>
      </c>
      <c r="B49" s="41">
        <v>10475</v>
      </c>
      <c r="C49" s="41">
        <v>9752</v>
      </c>
      <c r="D49" s="41">
        <v>14090</v>
      </c>
      <c r="E49" s="41">
        <v>15940</v>
      </c>
      <c r="F49" s="41">
        <v>1392</v>
      </c>
      <c r="G49" s="41">
        <v>9167</v>
      </c>
      <c r="H49" s="41">
        <v>431</v>
      </c>
      <c r="I49" s="41">
        <v>1100</v>
      </c>
      <c r="J49" s="41">
        <v>176</v>
      </c>
      <c r="K49" s="41">
        <v>0.14599999999999999</v>
      </c>
      <c r="L49" s="48">
        <v>315000</v>
      </c>
      <c r="M49" s="49"/>
    </row>
    <row r="50" spans="1:13" x14ac:dyDescent="0.25">
      <c r="A50" s="40">
        <v>6839</v>
      </c>
      <c r="B50" s="41">
        <v>7099</v>
      </c>
      <c r="C50" s="41">
        <v>10670</v>
      </c>
      <c r="D50" s="41">
        <v>9652</v>
      </c>
      <c r="E50" s="41">
        <v>9269</v>
      </c>
      <c r="F50" s="41">
        <v>165</v>
      </c>
      <c r="G50" s="41">
        <v>12777</v>
      </c>
      <c r="H50" s="41">
        <v>456</v>
      </c>
      <c r="I50" s="41">
        <v>1038</v>
      </c>
      <c r="J50" s="41">
        <v>181</v>
      </c>
      <c r="K50" s="41">
        <v>0.24360000000000001</v>
      </c>
      <c r="L50" s="48">
        <v>255000</v>
      </c>
      <c r="M50" s="49"/>
    </row>
    <row r="51" spans="1:13" x14ac:dyDescent="0.25">
      <c r="A51" s="40">
        <v>6909</v>
      </c>
      <c r="B51" s="41">
        <v>9877</v>
      </c>
      <c r="C51" s="41">
        <v>8006</v>
      </c>
      <c r="D51" s="41">
        <v>14559</v>
      </c>
      <c r="E51" s="41">
        <v>7156</v>
      </c>
      <c r="F51" s="41">
        <v>1279</v>
      </c>
      <c r="G51" s="41">
        <v>8781</v>
      </c>
      <c r="H51" s="41">
        <v>396</v>
      </c>
      <c r="I51" s="41">
        <v>989</v>
      </c>
      <c r="J51" s="41">
        <v>151</v>
      </c>
      <c r="K51" s="41">
        <v>0.1477</v>
      </c>
      <c r="L51" s="48">
        <v>283000</v>
      </c>
      <c r="M51" s="49"/>
    </row>
    <row r="52" spans="1:13" x14ac:dyDescent="0.25">
      <c r="A52" s="40">
        <v>6736</v>
      </c>
      <c r="B52" s="41">
        <v>10069</v>
      </c>
      <c r="C52" s="41">
        <v>10397</v>
      </c>
      <c r="D52" s="41">
        <v>13772</v>
      </c>
      <c r="E52" s="41">
        <v>11053</v>
      </c>
      <c r="F52" s="41">
        <v>848</v>
      </c>
      <c r="G52" s="41">
        <v>10066</v>
      </c>
      <c r="H52" s="41">
        <v>520</v>
      </c>
      <c r="I52" s="41">
        <v>1321</v>
      </c>
      <c r="J52" s="41">
        <v>149</v>
      </c>
      <c r="K52" s="41">
        <v>0.1822</v>
      </c>
      <c r="L52" s="48">
        <v>305000</v>
      </c>
      <c r="M52" s="49"/>
    </row>
    <row r="53" spans="1:13" x14ac:dyDescent="0.25">
      <c r="A53" s="40">
        <v>8297</v>
      </c>
      <c r="B53" s="41">
        <v>8597</v>
      </c>
      <c r="C53" s="41">
        <v>9341</v>
      </c>
      <c r="D53" s="41">
        <v>13932</v>
      </c>
      <c r="E53" s="41">
        <v>10248</v>
      </c>
      <c r="F53" s="41">
        <v>1021</v>
      </c>
      <c r="G53" s="41">
        <v>7356</v>
      </c>
      <c r="H53" s="41">
        <v>424</v>
      </c>
      <c r="I53" s="41">
        <v>983</v>
      </c>
      <c r="J53" s="41">
        <v>242</v>
      </c>
      <c r="K53" s="41">
        <v>0.20830000000000001</v>
      </c>
      <c r="L53" s="48">
        <v>299500</v>
      </c>
      <c r="M53" s="49"/>
    </row>
    <row r="54" spans="1:13" x14ac:dyDescent="0.25">
      <c r="A54" s="40">
        <v>6512</v>
      </c>
      <c r="B54" s="41">
        <v>8627</v>
      </c>
      <c r="C54" s="41">
        <v>10548</v>
      </c>
      <c r="D54" s="41">
        <v>11879</v>
      </c>
      <c r="E54" s="41">
        <v>2737</v>
      </c>
      <c r="F54" s="41">
        <v>509</v>
      </c>
      <c r="G54" s="41">
        <v>11955</v>
      </c>
      <c r="H54" s="41">
        <v>534</v>
      </c>
      <c r="I54" s="41">
        <v>1237</v>
      </c>
      <c r="J54" s="41">
        <v>228</v>
      </c>
      <c r="K54" s="41">
        <v>0.54990000000000006</v>
      </c>
      <c r="L54" s="48">
        <v>327500</v>
      </c>
      <c r="M54" s="49"/>
    </row>
    <row r="55" spans="1:13" x14ac:dyDescent="0.25">
      <c r="A55" s="40">
        <v>11124</v>
      </c>
      <c r="B55" s="41">
        <v>14664</v>
      </c>
      <c r="C55" s="41">
        <v>8286</v>
      </c>
      <c r="D55" s="41">
        <v>18285</v>
      </c>
      <c r="E55" s="41">
        <v>8288</v>
      </c>
      <c r="F55" s="41">
        <v>1042</v>
      </c>
      <c r="G55" s="41">
        <v>15164</v>
      </c>
      <c r="H55" s="41">
        <v>595</v>
      </c>
      <c r="I55" s="41">
        <v>1513</v>
      </c>
      <c r="J55" s="41">
        <v>270</v>
      </c>
      <c r="K55" s="41">
        <v>0.2213</v>
      </c>
      <c r="L55" s="48">
        <v>310000</v>
      </c>
      <c r="M55" s="49"/>
    </row>
    <row r="56" spans="1:13" x14ac:dyDescent="0.25">
      <c r="A56" s="40">
        <v>7943</v>
      </c>
      <c r="B56" s="41">
        <v>9225</v>
      </c>
      <c r="C56" s="41">
        <v>6017</v>
      </c>
      <c r="D56" s="41">
        <v>11816</v>
      </c>
      <c r="E56" s="41">
        <v>11295</v>
      </c>
      <c r="F56" s="41">
        <v>1689</v>
      </c>
      <c r="G56" s="41">
        <v>6036</v>
      </c>
      <c r="H56" s="41">
        <v>488</v>
      </c>
      <c r="I56" s="41">
        <v>1164</v>
      </c>
      <c r="J56" s="41">
        <v>191</v>
      </c>
      <c r="K56" s="41">
        <v>0.1812</v>
      </c>
      <c r="L56" s="48">
        <v>315000</v>
      </c>
      <c r="M56" s="49"/>
    </row>
    <row r="57" spans="1:13" x14ac:dyDescent="0.25">
      <c r="A57" s="40">
        <v>6220</v>
      </c>
      <c r="B57" s="41">
        <v>8440</v>
      </c>
      <c r="C57" s="41">
        <v>11115</v>
      </c>
      <c r="D57" s="41">
        <v>10490</v>
      </c>
      <c r="E57" s="41">
        <v>13303</v>
      </c>
      <c r="F57" s="41">
        <v>310</v>
      </c>
      <c r="G57" s="41">
        <v>6602</v>
      </c>
      <c r="H57" s="41">
        <v>581</v>
      </c>
      <c r="I57" s="41">
        <v>1339</v>
      </c>
      <c r="J57" s="41">
        <v>284</v>
      </c>
      <c r="K57" s="41">
        <v>0.20880000000000001</v>
      </c>
      <c r="L57" s="48">
        <v>320000</v>
      </c>
      <c r="M57" s="49"/>
    </row>
    <row r="58" spans="1:13" x14ac:dyDescent="0.25">
      <c r="A58" s="40">
        <v>5065</v>
      </c>
      <c r="B58" s="41">
        <v>4770</v>
      </c>
      <c r="C58" s="41">
        <v>10220</v>
      </c>
      <c r="D58" s="41">
        <v>5745</v>
      </c>
      <c r="E58" s="41">
        <v>11574</v>
      </c>
      <c r="F58" s="41">
        <v>634</v>
      </c>
      <c r="G58" s="41">
        <v>9210</v>
      </c>
      <c r="H58" s="41">
        <v>410</v>
      </c>
      <c r="I58" s="41">
        <v>1102</v>
      </c>
      <c r="J58" s="41">
        <v>267</v>
      </c>
      <c r="K58" s="41">
        <v>0.2336</v>
      </c>
      <c r="L58" s="48">
        <v>310000</v>
      </c>
      <c r="M58" s="49"/>
    </row>
    <row r="59" spans="1:13" x14ac:dyDescent="0.25">
      <c r="A59" s="40">
        <v>10725</v>
      </c>
      <c r="B59" s="41">
        <v>13108</v>
      </c>
      <c r="C59" s="41">
        <v>14926</v>
      </c>
      <c r="D59" s="41">
        <v>15169</v>
      </c>
      <c r="E59" s="41">
        <v>20658</v>
      </c>
      <c r="F59" s="41">
        <v>249</v>
      </c>
      <c r="G59" s="41">
        <v>16885</v>
      </c>
      <c r="H59" s="41">
        <v>599</v>
      </c>
      <c r="I59" s="41">
        <v>1504</v>
      </c>
      <c r="J59" s="41">
        <v>201</v>
      </c>
      <c r="K59" s="41">
        <v>0.24490000000000001</v>
      </c>
      <c r="L59" s="48">
        <v>370000</v>
      </c>
      <c r="M59" s="49"/>
    </row>
    <row r="60" spans="1:13" x14ac:dyDescent="0.25">
      <c r="A60" s="40">
        <v>12329</v>
      </c>
      <c r="B60" s="41">
        <v>19905</v>
      </c>
      <c r="C60" s="41">
        <v>16594</v>
      </c>
      <c r="D60" s="41">
        <v>21963</v>
      </c>
      <c r="E60" s="41">
        <v>10735</v>
      </c>
      <c r="F60" s="41">
        <v>1551</v>
      </c>
      <c r="G60" s="41">
        <v>14035</v>
      </c>
      <c r="H60" s="41">
        <v>532</v>
      </c>
      <c r="I60" s="41">
        <v>1445</v>
      </c>
      <c r="J60" s="41">
        <v>245</v>
      </c>
      <c r="K60" s="41">
        <v>0.1925</v>
      </c>
      <c r="L60" s="48">
        <v>477000</v>
      </c>
      <c r="M60" s="49"/>
    </row>
    <row r="61" spans="1:13" x14ac:dyDescent="0.25">
      <c r="A61" s="40">
        <v>13349</v>
      </c>
      <c r="B61" s="41">
        <v>17599</v>
      </c>
      <c r="C61" s="41">
        <v>16416</v>
      </c>
      <c r="D61" s="41">
        <v>13509</v>
      </c>
      <c r="E61" s="41">
        <v>3970</v>
      </c>
      <c r="F61" s="41">
        <v>1777</v>
      </c>
      <c r="G61" s="41">
        <v>8062</v>
      </c>
      <c r="H61" s="41">
        <v>281</v>
      </c>
      <c r="I61" s="41">
        <v>1104</v>
      </c>
      <c r="J61" s="41">
        <v>149</v>
      </c>
      <c r="K61" s="41">
        <v>0.3397</v>
      </c>
      <c r="L61" s="48">
        <v>459500</v>
      </c>
      <c r="M61" s="49"/>
    </row>
    <row r="62" spans="1:13" x14ac:dyDescent="0.25">
      <c r="A62" s="40">
        <v>18292</v>
      </c>
      <c r="B62" s="41">
        <v>18888</v>
      </c>
      <c r="C62" s="41">
        <v>16211</v>
      </c>
      <c r="D62" s="41">
        <v>25051</v>
      </c>
      <c r="E62" s="41">
        <v>16201</v>
      </c>
      <c r="F62" s="41">
        <v>5792</v>
      </c>
      <c r="G62" s="41">
        <v>9748</v>
      </c>
      <c r="H62" s="41">
        <v>456</v>
      </c>
      <c r="I62" s="41">
        <v>1259</v>
      </c>
      <c r="J62" s="41">
        <v>223</v>
      </c>
      <c r="K62" s="41">
        <v>0.20050000000000001</v>
      </c>
      <c r="L62" s="48">
        <v>495000</v>
      </c>
      <c r="M62" s="49"/>
    </row>
    <row r="63" spans="1:13" x14ac:dyDescent="0.25">
      <c r="A63" s="40">
        <v>14981</v>
      </c>
      <c r="B63" s="41">
        <v>17070</v>
      </c>
      <c r="C63" s="41">
        <v>17805</v>
      </c>
      <c r="D63" s="41">
        <v>22662</v>
      </c>
      <c r="E63" s="41">
        <v>5018</v>
      </c>
      <c r="F63" s="41">
        <v>3806</v>
      </c>
      <c r="G63" s="41">
        <v>10170</v>
      </c>
      <c r="H63" s="41">
        <v>508</v>
      </c>
      <c r="I63" s="41">
        <v>1411</v>
      </c>
      <c r="J63" s="41">
        <v>271</v>
      </c>
      <c r="K63" s="41">
        <v>0.39179999999999998</v>
      </c>
      <c r="L63" s="48">
        <v>470000</v>
      </c>
      <c r="M63" s="49"/>
    </row>
    <row r="64" spans="1:13" x14ac:dyDescent="0.25">
      <c r="A64" s="40">
        <v>12518</v>
      </c>
      <c r="B64" s="41">
        <v>22157</v>
      </c>
      <c r="C64" s="41">
        <v>18062</v>
      </c>
      <c r="D64" s="41">
        <v>20051</v>
      </c>
      <c r="E64" s="41">
        <v>18962</v>
      </c>
      <c r="F64" s="41">
        <v>1935</v>
      </c>
      <c r="G64" s="41">
        <v>13807</v>
      </c>
      <c r="H64" s="41">
        <v>650</v>
      </c>
      <c r="I64" s="41">
        <v>1708</v>
      </c>
      <c r="J64" s="41">
        <v>279</v>
      </c>
      <c r="K64" s="41">
        <v>0.27060000000000001</v>
      </c>
      <c r="L64" s="48">
        <v>405000</v>
      </c>
      <c r="M64" s="49"/>
    </row>
    <row r="65" spans="1:13" x14ac:dyDescent="0.25">
      <c r="A65" s="40">
        <v>4451</v>
      </c>
      <c r="B65" s="41">
        <v>7689</v>
      </c>
      <c r="C65" s="41">
        <v>7028</v>
      </c>
      <c r="D65" s="41">
        <v>9357</v>
      </c>
      <c r="E65" s="41">
        <v>2249</v>
      </c>
      <c r="F65" s="41">
        <v>722</v>
      </c>
      <c r="G65" s="41">
        <v>8754</v>
      </c>
      <c r="H65" s="41">
        <v>596</v>
      </c>
      <c r="I65" s="41">
        <v>1322</v>
      </c>
      <c r="J65" s="41">
        <v>210</v>
      </c>
      <c r="K65" s="41">
        <v>0.5202</v>
      </c>
      <c r="L65" s="48">
        <v>292500</v>
      </c>
      <c r="M65" s="49"/>
    </row>
    <row r="66" spans="1:13" x14ac:dyDescent="0.25">
      <c r="A66" s="40">
        <v>6133</v>
      </c>
      <c r="B66" s="41">
        <v>7982</v>
      </c>
      <c r="C66" s="41">
        <v>6712</v>
      </c>
      <c r="D66" s="41">
        <v>8284</v>
      </c>
      <c r="E66" s="41">
        <v>1554</v>
      </c>
      <c r="F66" s="41">
        <v>1340</v>
      </c>
      <c r="G66" s="41">
        <v>12681</v>
      </c>
      <c r="H66" s="41">
        <v>505</v>
      </c>
      <c r="I66" s="41">
        <v>1100</v>
      </c>
      <c r="J66" s="41">
        <v>186</v>
      </c>
      <c r="K66" s="41">
        <v>0.28460000000000002</v>
      </c>
      <c r="L66" s="48">
        <v>306000</v>
      </c>
      <c r="M66" s="49"/>
    </row>
    <row r="67" spans="1:13" x14ac:dyDescent="0.25">
      <c r="A67" s="40">
        <v>4794</v>
      </c>
      <c r="B67" s="41">
        <v>8763</v>
      </c>
      <c r="C67" s="41">
        <v>7662</v>
      </c>
      <c r="D67" s="41">
        <v>9581</v>
      </c>
      <c r="E67" s="41">
        <v>16602</v>
      </c>
      <c r="F67" s="41">
        <v>641</v>
      </c>
      <c r="G67" s="41">
        <v>13256</v>
      </c>
      <c r="H67" s="41">
        <v>462</v>
      </c>
      <c r="I67" s="41">
        <v>1021</v>
      </c>
      <c r="J67" s="41">
        <v>144</v>
      </c>
      <c r="K67" s="41">
        <v>0.16420000000000001</v>
      </c>
      <c r="L67" s="48">
        <v>300000</v>
      </c>
      <c r="M67" s="49"/>
    </row>
    <row r="68" spans="1:13" x14ac:dyDescent="0.25">
      <c r="A68" s="40">
        <v>6873</v>
      </c>
      <c r="B68" s="41">
        <v>9943</v>
      </c>
      <c r="C68" s="41">
        <v>6343</v>
      </c>
      <c r="D68" s="41">
        <v>13939</v>
      </c>
      <c r="E68" s="41">
        <v>3101</v>
      </c>
      <c r="F68" s="41">
        <v>1086</v>
      </c>
      <c r="G68" s="41">
        <v>4325</v>
      </c>
      <c r="H68" s="41">
        <v>463</v>
      </c>
      <c r="I68" s="41">
        <v>1217</v>
      </c>
      <c r="J68" s="41">
        <v>203</v>
      </c>
      <c r="K68" s="41">
        <v>0.51739999999999997</v>
      </c>
      <c r="L68" s="48">
        <v>362500</v>
      </c>
      <c r="M68" s="49"/>
    </row>
    <row r="69" spans="1:13" x14ac:dyDescent="0.25">
      <c r="A69" s="40">
        <v>6177</v>
      </c>
      <c r="B69" s="41">
        <v>6722</v>
      </c>
      <c r="C69" s="41">
        <v>6380</v>
      </c>
      <c r="D69" s="41">
        <v>14560</v>
      </c>
      <c r="E69" s="41">
        <v>12141</v>
      </c>
      <c r="F69" s="41">
        <v>338</v>
      </c>
      <c r="G69" s="41">
        <v>10531</v>
      </c>
      <c r="H69" s="41">
        <v>666</v>
      </c>
      <c r="I69" s="41">
        <v>1236</v>
      </c>
      <c r="J69" s="41">
        <v>209</v>
      </c>
      <c r="K69" s="41">
        <v>0.19070000000000001</v>
      </c>
      <c r="L69" s="48">
        <v>291250</v>
      </c>
      <c r="M69" s="49"/>
    </row>
    <row r="70" spans="1:13" x14ac:dyDescent="0.25">
      <c r="A70" s="40">
        <v>3973</v>
      </c>
      <c r="B70" s="41">
        <v>5768</v>
      </c>
      <c r="C70" s="41">
        <v>7276</v>
      </c>
      <c r="D70" s="41">
        <v>6631</v>
      </c>
      <c r="E70" s="41">
        <v>9244</v>
      </c>
      <c r="F70" s="41">
        <v>1218</v>
      </c>
      <c r="G70" s="41">
        <v>6233</v>
      </c>
      <c r="H70" s="41">
        <v>451</v>
      </c>
      <c r="I70" s="41">
        <v>968</v>
      </c>
      <c r="J70" s="41">
        <v>146</v>
      </c>
      <c r="K70" s="41">
        <v>0.17380000000000001</v>
      </c>
      <c r="L70" s="48">
        <v>287500</v>
      </c>
      <c r="M70" s="49"/>
    </row>
    <row r="71" spans="1:13" x14ac:dyDescent="0.25">
      <c r="A71" s="40">
        <v>5086</v>
      </c>
      <c r="B71" s="41">
        <v>8778</v>
      </c>
      <c r="C71" s="41">
        <v>7216</v>
      </c>
      <c r="D71" s="41">
        <v>15460</v>
      </c>
      <c r="E71" s="41">
        <v>9512</v>
      </c>
      <c r="F71" s="41">
        <v>1183</v>
      </c>
      <c r="G71" s="41">
        <v>7156</v>
      </c>
      <c r="H71" s="41">
        <v>534</v>
      </c>
      <c r="I71" s="41">
        <v>1180</v>
      </c>
      <c r="J71" s="41">
        <v>178</v>
      </c>
      <c r="K71" s="41">
        <v>0.17580000000000001</v>
      </c>
      <c r="L71" s="48">
        <v>310000</v>
      </c>
      <c r="M71" s="49"/>
    </row>
    <row r="72" spans="1:13" x14ac:dyDescent="0.25">
      <c r="A72" s="40">
        <v>5141</v>
      </c>
      <c r="B72" s="41">
        <v>7379</v>
      </c>
      <c r="C72" s="41">
        <v>11072</v>
      </c>
      <c r="D72" s="41">
        <v>15314</v>
      </c>
      <c r="E72" s="41">
        <v>12695</v>
      </c>
      <c r="F72" s="41">
        <v>566</v>
      </c>
      <c r="G72" s="41">
        <v>9200</v>
      </c>
      <c r="H72" s="41">
        <v>498</v>
      </c>
      <c r="I72" s="41">
        <v>1052</v>
      </c>
      <c r="J72" s="41">
        <v>222</v>
      </c>
      <c r="K72" s="41">
        <v>0.30959999999999999</v>
      </c>
      <c r="L72" s="48">
        <v>293750</v>
      </c>
      <c r="M72" s="49"/>
    </row>
    <row r="73" spans="1:13" x14ac:dyDescent="0.25">
      <c r="A73" s="40">
        <v>7274</v>
      </c>
      <c r="B73" s="41">
        <v>6934</v>
      </c>
      <c r="C73" s="41">
        <v>10114</v>
      </c>
      <c r="D73" s="41">
        <v>9777</v>
      </c>
      <c r="E73" s="41">
        <v>14386</v>
      </c>
      <c r="F73" s="41">
        <v>989</v>
      </c>
      <c r="G73" s="41">
        <v>12095</v>
      </c>
      <c r="H73" s="41">
        <v>456</v>
      </c>
      <c r="I73" s="41">
        <v>1017</v>
      </c>
      <c r="J73" s="41">
        <v>139</v>
      </c>
      <c r="K73" s="41">
        <v>0.23130000000000001</v>
      </c>
      <c r="L73" s="48">
        <v>315000</v>
      </c>
      <c r="M73" s="49"/>
    </row>
    <row r="74" spans="1:13" x14ac:dyDescent="0.25">
      <c r="A74" s="40">
        <v>9449</v>
      </c>
      <c r="B74" s="41">
        <v>10130</v>
      </c>
      <c r="C74" s="41">
        <v>8201</v>
      </c>
      <c r="D74" s="41">
        <v>12703</v>
      </c>
      <c r="E74" s="41">
        <v>13643</v>
      </c>
      <c r="F74" s="41">
        <v>1281</v>
      </c>
      <c r="G74" s="41">
        <v>7318</v>
      </c>
      <c r="H74" s="41">
        <v>464</v>
      </c>
      <c r="I74" s="41">
        <v>1189</v>
      </c>
      <c r="J74" s="41">
        <v>193</v>
      </c>
      <c r="K74" s="41">
        <v>0.18579999999999999</v>
      </c>
      <c r="L74" s="48">
        <v>300000</v>
      </c>
      <c r="M74" s="49"/>
    </row>
    <row r="75" spans="1:13" x14ac:dyDescent="0.25">
      <c r="A75" s="40">
        <v>9753</v>
      </c>
      <c r="B75" s="41">
        <v>10671</v>
      </c>
      <c r="C75" s="41">
        <v>8160</v>
      </c>
      <c r="D75" s="41">
        <v>17747</v>
      </c>
      <c r="E75" s="41">
        <v>19918</v>
      </c>
      <c r="F75" s="41">
        <v>1396</v>
      </c>
      <c r="G75" s="41">
        <v>8806</v>
      </c>
      <c r="H75" s="41">
        <v>543</v>
      </c>
      <c r="I75" s="41">
        <v>1340</v>
      </c>
      <c r="J75" s="41">
        <v>196</v>
      </c>
      <c r="K75" s="41">
        <v>0.16070000000000001</v>
      </c>
      <c r="L75" s="48">
        <v>313500</v>
      </c>
      <c r="M75" s="49"/>
    </row>
    <row r="76" spans="1:13" x14ac:dyDescent="0.25">
      <c r="A76" s="40">
        <v>6904</v>
      </c>
      <c r="B76" s="41">
        <v>8025</v>
      </c>
      <c r="C76" s="41">
        <v>9793</v>
      </c>
      <c r="D76" s="41">
        <v>10842</v>
      </c>
      <c r="E76" s="41">
        <v>9982</v>
      </c>
      <c r="F76" s="41">
        <v>1199</v>
      </c>
      <c r="G76" s="41">
        <v>6063</v>
      </c>
      <c r="H76" s="41">
        <v>544</v>
      </c>
      <c r="I76" s="41">
        <v>1214</v>
      </c>
      <c r="J76" s="41">
        <v>179</v>
      </c>
      <c r="K76" s="41">
        <v>0.1799</v>
      </c>
      <c r="L76" s="48">
        <v>317500</v>
      </c>
      <c r="M76" s="49"/>
    </row>
    <row r="77" spans="1:13" x14ac:dyDescent="0.25">
      <c r="A77" s="40">
        <v>5030</v>
      </c>
      <c r="B77" s="41">
        <v>7393</v>
      </c>
      <c r="C77" s="41">
        <v>6237</v>
      </c>
      <c r="D77" s="41">
        <v>11120</v>
      </c>
      <c r="E77" s="41">
        <v>1715</v>
      </c>
      <c r="F77" s="41">
        <v>1344</v>
      </c>
      <c r="G77" s="41">
        <v>9648</v>
      </c>
      <c r="H77" s="41">
        <v>352</v>
      </c>
      <c r="I77" s="41">
        <v>919</v>
      </c>
      <c r="J77" s="41">
        <v>155</v>
      </c>
      <c r="K77" s="41">
        <v>0.15</v>
      </c>
      <c r="L77" s="48">
        <v>315000</v>
      </c>
      <c r="M77" s="49"/>
    </row>
    <row r="78" spans="1:13" x14ac:dyDescent="0.25">
      <c r="A78" s="40">
        <v>7390</v>
      </c>
      <c r="B78" s="41">
        <v>9203</v>
      </c>
      <c r="C78" s="41">
        <v>6360</v>
      </c>
      <c r="D78" s="41">
        <v>19518</v>
      </c>
      <c r="E78" s="41">
        <v>3245</v>
      </c>
      <c r="F78" s="41">
        <v>871</v>
      </c>
      <c r="G78" s="41">
        <v>7484</v>
      </c>
      <c r="H78" s="41">
        <v>544</v>
      </c>
      <c r="I78" s="41">
        <v>1145</v>
      </c>
      <c r="J78" s="41">
        <v>200</v>
      </c>
      <c r="K78" s="41">
        <v>0.14530000000000001</v>
      </c>
      <c r="L78" s="48">
        <v>305000</v>
      </c>
      <c r="M78" s="49"/>
    </row>
    <row r="79" spans="1:13" x14ac:dyDescent="0.25">
      <c r="A79" s="40">
        <v>5632</v>
      </c>
      <c r="B79" s="41">
        <v>7318</v>
      </c>
      <c r="C79" s="41">
        <v>9185</v>
      </c>
      <c r="D79" s="41">
        <v>5137</v>
      </c>
      <c r="E79" s="41">
        <v>4717</v>
      </c>
      <c r="F79" s="41">
        <v>1477</v>
      </c>
      <c r="G79" s="41">
        <v>11002</v>
      </c>
      <c r="H79" s="41">
        <v>413</v>
      </c>
      <c r="I79" s="41">
        <v>924</v>
      </c>
      <c r="J79" s="41">
        <v>132</v>
      </c>
      <c r="K79" s="41">
        <v>0.1401</v>
      </c>
      <c r="L79" s="48">
        <v>305500</v>
      </c>
      <c r="M79" s="49"/>
    </row>
    <row r="80" spans="1:13" x14ac:dyDescent="0.25">
      <c r="A80" s="40">
        <v>5212</v>
      </c>
      <c r="B80" s="41">
        <v>8331</v>
      </c>
      <c r="C80" s="41">
        <v>9744</v>
      </c>
      <c r="D80" s="41">
        <v>15307</v>
      </c>
      <c r="E80" s="41">
        <v>14563</v>
      </c>
      <c r="F80" s="41">
        <v>506</v>
      </c>
      <c r="G80" s="41">
        <v>8076</v>
      </c>
      <c r="H80" s="41">
        <v>418</v>
      </c>
      <c r="I80" s="41">
        <v>1015</v>
      </c>
      <c r="J80" s="41">
        <v>187</v>
      </c>
      <c r="K80" s="41">
        <v>0.3725</v>
      </c>
      <c r="L80" s="48">
        <v>303500</v>
      </c>
      <c r="M80" s="49"/>
    </row>
    <row r="81" spans="1:13" x14ac:dyDescent="0.25">
      <c r="A81" s="40">
        <v>10790</v>
      </c>
      <c r="B81" s="41">
        <v>12495</v>
      </c>
      <c r="C81" s="41">
        <v>13589</v>
      </c>
      <c r="D81" s="41">
        <v>12126</v>
      </c>
      <c r="E81" s="41">
        <v>8365</v>
      </c>
      <c r="F81" s="41">
        <v>1238</v>
      </c>
      <c r="G81" s="41">
        <v>6458</v>
      </c>
      <c r="H81" s="41">
        <v>605</v>
      </c>
      <c r="I81" s="41">
        <v>1259</v>
      </c>
      <c r="J81" s="41">
        <v>241</v>
      </c>
      <c r="K81" s="41">
        <v>0.22639999999999999</v>
      </c>
      <c r="L81" s="48">
        <v>300000</v>
      </c>
      <c r="M81" s="49"/>
    </row>
    <row r="82" spans="1:13" x14ac:dyDescent="0.25">
      <c r="A82" s="40">
        <v>9981</v>
      </c>
      <c r="B82" s="41">
        <v>13980</v>
      </c>
      <c r="C82" s="41">
        <v>10703</v>
      </c>
      <c r="D82" s="41">
        <v>18445</v>
      </c>
      <c r="E82" s="41">
        <v>13690</v>
      </c>
      <c r="F82" s="41">
        <v>668</v>
      </c>
      <c r="G82" s="41">
        <v>3962</v>
      </c>
      <c r="H82" s="41">
        <v>592</v>
      </c>
      <c r="I82" s="41">
        <v>1151</v>
      </c>
      <c r="J82" s="41">
        <v>143</v>
      </c>
      <c r="K82" s="41">
        <v>0.14549999999999999</v>
      </c>
      <c r="L82" s="48">
        <v>287500</v>
      </c>
      <c r="M82" s="49"/>
    </row>
    <row r="83" spans="1:13" x14ac:dyDescent="0.25">
      <c r="A83" s="40">
        <v>8855</v>
      </c>
      <c r="B83" s="41">
        <v>14060</v>
      </c>
      <c r="C83" s="41">
        <v>12523</v>
      </c>
      <c r="D83" s="41">
        <v>18942</v>
      </c>
      <c r="E83" s="41">
        <v>6503</v>
      </c>
      <c r="F83" s="41">
        <v>973</v>
      </c>
      <c r="G83" s="41">
        <v>9116</v>
      </c>
      <c r="H83" s="41">
        <v>475</v>
      </c>
      <c r="I83" s="41">
        <v>1111</v>
      </c>
      <c r="J83" s="41">
        <v>143</v>
      </c>
      <c r="K83" s="41">
        <v>1.9551000000000001</v>
      </c>
      <c r="L83" s="48">
        <v>291500</v>
      </c>
      <c r="M83" s="49"/>
    </row>
    <row r="84" spans="1:13" x14ac:dyDescent="0.25">
      <c r="A84" s="40">
        <v>3775</v>
      </c>
      <c r="B84" s="41">
        <v>4635</v>
      </c>
      <c r="C84" s="41">
        <v>7594</v>
      </c>
      <c r="D84" s="41">
        <v>11282</v>
      </c>
      <c r="E84" s="41">
        <v>3573</v>
      </c>
      <c r="F84" s="41">
        <v>540</v>
      </c>
      <c r="G84" s="41">
        <v>12738</v>
      </c>
      <c r="H84" s="41">
        <v>713</v>
      </c>
      <c r="I84" s="41">
        <v>1254</v>
      </c>
      <c r="J84" s="41">
        <v>138</v>
      </c>
      <c r="K84" s="41">
        <v>0.2462</v>
      </c>
      <c r="L84" s="48">
        <v>317500</v>
      </c>
      <c r="M84" s="49"/>
    </row>
    <row r="85" spans="1:13" x14ac:dyDescent="0.25">
      <c r="A85" s="40">
        <v>5804</v>
      </c>
      <c r="B85" s="41">
        <v>11606</v>
      </c>
      <c r="C85" s="41">
        <v>14566</v>
      </c>
      <c r="D85" s="41">
        <v>16131</v>
      </c>
      <c r="E85" s="41">
        <v>7000</v>
      </c>
      <c r="F85" s="41">
        <v>11</v>
      </c>
      <c r="G85" s="41">
        <v>8818</v>
      </c>
      <c r="H85" s="41">
        <v>1779</v>
      </c>
      <c r="I85" s="41">
        <v>3796</v>
      </c>
      <c r="J85" s="41">
        <v>245</v>
      </c>
      <c r="K85" s="41">
        <v>2.6448</v>
      </c>
      <c r="L85" s="48">
        <v>304498</v>
      </c>
      <c r="M85" s="49"/>
    </row>
    <row r="86" spans="1:13" x14ac:dyDescent="0.25">
      <c r="A86" s="40">
        <v>3596</v>
      </c>
      <c r="B86" s="41">
        <v>5065</v>
      </c>
      <c r="C86" s="41">
        <v>9411</v>
      </c>
      <c r="D86" s="41">
        <v>5519</v>
      </c>
      <c r="E86" s="41">
        <v>2977</v>
      </c>
      <c r="F86" s="41">
        <v>370</v>
      </c>
      <c r="G86" s="41">
        <v>3282</v>
      </c>
      <c r="H86" s="41">
        <v>511</v>
      </c>
      <c r="I86" s="41">
        <v>1165</v>
      </c>
      <c r="J86" s="41">
        <v>121</v>
      </c>
      <c r="K86" s="41">
        <v>0.29380000000000001</v>
      </c>
      <c r="L86" s="48">
        <v>325000</v>
      </c>
      <c r="M86" s="49"/>
    </row>
    <row r="87" spans="1:13" x14ac:dyDescent="0.25">
      <c r="A87" s="40">
        <v>9003</v>
      </c>
      <c r="B87" s="41">
        <v>13554</v>
      </c>
      <c r="C87" s="41">
        <v>21017</v>
      </c>
      <c r="D87" s="41">
        <v>16555</v>
      </c>
      <c r="E87" s="41">
        <v>8737</v>
      </c>
      <c r="F87" s="41">
        <v>4</v>
      </c>
      <c r="G87" s="41">
        <v>14763</v>
      </c>
      <c r="H87" s="41">
        <v>791</v>
      </c>
      <c r="I87" s="41">
        <v>1431</v>
      </c>
      <c r="J87" s="41">
        <v>72</v>
      </c>
      <c r="K87" s="41">
        <v>0.6028</v>
      </c>
      <c r="L87" s="48">
        <v>240000</v>
      </c>
      <c r="M87" s="49"/>
    </row>
    <row r="88" spans="1:13" x14ac:dyDescent="0.25">
      <c r="A88" s="40">
        <v>6925</v>
      </c>
      <c r="B88" s="41">
        <v>13425</v>
      </c>
      <c r="C88" s="41">
        <v>12341</v>
      </c>
      <c r="D88" s="41">
        <v>17759</v>
      </c>
      <c r="E88" s="41">
        <v>3990</v>
      </c>
      <c r="F88" s="41">
        <v>7</v>
      </c>
      <c r="G88" s="41">
        <v>16305</v>
      </c>
      <c r="H88" s="41">
        <v>561</v>
      </c>
      <c r="I88" s="41">
        <v>1162</v>
      </c>
      <c r="J88" s="41">
        <v>128</v>
      </c>
      <c r="K88" s="41">
        <v>2.2947000000000002</v>
      </c>
      <c r="L88" s="48">
        <v>320000</v>
      </c>
      <c r="M88" s="49"/>
    </row>
    <row r="89" spans="1:13" x14ac:dyDescent="0.25">
      <c r="A89" s="40">
        <v>3651</v>
      </c>
      <c r="B89" s="41">
        <v>7977</v>
      </c>
      <c r="C89" s="41">
        <v>7010</v>
      </c>
      <c r="D89" s="41">
        <v>15882</v>
      </c>
      <c r="E89" s="41">
        <v>1816</v>
      </c>
      <c r="F89" s="41">
        <v>534</v>
      </c>
      <c r="G89" s="41">
        <v>8823</v>
      </c>
      <c r="H89" s="41">
        <v>613</v>
      </c>
      <c r="I89" s="41">
        <v>1120</v>
      </c>
      <c r="J89" s="41">
        <v>95</v>
      </c>
      <c r="K89" s="41">
        <v>0.60240000000000005</v>
      </c>
      <c r="L89" s="48">
        <v>280000</v>
      </c>
      <c r="M89" s="49"/>
    </row>
    <row r="90" spans="1:13" x14ac:dyDescent="0.25">
      <c r="A90" s="40">
        <v>5351</v>
      </c>
      <c r="B90" s="41">
        <v>8344</v>
      </c>
      <c r="C90" s="41">
        <v>7462</v>
      </c>
      <c r="D90" s="41">
        <v>5831</v>
      </c>
      <c r="E90" s="41">
        <v>9503</v>
      </c>
      <c r="F90" s="41">
        <v>692</v>
      </c>
      <c r="G90" s="41">
        <v>9628</v>
      </c>
      <c r="H90" s="41">
        <v>474</v>
      </c>
      <c r="I90" s="41">
        <v>1115</v>
      </c>
      <c r="J90" s="41">
        <v>254</v>
      </c>
      <c r="K90" s="41">
        <v>0.1792</v>
      </c>
      <c r="L90" s="48">
        <v>308000</v>
      </c>
      <c r="M90" s="49"/>
    </row>
    <row r="91" spans="1:13" x14ac:dyDescent="0.25">
      <c r="A91" s="40">
        <v>4575</v>
      </c>
      <c r="B91" s="41">
        <v>5822</v>
      </c>
      <c r="C91" s="41">
        <v>8040</v>
      </c>
      <c r="D91" s="41">
        <v>9792</v>
      </c>
      <c r="E91" s="41">
        <v>4288</v>
      </c>
      <c r="F91" s="41">
        <v>1332</v>
      </c>
      <c r="G91" s="41">
        <v>9574</v>
      </c>
      <c r="H91" s="41">
        <v>507</v>
      </c>
      <c r="I91" s="41">
        <v>1159</v>
      </c>
      <c r="J91" s="41">
        <v>158</v>
      </c>
      <c r="K91" s="41">
        <v>0.1754</v>
      </c>
      <c r="L91" s="48">
        <v>320000</v>
      </c>
      <c r="M91" s="49"/>
    </row>
    <row r="92" spans="1:13" x14ac:dyDescent="0.25">
      <c r="A92" s="40">
        <v>8476</v>
      </c>
      <c r="B92" s="41">
        <v>11800</v>
      </c>
      <c r="C92" s="41">
        <v>10808</v>
      </c>
      <c r="D92" s="41">
        <v>12858</v>
      </c>
      <c r="E92" s="41">
        <v>16553</v>
      </c>
      <c r="F92" s="41">
        <v>688</v>
      </c>
      <c r="G92" s="41">
        <v>10685</v>
      </c>
      <c r="H92" s="41">
        <v>708</v>
      </c>
      <c r="I92" s="41">
        <v>1595</v>
      </c>
      <c r="J92" s="41">
        <v>171</v>
      </c>
      <c r="K92" s="41">
        <v>0.31</v>
      </c>
      <c r="L92" s="48">
        <v>325000</v>
      </c>
      <c r="M92" s="49"/>
    </row>
    <row r="93" spans="1:13" x14ac:dyDescent="0.25">
      <c r="A93" s="40">
        <v>9665</v>
      </c>
      <c r="B93" s="41">
        <v>10100</v>
      </c>
      <c r="C93" s="41">
        <v>8731</v>
      </c>
      <c r="D93" s="41">
        <v>14418</v>
      </c>
      <c r="E93" s="41">
        <v>7277</v>
      </c>
      <c r="F93" s="41">
        <v>1444</v>
      </c>
      <c r="G93" s="41">
        <v>4920</v>
      </c>
      <c r="H93" s="41">
        <v>453</v>
      </c>
      <c r="I93" s="41">
        <v>1156</v>
      </c>
      <c r="J93" s="41">
        <v>155</v>
      </c>
      <c r="K93" s="41">
        <v>0.21149999999999999</v>
      </c>
      <c r="L93" s="48">
        <v>285000</v>
      </c>
      <c r="M93" s="49"/>
    </row>
    <row r="94" spans="1:13" x14ac:dyDescent="0.25">
      <c r="A94" s="40">
        <v>3849</v>
      </c>
      <c r="B94" s="41">
        <v>6223</v>
      </c>
      <c r="C94" s="41">
        <v>8974</v>
      </c>
      <c r="D94" s="41">
        <v>9545</v>
      </c>
      <c r="E94" s="41">
        <v>5094</v>
      </c>
      <c r="F94" s="41">
        <v>1362</v>
      </c>
      <c r="G94" s="41">
        <v>5302</v>
      </c>
      <c r="H94" s="41">
        <v>433</v>
      </c>
      <c r="I94" s="41">
        <v>1032</v>
      </c>
      <c r="J94" s="41">
        <v>155</v>
      </c>
      <c r="K94" s="41">
        <v>0.16389999999999999</v>
      </c>
      <c r="L94" s="48">
        <v>305000</v>
      </c>
      <c r="M94" s="49"/>
    </row>
    <row r="95" spans="1:13" x14ac:dyDescent="0.25">
      <c r="A95" s="40">
        <v>3043</v>
      </c>
      <c r="B95" s="41">
        <v>4646</v>
      </c>
      <c r="C95" s="41">
        <v>11364</v>
      </c>
      <c r="D95" s="41">
        <v>7036</v>
      </c>
      <c r="E95" s="41">
        <v>5806</v>
      </c>
      <c r="F95" s="41">
        <v>1167</v>
      </c>
      <c r="G95" s="41">
        <v>6799</v>
      </c>
      <c r="H95" s="41">
        <v>432</v>
      </c>
      <c r="I95" s="41">
        <v>907</v>
      </c>
      <c r="J95" s="41">
        <v>178</v>
      </c>
      <c r="K95" s="41">
        <v>0.25280000000000002</v>
      </c>
      <c r="L95" s="48">
        <v>308250</v>
      </c>
      <c r="M95" s="49"/>
    </row>
    <row r="96" spans="1:13" x14ac:dyDescent="0.25">
      <c r="A96" s="40">
        <v>8028</v>
      </c>
      <c r="B96" s="41">
        <v>10618</v>
      </c>
      <c r="C96" s="41">
        <v>10205</v>
      </c>
      <c r="D96" s="41">
        <v>9979</v>
      </c>
      <c r="E96" s="41">
        <v>7987</v>
      </c>
      <c r="F96" s="41">
        <v>227</v>
      </c>
      <c r="G96" s="41">
        <v>15230</v>
      </c>
      <c r="H96" s="41">
        <v>421</v>
      </c>
      <c r="I96" s="41">
        <v>1113</v>
      </c>
      <c r="J96" s="41">
        <v>155</v>
      </c>
      <c r="K96" s="41">
        <v>0.70130000000000003</v>
      </c>
      <c r="L96" s="48">
        <v>295000</v>
      </c>
      <c r="M96" s="49"/>
    </row>
    <row r="97" spans="1:13" x14ac:dyDescent="0.25">
      <c r="A97" s="40">
        <v>5419</v>
      </c>
      <c r="B97" s="41">
        <v>8092</v>
      </c>
      <c r="C97" s="41">
        <v>7929</v>
      </c>
      <c r="D97" s="41">
        <v>11958</v>
      </c>
      <c r="E97" s="41">
        <v>14637</v>
      </c>
      <c r="F97" s="41">
        <v>304</v>
      </c>
      <c r="G97" s="41">
        <v>16764</v>
      </c>
      <c r="H97" s="41">
        <v>587</v>
      </c>
      <c r="I97" s="41">
        <v>1270</v>
      </c>
      <c r="J97" s="41">
        <v>153</v>
      </c>
      <c r="K97" s="41">
        <v>0.22020000000000001</v>
      </c>
      <c r="L97" s="48">
        <v>255000</v>
      </c>
      <c r="M97" s="49"/>
    </row>
    <row r="98" spans="1:13" x14ac:dyDescent="0.25">
      <c r="A98" s="40">
        <v>4221</v>
      </c>
      <c r="B98" s="41">
        <v>5349</v>
      </c>
      <c r="C98" s="41">
        <v>6402</v>
      </c>
      <c r="D98" s="41">
        <v>4774</v>
      </c>
      <c r="E98" s="41">
        <v>3225</v>
      </c>
      <c r="F98" s="41">
        <v>670</v>
      </c>
      <c r="G98" s="41">
        <v>11416</v>
      </c>
      <c r="H98" s="41">
        <v>588</v>
      </c>
      <c r="I98" s="41">
        <v>1482</v>
      </c>
      <c r="J98" s="41">
        <v>229</v>
      </c>
      <c r="K98" s="41">
        <v>0.22090000000000001</v>
      </c>
      <c r="L98" s="48">
        <v>293750</v>
      </c>
      <c r="M98" s="49"/>
    </row>
    <row r="99" spans="1:13" x14ac:dyDescent="0.25">
      <c r="A99" s="40">
        <v>3032</v>
      </c>
      <c r="B99" s="41">
        <v>5211</v>
      </c>
      <c r="C99" s="41">
        <v>9725</v>
      </c>
      <c r="D99" s="41">
        <v>7543</v>
      </c>
      <c r="E99" s="41">
        <v>5569</v>
      </c>
      <c r="F99" s="41">
        <v>180</v>
      </c>
      <c r="G99" s="41">
        <v>11010</v>
      </c>
      <c r="H99" s="41">
        <v>634</v>
      </c>
      <c r="I99" s="41">
        <v>1338</v>
      </c>
      <c r="J99" s="41">
        <v>220</v>
      </c>
      <c r="K99" s="41">
        <v>0.21940000000000001</v>
      </c>
      <c r="L99" s="48">
        <v>210000</v>
      </c>
      <c r="M99" s="49"/>
    </row>
    <row r="100" spans="1:13" x14ac:dyDescent="0.25">
      <c r="A100" s="40">
        <v>10392</v>
      </c>
      <c r="B100" s="41">
        <v>13329</v>
      </c>
      <c r="C100" s="41">
        <v>8851</v>
      </c>
      <c r="D100" s="41">
        <v>8175</v>
      </c>
      <c r="E100" s="41">
        <v>17090</v>
      </c>
      <c r="F100" s="41">
        <v>1156</v>
      </c>
      <c r="G100" s="41">
        <v>13252</v>
      </c>
      <c r="H100" s="41">
        <v>435</v>
      </c>
      <c r="I100" s="41">
        <v>1090</v>
      </c>
      <c r="J100" s="41">
        <v>278</v>
      </c>
      <c r="K100" s="41">
        <v>0.53600000000000003</v>
      </c>
      <c r="L100" s="48">
        <v>345000</v>
      </c>
      <c r="M100" s="49"/>
    </row>
    <row r="101" spans="1:13" x14ac:dyDescent="0.25">
      <c r="A101" s="40">
        <v>8694</v>
      </c>
      <c r="B101" s="41">
        <v>11946</v>
      </c>
      <c r="C101" s="41">
        <v>13397</v>
      </c>
      <c r="D101" s="41">
        <v>13637</v>
      </c>
      <c r="E101" s="41">
        <v>13794</v>
      </c>
      <c r="F101" s="41">
        <v>1914</v>
      </c>
      <c r="G101" s="41">
        <v>6178</v>
      </c>
      <c r="H101" s="41">
        <v>522</v>
      </c>
      <c r="I101" s="41">
        <v>1179</v>
      </c>
      <c r="J101" s="41">
        <v>191</v>
      </c>
      <c r="K101" s="41">
        <v>0.24210000000000001</v>
      </c>
      <c r="L101" s="48">
        <v>320000</v>
      </c>
      <c r="M101" s="49"/>
    </row>
    <row r="102" spans="1:13" x14ac:dyDescent="0.25">
      <c r="A102" s="40">
        <v>13637</v>
      </c>
      <c r="B102" s="41">
        <v>15539</v>
      </c>
      <c r="C102" s="41">
        <v>12247</v>
      </c>
      <c r="D102" s="41">
        <v>19119</v>
      </c>
      <c r="E102" s="41">
        <v>4478</v>
      </c>
      <c r="F102" s="41">
        <v>2272</v>
      </c>
      <c r="G102" s="41">
        <v>6609</v>
      </c>
      <c r="H102" s="41">
        <v>805</v>
      </c>
      <c r="I102" s="41">
        <v>1746</v>
      </c>
      <c r="J102" s="41">
        <v>217</v>
      </c>
      <c r="K102" s="41">
        <v>0.37530000000000002</v>
      </c>
      <c r="L102" s="48">
        <v>330000</v>
      </c>
      <c r="M102" s="49"/>
    </row>
    <row r="103" spans="1:13" x14ac:dyDescent="0.25">
      <c r="A103" s="40">
        <v>14678</v>
      </c>
      <c r="B103" s="41">
        <v>16725</v>
      </c>
      <c r="C103" s="41">
        <v>19168</v>
      </c>
      <c r="D103" s="41">
        <v>16046</v>
      </c>
      <c r="E103" s="41">
        <v>21211</v>
      </c>
      <c r="F103" s="41">
        <v>5156</v>
      </c>
      <c r="G103" s="41">
        <v>14867</v>
      </c>
      <c r="H103" s="41">
        <v>329</v>
      </c>
      <c r="I103" s="41">
        <v>953</v>
      </c>
      <c r="J103" s="41">
        <v>182</v>
      </c>
      <c r="K103" s="41">
        <v>0.19450000000000001</v>
      </c>
      <c r="L103" s="48">
        <v>354000</v>
      </c>
      <c r="M103" s="49"/>
    </row>
    <row r="104" spans="1:13" x14ac:dyDescent="0.25">
      <c r="A104" s="40">
        <v>8457</v>
      </c>
      <c r="B104" s="41">
        <v>10920</v>
      </c>
      <c r="C104" s="41">
        <v>13216</v>
      </c>
      <c r="D104" s="41">
        <v>13246</v>
      </c>
      <c r="E104" s="41">
        <v>11745</v>
      </c>
      <c r="F104" s="41">
        <v>1179</v>
      </c>
      <c r="G104" s="41">
        <v>10690</v>
      </c>
      <c r="H104" s="41">
        <v>521</v>
      </c>
      <c r="I104" s="41">
        <v>1309</v>
      </c>
      <c r="J104" s="41">
        <v>222</v>
      </c>
      <c r="K104" s="41">
        <v>0.29659999999999997</v>
      </c>
      <c r="L104" s="48">
        <v>317500</v>
      </c>
      <c r="M104" s="49"/>
    </row>
    <row r="105" spans="1:13" x14ac:dyDescent="0.25">
      <c r="A105" s="40">
        <v>12627</v>
      </c>
      <c r="B105" s="41">
        <v>19995</v>
      </c>
      <c r="C105" s="41">
        <v>14420</v>
      </c>
      <c r="D105" s="41">
        <v>21026</v>
      </c>
      <c r="E105" s="41">
        <v>7729</v>
      </c>
      <c r="F105" s="41">
        <v>1404</v>
      </c>
      <c r="G105" s="41">
        <v>4026</v>
      </c>
      <c r="H105" s="41">
        <v>493</v>
      </c>
      <c r="I105" s="41">
        <v>1464</v>
      </c>
      <c r="J105" s="41">
        <v>207</v>
      </c>
      <c r="K105" s="41">
        <v>0.27750000000000002</v>
      </c>
      <c r="L105" s="48">
        <v>326000</v>
      </c>
      <c r="M105" s="49"/>
    </row>
    <row r="106" spans="1:13" x14ac:dyDescent="0.25">
      <c r="A106" s="40">
        <v>10322</v>
      </c>
      <c r="B106" s="41">
        <v>16043</v>
      </c>
      <c r="C106" s="41">
        <v>15827</v>
      </c>
      <c r="D106" s="41">
        <v>17933</v>
      </c>
      <c r="E106" s="41">
        <v>6421</v>
      </c>
      <c r="F106" s="41">
        <v>1615</v>
      </c>
      <c r="G106" s="41">
        <v>10582</v>
      </c>
      <c r="H106" s="41">
        <v>452</v>
      </c>
      <c r="I106" s="41">
        <v>1180</v>
      </c>
      <c r="J106" s="41">
        <v>173</v>
      </c>
      <c r="K106" s="41">
        <v>0.15390000000000001</v>
      </c>
      <c r="L106" s="48">
        <v>348000</v>
      </c>
      <c r="M106" s="49"/>
    </row>
    <row r="107" spans="1:13" x14ac:dyDescent="0.25">
      <c r="A107" s="40">
        <v>13863</v>
      </c>
      <c r="B107" s="41">
        <v>17792</v>
      </c>
      <c r="C107" s="41">
        <v>14308</v>
      </c>
      <c r="D107" s="41">
        <v>17851</v>
      </c>
      <c r="E107" s="41">
        <v>10125</v>
      </c>
      <c r="F107" s="41">
        <v>1978</v>
      </c>
      <c r="G107" s="41">
        <v>6563</v>
      </c>
      <c r="H107" s="41">
        <v>717</v>
      </c>
      <c r="I107" s="41">
        <v>1514</v>
      </c>
      <c r="J107" s="41">
        <v>206</v>
      </c>
      <c r="K107" s="41">
        <v>0.25619999999999998</v>
      </c>
      <c r="L107" s="48">
        <v>363500</v>
      </c>
      <c r="M107" s="49"/>
    </row>
    <row r="108" spans="1:13" x14ac:dyDescent="0.25">
      <c r="A108" s="40">
        <v>24852</v>
      </c>
      <c r="B108" s="41">
        <v>26011</v>
      </c>
      <c r="C108" s="41">
        <v>28835</v>
      </c>
      <c r="D108" s="41">
        <v>31772</v>
      </c>
      <c r="E108" s="41">
        <v>24388</v>
      </c>
      <c r="F108" s="41">
        <v>20425</v>
      </c>
      <c r="G108" s="41">
        <v>16164</v>
      </c>
      <c r="H108" s="41">
        <v>228</v>
      </c>
      <c r="I108" s="41">
        <v>837</v>
      </c>
      <c r="J108" s="41">
        <v>288</v>
      </c>
      <c r="K108" s="41">
        <v>0.27400000000000002</v>
      </c>
      <c r="L108" s="48">
        <v>722500</v>
      </c>
      <c r="M108" s="49"/>
    </row>
    <row r="109" spans="1:13" x14ac:dyDescent="0.25">
      <c r="A109" s="40">
        <v>20597</v>
      </c>
      <c r="B109" s="41">
        <v>25160</v>
      </c>
      <c r="C109" s="41">
        <v>28684</v>
      </c>
      <c r="D109" s="41">
        <v>31379</v>
      </c>
      <c r="E109" s="41">
        <v>22839</v>
      </c>
      <c r="F109" s="41">
        <v>17651</v>
      </c>
      <c r="G109" s="41">
        <v>16614</v>
      </c>
      <c r="H109" s="41">
        <v>404</v>
      </c>
      <c r="I109" s="41">
        <v>1042</v>
      </c>
      <c r="J109" s="41">
        <v>298</v>
      </c>
      <c r="K109" s="41">
        <v>0.2452</v>
      </c>
      <c r="L109" s="48">
        <v>595000</v>
      </c>
      <c r="M109" s="49"/>
    </row>
    <row r="110" spans="1:13" x14ac:dyDescent="0.25">
      <c r="A110" s="40">
        <v>21222</v>
      </c>
      <c r="B110" s="41">
        <v>21069</v>
      </c>
      <c r="C110" s="41">
        <v>26087</v>
      </c>
      <c r="D110" s="41">
        <v>29887</v>
      </c>
      <c r="E110" s="41">
        <v>19170</v>
      </c>
      <c r="F110" s="41">
        <v>14896</v>
      </c>
      <c r="G110" s="41">
        <v>17080</v>
      </c>
      <c r="H110" s="41">
        <v>322</v>
      </c>
      <c r="I110" s="41">
        <v>1067</v>
      </c>
      <c r="J110" s="41">
        <v>391</v>
      </c>
      <c r="K110" s="41">
        <v>0.33119999999999999</v>
      </c>
      <c r="L110" s="48">
        <v>568250</v>
      </c>
      <c r="M110" s="49"/>
    </row>
    <row r="111" spans="1:13" x14ac:dyDescent="0.25">
      <c r="A111" s="40">
        <v>20191</v>
      </c>
      <c r="B111" s="41">
        <v>21699</v>
      </c>
      <c r="C111" s="41">
        <v>23320</v>
      </c>
      <c r="D111" s="41">
        <v>32170</v>
      </c>
      <c r="E111" s="41">
        <v>19710</v>
      </c>
      <c r="F111" s="41">
        <v>13923</v>
      </c>
      <c r="G111" s="41">
        <v>18191</v>
      </c>
      <c r="H111" s="41">
        <v>443</v>
      </c>
      <c r="I111" s="41">
        <v>1346</v>
      </c>
      <c r="J111" s="41">
        <v>346</v>
      </c>
      <c r="K111" s="41">
        <v>0.28549999999999998</v>
      </c>
      <c r="L111" s="48">
        <v>482500</v>
      </c>
      <c r="M111" s="49"/>
    </row>
    <row r="112" spans="1:13" x14ac:dyDescent="0.25">
      <c r="A112" s="40">
        <v>19862</v>
      </c>
      <c r="B112" s="41">
        <v>23311</v>
      </c>
      <c r="C112" s="41">
        <v>29365</v>
      </c>
      <c r="D112" s="41">
        <v>32503</v>
      </c>
      <c r="E112" s="41">
        <v>7366</v>
      </c>
      <c r="F112" s="41">
        <v>12644</v>
      </c>
      <c r="G112" s="41">
        <v>13884</v>
      </c>
      <c r="H112" s="41">
        <v>309</v>
      </c>
      <c r="I112" s="41">
        <v>1075</v>
      </c>
      <c r="J112" s="41">
        <v>343</v>
      </c>
      <c r="K112" s="41">
        <v>0.39739999999999998</v>
      </c>
      <c r="L112" s="48">
        <v>665000</v>
      </c>
      <c r="M112" s="49"/>
    </row>
    <row r="113" spans="1:13" x14ac:dyDescent="0.25">
      <c r="A113" s="40">
        <v>23592</v>
      </c>
      <c r="B113" s="41">
        <v>28933</v>
      </c>
      <c r="C113" s="41">
        <v>27995</v>
      </c>
      <c r="D113" s="41">
        <v>31931</v>
      </c>
      <c r="E113" s="41">
        <v>24686</v>
      </c>
      <c r="F113" s="41">
        <v>17894</v>
      </c>
      <c r="G113" s="41">
        <v>19324</v>
      </c>
      <c r="H113" s="41">
        <v>304</v>
      </c>
      <c r="I113" s="41">
        <v>892</v>
      </c>
      <c r="J113" s="41">
        <v>290</v>
      </c>
      <c r="K113" s="41">
        <v>0.24510000000000001</v>
      </c>
      <c r="L113" s="48">
        <v>646500</v>
      </c>
      <c r="M113" s="49"/>
    </row>
    <row r="114" spans="1:13" x14ac:dyDescent="0.25">
      <c r="A114" s="40">
        <v>3532</v>
      </c>
      <c r="B114" s="41">
        <v>3444</v>
      </c>
      <c r="C114" s="41">
        <v>12192</v>
      </c>
      <c r="D114" s="41">
        <v>12164</v>
      </c>
      <c r="E114" s="41">
        <v>11408</v>
      </c>
      <c r="F114" s="41">
        <v>3010</v>
      </c>
      <c r="G114" s="41">
        <v>20733</v>
      </c>
      <c r="H114" s="41">
        <v>324</v>
      </c>
      <c r="I114" s="41">
        <v>921</v>
      </c>
      <c r="J114" s="41">
        <v>218</v>
      </c>
      <c r="K114" s="41">
        <v>0.37609999999999999</v>
      </c>
      <c r="L114" s="48">
        <v>335000</v>
      </c>
      <c r="M114" s="49"/>
    </row>
    <row r="115" spans="1:13" x14ac:dyDescent="0.25">
      <c r="A115" s="40">
        <v>21201</v>
      </c>
      <c r="B115" s="41">
        <v>23116</v>
      </c>
      <c r="C115" s="41">
        <v>30583</v>
      </c>
      <c r="D115" s="41">
        <v>30581</v>
      </c>
      <c r="E115" s="41">
        <v>25342</v>
      </c>
      <c r="F115" s="41">
        <v>6494</v>
      </c>
      <c r="G115" s="41">
        <v>13971</v>
      </c>
      <c r="H115" s="41">
        <v>331</v>
      </c>
      <c r="I115" s="41">
        <v>903</v>
      </c>
      <c r="J115" s="41">
        <v>227</v>
      </c>
      <c r="K115" s="41">
        <v>0.2361</v>
      </c>
      <c r="L115" s="48">
        <v>630000</v>
      </c>
      <c r="M115" s="49"/>
    </row>
    <row r="116" spans="1:13" x14ac:dyDescent="0.25">
      <c r="A116" s="40">
        <v>20571</v>
      </c>
      <c r="B116" s="41">
        <v>24914</v>
      </c>
      <c r="C116" s="41">
        <v>23385</v>
      </c>
      <c r="D116" s="41">
        <v>29311</v>
      </c>
      <c r="E116" s="41">
        <v>26038</v>
      </c>
      <c r="F116" s="41">
        <v>4252</v>
      </c>
      <c r="G116" s="41">
        <v>18691</v>
      </c>
      <c r="H116" s="41">
        <v>337</v>
      </c>
      <c r="I116" s="41">
        <v>1186</v>
      </c>
      <c r="J116" s="41">
        <v>223</v>
      </c>
      <c r="K116" s="41">
        <v>0.52729999999999999</v>
      </c>
      <c r="L116" s="48">
        <v>455000</v>
      </c>
      <c r="M116" s="49"/>
    </row>
    <row r="117" spans="1:13" x14ac:dyDescent="0.25">
      <c r="A117" s="40">
        <v>9081</v>
      </c>
      <c r="B117" s="41">
        <v>8789</v>
      </c>
      <c r="C117" s="41">
        <v>17610</v>
      </c>
      <c r="D117" s="41">
        <v>24615</v>
      </c>
      <c r="E117" s="41">
        <v>9189</v>
      </c>
      <c r="F117" s="41">
        <v>6538</v>
      </c>
      <c r="G117" s="41">
        <v>14719</v>
      </c>
      <c r="H117" s="41">
        <v>360</v>
      </c>
      <c r="I117" s="41">
        <v>1231</v>
      </c>
      <c r="J117" s="41">
        <v>188</v>
      </c>
      <c r="K117" s="41">
        <v>0.25580000000000003</v>
      </c>
      <c r="L117" s="48">
        <v>420000</v>
      </c>
      <c r="M117" s="49"/>
    </row>
    <row r="118" spans="1:13" x14ac:dyDescent="0.25">
      <c r="A118" s="40">
        <v>8105</v>
      </c>
      <c r="B118" s="41">
        <v>14613</v>
      </c>
      <c r="C118" s="41">
        <v>11445</v>
      </c>
      <c r="D118" s="41">
        <v>24898</v>
      </c>
      <c r="E118" s="41">
        <v>7913</v>
      </c>
      <c r="F118" s="41">
        <v>904</v>
      </c>
      <c r="G118" s="41">
        <v>14835</v>
      </c>
      <c r="H118" s="41">
        <v>796</v>
      </c>
      <c r="I118" s="41">
        <v>2118</v>
      </c>
      <c r="J118" s="41">
        <v>368</v>
      </c>
      <c r="K118" s="41">
        <v>0.30769999999999997</v>
      </c>
      <c r="L118" s="48">
        <v>300000</v>
      </c>
      <c r="M118" s="49"/>
    </row>
    <row r="119" spans="1:13" x14ac:dyDescent="0.25">
      <c r="A119" s="40">
        <v>4366</v>
      </c>
      <c r="B119" s="41">
        <v>6354</v>
      </c>
      <c r="C119" s="41">
        <v>18871</v>
      </c>
      <c r="D119" s="41">
        <v>17202</v>
      </c>
      <c r="E119" s="41">
        <v>19092</v>
      </c>
      <c r="F119" s="41">
        <v>201</v>
      </c>
      <c r="G119" s="41">
        <v>12134</v>
      </c>
      <c r="H119" s="41">
        <v>514</v>
      </c>
      <c r="I119" s="41">
        <v>1569</v>
      </c>
      <c r="J119" s="41">
        <v>177</v>
      </c>
      <c r="K119" s="41">
        <v>0.16139999999999999</v>
      </c>
      <c r="L119" s="48">
        <v>260000</v>
      </c>
      <c r="M119" s="49"/>
    </row>
    <row r="120" spans="1:13" x14ac:dyDescent="0.25">
      <c r="A120" s="40">
        <v>8718</v>
      </c>
      <c r="B120" s="41">
        <v>12046</v>
      </c>
      <c r="C120" s="41">
        <v>12220</v>
      </c>
      <c r="D120" s="41">
        <v>21389</v>
      </c>
      <c r="E120" s="41">
        <v>3869</v>
      </c>
      <c r="F120" s="41">
        <v>4215</v>
      </c>
      <c r="G120" s="41">
        <v>10444</v>
      </c>
      <c r="H120" s="41">
        <v>453</v>
      </c>
      <c r="I120" s="41">
        <v>1292</v>
      </c>
      <c r="J120" s="41">
        <v>216</v>
      </c>
      <c r="K120" s="41">
        <v>0.24679999999999999</v>
      </c>
      <c r="L120" s="48">
        <v>417500</v>
      </c>
      <c r="M120" s="49"/>
    </row>
    <row r="121" spans="1:13" x14ac:dyDescent="0.25">
      <c r="A121" s="40">
        <v>7670</v>
      </c>
      <c r="B121" s="41">
        <v>9925</v>
      </c>
      <c r="C121" s="41">
        <v>14311</v>
      </c>
      <c r="D121" s="41">
        <v>21139</v>
      </c>
      <c r="E121" s="41">
        <v>5021</v>
      </c>
      <c r="F121" s="41">
        <v>1334</v>
      </c>
      <c r="G121" s="41">
        <v>6102</v>
      </c>
      <c r="H121" s="41">
        <v>474</v>
      </c>
      <c r="I121" s="41">
        <v>1214</v>
      </c>
      <c r="J121" s="41">
        <v>166</v>
      </c>
      <c r="K121" s="41">
        <v>0.17119999999999999</v>
      </c>
      <c r="L121" s="48">
        <v>311500</v>
      </c>
      <c r="M121" s="49"/>
    </row>
    <row r="122" spans="1:13" x14ac:dyDescent="0.25">
      <c r="A122" s="40">
        <v>7554</v>
      </c>
      <c r="B122" s="41">
        <v>11581</v>
      </c>
      <c r="C122" s="41">
        <v>12100</v>
      </c>
      <c r="D122" s="41">
        <v>22939</v>
      </c>
      <c r="E122" s="41">
        <v>11812</v>
      </c>
      <c r="F122" s="41">
        <v>3895</v>
      </c>
      <c r="G122" s="41">
        <v>11269</v>
      </c>
      <c r="H122" s="41">
        <v>368</v>
      </c>
      <c r="I122" s="41">
        <v>1044</v>
      </c>
      <c r="J122" s="41">
        <v>127</v>
      </c>
      <c r="K122" s="41">
        <v>0.1535</v>
      </c>
      <c r="L122" s="48">
        <v>375000</v>
      </c>
      <c r="M122" s="49"/>
    </row>
    <row r="123" spans="1:13" x14ac:dyDescent="0.25">
      <c r="A123" s="40">
        <v>7489</v>
      </c>
      <c r="B123" s="41">
        <v>5788</v>
      </c>
      <c r="C123" s="41">
        <v>11075</v>
      </c>
      <c r="D123" s="41">
        <v>16936</v>
      </c>
      <c r="E123" s="41">
        <v>15664</v>
      </c>
      <c r="F123" s="41">
        <v>2166</v>
      </c>
      <c r="G123" s="41">
        <v>10732</v>
      </c>
      <c r="H123" s="41">
        <v>409</v>
      </c>
      <c r="I123" s="41">
        <v>1086</v>
      </c>
      <c r="J123" s="41">
        <v>185</v>
      </c>
      <c r="K123" s="41">
        <v>0.15559999999999999</v>
      </c>
      <c r="L123" s="48">
        <v>410000</v>
      </c>
      <c r="M123" s="49"/>
    </row>
    <row r="124" spans="1:13" x14ac:dyDescent="0.25">
      <c r="A124" s="40">
        <v>7770</v>
      </c>
      <c r="B124" s="41">
        <v>13810</v>
      </c>
      <c r="C124" s="41">
        <v>13625</v>
      </c>
      <c r="D124" s="41">
        <v>24429</v>
      </c>
      <c r="E124" s="41">
        <v>19554</v>
      </c>
      <c r="F124" s="41">
        <v>1626</v>
      </c>
      <c r="G124" s="41">
        <v>10405</v>
      </c>
      <c r="H124" s="41">
        <v>392</v>
      </c>
      <c r="I124" s="41">
        <v>1191</v>
      </c>
      <c r="J124" s="41">
        <v>189</v>
      </c>
      <c r="K124" s="41">
        <v>0.15939999999999999</v>
      </c>
      <c r="L124" s="48">
        <v>373000</v>
      </c>
      <c r="M124" s="49"/>
    </row>
    <row r="125" spans="1:13" x14ac:dyDescent="0.25">
      <c r="A125" s="40">
        <v>20336</v>
      </c>
      <c r="B125" s="41">
        <v>25207</v>
      </c>
      <c r="C125" s="41">
        <v>28090</v>
      </c>
      <c r="D125" s="41">
        <v>29489</v>
      </c>
      <c r="E125" s="41">
        <v>10680</v>
      </c>
      <c r="F125" s="41">
        <v>10648</v>
      </c>
      <c r="G125" s="41">
        <v>6935</v>
      </c>
      <c r="H125" s="41">
        <v>315</v>
      </c>
      <c r="I125" s="41">
        <v>1079</v>
      </c>
      <c r="J125" s="41">
        <v>351</v>
      </c>
      <c r="K125" s="41">
        <v>0.33069999999999999</v>
      </c>
      <c r="L125" s="48">
        <v>855000</v>
      </c>
      <c r="M125" s="49"/>
    </row>
    <row r="126" spans="1:13" x14ac:dyDescent="0.25">
      <c r="A126" s="40">
        <v>29403</v>
      </c>
      <c r="B126" s="41">
        <v>32200</v>
      </c>
      <c r="C126" s="41">
        <v>32080</v>
      </c>
      <c r="D126" s="41">
        <v>32547</v>
      </c>
      <c r="E126" s="41">
        <v>13707</v>
      </c>
      <c r="F126" s="41">
        <v>8749</v>
      </c>
      <c r="G126" s="41">
        <v>5733</v>
      </c>
      <c r="H126" s="41">
        <v>314</v>
      </c>
      <c r="I126" s="41">
        <v>958</v>
      </c>
      <c r="J126" s="41">
        <v>346</v>
      </c>
      <c r="K126" s="41">
        <v>0.52049999999999996</v>
      </c>
      <c r="L126" s="48">
        <v>1787500</v>
      </c>
      <c r="M126" s="49"/>
    </row>
    <row r="127" spans="1:13" x14ac:dyDescent="0.25">
      <c r="A127" s="40">
        <v>4769</v>
      </c>
      <c r="B127" s="41">
        <v>7065</v>
      </c>
      <c r="C127" s="41">
        <v>23802</v>
      </c>
      <c r="D127" s="41">
        <v>14846</v>
      </c>
      <c r="E127" s="41">
        <v>11200</v>
      </c>
      <c r="F127" s="41">
        <v>4917</v>
      </c>
      <c r="G127" s="41">
        <v>13240</v>
      </c>
      <c r="H127" s="41">
        <v>365</v>
      </c>
      <c r="I127" s="41">
        <v>1108</v>
      </c>
      <c r="J127" s="41">
        <v>209</v>
      </c>
      <c r="K127" s="41">
        <v>0.12280000000000001</v>
      </c>
      <c r="L127" s="48">
        <v>392500</v>
      </c>
      <c r="M127" s="49"/>
    </row>
    <row r="128" spans="1:13" x14ac:dyDescent="0.25">
      <c r="A128" s="40">
        <v>8210</v>
      </c>
      <c r="B128" s="41">
        <v>8832</v>
      </c>
      <c r="C128" s="41">
        <v>23460</v>
      </c>
      <c r="D128" s="41">
        <v>24007</v>
      </c>
      <c r="E128" s="41">
        <v>3016</v>
      </c>
      <c r="F128" s="41">
        <v>3762</v>
      </c>
      <c r="G128" s="41">
        <v>7778</v>
      </c>
      <c r="H128" s="41">
        <v>298</v>
      </c>
      <c r="I128" s="41">
        <v>1035</v>
      </c>
      <c r="J128" s="41">
        <v>227</v>
      </c>
      <c r="K128" s="41">
        <v>0.26150000000000001</v>
      </c>
      <c r="L128" s="48">
        <v>490000</v>
      </c>
      <c r="M128" s="49"/>
    </row>
    <row r="129" spans="1:13" x14ac:dyDescent="0.25">
      <c r="A129" s="40">
        <v>19148</v>
      </c>
      <c r="B129" s="41">
        <v>27475</v>
      </c>
      <c r="C129" s="41">
        <v>27939</v>
      </c>
      <c r="D129" s="41">
        <v>30993</v>
      </c>
      <c r="E129" s="41">
        <v>7591</v>
      </c>
      <c r="F129" s="41">
        <v>10558</v>
      </c>
      <c r="G129" s="41">
        <v>9230</v>
      </c>
      <c r="H129" s="41">
        <v>246</v>
      </c>
      <c r="I129" s="41">
        <v>1113</v>
      </c>
      <c r="J129" s="41">
        <v>241</v>
      </c>
      <c r="K129" s="41">
        <v>0.35099999999999998</v>
      </c>
      <c r="L129" s="48">
        <v>513750</v>
      </c>
      <c r="M129" s="49"/>
    </row>
    <row r="130" spans="1:13" x14ac:dyDescent="0.25">
      <c r="A130" s="40">
        <v>13979</v>
      </c>
      <c r="B130" s="41">
        <v>16748</v>
      </c>
      <c r="C130" s="41">
        <v>22414</v>
      </c>
      <c r="D130" s="41">
        <v>28092</v>
      </c>
      <c r="E130" s="41">
        <v>17079</v>
      </c>
      <c r="F130" s="41">
        <v>6833</v>
      </c>
      <c r="G130" s="41">
        <v>8608</v>
      </c>
      <c r="H130" s="41">
        <v>386</v>
      </c>
      <c r="I130" s="41">
        <v>1516</v>
      </c>
      <c r="J130" s="41">
        <v>241</v>
      </c>
      <c r="K130" s="41">
        <v>0.14610000000000001</v>
      </c>
      <c r="L130" s="48">
        <v>710000</v>
      </c>
      <c r="M130" s="49"/>
    </row>
    <row r="131" spans="1:13" x14ac:dyDescent="0.25">
      <c r="A131" s="40">
        <v>10621</v>
      </c>
      <c r="B131" s="41">
        <v>15544</v>
      </c>
      <c r="C131" s="41">
        <v>20639</v>
      </c>
      <c r="D131" s="41">
        <v>26316</v>
      </c>
      <c r="E131" s="41">
        <v>998</v>
      </c>
      <c r="F131" s="41">
        <v>3781</v>
      </c>
      <c r="G131" s="41">
        <v>1546</v>
      </c>
      <c r="H131" s="41">
        <v>366</v>
      </c>
      <c r="I131" s="41">
        <v>1771</v>
      </c>
      <c r="J131" s="41">
        <v>166</v>
      </c>
      <c r="K131" s="41">
        <v>0.3705</v>
      </c>
      <c r="L131" s="48">
        <v>435750</v>
      </c>
      <c r="M131" s="49"/>
    </row>
    <row r="132" spans="1:13" x14ac:dyDescent="0.25">
      <c r="A132" s="40">
        <v>12982</v>
      </c>
      <c r="B132" s="41">
        <v>17086</v>
      </c>
      <c r="C132" s="41">
        <v>23016</v>
      </c>
      <c r="D132" s="41">
        <v>25666</v>
      </c>
      <c r="E132" s="41">
        <v>22062</v>
      </c>
      <c r="F132" s="41">
        <v>6375</v>
      </c>
      <c r="G132" s="41">
        <v>9571</v>
      </c>
      <c r="H132" s="41">
        <v>526</v>
      </c>
      <c r="I132" s="41">
        <v>1892</v>
      </c>
      <c r="J132" s="41">
        <v>288</v>
      </c>
      <c r="K132" s="41">
        <v>0.19939999999999999</v>
      </c>
      <c r="L132" s="48">
        <v>407500</v>
      </c>
      <c r="M132" s="49"/>
    </row>
    <row r="133" spans="1:13" x14ac:dyDescent="0.25">
      <c r="A133" s="40">
        <v>4534</v>
      </c>
      <c r="B133" s="41">
        <v>6262</v>
      </c>
      <c r="C133" s="41">
        <v>16148</v>
      </c>
      <c r="D133" s="41">
        <v>17289</v>
      </c>
      <c r="E133" s="41">
        <v>5800</v>
      </c>
      <c r="F133" s="41">
        <v>4795</v>
      </c>
      <c r="G133" s="41">
        <v>15838</v>
      </c>
      <c r="H133" s="41">
        <v>308</v>
      </c>
      <c r="I133" s="41">
        <v>1044</v>
      </c>
      <c r="J133" s="41">
        <v>150</v>
      </c>
      <c r="K133" s="41">
        <v>0.17449999999999999</v>
      </c>
      <c r="L133" s="48">
        <v>504000</v>
      </c>
      <c r="M133" s="49"/>
    </row>
    <row r="134" spans="1:13" x14ac:dyDescent="0.25">
      <c r="A134" s="40">
        <v>16060</v>
      </c>
      <c r="B134" s="41">
        <v>15795</v>
      </c>
      <c r="C134" s="41">
        <v>23604</v>
      </c>
      <c r="D134" s="41">
        <v>28028</v>
      </c>
      <c r="E134" s="41">
        <v>6317</v>
      </c>
      <c r="F134" s="41">
        <v>6215</v>
      </c>
      <c r="G134" s="41">
        <v>9289</v>
      </c>
      <c r="H134" s="41">
        <v>302</v>
      </c>
      <c r="I134" s="41">
        <v>1306</v>
      </c>
      <c r="J134" s="41">
        <v>178</v>
      </c>
      <c r="K134" s="41">
        <v>0.1981</v>
      </c>
      <c r="L134" s="48">
        <v>800000</v>
      </c>
      <c r="M134" s="49"/>
    </row>
    <row r="135" spans="1:13" x14ac:dyDescent="0.25">
      <c r="A135" s="40">
        <v>18244</v>
      </c>
      <c r="B135" s="41">
        <v>18151</v>
      </c>
      <c r="C135" s="41">
        <v>27693</v>
      </c>
      <c r="D135" s="41">
        <v>31703</v>
      </c>
      <c r="E135" s="41">
        <v>13588</v>
      </c>
      <c r="F135" s="41">
        <v>7564</v>
      </c>
      <c r="G135" s="41">
        <v>7415</v>
      </c>
      <c r="H135" s="41">
        <v>436</v>
      </c>
      <c r="I135" s="41">
        <v>1000</v>
      </c>
      <c r="J135" s="41">
        <v>280</v>
      </c>
      <c r="K135" s="41">
        <v>0.20710000000000001</v>
      </c>
      <c r="L135" s="48">
        <v>910000</v>
      </c>
      <c r="M135" s="49"/>
    </row>
    <row r="136" spans="1:13" x14ac:dyDescent="0.25">
      <c r="A136" s="40">
        <v>15846</v>
      </c>
      <c r="B136" s="41">
        <v>14465</v>
      </c>
      <c r="C136" s="41">
        <v>27554</v>
      </c>
      <c r="D136" s="41">
        <v>31821</v>
      </c>
      <c r="E136" s="41">
        <v>7217</v>
      </c>
      <c r="F136" s="41">
        <v>4289</v>
      </c>
      <c r="G136" s="41">
        <v>8905</v>
      </c>
      <c r="H136" s="41">
        <v>423</v>
      </c>
      <c r="I136" s="41">
        <v>1494</v>
      </c>
      <c r="J136" s="41">
        <v>224</v>
      </c>
      <c r="K136" s="41">
        <v>0.20660000000000001</v>
      </c>
      <c r="L136" s="48">
        <v>475000</v>
      </c>
      <c r="M136" s="49"/>
    </row>
    <row r="137" spans="1:13" x14ac:dyDescent="0.25">
      <c r="A137" s="40">
        <v>19924</v>
      </c>
      <c r="B137" s="41">
        <v>27874</v>
      </c>
      <c r="C137" s="41">
        <v>21938</v>
      </c>
      <c r="D137" s="41">
        <v>32596</v>
      </c>
      <c r="E137" s="41">
        <v>11383</v>
      </c>
      <c r="F137" s="41">
        <v>8877</v>
      </c>
      <c r="G137" s="41">
        <v>6999</v>
      </c>
      <c r="H137" s="41">
        <v>354</v>
      </c>
      <c r="I137" s="41">
        <v>1275</v>
      </c>
      <c r="J137" s="41">
        <v>270</v>
      </c>
      <c r="K137" s="41">
        <v>0.20230000000000001</v>
      </c>
      <c r="L137" s="48">
        <v>535000</v>
      </c>
      <c r="M137" s="49"/>
    </row>
    <row r="138" spans="1:13" x14ac:dyDescent="0.25">
      <c r="A138" s="40">
        <v>7576</v>
      </c>
      <c r="B138" s="41">
        <v>10390</v>
      </c>
      <c r="C138" s="41">
        <v>16751</v>
      </c>
      <c r="D138" s="41">
        <v>16658</v>
      </c>
      <c r="E138" s="41">
        <v>16537</v>
      </c>
      <c r="F138" s="41">
        <v>1401</v>
      </c>
      <c r="G138" s="41">
        <v>8909</v>
      </c>
      <c r="H138" s="41">
        <v>846</v>
      </c>
      <c r="I138" s="41">
        <v>2092</v>
      </c>
      <c r="J138" s="41">
        <v>259</v>
      </c>
      <c r="K138" s="41">
        <v>0.2341</v>
      </c>
      <c r="L138" s="48">
        <v>333500</v>
      </c>
      <c r="M138" s="49"/>
    </row>
    <row r="139" spans="1:13" x14ac:dyDescent="0.25">
      <c r="A139" s="40">
        <v>15457</v>
      </c>
      <c r="B139" s="41">
        <v>22713</v>
      </c>
      <c r="C139" s="41">
        <v>22579</v>
      </c>
      <c r="D139" s="41">
        <v>31284</v>
      </c>
      <c r="E139" s="41">
        <v>17184</v>
      </c>
      <c r="F139" s="41">
        <v>4710</v>
      </c>
      <c r="G139" s="41">
        <v>6930</v>
      </c>
      <c r="H139" s="41">
        <v>463</v>
      </c>
      <c r="I139" s="41">
        <v>1509</v>
      </c>
      <c r="J139" s="41">
        <v>289</v>
      </c>
      <c r="K139" s="41">
        <v>0.4647</v>
      </c>
      <c r="L139" s="48">
        <v>495000</v>
      </c>
      <c r="M139" s="49"/>
    </row>
    <row r="140" spans="1:13" x14ac:dyDescent="0.25">
      <c r="A140" s="40">
        <v>3391</v>
      </c>
      <c r="B140" s="41">
        <v>7125</v>
      </c>
      <c r="C140" s="41">
        <v>10713</v>
      </c>
      <c r="D140" s="41">
        <v>24090</v>
      </c>
      <c r="E140" s="41">
        <v>15902</v>
      </c>
      <c r="F140" s="41">
        <v>1193</v>
      </c>
      <c r="G140" s="41">
        <v>18424</v>
      </c>
      <c r="H140" s="41">
        <v>565</v>
      </c>
      <c r="I140" s="41">
        <v>1230</v>
      </c>
      <c r="J140" s="41">
        <v>95</v>
      </c>
      <c r="K140" s="41">
        <v>0.18490000000000001</v>
      </c>
      <c r="L140" s="48">
        <v>439500</v>
      </c>
      <c r="M140" s="49"/>
    </row>
    <row r="141" spans="1:13" x14ac:dyDescent="0.25">
      <c r="A141" s="40">
        <v>3020</v>
      </c>
      <c r="B141" s="41">
        <v>4735</v>
      </c>
      <c r="C141" s="41">
        <v>6415</v>
      </c>
      <c r="D141" s="41">
        <v>16727</v>
      </c>
      <c r="E141" s="41">
        <v>4658</v>
      </c>
      <c r="F141" s="41">
        <v>407</v>
      </c>
      <c r="G141" s="41">
        <v>16737</v>
      </c>
      <c r="H141" s="41">
        <v>429</v>
      </c>
      <c r="I141" s="41">
        <v>1173</v>
      </c>
      <c r="J141" s="41">
        <v>209</v>
      </c>
      <c r="K141" s="41">
        <v>0.16500000000000001</v>
      </c>
      <c r="L141" s="48">
        <v>355000</v>
      </c>
      <c r="M141" s="49"/>
    </row>
    <row r="142" spans="1:13" x14ac:dyDescent="0.25">
      <c r="A142" s="40">
        <v>12048</v>
      </c>
      <c r="B142" s="41">
        <v>20992</v>
      </c>
      <c r="C142" s="41">
        <v>19786</v>
      </c>
      <c r="D142" s="41">
        <v>30874</v>
      </c>
      <c r="E142" s="41">
        <v>18553</v>
      </c>
      <c r="F142" s="41">
        <v>2470</v>
      </c>
      <c r="G142" s="41">
        <v>2383</v>
      </c>
      <c r="H142" s="41">
        <v>1195</v>
      </c>
      <c r="I142" s="41">
        <v>3564</v>
      </c>
      <c r="J142" s="41">
        <v>225</v>
      </c>
      <c r="K142" s="41">
        <v>0.29049999999999998</v>
      </c>
      <c r="L142" s="48">
        <v>339000</v>
      </c>
      <c r="M142" s="49"/>
    </row>
    <row r="143" spans="1:13" x14ac:dyDescent="0.25">
      <c r="A143" s="40">
        <v>20480</v>
      </c>
      <c r="B143" s="41">
        <v>27970</v>
      </c>
      <c r="C143" s="41">
        <v>31256</v>
      </c>
      <c r="D143" s="41">
        <v>28748</v>
      </c>
      <c r="E143" s="41">
        <v>18997</v>
      </c>
      <c r="F143" s="41">
        <v>14049</v>
      </c>
      <c r="G143" s="41">
        <v>15291</v>
      </c>
      <c r="H143" s="41">
        <v>525</v>
      </c>
      <c r="I143" s="41">
        <v>1377</v>
      </c>
      <c r="J143" s="41">
        <v>221</v>
      </c>
      <c r="K143" s="41">
        <v>0.18</v>
      </c>
      <c r="L143" s="48">
        <v>645000</v>
      </c>
      <c r="M143" s="49"/>
    </row>
    <row r="144" spans="1:13" x14ac:dyDescent="0.25">
      <c r="A144" s="40">
        <v>18020</v>
      </c>
      <c r="B144" s="41">
        <v>23337</v>
      </c>
      <c r="C144" s="41">
        <v>21468</v>
      </c>
      <c r="D144" s="41">
        <v>29471</v>
      </c>
      <c r="E144" s="41">
        <v>20763</v>
      </c>
      <c r="F144" s="41">
        <v>11191</v>
      </c>
      <c r="G144" s="41">
        <v>7699</v>
      </c>
      <c r="H144" s="41">
        <v>383</v>
      </c>
      <c r="I144" s="41">
        <v>1073</v>
      </c>
      <c r="J144" s="41">
        <v>180</v>
      </c>
      <c r="K144" s="41">
        <v>0.12590000000000001</v>
      </c>
      <c r="L144" s="48">
        <v>365000</v>
      </c>
      <c r="M144" s="49"/>
    </row>
    <row r="145" spans="1:13" x14ac:dyDescent="0.25">
      <c r="A145" s="40">
        <v>12554</v>
      </c>
      <c r="B145" s="41">
        <v>14944</v>
      </c>
      <c r="C145" s="41">
        <v>21097</v>
      </c>
      <c r="D145" s="41">
        <v>24692</v>
      </c>
      <c r="E145" s="41">
        <v>8251</v>
      </c>
      <c r="F145" s="41">
        <v>8292</v>
      </c>
      <c r="G145" s="41">
        <v>8183</v>
      </c>
      <c r="H145" s="41">
        <v>339</v>
      </c>
      <c r="I145" s="41">
        <v>948</v>
      </c>
      <c r="J145" s="41">
        <v>200</v>
      </c>
      <c r="K145" s="41">
        <v>0.27039999999999997</v>
      </c>
      <c r="L145" s="48">
        <v>550000</v>
      </c>
      <c r="M145" s="49"/>
    </row>
    <row r="146" spans="1:13" x14ac:dyDescent="0.25">
      <c r="A146" s="40">
        <v>14637</v>
      </c>
      <c r="B146" s="41">
        <v>16967</v>
      </c>
      <c r="C146" s="41">
        <v>27445</v>
      </c>
      <c r="D146" s="41">
        <v>30795</v>
      </c>
      <c r="E146" s="41">
        <v>8253</v>
      </c>
      <c r="F146" s="41">
        <v>5117</v>
      </c>
      <c r="G146" s="41">
        <v>17292</v>
      </c>
      <c r="H146" s="41">
        <v>358</v>
      </c>
      <c r="I146" s="41">
        <v>1186</v>
      </c>
      <c r="J146" s="41">
        <v>274</v>
      </c>
      <c r="K146" s="41">
        <v>0.49340000000000001</v>
      </c>
      <c r="L146" s="48">
        <v>682500</v>
      </c>
      <c r="M146" s="49"/>
    </row>
    <row r="147" spans="1:13" x14ac:dyDescent="0.25">
      <c r="A147" s="40">
        <v>21491</v>
      </c>
      <c r="B147" s="41">
        <v>25821</v>
      </c>
      <c r="C147" s="41">
        <v>24450</v>
      </c>
      <c r="D147" s="41">
        <v>29047</v>
      </c>
      <c r="E147" s="41">
        <v>9589</v>
      </c>
      <c r="F147" s="41">
        <v>9329</v>
      </c>
      <c r="G147" s="41">
        <v>11117</v>
      </c>
      <c r="H147" s="41">
        <v>440</v>
      </c>
      <c r="I147" s="41">
        <v>1577</v>
      </c>
      <c r="J147" s="41">
        <v>185</v>
      </c>
      <c r="K147" s="41">
        <v>0.30249999999999999</v>
      </c>
      <c r="L147" s="48">
        <v>440000</v>
      </c>
      <c r="M147" s="49"/>
    </row>
    <row r="148" spans="1:13" x14ac:dyDescent="0.25">
      <c r="A148" s="40">
        <v>15071</v>
      </c>
      <c r="B148" s="41">
        <v>23203</v>
      </c>
      <c r="C148" s="41">
        <v>28785</v>
      </c>
      <c r="D148" s="41">
        <v>23738</v>
      </c>
      <c r="E148" s="41">
        <v>7561</v>
      </c>
      <c r="F148" s="41">
        <v>8832</v>
      </c>
      <c r="G148" s="41">
        <v>15281</v>
      </c>
      <c r="H148" s="41">
        <v>464</v>
      </c>
      <c r="I148" s="41">
        <v>1595</v>
      </c>
      <c r="J148" s="41">
        <v>421</v>
      </c>
      <c r="K148" s="41">
        <v>0.24249999999999999</v>
      </c>
      <c r="L148" s="48">
        <v>400000</v>
      </c>
      <c r="M148" s="49"/>
    </row>
    <row r="149" spans="1:13" x14ac:dyDescent="0.25">
      <c r="A149" s="40">
        <v>14118</v>
      </c>
      <c r="B149" s="41">
        <v>12852</v>
      </c>
      <c r="C149" s="41">
        <v>21882</v>
      </c>
      <c r="D149" s="41">
        <v>23118</v>
      </c>
      <c r="E149" s="41">
        <v>9327</v>
      </c>
      <c r="F149" s="41">
        <v>11836</v>
      </c>
      <c r="G149" s="41">
        <v>10428</v>
      </c>
      <c r="H149" s="41">
        <v>326</v>
      </c>
      <c r="I149" s="41">
        <v>1034</v>
      </c>
      <c r="J149" s="41">
        <v>286</v>
      </c>
      <c r="K149" s="41">
        <v>0.18229999999999999</v>
      </c>
      <c r="L149" s="48">
        <v>640000</v>
      </c>
      <c r="M149" s="49"/>
    </row>
    <row r="150" spans="1:13" x14ac:dyDescent="0.25">
      <c r="A150" s="40">
        <v>6673</v>
      </c>
      <c r="B150" s="41">
        <v>7026</v>
      </c>
      <c r="C150" s="41">
        <v>18746</v>
      </c>
      <c r="D150" s="41">
        <v>15455</v>
      </c>
      <c r="E150" s="41">
        <v>12561</v>
      </c>
      <c r="F150" s="41">
        <v>2815</v>
      </c>
      <c r="G150" s="41">
        <v>13854</v>
      </c>
      <c r="H150" s="41">
        <v>319</v>
      </c>
      <c r="I150" s="41">
        <v>1228</v>
      </c>
      <c r="J150" s="41">
        <v>156</v>
      </c>
      <c r="K150" s="41">
        <v>0.19139999999999999</v>
      </c>
      <c r="L150" s="48">
        <v>275000</v>
      </c>
      <c r="M150" s="49"/>
    </row>
    <row r="151" spans="1:13" x14ac:dyDescent="0.25">
      <c r="A151" s="40">
        <v>8617</v>
      </c>
      <c r="B151" s="41">
        <v>11407</v>
      </c>
      <c r="C151" s="41">
        <v>20020</v>
      </c>
      <c r="D151" s="41">
        <v>25537</v>
      </c>
      <c r="E151" s="41">
        <v>4999</v>
      </c>
      <c r="F151" s="41">
        <v>3614</v>
      </c>
      <c r="G151" s="41">
        <v>9562</v>
      </c>
      <c r="H151" s="41">
        <v>421</v>
      </c>
      <c r="I151" s="41">
        <v>1239</v>
      </c>
      <c r="J151" s="41">
        <v>185</v>
      </c>
      <c r="K151" s="41">
        <v>0.54700000000000004</v>
      </c>
      <c r="L151" s="48">
        <v>312500</v>
      </c>
      <c r="M151" s="49"/>
    </row>
    <row r="152" spans="1:13" x14ac:dyDescent="0.25">
      <c r="A152" s="40">
        <v>16434</v>
      </c>
      <c r="B152" s="41">
        <v>24651</v>
      </c>
      <c r="C152" s="41">
        <v>27089</v>
      </c>
      <c r="D152" s="41">
        <v>30809</v>
      </c>
      <c r="E152" s="41">
        <v>13551</v>
      </c>
      <c r="F152" s="41">
        <v>3791</v>
      </c>
      <c r="G152" s="41">
        <v>18378</v>
      </c>
      <c r="H152" s="41">
        <v>371</v>
      </c>
      <c r="I152" s="41">
        <v>1297</v>
      </c>
      <c r="J152" s="41">
        <v>229</v>
      </c>
      <c r="K152" s="41">
        <v>0.1852</v>
      </c>
      <c r="L152" s="48">
        <v>445000</v>
      </c>
      <c r="M152" s="49"/>
    </row>
    <row r="153" spans="1:13" x14ac:dyDescent="0.25">
      <c r="A153" s="40">
        <v>15602</v>
      </c>
      <c r="B153" s="41">
        <v>15856</v>
      </c>
      <c r="C153" s="41">
        <v>24869</v>
      </c>
      <c r="D153" s="41">
        <v>28162</v>
      </c>
      <c r="E153" s="41">
        <v>12305</v>
      </c>
      <c r="F153" s="41">
        <v>7702</v>
      </c>
      <c r="G153" s="41">
        <v>20472</v>
      </c>
      <c r="H153" s="41">
        <v>324</v>
      </c>
      <c r="I153" s="41">
        <v>968</v>
      </c>
      <c r="J153" s="41">
        <v>305</v>
      </c>
      <c r="K153" s="41">
        <v>0.36969999999999997</v>
      </c>
      <c r="L153" s="48">
        <v>560000</v>
      </c>
      <c r="M153" s="49"/>
    </row>
    <row r="154" spans="1:13" x14ac:dyDescent="0.25">
      <c r="A154" s="40">
        <v>6730</v>
      </c>
      <c r="B154" s="41">
        <v>9073</v>
      </c>
      <c r="C154" s="41">
        <v>12139</v>
      </c>
      <c r="D154" s="41">
        <v>13541</v>
      </c>
      <c r="E154" s="41">
        <v>8847</v>
      </c>
      <c r="F154" s="41">
        <v>4625</v>
      </c>
      <c r="G154" s="41">
        <v>16601</v>
      </c>
      <c r="H154" s="41">
        <v>303</v>
      </c>
      <c r="I154" s="41">
        <v>868</v>
      </c>
      <c r="J154" s="41">
        <v>152</v>
      </c>
      <c r="K154" s="41">
        <v>0.60189999999999999</v>
      </c>
      <c r="L154" s="48">
        <v>532500</v>
      </c>
      <c r="M154" s="49"/>
    </row>
    <row r="155" spans="1:13" x14ac:dyDescent="0.25">
      <c r="A155" s="40">
        <v>26071</v>
      </c>
      <c r="B155" s="41">
        <v>29238</v>
      </c>
      <c r="C155" s="41">
        <v>29243</v>
      </c>
      <c r="D155" s="41">
        <v>31651</v>
      </c>
      <c r="E155" s="41">
        <v>18057</v>
      </c>
      <c r="F155" s="41">
        <v>14471</v>
      </c>
      <c r="G155" s="41">
        <v>14193</v>
      </c>
      <c r="H155" s="41">
        <v>277</v>
      </c>
      <c r="I155" s="41">
        <v>945</v>
      </c>
      <c r="J155" s="41">
        <v>370</v>
      </c>
      <c r="K155" s="41">
        <v>0.31390000000000001</v>
      </c>
      <c r="L155" s="48">
        <v>685550</v>
      </c>
      <c r="M155" s="49"/>
    </row>
    <row r="156" spans="1:13" x14ac:dyDescent="0.25">
      <c r="A156" s="40">
        <v>18500</v>
      </c>
      <c r="B156" s="41">
        <v>20563</v>
      </c>
      <c r="C156" s="41">
        <v>27460</v>
      </c>
      <c r="D156" s="41">
        <v>30347</v>
      </c>
      <c r="E156" s="41">
        <v>9541</v>
      </c>
      <c r="F156" s="41">
        <v>10718</v>
      </c>
      <c r="G156" s="41">
        <v>11383</v>
      </c>
      <c r="H156" s="41">
        <v>340</v>
      </c>
      <c r="I156" s="41">
        <v>1003</v>
      </c>
      <c r="J156" s="41">
        <v>288</v>
      </c>
      <c r="K156" s="41">
        <v>0.23849999999999999</v>
      </c>
      <c r="L156" s="48">
        <v>412500</v>
      </c>
      <c r="M156" s="49"/>
    </row>
    <row r="157" spans="1:13" x14ac:dyDescent="0.25">
      <c r="A157" s="40">
        <v>10719</v>
      </c>
      <c r="B157" s="41">
        <v>10414</v>
      </c>
      <c r="C157" s="41">
        <v>21554</v>
      </c>
      <c r="D157" s="41">
        <v>25024</v>
      </c>
      <c r="E157" s="41">
        <v>8594</v>
      </c>
      <c r="F157" s="41">
        <v>13749</v>
      </c>
      <c r="G157" s="41">
        <v>11534</v>
      </c>
      <c r="H157" s="41">
        <v>434</v>
      </c>
      <c r="I157" s="41">
        <v>1150</v>
      </c>
      <c r="J157" s="41">
        <v>261</v>
      </c>
      <c r="K157" s="41">
        <v>0.29649999999999999</v>
      </c>
      <c r="L157" s="48">
        <v>440000</v>
      </c>
      <c r="M157" s="49"/>
    </row>
    <row r="158" spans="1:13" x14ac:dyDescent="0.25">
      <c r="A158" s="40">
        <v>6871</v>
      </c>
      <c r="B158" s="41">
        <v>11775</v>
      </c>
      <c r="C158" s="41">
        <v>19665</v>
      </c>
      <c r="D158" s="41">
        <v>18595</v>
      </c>
      <c r="E158" s="41">
        <v>12123</v>
      </c>
      <c r="F158" s="41">
        <v>9720</v>
      </c>
      <c r="G158" s="41">
        <v>6704</v>
      </c>
      <c r="H158" s="41">
        <v>578</v>
      </c>
      <c r="I158" s="41">
        <v>1592</v>
      </c>
      <c r="J158" s="41">
        <v>191</v>
      </c>
      <c r="K158" s="41">
        <v>0.33300000000000002</v>
      </c>
      <c r="L158" s="48">
        <v>350000</v>
      </c>
      <c r="M158" s="49"/>
    </row>
    <row r="159" spans="1:13" x14ac:dyDescent="0.25">
      <c r="A159" s="40">
        <v>20565</v>
      </c>
      <c r="B159" s="41">
        <v>28221</v>
      </c>
      <c r="C159" s="41">
        <v>30143</v>
      </c>
      <c r="D159" s="41">
        <v>32018</v>
      </c>
      <c r="E159" s="41">
        <v>26715</v>
      </c>
      <c r="F159" s="41">
        <v>11275</v>
      </c>
      <c r="G159" s="41">
        <v>11181</v>
      </c>
      <c r="H159" s="41">
        <v>413</v>
      </c>
      <c r="I159" s="41">
        <v>1056</v>
      </c>
      <c r="J159" s="41">
        <v>304</v>
      </c>
      <c r="K159" s="41">
        <v>0.54379999999999995</v>
      </c>
      <c r="L159" s="48">
        <v>562500</v>
      </c>
      <c r="M159" s="49"/>
    </row>
    <row r="160" spans="1:13" x14ac:dyDescent="0.25">
      <c r="A160" s="40">
        <v>19433</v>
      </c>
      <c r="B160" s="41">
        <v>24580</v>
      </c>
      <c r="C160" s="41">
        <v>26333</v>
      </c>
      <c r="D160" s="41">
        <v>29803</v>
      </c>
      <c r="E160" s="41">
        <v>17910</v>
      </c>
      <c r="F160" s="41">
        <v>17062</v>
      </c>
      <c r="G160" s="41">
        <v>13018</v>
      </c>
      <c r="H160" s="41">
        <v>411</v>
      </c>
      <c r="I160" s="41">
        <v>1096</v>
      </c>
      <c r="J160" s="41">
        <v>268</v>
      </c>
      <c r="K160" s="41">
        <v>0.36570000000000003</v>
      </c>
      <c r="L160" s="48">
        <v>513000</v>
      </c>
      <c r="M160" s="49"/>
    </row>
    <row r="161" spans="1:13" x14ac:dyDescent="0.25">
      <c r="A161" s="40">
        <v>12760</v>
      </c>
      <c r="B161" s="41">
        <v>19157</v>
      </c>
      <c r="C161" s="41">
        <v>23885</v>
      </c>
      <c r="D161" s="41">
        <v>25607</v>
      </c>
      <c r="E161" s="41">
        <v>20317</v>
      </c>
      <c r="F161" s="41">
        <v>6828</v>
      </c>
      <c r="G161" s="41">
        <v>8830</v>
      </c>
      <c r="H161" s="41">
        <v>463</v>
      </c>
      <c r="I161" s="41">
        <v>1229</v>
      </c>
      <c r="J161" s="41">
        <v>271</v>
      </c>
      <c r="K161" s="41">
        <v>0.1885</v>
      </c>
      <c r="L161" s="48">
        <v>320000</v>
      </c>
      <c r="M161" s="49"/>
    </row>
    <row r="162" spans="1:13" x14ac:dyDescent="0.25">
      <c r="A162" s="40">
        <v>25718</v>
      </c>
      <c r="B162" s="41">
        <v>25725</v>
      </c>
      <c r="C162" s="41">
        <v>30711</v>
      </c>
      <c r="D162" s="41">
        <v>31540</v>
      </c>
      <c r="E162" s="41">
        <v>13765</v>
      </c>
      <c r="F162" s="41">
        <v>14085</v>
      </c>
      <c r="G162" s="41">
        <v>18613</v>
      </c>
      <c r="H162" s="41">
        <v>360</v>
      </c>
      <c r="I162" s="41">
        <v>892</v>
      </c>
      <c r="J162" s="41">
        <v>255</v>
      </c>
      <c r="K162" s="41">
        <v>0.50080000000000002</v>
      </c>
      <c r="L162" s="48">
        <v>520000</v>
      </c>
      <c r="M162" s="49"/>
    </row>
    <row r="163" spans="1:13" x14ac:dyDescent="0.25">
      <c r="A163" s="40">
        <v>25054</v>
      </c>
      <c r="B163" s="41">
        <v>31483</v>
      </c>
      <c r="C163" s="41">
        <v>27761</v>
      </c>
      <c r="D163" s="41">
        <v>32421</v>
      </c>
      <c r="E163" s="41">
        <v>16208</v>
      </c>
      <c r="F163" s="41">
        <v>13256</v>
      </c>
      <c r="G163" s="41">
        <v>8862</v>
      </c>
      <c r="H163" s="41">
        <v>363</v>
      </c>
      <c r="I163" s="41">
        <v>1227</v>
      </c>
      <c r="J163" s="41">
        <v>245</v>
      </c>
      <c r="K163" s="41">
        <v>0.16869999999999999</v>
      </c>
      <c r="L163" s="48">
        <v>560000</v>
      </c>
      <c r="M163" s="49"/>
    </row>
    <row r="164" spans="1:13" x14ac:dyDescent="0.25">
      <c r="A164" s="40">
        <v>24124</v>
      </c>
      <c r="B164" s="41">
        <v>26228</v>
      </c>
      <c r="C164" s="41">
        <v>31906</v>
      </c>
      <c r="D164" s="41">
        <v>30902</v>
      </c>
      <c r="E164" s="41">
        <v>18895</v>
      </c>
      <c r="F164" s="41">
        <v>13319</v>
      </c>
      <c r="G164" s="41">
        <v>12599</v>
      </c>
      <c r="H164" s="41">
        <v>402</v>
      </c>
      <c r="I164" s="41">
        <v>1160</v>
      </c>
      <c r="J164" s="41">
        <v>273</v>
      </c>
      <c r="K164" s="41">
        <v>0.41749999999999998</v>
      </c>
      <c r="L164" s="48">
        <v>721250</v>
      </c>
      <c r="M164" s="49"/>
    </row>
    <row r="165" spans="1:13" x14ac:dyDescent="0.25">
      <c r="A165" s="40">
        <v>22746</v>
      </c>
      <c r="B165" s="41">
        <v>29121</v>
      </c>
      <c r="C165" s="41">
        <v>30869</v>
      </c>
      <c r="D165" s="41">
        <v>26043</v>
      </c>
      <c r="E165" s="41">
        <v>17939</v>
      </c>
      <c r="F165" s="41">
        <v>11205</v>
      </c>
      <c r="G165" s="41">
        <v>15597</v>
      </c>
      <c r="H165" s="41">
        <v>335</v>
      </c>
      <c r="I165" s="41">
        <v>1308</v>
      </c>
      <c r="J165" s="41">
        <v>137</v>
      </c>
      <c r="K165" s="41">
        <v>0.14380000000000001</v>
      </c>
      <c r="L165" s="48">
        <v>525000</v>
      </c>
      <c r="M165" s="49"/>
    </row>
    <row r="166" spans="1:13" x14ac:dyDescent="0.25">
      <c r="A166" s="40">
        <v>12478</v>
      </c>
      <c r="B166" s="41">
        <v>17950</v>
      </c>
      <c r="C166" s="41">
        <v>27500</v>
      </c>
      <c r="D166" s="41">
        <v>29166</v>
      </c>
      <c r="E166" s="41">
        <v>20452</v>
      </c>
      <c r="F166" s="41">
        <v>7258</v>
      </c>
      <c r="G166" s="41">
        <v>15732</v>
      </c>
      <c r="H166" s="41">
        <v>373</v>
      </c>
      <c r="I166" s="41">
        <v>1100</v>
      </c>
      <c r="J166" s="41">
        <v>305</v>
      </c>
      <c r="K166" s="41">
        <v>0.17069999999999999</v>
      </c>
      <c r="L166" s="48">
        <v>740000</v>
      </c>
      <c r="M166" s="49"/>
    </row>
    <row r="167" spans="1:13" x14ac:dyDescent="0.25">
      <c r="A167" s="40">
        <v>24244</v>
      </c>
      <c r="B167" s="41">
        <v>28293</v>
      </c>
      <c r="C167" s="41">
        <v>32678</v>
      </c>
      <c r="D167" s="41">
        <v>32071</v>
      </c>
      <c r="E167" s="41">
        <v>15601</v>
      </c>
      <c r="F167" s="41">
        <v>15696</v>
      </c>
      <c r="G167" s="41">
        <v>9010</v>
      </c>
      <c r="H167" s="41">
        <v>327</v>
      </c>
      <c r="I167" s="41">
        <v>1235</v>
      </c>
      <c r="J167" s="41">
        <v>242</v>
      </c>
      <c r="K167" s="41">
        <v>0.1431</v>
      </c>
      <c r="L167" s="48">
        <v>1025000</v>
      </c>
      <c r="M167" s="49"/>
    </row>
    <row r="168" spans="1:13" x14ac:dyDescent="0.25">
      <c r="A168" s="40">
        <v>28697</v>
      </c>
      <c r="B168" s="41">
        <v>30147</v>
      </c>
      <c r="C168" s="41">
        <v>32588</v>
      </c>
      <c r="D168" s="41">
        <v>32281</v>
      </c>
      <c r="E168" s="41">
        <v>19306</v>
      </c>
      <c r="F168" s="41">
        <v>13308</v>
      </c>
      <c r="G168" s="41">
        <v>5210</v>
      </c>
      <c r="H168" s="41">
        <v>303</v>
      </c>
      <c r="I168" s="41">
        <v>1302</v>
      </c>
      <c r="J168" s="41">
        <v>283</v>
      </c>
      <c r="K168" s="41">
        <v>0.21929999999999999</v>
      </c>
      <c r="L168" s="48">
        <v>868397</v>
      </c>
      <c r="M168" s="49"/>
    </row>
    <row r="169" spans="1:13" x14ac:dyDescent="0.25">
      <c r="A169" s="40">
        <v>18766</v>
      </c>
      <c r="B169" s="41">
        <v>25825</v>
      </c>
      <c r="C169" s="41">
        <v>31018</v>
      </c>
      <c r="D169" s="41">
        <v>25664</v>
      </c>
      <c r="E169" s="41">
        <v>23864</v>
      </c>
      <c r="F169" s="41">
        <v>6841</v>
      </c>
      <c r="G169" s="41">
        <v>14718</v>
      </c>
      <c r="H169" s="41">
        <v>347</v>
      </c>
      <c r="I169" s="41">
        <v>974</v>
      </c>
      <c r="J169" s="41">
        <v>357</v>
      </c>
      <c r="K169" s="41">
        <v>0.23119999999999999</v>
      </c>
      <c r="L169" s="48">
        <v>510000</v>
      </c>
      <c r="M169" s="49"/>
    </row>
    <row r="170" spans="1:13" x14ac:dyDescent="0.25">
      <c r="A170" s="40">
        <v>5967</v>
      </c>
      <c r="B170" s="41">
        <v>7398</v>
      </c>
      <c r="C170" s="41">
        <v>15371</v>
      </c>
      <c r="D170" s="41">
        <v>18934</v>
      </c>
      <c r="E170" s="41">
        <v>11888</v>
      </c>
      <c r="F170" s="41">
        <v>1365</v>
      </c>
      <c r="G170" s="41">
        <v>5952</v>
      </c>
      <c r="H170" s="41">
        <v>410</v>
      </c>
      <c r="I170" s="41">
        <v>1142</v>
      </c>
      <c r="J170" s="41">
        <v>210</v>
      </c>
      <c r="K170" s="41">
        <v>0.68600000000000005</v>
      </c>
      <c r="L170" s="48">
        <v>320000</v>
      </c>
      <c r="M170" s="49"/>
    </row>
    <row r="171" spans="1:13" x14ac:dyDescent="0.25">
      <c r="A171" s="40">
        <v>4541</v>
      </c>
      <c r="B171" s="41">
        <v>8723</v>
      </c>
      <c r="C171" s="41">
        <v>19497</v>
      </c>
      <c r="D171" s="41">
        <v>19242</v>
      </c>
      <c r="E171" s="41">
        <v>22953</v>
      </c>
      <c r="F171" s="41">
        <v>5260</v>
      </c>
      <c r="G171" s="41">
        <v>15701</v>
      </c>
      <c r="H171" s="41">
        <v>297</v>
      </c>
      <c r="I171" s="41">
        <v>1072</v>
      </c>
      <c r="J171" s="41">
        <v>159</v>
      </c>
      <c r="K171" s="41">
        <v>0.1236</v>
      </c>
      <c r="L171" s="48">
        <v>360000</v>
      </c>
      <c r="M171" s="49"/>
    </row>
    <row r="172" spans="1:13" x14ac:dyDescent="0.25">
      <c r="A172" s="40">
        <v>27519</v>
      </c>
      <c r="B172" s="41">
        <v>29214</v>
      </c>
      <c r="C172" s="41">
        <v>29202</v>
      </c>
      <c r="D172" s="41">
        <v>32593</v>
      </c>
      <c r="E172" s="41">
        <v>26212</v>
      </c>
      <c r="F172" s="41">
        <v>17370</v>
      </c>
      <c r="G172" s="41">
        <v>16097</v>
      </c>
      <c r="H172" s="41">
        <v>504</v>
      </c>
      <c r="I172" s="41">
        <v>922</v>
      </c>
      <c r="J172" s="41">
        <v>313</v>
      </c>
      <c r="K172" s="41">
        <v>0.25490000000000002</v>
      </c>
      <c r="L172" s="48">
        <v>707500</v>
      </c>
      <c r="M172" s="49"/>
    </row>
    <row r="173" spans="1:13" x14ac:dyDescent="0.25">
      <c r="A173" s="40">
        <v>13871</v>
      </c>
      <c r="B173" s="41">
        <v>20781</v>
      </c>
      <c r="C173" s="41">
        <v>24295</v>
      </c>
      <c r="D173" s="41">
        <v>24697</v>
      </c>
      <c r="E173" s="41">
        <v>24590</v>
      </c>
      <c r="F173" s="41">
        <v>8435</v>
      </c>
      <c r="G173" s="41">
        <v>19649</v>
      </c>
      <c r="H173" s="41">
        <v>489</v>
      </c>
      <c r="I173" s="41">
        <v>945</v>
      </c>
      <c r="J173" s="41">
        <v>302</v>
      </c>
      <c r="K173" s="41">
        <v>0.2157</v>
      </c>
      <c r="L173" s="48">
        <v>670000</v>
      </c>
      <c r="M173" s="49"/>
    </row>
    <row r="174" spans="1:13" x14ac:dyDescent="0.25">
      <c r="A174" s="40">
        <v>30414</v>
      </c>
      <c r="B174" s="41">
        <v>28966</v>
      </c>
      <c r="C174" s="41">
        <v>30119</v>
      </c>
      <c r="D174" s="41">
        <v>32615</v>
      </c>
      <c r="E174" s="41">
        <v>8968</v>
      </c>
      <c r="F174" s="41">
        <v>15409</v>
      </c>
      <c r="G174" s="41">
        <v>10331</v>
      </c>
      <c r="H174" s="41">
        <v>347</v>
      </c>
      <c r="I174" s="41">
        <v>856</v>
      </c>
      <c r="J174" s="41">
        <v>339</v>
      </c>
      <c r="K174" s="41">
        <v>3.1892</v>
      </c>
      <c r="L174" s="48">
        <v>835000</v>
      </c>
      <c r="M174" s="49"/>
    </row>
    <row r="175" spans="1:13" x14ac:dyDescent="0.25">
      <c r="A175" s="40">
        <v>10587</v>
      </c>
      <c r="B175" s="41">
        <v>14045</v>
      </c>
      <c r="C175" s="41">
        <v>10515</v>
      </c>
      <c r="D175" s="41">
        <v>27729</v>
      </c>
      <c r="E175" s="41">
        <v>23049</v>
      </c>
      <c r="F175" s="41">
        <v>2658</v>
      </c>
      <c r="G175" s="41">
        <v>3275</v>
      </c>
      <c r="H175" s="41">
        <v>583</v>
      </c>
      <c r="I175" s="41">
        <v>1484</v>
      </c>
      <c r="J175" s="41">
        <v>168</v>
      </c>
      <c r="K175" s="41">
        <v>0.16209999999999999</v>
      </c>
      <c r="L175" s="48">
        <v>315000</v>
      </c>
      <c r="M175" s="49"/>
    </row>
    <row r="176" spans="1:13" x14ac:dyDescent="0.25">
      <c r="A176" s="40">
        <v>17811</v>
      </c>
      <c r="B176" s="41">
        <v>22730</v>
      </c>
      <c r="C176" s="41">
        <v>26945</v>
      </c>
      <c r="D176" s="41">
        <v>30863</v>
      </c>
      <c r="E176" s="41">
        <v>22930</v>
      </c>
      <c r="F176" s="41">
        <v>10564</v>
      </c>
      <c r="G176" s="41">
        <v>18206</v>
      </c>
      <c r="H176" s="41">
        <v>412</v>
      </c>
      <c r="I176" s="41">
        <v>995</v>
      </c>
      <c r="J176" s="41">
        <v>308</v>
      </c>
      <c r="K176" s="41">
        <v>0.2482</v>
      </c>
      <c r="L176" s="48">
        <v>702500</v>
      </c>
      <c r="M176" s="49"/>
    </row>
    <row r="177" spans="1:13" x14ac:dyDescent="0.25">
      <c r="A177" s="40">
        <v>25033</v>
      </c>
      <c r="B177" s="41">
        <v>25233</v>
      </c>
      <c r="C177" s="41">
        <v>31153</v>
      </c>
      <c r="D177" s="41">
        <v>31996</v>
      </c>
      <c r="E177" s="41">
        <v>24413</v>
      </c>
      <c r="F177" s="41">
        <v>14254</v>
      </c>
      <c r="G177" s="41">
        <v>16169</v>
      </c>
      <c r="H177" s="41">
        <v>368</v>
      </c>
      <c r="I177" s="41">
        <v>819</v>
      </c>
      <c r="J177" s="41">
        <v>398</v>
      </c>
      <c r="K177" s="41">
        <v>0.25430000000000003</v>
      </c>
      <c r="L177" s="48">
        <v>675000</v>
      </c>
      <c r="M177" s="49"/>
    </row>
    <row r="178" spans="1:13" x14ac:dyDescent="0.25">
      <c r="A178" s="40">
        <v>15682</v>
      </c>
      <c r="B178" s="41">
        <v>19723</v>
      </c>
      <c r="C178" s="41">
        <v>25275</v>
      </c>
      <c r="D178" s="41">
        <v>29094</v>
      </c>
      <c r="E178" s="41">
        <v>8607</v>
      </c>
      <c r="F178" s="41">
        <v>9186</v>
      </c>
      <c r="G178" s="41">
        <v>9877</v>
      </c>
      <c r="H178" s="41">
        <v>522</v>
      </c>
      <c r="I178" s="41">
        <v>1291</v>
      </c>
      <c r="J178" s="41">
        <v>338</v>
      </c>
      <c r="K178" s="41">
        <v>0.28399999999999997</v>
      </c>
      <c r="L178" s="48">
        <v>732500</v>
      </c>
      <c r="M178" s="49"/>
    </row>
    <row r="179" spans="1:13" x14ac:dyDescent="0.25">
      <c r="A179" s="40">
        <v>8228</v>
      </c>
      <c r="B179" s="41">
        <v>11220</v>
      </c>
      <c r="C179" s="41">
        <v>11639</v>
      </c>
      <c r="D179" s="41">
        <v>24457</v>
      </c>
      <c r="E179" s="41">
        <v>14429</v>
      </c>
      <c r="F179" s="41">
        <v>706</v>
      </c>
      <c r="G179" s="41">
        <v>15323</v>
      </c>
      <c r="H179" s="41">
        <v>509</v>
      </c>
      <c r="I179" s="41">
        <v>1287</v>
      </c>
      <c r="J179" s="41">
        <v>199</v>
      </c>
      <c r="K179" s="41">
        <v>0.31519999999999998</v>
      </c>
      <c r="L179" s="48">
        <v>297500</v>
      </c>
      <c r="M179" s="49"/>
    </row>
    <row r="180" spans="1:13" x14ac:dyDescent="0.25">
      <c r="A180" s="40">
        <v>17436</v>
      </c>
      <c r="B180" s="41">
        <v>19382</v>
      </c>
      <c r="C180" s="41">
        <v>26345</v>
      </c>
      <c r="D180" s="41">
        <v>30188</v>
      </c>
      <c r="E180" s="41">
        <v>25935</v>
      </c>
      <c r="F180" s="41">
        <v>7602</v>
      </c>
      <c r="G180" s="41">
        <v>13191</v>
      </c>
      <c r="H180" s="41">
        <v>360</v>
      </c>
      <c r="I180" s="41">
        <v>1629</v>
      </c>
      <c r="J180" s="41">
        <v>355</v>
      </c>
      <c r="K180" s="41">
        <v>0.24579999999999999</v>
      </c>
      <c r="L180" s="48">
        <v>515000</v>
      </c>
      <c r="M180" s="49"/>
    </row>
    <row r="181" spans="1:13" x14ac:dyDescent="0.25">
      <c r="A181" s="40">
        <v>18468</v>
      </c>
      <c r="B181" s="41">
        <v>22711</v>
      </c>
      <c r="C181" s="41">
        <v>31164</v>
      </c>
      <c r="D181" s="41">
        <v>31942</v>
      </c>
      <c r="E181" s="41">
        <v>16146</v>
      </c>
      <c r="F181" s="41">
        <v>9434</v>
      </c>
      <c r="G181" s="41">
        <v>6454</v>
      </c>
      <c r="H181" s="41">
        <v>371</v>
      </c>
      <c r="I181" s="41">
        <v>1374</v>
      </c>
      <c r="J181" s="41">
        <v>234</v>
      </c>
      <c r="K181" s="41">
        <v>0.27700000000000002</v>
      </c>
      <c r="L181" s="48">
        <v>493000</v>
      </c>
      <c r="M181" s="49"/>
    </row>
    <row r="182" spans="1:13" x14ac:dyDescent="0.25">
      <c r="A182" s="40">
        <v>18412</v>
      </c>
      <c r="B182" s="41">
        <v>25333</v>
      </c>
      <c r="C182" s="41">
        <v>30790</v>
      </c>
      <c r="D182" s="41">
        <v>32466</v>
      </c>
      <c r="E182" s="41">
        <v>25140</v>
      </c>
      <c r="F182" s="41">
        <v>3536</v>
      </c>
      <c r="G182" s="41">
        <v>11317</v>
      </c>
      <c r="H182" s="41">
        <v>566</v>
      </c>
      <c r="I182" s="41">
        <v>1299</v>
      </c>
      <c r="J182" s="41">
        <v>336</v>
      </c>
      <c r="K182" s="41">
        <v>0.32929999999999998</v>
      </c>
      <c r="L182" s="48">
        <v>525000</v>
      </c>
      <c r="M182" s="49"/>
    </row>
    <row r="183" spans="1:13" x14ac:dyDescent="0.25">
      <c r="A183" s="40">
        <v>24764</v>
      </c>
      <c r="B183" s="41">
        <v>29076</v>
      </c>
      <c r="C183" s="41">
        <v>31831</v>
      </c>
      <c r="D183" s="41">
        <v>32707</v>
      </c>
      <c r="E183" s="41">
        <v>18711</v>
      </c>
      <c r="F183" s="41">
        <v>9205</v>
      </c>
      <c r="G183" s="41">
        <v>18404</v>
      </c>
      <c r="H183" s="41">
        <v>305</v>
      </c>
      <c r="I183" s="41">
        <v>877</v>
      </c>
      <c r="J183" s="41">
        <v>460</v>
      </c>
      <c r="K183" s="41">
        <v>0.33810000000000001</v>
      </c>
      <c r="L183" s="48">
        <v>432500</v>
      </c>
      <c r="M183" s="49"/>
    </row>
    <row r="184" spans="1:13" x14ac:dyDescent="0.25">
      <c r="A184" s="40">
        <v>19357</v>
      </c>
      <c r="B184" s="41">
        <v>23175</v>
      </c>
      <c r="C184" s="41">
        <v>31907</v>
      </c>
      <c r="D184" s="41">
        <v>32399</v>
      </c>
      <c r="E184" s="41">
        <v>16549</v>
      </c>
      <c r="F184" s="41">
        <v>13009</v>
      </c>
      <c r="G184" s="41">
        <v>15396</v>
      </c>
      <c r="H184" s="41">
        <v>405</v>
      </c>
      <c r="I184" s="41">
        <v>1189</v>
      </c>
      <c r="J184" s="41">
        <v>489</v>
      </c>
      <c r="K184" s="41">
        <v>0.27800000000000002</v>
      </c>
      <c r="L184" s="48">
        <v>740000</v>
      </c>
      <c r="M184" s="49"/>
    </row>
    <row r="185" spans="1:13" x14ac:dyDescent="0.25">
      <c r="A185" s="40">
        <v>28364</v>
      </c>
      <c r="B185" s="41">
        <v>29698</v>
      </c>
      <c r="C185" s="41">
        <v>32270</v>
      </c>
      <c r="D185" s="41">
        <v>32469</v>
      </c>
      <c r="E185" s="41">
        <v>17627</v>
      </c>
      <c r="F185" s="41">
        <v>16487</v>
      </c>
      <c r="G185" s="41">
        <v>7463</v>
      </c>
      <c r="H185" s="41">
        <v>384</v>
      </c>
      <c r="I185" s="41">
        <v>895</v>
      </c>
      <c r="J185" s="41">
        <v>397</v>
      </c>
      <c r="K185" s="41">
        <v>0.39360000000000001</v>
      </c>
      <c r="L185" s="48">
        <v>1072500</v>
      </c>
      <c r="M185" s="49"/>
    </row>
    <row r="186" spans="1:13" x14ac:dyDescent="0.25">
      <c r="A186" s="40">
        <v>25482</v>
      </c>
      <c r="B186" s="41">
        <v>30478</v>
      </c>
      <c r="C186" s="41">
        <v>31446</v>
      </c>
      <c r="D186" s="41">
        <v>32558</v>
      </c>
      <c r="E186" s="41">
        <v>23739</v>
      </c>
      <c r="F186" s="41">
        <v>10979</v>
      </c>
      <c r="G186" s="41">
        <v>13100</v>
      </c>
      <c r="H186" s="41">
        <v>336</v>
      </c>
      <c r="I186" s="41">
        <v>1192</v>
      </c>
      <c r="J186" s="41">
        <v>269</v>
      </c>
      <c r="K186" s="41">
        <v>0.22600000000000001</v>
      </c>
      <c r="L186" s="48">
        <v>650000</v>
      </c>
      <c r="M186" s="49"/>
    </row>
    <row r="187" spans="1:13" x14ac:dyDescent="0.25">
      <c r="A187" s="40">
        <v>14462</v>
      </c>
      <c r="B187" s="41">
        <v>18236</v>
      </c>
      <c r="C187" s="41">
        <v>26424</v>
      </c>
      <c r="D187" s="41">
        <v>30128</v>
      </c>
      <c r="E187" s="41">
        <v>24624</v>
      </c>
      <c r="F187" s="41">
        <v>3280</v>
      </c>
      <c r="G187" s="41">
        <v>11805</v>
      </c>
      <c r="H187" s="41">
        <v>393</v>
      </c>
      <c r="I187" s="41">
        <v>1290</v>
      </c>
      <c r="J187" s="41">
        <v>289</v>
      </c>
      <c r="K187" s="41">
        <v>0.30530000000000002</v>
      </c>
      <c r="L187" s="48">
        <v>329500</v>
      </c>
      <c r="M187" s="49"/>
    </row>
    <row r="188" spans="1:13" x14ac:dyDescent="0.25">
      <c r="A188" s="40">
        <v>21863</v>
      </c>
      <c r="B188" s="41">
        <v>25965</v>
      </c>
      <c r="C188" s="41">
        <v>29593</v>
      </c>
      <c r="D188" s="41">
        <v>32369</v>
      </c>
      <c r="E188" s="41">
        <v>11927</v>
      </c>
      <c r="F188" s="41">
        <v>13199</v>
      </c>
      <c r="G188" s="41">
        <v>10412</v>
      </c>
      <c r="H188" s="41">
        <v>350</v>
      </c>
      <c r="I188" s="41">
        <v>1155</v>
      </c>
      <c r="J188" s="41">
        <v>372</v>
      </c>
      <c r="K188" s="41">
        <v>0.3165</v>
      </c>
      <c r="L188" s="48">
        <v>666000</v>
      </c>
      <c r="M188" s="49"/>
    </row>
    <row r="189" spans="1:13" ht="15.75" thickBot="1" x14ac:dyDescent="0.3">
      <c r="A189" s="42">
        <v>25441</v>
      </c>
      <c r="B189" s="43">
        <v>29476</v>
      </c>
      <c r="C189" s="43">
        <v>31937</v>
      </c>
      <c r="D189" s="43">
        <v>32600</v>
      </c>
      <c r="E189" s="43">
        <v>13254</v>
      </c>
      <c r="F189" s="43">
        <v>13351</v>
      </c>
      <c r="G189" s="43">
        <v>12790</v>
      </c>
      <c r="H189" s="43">
        <v>381</v>
      </c>
      <c r="I189" s="43">
        <v>984</v>
      </c>
      <c r="J189" s="43">
        <v>304</v>
      </c>
      <c r="K189" s="43">
        <v>0.38040000000000002</v>
      </c>
      <c r="L189" s="50">
        <v>967500</v>
      </c>
      <c r="M189" s="51"/>
    </row>
    <row r="190" spans="1:13" hidden="1" x14ac:dyDescent="0.25">
      <c r="A190" s="40">
        <v>32706</v>
      </c>
      <c r="B190" s="41">
        <v>32692</v>
      </c>
      <c r="C190" s="41">
        <v>31108</v>
      </c>
      <c r="D190" s="41">
        <v>32823</v>
      </c>
      <c r="E190" s="41">
        <v>14364</v>
      </c>
      <c r="F190" s="41">
        <v>2636</v>
      </c>
      <c r="G190" s="41">
        <v>12215</v>
      </c>
      <c r="H190" s="41">
        <v>315</v>
      </c>
      <c r="I190" s="41">
        <v>922</v>
      </c>
      <c r="J190" s="41">
        <v>318</v>
      </c>
      <c r="K190" s="41">
        <v>1.3211999999999999</v>
      </c>
      <c r="L190" s="48">
        <v>2225000</v>
      </c>
      <c r="M190" s="49" t="s">
        <v>9065</v>
      </c>
    </row>
    <row r="191" spans="1:13" ht="15.75" thickTop="1" x14ac:dyDescent="0.25">
      <c r="A191" s="38">
        <v>28150</v>
      </c>
      <c r="B191" s="39">
        <v>29472</v>
      </c>
      <c r="C191" s="39">
        <v>29862</v>
      </c>
      <c r="D191" s="39">
        <v>32645</v>
      </c>
      <c r="E191" s="39">
        <v>23598</v>
      </c>
      <c r="F191" s="39">
        <v>13623</v>
      </c>
      <c r="G191" s="39">
        <v>10436</v>
      </c>
      <c r="H191" s="39">
        <v>369</v>
      </c>
      <c r="I191" s="39">
        <v>970</v>
      </c>
      <c r="J191" s="39">
        <v>318</v>
      </c>
      <c r="K191" s="39">
        <v>0.3468</v>
      </c>
      <c r="L191" s="46">
        <v>1480000</v>
      </c>
      <c r="M191" s="47"/>
    </row>
    <row r="192" spans="1:13" x14ac:dyDescent="0.25">
      <c r="A192" s="40">
        <v>31181</v>
      </c>
      <c r="B192" s="41">
        <v>32744</v>
      </c>
      <c r="C192" s="41">
        <v>31699</v>
      </c>
      <c r="D192" s="41">
        <v>32795</v>
      </c>
      <c r="E192" s="41">
        <v>13995</v>
      </c>
      <c r="F192" s="41">
        <v>9612</v>
      </c>
      <c r="G192" s="41">
        <v>13475</v>
      </c>
      <c r="H192" s="41">
        <v>348</v>
      </c>
      <c r="I192" s="41">
        <v>1034</v>
      </c>
      <c r="J192" s="41">
        <v>318</v>
      </c>
      <c r="K192" s="41">
        <v>0.40689999999999998</v>
      </c>
      <c r="L192" s="48">
        <v>1190000</v>
      </c>
      <c r="M192" s="49"/>
    </row>
    <row r="193" spans="1:13" x14ac:dyDescent="0.25">
      <c r="A193" s="40">
        <v>26588</v>
      </c>
      <c r="B193" s="41">
        <v>29393</v>
      </c>
      <c r="C193" s="41">
        <v>32595</v>
      </c>
      <c r="D193" s="41">
        <v>31889</v>
      </c>
      <c r="E193" s="41">
        <v>16887</v>
      </c>
      <c r="F193" s="41">
        <v>12593</v>
      </c>
      <c r="G193" s="41">
        <v>13289</v>
      </c>
      <c r="H193" s="41">
        <v>276</v>
      </c>
      <c r="I193" s="41">
        <v>729</v>
      </c>
      <c r="J193" s="41">
        <v>497</v>
      </c>
      <c r="K193" s="41">
        <v>0.40129999999999999</v>
      </c>
      <c r="L193" s="48">
        <v>922500</v>
      </c>
      <c r="M193" s="49"/>
    </row>
    <row r="194" spans="1:13" x14ac:dyDescent="0.25">
      <c r="A194" s="40">
        <v>24220</v>
      </c>
      <c r="B194" s="41">
        <v>29944</v>
      </c>
      <c r="C194" s="41">
        <v>32505</v>
      </c>
      <c r="D194" s="41">
        <v>32462</v>
      </c>
      <c r="E194" s="41">
        <v>11037</v>
      </c>
      <c r="F194" s="41">
        <v>16778</v>
      </c>
      <c r="G194" s="41">
        <v>10330</v>
      </c>
      <c r="H194" s="41">
        <v>416</v>
      </c>
      <c r="I194" s="41">
        <v>955</v>
      </c>
      <c r="J194" s="41">
        <v>249</v>
      </c>
      <c r="K194" s="41">
        <v>0.49630000000000002</v>
      </c>
      <c r="L194" s="48">
        <v>750000</v>
      </c>
      <c r="M194" s="49"/>
    </row>
    <row r="195" spans="1:13" x14ac:dyDescent="0.25">
      <c r="A195" s="40">
        <v>14654</v>
      </c>
      <c r="B195" s="41">
        <v>18292</v>
      </c>
      <c r="C195" s="41">
        <v>29476</v>
      </c>
      <c r="D195" s="41">
        <v>27338</v>
      </c>
      <c r="E195" s="41">
        <v>22011</v>
      </c>
      <c r="F195" s="41">
        <v>6679</v>
      </c>
      <c r="G195" s="41">
        <v>10106</v>
      </c>
      <c r="H195" s="41">
        <v>384</v>
      </c>
      <c r="I195" s="41">
        <v>1621</v>
      </c>
      <c r="J195" s="41">
        <v>281</v>
      </c>
      <c r="K195" s="41">
        <v>0.2742</v>
      </c>
      <c r="L195" s="48">
        <v>446500</v>
      </c>
      <c r="M195" s="49"/>
    </row>
    <row r="196" spans="1:13" ht="15.75" thickBot="1" x14ac:dyDescent="0.3">
      <c r="A196" s="42">
        <v>23021</v>
      </c>
      <c r="B196" s="43">
        <v>18960</v>
      </c>
      <c r="C196" s="43">
        <v>32546</v>
      </c>
      <c r="D196" s="43">
        <v>32148</v>
      </c>
      <c r="E196" s="43">
        <v>19894</v>
      </c>
      <c r="F196" s="43">
        <v>10825</v>
      </c>
      <c r="G196" s="43">
        <v>11349</v>
      </c>
      <c r="H196" s="43">
        <v>286</v>
      </c>
      <c r="I196" s="43">
        <v>924</v>
      </c>
      <c r="J196" s="43">
        <v>301</v>
      </c>
      <c r="K196" s="43">
        <v>0.3478</v>
      </c>
      <c r="L196" s="50">
        <v>1000000</v>
      </c>
      <c r="M196" s="51"/>
    </row>
    <row r="197" spans="1:13" hidden="1" x14ac:dyDescent="0.25">
      <c r="A197" s="40">
        <v>31216</v>
      </c>
      <c r="B197" s="41">
        <v>31617</v>
      </c>
      <c r="C197" s="41">
        <v>31659</v>
      </c>
      <c r="D197" s="41">
        <v>32733</v>
      </c>
      <c r="E197" s="41">
        <v>23109</v>
      </c>
      <c r="F197" s="41">
        <v>6517</v>
      </c>
      <c r="G197" s="41">
        <v>8092</v>
      </c>
      <c r="H197" s="41">
        <v>347</v>
      </c>
      <c r="I197" s="41">
        <v>808</v>
      </c>
      <c r="J197" s="41">
        <v>244</v>
      </c>
      <c r="K197" s="41">
        <v>0.42470000000000002</v>
      </c>
      <c r="L197" s="48">
        <v>1986250</v>
      </c>
      <c r="M197" s="49" t="s">
        <v>9065</v>
      </c>
    </row>
    <row r="198" spans="1:13" ht="15.75" thickTop="1" x14ac:dyDescent="0.25">
      <c r="A198" s="38">
        <v>27180</v>
      </c>
      <c r="B198" s="39">
        <v>28460</v>
      </c>
      <c r="C198" s="39">
        <v>32591</v>
      </c>
      <c r="D198" s="39">
        <v>32660</v>
      </c>
      <c r="E198" s="39">
        <v>12197</v>
      </c>
      <c r="F198" s="39">
        <v>3331</v>
      </c>
      <c r="G198" s="39">
        <v>12462</v>
      </c>
      <c r="H198" s="39">
        <v>302</v>
      </c>
      <c r="I198" s="39">
        <v>1315</v>
      </c>
      <c r="J198" s="39">
        <v>268</v>
      </c>
      <c r="K198" s="39">
        <v>0.33129999999999998</v>
      </c>
      <c r="L198" s="46">
        <v>590000</v>
      </c>
      <c r="M198" s="47"/>
    </row>
    <row r="199" spans="1:13" x14ac:dyDescent="0.25">
      <c r="A199" s="40">
        <v>15859</v>
      </c>
      <c r="B199" s="41">
        <v>20859</v>
      </c>
      <c r="C199" s="41">
        <v>26065</v>
      </c>
      <c r="D199" s="41">
        <v>24381</v>
      </c>
      <c r="E199" s="41">
        <v>23197</v>
      </c>
      <c r="F199" s="41">
        <v>6431</v>
      </c>
      <c r="G199" s="41">
        <v>13727</v>
      </c>
      <c r="H199" s="41">
        <v>709</v>
      </c>
      <c r="I199" s="41">
        <v>1299</v>
      </c>
      <c r="J199" s="41">
        <v>320</v>
      </c>
      <c r="K199" s="41">
        <v>0.21879999999999999</v>
      </c>
      <c r="L199" s="48">
        <v>564975</v>
      </c>
      <c r="M199" s="49"/>
    </row>
    <row r="200" spans="1:13" ht="15.75" thickBot="1" x14ac:dyDescent="0.3">
      <c r="A200" s="42">
        <v>21332</v>
      </c>
      <c r="B200" s="43">
        <v>21286</v>
      </c>
      <c r="C200" s="43">
        <v>30600</v>
      </c>
      <c r="D200" s="43">
        <v>30884</v>
      </c>
      <c r="E200" s="43">
        <v>20587</v>
      </c>
      <c r="F200" s="43">
        <v>9956</v>
      </c>
      <c r="G200" s="43">
        <v>14375</v>
      </c>
      <c r="H200" s="43">
        <v>545</v>
      </c>
      <c r="I200" s="43">
        <v>1301</v>
      </c>
      <c r="J200" s="43">
        <v>286</v>
      </c>
      <c r="K200" s="43">
        <v>0.19500000000000001</v>
      </c>
      <c r="L200" s="50">
        <v>1025000</v>
      </c>
      <c r="M200" s="51"/>
    </row>
    <row r="201" spans="1:13" hidden="1" x14ac:dyDescent="0.25">
      <c r="A201" s="40">
        <v>22376</v>
      </c>
      <c r="B201" s="41">
        <v>22862</v>
      </c>
      <c r="C201" s="41">
        <v>22543</v>
      </c>
      <c r="D201" s="41">
        <v>30365</v>
      </c>
      <c r="E201" s="41">
        <v>21624</v>
      </c>
      <c r="F201" s="41">
        <v>11971</v>
      </c>
      <c r="G201" s="41">
        <v>9244</v>
      </c>
      <c r="H201" s="41">
        <v>516</v>
      </c>
      <c r="I201" s="41">
        <v>1096</v>
      </c>
      <c r="J201" s="41">
        <v>239</v>
      </c>
      <c r="K201" s="41">
        <v>0.21460000000000001</v>
      </c>
      <c r="L201" s="48">
        <v>1590000</v>
      </c>
      <c r="M201" s="49" t="s">
        <v>9065</v>
      </c>
    </row>
    <row r="202" spans="1:13" ht="15.75" thickTop="1" x14ac:dyDescent="0.25">
      <c r="A202" s="38">
        <v>15821</v>
      </c>
      <c r="B202" s="39">
        <v>18558</v>
      </c>
      <c r="C202" s="39">
        <v>22091</v>
      </c>
      <c r="D202" s="39">
        <v>26523</v>
      </c>
      <c r="E202" s="39">
        <v>14620</v>
      </c>
      <c r="F202" s="39">
        <v>7938</v>
      </c>
      <c r="G202" s="39">
        <v>11456</v>
      </c>
      <c r="H202" s="39">
        <v>613</v>
      </c>
      <c r="I202" s="39">
        <v>1224</v>
      </c>
      <c r="J202" s="39">
        <v>213</v>
      </c>
      <c r="K202" s="39">
        <v>0.1517</v>
      </c>
      <c r="L202" s="46">
        <v>850000</v>
      </c>
      <c r="M202" s="47"/>
    </row>
    <row r="203" spans="1:13" x14ac:dyDescent="0.25">
      <c r="A203" s="40">
        <v>16734</v>
      </c>
      <c r="B203" s="41">
        <v>13697</v>
      </c>
      <c r="C203" s="41">
        <v>17613</v>
      </c>
      <c r="D203" s="41">
        <v>26620</v>
      </c>
      <c r="E203" s="41">
        <v>10389</v>
      </c>
      <c r="F203" s="41">
        <v>4298</v>
      </c>
      <c r="G203" s="41">
        <v>8190</v>
      </c>
      <c r="H203" s="41">
        <v>622</v>
      </c>
      <c r="I203" s="41">
        <v>1273</v>
      </c>
      <c r="J203" s="41">
        <v>185</v>
      </c>
      <c r="K203" s="41">
        <v>0.19120000000000001</v>
      </c>
      <c r="L203" s="48">
        <v>682500</v>
      </c>
      <c r="M203" s="49"/>
    </row>
    <row r="204" spans="1:13" x14ac:dyDescent="0.25">
      <c r="A204" s="40">
        <v>14048</v>
      </c>
      <c r="B204" s="41">
        <v>13981</v>
      </c>
      <c r="C204" s="41">
        <v>24209</v>
      </c>
      <c r="D204" s="41">
        <v>23139</v>
      </c>
      <c r="E204" s="41">
        <v>22479</v>
      </c>
      <c r="F204" s="41">
        <v>7749</v>
      </c>
      <c r="G204" s="41">
        <v>9132</v>
      </c>
      <c r="H204" s="41">
        <v>488</v>
      </c>
      <c r="I204" s="41">
        <v>1350</v>
      </c>
      <c r="J204" s="41">
        <v>350</v>
      </c>
      <c r="K204" s="41">
        <v>0.15329999999999999</v>
      </c>
      <c r="L204" s="48">
        <v>767500</v>
      </c>
      <c r="M204" s="49"/>
    </row>
    <row r="205" spans="1:13" x14ac:dyDescent="0.25">
      <c r="A205" s="40">
        <v>9338</v>
      </c>
      <c r="B205" s="41">
        <v>8480</v>
      </c>
      <c r="C205" s="41">
        <v>19703</v>
      </c>
      <c r="D205" s="41">
        <v>20458</v>
      </c>
      <c r="E205" s="41">
        <v>6190</v>
      </c>
      <c r="F205" s="41">
        <v>3179</v>
      </c>
      <c r="G205" s="41">
        <v>8884</v>
      </c>
      <c r="H205" s="41">
        <v>449</v>
      </c>
      <c r="I205" s="41">
        <v>1331</v>
      </c>
      <c r="J205" s="41">
        <v>209</v>
      </c>
      <c r="K205" s="41">
        <v>0.41599999999999998</v>
      </c>
      <c r="L205" s="48">
        <v>426000</v>
      </c>
      <c r="M205" s="49"/>
    </row>
    <row r="206" spans="1:13" x14ac:dyDescent="0.25">
      <c r="A206" s="40">
        <v>5219</v>
      </c>
      <c r="B206" s="41">
        <v>7310</v>
      </c>
      <c r="C206" s="41">
        <v>13036</v>
      </c>
      <c r="D206" s="41">
        <v>16092</v>
      </c>
      <c r="E206" s="41">
        <v>4500</v>
      </c>
      <c r="F206" s="41">
        <v>582</v>
      </c>
      <c r="G206" s="41">
        <v>9686</v>
      </c>
      <c r="H206" s="41">
        <v>406</v>
      </c>
      <c r="I206" s="41">
        <v>1072</v>
      </c>
      <c r="J206" s="41">
        <v>185</v>
      </c>
      <c r="K206" s="41">
        <v>0.54449999999999998</v>
      </c>
      <c r="L206" s="48">
        <v>431200</v>
      </c>
      <c r="M206" s="49"/>
    </row>
    <row r="207" spans="1:13" x14ac:dyDescent="0.25">
      <c r="A207" s="40">
        <v>10311</v>
      </c>
      <c r="B207" s="41">
        <v>13101</v>
      </c>
      <c r="C207" s="41">
        <v>18160</v>
      </c>
      <c r="D207" s="41">
        <v>28221</v>
      </c>
      <c r="E207" s="41">
        <v>17484</v>
      </c>
      <c r="F207" s="41">
        <v>7085</v>
      </c>
      <c r="G207" s="41">
        <v>10450</v>
      </c>
      <c r="H207" s="41">
        <v>347</v>
      </c>
      <c r="I207" s="41">
        <v>1127</v>
      </c>
      <c r="J207" s="41">
        <v>226</v>
      </c>
      <c r="K207" s="41">
        <v>0.1605</v>
      </c>
      <c r="L207" s="48">
        <v>575000</v>
      </c>
      <c r="M207" s="49"/>
    </row>
    <row r="208" spans="1:13" x14ac:dyDescent="0.25">
      <c r="A208" s="40">
        <v>22472</v>
      </c>
      <c r="B208" s="41">
        <v>23306</v>
      </c>
      <c r="C208" s="41">
        <v>25545</v>
      </c>
      <c r="D208" s="41">
        <v>29235</v>
      </c>
      <c r="E208" s="41">
        <v>16830</v>
      </c>
      <c r="F208" s="41">
        <v>8226</v>
      </c>
      <c r="G208" s="41">
        <v>13328</v>
      </c>
      <c r="H208" s="41">
        <v>703</v>
      </c>
      <c r="I208" s="41">
        <v>1036</v>
      </c>
      <c r="J208" s="41">
        <v>252</v>
      </c>
      <c r="K208" s="41">
        <v>0.31059999999999999</v>
      </c>
      <c r="L208" s="48">
        <v>770000</v>
      </c>
      <c r="M208" s="49"/>
    </row>
    <row r="209" spans="1:13" x14ac:dyDescent="0.25">
      <c r="A209" s="40">
        <v>5288</v>
      </c>
      <c r="B209" s="41">
        <v>9332</v>
      </c>
      <c r="C209" s="41">
        <v>11624</v>
      </c>
      <c r="D209" s="41">
        <v>10680</v>
      </c>
      <c r="E209" s="41">
        <v>19222</v>
      </c>
      <c r="F209" s="41">
        <v>1925</v>
      </c>
      <c r="G209" s="41">
        <v>8364</v>
      </c>
      <c r="H209" s="41">
        <v>435</v>
      </c>
      <c r="I209" s="41">
        <v>1169</v>
      </c>
      <c r="J209" s="41">
        <v>194</v>
      </c>
      <c r="K209" s="41">
        <v>0.17299999999999999</v>
      </c>
      <c r="L209" s="48">
        <v>364000</v>
      </c>
      <c r="M209" s="49"/>
    </row>
    <row r="210" spans="1:13" x14ac:dyDescent="0.25">
      <c r="A210" s="40">
        <v>19223</v>
      </c>
      <c r="B210" s="41">
        <v>24076</v>
      </c>
      <c r="C210" s="41">
        <v>27735</v>
      </c>
      <c r="D210" s="41">
        <v>32188</v>
      </c>
      <c r="E210" s="41">
        <v>25093</v>
      </c>
      <c r="F210" s="41">
        <v>7533</v>
      </c>
      <c r="G210" s="41">
        <v>16456</v>
      </c>
      <c r="H210" s="41">
        <v>453</v>
      </c>
      <c r="I210" s="41">
        <v>1123</v>
      </c>
      <c r="J210" s="41">
        <v>391</v>
      </c>
      <c r="K210" s="41">
        <v>0.25580000000000003</v>
      </c>
      <c r="L210" s="48">
        <v>532500</v>
      </c>
      <c r="M210" s="49"/>
    </row>
    <row r="211" spans="1:13" x14ac:dyDescent="0.25">
      <c r="A211" s="40">
        <v>19698</v>
      </c>
      <c r="B211" s="41">
        <v>23078</v>
      </c>
      <c r="C211" s="41">
        <v>27227</v>
      </c>
      <c r="D211" s="41">
        <v>30502</v>
      </c>
      <c r="E211" s="41">
        <v>7481</v>
      </c>
      <c r="F211" s="41">
        <v>8123</v>
      </c>
      <c r="G211" s="41">
        <v>17584</v>
      </c>
      <c r="H211" s="41">
        <v>363</v>
      </c>
      <c r="I211" s="41">
        <v>934</v>
      </c>
      <c r="J211" s="41">
        <v>214</v>
      </c>
      <c r="K211" s="41">
        <v>2.8864000000000001</v>
      </c>
      <c r="L211" s="48">
        <v>800000</v>
      </c>
      <c r="M211" s="49"/>
    </row>
    <row r="212" spans="1:13" x14ac:dyDescent="0.25">
      <c r="A212" s="40">
        <v>12047</v>
      </c>
      <c r="B212" s="41">
        <v>11304</v>
      </c>
      <c r="C212" s="41">
        <v>20727</v>
      </c>
      <c r="D212" s="41">
        <v>27683</v>
      </c>
      <c r="E212" s="41">
        <v>15566</v>
      </c>
      <c r="F212" s="41">
        <v>1385</v>
      </c>
      <c r="G212" s="41">
        <v>16706</v>
      </c>
      <c r="H212" s="41">
        <v>432</v>
      </c>
      <c r="I212" s="41">
        <v>1154</v>
      </c>
      <c r="J212" s="41">
        <v>177</v>
      </c>
      <c r="K212" s="41">
        <v>0.28000000000000003</v>
      </c>
      <c r="L212" s="48">
        <v>327500</v>
      </c>
      <c r="M212" s="49"/>
    </row>
    <row r="213" spans="1:13" x14ac:dyDescent="0.25">
      <c r="A213" s="40">
        <v>21300</v>
      </c>
      <c r="B213" s="41">
        <v>26803</v>
      </c>
      <c r="C213" s="41">
        <v>23054</v>
      </c>
      <c r="D213" s="41">
        <v>31585</v>
      </c>
      <c r="E213" s="41">
        <v>21540</v>
      </c>
      <c r="F213" s="41">
        <v>15942</v>
      </c>
      <c r="G213" s="41">
        <v>20064</v>
      </c>
      <c r="H213" s="41">
        <v>482</v>
      </c>
      <c r="I213" s="41">
        <v>1072</v>
      </c>
      <c r="J213" s="41">
        <v>428</v>
      </c>
      <c r="K213" s="41">
        <v>0.27139999999999997</v>
      </c>
      <c r="L213" s="48">
        <v>535000</v>
      </c>
      <c r="M213" s="49"/>
    </row>
    <row r="214" spans="1:13" x14ac:dyDescent="0.25">
      <c r="A214" s="40">
        <v>15887</v>
      </c>
      <c r="B214" s="41">
        <v>20544</v>
      </c>
      <c r="C214" s="41">
        <v>28133</v>
      </c>
      <c r="D214" s="41">
        <v>29693</v>
      </c>
      <c r="E214" s="41">
        <v>14223</v>
      </c>
      <c r="F214" s="41">
        <v>745</v>
      </c>
      <c r="G214" s="41">
        <v>13506</v>
      </c>
      <c r="H214" s="41">
        <v>450</v>
      </c>
      <c r="I214" s="41">
        <v>1307</v>
      </c>
      <c r="J214" s="41">
        <v>232</v>
      </c>
      <c r="K214" s="41">
        <v>0.36499999999999999</v>
      </c>
      <c r="L214" s="48">
        <v>360000</v>
      </c>
      <c r="M214" s="49"/>
    </row>
    <row r="215" spans="1:13" x14ac:dyDescent="0.25">
      <c r="A215" s="40">
        <v>14404</v>
      </c>
      <c r="B215" s="41">
        <v>18344</v>
      </c>
      <c r="C215" s="41">
        <v>27272</v>
      </c>
      <c r="D215" s="41">
        <v>27433</v>
      </c>
      <c r="E215" s="41">
        <v>16385</v>
      </c>
      <c r="F215" s="41">
        <v>7095</v>
      </c>
      <c r="G215" s="41">
        <v>15093</v>
      </c>
      <c r="H215" s="41">
        <v>421</v>
      </c>
      <c r="I215" s="41">
        <v>1169</v>
      </c>
      <c r="J215" s="41">
        <v>390</v>
      </c>
      <c r="K215" s="41">
        <v>0.2984</v>
      </c>
      <c r="L215" s="48">
        <v>605500</v>
      </c>
      <c r="M215" s="49"/>
    </row>
    <row r="216" spans="1:13" x14ac:dyDescent="0.25">
      <c r="A216" s="40">
        <v>21747</v>
      </c>
      <c r="B216" s="41">
        <v>23380</v>
      </c>
      <c r="C216" s="41">
        <v>28531</v>
      </c>
      <c r="D216" s="41">
        <v>32427</v>
      </c>
      <c r="E216" s="41">
        <v>19066</v>
      </c>
      <c r="F216" s="41">
        <v>13908</v>
      </c>
      <c r="G216" s="41">
        <v>15270</v>
      </c>
      <c r="H216" s="41">
        <v>477</v>
      </c>
      <c r="I216" s="41">
        <v>1205</v>
      </c>
      <c r="J216" s="41">
        <v>254</v>
      </c>
      <c r="K216" s="41">
        <v>0.26469999999999999</v>
      </c>
      <c r="L216" s="48">
        <v>615000</v>
      </c>
      <c r="M216" s="49"/>
    </row>
    <row r="217" spans="1:13" x14ac:dyDescent="0.25">
      <c r="A217" s="40">
        <v>22186</v>
      </c>
      <c r="B217" s="41">
        <v>25571</v>
      </c>
      <c r="C217" s="41">
        <v>28687</v>
      </c>
      <c r="D217" s="41">
        <v>30198</v>
      </c>
      <c r="E217" s="41">
        <v>20474</v>
      </c>
      <c r="F217" s="41">
        <v>11062</v>
      </c>
      <c r="G217" s="41">
        <v>16530</v>
      </c>
      <c r="H217" s="41">
        <v>420</v>
      </c>
      <c r="I217" s="41">
        <v>1143</v>
      </c>
      <c r="J217" s="41">
        <v>290</v>
      </c>
      <c r="K217" s="41">
        <v>0.27629999999999999</v>
      </c>
      <c r="L217" s="48">
        <v>645000</v>
      </c>
      <c r="M217" s="49"/>
    </row>
    <row r="218" spans="1:13" x14ac:dyDescent="0.25">
      <c r="A218" s="40">
        <v>9316</v>
      </c>
      <c r="B218" s="41">
        <v>12345</v>
      </c>
      <c r="C218" s="41">
        <v>14759</v>
      </c>
      <c r="D218" s="41">
        <v>24980</v>
      </c>
      <c r="E218" s="41">
        <v>9335</v>
      </c>
      <c r="F218" s="41">
        <v>5689</v>
      </c>
      <c r="G218" s="41">
        <v>9812</v>
      </c>
      <c r="H218" s="41">
        <v>455</v>
      </c>
      <c r="I218" s="41">
        <v>1314</v>
      </c>
      <c r="J218" s="41">
        <v>181</v>
      </c>
      <c r="K218" s="41">
        <v>0.3508</v>
      </c>
      <c r="L218" s="48">
        <v>395000</v>
      </c>
      <c r="M218" s="49"/>
    </row>
    <row r="219" spans="1:13" x14ac:dyDescent="0.25">
      <c r="A219" s="40">
        <v>19680</v>
      </c>
      <c r="B219" s="41">
        <v>21799</v>
      </c>
      <c r="C219" s="41">
        <v>28956</v>
      </c>
      <c r="D219" s="41">
        <v>29846</v>
      </c>
      <c r="E219" s="41">
        <v>24391</v>
      </c>
      <c r="F219" s="41">
        <v>10944</v>
      </c>
      <c r="G219" s="41">
        <v>11051</v>
      </c>
      <c r="H219" s="41">
        <v>562</v>
      </c>
      <c r="I219" s="41">
        <v>1262</v>
      </c>
      <c r="J219" s="41">
        <v>215</v>
      </c>
      <c r="K219" s="41">
        <v>0.22939999999999999</v>
      </c>
      <c r="L219" s="48">
        <v>495000</v>
      </c>
      <c r="M219" s="49"/>
    </row>
    <row r="220" spans="1:13" x14ac:dyDescent="0.25">
      <c r="A220" s="40">
        <v>24986</v>
      </c>
      <c r="B220" s="41">
        <v>29142</v>
      </c>
      <c r="C220" s="41">
        <v>31373</v>
      </c>
      <c r="D220" s="41">
        <v>32251</v>
      </c>
      <c r="E220" s="41">
        <v>12465</v>
      </c>
      <c r="F220" s="41">
        <v>9308</v>
      </c>
      <c r="G220" s="41">
        <v>9041</v>
      </c>
      <c r="H220" s="41">
        <v>457</v>
      </c>
      <c r="I220" s="41">
        <v>1528</v>
      </c>
      <c r="J220" s="41">
        <v>221</v>
      </c>
      <c r="K220" s="41">
        <v>0.32450000000000001</v>
      </c>
      <c r="L220" s="48">
        <v>540000</v>
      </c>
      <c r="M220" s="49"/>
    </row>
    <row r="221" spans="1:13" x14ac:dyDescent="0.25">
      <c r="A221" s="40">
        <v>16992</v>
      </c>
      <c r="B221" s="41">
        <v>17719</v>
      </c>
      <c r="C221" s="41">
        <v>27606</v>
      </c>
      <c r="D221" s="41">
        <v>31453</v>
      </c>
      <c r="E221" s="41">
        <v>19488</v>
      </c>
      <c r="F221" s="41">
        <v>6642</v>
      </c>
      <c r="G221" s="41">
        <v>8164</v>
      </c>
      <c r="H221" s="41">
        <v>617</v>
      </c>
      <c r="I221" s="41">
        <v>1280</v>
      </c>
      <c r="J221" s="41">
        <v>199</v>
      </c>
      <c r="K221" s="41">
        <v>0.21129999999999999</v>
      </c>
      <c r="L221" s="48">
        <v>655000</v>
      </c>
      <c r="M221" s="49"/>
    </row>
    <row r="222" spans="1:13" x14ac:dyDescent="0.25">
      <c r="A222" s="40">
        <v>11811</v>
      </c>
      <c r="B222" s="41">
        <v>16948</v>
      </c>
      <c r="C222" s="41">
        <v>25549</v>
      </c>
      <c r="D222" s="41">
        <v>27733</v>
      </c>
      <c r="E222" s="41">
        <v>16770</v>
      </c>
      <c r="F222" s="41">
        <v>308</v>
      </c>
      <c r="G222" s="41">
        <v>11552</v>
      </c>
      <c r="H222" s="41">
        <v>363</v>
      </c>
      <c r="I222" s="41">
        <v>1558</v>
      </c>
      <c r="J222" s="41">
        <v>165</v>
      </c>
      <c r="K222" s="41">
        <v>0.42949999999999999</v>
      </c>
      <c r="L222" s="48">
        <v>270000</v>
      </c>
      <c r="M222" s="49"/>
    </row>
    <row r="223" spans="1:13" x14ac:dyDescent="0.25">
      <c r="A223" s="40">
        <v>13892</v>
      </c>
      <c r="B223" s="41">
        <v>19999</v>
      </c>
      <c r="C223" s="41">
        <v>26426</v>
      </c>
      <c r="D223" s="41">
        <v>29663</v>
      </c>
      <c r="E223" s="41">
        <v>15563</v>
      </c>
      <c r="F223" s="41">
        <v>511</v>
      </c>
      <c r="G223" s="41">
        <v>9725</v>
      </c>
      <c r="H223" s="41">
        <v>300</v>
      </c>
      <c r="I223" s="41">
        <v>1213</v>
      </c>
      <c r="J223" s="41">
        <v>252</v>
      </c>
      <c r="K223" s="41">
        <v>0.44080000000000003</v>
      </c>
      <c r="L223" s="48">
        <v>538000</v>
      </c>
      <c r="M223" s="49"/>
    </row>
    <row r="224" spans="1:13" x14ac:dyDescent="0.25">
      <c r="A224" s="40">
        <v>21281</v>
      </c>
      <c r="B224" s="41">
        <v>27860</v>
      </c>
      <c r="C224" s="41">
        <v>31496</v>
      </c>
      <c r="D224" s="41">
        <v>32334</v>
      </c>
      <c r="E224" s="41">
        <v>19355</v>
      </c>
      <c r="F224" s="41">
        <v>4182</v>
      </c>
      <c r="G224" s="41">
        <v>11802</v>
      </c>
      <c r="H224" s="41">
        <v>344</v>
      </c>
      <c r="I224" s="41">
        <v>1192</v>
      </c>
      <c r="J224" s="41">
        <v>268</v>
      </c>
      <c r="K224" s="41">
        <v>0.3397</v>
      </c>
      <c r="L224" s="48">
        <v>422250</v>
      </c>
      <c r="M224" s="49"/>
    </row>
    <row r="225" spans="1:13" x14ac:dyDescent="0.25">
      <c r="A225" s="40">
        <v>13112</v>
      </c>
      <c r="B225" s="41">
        <v>15495</v>
      </c>
      <c r="C225" s="41">
        <v>29017</v>
      </c>
      <c r="D225" s="41">
        <v>28490</v>
      </c>
      <c r="E225" s="41">
        <v>12135</v>
      </c>
      <c r="F225" s="41">
        <v>1516</v>
      </c>
      <c r="G225" s="41">
        <v>14489</v>
      </c>
      <c r="H225" s="41">
        <v>395</v>
      </c>
      <c r="I225" s="41">
        <v>882</v>
      </c>
      <c r="J225" s="41">
        <v>378</v>
      </c>
      <c r="K225" s="41">
        <v>0.27639999999999998</v>
      </c>
      <c r="L225" s="48">
        <v>727648</v>
      </c>
      <c r="M225" s="49"/>
    </row>
    <row r="226" spans="1:13" x14ac:dyDescent="0.25">
      <c r="A226" s="40">
        <v>18854</v>
      </c>
      <c r="B226" s="41">
        <v>23716</v>
      </c>
      <c r="C226" s="41">
        <v>27755</v>
      </c>
      <c r="D226" s="41">
        <v>28790</v>
      </c>
      <c r="E226" s="41">
        <v>15063</v>
      </c>
      <c r="F226" s="41">
        <v>6931</v>
      </c>
      <c r="G226" s="41">
        <v>5126</v>
      </c>
      <c r="H226" s="41">
        <v>378</v>
      </c>
      <c r="I226" s="41">
        <v>1399</v>
      </c>
      <c r="J226" s="41">
        <v>253</v>
      </c>
      <c r="K226" s="41">
        <v>0.18360000000000001</v>
      </c>
      <c r="L226" s="48">
        <v>400000</v>
      </c>
      <c r="M226" s="49"/>
    </row>
    <row r="227" spans="1:13" x14ac:dyDescent="0.25">
      <c r="A227" s="40">
        <v>8983</v>
      </c>
      <c r="B227" s="41">
        <v>9813</v>
      </c>
      <c r="C227" s="41">
        <v>20172</v>
      </c>
      <c r="D227" s="41">
        <v>21679</v>
      </c>
      <c r="E227" s="41">
        <v>9778</v>
      </c>
      <c r="F227" s="41">
        <v>6032</v>
      </c>
      <c r="G227" s="41">
        <v>9019</v>
      </c>
      <c r="H227" s="41">
        <v>440</v>
      </c>
      <c r="I227" s="41">
        <v>1572</v>
      </c>
      <c r="J227" s="41">
        <v>219</v>
      </c>
      <c r="K227" s="41">
        <v>0.18110000000000001</v>
      </c>
      <c r="L227" s="48">
        <v>320000</v>
      </c>
      <c r="M227" s="49"/>
    </row>
    <row r="228" spans="1:13" x14ac:dyDescent="0.25">
      <c r="A228" s="40">
        <v>26762</v>
      </c>
      <c r="B228" s="41">
        <v>27831</v>
      </c>
      <c r="C228" s="41">
        <v>31198</v>
      </c>
      <c r="D228" s="41">
        <v>31610</v>
      </c>
      <c r="E228" s="41">
        <v>9108</v>
      </c>
      <c r="F228" s="41">
        <v>4693</v>
      </c>
      <c r="G228" s="41">
        <v>14047</v>
      </c>
      <c r="H228" s="41">
        <v>293</v>
      </c>
      <c r="I228" s="41">
        <v>890</v>
      </c>
      <c r="J228" s="41">
        <v>345</v>
      </c>
      <c r="K228" s="41">
        <v>1.0764</v>
      </c>
      <c r="L228" s="48">
        <v>651250</v>
      </c>
      <c r="M228" s="49"/>
    </row>
    <row r="229" spans="1:13" x14ac:dyDescent="0.25">
      <c r="A229" s="40">
        <v>20059</v>
      </c>
      <c r="B229" s="41">
        <v>19922</v>
      </c>
      <c r="C229" s="41">
        <v>30127</v>
      </c>
      <c r="D229" s="41">
        <v>30591</v>
      </c>
      <c r="E229" s="41">
        <v>24522</v>
      </c>
      <c r="F229" s="41">
        <v>7674</v>
      </c>
      <c r="G229" s="41">
        <v>20763</v>
      </c>
      <c r="H229" s="41">
        <v>318</v>
      </c>
      <c r="I229" s="41">
        <v>1185</v>
      </c>
      <c r="J229" s="41">
        <v>233</v>
      </c>
      <c r="K229" s="41">
        <v>0.2656</v>
      </c>
      <c r="L229" s="48">
        <v>375000</v>
      </c>
      <c r="M229" s="49"/>
    </row>
    <row r="230" spans="1:13" x14ac:dyDescent="0.25">
      <c r="A230" s="40">
        <v>27165</v>
      </c>
      <c r="B230" s="41">
        <v>28987</v>
      </c>
      <c r="C230" s="41">
        <v>31482</v>
      </c>
      <c r="D230" s="41">
        <v>31384</v>
      </c>
      <c r="E230" s="41">
        <v>8790</v>
      </c>
      <c r="F230" s="41">
        <v>19451</v>
      </c>
      <c r="G230" s="41">
        <v>15516</v>
      </c>
      <c r="H230" s="41">
        <v>338</v>
      </c>
      <c r="I230" s="41">
        <v>1091</v>
      </c>
      <c r="J230" s="41">
        <v>371</v>
      </c>
      <c r="K230" s="41">
        <v>0.27079999999999999</v>
      </c>
      <c r="L230" s="48">
        <v>545000</v>
      </c>
      <c r="M230" s="49"/>
    </row>
    <row r="231" spans="1:13" x14ac:dyDescent="0.25">
      <c r="A231" s="40">
        <v>31437</v>
      </c>
      <c r="B231" s="41">
        <v>26762</v>
      </c>
      <c r="C231" s="41">
        <v>31821</v>
      </c>
      <c r="D231" s="41">
        <v>32562</v>
      </c>
      <c r="E231" s="41">
        <v>15324</v>
      </c>
      <c r="F231" s="41">
        <v>15076</v>
      </c>
      <c r="G231" s="41">
        <v>18222</v>
      </c>
      <c r="H231" s="41">
        <v>270</v>
      </c>
      <c r="I231" s="41">
        <v>901</v>
      </c>
      <c r="J231" s="41">
        <v>316</v>
      </c>
      <c r="K231" s="41">
        <v>0.81289999999999996</v>
      </c>
      <c r="L231" s="48">
        <v>665000</v>
      </c>
      <c r="M231" s="49"/>
    </row>
    <row r="232" spans="1:13" x14ac:dyDescent="0.25">
      <c r="A232" s="40">
        <v>15300</v>
      </c>
      <c r="B232" s="41">
        <v>18377</v>
      </c>
      <c r="C232" s="41">
        <v>29054</v>
      </c>
      <c r="D232" s="41">
        <v>31547</v>
      </c>
      <c r="E232" s="41">
        <v>15679</v>
      </c>
      <c r="F232" s="41">
        <v>10078</v>
      </c>
      <c r="G232" s="41">
        <v>14715</v>
      </c>
      <c r="H232" s="41">
        <v>493</v>
      </c>
      <c r="I232" s="41">
        <v>1868</v>
      </c>
      <c r="J232" s="41">
        <v>428</v>
      </c>
      <c r="K232" s="41">
        <v>0.58150000000000002</v>
      </c>
      <c r="L232" s="48">
        <v>369950</v>
      </c>
      <c r="M232" s="49"/>
    </row>
    <row r="233" spans="1:13" x14ac:dyDescent="0.25">
      <c r="A233" s="40">
        <v>11035</v>
      </c>
      <c r="B233" s="41">
        <v>10435</v>
      </c>
      <c r="C233" s="41">
        <v>24848</v>
      </c>
      <c r="D233" s="41">
        <v>24423</v>
      </c>
      <c r="E233" s="41">
        <v>14914</v>
      </c>
      <c r="F233" s="41">
        <v>11258</v>
      </c>
      <c r="G233" s="41">
        <v>13305</v>
      </c>
      <c r="H233" s="41">
        <v>403</v>
      </c>
      <c r="I233" s="41">
        <v>1301</v>
      </c>
      <c r="J233" s="41">
        <v>353</v>
      </c>
      <c r="K233" s="41">
        <v>0.22309999999999999</v>
      </c>
      <c r="L233" s="48">
        <v>400000</v>
      </c>
      <c r="M233" s="49"/>
    </row>
    <row r="234" spans="1:13" x14ac:dyDescent="0.25">
      <c r="A234" s="40">
        <v>16417</v>
      </c>
      <c r="B234" s="41">
        <v>17637</v>
      </c>
      <c r="C234" s="41">
        <v>30730</v>
      </c>
      <c r="D234" s="41">
        <v>29137</v>
      </c>
      <c r="E234" s="41">
        <v>14082</v>
      </c>
      <c r="F234" s="41">
        <v>6516</v>
      </c>
      <c r="G234" s="41">
        <v>20457</v>
      </c>
      <c r="H234" s="41">
        <v>316</v>
      </c>
      <c r="I234" s="41">
        <v>1068</v>
      </c>
      <c r="J234" s="41">
        <v>319</v>
      </c>
      <c r="K234" s="41">
        <v>0.2349</v>
      </c>
      <c r="L234" s="48">
        <v>430000</v>
      </c>
      <c r="M234" s="49"/>
    </row>
    <row r="235" spans="1:13" x14ac:dyDescent="0.25">
      <c r="A235" s="40">
        <v>27890</v>
      </c>
      <c r="B235" s="41">
        <v>30107</v>
      </c>
      <c r="C235" s="41">
        <v>29154</v>
      </c>
      <c r="D235" s="41">
        <v>27601</v>
      </c>
      <c r="E235" s="41">
        <v>13716</v>
      </c>
      <c r="F235" s="41">
        <v>3340</v>
      </c>
      <c r="G235" s="41">
        <v>22627</v>
      </c>
      <c r="H235" s="41">
        <v>254</v>
      </c>
      <c r="I235" s="41">
        <v>942</v>
      </c>
      <c r="J235" s="41">
        <v>467</v>
      </c>
      <c r="K235" s="41">
        <v>3.3169</v>
      </c>
      <c r="L235" s="48">
        <v>798750</v>
      </c>
      <c r="M235" s="49"/>
    </row>
    <row r="236" spans="1:13" x14ac:dyDescent="0.25">
      <c r="A236" s="40">
        <v>28579</v>
      </c>
      <c r="B236" s="41">
        <v>31105</v>
      </c>
      <c r="C236" s="41">
        <v>30689</v>
      </c>
      <c r="D236" s="41">
        <v>31021</v>
      </c>
      <c r="E236" s="41">
        <v>18455</v>
      </c>
      <c r="F236" s="41">
        <v>9693</v>
      </c>
      <c r="G236" s="41">
        <v>9273</v>
      </c>
      <c r="H236" s="41">
        <v>307</v>
      </c>
      <c r="I236" s="41">
        <v>950</v>
      </c>
      <c r="J236" s="41">
        <v>374</v>
      </c>
      <c r="K236" s="41">
        <v>1.5267999999999999</v>
      </c>
      <c r="L236" s="48">
        <v>725000</v>
      </c>
      <c r="M236" s="49"/>
    </row>
    <row r="237" spans="1:13" x14ac:dyDescent="0.25">
      <c r="A237" s="40">
        <v>10582</v>
      </c>
      <c r="B237" s="41">
        <v>13154</v>
      </c>
      <c r="C237" s="41">
        <v>25354</v>
      </c>
      <c r="D237" s="41">
        <v>28882</v>
      </c>
      <c r="E237" s="41">
        <v>13597</v>
      </c>
      <c r="F237" s="41">
        <v>6713</v>
      </c>
      <c r="G237" s="41">
        <v>12365</v>
      </c>
      <c r="H237" s="41">
        <v>286</v>
      </c>
      <c r="I237" s="41">
        <v>852</v>
      </c>
      <c r="J237" s="41">
        <v>263</v>
      </c>
      <c r="K237" s="41">
        <v>1.0683</v>
      </c>
      <c r="L237" s="48">
        <v>540000</v>
      </c>
      <c r="M237" s="49"/>
    </row>
    <row r="238" spans="1:13" x14ac:dyDescent="0.25">
      <c r="A238" s="40">
        <v>19723</v>
      </c>
      <c r="B238" s="41">
        <v>26979</v>
      </c>
      <c r="C238" s="41">
        <v>29160</v>
      </c>
      <c r="D238" s="41">
        <v>31768</v>
      </c>
      <c r="E238" s="41">
        <v>16460</v>
      </c>
      <c r="F238" s="41">
        <v>5455</v>
      </c>
      <c r="G238" s="41">
        <v>16810</v>
      </c>
      <c r="H238" s="41">
        <v>424</v>
      </c>
      <c r="I238" s="41">
        <v>1189</v>
      </c>
      <c r="J238" s="41">
        <v>314</v>
      </c>
      <c r="K238" s="41">
        <v>0.56189999999999996</v>
      </c>
      <c r="L238" s="48">
        <v>537500</v>
      </c>
      <c r="M238" s="49"/>
    </row>
    <row r="239" spans="1:13" x14ac:dyDescent="0.25">
      <c r="A239" s="40">
        <v>8979</v>
      </c>
      <c r="B239" s="41">
        <v>9751</v>
      </c>
      <c r="C239" s="41">
        <v>15743</v>
      </c>
      <c r="D239" s="41">
        <v>21902</v>
      </c>
      <c r="E239" s="41">
        <v>12703</v>
      </c>
      <c r="F239" s="41">
        <v>2609</v>
      </c>
      <c r="G239" s="41">
        <v>14265</v>
      </c>
      <c r="H239" s="41">
        <v>457</v>
      </c>
      <c r="I239" s="41">
        <v>1246</v>
      </c>
      <c r="J239" s="41">
        <v>222</v>
      </c>
      <c r="K239" s="41">
        <v>0.68</v>
      </c>
      <c r="L239" s="48">
        <v>440000</v>
      </c>
      <c r="M239" s="49"/>
    </row>
    <row r="240" spans="1:13" x14ac:dyDescent="0.25">
      <c r="A240" s="40">
        <v>24275</v>
      </c>
      <c r="B240" s="41">
        <v>27890</v>
      </c>
      <c r="C240" s="41">
        <v>29064</v>
      </c>
      <c r="D240" s="41">
        <v>30395</v>
      </c>
      <c r="E240" s="41">
        <v>11007</v>
      </c>
      <c r="F240" s="41">
        <v>14493</v>
      </c>
      <c r="G240" s="41">
        <v>11644</v>
      </c>
      <c r="H240" s="41">
        <v>389</v>
      </c>
      <c r="I240" s="41">
        <v>1168</v>
      </c>
      <c r="J240" s="41">
        <v>359</v>
      </c>
      <c r="K240" s="41">
        <v>0.79810000000000003</v>
      </c>
      <c r="L240" s="48">
        <v>655000</v>
      </c>
      <c r="M240" s="49"/>
    </row>
    <row r="241" spans="1:13" x14ac:dyDescent="0.25">
      <c r="A241" s="40">
        <v>17032</v>
      </c>
      <c r="B241" s="41">
        <v>19832</v>
      </c>
      <c r="C241" s="41">
        <v>28639</v>
      </c>
      <c r="D241" s="41">
        <v>31968</v>
      </c>
      <c r="E241" s="41">
        <v>11664</v>
      </c>
      <c r="F241" s="41">
        <v>6797</v>
      </c>
      <c r="G241" s="41">
        <v>15873</v>
      </c>
      <c r="H241" s="41">
        <v>579</v>
      </c>
      <c r="I241" s="41">
        <v>1820</v>
      </c>
      <c r="J241" s="41">
        <v>383</v>
      </c>
      <c r="K241" s="41">
        <v>1.284</v>
      </c>
      <c r="L241" s="48">
        <v>521250</v>
      </c>
      <c r="M241" s="49"/>
    </row>
    <row r="242" spans="1:13" x14ac:dyDescent="0.25">
      <c r="A242" s="40">
        <v>14972</v>
      </c>
      <c r="B242" s="41">
        <v>17840</v>
      </c>
      <c r="C242" s="41">
        <v>21242</v>
      </c>
      <c r="D242" s="41">
        <v>28756</v>
      </c>
      <c r="E242" s="41">
        <v>13443</v>
      </c>
      <c r="F242" s="41">
        <v>791</v>
      </c>
      <c r="G242" s="41">
        <v>12152</v>
      </c>
      <c r="H242" s="41">
        <v>523</v>
      </c>
      <c r="I242" s="41">
        <v>1457</v>
      </c>
      <c r="J242" s="41">
        <v>225</v>
      </c>
      <c r="K242" s="41">
        <v>0.81630000000000003</v>
      </c>
      <c r="L242" s="48">
        <v>420000</v>
      </c>
      <c r="M242" s="49"/>
    </row>
    <row r="243" spans="1:13" x14ac:dyDescent="0.25">
      <c r="A243" s="40">
        <v>27097</v>
      </c>
      <c r="B243" s="41">
        <v>30945</v>
      </c>
      <c r="C243" s="41">
        <v>31884</v>
      </c>
      <c r="D243" s="41">
        <v>32578</v>
      </c>
      <c r="E243" s="41">
        <v>28637</v>
      </c>
      <c r="F243" s="41">
        <v>3667</v>
      </c>
      <c r="G243" s="41">
        <v>16408</v>
      </c>
      <c r="H243" s="41">
        <v>311</v>
      </c>
      <c r="I243" s="41">
        <v>962</v>
      </c>
      <c r="J243" s="41">
        <v>480</v>
      </c>
      <c r="K243" s="41">
        <v>1.1972</v>
      </c>
      <c r="L243" s="48">
        <v>800000</v>
      </c>
      <c r="M243" s="49"/>
    </row>
    <row r="244" spans="1:13" x14ac:dyDescent="0.25">
      <c r="A244" s="40">
        <v>17210</v>
      </c>
      <c r="B244" s="41">
        <v>26157</v>
      </c>
      <c r="C244" s="41">
        <v>24324</v>
      </c>
      <c r="D244" s="41">
        <v>31803</v>
      </c>
      <c r="E244" s="41">
        <v>22489</v>
      </c>
      <c r="F244" s="41">
        <v>4163</v>
      </c>
      <c r="G244" s="41">
        <v>19041</v>
      </c>
      <c r="H244" s="41">
        <v>921</v>
      </c>
      <c r="I244" s="41">
        <v>2090</v>
      </c>
      <c r="J244" s="41">
        <v>362</v>
      </c>
      <c r="K244" s="41">
        <v>2.2096</v>
      </c>
      <c r="L244" s="48">
        <v>736000</v>
      </c>
      <c r="M244" s="49"/>
    </row>
    <row r="245" spans="1:13" x14ac:dyDescent="0.25">
      <c r="A245" s="40">
        <v>31818</v>
      </c>
      <c r="B245" s="41">
        <v>31702</v>
      </c>
      <c r="C245" s="41">
        <v>31787</v>
      </c>
      <c r="D245" s="41">
        <v>32671</v>
      </c>
      <c r="E245" s="41">
        <v>21188</v>
      </c>
      <c r="F245" s="41">
        <v>8614</v>
      </c>
      <c r="G245" s="41">
        <v>14624</v>
      </c>
      <c r="H245" s="41">
        <v>367</v>
      </c>
      <c r="I245" s="41">
        <v>943</v>
      </c>
      <c r="J245" s="41">
        <v>272</v>
      </c>
      <c r="K245" s="41">
        <v>0.39419999999999999</v>
      </c>
      <c r="L245" s="48">
        <v>1087500</v>
      </c>
      <c r="M245" s="49"/>
    </row>
    <row r="246" spans="1:13" x14ac:dyDescent="0.25">
      <c r="A246" s="40">
        <v>14146</v>
      </c>
      <c r="B246" s="41">
        <v>16955</v>
      </c>
      <c r="C246" s="41">
        <v>26596</v>
      </c>
      <c r="D246" s="41">
        <v>30350</v>
      </c>
      <c r="E246" s="41">
        <v>13598</v>
      </c>
      <c r="F246" s="41">
        <v>6377</v>
      </c>
      <c r="G246" s="41">
        <v>8899</v>
      </c>
      <c r="H246" s="41">
        <v>382</v>
      </c>
      <c r="I246" s="41">
        <v>1227</v>
      </c>
      <c r="J246" s="41">
        <v>221</v>
      </c>
      <c r="K246" s="41">
        <v>0.37780000000000002</v>
      </c>
      <c r="L246" s="48">
        <v>810000</v>
      </c>
      <c r="M246" s="49"/>
    </row>
    <row r="247" spans="1:13" x14ac:dyDescent="0.25">
      <c r="A247" s="40">
        <v>12969</v>
      </c>
      <c r="B247" s="41">
        <v>16377</v>
      </c>
      <c r="C247" s="41">
        <v>25897</v>
      </c>
      <c r="D247" s="41">
        <v>26727</v>
      </c>
      <c r="E247" s="41">
        <v>21847</v>
      </c>
      <c r="F247" s="41">
        <v>8086</v>
      </c>
      <c r="G247" s="41">
        <v>14393</v>
      </c>
      <c r="H247" s="41">
        <v>474</v>
      </c>
      <c r="I247" s="41">
        <v>1376</v>
      </c>
      <c r="J247" s="41">
        <v>255</v>
      </c>
      <c r="K247" s="41">
        <v>0.21079999999999999</v>
      </c>
      <c r="L247" s="48">
        <v>332500</v>
      </c>
      <c r="M247" s="49"/>
    </row>
    <row r="248" spans="1:13" x14ac:dyDescent="0.25">
      <c r="A248" s="40">
        <v>27414</v>
      </c>
      <c r="B248" s="41">
        <v>30474</v>
      </c>
      <c r="C248" s="41">
        <v>30659</v>
      </c>
      <c r="D248" s="41">
        <v>31967</v>
      </c>
      <c r="E248" s="41">
        <v>8110</v>
      </c>
      <c r="F248" s="41">
        <v>13452</v>
      </c>
      <c r="G248" s="41">
        <v>14994</v>
      </c>
      <c r="H248" s="41">
        <v>277</v>
      </c>
      <c r="I248" s="41">
        <v>868</v>
      </c>
      <c r="J248" s="41">
        <v>308</v>
      </c>
      <c r="K248" s="41">
        <v>0.64229999999999998</v>
      </c>
      <c r="L248" s="48">
        <v>900000</v>
      </c>
      <c r="M248" s="49"/>
    </row>
    <row r="249" spans="1:13" x14ac:dyDescent="0.25">
      <c r="A249" s="40">
        <v>18565</v>
      </c>
      <c r="B249" s="41">
        <v>22319</v>
      </c>
      <c r="C249" s="41">
        <v>30360</v>
      </c>
      <c r="D249" s="41">
        <v>29372</v>
      </c>
      <c r="E249" s="41">
        <v>25397</v>
      </c>
      <c r="F249" s="41">
        <v>4885</v>
      </c>
      <c r="G249" s="41">
        <v>8426</v>
      </c>
      <c r="H249" s="41">
        <v>287</v>
      </c>
      <c r="I249" s="41">
        <v>1042</v>
      </c>
      <c r="J249" s="41">
        <v>253</v>
      </c>
      <c r="K249" s="41">
        <v>0.27950000000000003</v>
      </c>
      <c r="L249" s="48">
        <v>700000</v>
      </c>
      <c r="M249" s="49"/>
    </row>
    <row r="250" spans="1:13" x14ac:dyDescent="0.25">
      <c r="A250" s="40">
        <v>10687</v>
      </c>
      <c r="B250" s="41">
        <v>19000</v>
      </c>
      <c r="C250" s="41">
        <v>22903</v>
      </c>
      <c r="D250" s="41">
        <v>29031</v>
      </c>
      <c r="E250" s="41">
        <v>18630</v>
      </c>
      <c r="F250" s="41">
        <v>11269</v>
      </c>
      <c r="G250" s="41">
        <v>13285</v>
      </c>
      <c r="H250" s="41">
        <v>557</v>
      </c>
      <c r="I250" s="41">
        <v>1456</v>
      </c>
      <c r="J250" s="41">
        <v>288</v>
      </c>
      <c r="K250" s="41">
        <v>0.2525</v>
      </c>
      <c r="L250" s="48">
        <v>368000</v>
      </c>
      <c r="M250" s="49"/>
    </row>
    <row r="251" spans="1:13" x14ac:dyDescent="0.25">
      <c r="A251" s="40">
        <v>22236</v>
      </c>
      <c r="B251" s="41">
        <v>25808</v>
      </c>
      <c r="C251" s="41">
        <v>26465</v>
      </c>
      <c r="D251" s="41">
        <v>31764</v>
      </c>
      <c r="E251" s="41">
        <v>13940</v>
      </c>
      <c r="F251" s="41">
        <v>8504</v>
      </c>
      <c r="G251" s="41">
        <v>13616</v>
      </c>
      <c r="H251" s="41">
        <v>250</v>
      </c>
      <c r="I251" s="41">
        <v>921</v>
      </c>
      <c r="J251" s="41">
        <v>261</v>
      </c>
      <c r="K251" s="41">
        <v>0.27160000000000001</v>
      </c>
      <c r="L251" s="48">
        <v>525000</v>
      </c>
      <c r="M251" s="49"/>
    </row>
    <row r="252" spans="1:13" x14ac:dyDescent="0.25">
      <c r="A252" s="40">
        <v>18355</v>
      </c>
      <c r="B252" s="41">
        <v>19081</v>
      </c>
      <c r="C252" s="41">
        <v>30040</v>
      </c>
      <c r="D252" s="41">
        <v>32015</v>
      </c>
      <c r="E252" s="41">
        <v>15000</v>
      </c>
      <c r="F252" s="41">
        <v>9672</v>
      </c>
      <c r="G252" s="41">
        <v>14508</v>
      </c>
      <c r="H252" s="41">
        <v>294</v>
      </c>
      <c r="I252" s="41">
        <v>913</v>
      </c>
      <c r="J252" s="41">
        <v>287</v>
      </c>
      <c r="K252" s="41">
        <v>0.252</v>
      </c>
      <c r="L252" s="48">
        <v>430000</v>
      </c>
      <c r="M252" s="49"/>
    </row>
    <row r="253" spans="1:13" x14ac:dyDescent="0.25">
      <c r="A253" s="40">
        <v>28349</v>
      </c>
      <c r="B253" s="41">
        <v>29713</v>
      </c>
      <c r="C253" s="41">
        <v>30811</v>
      </c>
      <c r="D253" s="41">
        <v>32452</v>
      </c>
      <c r="E253" s="41">
        <v>23780</v>
      </c>
      <c r="F253" s="41">
        <v>7162</v>
      </c>
      <c r="G253" s="41">
        <v>17600</v>
      </c>
      <c r="H253" s="41">
        <v>325</v>
      </c>
      <c r="I253" s="41">
        <v>946</v>
      </c>
      <c r="J253" s="41">
        <v>327</v>
      </c>
      <c r="K253" s="41">
        <v>0.3422</v>
      </c>
      <c r="L253" s="48">
        <v>669000</v>
      </c>
      <c r="M253" s="49"/>
    </row>
    <row r="254" spans="1:13" x14ac:dyDescent="0.25">
      <c r="A254" s="40">
        <v>30815</v>
      </c>
      <c r="B254" s="41">
        <v>32508</v>
      </c>
      <c r="C254" s="41">
        <v>31830</v>
      </c>
      <c r="D254" s="41">
        <v>31949</v>
      </c>
      <c r="E254" s="41">
        <v>16784</v>
      </c>
      <c r="F254" s="41">
        <v>13878</v>
      </c>
      <c r="G254" s="41">
        <v>19802</v>
      </c>
      <c r="H254" s="41">
        <v>245</v>
      </c>
      <c r="I254" s="41">
        <v>810</v>
      </c>
      <c r="J254" s="41">
        <v>347</v>
      </c>
      <c r="K254" s="41">
        <v>0.46970000000000001</v>
      </c>
      <c r="L254" s="48">
        <v>810000</v>
      </c>
      <c r="M254" s="49"/>
    </row>
    <row r="255" spans="1:13" x14ac:dyDescent="0.25">
      <c r="A255" s="40">
        <v>13572</v>
      </c>
      <c r="B255" s="41">
        <v>15698</v>
      </c>
      <c r="C255" s="41">
        <v>28957</v>
      </c>
      <c r="D255" s="41">
        <v>28539</v>
      </c>
      <c r="E255" s="41">
        <v>18549</v>
      </c>
      <c r="F255" s="41">
        <v>10384</v>
      </c>
      <c r="G255" s="41">
        <v>16080</v>
      </c>
      <c r="H255" s="41">
        <v>258</v>
      </c>
      <c r="I255" s="41">
        <v>985</v>
      </c>
      <c r="J255" s="41">
        <v>388</v>
      </c>
      <c r="K255" s="41">
        <v>0.32929999999999998</v>
      </c>
      <c r="L255" s="48">
        <v>470000</v>
      </c>
      <c r="M255" s="49"/>
    </row>
    <row r="256" spans="1:13" x14ac:dyDescent="0.25">
      <c r="A256" s="40">
        <v>12948</v>
      </c>
      <c r="B256" s="41">
        <v>15095</v>
      </c>
      <c r="C256" s="41">
        <v>24193</v>
      </c>
      <c r="D256" s="41">
        <v>27984</v>
      </c>
      <c r="E256" s="41">
        <v>17561</v>
      </c>
      <c r="F256" s="41">
        <v>10967</v>
      </c>
      <c r="G256" s="41">
        <v>13334</v>
      </c>
      <c r="H256" s="41">
        <v>438</v>
      </c>
      <c r="I256" s="41">
        <v>1292</v>
      </c>
      <c r="J256" s="41">
        <v>285</v>
      </c>
      <c r="K256" s="41">
        <v>0.26719999999999999</v>
      </c>
      <c r="L256" s="48">
        <v>540000</v>
      </c>
      <c r="M256" s="49"/>
    </row>
    <row r="257" spans="1:13" x14ac:dyDescent="0.25">
      <c r="A257" s="40">
        <v>13890</v>
      </c>
      <c r="B257" s="41">
        <v>20745</v>
      </c>
      <c r="C257" s="41">
        <v>29716</v>
      </c>
      <c r="D257" s="41">
        <v>28792</v>
      </c>
      <c r="E257" s="41">
        <v>27720</v>
      </c>
      <c r="F257" s="41">
        <v>3323</v>
      </c>
      <c r="G257" s="41">
        <v>19792</v>
      </c>
      <c r="H257" s="41">
        <v>301</v>
      </c>
      <c r="I257" s="41">
        <v>1068</v>
      </c>
      <c r="J257" s="41">
        <v>374</v>
      </c>
      <c r="K257" s="41">
        <v>0.33110000000000001</v>
      </c>
      <c r="L257" s="48">
        <v>740000</v>
      </c>
      <c r="M257" s="49"/>
    </row>
    <row r="258" spans="1:13" x14ac:dyDescent="0.25">
      <c r="A258" s="40">
        <v>31263</v>
      </c>
      <c r="B258" s="41">
        <v>31878</v>
      </c>
      <c r="C258" s="41">
        <v>32273</v>
      </c>
      <c r="D258" s="41">
        <v>32661</v>
      </c>
      <c r="E258" s="41">
        <v>30864</v>
      </c>
      <c r="F258" s="41">
        <v>10019</v>
      </c>
      <c r="G258" s="41">
        <v>20649</v>
      </c>
      <c r="H258" s="41">
        <v>391</v>
      </c>
      <c r="I258" s="41">
        <v>906</v>
      </c>
      <c r="J258" s="41">
        <v>262</v>
      </c>
      <c r="K258" s="41">
        <v>0.51280000000000003</v>
      </c>
      <c r="L258" s="48">
        <v>842000</v>
      </c>
      <c r="M258" s="49"/>
    </row>
    <row r="259" spans="1:13" x14ac:dyDescent="0.25">
      <c r="A259" s="40">
        <v>11081</v>
      </c>
      <c r="B259" s="41">
        <v>11602</v>
      </c>
      <c r="C259" s="41">
        <v>28453</v>
      </c>
      <c r="D259" s="41">
        <v>26671</v>
      </c>
      <c r="E259" s="41">
        <v>28752</v>
      </c>
      <c r="F259" s="41">
        <v>3486</v>
      </c>
      <c r="G259" s="41">
        <v>15787</v>
      </c>
      <c r="H259" s="41">
        <v>455</v>
      </c>
      <c r="I259" s="41">
        <v>1346</v>
      </c>
      <c r="J259" s="41">
        <v>326</v>
      </c>
      <c r="K259" s="41">
        <v>0.185</v>
      </c>
      <c r="L259" s="48">
        <v>440000</v>
      </c>
      <c r="M259" s="49"/>
    </row>
    <row r="260" spans="1:13" x14ac:dyDescent="0.25">
      <c r="A260" s="40">
        <v>30148</v>
      </c>
      <c r="B260" s="41">
        <v>32414</v>
      </c>
      <c r="C260" s="41">
        <v>32060</v>
      </c>
      <c r="D260" s="41">
        <v>32433</v>
      </c>
      <c r="E260" s="41">
        <v>30478</v>
      </c>
      <c r="F260" s="41">
        <v>7633</v>
      </c>
      <c r="G260" s="41">
        <v>14479</v>
      </c>
      <c r="H260" s="41">
        <v>412</v>
      </c>
      <c r="I260" s="41">
        <v>916</v>
      </c>
      <c r="J260" s="41">
        <v>291</v>
      </c>
      <c r="K260" s="41">
        <v>0.27529999999999999</v>
      </c>
      <c r="L260" s="48">
        <v>768500</v>
      </c>
      <c r="M260" s="49"/>
    </row>
    <row r="261" spans="1:13" x14ac:dyDescent="0.25">
      <c r="A261" s="40">
        <v>31895</v>
      </c>
      <c r="B261" s="41">
        <v>30700</v>
      </c>
      <c r="C261" s="41">
        <v>32085</v>
      </c>
      <c r="D261" s="41">
        <v>32712</v>
      </c>
      <c r="E261" s="41">
        <v>25425</v>
      </c>
      <c r="F261" s="41">
        <v>14821</v>
      </c>
      <c r="G261" s="41">
        <v>18824</v>
      </c>
      <c r="H261" s="41">
        <v>202</v>
      </c>
      <c r="I261" s="41">
        <v>776</v>
      </c>
      <c r="J261" s="41">
        <v>330</v>
      </c>
      <c r="K261" s="41">
        <v>1.0161</v>
      </c>
      <c r="L261" s="48">
        <v>961500</v>
      </c>
      <c r="M261" s="49"/>
    </row>
    <row r="262" spans="1:13" x14ac:dyDescent="0.25">
      <c r="A262" s="40">
        <v>19336</v>
      </c>
      <c r="B262" s="41">
        <v>21750</v>
      </c>
      <c r="C262" s="41">
        <v>25974</v>
      </c>
      <c r="D262" s="41">
        <v>28786</v>
      </c>
      <c r="E262" s="41">
        <v>19304</v>
      </c>
      <c r="F262" s="41">
        <v>9960</v>
      </c>
      <c r="G262" s="41">
        <v>16789</v>
      </c>
      <c r="H262" s="41">
        <v>280</v>
      </c>
      <c r="I262" s="41">
        <v>897</v>
      </c>
      <c r="J262" s="41">
        <v>225</v>
      </c>
      <c r="K262" s="41">
        <v>0.26900000000000002</v>
      </c>
      <c r="L262" s="48">
        <v>627500</v>
      </c>
      <c r="M262" s="49"/>
    </row>
    <row r="263" spans="1:13" x14ac:dyDescent="0.25">
      <c r="A263" s="40">
        <v>24495</v>
      </c>
      <c r="B263" s="41">
        <v>26407</v>
      </c>
      <c r="C263" s="41">
        <v>30925</v>
      </c>
      <c r="D263" s="41">
        <v>32352</v>
      </c>
      <c r="E263" s="41">
        <v>13611</v>
      </c>
      <c r="F263" s="41">
        <v>11718</v>
      </c>
      <c r="G263" s="41">
        <v>14307</v>
      </c>
      <c r="H263" s="41">
        <v>375</v>
      </c>
      <c r="I263" s="41">
        <v>1114</v>
      </c>
      <c r="J263" s="41">
        <v>334</v>
      </c>
      <c r="K263" s="41">
        <v>0.52869999999999995</v>
      </c>
      <c r="L263" s="48">
        <v>658750</v>
      </c>
      <c r="M263" s="49"/>
    </row>
    <row r="264" spans="1:13" x14ac:dyDescent="0.25">
      <c r="A264" s="40">
        <v>30868</v>
      </c>
      <c r="B264" s="41">
        <v>32311</v>
      </c>
      <c r="C264" s="41">
        <v>32446</v>
      </c>
      <c r="D264" s="41">
        <v>32727</v>
      </c>
      <c r="E264" s="41">
        <v>28510</v>
      </c>
      <c r="F264" s="41">
        <v>8383</v>
      </c>
      <c r="G264" s="41">
        <v>19864</v>
      </c>
      <c r="H264" s="41">
        <v>325</v>
      </c>
      <c r="I264" s="41">
        <v>823</v>
      </c>
      <c r="J264" s="41">
        <v>308</v>
      </c>
      <c r="K264" s="41">
        <v>0.33040000000000003</v>
      </c>
      <c r="L264" s="48">
        <v>930000</v>
      </c>
      <c r="M264" s="49"/>
    </row>
    <row r="265" spans="1:13" x14ac:dyDescent="0.25">
      <c r="A265" s="40">
        <v>11861</v>
      </c>
      <c r="B265" s="41">
        <v>15680</v>
      </c>
      <c r="C265" s="41">
        <v>27035</v>
      </c>
      <c r="D265" s="41">
        <v>25901</v>
      </c>
      <c r="E265" s="41">
        <v>18045</v>
      </c>
      <c r="F265" s="41">
        <v>9370</v>
      </c>
      <c r="G265" s="41">
        <v>17083</v>
      </c>
      <c r="H265" s="41">
        <v>337</v>
      </c>
      <c r="I265" s="41">
        <v>1239</v>
      </c>
      <c r="J265" s="41">
        <v>256</v>
      </c>
      <c r="K265" s="41">
        <v>0.27600000000000002</v>
      </c>
      <c r="L265" s="48">
        <v>445000</v>
      </c>
      <c r="M265" s="49"/>
    </row>
    <row r="266" spans="1:13" x14ac:dyDescent="0.25">
      <c r="A266" s="40">
        <v>15593</v>
      </c>
      <c r="B266" s="41">
        <v>15977</v>
      </c>
      <c r="C266" s="41">
        <v>23595</v>
      </c>
      <c r="D266" s="41">
        <v>25983</v>
      </c>
      <c r="E266" s="41">
        <v>13179</v>
      </c>
      <c r="F266" s="41">
        <v>9160</v>
      </c>
      <c r="G266" s="41">
        <v>16941</v>
      </c>
      <c r="H266" s="41">
        <v>283</v>
      </c>
      <c r="I266" s="41">
        <v>875</v>
      </c>
      <c r="J266" s="41">
        <v>263</v>
      </c>
      <c r="K266" s="41">
        <v>0.2021</v>
      </c>
      <c r="L266" s="48">
        <v>542500</v>
      </c>
      <c r="M266" s="49"/>
    </row>
    <row r="267" spans="1:13" x14ac:dyDescent="0.25">
      <c r="A267" s="40">
        <v>8775</v>
      </c>
      <c r="B267" s="41">
        <v>9812</v>
      </c>
      <c r="C267" s="41">
        <v>20812</v>
      </c>
      <c r="D267" s="41">
        <v>22693</v>
      </c>
      <c r="E267" s="41">
        <v>7200</v>
      </c>
      <c r="F267" s="41">
        <v>6025</v>
      </c>
      <c r="G267" s="41">
        <v>12839</v>
      </c>
      <c r="H267" s="41">
        <v>336</v>
      </c>
      <c r="I267" s="41">
        <v>1069</v>
      </c>
      <c r="J267" s="41">
        <v>307</v>
      </c>
      <c r="K267" s="41">
        <v>0.26919999999999999</v>
      </c>
      <c r="L267" s="48">
        <v>465000</v>
      </c>
      <c r="M267" s="49"/>
    </row>
    <row r="268" spans="1:13" x14ac:dyDescent="0.25">
      <c r="A268" s="40">
        <v>9601</v>
      </c>
      <c r="B268" s="41">
        <v>11832</v>
      </c>
      <c r="C268" s="41">
        <v>12759</v>
      </c>
      <c r="D268" s="41">
        <v>22171</v>
      </c>
      <c r="E268" s="41">
        <v>11726</v>
      </c>
      <c r="F268" s="41">
        <v>6871</v>
      </c>
      <c r="G268" s="41">
        <v>13401</v>
      </c>
      <c r="H268" s="41">
        <v>324</v>
      </c>
      <c r="I268" s="41">
        <v>1038</v>
      </c>
      <c r="J268" s="41">
        <v>251</v>
      </c>
      <c r="K268" s="41">
        <v>0.27339999999999998</v>
      </c>
      <c r="L268" s="48">
        <v>486000</v>
      </c>
      <c r="M268" s="49"/>
    </row>
    <row r="269" spans="1:13" x14ac:dyDescent="0.25">
      <c r="A269" s="40">
        <v>17775</v>
      </c>
      <c r="B269" s="41">
        <v>20153</v>
      </c>
      <c r="C269" s="41">
        <v>23923</v>
      </c>
      <c r="D269" s="41">
        <v>30211</v>
      </c>
      <c r="E269" s="41">
        <v>15125</v>
      </c>
      <c r="F269" s="41">
        <v>8510</v>
      </c>
      <c r="G269" s="41">
        <v>14109</v>
      </c>
      <c r="H269" s="41">
        <v>325</v>
      </c>
      <c r="I269" s="41">
        <v>941</v>
      </c>
      <c r="J269" s="41">
        <v>273</v>
      </c>
      <c r="K269" s="41">
        <v>0.33700000000000002</v>
      </c>
      <c r="L269" s="48">
        <v>565000</v>
      </c>
      <c r="M269" s="49"/>
    </row>
    <row r="270" spans="1:13" x14ac:dyDescent="0.25">
      <c r="A270" s="40">
        <v>4091</v>
      </c>
      <c r="B270" s="41">
        <v>5003</v>
      </c>
      <c r="C270" s="41">
        <v>9238</v>
      </c>
      <c r="D270" s="41">
        <v>21072</v>
      </c>
      <c r="E270" s="41">
        <v>6583</v>
      </c>
      <c r="F270" s="41">
        <v>152</v>
      </c>
      <c r="G270" s="41">
        <v>16547</v>
      </c>
      <c r="H270" s="41">
        <v>401</v>
      </c>
      <c r="I270" s="41">
        <v>1067</v>
      </c>
      <c r="J270" s="41">
        <v>213</v>
      </c>
      <c r="K270" s="41">
        <v>0.28120000000000001</v>
      </c>
      <c r="L270" s="48">
        <v>600000</v>
      </c>
      <c r="M270" s="49"/>
    </row>
    <row r="271" spans="1:13" x14ac:dyDescent="0.25">
      <c r="A271" s="40">
        <v>13651</v>
      </c>
      <c r="B271" s="41">
        <v>12905</v>
      </c>
      <c r="C271" s="41">
        <v>20958</v>
      </c>
      <c r="D271" s="41">
        <v>26065</v>
      </c>
      <c r="E271" s="41">
        <v>9251</v>
      </c>
      <c r="F271" s="41">
        <v>2694</v>
      </c>
      <c r="G271" s="41">
        <v>20685</v>
      </c>
      <c r="H271" s="41">
        <v>272</v>
      </c>
      <c r="I271" s="41">
        <v>925</v>
      </c>
      <c r="J271" s="41">
        <v>404</v>
      </c>
      <c r="K271" s="41">
        <v>2.0470999999999999</v>
      </c>
      <c r="L271" s="48">
        <v>642500</v>
      </c>
      <c r="M271" s="49"/>
    </row>
    <row r="272" spans="1:13" x14ac:dyDescent="0.25">
      <c r="A272" s="40">
        <v>4977</v>
      </c>
      <c r="B272" s="41">
        <v>5288</v>
      </c>
      <c r="C272" s="41">
        <v>10485</v>
      </c>
      <c r="D272" s="41">
        <v>20149</v>
      </c>
      <c r="E272" s="41">
        <v>6270</v>
      </c>
      <c r="F272" s="41">
        <v>2494</v>
      </c>
      <c r="G272" s="41">
        <v>22109</v>
      </c>
      <c r="H272" s="41">
        <v>370</v>
      </c>
      <c r="I272" s="41">
        <v>1008</v>
      </c>
      <c r="J272" s="41">
        <v>183</v>
      </c>
      <c r="K272" s="41">
        <v>0.24970000000000001</v>
      </c>
      <c r="L272" s="48">
        <v>550000</v>
      </c>
      <c r="M272" s="49"/>
    </row>
    <row r="273" spans="1:13" x14ac:dyDescent="0.25">
      <c r="A273" s="40">
        <v>19725</v>
      </c>
      <c r="B273" s="41">
        <v>17108</v>
      </c>
      <c r="C273" s="41">
        <v>28916</v>
      </c>
      <c r="D273" s="41">
        <v>30345</v>
      </c>
      <c r="E273" s="41">
        <v>13764</v>
      </c>
      <c r="F273" s="41">
        <v>16070</v>
      </c>
      <c r="G273" s="41">
        <v>16462</v>
      </c>
      <c r="H273" s="41">
        <v>272</v>
      </c>
      <c r="I273" s="41">
        <v>960</v>
      </c>
      <c r="J273" s="41">
        <v>393</v>
      </c>
      <c r="K273" s="41">
        <v>0.28789999999999999</v>
      </c>
      <c r="L273" s="48">
        <v>550000</v>
      </c>
      <c r="M273" s="49"/>
    </row>
    <row r="274" spans="1:13" x14ac:dyDescent="0.25">
      <c r="A274" s="40">
        <v>23643</v>
      </c>
      <c r="B274" s="41">
        <v>26644</v>
      </c>
      <c r="C274" s="41">
        <v>31603</v>
      </c>
      <c r="D274" s="41">
        <v>31374</v>
      </c>
      <c r="E274" s="41">
        <v>15240</v>
      </c>
      <c r="F274" s="41">
        <v>17920</v>
      </c>
      <c r="G274" s="41">
        <v>14440</v>
      </c>
      <c r="H274" s="41">
        <v>294</v>
      </c>
      <c r="I274" s="41">
        <v>1107</v>
      </c>
      <c r="J274" s="41">
        <v>324</v>
      </c>
      <c r="K274" s="41">
        <v>0.27360000000000001</v>
      </c>
      <c r="L274" s="48">
        <v>690500</v>
      </c>
      <c r="M274" s="49"/>
    </row>
    <row r="275" spans="1:13" x14ac:dyDescent="0.25">
      <c r="A275" s="40">
        <v>17451</v>
      </c>
      <c r="B275" s="41">
        <v>15044</v>
      </c>
      <c r="C275" s="41">
        <v>30625</v>
      </c>
      <c r="D275" s="41">
        <v>20573</v>
      </c>
      <c r="E275" s="41">
        <v>29109</v>
      </c>
      <c r="F275" s="41">
        <v>11108</v>
      </c>
      <c r="G275" s="41">
        <v>21397</v>
      </c>
      <c r="H275" s="41">
        <v>321</v>
      </c>
      <c r="I275" s="41">
        <v>1073</v>
      </c>
      <c r="J275" s="41">
        <v>429</v>
      </c>
      <c r="K275" s="41">
        <v>0.33110000000000001</v>
      </c>
      <c r="L275" s="48">
        <v>600000</v>
      </c>
      <c r="M275" s="49"/>
    </row>
    <row r="276" spans="1:13" x14ac:dyDescent="0.25">
      <c r="A276" s="40">
        <v>23730</v>
      </c>
      <c r="B276" s="41">
        <v>22914</v>
      </c>
      <c r="C276" s="41">
        <v>31886</v>
      </c>
      <c r="D276" s="41">
        <v>30624</v>
      </c>
      <c r="E276" s="41">
        <v>9175</v>
      </c>
      <c r="F276" s="41">
        <v>10380</v>
      </c>
      <c r="G276" s="41">
        <v>3732</v>
      </c>
      <c r="H276" s="41">
        <v>311</v>
      </c>
      <c r="I276" s="41">
        <v>1238</v>
      </c>
      <c r="J276" s="41">
        <v>218</v>
      </c>
      <c r="K276" s="41">
        <v>0.20419999999999999</v>
      </c>
      <c r="L276" s="48">
        <v>693500</v>
      </c>
      <c r="M276" s="49"/>
    </row>
    <row r="277" spans="1:13" x14ac:dyDescent="0.25">
      <c r="A277" s="40">
        <v>18623</v>
      </c>
      <c r="B277" s="41">
        <v>23664</v>
      </c>
      <c r="C277" s="41">
        <v>28145</v>
      </c>
      <c r="D277" s="41">
        <v>30194</v>
      </c>
      <c r="E277" s="41">
        <v>13009</v>
      </c>
      <c r="F277" s="41">
        <v>7899</v>
      </c>
      <c r="G277" s="41">
        <v>13127</v>
      </c>
      <c r="H277" s="41">
        <v>347</v>
      </c>
      <c r="I277" s="41">
        <v>1307</v>
      </c>
      <c r="J277" s="41">
        <v>214</v>
      </c>
      <c r="K277" s="41">
        <v>0.22209999999999999</v>
      </c>
      <c r="L277" s="48">
        <v>425000</v>
      </c>
      <c r="M277" s="49"/>
    </row>
    <row r="278" spans="1:13" x14ac:dyDescent="0.25">
      <c r="A278" s="40">
        <v>20617</v>
      </c>
      <c r="B278" s="41">
        <v>26560</v>
      </c>
      <c r="C278" s="41">
        <v>24800</v>
      </c>
      <c r="D278" s="41">
        <v>30976</v>
      </c>
      <c r="E278" s="41">
        <v>22390</v>
      </c>
      <c r="F278" s="41">
        <v>11937</v>
      </c>
      <c r="G278" s="41">
        <v>15374</v>
      </c>
      <c r="H278" s="41">
        <v>312</v>
      </c>
      <c r="I278" s="41">
        <v>1110</v>
      </c>
      <c r="J278" s="41">
        <v>182</v>
      </c>
      <c r="K278" s="41">
        <v>0.2319</v>
      </c>
      <c r="L278" s="48">
        <v>415000</v>
      </c>
      <c r="M278" s="49"/>
    </row>
    <row r="279" spans="1:13" x14ac:dyDescent="0.25">
      <c r="A279" s="40">
        <v>17269</v>
      </c>
      <c r="B279" s="41">
        <v>26166</v>
      </c>
      <c r="C279" s="41">
        <v>31204</v>
      </c>
      <c r="D279" s="41">
        <v>31538</v>
      </c>
      <c r="E279" s="41">
        <v>11476</v>
      </c>
      <c r="F279" s="41">
        <v>9761</v>
      </c>
      <c r="G279" s="41">
        <v>10460</v>
      </c>
      <c r="H279" s="41">
        <v>362</v>
      </c>
      <c r="I279" s="41">
        <v>1381</v>
      </c>
      <c r="J279" s="41">
        <v>266</v>
      </c>
      <c r="K279" s="41">
        <v>0.26600000000000001</v>
      </c>
      <c r="L279" s="48">
        <v>493750</v>
      </c>
      <c r="M279" s="49"/>
    </row>
    <row r="280" spans="1:13" x14ac:dyDescent="0.25">
      <c r="A280" s="40">
        <v>13854</v>
      </c>
      <c r="B280" s="41">
        <v>21404</v>
      </c>
      <c r="C280" s="41">
        <v>29746</v>
      </c>
      <c r="D280" s="41">
        <v>25202</v>
      </c>
      <c r="E280" s="41">
        <v>10309</v>
      </c>
      <c r="F280" s="41">
        <v>9779</v>
      </c>
      <c r="G280" s="41">
        <v>3851</v>
      </c>
      <c r="H280" s="41">
        <v>471</v>
      </c>
      <c r="I280" s="41">
        <v>1454</v>
      </c>
      <c r="J280" s="41">
        <v>297</v>
      </c>
      <c r="K280" s="41">
        <v>0.1651</v>
      </c>
      <c r="L280" s="48">
        <v>427500</v>
      </c>
      <c r="M280" s="49"/>
    </row>
    <row r="281" spans="1:13" x14ac:dyDescent="0.25">
      <c r="A281" s="40">
        <v>16788</v>
      </c>
      <c r="B281" s="41">
        <v>21876</v>
      </c>
      <c r="C281" s="41">
        <v>29630</v>
      </c>
      <c r="D281" s="41">
        <v>25728</v>
      </c>
      <c r="E281" s="41">
        <v>19354</v>
      </c>
      <c r="F281" s="41">
        <v>8538</v>
      </c>
      <c r="G281" s="41">
        <v>13954</v>
      </c>
      <c r="H281" s="41">
        <v>359</v>
      </c>
      <c r="I281" s="41">
        <v>1148</v>
      </c>
      <c r="J281" s="41">
        <v>250</v>
      </c>
      <c r="K281" s="41">
        <v>0.17349999999999999</v>
      </c>
      <c r="L281" s="48">
        <v>770000</v>
      </c>
      <c r="M281" s="49"/>
    </row>
    <row r="282" spans="1:13" x14ac:dyDescent="0.25">
      <c r="A282" s="40">
        <v>26564</v>
      </c>
      <c r="B282" s="41">
        <v>25290</v>
      </c>
      <c r="C282" s="41">
        <v>31950</v>
      </c>
      <c r="D282" s="41">
        <v>32019</v>
      </c>
      <c r="E282" s="41">
        <v>20484</v>
      </c>
      <c r="F282" s="41">
        <v>14519</v>
      </c>
      <c r="G282" s="41">
        <v>14074</v>
      </c>
      <c r="H282" s="41">
        <v>366</v>
      </c>
      <c r="I282" s="41">
        <v>962</v>
      </c>
      <c r="J282" s="41">
        <v>292</v>
      </c>
      <c r="K282" s="41">
        <v>0.28720000000000001</v>
      </c>
      <c r="L282" s="48">
        <v>792500</v>
      </c>
      <c r="M282" s="49"/>
    </row>
    <row r="283" spans="1:13" x14ac:dyDescent="0.25">
      <c r="A283" s="40">
        <v>12599</v>
      </c>
      <c r="B283" s="41">
        <v>15064</v>
      </c>
      <c r="C283" s="41">
        <v>25292</v>
      </c>
      <c r="D283" s="41">
        <v>26172</v>
      </c>
      <c r="E283" s="41">
        <v>20855</v>
      </c>
      <c r="F283" s="41">
        <v>8217</v>
      </c>
      <c r="G283" s="41">
        <v>16427</v>
      </c>
      <c r="H283" s="41">
        <v>374</v>
      </c>
      <c r="I283" s="41">
        <v>1470</v>
      </c>
      <c r="J283" s="41">
        <v>241</v>
      </c>
      <c r="K283" s="41">
        <v>0.21690000000000001</v>
      </c>
      <c r="L283" s="48">
        <v>418000</v>
      </c>
      <c r="M283" s="49"/>
    </row>
    <row r="284" spans="1:13" x14ac:dyDescent="0.25">
      <c r="A284" s="40">
        <v>26128</v>
      </c>
      <c r="B284" s="41">
        <v>30069</v>
      </c>
      <c r="C284" s="41">
        <v>31875</v>
      </c>
      <c r="D284" s="41">
        <v>32083</v>
      </c>
      <c r="E284" s="41">
        <v>24865</v>
      </c>
      <c r="F284" s="41">
        <v>5900</v>
      </c>
      <c r="G284" s="41">
        <v>21551</v>
      </c>
      <c r="H284" s="41">
        <v>441</v>
      </c>
      <c r="I284" s="41">
        <v>1041</v>
      </c>
      <c r="J284" s="41">
        <v>273</v>
      </c>
      <c r="K284" s="41">
        <v>0.2165</v>
      </c>
      <c r="L284" s="48">
        <v>660000</v>
      </c>
      <c r="M284" s="49"/>
    </row>
    <row r="285" spans="1:13" x14ac:dyDescent="0.25">
      <c r="A285" s="40">
        <v>18405</v>
      </c>
      <c r="B285" s="41">
        <v>21451</v>
      </c>
      <c r="C285" s="41">
        <v>28304</v>
      </c>
      <c r="D285" s="41">
        <v>25168</v>
      </c>
      <c r="E285" s="41">
        <v>25561</v>
      </c>
      <c r="F285" s="41">
        <v>3328</v>
      </c>
      <c r="G285" s="41">
        <v>12922</v>
      </c>
      <c r="H285" s="41">
        <v>319</v>
      </c>
      <c r="I285" s="41">
        <v>1136</v>
      </c>
      <c r="J285" s="41">
        <v>198</v>
      </c>
      <c r="K285" s="41">
        <v>0.17760000000000001</v>
      </c>
      <c r="L285" s="48">
        <v>522000</v>
      </c>
      <c r="M285" s="49"/>
    </row>
    <row r="286" spans="1:13" x14ac:dyDescent="0.25">
      <c r="A286" s="40">
        <v>9250</v>
      </c>
      <c r="B286" s="41">
        <v>10049</v>
      </c>
      <c r="C286" s="41">
        <v>17322</v>
      </c>
      <c r="D286" s="41">
        <v>25317</v>
      </c>
      <c r="E286" s="41">
        <v>9339</v>
      </c>
      <c r="F286" s="41">
        <v>978</v>
      </c>
      <c r="G286" s="41">
        <v>6512</v>
      </c>
      <c r="H286" s="41">
        <v>286</v>
      </c>
      <c r="I286" s="41">
        <v>1192</v>
      </c>
      <c r="J286" s="41">
        <v>219</v>
      </c>
      <c r="K286" s="41">
        <v>0.68859999999999999</v>
      </c>
      <c r="L286" s="48">
        <v>482500</v>
      </c>
      <c r="M286" s="49"/>
    </row>
    <row r="287" spans="1:13" x14ac:dyDescent="0.25">
      <c r="A287" s="40">
        <v>20530</v>
      </c>
      <c r="B287" s="41">
        <v>26653</v>
      </c>
      <c r="C287" s="41">
        <v>19039</v>
      </c>
      <c r="D287" s="41">
        <v>28384</v>
      </c>
      <c r="E287" s="41">
        <v>14218</v>
      </c>
      <c r="F287" s="41">
        <v>5189</v>
      </c>
      <c r="G287" s="41">
        <v>8081</v>
      </c>
      <c r="H287" s="41">
        <v>297</v>
      </c>
      <c r="I287" s="41">
        <v>1206</v>
      </c>
      <c r="J287" s="41">
        <v>201</v>
      </c>
      <c r="K287" s="41">
        <v>0.14660000000000001</v>
      </c>
      <c r="L287" s="48">
        <v>471000</v>
      </c>
      <c r="M287" s="49"/>
    </row>
    <row r="288" spans="1:13" x14ac:dyDescent="0.25">
      <c r="A288" s="40">
        <v>10789</v>
      </c>
      <c r="B288" s="41">
        <v>16027</v>
      </c>
      <c r="C288" s="41">
        <v>14779</v>
      </c>
      <c r="D288" s="41">
        <v>28967</v>
      </c>
      <c r="E288" s="41">
        <v>5064</v>
      </c>
      <c r="F288" s="41">
        <v>3948</v>
      </c>
      <c r="G288" s="41">
        <v>7576</v>
      </c>
      <c r="H288" s="41">
        <v>329</v>
      </c>
      <c r="I288" s="41">
        <v>1147</v>
      </c>
      <c r="J288" s="41">
        <v>239</v>
      </c>
      <c r="K288" s="41">
        <v>0.50180000000000002</v>
      </c>
      <c r="L288" s="48">
        <v>515000</v>
      </c>
      <c r="M288" s="49"/>
    </row>
    <row r="289" spans="1:13" x14ac:dyDescent="0.25">
      <c r="A289" s="40">
        <v>6394</v>
      </c>
      <c r="B289" s="41">
        <v>11234</v>
      </c>
      <c r="C289" s="41">
        <v>10346</v>
      </c>
      <c r="D289" s="41">
        <v>23868</v>
      </c>
      <c r="E289" s="41">
        <v>3251</v>
      </c>
      <c r="F289" s="41">
        <v>1563</v>
      </c>
      <c r="G289" s="41">
        <v>7763</v>
      </c>
      <c r="H289" s="41">
        <v>471</v>
      </c>
      <c r="I289" s="41">
        <v>1417</v>
      </c>
      <c r="J289" s="41">
        <v>264</v>
      </c>
      <c r="K289" s="41">
        <v>0.52890000000000004</v>
      </c>
      <c r="L289" s="48">
        <v>481500</v>
      </c>
      <c r="M289" s="49"/>
    </row>
    <row r="290" spans="1:13" x14ac:dyDescent="0.25">
      <c r="A290" s="40">
        <v>17904</v>
      </c>
      <c r="B290" s="41">
        <v>21812</v>
      </c>
      <c r="C290" s="41">
        <v>29214</v>
      </c>
      <c r="D290" s="41">
        <v>31992</v>
      </c>
      <c r="E290" s="41">
        <v>17570</v>
      </c>
      <c r="F290" s="41">
        <v>3397</v>
      </c>
      <c r="G290" s="41">
        <v>10666</v>
      </c>
      <c r="H290" s="41">
        <v>371</v>
      </c>
      <c r="I290" s="41">
        <v>1376</v>
      </c>
      <c r="J290" s="41">
        <v>246</v>
      </c>
      <c r="K290" s="41">
        <v>0.29020000000000001</v>
      </c>
      <c r="L290" s="48">
        <v>421250</v>
      </c>
      <c r="M290" s="49"/>
    </row>
    <row r="291" spans="1:13" x14ac:dyDescent="0.25">
      <c r="A291" s="40">
        <v>15185</v>
      </c>
      <c r="B291" s="41">
        <v>20489</v>
      </c>
      <c r="C291" s="41">
        <v>17988</v>
      </c>
      <c r="D291" s="41">
        <v>26473</v>
      </c>
      <c r="E291" s="41">
        <v>12245</v>
      </c>
      <c r="F291" s="41">
        <v>1741</v>
      </c>
      <c r="G291" s="41">
        <v>9884</v>
      </c>
      <c r="H291" s="41">
        <v>344</v>
      </c>
      <c r="I291" s="41">
        <v>1531</v>
      </c>
      <c r="J291" s="41">
        <v>289</v>
      </c>
      <c r="K291" s="41">
        <v>0.30480000000000002</v>
      </c>
      <c r="L291" s="48">
        <v>566250</v>
      </c>
      <c r="M291" s="49"/>
    </row>
    <row r="292" spans="1:13" x14ac:dyDescent="0.25">
      <c r="A292" s="40">
        <v>27778</v>
      </c>
      <c r="B292" s="41">
        <v>23824</v>
      </c>
      <c r="C292" s="41">
        <v>30927</v>
      </c>
      <c r="D292" s="41">
        <v>32457</v>
      </c>
      <c r="E292" s="41">
        <v>8559</v>
      </c>
      <c r="F292" s="41">
        <v>9425</v>
      </c>
      <c r="G292" s="41">
        <v>7921</v>
      </c>
      <c r="H292" s="41">
        <v>596</v>
      </c>
      <c r="I292" s="41">
        <v>1032</v>
      </c>
      <c r="J292" s="41">
        <v>238</v>
      </c>
      <c r="K292" s="41">
        <v>0.34899999999999998</v>
      </c>
      <c r="L292" s="48">
        <v>1002500</v>
      </c>
      <c r="M292" s="49"/>
    </row>
    <row r="293" spans="1:13" x14ac:dyDescent="0.25">
      <c r="A293" s="40">
        <v>10365</v>
      </c>
      <c r="B293" s="41">
        <v>13246</v>
      </c>
      <c r="C293" s="41">
        <v>22228</v>
      </c>
      <c r="D293" s="41">
        <v>19872</v>
      </c>
      <c r="E293" s="41">
        <v>19877</v>
      </c>
      <c r="F293" s="41">
        <v>74</v>
      </c>
      <c r="G293" s="41">
        <v>14245</v>
      </c>
      <c r="H293" s="41">
        <v>376</v>
      </c>
      <c r="I293" s="41">
        <v>1272</v>
      </c>
      <c r="J293" s="41">
        <v>151</v>
      </c>
      <c r="K293" s="41">
        <v>0.14660000000000001</v>
      </c>
      <c r="L293" s="48">
        <v>347500</v>
      </c>
      <c r="M293" s="49"/>
    </row>
    <row r="294" spans="1:13" x14ac:dyDescent="0.25">
      <c r="A294" s="40">
        <v>14288</v>
      </c>
      <c r="B294" s="41">
        <v>17359</v>
      </c>
      <c r="C294" s="41">
        <v>20002</v>
      </c>
      <c r="D294" s="41">
        <v>24532</v>
      </c>
      <c r="E294" s="41">
        <v>13714</v>
      </c>
      <c r="F294" s="41">
        <v>2132</v>
      </c>
      <c r="G294" s="41">
        <v>8780</v>
      </c>
      <c r="H294" s="41">
        <v>465</v>
      </c>
      <c r="I294" s="41">
        <v>1587</v>
      </c>
      <c r="J294" s="41">
        <v>208</v>
      </c>
      <c r="K294" s="41">
        <v>0.21820000000000001</v>
      </c>
      <c r="L294" s="48">
        <v>350000</v>
      </c>
      <c r="M294" s="49"/>
    </row>
    <row r="295" spans="1:13" x14ac:dyDescent="0.25">
      <c r="A295" s="40">
        <v>24826</v>
      </c>
      <c r="B295" s="41">
        <v>29412</v>
      </c>
      <c r="C295" s="41">
        <v>29944</v>
      </c>
      <c r="D295" s="41">
        <v>31396</v>
      </c>
      <c r="E295" s="41">
        <v>7767</v>
      </c>
      <c r="F295" s="41">
        <v>7481</v>
      </c>
      <c r="G295" s="41">
        <v>11495</v>
      </c>
      <c r="H295" s="41">
        <v>366</v>
      </c>
      <c r="I295" s="41">
        <v>1535</v>
      </c>
      <c r="J295" s="41">
        <v>233</v>
      </c>
      <c r="K295" s="41">
        <v>0.25090000000000001</v>
      </c>
      <c r="L295" s="48">
        <v>955000</v>
      </c>
      <c r="M295" s="49"/>
    </row>
    <row r="296" spans="1:13" x14ac:dyDescent="0.25">
      <c r="A296" s="40">
        <v>4566</v>
      </c>
      <c r="B296" s="41">
        <v>5523</v>
      </c>
      <c r="C296" s="41">
        <v>11724</v>
      </c>
      <c r="D296" s="41">
        <v>21044</v>
      </c>
      <c r="E296" s="41">
        <v>5205</v>
      </c>
      <c r="F296" s="41">
        <v>4247</v>
      </c>
      <c r="G296" s="41">
        <v>15883</v>
      </c>
      <c r="H296" s="41">
        <v>344</v>
      </c>
      <c r="I296" s="41">
        <v>1159</v>
      </c>
      <c r="J296" s="41">
        <v>238</v>
      </c>
      <c r="K296" s="41">
        <v>0.50549999999999995</v>
      </c>
      <c r="L296" s="48">
        <v>474000</v>
      </c>
      <c r="M296" s="49"/>
    </row>
    <row r="297" spans="1:13" x14ac:dyDescent="0.25">
      <c r="A297" s="40">
        <v>11715</v>
      </c>
      <c r="B297" s="41">
        <v>16565</v>
      </c>
      <c r="C297" s="41">
        <v>28917</v>
      </c>
      <c r="D297" s="41">
        <v>29122</v>
      </c>
      <c r="E297" s="41">
        <v>5821</v>
      </c>
      <c r="F297" s="41">
        <v>4716</v>
      </c>
      <c r="G297" s="41">
        <v>8336</v>
      </c>
      <c r="H297" s="41">
        <v>564</v>
      </c>
      <c r="I297" s="41">
        <v>1671</v>
      </c>
      <c r="J297" s="41">
        <v>284</v>
      </c>
      <c r="K297" s="41">
        <v>0.40639999999999998</v>
      </c>
      <c r="L297" s="48">
        <v>405000</v>
      </c>
      <c r="M297" s="49"/>
    </row>
    <row r="298" spans="1:13" x14ac:dyDescent="0.25">
      <c r="A298" s="40">
        <v>16656</v>
      </c>
      <c r="B298" s="41">
        <v>23551</v>
      </c>
      <c r="C298" s="41">
        <v>30410</v>
      </c>
      <c r="D298" s="41">
        <v>29939</v>
      </c>
      <c r="E298" s="41">
        <v>19851</v>
      </c>
      <c r="F298" s="41">
        <v>10792</v>
      </c>
      <c r="G298" s="41">
        <v>13906</v>
      </c>
      <c r="H298" s="41">
        <v>382</v>
      </c>
      <c r="I298" s="41">
        <v>1162</v>
      </c>
      <c r="J298" s="41">
        <v>262</v>
      </c>
      <c r="K298" s="41">
        <v>0.1706</v>
      </c>
      <c r="L298" s="48">
        <v>460000</v>
      </c>
      <c r="M298" s="49"/>
    </row>
    <row r="299" spans="1:13" x14ac:dyDescent="0.25">
      <c r="A299" s="40">
        <v>13697</v>
      </c>
      <c r="B299" s="41">
        <v>22639</v>
      </c>
      <c r="C299" s="41">
        <v>29257</v>
      </c>
      <c r="D299" s="41">
        <v>30051</v>
      </c>
      <c r="E299" s="41">
        <v>7427</v>
      </c>
      <c r="F299" s="41">
        <v>10262</v>
      </c>
      <c r="G299" s="41">
        <v>11255</v>
      </c>
      <c r="H299" s="41">
        <v>365</v>
      </c>
      <c r="I299" s="41">
        <v>1192</v>
      </c>
      <c r="J299" s="41">
        <v>347</v>
      </c>
      <c r="K299" s="41">
        <v>0.27229999999999999</v>
      </c>
      <c r="L299" s="48">
        <v>730000</v>
      </c>
      <c r="M299" s="49"/>
    </row>
    <row r="300" spans="1:13" x14ac:dyDescent="0.25">
      <c r="A300" s="40">
        <v>20211</v>
      </c>
      <c r="B300" s="41">
        <v>25969</v>
      </c>
      <c r="C300" s="41">
        <v>31025</v>
      </c>
      <c r="D300" s="41">
        <v>30986</v>
      </c>
      <c r="E300" s="41">
        <v>13627</v>
      </c>
      <c r="F300" s="41">
        <v>11883</v>
      </c>
      <c r="G300" s="41">
        <v>13111</v>
      </c>
      <c r="H300" s="41">
        <v>331</v>
      </c>
      <c r="I300" s="41">
        <v>1027</v>
      </c>
      <c r="J300" s="41">
        <v>229</v>
      </c>
      <c r="K300" s="41">
        <v>0.159</v>
      </c>
      <c r="L300" s="48">
        <v>500000</v>
      </c>
      <c r="M300" s="49"/>
    </row>
    <row r="301" spans="1:13" x14ac:dyDescent="0.25">
      <c r="A301" s="40">
        <v>20039</v>
      </c>
      <c r="B301" s="41">
        <v>28211</v>
      </c>
      <c r="C301" s="41">
        <v>31681</v>
      </c>
      <c r="D301" s="41">
        <v>32351</v>
      </c>
      <c r="E301" s="41">
        <v>22301</v>
      </c>
      <c r="F301" s="41">
        <v>8220</v>
      </c>
      <c r="G301" s="41">
        <v>15507</v>
      </c>
      <c r="H301" s="41">
        <v>328</v>
      </c>
      <c r="I301" s="41">
        <v>1228</v>
      </c>
      <c r="J301" s="41">
        <v>324</v>
      </c>
      <c r="K301" s="41">
        <v>0.23330000000000001</v>
      </c>
      <c r="L301" s="48">
        <v>455000</v>
      </c>
      <c r="M301" s="49"/>
    </row>
    <row r="302" spans="1:13" x14ac:dyDescent="0.25">
      <c r="A302" s="40">
        <v>15777</v>
      </c>
      <c r="B302" s="41">
        <v>16894</v>
      </c>
      <c r="C302" s="41">
        <v>28027</v>
      </c>
      <c r="D302" s="41">
        <v>29450</v>
      </c>
      <c r="E302" s="41">
        <v>17704</v>
      </c>
      <c r="F302" s="41">
        <v>11004</v>
      </c>
      <c r="G302" s="41">
        <v>8141</v>
      </c>
      <c r="H302" s="41">
        <v>322</v>
      </c>
      <c r="I302" s="41">
        <v>1341</v>
      </c>
      <c r="J302" s="41">
        <v>256</v>
      </c>
      <c r="K302" s="41">
        <v>0.17510000000000001</v>
      </c>
      <c r="L302" s="48">
        <v>532500</v>
      </c>
      <c r="M302" s="49"/>
    </row>
    <row r="303" spans="1:13" x14ac:dyDescent="0.25">
      <c r="A303" s="40">
        <v>13250</v>
      </c>
      <c r="B303" s="41">
        <v>16695</v>
      </c>
      <c r="C303" s="41">
        <v>30405</v>
      </c>
      <c r="D303" s="41">
        <v>30547</v>
      </c>
      <c r="E303" s="41">
        <v>20406</v>
      </c>
      <c r="F303" s="41">
        <v>8706</v>
      </c>
      <c r="G303" s="41">
        <v>9423</v>
      </c>
      <c r="H303" s="41">
        <v>382</v>
      </c>
      <c r="I303" s="41">
        <v>1189</v>
      </c>
      <c r="J303" s="41">
        <v>332</v>
      </c>
      <c r="K303" s="41">
        <v>0.2046</v>
      </c>
      <c r="L303" s="48">
        <v>405000</v>
      </c>
      <c r="M303" s="49"/>
    </row>
    <row r="304" spans="1:13" x14ac:dyDescent="0.25">
      <c r="A304" s="40">
        <v>13911</v>
      </c>
      <c r="B304" s="41">
        <v>16753</v>
      </c>
      <c r="C304" s="41">
        <v>27466</v>
      </c>
      <c r="D304" s="41">
        <v>23165</v>
      </c>
      <c r="E304" s="41">
        <v>7155</v>
      </c>
      <c r="F304" s="41">
        <v>8612</v>
      </c>
      <c r="G304" s="41">
        <v>6070</v>
      </c>
      <c r="H304" s="41">
        <v>503</v>
      </c>
      <c r="I304" s="41">
        <v>1650</v>
      </c>
      <c r="J304" s="41">
        <v>320</v>
      </c>
      <c r="K304" s="41">
        <v>0.21410000000000001</v>
      </c>
      <c r="L304" s="48">
        <v>395000</v>
      </c>
      <c r="M304" s="49"/>
    </row>
    <row r="305" spans="1:13" x14ac:dyDescent="0.25">
      <c r="A305" s="40">
        <v>17223</v>
      </c>
      <c r="B305" s="41">
        <v>17485</v>
      </c>
      <c r="C305" s="41">
        <v>27875</v>
      </c>
      <c r="D305" s="41">
        <v>24311</v>
      </c>
      <c r="E305" s="41">
        <v>13541</v>
      </c>
      <c r="F305" s="41">
        <v>11546</v>
      </c>
      <c r="G305" s="41">
        <v>13878</v>
      </c>
      <c r="H305" s="41">
        <v>390</v>
      </c>
      <c r="I305" s="41">
        <v>1189</v>
      </c>
      <c r="J305" s="41">
        <v>267</v>
      </c>
      <c r="K305" s="41">
        <v>0.27139999999999997</v>
      </c>
      <c r="L305" s="48">
        <v>675000</v>
      </c>
      <c r="M305" s="49"/>
    </row>
    <row r="306" spans="1:13" x14ac:dyDescent="0.25">
      <c r="A306" s="40">
        <v>28876</v>
      </c>
      <c r="B306" s="41">
        <v>29315</v>
      </c>
      <c r="C306" s="41">
        <v>20414</v>
      </c>
      <c r="D306" s="41">
        <v>31283</v>
      </c>
      <c r="E306" s="41">
        <v>22680</v>
      </c>
      <c r="F306" s="41">
        <v>18640</v>
      </c>
      <c r="G306" s="41">
        <v>19790</v>
      </c>
      <c r="H306" s="41">
        <v>291</v>
      </c>
      <c r="I306" s="41">
        <v>1011</v>
      </c>
      <c r="J306" s="41">
        <v>334</v>
      </c>
      <c r="K306" s="41">
        <v>0.39129999999999998</v>
      </c>
      <c r="L306" s="48">
        <v>456000</v>
      </c>
      <c r="M306" s="49"/>
    </row>
    <row r="307" spans="1:13" x14ac:dyDescent="0.25">
      <c r="A307" s="40">
        <v>25513</v>
      </c>
      <c r="B307" s="41">
        <v>28337</v>
      </c>
      <c r="C307" s="41">
        <v>16357</v>
      </c>
      <c r="D307" s="41">
        <v>29568</v>
      </c>
      <c r="E307" s="41">
        <v>17994</v>
      </c>
      <c r="F307" s="41">
        <v>5076</v>
      </c>
      <c r="G307" s="41">
        <v>10548</v>
      </c>
      <c r="H307" s="41">
        <v>290</v>
      </c>
      <c r="I307" s="41">
        <v>898</v>
      </c>
      <c r="J307" s="41">
        <v>175</v>
      </c>
      <c r="K307" s="41">
        <v>0.27329999999999999</v>
      </c>
      <c r="L307" s="48">
        <v>300000</v>
      </c>
      <c r="M307" s="49"/>
    </row>
    <row r="308" spans="1:13" x14ac:dyDescent="0.25">
      <c r="A308" s="40">
        <v>27897</v>
      </c>
      <c r="B308" s="41">
        <v>26454</v>
      </c>
      <c r="C308" s="41">
        <v>20161</v>
      </c>
      <c r="D308" s="41">
        <v>26329</v>
      </c>
      <c r="E308" s="41">
        <v>20173</v>
      </c>
      <c r="F308" s="41">
        <v>17632</v>
      </c>
      <c r="G308" s="41">
        <v>18173</v>
      </c>
      <c r="H308" s="41">
        <v>293</v>
      </c>
      <c r="I308" s="41">
        <v>970</v>
      </c>
      <c r="J308" s="41">
        <v>376</v>
      </c>
      <c r="K308" s="41">
        <v>0.39190000000000003</v>
      </c>
      <c r="L308" s="48">
        <v>395000</v>
      </c>
      <c r="M308" s="49"/>
    </row>
    <row r="309" spans="1:13" x14ac:dyDescent="0.25">
      <c r="A309" s="40">
        <v>26223</v>
      </c>
      <c r="B309" s="41">
        <v>25006</v>
      </c>
      <c r="C309" s="41">
        <v>15660</v>
      </c>
      <c r="D309" s="41">
        <v>25850</v>
      </c>
      <c r="E309" s="41">
        <v>6346</v>
      </c>
      <c r="F309" s="41">
        <v>16221</v>
      </c>
      <c r="G309" s="41">
        <v>20507</v>
      </c>
      <c r="H309" s="41">
        <v>259</v>
      </c>
      <c r="I309" s="41">
        <v>884</v>
      </c>
      <c r="J309" s="41">
        <v>357</v>
      </c>
      <c r="K309" s="41">
        <v>0.54330000000000001</v>
      </c>
      <c r="L309" s="48">
        <v>390000</v>
      </c>
      <c r="M309" s="49"/>
    </row>
    <row r="310" spans="1:13" x14ac:dyDescent="0.25">
      <c r="A310" s="40">
        <v>16771</v>
      </c>
      <c r="B310" s="41">
        <v>17475</v>
      </c>
      <c r="C310" s="41">
        <v>13408</v>
      </c>
      <c r="D310" s="41">
        <v>28111</v>
      </c>
      <c r="E310" s="41">
        <v>10434</v>
      </c>
      <c r="F310" s="41">
        <v>12214</v>
      </c>
      <c r="G310" s="41">
        <v>15410</v>
      </c>
      <c r="H310" s="41">
        <v>349</v>
      </c>
      <c r="I310" s="41">
        <v>1006</v>
      </c>
      <c r="J310" s="41">
        <v>266</v>
      </c>
      <c r="K310" s="41">
        <v>0.48110000000000003</v>
      </c>
      <c r="L310" s="48">
        <v>329500</v>
      </c>
      <c r="M310" s="49"/>
    </row>
    <row r="311" spans="1:13" x14ac:dyDescent="0.25">
      <c r="A311" s="40">
        <v>14673</v>
      </c>
      <c r="B311" s="41">
        <v>14920</v>
      </c>
      <c r="C311" s="41">
        <v>19022</v>
      </c>
      <c r="D311" s="41">
        <v>17671</v>
      </c>
      <c r="E311" s="41">
        <v>20196</v>
      </c>
      <c r="F311" s="41">
        <v>11557</v>
      </c>
      <c r="G311" s="41">
        <v>7716</v>
      </c>
      <c r="H311" s="41">
        <v>267</v>
      </c>
      <c r="I311" s="41">
        <v>958</v>
      </c>
      <c r="J311" s="41">
        <v>377</v>
      </c>
      <c r="K311" s="41">
        <v>0.25509999999999999</v>
      </c>
      <c r="L311" s="48">
        <v>335000</v>
      </c>
      <c r="M311" s="49"/>
    </row>
    <row r="312" spans="1:13" x14ac:dyDescent="0.25">
      <c r="A312" s="40">
        <v>10446</v>
      </c>
      <c r="B312" s="41">
        <v>7741</v>
      </c>
      <c r="C312" s="41">
        <v>7354</v>
      </c>
      <c r="D312" s="41">
        <v>16081</v>
      </c>
      <c r="E312" s="41">
        <v>11762</v>
      </c>
      <c r="F312" s="41">
        <v>3621</v>
      </c>
      <c r="G312" s="41">
        <v>13336</v>
      </c>
      <c r="H312" s="41">
        <v>421</v>
      </c>
      <c r="I312" s="41">
        <v>1034</v>
      </c>
      <c r="J312" s="41">
        <v>269</v>
      </c>
      <c r="K312" s="41">
        <v>0.53420000000000001</v>
      </c>
      <c r="L312" s="48">
        <v>327000</v>
      </c>
      <c r="M312" s="49"/>
    </row>
    <row r="313" spans="1:13" x14ac:dyDescent="0.25">
      <c r="A313" s="40">
        <v>15441</v>
      </c>
      <c r="B313" s="41">
        <v>16767</v>
      </c>
      <c r="C313" s="41">
        <v>16002</v>
      </c>
      <c r="D313" s="41">
        <v>27166</v>
      </c>
      <c r="E313" s="41">
        <v>10338</v>
      </c>
      <c r="F313" s="41">
        <v>16266</v>
      </c>
      <c r="G313" s="41">
        <v>11560</v>
      </c>
      <c r="H313" s="41">
        <v>283</v>
      </c>
      <c r="I313" s="41">
        <v>971</v>
      </c>
      <c r="J313" s="41">
        <v>341</v>
      </c>
      <c r="K313" s="41">
        <v>0.2782</v>
      </c>
      <c r="L313" s="48">
        <v>316500</v>
      </c>
      <c r="M313" s="49"/>
    </row>
    <row r="314" spans="1:13" x14ac:dyDescent="0.25">
      <c r="A314" s="40">
        <v>9048</v>
      </c>
      <c r="B314" s="41">
        <v>8944</v>
      </c>
      <c r="C314" s="41">
        <v>6955</v>
      </c>
      <c r="D314" s="41">
        <v>15132</v>
      </c>
      <c r="E314" s="41">
        <v>13568</v>
      </c>
      <c r="F314" s="41">
        <v>12832</v>
      </c>
      <c r="G314" s="41">
        <v>12870</v>
      </c>
      <c r="H314" s="41">
        <v>429</v>
      </c>
      <c r="I314" s="41">
        <v>1214</v>
      </c>
      <c r="J314" s="41">
        <v>273</v>
      </c>
      <c r="K314" s="41">
        <v>0.29070000000000001</v>
      </c>
      <c r="L314" s="48">
        <v>297000</v>
      </c>
      <c r="M314" s="49"/>
    </row>
    <row r="315" spans="1:13" x14ac:dyDescent="0.25">
      <c r="A315" s="40">
        <v>19545</v>
      </c>
      <c r="B315" s="41">
        <v>20681</v>
      </c>
      <c r="C315" s="41">
        <v>13195</v>
      </c>
      <c r="D315" s="41">
        <v>26706</v>
      </c>
      <c r="E315" s="41">
        <v>21251</v>
      </c>
      <c r="F315" s="41">
        <v>9142</v>
      </c>
      <c r="G315" s="41">
        <v>20383</v>
      </c>
      <c r="H315" s="41">
        <v>335</v>
      </c>
      <c r="I315" s="41">
        <v>1089</v>
      </c>
      <c r="J315" s="41">
        <v>278</v>
      </c>
      <c r="K315" s="41">
        <v>0.26500000000000001</v>
      </c>
      <c r="L315" s="48">
        <v>340000</v>
      </c>
      <c r="M315" s="49"/>
    </row>
    <row r="316" spans="1:13" x14ac:dyDescent="0.25">
      <c r="A316" s="40">
        <v>9659</v>
      </c>
      <c r="B316" s="41">
        <v>13444</v>
      </c>
      <c r="C316" s="41">
        <v>6072</v>
      </c>
      <c r="D316" s="41">
        <v>22863</v>
      </c>
      <c r="E316" s="41">
        <v>6157</v>
      </c>
      <c r="F316" s="41">
        <v>230</v>
      </c>
      <c r="G316" s="41">
        <v>7765</v>
      </c>
      <c r="H316" s="41">
        <v>703</v>
      </c>
      <c r="I316" s="41">
        <v>1802</v>
      </c>
      <c r="J316" s="41">
        <v>203</v>
      </c>
      <c r="K316" s="41">
        <v>1.3944000000000001</v>
      </c>
      <c r="L316" s="48">
        <v>260000</v>
      </c>
      <c r="M316" s="49"/>
    </row>
    <row r="317" spans="1:13" x14ac:dyDescent="0.25">
      <c r="A317" s="40">
        <v>5380</v>
      </c>
      <c r="B317" s="41">
        <v>7733</v>
      </c>
      <c r="C317" s="41">
        <v>10872</v>
      </c>
      <c r="D317" s="41">
        <v>18041</v>
      </c>
      <c r="E317" s="41">
        <v>10661</v>
      </c>
      <c r="F317" s="41">
        <v>2670</v>
      </c>
      <c r="G317" s="41">
        <v>10154</v>
      </c>
      <c r="H317" s="41">
        <v>536</v>
      </c>
      <c r="I317" s="41">
        <v>1362</v>
      </c>
      <c r="J317" s="41">
        <v>212</v>
      </c>
      <c r="K317" s="41">
        <v>0.18079999999999999</v>
      </c>
      <c r="L317" s="48">
        <v>254500</v>
      </c>
      <c r="M317" s="49"/>
    </row>
    <row r="318" spans="1:13" x14ac:dyDescent="0.25">
      <c r="A318" s="40">
        <v>9209</v>
      </c>
      <c r="B318" s="41">
        <v>13780</v>
      </c>
      <c r="C318" s="41">
        <v>16945</v>
      </c>
      <c r="D318" s="41">
        <v>26075</v>
      </c>
      <c r="E318" s="41">
        <v>16148</v>
      </c>
      <c r="F318" s="41">
        <v>9494</v>
      </c>
      <c r="G318" s="41">
        <v>12930</v>
      </c>
      <c r="H318" s="41">
        <v>419</v>
      </c>
      <c r="I318" s="41">
        <v>1159</v>
      </c>
      <c r="J318" s="41">
        <v>175</v>
      </c>
      <c r="K318" s="41">
        <v>0.2747</v>
      </c>
      <c r="L318" s="48">
        <v>310000</v>
      </c>
      <c r="M318" s="49"/>
    </row>
    <row r="319" spans="1:13" x14ac:dyDescent="0.25">
      <c r="A319" s="40">
        <v>13351</v>
      </c>
      <c r="B319" s="41">
        <v>18643</v>
      </c>
      <c r="C319" s="41">
        <v>15311</v>
      </c>
      <c r="D319" s="41">
        <v>20061</v>
      </c>
      <c r="E319" s="41">
        <v>12430</v>
      </c>
      <c r="F319" s="41">
        <v>9368</v>
      </c>
      <c r="G319" s="41">
        <v>7874</v>
      </c>
      <c r="H319" s="41">
        <v>458</v>
      </c>
      <c r="I319" s="41">
        <v>1300</v>
      </c>
      <c r="J319" s="41">
        <v>209</v>
      </c>
      <c r="K319" s="41">
        <v>0.17319999999999999</v>
      </c>
      <c r="L319" s="48">
        <v>325000</v>
      </c>
      <c r="M319" s="49"/>
    </row>
    <row r="320" spans="1:13" x14ac:dyDescent="0.25">
      <c r="A320" s="40">
        <v>15060</v>
      </c>
      <c r="B320" s="41">
        <v>12796</v>
      </c>
      <c r="C320" s="41">
        <v>11779</v>
      </c>
      <c r="D320" s="41">
        <v>20683</v>
      </c>
      <c r="E320" s="41">
        <v>18952</v>
      </c>
      <c r="F320" s="41">
        <v>20648</v>
      </c>
      <c r="G320" s="41">
        <v>21316</v>
      </c>
      <c r="H320" s="41">
        <v>353</v>
      </c>
      <c r="I320" s="41">
        <v>955</v>
      </c>
      <c r="J320" s="41">
        <v>287</v>
      </c>
      <c r="K320" s="41">
        <v>0.25519999999999998</v>
      </c>
      <c r="L320" s="48">
        <v>435500</v>
      </c>
      <c r="M320" s="49"/>
    </row>
    <row r="321" spans="1:13" x14ac:dyDescent="0.25">
      <c r="A321" s="40">
        <v>20657</v>
      </c>
      <c r="B321" s="41">
        <v>26809</v>
      </c>
      <c r="C321" s="41">
        <v>13894</v>
      </c>
      <c r="D321" s="41">
        <v>23155</v>
      </c>
      <c r="E321" s="41">
        <v>25249</v>
      </c>
      <c r="F321" s="41">
        <v>9042</v>
      </c>
      <c r="G321" s="41">
        <v>9878</v>
      </c>
      <c r="H321" s="41">
        <v>286</v>
      </c>
      <c r="I321" s="41">
        <v>874</v>
      </c>
      <c r="J321" s="41">
        <v>322</v>
      </c>
      <c r="K321" s="41">
        <v>0.23250000000000001</v>
      </c>
      <c r="L321" s="48">
        <v>385000</v>
      </c>
      <c r="M321" s="49"/>
    </row>
    <row r="322" spans="1:13" x14ac:dyDescent="0.25">
      <c r="A322" s="40">
        <v>23147</v>
      </c>
      <c r="B322" s="41">
        <v>22462</v>
      </c>
      <c r="C322" s="41">
        <v>17456</v>
      </c>
      <c r="D322" s="41">
        <v>27073</v>
      </c>
      <c r="E322" s="41">
        <v>25349</v>
      </c>
      <c r="F322" s="41">
        <v>21834</v>
      </c>
      <c r="G322" s="41">
        <v>18202</v>
      </c>
      <c r="H322" s="41">
        <v>244</v>
      </c>
      <c r="I322" s="41">
        <v>933</v>
      </c>
      <c r="J322" s="41">
        <v>367</v>
      </c>
      <c r="K322" s="41">
        <v>0.24299999999999999</v>
      </c>
      <c r="L322" s="48">
        <v>380000</v>
      </c>
      <c r="M322" s="49"/>
    </row>
    <row r="323" spans="1:13" x14ac:dyDescent="0.25">
      <c r="A323" s="40">
        <v>29792</v>
      </c>
      <c r="B323" s="41">
        <v>27700</v>
      </c>
      <c r="C323" s="41">
        <v>15355</v>
      </c>
      <c r="D323" s="41">
        <v>28826</v>
      </c>
      <c r="E323" s="41">
        <v>19002</v>
      </c>
      <c r="F323" s="41">
        <v>14959</v>
      </c>
      <c r="G323" s="41">
        <v>12418</v>
      </c>
      <c r="H323" s="41">
        <v>320</v>
      </c>
      <c r="I323" s="41">
        <v>1044</v>
      </c>
      <c r="J323" s="41">
        <v>249</v>
      </c>
      <c r="K323" s="41">
        <v>0.21879999999999999</v>
      </c>
      <c r="L323" s="48">
        <v>340000</v>
      </c>
      <c r="M323" s="49"/>
    </row>
    <row r="324" spans="1:13" x14ac:dyDescent="0.25">
      <c r="A324" s="40">
        <v>25020</v>
      </c>
      <c r="B324" s="41">
        <v>25165</v>
      </c>
      <c r="C324" s="41">
        <v>16598</v>
      </c>
      <c r="D324" s="41">
        <v>28161</v>
      </c>
      <c r="E324" s="41">
        <v>23424</v>
      </c>
      <c r="F324" s="41">
        <v>21731</v>
      </c>
      <c r="G324" s="41">
        <v>16313</v>
      </c>
      <c r="H324" s="41">
        <v>323</v>
      </c>
      <c r="I324" s="41">
        <v>957</v>
      </c>
      <c r="J324" s="41">
        <v>280</v>
      </c>
      <c r="K324" s="41">
        <v>0.3029</v>
      </c>
      <c r="L324" s="48">
        <v>420000</v>
      </c>
      <c r="M324" s="49"/>
    </row>
    <row r="325" spans="1:13" x14ac:dyDescent="0.25">
      <c r="A325" s="40">
        <v>29905</v>
      </c>
      <c r="B325" s="41">
        <v>27417</v>
      </c>
      <c r="C325" s="41">
        <v>19658</v>
      </c>
      <c r="D325" s="41">
        <v>25951</v>
      </c>
      <c r="E325" s="41">
        <v>23973</v>
      </c>
      <c r="F325" s="41">
        <v>22294</v>
      </c>
      <c r="G325" s="41">
        <v>21032</v>
      </c>
      <c r="H325" s="41">
        <v>309</v>
      </c>
      <c r="I325" s="41">
        <v>1013</v>
      </c>
      <c r="J325" s="41">
        <v>289</v>
      </c>
      <c r="K325" s="41">
        <v>0.22639999999999999</v>
      </c>
      <c r="L325" s="48">
        <v>425000</v>
      </c>
      <c r="M325" s="49"/>
    </row>
    <row r="326" spans="1:13" x14ac:dyDescent="0.25">
      <c r="A326" s="40">
        <v>28373</v>
      </c>
      <c r="B326" s="41">
        <v>29876</v>
      </c>
      <c r="C326" s="41">
        <v>19400</v>
      </c>
      <c r="D326" s="41">
        <v>26773</v>
      </c>
      <c r="E326" s="41">
        <v>26326</v>
      </c>
      <c r="F326" s="41">
        <v>20854</v>
      </c>
      <c r="G326" s="41">
        <v>17141</v>
      </c>
      <c r="H326" s="41">
        <v>242</v>
      </c>
      <c r="I326" s="41">
        <v>820</v>
      </c>
      <c r="J326" s="41">
        <v>247</v>
      </c>
      <c r="K326" s="41">
        <v>0.2077</v>
      </c>
      <c r="L326" s="48">
        <v>377500</v>
      </c>
      <c r="M326" s="49"/>
    </row>
    <row r="327" spans="1:13" x14ac:dyDescent="0.25">
      <c r="A327" s="40">
        <v>25361</v>
      </c>
      <c r="B327" s="41">
        <v>24419</v>
      </c>
      <c r="C327" s="41">
        <v>17124</v>
      </c>
      <c r="D327" s="41">
        <v>26563</v>
      </c>
      <c r="E327" s="41">
        <v>17038</v>
      </c>
      <c r="F327" s="41">
        <v>23408</v>
      </c>
      <c r="G327" s="41">
        <v>12007</v>
      </c>
      <c r="H327" s="41">
        <v>349</v>
      </c>
      <c r="I327" s="41">
        <v>1004</v>
      </c>
      <c r="J327" s="41">
        <v>281</v>
      </c>
      <c r="K327" s="41">
        <v>0.34799999999999998</v>
      </c>
      <c r="L327" s="48">
        <v>331500</v>
      </c>
      <c r="M327" s="49"/>
    </row>
    <row r="328" spans="1:13" x14ac:dyDescent="0.25">
      <c r="A328" s="40">
        <v>20119</v>
      </c>
      <c r="B328" s="41">
        <v>27847</v>
      </c>
      <c r="C328" s="41">
        <v>11936</v>
      </c>
      <c r="D328" s="41">
        <v>24499</v>
      </c>
      <c r="E328" s="41">
        <v>23527</v>
      </c>
      <c r="F328" s="41">
        <v>17633</v>
      </c>
      <c r="G328" s="41">
        <v>13525</v>
      </c>
      <c r="H328" s="41">
        <v>276</v>
      </c>
      <c r="I328" s="41">
        <v>906</v>
      </c>
      <c r="J328" s="41">
        <v>280</v>
      </c>
      <c r="K328" s="41">
        <v>0.19650000000000001</v>
      </c>
      <c r="L328" s="48">
        <v>355000</v>
      </c>
      <c r="M328" s="49"/>
    </row>
    <row r="329" spans="1:13" x14ac:dyDescent="0.25">
      <c r="A329" s="40">
        <v>32274</v>
      </c>
      <c r="B329" s="41">
        <v>30136</v>
      </c>
      <c r="C329" s="41">
        <v>19364</v>
      </c>
      <c r="D329" s="41">
        <v>30818</v>
      </c>
      <c r="E329" s="41">
        <v>25763</v>
      </c>
      <c r="F329" s="41">
        <v>20055</v>
      </c>
      <c r="G329" s="41">
        <v>19535</v>
      </c>
      <c r="H329" s="41">
        <v>310</v>
      </c>
      <c r="I329" s="41">
        <v>941</v>
      </c>
      <c r="J329" s="41">
        <v>284</v>
      </c>
      <c r="K329" s="41">
        <v>0.29339999999999999</v>
      </c>
      <c r="L329" s="48">
        <v>612500</v>
      </c>
      <c r="M329" s="49"/>
    </row>
    <row r="330" spans="1:13" x14ac:dyDescent="0.25">
      <c r="A330" s="40">
        <v>26709</v>
      </c>
      <c r="B330" s="41">
        <v>29537</v>
      </c>
      <c r="C330" s="41">
        <v>22107</v>
      </c>
      <c r="D330" s="41">
        <v>30003</v>
      </c>
      <c r="E330" s="41">
        <v>27447</v>
      </c>
      <c r="F330" s="41">
        <v>8807</v>
      </c>
      <c r="G330" s="41">
        <v>18075</v>
      </c>
      <c r="H330" s="41">
        <v>311</v>
      </c>
      <c r="I330" s="41">
        <v>936</v>
      </c>
      <c r="J330" s="41">
        <v>379</v>
      </c>
      <c r="K330" s="41">
        <v>0.33329999999999999</v>
      </c>
      <c r="L330" s="48">
        <v>425000</v>
      </c>
      <c r="M330" s="49"/>
    </row>
    <row r="331" spans="1:13" x14ac:dyDescent="0.25">
      <c r="A331" s="40">
        <v>27061</v>
      </c>
      <c r="B331" s="41">
        <v>29517</v>
      </c>
      <c r="C331" s="41">
        <v>15173</v>
      </c>
      <c r="D331" s="41">
        <v>27312</v>
      </c>
      <c r="E331" s="41">
        <v>24819</v>
      </c>
      <c r="F331" s="41">
        <v>18885</v>
      </c>
      <c r="G331" s="41">
        <v>14698</v>
      </c>
      <c r="H331" s="41">
        <v>282</v>
      </c>
      <c r="I331" s="41">
        <v>984</v>
      </c>
      <c r="J331" s="41">
        <v>241</v>
      </c>
      <c r="K331" s="41">
        <v>0.26939999999999997</v>
      </c>
      <c r="L331" s="48">
        <v>485000</v>
      </c>
      <c r="M331" s="49"/>
    </row>
    <row r="332" spans="1:13" x14ac:dyDescent="0.25">
      <c r="A332" s="40">
        <v>26277</v>
      </c>
      <c r="B332" s="41">
        <v>28180</v>
      </c>
      <c r="C332" s="41">
        <v>16270</v>
      </c>
      <c r="D332" s="41">
        <v>29869</v>
      </c>
      <c r="E332" s="41">
        <v>26087</v>
      </c>
      <c r="F332" s="41">
        <v>13465</v>
      </c>
      <c r="G332" s="41">
        <v>21603</v>
      </c>
      <c r="H332" s="41">
        <v>281</v>
      </c>
      <c r="I332" s="41">
        <v>1014</v>
      </c>
      <c r="J332" s="41">
        <v>330</v>
      </c>
      <c r="K332" s="41">
        <v>0.31259999999999999</v>
      </c>
      <c r="L332" s="48">
        <v>414000</v>
      </c>
      <c r="M332" s="49"/>
    </row>
    <row r="333" spans="1:13" x14ac:dyDescent="0.25">
      <c r="A333" s="40">
        <v>16410</v>
      </c>
      <c r="B333" s="41">
        <v>21189</v>
      </c>
      <c r="C333" s="41">
        <v>12768</v>
      </c>
      <c r="D333" s="41">
        <v>26213</v>
      </c>
      <c r="E333" s="41">
        <v>18379</v>
      </c>
      <c r="F333" s="41">
        <v>11441</v>
      </c>
      <c r="G333" s="41">
        <v>12508</v>
      </c>
      <c r="H333" s="41">
        <v>331</v>
      </c>
      <c r="I333" s="41">
        <v>1042</v>
      </c>
      <c r="J333" s="41">
        <v>305</v>
      </c>
      <c r="K333" s="41">
        <v>0.34429999999999999</v>
      </c>
      <c r="L333" s="48">
        <v>367000</v>
      </c>
      <c r="M333" s="49"/>
    </row>
    <row r="334" spans="1:13" x14ac:dyDescent="0.25">
      <c r="A334" s="40">
        <v>27233</v>
      </c>
      <c r="B334" s="41">
        <v>29701</v>
      </c>
      <c r="C334" s="41">
        <v>22175</v>
      </c>
      <c r="D334" s="41">
        <v>31256</v>
      </c>
      <c r="E334" s="41">
        <v>21791</v>
      </c>
      <c r="F334" s="41">
        <v>27485</v>
      </c>
      <c r="G334" s="41">
        <v>19094</v>
      </c>
      <c r="H334" s="41">
        <v>276</v>
      </c>
      <c r="I334" s="41">
        <v>933</v>
      </c>
      <c r="J334" s="41">
        <v>474</v>
      </c>
      <c r="K334" s="41">
        <v>0.33779999999999999</v>
      </c>
      <c r="L334" s="48">
        <v>485000</v>
      </c>
      <c r="M334" s="49"/>
    </row>
    <row r="335" spans="1:13" x14ac:dyDescent="0.25">
      <c r="A335" s="40">
        <v>11183</v>
      </c>
      <c r="B335" s="41">
        <v>9377</v>
      </c>
      <c r="C335" s="41">
        <v>11413</v>
      </c>
      <c r="D335" s="41">
        <v>16840</v>
      </c>
      <c r="E335" s="41">
        <v>25839</v>
      </c>
      <c r="F335" s="41">
        <v>12455</v>
      </c>
      <c r="G335" s="41">
        <v>14139</v>
      </c>
      <c r="H335" s="41">
        <v>274</v>
      </c>
      <c r="I335" s="41">
        <v>950</v>
      </c>
      <c r="J335" s="41">
        <v>265</v>
      </c>
      <c r="K335" s="41">
        <v>0.20530000000000001</v>
      </c>
      <c r="L335" s="48">
        <v>377500</v>
      </c>
      <c r="M335" s="49"/>
    </row>
    <row r="336" spans="1:13" x14ac:dyDescent="0.25">
      <c r="A336" s="40">
        <v>28876</v>
      </c>
      <c r="B336" s="41">
        <v>25703</v>
      </c>
      <c r="C336" s="41">
        <v>15981</v>
      </c>
      <c r="D336" s="41">
        <v>26368</v>
      </c>
      <c r="E336" s="41">
        <v>21680</v>
      </c>
      <c r="F336" s="41">
        <v>19061</v>
      </c>
      <c r="G336" s="41">
        <v>16893</v>
      </c>
      <c r="H336" s="41">
        <v>241</v>
      </c>
      <c r="I336" s="41">
        <v>933</v>
      </c>
      <c r="J336" s="41">
        <v>425</v>
      </c>
      <c r="K336" s="41">
        <v>0.42049999999999998</v>
      </c>
      <c r="L336" s="48">
        <v>393500</v>
      </c>
      <c r="M336" s="49"/>
    </row>
    <row r="337" spans="1:13" x14ac:dyDescent="0.25">
      <c r="A337" s="40">
        <v>25543</v>
      </c>
      <c r="B337" s="41">
        <v>20669</v>
      </c>
      <c r="C337" s="41">
        <v>19283</v>
      </c>
      <c r="D337" s="41">
        <v>28103</v>
      </c>
      <c r="E337" s="41">
        <v>23903</v>
      </c>
      <c r="F337" s="41">
        <v>26407</v>
      </c>
      <c r="G337" s="41">
        <v>19772</v>
      </c>
      <c r="H337" s="41">
        <v>301</v>
      </c>
      <c r="I337" s="41">
        <v>899</v>
      </c>
      <c r="J337" s="41">
        <v>418</v>
      </c>
      <c r="K337" s="41">
        <v>0.30940000000000001</v>
      </c>
      <c r="L337" s="48">
        <v>470000</v>
      </c>
      <c r="M337" s="49"/>
    </row>
    <row r="338" spans="1:13" x14ac:dyDescent="0.25">
      <c r="A338" s="40">
        <v>32193</v>
      </c>
      <c r="B338" s="41">
        <v>31275</v>
      </c>
      <c r="C338" s="41">
        <v>19967</v>
      </c>
      <c r="D338" s="41">
        <v>30783</v>
      </c>
      <c r="E338" s="41">
        <v>26262</v>
      </c>
      <c r="F338" s="41">
        <v>26637</v>
      </c>
      <c r="G338" s="41">
        <v>19514</v>
      </c>
      <c r="H338" s="41">
        <v>286</v>
      </c>
      <c r="I338" s="41">
        <v>938</v>
      </c>
      <c r="J338" s="41">
        <v>244</v>
      </c>
      <c r="K338" s="41">
        <v>0.20150000000000001</v>
      </c>
      <c r="L338" s="48">
        <v>462500</v>
      </c>
      <c r="M338" s="49"/>
    </row>
    <row r="339" spans="1:13" x14ac:dyDescent="0.25">
      <c r="A339" s="40">
        <v>27044</v>
      </c>
      <c r="B339" s="41">
        <v>28165</v>
      </c>
      <c r="C339" s="41">
        <v>19916</v>
      </c>
      <c r="D339" s="41">
        <v>29404</v>
      </c>
      <c r="E339" s="41">
        <v>26791</v>
      </c>
      <c r="F339" s="41">
        <v>22452</v>
      </c>
      <c r="G339" s="41">
        <v>17887</v>
      </c>
      <c r="H339" s="41">
        <v>289</v>
      </c>
      <c r="I339" s="41">
        <v>1014</v>
      </c>
      <c r="J339" s="41">
        <v>363</v>
      </c>
      <c r="K339" s="41">
        <v>0.29449999999999998</v>
      </c>
      <c r="L339" s="48">
        <v>395000</v>
      </c>
      <c r="M339" s="49"/>
    </row>
    <row r="340" spans="1:13" x14ac:dyDescent="0.25">
      <c r="A340" s="40">
        <v>27743</v>
      </c>
      <c r="B340" s="41">
        <v>27573</v>
      </c>
      <c r="C340" s="41">
        <v>21706</v>
      </c>
      <c r="D340" s="41">
        <v>30561</v>
      </c>
      <c r="E340" s="41">
        <v>27876</v>
      </c>
      <c r="F340" s="41">
        <v>17862</v>
      </c>
      <c r="G340" s="41">
        <v>17686</v>
      </c>
      <c r="H340" s="41">
        <v>209</v>
      </c>
      <c r="I340" s="41">
        <v>755</v>
      </c>
      <c r="J340" s="41">
        <v>292</v>
      </c>
      <c r="K340" s="41">
        <v>0.20380000000000001</v>
      </c>
      <c r="L340" s="48">
        <v>450000</v>
      </c>
      <c r="M340" s="49"/>
    </row>
    <row r="341" spans="1:13" x14ac:dyDescent="0.25">
      <c r="A341" s="40">
        <v>15126</v>
      </c>
      <c r="B341" s="41">
        <v>16221</v>
      </c>
      <c r="C341" s="41">
        <v>24063</v>
      </c>
      <c r="D341" s="41">
        <v>15529</v>
      </c>
      <c r="E341" s="41">
        <v>10835</v>
      </c>
      <c r="F341" s="41">
        <v>10077</v>
      </c>
      <c r="G341" s="41">
        <v>7322</v>
      </c>
      <c r="H341" s="41">
        <v>358</v>
      </c>
      <c r="I341" s="41">
        <v>1243</v>
      </c>
      <c r="J341" s="41">
        <v>321</v>
      </c>
      <c r="K341" s="41">
        <v>0.43969999999999998</v>
      </c>
      <c r="L341" s="48">
        <v>339000</v>
      </c>
      <c r="M341" s="49"/>
    </row>
    <row r="342" spans="1:13" x14ac:dyDescent="0.25">
      <c r="A342" s="40">
        <v>20428</v>
      </c>
      <c r="B342" s="41">
        <v>20974</v>
      </c>
      <c r="C342" s="41">
        <v>18642</v>
      </c>
      <c r="D342" s="41">
        <v>27815</v>
      </c>
      <c r="E342" s="41">
        <v>21920</v>
      </c>
      <c r="F342" s="41">
        <v>13183</v>
      </c>
      <c r="G342" s="41">
        <v>15551</v>
      </c>
      <c r="H342" s="41">
        <v>327</v>
      </c>
      <c r="I342" s="41">
        <v>1084</v>
      </c>
      <c r="J342" s="41">
        <v>237</v>
      </c>
      <c r="K342" s="41">
        <v>0.2853</v>
      </c>
      <c r="L342" s="48">
        <v>370000</v>
      </c>
      <c r="M342" s="49"/>
    </row>
    <row r="343" spans="1:13" x14ac:dyDescent="0.25">
      <c r="A343" s="40">
        <v>20734</v>
      </c>
      <c r="B343" s="41">
        <v>22728</v>
      </c>
      <c r="C343" s="41">
        <v>18691</v>
      </c>
      <c r="D343" s="41">
        <v>27999</v>
      </c>
      <c r="E343" s="41">
        <v>9089</v>
      </c>
      <c r="F343" s="41">
        <v>13969</v>
      </c>
      <c r="G343" s="41">
        <v>14361</v>
      </c>
      <c r="H343" s="41">
        <v>298</v>
      </c>
      <c r="I343" s="41">
        <v>970</v>
      </c>
      <c r="J343" s="41">
        <v>373</v>
      </c>
      <c r="K343" s="41">
        <v>0.39439999999999997</v>
      </c>
      <c r="L343" s="48">
        <v>327500</v>
      </c>
      <c r="M343" s="49"/>
    </row>
    <row r="344" spans="1:13" x14ac:dyDescent="0.25">
      <c r="A344" s="40">
        <v>24566</v>
      </c>
      <c r="B344" s="41">
        <v>23463</v>
      </c>
      <c r="C344" s="41">
        <v>22178</v>
      </c>
      <c r="D344" s="41">
        <v>26560</v>
      </c>
      <c r="E344" s="41">
        <v>23169</v>
      </c>
      <c r="F344" s="41">
        <v>15165</v>
      </c>
      <c r="G344" s="41">
        <v>13226</v>
      </c>
      <c r="H344" s="41">
        <v>299</v>
      </c>
      <c r="I344" s="41">
        <v>945</v>
      </c>
      <c r="J344" s="41">
        <v>321</v>
      </c>
      <c r="K344" s="41">
        <v>0.41860000000000003</v>
      </c>
      <c r="L344" s="48">
        <v>430000</v>
      </c>
      <c r="M344" s="49"/>
    </row>
    <row r="345" spans="1:13" x14ac:dyDescent="0.25">
      <c r="A345" s="40">
        <v>20925</v>
      </c>
      <c r="B345" s="41">
        <v>23497</v>
      </c>
      <c r="C345" s="41">
        <v>19119</v>
      </c>
      <c r="D345" s="41">
        <v>23280</v>
      </c>
      <c r="E345" s="41">
        <v>23577</v>
      </c>
      <c r="F345" s="41">
        <v>7419</v>
      </c>
      <c r="G345" s="41">
        <v>11479</v>
      </c>
      <c r="H345" s="41">
        <v>298</v>
      </c>
      <c r="I345" s="41">
        <v>1056</v>
      </c>
      <c r="J345" s="41">
        <v>310</v>
      </c>
      <c r="K345" s="41">
        <v>0.43269999999999997</v>
      </c>
      <c r="L345" s="48">
        <v>395000</v>
      </c>
      <c r="M345" s="49"/>
    </row>
    <row r="346" spans="1:13" x14ac:dyDescent="0.25">
      <c r="A346" s="40">
        <v>17540</v>
      </c>
      <c r="B346" s="41">
        <v>21601</v>
      </c>
      <c r="C346" s="41">
        <v>21909</v>
      </c>
      <c r="D346" s="41">
        <v>22519</v>
      </c>
      <c r="E346" s="41">
        <v>7808</v>
      </c>
      <c r="F346" s="41">
        <v>14677</v>
      </c>
      <c r="G346" s="41">
        <v>12626</v>
      </c>
      <c r="H346" s="41">
        <v>343</v>
      </c>
      <c r="I346" s="41">
        <v>1067</v>
      </c>
      <c r="J346" s="41">
        <v>423</v>
      </c>
      <c r="K346" s="41">
        <v>0.34100000000000003</v>
      </c>
      <c r="L346" s="48">
        <v>347500</v>
      </c>
      <c r="M346" s="49"/>
    </row>
    <row r="347" spans="1:13" x14ac:dyDescent="0.25">
      <c r="A347" s="40">
        <v>18305</v>
      </c>
      <c r="B347" s="41">
        <v>23239</v>
      </c>
      <c r="C347" s="41">
        <v>23145</v>
      </c>
      <c r="D347" s="41">
        <v>27379</v>
      </c>
      <c r="E347" s="41">
        <v>20105</v>
      </c>
      <c r="F347" s="41">
        <v>20065</v>
      </c>
      <c r="G347" s="41">
        <v>16598</v>
      </c>
      <c r="H347" s="41">
        <v>351</v>
      </c>
      <c r="I347" s="41">
        <v>1118</v>
      </c>
      <c r="J347" s="41">
        <v>214</v>
      </c>
      <c r="K347" s="41">
        <v>0.23580000000000001</v>
      </c>
      <c r="L347" s="48">
        <v>400000</v>
      </c>
      <c r="M347" s="49"/>
    </row>
    <row r="348" spans="1:13" x14ac:dyDescent="0.25">
      <c r="A348" s="40">
        <v>6346</v>
      </c>
      <c r="B348" s="41">
        <v>5354</v>
      </c>
      <c r="C348" s="41">
        <v>6357</v>
      </c>
      <c r="D348" s="41">
        <v>19056</v>
      </c>
      <c r="E348" s="41">
        <v>12910</v>
      </c>
      <c r="F348" s="41">
        <v>5063</v>
      </c>
      <c r="G348" s="41">
        <v>18496</v>
      </c>
      <c r="H348" s="41">
        <v>542</v>
      </c>
      <c r="I348" s="41">
        <v>1383</v>
      </c>
      <c r="J348" s="41">
        <v>242</v>
      </c>
      <c r="K348" s="41">
        <v>0.26190000000000002</v>
      </c>
      <c r="L348" s="48">
        <v>250000</v>
      </c>
      <c r="M348" s="49"/>
    </row>
    <row r="349" spans="1:13" x14ac:dyDescent="0.25">
      <c r="A349" s="40">
        <v>4643</v>
      </c>
      <c r="B349" s="41">
        <v>5709</v>
      </c>
      <c r="C349" s="41">
        <v>4316</v>
      </c>
      <c r="D349" s="41">
        <v>16226</v>
      </c>
      <c r="E349" s="41">
        <v>18825</v>
      </c>
      <c r="F349" s="41">
        <v>2987</v>
      </c>
      <c r="G349" s="41">
        <v>18421</v>
      </c>
      <c r="H349" s="41">
        <v>438</v>
      </c>
      <c r="I349" s="41">
        <v>1057</v>
      </c>
      <c r="J349" s="41">
        <v>176</v>
      </c>
      <c r="K349" s="41">
        <v>0.23769999999999999</v>
      </c>
      <c r="L349" s="48">
        <v>298640</v>
      </c>
      <c r="M349" s="49"/>
    </row>
    <row r="350" spans="1:13" x14ac:dyDescent="0.25">
      <c r="A350" s="40">
        <v>16627</v>
      </c>
      <c r="B350" s="41">
        <v>15794</v>
      </c>
      <c r="C350" s="41">
        <v>13058</v>
      </c>
      <c r="D350" s="41">
        <v>24292</v>
      </c>
      <c r="E350" s="41">
        <v>19994</v>
      </c>
      <c r="F350" s="41">
        <v>20181</v>
      </c>
      <c r="G350" s="41">
        <v>14829</v>
      </c>
      <c r="H350" s="41">
        <v>297</v>
      </c>
      <c r="I350" s="41">
        <v>1079</v>
      </c>
      <c r="J350" s="41">
        <v>334</v>
      </c>
      <c r="K350" s="41">
        <v>0.2661</v>
      </c>
      <c r="L350" s="48">
        <v>349000</v>
      </c>
      <c r="M350" s="49"/>
    </row>
    <row r="351" spans="1:13" x14ac:dyDescent="0.25">
      <c r="A351" s="40">
        <v>20618</v>
      </c>
      <c r="B351" s="41">
        <v>18366</v>
      </c>
      <c r="C351" s="41">
        <v>18016</v>
      </c>
      <c r="D351" s="41">
        <v>25739</v>
      </c>
      <c r="E351" s="41">
        <v>26283</v>
      </c>
      <c r="F351" s="41">
        <v>15420</v>
      </c>
      <c r="G351" s="41">
        <v>16834</v>
      </c>
      <c r="H351" s="41">
        <v>272</v>
      </c>
      <c r="I351" s="41">
        <v>930</v>
      </c>
      <c r="J351" s="41">
        <v>402</v>
      </c>
      <c r="K351" s="41">
        <v>0.32569999999999999</v>
      </c>
      <c r="L351" s="48">
        <v>483250</v>
      </c>
      <c r="M351" s="49"/>
    </row>
    <row r="352" spans="1:13" x14ac:dyDescent="0.25">
      <c r="A352" s="40">
        <v>25386</v>
      </c>
      <c r="B352" s="41">
        <v>28189</v>
      </c>
      <c r="C352" s="41">
        <v>18199</v>
      </c>
      <c r="D352" s="41">
        <v>28547</v>
      </c>
      <c r="E352" s="41">
        <v>25355</v>
      </c>
      <c r="F352" s="41">
        <v>12209</v>
      </c>
      <c r="G352" s="41">
        <v>18266</v>
      </c>
      <c r="H352" s="41">
        <v>332</v>
      </c>
      <c r="I352" s="41">
        <v>1006</v>
      </c>
      <c r="J352" s="41">
        <v>271</v>
      </c>
      <c r="K352" s="41">
        <v>0.23139999999999999</v>
      </c>
      <c r="L352" s="48">
        <v>325000</v>
      </c>
      <c r="M352" s="49"/>
    </row>
    <row r="353" spans="1:13" x14ac:dyDescent="0.25">
      <c r="A353" s="40">
        <v>6844</v>
      </c>
      <c r="B353" s="41">
        <v>5398</v>
      </c>
      <c r="C353" s="41">
        <v>8262</v>
      </c>
      <c r="D353" s="41">
        <v>10897</v>
      </c>
      <c r="E353" s="41">
        <v>18397</v>
      </c>
      <c r="F353" s="41">
        <v>9845</v>
      </c>
      <c r="G353" s="41">
        <v>14023</v>
      </c>
      <c r="H353" s="41">
        <v>389</v>
      </c>
      <c r="I353" s="41">
        <v>1036</v>
      </c>
      <c r="J353" s="41">
        <v>234</v>
      </c>
      <c r="K353" s="41">
        <v>0.2293</v>
      </c>
      <c r="L353" s="48">
        <v>345000</v>
      </c>
      <c r="M353" s="49"/>
    </row>
    <row r="354" spans="1:13" x14ac:dyDescent="0.25">
      <c r="A354" s="40">
        <v>11999</v>
      </c>
      <c r="B354" s="41">
        <v>11637</v>
      </c>
      <c r="C354" s="41">
        <v>6169</v>
      </c>
      <c r="D354" s="41">
        <v>13403</v>
      </c>
      <c r="E354" s="41">
        <v>8019</v>
      </c>
      <c r="F354" s="41">
        <v>832</v>
      </c>
      <c r="G354" s="41">
        <v>17546</v>
      </c>
      <c r="H354" s="41">
        <v>430</v>
      </c>
      <c r="I354" s="41">
        <v>792</v>
      </c>
      <c r="J354" s="41">
        <v>75</v>
      </c>
      <c r="K354" s="41">
        <v>8.8999999999999996E-2</v>
      </c>
      <c r="L354" s="48">
        <v>280950</v>
      </c>
      <c r="M354" s="49"/>
    </row>
    <row r="355" spans="1:13" x14ac:dyDescent="0.25">
      <c r="A355" s="40">
        <v>4464</v>
      </c>
      <c r="B355" s="41">
        <v>2883</v>
      </c>
      <c r="C355" s="41">
        <v>3515</v>
      </c>
      <c r="D355" s="41">
        <v>6984</v>
      </c>
      <c r="E355" s="41">
        <v>15795</v>
      </c>
      <c r="F355" s="41">
        <v>2904</v>
      </c>
      <c r="G355" s="41">
        <v>8643</v>
      </c>
      <c r="H355" s="41">
        <v>479</v>
      </c>
      <c r="I355" s="41">
        <v>1010</v>
      </c>
      <c r="J355" s="41">
        <v>151</v>
      </c>
      <c r="K355" s="41">
        <v>0.74360000000000004</v>
      </c>
      <c r="L355" s="48">
        <v>297500</v>
      </c>
      <c r="M355" s="49"/>
    </row>
    <row r="356" spans="1:13" x14ac:dyDescent="0.25">
      <c r="A356" s="40">
        <v>14696</v>
      </c>
      <c r="B356" s="41">
        <v>15158</v>
      </c>
      <c r="C356" s="41">
        <v>10273</v>
      </c>
      <c r="D356" s="41">
        <v>22035</v>
      </c>
      <c r="E356" s="41">
        <v>15655</v>
      </c>
      <c r="F356" s="41">
        <v>15796</v>
      </c>
      <c r="G356" s="41">
        <v>10116</v>
      </c>
      <c r="H356" s="41">
        <v>499</v>
      </c>
      <c r="I356" s="41">
        <v>1390</v>
      </c>
      <c r="J356" s="41">
        <v>216</v>
      </c>
      <c r="K356" s="41">
        <v>0.42920000000000003</v>
      </c>
      <c r="L356" s="48">
        <v>305500</v>
      </c>
      <c r="M356" s="49"/>
    </row>
    <row r="357" spans="1:13" x14ac:dyDescent="0.25">
      <c r="A357" s="40">
        <v>18994</v>
      </c>
      <c r="B357" s="41">
        <v>22035</v>
      </c>
      <c r="C357" s="41">
        <v>15680</v>
      </c>
      <c r="D357" s="41">
        <v>20021</v>
      </c>
      <c r="E357" s="41">
        <v>6213</v>
      </c>
      <c r="F357" s="41">
        <v>14484</v>
      </c>
      <c r="G357" s="41">
        <v>9979</v>
      </c>
      <c r="H357" s="41">
        <v>356</v>
      </c>
      <c r="I357" s="41">
        <v>1042</v>
      </c>
      <c r="J357" s="41">
        <v>235</v>
      </c>
      <c r="K357" s="41">
        <v>0.54990000000000006</v>
      </c>
      <c r="L357" s="48">
        <v>315000</v>
      </c>
      <c r="M357" s="49"/>
    </row>
    <row r="358" spans="1:13" x14ac:dyDescent="0.25">
      <c r="A358" s="40">
        <v>22769</v>
      </c>
      <c r="B358" s="41">
        <v>18553</v>
      </c>
      <c r="C358" s="41">
        <v>16273</v>
      </c>
      <c r="D358" s="41">
        <v>27872</v>
      </c>
      <c r="E358" s="41">
        <v>14443</v>
      </c>
      <c r="F358" s="41">
        <v>12414</v>
      </c>
      <c r="G358" s="41">
        <v>19348</v>
      </c>
      <c r="H358" s="41">
        <v>242</v>
      </c>
      <c r="I358" s="41">
        <v>907</v>
      </c>
      <c r="J358" s="41">
        <v>306</v>
      </c>
      <c r="K358" s="41">
        <v>0.43049999999999999</v>
      </c>
      <c r="L358" s="48">
        <v>295000</v>
      </c>
      <c r="M358" s="49"/>
    </row>
    <row r="359" spans="1:13" x14ac:dyDescent="0.25">
      <c r="A359" s="40">
        <v>13316</v>
      </c>
      <c r="B359" s="41">
        <v>13445</v>
      </c>
      <c r="C359" s="41">
        <v>12751</v>
      </c>
      <c r="D359" s="41">
        <v>19297</v>
      </c>
      <c r="E359" s="41">
        <v>13833</v>
      </c>
      <c r="F359" s="41">
        <v>6896</v>
      </c>
      <c r="G359" s="41">
        <v>9478</v>
      </c>
      <c r="H359" s="41">
        <v>600</v>
      </c>
      <c r="I359" s="41">
        <v>1975</v>
      </c>
      <c r="J359" s="41">
        <v>386</v>
      </c>
      <c r="K359" s="41">
        <v>1.2618</v>
      </c>
      <c r="L359" s="48">
        <v>314500</v>
      </c>
      <c r="M359" s="49"/>
    </row>
    <row r="360" spans="1:13" x14ac:dyDescent="0.25">
      <c r="A360" s="40">
        <v>13481</v>
      </c>
      <c r="B360" s="41">
        <v>17457</v>
      </c>
      <c r="C360" s="41">
        <v>11604</v>
      </c>
      <c r="D360" s="41">
        <v>24356</v>
      </c>
      <c r="E360" s="41">
        <v>12668</v>
      </c>
      <c r="F360" s="41">
        <v>11268</v>
      </c>
      <c r="G360" s="41">
        <v>9569</v>
      </c>
      <c r="H360" s="41">
        <v>351</v>
      </c>
      <c r="I360" s="41">
        <v>1171</v>
      </c>
      <c r="J360" s="41">
        <v>252</v>
      </c>
      <c r="K360" s="41">
        <v>0.32419999999999999</v>
      </c>
      <c r="L360" s="48">
        <v>322000</v>
      </c>
      <c r="M360" s="49"/>
    </row>
    <row r="361" spans="1:13" x14ac:dyDescent="0.25">
      <c r="A361" s="40">
        <v>12113</v>
      </c>
      <c r="B361" s="41">
        <v>14886</v>
      </c>
      <c r="C361" s="41">
        <v>8378</v>
      </c>
      <c r="D361" s="41">
        <v>20017</v>
      </c>
      <c r="E361" s="41">
        <v>27014</v>
      </c>
      <c r="F361" s="41">
        <v>699</v>
      </c>
      <c r="G361" s="41">
        <v>20786</v>
      </c>
      <c r="H361" s="41">
        <v>258</v>
      </c>
      <c r="I361" s="41">
        <v>1152</v>
      </c>
      <c r="J361" s="41">
        <v>318</v>
      </c>
      <c r="K361" s="41">
        <v>0.2248</v>
      </c>
      <c r="L361" s="48">
        <v>260000</v>
      </c>
      <c r="M361" s="49"/>
    </row>
    <row r="362" spans="1:13" x14ac:dyDescent="0.25">
      <c r="A362" s="40">
        <v>10591</v>
      </c>
      <c r="B362" s="41">
        <v>8681</v>
      </c>
      <c r="C362" s="41">
        <v>9493</v>
      </c>
      <c r="D362" s="41">
        <v>16553</v>
      </c>
      <c r="E362" s="41">
        <v>17832</v>
      </c>
      <c r="F362" s="41">
        <v>1221</v>
      </c>
      <c r="G362" s="41">
        <v>13672</v>
      </c>
      <c r="H362" s="41">
        <v>382</v>
      </c>
      <c r="I362" s="41">
        <v>1072</v>
      </c>
      <c r="J362" s="41">
        <v>256</v>
      </c>
      <c r="K362" s="41">
        <v>2.0566</v>
      </c>
      <c r="L362" s="48">
        <v>318000</v>
      </c>
      <c r="M362" s="49"/>
    </row>
    <row r="363" spans="1:13" x14ac:dyDescent="0.25">
      <c r="A363" s="40">
        <v>30202</v>
      </c>
      <c r="B363" s="41">
        <v>28879</v>
      </c>
      <c r="C363" s="41">
        <v>26093</v>
      </c>
      <c r="D363" s="41">
        <v>29621</v>
      </c>
      <c r="E363" s="41">
        <v>26050</v>
      </c>
      <c r="F363" s="41">
        <v>7381</v>
      </c>
      <c r="G363" s="41">
        <v>23013</v>
      </c>
      <c r="H363" s="41">
        <v>315</v>
      </c>
      <c r="I363" s="41">
        <v>934</v>
      </c>
      <c r="J363" s="41">
        <v>303</v>
      </c>
      <c r="K363" s="41">
        <v>0.58489999999999998</v>
      </c>
      <c r="L363" s="48">
        <v>515000</v>
      </c>
      <c r="M363" s="49"/>
    </row>
    <row r="364" spans="1:13" x14ac:dyDescent="0.25">
      <c r="A364" s="40">
        <v>16241</v>
      </c>
      <c r="B364" s="41">
        <v>15264</v>
      </c>
      <c r="C364" s="41">
        <v>13929</v>
      </c>
      <c r="D364" s="41">
        <v>21461</v>
      </c>
      <c r="E364" s="41">
        <v>3616</v>
      </c>
      <c r="F364" s="41">
        <v>5045</v>
      </c>
      <c r="G364" s="41">
        <v>17368</v>
      </c>
      <c r="H364" s="41">
        <v>248</v>
      </c>
      <c r="I364" s="41">
        <v>879</v>
      </c>
      <c r="J364" s="41">
        <v>361</v>
      </c>
      <c r="K364" s="41">
        <v>2.7860999999999998</v>
      </c>
      <c r="L364" s="48">
        <v>415000</v>
      </c>
      <c r="M364" s="49"/>
    </row>
    <row r="365" spans="1:13" x14ac:dyDescent="0.25">
      <c r="A365" s="40">
        <v>16936</v>
      </c>
      <c r="B365" s="41">
        <v>23840</v>
      </c>
      <c r="C365" s="41">
        <v>22241</v>
      </c>
      <c r="D365" s="41">
        <v>26374</v>
      </c>
      <c r="E365" s="41">
        <v>20396</v>
      </c>
      <c r="F365" s="41">
        <v>13998</v>
      </c>
      <c r="G365" s="41">
        <v>10283</v>
      </c>
      <c r="H365" s="41">
        <v>324</v>
      </c>
      <c r="I365" s="41">
        <v>1041</v>
      </c>
      <c r="J365" s="41">
        <v>343</v>
      </c>
      <c r="K365" s="41">
        <v>0.29980000000000001</v>
      </c>
      <c r="L365" s="48">
        <v>349550</v>
      </c>
      <c r="M365" s="49"/>
    </row>
    <row r="366" spans="1:13" x14ac:dyDescent="0.25">
      <c r="A366" s="40">
        <v>5550</v>
      </c>
      <c r="B366" s="41">
        <v>7871</v>
      </c>
      <c r="C366" s="41">
        <v>7580</v>
      </c>
      <c r="D366" s="41">
        <v>8367</v>
      </c>
      <c r="E366" s="41">
        <v>13208</v>
      </c>
      <c r="F366" s="41">
        <v>4236</v>
      </c>
      <c r="G366" s="41">
        <v>15405</v>
      </c>
      <c r="H366" s="41">
        <v>525</v>
      </c>
      <c r="I366" s="41">
        <v>1303</v>
      </c>
      <c r="J366" s="41">
        <v>218</v>
      </c>
      <c r="K366" s="41">
        <v>0.59740000000000004</v>
      </c>
      <c r="L366" s="48">
        <v>303000</v>
      </c>
      <c r="M366" s="49"/>
    </row>
    <row r="367" spans="1:13" x14ac:dyDescent="0.25">
      <c r="A367" s="40">
        <v>3904</v>
      </c>
      <c r="B367" s="41">
        <v>3386</v>
      </c>
      <c r="C367" s="41">
        <v>5188</v>
      </c>
      <c r="D367" s="41">
        <v>5077</v>
      </c>
      <c r="E367" s="41">
        <v>11388</v>
      </c>
      <c r="F367" s="41">
        <v>3276</v>
      </c>
      <c r="G367" s="41">
        <v>13632</v>
      </c>
      <c r="H367" s="41">
        <v>341</v>
      </c>
      <c r="I367" s="41">
        <v>943</v>
      </c>
      <c r="J367" s="41">
        <v>255</v>
      </c>
      <c r="K367" s="41">
        <v>0.55169999999999997</v>
      </c>
      <c r="L367" s="48">
        <v>245000</v>
      </c>
      <c r="M367" s="49"/>
    </row>
    <row r="368" spans="1:13" x14ac:dyDescent="0.25">
      <c r="A368" s="40">
        <v>22375</v>
      </c>
      <c r="B368" s="41">
        <v>19607</v>
      </c>
      <c r="C368" s="41">
        <v>21410</v>
      </c>
      <c r="D368" s="41">
        <v>26716</v>
      </c>
      <c r="E368" s="41">
        <v>18973</v>
      </c>
      <c r="F368" s="41">
        <v>5044</v>
      </c>
      <c r="G368" s="41">
        <v>22313</v>
      </c>
      <c r="H368" s="41">
        <v>297</v>
      </c>
      <c r="I368" s="41">
        <v>960</v>
      </c>
      <c r="J368" s="41">
        <v>320</v>
      </c>
      <c r="K368" s="41">
        <v>0.30740000000000001</v>
      </c>
      <c r="L368" s="48">
        <v>430000</v>
      </c>
      <c r="M368" s="49"/>
    </row>
    <row r="369" spans="1:13" x14ac:dyDescent="0.25">
      <c r="A369" s="40">
        <v>21554</v>
      </c>
      <c r="B369" s="41">
        <v>22645</v>
      </c>
      <c r="C369" s="41">
        <v>18682</v>
      </c>
      <c r="D369" s="41">
        <v>28181</v>
      </c>
      <c r="E369" s="41">
        <v>12129</v>
      </c>
      <c r="F369" s="41">
        <v>20859</v>
      </c>
      <c r="G369" s="41">
        <v>16136</v>
      </c>
      <c r="H369" s="41">
        <v>272</v>
      </c>
      <c r="I369" s="41">
        <v>892</v>
      </c>
      <c r="J369" s="41">
        <v>389</v>
      </c>
      <c r="K369" s="41">
        <v>0.53</v>
      </c>
      <c r="L369" s="48">
        <v>450000</v>
      </c>
      <c r="M369" s="49"/>
    </row>
    <row r="370" spans="1:13" x14ac:dyDescent="0.25">
      <c r="A370" s="40">
        <v>19233</v>
      </c>
      <c r="B370" s="41">
        <v>22297</v>
      </c>
      <c r="C370" s="41">
        <v>20716</v>
      </c>
      <c r="D370" s="41">
        <v>29651</v>
      </c>
      <c r="E370" s="41">
        <v>15658</v>
      </c>
      <c r="F370" s="41">
        <v>11425</v>
      </c>
      <c r="G370" s="41">
        <v>19892</v>
      </c>
      <c r="H370" s="41">
        <v>306</v>
      </c>
      <c r="I370" s="41">
        <v>1051</v>
      </c>
      <c r="J370" s="41">
        <v>393</v>
      </c>
      <c r="K370" s="41">
        <v>0.44219999999999998</v>
      </c>
      <c r="L370" s="48">
        <v>417500</v>
      </c>
      <c r="M370" s="49"/>
    </row>
    <row r="371" spans="1:13" x14ac:dyDescent="0.25">
      <c r="A371" s="40">
        <v>24711</v>
      </c>
      <c r="B371" s="41">
        <v>26748</v>
      </c>
      <c r="C371" s="41">
        <v>17902</v>
      </c>
      <c r="D371" s="41">
        <v>22867</v>
      </c>
      <c r="E371" s="41">
        <v>17907</v>
      </c>
      <c r="F371" s="41">
        <v>14106</v>
      </c>
      <c r="G371" s="41">
        <v>14848</v>
      </c>
      <c r="H371" s="41">
        <v>241</v>
      </c>
      <c r="I371" s="41">
        <v>743</v>
      </c>
      <c r="J371" s="41">
        <v>275</v>
      </c>
      <c r="K371" s="41">
        <v>0.54459999999999997</v>
      </c>
      <c r="L371" s="48">
        <v>340000</v>
      </c>
      <c r="M371" s="49"/>
    </row>
    <row r="372" spans="1:13" x14ac:dyDescent="0.25">
      <c r="A372" s="40">
        <v>18666</v>
      </c>
      <c r="B372" s="41">
        <v>19445</v>
      </c>
      <c r="C372" s="41">
        <v>12434</v>
      </c>
      <c r="D372" s="41">
        <v>28045</v>
      </c>
      <c r="E372" s="41">
        <v>21106</v>
      </c>
      <c r="F372" s="41">
        <v>13515</v>
      </c>
      <c r="G372" s="41">
        <v>11836</v>
      </c>
      <c r="H372" s="41">
        <v>353</v>
      </c>
      <c r="I372" s="41">
        <v>1157</v>
      </c>
      <c r="J372" s="41">
        <v>253</v>
      </c>
      <c r="K372" s="41">
        <v>0.46529999999999999</v>
      </c>
      <c r="L372" s="48">
        <v>330500</v>
      </c>
      <c r="M372" s="49"/>
    </row>
    <row r="373" spans="1:13" x14ac:dyDescent="0.25">
      <c r="A373" s="40">
        <v>10102</v>
      </c>
      <c r="B373" s="41">
        <v>13977</v>
      </c>
      <c r="C373" s="41">
        <v>11558</v>
      </c>
      <c r="D373" s="41">
        <v>16975</v>
      </c>
      <c r="E373" s="41">
        <v>19900</v>
      </c>
      <c r="F373" s="41">
        <v>6159</v>
      </c>
      <c r="G373" s="41">
        <v>8053</v>
      </c>
      <c r="H373" s="41">
        <v>543</v>
      </c>
      <c r="I373" s="41">
        <v>1439</v>
      </c>
      <c r="J373" s="41">
        <v>164</v>
      </c>
      <c r="K373" s="41">
        <v>0.22090000000000001</v>
      </c>
      <c r="L373" s="48">
        <v>297500</v>
      </c>
      <c r="M373" s="49"/>
    </row>
    <row r="374" spans="1:13" x14ac:dyDescent="0.25">
      <c r="A374" s="40">
        <v>27079</v>
      </c>
      <c r="B374" s="41">
        <v>28146</v>
      </c>
      <c r="C374" s="41">
        <v>21433</v>
      </c>
      <c r="D374" s="41">
        <v>27829</v>
      </c>
      <c r="E374" s="41">
        <v>16221</v>
      </c>
      <c r="F374" s="41">
        <v>17416</v>
      </c>
      <c r="G374" s="41">
        <v>8692</v>
      </c>
      <c r="H374" s="41">
        <v>368</v>
      </c>
      <c r="I374" s="41">
        <v>1096</v>
      </c>
      <c r="J374" s="41">
        <v>234</v>
      </c>
      <c r="K374" s="41">
        <v>0.2762</v>
      </c>
      <c r="L374" s="48">
        <v>357500</v>
      </c>
      <c r="M374" s="49"/>
    </row>
    <row r="375" spans="1:13" x14ac:dyDescent="0.25">
      <c r="A375" s="40">
        <v>20591</v>
      </c>
      <c r="B375" s="41">
        <v>24168</v>
      </c>
      <c r="C375" s="41">
        <v>24034</v>
      </c>
      <c r="D375" s="41">
        <v>25082</v>
      </c>
      <c r="E375" s="41">
        <v>23040</v>
      </c>
      <c r="F375" s="41">
        <v>14793</v>
      </c>
      <c r="G375" s="41">
        <v>18759</v>
      </c>
      <c r="H375" s="41">
        <v>311</v>
      </c>
      <c r="I375" s="41">
        <v>994</v>
      </c>
      <c r="J375" s="41">
        <v>384</v>
      </c>
      <c r="K375" s="41">
        <v>0.23699999999999999</v>
      </c>
      <c r="L375" s="48">
        <v>321000</v>
      </c>
      <c r="M375" s="49"/>
    </row>
    <row r="376" spans="1:13" x14ac:dyDescent="0.25">
      <c r="A376" s="40">
        <v>30614</v>
      </c>
      <c r="B376" s="41">
        <v>30662</v>
      </c>
      <c r="C376" s="41">
        <v>21972</v>
      </c>
      <c r="D376" s="41">
        <v>28552</v>
      </c>
      <c r="E376" s="41">
        <v>28429</v>
      </c>
      <c r="F376" s="41">
        <v>20314</v>
      </c>
      <c r="G376" s="41">
        <v>17297</v>
      </c>
      <c r="H376" s="41">
        <v>298</v>
      </c>
      <c r="I376" s="41">
        <v>966</v>
      </c>
      <c r="J376" s="41">
        <v>269</v>
      </c>
      <c r="K376" s="41">
        <v>0.32119999999999999</v>
      </c>
      <c r="L376" s="48">
        <v>440000</v>
      </c>
      <c r="M376" s="49"/>
    </row>
    <row r="377" spans="1:13" x14ac:dyDescent="0.25">
      <c r="A377" s="40">
        <v>27033</v>
      </c>
      <c r="B377" s="41">
        <v>28391</v>
      </c>
      <c r="C377" s="41">
        <v>19145</v>
      </c>
      <c r="D377" s="41">
        <v>24118</v>
      </c>
      <c r="E377" s="41">
        <v>29577</v>
      </c>
      <c r="F377" s="41">
        <v>15541</v>
      </c>
      <c r="G377" s="41">
        <v>12931</v>
      </c>
      <c r="H377" s="41">
        <v>278</v>
      </c>
      <c r="I377" s="41">
        <v>849</v>
      </c>
      <c r="J377" s="41">
        <v>244</v>
      </c>
      <c r="K377" s="41">
        <v>0.21909999999999999</v>
      </c>
      <c r="L377" s="48">
        <v>385000</v>
      </c>
      <c r="M377" s="49"/>
    </row>
    <row r="378" spans="1:13" x14ac:dyDescent="0.25">
      <c r="A378" s="40">
        <v>13764</v>
      </c>
      <c r="B378" s="41">
        <v>11619</v>
      </c>
      <c r="C378" s="41">
        <v>7431</v>
      </c>
      <c r="D378" s="41">
        <v>22736</v>
      </c>
      <c r="E378" s="41">
        <v>28072</v>
      </c>
      <c r="F378" s="41">
        <v>8762</v>
      </c>
      <c r="G378" s="41">
        <v>14975</v>
      </c>
      <c r="H378" s="41">
        <v>328</v>
      </c>
      <c r="I378" s="41">
        <v>1046</v>
      </c>
      <c r="J378" s="41">
        <v>272</v>
      </c>
      <c r="K378" s="41">
        <v>0.23369999999999999</v>
      </c>
      <c r="L378" s="48">
        <v>365000</v>
      </c>
      <c r="M378" s="49"/>
    </row>
    <row r="379" spans="1:13" x14ac:dyDescent="0.25">
      <c r="A379" s="40">
        <v>26975</v>
      </c>
      <c r="B379" s="41">
        <v>27007</v>
      </c>
      <c r="C379" s="41">
        <v>13539</v>
      </c>
      <c r="D379" s="41">
        <v>30155</v>
      </c>
      <c r="E379" s="41">
        <v>23144</v>
      </c>
      <c r="F379" s="41">
        <v>15753</v>
      </c>
      <c r="G379" s="41">
        <v>13500</v>
      </c>
      <c r="H379" s="41">
        <v>292</v>
      </c>
      <c r="I379" s="41">
        <v>917</v>
      </c>
      <c r="J379" s="41">
        <v>373</v>
      </c>
      <c r="K379" s="41">
        <v>0.29160000000000003</v>
      </c>
      <c r="L379" s="48">
        <v>425000</v>
      </c>
      <c r="M379" s="49"/>
    </row>
    <row r="380" spans="1:13" x14ac:dyDescent="0.25">
      <c r="A380" s="40">
        <v>17500</v>
      </c>
      <c r="B380" s="41">
        <v>14351</v>
      </c>
      <c r="C380" s="41">
        <v>15795</v>
      </c>
      <c r="D380" s="41">
        <v>25420</v>
      </c>
      <c r="E380" s="41">
        <v>22683</v>
      </c>
      <c r="F380" s="41">
        <v>19532</v>
      </c>
      <c r="G380" s="41">
        <v>10311</v>
      </c>
      <c r="H380" s="41">
        <v>289</v>
      </c>
      <c r="I380" s="41">
        <v>1009</v>
      </c>
      <c r="J380" s="41">
        <v>272</v>
      </c>
      <c r="K380" s="41">
        <v>0.28189999999999998</v>
      </c>
      <c r="L380" s="48">
        <v>371000</v>
      </c>
      <c r="M380" s="49"/>
    </row>
    <row r="381" spans="1:13" x14ac:dyDescent="0.25">
      <c r="A381" s="40">
        <v>11402</v>
      </c>
      <c r="B381" s="41">
        <v>13138</v>
      </c>
      <c r="C381" s="41">
        <v>10305</v>
      </c>
      <c r="D381" s="41">
        <v>16258</v>
      </c>
      <c r="E381" s="41">
        <v>21288</v>
      </c>
      <c r="F381" s="41">
        <v>10630</v>
      </c>
      <c r="G381" s="41">
        <v>11508</v>
      </c>
      <c r="H381" s="41">
        <v>332</v>
      </c>
      <c r="I381" s="41">
        <v>1187</v>
      </c>
      <c r="J381" s="41">
        <v>331</v>
      </c>
      <c r="K381" s="41">
        <v>0.26979999999999998</v>
      </c>
      <c r="L381" s="48">
        <v>330260</v>
      </c>
      <c r="M381" s="49"/>
    </row>
    <row r="382" spans="1:13" x14ac:dyDescent="0.25">
      <c r="A382" s="40">
        <v>9683</v>
      </c>
      <c r="B382" s="41">
        <v>11589</v>
      </c>
      <c r="C382" s="41">
        <v>13047</v>
      </c>
      <c r="D382" s="41">
        <v>19848</v>
      </c>
      <c r="E382" s="41">
        <v>11406</v>
      </c>
      <c r="F382" s="41">
        <v>4861</v>
      </c>
      <c r="G382" s="41">
        <v>15210</v>
      </c>
      <c r="H382" s="41">
        <v>380</v>
      </c>
      <c r="I382" s="41">
        <v>995</v>
      </c>
      <c r="J382" s="41">
        <v>239</v>
      </c>
      <c r="K382" s="41">
        <v>0.31190000000000001</v>
      </c>
      <c r="L382" s="48">
        <v>257500</v>
      </c>
      <c r="M382" s="49"/>
    </row>
    <row r="383" spans="1:13" x14ac:dyDescent="0.25">
      <c r="A383" s="40">
        <v>6803</v>
      </c>
      <c r="B383" s="41">
        <v>9269</v>
      </c>
      <c r="C383" s="41">
        <v>12324</v>
      </c>
      <c r="D383" s="41">
        <v>18842</v>
      </c>
      <c r="E383" s="41">
        <v>2054</v>
      </c>
      <c r="F383" s="41">
        <v>4897</v>
      </c>
      <c r="G383" s="41">
        <v>19398</v>
      </c>
      <c r="H383" s="41">
        <v>526</v>
      </c>
      <c r="I383" s="41">
        <v>1328</v>
      </c>
      <c r="J383" s="41">
        <v>412</v>
      </c>
      <c r="K383" s="41">
        <v>0.62629999999999997</v>
      </c>
      <c r="L383" s="48">
        <v>147500</v>
      </c>
      <c r="M383" s="49"/>
    </row>
    <row r="384" spans="1:13" x14ac:dyDescent="0.25">
      <c r="A384" s="40">
        <v>5513</v>
      </c>
      <c r="B384" s="41">
        <v>9014</v>
      </c>
      <c r="C384" s="41">
        <v>11880</v>
      </c>
      <c r="D384" s="41">
        <v>13754</v>
      </c>
      <c r="E384" s="41">
        <v>8973</v>
      </c>
      <c r="F384" s="41">
        <v>3017</v>
      </c>
      <c r="G384" s="41">
        <v>17187</v>
      </c>
      <c r="H384" s="41">
        <v>701</v>
      </c>
      <c r="I384" s="41">
        <v>1738</v>
      </c>
      <c r="J384" s="41">
        <v>94</v>
      </c>
      <c r="K384" s="41">
        <v>0.1701</v>
      </c>
      <c r="L384" s="48">
        <v>223000</v>
      </c>
      <c r="M384" s="49"/>
    </row>
    <row r="385" spans="1:13" x14ac:dyDescent="0.25">
      <c r="A385" s="40">
        <v>8393</v>
      </c>
      <c r="B385" s="41">
        <v>10567</v>
      </c>
      <c r="C385" s="41">
        <v>13027</v>
      </c>
      <c r="D385" s="41">
        <v>13397</v>
      </c>
      <c r="E385" s="41">
        <v>10551</v>
      </c>
      <c r="F385" s="41">
        <v>2209</v>
      </c>
      <c r="G385" s="41">
        <v>7916</v>
      </c>
      <c r="H385" s="41">
        <v>403</v>
      </c>
      <c r="I385" s="41">
        <v>1061</v>
      </c>
      <c r="J385" s="41">
        <v>88</v>
      </c>
      <c r="K385" s="41">
        <v>0.38750000000000001</v>
      </c>
      <c r="L385" s="48">
        <v>275000</v>
      </c>
      <c r="M385" s="49"/>
    </row>
    <row r="386" spans="1:13" x14ac:dyDescent="0.25">
      <c r="A386" s="40">
        <v>10525</v>
      </c>
      <c r="B386" s="41">
        <v>15402</v>
      </c>
      <c r="C386" s="41">
        <v>13265</v>
      </c>
      <c r="D386" s="41">
        <v>18819</v>
      </c>
      <c r="E386" s="41">
        <v>7299</v>
      </c>
      <c r="F386" s="41">
        <v>5018</v>
      </c>
      <c r="G386" s="41">
        <v>11289</v>
      </c>
      <c r="H386" s="41">
        <v>538</v>
      </c>
      <c r="I386" s="41">
        <v>1310</v>
      </c>
      <c r="J386" s="41">
        <v>140</v>
      </c>
      <c r="K386" s="41">
        <v>0.42870000000000003</v>
      </c>
      <c r="L386" s="48">
        <v>387500</v>
      </c>
      <c r="M386" s="49"/>
    </row>
    <row r="387" spans="1:13" x14ac:dyDescent="0.25">
      <c r="A387" s="40">
        <v>16991</v>
      </c>
      <c r="B387" s="41">
        <v>18927</v>
      </c>
      <c r="C387" s="41">
        <v>14097</v>
      </c>
      <c r="D387" s="41">
        <v>24785</v>
      </c>
      <c r="E387" s="41">
        <v>20189</v>
      </c>
      <c r="F387" s="41">
        <v>15531</v>
      </c>
      <c r="G387" s="41">
        <v>10078</v>
      </c>
      <c r="H387" s="41">
        <v>309</v>
      </c>
      <c r="I387" s="41">
        <v>1010</v>
      </c>
      <c r="J387" s="41">
        <v>395</v>
      </c>
      <c r="K387" s="41">
        <v>0.4325</v>
      </c>
      <c r="L387" s="48">
        <v>420000</v>
      </c>
      <c r="M387" s="49"/>
    </row>
    <row r="388" spans="1:13" x14ac:dyDescent="0.25">
      <c r="A388" s="40">
        <v>8051</v>
      </c>
      <c r="B388" s="41">
        <v>12227</v>
      </c>
      <c r="C388" s="41">
        <v>12404</v>
      </c>
      <c r="D388" s="41">
        <v>17183</v>
      </c>
      <c r="E388" s="41">
        <v>11149</v>
      </c>
      <c r="F388" s="41">
        <v>13676</v>
      </c>
      <c r="G388" s="41">
        <v>9075</v>
      </c>
      <c r="H388" s="41">
        <v>456</v>
      </c>
      <c r="I388" s="41">
        <v>1231</v>
      </c>
      <c r="J388" s="41">
        <v>165</v>
      </c>
      <c r="K388" s="41">
        <v>1.0878000000000001</v>
      </c>
      <c r="L388" s="48">
        <v>301750</v>
      </c>
      <c r="M388" s="49"/>
    </row>
    <row r="389" spans="1:13" x14ac:dyDescent="0.25">
      <c r="A389" s="40">
        <v>29497</v>
      </c>
      <c r="B389" s="41">
        <v>28096</v>
      </c>
      <c r="C389" s="41">
        <v>15313</v>
      </c>
      <c r="D389" s="41">
        <v>30594</v>
      </c>
      <c r="E389" s="41">
        <v>30627</v>
      </c>
      <c r="F389" s="41">
        <v>21886</v>
      </c>
      <c r="G389" s="41">
        <v>19945</v>
      </c>
      <c r="H389" s="41">
        <v>324</v>
      </c>
      <c r="I389" s="41">
        <v>1079</v>
      </c>
      <c r="J389" s="41">
        <v>338</v>
      </c>
      <c r="K389" s="41">
        <v>0.2266</v>
      </c>
      <c r="L389" s="48">
        <v>374000</v>
      </c>
      <c r="M389" s="49"/>
    </row>
    <row r="390" spans="1:13" x14ac:dyDescent="0.25">
      <c r="A390" s="40">
        <v>30071</v>
      </c>
      <c r="B390" s="41">
        <v>30490</v>
      </c>
      <c r="C390" s="41">
        <v>17174</v>
      </c>
      <c r="D390" s="41">
        <v>27041</v>
      </c>
      <c r="E390" s="41">
        <v>18861</v>
      </c>
      <c r="F390" s="41">
        <v>16515</v>
      </c>
      <c r="G390" s="41">
        <v>16201</v>
      </c>
      <c r="H390" s="41">
        <v>328</v>
      </c>
      <c r="I390" s="41">
        <v>1081</v>
      </c>
      <c r="J390" s="41">
        <v>251</v>
      </c>
      <c r="K390" s="41">
        <v>0.27260000000000001</v>
      </c>
      <c r="L390" s="48">
        <v>377000</v>
      </c>
      <c r="M390" s="49"/>
    </row>
    <row r="391" spans="1:13" x14ac:dyDescent="0.25">
      <c r="A391" s="40">
        <v>24914</v>
      </c>
      <c r="B391" s="41">
        <v>26205</v>
      </c>
      <c r="C391" s="41">
        <v>15095</v>
      </c>
      <c r="D391" s="41">
        <v>27296</v>
      </c>
      <c r="E391" s="41">
        <v>22532</v>
      </c>
      <c r="F391" s="41">
        <v>18229</v>
      </c>
      <c r="G391" s="41">
        <v>12065</v>
      </c>
      <c r="H391" s="41">
        <v>250</v>
      </c>
      <c r="I391" s="41">
        <v>948</v>
      </c>
      <c r="J391" s="41">
        <v>268</v>
      </c>
      <c r="K391" s="41">
        <v>0.19109999999999999</v>
      </c>
      <c r="L391" s="48">
        <v>361000</v>
      </c>
      <c r="M391" s="49"/>
    </row>
    <row r="392" spans="1:13" x14ac:dyDescent="0.25">
      <c r="A392" s="40">
        <v>29200</v>
      </c>
      <c r="B392" s="41">
        <v>28764</v>
      </c>
      <c r="C392" s="41">
        <v>18470</v>
      </c>
      <c r="D392" s="41">
        <v>27712</v>
      </c>
      <c r="E392" s="41">
        <v>24683</v>
      </c>
      <c r="F392" s="41">
        <v>8267</v>
      </c>
      <c r="G392" s="41">
        <v>15478</v>
      </c>
      <c r="H392" s="41">
        <v>392</v>
      </c>
      <c r="I392" s="41">
        <v>1198</v>
      </c>
      <c r="J392" s="41">
        <v>212</v>
      </c>
      <c r="K392" s="41">
        <v>0.24529999999999999</v>
      </c>
      <c r="L392" s="48">
        <v>330000</v>
      </c>
      <c r="M392" s="49"/>
    </row>
    <row r="393" spans="1:13" x14ac:dyDescent="0.25">
      <c r="A393" s="40">
        <v>23481</v>
      </c>
      <c r="B393" s="41">
        <v>25444</v>
      </c>
      <c r="C393" s="41">
        <v>11670</v>
      </c>
      <c r="D393" s="41">
        <v>27456</v>
      </c>
      <c r="E393" s="41">
        <v>18643</v>
      </c>
      <c r="F393" s="41">
        <v>15545</v>
      </c>
      <c r="G393" s="41">
        <v>15980</v>
      </c>
      <c r="H393" s="41">
        <v>260</v>
      </c>
      <c r="I393" s="41">
        <v>881</v>
      </c>
      <c r="J393" s="41">
        <v>239</v>
      </c>
      <c r="K393" s="41">
        <v>0.2069</v>
      </c>
      <c r="L393" s="48">
        <v>346250</v>
      </c>
      <c r="M393" s="49"/>
    </row>
    <row r="394" spans="1:13" x14ac:dyDescent="0.25">
      <c r="A394" s="40">
        <v>17554</v>
      </c>
      <c r="B394" s="41">
        <v>24008</v>
      </c>
      <c r="C394" s="41">
        <v>19437</v>
      </c>
      <c r="D394" s="41">
        <v>28556</v>
      </c>
      <c r="E394" s="41">
        <v>9448</v>
      </c>
      <c r="F394" s="41">
        <v>15940</v>
      </c>
      <c r="G394" s="41">
        <v>8969</v>
      </c>
      <c r="H394" s="41">
        <v>399</v>
      </c>
      <c r="I394" s="41">
        <v>1283</v>
      </c>
      <c r="J394" s="41">
        <v>293</v>
      </c>
      <c r="K394" s="41">
        <v>0.29449999999999998</v>
      </c>
      <c r="L394" s="48">
        <v>285000</v>
      </c>
      <c r="M394" s="49"/>
    </row>
    <row r="395" spans="1:13" x14ac:dyDescent="0.25">
      <c r="A395" s="40">
        <v>28947</v>
      </c>
      <c r="B395" s="41">
        <v>29361</v>
      </c>
      <c r="C395" s="41">
        <v>17362</v>
      </c>
      <c r="D395" s="41">
        <v>30356</v>
      </c>
      <c r="E395" s="41">
        <v>20251</v>
      </c>
      <c r="F395" s="41">
        <v>23456</v>
      </c>
      <c r="G395" s="41">
        <v>19400</v>
      </c>
      <c r="H395" s="41">
        <v>216</v>
      </c>
      <c r="I395" s="41">
        <v>958</v>
      </c>
      <c r="J395" s="41">
        <v>283</v>
      </c>
      <c r="K395" s="41">
        <v>0.22850000000000001</v>
      </c>
      <c r="L395" s="48">
        <v>469750</v>
      </c>
      <c r="M395" s="49"/>
    </row>
    <row r="396" spans="1:13" x14ac:dyDescent="0.25">
      <c r="A396" s="40">
        <v>8939</v>
      </c>
      <c r="B396" s="41">
        <v>11067</v>
      </c>
      <c r="C396" s="41">
        <v>16073</v>
      </c>
      <c r="D396" s="41">
        <v>21601</v>
      </c>
      <c r="E396" s="41">
        <v>3017</v>
      </c>
      <c r="F396" s="41">
        <v>5338</v>
      </c>
      <c r="G396" s="41">
        <v>19051</v>
      </c>
      <c r="H396" s="41">
        <v>408</v>
      </c>
      <c r="I396" s="41">
        <v>1156</v>
      </c>
      <c r="J396" s="41">
        <v>210</v>
      </c>
      <c r="K396" s="41">
        <v>0.17849999999999999</v>
      </c>
      <c r="L396" s="48">
        <v>375000</v>
      </c>
      <c r="M396" s="49"/>
    </row>
    <row r="397" spans="1:13" x14ac:dyDescent="0.25">
      <c r="A397" s="40">
        <v>14698</v>
      </c>
      <c r="B397" s="41">
        <v>15673</v>
      </c>
      <c r="C397" s="41">
        <v>15623</v>
      </c>
      <c r="D397" s="41">
        <v>21466</v>
      </c>
      <c r="E397" s="41">
        <v>12640</v>
      </c>
      <c r="F397" s="41">
        <v>3754</v>
      </c>
      <c r="G397" s="41">
        <v>14389</v>
      </c>
      <c r="H397" s="41">
        <v>337</v>
      </c>
      <c r="I397" s="41">
        <v>1202</v>
      </c>
      <c r="J397" s="41">
        <v>298</v>
      </c>
      <c r="K397" s="41">
        <v>0.74529999999999996</v>
      </c>
      <c r="L397" s="48">
        <v>395000</v>
      </c>
      <c r="M397" s="49"/>
    </row>
    <row r="398" spans="1:13" x14ac:dyDescent="0.25">
      <c r="A398" s="40">
        <v>12222</v>
      </c>
      <c r="B398" s="41">
        <v>21350</v>
      </c>
      <c r="C398" s="41">
        <v>14980</v>
      </c>
      <c r="D398" s="41">
        <v>25008</v>
      </c>
      <c r="E398" s="41">
        <v>15209</v>
      </c>
      <c r="F398" s="41">
        <v>3127</v>
      </c>
      <c r="G398" s="41">
        <v>13600</v>
      </c>
      <c r="H398" s="41">
        <v>435</v>
      </c>
      <c r="I398" s="41">
        <v>1351</v>
      </c>
      <c r="J398" s="41">
        <v>279</v>
      </c>
      <c r="K398" s="41">
        <v>0.51549999999999996</v>
      </c>
      <c r="L398" s="48">
        <v>300000</v>
      </c>
      <c r="M398" s="49"/>
    </row>
    <row r="399" spans="1:13" x14ac:dyDescent="0.25">
      <c r="A399" s="40">
        <v>26330</v>
      </c>
      <c r="B399" s="41">
        <v>26399</v>
      </c>
      <c r="C399" s="41">
        <v>19802</v>
      </c>
      <c r="D399" s="41">
        <v>26760</v>
      </c>
      <c r="E399" s="41">
        <v>22967</v>
      </c>
      <c r="F399" s="41">
        <v>13156</v>
      </c>
      <c r="G399" s="41">
        <v>15150</v>
      </c>
      <c r="H399" s="41">
        <v>233</v>
      </c>
      <c r="I399" s="41">
        <v>794</v>
      </c>
      <c r="J399" s="41">
        <v>330</v>
      </c>
      <c r="K399" s="41">
        <v>0.26369999999999999</v>
      </c>
      <c r="L399" s="48">
        <v>410000</v>
      </c>
      <c r="M399" s="49"/>
    </row>
    <row r="400" spans="1:13" x14ac:dyDescent="0.25">
      <c r="A400" s="40">
        <v>20887</v>
      </c>
      <c r="B400" s="41">
        <v>21236</v>
      </c>
      <c r="C400" s="41">
        <v>12451</v>
      </c>
      <c r="D400" s="41">
        <v>26570</v>
      </c>
      <c r="E400" s="41">
        <v>23267</v>
      </c>
      <c r="F400" s="41">
        <v>18351</v>
      </c>
      <c r="G400" s="41">
        <v>19605</v>
      </c>
      <c r="H400" s="41">
        <v>268</v>
      </c>
      <c r="I400" s="41">
        <v>949</v>
      </c>
      <c r="J400" s="41">
        <v>303</v>
      </c>
      <c r="K400" s="41">
        <v>0.27450000000000002</v>
      </c>
      <c r="L400" s="48">
        <v>360000</v>
      </c>
      <c r="M400" s="49"/>
    </row>
    <row r="401" spans="1:13" x14ac:dyDescent="0.25">
      <c r="A401" s="40">
        <v>28513</v>
      </c>
      <c r="B401" s="41">
        <v>25161</v>
      </c>
      <c r="C401" s="41">
        <v>22611</v>
      </c>
      <c r="D401" s="41">
        <v>24878</v>
      </c>
      <c r="E401" s="41">
        <v>26116</v>
      </c>
      <c r="F401" s="41">
        <v>15095</v>
      </c>
      <c r="G401" s="41">
        <v>20068</v>
      </c>
      <c r="H401" s="41">
        <v>216</v>
      </c>
      <c r="I401" s="41">
        <v>872</v>
      </c>
      <c r="J401" s="41">
        <v>389</v>
      </c>
      <c r="K401" s="41">
        <v>0.28849999999999998</v>
      </c>
      <c r="L401" s="48">
        <v>405000</v>
      </c>
      <c r="M401" s="49"/>
    </row>
    <row r="402" spans="1:13" x14ac:dyDescent="0.25">
      <c r="A402" s="40">
        <v>28011</v>
      </c>
      <c r="B402" s="41">
        <v>28631</v>
      </c>
      <c r="C402" s="41">
        <v>21509</v>
      </c>
      <c r="D402" s="41">
        <v>31110</v>
      </c>
      <c r="E402" s="41">
        <v>28696</v>
      </c>
      <c r="F402" s="41">
        <v>21643</v>
      </c>
      <c r="G402" s="41">
        <v>16199</v>
      </c>
      <c r="H402" s="41">
        <v>318</v>
      </c>
      <c r="I402" s="41">
        <v>956</v>
      </c>
      <c r="J402" s="41">
        <v>363</v>
      </c>
      <c r="K402" s="41">
        <v>0.28320000000000001</v>
      </c>
      <c r="L402" s="48">
        <v>503500</v>
      </c>
      <c r="M402" s="49"/>
    </row>
    <row r="403" spans="1:13" x14ac:dyDescent="0.25">
      <c r="A403" s="40">
        <v>28623</v>
      </c>
      <c r="B403" s="41">
        <v>30066</v>
      </c>
      <c r="C403" s="41">
        <v>28240</v>
      </c>
      <c r="D403" s="41">
        <v>31046</v>
      </c>
      <c r="E403" s="41">
        <v>18792</v>
      </c>
      <c r="F403" s="41">
        <v>19353</v>
      </c>
      <c r="G403" s="41">
        <v>8923</v>
      </c>
      <c r="H403" s="41">
        <v>242</v>
      </c>
      <c r="I403" s="41">
        <v>1040</v>
      </c>
      <c r="J403" s="41">
        <v>389</v>
      </c>
      <c r="K403" s="41">
        <v>0.3856</v>
      </c>
      <c r="L403" s="48">
        <v>288000</v>
      </c>
      <c r="M403" s="49"/>
    </row>
    <row r="404" spans="1:13" x14ac:dyDescent="0.25">
      <c r="A404" s="40">
        <v>28242</v>
      </c>
      <c r="B404" s="41">
        <v>28237</v>
      </c>
      <c r="C404" s="41">
        <v>23440</v>
      </c>
      <c r="D404" s="41">
        <v>23986</v>
      </c>
      <c r="E404" s="41">
        <v>31390</v>
      </c>
      <c r="F404" s="41">
        <v>12422</v>
      </c>
      <c r="G404" s="41">
        <v>22580</v>
      </c>
      <c r="H404" s="41">
        <v>322</v>
      </c>
      <c r="I404" s="41">
        <v>946</v>
      </c>
      <c r="J404" s="41">
        <v>457</v>
      </c>
      <c r="K404" s="41">
        <v>0.3669</v>
      </c>
      <c r="L404" s="48">
        <v>551500</v>
      </c>
      <c r="M404" s="49"/>
    </row>
    <row r="405" spans="1:13" x14ac:dyDescent="0.25">
      <c r="A405" s="40">
        <v>20158</v>
      </c>
      <c r="B405" s="41">
        <v>27287</v>
      </c>
      <c r="C405" s="41">
        <v>20705</v>
      </c>
      <c r="D405" s="41">
        <v>27434</v>
      </c>
      <c r="E405" s="41">
        <v>28205</v>
      </c>
      <c r="F405" s="41">
        <v>13180</v>
      </c>
      <c r="G405" s="41">
        <v>8907</v>
      </c>
      <c r="H405" s="41">
        <v>297</v>
      </c>
      <c r="I405" s="41">
        <v>1047</v>
      </c>
      <c r="J405" s="41">
        <v>250</v>
      </c>
      <c r="K405" s="41">
        <v>0.25609999999999999</v>
      </c>
      <c r="L405" s="48">
        <v>335000</v>
      </c>
      <c r="M405" s="49"/>
    </row>
    <row r="406" spans="1:13" x14ac:dyDescent="0.25">
      <c r="A406" s="40">
        <v>18478</v>
      </c>
      <c r="B406" s="41">
        <v>18238</v>
      </c>
      <c r="C406" s="41">
        <v>19191</v>
      </c>
      <c r="D406" s="41">
        <v>28280</v>
      </c>
      <c r="E406" s="41">
        <v>23319</v>
      </c>
      <c r="F406" s="41">
        <v>8676</v>
      </c>
      <c r="G406" s="41">
        <v>17109</v>
      </c>
      <c r="H406" s="41">
        <v>427</v>
      </c>
      <c r="I406" s="41">
        <v>1305</v>
      </c>
      <c r="J406" s="41">
        <v>493</v>
      </c>
      <c r="K406" s="41">
        <v>0.40720000000000001</v>
      </c>
      <c r="L406" s="48">
        <v>347500</v>
      </c>
      <c r="M406" s="49"/>
    </row>
    <row r="407" spans="1:13" x14ac:dyDescent="0.25">
      <c r="A407" s="40">
        <v>10238</v>
      </c>
      <c r="B407" s="41">
        <v>13516</v>
      </c>
      <c r="C407" s="41">
        <v>13210</v>
      </c>
      <c r="D407" s="41">
        <v>10735</v>
      </c>
      <c r="E407" s="41">
        <v>13499</v>
      </c>
      <c r="F407" s="41">
        <v>4337</v>
      </c>
      <c r="G407" s="41">
        <v>17386</v>
      </c>
      <c r="H407" s="41">
        <v>232</v>
      </c>
      <c r="I407" s="41">
        <v>1170</v>
      </c>
      <c r="J407" s="41">
        <v>458</v>
      </c>
      <c r="K407" s="41">
        <v>0.89290000000000003</v>
      </c>
      <c r="L407" s="48">
        <v>280500</v>
      </c>
      <c r="M407" s="49"/>
    </row>
    <row r="408" spans="1:13" x14ac:dyDescent="0.25">
      <c r="A408" s="40">
        <v>3725</v>
      </c>
      <c r="B408" s="41">
        <v>3836</v>
      </c>
      <c r="C408" s="41">
        <v>8290</v>
      </c>
      <c r="D408" s="41">
        <v>9119</v>
      </c>
      <c r="E408" s="41">
        <v>5145</v>
      </c>
      <c r="F408" s="41">
        <v>429</v>
      </c>
      <c r="G408" s="41">
        <v>16491</v>
      </c>
      <c r="H408" s="41">
        <v>498</v>
      </c>
      <c r="I408" s="41">
        <v>1083</v>
      </c>
      <c r="J408" s="41">
        <v>137</v>
      </c>
      <c r="K408" s="41">
        <v>0.31009999999999999</v>
      </c>
      <c r="L408" s="48">
        <v>165000</v>
      </c>
      <c r="M408" s="49"/>
    </row>
    <row r="409" spans="1:13" x14ac:dyDescent="0.25">
      <c r="A409" s="40">
        <v>12720</v>
      </c>
      <c r="B409" s="41">
        <v>16165</v>
      </c>
      <c r="C409" s="41">
        <v>18163</v>
      </c>
      <c r="D409" s="41">
        <v>24645</v>
      </c>
      <c r="E409" s="41">
        <v>22692</v>
      </c>
      <c r="F409" s="41">
        <v>4474</v>
      </c>
      <c r="G409" s="41">
        <v>25612</v>
      </c>
      <c r="H409" s="41">
        <v>592</v>
      </c>
      <c r="I409" s="41">
        <v>1501</v>
      </c>
      <c r="J409" s="41">
        <v>145</v>
      </c>
      <c r="K409" s="41">
        <v>1.5101</v>
      </c>
      <c r="L409" s="48">
        <v>299000</v>
      </c>
      <c r="M409" s="49"/>
    </row>
    <row r="410" spans="1:13" x14ac:dyDescent="0.25">
      <c r="A410" s="40">
        <v>9239</v>
      </c>
      <c r="B410" s="41">
        <v>10963</v>
      </c>
      <c r="C410" s="41">
        <v>9543</v>
      </c>
      <c r="D410" s="41">
        <v>17269</v>
      </c>
      <c r="E410" s="41">
        <v>10773</v>
      </c>
      <c r="F410" s="41">
        <v>7401</v>
      </c>
      <c r="G410" s="41">
        <v>17535</v>
      </c>
      <c r="H410" s="41">
        <v>684</v>
      </c>
      <c r="I410" s="41">
        <v>1551</v>
      </c>
      <c r="J410" s="41">
        <v>221</v>
      </c>
      <c r="K410" s="41">
        <v>0.46100000000000002</v>
      </c>
      <c r="L410" s="48">
        <v>395500</v>
      </c>
      <c r="M410" s="49"/>
    </row>
    <row r="411" spans="1:13" x14ac:dyDescent="0.25">
      <c r="A411" s="40">
        <v>5321</v>
      </c>
      <c r="B411" s="41">
        <v>5553</v>
      </c>
      <c r="C411" s="41">
        <v>9099</v>
      </c>
      <c r="D411" s="41">
        <v>7917</v>
      </c>
      <c r="E411" s="41">
        <v>6682</v>
      </c>
      <c r="F411" s="41">
        <v>3559</v>
      </c>
      <c r="G411" s="41">
        <v>15764</v>
      </c>
      <c r="H411" s="41">
        <v>567</v>
      </c>
      <c r="I411" s="41">
        <v>1327</v>
      </c>
      <c r="J411" s="41">
        <v>179</v>
      </c>
      <c r="K411" s="41">
        <v>0.311</v>
      </c>
      <c r="L411" s="48">
        <v>305500</v>
      </c>
      <c r="M411" s="49"/>
    </row>
    <row r="412" spans="1:13" x14ac:dyDescent="0.25">
      <c r="A412" s="40">
        <v>4547</v>
      </c>
      <c r="B412" s="41">
        <v>4318</v>
      </c>
      <c r="C412" s="41">
        <v>2803</v>
      </c>
      <c r="D412" s="41">
        <v>7618</v>
      </c>
      <c r="E412" s="41">
        <v>18891</v>
      </c>
      <c r="F412" s="41">
        <v>4507</v>
      </c>
      <c r="G412" s="41">
        <v>16635</v>
      </c>
      <c r="H412" s="41">
        <v>457</v>
      </c>
      <c r="I412" s="41">
        <v>1109</v>
      </c>
      <c r="J412" s="41">
        <v>189</v>
      </c>
      <c r="K412" s="41">
        <v>1.5476000000000001</v>
      </c>
      <c r="L412" s="48">
        <v>278250</v>
      </c>
      <c r="M412" s="49"/>
    </row>
    <row r="413" spans="1:13" x14ac:dyDescent="0.25">
      <c r="A413" s="40">
        <v>6342</v>
      </c>
      <c r="B413" s="41">
        <v>9333</v>
      </c>
      <c r="C413" s="41">
        <v>7738</v>
      </c>
      <c r="D413" s="41">
        <v>18513</v>
      </c>
      <c r="E413" s="41">
        <v>7513</v>
      </c>
      <c r="F413" s="41">
        <v>1726</v>
      </c>
      <c r="G413" s="41">
        <v>15564</v>
      </c>
      <c r="H413" s="41">
        <v>352</v>
      </c>
      <c r="I413" s="41">
        <v>885</v>
      </c>
      <c r="J413" s="41">
        <v>221</v>
      </c>
      <c r="K413" s="41">
        <v>0.17530000000000001</v>
      </c>
      <c r="L413" s="48">
        <v>325000</v>
      </c>
      <c r="M413" s="49"/>
    </row>
    <row r="414" spans="1:13" x14ac:dyDescent="0.25">
      <c r="A414" s="40">
        <v>29271</v>
      </c>
      <c r="B414" s="41">
        <v>28291</v>
      </c>
      <c r="C414" s="41">
        <v>19031</v>
      </c>
      <c r="D414" s="41">
        <v>30098</v>
      </c>
      <c r="E414" s="41">
        <v>31786</v>
      </c>
      <c r="F414" s="41">
        <v>25352</v>
      </c>
      <c r="G414" s="41">
        <v>19294</v>
      </c>
      <c r="H414" s="41">
        <v>329</v>
      </c>
      <c r="I414" s="41">
        <v>1039</v>
      </c>
      <c r="J414" s="41">
        <v>416</v>
      </c>
      <c r="K414" s="41">
        <v>0.27710000000000001</v>
      </c>
      <c r="L414" s="48">
        <v>430000</v>
      </c>
      <c r="M414" s="49"/>
    </row>
    <row r="415" spans="1:13" x14ac:dyDescent="0.25">
      <c r="A415" s="40">
        <v>18119</v>
      </c>
      <c r="B415" s="41">
        <v>19751</v>
      </c>
      <c r="C415" s="41">
        <v>14217</v>
      </c>
      <c r="D415" s="41">
        <v>20868</v>
      </c>
      <c r="E415" s="41">
        <v>17446</v>
      </c>
      <c r="F415" s="41">
        <v>15974</v>
      </c>
      <c r="G415" s="41">
        <v>17833</v>
      </c>
      <c r="H415" s="41">
        <v>234</v>
      </c>
      <c r="I415" s="41">
        <v>894</v>
      </c>
      <c r="J415" s="41">
        <v>212</v>
      </c>
      <c r="K415" s="41">
        <v>0.26619999999999999</v>
      </c>
      <c r="L415" s="48">
        <v>362500</v>
      </c>
      <c r="M415" s="49"/>
    </row>
    <row r="416" spans="1:13" x14ac:dyDescent="0.25">
      <c r="A416" s="40">
        <v>17944</v>
      </c>
      <c r="B416" s="41">
        <v>22861</v>
      </c>
      <c r="C416" s="41">
        <v>11678</v>
      </c>
      <c r="D416" s="41">
        <v>26117</v>
      </c>
      <c r="E416" s="41">
        <v>16334</v>
      </c>
      <c r="F416" s="41">
        <v>15504</v>
      </c>
      <c r="G416" s="41">
        <v>11304</v>
      </c>
      <c r="H416" s="41">
        <v>412</v>
      </c>
      <c r="I416" s="41">
        <v>1120</v>
      </c>
      <c r="J416" s="41">
        <v>219</v>
      </c>
      <c r="K416" s="41">
        <v>0.18310000000000001</v>
      </c>
      <c r="L416" s="48">
        <v>327500</v>
      </c>
      <c r="M416" s="49"/>
    </row>
    <row r="417" spans="1:13" x14ac:dyDescent="0.25">
      <c r="A417" s="40">
        <v>9846</v>
      </c>
      <c r="B417" s="41">
        <v>10185</v>
      </c>
      <c r="C417" s="41">
        <v>9150</v>
      </c>
      <c r="D417" s="41">
        <v>21925</v>
      </c>
      <c r="E417" s="41">
        <v>9062</v>
      </c>
      <c r="F417" s="41">
        <v>16645</v>
      </c>
      <c r="G417" s="41">
        <v>9522</v>
      </c>
      <c r="H417" s="41">
        <v>326</v>
      </c>
      <c r="I417" s="41">
        <v>927</v>
      </c>
      <c r="J417" s="41">
        <v>167</v>
      </c>
      <c r="K417" s="41">
        <v>0.25219999999999998</v>
      </c>
      <c r="L417" s="48">
        <v>325000</v>
      </c>
      <c r="M417" s="49"/>
    </row>
    <row r="418" spans="1:13" x14ac:dyDescent="0.25">
      <c r="A418" s="40">
        <v>29430</v>
      </c>
      <c r="B418" s="41">
        <v>26100</v>
      </c>
      <c r="C418" s="41">
        <v>13482</v>
      </c>
      <c r="D418" s="41">
        <v>31334</v>
      </c>
      <c r="E418" s="41">
        <v>21428</v>
      </c>
      <c r="F418" s="41">
        <v>21449</v>
      </c>
      <c r="G418" s="41">
        <v>17119</v>
      </c>
      <c r="H418" s="41">
        <v>234</v>
      </c>
      <c r="I418" s="41">
        <v>873</v>
      </c>
      <c r="J418" s="41">
        <v>316</v>
      </c>
      <c r="K418" s="41">
        <v>0.2417</v>
      </c>
      <c r="L418" s="48">
        <v>419975</v>
      </c>
      <c r="M418" s="49"/>
    </row>
    <row r="419" spans="1:13" x14ac:dyDescent="0.25">
      <c r="A419" s="40">
        <v>5791</v>
      </c>
      <c r="B419" s="41">
        <v>7866</v>
      </c>
      <c r="C419" s="41">
        <v>7879</v>
      </c>
      <c r="D419" s="41">
        <v>12684</v>
      </c>
      <c r="E419" s="41">
        <v>10560</v>
      </c>
      <c r="F419" s="41">
        <v>10957</v>
      </c>
      <c r="G419" s="41">
        <v>17738</v>
      </c>
      <c r="H419" s="41">
        <v>417</v>
      </c>
      <c r="I419" s="41">
        <v>1118</v>
      </c>
      <c r="J419" s="41">
        <v>177</v>
      </c>
      <c r="K419" s="41">
        <v>0.23549999999999999</v>
      </c>
      <c r="L419" s="48">
        <v>296250</v>
      </c>
      <c r="M419" s="49"/>
    </row>
    <row r="420" spans="1:13" x14ac:dyDescent="0.25">
      <c r="A420" s="40">
        <v>17393</v>
      </c>
      <c r="B420" s="41">
        <v>16716</v>
      </c>
      <c r="C420" s="41">
        <v>12459</v>
      </c>
      <c r="D420" s="41">
        <v>26565</v>
      </c>
      <c r="E420" s="41">
        <v>25746</v>
      </c>
      <c r="F420" s="41">
        <v>14464</v>
      </c>
      <c r="G420" s="41">
        <v>16822</v>
      </c>
      <c r="H420" s="41">
        <v>330</v>
      </c>
      <c r="I420" s="41">
        <v>1016</v>
      </c>
      <c r="J420" s="41">
        <v>317</v>
      </c>
      <c r="K420" s="41">
        <v>0.30740000000000001</v>
      </c>
      <c r="L420" s="48">
        <v>406450</v>
      </c>
      <c r="M420" s="49"/>
    </row>
    <row r="421" spans="1:13" x14ac:dyDescent="0.25">
      <c r="A421" s="40">
        <v>16335</v>
      </c>
      <c r="B421" s="41">
        <v>12544</v>
      </c>
      <c r="C421" s="41">
        <v>15400</v>
      </c>
      <c r="D421" s="41">
        <v>16511</v>
      </c>
      <c r="E421" s="41">
        <v>21652</v>
      </c>
      <c r="F421" s="41">
        <v>9834</v>
      </c>
      <c r="G421" s="41">
        <v>12696</v>
      </c>
      <c r="H421" s="41">
        <v>265</v>
      </c>
      <c r="I421" s="41">
        <v>839</v>
      </c>
      <c r="J421" s="41">
        <v>219</v>
      </c>
      <c r="K421" s="41">
        <v>0.27379999999999999</v>
      </c>
      <c r="L421" s="48">
        <v>389000</v>
      </c>
      <c r="M421" s="49"/>
    </row>
    <row r="422" spans="1:13" x14ac:dyDescent="0.25">
      <c r="A422" s="40">
        <v>30995</v>
      </c>
      <c r="B422" s="41">
        <v>27080</v>
      </c>
      <c r="C422" s="41">
        <v>26437</v>
      </c>
      <c r="D422" s="41">
        <v>31680</v>
      </c>
      <c r="E422" s="41">
        <v>19335</v>
      </c>
      <c r="F422" s="41">
        <v>9722</v>
      </c>
      <c r="G422" s="41">
        <v>19257</v>
      </c>
      <c r="H422" s="41">
        <v>278</v>
      </c>
      <c r="I422" s="41">
        <v>991</v>
      </c>
      <c r="J422" s="41">
        <v>409</v>
      </c>
      <c r="K422" s="41">
        <v>1.3796999999999999</v>
      </c>
      <c r="L422" s="48">
        <v>680000</v>
      </c>
      <c r="M422" s="49"/>
    </row>
    <row r="423" spans="1:13" x14ac:dyDescent="0.25">
      <c r="A423" s="40">
        <v>30446</v>
      </c>
      <c r="B423" s="41">
        <v>30436</v>
      </c>
      <c r="C423" s="41">
        <v>20565</v>
      </c>
      <c r="D423" s="41">
        <v>30615</v>
      </c>
      <c r="E423" s="41">
        <v>23408</v>
      </c>
      <c r="F423" s="41">
        <v>13961</v>
      </c>
      <c r="G423" s="41">
        <v>21800</v>
      </c>
      <c r="H423" s="41">
        <v>334</v>
      </c>
      <c r="I423" s="41">
        <v>939</v>
      </c>
      <c r="J423" s="41">
        <v>411</v>
      </c>
      <c r="K423" s="41">
        <v>0.59119999999999995</v>
      </c>
      <c r="L423" s="48">
        <v>484750</v>
      </c>
      <c r="M423" s="49"/>
    </row>
    <row r="424" spans="1:13" x14ac:dyDescent="0.25">
      <c r="A424" s="40">
        <v>29208</v>
      </c>
      <c r="B424" s="41">
        <v>29392</v>
      </c>
      <c r="C424" s="41">
        <v>19571</v>
      </c>
      <c r="D424" s="41">
        <v>26028</v>
      </c>
      <c r="E424" s="41">
        <v>25590</v>
      </c>
      <c r="F424" s="41">
        <v>22351</v>
      </c>
      <c r="G424" s="41">
        <v>16476</v>
      </c>
      <c r="H424" s="41">
        <v>321</v>
      </c>
      <c r="I424" s="41">
        <v>1011</v>
      </c>
      <c r="J424" s="41">
        <v>232</v>
      </c>
      <c r="K424" s="41">
        <v>0.28010000000000002</v>
      </c>
      <c r="L424" s="48">
        <v>380000</v>
      </c>
      <c r="M424" s="49"/>
    </row>
    <row r="425" spans="1:13" x14ac:dyDescent="0.25">
      <c r="A425" s="40">
        <v>21392</v>
      </c>
      <c r="B425" s="41">
        <v>25594</v>
      </c>
      <c r="C425" s="41">
        <v>26012</v>
      </c>
      <c r="D425" s="41">
        <v>26209</v>
      </c>
      <c r="E425" s="41">
        <v>11787</v>
      </c>
      <c r="F425" s="41">
        <v>16796</v>
      </c>
      <c r="G425" s="41">
        <v>12996</v>
      </c>
      <c r="H425" s="41">
        <v>348</v>
      </c>
      <c r="I425" s="41">
        <v>1272</v>
      </c>
      <c r="J425" s="41">
        <v>281</v>
      </c>
      <c r="K425" s="41">
        <v>0.99160000000000004</v>
      </c>
      <c r="L425" s="48">
        <v>372500</v>
      </c>
      <c r="M425" s="49"/>
    </row>
    <row r="426" spans="1:13" x14ac:dyDescent="0.25">
      <c r="A426" s="40">
        <v>31421</v>
      </c>
      <c r="B426" s="41">
        <v>30971</v>
      </c>
      <c r="C426" s="41">
        <v>28670</v>
      </c>
      <c r="D426" s="41">
        <v>29057</v>
      </c>
      <c r="E426" s="41">
        <v>26298</v>
      </c>
      <c r="F426" s="41">
        <v>25074</v>
      </c>
      <c r="G426" s="41">
        <v>22292</v>
      </c>
      <c r="H426" s="41">
        <v>200</v>
      </c>
      <c r="I426" s="41">
        <v>796</v>
      </c>
      <c r="J426" s="41">
        <v>328</v>
      </c>
      <c r="K426" s="41">
        <v>0.45550000000000002</v>
      </c>
      <c r="L426" s="48">
        <v>485000</v>
      </c>
      <c r="M426" s="49"/>
    </row>
    <row r="427" spans="1:13" x14ac:dyDescent="0.25">
      <c r="A427" s="40">
        <v>31130</v>
      </c>
      <c r="B427" s="41">
        <v>29573</v>
      </c>
      <c r="C427" s="41">
        <v>28169</v>
      </c>
      <c r="D427" s="41">
        <v>27245</v>
      </c>
      <c r="E427" s="41">
        <v>14104</v>
      </c>
      <c r="F427" s="41">
        <v>22531</v>
      </c>
      <c r="G427" s="41">
        <v>20148</v>
      </c>
      <c r="H427" s="41">
        <v>256</v>
      </c>
      <c r="I427" s="41">
        <v>806</v>
      </c>
      <c r="J427" s="41">
        <v>404</v>
      </c>
      <c r="K427" s="41">
        <v>0.45660000000000001</v>
      </c>
      <c r="L427" s="48">
        <v>480000</v>
      </c>
      <c r="M427" s="49"/>
    </row>
    <row r="428" spans="1:13" x14ac:dyDescent="0.25">
      <c r="A428" s="40">
        <v>13350</v>
      </c>
      <c r="B428" s="41">
        <v>11969</v>
      </c>
      <c r="C428" s="41">
        <v>14365</v>
      </c>
      <c r="D428" s="41">
        <v>22844</v>
      </c>
      <c r="E428" s="41">
        <v>18452</v>
      </c>
      <c r="F428" s="41">
        <v>10442</v>
      </c>
      <c r="G428" s="41">
        <v>19052</v>
      </c>
      <c r="H428" s="41">
        <v>413</v>
      </c>
      <c r="I428" s="41">
        <v>1211</v>
      </c>
      <c r="J428" s="41">
        <v>246</v>
      </c>
      <c r="K428" s="41">
        <v>0.22919999999999999</v>
      </c>
      <c r="L428" s="48">
        <v>382500</v>
      </c>
      <c r="M428" s="49"/>
    </row>
    <row r="429" spans="1:13" x14ac:dyDescent="0.25">
      <c r="A429" s="40">
        <v>27792</v>
      </c>
      <c r="B429" s="41">
        <v>28559</v>
      </c>
      <c r="C429" s="41">
        <v>15690</v>
      </c>
      <c r="D429" s="41">
        <v>28641</v>
      </c>
      <c r="E429" s="41">
        <v>26630</v>
      </c>
      <c r="F429" s="41">
        <v>18442</v>
      </c>
      <c r="G429" s="41">
        <v>15268</v>
      </c>
      <c r="H429" s="41">
        <v>337</v>
      </c>
      <c r="I429" s="41">
        <v>1104</v>
      </c>
      <c r="J429" s="41">
        <v>293</v>
      </c>
      <c r="K429" s="41">
        <v>0.20830000000000001</v>
      </c>
      <c r="L429" s="48">
        <v>362500</v>
      </c>
      <c r="M429" s="49"/>
    </row>
    <row r="430" spans="1:13" x14ac:dyDescent="0.25">
      <c r="A430" s="40">
        <v>24703</v>
      </c>
      <c r="B430" s="41">
        <v>27354</v>
      </c>
      <c r="C430" s="41">
        <v>18014</v>
      </c>
      <c r="D430" s="41">
        <v>28518</v>
      </c>
      <c r="E430" s="41">
        <v>27330</v>
      </c>
      <c r="F430" s="41">
        <v>22717</v>
      </c>
      <c r="G430" s="41">
        <v>14858</v>
      </c>
      <c r="H430" s="41">
        <v>316</v>
      </c>
      <c r="I430" s="41">
        <v>916</v>
      </c>
      <c r="J430" s="41">
        <v>204</v>
      </c>
      <c r="K430" s="41">
        <v>0.1593</v>
      </c>
      <c r="L430" s="48">
        <v>401250</v>
      </c>
      <c r="M430" s="49"/>
    </row>
    <row r="431" spans="1:13" x14ac:dyDescent="0.25">
      <c r="A431" s="40">
        <v>25593</v>
      </c>
      <c r="B431" s="41">
        <v>27718</v>
      </c>
      <c r="C431" s="41">
        <v>14292</v>
      </c>
      <c r="D431" s="41">
        <v>29599</v>
      </c>
      <c r="E431" s="41">
        <v>23648</v>
      </c>
      <c r="F431" s="41">
        <v>23306</v>
      </c>
      <c r="G431" s="41">
        <v>15019</v>
      </c>
      <c r="H431" s="41">
        <v>286</v>
      </c>
      <c r="I431" s="41">
        <v>951</v>
      </c>
      <c r="J431" s="41">
        <v>237</v>
      </c>
      <c r="K431" s="41">
        <v>0.21029999999999999</v>
      </c>
      <c r="L431" s="48">
        <v>417500</v>
      </c>
      <c r="M431" s="49"/>
    </row>
    <row r="432" spans="1:13" x14ac:dyDescent="0.25">
      <c r="A432" s="40">
        <v>14201</v>
      </c>
      <c r="B432" s="41">
        <v>14336</v>
      </c>
      <c r="C432" s="41">
        <v>11871</v>
      </c>
      <c r="D432" s="41">
        <v>20505</v>
      </c>
      <c r="E432" s="41">
        <v>12800</v>
      </c>
      <c r="F432" s="41">
        <v>13843</v>
      </c>
      <c r="G432" s="41">
        <v>13839</v>
      </c>
      <c r="H432" s="41">
        <v>332</v>
      </c>
      <c r="I432" s="41">
        <v>1082</v>
      </c>
      <c r="J432" s="41">
        <v>268</v>
      </c>
      <c r="K432" s="41">
        <v>0.20530000000000001</v>
      </c>
      <c r="L432" s="48">
        <v>400000</v>
      </c>
      <c r="M432" s="49"/>
    </row>
    <row r="433" spans="1:13" x14ac:dyDescent="0.25">
      <c r="A433" s="40">
        <v>26465</v>
      </c>
      <c r="B433" s="41">
        <v>26843</v>
      </c>
      <c r="C433" s="41">
        <v>16605</v>
      </c>
      <c r="D433" s="41">
        <v>27861</v>
      </c>
      <c r="E433" s="41">
        <v>20745</v>
      </c>
      <c r="F433" s="41">
        <v>21397</v>
      </c>
      <c r="G433" s="41">
        <v>15283</v>
      </c>
      <c r="H433" s="41">
        <v>331</v>
      </c>
      <c r="I433" s="41">
        <v>1148</v>
      </c>
      <c r="J433" s="41">
        <v>282</v>
      </c>
      <c r="K433" s="41">
        <v>0.26300000000000001</v>
      </c>
      <c r="L433" s="48">
        <v>381000</v>
      </c>
      <c r="M433" s="49"/>
    </row>
    <row r="434" spans="1:13" x14ac:dyDescent="0.25">
      <c r="A434" s="40">
        <v>28810</v>
      </c>
      <c r="B434" s="41">
        <v>27598</v>
      </c>
      <c r="C434" s="41">
        <v>19558</v>
      </c>
      <c r="D434" s="41">
        <v>30688</v>
      </c>
      <c r="E434" s="41">
        <v>27958</v>
      </c>
      <c r="F434" s="41">
        <v>20681</v>
      </c>
      <c r="G434" s="41">
        <v>16429</v>
      </c>
      <c r="H434" s="41">
        <v>288</v>
      </c>
      <c r="I434" s="41">
        <v>936</v>
      </c>
      <c r="J434" s="41">
        <v>223</v>
      </c>
      <c r="K434" s="41">
        <v>0.16880000000000001</v>
      </c>
      <c r="L434" s="48">
        <v>400000</v>
      </c>
      <c r="M434" s="49"/>
    </row>
    <row r="435" spans="1:13" x14ac:dyDescent="0.25">
      <c r="A435" s="40">
        <v>19290</v>
      </c>
      <c r="B435" s="41">
        <v>24996</v>
      </c>
      <c r="C435" s="41">
        <v>18929</v>
      </c>
      <c r="D435" s="41">
        <v>23014</v>
      </c>
      <c r="E435" s="41">
        <v>16014</v>
      </c>
      <c r="F435" s="41">
        <v>11859</v>
      </c>
      <c r="G435" s="41">
        <v>15445</v>
      </c>
      <c r="H435" s="41">
        <v>336</v>
      </c>
      <c r="I435" s="41">
        <v>1431</v>
      </c>
      <c r="J435" s="41">
        <v>351</v>
      </c>
      <c r="K435" s="41">
        <v>0.29770000000000002</v>
      </c>
      <c r="L435" s="48">
        <v>316000</v>
      </c>
      <c r="M435" s="49"/>
    </row>
    <row r="436" spans="1:13" x14ac:dyDescent="0.25">
      <c r="A436" s="40">
        <v>27089</v>
      </c>
      <c r="B436" s="41">
        <v>30035</v>
      </c>
      <c r="C436" s="41">
        <v>27557</v>
      </c>
      <c r="D436" s="41">
        <v>27098</v>
      </c>
      <c r="E436" s="41">
        <v>27624</v>
      </c>
      <c r="F436" s="41">
        <v>13058</v>
      </c>
      <c r="G436" s="41">
        <v>22803</v>
      </c>
      <c r="H436" s="41">
        <v>191</v>
      </c>
      <c r="I436" s="41">
        <v>827</v>
      </c>
      <c r="J436" s="41">
        <v>439</v>
      </c>
      <c r="K436" s="41">
        <v>0.33839999999999998</v>
      </c>
      <c r="L436" s="48">
        <v>333500</v>
      </c>
      <c r="M436" s="49"/>
    </row>
    <row r="437" spans="1:13" x14ac:dyDescent="0.25">
      <c r="A437" s="40">
        <v>13593</v>
      </c>
      <c r="B437" s="41">
        <v>16908</v>
      </c>
      <c r="C437" s="41">
        <v>21552</v>
      </c>
      <c r="D437" s="41">
        <v>22835</v>
      </c>
      <c r="E437" s="41">
        <v>19290</v>
      </c>
      <c r="F437" s="41">
        <v>12162</v>
      </c>
      <c r="G437" s="41">
        <v>20454</v>
      </c>
      <c r="H437" s="41">
        <v>298</v>
      </c>
      <c r="I437" s="41">
        <v>1106</v>
      </c>
      <c r="J437" s="41">
        <v>419</v>
      </c>
      <c r="K437" s="41">
        <v>0.31009999999999999</v>
      </c>
      <c r="L437" s="48">
        <v>360000</v>
      </c>
      <c r="M437" s="49"/>
    </row>
    <row r="438" spans="1:13" x14ac:dyDescent="0.25">
      <c r="A438" s="40">
        <v>30034</v>
      </c>
      <c r="B438" s="41">
        <v>30271</v>
      </c>
      <c r="C438" s="41">
        <v>23869</v>
      </c>
      <c r="D438" s="41">
        <v>31380</v>
      </c>
      <c r="E438" s="41">
        <v>26724</v>
      </c>
      <c r="F438" s="41">
        <v>11414</v>
      </c>
      <c r="G438" s="41">
        <v>26137</v>
      </c>
      <c r="H438" s="41">
        <v>210</v>
      </c>
      <c r="I438" s="41">
        <v>788</v>
      </c>
      <c r="J438" s="41">
        <v>257</v>
      </c>
      <c r="K438" s="41">
        <v>0.5161</v>
      </c>
      <c r="L438" s="48">
        <v>589750</v>
      </c>
      <c r="M438" s="49"/>
    </row>
    <row r="439" spans="1:13" x14ac:dyDescent="0.25">
      <c r="A439" s="40">
        <v>29233</v>
      </c>
      <c r="B439" s="41">
        <v>29258</v>
      </c>
      <c r="C439" s="41">
        <v>23255</v>
      </c>
      <c r="D439" s="41">
        <v>31722</v>
      </c>
      <c r="E439" s="41">
        <v>19870</v>
      </c>
      <c r="F439" s="41">
        <v>8827</v>
      </c>
      <c r="G439" s="41">
        <v>20963</v>
      </c>
      <c r="H439" s="41">
        <v>307</v>
      </c>
      <c r="I439" s="41">
        <v>976</v>
      </c>
      <c r="J439" s="41">
        <v>319</v>
      </c>
      <c r="K439" s="41">
        <v>0.54110000000000003</v>
      </c>
      <c r="L439" s="48">
        <v>567500</v>
      </c>
      <c r="M439" s="49"/>
    </row>
    <row r="440" spans="1:13" x14ac:dyDescent="0.25">
      <c r="A440" s="40">
        <v>16222</v>
      </c>
      <c r="B440" s="41">
        <v>21635</v>
      </c>
      <c r="C440" s="41">
        <v>18275</v>
      </c>
      <c r="D440" s="41">
        <v>23026</v>
      </c>
      <c r="E440" s="41">
        <v>23182</v>
      </c>
      <c r="F440" s="41">
        <v>13104</v>
      </c>
      <c r="G440" s="41">
        <v>7436</v>
      </c>
      <c r="H440" s="41">
        <v>266</v>
      </c>
      <c r="I440" s="41">
        <v>1185</v>
      </c>
      <c r="J440" s="41">
        <v>424</v>
      </c>
      <c r="K440" s="41">
        <v>0.46300000000000002</v>
      </c>
      <c r="L440" s="48">
        <v>267000</v>
      </c>
      <c r="M440" s="49"/>
    </row>
    <row r="441" spans="1:13" x14ac:dyDescent="0.25">
      <c r="A441" s="40">
        <v>29737</v>
      </c>
      <c r="B441" s="41">
        <v>29283</v>
      </c>
      <c r="C441" s="41">
        <v>22792</v>
      </c>
      <c r="D441" s="41">
        <v>27034</v>
      </c>
      <c r="E441" s="41">
        <v>29454</v>
      </c>
      <c r="F441" s="41">
        <v>21920</v>
      </c>
      <c r="G441" s="41">
        <v>18201</v>
      </c>
      <c r="H441" s="41">
        <v>246</v>
      </c>
      <c r="I441" s="41">
        <v>799</v>
      </c>
      <c r="J441" s="41">
        <v>191</v>
      </c>
      <c r="K441" s="41">
        <v>0.2359</v>
      </c>
      <c r="L441" s="48">
        <v>428500</v>
      </c>
      <c r="M441" s="49"/>
    </row>
    <row r="442" spans="1:13" x14ac:dyDescent="0.25">
      <c r="A442" s="40">
        <v>9872</v>
      </c>
      <c r="B442" s="41">
        <v>15515</v>
      </c>
      <c r="C442" s="41">
        <v>18035</v>
      </c>
      <c r="D442" s="41">
        <v>23187</v>
      </c>
      <c r="E442" s="41">
        <v>19365</v>
      </c>
      <c r="F442" s="41">
        <v>5691</v>
      </c>
      <c r="G442" s="41">
        <v>19929</v>
      </c>
      <c r="H442" s="41">
        <v>512</v>
      </c>
      <c r="I442" s="41">
        <v>1222</v>
      </c>
      <c r="J442" s="41">
        <v>252</v>
      </c>
      <c r="K442" s="41">
        <v>0.17180000000000001</v>
      </c>
      <c r="L442" s="48">
        <v>261250</v>
      </c>
      <c r="M442" s="49"/>
    </row>
    <row r="443" spans="1:13" x14ac:dyDescent="0.25">
      <c r="A443" s="40">
        <v>9787</v>
      </c>
      <c r="B443" s="41">
        <v>17728</v>
      </c>
      <c r="C443" s="41">
        <v>26380</v>
      </c>
      <c r="D443" s="41">
        <v>24172</v>
      </c>
      <c r="E443" s="41">
        <v>19331</v>
      </c>
      <c r="F443" s="41">
        <v>258</v>
      </c>
      <c r="G443" s="41">
        <v>24843</v>
      </c>
      <c r="H443" s="41">
        <v>917</v>
      </c>
      <c r="I443" s="41">
        <v>2094</v>
      </c>
      <c r="J443" s="41">
        <v>123</v>
      </c>
      <c r="K443" s="41">
        <v>0.29330000000000001</v>
      </c>
      <c r="L443" s="48">
        <v>272000</v>
      </c>
      <c r="M443" s="49"/>
    </row>
    <row r="444" spans="1:13" x14ac:dyDescent="0.25">
      <c r="A444" s="40">
        <v>11177</v>
      </c>
      <c r="B444" s="41">
        <v>14960</v>
      </c>
      <c r="C444" s="41">
        <v>21505</v>
      </c>
      <c r="D444" s="41">
        <v>20180</v>
      </c>
      <c r="E444" s="41">
        <v>11468</v>
      </c>
      <c r="F444" s="41">
        <v>3699</v>
      </c>
      <c r="G444" s="41">
        <v>20331</v>
      </c>
      <c r="H444" s="41">
        <v>458</v>
      </c>
      <c r="I444" s="41">
        <v>1284</v>
      </c>
      <c r="J444" s="41">
        <v>163</v>
      </c>
      <c r="K444" s="41">
        <v>0.37959999999999999</v>
      </c>
      <c r="L444" s="48">
        <v>302500</v>
      </c>
      <c r="M444" s="49"/>
    </row>
    <row r="445" spans="1:13" x14ac:dyDescent="0.25">
      <c r="A445" s="40">
        <v>11149</v>
      </c>
      <c r="B445" s="41">
        <v>23212</v>
      </c>
      <c r="C445" s="41">
        <v>19631</v>
      </c>
      <c r="D445" s="41">
        <v>26106</v>
      </c>
      <c r="E445" s="41">
        <v>16042</v>
      </c>
      <c r="F445" s="41">
        <v>560</v>
      </c>
      <c r="G445" s="41">
        <v>3827</v>
      </c>
      <c r="H445" s="41">
        <v>431</v>
      </c>
      <c r="I445" s="41">
        <v>1322</v>
      </c>
      <c r="J445" s="41">
        <v>149</v>
      </c>
      <c r="K445" s="41">
        <v>0.43280000000000002</v>
      </c>
      <c r="L445" s="48">
        <v>270000</v>
      </c>
      <c r="M445" s="49"/>
    </row>
    <row r="446" spans="1:13" x14ac:dyDescent="0.25">
      <c r="A446" s="40">
        <v>13267</v>
      </c>
      <c r="B446" s="41">
        <v>19273</v>
      </c>
      <c r="C446" s="41">
        <v>18822</v>
      </c>
      <c r="D446" s="41">
        <v>28063</v>
      </c>
      <c r="E446" s="41">
        <v>23209</v>
      </c>
      <c r="F446" s="41">
        <v>97</v>
      </c>
      <c r="G446" s="41">
        <v>12433</v>
      </c>
      <c r="H446" s="41">
        <v>424</v>
      </c>
      <c r="I446" s="41">
        <v>1352</v>
      </c>
      <c r="J446" s="41">
        <v>259</v>
      </c>
      <c r="K446" s="41">
        <v>0.31219999999999998</v>
      </c>
      <c r="L446" s="48">
        <v>396500</v>
      </c>
      <c r="M446" s="49"/>
    </row>
    <row r="447" spans="1:13" x14ac:dyDescent="0.25">
      <c r="A447" s="40">
        <v>16687</v>
      </c>
      <c r="B447" s="41">
        <v>22147</v>
      </c>
      <c r="C447" s="41">
        <v>9107</v>
      </c>
      <c r="D447" s="41">
        <v>29600</v>
      </c>
      <c r="E447" s="41">
        <v>10748</v>
      </c>
      <c r="F447" s="41">
        <v>2784</v>
      </c>
      <c r="G447" s="41">
        <v>9031</v>
      </c>
      <c r="H447" s="41">
        <v>299</v>
      </c>
      <c r="I447" s="41">
        <v>1168</v>
      </c>
      <c r="J447" s="41">
        <v>261</v>
      </c>
      <c r="K447" s="41">
        <v>0.22720000000000001</v>
      </c>
      <c r="L447" s="48">
        <v>450000</v>
      </c>
      <c r="M447" s="49"/>
    </row>
    <row r="448" spans="1:13" x14ac:dyDescent="0.25">
      <c r="A448" s="40">
        <v>14969</v>
      </c>
      <c r="B448" s="41">
        <v>21110</v>
      </c>
      <c r="C448" s="41">
        <v>8255</v>
      </c>
      <c r="D448" s="41">
        <v>28680</v>
      </c>
      <c r="E448" s="41">
        <v>18394</v>
      </c>
      <c r="F448" s="41">
        <v>119</v>
      </c>
      <c r="G448" s="41">
        <v>9135</v>
      </c>
      <c r="H448" s="41">
        <v>589</v>
      </c>
      <c r="I448" s="41">
        <v>1496</v>
      </c>
      <c r="J448" s="41">
        <v>184</v>
      </c>
      <c r="K448" s="41">
        <v>0.3851</v>
      </c>
      <c r="L448" s="48">
        <v>284000</v>
      </c>
      <c r="M448" s="49"/>
    </row>
    <row r="449" spans="1:13" x14ac:dyDescent="0.25">
      <c r="A449" s="40">
        <v>12137</v>
      </c>
      <c r="B449" s="41">
        <v>20258</v>
      </c>
      <c r="C449" s="41">
        <v>12606</v>
      </c>
      <c r="D449" s="41">
        <v>29362</v>
      </c>
      <c r="E449" s="41">
        <v>10325</v>
      </c>
      <c r="F449" s="41">
        <v>1049</v>
      </c>
      <c r="G449" s="41">
        <v>4963</v>
      </c>
      <c r="H449" s="41">
        <v>511</v>
      </c>
      <c r="I449" s="41">
        <v>1342</v>
      </c>
      <c r="J449" s="41">
        <v>263</v>
      </c>
      <c r="K449" s="41">
        <v>0.19209999999999999</v>
      </c>
      <c r="L449" s="48">
        <v>435000</v>
      </c>
      <c r="M449" s="49"/>
    </row>
    <row r="450" spans="1:13" x14ac:dyDescent="0.25">
      <c r="A450" s="40">
        <v>15423</v>
      </c>
      <c r="B450" s="41">
        <v>18743</v>
      </c>
      <c r="C450" s="41">
        <v>24645</v>
      </c>
      <c r="D450" s="41">
        <v>29880</v>
      </c>
      <c r="E450" s="41">
        <v>15247</v>
      </c>
      <c r="F450" s="41">
        <v>4126</v>
      </c>
      <c r="G450" s="41">
        <v>11988</v>
      </c>
      <c r="H450" s="41">
        <v>302</v>
      </c>
      <c r="I450" s="41">
        <v>1019</v>
      </c>
      <c r="J450" s="41">
        <v>316</v>
      </c>
      <c r="K450" s="41">
        <v>0.31409999999999999</v>
      </c>
      <c r="L450" s="48">
        <v>660000</v>
      </c>
      <c r="M450" s="49"/>
    </row>
    <row r="451" spans="1:13" x14ac:dyDescent="0.25">
      <c r="A451" s="40">
        <v>5057</v>
      </c>
      <c r="B451" s="41">
        <v>6548</v>
      </c>
      <c r="C451" s="41">
        <v>18177</v>
      </c>
      <c r="D451" s="41">
        <v>10242</v>
      </c>
      <c r="E451" s="41">
        <v>12959</v>
      </c>
      <c r="F451" s="41">
        <v>944</v>
      </c>
      <c r="G451" s="41">
        <v>13978</v>
      </c>
      <c r="H451" s="41">
        <v>669</v>
      </c>
      <c r="I451" s="41">
        <v>1908</v>
      </c>
      <c r="J451" s="41">
        <v>377</v>
      </c>
      <c r="K451" s="41">
        <v>0.34200000000000003</v>
      </c>
      <c r="L451" s="48">
        <v>320000</v>
      </c>
      <c r="M451" s="49"/>
    </row>
    <row r="452" spans="1:13" x14ac:dyDescent="0.25">
      <c r="A452" s="40">
        <v>6361</v>
      </c>
      <c r="B452" s="41">
        <v>12534</v>
      </c>
      <c r="C452" s="41">
        <v>15535</v>
      </c>
      <c r="D452" s="41">
        <v>8071</v>
      </c>
      <c r="E452" s="41">
        <v>12570</v>
      </c>
      <c r="F452" s="41">
        <v>899</v>
      </c>
      <c r="G452" s="41">
        <v>19182</v>
      </c>
      <c r="H452" s="41">
        <v>307</v>
      </c>
      <c r="I452" s="41">
        <v>846</v>
      </c>
      <c r="J452" s="41">
        <v>236</v>
      </c>
      <c r="K452" s="41">
        <v>0.17760000000000001</v>
      </c>
      <c r="L452" s="48">
        <v>399999</v>
      </c>
      <c r="M452" s="49"/>
    </row>
    <row r="453" spans="1:13" x14ac:dyDescent="0.25">
      <c r="A453" s="40">
        <v>18553</v>
      </c>
      <c r="B453" s="41">
        <v>22266</v>
      </c>
      <c r="C453" s="41">
        <v>24479</v>
      </c>
      <c r="D453" s="41">
        <v>30019</v>
      </c>
      <c r="E453" s="41">
        <v>10489</v>
      </c>
      <c r="F453" s="41">
        <v>1933</v>
      </c>
      <c r="G453" s="41">
        <v>16434</v>
      </c>
      <c r="H453" s="41">
        <v>378</v>
      </c>
      <c r="I453" s="41">
        <v>990</v>
      </c>
      <c r="J453" s="41">
        <v>283</v>
      </c>
      <c r="K453" s="41">
        <v>0.74439999999999995</v>
      </c>
      <c r="L453" s="48">
        <v>645000</v>
      </c>
      <c r="M453" s="49"/>
    </row>
    <row r="454" spans="1:13" x14ac:dyDescent="0.25">
      <c r="A454" s="40">
        <v>13372</v>
      </c>
      <c r="B454" s="41">
        <v>19366</v>
      </c>
      <c r="C454" s="41">
        <v>24820</v>
      </c>
      <c r="D454" s="41">
        <v>26816</v>
      </c>
      <c r="E454" s="41">
        <v>15008</v>
      </c>
      <c r="F454" s="41">
        <v>2067</v>
      </c>
      <c r="G454" s="41">
        <v>14379</v>
      </c>
      <c r="H454" s="41">
        <v>454</v>
      </c>
      <c r="I454" s="41">
        <v>1275</v>
      </c>
      <c r="J454" s="41">
        <v>306</v>
      </c>
      <c r="K454" s="41">
        <v>0.307</v>
      </c>
      <c r="L454" s="48">
        <v>357000</v>
      </c>
      <c r="M454" s="49"/>
    </row>
    <row r="455" spans="1:13" x14ac:dyDescent="0.25">
      <c r="A455" s="40">
        <v>12067</v>
      </c>
      <c r="B455" s="41">
        <v>16070</v>
      </c>
      <c r="C455" s="41">
        <v>17531</v>
      </c>
      <c r="D455" s="41">
        <v>23645</v>
      </c>
      <c r="E455" s="41">
        <v>4977</v>
      </c>
      <c r="F455" s="41">
        <v>1207</v>
      </c>
      <c r="G455" s="41">
        <v>10608</v>
      </c>
      <c r="H455" s="41">
        <v>312</v>
      </c>
      <c r="I455" s="41">
        <v>1108</v>
      </c>
      <c r="J455" s="41">
        <v>193</v>
      </c>
      <c r="K455" s="41">
        <v>0.16259999999999999</v>
      </c>
      <c r="L455" s="48">
        <v>755000</v>
      </c>
      <c r="M455" s="49"/>
    </row>
    <row r="456" spans="1:13" x14ac:dyDescent="0.25">
      <c r="A456" s="40">
        <v>8593</v>
      </c>
      <c r="B456" s="41">
        <v>16155</v>
      </c>
      <c r="C456" s="41">
        <v>26525</v>
      </c>
      <c r="D456" s="41">
        <v>19237</v>
      </c>
      <c r="E456" s="41">
        <v>3775</v>
      </c>
      <c r="F456" s="41">
        <v>5379</v>
      </c>
      <c r="G456" s="41">
        <v>10131</v>
      </c>
      <c r="H456" s="41">
        <v>237</v>
      </c>
      <c r="I456" s="41">
        <v>986</v>
      </c>
      <c r="J456" s="41">
        <v>295</v>
      </c>
      <c r="K456" s="41">
        <v>0.31940000000000002</v>
      </c>
      <c r="L456" s="48">
        <v>699950</v>
      </c>
      <c r="M456" s="49"/>
    </row>
    <row r="457" spans="1:13" x14ac:dyDescent="0.25">
      <c r="A457" s="40">
        <v>12488</v>
      </c>
      <c r="B457" s="41">
        <v>15572</v>
      </c>
      <c r="C457" s="41">
        <v>21604</v>
      </c>
      <c r="D457" s="41">
        <v>20767</v>
      </c>
      <c r="E457" s="41">
        <v>3685</v>
      </c>
      <c r="F457" s="41">
        <v>1879</v>
      </c>
      <c r="G457" s="41">
        <v>9158</v>
      </c>
      <c r="H457" s="41">
        <v>251</v>
      </c>
      <c r="I457" s="41">
        <v>1428</v>
      </c>
      <c r="J457" s="41">
        <v>142</v>
      </c>
      <c r="K457" s="41">
        <v>0.1321</v>
      </c>
      <c r="L457" s="48">
        <v>525000</v>
      </c>
      <c r="M457" s="49"/>
    </row>
    <row r="458" spans="1:13" x14ac:dyDescent="0.25">
      <c r="A458" s="40">
        <v>12253</v>
      </c>
      <c r="B458" s="41">
        <v>14470</v>
      </c>
      <c r="C458" s="41">
        <v>22345</v>
      </c>
      <c r="D458" s="41">
        <v>22609</v>
      </c>
      <c r="E458" s="41">
        <v>9896</v>
      </c>
      <c r="F458" s="41">
        <v>2265</v>
      </c>
      <c r="G458" s="41">
        <v>13403</v>
      </c>
      <c r="H458" s="41">
        <v>392</v>
      </c>
      <c r="I458" s="41">
        <v>1309</v>
      </c>
      <c r="J458" s="41">
        <v>227</v>
      </c>
      <c r="K458" s="41">
        <v>0.37180000000000002</v>
      </c>
      <c r="L458" s="48">
        <v>700000</v>
      </c>
      <c r="M458" s="49"/>
    </row>
    <row r="459" spans="1:13" x14ac:dyDescent="0.25">
      <c r="A459" s="40">
        <v>18642</v>
      </c>
      <c r="B459" s="41">
        <v>22951</v>
      </c>
      <c r="C459" s="41">
        <v>29888</v>
      </c>
      <c r="D459" s="41">
        <v>26898</v>
      </c>
      <c r="E459" s="41">
        <v>12522</v>
      </c>
      <c r="F459" s="41">
        <v>7094</v>
      </c>
      <c r="G459" s="41">
        <v>9440</v>
      </c>
      <c r="H459" s="41">
        <v>222</v>
      </c>
      <c r="I459" s="41">
        <v>844</v>
      </c>
      <c r="J459" s="41">
        <v>227</v>
      </c>
      <c r="K459" s="41">
        <v>0.15820000000000001</v>
      </c>
      <c r="L459" s="48">
        <v>910000</v>
      </c>
      <c r="M459" s="49"/>
    </row>
    <row r="460" spans="1:13" x14ac:dyDescent="0.25">
      <c r="A460" s="40">
        <v>19075</v>
      </c>
      <c r="B460" s="41">
        <v>22092</v>
      </c>
      <c r="C460" s="41">
        <v>29204</v>
      </c>
      <c r="D460" s="41">
        <v>27387</v>
      </c>
      <c r="E460" s="41">
        <v>16974</v>
      </c>
      <c r="F460" s="41">
        <v>9725</v>
      </c>
      <c r="G460" s="41">
        <v>9057</v>
      </c>
      <c r="H460" s="41">
        <v>290</v>
      </c>
      <c r="I460" s="41">
        <v>997</v>
      </c>
      <c r="J460" s="41">
        <v>258</v>
      </c>
      <c r="K460" s="41">
        <v>0.18720000000000001</v>
      </c>
      <c r="L460" s="48">
        <v>1025000</v>
      </c>
      <c r="M460" s="49"/>
    </row>
    <row r="461" spans="1:13" x14ac:dyDescent="0.25">
      <c r="A461" s="40">
        <v>11288</v>
      </c>
      <c r="B461" s="41">
        <v>18394</v>
      </c>
      <c r="C461" s="41">
        <v>28540</v>
      </c>
      <c r="D461" s="41">
        <v>19979</v>
      </c>
      <c r="E461" s="41">
        <v>15934</v>
      </c>
      <c r="F461" s="41">
        <v>1669</v>
      </c>
      <c r="G461" s="41">
        <v>13858</v>
      </c>
      <c r="H461" s="41">
        <v>254</v>
      </c>
      <c r="I461" s="41">
        <v>1248</v>
      </c>
      <c r="J461" s="41">
        <v>276</v>
      </c>
      <c r="K461" s="41">
        <v>0.21920000000000001</v>
      </c>
      <c r="L461" s="48">
        <v>565000</v>
      </c>
      <c r="M461" s="49"/>
    </row>
    <row r="462" spans="1:13" x14ac:dyDescent="0.25">
      <c r="A462" s="40">
        <v>5948</v>
      </c>
      <c r="B462" s="41">
        <v>9319</v>
      </c>
      <c r="C462" s="41">
        <v>22816</v>
      </c>
      <c r="D462" s="41">
        <v>11357</v>
      </c>
      <c r="E462" s="41">
        <v>3568</v>
      </c>
      <c r="F462" s="41">
        <v>993</v>
      </c>
      <c r="G462" s="41">
        <v>12247</v>
      </c>
      <c r="H462" s="41">
        <v>221</v>
      </c>
      <c r="I462" s="41">
        <v>1153</v>
      </c>
      <c r="J462" s="41">
        <v>250</v>
      </c>
      <c r="K462" s="41">
        <v>0.1719</v>
      </c>
      <c r="L462" s="48">
        <v>555000</v>
      </c>
      <c r="M462" s="49"/>
    </row>
    <row r="463" spans="1:13" x14ac:dyDescent="0.25">
      <c r="A463" s="40">
        <v>7471</v>
      </c>
      <c r="B463" s="41">
        <v>13335</v>
      </c>
      <c r="C463" s="41">
        <v>11167</v>
      </c>
      <c r="D463" s="41">
        <v>21825</v>
      </c>
      <c r="E463" s="41">
        <v>10942</v>
      </c>
      <c r="F463" s="41">
        <v>1743</v>
      </c>
      <c r="G463" s="41">
        <v>10075</v>
      </c>
      <c r="H463" s="41">
        <v>491</v>
      </c>
      <c r="I463" s="41">
        <v>1257</v>
      </c>
      <c r="J463" s="41">
        <v>187</v>
      </c>
      <c r="K463" s="41">
        <v>0.52780000000000005</v>
      </c>
      <c r="L463" s="48">
        <v>540000</v>
      </c>
      <c r="M463" s="49"/>
    </row>
    <row r="464" spans="1:13" x14ac:dyDescent="0.25">
      <c r="A464" s="40">
        <v>3819</v>
      </c>
      <c r="B464" s="41">
        <v>5834</v>
      </c>
      <c r="C464" s="41">
        <v>16251</v>
      </c>
      <c r="D464" s="41">
        <v>17871</v>
      </c>
      <c r="E464" s="41">
        <v>8111</v>
      </c>
      <c r="F464" s="41">
        <v>480</v>
      </c>
      <c r="G464" s="41">
        <v>14267</v>
      </c>
      <c r="H464" s="41">
        <v>475</v>
      </c>
      <c r="I464" s="41">
        <v>1127</v>
      </c>
      <c r="J464" s="41">
        <v>261</v>
      </c>
      <c r="K464" s="41">
        <v>0.16059999999999999</v>
      </c>
      <c r="L464" s="48">
        <v>403000</v>
      </c>
      <c r="M464" s="49"/>
    </row>
    <row r="465" spans="1:13" x14ac:dyDescent="0.25">
      <c r="A465" s="40">
        <v>5485</v>
      </c>
      <c r="B465" s="41">
        <v>9325</v>
      </c>
      <c r="C465" s="41">
        <v>19363</v>
      </c>
      <c r="D465" s="41">
        <v>23375</v>
      </c>
      <c r="E465" s="41">
        <v>6730</v>
      </c>
      <c r="F465" s="41">
        <v>1921</v>
      </c>
      <c r="G465" s="41">
        <v>14017</v>
      </c>
      <c r="H465" s="41">
        <v>504</v>
      </c>
      <c r="I465" s="41">
        <v>1019</v>
      </c>
      <c r="J465" s="41">
        <v>236</v>
      </c>
      <c r="K465" s="41">
        <v>0.37640000000000001</v>
      </c>
      <c r="L465" s="48">
        <v>412500</v>
      </c>
      <c r="M465" s="49"/>
    </row>
    <row r="466" spans="1:13" x14ac:dyDescent="0.25">
      <c r="A466" s="40">
        <v>9074</v>
      </c>
      <c r="B466" s="41">
        <v>8602</v>
      </c>
      <c r="C466" s="41">
        <v>17886</v>
      </c>
      <c r="D466" s="41">
        <v>23108</v>
      </c>
      <c r="E466" s="41">
        <v>5123</v>
      </c>
      <c r="F466" s="41">
        <v>1204</v>
      </c>
      <c r="G466" s="41">
        <v>11816</v>
      </c>
      <c r="H466" s="41">
        <v>441</v>
      </c>
      <c r="I466" s="41">
        <v>1269</v>
      </c>
      <c r="J466" s="41">
        <v>293</v>
      </c>
      <c r="K466" s="41">
        <v>0.40529999999999999</v>
      </c>
      <c r="L466" s="48">
        <v>543500</v>
      </c>
      <c r="M466" s="49"/>
    </row>
    <row r="467" spans="1:13" x14ac:dyDescent="0.25">
      <c r="A467" s="40">
        <v>13727</v>
      </c>
      <c r="B467" s="41">
        <v>13590</v>
      </c>
      <c r="C467" s="41">
        <v>23824</v>
      </c>
      <c r="D467" s="41">
        <v>18600</v>
      </c>
      <c r="E467" s="41">
        <v>12024</v>
      </c>
      <c r="F467" s="41">
        <v>2343</v>
      </c>
      <c r="G467" s="41">
        <v>10696</v>
      </c>
      <c r="H467" s="41">
        <v>339</v>
      </c>
      <c r="I467" s="41">
        <v>1215</v>
      </c>
      <c r="J467" s="41">
        <v>244</v>
      </c>
      <c r="K467" s="41">
        <v>0.14510000000000001</v>
      </c>
      <c r="L467" s="48">
        <v>465000</v>
      </c>
      <c r="M467" s="49"/>
    </row>
    <row r="468" spans="1:13" x14ac:dyDescent="0.25">
      <c r="A468" s="40">
        <v>7602</v>
      </c>
      <c r="B468" s="41">
        <v>11354</v>
      </c>
      <c r="C468" s="41">
        <v>11082</v>
      </c>
      <c r="D468" s="41">
        <v>19542</v>
      </c>
      <c r="E468" s="41">
        <v>10842</v>
      </c>
      <c r="F468" s="41">
        <v>1274</v>
      </c>
      <c r="G468" s="41">
        <v>4354</v>
      </c>
      <c r="H468" s="41">
        <v>424</v>
      </c>
      <c r="I468" s="41">
        <v>1339</v>
      </c>
      <c r="J468" s="41">
        <v>162</v>
      </c>
      <c r="K468" s="41">
        <v>0.29389999999999999</v>
      </c>
      <c r="L468" s="48">
        <v>307475</v>
      </c>
      <c r="M468" s="49"/>
    </row>
    <row r="469" spans="1:13" x14ac:dyDescent="0.25">
      <c r="A469" s="40">
        <v>10628</v>
      </c>
      <c r="B469" s="41">
        <v>14641</v>
      </c>
      <c r="C469" s="41">
        <v>21656</v>
      </c>
      <c r="D469" s="41">
        <v>26444</v>
      </c>
      <c r="E469" s="41">
        <v>8333</v>
      </c>
      <c r="F469" s="41">
        <v>1812</v>
      </c>
      <c r="G469" s="41">
        <v>14980</v>
      </c>
      <c r="H469" s="41">
        <v>296</v>
      </c>
      <c r="I469" s="41">
        <v>1143</v>
      </c>
      <c r="J469" s="41">
        <v>246</v>
      </c>
      <c r="K469" s="41">
        <v>0.23119999999999999</v>
      </c>
      <c r="L469" s="48">
        <v>755000</v>
      </c>
      <c r="M469" s="49"/>
    </row>
    <row r="470" spans="1:13" x14ac:dyDescent="0.25">
      <c r="A470" s="40">
        <v>4252</v>
      </c>
      <c r="B470" s="41">
        <v>4710</v>
      </c>
      <c r="C470" s="41">
        <v>8416</v>
      </c>
      <c r="D470" s="41">
        <v>20284</v>
      </c>
      <c r="E470" s="41">
        <v>8297</v>
      </c>
      <c r="F470" s="41">
        <v>901</v>
      </c>
      <c r="G470" s="41">
        <v>9063</v>
      </c>
      <c r="H470" s="41">
        <v>574</v>
      </c>
      <c r="I470" s="41">
        <v>1431</v>
      </c>
      <c r="J470" s="41">
        <v>291</v>
      </c>
      <c r="K470" s="41">
        <v>0.2288</v>
      </c>
      <c r="L470" s="48">
        <v>393500</v>
      </c>
      <c r="M470" s="49"/>
    </row>
    <row r="471" spans="1:13" x14ac:dyDescent="0.25">
      <c r="A471" s="40">
        <v>8700</v>
      </c>
      <c r="B471" s="41">
        <v>10769</v>
      </c>
      <c r="C471" s="41">
        <v>8695</v>
      </c>
      <c r="D471" s="41">
        <v>20109</v>
      </c>
      <c r="E471" s="41">
        <v>643</v>
      </c>
      <c r="F471" s="41">
        <v>1876</v>
      </c>
      <c r="G471" s="41">
        <v>6828</v>
      </c>
      <c r="H471" s="41">
        <v>309</v>
      </c>
      <c r="I471" s="41">
        <v>966</v>
      </c>
      <c r="J471" s="41">
        <v>196</v>
      </c>
      <c r="K471" s="41">
        <v>0.12970000000000001</v>
      </c>
      <c r="L471" s="48">
        <v>545000</v>
      </c>
      <c r="M471" s="49"/>
    </row>
    <row r="472" spans="1:13" x14ac:dyDescent="0.25">
      <c r="A472" s="40">
        <v>15604</v>
      </c>
      <c r="B472" s="41">
        <v>22566</v>
      </c>
      <c r="C472" s="41">
        <v>26942</v>
      </c>
      <c r="D472" s="41">
        <v>25240</v>
      </c>
      <c r="E472" s="41">
        <v>7694</v>
      </c>
      <c r="F472" s="41">
        <v>2696</v>
      </c>
      <c r="G472" s="41">
        <v>5382</v>
      </c>
      <c r="H472" s="41">
        <v>348</v>
      </c>
      <c r="I472" s="41">
        <v>1269</v>
      </c>
      <c r="J472" s="41">
        <v>216</v>
      </c>
      <c r="K472" s="41">
        <v>0.15210000000000001</v>
      </c>
      <c r="L472" s="48">
        <v>750000</v>
      </c>
      <c r="M472" s="49"/>
    </row>
    <row r="473" spans="1:13" x14ac:dyDescent="0.25">
      <c r="A473" s="40">
        <v>16451</v>
      </c>
      <c r="B473" s="41">
        <v>27505</v>
      </c>
      <c r="C473" s="41">
        <v>16212</v>
      </c>
      <c r="D473" s="41">
        <v>26987</v>
      </c>
      <c r="E473" s="41">
        <v>16706</v>
      </c>
      <c r="F473" s="41">
        <v>4853</v>
      </c>
      <c r="G473" s="41">
        <v>7833</v>
      </c>
      <c r="H473" s="41">
        <v>316</v>
      </c>
      <c r="I473" s="41">
        <v>1011</v>
      </c>
      <c r="J473" s="41">
        <v>255</v>
      </c>
      <c r="K473" s="41">
        <v>0.16800000000000001</v>
      </c>
      <c r="L473" s="48">
        <v>539000</v>
      </c>
      <c r="M473" s="49"/>
    </row>
    <row r="474" spans="1:13" x14ac:dyDescent="0.25">
      <c r="A474" s="40">
        <v>19080</v>
      </c>
      <c r="B474" s="41">
        <v>25468</v>
      </c>
      <c r="C474" s="41">
        <v>23518</v>
      </c>
      <c r="D474" s="41">
        <v>27310</v>
      </c>
      <c r="E474" s="41">
        <v>16006</v>
      </c>
      <c r="F474" s="41">
        <v>2332</v>
      </c>
      <c r="G474" s="41">
        <v>11766</v>
      </c>
      <c r="H474" s="41">
        <v>336</v>
      </c>
      <c r="I474" s="41">
        <v>978</v>
      </c>
      <c r="J474" s="41">
        <v>175</v>
      </c>
      <c r="K474" s="41">
        <v>0.15690000000000001</v>
      </c>
      <c r="L474" s="48">
        <v>493000</v>
      </c>
      <c r="M474" s="49"/>
    </row>
    <row r="475" spans="1:13" x14ac:dyDescent="0.25">
      <c r="A475" s="40">
        <v>8510</v>
      </c>
      <c r="B475" s="41">
        <v>13066</v>
      </c>
      <c r="C475" s="41">
        <v>16545</v>
      </c>
      <c r="D475" s="41">
        <v>23232</v>
      </c>
      <c r="E475" s="41">
        <v>5923</v>
      </c>
      <c r="F475" s="41">
        <v>476</v>
      </c>
      <c r="G475" s="41">
        <v>14990</v>
      </c>
      <c r="H475" s="41">
        <v>516</v>
      </c>
      <c r="I475" s="41">
        <v>1252</v>
      </c>
      <c r="J475" s="41">
        <v>193</v>
      </c>
      <c r="K475" s="41">
        <v>0.38219999999999998</v>
      </c>
      <c r="L475" s="48">
        <v>298000</v>
      </c>
      <c r="M475" s="49"/>
    </row>
    <row r="476" spans="1:13" x14ac:dyDescent="0.25">
      <c r="A476" s="40">
        <v>15553</v>
      </c>
      <c r="B476" s="41">
        <v>19342</v>
      </c>
      <c r="C476" s="41">
        <v>16778</v>
      </c>
      <c r="D476" s="41">
        <v>23970</v>
      </c>
      <c r="E476" s="41">
        <v>10621</v>
      </c>
      <c r="F476" s="41">
        <v>3427</v>
      </c>
      <c r="G476" s="41">
        <v>7950</v>
      </c>
      <c r="H476" s="41">
        <v>420</v>
      </c>
      <c r="I476" s="41">
        <v>1232</v>
      </c>
      <c r="J476" s="41">
        <v>242</v>
      </c>
      <c r="K476" s="41">
        <v>0.246</v>
      </c>
      <c r="L476" s="48">
        <v>440675</v>
      </c>
      <c r="M476" s="49"/>
    </row>
    <row r="477" spans="1:13" x14ac:dyDescent="0.25">
      <c r="A477" s="40">
        <v>22367</v>
      </c>
      <c r="B477" s="41">
        <v>30076</v>
      </c>
      <c r="C477" s="41">
        <v>24909</v>
      </c>
      <c r="D477" s="41">
        <v>29977</v>
      </c>
      <c r="E477" s="41">
        <v>5534</v>
      </c>
      <c r="F477" s="41">
        <v>4904</v>
      </c>
      <c r="G477" s="41">
        <v>10268</v>
      </c>
      <c r="H477" s="41">
        <v>284</v>
      </c>
      <c r="I477" s="41">
        <v>908</v>
      </c>
      <c r="J477" s="41">
        <v>250</v>
      </c>
      <c r="K477" s="41">
        <v>0.22939999999999999</v>
      </c>
      <c r="L477" s="48">
        <v>650000</v>
      </c>
      <c r="M477" s="49"/>
    </row>
    <row r="478" spans="1:13" x14ac:dyDescent="0.25">
      <c r="A478" s="40">
        <v>10166</v>
      </c>
      <c r="B478" s="41">
        <v>14110</v>
      </c>
      <c r="C478" s="41">
        <v>18010</v>
      </c>
      <c r="D478" s="41">
        <v>21004</v>
      </c>
      <c r="E478" s="41">
        <v>5493</v>
      </c>
      <c r="F478" s="41">
        <v>1137</v>
      </c>
      <c r="G478" s="41">
        <v>10908</v>
      </c>
      <c r="H478" s="41">
        <v>317</v>
      </c>
      <c r="I478" s="41">
        <v>1045</v>
      </c>
      <c r="J478" s="41">
        <v>228</v>
      </c>
      <c r="K478" s="41">
        <v>0.50029999999999997</v>
      </c>
      <c r="L478" s="48">
        <v>302500</v>
      </c>
      <c r="M478" s="49"/>
    </row>
    <row r="479" spans="1:13" x14ac:dyDescent="0.25">
      <c r="A479" s="40">
        <v>11618</v>
      </c>
      <c r="B479" s="41">
        <v>17804</v>
      </c>
      <c r="C479" s="41">
        <v>22050</v>
      </c>
      <c r="D479" s="41">
        <v>23849</v>
      </c>
      <c r="E479" s="41">
        <v>12554</v>
      </c>
      <c r="F479" s="41">
        <v>1502</v>
      </c>
      <c r="G479" s="41">
        <v>14655</v>
      </c>
      <c r="H479" s="41">
        <v>485</v>
      </c>
      <c r="I479" s="41">
        <v>1202</v>
      </c>
      <c r="J479" s="41">
        <v>240</v>
      </c>
      <c r="K479" s="41">
        <v>0.7329</v>
      </c>
      <c r="L479" s="48">
        <v>450000</v>
      </c>
      <c r="M479" s="49"/>
    </row>
    <row r="480" spans="1:13" x14ac:dyDescent="0.25">
      <c r="A480" s="40">
        <v>14584</v>
      </c>
      <c r="B480" s="41">
        <v>17757</v>
      </c>
      <c r="C480" s="41">
        <v>18990</v>
      </c>
      <c r="D480" s="41">
        <v>20733</v>
      </c>
      <c r="E480" s="41">
        <v>10628</v>
      </c>
      <c r="F480" s="41">
        <v>1575</v>
      </c>
      <c r="G480" s="41">
        <v>13201</v>
      </c>
      <c r="H480" s="41">
        <v>415</v>
      </c>
      <c r="I480" s="41">
        <v>1078</v>
      </c>
      <c r="J480" s="41">
        <v>299</v>
      </c>
      <c r="K480" s="41">
        <v>0.2427</v>
      </c>
      <c r="L480" s="48">
        <v>490000</v>
      </c>
      <c r="M480" s="49"/>
    </row>
    <row r="481" spans="1:13" x14ac:dyDescent="0.25">
      <c r="A481" s="40">
        <v>1720</v>
      </c>
      <c r="B481" s="41">
        <v>1871</v>
      </c>
      <c r="C481" s="41">
        <v>7977</v>
      </c>
      <c r="D481" s="41">
        <v>11785</v>
      </c>
      <c r="E481" s="41">
        <v>3543</v>
      </c>
      <c r="F481" s="41">
        <v>297</v>
      </c>
      <c r="G481" s="41">
        <v>2819</v>
      </c>
      <c r="H481" s="41">
        <v>559</v>
      </c>
      <c r="I481" s="41">
        <v>1553</v>
      </c>
      <c r="J481" s="41">
        <v>205</v>
      </c>
      <c r="K481" s="41">
        <v>0.14099999999999999</v>
      </c>
      <c r="L481" s="48">
        <v>400000</v>
      </c>
      <c r="M481" s="49"/>
    </row>
    <row r="482" spans="1:13" x14ac:dyDescent="0.25">
      <c r="A482" s="40">
        <v>5769</v>
      </c>
      <c r="B482" s="41">
        <v>8532</v>
      </c>
      <c r="C482" s="41">
        <v>12939</v>
      </c>
      <c r="D482" s="41">
        <v>20173</v>
      </c>
      <c r="E482" s="41">
        <v>14328</v>
      </c>
      <c r="F482" s="41">
        <v>520</v>
      </c>
      <c r="G482" s="41">
        <v>11029</v>
      </c>
      <c r="H482" s="41">
        <v>542</v>
      </c>
      <c r="I482" s="41">
        <v>1284</v>
      </c>
      <c r="J482" s="41">
        <v>201</v>
      </c>
      <c r="K482" s="41">
        <v>0.1439</v>
      </c>
      <c r="L482" s="48">
        <v>425000</v>
      </c>
      <c r="M482" s="49"/>
    </row>
    <row r="483" spans="1:13" x14ac:dyDescent="0.25">
      <c r="A483" s="40">
        <v>5743</v>
      </c>
      <c r="B483" s="41">
        <v>7448</v>
      </c>
      <c r="C483" s="41">
        <v>10696</v>
      </c>
      <c r="D483" s="41">
        <v>20962</v>
      </c>
      <c r="E483" s="41">
        <v>3354</v>
      </c>
      <c r="F483" s="41">
        <v>2869</v>
      </c>
      <c r="G483" s="41">
        <v>7406</v>
      </c>
      <c r="H483" s="41">
        <v>464</v>
      </c>
      <c r="I483" s="41">
        <v>1393</v>
      </c>
      <c r="J483" s="41">
        <v>196</v>
      </c>
      <c r="K483" s="41">
        <v>0.15609999999999999</v>
      </c>
      <c r="L483" s="48">
        <v>350000</v>
      </c>
      <c r="M483" s="49"/>
    </row>
    <row r="484" spans="1:13" x14ac:dyDescent="0.25">
      <c r="A484" s="40">
        <v>7683</v>
      </c>
      <c r="B484" s="41">
        <v>6578</v>
      </c>
      <c r="C484" s="41">
        <v>10142</v>
      </c>
      <c r="D484" s="41">
        <v>16538</v>
      </c>
      <c r="E484" s="41">
        <v>5191</v>
      </c>
      <c r="F484" s="41">
        <v>1382</v>
      </c>
      <c r="G484" s="41">
        <v>7175</v>
      </c>
      <c r="H484" s="41">
        <v>611</v>
      </c>
      <c r="I484" s="41">
        <v>1339</v>
      </c>
      <c r="J484" s="41">
        <v>245</v>
      </c>
      <c r="K484" s="41">
        <v>0.12640000000000001</v>
      </c>
      <c r="L484" s="48">
        <v>350000</v>
      </c>
      <c r="M484" s="49"/>
    </row>
    <row r="485" spans="1:13" x14ac:dyDescent="0.25">
      <c r="A485" s="40">
        <v>2425</v>
      </c>
      <c r="B485" s="41">
        <v>2794</v>
      </c>
      <c r="C485" s="41">
        <v>14024</v>
      </c>
      <c r="D485" s="41">
        <v>13531</v>
      </c>
      <c r="E485" s="41">
        <v>3363</v>
      </c>
      <c r="F485" s="41">
        <v>225</v>
      </c>
      <c r="G485" s="41">
        <v>8134</v>
      </c>
      <c r="H485" s="41">
        <v>394</v>
      </c>
      <c r="I485" s="41">
        <v>1037</v>
      </c>
      <c r="J485" s="41">
        <v>164</v>
      </c>
      <c r="K485" s="41">
        <v>0.11119999999999999</v>
      </c>
      <c r="L485" s="48">
        <v>173250</v>
      </c>
      <c r="M485" s="49"/>
    </row>
    <row r="486" spans="1:13" x14ac:dyDescent="0.25">
      <c r="A486" s="40">
        <v>16703</v>
      </c>
      <c r="B486" s="41">
        <v>17570</v>
      </c>
      <c r="C486" s="41">
        <v>28197</v>
      </c>
      <c r="D486" s="41">
        <v>26052</v>
      </c>
      <c r="E486" s="41">
        <v>13197</v>
      </c>
      <c r="F486" s="41">
        <v>8132</v>
      </c>
      <c r="G486" s="41">
        <v>7790</v>
      </c>
      <c r="H486" s="41">
        <v>317</v>
      </c>
      <c r="I486" s="41">
        <v>1135</v>
      </c>
      <c r="J486" s="41">
        <v>260</v>
      </c>
      <c r="K486" s="41">
        <v>0.17580000000000001</v>
      </c>
      <c r="L486" s="48">
        <v>869250</v>
      </c>
      <c r="M486" s="49"/>
    </row>
    <row r="487" spans="1:13" x14ac:dyDescent="0.25">
      <c r="A487" s="40">
        <v>8043</v>
      </c>
      <c r="B487" s="41">
        <v>10822</v>
      </c>
      <c r="C487" s="41">
        <v>21313</v>
      </c>
      <c r="D487" s="41">
        <v>20245</v>
      </c>
      <c r="E487" s="41">
        <v>16348</v>
      </c>
      <c r="F487" s="41">
        <v>2589</v>
      </c>
      <c r="G487" s="41">
        <v>7054</v>
      </c>
      <c r="H487" s="41">
        <v>368</v>
      </c>
      <c r="I487" s="41">
        <v>1379</v>
      </c>
      <c r="J487" s="41">
        <v>227</v>
      </c>
      <c r="K487" s="41">
        <v>0.1076</v>
      </c>
      <c r="L487" s="48">
        <v>575000</v>
      </c>
      <c r="M487" s="49"/>
    </row>
    <row r="488" spans="1:13" x14ac:dyDescent="0.25">
      <c r="A488" s="40">
        <v>13751</v>
      </c>
      <c r="B488" s="41">
        <v>14587</v>
      </c>
      <c r="C488" s="41">
        <v>17944</v>
      </c>
      <c r="D488" s="41">
        <v>22669</v>
      </c>
      <c r="E488" s="41">
        <v>15565</v>
      </c>
      <c r="F488" s="41">
        <v>1333</v>
      </c>
      <c r="G488" s="41">
        <v>8815</v>
      </c>
      <c r="H488" s="41">
        <v>245</v>
      </c>
      <c r="I488" s="41">
        <v>1075</v>
      </c>
      <c r="J488" s="41">
        <v>214</v>
      </c>
      <c r="K488" s="41">
        <v>0.1027</v>
      </c>
      <c r="L488" s="48">
        <v>860000</v>
      </c>
      <c r="M488" s="49"/>
    </row>
    <row r="489" spans="1:13" x14ac:dyDescent="0.25">
      <c r="A489" s="40">
        <v>4949</v>
      </c>
      <c r="B489" s="41">
        <v>5573</v>
      </c>
      <c r="C489" s="41">
        <v>11549</v>
      </c>
      <c r="D489" s="41">
        <v>12582</v>
      </c>
      <c r="E489" s="41">
        <v>2257</v>
      </c>
      <c r="F489" s="41">
        <v>2288</v>
      </c>
      <c r="G489" s="41">
        <v>6085</v>
      </c>
      <c r="H489" s="41">
        <v>518</v>
      </c>
      <c r="I489" s="41">
        <v>1576</v>
      </c>
      <c r="J489" s="41">
        <v>177</v>
      </c>
      <c r="K489" s="41">
        <v>0.1867</v>
      </c>
      <c r="L489" s="48">
        <v>410000</v>
      </c>
      <c r="M489" s="49"/>
    </row>
    <row r="490" spans="1:13" x14ac:dyDescent="0.25">
      <c r="A490" s="40">
        <v>13742</v>
      </c>
      <c r="B490" s="41">
        <v>15269</v>
      </c>
      <c r="C490" s="41">
        <v>24094</v>
      </c>
      <c r="D490" s="41">
        <v>20371</v>
      </c>
      <c r="E490" s="41">
        <v>12314</v>
      </c>
      <c r="F490" s="41">
        <v>5140</v>
      </c>
      <c r="G490" s="41">
        <v>8407</v>
      </c>
      <c r="H490" s="41">
        <v>348</v>
      </c>
      <c r="I490" s="41">
        <v>1058</v>
      </c>
      <c r="J490" s="41">
        <v>200</v>
      </c>
      <c r="K490" s="41">
        <v>0.15359999999999999</v>
      </c>
      <c r="L490" s="48">
        <v>568000</v>
      </c>
      <c r="M490" s="49"/>
    </row>
    <row r="491" spans="1:13" x14ac:dyDescent="0.25">
      <c r="A491" s="40">
        <v>10277</v>
      </c>
      <c r="B491" s="41">
        <v>12089</v>
      </c>
      <c r="C491" s="41">
        <v>18811</v>
      </c>
      <c r="D491" s="41">
        <v>18838</v>
      </c>
      <c r="E491" s="41">
        <v>2803</v>
      </c>
      <c r="F491" s="41">
        <v>3848</v>
      </c>
      <c r="G491" s="41">
        <v>1668</v>
      </c>
      <c r="H491" s="41">
        <v>460</v>
      </c>
      <c r="I491" s="41">
        <v>1507</v>
      </c>
      <c r="J491" s="41">
        <v>167</v>
      </c>
      <c r="K491" s="41">
        <v>0.188</v>
      </c>
      <c r="L491" s="48">
        <v>570000</v>
      </c>
      <c r="M491" s="49"/>
    </row>
    <row r="492" spans="1:13" x14ac:dyDescent="0.25">
      <c r="A492" s="40">
        <v>19631</v>
      </c>
      <c r="B492" s="41">
        <v>24025</v>
      </c>
      <c r="C492" s="41">
        <v>30694</v>
      </c>
      <c r="D492" s="41">
        <v>31510</v>
      </c>
      <c r="E492" s="41">
        <v>17850</v>
      </c>
      <c r="F492" s="41">
        <v>4964</v>
      </c>
      <c r="G492" s="41">
        <v>15777</v>
      </c>
      <c r="H492" s="41">
        <v>299</v>
      </c>
      <c r="I492" s="41">
        <v>927</v>
      </c>
      <c r="J492" s="41">
        <v>368</v>
      </c>
      <c r="K492" s="41">
        <v>0.33350000000000002</v>
      </c>
      <c r="L492" s="48">
        <v>341500</v>
      </c>
      <c r="M492" s="49"/>
    </row>
    <row r="493" spans="1:13" x14ac:dyDescent="0.25">
      <c r="A493" s="40">
        <v>22121</v>
      </c>
      <c r="B493" s="41">
        <v>28524</v>
      </c>
      <c r="C493" s="41">
        <v>30888</v>
      </c>
      <c r="D493" s="41">
        <v>30266</v>
      </c>
      <c r="E493" s="41">
        <v>21614</v>
      </c>
      <c r="F493" s="41">
        <v>6500</v>
      </c>
      <c r="G493" s="41">
        <v>11599</v>
      </c>
      <c r="H493" s="41">
        <v>320</v>
      </c>
      <c r="I493" s="41">
        <v>839</v>
      </c>
      <c r="J493" s="41">
        <v>353</v>
      </c>
      <c r="K493" s="41">
        <v>0.39860000000000001</v>
      </c>
      <c r="L493" s="48">
        <v>735000</v>
      </c>
      <c r="M493" s="49"/>
    </row>
    <row r="494" spans="1:13" x14ac:dyDescent="0.25">
      <c r="A494" s="40">
        <v>24335</v>
      </c>
      <c r="B494" s="41">
        <v>28789</v>
      </c>
      <c r="C494" s="41">
        <v>29885</v>
      </c>
      <c r="D494" s="41">
        <v>28409</v>
      </c>
      <c r="E494" s="41">
        <v>20950</v>
      </c>
      <c r="F494" s="41">
        <v>5331</v>
      </c>
      <c r="G494" s="41">
        <v>14127</v>
      </c>
      <c r="H494" s="41">
        <v>305</v>
      </c>
      <c r="I494" s="41">
        <v>892</v>
      </c>
      <c r="J494" s="41">
        <v>383</v>
      </c>
      <c r="K494" s="41">
        <v>0.28439999999999999</v>
      </c>
      <c r="L494" s="48">
        <v>657500</v>
      </c>
      <c r="M494" s="49"/>
    </row>
    <row r="495" spans="1:13" x14ac:dyDescent="0.25">
      <c r="A495" s="40">
        <v>21595</v>
      </c>
      <c r="B495" s="41">
        <v>22168</v>
      </c>
      <c r="C495" s="41">
        <v>30349</v>
      </c>
      <c r="D495" s="41">
        <v>28236</v>
      </c>
      <c r="E495" s="41">
        <v>22652</v>
      </c>
      <c r="F495" s="41">
        <v>6564</v>
      </c>
      <c r="G495" s="41">
        <v>16088</v>
      </c>
      <c r="H495" s="41">
        <v>235</v>
      </c>
      <c r="I495" s="41">
        <v>807</v>
      </c>
      <c r="J495" s="41">
        <v>359</v>
      </c>
      <c r="K495" s="41">
        <v>0.3755</v>
      </c>
      <c r="L495" s="48">
        <v>715000</v>
      </c>
      <c r="M495" s="49"/>
    </row>
    <row r="496" spans="1:13" x14ac:dyDescent="0.25">
      <c r="A496" s="40">
        <v>15965</v>
      </c>
      <c r="B496" s="41">
        <v>27308</v>
      </c>
      <c r="C496" s="41">
        <v>27836</v>
      </c>
      <c r="D496" s="41">
        <v>26892</v>
      </c>
      <c r="E496" s="41">
        <v>16435</v>
      </c>
      <c r="F496" s="41">
        <v>1831</v>
      </c>
      <c r="G496" s="41">
        <v>13615</v>
      </c>
      <c r="H496" s="41">
        <v>308</v>
      </c>
      <c r="I496" s="41">
        <v>813</v>
      </c>
      <c r="J496" s="41">
        <v>246</v>
      </c>
      <c r="K496" s="41">
        <v>0.24349999999999999</v>
      </c>
      <c r="L496" s="48">
        <v>315000</v>
      </c>
      <c r="M496" s="49"/>
    </row>
    <row r="497" spans="1:13" x14ac:dyDescent="0.25">
      <c r="A497" s="40">
        <v>12505</v>
      </c>
      <c r="B497" s="41">
        <v>17480</v>
      </c>
      <c r="C497" s="41">
        <v>22084</v>
      </c>
      <c r="D497" s="41">
        <v>22281</v>
      </c>
      <c r="E497" s="41">
        <v>7752</v>
      </c>
      <c r="F497" s="41">
        <v>1951</v>
      </c>
      <c r="G497" s="41">
        <v>11087</v>
      </c>
      <c r="H497" s="41">
        <v>316</v>
      </c>
      <c r="I497" s="41">
        <v>915</v>
      </c>
      <c r="J497" s="41">
        <v>266</v>
      </c>
      <c r="K497" s="41">
        <v>0.1961</v>
      </c>
      <c r="L497" s="48">
        <v>537500</v>
      </c>
      <c r="M497" s="49"/>
    </row>
    <row r="498" spans="1:13" x14ac:dyDescent="0.25">
      <c r="A498" s="40">
        <v>4124</v>
      </c>
      <c r="B498" s="41">
        <v>5996</v>
      </c>
      <c r="C498" s="41">
        <v>20456</v>
      </c>
      <c r="D498" s="41">
        <v>13550</v>
      </c>
      <c r="E498" s="41">
        <v>12719</v>
      </c>
      <c r="F498" s="41">
        <v>1590</v>
      </c>
      <c r="G498" s="41">
        <v>9188</v>
      </c>
      <c r="H498" s="41">
        <v>374</v>
      </c>
      <c r="I498" s="41">
        <v>1164</v>
      </c>
      <c r="J498" s="41">
        <v>143</v>
      </c>
      <c r="K498" s="41">
        <v>7.2099999999999997E-2</v>
      </c>
      <c r="L498" s="48">
        <v>682500</v>
      </c>
      <c r="M498" s="49"/>
    </row>
    <row r="499" spans="1:13" x14ac:dyDescent="0.25">
      <c r="A499" s="40">
        <v>8895</v>
      </c>
      <c r="B499" s="41">
        <v>11551</v>
      </c>
      <c r="C499" s="41">
        <v>20236</v>
      </c>
      <c r="D499" s="41">
        <v>18860</v>
      </c>
      <c r="E499" s="41">
        <v>1605</v>
      </c>
      <c r="F499" s="41">
        <v>2378</v>
      </c>
      <c r="G499" s="41">
        <v>4557</v>
      </c>
      <c r="H499" s="41">
        <v>340</v>
      </c>
      <c r="I499" s="41">
        <v>1347</v>
      </c>
      <c r="J499" s="41">
        <v>199</v>
      </c>
      <c r="K499" s="41">
        <v>0.1159</v>
      </c>
      <c r="L499" s="48">
        <v>480000</v>
      </c>
      <c r="M499" s="49"/>
    </row>
    <row r="500" spans="1:13" x14ac:dyDescent="0.25">
      <c r="A500" s="40">
        <v>10908</v>
      </c>
      <c r="B500" s="41">
        <v>11887</v>
      </c>
      <c r="C500" s="41">
        <v>24244</v>
      </c>
      <c r="D500" s="41">
        <v>24165</v>
      </c>
      <c r="E500" s="41">
        <v>9518</v>
      </c>
      <c r="F500" s="41">
        <v>2994</v>
      </c>
      <c r="G500" s="41">
        <v>10966</v>
      </c>
      <c r="H500" s="41">
        <v>317</v>
      </c>
      <c r="I500" s="41">
        <v>1176</v>
      </c>
      <c r="J500" s="41">
        <v>198</v>
      </c>
      <c r="K500" s="41">
        <v>9.5000000000000001E-2</v>
      </c>
      <c r="L500" s="48">
        <v>697500</v>
      </c>
      <c r="M500" s="49"/>
    </row>
    <row r="501" spans="1:13" x14ac:dyDescent="0.25">
      <c r="A501" s="40">
        <v>11106</v>
      </c>
      <c r="B501" s="41">
        <v>15583</v>
      </c>
      <c r="C501" s="41">
        <v>22256</v>
      </c>
      <c r="D501" s="41">
        <v>17726</v>
      </c>
      <c r="E501" s="41">
        <v>8354</v>
      </c>
      <c r="F501" s="41">
        <v>3256</v>
      </c>
      <c r="G501" s="41">
        <v>8646</v>
      </c>
      <c r="H501" s="41">
        <v>317</v>
      </c>
      <c r="I501" s="41">
        <v>1185</v>
      </c>
      <c r="J501" s="41">
        <v>149</v>
      </c>
      <c r="K501" s="41">
        <v>7.5800000000000006E-2</v>
      </c>
      <c r="L501" s="48">
        <v>784975</v>
      </c>
      <c r="M501" s="49"/>
    </row>
    <row r="502" spans="1:13" x14ac:dyDescent="0.25">
      <c r="A502" s="40">
        <v>6471</v>
      </c>
      <c r="B502" s="41">
        <v>10360</v>
      </c>
      <c r="C502" s="41">
        <v>22483</v>
      </c>
      <c r="D502" s="41">
        <v>14146</v>
      </c>
      <c r="E502" s="41">
        <v>1685</v>
      </c>
      <c r="F502" s="41">
        <v>1397</v>
      </c>
      <c r="G502" s="41">
        <v>8047</v>
      </c>
      <c r="H502" s="41">
        <v>302</v>
      </c>
      <c r="I502" s="41">
        <v>1663</v>
      </c>
      <c r="J502" s="41">
        <v>219</v>
      </c>
      <c r="K502" s="41">
        <v>0.1082</v>
      </c>
      <c r="L502" s="48">
        <v>430000</v>
      </c>
      <c r="M502" s="49"/>
    </row>
    <row r="503" spans="1:13" x14ac:dyDescent="0.25">
      <c r="A503" s="40">
        <v>14947</v>
      </c>
      <c r="B503" s="41">
        <v>16096</v>
      </c>
      <c r="C503" s="41">
        <v>28226</v>
      </c>
      <c r="D503" s="41">
        <v>25834</v>
      </c>
      <c r="E503" s="41">
        <v>15155</v>
      </c>
      <c r="F503" s="41">
        <v>5257</v>
      </c>
      <c r="G503" s="41">
        <v>8161</v>
      </c>
      <c r="H503" s="41">
        <v>343</v>
      </c>
      <c r="I503" s="41">
        <v>1266</v>
      </c>
      <c r="J503" s="41">
        <v>226</v>
      </c>
      <c r="K503" s="41">
        <v>0.11119999999999999</v>
      </c>
      <c r="L503" s="48">
        <v>665000</v>
      </c>
      <c r="M503" s="49"/>
    </row>
    <row r="504" spans="1:13" x14ac:dyDescent="0.25">
      <c r="A504" s="40">
        <v>1627</v>
      </c>
      <c r="B504" s="41">
        <v>2595</v>
      </c>
      <c r="C504" s="41">
        <v>14034</v>
      </c>
      <c r="D504" s="41">
        <v>16277</v>
      </c>
      <c r="E504" s="41">
        <v>13268</v>
      </c>
      <c r="F504" s="41">
        <v>2030</v>
      </c>
      <c r="G504" s="41">
        <v>12050</v>
      </c>
      <c r="H504" s="41">
        <v>674</v>
      </c>
      <c r="I504" s="41">
        <v>1668</v>
      </c>
      <c r="J504" s="41">
        <v>258</v>
      </c>
      <c r="K504" s="41">
        <v>0.13669999999999999</v>
      </c>
      <c r="L504" s="48">
        <v>545000</v>
      </c>
      <c r="M504" s="49"/>
    </row>
    <row r="505" spans="1:13" x14ac:dyDescent="0.25">
      <c r="A505" s="40">
        <v>1873</v>
      </c>
      <c r="B505" s="41">
        <v>3731</v>
      </c>
      <c r="C505" s="41">
        <v>11208</v>
      </c>
      <c r="D505" s="41">
        <v>15798</v>
      </c>
      <c r="E505" s="41">
        <v>11485</v>
      </c>
      <c r="F505" s="41">
        <v>1581</v>
      </c>
      <c r="G505" s="41">
        <v>2593</v>
      </c>
      <c r="H505" s="41">
        <v>486</v>
      </c>
      <c r="I505" s="41">
        <v>925</v>
      </c>
      <c r="J505" s="41">
        <v>139</v>
      </c>
      <c r="K505" s="41">
        <v>8.6699999999999999E-2</v>
      </c>
      <c r="L505" s="48">
        <v>546750</v>
      </c>
      <c r="M505" s="49"/>
    </row>
    <row r="506" spans="1:13" x14ac:dyDescent="0.25">
      <c r="A506" s="40">
        <v>9764</v>
      </c>
      <c r="B506" s="41">
        <v>11224</v>
      </c>
      <c r="C506" s="41">
        <v>16231</v>
      </c>
      <c r="D506" s="41">
        <v>13683</v>
      </c>
      <c r="E506" s="41">
        <v>6589</v>
      </c>
      <c r="F506" s="41">
        <v>1306</v>
      </c>
      <c r="G506" s="41">
        <v>7556</v>
      </c>
      <c r="H506" s="41">
        <v>421</v>
      </c>
      <c r="I506" s="41">
        <v>1559</v>
      </c>
      <c r="J506" s="41">
        <v>205</v>
      </c>
      <c r="K506" s="41">
        <v>0.14230000000000001</v>
      </c>
      <c r="L506" s="48">
        <v>472500</v>
      </c>
      <c r="M506" s="49"/>
    </row>
    <row r="507" spans="1:13" x14ac:dyDescent="0.25">
      <c r="A507" s="40">
        <v>10985</v>
      </c>
      <c r="B507" s="41">
        <v>14776</v>
      </c>
      <c r="C507" s="41">
        <v>17109</v>
      </c>
      <c r="D507" s="41">
        <v>22795</v>
      </c>
      <c r="E507" s="41">
        <v>17981</v>
      </c>
      <c r="F507" s="41">
        <v>3329</v>
      </c>
      <c r="G507" s="41">
        <v>10335</v>
      </c>
      <c r="H507" s="41">
        <v>406</v>
      </c>
      <c r="I507" s="41">
        <v>1386</v>
      </c>
      <c r="J507" s="41">
        <v>258</v>
      </c>
      <c r="K507" s="41">
        <v>0.2167</v>
      </c>
      <c r="L507" s="48">
        <v>471250</v>
      </c>
      <c r="M507" s="49"/>
    </row>
    <row r="508" spans="1:13" x14ac:dyDescent="0.25">
      <c r="A508" s="40">
        <v>16716</v>
      </c>
      <c r="B508" s="41">
        <v>21705</v>
      </c>
      <c r="C508" s="41">
        <v>26893</v>
      </c>
      <c r="D508" s="41">
        <v>28753</v>
      </c>
      <c r="E508" s="41">
        <v>9209</v>
      </c>
      <c r="F508" s="41">
        <v>4015</v>
      </c>
      <c r="G508" s="41">
        <v>10253</v>
      </c>
      <c r="H508" s="41">
        <v>315</v>
      </c>
      <c r="I508" s="41">
        <v>1071</v>
      </c>
      <c r="J508" s="41">
        <v>259</v>
      </c>
      <c r="K508" s="41">
        <v>0.2069</v>
      </c>
      <c r="L508" s="48">
        <v>1025000</v>
      </c>
      <c r="M508" s="49"/>
    </row>
    <row r="509" spans="1:13" x14ac:dyDescent="0.25">
      <c r="A509" s="40">
        <v>9206</v>
      </c>
      <c r="B509" s="41">
        <v>13283</v>
      </c>
      <c r="C509" s="41">
        <v>16517</v>
      </c>
      <c r="D509" s="41">
        <v>19547</v>
      </c>
      <c r="E509" s="41">
        <v>1672</v>
      </c>
      <c r="F509" s="41">
        <v>1351</v>
      </c>
      <c r="G509" s="41">
        <v>2559</v>
      </c>
      <c r="H509" s="41">
        <v>340</v>
      </c>
      <c r="I509" s="41">
        <v>1662</v>
      </c>
      <c r="J509" s="41">
        <v>161</v>
      </c>
      <c r="K509" s="41">
        <v>9.7900000000000001E-2</v>
      </c>
      <c r="L509" s="48">
        <v>412500</v>
      </c>
      <c r="M509" s="49"/>
    </row>
    <row r="510" spans="1:13" x14ac:dyDescent="0.25">
      <c r="A510" s="40">
        <v>11453</v>
      </c>
      <c r="B510" s="41">
        <v>12678</v>
      </c>
      <c r="C510" s="41">
        <v>24693</v>
      </c>
      <c r="D510" s="41">
        <v>14098</v>
      </c>
      <c r="E510" s="41">
        <v>10080</v>
      </c>
      <c r="F510" s="41">
        <v>2728</v>
      </c>
      <c r="G510" s="41">
        <v>10575</v>
      </c>
      <c r="H510" s="41">
        <v>316</v>
      </c>
      <c r="I510" s="41">
        <v>1444</v>
      </c>
      <c r="J510" s="41">
        <v>189</v>
      </c>
      <c r="K510" s="41">
        <v>0.1172</v>
      </c>
      <c r="L510" s="48">
        <v>404000</v>
      </c>
      <c r="M510" s="49"/>
    </row>
    <row r="511" spans="1:13" x14ac:dyDescent="0.25">
      <c r="A511" s="40">
        <v>10555</v>
      </c>
      <c r="B511" s="41">
        <v>9625</v>
      </c>
      <c r="C511" s="41">
        <v>25424</v>
      </c>
      <c r="D511" s="41">
        <v>19491</v>
      </c>
      <c r="E511" s="41">
        <v>2654</v>
      </c>
      <c r="F511" s="41">
        <v>2851</v>
      </c>
      <c r="G511" s="41">
        <v>10120</v>
      </c>
      <c r="H511" s="41">
        <v>251</v>
      </c>
      <c r="I511" s="41">
        <v>1134</v>
      </c>
      <c r="J511" s="41">
        <v>174</v>
      </c>
      <c r="K511" s="41">
        <v>0.17369999999999999</v>
      </c>
      <c r="L511" s="48">
        <v>877500</v>
      </c>
      <c r="M511" s="49"/>
    </row>
    <row r="512" spans="1:13" x14ac:dyDescent="0.25">
      <c r="A512" s="40">
        <v>10907</v>
      </c>
      <c r="B512" s="41">
        <v>15204</v>
      </c>
      <c r="C512" s="41">
        <v>26347</v>
      </c>
      <c r="D512" s="41">
        <v>16500</v>
      </c>
      <c r="E512" s="41">
        <v>10173</v>
      </c>
      <c r="F512" s="41">
        <v>2901</v>
      </c>
      <c r="G512" s="41">
        <v>9939</v>
      </c>
      <c r="H512" s="41">
        <v>194</v>
      </c>
      <c r="I512" s="41">
        <v>1174</v>
      </c>
      <c r="J512" s="41">
        <v>182</v>
      </c>
      <c r="K512" s="41">
        <v>0.11409999999999999</v>
      </c>
      <c r="L512" s="48">
        <v>617500</v>
      </c>
      <c r="M512" s="49"/>
    </row>
    <row r="513" spans="1:13" x14ac:dyDescent="0.25">
      <c r="A513" s="40">
        <v>16020</v>
      </c>
      <c r="B513" s="41">
        <v>15775</v>
      </c>
      <c r="C513" s="41">
        <v>25820</v>
      </c>
      <c r="D513" s="41">
        <v>24133</v>
      </c>
      <c r="E513" s="41">
        <v>9069</v>
      </c>
      <c r="F513" s="41">
        <v>2850</v>
      </c>
      <c r="G513" s="41">
        <v>10451</v>
      </c>
      <c r="H513" s="41">
        <v>207</v>
      </c>
      <c r="I513" s="41">
        <v>1279</v>
      </c>
      <c r="J513" s="41">
        <v>171</v>
      </c>
      <c r="K513" s="41">
        <v>0.20749999999999999</v>
      </c>
      <c r="L513" s="48">
        <v>582500</v>
      </c>
      <c r="M513" s="49"/>
    </row>
    <row r="514" spans="1:13" x14ac:dyDescent="0.25">
      <c r="A514" s="40">
        <v>10083</v>
      </c>
      <c r="B514" s="41">
        <v>11308</v>
      </c>
      <c r="C514" s="41">
        <v>27405</v>
      </c>
      <c r="D514" s="41">
        <v>16440</v>
      </c>
      <c r="E514" s="41">
        <v>7070</v>
      </c>
      <c r="F514" s="41">
        <v>1943</v>
      </c>
      <c r="G514" s="41">
        <v>13557</v>
      </c>
      <c r="H514" s="41">
        <v>344</v>
      </c>
      <c r="I514" s="41">
        <v>1296</v>
      </c>
      <c r="J514" s="41">
        <v>196</v>
      </c>
      <c r="K514" s="41">
        <v>0.11799999999999999</v>
      </c>
      <c r="L514" s="48">
        <v>565000</v>
      </c>
      <c r="M514" s="49"/>
    </row>
    <row r="515" spans="1:13" x14ac:dyDescent="0.25">
      <c r="A515" s="40">
        <v>17789</v>
      </c>
      <c r="B515" s="41">
        <v>25690</v>
      </c>
      <c r="C515" s="41">
        <v>29217</v>
      </c>
      <c r="D515" s="41">
        <v>30956</v>
      </c>
      <c r="E515" s="41">
        <v>20785</v>
      </c>
      <c r="F515" s="41">
        <v>6342</v>
      </c>
      <c r="G515" s="41">
        <v>15443</v>
      </c>
      <c r="H515" s="41">
        <v>244</v>
      </c>
      <c r="I515" s="41">
        <v>853</v>
      </c>
      <c r="J515" s="41">
        <v>355</v>
      </c>
      <c r="K515" s="41">
        <v>0.31230000000000002</v>
      </c>
      <c r="L515" s="48">
        <v>960000</v>
      </c>
      <c r="M515" s="49"/>
    </row>
    <row r="516" spans="1:13" x14ac:dyDescent="0.25">
      <c r="A516" s="40">
        <v>23565</v>
      </c>
      <c r="B516" s="41">
        <v>26441</v>
      </c>
      <c r="C516" s="41">
        <v>30944</v>
      </c>
      <c r="D516" s="41">
        <v>27472</v>
      </c>
      <c r="E516" s="41">
        <v>12794</v>
      </c>
      <c r="F516" s="41">
        <v>10793</v>
      </c>
      <c r="G516" s="41">
        <v>14177</v>
      </c>
      <c r="H516" s="41">
        <v>226</v>
      </c>
      <c r="I516" s="41">
        <v>857</v>
      </c>
      <c r="J516" s="41">
        <v>336</v>
      </c>
      <c r="K516" s="41">
        <v>0.37509999999999999</v>
      </c>
      <c r="L516" s="48">
        <v>737500</v>
      </c>
      <c r="M516" s="49"/>
    </row>
    <row r="517" spans="1:13" x14ac:dyDescent="0.25">
      <c r="A517" s="40">
        <v>14782</v>
      </c>
      <c r="B517" s="41">
        <v>21092</v>
      </c>
      <c r="C517" s="41">
        <v>20720</v>
      </c>
      <c r="D517" s="41">
        <v>28447</v>
      </c>
      <c r="E517" s="41">
        <v>23282</v>
      </c>
      <c r="F517" s="41">
        <v>1037</v>
      </c>
      <c r="G517" s="41">
        <v>14221</v>
      </c>
      <c r="H517" s="41">
        <v>386</v>
      </c>
      <c r="I517" s="41">
        <v>1129</v>
      </c>
      <c r="J517" s="41">
        <v>176</v>
      </c>
      <c r="K517" s="41">
        <v>0.20269999999999999</v>
      </c>
      <c r="L517" s="48">
        <v>321250</v>
      </c>
      <c r="M517" s="49"/>
    </row>
    <row r="518" spans="1:13" x14ac:dyDescent="0.25">
      <c r="A518" s="40">
        <v>18816</v>
      </c>
      <c r="B518" s="41">
        <v>26020</v>
      </c>
      <c r="C518" s="41">
        <v>22506</v>
      </c>
      <c r="D518" s="41">
        <v>24662</v>
      </c>
      <c r="E518" s="41">
        <v>17724</v>
      </c>
      <c r="F518" s="41">
        <v>1991</v>
      </c>
      <c r="G518" s="41">
        <v>13664</v>
      </c>
      <c r="H518" s="41">
        <v>309</v>
      </c>
      <c r="I518" s="41">
        <v>915</v>
      </c>
      <c r="J518" s="41">
        <v>283</v>
      </c>
      <c r="K518" s="41">
        <v>0.2089</v>
      </c>
      <c r="L518" s="48">
        <v>538500</v>
      </c>
      <c r="M518" s="49"/>
    </row>
    <row r="519" spans="1:13" x14ac:dyDescent="0.25">
      <c r="A519" s="40">
        <v>13207</v>
      </c>
      <c r="B519" s="41">
        <v>18158</v>
      </c>
      <c r="C519" s="41">
        <v>25000</v>
      </c>
      <c r="D519" s="41">
        <v>22626</v>
      </c>
      <c r="E519" s="41">
        <v>14285</v>
      </c>
      <c r="F519" s="41">
        <v>2692</v>
      </c>
      <c r="G519" s="41">
        <v>14159</v>
      </c>
      <c r="H519" s="41">
        <v>282</v>
      </c>
      <c r="I519" s="41">
        <v>788</v>
      </c>
      <c r="J519" s="41">
        <v>238</v>
      </c>
      <c r="K519" s="41">
        <v>0.20619999999999999</v>
      </c>
      <c r="L519" s="48">
        <v>443750</v>
      </c>
      <c r="M519" s="49"/>
    </row>
    <row r="520" spans="1:13" x14ac:dyDescent="0.25">
      <c r="A520" s="40">
        <v>19935</v>
      </c>
      <c r="B520" s="41">
        <v>30088</v>
      </c>
      <c r="C520" s="41">
        <v>28797</v>
      </c>
      <c r="D520" s="41">
        <v>29095</v>
      </c>
      <c r="E520" s="41">
        <v>20368</v>
      </c>
      <c r="F520" s="41">
        <v>6337</v>
      </c>
      <c r="G520" s="41">
        <v>17798</v>
      </c>
      <c r="H520" s="41">
        <v>197</v>
      </c>
      <c r="I520" s="41">
        <v>904</v>
      </c>
      <c r="J520" s="41">
        <v>316</v>
      </c>
      <c r="K520" s="41">
        <v>0.37680000000000002</v>
      </c>
      <c r="L520" s="48">
        <v>555000</v>
      </c>
      <c r="M520" s="49"/>
    </row>
    <row r="521" spans="1:13" x14ac:dyDescent="0.25">
      <c r="A521" s="40">
        <v>13513</v>
      </c>
      <c r="B521" s="41">
        <v>13514</v>
      </c>
      <c r="C521" s="41">
        <v>16613</v>
      </c>
      <c r="D521" s="41">
        <v>24464</v>
      </c>
      <c r="E521" s="41">
        <v>14870</v>
      </c>
      <c r="F521" s="41">
        <v>128</v>
      </c>
      <c r="G521" s="41">
        <v>14616</v>
      </c>
      <c r="H521" s="41">
        <v>333</v>
      </c>
      <c r="I521" s="41">
        <v>1085</v>
      </c>
      <c r="J521" s="41">
        <v>263</v>
      </c>
      <c r="K521" s="41">
        <v>0.13339999999999999</v>
      </c>
      <c r="L521" s="48">
        <v>350000</v>
      </c>
      <c r="M521" s="49"/>
    </row>
    <row r="522" spans="1:13" x14ac:dyDescent="0.25">
      <c r="A522" s="40">
        <v>17477</v>
      </c>
      <c r="B522" s="41">
        <v>27123</v>
      </c>
      <c r="C522" s="41">
        <v>25846</v>
      </c>
      <c r="D522" s="41">
        <v>29892</v>
      </c>
      <c r="E522" s="41">
        <v>25325</v>
      </c>
      <c r="F522" s="41">
        <v>2495</v>
      </c>
      <c r="G522" s="41">
        <v>17644</v>
      </c>
      <c r="H522" s="41">
        <v>307</v>
      </c>
      <c r="I522" s="41">
        <v>852</v>
      </c>
      <c r="J522" s="41">
        <v>230</v>
      </c>
      <c r="K522" s="41">
        <v>0.21529999999999999</v>
      </c>
      <c r="L522" s="48">
        <v>572500</v>
      </c>
      <c r="M522" s="49"/>
    </row>
    <row r="523" spans="1:13" x14ac:dyDescent="0.25">
      <c r="A523" s="40">
        <v>16562</v>
      </c>
      <c r="B523" s="41">
        <v>26361</v>
      </c>
      <c r="C523" s="41">
        <v>26014</v>
      </c>
      <c r="D523" s="41">
        <v>27180</v>
      </c>
      <c r="E523" s="41">
        <v>14632</v>
      </c>
      <c r="F523" s="41">
        <v>4791</v>
      </c>
      <c r="G523" s="41">
        <v>13372</v>
      </c>
      <c r="H523" s="41">
        <v>352</v>
      </c>
      <c r="I523" s="41">
        <v>1024</v>
      </c>
      <c r="J523" s="41">
        <v>234</v>
      </c>
      <c r="K523" s="41">
        <v>0.23569999999999999</v>
      </c>
      <c r="L523" s="48">
        <v>512500</v>
      </c>
      <c r="M523" s="49"/>
    </row>
    <row r="524" spans="1:13" x14ac:dyDescent="0.25">
      <c r="A524" s="40">
        <v>22391</v>
      </c>
      <c r="B524" s="41">
        <v>27653</v>
      </c>
      <c r="C524" s="41">
        <v>25520</v>
      </c>
      <c r="D524" s="41">
        <v>29172</v>
      </c>
      <c r="E524" s="41">
        <v>23051</v>
      </c>
      <c r="F524" s="41">
        <v>4213</v>
      </c>
      <c r="G524" s="41">
        <v>13919</v>
      </c>
      <c r="H524" s="41">
        <v>345</v>
      </c>
      <c r="I524" s="41">
        <v>898</v>
      </c>
      <c r="J524" s="41">
        <v>208</v>
      </c>
      <c r="K524" s="41">
        <v>0.22040000000000001</v>
      </c>
      <c r="L524" s="48">
        <v>542500</v>
      </c>
      <c r="M524" s="49"/>
    </row>
    <row r="525" spans="1:13" x14ac:dyDescent="0.25">
      <c r="A525" s="40">
        <v>19387</v>
      </c>
      <c r="B525" s="41">
        <v>26996</v>
      </c>
      <c r="C525" s="41">
        <v>23435</v>
      </c>
      <c r="D525" s="41">
        <v>29841</v>
      </c>
      <c r="E525" s="41">
        <v>10052</v>
      </c>
      <c r="F525" s="41">
        <v>1187</v>
      </c>
      <c r="G525" s="41">
        <v>6297</v>
      </c>
      <c r="H525" s="41">
        <v>390</v>
      </c>
      <c r="I525" s="41">
        <v>1375</v>
      </c>
      <c r="J525" s="41">
        <v>219</v>
      </c>
      <c r="K525" s="41">
        <v>0.26979999999999998</v>
      </c>
      <c r="L525" s="48">
        <v>520000</v>
      </c>
      <c r="M525" s="49"/>
    </row>
    <row r="526" spans="1:13" x14ac:dyDescent="0.25">
      <c r="A526" s="40">
        <v>16510</v>
      </c>
      <c r="B526" s="41">
        <v>19750</v>
      </c>
      <c r="C526" s="41">
        <v>24198</v>
      </c>
      <c r="D526" s="41">
        <v>28508</v>
      </c>
      <c r="E526" s="41">
        <v>9667</v>
      </c>
      <c r="F526" s="41">
        <v>4025</v>
      </c>
      <c r="G526" s="41">
        <v>11433</v>
      </c>
      <c r="H526" s="41">
        <v>325</v>
      </c>
      <c r="I526" s="41">
        <v>1098</v>
      </c>
      <c r="J526" s="41">
        <v>301</v>
      </c>
      <c r="K526" s="41">
        <v>0.29249999999999998</v>
      </c>
      <c r="L526" s="48">
        <v>260000</v>
      </c>
      <c r="M526" s="49"/>
    </row>
    <row r="527" spans="1:13" x14ac:dyDescent="0.25">
      <c r="A527" s="40">
        <v>5283</v>
      </c>
      <c r="B527" s="41">
        <v>8280</v>
      </c>
      <c r="C527" s="41">
        <v>15415</v>
      </c>
      <c r="D527" s="41">
        <v>23838</v>
      </c>
      <c r="E527" s="41">
        <v>22709</v>
      </c>
      <c r="F527" s="41">
        <v>15</v>
      </c>
      <c r="G527" s="41">
        <v>6827</v>
      </c>
      <c r="H527" s="41">
        <v>675</v>
      </c>
      <c r="I527" s="41">
        <v>1546</v>
      </c>
      <c r="J527" s="41">
        <v>217</v>
      </c>
      <c r="K527" s="41">
        <v>0.34610000000000002</v>
      </c>
      <c r="L527" s="48">
        <v>255000</v>
      </c>
      <c r="M527" s="49"/>
    </row>
    <row r="528" spans="1:13" x14ac:dyDescent="0.25">
      <c r="A528" s="40">
        <v>7792</v>
      </c>
      <c r="B528" s="41">
        <v>8766</v>
      </c>
      <c r="C528" s="41">
        <v>20608</v>
      </c>
      <c r="D528" s="41">
        <v>20625</v>
      </c>
      <c r="E528" s="41">
        <v>5116</v>
      </c>
      <c r="F528" s="41">
        <v>1293</v>
      </c>
      <c r="G528" s="41">
        <v>12703</v>
      </c>
      <c r="H528" s="41">
        <v>518</v>
      </c>
      <c r="I528" s="41">
        <v>1271</v>
      </c>
      <c r="J528" s="41">
        <v>384</v>
      </c>
      <c r="K528" s="41">
        <v>0.33019999999999999</v>
      </c>
      <c r="L528" s="48">
        <v>482500</v>
      </c>
      <c r="M528" s="49"/>
    </row>
    <row r="529" spans="1:13" x14ac:dyDescent="0.25">
      <c r="A529" s="40">
        <v>8820</v>
      </c>
      <c r="B529" s="41">
        <v>9665</v>
      </c>
      <c r="C529" s="41">
        <v>25090</v>
      </c>
      <c r="D529" s="41">
        <v>16701</v>
      </c>
      <c r="E529" s="41">
        <v>9107</v>
      </c>
      <c r="F529" s="41">
        <v>1696</v>
      </c>
      <c r="G529" s="41">
        <v>3328</v>
      </c>
      <c r="H529" s="41">
        <v>287</v>
      </c>
      <c r="I529" s="41">
        <v>1069</v>
      </c>
      <c r="J529" s="41">
        <v>174</v>
      </c>
      <c r="K529" s="41">
        <v>0.1128</v>
      </c>
      <c r="L529" s="48">
        <v>570000</v>
      </c>
      <c r="M529" s="49"/>
    </row>
    <row r="530" spans="1:13" ht="15.75" thickBot="1" x14ac:dyDescent="0.3">
      <c r="A530" s="42">
        <v>11881</v>
      </c>
      <c r="B530" s="43">
        <v>14416</v>
      </c>
      <c r="C530" s="43">
        <v>27707</v>
      </c>
      <c r="D530" s="43">
        <v>27206</v>
      </c>
      <c r="E530" s="43">
        <v>3830</v>
      </c>
      <c r="F530" s="43">
        <v>9070</v>
      </c>
      <c r="G530" s="43">
        <v>9459</v>
      </c>
      <c r="H530" s="43">
        <v>457</v>
      </c>
      <c r="I530" s="43">
        <v>1315</v>
      </c>
      <c r="J530" s="43">
        <v>273</v>
      </c>
      <c r="K530" s="43">
        <v>0.44550000000000001</v>
      </c>
      <c r="L530" s="50">
        <v>1190000</v>
      </c>
      <c r="M530" s="51"/>
    </row>
    <row r="531" spans="1:13" hidden="1" x14ac:dyDescent="0.25">
      <c r="A531" s="40">
        <v>15501</v>
      </c>
      <c r="B531" s="41">
        <v>21339</v>
      </c>
      <c r="C531" s="41">
        <v>29206</v>
      </c>
      <c r="D531" s="41">
        <v>30425</v>
      </c>
      <c r="E531" s="41">
        <v>9793</v>
      </c>
      <c r="F531" s="41">
        <v>7820</v>
      </c>
      <c r="G531" s="41">
        <v>6270</v>
      </c>
      <c r="H531" s="41">
        <v>321</v>
      </c>
      <c r="I531" s="41">
        <v>942</v>
      </c>
      <c r="J531" s="41">
        <v>163</v>
      </c>
      <c r="K531" s="41">
        <v>0.1658</v>
      </c>
      <c r="L531" s="48">
        <v>1796500</v>
      </c>
      <c r="M531" s="49" t="s">
        <v>9065</v>
      </c>
    </row>
    <row r="532" spans="1:13" hidden="1" x14ac:dyDescent="0.25">
      <c r="A532" s="40">
        <v>18418</v>
      </c>
      <c r="B532" s="41">
        <v>24475</v>
      </c>
      <c r="C532" s="41">
        <v>28553</v>
      </c>
      <c r="D532" s="41">
        <v>28018</v>
      </c>
      <c r="E532" s="41">
        <v>10315</v>
      </c>
      <c r="F532" s="41">
        <v>9421</v>
      </c>
      <c r="G532" s="41">
        <v>4847</v>
      </c>
      <c r="H532" s="41">
        <v>422</v>
      </c>
      <c r="I532" s="41">
        <v>1061</v>
      </c>
      <c r="J532" s="41">
        <v>229</v>
      </c>
      <c r="K532" s="41">
        <v>0.19350000000000001</v>
      </c>
      <c r="L532" s="48">
        <v>1683750</v>
      </c>
      <c r="M532" s="49" t="s">
        <v>9065</v>
      </c>
    </row>
    <row r="533" spans="1:13" ht="15.75" thickTop="1" x14ac:dyDescent="0.25">
      <c r="A533" s="38">
        <v>15559</v>
      </c>
      <c r="B533" s="39">
        <v>14049</v>
      </c>
      <c r="C533" s="39">
        <v>29255</v>
      </c>
      <c r="D533" s="39">
        <v>24949</v>
      </c>
      <c r="E533" s="39">
        <v>7418</v>
      </c>
      <c r="F533" s="39">
        <v>3620</v>
      </c>
      <c r="G533" s="39">
        <v>3813</v>
      </c>
      <c r="H533" s="39">
        <v>391</v>
      </c>
      <c r="I533" s="39">
        <v>1525</v>
      </c>
      <c r="J533" s="39">
        <v>212</v>
      </c>
      <c r="K533" s="39">
        <v>0.1953</v>
      </c>
      <c r="L533" s="46">
        <v>799975</v>
      </c>
      <c r="M533" s="47"/>
    </row>
    <row r="534" spans="1:13" x14ac:dyDescent="0.25">
      <c r="A534" s="40">
        <v>17244</v>
      </c>
      <c r="B534" s="41">
        <v>18509</v>
      </c>
      <c r="C534" s="41">
        <v>25615</v>
      </c>
      <c r="D534" s="41">
        <v>24830</v>
      </c>
      <c r="E534" s="41">
        <v>18066</v>
      </c>
      <c r="F534" s="41">
        <v>8928</v>
      </c>
      <c r="G534" s="41">
        <v>8774</v>
      </c>
      <c r="H534" s="41">
        <v>351</v>
      </c>
      <c r="I534" s="41">
        <v>1054</v>
      </c>
      <c r="J534" s="41">
        <v>208</v>
      </c>
      <c r="K534" s="41">
        <v>0.1258</v>
      </c>
      <c r="L534" s="48">
        <v>1030000</v>
      </c>
      <c r="M534" s="49"/>
    </row>
    <row r="535" spans="1:13" x14ac:dyDescent="0.25">
      <c r="A535" s="40">
        <v>16329</v>
      </c>
      <c r="B535" s="41">
        <v>22605</v>
      </c>
      <c r="C535" s="41">
        <v>27682</v>
      </c>
      <c r="D535" s="41">
        <v>23134</v>
      </c>
      <c r="E535" s="41">
        <v>16219</v>
      </c>
      <c r="F535" s="41">
        <v>6030</v>
      </c>
      <c r="G535" s="41">
        <v>11478</v>
      </c>
      <c r="H535" s="41">
        <v>379</v>
      </c>
      <c r="I535" s="41">
        <v>1165</v>
      </c>
      <c r="J535" s="41">
        <v>173</v>
      </c>
      <c r="K535" s="41">
        <v>0.1003</v>
      </c>
      <c r="L535" s="48">
        <v>621527</v>
      </c>
      <c r="M535" s="49"/>
    </row>
    <row r="536" spans="1:13" x14ac:dyDescent="0.25">
      <c r="A536" s="40">
        <v>13153</v>
      </c>
      <c r="B536" s="41">
        <v>14488</v>
      </c>
      <c r="C536" s="41">
        <v>23127</v>
      </c>
      <c r="D536" s="41">
        <v>26038</v>
      </c>
      <c r="E536" s="41">
        <v>10955</v>
      </c>
      <c r="F536" s="41">
        <v>2076</v>
      </c>
      <c r="G536" s="41">
        <v>7285</v>
      </c>
      <c r="H536" s="41">
        <v>463</v>
      </c>
      <c r="I536" s="41">
        <v>1936</v>
      </c>
      <c r="J536" s="41">
        <v>192</v>
      </c>
      <c r="K536" s="41">
        <v>0.14940000000000001</v>
      </c>
      <c r="L536" s="48">
        <v>600000</v>
      </c>
      <c r="M536" s="49"/>
    </row>
    <row r="537" spans="1:13" x14ac:dyDescent="0.25">
      <c r="A537" s="40">
        <v>15220</v>
      </c>
      <c r="B537" s="41">
        <v>24060</v>
      </c>
      <c r="C537" s="41">
        <v>16665</v>
      </c>
      <c r="D537" s="41">
        <v>26220</v>
      </c>
      <c r="E537" s="41">
        <v>19781</v>
      </c>
      <c r="F537" s="41">
        <v>4848</v>
      </c>
      <c r="G537" s="41">
        <v>14202</v>
      </c>
      <c r="H537" s="41">
        <v>354</v>
      </c>
      <c r="I537" s="41">
        <v>939</v>
      </c>
      <c r="J537" s="41">
        <v>312</v>
      </c>
      <c r="K537" s="41">
        <v>0.19800000000000001</v>
      </c>
      <c r="L537" s="48">
        <v>545000</v>
      </c>
      <c r="M537" s="49"/>
    </row>
    <row r="538" spans="1:13" x14ac:dyDescent="0.25">
      <c r="A538" s="40">
        <v>7873</v>
      </c>
      <c r="B538" s="41">
        <v>11356</v>
      </c>
      <c r="C538" s="41">
        <v>15943</v>
      </c>
      <c r="D538" s="41">
        <v>24265</v>
      </c>
      <c r="E538" s="41">
        <v>7862</v>
      </c>
      <c r="F538" s="41">
        <v>2088</v>
      </c>
      <c r="G538" s="41">
        <v>12812</v>
      </c>
      <c r="H538" s="41">
        <v>556</v>
      </c>
      <c r="I538" s="41">
        <v>1677</v>
      </c>
      <c r="J538" s="41">
        <v>287</v>
      </c>
      <c r="K538" s="41">
        <v>0.35010000000000002</v>
      </c>
      <c r="L538" s="48">
        <v>497000</v>
      </c>
      <c r="M538" s="49"/>
    </row>
    <row r="539" spans="1:13" x14ac:dyDescent="0.25">
      <c r="A539" s="40">
        <v>14362</v>
      </c>
      <c r="B539" s="41">
        <v>16935</v>
      </c>
      <c r="C539" s="41">
        <v>17356</v>
      </c>
      <c r="D539" s="41">
        <v>25083</v>
      </c>
      <c r="E539" s="41">
        <v>14517</v>
      </c>
      <c r="F539" s="41">
        <v>1915</v>
      </c>
      <c r="G539" s="41">
        <v>15394</v>
      </c>
      <c r="H539" s="41">
        <v>505</v>
      </c>
      <c r="I539" s="41">
        <v>1388</v>
      </c>
      <c r="J539" s="41">
        <v>289</v>
      </c>
      <c r="K539" s="41">
        <v>0.2908</v>
      </c>
      <c r="L539" s="48">
        <v>460000</v>
      </c>
      <c r="M539" s="49"/>
    </row>
    <row r="540" spans="1:13" x14ac:dyDescent="0.25">
      <c r="A540" s="40">
        <v>11879</v>
      </c>
      <c r="B540" s="41">
        <v>15707</v>
      </c>
      <c r="C540" s="41">
        <v>24468</v>
      </c>
      <c r="D540" s="41">
        <v>18279</v>
      </c>
      <c r="E540" s="41">
        <v>16134</v>
      </c>
      <c r="F540" s="41">
        <v>4628</v>
      </c>
      <c r="G540" s="41">
        <v>13536</v>
      </c>
      <c r="H540" s="41">
        <v>335</v>
      </c>
      <c r="I540" s="41">
        <v>1136</v>
      </c>
      <c r="J540" s="41">
        <v>293</v>
      </c>
      <c r="K540" s="41">
        <v>0.26690000000000003</v>
      </c>
      <c r="L540" s="48">
        <v>485000</v>
      </c>
      <c r="M540" s="49"/>
    </row>
    <row r="541" spans="1:13" x14ac:dyDescent="0.25">
      <c r="A541" s="40">
        <v>16995</v>
      </c>
      <c r="B541" s="41">
        <v>22156</v>
      </c>
      <c r="C541" s="41">
        <v>19655</v>
      </c>
      <c r="D541" s="41">
        <v>25158</v>
      </c>
      <c r="E541" s="41">
        <v>5682</v>
      </c>
      <c r="F541" s="41">
        <v>1061</v>
      </c>
      <c r="G541" s="41">
        <v>9457</v>
      </c>
      <c r="H541" s="41">
        <v>487</v>
      </c>
      <c r="I541" s="41">
        <v>1397</v>
      </c>
      <c r="J541" s="41">
        <v>282</v>
      </c>
      <c r="K541" s="41">
        <v>0.32250000000000001</v>
      </c>
      <c r="L541" s="48">
        <v>436250</v>
      </c>
      <c r="M541" s="49"/>
    </row>
    <row r="542" spans="1:13" x14ac:dyDescent="0.25">
      <c r="A542" s="40">
        <v>11207</v>
      </c>
      <c r="B542" s="41">
        <v>16945</v>
      </c>
      <c r="C542" s="41">
        <v>21299</v>
      </c>
      <c r="D542" s="41">
        <v>25860</v>
      </c>
      <c r="E542" s="41">
        <v>18275</v>
      </c>
      <c r="F542" s="41">
        <v>1484</v>
      </c>
      <c r="G542" s="41">
        <v>16573</v>
      </c>
      <c r="H542" s="41">
        <v>572</v>
      </c>
      <c r="I542" s="41">
        <v>1340</v>
      </c>
      <c r="J542" s="41">
        <v>253</v>
      </c>
      <c r="K542" s="41">
        <v>0.1807</v>
      </c>
      <c r="L542" s="48">
        <v>450000</v>
      </c>
      <c r="M542" s="49"/>
    </row>
    <row r="543" spans="1:13" x14ac:dyDescent="0.25">
      <c r="A543" s="40">
        <v>15550</v>
      </c>
      <c r="B543" s="41">
        <v>27478</v>
      </c>
      <c r="C543" s="41">
        <v>21251</v>
      </c>
      <c r="D543" s="41">
        <v>31050</v>
      </c>
      <c r="E543" s="41">
        <v>12897</v>
      </c>
      <c r="F543" s="41">
        <v>1255</v>
      </c>
      <c r="G543" s="41">
        <v>9783</v>
      </c>
      <c r="H543" s="41">
        <v>429</v>
      </c>
      <c r="I543" s="41">
        <v>1130</v>
      </c>
      <c r="J543" s="41">
        <v>238</v>
      </c>
      <c r="K543" s="41">
        <v>0.2429</v>
      </c>
      <c r="L543" s="48">
        <v>445000</v>
      </c>
      <c r="M543" s="49"/>
    </row>
    <row r="544" spans="1:13" x14ac:dyDescent="0.25">
      <c r="A544" s="40">
        <v>1254</v>
      </c>
      <c r="B544" s="41">
        <v>2412</v>
      </c>
      <c r="C544" s="41">
        <v>15571</v>
      </c>
      <c r="D544" s="41">
        <v>7318</v>
      </c>
      <c r="E544" s="41">
        <v>4130</v>
      </c>
      <c r="F544" s="41">
        <v>199</v>
      </c>
      <c r="G544" s="41">
        <v>5513</v>
      </c>
      <c r="H544" s="41">
        <v>346</v>
      </c>
      <c r="I544" s="41">
        <v>772</v>
      </c>
      <c r="J544" s="41">
        <v>137</v>
      </c>
      <c r="K544" s="41">
        <v>8.7499999999999994E-2</v>
      </c>
      <c r="L544" s="48">
        <v>388750</v>
      </c>
      <c r="M544" s="49"/>
    </row>
    <row r="545" spans="1:13" x14ac:dyDescent="0.25">
      <c r="A545" s="40">
        <v>8680</v>
      </c>
      <c r="B545" s="41">
        <v>7205</v>
      </c>
      <c r="C545" s="41">
        <v>10201</v>
      </c>
      <c r="D545" s="41">
        <v>10999</v>
      </c>
      <c r="E545" s="41">
        <v>7733</v>
      </c>
      <c r="F545" s="41">
        <v>41</v>
      </c>
      <c r="G545" s="41">
        <v>5910</v>
      </c>
      <c r="H545" s="41">
        <v>978</v>
      </c>
      <c r="I545" s="41">
        <v>2364</v>
      </c>
      <c r="J545" s="41">
        <v>344</v>
      </c>
      <c r="K545" s="41">
        <v>2.0270000000000001</v>
      </c>
      <c r="L545" s="48">
        <v>399999</v>
      </c>
      <c r="M545" s="49"/>
    </row>
    <row r="546" spans="1:13" x14ac:dyDescent="0.25">
      <c r="A546" s="40">
        <v>3205</v>
      </c>
      <c r="B546" s="41">
        <v>5067</v>
      </c>
      <c r="C546" s="41">
        <v>11375</v>
      </c>
      <c r="D546" s="41">
        <v>20131</v>
      </c>
      <c r="E546" s="41">
        <v>9873</v>
      </c>
      <c r="F546" s="41">
        <v>181</v>
      </c>
      <c r="G546" s="41">
        <v>9908</v>
      </c>
      <c r="H546" s="41">
        <v>465</v>
      </c>
      <c r="I546" s="41">
        <v>946</v>
      </c>
      <c r="J546" s="41">
        <v>172</v>
      </c>
      <c r="K546" s="41">
        <v>0.12280000000000001</v>
      </c>
      <c r="L546" s="48">
        <v>190000</v>
      </c>
      <c r="M546" s="49"/>
    </row>
    <row r="547" spans="1:13" x14ac:dyDescent="0.25">
      <c r="A547" s="40">
        <v>13733</v>
      </c>
      <c r="B547" s="41">
        <v>17546</v>
      </c>
      <c r="C547" s="41">
        <v>21201</v>
      </c>
      <c r="D547" s="41">
        <v>27656</v>
      </c>
      <c r="E547" s="41">
        <v>13148</v>
      </c>
      <c r="F547" s="41">
        <v>2204</v>
      </c>
      <c r="G547" s="41">
        <v>8220</v>
      </c>
      <c r="H547" s="41">
        <v>357</v>
      </c>
      <c r="I547" s="41">
        <v>1125</v>
      </c>
      <c r="J547" s="41">
        <v>233</v>
      </c>
      <c r="K547" s="41">
        <v>0.23549999999999999</v>
      </c>
      <c r="L547" s="48">
        <v>425000</v>
      </c>
      <c r="M547" s="49"/>
    </row>
    <row r="548" spans="1:13" x14ac:dyDescent="0.25">
      <c r="A548" s="40">
        <v>14715</v>
      </c>
      <c r="B548" s="41">
        <v>21148</v>
      </c>
      <c r="C548" s="41">
        <v>22610</v>
      </c>
      <c r="D548" s="41">
        <v>28504</v>
      </c>
      <c r="E548" s="41">
        <v>20258</v>
      </c>
      <c r="F548" s="41">
        <v>303</v>
      </c>
      <c r="G548" s="41">
        <v>14295</v>
      </c>
      <c r="H548" s="41">
        <v>489</v>
      </c>
      <c r="I548" s="41">
        <v>1441</v>
      </c>
      <c r="J548" s="41">
        <v>266</v>
      </c>
      <c r="K548" s="41">
        <v>0.1963</v>
      </c>
      <c r="L548" s="48">
        <v>440500</v>
      </c>
      <c r="M548" s="49"/>
    </row>
    <row r="549" spans="1:13" x14ac:dyDescent="0.25">
      <c r="A549" s="40">
        <v>12833</v>
      </c>
      <c r="B549" s="41">
        <v>22021</v>
      </c>
      <c r="C549" s="41">
        <v>22086</v>
      </c>
      <c r="D549" s="41">
        <v>23514</v>
      </c>
      <c r="E549" s="41">
        <v>8464</v>
      </c>
      <c r="F549" s="41">
        <v>712</v>
      </c>
      <c r="G549" s="41">
        <v>7477</v>
      </c>
      <c r="H549" s="41">
        <v>533</v>
      </c>
      <c r="I549" s="41">
        <v>1600</v>
      </c>
      <c r="J549" s="41">
        <v>293</v>
      </c>
      <c r="K549" s="41">
        <v>0.56769999999999998</v>
      </c>
      <c r="L549" s="48">
        <v>215000</v>
      </c>
      <c r="M549" s="49"/>
    </row>
    <row r="550" spans="1:13" x14ac:dyDescent="0.25">
      <c r="A550" s="40">
        <v>13567</v>
      </c>
      <c r="B550" s="41">
        <v>20082</v>
      </c>
      <c r="C550" s="41">
        <v>18215</v>
      </c>
      <c r="D550" s="41">
        <v>25085</v>
      </c>
      <c r="E550" s="41">
        <v>11412</v>
      </c>
      <c r="F550" s="41">
        <v>783</v>
      </c>
      <c r="G550" s="41">
        <v>12111</v>
      </c>
      <c r="H550" s="41">
        <v>460</v>
      </c>
      <c r="I550" s="41">
        <v>1227</v>
      </c>
      <c r="J550" s="41">
        <v>266</v>
      </c>
      <c r="K550" s="41">
        <v>0.24809999999999999</v>
      </c>
      <c r="L550" s="48">
        <v>305000</v>
      </c>
      <c r="M550" s="49"/>
    </row>
    <row r="551" spans="1:13" x14ac:dyDescent="0.25">
      <c r="A551" s="40">
        <v>11814</v>
      </c>
      <c r="B551" s="41">
        <v>15164</v>
      </c>
      <c r="C551" s="41">
        <v>17312</v>
      </c>
      <c r="D551" s="41">
        <v>22177</v>
      </c>
      <c r="E551" s="41">
        <v>8890</v>
      </c>
      <c r="F551" s="41">
        <v>195</v>
      </c>
      <c r="G551" s="41">
        <v>16471</v>
      </c>
      <c r="H551" s="41">
        <v>481</v>
      </c>
      <c r="I551" s="41">
        <v>1314</v>
      </c>
      <c r="J551" s="41">
        <v>330</v>
      </c>
      <c r="K551" s="41">
        <v>0.2858</v>
      </c>
      <c r="L551" s="48">
        <v>380000</v>
      </c>
      <c r="M551" s="49"/>
    </row>
    <row r="552" spans="1:13" x14ac:dyDescent="0.25">
      <c r="A552" s="40">
        <v>9461</v>
      </c>
      <c r="B552" s="41">
        <v>18579</v>
      </c>
      <c r="C552" s="41">
        <v>20434</v>
      </c>
      <c r="D552" s="41">
        <v>19754</v>
      </c>
      <c r="E552" s="41">
        <v>11648</v>
      </c>
      <c r="F552" s="41">
        <v>861</v>
      </c>
      <c r="G552" s="41">
        <v>14684</v>
      </c>
      <c r="H552" s="41">
        <v>341</v>
      </c>
      <c r="I552" s="41">
        <v>1097</v>
      </c>
      <c r="J552" s="41">
        <v>213</v>
      </c>
      <c r="K552" s="41">
        <v>0.25590000000000002</v>
      </c>
      <c r="L552" s="48">
        <v>475000</v>
      </c>
      <c r="M552" s="49"/>
    </row>
    <row r="553" spans="1:13" x14ac:dyDescent="0.25">
      <c r="A553" s="40">
        <v>10146</v>
      </c>
      <c r="B553" s="41">
        <v>14188</v>
      </c>
      <c r="C553" s="41">
        <v>19686</v>
      </c>
      <c r="D553" s="41">
        <v>23619</v>
      </c>
      <c r="E553" s="41">
        <v>20469</v>
      </c>
      <c r="F553" s="41">
        <v>34</v>
      </c>
      <c r="G553" s="41">
        <v>10601</v>
      </c>
      <c r="H553" s="41">
        <v>469</v>
      </c>
      <c r="I553" s="41">
        <v>1178</v>
      </c>
      <c r="J553" s="41">
        <v>169</v>
      </c>
      <c r="K553" s="41">
        <v>0.2177</v>
      </c>
      <c r="L553" s="48">
        <v>270000</v>
      </c>
      <c r="M553" s="49"/>
    </row>
    <row r="554" spans="1:13" x14ac:dyDescent="0.25">
      <c r="A554" s="40">
        <v>15303</v>
      </c>
      <c r="B554" s="41">
        <v>19238</v>
      </c>
      <c r="C554" s="41">
        <v>21584</v>
      </c>
      <c r="D554" s="41">
        <v>26345</v>
      </c>
      <c r="E554" s="41">
        <v>8414</v>
      </c>
      <c r="F554" s="41">
        <v>907</v>
      </c>
      <c r="G554" s="41">
        <v>6505</v>
      </c>
      <c r="H554" s="41">
        <v>322</v>
      </c>
      <c r="I554" s="41">
        <v>1318</v>
      </c>
      <c r="J554" s="41">
        <v>192</v>
      </c>
      <c r="K554" s="41">
        <v>0.17069999999999999</v>
      </c>
      <c r="L554" s="48">
        <v>390000</v>
      </c>
      <c r="M554" s="49"/>
    </row>
    <row r="555" spans="1:13" x14ac:dyDescent="0.25">
      <c r="A555" s="40">
        <v>12801</v>
      </c>
      <c r="B555" s="41">
        <v>17518</v>
      </c>
      <c r="C555" s="41">
        <v>17906</v>
      </c>
      <c r="D555" s="41">
        <v>22280</v>
      </c>
      <c r="E555" s="41">
        <v>3259</v>
      </c>
      <c r="F555" s="41">
        <v>1496</v>
      </c>
      <c r="G555" s="41">
        <v>10904</v>
      </c>
      <c r="H555" s="41">
        <v>319</v>
      </c>
      <c r="I555" s="41">
        <v>1088</v>
      </c>
      <c r="J555" s="41">
        <v>297</v>
      </c>
      <c r="K555" s="41">
        <v>0.2712</v>
      </c>
      <c r="L555" s="48">
        <v>487500</v>
      </c>
      <c r="M555" s="49"/>
    </row>
    <row r="556" spans="1:13" x14ac:dyDescent="0.25">
      <c r="A556" s="40">
        <v>13900</v>
      </c>
      <c r="B556" s="41">
        <v>17564</v>
      </c>
      <c r="C556" s="41">
        <v>14440</v>
      </c>
      <c r="D556" s="41">
        <v>29618</v>
      </c>
      <c r="E556" s="41">
        <v>18249</v>
      </c>
      <c r="F556" s="41">
        <v>1264</v>
      </c>
      <c r="G556" s="41">
        <v>7992</v>
      </c>
      <c r="H556" s="41">
        <v>276</v>
      </c>
      <c r="I556" s="41">
        <v>1085</v>
      </c>
      <c r="J556" s="41">
        <v>345</v>
      </c>
      <c r="K556" s="41">
        <v>0.439</v>
      </c>
      <c r="L556" s="48">
        <v>465000</v>
      </c>
      <c r="M556" s="49"/>
    </row>
    <row r="557" spans="1:13" x14ac:dyDescent="0.25">
      <c r="A557" s="40">
        <v>12761</v>
      </c>
      <c r="B557" s="41">
        <v>18319</v>
      </c>
      <c r="C557" s="41">
        <v>13167</v>
      </c>
      <c r="D557" s="41">
        <v>11844</v>
      </c>
      <c r="E557" s="41">
        <v>17460</v>
      </c>
      <c r="F557" s="41">
        <v>865</v>
      </c>
      <c r="G557" s="41">
        <v>6793</v>
      </c>
      <c r="H557" s="41">
        <v>360</v>
      </c>
      <c r="I557" s="41">
        <v>1187</v>
      </c>
      <c r="J557" s="41">
        <v>181</v>
      </c>
      <c r="K557" s="41">
        <v>0.2135</v>
      </c>
      <c r="L557" s="48">
        <v>475000</v>
      </c>
      <c r="M557" s="49"/>
    </row>
    <row r="558" spans="1:13" x14ac:dyDescent="0.25">
      <c r="A558" s="40">
        <v>11502</v>
      </c>
      <c r="B558" s="41">
        <v>16605</v>
      </c>
      <c r="C558" s="41">
        <v>12160</v>
      </c>
      <c r="D558" s="41">
        <v>20292</v>
      </c>
      <c r="E558" s="41">
        <v>3821</v>
      </c>
      <c r="F558" s="41">
        <v>16</v>
      </c>
      <c r="G558" s="41">
        <v>6850</v>
      </c>
      <c r="H558" s="41">
        <v>403</v>
      </c>
      <c r="I558" s="41">
        <v>1111</v>
      </c>
      <c r="J558" s="41">
        <v>142</v>
      </c>
      <c r="K558" s="41">
        <v>0.62609999999999999</v>
      </c>
      <c r="L558" s="48">
        <v>273000</v>
      </c>
      <c r="M558" s="49"/>
    </row>
    <row r="559" spans="1:13" x14ac:dyDescent="0.25">
      <c r="A559" s="40">
        <v>12802</v>
      </c>
      <c r="B559" s="41">
        <v>18191</v>
      </c>
      <c r="C559" s="41">
        <v>16383</v>
      </c>
      <c r="D559" s="41">
        <v>25567</v>
      </c>
      <c r="E559" s="41">
        <v>21261</v>
      </c>
      <c r="F559" s="41">
        <v>2231</v>
      </c>
      <c r="G559" s="41">
        <v>14201</v>
      </c>
      <c r="H559" s="41">
        <v>377</v>
      </c>
      <c r="I559" s="41">
        <v>1032</v>
      </c>
      <c r="J559" s="41">
        <v>336</v>
      </c>
      <c r="K559" s="41">
        <v>0.26369999999999999</v>
      </c>
      <c r="L559" s="48">
        <v>452850</v>
      </c>
      <c r="M559" s="49"/>
    </row>
    <row r="560" spans="1:13" x14ac:dyDescent="0.25">
      <c r="A560" s="40">
        <v>11265</v>
      </c>
      <c r="B560" s="41">
        <v>17235</v>
      </c>
      <c r="C560" s="41">
        <v>17448</v>
      </c>
      <c r="D560" s="41">
        <v>24224</v>
      </c>
      <c r="E560" s="41">
        <v>14967</v>
      </c>
      <c r="F560" s="41">
        <v>595</v>
      </c>
      <c r="G560" s="41">
        <v>13871</v>
      </c>
      <c r="H560" s="41">
        <v>318</v>
      </c>
      <c r="I560" s="41">
        <v>974</v>
      </c>
      <c r="J560" s="41">
        <v>299</v>
      </c>
      <c r="K560" s="41">
        <v>0.2676</v>
      </c>
      <c r="L560" s="48">
        <v>300000</v>
      </c>
      <c r="M560" s="49"/>
    </row>
    <row r="561" spans="1:13" x14ac:dyDescent="0.25">
      <c r="A561" s="40">
        <v>6694</v>
      </c>
      <c r="B561" s="41">
        <v>8651</v>
      </c>
      <c r="C561" s="41">
        <v>8998</v>
      </c>
      <c r="D561" s="41">
        <v>18162</v>
      </c>
      <c r="E561" s="41">
        <v>2009</v>
      </c>
      <c r="F561" s="41">
        <v>99</v>
      </c>
      <c r="G561" s="41">
        <v>4074</v>
      </c>
      <c r="H561" s="41">
        <v>457</v>
      </c>
      <c r="I561" s="41">
        <v>1362</v>
      </c>
      <c r="J561" s="41">
        <v>216</v>
      </c>
      <c r="K561" s="41">
        <v>0.22070000000000001</v>
      </c>
      <c r="L561" s="48">
        <v>312500</v>
      </c>
      <c r="M561" s="49"/>
    </row>
    <row r="562" spans="1:13" x14ac:dyDescent="0.25">
      <c r="A562" s="40">
        <v>18534</v>
      </c>
      <c r="B562" s="41">
        <v>21548</v>
      </c>
      <c r="C562" s="41">
        <v>13888</v>
      </c>
      <c r="D562" s="41">
        <v>26803</v>
      </c>
      <c r="E562" s="41">
        <v>16802</v>
      </c>
      <c r="F562" s="41">
        <v>4270</v>
      </c>
      <c r="G562" s="41">
        <v>13292</v>
      </c>
      <c r="H562" s="41">
        <v>427</v>
      </c>
      <c r="I562" s="41">
        <v>1355</v>
      </c>
      <c r="J562" s="41">
        <v>260</v>
      </c>
      <c r="K562" s="41">
        <v>0.18310000000000001</v>
      </c>
      <c r="L562" s="48">
        <v>377500</v>
      </c>
      <c r="M562" s="49"/>
    </row>
    <row r="563" spans="1:13" x14ac:dyDescent="0.25">
      <c r="A563" s="40">
        <v>10098</v>
      </c>
      <c r="B563" s="41">
        <v>11344</v>
      </c>
      <c r="C563" s="41">
        <v>15675</v>
      </c>
      <c r="D563" s="41">
        <v>21993</v>
      </c>
      <c r="E563" s="41">
        <v>6115</v>
      </c>
      <c r="F563" s="41">
        <v>184</v>
      </c>
      <c r="G563" s="41">
        <v>13633</v>
      </c>
      <c r="H563" s="41">
        <v>612</v>
      </c>
      <c r="I563" s="41">
        <v>1815</v>
      </c>
      <c r="J563" s="41">
        <v>272</v>
      </c>
      <c r="K563" s="41">
        <v>0.28610000000000002</v>
      </c>
      <c r="L563" s="48">
        <v>320000</v>
      </c>
      <c r="M563" s="49"/>
    </row>
    <row r="564" spans="1:13" x14ac:dyDescent="0.25">
      <c r="A564" s="40">
        <v>17299</v>
      </c>
      <c r="B564" s="41">
        <v>25952</v>
      </c>
      <c r="C564" s="41">
        <v>16628</v>
      </c>
      <c r="D564" s="41">
        <v>30560</v>
      </c>
      <c r="E564" s="41">
        <v>15674</v>
      </c>
      <c r="F564" s="41">
        <v>1695</v>
      </c>
      <c r="G564" s="41">
        <v>9125</v>
      </c>
      <c r="H564" s="41">
        <v>453</v>
      </c>
      <c r="I564" s="41">
        <v>1337</v>
      </c>
      <c r="J564" s="41">
        <v>321</v>
      </c>
      <c r="K564" s="41">
        <v>0.25290000000000001</v>
      </c>
      <c r="L564" s="48">
        <v>487500</v>
      </c>
      <c r="M564" s="49"/>
    </row>
    <row r="565" spans="1:13" x14ac:dyDescent="0.25">
      <c r="A565" s="40">
        <v>13044</v>
      </c>
      <c r="B565" s="41">
        <v>23331</v>
      </c>
      <c r="C565" s="41">
        <v>10118</v>
      </c>
      <c r="D565" s="41">
        <v>25775</v>
      </c>
      <c r="E565" s="41">
        <v>6543</v>
      </c>
      <c r="F565" s="41">
        <v>546</v>
      </c>
      <c r="G565" s="41">
        <v>8260</v>
      </c>
      <c r="H565" s="41">
        <v>517</v>
      </c>
      <c r="I565" s="41">
        <v>1577</v>
      </c>
      <c r="J565" s="41">
        <v>239</v>
      </c>
      <c r="K565" s="41">
        <v>0.1646</v>
      </c>
      <c r="L565" s="48">
        <v>363000</v>
      </c>
      <c r="M565" s="49"/>
    </row>
    <row r="566" spans="1:13" x14ac:dyDescent="0.25">
      <c r="A566" s="40">
        <v>9401</v>
      </c>
      <c r="B566" s="41">
        <v>14085</v>
      </c>
      <c r="C566" s="41">
        <v>17126</v>
      </c>
      <c r="D566" s="41">
        <v>27782</v>
      </c>
      <c r="E566" s="41">
        <v>3059</v>
      </c>
      <c r="F566" s="41">
        <v>437</v>
      </c>
      <c r="G566" s="41">
        <v>4826</v>
      </c>
      <c r="H566" s="41">
        <v>650</v>
      </c>
      <c r="I566" s="41">
        <v>2119</v>
      </c>
      <c r="J566" s="41">
        <v>241</v>
      </c>
      <c r="K566" s="41">
        <v>0.23250000000000001</v>
      </c>
      <c r="L566" s="48">
        <v>410000</v>
      </c>
      <c r="M566" s="49"/>
    </row>
    <row r="567" spans="1:13" x14ac:dyDescent="0.25">
      <c r="A567" s="40">
        <v>16781</v>
      </c>
      <c r="B567" s="41">
        <v>22108</v>
      </c>
      <c r="C567" s="41">
        <v>14573</v>
      </c>
      <c r="D567" s="41">
        <v>30306</v>
      </c>
      <c r="E567" s="41">
        <v>17011</v>
      </c>
      <c r="F567" s="41">
        <v>2616</v>
      </c>
      <c r="G567" s="41">
        <v>6002</v>
      </c>
      <c r="H567" s="41">
        <v>392</v>
      </c>
      <c r="I567" s="41">
        <v>1571</v>
      </c>
      <c r="J567" s="41">
        <v>291</v>
      </c>
      <c r="K567" s="41">
        <v>0.21310000000000001</v>
      </c>
      <c r="L567" s="48">
        <v>324500</v>
      </c>
      <c r="M567" s="49"/>
    </row>
    <row r="568" spans="1:13" x14ac:dyDescent="0.25">
      <c r="A568" s="40">
        <v>10329</v>
      </c>
      <c r="B568" s="41">
        <v>12140</v>
      </c>
      <c r="C568" s="41">
        <v>16454</v>
      </c>
      <c r="D568" s="41">
        <v>20954</v>
      </c>
      <c r="E568" s="41">
        <v>14552</v>
      </c>
      <c r="F568" s="41">
        <v>4241</v>
      </c>
      <c r="G568" s="41">
        <v>7474</v>
      </c>
      <c r="H568" s="41">
        <v>344</v>
      </c>
      <c r="I568" s="41">
        <v>1231</v>
      </c>
      <c r="J568" s="41">
        <v>197</v>
      </c>
      <c r="K568" s="41">
        <v>7.1900000000000006E-2</v>
      </c>
      <c r="L568" s="48">
        <v>472500</v>
      </c>
      <c r="M568" s="49"/>
    </row>
    <row r="569" spans="1:13" x14ac:dyDescent="0.25">
      <c r="A569" s="40">
        <v>12639</v>
      </c>
      <c r="B569" s="41">
        <v>18679</v>
      </c>
      <c r="C569" s="41">
        <v>20520</v>
      </c>
      <c r="D569" s="41">
        <v>27175</v>
      </c>
      <c r="E569" s="41">
        <v>4948</v>
      </c>
      <c r="F569" s="41">
        <v>2098</v>
      </c>
      <c r="G569" s="41">
        <v>8030</v>
      </c>
      <c r="H569" s="41">
        <v>310</v>
      </c>
      <c r="I569" s="41">
        <v>1508</v>
      </c>
      <c r="J569" s="41">
        <v>177</v>
      </c>
      <c r="K569" s="41">
        <v>9.6600000000000005E-2</v>
      </c>
      <c r="L569" s="48">
        <v>430000</v>
      </c>
      <c r="M569" s="49"/>
    </row>
    <row r="570" spans="1:13" x14ac:dyDescent="0.25">
      <c r="A570" s="40">
        <v>6876</v>
      </c>
      <c r="B570" s="41">
        <v>9441</v>
      </c>
      <c r="C570" s="41">
        <v>12950</v>
      </c>
      <c r="D570" s="41">
        <v>15348</v>
      </c>
      <c r="E570" s="41">
        <v>5875</v>
      </c>
      <c r="F570" s="41">
        <v>3029</v>
      </c>
      <c r="G570" s="41">
        <v>7492</v>
      </c>
      <c r="H570" s="41">
        <v>497</v>
      </c>
      <c r="I570" s="41">
        <v>1441</v>
      </c>
      <c r="J570" s="41">
        <v>176</v>
      </c>
      <c r="K570" s="41">
        <v>0.1079</v>
      </c>
      <c r="L570" s="48">
        <v>352000</v>
      </c>
      <c r="M570" s="49"/>
    </row>
    <row r="571" spans="1:13" x14ac:dyDescent="0.25">
      <c r="A571" s="40">
        <v>8268</v>
      </c>
      <c r="B571" s="41">
        <v>12350</v>
      </c>
      <c r="C571" s="41">
        <v>20085</v>
      </c>
      <c r="D571" s="41">
        <v>20971</v>
      </c>
      <c r="E571" s="41">
        <v>10951</v>
      </c>
      <c r="F571" s="41">
        <v>1467</v>
      </c>
      <c r="G571" s="41">
        <v>4448</v>
      </c>
      <c r="H571" s="41">
        <v>336</v>
      </c>
      <c r="I571" s="41">
        <v>1955</v>
      </c>
      <c r="J571" s="41">
        <v>209</v>
      </c>
      <c r="K571" s="41">
        <v>0.15909999999999999</v>
      </c>
      <c r="L571" s="48">
        <v>387475</v>
      </c>
      <c r="M571" s="49"/>
    </row>
    <row r="572" spans="1:13" x14ac:dyDescent="0.25">
      <c r="A572" s="40">
        <v>1751</v>
      </c>
      <c r="B572" s="41">
        <v>1910</v>
      </c>
      <c r="C572" s="41">
        <v>13463</v>
      </c>
      <c r="D572" s="41">
        <v>5485</v>
      </c>
      <c r="E572" s="41">
        <v>3157</v>
      </c>
      <c r="F572" s="41">
        <v>620</v>
      </c>
      <c r="G572" s="41">
        <v>7599</v>
      </c>
      <c r="H572" s="41">
        <v>514</v>
      </c>
      <c r="I572" s="41">
        <v>1578</v>
      </c>
      <c r="J572" s="41">
        <v>249</v>
      </c>
      <c r="K572" s="41">
        <v>0.57140000000000002</v>
      </c>
      <c r="L572" s="48">
        <v>360000</v>
      </c>
      <c r="M572" s="49"/>
    </row>
    <row r="573" spans="1:13" x14ac:dyDescent="0.25">
      <c r="A573" s="40">
        <v>8713</v>
      </c>
      <c r="B573" s="41">
        <v>12661</v>
      </c>
      <c r="C573" s="41">
        <v>22580</v>
      </c>
      <c r="D573" s="41">
        <v>18965</v>
      </c>
      <c r="E573" s="41">
        <v>10994</v>
      </c>
      <c r="F573" s="41">
        <v>2646</v>
      </c>
      <c r="G573" s="41">
        <v>6746</v>
      </c>
      <c r="H573" s="41">
        <v>355</v>
      </c>
      <c r="I573" s="41">
        <v>1484</v>
      </c>
      <c r="J573" s="41">
        <v>249</v>
      </c>
      <c r="K573" s="41">
        <v>0.1232</v>
      </c>
      <c r="L573" s="48">
        <v>430000</v>
      </c>
      <c r="M573" s="49"/>
    </row>
    <row r="574" spans="1:13" x14ac:dyDescent="0.25">
      <c r="A574" s="40">
        <v>32746</v>
      </c>
      <c r="B574" s="41">
        <v>32762</v>
      </c>
      <c r="C574" s="41">
        <v>32493</v>
      </c>
      <c r="D574" s="41">
        <v>32553</v>
      </c>
      <c r="E574" s="41">
        <v>24199</v>
      </c>
      <c r="F574" s="41">
        <v>8959</v>
      </c>
      <c r="G574" s="41">
        <v>20543</v>
      </c>
      <c r="H574" s="41">
        <v>275</v>
      </c>
      <c r="I574" s="41">
        <v>882</v>
      </c>
      <c r="J574" s="41">
        <v>308</v>
      </c>
      <c r="K574" s="41">
        <v>0.78039999999999998</v>
      </c>
      <c r="L574" s="48">
        <v>875000</v>
      </c>
      <c r="M574" s="49"/>
    </row>
    <row r="575" spans="1:13" x14ac:dyDescent="0.25">
      <c r="A575" s="40">
        <v>22011</v>
      </c>
      <c r="B575" s="41">
        <v>23779</v>
      </c>
      <c r="C575" s="41">
        <v>30715</v>
      </c>
      <c r="D575" s="41">
        <v>30379</v>
      </c>
      <c r="E575" s="41">
        <v>20483</v>
      </c>
      <c r="F575" s="41">
        <v>12779</v>
      </c>
      <c r="G575" s="41">
        <v>15419</v>
      </c>
      <c r="H575" s="41">
        <v>328</v>
      </c>
      <c r="I575" s="41">
        <v>1127</v>
      </c>
      <c r="J575" s="41">
        <v>391</v>
      </c>
      <c r="K575" s="41">
        <v>0.35220000000000001</v>
      </c>
      <c r="L575" s="48">
        <v>390000</v>
      </c>
      <c r="M575" s="49"/>
    </row>
    <row r="576" spans="1:13" x14ac:dyDescent="0.25">
      <c r="A576" s="40">
        <v>25133</v>
      </c>
      <c r="B576" s="41">
        <v>29256</v>
      </c>
      <c r="C576" s="41">
        <v>27100</v>
      </c>
      <c r="D576" s="41">
        <v>29921</v>
      </c>
      <c r="E576" s="41">
        <v>20268</v>
      </c>
      <c r="F576" s="41">
        <v>16463</v>
      </c>
      <c r="G576" s="41">
        <v>15276</v>
      </c>
      <c r="H576" s="41">
        <v>421</v>
      </c>
      <c r="I576" s="41">
        <v>1029</v>
      </c>
      <c r="J576" s="41">
        <v>222</v>
      </c>
      <c r="K576" s="41">
        <v>0.25190000000000001</v>
      </c>
      <c r="L576" s="48">
        <v>432500</v>
      </c>
      <c r="M576" s="49"/>
    </row>
    <row r="577" spans="1:13" x14ac:dyDescent="0.25">
      <c r="A577" s="40">
        <v>25661</v>
      </c>
      <c r="B577" s="41">
        <v>27278</v>
      </c>
      <c r="C577" s="41">
        <v>28669</v>
      </c>
      <c r="D577" s="41">
        <v>31426</v>
      </c>
      <c r="E577" s="41">
        <v>27590</v>
      </c>
      <c r="F577" s="41">
        <v>13913</v>
      </c>
      <c r="G577" s="41">
        <v>16007</v>
      </c>
      <c r="H577" s="41">
        <v>401</v>
      </c>
      <c r="I577" s="41">
        <v>1146</v>
      </c>
      <c r="J577" s="41">
        <v>287</v>
      </c>
      <c r="K577" s="41">
        <v>0.37909999999999999</v>
      </c>
      <c r="L577" s="48">
        <v>437000</v>
      </c>
      <c r="M577" s="49"/>
    </row>
    <row r="578" spans="1:13" x14ac:dyDescent="0.25">
      <c r="A578" s="40">
        <v>21854</v>
      </c>
      <c r="B578" s="41">
        <v>24646</v>
      </c>
      <c r="C578" s="41">
        <v>30864</v>
      </c>
      <c r="D578" s="41">
        <v>30073</v>
      </c>
      <c r="E578" s="41">
        <v>22625</v>
      </c>
      <c r="F578" s="41">
        <v>5924</v>
      </c>
      <c r="G578" s="41">
        <v>23147</v>
      </c>
      <c r="H578" s="41">
        <v>364</v>
      </c>
      <c r="I578" s="41">
        <v>1213</v>
      </c>
      <c r="J578" s="41">
        <v>404</v>
      </c>
      <c r="K578" s="41">
        <v>0.85399999999999998</v>
      </c>
      <c r="L578" s="48">
        <v>590000</v>
      </c>
      <c r="M578" s="49"/>
    </row>
    <row r="579" spans="1:13" x14ac:dyDescent="0.25">
      <c r="A579" s="40">
        <v>21002</v>
      </c>
      <c r="B579" s="41">
        <v>22613</v>
      </c>
      <c r="C579" s="41">
        <v>31798</v>
      </c>
      <c r="D579" s="41">
        <v>28114</v>
      </c>
      <c r="E579" s="41">
        <v>18613</v>
      </c>
      <c r="F579" s="41">
        <v>2791</v>
      </c>
      <c r="G579" s="41">
        <v>23403</v>
      </c>
      <c r="H579" s="41">
        <v>406</v>
      </c>
      <c r="I579" s="41">
        <v>1115</v>
      </c>
      <c r="J579" s="41">
        <v>447</v>
      </c>
      <c r="K579" s="41">
        <v>0.88590000000000002</v>
      </c>
      <c r="L579" s="48">
        <v>962500</v>
      </c>
      <c r="M579" s="49"/>
    </row>
    <row r="580" spans="1:13" x14ac:dyDescent="0.25">
      <c r="A580" s="40">
        <v>21715</v>
      </c>
      <c r="B580" s="41">
        <v>27555</v>
      </c>
      <c r="C580" s="41">
        <v>30881</v>
      </c>
      <c r="D580" s="41">
        <v>29963</v>
      </c>
      <c r="E580" s="41">
        <v>28542</v>
      </c>
      <c r="F580" s="41">
        <v>3320</v>
      </c>
      <c r="G580" s="41">
        <v>17288</v>
      </c>
      <c r="H580" s="41">
        <v>287</v>
      </c>
      <c r="I580" s="41">
        <v>942</v>
      </c>
      <c r="J580" s="41">
        <v>433</v>
      </c>
      <c r="K580" s="41">
        <v>0.29049999999999998</v>
      </c>
      <c r="L580" s="48">
        <v>500000</v>
      </c>
      <c r="M580" s="49"/>
    </row>
    <row r="581" spans="1:13" x14ac:dyDescent="0.25">
      <c r="A581" s="40">
        <v>29296</v>
      </c>
      <c r="B581" s="41">
        <v>30896</v>
      </c>
      <c r="C581" s="41">
        <v>28642</v>
      </c>
      <c r="D581" s="41">
        <v>31400</v>
      </c>
      <c r="E581" s="41">
        <v>16890</v>
      </c>
      <c r="F581" s="41">
        <v>10464</v>
      </c>
      <c r="G581" s="41">
        <v>20099</v>
      </c>
      <c r="H581" s="41">
        <v>269</v>
      </c>
      <c r="I581" s="41">
        <v>944</v>
      </c>
      <c r="J581" s="41">
        <v>379</v>
      </c>
      <c r="K581" s="41">
        <v>0.57750000000000001</v>
      </c>
      <c r="L581" s="48">
        <v>593000</v>
      </c>
      <c r="M581" s="49"/>
    </row>
    <row r="582" spans="1:13" x14ac:dyDescent="0.25">
      <c r="A582" s="40">
        <v>26720</v>
      </c>
      <c r="B582" s="41">
        <v>22418</v>
      </c>
      <c r="C582" s="41">
        <v>29010</v>
      </c>
      <c r="D582" s="41">
        <v>24625</v>
      </c>
      <c r="E582" s="41">
        <v>25399</v>
      </c>
      <c r="F582" s="41">
        <v>4171</v>
      </c>
      <c r="G582" s="41">
        <v>22953</v>
      </c>
      <c r="H582" s="41">
        <v>307</v>
      </c>
      <c r="I582" s="41">
        <v>858</v>
      </c>
      <c r="J582" s="41">
        <v>419</v>
      </c>
      <c r="K582" s="41">
        <v>0.49730000000000002</v>
      </c>
      <c r="L582" s="48">
        <v>605000</v>
      </c>
      <c r="M582" s="49"/>
    </row>
    <row r="583" spans="1:13" x14ac:dyDescent="0.25">
      <c r="A583" s="40">
        <v>26402</v>
      </c>
      <c r="B583" s="41">
        <v>28526</v>
      </c>
      <c r="C583" s="41">
        <v>14855</v>
      </c>
      <c r="D583" s="41">
        <v>29051</v>
      </c>
      <c r="E583" s="41">
        <v>26661</v>
      </c>
      <c r="F583" s="41">
        <v>10647</v>
      </c>
      <c r="G583" s="41">
        <v>25874</v>
      </c>
      <c r="H583" s="41">
        <v>269</v>
      </c>
      <c r="I583" s="41">
        <v>718</v>
      </c>
      <c r="J583" s="41">
        <v>218</v>
      </c>
      <c r="K583" s="41">
        <v>1.0599000000000001</v>
      </c>
      <c r="L583" s="48">
        <v>345000</v>
      </c>
      <c r="M583" s="49"/>
    </row>
    <row r="584" spans="1:13" x14ac:dyDescent="0.25">
      <c r="A584" s="40">
        <v>26857</v>
      </c>
      <c r="B584" s="41">
        <v>28669</v>
      </c>
      <c r="C584" s="41">
        <v>14582</v>
      </c>
      <c r="D584" s="41">
        <v>30257</v>
      </c>
      <c r="E584" s="41">
        <v>21691</v>
      </c>
      <c r="F584" s="41">
        <v>3728</v>
      </c>
      <c r="G584" s="41">
        <v>27953</v>
      </c>
      <c r="H584" s="41">
        <v>287</v>
      </c>
      <c r="I584" s="41">
        <v>797</v>
      </c>
      <c r="J584" s="41">
        <v>200</v>
      </c>
      <c r="K584" s="41">
        <v>0.38059999999999999</v>
      </c>
      <c r="L584" s="48">
        <v>355000</v>
      </c>
      <c r="M584" s="49"/>
    </row>
    <row r="585" spans="1:13" x14ac:dyDescent="0.25">
      <c r="A585" s="40">
        <v>27019</v>
      </c>
      <c r="B585" s="41">
        <v>27871</v>
      </c>
      <c r="C585" s="41">
        <v>18327</v>
      </c>
      <c r="D585" s="41">
        <v>31032</v>
      </c>
      <c r="E585" s="41">
        <v>16440</v>
      </c>
      <c r="F585" s="41">
        <v>20845</v>
      </c>
      <c r="G585" s="41">
        <v>24448</v>
      </c>
      <c r="H585" s="41">
        <v>245</v>
      </c>
      <c r="I585" s="41">
        <v>939</v>
      </c>
      <c r="J585" s="41">
        <v>323</v>
      </c>
      <c r="K585" s="41">
        <v>3.4047000000000001</v>
      </c>
      <c r="L585" s="48">
        <v>425000</v>
      </c>
      <c r="M585" s="49"/>
    </row>
    <row r="586" spans="1:13" x14ac:dyDescent="0.25">
      <c r="A586" s="40">
        <v>16881</v>
      </c>
      <c r="B586" s="41">
        <v>19911</v>
      </c>
      <c r="C586" s="41">
        <v>18103</v>
      </c>
      <c r="D586" s="41">
        <v>23664</v>
      </c>
      <c r="E586" s="41">
        <v>16328</v>
      </c>
      <c r="F586" s="41">
        <v>16609</v>
      </c>
      <c r="G586" s="41">
        <v>25542</v>
      </c>
      <c r="H586" s="41">
        <v>309</v>
      </c>
      <c r="I586" s="41">
        <v>948</v>
      </c>
      <c r="J586" s="41">
        <v>269</v>
      </c>
      <c r="K586" s="41">
        <v>0.30759999999999998</v>
      </c>
      <c r="L586" s="48">
        <v>296000</v>
      </c>
      <c r="M586" s="49"/>
    </row>
    <row r="587" spans="1:13" x14ac:dyDescent="0.25">
      <c r="A587" s="40">
        <v>26718</v>
      </c>
      <c r="B587" s="41">
        <v>25293</v>
      </c>
      <c r="C587" s="41">
        <v>19078</v>
      </c>
      <c r="D587" s="41">
        <v>27309</v>
      </c>
      <c r="E587" s="41">
        <v>26829</v>
      </c>
      <c r="F587" s="41">
        <v>16428</v>
      </c>
      <c r="G587" s="41">
        <v>26727</v>
      </c>
      <c r="H587" s="41">
        <v>182</v>
      </c>
      <c r="I587" s="41">
        <v>643</v>
      </c>
      <c r="J587" s="41">
        <v>407</v>
      </c>
      <c r="K587" s="41">
        <v>2.1659999999999999</v>
      </c>
      <c r="L587" s="48">
        <v>472000</v>
      </c>
      <c r="M587" s="49"/>
    </row>
    <row r="588" spans="1:13" x14ac:dyDescent="0.25">
      <c r="A588" s="40">
        <v>26080</v>
      </c>
      <c r="B588" s="41">
        <v>25894</v>
      </c>
      <c r="C588" s="41">
        <v>18374</v>
      </c>
      <c r="D588" s="41">
        <v>29733</v>
      </c>
      <c r="E588" s="41">
        <v>22058</v>
      </c>
      <c r="F588" s="41">
        <v>11977</v>
      </c>
      <c r="G588" s="41">
        <v>28865</v>
      </c>
      <c r="H588" s="41">
        <v>293</v>
      </c>
      <c r="I588" s="41">
        <v>937</v>
      </c>
      <c r="J588" s="41">
        <v>225</v>
      </c>
      <c r="K588" s="41">
        <v>0.50919999999999999</v>
      </c>
      <c r="L588" s="48">
        <v>395000</v>
      </c>
      <c r="M588" s="49"/>
    </row>
    <row r="589" spans="1:13" x14ac:dyDescent="0.25">
      <c r="A589" s="40">
        <v>3764</v>
      </c>
      <c r="B589" s="41">
        <v>6884</v>
      </c>
      <c r="C589" s="41">
        <v>7916</v>
      </c>
      <c r="D589" s="41">
        <v>13112</v>
      </c>
      <c r="E589" s="41">
        <v>6066</v>
      </c>
      <c r="F589" s="41">
        <v>663</v>
      </c>
      <c r="G589" s="41">
        <v>19114</v>
      </c>
      <c r="H589" s="41">
        <v>800</v>
      </c>
      <c r="I589" s="41">
        <v>1674</v>
      </c>
      <c r="J589" s="41">
        <v>246</v>
      </c>
      <c r="K589" s="41">
        <v>0.93789999999999996</v>
      </c>
      <c r="L589" s="48">
        <v>285000</v>
      </c>
      <c r="M589" s="49"/>
    </row>
    <row r="590" spans="1:13" x14ac:dyDescent="0.25">
      <c r="A590" s="40">
        <v>14000</v>
      </c>
      <c r="B590" s="41">
        <v>15344</v>
      </c>
      <c r="C590" s="41">
        <v>15980</v>
      </c>
      <c r="D590" s="41">
        <v>20121</v>
      </c>
      <c r="E590" s="41">
        <v>15302</v>
      </c>
      <c r="F590" s="41">
        <v>5983</v>
      </c>
      <c r="G590" s="41">
        <v>18863</v>
      </c>
      <c r="H590" s="41">
        <v>399</v>
      </c>
      <c r="I590" s="41">
        <v>1240</v>
      </c>
      <c r="J590" s="41">
        <v>235</v>
      </c>
      <c r="K590" s="41">
        <v>0.52370000000000005</v>
      </c>
      <c r="L590" s="48">
        <v>375000</v>
      </c>
      <c r="M590" s="49"/>
    </row>
    <row r="591" spans="1:13" x14ac:dyDescent="0.25">
      <c r="A591" s="40">
        <v>13067</v>
      </c>
      <c r="B591" s="41">
        <v>14058</v>
      </c>
      <c r="C591" s="41">
        <v>19515</v>
      </c>
      <c r="D591" s="41">
        <v>23625</v>
      </c>
      <c r="E591" s="41">
        <v>19764</v>
      </c>
      <c r="F591" s="41">
        <v>4394</v>
      </c>
      <c r="G591" s="41">
        <v>22217</v>
      </c>
      <c r="H591" s="41">
        <v>400</v>
      </c>
      <c r="I591" s="41">
        <v>1013</v>
      </c>
      <c r="J591" s="41">
        <v>303</v>
      </c>
      <c r="K591" s="41">
        <v>0.31929999999999997</v>
      </c>
      <c r="L591" s="48">
        <v>440000</v>
      </c>
      <c r="M591" s="49"/>
    </row>
    <row r="592" spans="1:13" x14ac:dyDescent="0.25">
      <c r="A592" s="40">
        <v>16369</v>
      </c>
      <c r="B592" s="41">
        <v>17918</v>
      </c>
      <c r="C592" s="41">
        <v>16763</v>
      </c>
      <c r="D592" s="41">
        <v>23230</v>
      </c>
      <c r="E592" s="41">
        <v>9935</v>
      </c>
      <c r="F592" s="41">
        <v>1640</v>
      </c>
      <c r="G592" s="41">
        <v>21913</v>
      </c>
      <c r="H592" s="41">
        <v>380</v>
      </c>
      <c r="I592" s="41">
        <v>1020</v>
      </c>
      <c r="J592" s="41">
        <v>293</v>
      </c>
      <c r="K592" s="41">
        <v>0.79220000000000002</v>
      </c>
      <c r="L592" s="48">
        <v>450000</v>
      </c>
      <c r="M592" s="49"/>
    </row>
    <row r="593" spans="1:13" x14ac:dyDescent="0.25">
      <c r="A593" s="40">
        <v>22371</v>
      </c>
      <c r="B593" s="41">
        <v>20378</v>
      </c>
      <c r="C593" s="41">
        <v>20360</v>
      </c>
      <c r="D593" s="41">
        <v>30226</v>
      </c>
      <c r="E593" s="41">
        <v>20751</v>
      </c>
      <c r="F593" s="41">
        <v>6858</v>
      </c>
      <c r="G593" s="41">
        <v>20778</v>
      </c>
      <c r="H593" s="41">
        <v>365</v>
      </c>
      <c r="I593" s="41">
        <v>1149</v>
      </c>
      <c r="J593" s="41">
        <v>320</v>
      </c>
      <c r="K593" s="41">
        <v>0.8337</v>
      </c>
      <c r="L593" s="48">
        <v>440000</v>
      </c>
      <c r="M593" s="49"/>
    </row>
    <row r="594" spans="1:13" x14ac:dyDescent="0.25">
      <c r="A594" s="40">
        <v>30752</v>
      </c>
      <c r="B594" s="41">
        <v>30630</v>
      </c>
      <c r="C594" s="41">
        <v>26114</v>
      </c>
      <c r="D594" s="41">
        <v>32579</v>
      </c>
      <c r="E594" s="41">
        <v>25066</v>
      </c>
      <c r="F594" s="41">
        <v>7640</v>
      </c>
      <c r="G594" s="41">
        <v>25211</v>
      </c>
      <c r="H594" s="41">
        <v>274</v>
      </c>
      <c r="I594" s="41">
        <v>1043</v>
      </c>
      <c r="J594" s="41">
        <v>539</v>
      </c>
      <c r="K594" s="41">
        <v>2.9823</v>
      </c>
      <c r="L594" s="48">
        <v>600000</v>
      </c>
      <c r="M594" s="49"/>
    </row>
    <row r="595" spans="1:13" x14ac:dyDescent="0.25">
      <c r="A595" s="40">
        <v>31022</v>
      </c>
      <c r="B595" s="41">
        <v>29281</v>
      </c>
      <c r="C595" s="41">
        <v>26937</v>
      </c>
      <c r="D595" s="41">
        <v>31855</v>
      </c>
      <c r="E595" s="41">
        <v>24279</v>
      </c>
      <c r="F595" s="41">
        <v>5139</v>
      </c>
      <c r="G595" s="41">
        <v>22191</v>
      </c>
      <c r="H595" s="41">
        <v>291</v>
      </c>
      <c r="I595" s="41">
        <v>949</v>
      </c>
      <c r="J595" s="41">
        <v>401</v>
      </c>
      <c r="K595" s="41">
        <v>1.0569999999999999</v>
      </c>
      <c r="L595" s="48">
        <v>657500</v>
      </c>
      <c r="M595" s="49"/>
    </row>
    <row r="596" spans="1:13" x14ac:dyDescent="0.25">
      <c r="A596" s="40">
        <v>19463</v>
      </c>
      <c r="B596" s="41">
        <v>25093</v>
      </c>
      <c r="C596" s="41">
        <v>26517</v>
      </c>
      <c r="D596" s="41">
        <v>27566</v>
      </c>
      <c r="E596" s="41">
        <v>12967</v>
      </c>
      <c r="F596" s="41">
        <v>17559</v>
      </c>
      <c r="G596" s="41">
        <v>7736</v>
      </c>
      <c r="H596" s="41">
        <v>424</v>
      </c>
      <c r="I596" s="41">
        <v>1401</v>
      </c>
      <c r="J596" s="41">
        <v>284</v>
      </c>
      <c r="K596" s="41">
        <v>0.70169999999999999</v>
      </c>
      <c r="L596" s="48">
        <v>362500</v>
      </c>
      <c r="M596" s="49"/>
    </row>
    <row r="597" spans="1:13" x14ac:dyDescent="0.25">
      <c r="A597" s="40">
        <v>23234</v>
      </c>
      <c r="B597" s="41">
        <v>23912</v>
      </c>
      <c r="C597" s="41">
        <v>25620</v>
      </c>
      <c r="D597" s="41">
        <v>30294</v>
      </c>
      <c r="E597" s="41">
        <v>20628</v>
      </c>
      <c r="F597" s="41">
        <v>17382</v>
      </c>
      <c r="G597" s="41">
        <v>12342</v>
      </c>
      <c r="H597" s="41">
        <v>340</v>
      </c>
      <c r="I597" s="41">
        <v>1125</v>
      </c>
      <c r="J597" s="41">
        <v>207</v>
      </c>
      <c r="K597" s="41">
        <v>0.17319999999999999</v>
      </c>
      <c r="L597" s="48">
        <v>440000</v>
      </c>
      <c r="M597" s="49"/>
    </row>
    <row r="598" spans="1:13" x14ac:dyDescent="0.25">
      <c r="A598" s="40">
        <v>29026</v>
      </c>
      <c r="B598" s="41">
        <v>31079</v>
      </c>
      <c r="C598" s="41">
        <v>32137</v>
      </c>
      <c r="D598" s="41">
        <v>32641</v>
      </c>
      <c r="E598" s="41">
        <v>24427</v>
      </c>
      <c r="F598" s="41">
        <v>7482</v>
      </c>
      <c r="G598" s="41">
        <v>18524</v>
      </c>
      <c r="H598" s="41">
        <v>368</v>
      </c>
      <c r="I598" s="41">
        <v>1424</v>
      </c>
      <c r="J598" s="41">
        <v>343</v>
      </c>
      <c r="K598" s="41">
        <v>0.48399999999999999</v>
      </c>
      <c r="L598" s="48">
        <v>605000</v>
      </c>
      <c r="M598" s="49"/>
    </row>
    <row r="599" spans="1:13" x14ac:dyDescent="0.25">
      <c r="A599" s="40">
        <v>21835</v>
      </c>
      <c r="B599" s="41">
        <v>23662</v>
      </c>
      <c r="C599" s="41">
        <v>29281</v>
      </c>
      <c r="D599" s="41">
        <v>25406</v>
      </c>
      <c r="E599" s="41">
        <v>21760</v>
      </c>
      <c r="F599" s="41">
        <v>7118</v>
      </c>
      <c r="G599" s="41">
        <v>14838</v>
      </c>
      <c r="H599" s="41">
        <v>477</v>
      </c>
      <c r="I599" s="41">
        <v>1565</v>
      </c>
      <c r="J599" s="41">
        <v>343</v>
      </c>
      <c r="K599" s="41">
        <v>0.34289999999999998</v>
      </c>
      <c r="L599" s="48">
        <v>365000</v>
      </c>
      <c r="M599" s="49"/>
    </row>
    <row r="600" spans="1:13" x14ac:dyDescent="0.25">
      <c r="A600" s="40">
        <v>26745</v>
      </c>
      <c r="B600" s="41">
        <v>28233</v>
      </c>
      <c r="C600" s="41">
        <v>29028</v>
      </c>
      <c r="D600" s="41">
        <v>27069</v>
      </c>
      <c r="E600" s="41">
        <v>17959</v>
      </c>
      <c r="F600" s="41">
        <v>10032</v>
      </c>
      <c r="G600" s="41">
        <v>19922</v>
      </c>
      <c r="H600" s="41">
        <v>324</v>
      </c>
      <c r="I600" s="41">
        <v>1064</v>
      </c>
      <c r="J600" s="41">
        <v>353</v>
      </c>
      <c r="K600" s="41">
        <v>0.32700000000000001</v>
      </c>
      <c r="L600" s="48">
        <v>356000</v>
      </c>
      <c r="M600" s="49"/>
    </row>
    <row r="601" spans="1:13" x14ac:dyDescent="0.25">
      <c r="A601" s="40">
        <v>25665</v>
      </c>
      <c r="B601" s="41">
        <v>26718</v>
      </c>
      <c r="C601" s="41">
        <v>28577</v>
      </c>
      <c r="D601" s="41">
        <v>29590</v>
      </c>
      <c r="E601" s="41">
        <v>23433</v>
      </c>
      <c r="F601" s="41">
        <v>6631</v>
      </c>
      <c r="G601" s="41">
        <v>18540</v>
      </c>
      <c r="H601" s="41">
        <v>335</v>
      </c>
      <c r="I601" s="41">
        <v>1023</v>
      </c>
      <c r="J601" s="41">
        <v>218</v>
      </c>
      <c r="K601" s="41">
        <v>0.47739999999999999</v>
      </c>
      <c r="L601" s="48">
        <v>600000</v>
      </c>
      <c r="M601" s="49"/>
    </row>
    <row r="602" spans="1:13" x14ac:dyDescent="0.25">
      <c r="A602" s="40">
        <v>15480</v>
      </c>
      <c r="B602" s="41">
        <v>22292</v>
      </c>
      <c r="C602" s="41">
        <v>27494</v>
      </c>
      <c r="D602" s="41">
        <v>26624</v>
      </c>
      <c r="E602" s="41">
        <v>17493</v>
      </c>
      <c r="F602" s="41">
        <v>10045</v>
      </c>
      <c r="G602" s="41">
        <v>16411</v>
      </c>
      <c r="H602" s="41">
        <v>347</v>
      </c>
      <c r="I602" s="41">
        <v>1201</v>
      </c>
      <c r="J602" s="41">
        <v>262</v>
      </c>
      <c r="K602" s="41">
        <v>0.2014</v>
      </c>
      <c r="L602" s="48">
        <v>328750</v>
      </c>
      <c r="M602" s="49"/>
    </row>
    <row r="603" spans="1:13" x14ac:dyDescent="0.25">
      <c r="A603" s="40">
        <v>23329</v>
      </c>
      <c r="B603" s="41">
        <v>23646</v>
      </c>
      <c r="C603" s="41">
        <v>31355</v>
      </c>
      <c r="D603" s="41">
        <v>31638</v>
      </c>
      <c r="E603" s="41">
        <v>14086</v>
      </c>
      <c r="F603" s="41">
        <v>10657</v>
      </c>
      <c r="G603" s="41">
        <v>10641</v>
      </c>
      <c r="H603" s="41">
        <v>384</v>
      </c>
      <c r="I603" s="41">
        <v>1654</v>
      </c>
      <c r="J603" s="41">
        <v>294</v>
      </c>
      <c r="K603" s="41">
        <v>0.5766</v>
      </c>
      <c r="L603" s="48">
        <v>360000</v>
      </c>
      <c r="M603" s="49"/>
    </row>
    <row r="604" spans="1:13" x14ac:dyDescent="0.25">
      <c r="A604" s="40">
        <v>11310</v>
      </c>
      <c r="B604" s="41">
        <v>14310</v>
      </c>
      <c r="C604" s="41">
        <v>24838</v>
      </c>
      <c r="D604" s="41">
        <v>20785</v>
      </c>
      <c r="E604" s="41">
        <v>7521</v>
      </c>
      <c r="F604" s="41">
        <v>7038</v>
      </c>
      <c r="G604" s="41">
        <v>9179</v>
      </c>
      <c r="H604" s="41">
        <v>418</v>
      </c>
      <c r="I604" s="41">
        <v>1510</v>
      </c>
      <c r="J604" s="41">
        <v>207</v>
      </c>
      <c r="K604" s="41">
        <v>0.33200000000000002</v>
      </c>
      <c r="L604" s="48">
        <v>325000</v>
      </c>
      <c r="M604" s="49"/>
    </row>
    <row r="605" spans="1:13" x14ac:dyDescent="0.25">
      <c r="A605" s="40">
        <v>24934</v>
      </c>
      <c r="B605" s="41">
        <v>30002</v>
      </c>
      <c r="C605" s="41">
        <v>29018</v>
      </c>
      <c r="D605" s="41">
        <v>30641</v>
      </c>
      <c r="E605" s="41">
        <v>3989</v>
      </c>
      <c r="F605" s="41">
        <v>5602</v>
      </c>
      <c r="G605" s="41">
        <v>8104</v>
      </c>
      <c r="H605" s="41">
        <v>432</v>
      </c>
      <c r="I605" s="41">
        <v>1372</v>
      </c>
      <c r="J605" s="41">
        <v>171</v>
      </c>
      <c r="K605" s="41">
        <v>0.38159999999999999</v>
      </c>
      <c r="L605" s="48">
        <v>426500</v>
      </c>
      <c r="M605" s="49"/>
    </row>
    <row r="606" spans="1:13" x14ac:dyDescent="0.25">
      <c r="A606" s="40">
        <v>24606</v>
      </c>
      <c r="B606" s="41">
        <v>25547</v>
      </c>
      <c r="C606" s="41">
        <v>29123</v>
      </c>
      <c r="D606" s="41">
        <v>30190</v>
      </c>
      <c r="E606" s="41">
        <v>27359</v>
      </c>
      <c r="F606" s="41">
        <v>6038</v>
      </c>
      <c r="G606" s="41">
        <v>14863</v>
      </c>
      <c r="H606" s="41">
        <v>431</v>
      </c>
      <c r="I606" s="41">
        <v>1228</v>
      </c>
      <c r="J606" s="41">
        <v>257</v>
      </c>
      <c r="K606" s="41">
        <v>0.29920000000000002</v>
      </c>
      <c r="L606" s="48">
        <v>420000</v>
      </c>
      <c r="M606" s="49"/>
    </row>
    <row r="607" spans="1:13" x14ac:dyDescent="0.25">
      <c r="A607" s="40">
        <v>26484</v>
      </c>
      <c r="B607" s="41">
        <v>27429</v>
      </c>
      <c r="C607" s="41">
        <v>26561</v>
      </c>
      <c r="D607" s="41">
        <v>27775</v>
      </c>
      <c r="E607" s="41">
        <v>18295</v>
      </c>
      <c r="F607" s="41">
        <v>16009</v>
      </c>
      <c r="G607" s="41">
        <v>8058</v>
      </c>
      <c r="H607" s="41">
        <v>426</v>
      </c>
      <c r="I607" s="41">
        <v>1184</v>
      </c>
      <c r="J607" s="41">
        <v>186</v>
      </c>
      <c r="K607" s="41">
        <v>0.29530000000000001</v>
      </c>
      <c r="L607" s="48">
        <v>515000</v>
      </c>
      <c r="M607" s="49"/>
    </row>
    <row r="608" spans="1:13" x14ac:dyDescent="0.25">
      <c r="A608" s="40">
        <v>28819</v>
      </c>
      <c r="B608" s="41">
        <v>29577</v>
      </c>
      <c r="C608" s="41">
        <v>25371</v>
      </c>
      <c r="D608" s="41">
        <v>30792</v>
      </c>
      <c r="E608" s="41">
        <v>19882</v>
      </c>
      <c r="F608" s="41">
        <v>3164</v>
      </c>
      <c r="G608" s="41">
        <v>18898</v>
      </c>
      <c r="H608" s="41">
        <v>305</v>
      </c>
      <c r="I608" s="41">
        <v>902</v>
      </c>
      <c r="J608" s="41">
        <v>425</v>
      </c>
      <c r="K608" s="41">
        <v>8.2491000000000003</v>
      </c>
      <c r="L608" s="48">
        <v>420000</v>
      </c>
      <c r="M608" s="49"/>
    </row>
    <row r="609" spans="1:13" x14ac:dyDescent="0.25">
      <c r="A609" s="40">
        <v>32622</v>
      </c>
      <c r="B609" s="41">
        <v>32308</v>
      </c>
      <c r="C609" s="41">
        <v>27331</v>
      </c>
      <c r="D609" s="41">
        <v>32252</v>
      </c>
      <c r="E609" s="41">
        <v>29216</v>
      </c>
      <c r="F609" s="41">
        <v>20064</v>
      </c>
      <c r="G609" s="41">
        <v>24311</v>
      </c>
      <c r="H609" s="41">
        <v>378</v>
      </c>
      <c r="I609" s="41">
        <v>1136</v>
      </c>
      <c r="J609" s="41">
        <v>298</v>
      </c>
      <c r="K609" s="41">
        <v>0.31409999999999999</v>
      </c>
      <c r="L609" s="48">
        <v>480000</v>
      </c>
      <c r="M609" s="49"/>
    </row>
    <row r="610" spans="1:13" x14ac:dyDescent="0.25">
      <c r="A610" s="40">
        <v>30912</v>
      </c>
      <c r="B610" s="41">
        <v>30712</v>
      </c>
      <c r="C610" s="41">
        <v>27923</v>
      </c>
      <c r="D610" s="41">
        <v>27366</v>
      </c>
      <c r="E610" s="41">
        <v>27933</v>
      </c>
      <c r="F610" s="41">
        <v>17591</v>
      </c>
      <c r="G610" s="41">
        <v>20761</v>
      </c>
      <c r="H610" s="41">
        <v>337</v>
      </c>
      <c r="I610" s="41">
        <v>882</v>
      </c>
      <c r="J610" s="41">
        <v>370</v>
      </c>
      <c r="K610" s="41">
        <v>0.27829999999999999</v>
      </c>
      <c r="L610" s="48">
        <v>480000</v>
      </c>
      <c r="M610" s="49"/>
    </row>
    <row r="611" spans="1:13" x14ac:dyDescent="0.25">
      <c r="A611" s="40">
        <v>20114</v>
      </c>
      <c r="B611" s="41">
        <v>17137</v>
      </c>
      <c r="C611" s="41">
        <v>24837</v>
      </c>
      <c r="D611" s="41">
        <v>26178</v>
      </c>
      <c r="E611" s="41">
        <v>29385</v>
      </c>
      <c r="F611" s="41">
        <v>6843</v>
      </c>
      <c r="G611" s="41">
        <v>16274</v>
      </c>
      <c r="H611" s="41">
        <v>350</v>
      </c>
      <c r="I611" s="41">
        <v>1060</v>
      </c>
      <c r="J611" s="41">
        <v>224</v>
      </c>
      <c r="K611" s="41">
        <v>0.26040000000000002</v>
      </c>
      <c r="L611" s="48">
        <v>408500</v>
      </c>
      <c r="M611" s="49"/>
    </row>
    <row r="612" spans="1:13" x14ac:dyDescent="0.25">
      <c r="A612" s="40">
        <v>32061</v>
      </c>
      <c r="B612" s="41">
        <v>31313</v>
      </c>
      <c r="C612" s="41">
        <v>29957</v>
      </c>
      <c r="D612" s="41">
        <v>32215</v>
      </c>
      <c r="E612" s="41">
        <v>32110</v>
      </c>
      <c r="F612" s="41">
        <v>11057</v>
      </c>
      <c r="G612" s="41">
        <v>25767</v>
      </c>
      <c r="H612" s="41">
        <v>551</v>
      </c>
      <c r="I612" s="41">
        <v>1271</v>
      </c>
      <c r="J612" s="41">
        <v>353</v>
      </c>
      <c r="K612" s="41">
        <v>0.40210000000000001</v>
      </c>
      <c r="L612" s="48">
        <v>567500</v>
      </c>
      <c r="M612" s="49"/>
    </row>
    <row r="613" spans="1:13" x14ac:dyDescent="0.25">
      <c r="A613" s="40">
        <v>16886</v>
      </c>
      <c r="B613" s="41">
        <v>16212</v>
      </c>
      <c r="C613" s="41">
        <v>18008</v>
      </c>
      <c r="D613" s="41">
        <v>23918</v>
      </c>
      <c r="E613" s="41">
        <v>20561</v>
      </c>
      <c r="F613" s="41">
        <v>18372</v>
      </c>
      <c r="G613" s="41">
        <v>24067</v>
      </c>
      <c r="H613" s="41">
        <v>341</v>
      </c>
      <c r="I613" s="41">
        <v>1009</v>
      </c>
      <c r="J613" s="41">
        <v>226</v>
      </c>
      <c r="K613" s="41">
        <v>1.1109</v>
      </c>
      <c r="L613" s="48">
        <v>470000</v>
      </c>
      <c r="M613" s="49"/>
    </row>
    <row r="614" spans="1:13" x14ac:dyDescent="0.25">
      <c r="A614" s="40">
        <v>21407</v>
      </c>
      <c r="B614" s="41">
        <v>26859</v>
      </c>
      <c r="C614" s="41">
        <v>27474</v>
      </c>
      <c r="D614" s="41">
        <v>31244</v>
      </c>
      <c r="E614" s="41">
        <v>25843</v>
      </c>
      <c r="F614" s="41">
        <v>13289</v>
      </c>
      <c r="G614" s="41">
        <v>20581</v>
      </c>
      <c r="H614" s="41">
        <v>289</v>
      </c>
      <c r="I614" s="41">
        <v>830</v>
      </c>
      <c r="J614" s="41">
        <v>405</v>
      </c>
      <c r="K614" s="41">
        <v>0.44119999999999998</v>
      </c>
      <c r="L614" s="48">
        <v>577500</v>
      </c>
      <c r="M614" s="49"/>
    </row>
    <row r="615" spans="1:13" x14ac:dyDescent="0.25">
      <c r="A615" s="40">
        <v>22787</v>
      </c>
      <c r="B615" s="41">
        <v>27232</v>
      </c>
      <c r="C615" s="41">
        <v>27385</v>
      </c>
      <c r="D615" s="41">
        <v>28992</v>
      </c>
      <c r="E615" s="41">
        <v>28544</v>
      </c>
      <c r="F615" s="41">
        <v>19131</v>
      </c>
      <c r="G615" s="41">
        <v>17262</v>
      </c>
      <c r="H615" s="41">
        <v>283</v>
      </c>
      <c r="I615" s="41">
        <v>939</v>
      </c>
      <c r="J615" s="41">
        <v>400</v>
      </c>
      <c r="K615" s="41">
        <v>0.5857</v>
      </c>
      <c r="L615" s="48">
        <v>490000</v>
      </c>
      <c r="M615" s="49"/>
    </row>
    <row r="616" spans="1:13" x14ac:dyDescent="0.25">
      <c r="A616" s="40">
        <v>31116</v>
      </c>
      <c r="B616" s="41">
        <v>31792</v>
      </c>
      <c r="C616" s="41">
        <v>30632</v>
      </c>
      <c r="D616" s="41">
        <v>31549</v>
      </c>
      <c r="E616" s="41">
        <v>25773</v>
      </c>
      <c r="F616" s="41">
        <v>22855</v>
      </c>
      <c r="G616" s="41">
        <v>25745</v>
      </c>
      <c r="H616" s="41">
        <v>262</v>
      </c>
      <c r="I616" s="41">
        <v>815</v>
      </c>
      <c r="J616" s="41">
        <v>290</v>
      </c>
      <c r="K616" s="41">
        <v>0.91990000000000005</v>
      </c>
      <c r="L616" s="48">
        <v>660100</v>
      </c>
      <c r="M616" s="49"/>
    </row>
    <row r="617" spans="1:13" x14ac:dyDescent="0.25">
      <c r="A617" s="40">
        <v>11019</v>
      </c>
      <c r="B617" s="41">
        <v>12010</v>
      </c>
      <c r="C617" s="41">
        <v>16977</v>
      </c>
      <c r="D617" s="41">
        <v>15332</v>
      </c>
      <c r="E617" s="41">
        <v>15140</v>
      </c>
      <c r="F617" s="41">
        <v>4587</v>
      </c>
      <c r="G617" s="41">
        <v>19163</v>
      </c>
      <c r="H617" s="41">
        <v>288</v>
      </c>
      <c r="I617" s="41">
        <v>942</v>
      </c>
      <c r="J617" s="41">
        <v>252</v>
      </c>
      <c r="K617" s="41">
        <v>1.3862000000000001</v>
      </c>
      <c r="L617" s="48">
        <v>430000</v>
      </c>
      <c r="M617" s="49"/>
    </row>
    <row r="618" spans="1:13" x14ac:dyDescent="0.25">
      <c r="A618" s="40">
        <v>28005</v>
      </c>
      <c r="B618" s="41">
        <v>29263</v>
      </c>
      <c r="C618" s="41">
        <v>28491</v>
      </c>
      <c r="D618" s="41">
        <v>31200</v>
      </c>
      <c r="E618" s="41">
        <v>8816</v>
      </c>
      <c r="F618" s="41">
        <v>16404</v>
      </c>
      <c r="G618" s="41">
        <v>20578</v>
      </c>
      <c r="H618" s="41">
        <v>282</v>
      </c>
      <c r="I618" s="41">
        <v>847</v>
      </c>
      <c r="J618" s="41">
        <v>271</v>
      </c>
      <c r="K618" s="41">
        <v>0.33260000000000001</v>
      </c>
      <c r="L618" s="48">
        <v>533750</v>
      </c>
      <c r="M618" s="49"/>
    </row>
    <row r="619" spans="1:13" x14ac:dyDescent="0.25">
      <c r="A619" s="40">
        <v>14435</v>
      </c>
      <c r="B619" s="41">
        <v>18061</v>
      </c>
      <c r="C619" s="41">
        <v>20516</v>
      </c>
      <c r="D619" s="41">
        <v>25706</v>
      </c>
      <c r="E619" s="41">
        <v>21242</v>
      </c>
      <c r="F619" s="41">
        <v>15460</v>
      </c>
      <c r="G619" s="41">
        <v>18336</v>
      </c>
      <c r="H619" s="41">
        <v>328</v>
      </c>
      <c r="I619" s="41">
        <v>986</v>
      </c>
      <c r="J619" s="41">
        <v>294</v>
      </c>
      <c r="K619" s="41">
        <v>0.2417</v>
      </c>
      <c r="L619" s="48">
        <v>420000</v>
      </c>
      <c r="M619" s="49"/>
    </row>
    <row r="620" spans="1:13" x14ac:dyDescent="0.25">
      <c r="A620" s="40">
        <v>25972</v>
      </c>
      <c r="B620" s="41">
        <v>30294</v>
      </c>
      <c r="C620" s="41">
        <v>27723</v>
      </c>
      <c r="D620" s="41">
        <v>30088</v>
      </c>
      <c r="E620" s="41">
        <v>17270</v>
      </c>
      <c r="F620" s="41">
        <v>19407</v>
      </c>
      <c r="G620" s="41">
        <v>13507</v>
      </c>
      <c r="H620" s="41">
        <v>345</v>
      </c>
      <c r="I620" s="41">
        <v>1006</v>
      </c>
      <c r="J620" s="41">
        <v>306</v>
      </c>
      <c r="K620" s="41">
        <v>0.35249999999999998</v>
      </c>
      <c r="L620" s="48">
        <v>505000</v>
      </c>
      <c r="M620" s="49"/>
    </row>
    <row r="621" spans="1:13" x14ac:dyDescent="0.25">
      <c r="A621" s="40">
        <v>27710</v>
      </c>
      <c r="B621" s="41">
        <v>26643</v>
      </c>
      <c r="C621" s="41">
        <v>27887</v>
      </c>
      <c r="D621" s="41">
        <v>29965</v>
      </c>
      <c r="E621" s="41">
        <v>10896</v>
      </c>
      <c r="F621" s="41">
        <v>2953</v>
      </c>
      <c r="G621" s="41">
        <v>13984</v>
      </c>
      <c r="H621" s="41">
        <v>269</v>
      </c>
      <c r="I621" s="41">
        <v>829</v>
      </c>
      <c r="J621" s="41">
        <v>537</v>
      </c>
      <c r="K621" s="41">
        <v>2.6652999999999998</v>
      </c>
      <c r="L621" s="48">
        <v>556975</v>
      </c>
      <c r="M621" s="49"/>
    </row>
    <row r="622" spans="1:13" x14ac:dyDescent="0.25">
      <c r="A622" s="40">
        <v>24558</v>
      </c>
      <c r="B622" s="41">
        <v>25287</v>
      </c>
      <c r="C622" s="41">
        <v>29088</v>
      </c>
      <c r="D622" s="41">
        <v>31796</v>
      </c>
      <c r="E622" s="41">
        <v>20220</v>
      </c>
      <c r="F622" s="41">
        <v>9471</v>
      </c>
      <c r="G622" s="41">
        <v>21810</v>
      </c>
      <c r="H622" s="41">
        <v>508</v>
      </c>
      <c r="I622" s="41">
        <v>1269</v>
      </c>
      <c r="J622" s="41">
        <v>441</v>
      </c>
      <c r="K622" s="41">
        <v>1.0086999999999999</v>
      </c>
      <c r="L622" s="48">
        <v>630000</v>
      </c>
      <c r="M622" s="49"/>
    </row>
    <row r="623" spans="1:13" x14ac:dyDescent="0.25">
      <c r="A623" s="40">
        <v>27726</v>
      </c>
      <c r="B623" s="41">
        <v>28642</v>
      </c>
      <c r="C623" s="41">
        <v>29860</v>
      </c>
      <c r="D623" s="41">
        <v>32387</v>
      </c>
      <c r="E623" s="41">
        <v>13722</v>
      </c>
      <c r="F623" s="41">
        <v>10449</v>
      </c>
      <c r="G623" s="41">
        <v>16575</v>
      </c>
      <c r="H623" s="41">
        <v>299</v>
      </c>
      <c r="I623" s="41">
        <v>979</v>
      </c>
      <c r="J623" s="41">
        <v>366</v>
      </c>
      <c r="K623" s="41">
        <v>0.75649999999999995</v>
      </c>
      <c r="L623" s="48">
        <v>555000</v>
      </c>
      <c r="M623" s="49"/>
    </row>
    <row r="624" spans="1:13" x14ac:dyDescent="0.25">
      <c r="A624" s="40">
        <v>31679</v>
      </c>
      <c r="B624" s="41">
        <v>31374</v>
      </c>
      <c r="C624" s="41">
        <v>32251</v>
      </c>
      <c r="D624" s="41">
        <v>32101</v>
      </c>
      <c r="E624" s="41">
        <v>7708</v>
      </c>
      <c r="F624" s="41">
        <v>9240</v>
      </c>
      <c r="G624" s="41">
        <v>19381</v>
      </c>
      <c r="H624" s="41">
        <v>283</v>
      </c>
      <c r="I624" s="41">
        <v>871</v>
      </c>
      <c r="J624" s="41">
        <v>408</v>
      </c>
      <c r="K624" s="41">
        <v>2.0588000000000002</v>
      </c>
      <c r="L624" s="48">
        <v>731250</v>
      </c>
      <c r="M624" s="49"/>
    </row>
    <row r="625" spans="1:13" x14ac:dyDescent="0.25">
      <c r="A625" s="40">
        <v>32003</v>
      </c>
      <c r="B625" s="41">
        <v>32554</v>
      </c>
      <c r="C625" s="41">
        <v>32487</v>
      </c>
      <c r="D625" s="41">
        <v>32084</v>
      </c>
      <c r="E625" s="41">
        <v>30451</v>
      </c>
      <c r="F625" s="41">
        <v>11621</v>
      </c>
      <c r="G625" s="41">
        <v>21665</v>
      </c>
      <c r="H625" s="41">
        <v>311</v>
      </c>
      <c r="I625" s="41">
        <v>1168</v>
      </c>
      <c r="J625" s="41">
        <v>271</v>
      </c>
      <c r="K625" s="41">
        <v>0.51849999999999996</v>
      </c>
      <c r="L625" s="48">
        <v>480000</v>
      </c>
      <c r="M625" s="49"/>
    </row>
    <row r="626" spans="1:13" x14ac:dyDescent="0.25">
      <c r="A626" s="40">
        <v>30002</v>
      </c>
      <c r="B626" s="41">
        <v>28363</v>
      </c>
      <c r="C626" s="41">
        <v>26782</v>
      </c>
      <c r="D626" s="41">
        <v>30873</v>
      </c>
      <c r="E626" s="41">
        <v>1974</v>
      </c>
      <c r="F626" s="41">
        <v>1940</v>
      </c>
      <c r="G626" s="41">
        <v>23428</v>
      </c>
      <c r="H626" s="41">
        <v>183</v>
      </c>
      <c r="I626" s="41">
        <v>618</v>
      </c>
      <c r="J626" s="41">
        <v>307</v>
      </c>
      <c r="K626" s="41">
        <v>1.1284000000000001</v>
      </c>
      <c r="L626" s="48">
        <v>907500</v>
      </c>
      <c r="M626" s="49"/>
    </row>
    <row r="627" spans="1:13" x14ac:dyDescent="0.25">
      <c r="A627" s="40">
        <v>11486</v>
      </c>
      <c r="B627" s="41">
        <v>14358</v>
      </c>
      <c r="C627" s="41">
        <v>15246</v>
      </c>
      <c r="D627" s="41">
        <v>19417</v>
      </c>
      <c r="E627" s="41">
        <v>14203</v>
      </c>
      <c r="F627" s="41">
        <v>10433</v>
      </c>
      <c r="G627" s="41">
        <v>9801</v>
      </c>
      <c r="H627" s="41">
        <v>327</v>
      </c>
      <c r="I627" s="41">
        <v>1122</v>
      </c>
      <c r="J627" s="41">
        <v>142</v>
      </c>
      <c r="K627" s="41">
        <v>0.13650000000000001</v>
      </c>
      <c r="L627" s="48">
        <v>400000</v>
      </c>
      <c r="M627" s="49"/>
    </row>
    <row r="628" spans="1:13" x14ac:dyDescent="0.25">
      <c r="A628" s="40">
        <v>17381</v>
      </c>
      <c r="B628" s="41">
        <v>16634</v>
      </c>
      <c r="C628" s="41">
        <v>24649</v>
      </c>
      <c r="D628" s="41">
        <v>25539</v>
      </c>
      <c r="E628" s="41">
        <v>21244</v>
      </c>
      <c r="F628" s="41">
        <v>11547</v>
      </c>
      <c r="G628" s="41">
        <v>10983</v>
      </c>
      <c r="H628" s="41">
        <v>349</v>
      </c>
      <c r="I628" s="41">
        <v>1098</v>
      </c>
      <c r="J628" s="41">
        <v>172</v>
      </c>
      <c r="K628" s="41">
        <v>0.2001</v>
      </c>
      <c r="L628" s="48">
        <v>385000</v>
      </c>
      <c r="M628" s="49"/>
    </row>
    <row r="629" spans="1:13" x14ac:dyDescent="0.25">
      <c r="A629" s="40">
        <v>16326</v>
      </c>
      <c r="B629" s="41">
        <v>19667</v>
      </c>
      <c r="C629" s="41">
        <v>26125</v>
      </c>
      <c r="D629" s="41">
        <v>26453</v>
      </c>
      <c r="E629" s="41">
        <v>24320</v>
      </c>
      <c r="F629" s="41">
        <v>13201</v>
      </c>
      <c r="G629" s="41">
        <v>8886</v>
      </c>
      <c r="H629" s="41">
        <v>305</v>
      </c>
      <c r="I629" s="41">
        <v>951</v>
      </c>
      <c r="J629" s="41">
        <v>130</v>
      </c>
      <c r="K629" s="41">
        <v>0.1338</v>
      </c>
      <c r="L629" s="48">
        <v>408000</v>
      </c>
      <c r="M629" s="49"/>
    </row>
    <row r="630" spans="1:13" x14ac:dyDescent="0.25">
      <c r="A630" s="40">
        <v>25086</v>
      </c>
      <c r="B630" s="41">
        <v>26069</v>
      </c>
      <c r="C630" s="41">
        <v>28721</v>
      </c>
      <c r="D630" s="41">
        <v>26628</v>
      </c>
      <c r="E630" s="41">
        <v>20044</v>
      </c>
      <c r="F630" s="41">
        <v>11565</v>
      </c>
      <c r="G630" s="41">
        <v>6729</v>
      </c>
      <c r="H630" s="41">
        <v>313</v>
      </c>
      <c r="I630" s="41">
        <v>1055</v>
      </c>
      <c r="J630" s="41">
        <v>139</v>
      </c>
      <c r="K630" s="41">
        <v>0.1384</v>
      </c>
      <c r="L630" s="48">
        <v>508750</v>
      </c>
      <c r="M630" s="49"/>
    </row>
    <row r="631" spans="1:13" x14ac:dyDescent="0.25">
      <c r="A631" s="40">
        <v>24308</v>
      </c>
      <c r="B631" s="41">
        <v>25897</v>
      </c>
      <c r="C631" s="41">
        <v>31982</v>
      </c>
      <c r="D631" s="41">
        <v>29755</v>
      </c>
      <c r="E631" s="41">
        <v>15753</v>
      </c>
      <c r="F631" s="41">
        <v>13078</v>
      </c>
      <c r="G631" s="41">
        <v>5026</v>
      </c>
      <c r="H631" s="41">
        <v>403</v>
      </c>
      <c r="I631" s="41">
        <v>1154</v>
      </c>
      <c r="J631" s="41">
        <v>216</v>
      </c>
      <c r="K631" s="41">
        <v>0.24110000000000001</v>
      </c>
      <c r="L631" s="48">
        <v>342000</v>
      </c>
      <c r="M631" s="49"/>
    </row>
    <row r="632" spans="1:13" x14ac:dyDescent="0.25">
      <c r="A632" s="40">
        <v>22246</v>
      </c>
      <c r="B632" s="41">
        <v>23931</v>
      </c>
      <c r="C632" s="41">
        <v>24444</v>
      </c>
      <c r="D632" s="41">
        <v>29210</v>
      </c>
      <c r="E632" s="41">
        <v>15285</v>
      </c>
      <c r="F632" s="41">
        <v>15928</v>
      </c>
      <c r="G632" s="41">
        <v>10720</v>
      </c>
      <c r="H632" s="41">
        <v>274</v>
      </c>
      <c r="I632" s="41">
        <v>982</v>
      </c>
      <c r="J632" s="41">
        <v>187</v>
      </c>
      <c r="K632" s="41">
        <v>0.32550000000000001</v>
      </c>
      <c r="L632" s="48">
        <v>415000</v>
      </c>
      <c r="M632" s="49"/>
    </row>
    <row r="633" spans="1:13" x14ac:dyDescent="0.25">
      <c r="A633" s="40">
        <v>15909</v>
      </c>
      <c r="B633" s="41">
        <v>15229</v>
      </c>
      <c r="C633" s="41">
        <v>27459</v>
      </c>
      <c r="D633" s="41">
        <v>28008</v>
      </c>
      <c r="E633" s="41">
        <v>13837</v>
      </c>
      <c r="F633" s="41">
        <v>7773</v>
      </c>
      <c r="G633" s="41">
        <v>8055</v>
      </c>
      <c r="H633" s="41">
        <v>305</v>
      </c>
      <c r="I633" s="41">
        <v>909</v>
      </c>
      <c r="J633" s="41">
        <v>185</v>
      </c>
      <c r="K633" s="41">
        <v>0.1522</v>
      </c>
      <c r="L633" s="48">
        <v>424778</v>
      </c>
      <c r="M633" s="49"/>
    </row>
    <row r="634" spans="1:13" x14ac:dyDescent="0.25">
      <c r="A634" s="40">
        <v>15552</v>
      </c>
      <c r="B634" s="41">
        <v>16628</v>
      </c>
      <c r="C634" s="41">
        <v>21427</v>
      </c>
      <c r="D634" s="41">
        <v>25524</v>
      </c>
      <c r="E634" s="41">
        <v>15053</v>
      </c>
      <c r="F634" s="41">
        <v>6922</v>
      </c>
      <c r="G634" s="41">
        <v>10389</v>
      </c>
      <c r="H634" s="41">
        <v>257</v>
      </c>
      <c r="I634" s="41">
        <v>909</v>
      </c>
      <c r="J634" s="41">
        <v>190</v>
      </c>
      <c r="K634" s="41">
        <v>0.30130000000000001</v>
      </c>
      <c r="L634" s="48">
        <v>387500</v>
      </c>
      <c r="M634" s="49"/>
    </row>
    <row r="635" spans="1:13" x14ac:dyDescent="0.25">
      <c r="A635" s="40">
        <v>31733</v>
      </c>
      <c r="B635" s="41">
        <v>30974</v>
      </c>
      <c r="C635" s="41">
        <v>30923</v>
      </c>
      <c r="D635" s="41">
        <v>32436</v>
      </c>
      <c r="E635" s="41">
        <v>26874</v>
      </c>
      <c r="F635" s="41">
        <v>28729</v>
      </c>
      <c r="G635" s="41">
        <v>13168</v>
      </c>
      <c r="H635" s="41">
        <v>453</v>
      </c>
      <c r="I635" s="41">
        <v>972</v>
      </c>
      <c r="J635" s="41">
        <v>168</v>
      </c>
      <c r="K635" s="41">
        <v>0.15390000000000001</v>
      </c>
      <c r="L635" s="48">
        <v>660000</v>
      </c>
      <c r="M635" s="49"/>
    </row>
    <row r="636" spans="1:13" x14ac:dyDescent="0.25">
      <c r="A636" s="40">
        <v>26412</v>
      </c>
      <c r="B636" s="41">
        <v>25782</v>
      </c>
      <c r="C636" s="41">
        <v>27469</v>
      </c>
      <c r="D636" s="41">
        <v>28005</v>
      </c>
      <c r="E636" s="41">
        <v>19172</v>
      </c>
      <c r="F636" s="41">
        <v>15830</v>
      </c>
      <c r="G636" s="41">
        <v>13784</v>
      </c>
      <c r="H636" s="41">
        <v>381</v>
      </c>
      <c r="I636" s="41">
        <v>1051</v>
      </c>
      <c r="J636" s="41">
        <v>268</v>
      </c>
      <c r="K636" s="41">
        <v>0.24030000000000001</v>
      </c>
      <c r="L636" s="48">
        <v>419000</v>
      </c>
      <c r="M636" s="49"/>
    </row>
    <row r="637" spans="1:13" x14ac:dyDescent="0.25">
      <c r="A637" s="40">
        <v>15610</v>
      </c>
      <c r="B637" s="41">
        <v>16410</v>
      </c>
      <c r="C637" s="41">
        <v>22448</v>
      </c>
      <c r="D637" s="41">
        <v>17588</v>
      </c>
      <c r="E637" s="41">
        <v>22863</v>
      </c>
      <c r="F637" s="41">
        <v>5713</v>
      </c>
      <c r="G637" s="41">
        <v>16658</v>
      </c>
      <c r="H637" s="41">
        <v>191</v>
      </c>
      <c r="I637" s="41">
        <v>882</v>
      </c>
      <c r="J637" s="41">
        <v>314</v>
      </c>
      <c r="K637" s="41">
        <v>0.24340000000000001</v>
      </c>
      <c r="L637" s="48">
        <v>347500</v>
      </c>
      <c r="M637" s="49"/>
    </row>
    <row r="638" spans="1:13" x14ac:dyDescent="0.25">
      <c r="A638" s="40">
        <v>22339</v>
      </c>
      <c r="B638" s="41">
        <v>29282</v>
      </c>
      <c r="C638" s="41">
        <v>29146</v>
      </c>
      <c r="D638" s="41">
        <v>30932</v>
      </c>
      <c r="E638" s="41">
        <v>9883</v>
      </c>
      <c r="F638" s="41">
        <v>6238</v>
      </c>
      <c r="G638" s="41">
        <v>17783</v>
      </c>
      <c r="H638" s="41">
        <v>344</v>
      </c>
      <c r="I638" s="41">
        <v>1497</v>
      </c>
      <c r="J638" s="41">
        <v>316</v>
      </c>
      <c r="K638" s="41">
        <v>0.54279999999999995</v>
      </c>
      <c r="L638" s="48">
        <v>450000</v>
      </c>
      <c r="M638" s="49"/>
    </row>
    <row r="639" spans="1:13" x14ac:dyDescent="0.25">
      <c r="A639" s="40">
        <v>20929</v>
      </c>
      <c r="B639" s="41">
        <v>27013</v>
      </c>
      <c r="C639" s="41">
        <v>22890</v>
      </c>
      <c r="D639" s="41">
        <v>31518</v>
      </c>
      <c r="E639" s="41">
        <v>12257</v>
      </c>
      <c r="F639" s="41">
        <v>4588</v>
      </c>
      <c r="G639" s="41">
        <v>18971</v>
      </c>
      <c r="H639" s="41">
        <v>267</v>
      </c>
      <c r="I639" s="41">
        <v>1461</v>
      </c>
      <c r="J639" s="41">
        <v>327</v>
      </c>
      <c r="K639" s="41">
        <v>0.28160000000000002</v>
      </c>
      <c r="L639" s="48">
        <v>388000</v>
      </c>
      <c r="M639" s="49"/>
    </row>
    <row r="640" spans="1:13" x14ac:dyDescent="0.25">
      <c r="A640" s="40">
        <v>28634</v>
      </c>
      <c r="B640" s="41">
        <v>30734</v>
      </c>
      <c r="C640" s="41">
        <v>29692</v>
      </c>
      <c r="D640" s="41">
        <v>32500</v>
      </c>
      <c r="E640" s="41">
        <v>12240</v>
      </c>
      <c r="F640" s="41">
        <v>9378</v>
      </c>
      <c r="G640" s="41">
        <v>20991</v>
      </c>
      <c r="H640" s="41">
        <v>259</v>
      </c>
      <c r="I640" s="41">
        <v>1231</v>
      </c>
      <c r="J640" s="41">
        <v>334</v>
      </c>
      <c r="K640" s="41">
        <v>0.36</v>
      </c>
      <c r="L640" s="48">
        <v>410000</v>
      </c>
      <c r="M640" s="49"/>
    </row>
    <row r="641" spans="1:13" x14ac:dyDescent="0.25">
      <c r="A641" s="40">
        <v>27862</v>
      </c>
      <c r="B641" s="41">
        <v>27784</v>
      </c>
      <c r="C641" s="41">
        <v>29530</v>
      </c>
      <c r="D641" s="41">
        <v>30862</v>
      </c>
      <c r="E641" s="41">
        <v>17758</v>
      </c>
      <c r="F641" s="41">
        <v>5854</v>
      </c>
      <c r="G641" s="41">
        <v>19939</v>
      </c>
      <c r="H641" s="41">
        <v>238</v>
      </c>
      <c r="I641" s="41">
        <v>1284</v>
      </c>
      <c r="J641" s="41">
        <v>327</v>
      </c>
      <c r="K641" s="41">
        <v>0.41520000000000001</v>
      </c>
      <c r="L641" s="48">
        <v>392500</v>
      </c>
      <c r="M641" s="49"/>
    </row>
    <row r="642" spans="1:13" x14ac:dyDescent="0.25">
      <c r="A642" s="40">
        <v>22867</v>
      </c>
      <c r="B642" s="41">
        <v>26974</v>
      </c>
      <c r="C642" s="41">
        <v>24073</v>
      </c>
      <c r="D642" s="41">
        <v>31679</v>
      </c>
      <c r="E642" s="41">
        <v>11143</v>
      </c>
      <c r="F642" s="41">
        <v>12055</v>
      </c>
      <c r="G642" s="41">
        <v>14455</v>
      </c>
      <c r="H642" s="41">
        <v>408</v>
      </c>
      <c r="I642" s="41">
        <v>1678</v>
      </c>
      <c r="J642" s="41">
        <v>306</v>
      </c>
      <c r="K642" s="41">
        <v>0.33210000000000001</v>
      </c>
      <c r="L642" s="48">
        <v>375000</v>
      </c>
      <c r="M642" s="49"/>
    </row>
    <row r="643" spans="1:13" x14ac:dyDescent="0.25">
      <c r="A643" s="40">
        <v>28283</v>
      </c>
      <c r="B643" s="41">
        <v>28519</v>
      </c>
      <c r="C643" s="41">
        <v>30994</v>
      </c>
      <c r="D643" s="41">
        <v>28607</v>
      </c>
      <c r="E643" s="41">
        <v>16942</v>
      </c>
      <c r="F643" s="41">
        <v>15388</v>
      </c>
      <c r="G643" s="41">
        <v>16039</v>
      </c>
      <c r="H643" s="41">
        <v>269</v>
      </c>
      <c r="I643" s="41">
        <v>1148</v>
      </c>
      <c r="J643" s="41">
        <v>382</v>
      </c>
      <c r="K643" s="41">
        <v>0.30080000000000001</v>
      </c>
      <c r="L643" s="48">
        <v>380000</v>
      </c>
      <c r="M643" s="49"/>
    </row>
    <row r="644" spans="1:13" x14ac:dyDescent="0.25">
      <c r="A644" s="40">
        <v>22448</v>
      </c>
      <c r="B644" s="41">
        <v>26115</v>
      </c>
      <c r="C644" s="41">
        <v>31307</v>
      </c>
      <c r="D644" s="41">
        <v>28177</v>
      </c>
      <c r="E644" s="41">
        <v>23773</v>
      </c>
      <c r="F644" s="41">
        <v>11460</v>
      </c>
      <c r="G644" s="41">
        <v>21182</v>
      </c>
      <c r="H644" s="41">
        <v>284</v>
      </c>
      <c r="I644" s="41">
        <v>949</v>
      </c>
      <c r="J644" s="41">
        <v>433</v>
      </c>
      <c r="K644" s="41">
        <v>0.4022</v>
      </c>
      <c r="L644" s="48">
        <v>348500</v>
      </c>
      <c r="M644" s="49"/>
    </row>
    <row r="645" spans="1:13" x14ac:dyDescent="0.25">
      <c r="A645" s="40">
        <v>23743</v>
      </c>
      <c r="B645" s="41">
        <v>27144</v>
      </c>
      <c r="C645" s="41">
        <v>29937</v>
      </c>
      <c r="D645" s="41">
        <v>31857</v>
      </c>
      <c r="E645" s="41">
        <v>25532</v>
      </c>
      <c r="F645" s="41">
        <v>6174</v>
      </c>
      <c r="G645" s="41">
        <v>16525</v>
      </c>
      <c r="H645" s="41">
        <v>268</v>
      </c>
      <c r="I645" s="41">
        <v>1192</v>
      </c>
      <c r="J645" s="41">
        <v>286</v>
      </c>
      <c r="K645" s="41">
        <v>0.31340000000000001</v>
      </c>
      <c r="L645" s="48">
        <v>322000</v>
      </c>
      <c r="M645" s="49"/>
    </row>
    <row r="646" spans="1:13" x14ac:dyDescent="0.25">
      <c r="A646" s="40">
        <v>8372</v>
      </c>
      <c r="B646" s="41">
        <v>10745</v>
      </c>
      <c r="C646" s="41">
        <v>15940</v>
      </c>
      <c r="D646" s="41">
        <v>24973</v>
      </c>
      <c r="E646" s="41">
        <v>14658</v>
      </c>
      <c r="F646" s="41">
        <v>1026</v>
      </c>
      <c r="G646" s="41">
        <v>6447</v>
      </c>
      <c r="H646" s="41">
        <v>554</v>
      </c>
      <c r="I646" s="41">
        <v>1490</v>
      </c>
      <c r="J646" s="41">
        <v>228</v>
      </c>
      <c r="K646" s="41">
        <v>0.33789999999999998</v>
      </c>
      <c r="L646" s="48">
        <v>374750</v>
      </c>
      <c r="M646" s="49"/>
    </row>
    <row r="647" spans="1:13" x14ac:dyDescent="0.25">
      <c r="A647" s="40">
        <v>8678</v>
      </c>
      <c r="B647" s="41">
        <v>12584</v>
      </c>
      <c r="C647" s="41">
        <v>12511</v>
      </c>
      <c r="D647" s="41">
        <v>13931</v>
      </c>
      <c r="E647" s="41">
        <v>6513</v>
      </c>
      <c r="F647" s="41">
        <v>6847</v>
      </c>
      <c r="G647" s="41">
        <v>14465</v>
      </c>
      <c r="H647" s="41">
        <v>528</v>
      </c>
      <c r="I647" s="41">
        <v>1318</v>
      </c>
      <c r="J647" s="41">
        <v>242</v>
      </c>
      <c r="K647" s="41">
        <v>0.34889999999999999</v>
      </c>
      <c r="L647" s="48">
        <v>263250</v>
      </c>
      <c r="M647" s="49"/>
    </row>
    <row r="648" spans="1:13" x14ac:dyDescent="0.25">
      <c r="A648" s="40">
        <v>2798</v>
      </c>
      <c r="B648" s="41">
        <v>5812</v>
      </c>
      <c r="C648" s="41">
        <v>5647</v>
      </c>
      <c r="D648" s="41">
        <v>14017</v>
      </c>
      <c r="E648" s="41">
        <v>2812</v>
      </c>
      <c r="F648" s="41">
        <v>469</v>
      </c>
      <c r="G648" s="41">
        <v>12823</v>
      </c>
      <c r="H648" s="41">
        <v>551</v>
      </c>
      <c r="I648" s="41">
        <v>1119</v>
      </c>
      <c r="J648" s="41">
        <v>213</v>
      </c>
      <c r="K648" s="41">
        <v>7.5056000000000003</v>
      </c>
      <c r="L648" s="48">
        <v>280000</v>
      </c>
      <c r="M648" s="49"/>
    </row>
    <row r="649" spans="1:13" x14ac:dyDescent="0.25">
      <c r="A649" s="40">
        <v>2169</v>
      </c>
      <c r="B649" s="41">
        <v>3998</v>
      </c>
      <c r="C649" s="41">
        <v>5084</v>
      </c>
      <c r="D649" s="41">
        <v>8362</v>
      </c>
      <c r="E649" s="41">
        <v>2782</v>
      </c>
      <c r="F649" s="41">
        <v>5911</v>
      </c>
      <c r="G649" s="41">
        <v>17506</v>
      </c>
      <c r="H649" s="41">
        <v>450</v>
      </c>
      <c r="I649" s="41">
        <v>963</v>
      </c>
      <c r="J649" s="41">
        <v>162</v>
      </c>
      <c r="K649" s="41">
        <v>0.26640000000000003</v>
      </c>
      <c r="L649" s="48">
        <v>287000</v>
      </c>
      <c r="M649" s="49"/>
    </row>
    <row r="650" spans="1:13" x14ac:dyDescent="0.25">
      <c r="A650" s="40">
        <v>9999</v>
      </c>
      <c r="B650" s="41">
        <v>12012</v>
      </c>
      <c r="C650" s="41">
        <v>10132</v>
      </c>
      <c r="D650" s="41">
        <v>17537</v>
      </c>
      <c r="E650" s="41">
        <v>6205</v>
      </c>
      <c r="F650" s="41">
        <v>16313</v>
      </c>
      <c r="G650" s="41">
        <v>12128</v>
      </c>
      <c r="H650" s="41">
        <v>395</v>
      </c>
      <c r="I650" s="41">
        <v>1169</v>
      </c>
      <c r="J650" s="41">
        <v>259</v>
      </c>
      <c r="K650" s="41">
        <v>0.57830000000000004</v>
      </c>
      <c r="L650" s="48">
        <v>350000</v>
      </c>
      <c r="M650" s="49"/>
    </row>
    <row r="651" spans="1:13" x14ac:dyDescent="0.25">
      <c r="A651" s="40">
        <v>21998</v>
      </c>
      <c r="B651" s="41">
        <v>18975</v>
      </c>
      <c r="C651" s="41">
        <v>13418</v>
      </c>
      <c r="D651" s="41">
        <v>26567</v>
      </c>
      <c r="E651" s="41">
        <v>15310</v>
      </c>
      <c r="F651" s="41">
        <v>7400</v>
      </c>
      <c r="G651" s="41">
        <v>22315</v>
      </c>
      <c r="H651" s="41">
        <v>148</v>
      </c>
      <c r="I651" s="41">
        <v>669</v>
      </c>
      <c r="J651" s="41">
        <v>387</v>
      </c>
      <c r="K651" s="41">
        <v>0.42420000000000002</v>
      </c>
      <c r="L651" s="48">
        <v>352500</v>
      </c>
      <c r="M651" s="49"/>
    </row>
    <row r="652" spans="1:13" x14ac:dyDescent="0.25">
      <c r="A652" s="40">
        <v>4917</v>
      </c>
      <c r="B652" s="41">
        <v>6702</v>
      </c>
      <c r="C652" s="41">
        <v>5991</v>
      </c>
      <c r="D652" s="41">
        <v>10542</v>
      </c>
      <c r="E652" s="41">
        <v>3368</v>
      </c>
      <c r="F652" s="41">
        <v>3495</v>
      </c>
      <c r="G652" s="41">
        <v>21142</v>
      </c>
      <c r="H652" s="41">
        <v>589</v>
      </c>
      <c r="I652" s="41">
        <v>1187</v>
      </c>
      <c r="J652" s="41">
        <v>191</v>
      </c>
      <c r="K652" s="41">
        <v>0.41170000000000001</v>
      </c>
      <c r="L652" s="48">
        <v>315000</v>
      </c>
      <c r="M652" s="49"/>
    </row>
    <row r="653" spans="1:13" x14ac:dyDescent="0.25">
      <c r="A653" s="40">
        <v>7244</v>
      </c>
      <c r="B653" s="41">
        <v>10301</v>
      </c>
      <c r="C653" s="41">
        <v>11720</v>
      </c>
      <c r="D653" s="41">
        <v>15318</v>
      </c>
      <c r="E653" s="41">
        <v>6649</v>
      </c>
      <c r="F653" s="41">
        <v>6401</v>
      </c>
      <c r="G653" s="41">
        <v>10834</v>
      </c>
      <c r="H653" s="41">
        <v>378</v>
      </c>
      <c r="I653" s="41">
        <v>1152</v>
      </c>
      <c r="J653" s="41">
        <v>260</v>
      </c>
      <c r="K653" s="41">
        <v>0.33879999999999999</v>
      </c>
      <c r="L653" s="48">
        <v>310000</v>
      </c>
      <c r="M653" s="49"/>
    </row>
    <row r="654" spans="1:13" x14ac:dyDescent="0.25">
      <c r="A654" s="40">
        <v>17999</v>
      </c>
      <c r="B654" s="41">
        <v>16898</v>
      </c>
      <c r="C654" s="41">
        <v>19294</v>
      </c>
      <c r="D654" s="41">
        <v>26423</v>
      </c>
      <c r="E654" s="41">
        <v>3258</v>
      </c>
      <c r="F654" s="41">
        <v>16420</v>
      </c>
      <c r="G654" s="41">
        <v>17750</v>
      </c>
      <c r="H654" s="41">
        <v>216</v>
      </c>
      <c r="I654" s="41">
        <v>772</v>
      </c>
      <c r="J654" s="41">
        <v>303</v>
      </c>
      <c r="K654" s="41">
        <v>0.28199999999999997</v>
      </c>
      <c r="L654" s="48">
        <v>333000</v>
      </c>
      <c r="M654" s="49"/>
    </row>
    <row r="655" spans="1:13" x14ac:dyDescent="0.25">
      <c r="A655" s="40">
        <v>16973</v>
      </c>
      <c r="B655" s="41">
        <v>19650</v>
      </c>
      <c r="C655" s="41">
        <v>19293</v>
      </c>
      <c r="D655" s="41">
        <v>26408</v>
      </c>
      <c r="E655" s="41">
        <v>14567</v>
      </c>
      <c r="F655" s="41">
        <v>9417</v>
      </c>
      <c r="G655" s="41">
        <v>13150</v>
      </c>
      <c r="H655" s="41">
        <v>303</v>
      </c>
      <c r="I655" s="41">
        <v>991</v>
      </c>
      <c r="J655" s="41">
        <v>389</v>
      </c>
      <c r="K655" s="41">
        <v>0.38450000000000001</v>
      </c>
      <c r="L655" s="48">
        <v>382500</v>
      </c>
      <c r="M655" s="49"/>
    </row>
    <row r="656" spans="1:13" x14ac:dyDescent="0.25">
      <c r="A656" s="40">
        <v>13041</v>
      </c>
      <c r="B656" s="41">
        <v>12488</v>
      </c>
      <c r="C656" s="41">
        <v>11508</v>
      </c>
      <c r="D656" s="41">
        <v>23947</v>
      </c>
      <c r="E656" s="41">
        <v>5716</v>
      </c>
      <c r="F656" s="41">
        <v>7985</v>
      </c>
      <c r="G656" s="41">
        <v>18886</v>
      </c>
      <c r="H656" s="41">
        <v>315</v>
      </c>
      <c r="I656" s="41">
        <v>973</v>
      </c>
      <c r="J656" s="41">
        <v>321</v>
      </c>
      <c r="K656" s="41">
        <v>2.7479</v>
      </c>
      <c r="L656" s="48">
        <v>307500</v>
      </c>
      <c r="M656" s="49"/>
    </row>
    <row r="657" spans="1:13" x14ac:dyDescent="0.25">
      <c r="A657" s="40">
        <v>2982</v>
      </c>
      <c r="B657" s="41">
        <v>3589</v>
      </c>
      <c r="C657" s="41">
        <v>5928</v>
      </c>
      <c r="D657" s="41">
        <v>8514</v>
      </c>
      <c r="E657" s="41">
        <v>3484</v>
      </c>
      <c r="F657" s="41">
        <v>6947</v>
      </c>
      <c r="G657" s="41">
        <v>18640</v>
      </c>
      <c r="H657" s="41">
        <v>601</v>
      </c>
      <c r="I657" s="41">
        <v>1321</v>
      </c>
      <c r="J657" s="41">
        <v>177</v>
      </c>
      <c r="K657" s="41">
        <v>0.26040000000000002</v>
      </c>
      <c r="L657" s="48">
        <v>275000</v>
      </c>
      <c r="M657" s="49"/>
    </row>
    <row r="658" spans="1:13" x14ac:dyDescent="0.25">
      <c r="A658" s="40">
        <v>2654</v>
      </c>
      <c r="B658" s="41">
        <v>3759</v>
      </c>
      <c r="C658" s="41">
        <v>6254</v>
      </c>
      <c r="D658" s="41">
        <v>9880</v>
      </c>
      <c r="E658" s="41">
        <v>5257</v>
      </c>
      <c r="F658" s="41">
        <v>2406</v>
      </c>
      <c r="G658" s="41">
        <v>19501</v>
      </c>
      <c r="H658" s="41">
        <v>537</v>
      </c>
      <c r="I658" s="41">
        <v>1153</v>
      </c>
      <c r="J658" s="41">
        <v>157</v>
      </c>
      <c r="K658" s="41">
        <v>0.373</v>
      </c>
      <c r="L658" s="48">
        <v>310000</v>
      </c>
      <c r="M658" s="49"/>
    </row>
    <row r="659" spans="1:13" x14ac:dyDescent="0.25">
      <c r="A659" s="40">
        <v>7675</v>
      </c>
      <c r="B659" s="41">
        <v>9636</v>
      </c>
      <c r="C659" s="41">
        <v>8521</v>
      </c>
      <c r="D659" s="41">
        <v>20005</v>
      </c>
      <c r="E659" s="41">
        <v>5862</v>
      </c>
      <c r="F659" s="41">
        <v>1953</v>
      </c>
      <c r="G659" s="41">
        <v>16446</v>
      </c>
      <c r="H659" s="41">
        <v>376</v>
      </c>
      <c r="I659" s="41">
        <v>883</v>
      </c>
      <c r="J659" s="41">
        <v>209</v>
      </c>
      <c r="K659" s="41">
        <v>0.2336</v>
      </c>
      <c r="L659" s="48">
        <v>375000</v>
      </c>
      <c r="M659" s="49"/>
    </row>
    <row r="660" spans="1:13" x14ac:dyDescent="0.25">
      <c r="A660" s="40">
        <v>15759</v>
      </c>
      <c r="B660" s="41">
        <v>16878</v>
      </c>
      <c r="C660" s="41">
        <v>20576</v>
      </c>
      <c r="D660" s="41">
        <v>26380</v>
      </c>
      <c r="E660" s="41">
        <v>16578</v>
      </c>
      <c r="F660" s="41">
        <v>9051</v>
      </c>
      <c r="G660" s="41">
        <v>20136</v>
      </c>
      <c r="H660" s="41">
        <v>281</v>
      </c>
      <c r="I660" s="41">
        <v>928</v>
      </c>
      <c r="J660" s="41">
        <v>262</v>
      </c>
      <c r="K660" s="41">
        <v>0.35420000000000001</v>
      </c>
      <c r="L660" s="48">
        <v>400000</v>
      </c>
      <c r="M660" s="49"/>
    </row>
    <row r="661" spans="1:13" x14ac:dyDescent="0.25">
      <c r="A661" s="40">
        <v>10855</v>
      </c>
      <c r="B661" s="41">
        <v>13737</v>
      </c>
      <c r="C661" s="41">
        <v>15059</v>
      </c>
      <c r="D661" s="41">
        <v>24684</v>
      </c>
      <c r="E661" s="41">
        <v>8377</v>
      </c>
      <c r="F661" s="41">
        <v>12759</v>
      </c>
      <c r="G661" s="41">
        <v>13453</v>
      </c>
      <c r="H661" s="41">
        <v>345</v>
      </c>
      <c r="I661" s="41">
        <v>998</v>
      </c>
      <c r="J661" s="41">
        <v>288</v>
      </c>
      <c r="K661" s="41">
        <v>0.37390000000000001</v>
      </c>
      <c r="L661" s="48">
        <v>375000</v>
      </c>
      <c r="M661" s="49"/>
    </row>
    <row r="662" spans="1:13" x14ac:dyDescent="0.25">
      <c r="A662" s="40">
        <v>19251</v>
      </c>
      <c r="B662" s="41">
        <v>21152</v>
      </c>
      <c r="C662" s="41">
        <v>20413</v>
      </c>
      <c r="D662" s="41">
        <v>28105</v>
      </c>
      <c r="E662" s="41">
        <v>22695</v>
      </c>
      <c r="F662" s="41">
        <v>7557</v>
      </c>
      <c r="G662" s="41">
        <v>18100</v>
      </c>
      <c r="H662" s="41">
        <v>342</v>
      </c>
      <c r="I662" s="41">
        <v>865</v>
      </c>
      <c r="J662" s="41">
        <v>200</v>
      </c>
      <c r="K662" s="41">
        <v>0.32390000000000002</v>
      </c>
      <c r="L662" s="48">
        <v>320000</v>
      </c>
      <c r="M662" s="49"/>
    </row>
    <row r="663" spans="1:13" x14ac:dyDescent="0.25">
      <c r="A663" s="40">
        <v>7954</v>
      </c>
      <c r="B663" s="41">
        <v>8939</v>
      </c>
      <c r="C663" s="41">
        <v>5487</v>
      </c>
      <c r="D663" s="41">
        <v>15981</v>
      </c>
      <c r="E663" s="41">
        <v>6553</v>
      </c>
      <c r="F663" s="41">
        <v>6080</v>
      </c>
      <c r="G663" s="41">
        <v>12776</v>
      </c>
      <c r="H663" s="41">
        <v>377</v>
      </c>
      <c r="I663" s="41">
        <v>965</v>
      </c>
      <c r="J663" s="41">
        <v>197</v>
      </c>
      <c r="K663" s="41">
        <v>0.5141</v>
      </c>
      <c r="L663" s="48">
        <v>332500</v>
      </c>
      <c r="M663" s="49"/>
    </row>
    <row r="664" spans="1:13" x14ac:dyDescent="0.25">
      <c r="A664" s="40">
        <v>10416</v>
      </c>
      <c r="B664" s="41">
        <v>11449</v>
      </c>
      <c r="C664" s="41">
        <v>10618</v>
      </c>
      <c r="D664" s="41">
        <v>23242</v>
      </c>
      <c r="E664" s="41">
        <v>13007</v>
      </c>
      <c r="F664" s="41">
        <v>7556</v>
      </c>
      <c r="G664" s="41">
        <v>17884</v>
      </c>
      <c r="H664" s="41">
        <v>394</v>
      </c>
      <c r="I664" s="41">
        <v>1087</v>
      </c>
      <c r="J664" s="41">
        <v>223</v>
      </c>
      <c r="K664" s="41">
        <v>0.39700000000000002</v>
      </c>
      <c r="L664" s="48">
        <v>339000</v>
      </c>
      <c r="M664" s="49"/>
    </row>
    <row r="665" spans="1:13" x14ac:dyDescent="0.25">
      <c r="A665" s="40">
        <v>5493</v>
      </c>
      <c r="B665" s="41">
        <v>7025</v>
      </c>
      <c r="C665" s="41">
        <v>11501</v>
      </c>
      <c r="D665" s="41">
        <v>13780</v>
      </c>
      <c r="E665" s="41">
        <v>3786</v>
      </c>
      <c r="F665" s="41">
        <v>5255</v>
      </c>
      <c r="G665" s="41">
        <v>16001</v>
      </c>
      <c r="H665" s="41">
        <v>276</v>
      </c>
      <c r="I665" s="41">
        <v>824</v>
      </c>
      <c r="J665" s="41">
        <v>241</v>
      </c>
      <c r="K665" s="41">
        <v>0.36820000000000003</v>
      </c>
      <c r="L665" s="48">
        <v>312500</v>
      </c>
      <c r="M665" s="49"/>
    </row>
    <row r="666" spans="1:13" x14ac:dyDescent="0.25">
      <c r="A666" s="40">
        <v>14072</v>
      </c>
      <c r="B666" s="41">
        <v>14442</v>
      </c>
      <c r="C666" s="41">
        <v>14904</v>
      </c>
      <c r="D666" s="41">
        <v>21039</v>
      </c>
      <c r="E666" s="41">
        <v>4452</v>
      </c>
      <c r="F666" s="41">
        <v>11523</v>
      </c>
      <c r="G666" s="41">
        <v>15072</v>
      </c>
      <c r="H666" s="41">
        <v>340</v>
      </c>
      <c r="I666" s="41">
        <v>963</v>
      </c>
      <c r="J666" s="41">
        <v>346</v>
      </c>
      <c r="K666" s="41">
        <v>0.51519999999999999</v>
      </c>
      <c r="L666" s="48">
        <v>358750</v>
      </c>
      <c r="M666" s="49"/>
    </row>
    <row r="667" spans="1:13" x14ac:dyDescent="0.25">
      <c r="A667" s="40">
        <v>2777</v>
      </c>
      <c r="B667" s="41">
        <v>4077</v>
      </c>
      <c r="C667" s="41">
        <v>4522</v>
      </c>
      <c r="D667" s="41">
        <v>12537</v>
      </c>
      <c r="E667" s="41">
        <v>1192</v>
      </c>
      <c r="F667" s="41">
        <v>6144</v>
      </c>
      <c r="G667" s="41">
        <v>18380</v>
      </c>
      <c r="H667" s="41">
        <v>464</v>
      </c>
      <c r="I667" s="41">
        <v>1003</v>
      </c>
      <c r="J667" s="41">
        <v>232</v>
      </c>
      <c r="K667" s="41">
        <v>0.22450000000000001</v>
      </c>
      <c r="L667" s="48">
        <v>261000</v>
      </c>
      <c r="M667" s="49"/>
    </row>
    <row r="668" spans="1:13" x14ac:dyDescent="0.25">
      <c r="A668" s="40">
        <v>9485</v>
      </c>
      <c r="B668" s="41">
        <v>14230</v>
      </c>
      <c r="C668" s="41">
        <v>20780</v>
      </c>
      <c r="D668" s="41">
        <v>19895</v>
      </c>
      <c r="E668" s="41">
        <v>2473</v>
      </c>
      <c r="F668" s="41">
        <v>2659</v>
      </c>
      <c r="G668" s="41">
        <v>12880</v>
      </c>
      <c r="H668" s="41">
        <v>457</v>
      </c>
      <c r="I668" s="41">
        <v>1700</v>
      </c>
      <c r="J668" s="41">
        <v>89</v>
      </c>
      <c r="K668" s="41">
        <v>0.71460000000000001</v>
      </c>
      <c r="L668" s="48">
        <v>426000</v>
      </c>
      <c r="M668" s="49"/>
    </row>
    <row r="669" spans="1:13" x14ac:dyDescent="0.25">
      <c r="A669" s="40">
        <v>10393</v>
      </c>
      <c r="B669" s="41">
        <v>11570</v>
      </c>
      <c r="C669" s="41">
        <v>19966</v>
      </c>
      <c r="D669" s="41">
        <v>12709</v>
      </c>
      <c r="E669" s="41">
        <v>10510</v>
      </c>
      <c r="F669" s="41">
        <v>3182</v>
      </c>
      <c r="G669" s="41">
        <v>11158</v>
      </c>
      <c r="H669" s="41">
        <v>267</v>
      </c>
      <c r="I669" s="41">
        <v>1507</v>
      </c>
      <c r="J669" s="41">
        <v>143</v>
      </c>
      <c r="K669" s="41">
        <v>0.1361</v>
      </c>
      <c r="L669" s="48">
        <v>356000</v>
      </c>
      <c r="M669" s="49"/>
    </row>
    <row r="670" spans="1:13" x14ac:dyDescent="0.25">
      <c r="A670" s="40">
        <v>9668</v>
      </c>
      <c r="B670" s="41">
        <v>13961</v>
      </c>
      <c r="C670" s="41">
        <v>23035</v>
      </c>
      <c r="D670" s="41">
        <v>24191</v>
      </c>
      <c r="E670" s="41">
        <v>9218</v>
      </c>
      <c r="F670" s="41">
        <v>2454</v>
      </c>
      <c r="G670" s="41">
        <v>8381</v>
      </c>
      <c r="H670" s="41">
        <v>421</v>
      </c>
      <c r="I670" s="41">
        <v>1774</v>
      </c>
      <c r="J670" s="41">
        <v>147</v>
      </c>
      <c r="K670" s="41">
        <v>0.26679999999999998</v>
      </c>
      <c r="L670" s="48">
        <v>387500</v>
      </c>
      <c r="M670" s="49"/>
    </row>
    <row r="671" spans="1:13" x14ac:dyDescent="0.25">
      <c r="A671" s="40">
        <v>5352</v>
      </c>
      <c r="B671" s="41">
        <v>4950</v>
      </c>
      <c r="C671" s="41">
        <v>13403</v>
      </c>
      <c r="D671" s="41">
        <v>9653</v>
      </c>
      <c r="E671" s="41">
        <v>4796</v>
      </c>
      <c r="F671" s="41">
        <v>4515</v>
      </c>
      <c r="G671" s="41">
        <v>13555</v>
      </c>
      <c r="H671" s="41">
        <v>340</v>
      </c>
      <c r="I671" s="41">
        <v>1317</v>
      </c>
      <c r="J671" s="41">
        <v>304</v>
      </c>
      <c r="K671" s="41">
        <v>0.31259999999999999</v>
      </c>
      <c r="L671" s="48">
        <v>284500</v>
      </c>
      <c r="M671" s="49"/>
    </row>
    <row r="672" spans="1:13" x14ac:dyDescent="0.25">
      <c r="A672" s="40">
        <v>2178</v>
      </c>
      <c r="B672" s="41">
        <v>3377</v>
      </c>
      <c r="C672" s="41">
        <v>8787</v>
      </c>
      <c r="D672" s="41">
        <v>8125</v>
      </c>
      <c r="E672" s="41">
        <v>8927</v>
      </c>
      <c r="F672" s="41">
        <v>2641</v>
      </c>
      <c r="G672" s="41">
        <v>17688</v>
      </c>
      <c r="H672" s="41">
        <v>298</v>
      </c>
      <c r="I672" s="41">
        <v>1124</v>
      </c>
      <c r="J672" s="41">
        <v>211</v>
      </c>
      <c r="K672" s="41">
        <v>0.21440000000000001</v>
      </c>
      <c r="L672" s="48">
        <v>300000</v>
      </c>
      <c r="M672" s="49"/>
    </row>
    <row r="673" spans="1:13" x14ac:dyDescent="0.25">
      <c r="A673" s="40">
        <v>12939</v>
      </c>
      <c r="B673" s="41">
        <v>16673</v>
      </c>
      <c r="C673" s="41">
        <v>26705</v>
      </c>
      <c r="D673" s="41">
        <v>23948</v>
      </c>
      <c r="E673" s="41">
        <v>8577</v>
      </c>
      <c r="F673" s="41">
        <v>2333</v>
      </c>
      <c r="G673" s="41">
        <v>15383</v>
      </c>
      <c r="H673" s="41">
        <v>390</v>
      </c>
      <c r="I673" s="41">
        <v>1511</v>
      </c>
      <c r="J673" s="41">
        <v>156</v>
      </c>
      <c r="K673" s="41">
        <v>0.46829999999999999</v>
      </c>
      <c r="L673" s="48">
        <v>418500</v>
      </c>
      <c r="M673" s="49"/>
    </row>
    <row r="674" spans="1:13" x14ac:dyDescent="0.25">
      <c r="A674" s="40">
        <v>14355</v>
      </c>
      <c r="B674" s="41">
        <v>19967</v>
      </c>
      <c r="C674" s="41">
        <v>21300</v>
      </c>
      <c r="D674" s="41">
        <v>26305</v>
      </c>
      <c r="E674" s="41">
        <v>8870</v>
      </c>
      <c r="F674" s="41">
        <v>5113</v>
      </c>
      <c r="G674" s="41">
        <v>11549</v>
      </c>
      <c r="H674" s="41">
        <v>367</v>
      </c>
      <c r="I674" s="41">
        <v>1547</v>
      </c>
      <c r="J674" s="41">
        <v>211</v>
      </c>
      <c r="K674" s="41">
        <v>0.18079999999999999</v>
      </c>
      <c r="L674" s="48">
        <v>416250</v>
      </c>
      <c r="M674" s="49"/>
    </row>
    <row r="675" spans="1:13" x14ac:dyDescent="0.25">
      <c r="A675" s="40">
        <v>17926</v>
      </c>
      <c r="B675" s="41">
        <v>20596</v>
      </c>
      <c r="C675" s="41">
        <v>15748</v>
      </c>
      <c r="D675" s="41">
        <v>27196</v>
      </c>
      <c r="E675" s="41">
        <v>17845</v>
      </c>
      <c r="F675" s="41">
        <v>78</v>
      </c>
      <c r="G675" s="41">
        <v>14278</v>
      </c>
      <c r="H675" s="41">
        <v>442</v>
      </c>
      <c r="I675" s="41">
        <v>1256</v>
      </c>
      <c r="J675" s="41">
        <v>371</v>
      </c>
      <c r="K675" s="41">
        <v>9.9330999999999996</v>
      </c>
      <c r="L675" s="48">
        <v>574950</v>
      </c>
      <c r="M675" s="49"/>
    </row>
    <row r="676" spans="1:13" x14ac:dyDescent="0.25">
      <c r="A676" s="40">
        <v>29393</v>
      </c>
      <c r="B676" s="41">
        <v>28847</v>
      </c>
      <c r="C676" s="41">
        <v>19236</v>
      </c>
      <c r="D676" s="41">
        <v>31343</v>
      </c>
      <c r="E676" s="41">
        <v>20956</v>
      </c>
      <c r="F676" s="41">
        <v>926</v>
      </c>
      <c r="G676" s="41">
        <v>13473</v>
      </c>
      <c r="H676" s="41">
        <v>206</v>
      </c>
      <c r="I676" s="41">
        <v>837</v>
      </c>
      <c r="J676" s="41">
        <v>516</v>
      </c>
      <c r="K676" s="41">
        <v>9.8762000000000008</v>
      </c>
      <c r="L676" s="48">
        <v>477500</v>
      </c>
      <c r="M676" s="49"/>
    </row>
    <row r="677" spans="1:13" x14ac:dyDescent="0.25">
      <c r="A677" s="40">
        <v>26174</v>
      </c>
      <c r="B677" s="41">
        <v>27853</v>
      </c>
      <c r="C677" s="41">
        <v>23032</v>
      </c>
      <c r="D677" s="41">
        <v>30448</v>
      </c>
      <c r="E677" s="41">
        <v>18554</v>
      </c>
      <c r="F677" s="41">
        <v>1485</v>
      </c>
      <c r="G677" s="41">
        <v>23506</v>
      </c>
      <c r="H677" s="41">
        <v>292</v>
      </c>
      <c r="I677" s="41">
        <v>926</v>
      </c>
      <c r="J677" s="41">
        <v>517</v>
      </c>
      <c r="K677" s="41">
        <v>9.2258999999999993</v>
      </c>
      <c r="L677" s="48">
        <v>463750</v>
      </c>
      <c r="M677" s="49"/>
    </row>
    <row r="678" spans="1:13" x14ac:dyDescent="0.25">
      <c r="A678" s="40">
        <v>6604</v>
      </c>
      <c r="B678" s="41">
        <v>5166</v>
      </c>
      <c r="C678" s="41">
        <v>8883</v>
      </c>
      <c r="D678" s="41">
        <v>19633</v>
      </c>
      <c r="E678" s="41">
        <v>24540</v>
      </c>
      <c r="F678" s="41">
        <v>965</v>
      </c>
      <c r="G678" s="41">
        <v>25801</v>
      </c>
      <c r="H678" s="41">
        <v>269</v>
      </c>
      <c r="I678" s="41">
        <v>852</v>
      </c>
      <c r="J678" s="41">
        <v>341</v>
      </c>
      <c r="K678" s="41">
        <v>0.31090000000000001</v>
      </c>
      <c r="L678" s="48">
        <v>398500</v>
      </c>
      <c r="M678" s="49"/>
    </row>
    <row r="679" spans="1:13" x14ac:dyDescent="0.25">
      <c r="A679" s="40">
        <v>28198</v>
      </c>
      <c r="B679" s="41">
        <v>29061</v>
      </c>
      <c r="C679" s="41">
        <v>23730</v>
      </c>
      <c r="D679" s="41">
        <v>28364</v>
      </c>
      <c r="E679" s="41">
        <v>19431</v>
      </c>
      <c r="F679" s="41">
        <v>11336</v>
      </c>
      <c r="G679" s="41">
        <v>25821</v>
      </c>
      <c r="H679" s="41">
        <v>461</v>
      </c>
      <c r="I679" s="41">
        <v>1240</v>
      </c>
      <c r="J679" s="41">
        <v>383</v>
      </c>
      <c r="K679" s="41">
        <v>1.8396999999999999</v>
      </c>
      <c r="L679" s="48">
        <v>435000</v>
      </c>
      <c r="M679" s="49"/>
    </row>
    <row r="680" spans="1:13" x14ac:dyDescent="0.25">
      <c r="A680" s="40">
        <v>24283</v>
      </c>
      <c r="B680" s="41">
        <v>24834</v>
      </c>
      <c r="C680" s="41">
        <v>24229</v>
      </c>
      <c r="D680" s="41">
        <v>28391</v>
      </c>
      <c r="E680" s="41">
        <v>15719</v>
      </c>
      <c r="F680" s="41">
        <v>17620</v>
      </c>
      <c r="G680" s="41">
        <v>18568</v>
      </c>
      <c r="H680" s="41">
        <v>312</v>
      </c>
      <c r="I680" s="41">
        <v>891</v>
      </c>
      <c r="J680" s="41">
        <v>519</v>
      </c>
      <c r="K680" s="41">
        <v>1.3836999999999999</v>
      </c>
      <c r="L680" s="48">
        <v>420000</v>
      </c>
      <c r="M680" s="49"/>
    </row>
    <row r="681" spans="1:13" x14ac:dyDescent="0.25">
      <c r="A681" s="40">
        <v>32001</v>
      </c>
      <c r="B681" s="41">
        <v>30236</v>
      </c>
      <c r="C681" s="41">
        <v>27336</v>
      </c>
      <c r="D681" s="41">
        <v>31877</v>
      </c>
      <c r="E681" s="41">
        <v>31844</v>
      </c>
      <c r="F681" s="41">
        <v>4170</v>
      </c>
      <c r="G681" s="41">
        <v>24385</v>
      </c>
      <c r="H681" s="41">
        <v>418</v>
      </c>
      <c r="I681" s="41">
        <v>1018</v>
      </c>
      <c r="J681" s="41">
        <v>491</v>
      </c>
      <c r="K681" s="41">
        <v>0.87070000000000003</v>
      </c>
      <c r="L681" s="48">
        <v>630000</v>
      </c>
      <c r="M681" s="49"/>
    </row>
    <row r="682" spans="1:13" x14ac:dyDescent="0.25">
      <c r="A682" s="40">
        <v>26903</v>
      </c>
      <c r="B682" s="41">
        <v>29763</v>
      </c>
      <c r="C682" s="41">
        <v>26535</v>
      </c>
      <c r="D682" s="41">
        <v>27916</v>
      </c>
      <c r="E682" s="41">
        <v>27483</v>
      </c>
      <c r="F682" s="41">
        <v>6249</v>
      </c>
      <c r="G682" s="41">
        <v>20970</v>
      </c>
      <c r="H682" s="41">
        <v>350</v>
      </c>
      <c r="I682" s="41">
        <v>1021</v>
      </c>
      <c r="J682" s="41">
        <v>347</v>
      </c>
      <c r="K682" s="41">
        <v>0.3876</v>
      </c>
      <c r="L682" s="48">
        <v>387500</v>
      </c>
      <c r="M682" s="49"/>
    </row>
    <row r="683" spans="1:13" x14ac:dyDescent="0.25">
      <c r="A683" s="40">
        <v>30725</v>
      </c>
      <c r="B683" s="41">
        <v>31198</v>
      </c>
      <c r="C683" s="41">
        <v>29821</v>
      </c>
      <c r="D683" s="41">
        <v>29347</v>
      </c>
      <c r="E683" s="41">
        <v>30394</v>
      </c>
      <c r="F683" s="41">
        <v>7509</v>
      </c>
      <c r="G683" s="41">
        <v>24650</v>
      </c>
      <c r="H683" s="41">
        <v>289</v>
      </c>
      <c r="I683" s="41">
        <v>910</v>
      </c>
      <c r="J683" s="41">
        <v>367</v>
      </c>
      <c r="K683" s="41">
        <v>0.34300000000000003</v>
      </c>
      <c r="L683" s="48">
        <v>545000</v>
      </c>
      <c r="M683" s="49"/>
    </row>
    <row r="684" spans="1:13" x14ac:dyDescent="0.25">
      <c r="A684" s="40">
        <v>29898</v>
      </c>
      <c r="B684" s="41">
        <v>31557</v>
      </c>
      <c r="C684" s="41">
        <v>28620</v>
      </c>
      <c r="D684" s="41">
        <v>31701</v>
      </c>
      <c r="E684" s="41">
        <v>19558</v>
      </c>
      <c r="F684" s="41">
        <v>16391</v>
      </c>
      <c r="G684" s="41">
        <v>18904</v>
      </c>
      <c r="H684" s="41">
        <v>313</v>
      </c>
      <c r="I684" s="41">
        <v>921</v>
      </c>
      <c r="J684" s="41">
        <v>395</v>
      </c>
      <c r="K684" s="41">
        <v>1.0132000000000001</v>
      </c>
      <c r="L684" s="48">
        <v>830000</v>
      </c>
      <c r="M684" s="49"/>
    </row>
    <row r="685" spans="1:13" x14ac:dyDescent="0.25">
      <c r="A685" s="40">
        <v>32614</v>
      </c>
      <c r="B685" s="41">
        <v>32360</v>
      </c>
      <c r="C685" s="41">
        <v>29285</v>
      </c>
      <c r="D685" s="41">
        <v>32145</v>
      </c>
      <c r="E685" s="41">
        <v>31779</v>
      </c>
      <c r="F685" s="41">
        <v>7343</v>
      </c>
      <c r="G685" s="41">
        <v>23099</v>
      </c>
      <c r="H685" s="41">
        <v>297</v>
      </c>
      <c r="I685" s="41">
        <v>818</v>
      </c>
      <c r="J685" s="41">
        <v>409</v>
      </c>
      <c r="K685" s="41">
        <v>0.54269999999999996</v>
      </c>
      <c r="L685" s="48">
        <v>630000</v>
      </c>
      <c r="M685" s="49"/>
    </row>
    <row r="686" spans="1:13" x14ac:dyDescent="0.25">
      <c r="A686" s="40">
        <v>32241</v>
      </c>
      <c r="B686" s="41">
        <v>32013</v>
      </c>
      <c r="C686" s="41">
        <v>31347</v>
      </c>
      <c r="D686" s="41">
        <v>31607</v>
      </c>
      <c r="E686" s="41">
        <v>29373</v>
      </c>
      <c r="F686" s="41">
        <v>13522</v>
      </c>
      <c r="G686" s="41">
        <v>22927</v>
      </c>
      <c r="H686" s="41">
        <v>307</v>
      </c>
      <c r="I686" s="41">
        <v>866</v>
      </c>
      <c r="J686" s="41">
        <v>301</v>
      </c>
      <c r="K686" s="41">
        <v>0.30349999999999999</v>
      </c>
      <c r="L686" s="48">
        <v>535000</v>
      </c>
      <c r="M686" s="49"/>
    </row>
    <row r="687" spans="1:13" x14ac:dyDescent="0.25">
      <c r="A687" s="40">
        <v>31604</v>
      </c>
      <c r="B687" s="41">
        <v>27370</v>
      </c>
      <c r="C687" s="41">
        <v>24338</v>
      </c>
      <c r="D687" s="41">
        <v>31088</v>
      </c>
      <c r="E687" s="41">
        <v>18717</v>
      </c>
      <c r="F687" s="41">
        <v>6361</v>
      </c>
      <c r="G687" s="41">
        <v>20202</v>
      </c>
      <c r="H687" s="41">
        <v>317</v>
      </c>
      <c r="I687" s="41">
        <v>970</v>
      </c>
      <c r="J687" s="41">
        <v>307</v>
      </c>
      <c r="K687" s="41">
        <v>4.6003999999999996</v>
      </c>
      <c r="L687" s="48">
        <v>530000</v>
      </c>
      <c r="M687" s="49"/>
    </row>
    <row r="688" spans="1:13" x14ac:dyDescent="0.25">
      <c r="A688" s="40">
        <v>28038</v>
      </c>
      <c r="B688" s="41">
        <v>29828</v>
      </c>
      <c r="C688" s="41">
        <v>23765</v>
      </c>
      <c r="D688" s="41">
        <v>29021</v>
      </c>
      <c r="E688" s="41">
        <v>25521</v>
      </c>
      <c r="F688" s="41">
        <v>4414</v>
      </c>
      <c r="G688" s="41">
        <v>14261</v>
      </c>
      <c r="H688" s="41">
        <v>270</v>
      </c>
      <c r="I688" s="41">
        <v>890</v>
      </c>
      <c r="J688" s="41">
        <v>363</v>
      </c>
      <c r="K688" s="41">
        <v>0.50509999999999999</v>
      </c>
      <c r="L688" s="48">
        <v>497500</v>
      </c>
      <c r="M688" s="49"/>
    </row>
    <row r="689" spans="1:13" x14ac:dyDescent="0.25">
      <c r="A689" s="40">
        <v>31212</v>
      </c>
      <c r="B689" s="41">
        <v>30043</v>
      </c>
      <c r="C689" s="41">
        <v>23588</v>
      </c>
      <c r="D689" s="41">
        <v>31202</v>
      </c>
      <c r="E689" s="41">
        <v>17111</v>
      </c>
      <c r="F689" s="41">
        <v>8139</v>
      </c>
      <c r="G689" s="41">
        <v>19420</v>
      </c>
      <c r="H689" s="41">
        <v>304</v>
      </c>
      <c r="I689" s="41">
        <v>972</v>
      </c>
      <c r="J689" s="41">
        <v>310</v>
      </c>
      <c r="K689" s="41">
        <v>0.5766</v>
      </c>
      <c r="L689" s="48">
        <v>550000</v>
      </c>
      <c r="M689" s="49"/>
    </row>
    <row r="690" spans="1:13" x14ac:dyDescent="0.25">
      <c r="A690" s="40">
        <v>24939</v>
      </c>
      <c r="B690" s="41">
        <v>28185</v>
      </c>
      <c r="C690" s="41">
        <v>29069</v>
      </c>
      <c r="D690" s="41">
        <v>28901</v>
      </c>
      <c r="E690" s="41">
        <v>29995</v>
      </c>
      <c r="F690" s="41">
        <v>7881</v>
      </c>
      <c r="G690" s="41">
        <v>21884</v>
      </c>
      <c r="H690" s="41">
        <v>339</v>
      </c>
      <c r="I690" s="41">
        <v>1004</v>
      </c>
      <c r="J690" s="41">
        <v>329</v>
      </c>
      <c r="K690" s="41">
        <v>0.32</v>
      </c>
      <c r="L690" s="48">
        <v>410000</v>
      </c>
      <c r="M690" s="49"/>
    </row>
    <row r="691" spans="1:13" x14ac:dyDescent="0.25">
      <c r="A691" s="40">
        <v>32066</v>
      </c>
      <c r="B691" s="41">
        <v>32092</v>
      </c>
      <c r="C691" s="41">
        <v>23968</v>
      </c>
      <c r="D691" s="41">
        <v>31250</v>
      </c>
      <c r="E691" s="41">
        <v>21507</v>
      </c>
      <c r="F691" s="41">
        <v>12092</v>
      </c>
      <c r="G691" s="41">
        <v>19791</v>
      </c>
      <c r="H691" s="41">
        <v>299</v>
      </c>
      <c r="I691" s="41">
        <v>837</v>
      </c>
      <c r="J691" s="41">
        <v>294</v>
      </c>
      <c r="K691" s="41">
        <v>0.84540000000000004</v>
      </c>
      <c r="L691" s="48">
        <v>630000</v>
      </c>
      <c r="M691" s="49"/>
    </row>
    <row r="692" spans="1:13" x14ac:dyDescent="0.25">
      <c r="A692" s="40">
        <v>19623</v>
      </c>
      <c r="B692" s="41">
        <v>19010</v>
      </c>
      <c r="C692" s="41">
        <v>22104</v>
      </c>
      <c r="D692" s="41">
        <v>24710</v>
      </c>
      <c r="E692" s="41">
        <v>21735</v>
      </c>
      <c r="F692" s="41">
        <v>8879</v>
      </c>
      <c r="G692" s="41">
        <v>19230</v>
      </c>
      <c r="H692" s="41">
        <v>377</v>
      </c>
      <c r="I692" s="41">
        <v>1074</v>
      </c>
      <c r="J692" s="41">
        <v>298</v>
      </c>
      <c r="K692" s="41">
        <v>0.50619999999999998</v>
      </c>
      <c r="L692" s="48">
        <v>489999</v>
      </c>
      <c r="M692" s="49"/>
    </row>
    <row r="693" spans="1:13" x14ac:dyDescent="0.25">
      <c r="A693" s="40">
        <v>25959</v>
      </c>
      <c r="B693" s="41">
        <v>26237</v>
      </c>
      <c r="C693" s="41">
        <v>26887</v>
      </c>
      <c r="D693" s="41">
        <v>31410</v>
      </c>
      <c r="E693" s="41">
        <v>17296</v>
      </c>
      <c r="F693" s="41">
        <v>16071</v>
      </c>
      <c r="G693" s="41">
        <v>17933</v>
      </c>
      <c r="H693" s="41">
        <v>386</v>
      </c>
      <c r="I693" s="41">
        <v>1122</v>
      </c>
      <c r="J693" s="41">
        <v>321</v>
      </c>
      <c r="K693" s="41">
        <v>2.2942</v>
      </c>
      <c r="L693" s="48">
        <v>480000</v>
      </c>
      <c r="M693" s="49"/>
    </row>
    <row r="694" spans="1:13" x14ac:dyDescent="0.25">
      <c r="A694" s="40">
        <v>32117</v>
      </c>
      <c r="B694" s="41">
        <v>30468</v>
      </c>
      <c r="C694" s="41">
        <v>28609</v>
      </c>
      <c r="D694" s="41">
        <v>32404</v>
      </c>
      <c r="E694" s="41">
        <v>28484</v>
      </c>
      <c r="F694" s="41">
        <v>21686</v>
      </c>
      <c r="G694" s="41">
        <v>21345</v>
      </c>
      <c r="H694" s="41">
        <v>420</v>
      </c>
      <c r="I694" s="41">
        <v>981</v>
      </c>
      <c r="J694" s="41">
        <v>361</v>
      </c>
      <c r="K694" s="41">
        <v>0.36930000000000002</v>
      </c>
      <c r="L694" s="48">
        <v>635000</v>
      </c>
      <c r="M694" s="49"/>
    </row>
    <row r="695" spans="1:13" x14ac:dyDescent="0.25">
      <c r="A695" s="40">
        <v>31842</v>
      </c>
      <c r="B695" s="41">
        <v>30819</v>
      </c>
      <c r="C695" s="41">
        <v>28200</v>
      </c>
      <c r="D695" s="41">
        <v>31721</v>
      </c>
      <c r="E695" s="41">
        <v>16428</v>
      </c>
      <c r="F695" s="41">
        <v>20058</v>
      </c>
      <c r="G695" s="41">
        <v>18427</v>
      </c>
      <c r="H695" s="41">
        <v>304</v>
      </c>
      <c r="I695" s="41">
        <v>937</v>
      </c>
      <c r="J695" s="41">
        <v>336</v>
      </c>
      <c r="K695" s="41">
        <v>0.31630000000000003</v>
      </c>
      <c r="L695" s="48">
        <v>550000</v>
      </c>
      <c r="M695" s="49"/>
    </row>
    <row r="696" spans="1:13" x14ac:dyDescent="0.25">
      <c r="A696" s="40">
        <v>26744</v>
      </c>
      <c r="B696" s="41">
        <v>25361</v>
      </c>
      <c r="C696" s="41">
        <v>30764</v>
      </c>
      <c r="D696" s="41">
        <v>29966</v>
      </c>
      <c r="E696" s="41">
        <v>16307</v>
      </c>
      <c r="F696" s="41">
        <v>6497</v>
      </c>
      <c r="G696" s="41">
        <v>19991</v>
      </c>
      <c r="H696" s="41">
        <v>261</v>
      </c>
      <c r="I696" s="41">
        <v>888</v>
      </c>
      <c r="J696" s="41">
        <v>347</v>
      </c>
      <c r="K696" s="41">
        <v>0.48309999999999997</v>
      </c>
      <c r="L696" s="48">
        <v>358000</v>
      </c>
      <c r="M696" s="49"/>
    </row>
    <row r="697" spans="1:13" x14ac:dyDescent="0.25">
      <c r="A697" s="40">
        <v>16661</v>
      </c>
      <c r="B697" s="41">
        <v>8751</v>
      </c>
      <c r="C697" s="41">
        <v>21394</v>
      </c>
      <c r="D697" s="41">
        <v>21441</v>
      </c>
      <c r="E697" s="41">
        <v>1275</v>
      </c>
      <c r="F697" s="41">
        <v>5194</v>
      </c>
      <c r="G697" s="41">
        <v>19893</v>
      </c>
      <c r="H697" s="41">
        <v>268</v>
      </c>
      <c r="I697" s="41">
        <v>976</v>
      </c>
      <c r="J697" s="41">
        <v>207</v>
      </c>
      <c r="K697" s="41">
        <v>1.2014</v>
      </c>
      <c r="L697" s="48">
        <v>541250</v>
      </c>
      <c r="M697" s="49"/>
    </row>
    <row r="698" spans="1:13" x14ac:dyDescent="0.25">
      <c r="A698" s="40">
        <v>29525</v>
      </c>
      <c r="B698" s="41">
        <v>30904</v>
      </c>
      <c r="C698" s="41">
        <v>32015</v>
      </c>
      <c r="D698" s="41">
        <v>32364</v>
      </c>
      <c r="E698" s="41">
        <v>13409</v>
      </c>
      <c r="F698" s="41">
        <v>16482</v>
      </c>
      <c r="G698" s="41">
        <v>14480</v>
      </c>
      <c r="H698" s="41">
        <v>225</v>
      </c>
      <c r="I698" s="41">
        <v>795</v>
      </c>
      <c r="J698" s="41">
        <v>460</v>
      </c>
      <c r="K698" s="41">
        <v>0.68540000000000001</v>
      </c>
      <c r="L698" s="48">
        <v>562500</v>
      </c>
      <c r="M698" s="49"/>
    </row>
    <row r="699" spans="1:13" x14ac:dyDescent="0.25">
      <c r="A699" s="40">
        <v>32176</v>
      </c>
      <c r="B699" s="41">
        <v>31305</v>
      </c>
      <c r="C699" s="41">
        <v>30199</v>
      </c>
      <c r="D699" s="41">
        <v>32490</v>
      </c>
      <c r="E699" s="41">
        <v>12793</v>
      </c>
      <c r="F699" s="41">
        <v>21956</v>
      </c>
      <c r="G699" s="41">
        <v>12501</v>
      </c>
      <c r="H699" s="41">
        <v>397</v>
      </c>
      <c r="I699" s="41">
        <v>1074</v>
      </c>
      <c r="J699" s="41">
        <v>343</v>
      </c>
      <c r="K699" s="41">
        <v>0.36809999999999998</v>
      </c>
      <c r="L699" s="48">
        <v>600000</v>
      </c>
      <c r="M699" s="49"/>
    </row>
    <row r="700" spans="1:13" x14ac:dyDescent="0.25">
      <c r="A700" s="40">
        <v>27432</v>
      </c>
      <c r="B700" s="41">
        <v>31547</v>
      </c>
      <c r="C700" s="41">
        <v>31168</v>
      </c>
      <c r="D700" s="41">
        <v>31635</v>
      </c>
      <c r="E700" s="41">
        <v>30155</v>
      </c>
      <c r="F700" s="41">
        <v>15986</v>
      </c>
      <c r="G700" s="41">
        <v>20817</v>
      </c>
      <c r="H700" s="41">
        <v>255</v>
      </c>
      <c r="I700" s="41">
        <v>854</v>
      </c>
      <c r="J700" s="41">
        <v>490</v>
      </c>
      <c r="K700" s="41">
        <v>0.3231</v>
      </c>
      <c r="L700" s="48">
        <v>485000</v>
      </c>
      <c r="M700" s="49"/>
    </row>
    <row r="701" spans="1:13" x14ac:dyDescent="0.25">
      <c r="A701" s="40">
        <v>29080</v>
      </c>
      <c r="B701" s="41">
        <v>27891</v>
      </c>
      <c r="C701" s="41">
        <v>25880</v>
      </c>
      <c r="D701" s="41">
        <v>31777</v>
      </c>
      <c r="E701" s="41">
        <v>27629</v>
      </c>
      <c r="F701" s="41">
        <v>11504</v>
      </c>
      <c r="G701" s="41">
        <v>15102</v>
      </c>
      <c r="H701" s="41">
        <v>379</v>
      </c>
      <c r="I701" s="41">
        <v>894</v>
      </c>
      <c r="J701" s="41">
        <v>358</v>
      </c>
      <c r="K701" s="41">
        <v>0.31080000000000002</v>
      </c>
      <c r="L701" s="48">
        <v>577500</v>
      </c>
      <c r="M701" s="49"/>
    </row>
    <row r="702" spans="1:13" x14ac:dyDescent="0.25">
      <c r="A702" s="40">
        <v>24413</v>
      </c>
      <c r="B702" s="41">
        <v>26532</v>
      </c>
      <c r="C702" s="41">
        <v>20950</v>
      </c>
      <c r="D702" s="41">
        <v>28774</v>
      </c>
      <c r="E702" s="41">
        <v>12275</v>
      </c>
      <c r="F702" s="41">
        <v>16383</v>
      </c>
      <c r="G702" s="41">
        <v>16365</v>
      </c>
      <c r="H702" s="41">
        <v>320</v>
      </c>
      <c r="I702" s="41">
        <v>920</v>
      </c>
      <c r="J702" s="41">
        <v>233</v>
      </c>
      <c r="K702" s="41">
        <v>0.37819999999999998</v>
      </c>
      <c r="L702" s="48">
        <v>530000</v>
      </c>
      <c r="M702" s="49"/>
    </row>
    <row r="703" spans="1:13" x14ac:dyDescent="0.25">
      <c r="A703" s="40">
        <v>27354</v>
      </c>
      <c r="B703" s="41">
        <v>30254</v>
      </c>
      <c r="C703" s="41">
        <v>26571</v>
      </c>
      <c r="D703" s="41">
        <v>32751</v>
      </c>
      <c r="E703" s="41">
        <v>24085</v>
      </c>
      <c r="F703" s="41">
        <v>6348</v>
      </c>
      <c r="G703" s="41">
        <v>17960</v>
      </c>
      <c r="H703" s="41">
        <v>480</v>
      </c>
      <c r="I703" s="41">
        <v>1453</v>
      </c>
      <c r="J703" s="41">
        <v>415</v>
      </c>
      <c r="K703" s="41">
        <v>1.1095999999999999</v>
      </c>
      <c r="L703" s="48">
        <v>700000</v>
      </c>
      <c r="M703" s="49"/>
    </row>
    <row r="704" spans="1:13" x14ac:dyDescent="0.25">
      <c r="A704" s="40">
        <v>29178</v>
      </c>
      <c r="B704" s="41">
        <v>29594</v>
      </c>
      <c r="C704" s="41">
        <v>26370</v>
      </c>
      <c r="D704" s="41">
        <v>30067</v>
      </c>
      <c r="E704" s="41">
        <v>21102</v>
      </c>
      <c r="F704" s="41">
        <v>7861</v>
      </c>
      <c r="G704" s="41">
        <v>14363</v>
      </c>
      <c r="H704" s="41">
        <v>366</v>
      </c>
      <c r="I704" s="41">
        <v>1012</v>
      </c>
      <c r="J704" s="41">
        <v>262</v>
      </c>
      <c r="K704" s="41">
        <v>0.249</v>
      </c>
      <c r="L704" s="48">
        <v>515000</v>
      </c>
      <c r="M704" s="49"/>
    </row>
    <row r="705" spans="1:13" x14ac:dyDescent="0.25">
      <c r="A705" s="40">
        <v>21694</v>
      </c>
      <c r="B705" s="41">
        <v>20130</v>
      </c>
      <c r="C705" s="41">
        <v>20509</v>
      </c>
      <c r="D705" s="41">
        <v>26040</v>
      </c>
      <c r="E705" s="41">
        <v>22854</v>
      </c>
      <c r="F705" s="41">
        <v>4128</v>
      </c>
      <c r="G705" s="41">
        <v>16919</v>
      </c>
      <c r="H705" s="41">
        <v>344</v>
      </c>
      <c r="I705" s="41">
        <v>1084</v>
      </c>
      <c r="J705" s="41">
        <v>205</v>
      </c>
      <c r="K705" s="41">
        <v>0.2064</v>
      </c>
      <c r="L705" s="48">
        <v>500000</v>
      </c>
      <c r="M705" s="49"/>
    </row>
    <row r="706" spans="1:13" x14ac:dyDescent="0.25">
      <c r="A706" s="40">
        <v>18503</v>
      </c>
      <c r="B706" s="41">
        <v>20340</v>
      </c>
      <c r="C706" s="41">
        <v>23939</v>
      </c>
      <c r="D706" s="41">
        <v>28002</v>
      </c>
      <c r="E706" s="41">
        <v>3648</v>
      </c>
      <c r="F706" s="41">
        <v>16709</v>
      </c>
      <c r="G706" s="41">
        <v>10474</v>
      </c>
      <c r="H706" s="41">
        <v>205</v>
      </c>
      <c r="I706" s="41">
        <v>760</v>
      </c>
      <c r="J706" s="41">
        <v>313</v>
      </c>
      <c r="K706" s="41">
        <v>1.1607000000000001</v>
      </c>
      <c r="L706" s="48">
        <v>550000</v>
      </c>
      <c r="M706" s="49"/>
    </row>
    <row r="707" spans="1:13" x14ac:dyDescent="0.25">
      <c r="A707" s="40">
        <v>9886</v>
      </c>
      <c r="B707" s="41">
        <v>12322</v>
      </c>
      <c r="C707" s="41">
        <v>9740</v>
      </c>
      <c r="D707" s="41">
        <v>25233</v>
      </c>
      <c r="E707" s="41">
        <v>6507</v>
      </c>
      <c r="F707" s="41">
        <v>10610</v>
      </c>
      <c r="G707" s="41">
        <v>16514</v>
      </c>
      <c r="H707" s="41">
        <v>332</v>
      </c>
      <c r="I707" s="41">
        <v>1005</v>
      </c>
      <c r="J707" s="41">
        <v>252</v>
      </c>
      <c r="K707" s="41">
        <v>0.21010000000000001</v>
      </c>
      <c r="L707" s="48">
        <v>417500</v>
      </c>
      <c r="M707" s="49"/>
    </row>
    <row r="708" spans="1:13" x14ac:dyDescent="0.25">
      <c r="A708" s="40">
        <v>3919</v>
      </c>
      <c r="B708" s="41">
        <v>5734</v>
      </c>
      <c r="C708" s="41">
        <v>5693</v>
      </c>
      <c r="D708" s="41">
        <v>10166</v>
      </c>
      <c r="E708" s="41">
        <v>3709</v>
      </c>
      <c r="F708" s="41">
        <v>5432</v>
      </c>
      <c r="G708" s="41">
        <v>19789</v>
      </c>
      <c r="H708" s="41">
        <v>429</v>
      </c>
      <c r="I708" s="41">
        <v>948</v>
      </c>
      <c r="J708" s="41">
        <v>173</v>
      </c>
      <c r="K708" s="41">
        <v>0.17199999999999999</v>
      </c>
      <c r="L708" s="48">
        <v>316500</v>
      </c>
      <c r="M708" s="49"/>
    </row>
    <row r="709" spans="1:13" x14ac:dyDescent="0.25">
      <c r="A709" s="40">
        <v>2474</v>
      </c>
      <c r="B709" s="41">
        <v>2229</v>
      </c>
      <c r="C709" s="41">
        <v>5785</v>
      </c>
      <c r="D709" s="41">
        <v>6107</v>
      </c>
      <c r="E709" s="41">
        <v>3069</v>
      </c>
      <c r="F709" s="41">
        <v>2717</v>
      </c>
      <c r="G709" s="41">
        <v>13490</v>
      </c>
      <c r="H709" s="41">
        <v>420</v>
      </c>
      <c r="I709" s="41">
        <v>1042</v>
      </c>
      <c r="J709" s="41">
        <v>157</v>
      </c>
      <c r="K709" s="41">
        <v>0.28349999999999997</v>
      </c>
      <c r="L709" s="48">
        <v>325000</v>
      </c>
      <c r="M709" s="49"/>
    </row>
    <row r="710" spans="1:13" x14ac:dyDescent="0.25">
      <c r="A710" s="40">
        <v>6186</v>
      </c>
      <c r="B710" s="41">
        <v>9120</v>
      </c>
      <c r="C710" s="41">
        <v>5255</v>
      </c>
      <c r="D710" s="41">
        <v>15611</v>
      </c>
      <c r="E710" s="41">
        <v>3390</v>
      </c>
      <c r="F710" s="41">
        <v>7465</v>
      </c>
      <c r="G710" s="41">
        <v>18884</v>
      </c>
      <c r="H710" s="41">
        <v>456</v>
      </c>
      <c r="I710" s="41">
        <v>1152</v>
      </c>
      <c r="J710" s="41">
        <v>161</v>
      </c>
      <c r="K710" s="41">
        <v>0.1888</v>
      </c>
      <c r="L710" s="48">
        <v>325000</v>
      </c>
      <c r="M710" s="49"/>
    </row>
    <row r="711" spans="1:13" x14ac:dyDescent="0.25">
      <c r="A711" s="40">
        <v>21821</v>
      </c>
      <c r="B711" s="41">
        <v>23768</v>
      </c>
      <c r="C711" s="41">
        <v>25618</v>
      </c>
      <c r="D711" s="41">
        <v>26323</v>
      </c>
      <c r="E711" s="41">
        <v>13650</v>
      </c>
      <c r="F711" s="41">
        <v>16061</v>
      </c>
      <c r="G711" s="41">
        <v>14808</v>
      </c>
      <c r="H711" s="41">
        <v>383</v>
      </c>
      <c r="I711" s="41">
        <v>1026</v>
      </c>
      <c r="J711" s="41">
        <v>207</v>
      </c>
      <c r="K711" s="41">
        <v>0.22389999999999999</v>
      </c>
      <c r="L711" s="48">
        <v>485000</v>
      </c>
      <c r="M711" s="49"/>
    </row>
    <row r="712" spans="1:13" x14ac:dyDescent="0.25">
      <c r="A712" s="40">
        <v>5056</v>
      </c>
      <c r="B712" s="41">
        <v>6280</v>
      </c>
      <c r="C712" s="41">
        <v>9064</v>
      </c>
      <c r="D712" s="41">
        <v>16515</v>
      </c>
      <c r="E712" s="41">
        <v>4809</v>
      </c>
      <c r="F712" s="41">
        <v>10188</v>
      </c>
      <c r="G712" s="41">
        <v>15185</v>
      </c>
      <c r="H712" s="41">
        <v>387</v>
      </c>
      <c r="I712" s="41">
        <v>1024</v>
      </c>
      <c r="J712" s="41">
        <v>180</v>
      </c>
      <c r="K712" s="41">
        <v>0.21029999999999999</v>
      </c>
      <c r="L712" s="48">
        <v>322470</v>
      </c>
      <c r="M712" s="49"/>
    </row>
    <row r="713" spans="1:13" x14ac:dyDescent="0.25">
      <c r="A713" s="40">
        <v>27873</v>
      </c>
      <c r="B713" s="41">
        <v>22826</v>
      </c>
      <c r="C713" s="41">
        <v>28608</v>
      </c>
      <c r="D713" s="41">
        <v>29973</v>
      </c>
      <c r="E713" s="41">
        <v>12619</v>
      </c>
      <c r="F713" s="41">
        <v>6167</v>
      </c>
      <c r="G713" s="41">
        <v>24204</v>
      </c>
      <c r="H713" s="41">
        <v>190</v>
      </c>
      <c r="I713" s="41">
        <v>760</v>
      </c>
      <c r="J713" s="41">
        <v>503</v>
      </c>
      <c r="K713" s="41">
        <v>0.94879999999999998</v>
      </c>
      <c r="L713" s="48">
        <v>450000</v>
      </c>
      <c r="M713" s="49"/>
    </row>
    <row r="714" spans="1:13" x14ac:dyDescent="0.25">
      <c r="A714" s="40">
        <v>12226</v>
      </c>
      <c r="B714" s="41">
        <v>11236</v>
      </c>
      <c r="C714" s="41">
        <v>10824</v>
      </c>
      <c r="D714" s="41">
        <v>24761</v>
      </c>
      <c r="E714" s="41">
        <v>5106</v>
      </c>
      <c r="F714" s="41">
        <v>9380</v>
      </c>
      <c r="G714" s="41">
        <v>17821</v>
      </c>
      <c r="H714" s="41">
        <v>264</v>
      </c>
      <c r="I714" s="41">
        <v>848</v>
      </c>
      <c r="J714" s="41">
        <v>344</v>
      </c>
      <c r="K714" s="41">
        <v>0.3412</v>
      </c>
      <c r="L714" s="48">
        <v>320000</v>
      </c>
      <c r="M714" s="49"/>
    </row>
    <row r="715" spans="1:13" x14ac:dyDescent="0.25">
      <c r="A715" s="40">
        <v>12764</v>
      </c>
      <c r="B715" s="41">
        <v>15400</v>
      </c>
      <c r="C715" s="41">
        <v>16498</v>
      </c>
      <c r="D715" s="41">
        <v>27511</v>
      </c>
      <c r="E715" s="41">
        <v>2335</v>
      </c>
      <c r="F715" s="41">
        <v>6002</v>
      </c>
      <c r="G715" s="41">
        <v>8088</v>
      </c>
      <c r="H715" s="41">
        <v>314</v>
      </c>
      <c r="I715" s="41">
        <v>959</v>
      </c>
      <c r="J715" s="41">
        <v>274</v>
      </c>
      <c r="K715" s="41">
        <v>0.36899999999999999</v>
      </c>
      <c r="L715" s="48">
        <v>425000</v>
      </c>
      <c r="M715" s="49"/>
    </row>
    <row r="716" spans="1:13" x14ac:dyDescent="0.25">
      <c r="A716" s="40">
        <v>2622</v>
      </c>
      <c r="B716" s="41">
        <v>4560</v>
      </c>
      <c r="C716" s="41">
        <v>5391</v>
      </c>
      <c r="D716" s="41">
        <v>15537</v>
      </c>
      <c r="E716" s="41">
        <v>11330</v>
      </c>
      <c r="F716" s="41">
        <v>5625</v>
      </c>
      <c r="G716" s="41">
        <v>21529</v>
      </c>
      <c r="H716" s="41">
        <v>692</v>
      </c>
      <c r="I716" s="41">
        <v>1198</v>
      </c>
      <c r="J716" s="41">
        <v>150</v>
      </c>
      <c r="K716" s="41">
        <v>0.1434</v>
      </c>
      <c r="L716" s="48">
        <v>316500</v>
      </c>
      <c r="M716" s="49"/>
    </row>
    <row r="717" spans="1:13" x14ac:dyDescent="0.25">
      <c r="A717" s="40">
        <v>19702</v>
      </c>
      <c r="B717" s="41">
        <v>20846</v>
      </c>
      <c r="C717" s="41">
        <v>27798</v>
      </c>
      <c r="D717" s="41">
        <v>30619</v>
      </c>
      <c r="E717" s="41">
        <v>15180</v>
      </c>
      <c r="F717" s="41">
        <v>10164</v>
      </c>
      <c r="G717" s="41">
        <v>4866</v>
      </c>
      <c r="H717" s="41">
        <v>449</v>
      </c>
      <c r="I717" s="41">
        <v>1608</v>
      </c>
      <c r="J717" s="41">
        <v>344</v>
      </c>
      <c r="K717" s="41">
        <v>0.52080000000000004</v>
      </c>
      <c r="L717" s="48">
        <v>392500</v>
      </c>
      <c r="M717" s="49"/>
    </row>
    <row r="718" spans="1:13" x14ac:dyDescent="0.25">
      <c r="A718" s="40">
        <v>25336</v>
      </c>
      <c r="B718" s="41">
        <v>22071</v>
      </c>
      <c r="C718" s="41">
        <v>21655</v>
      </c>
      <c r="D718" s="41">
        <v>28476</v>
      </c>
      <c r="E718" s="41">
        <v>17283</v>
      </c>
      <c r="F718" s="41">
        <v>11505</v>
      </c>
      <c r="G718" s="41">
        <v>19921</v>
      </c>
      <c r="H718" s="41">
        <v>220</v>
      </c>
      <c r="I718" s="41">
        <v>820</v>
      </c>
      <c r="J718" s="41">
        <v>392</v>
      </c>
      <c r="K718" s="41">
        <v>0.40089999999999998</v>
      </c>
      <c r="L718" s="48">
        <v>430000</v>
      </c>
      <c r="M718" s="49"/>
    </row>
    <row r="719" spans="1:13" x14ac:dyDescent="0.25">
      <c r="A719" s="40">
        <v>11822</v>
      </c>
      <c r="B719" s="41">
        <v>13263</v>
      </c>
      <c r="C719" s="41">
        <v>15689</v>
      </c>
      <c r="D719" s="41">
        <v>25692</v>
      </c>
      <c r="E719" s="41">
        <v>4379</v>
      </c>
      <c r="F719" s="41">
        <v>17358</v>
      </c>
      <c r="G719" s="41">
        <v>24584</v>
      </c>
      <c r="H719" s="41">
        <v>362</v>
      </c>
      <c r="I719" s="41">
        <v>866</v>
      </c>
      <c r="J719" s="41">
        <v>266</v>
      </c>
      <c r="K719" s="41">
        <v>0.31580000000000003</v>
      </c>
      <c r="L719" s="48">
        <v>397500</v>
      </c>
      <c r="M719" s="49"/>
    </row>
    <row r="720" spans="1:13" x14ac:dyDescent="0.25">
      <c r="A720" s="40">
        <v>31567</v>
      </c>
      <c r="B720" s="41">
        <v>30602</v>
      </c>
      <c r="C720" s="41">
        <v>29926</v>
      </c>
      <c r="D720" s="41">
        <v>29145</v>
      </c>
      <c r="E720" s="41">
        <v>23975</v>
      </c>
      <c r="F720" s="41">
        <v>13346</v>
      </c>
      <c r="G720" s="41">
        <v>19826</v>
      </c>
      <c r="H720" s="41">
        <v>233</v>
      </c>
      <c r="I720" s="41">
        <v>833</v>
      </c>
      <c r="J720" s="41">
        <v>407</v>
      </c>
      <c r="K720" s="41">
        <v>0.4667</v>
      </c>
      <c r="L720" s="48">
        <v>565000</v>
      </c>
      <c r="M720" s="49"/>
    </row>
    <row r="721" spans="1:13" x14ac:dyDescent="0.25">
      <c r="A721" s="40">
        <v>30843</v>
      </c>
      <c r="B721" s="41">
        <v>29892</v>
      </c>
      <c r="C721" s="41">
        <v>29209</v>
      </c>
      <c r="D721" s="41">
        <v>30687</v>
      </c>
      <c r="E721" s="41">
        <v>30705</v>
      </c>
      <c r="F721" s="41">
        <v>14744</v>
      </c>
      <c r="G721" s="41">
        <v>25973</v>
      </c>
      <c r="H721" s="41">
        <v>289</v>
      </c>
      <c r="I721" s="41">
        <v>842</v>
      </c>
      <c r="J721" s="41">
        <v>447</v>
      </c>
      <c r="K721" s="41">
        <v>0.46410000000000001</v>
      </c>
      <c r="L721" s="48">
        <v>582500</v>
      </c>
      <c r="M721" s="49"/>
    </row>
    <row r="722" spans="1:13" x14ac:dyDescent="0.25">
      <c r="A722" s="40">
        <v>15405</v>
      </c>
      <c r="B722" s="41">
        <v>15132</v>
      </c>
      <c r="C722" s="41">
        <v>21647</v>
      </c>
      <c r="D722" s="41">
        <v>22839</v>
      </c>
      <c r="E722" s="41">
        <v>24301</v>
      </c>
      <c r="F722" s="41">
        <v>8678</v>
      </c>
      <c r="G722" s="41">
        <v>23263</v>
      </c>
      <c r="H722" s="41">
        <v>333</v>
      </c>
      <c r="I722" s="41">
        <v>803</v>
      </c>
      <c r="J722" s="41">
        <v>267</v>
      </c>
      <c r="K722" s="41">
        <v>0.2858</v>
      </c>
      <c r="L722" s="48">
        <v>530000</v>
      </c>
      <c r="M722" s="49"/>
    </row>
    <row r="723" spans="1:13" x14ac:dyDescent="0.25">
      <c r="A723" s="40">
        <v>24859</v>
      </c>
      <c r="B723" s="41">
        <v>20102</v>
      </c>
      <c r="C723" s="41">
        <v>29759</v>
      </c>
      <c r="D723" s="41">
        <v>26756</v>
      </c>
      <c r="E723" s="41">
        <v>5310</v>
      </c>
      <c r="F723" s="41">
        <v>9491</v>
      </c>
      <c r="G723" s="41">
        <v>11028</v>
      </c>
      <c r="H723" s="41">
        <v>384</v>
      </c>
      <c r="I723" s="41">
        <v>1142</v>
      </c>
      <c r="J723" s="41">
        <v>211</v>
      </c>
      <c r="K723" s="41">
        <v>0.65529999999999999</v>
      </c>
      <c r="L723" s="48">
        <v>850000</v>
      </c>
      <c r="M723" s="49"/>
    </row>
    <row r="724" spans="1:13" x14ac:dyDescent="0.25">
      <c r="A724" s="40">
        <v>2851</v>
      </c>
      <c r="B724" s="41">
        <v>4295</v>
      </c>
      <c r="C724" s="41">
        <v>7363</v>
      </c>
      <c r="D724" s="41">
        <v>11895</v>
      </c>
      <c r="E724" s="41">
        <v>2298</v>
      </c>
      <c r="F724" s="41">
        <v>4652</v>
      </c>
      <c r="G724" s="41">
        <v>7409</v>
      </c>
      <c r="H724" s="41">
        <v>256</v>
      </c>
      <c r="I724" s="41">
        <v>1133</v>
      </c>
      <c r="J724" s="41">
        <v>159</v>
      </c>
      <c r="K724" s="41">
        <v>0.13519999999999999</v>
      </c>
      <c r="L724" s="48">
        <v>324500</v>
      </c>
      <c r="M724" s="49"/>
    </row>
    <row r="725" spans="1:13" x14ac:dyDescent="0.25">
      <c r="A725" s="40">
        <v>14179</v>
      </c>
      <c r="B725" s="41">
        <v>13913</v>
      </c>
      <c r="C725" s="41">
        <v>23817</v>
      </c>
      <c r="D725" s="41">
        <v>26257</v>
      </c>
      <c r="E725" s="41">
        <v>5342</v>
      </c>
      <c r="F725" s="41">
        <v>11452</v>
      </c>
      <c r="G725" s="41">
        <v>7021</v>
      </c>
      <c r="H725" s="41">
        <v>410</v>
      </c>
      <c r="I725" s="41">
        <v>1279</v>
      </c>
      <c r="J725" s="41">
        <v>173</v>
      </c>
      <c r="K725" s="41">
        <v>0.21609999999999999</v>
      </c>
      <c r="L725" s="48">
        <v>510000</v>
      </c>
      <c r="M725" s="49"/>
    </row>
    <row r="726" spans="1:13" x14ac:dyDescent="0.25">
      <c r="A726" s="40">
        <v>7874</v>
      </c>
      <c r="B726" s="41">
        <v>9534</v>
      </c>
      <c r="C726" s="41">
        <v>14958</v>
      </c>
      <c r="D726" s="41">
        <v>22181</v>
      </c>
      <c r="E726" s="41">
        <v>2641</v>
      </c>
      <c r="F726" s="41">
        <v>6383</v>
      </c>
      <c r="G726" s="41">
        <v>9642</v>
      </c>
      <c r="H726" s="41">
        <v>390</v>
      </c>
      <c r="I726" s="41">
        <v>1341</v>
      </c>
      <c r="J726" s="41">
        <v>117</v>
      </c>
      <c r="K726" s="41">
        <v>0.2311</v>
      </c>
      <c r="L726" s="48">
        <v>310000</v>
      </c>
      <c r="M726" s="49"/>
    </row>
    <row r="727" spans="1:13" x14ac:dyDescent="0.25">
      <c r="A727" s="40">
        <v>14328</v>
      </c>
      <c r="B727" s="41">
        <v>14468</v>
      </c>
      <c r="C727" s="41">
        <v>18341</v>
      </c>
      <c r="D727" s="41">
        <v>24273</v>
      </c>
      <c r="E727" s="41">
        <v>13220</v>
      </c>
      <c r="F727" s="41">
        <v>9791</v>
      </c>
      <c r="G727" s="41">
        <v>9002</v>
      </c>
      <c r="H727" s="41">
        <v>294</v>
      </c>
      <c r="I727" s="41">
        <v>1097</v>
      </c>
      <c r="J727" s="41">
        <v>239</v>
      </c>
      <c r="K727" s="41">
        <v>0.1852</v>
      </c>
      <c r="L727" s="48">
        <v>278000</v>
      </c>
      <c r="M727" s="49"/>
    </row>
    <row r="728" spans="1:13" x14ac:dyDescent="0.25">
      <c r="A728" s="40">
        <v>12127</v>
      </c>
      <c r="B728" s="41">
        <v>16412</v>
      </c>
      <c r="C728" s="41">
        <v>25851</v>
      </c>
      <c r="D728" s="41">
        <v>24957</v>
      </c>
      <c r="E728" s="41">
        <v>10504</v>
      </c>
      <c r="F728" s="41">
        <v>9411</v>
      </c>
      <c r="G728" s="41">
        <v>3390</v>
      </c>
      <c r="H728" s="41">
        <v>371</v>
      </c>
      <c r="I728" s="41">
        <v>1224</v>
      </c>
      <c r="J728" s="41">
        <v>197</v>
      </c>
      <c r="K728" s="41">
        <v>0.18509999999999999</v>
      </c>
      <c r="L728" s="48">
        <v>449800</v>
      </c>
      <c r="M728" s="49"/>
    </row>
    <row r="729" spans="1:13" x14ac:dyDescent="0.25">
      <c r="A729" s="40">
        <v>14233</v>
      </c>
      <c r="B729" s="41">
        <v>16370</v>
      </c>
      <c r="C729" s="41">
        <v>25194</v>
      </c>
      <c r="D729" s="41">
        <v>22411</v>
      </c>
      <c r="E729" s="41">
        <v>15730</v>
      </c>
      <c r="F729" s="41">
        <v>7120</v>
      </c>
      <c r="G729" s="41">
        <v>8694</v>
      </c>
      <c r="H729" s="41">
        <v>327</v>
      </c>
      <c r="I729" s="41">
        <v>1162</v>
      </c>
      <c r="J729" s="41">
        <v>218</v>
      </c>
      <c r="K729" s="41">
        <v>0.26100000000000001</v>
      </c>
      <c r="L729" s="48">
        <v>452500</v>
      </c>
      <c r="M729" s="49"/>
    </row>
    <row r="730" spans="1:13" x14ac:dyDescent="0.25">
      <c r="A730" s="40">
        <v>26157</v>
      </c>
      <c r="B730" s="41">
        <v>27379</v>
      </c>
      <c r="C730" s="41">
        <v>29917</v>
      </c>
      <c r="D730" s="41">
        <v>30978</v>
      </c>
      <c r="E730" s="41">
        <v>11826</v>
      </c>
      <c r="F730" s="41">
        <v>14602</v>
      </c>
      <c r="G730" s="41">
        <v>13010</v>
      </c>
      <c r="H730" s="41">
        <v>316</v>
      </c>
      <c r="I730" s="41">
        <v>922</v>
      </c>
      <c r="J730" s="41">
        <v>305</v>
      </c>
      <c r="K730" s="41">
        <v>0.6633</v>
      </c>
      <c r="L730" s="48">
        <v>800000</v>
      </c>
      <c r="M730" s="49"/>
    </row>
    <row r="731" spans="1:13" x14ac:dyDescent="0.25">
      <c r="A731" s="40">
        <v>12174</v>
      </c>
      <c r="B731" s="41">
        <v>17766</v>
      </c>
      <c r="C731" s="41">
        <v>17462</v>
      </c>
      <c r="D731" s="41">
        <v>21391</v>
      </c>
      <c r="E731" s="41">
        <v>6038</v>
      </c>
      <c r="F731" s="41">
        <v>11587</v>
      </c>
      <c r="G731" s="41">
        <v>3290</v>
      </c>
      <c r="H731" s="41">
        <v>381</v>
      </c>
      <c r="I731" s="41">
        <v>1202</v>
      </c>
      <c r="J731" s="41">
        <v>270</v>
      </c>
      <c r="K731" s="41">
        <v>0.16059999999999999</v>
      </c>
      <c r="L731" s="48">
        <v>492500</v>
      </c>
      <c r="M731" s="49"/>
    </row>
    <row r="732" spans="1:13" x14ac:dyDescent="0.25">
      <c r="A732" s="40">
        <v>7318</v>
      </c>
      <c r="B732" s="41">
        <v>11780</v>
      </c>
      <c r="C732" s="41">
        <v>14314</v>
      </c>
      <c r="D732" s="41">
        <v>17794</v>
      </c>
      <c r="E732" s="41">
        <v>11747</v>
      </c>
      <c r="F732" s="41">
        <v>5026</v>
      </c>
      <c r="G732" s="41">
        <v>9663</v>
      </c>
      <c r="H732" s="41">
        <v>484</v>
      </c>
      <c r="I732" s="41">
        <v>1409</v>
      </c>
      <c r="J732" s="41">
        <v>126</v>
      </c>
      <c r="K732" s="41">
        <v>0.16439999999999999</v>
      </c>
      <c r="L732" s="48">
        <v>312500</v>
      </c>
      <c r="M732" s="49"/>
    </row>
    <row r="733" spans="1:13" x14ac:dyDescent="0.25">
      <c r="A733" s="40">
        <v>28900</v>
      </c>
      <c r="B733" s="41">
        <v>28223</v>
      </c>
      <c r="C733" s="41">
        <v>29200</v>
      </c>
      <c r="D733" s="41">
        <v>31365</v>
      </c>
      <c r="E733" s="41">
        <v>22343</v>
      </c>
      <c r="F733" s="41">
        <v>16528</v>
      </c>
      <c r="G733" s="41">
        <v>13484</v>
      </c>
      <c r="H733" s="41">
        <v>379</v>
      </c>
      <c r="I733" s="41">
        <v>998</v>
      </c>
      <c r="J733" s="41">
        <v>280</v>
      </c>
      <c r="K733" s="41">
        <v>0.80059999999999998</v>
      </c>
      <c r="L733" s="48">
        <v>580000</v>
      </c>
      <c r="M733" s="49"/>
    </row>
    <row r="734" spans="1:13" x14ac:dyDescent="0.25">
      <c r="A734" s="40">
        <v>25931</v>
      </c>
      <c r="B734" s="41">
        <v>21796</v>
      </c>
      <c r="C734" s="41">
        <v>28734</v>
      </c>
      <c r="D734" s="41">
        <v>31094</v>
      </c>
      <c r="E734" s="41">
        <v>25107</v>
      </c>
      <c r="F734" s="41">
        <v>13150</v>
      </c>
      <c r="G734" s="41">
        <v>24121</v>
      </c>
      <c r="H734" s="41">
        <v>332</v>
      </c>
      <c r="I734" s="41">
        <v>910</v>
      </c>
      <c r="J734" s="41">
        <v>343</v>
      </c>
      <c r="K734" s="41">
        <v>0.33379999999999999</v>
      </c>
      <c r="L734" s="48">
        <v>660000</v>
      </c>
      <c r="M734" s="49"/>
    </row>
    <row r="735" spans="1:13" x14ac:dyDescent="0.25">
      <c r="A735" s="40">
        <v>31302</v>
      </c>
      <c r="B735" s="41">
        <v>30334</v>
      </c>
      <c r="C735" s="41">
        <v>27348</v>
      </c>
      <c r="D735" s="41">
        <v>31676</v>
      </c>
      <c r="E735" s="41">
        <v>26093</v>
      </c>
      <c r="F735" s="41">
        <v>15316</v>
      </c>
      <c r="G735" s="41">
        <v>22689</v>
      </c>
      <c r="H735" s="41">
        <v>312</v>
      </c>
      <c r="I735" s="41">
        <v>851</v>
      </c>
      <c r="J735" s="41">
        <v>369</v>
      </c>
      <c r="K735" s="41">
        <v>0.54279999999999995</v>
      </c>
      <c r="L735" s="48">
        <v>448750</v>
      </c>
      <c r="M735" s="49"/>
    </row>
    <row r="736" spans="1:13" x14ac:dyDescent="0.25">
      <c r="A736" s="40">
        <v>32498</v>
      </c>
      <c r="B736" s="41">
        <v>32332</v>
      </c>
      <c r="C736" s="41">
        <v>30633</v>
      </c>
      <c r="D736" s="41">
        <v>32557</v>
      </c>
      <c r="E736" s="41">
        <v>27243</v>
      </c>
      <c r="F736" s="41">
        <v>22172</v>
      </c>
      <c r="G736" s="41">
        <v>23093</v>
      </c>
      <c r="H736" s="41">
        <v>326</v>
      </c>
      <c r="I736" s="41">
        <v>820</v>
      </c>
      <c r="J736" s="41">
        <v>372</v>
      </c>
      <c r="K736" s="41">
        <v>0.37180000000000002</v>
      </c>
      <c r="L736" s="48">
        <v>674000</v>
      </c>
      <c r="M736" s="49"/>
    </row>
    <row r="737" spans="1:13" x14ac:dyDescent="0.25">
      <c r="A737" s="40">
        <v>30598</v>
      </c>
      <c r="B737" s="41">
        <v>30314</v>
      </c>
      <c r="C737" s="41">
        <v>27914</v>
      </c>
      <c r="D737" s="41">
        <v>31130</v>
      </c>
      <c r="E737" s="41">
        <v>19913</v>
      </c>
      <c r="F737" s="41">
        <v>17077</v>
      </c>
      <c r="G737" s="41">
        <v>17970</v>
      </c>
      <c r="H737" s="41">
        <v>298</v>
      </c>
      <c r="I737" s="41">
        <v>834</v>
      </c>
      <c r="J737" s="41">
        <v>226</v>
      </c>
      <c r="K737" s="41">
        <v>0.29859999999999998</v>
      </c>
      <c r="L737" s="48">
        <v>590000</v>
      </c>
      <c r="M737" s="49"/>
    </row>
    <row r="738" spans="1:13" x14ac:dyDescent="0.25">
      <c r="A738" s="40">
        <v>19555</v>
      </c>
      <c r="B738" s="41">
        <v>21230</v>
      </c>
      <c r="C738" s="41">
        <v>26676</v>
      </c>
      <c r="D738" s="41">
        <v>30132</v>
      </c>
      <c r="E738" s="41">
        <v>17615</v>
      </c>
      <c r="F738" s="41">
        <v>13517</v>
      </c>
      <c r="G738" s="41">
        <v>17979</v>
      </c>
      <c r="H738" s="41">
        <v>289</v>
      </c>
      <c r="I738" s="41">
        <v>962</v>
      </c>
      <c r="J738" s="41">
        <v>337</v>
      </c>
      <c r="K738" s="41">
        <v>0.37980000000000003</v>
      </c>
      <c r="L738" s="48">
        <v>406250</v>
      </c>
      <c r="M738" s="49"/>
    </row>
    <row r="739" spans="1:13" x14ac:dyDescent="0.25">
      <c r="A739" s="40">
        <v>30905</v>
      </c>
      <c r="B739" s="41">
        <v>30361</v>
      </c>
      <c r="C739" s="41">
        <v>26390</v>
      </c>
      <c r="D739" s="41">
        <v>31815</v>
      </c>
      <c r="E739" s="41">
        <v>24327</v>
      </c>
      <c r="F739" s="41">
        <v>27513</v>
      </c>
      <c r="G739" s="41">
        <v>22793</v>
      </c>
      <c r="H739" s="41">
        <v>358</v>
      </c>
      <c r="I739" s="41">
        <v>912</v>
      </c>
      <c r="J739" s="41">
        <v>385</v>
      </c>
      <c r="K739" s="41">
        <v>0.60970000000000002</v>
      </c>
      <c r="L739" s="48">
        <v>488050</v>
      </c>
      <c r="M739" s="49"/>
    </row>
    <row r="740" spans="1:13" x14ac:dyDescent="0.25">
      <c r="A740" s="40">
        <v>32379</v>
      </c>
      <c r="B740" s="41">
        <v>32245</v>
      </c>
      <c r="C740" s="41">
        <v>32215</v>
      </c>
      <c r="D740" s="41">
        <v>32527</v>
      </c>
      <c r="E740" s="41">
        <v>18961</v>
      </c>
      <c r="F740" s="41">
        <v>12712</v>
      </c>
      <c r="G740" s="41">
        <v>21563</v>
      </c>
      <c r="H740" s="41">
        <v>255</v>
      </c>
      <c r="I740" s="41">
        <v>824</v>
      </c>
      <c r="J740" s="41">
        <v>359</v>
      </c>
      <c r="K740" s="41">
        <v>0.4773</v>
      </c>
      <c r="L740" s="48">
        <v>690000</v>
      </c>
      <c r="M740" s="49"/>
    </row>
    <row r="741" spans="1:13" x14ac:dyDescent="0.25">
      <c r="A741" s="40">
        <v>32719</v>
      </c>
      <c r="B741" s="41">
        <v>32590</v>
      </c>
      <c r="C741" s="41">
        <v>30423</v>
      </c>
      <c r="D741" s="41">
        <v>32634</v>
      </c>
      <c r="E741" s="41">
        <v>26669</v>
      </c>
      <c r="F741" s="41">
        <v>19570</v>
      </c>
      <c r="G741" s="41">
        <v>23064</v>
      </c>
      <c r="H741" s="41">
        <v>305</v>
      </c>
      <c r="I741" s="41">
        <v>868</v>
      </c>
      <c r="J741" s="41">
        <v>358</v>
      </c>
      <c r="K741" s="41">
        <v>0.48780000000000001</v>
      </c>
      <c r="L741" s="48">
        <v>800000</v>
      </c>
      <c r="M741" s="49"/>
    </row>
    <row r="742" spans="1:13" x14ac:dyDescent="0.25">
      <c r="A742" s="40">
        <v>18903</v>
      </c>
      <c r="B742" s="41">
        <v>20362</v>
      </c>
      <c r="C742" s="41">
        <v>18125</v>
      </c>
      <c r="D742" s="41">
        <v>28976</v>
      </c>
      <c r="E742" s="41">
        <v>10975</v>
      </c>
      <c r="F742" s="41">
        <v>9164</v>
      </c>
      <c r="G742" s="41">
        <v>14677</v>
      </c>
      <c r="H742" s="41">
        <v>325</v>
      </c>
      <c r="I742" s="41">
        <v>931</v>
      </c>
      <c r="J742" s="41">
        <v>270</v>
      </c>
      <c r="K742" s="41">
        <v>0.30280000000000001</v>
      </c>
      <c r="L742" s="48">
        <v>435000</v>
      </c>
      <c r="M742" s="49"/>
    </row>
    <row r="743" spans="1:13" x14ac:dyDescent="0.25">
      <c r="A743" s="40">
        <v>22262</v>
      </c>
      <c r="B743" s="41">
        <v>22476</v>
      </c>
      <c r="C743" s="41">
        <v>21734</v>
      </c>
      <c r="D743" s="41">
        <v>31275</v>
      </c>
      <c r="E743" s="41">
        <v>8073</v>
      </c>
      <c r="F743" s="41">
        <v>5170</v>
      </c>
      <c r="G743" s="41">
        <v>16880</v>
      </c>
      <c r="H743" s="41">
        <v>273</v>
      </c>
      <c r="I743" s="41">
        <v>1009</v>
      </c>
      <c r="J743" s="41">
        <v>332</v>
      </c>
      <c r="K743" s="41">
        <v>1.3012999999999999</v>
      </c>
      <c r="L743" s="48">
        <v>532500</v>
      </c>
      <c r="M743" s="49"/>
    </row>
    <row r="744" spans="1:13" x14ac:dyDescent="0.25">
      <c r="A744" s="40">
        <v>7069</v>
      </c>
      <c r="B744" s="41">
        <v>9650</v>
      </c>
      <c r="C744" s="41">
        <v>16581</v>
      </c>
      <c r="D744" s="41">
        <v>19828</v>
      </c>
      <c r="E744" s="41">
        <v>7176</v>
      </c>
      <c r="F744" s="41">
        <v>5262</v>
      </c>
      <c r="G744" s="41">
        <v>12117</v>
      </c>
      <c r="H744" s="41">
        <v>365</v>
      </c>
      <c r="I744" s="41">
        <v>1167</v>
      </c>
      <c r="J744" s="41">
        <v>211</v>
      </c>
      <c r="K744" s="41">
        <v>0.39050000000000001</v>
      </c>
      <c r="L744" s="48">
        <v>390000</v>
      </c>
      <c r="M744" s="49"/>
    </row>
    <row r="745" spans="1:13" x14ac:dyDescent="0.25">
      <c r="A745" s="40">
        <v>11662</v>
      </c>
      <c r="B745" s="41">
        <v>8883</v>
      </c>
      <c r="C745" s="41">
        <v>25186</v>
      </c>
      <c r="D745" s="41">
        <v>17666</v>
      </c>
      <c r="E745" s="41">
        <v>7620</v>
      </c>
      <c r="F745" s="41">
        <v>13480</v>
      </c>
      <c r="G745" s="41">
        <v>14650</v>
      </c>
      <c r="H745" s="41">
        <v>314</v>
      </c>
      <c r="I745" s="41">
        <v>1025</v>
      </c>
      <c r="J745" s="41">
        <v>293</v>
      </c>
      <c r="K745" s="41">
        <v>0.59389999999999998</v>
      </c>
      <c r="L745" s="48">
        <v>629998</v>
      </c>
      <c r="M745" s="49"/>
    </row>
    <row r="746" spans="1:13" x14ac:dyDescent="0.25">
      <c r="A746" s="40">
        <v>16093</v>
      </c>
      <c r="B746" s="41">
        <v>19818</v>
      </c>
      <c r="C746" s="41">
        <v>25117</v>
      </c>
      <c r="D746" s="41">
        <v>18773</v>
      </c>
      <c r="E746" s="41">
        <v>18064</v>
      </c>
      <c r="F746" s="41">
        <v>15744</v>
      </c>
      <c r="G746" s="41">
        <v>14204</v>
      </c>
      <c r="H746" s="41">
        <v>394</v>
      </c>
      <c r="I746" s="41">
        <v>1119</v>
      </c>
      <c r="J746" s="41">
        <v>224</v>
      </c>
      <c r="K746" s="41">
        <v>0.22189999999999999</v>
      </c>
      <c r="L746" s="48">
        <v>333500</v>
      </c>
      <c r="M746" s="49"/>
    </row>
    <row r="747" spans="1:13" x14ac:dyDescent="0.25">
      <c r="A747" s="40">
        <v>23310</v>
      </c>
      <c r="B747" s="41">
        <v>22919</v>
      </c>
      <c r="C747" s="41">
        <v>31023</v>
      </c>
      <c r="D747" s="41">
        <v>26726</v>
      </c>
      <c r="E747" s="41">
        <v>6665</v>
      </c>
      <c r="F747" s="41">
        <v>11195</v>
      </c>
      <c r="G747" s="41">
        <v>15130</v>
      </c>
      <c r="H747" s="41">
        <v>350</v>
      </c>
      <c r="I747" s="41">
        <v>1135</v>
      </c>
      <c r="J747" s="41">
        <v>233</v>
      </c>
      <c r="K747" s="41">
        <v>0.24440000000000001</v>
      </c>
      <c r="L747" s="48">
        <v>430000</v>
      </c>
      <c r="M747" s="49"/>
    </row>
    <row r="748" spans="1:13" x14ac:dyDescent="0.25">
      <c r="A748" s="40">
        <v>15600</v>
      </c>
      <c r="B748" s="41">
        <v>17648</v>
      </c>
      <c r="C748" s="41">
        <v>29539</v>
      </c>
      <c r="D748" s="41">
        <v>22560</v>
      </c>
      <c r="E748" s="41">
        <v>11845</v>
      </c>
      <c r="F748" s="41">
        <v>10803</v>
      </c>
      <c r="G748" s="41">
        <v>9675</v>
      </c>
      <c r="H748" s="41">
        <v>271</v>
      </c>
      <c r="I748" s="41">
        <v>957</v>
      </c>
      <c r="J748" s="41">
        <v>115</v>
      </c>
      <c r="K748" s="41">
        <v>0.16539999999999999</v>
      </c>
      <c r="L748" s="48">
        <v>335000</v>
      </c>
      <c r="M748" s="49"/>
    </row>
    <row r="749" spans="1:13" x14ac:dyDescent="0.25">
      <c r="A749" s="40">
        <v>15863</v>
      </c>
      <c r="B749" s="41">
        <v>14445</v>
      </c>
      <c r="C749" s="41">
        <v>24827</v>
      </c>
      <c r="D749" s="41">
        <v>22388</v>
      </c>
      <c r="E749" s="41">
        <v>23156</v>
      </c>
      <c r="F749" s="41">
        <v>6920</v>
      </c>
      <c r="G749" s="41">
        <v>7222</v>
      </c>
      <c r="H749" s="41">
        <v>313</v>
      </c>
      <c r="I749" s="41">
        <v>1186</v>
      </c>
      <c r="J749" s="41">
        <v>225</v>
      </c>
      <c r="K749" s="41">
        <v>0.17610000000000001</v>
      </c>
      <c r="L749" s="48">
        <v>327500</v>
      </c>
      <c r="M749" s="49"/>
    </row>
    <row r="750" spans="1:13" x14ac:dyDescent="0.25">
      <c r="A750" s="40">
        <v>32388</v>
      </c>
      <c r="B750" s="41">
        <v>32157</v>
      </c>
      <c r="C750" s="41">
        <v>31793</v>
      </c>
      <c r="D750" s="41">
        <v>31981</v>
      </c>
      <c r="E750" s="41">
        <v>28545</v>
      </c>
      <c r="F750" s="41">
        <v>9655</v>
      </c>
      <c r="G750" s="41">
        <v>19405</v>
      </c>
      <c r="H750" s="41">
        <v>345</v>
      </c>
      <c r="I750" s="41">
        <v>950</v>
      </c>
      <c r="J750" s="41">
        <v>309</v>
      </c>
      <c r="K750" s="41">
        <v>0.51819999999999999</v>
      </c>
      <c r="L750" s="48">
        <v>920000</v>
      </c>
      <c r="M750" s="49"/>
    </row>
    <row r="751" spans="1:13" x14ac:dyDescent="0.25">
      <c r="A751" s="40">
        <v>26147</v>
      </c>
      <c r="B751" s="41">
        <v>29788</v>
      </c>
      <c r="C751" s="41">
        <v>29253</v>
      </c>
      <c r="D751" s="41">
        <v>32270</v>
      </c>
      <c r="E751" s="41">
        <v>28895</v>
      </c>
      <c r="F751" s="41">
        <v>12838</v>
      </c>
      <c r="G751" s="41">
        <v>21548</v>
      </c>
      <c r="H751" s="41">
        <v>364</v>
      </c>
      <c r="I751" s="41">
        <v>1165</v>
      </c>
      <c r="J751" s="41">
        <v>439</v>
      </c>
      <c r="K751" s="41">
        <v>0.37419999999999998</v>
      </c>
      <c r="L751" s="48">
        <v>470000</v>
      </c>
      <c r="M751" s="49"/>
    </row>
    <row r="752" spans="1:13" x14ac:dyDescent="0.25">
      <c r="A752" s="40">
        <v>21571</v>
      </c>
      <c r="B752" s="41">
        <v>21736</v>
      </c>
      <c r="C752" s="41">
        <v>30286</v>
      </c>
      <c r="D752" s="41">
        <v>29956</v>
      </c>
      <c r="E752" s="41">
        <v>23672</v>
      </c>
      <c r="F752" s="41">
        <v>6474</v>
      </c>
      <c r="G752" s="41">
        <v>17936</v>
      </c>
      <c r="H752" s="41">
        <v>355</v>
      </c>
      <c r="I752" s="41">
        <v>1086</v>
      </c>
      <c r="J752" s="41">
        <v>369</v>
      </c>
      <c r="K752" s="41">
        <v>0.34129999999999999</v>
      </c>
      <c r="L752" s="48">
        <v>480000</v>
      </c>
      <c r="M752" s="49"/>
    </row>
    <row r="753" spans="1:13" x14ac:dyDescent="0.25">
      <c r="A753" s="40">
        <v>26365</v>
      </c>
      <c r="B753" s="41">
        <v>29083</v>
      </c>
      <c r="C753" s="41">
        <v>29272</v>
      </c>
      <c r="D753" s="41">
        <v>31675</v>
      </c>
      <c r="E753" s="41">
        <v>28464</v>
      </c>
      <c r="F753" s="41">
        <v>11176</v>
      </c>
      <c r="G753" s="41">
        <v>17483</v>
      </c>
      <c r="H753" s="41">
        <v>424</v>
      </c>
      <c r="I753" s="41">
        <v>1209</v>
      </c>
      <c r="J753" s="41">
        <v>277</v>
      </c>
      <c r="K753" s="41">
        <v>0.22289999999999999</v>
      </c>
      <c r="L753" s="48">
        <v>470000</v>
      </c>
      <c r="M753" s="49"/>
    </row>
    <row r="754" spans="1:13" x14ac:dyDescent="0.25">
      <c r="A754" s="40">
        <v>32782</v>
      </c>
      <c r="B754" s="41">
        <v>32644</v>
      </c>
      <c r="C754" s="41">
        <v>31840</v>
      </c>
      <c r="D754" s="41">
        <v>32555</v>
      </c>
      <c r="E754" s="41">
        <v>26305</v>
      </c>
      <c r="F754" s="41">
        <v>12424</v>
      </c>
      <c r="G754" s="41">
        <v>19633</v>
      </c>
      <c r="H754" s="41">
        <v>298</v>
      </c>
      <c r="I754" s="41">
        <v>882</v>
      </c>
      <c r="J754" s="41">
        <v>338</v>
      </c>
      <c r="K754" s="41">
        <v>0.59340000000000004</v>
      </c>
      <c r="L754" s="48">
        <v>943750</v>
      </c>
      <c r="M754" s="49"/>
    </row>
    <row r="755" spans="1:13" x14ac:dyDescent="0.25">
      <c r="A755" s="40">
        <v>21908</v>
      </c>
      <c r="B755" s="41">
        <v>24785</v>
      </c>
      <c r="C755" s="41">
        <v>31470</v>
      </c>
      <c r="D755" s="41">
        <v>30665</v>
      </c>
      <c r="E755" s="41">
        <v>30191</v>
      </c>
      <c r="F755" s="41">
        <v>8273</v>
      </c>
      <c r="G755" s="41">
        <v>17968</v>
      </c>
      <c r="H755" s="41">
        <v>352</v>
      </c>
      <c r="I755" s="41">
        <v>1021</v>
      </c>
      <c r="J755" s="41">
        <v>374</v>
      </c>
      <c r="K755" s="41">
        <v>0.40570000000000001</v>
      </c>
      <c r="L755" s="48">
        <v>425000</v>
      </c>
      <c r="M755" s="49"/>
    </row>
    <row r="756" spans="1:13" x14ac:dyDescent="0.25">
      <c r="A756" s="40">
        <v>29963</v>
      </c>
      <c r="B756" s="41">
        <v>29611</v>
      </c>
      <c r="C756" s="41">
        <v>30563</v>
      </c>
      <c r="D756" s="41">
        <v>31338</v>
      </c>
      <c r="E756" s="41">
        <v>22685</v>
      </c>
      <c r="F756" s="41">
        <v>7815</v>
      </c>
      <c r="G756" s="41">
        <v>21729</v>
      </c>
      <c r="H756" s="41">
        <v>294</v>
      </c>
      <c r="I756" s="41">
        <v>849</v>
      </c>
      <c r="J756" s="41">
        <v>354</v>
      </c>
      <c r="K756" s="41">
        <v>0.86519999999999997</v>
      </c>
      <c r="L756" s="48">
        <v>525000</v>
      </c>
      <c r="M756" s="49"/>
    </row>
    <row r="757" spans="1:13" x14ac:dyDescent="0.25">
      <c r="A757" s="40">
        <v>32238</v>
      </c>
      <c r="B757" s="41">
        <v>32394</v>
      </c>
      <c r="C757" s="41">
        <v>30458</v>
      </c>
      <c r="D757" s="41">
        <v>32459</v>
      </c>
      <c r="E757" s="41">
        <v>30239</v>
      </c>
      <c r="F757" s="41">
        <v>16745</v>
      </c>
      <c r="G757" s="41">
        <v>23155</v>
      </c>
      <c r="H757" s="41">
        <v>314</v>
      </c>
      <c r="I757" s="41">
        <v>885</v>
      </c>
      <c r="J757" s="41">
        <v>216</v>
      </c>
      <c r="K757" s="41">
        <v>0.3589</v>
      </c>
      <c r="L757" s="48">
        <v>746500</v>
      </c>
      <c r="M757" s="49"/>
    </row>
    <row r="758" spans="1:13" x14ac:dyDescent="0.25">
      <c r="A758" s="40">
        <v>29810</v>
      </c>
      <c r="B758" s="41">
        <v>30384</v>
      </c>
      <c r="C758" s="41">
        <v>27306</v>
      </c>
      <c r="D758" s="41">
        <v>31798</v>
      </c>
      <c r="E758" s="41">
        <v>29703</v>
      </c>
      <c r="F758" s="41">
        <v>12356</v>
      </c>
      <c r="G758" s="41">
        <v>19997</v>
      </c>
      <c r="H758" s="41">
        <v>279</v>
      </c>
      <c r="I758" s="41">
        <v>821</v>
      </c>
      <c r="J758" s="41">
        <v>228</v>
      </c>
      <c r="K758" s="41">
        <v>0.2107</v>
      </c>
      <c r="L758" s="48">
        <v>541750</v>
      </c>
      <c r="M758" s="49"/>
    </row>
    <row r="759" spans="1:13" x14ac:dyDescent="0.25">
      <c r="A759" s="40">
        <v>21680</v>
      </c>
      <c r="B759" s="41">
        <v>27253</v>
      </c>
      <c r="C759" s="41">
        <v>25930</v>
      </c>
      <c r="D759" s="41">
        <v>30371</v>
      </c>
      <c r="E759" s="41">
        <v>25449</v>
      </c>
      <c r="F759" s="41">
        <v>18842</v>
      </c>
      <c r="G759" s="41">
        <v>15534</v>
      </c>
      <c r="H759" s="41">
        <v>406</v>
      </c>
      <c r="I759" s="41">
        <v>1054</v>
      </c>
      <c r="J759" s="41">
        <v>274</v>
      </c>
      <c r="K759" s="41">
        <v>0.33250000000000002</v>
      </c>
      <c r="L759" s="48">
        <v>505000</v>
      </c>
      <c r="M759" s="49"/>
    </row>
    <row r="760" spans="1:13" x14ac:dyDescent="0.25">
      <c r="A760" s="40">
        <v>30560</v>
      </c>
      <c r="B760" s="41">
        <v>30765</v>
      </c>
      <c r="C760" s="41">
        <v>28469</v>
      </c>
      <c r="D760" s="41">
        <v>31811</v>
      </c>
      <c r="E760" s="41">
        <v>29590</v>
      </c>
      <c r="F760" s="41">
        <v>7699</v>
      </c>
      <c r="G760" s="41">
        <v>19574</v>
      </c>
      <c r="H760" s="41">
        <v>300</v>
      </c>
      <c r="I760" s="41">
        <v>889</v>
      </c>
      <c r="J760" s="41">
        <v>230</v>
      </c>
      <c r="K760" s="41">
        <v>0.21299999999999999</v>
      </c>
      <c r="L760" s="48">
        <v>557500</v>
      </c>
      <c r="M760" s="49"/>
    </row>
    <row r="761" spans="1:13" x14ac:dyDescent="0.25">
      <c r="A761" s="40">
        <v>23135</v>
      </c>
      <c r="B761" s="41">
        <v>19046</v>
      </c>
      <c r="C761" s="41">
        <v>25694</v>
      </c>
      <c r="D761" s="41">
        <v>24585</v>
      </c>
      <c r="E761" s="41">
        <v>21422</v>
      </c>
      <c r="F761" s="41">
        <v>11543</v>
      </c>
      <c r="G761" s="41">
        <v>21080</v>
      </c>
      <c r="H761" s="41">
        <v>331</v>
      </c>
      <c r="I761" s="41">
        <v>883</v>
      </c>
      <c r="J761" s="41">
        <v>326</v>
      </c>
      <c r="K761" s="41">
        <v>0.47889999999999999</v>
      </c>
      <c r="L761" s="48">
        <v>475000</v>
      </c>
      <c r="M761" s="49"/>
    </row>
    <row r="762" spans="1:13" x14ac:dyDescent="0.25">
      <c r="A762" s="40">
        <v>32095</v>
      </c>
      <c r="B762" s="41">
        <v>29203</v>
      </c>
      <c r="C762" s="41">
        <v>26827</v>
      </c>
      <c r="D762" s="41">
        <v>29773</v>
      </c>
      <c r="E762" s="41">
        <v>23265</v>
      </c>
      <c r="F762" s="41">
        <v>14374</v>
      </c>
      <c r="G762" s="41">
        <v>21331</v>
      </c>
      <c r="H762" s="41">
        <v>269</v>
      </c>
      <c r="I762" s="41">
        <v>843</v>
      </c>
      <c r="J762" s="41">
        <v>353</v>
      </c>
      <c r="K762" s="41">
        <v>0.54</v>
      </c>
      <c r="L762" s="48">
        <v>512500</v>
      </c>
      <c r="M762" s="49"/>
    </row>
    <row r="763" spans="1:13" x14ac:dyDescent="0.25">
      <c r="A763" s="40">
        <v>32651</v>
      </c>
      <c r="B763" s="41">
        <v>32136</v>
      </c>
      <c r="C763" s="41">
        <v>29690</v>
      </c>
      <c r="D763" s="41">
        <v>32125</v>
      </c>
      <c r="E763" s="41">
        <v>22047</v>
      </c>
      <c r="F763" s="41">
        <v>12665</v>
      </c>
      <c r="G763" s="41">
        <v>20770</v>
      </c>
      <c r="H763" s="41">
        <v>245</v>
      </c>
      <c r="I763" s="41">
        <v>825</v>
      </c>
      <c r="J763" s="41">
        <v>346</v>
      </c>
      <c r="K763" s="41">
        <v>0.27500000000000002</v>
      </c>
      <c r="L763" s="48">
        <v>583000</v>
      </c>
      <c r="M763" s="49"/>
    </row>
    <row r="764" spans="1:13" x14ac:dyDescent="0.25">
      <c r="A764" s="40">
        <v>25193</v>
      </c>
      <c r="B764" s="41">
        <v>22036</v>
      </c>
      <c r="C764" s="41">
        <v>28268</v>
      </c>
      <c r="D764" s="41">
        <v>25165</v>
      </c>
      <c r="E764" s="41">
        <v>29693</v>
      </c>
      <c r="F764" s="41">
        <v>4144</v>
      </c>
      <c r="G764" s="41">
        <v>17969</v>
      </c>
      <c r="H764" s="41">
        <v>186</v>
      </c>
      <c r="I764" s="41">
        <v>778</v>
      </c>
      <c r="J764" s="41">
        <v>527</v>
      </c>
      <c r="K764" s="41">
        <v>0.79730000000000001</v>
      </c>
      <c r="L764" s="48">
        <v>672500</v>
      </c>
      <c r="M764" s="49"/>
    </row>
    <row r="765" spans="1:13" x14ac:dyDescent="0.25">
      <c r="A765" s="40">
        <v>29843</v>
      </c>
      <c r="B765" s="41">
        <v>29714</v>
      </c>
      <c r="C765" s="41">
        <v>26925</v>
      </c>
      <c r="D765" s="41">
        <v>31728</v>
      </c>
      <c r="E765" s="41">
        <v>27091</v>
      </c>
      <c r="F765" s="41">
        <v>19670</v>
      </c>
      <c r="G765" s="41">
        <v>17273</v>
      </c>
      <c r="H765" s="41">
        <v>323</v>
      </c>
      <c r="I765" s="41">
        <v>946</v>
      </c>
      <c r="J765" s="41">
        <v>386</v>
      </c>
      <c r="K765" s="41">
        <v>0.34150000000000003</v>
      </c>
      <c r="L765" s="48">
        <v>569000</v>
      </c>
      <c r="M765" s="49"/>
    </row>
    <row r="766" spans="1:13" x14ac:dyDescent="0.25">
      <c r="A766" s="40">
        <v>25618</v>
      </c>
      <c r="B766" s="41">
        <v>26950</v>
      </c>
      <c r="C766" s="41">
        <v>26832</v>
      </c>
      <c r="D766" s="41">
        <v>31569</v>
      </c>
      <c r="E766" s="41">
        <v>16679</v>
      </c>
      <c r="F766" s="41">
        <v>15883</v>
      </c>
      <c r="G766" s="41">
        <v>9631</v>
      </c>
      <c r="H766" s="41">
        <v>290</v>
      </c>
      <c r="I766" s="41">
        <v>1130</v>
      </c>
      <c r="J766" s="41">
        <v>334</v>
      </c>
      <c r="K766" s="41">
        <v>0.1052</v>
      </c>
      <c r="L766" s="48">
        <v>1275000</v>
      </c>
      <c r="M766" s="49"/>
    </row>
    <row r="767" spans="1:13" x14ac:dyDescent="0.25">
      <c r="A767" s="40">
        <v>13210</v>
      </c>
      <c r="B767" s="41">
        <v>23273</v>
      </c>
      <c r="C767" s="41">
        <v>27116</v>
      </c>
      <c r="D767" s="41">
        <v>31419</v>
      </c>
      <c r="E767" s="41">
        <v>16140</v>
      </c>
      <c r="F767" s="41">
        <v>14183</v>
      </c>
      <c r="G767" s="41">
        <v>6948</v>
      </c>
      <c r="H767" s="41">
        <v>447</v>
      </c>
      <c r="I767" s="41">
        <v>1284</v>
      </c>
      <c r="J767" s="41">
        <v>258</v>
      </c>
      <c r="K767" s="41">
        <v>8.3299999999999999E-2</v>
      </c>
      <c r="L767" s="48">
        <v>835000</v>
      </c>
      <c r="M767" s="49"/>
    </row>
    <row r="768" spans="1:13" x14ac:dyDescent="0.25">
      <c r="A768" s="40">
        <v>25915</v>
      </c>
      <c r="B768" s="41">
        <v>27271</v>
      </c>
      <c r="C768" s="41">
        <v>31617</v>
      </c>
      <c r="D768" s="41">
        <v>30541</v>
      </c>
      <c r="E768" s="41">
        <v>10865</v>
      </c>
      <c r="F768" s="41">
        <v>17123</v>
      </c>
      <c r="G768" s="41">
        <v>5694</v>
      </c>
      <c r="H768" s="41">
        <v>457</v>
      </c>
      <c r="I768" s="41">
        <v>1453</v>
      </c>
      <c r="J768" s="41">
        <v>219</v>
      </c>
      <c r="K768" s="41">
        <v>0.1139</v>
      </c>
      <c r="L768" s="48">
        <v>1032500</v>
      </c>
      <c r="M768" s="49"/>
    </row>
    <row r="769" spans="1:13" x14ac:dyDescent="0.25">
      <c r="A769" s="40">
        <v>19846</v>
      </c>
      <c r="B769" s="41">
        <v>24313</v>
      </c>
      <c r="C769" s="41">
        <v>27601</v>
      </c>
      <c r="D769" s="41">
        <v>27737</v>
      </c>
      <c r="E769" s="41">
        <v>7515</v>
      </c>
      <c r="F769" s="41">
        <v>21142</v>
      </c>
      <c r="G769" s="41">
        <v>11650</v>
      </c>
      <c r="H769" s="41">
        <v>315</v>
      </c>
      <c r="I769" s="41">
        <v>1261</v>
      </c>
      <c r="J769" s="41">
        <v>273</v>
      </c>
      <c r="K769" s="41">
        <v>0.11799999999999999</v>
      </c>
      <c r="L769" s="48">
        <v>1050000</v>
      </c>
      <c r="M769" s="49"/>
    </row>
    <row r="770" spans="1:13" x14ac:dyDescent="0.25">
      <c r="A770" s="40">
        <v>8658</v>
      </c>
      <c r="B770" s="41">
        <v>9008</v>
      </c>
      <c r="C770" s="41">
        <v>24890</v>
      </c>
      <c r="D770" s="41">
        <v>22854</v>
      </c>
      <c r="E770" s="41">
        <v>9870</v>
      </c>
      <c r="F770" s="41">
        <v>14943</v>
      </c>
      <c r="G770" s="41">
        <v>8661</v>
      </c>
      <c r="H770" s="41">
        <v>422</v>
      </c>
      <c r="I770" s="41">
        <v>1045</v>
      </c>
      <c r="J770" s="41">
        <v>282</v>
      </c>
      <c r="K770" s="41">
        <v>8.2699999999999996E-2</v>
      </c>
      <c r="L770" s="48">
        <v>1300000</v>
      </c>
      <c r="M770" s="49"/>
    </row>
    <row r="771" spans="1:13" x14ac:dyDescent="0.25">
      <c r="A771" s="40">
        <v>27581</v>
      </c>
      <c r="B771" s="41">
        <v>30998</v>
      </c>
      <c r="C771" s="41">
        <v>27750</v>
      </c>
      <c r="D771" s="41">
        <v>32668</v>
      </c>
      <c r="E771" s="41">
        <v>16558</v>
      </c>
      <c r="F771" s="41">
        <v>20967</v>
      </c>
      <c r="G771" s="41">
        <v>13049</v>
      </c>
      <c r="H771" s="41">
        <v>338</v>
      </c>
      <c r="I771" s="41">
        <v>1488</v>
      </c>
      <c r="J771" s="41">
        <v>279</v>
      </c>
      <c r="K771" s="41">
        <v>0.10100000000000001</v>
      </c>
      <c r="L771" s="48">
        <v>975000</v>
      </c>
      <c r="M771" s="49"/>
    </row>
    <row r="772" spans="1:13" x14ac:dyDescent="0.25">
      <c r="A772" s="40">
        <v>28141</v>
      </c>
      <c r="B772" s="41">
        <v>30762</v>
      </c>
      <c r="C772" s="41">
        <v>20773</v>
      </c>
      <c r="D772" s="41">
        <v>29985</v>
      </c>
      <c r="E772" s="41">
        <v>18614</v>
      </c>
      <c r="F772" s="41">
        <v>18312</v>
      </c>
      <c r="G772" s="41">
        <v>10051</v>
      </c>
      <c r="H772" s="41">
        <v>295</v>
      </c>
      <c r="I772" s="41">
        <v>1395</v>
      </c>
      <c r="J772" s="41">
        <v>262</v>
      </c>
      <c r="K772" s="41">
        <v>7.7700000000000005E-2</v>
      </c>
      <c r="L772" s="48">
        <v>819500</v>
      </c>
      <c r="M772" s="49"/>
    </row>
    <row r="773" spans="1:13" x14ac:dyDescent="0.25">
      <c r="A773" s="40">
        <v>23331</v>
      </c>
      <c r="B773" s="41">
        <v>28884</v>
      </c>
      <c r="C773" s="41">
        <v>27718</v>
      </c>
      <c r="D773" s="41">
        <v>31342</v>
      </c>
      <c r="E773" s="41">
        <v>10584</v>
      </c>
      <c r="F773" s="41">
        <v>9335</v>
      </c>
      <c r="G773" s="41">
        <v>1402</v>
      </c>
      <c r="H773" s="41">
        <v>109</v>
      </c>
      <c r="I773" s="41">
        <v>1972</v>
      </c>
      <c r="J773" s="41">
        <v>172</v>
      </c>
      <c r="K773" s="41">
        <v>0.1953</v>
      </c>
      <c r="L773" s="48">
        <v>1355000</v>
      </c>
      <c r="M773" s="49"/>
    </row>
    <row r="774" spans="1:13" x14ac:dyDescent="0.25">
      <c r="A774" s="40">
        <v>27860</v>
      </c>
      <c r="B774" s="41">
        <v>30738</v>
      </c>
      <c r="C774" s="41">
        <v>25104</v>
      </c>
      <c r="D774" s="41">
        <v>30485</v>
      </c>
      <c r="E774" s="41">
        <v>17753</v>
      </c>
      <c r="F774" s="41">
        <v>10685</v>
      </c>
      <c r="G774" s="41">
        <v>45</v>
      </c>
      <c r="H774" s="41">
        <v>182</v>
      </c>
      <c r="I774" s="41">
        <v>2208</v>
      </c>
      <c r="J774" s="41">
        <v>169</v>
      </c>
      <c r="K774" s="41">
        <v>0.13350000000000001</v>
      </c>
      <c r="L774" s="48">
        <v>682500</v>
      </c>
      <c r="M774" s="49"/>
    </row>
    <row r="775" spans="1:13" x14ac:dyDescent="0.25">
      <c r="A775" s="40">
        <v>22053</v>
      </c>
      <c r="B775" s="41">
        <v>26666</v>
      </c>
      <c r="C775" s="41">
        <v>31671</v>
      </c>
      <c r="D775" s="41">
        <v>24947</v>
      </c>
      <c r="E775" s="41">
        <v>9260</v>
      </c>
      <c r="F775" s="41">
        <v>9742</v>
      </c>
      <c r="G775" s="41">
        <v>2218</v>
      </c>
      <c r="H775" s="41">
        <v>84</v>
      </c>
      <c r="I775" s="41">
        <v>1778</v>
      </c>
      <c r="J775" s="41">
        <v>175</v>
      </c>
      <c r="K775" s="41">
        <v>0.1246</v>
      </c>
      <c r="L775" s="48">
        <v>653500</v>
      </c>
      <c r="M775" s="49"/>
    </row>
    <row r="776" spans="1:13" x14ac:dyDescent="0.25">
      <c r="A776" s="40">
        <v>5183</v>
      </c>
      <c r="B776" s="41">
        <v>4520</v>
      </c>
      <c r="C776" s="41">
        <v>20776</v>
      </c>
      <c r="D776" s="41">
        <v>16678</v>
      </c>
      <c r="E776" s="41">
        <v>7949</v>
      </c>
      <c r="F776" s="41">
        <v>15258</v>
      </c>
      <c r="G776" s="41">
        <v>5384</v>
      </c>
      <c r="H776" s="41">
        <v>303</v>
      </c>
      <c r="I776" s="41">
        <v>1067</v>
      </c>
      <c r="J776" s="41">
        <v>397</v>
      </c>
      <c r="K776" s="41">
        <v>5.8599999999999999E-2</v>
      </c>
      <c r="L776" s="48">
        <v>603384</v>
      </c>
      <c r="M776" s="49"/>
    </row>
    <row r="777" spans="1:13" x14ac:dyDescent="0.25">
      <c r="A777" s="40">
        <v>13625</v>
      </c>
      <c r="B777" s="41">
        <v>21112</v>
      </c>
      <c r="C777" s="41">
        <v>25059</v>
      </c>
      <c r="D777" s="41">
        <v>22350</v>
      </c>
      <c r="E777" s="41">
        <v>22453</v>
      </c>
      <c r="F777" s="41">
        <v>9899</v>
      </c>
      <c r="G777" s="41">
        <v>5165</v>
      </c>
      <c r="H777" s="41">
        <v>311</v>
      </c>
      <c r="I777" s="41">
        <v>1537</v>
      </c>
      <c r="J777" s="41">
        <v>188</v>
      </c>
      <c r="K777" s="41">
        <v>0.18870000000000001</v>
      </c>
      <c r="L777" s="48">
        <v>680000</v>
      </c>
      <c r="M777" s="49"/>
    </row>
    <row r="778" spans="1:13" x14ac:dyDescent="0.25">
      <c r="A778" s="40">
        <v>26530</v>
      </c>
      <c r="B778" s="41">
        <v>28615</v>
      </c>
      <c r="C778" s="41">
        <v>27009</v>
      </c>
      <c r="D778" s="41">
        <v>29014</v>
      </c>
      <c r="E778" s="41">
        <v>11059</v>
      </c>
      <c r="F778" s="41">
        <v>7490</v>
      </c>
      <c r="G778" s="41">
        <v>1132</v>
      </c>
      <c r="H778" s="41">
        <v>84</v>
      </c>
      <c r="I778" s="41">
        <v>1379</v>
      </c>
      <c r="J778" s="41">
        <v>284</v>
      </c>
      <c r="K778" s="41">
        <v>0.32050000000000001</v>
      </c>
      <c r="L778" s="48">
        <v>342000</v>
      </c>
      <c r="M778" s="49"/>
    </row>
    <row r="779" spans="1:13" x14ac:dyDescent="0.25">
      <c r="A779" s="40">
        <v>6115</v>
      </c>
      <c r="B779" s="41">
        <v>8413</v>
      </c>
      <c r="C779" s="41">
        <v>18958</v>
      </c>
      <c r="D779" s="41">
        <v>9671</v>
      </c>
      <c r="E779" s="41">
        <v>1714</v>
      </c>
      <c r="F779" s="41">
        <v>13726</v>
      </c>
      <c r="G779" s="41">
        <v>7539</v>
      </c>
      <c r="H779" s="41">
        <v>405</v>
      </c>
      <c r="I779" s="41">
        <v>1357</v>
      </c>
      <c r="J779" s="41">
        <v>146</v>
      </c>
      <c r="K779" s="41">
        <v>0.1187</v>
      </c>
      <c r="L779" s="48">
        <v>650000</v>
      </c>
      <c r="M779" s="49"/>
    </row>
    <row r="780" spans="1:13" x14ac:dyDescent="0.25">
      <c r="A780" s="40">
        <v>12128</v>
      </c>
      <c r="B780" s="41">
        <v>14607</v>
      </c>
      <c r="C780" s="41">
        <v>30103</v>
      </c>
      <c r="D780" s="41">
        <v>23320</v>
      </c>
      <c r="E780" s="41">
        <v>19446</v>
      </c>
      <c r="F780" s="41">
        <v>21610</v>
      </c>
      <c r="G780" s="41">
        <v>10410</v>
      </c>
      <c r="H780" s="41">
        <v>342</v>
      </c>
      <c r="I780" s="41">
        <v>1042</v>
      </c>
      <c r="J780" s="41">
        <v>264</v>
      </c>
      <c r="K780" s="41">
        <v>8.1199999999999994E-2</v>
      </c>
      <c r="L780" s="48">
        <v>1230000</v>
      </c>
      <c r="M780" s="49"/>
    </row>
    <row r="781" spans="1:13" x14ac:dyDescent="0.25">
      <c r="A781" s="40">
        <v>3559</v>
      </c>
      <c r="B781" s="41">
        <v>5312</v>
      </c>
      <c r="C781" s="41">
        <v>18976</v>
      </c>
      <c r="D781" s="41">
        <v>11236</v>
      </c>
      <c r="E781" s="41">
        <v>405</v>
      </c>
      <c r="F781" s="41">
        <v>10906</v>
      </c>
      <c r="G781" s="41">
        <v>10045</v>
      </c>
      <c r="H781" s="41">
        <v>402</v>
      </c>
      <c r="I781" s="41">
        <v>1534</v>
      </c>
      <c r="J781" s="41">
        <v>233</v>
      </c>
      <c r="K781" s="41">
        <v>0.21790000000000001</v>
      </c>
      <c r="L781" s="48">
        <v>780000</v>
      </c>
      <c r="M781" s="49"/>
    </row>
    <row r="782" spans="1:13" ht="15.75" thickBot="1" x14ac:dyDescent="0.3">
      <c r="A782" s="42">
        <v>26241</v>
      </c>
      <c r="B782" s="43">
        <v>26595</v>
      </c>
      <c r="C782" s="43">
        <v>29294</v>
      </c>
      <c r="D782" s="43">
        <v>31915</v>
      </c>
      <c r="E782" s="43">
        <v>21015</v>
      </c>
      <c r="F782" s="43">
        <v>21028</v>
      </c>
      <c r="G782" s="43">
        <v>9051</v>
      </c>
      <c r="H782" s="43">
        <v>308</v>
      </c>
      <c r="I782" s="43">
        <v>1187</v>
      </c>
      <c r="J782" s="43">
        <v>283</v>
      </c>
      <c r="K782" s="43">
        <v>9.6699999999999994E-2</v>
      </c>
      <c r="L782" s="50">
        <v>1500000</v>
      </c>
      <c r="M782" s="51"/>
    </row>
    <row r="783" spans="1:13" hidden="1" x14ac:dyDescent="0.25">
      <c r="A783" s="40">
        <v>9299</v>
      </c>
      <c r="B783" s="41">
        <v>18971</v>
      </c>
      <c r="C783" s="41">
        <v>26645</v>
      </c>
      <c r="D783" s="41">
        <v>24814</v>
      </c>
      <c r="E783" s="41">
        <v>13285</v>
      </c>
      <c r="F783" s="41">
        <v>11175</v>
      </c>
      <c r="G783" s="41">
        <v>8147</v>
      </c>
      <c r="H783" s="41">
        <v>200</v>
      </c>
      <c r="I783" s="41">
        <v>842</v>
      </c>
      <c r="J783" s="41">
        <v>396</v>
      </c>
      <c r="K783" s="41">
        <v>0.2059</v>
      </c>
      <c r="L783" s="48">
        <v>2900000</v>
      </c>
      <c r="M783" s="49" t="s">
        <v>9065</v>
      </c>
    </row>
    <row r="784" spans="1:13" ht="15.75" thickTop="1" x14ac:dyDescent="0.25">
      <c r="A784" s="38">
        <v>8227</v>
      </c>
      <c r="B784" s="39">
        <v>8660</v>
      </c>
      <c r="C784" s="39">
        <v>27733</v>
      </c>
      <c r="D784" s="39">
        <v>12887</v>
      </c>
      <c r="E784" s="39">
        <v>505</v>
      </c>
      <c r="F784" s="39">
        <v>10667</v>
      </c>
      <c r="G784" s="39">
        <v>1193</v>
      </c>
      <c r="H784" s="39">
        <v>194</v>
      </c>
      <c r="I784" s="39">
        <v>1369</v>
      </c>
      <c r="J784" s="39">
        <v>184</v>
      </c>
      <c r="K784" s="39">
        <v>0.114</v>
      </c>
      <c r="L784" s="46">
        <v>711000</v>
      </c>
      <c r="M784" s="47"/>
    </row>
    <row r="785" spans="1:13" x14ac:dyDescent="0.25">
      <c r="A785" s="40">
        <v>27159</v>
      </c>
      <c r="B785" s="41">
        <v>28745</v>
      </c>
      <c r="C785" s="41">
        <v>32046</v>
      </c>
      <c r="D785" s="41">
        <v>30977</v>
      </c>
      <c r="E785" s="41">
        <v>3722</v>
      </c>
      <c r="F785" s="41">
        <v>18909</v>
      </c>
      <c r="G785" s="41">
        <v>6532</v>
      </c>
      <c r="H785" s="41">
        <v>329</v>
      </c>
      <c r="I785" s="41">
        <v>1241</v>
      </c>
      <c r="J785" s="41">
        <v>282</v>
      </c>
      <c r="K785" s="41">
        <v>0.17</v>
      </c>
      <c r="L785" s="48">
        <v>1200000</v>
      </c>
      <c r="M785" s="49"/>
    </row>
    <row r="786" spans="1:13" x14ac:dyDescent="0.25">
      <c r="A786" s="40">
        <v>9758</v>
      </c>
      <c r="B786" s="41">
        <v>7814</v>
      </c>
      <c r="C786" s="41">
        <v>19076</v>
      </c>
      <c r="D786" s="41">
        <v>6888</v>
      </c>
      <c r="E786" s="41">
        <v>571</v>
      </c>
      <c r="F786" s="41">
        <v>9209</v>
      </c>
      <c r="G786" s="41">
        <v>3599</v>
      </c>
      <c r="H786" s="41">
        <v>188</v>
      </c>
      <c r="I786" s="41">
        <v>1613</v>
      </c>
      <c r="J786" s="41">
        <v>116</v>
      </c>
      <c r="K786" s="41">
        <v>0.16139999999999999</v>
      </c>
      <c r="L786" s="48">
        <v>1062500</v>
      </c>
      <c r="M786" s="49"/>
    </row>
    <row r="787" spans="1:13" x14ac:dyDescent="0.25">
      <c r="A787" s="40">
        <v>14899</v>
      </c>
      <c r="B787" s="41">
        <v>16281</v>
      </c>
      <c r="C787" s="41">
        <v>30327</v>
      </c>
      <c r="D787" s="41">
        <v>24737</v>
      </c>
      <c r="E787" s="41">
        <v>6966</v>
      </c>
      <c r="F787" s="41">
        <v>9575</v>
      </c>
      <c r="G787" s="41">
        <v>6179</v>
      </c>
      <c r="H787" s="41">
        <v>275</v>
      </c>
      <c r="I787" s="41">
        <v>1421</v>
      </c>
      <c r="J787" s="41">
        <v>174</v>
      </c>
      <c r="K787" s="41">
        <v>9.7600000000000006E-2</v>
      </c>
      <c r="L787" s="48">
        <v>702500</v>
      </c>
      <c r="M787" s="49"/>
    </row>
    <row r="788" spans="1:13" x14ac:dyDescent="0.25">
      <c r="A788" s="40">
        <v>23464</v>
      </c>
      <c r="B788" s="41">
        <v>26045</v>
      </c>
      <c r="C788" s="41">
        <v>30190</v>
      </c>
      <c r="D788" s="41">
        <v>19996</v>
      </c>
      <c r="E788" s="41">
        <v>10136</v>
      </c>
      <c r="F788" s="41">
        <v>15126</v>
      </c>
      <c r="G788" s="41">
        <v>3658</v>
      </c>
      <c r="H788" s="41">
        <v>184</v>
      </c>
      <c r="I788" s="41">
        <v>1540</v>
      </c>
      <c r="J788" s="41">
        <v>165</v>
      </c>
      <c r="K788" s="41">
        <v>0.1087</v>
      </c>
      <c r="L788" s="48">
        <v>432500</v>
      </c>
      <c r="M788" s="49"/>
    </row>
    <row r="789" spans="1:13" x14ac:dyDescent="0.25">
      <c r="A789" s="40">
        <v>10424</v>
      </c>
      <c r="B789" s="41">
        <v>11343</v>
      </c>
      <c r="C789" s="41">
        <v>28994</v>
      </c>
      <c r="D789" s="41">
        <v>21252</v>
      </c>
      <c r="E789" s="41">
        <v>10964</v>
      </c>
      <c r="F789" s="41">
        <v>12758</v>
      </c>
      <c r="G789" s="41">
        <v>2396</v>
      </c>
      <c r="H789" s="41">
        <v>413</v>
      </c>
      <c r="I789" s="41">
        <v>2063</v>
      </c>
      <c r="J789" s="41">
        <v>339</v>
      </c>
      <c r="K789" s="41">
        <v>0.14549999999999999</v>
      </c>
      <c r="L789" s="48">
        <v>700000</v>
      </c>
      <c r="M789" s="49"/>
    </row>
    <row r="790" spans="1:13" x14ac:dyDescent="0.25">
      <c r="A790" s="40">
        <v>5547</v>
      </c>
      <c r="B790" s="41">
        <v>9425</v>
      </c>
      <c r="C790" s="41">
        <v>12784</v>
      </c>
      <c r="D790" s="41">
        <v>17222</v>
      </c>
      <c r="E790" s="41">
        <v>10451</v>
      </c>
      <c r="F790" s="41">
        <v>11322</v>
      </c>
      <c r="G790" s="41">
        <v>5297</v>
      </c>
      <c r="H790" s="41">
        <v>308</v>
      </c>
      <c r="I790" s="41">
        <v>1588</v>
      </c>
      <c r="J790" s="41">
        <v>183</v>
      </c>
      <c r="K790" s="41">
        <v>8.09E-2</v>
      </c>
      <c r="L790" s="48">
        <v>570000</v>
      </c>
      <c r="M790" s="49"/>
    </row>
    <row r="791" spans="1:13" x14ac:dyDescent="0.25">
      <c r="A791" s="40">
        <v>4088</v>
      </c>
      <c r="B791" s="41">
        <v>4288</v>
      </c>
      <c r="C791" s="41">
        <v>15155</v>
      </c>
      <c r="D791" s="41">
        <v>9688</v>
      </c>
      <c r="E791" s="41">
        <v>6828</v>
      </c>
      <c r="F791" s="41">
        <v>5951</v>
      </c>
      <c r="G791" s="41">
        <v>1578</v>
      </c>
      <c r="H791" s="41">
        <v>526</v>
      </c>
      <c r="I791" s="41">
        <v>1161</v>
      </c>
      <c r="J791" s="41">
        <v>170</v>
      </c>
      <c r="K791" s="41">
        <v>8.3699999999999997E-2</v>
      </c>
      <c r="L791" s="48">
        <v>593750</v>
      </c>
      <c r="M791" s="49"/>
    </row>
    <row r="792" spans="1:13" x14ac:dyDescent="0.25">
      <c r="A792" s="40">
        <v>9484</v>
      </c>
      <c r="B792" s="41">
        <v>12214</v>
      </c>
      <c r="C792" s="41">
        <v>26513</v>
      </c>
      <c r="D792" s="41">
        <v>15470</v>
      </c>
      <c r="E792" s="41">
        <v>10405</v>
      </c>
      <c r="F792" s="41">
        <v>12948</v>
      </c>
      <c r="G792" s="41">
        <v>5835</v>
      </c>
      <c r="H792" s="41">
        <v>351</v>
      </c>
      <c r="I792" s="41">
        <v>1849</v>
      </c>
      <c r="J792" s="41">
        <v>266</v>
      </c>
      <c r="K792" s="41">
        <v>0.1145</v>
      </c>
      <c r="L792" s="48">
        <v>542500</v>
      </c>
      <c r="M792" s="49"/>
    </row>
    <row r="793" spans="1:13" x14ac:dyDescent="0.25">
      <c r="A793" s="40">
        <v>7597</v>
      </c>
      <c r="B793" s="41">
        <v>7314</v>
      </c>
      <c r="C793" s="41">
        <v>24472</v>
      </c>
      <c r="D793" s="41">
        <v>16551</v>
      </c>
      <c r="E793" s="41">
        <v>6977</v>
      </c>
      <c r="F793" s="41">
        <v>14684</v>
      </c>
      <c r="G793" s="41">
        <v>4609</v>
      </c>
      <c r="H793" s="41">
        <v>320</v>
      </c>
      <c r="I793" s="41">
        <v>1371</v>
      </c>
      <c r="J793" s="41">
        <v>207</v>
      </c>
      <c r="K793" s="41">
        <v>0.12670000000000001</v>
      </c>
      <c r="L793" s="48">
        <v>738627</v>
      </c>
      <c r="M793" s="49"/>
    </row>
    <row r="794" spans="1:13" x14ac:dyDescent="0.25">
      <c r="A794" s="40">
        <v>15351</v>
      </c>
      <c r="B794" s="41">
        <v>20050</v>
      </c>
      <c r="C794" s="41">
        <v>28079</v>
      </c>
      <c r="D794" s="41">
        <v>30616</v>
      </c>
      <c r="E794" s="41">
        <v>4686</v>
      </c>
      <c r="F794" s="41">
        <v>18152</v>
      </c>
      <c r="G794" s="41">
        <v>13146</v>
      </c>
      <c r="H794" s="41">
        <v>469</v>
      </c>
      <c r="I794" s="41">
        <v>1324</v>
      </c>
      <c r="J794" s="41">
        <v>274</v>
      </c>
      <c r="K794" s="41">
        <v>0.30630000000000002</v>
      </c>
      <c r="L794" s="48">
        <v>600000</v>
      </c>
      <c r="M794" s="49"/>
    </row>
    <row r="795" spans="1:13" x14ac:dyDescent="0.25">
      <c r="A795" s="40">
        <v>9914</v>
      </c>
      <c r="B795" s="41">
        <v>10964</v>
      </c>
      <c r="C795" s="41">
        <v>23082</v>
      </c>
      <c r="D795" s="41">
        <v>16080</v>
      </c>
      <c r="E795" s="41">
        <v>5219</v>
      </c>
      <c r="F795" s="41">
        <v>11862</v>
      </c>
      <c r="G795" s="41">
        <v>5926</v>
      </c>
      <c r="H795" s="41">
        <v>347</v>
      </c>
      <c r="I795" s="41">
        <v>1704</v>
      </c>
      <c r="J795" s="41">
        <v>187</v>
      </c>
      <c r="K795" s="41">
        <v>0.1469</v>
      </c>
      <c r="L795" s="48">
        <v>455000</v>
      </c>
      <c r="M795" s="49"/>
    </row>
    <row r="796" spans="1:13" x14ac:dyDescent="0.25">
      <c r="A796" s="40">
        <v>20918</v>
      </c>
      <c r="B796" s="41">
        <v>24022</v>
      </c>
      <c r="C796" s="41">
        <v>23543</v>
      </c>
      <c r="D796" s="41">
        <v>28325</v>
      </c>
      <c r="E796" s="41">
        <v>23158</v>
      </c>
      <c r="F796" s="41">
        <v>23584</v>
      </c>
      <c r="G796" s="41">
        <v>13789</v>
      </c>
      <c r="H796" s="41">
        <v>334</v>
      </c>
      <c r="I796" s="41">
        <v>1310</v>
      </c>
      <c r="J796" s="41">
        <v>249</v>
      </c>
      <c r="K796" s="41">
        <v>0.122</v>
      </c>
      <c r="L796" s="48">
        <v>730000</v>
      </c>
      <c r="M796" s="49"/>
    </row>
    <row r="797" spans="1:13" x14ac:dyDescent="0.25">
      <c r="A797" s="40">
        <v>29813</v>
      </c>
      <c r="B797" s="41">
        <v>31262</v>
      </c>
      <c r="C797" s="41">
        <v>30209</v>
      </c>
      <c r="D797" s="41">
        <v>31669</v>
      </c>
      <c r="E797" s="41">
        <v>25643</v>
      </c>
      <c r="F797" s="41">
        <v>24717</v>
      </c>
      <c r="G797" s="41">
        <v>9114</v>
      </c>
      <c r="H797" s="41">
        <v>373</v>
      </c>
      <c r="I797" s="41">
        <v>1250</v>
      </c>
      <c r="J797" s="41">
        <v>286</v>
      </c>
      <c r="K797" s="41">
        <v>8.5599999999999996E-2</v>
      </c>
      <c r="L797" s="48">
        <v>993500</v>
      </c>
      <c r="M797" s="49"/>
    </row>
    <row r="798" spans="1:13" x14ac:dyDescent="0.25">
      <c r="A798" s="40">
        <v>9775</v>
      </c>
      <c r="B798" s="41">
        <v>12340</v>
      </c>
      <c r="C798" s="41">
        <v>18913</v>
      </c>
      <c r="D798" s="41">
        <v>22771</v>
      </c>
      <c r="E798" s="41">
        <v>5030</v>
      </c>
      <c r="F798" s="41">
        <v>13510</v>
      </c>
      <c r="G798" s="41">
        <v>11281</v>
      </c>
      <c r="H798" s="41">
        <v>331</v>
      </c>
      <c r="I798" s="41">
        <v>1424</v>
      </c>
      <c r="J798" s="41">
        <v>184</v>
      </c>
      <c r="K798" s="41">
        <v>0.11700000000000001</v>
      </c>
      <c r="L798" s="48">
        <v>550000</v>
      </c>
      <c r="M798" s="49"/>
    </row>
    <row r="799" spans="1:13" x14ac:dyDescent="0.25">
      <c r="A799" s="40">
        <v>5318</v>
      </c>
      <c r="B799" s="41">
        <v>6898</v>
      </c>
      <c r="C799" s="41">
        <v>17080</v>
      </c>
      <c r="D799" s="41">
        <v>9889</v>
      </c>
      <c r="E799" s="41">
        <v>9905</v>
      </c>
      <c r="F799" s="41">
        <v>9505</v>
      </c>
      <c r="G799" s="41">
        <v>10894</v>
      </c>
      <c r="H799" s="41">
        <v>434</v>
      </c>
      <c r="I799" s="41">
        <v>1575</v>
      </c>
      <c r="J799" s="41">
        <v>220</v>
      </c>
      <c r="K799" s="41">
        <v>0.1168</v>
      </c>
      <c r="L799" s="48">
        <v>642500</v>
      </c>
      <c r="M799" s="49"/>
    </row>
    <row r="800" spans="1:13" x14ac:dyDescent="0.25">
      <c r="A800" s="40">
        <v>19085</v>
      </c>
      <c r="B800" s="41">
        <v>20015</v>
      </c>
      <c r="C800" s="41">
        <v>27571</v>
      </c>
      <c r="D800" s="41">
        <v>23955</v>
      </c>
      <c r="E800" s="41">
        <v>22385</v>
      </c>
      <c r="F800" s="41">
        <v>19781</v>
      </c>
      <c r="G800" s="41">
        <v>9905</v>
      </c>
      <c r="H800" s="41">
        <v>329</v>
      </c>
      <c r="I800" s="41">
        <v>1361</v>
      </c>
      <c r="J800" s="41">
        <v>196</v>
      </c>
      <c r="K800" s="41">
        <v>0.1105</v>
      </c>
      <c r="L800" s="48">
        <v>991000</v>
      </c>
      <c r="M800" s="49"/>
    </row>
    <row r="801" spans="1:13" x14ac:dyDescent="0.25">
      <c r="A801" s="40">
        <v>26800</v>
      </c>
      <c r="B801" s="41">
        <v>31928</v>
      </c>
      <c r="C801" s="41">
        <v>25333</v>
      </c>
      <c r="D801" s="41">
        <v>32413</v>
      </c>
      <c r="E801" s="41">
        <v>26140</v>
      </c>
      <c r="F801" s="41">
        <v>18626</v>
      </c>
      <c r="G801" s="41">
        <v>12904</v>
      </c>
      <c r="H801" s="41">
        <v>533</v>
      </c>
      <c r="I801" s="41">
        <v>1499</v>
      </c>
      <c r="J801" s="41">
        <v>348</v>
      </c>
      <c r="K801" s="41">
        <v>0.19209999999999999</v>
      </c>
      <c r="L801" s="48">
        <v>1020000</v>
      </c>
      <c r="M801" s="49"/>
    </row>
    <row r="802" spans="1:13" x14ac:dyDescent="0.25">
      <c r="A802" s="40">
        <v>29327</v>
      </c>
      <c r="B802" s="41">
        <v>31036</v>
      </c>
      <c r="C802" s="41">
        <v>28645</v>
      </c>
      <c r="D802" s="41">
        <v>32659</v>
      </c>
      <c r="E802" s="41">
        <v>21113</v>
      </c>
      <c r="F802" s="41">
        <v>22114</v>
      </c>
      <c r="G802" s="41">
        <v>8513</v>
      </c>
      <c r="H802" s="41">
        <v>408</v>
      </c>
      <c r="I802" s="41">
        <v>1085</v>
      </c>
      <c r="J802" s="41">
        <v>252</v>
      </c>
      <c r="K802" s="41">
        <v>0.17730000000000001</v>
      </c>
      <c r="L802" s="48">
        <v>1350000</v>
      </c>
      <c r="M802" s="49"/>
    </row>
    <row r="803" spans="1:13" x14ac:dyDescent="0.25">
      <c r="A803" s="40">
        <v>29715</v>
      </c>
      <c r="B803" s="41">
        <v>31314</v>
      </c>
      <c r="C803" s="41">
        <v>31445</v>
      </c>
      <c r="D803" s="41">
        <v>32748</v>
      </c>
      <c r="E803" s="41">
        <v>22550</v>
      </c>
      <c r="F803" s="41">
        <v>14944</v>
      </c>
      <c r="G803" s="41">
        <v>8709</v>
      </c>
      <c r="H803" s="41">
        <v>530</v>
      </c>
      <c r="I803" s="41">
        <v>1197</v>
      </c>
      <c r="J803" s="41">
        <v>253</v>
      </c>
      <c r="K803" s="41">
        <v>0.20369999999999999</v>
      </c>
      <c r="L803" s="48">
        <v>1106250</v>
      </c>
      <c r="M803" s="49"/>
    </row>
    <row r="804" spans="1:13" x14ac:dyDescent="0.25">
      <c r="A804" s="40">
        <v>17216</v>
      </c>
      <c r="B804" s="41">
        <v>21132</v>
      </c>
      <c r="C804" s="41">
        <v>20215</v>
      </c>
      <c r="D804" s="41">
        <v>30532</v>
      </c>
      <c r="E804" s="41">
        <v>19869</v>
      </c>
      <c r="F804" s="41">
        <v>13259</v>
      </c>
      <c r="G804" s="41">
        <v>6894</v>
      </c>
      <c r="H804" s="41">
        <v>507</v>
      </c>
      <c r="I804" s="41">
        <v>1368</v>
      </c>
      <c r="J804" s="41">
        <v>176</v>
      </c>
      <c r="K804" s="41">
        <v>0.14779999999999999</v>
      </c>
      <c r="L804" s="48">
        <v>1201000</v>
      </c>
      <c r="M804" s="49"/>
    </row>
    <row r="805" spans="1:13" x14ac:dyDescent="0.25">
      <c r="A805" s="40">
        <v>32407</v>
      </c>
      <c r="B805" s="41">
        <v>32701</v>
      </c>
      <c r="C805" s="41">
        <v>31917</v>
      </c>
      <c r="D805" s="41">
        <v>32757</v>
      </c>
      <c r="E805" s="41">
        <v>26068</v>
      </c>
      <c r="F805" s="41">
        <v>20748</v>
      </c>
      <c r="G805" s="41">
        <v>9082</v>
      </c>
      <c r="H805" s="41">
        <v>406</v>
      </c>
      <c r="I805" s="41">
        <v>1359</v>
      </c>
      <c r="J805" s="41">
        <v>275</v>
      </c>
      <c r="K805" s="41">
        <v>0.12189999999999999</v>
      </c>
      <c r="L805" s="48">
        <v>1550000</v>
      </c>
      <c r="M805" s="49"/>
    </row>
    <row r="806" spans="1:13" x14ac:dyDescent="0.25">
      <c r="A806" s="40">
        <v>26239</v>
      </c>
      <c r="B806" s="41">
        <v>31142</v>
      </c>
      <c r="C806" s="41">
        <v>31090</v>
      </c>
      <c r="D806" s="41">
        <v>31989</v>
      </c>
      <c r="E806" s="41">
        <v>9213</v>
      </c>
      <c r="F806" s="41">
        <v>12993</v>
      </c>
      <c r="G806" s="41">
        <v>6756</v>
      </c>
      <c r="H806" s="41">
        <v>320</v>
      </c>
      <c r="I806" s="41">
        <v>1357</v>
      </c>
      <c r="J806" s="41">
        <v>203</v>
      </c>
      <c r="K806" s="41">
        <v>0.14050000000000001</v>
      </c>
      <c r="L806" s="48">
        <v>810000</v>
      </c>
      <c r="M806" s="49"/>
    </row>
    <row r="807" spans="1:13" x14ac:dyDescent="0.25">
      <c r="A807" s="40">
        <v>29565</v>
      </c>
      <c r="B807" s="41">
        <v>28368</v>
      </c>
      <c r="C807" s="41">
        <v>31935</v>
      </c>
      <c r="D807" s="41">
        <v>32601</v>
      </c>
      <c r="E807" s="41">
        <v>25836</v>
      </c>
      <c r="F807" s="41">
        <v>16128</v>
      </c>
      <c r="G807" s="41">
        <v>13385</v>
      </c>
      <c r="H807" s="41">
        <v>470</v>
      </c>
      <c r="I807" s="41">
        <v>1101</v>
      </c>
      <c r="J807" s="41">
        <v>287</v>
      </c>
      <c r="K807" s="41">
        <v>0.2452</v>
      </c>
      <c r="L807" s="48">
        <v>1472500</v>
      </c>
      <c r="M807" s="49"/>
    </row>
    <row r="808" spans="1:13" x14ac:dyDescent="0.25">
      <c r="A808" s="40">
        <v>29357</v>
      </c>
      <c r="B808" s="41">
        <v>32074</v>
      </c>
      <c r="C808" s="41">
        <v>25577</v>
      </c>
      <c r="D808" s="41">
        <v>32637</v>
      </c>
      <c r="E808" s="41">
        <v>19745</v>
      </c>
      <c r="F808" s="41">
        <v>11569</v>
      </c>
      <c r="G808" s="41">
        <v>10944</v>
      </c>
      <c r="H808" s="41">
        <v>399</v>
      </c>
      <c r="I808" s="41">
        <v>1001</v>
      </c>
      <c r="J808" s="41">
        <v>408</v>
      </c>
      <c r="K808" s="41">
        <v>0.30430000000000001</v>
      </c>
      <c r="L808" s="48">
        <v>1590000</v>
      </c>
      <c r="M808" s="49"/>
    </row>
    <row r="809" spans="1:13" x14ac:dyDescent="0.25">
      <c r="A809" s="40">
        <v>20396</v>
      </c>
      <c r="B809" s="41">
        <v>23895</v>
      </c>
      <c r="C809" s="41">
        <v>28613</v>
      </c>
      <c r="D809" s="41">
        <v>31677</v>
      </c>
      <c r="E809" s="41">
        <v>20363</v>
      </c>
      <c r="F809" s="41">
        <v>22350</v>
      </c>
      <c r="G809" s="41">
        <v>8858</v>
      </c>
      <c r="H809" s="41">
        <v>342</v>
      </c>
      <c r="I809" s="41">
        <v>1106</v>
      </c>
      <c r="J809" s="41">
        <v>268</v>
      </c>
      <c r="K809" s="41">
        <v>0.1031</v>
      </c>
      <c r="L809" s="48">
        <v>1075000</v>
      </c>
      <c r="M809" s="49"/>
    </row>
    <row r="810" spans="1:13" x14ac:dyDescent="0.25">
      <c r="A810" s="40">
        <v>17838</v>
      </c>
      <c r="B810" s="41">
        <v>19243</v>
      </c>
      <c r="C810" s="41">
        <v>26108</v>
      </c>
      <c r="D810" s="41">
        <v>27641</v>
      </c>
      <c r="E810" s="41">
        <v>9554</v>
      </c>
      <c r="F810" s="41">
        <v>19030</v>
      </c>
      <c r="G810" s="41">
        <v>10992</v>
      </c>
      <c r="H810" s="41">
        <v>302</v>
      </c>
      <c r="I810" s="41">
        <v>1279</v>
      </c>
      <c r="J810" s="41">
        <v>214</v>
      </c>
      <c r="K810" s="41">
        <v>9.9900000000000003E-2</v>
      </c>
      <c r="L810" s="48">
        <v>762000</v>
      </c>
      <c r="M810" s="49"/>
    </row>
    <row r="811" spans="1:13" x14ac:dyDescent="0.25">
      <c r="A811" s="40">
        <v>17438</v>
      </c>
      <c r="B811" s="41">
        <v>16252</v>
      </c>
      <c r="C811" s="41">
        <v>25591</v>
      </c>
      <c r="D811" s="41">
        <v>26411</v>
      </c>
      <c r="E811" s="41">
        <v>11208</v>
      </c>
      <c r="F811" s="41">
        <v>18878</v>
      </c>
      <c r="G811" s="41">
        <v>7947</v>
      </c>
      <c r="H811" s="41">
        <v>398</v>
      </c>
      <c r="I811" s="41">
        <v>1210</v>
      </c>
      <c r="J811" s="41">
        <v>254</v>
      </c>
      <c r="K811" s="41">
        <v>9.4200000000000006E-2</v>
      </c>
      <c r="L811" s="48">
        <v>830000</v>
      </c>
      <c r="M811" s="49"/>
    </row>
    <row r="812" spans="1:13" x14ac:dyDescent="0.25">
      <c r="A812" s="40">
        <v>5054</v>
      </c>
      <c r="B812" s="41">
        <v>5078</v>
      </c>
      <c r="C812" s="41">
        <v>11132</v>
      </c>
      <c r="D812" s="41">
        <v>10124</v>
      </c>
      <c r="E812" s="41">
        <v>13571</v>
      </c>
      <c r="F812" s="41">
        <v>18159</v>
      </c>
      <c r="G812" s="41">
        <v>11013</v>
      </c>
      <c r="H812" s="41">
        <v>492</v>
      </c>
      <c r="I812" s="41">
        <v>1402</v>
      </c>
      <c r="J812" s="41">
        <v>230</v>
      </c>
      <c r="K812" s="41">
        <v>0.1173</v>
      </c>
      <c r="L812" s="48">
        <v>599763</v>
      </c>
      <c r="M812" s="49"/>
    </row>
    <row r="813" spans="1:13" x14ac:dyDescent="0.25">
      <c r="A813" s="40">
        <v>11256</v>
      </c>
      <c r="B813" s="41">
        <v>15205</v>
      </c>
      <c r="C813" s="41">
        <v>23190</v>
      </c>
      <c r="D813" s="41">
        <v>30793</v>
      </c>
      <c r="E813" s="41">
        <v>10156</v>
      </c>
      <c r="F813" s="41">
        <v>19606</v>
      </c>
      <c r="G813" s="41">
        <v>14754</v>
      </c>
      <c r="H813" s="41">
        <v>468</v>
      </c>
      <c r="I813" s="41">
        <v>1569</v>
      </c>
      <c r="J813" s="41">
        <v>316</v>
      </c>
      <c r="K813" s="41">
        <v>0.12230000000000001</v>
      </c>
      <c r="L813" s="48">
        <v>800000</v>
      </c>
      <c r="M813" s="49"/>
    </row>
    <row r="814" spans="1:13" ht="15.75" thickBot="1" x14ac:dyDescent="0.3">
      <c r="A814" s="42">
        <v>29201</v>
      </c>
      <c r="B814" s="43">
        <v>29969</v>
      </c>
      <c r="C814" s="43">
        <v>31805</v>
      </c>
      <c r="D814" s="43">
        <v>32258</v>
      </c>
      <c r="E814" s="43">
        <v>20281</v>
      </c>
      <c r="F814" s="43">
        <v>18156</v>
      </c>
      <c r="G814" s="43">
        <v>13698</v>
      </c>
      <c r="H814" s="43">
        <v>311</v>
      </c>
      <c r="I814" s="43">
        <v>1133</v>
      </c>
      <c r="J814" s="43">
        <v>357</v>
      </c>
      <c r="K814" s="43">
        <v>0.52780000000000005</v>
      </c>
      <c r="L814" s="50">
        <v>1000000</v>
      </c>
      <c r="M814" s="51"/>
    </row>
    <row r="815" spans="1:13" hidden="1" x14ac:dyDescent="0.25">
      <c r="A815" s="40">
        <v>30894</v>
      </c>
      <c r="B815" s="41">
        <v>31646</v>
      </c>
      <c r="C815" s="41">
        <v>20986</v>
      </c>
      <c r="D815" s="41">
        <v>32534</v>
      </c>
      <c r="E815" s="41">
        <v>15700</v>
      </c>
      <c r="F815" s="41">
        <v>25841</v>
      </c>
      <c r="G815" s="41">
        <v>9226</v>
      </c>
      <c r="H815" s="41">
        <v>440</v>
      </c>
      <c r="I815" s="41">
        <v>995</v>
      </c>
      <c r="J815" s="41">
        <v>290</v>
      </c>
      <c r="K815" s="41">
        <v>0.22170000000000001</v>
      </c>
      <c r="L815" s="48">
        <v>2225000</v>
      </c>
      <c r="M815" s="49" t="s">
        <v>9065</v>
      </c>
    </row>
    <row r="816" spans="1:13" ht="15.75" thickTop="1" x14ac:dyDescent="0.25">
      <c r="A816" s="38">
        <v>18320</v>
      </c>
      <c r="B816" s="39">
        <v>26619</v>
      </c>
      <c r="C816" s="39">
        <v>27133</v>
      </c>
      <c r="D816" s="39">
        <v>26755</v>
      </c>
      <c r="E816" s="39">
        <v>26614</v>
      </c>
      <c r="F816" s="39">
        <v>22800</v>
      </c>
      <c r="G816" s="39">
        <v>13249</v>
      </c>
      <c r="H816" s="39">
        <v>387</v>
      </c>
      <c r="I816" s="39">
        <v>1260</v>
      </c>
      <c r="J816" s="39">
        <v>360</v>
      </c>
      <c r="K816" s="39">
        <v>9.8100000000000007E-2</v>
      </c>
      <c r="L816" s="46">
        <v>677100</v>
      </c>
      <c r="M816" s="47"/>
    </row>
    <row r="817" spans="1:13" x14ac:dyDescent="0.25">
      <c r="A817" s="40">
        <v>31834</v>
      </c>
      <c r="B817" s="41">
        <v>32030</v>
      </c>
      <c r="C817" s="41">
        <v>29842</v>
      </c>
      <c r="D817" s="41">
        <v>32693</v>
      </c>
      <c r="E817" s="41">
        <v>14353</v>
      </c>
      <c r="F817" s="41">
        <v>24386</v>
      </c>
      <c r="G817" s="41">
        <v>8664</v>
      </c>
      <c r="H817" s="41">
        <v>419</v>
      </c>
      <c r="I817" s="41">
        <v>1303</v>
      </c>
      <c r="J817" s="41">
        <v>345</v>
      </c>
      <c r="K817" s="41">
        <v>0.15110000000000001</v>
      </c>
      <c r="L817" s="48">
        <v>1050000</v>
      </c>
      <c r="M817" s="49"/>
    </row>
    <row r="818" spans="1:13" ht="15.75" thickBot="1" x14ac:dyDescent="0.3">
      <c r="A818" s="42">
        <v>30822</v>
      </c>
      <c r="B818" s="43">
        <v>30989</v>
      </c>
      <c r="C818" s="43">
        <v>31154</v>
      </c>
      <c r="D818" s="43">
        <v>32674</v>
      </c>
      <c r="E818" s="43">
        <v>13725</v>
      </c>
      <c r="F818" s="43">
        <v>26692</v>
      </c>
      <c r="G818" s="43">
        <v>10754</v>
      </c>
      <c r="H818" s="43">
        <v>468</v>
      </c>
      <c r="I818" s="43">
        <v>1183</v>
      </c>
      <c r="J818" s="43">
        <v>320</v>
      </c>
      <c r="K818" s="43">
        <v>0.19800000000000001</v>
      </c>
      <c r="L818" s="50">
        <v>1053000</v>
      </c>
      <c r="M818" s="51"/>
    </row>
    <row r="819" spans="1:13" hidden="1" x14ac:dyDescent="0.25">
      <c r="A819" s="40">
        <v>15739</v>
      </c>
      <c r="B819" s="41">
        <v>22836</v>
      </c>
      <c r="C819" s="41">
        <v>22924</v>
      </c>
      <c r="D819" s="41">
        <v>19396</v>
      </c>
      <c r="E819" s="41">
        <v>28141</v>
      </c>
      <c r="F819" s="41">
        <v>12158</v>
      </c>
      <c r="G819" s="41">
        <v>19364</v>
      </c>
      <c r="H819" s="41">
        <v>365</v>
      </c>
      <c r="I819" s="41">
        <v>1652</v>
      </c>
      <c r="J819" s="41">
        <v>271</v>
      </c>
      <c r="K819" s="41">
        <v>0.17050000000000001</v>
      </c>
      <c r="L819" s="48">
        <v>1200000</v>
      </c>
      <c r="M819" s="49" t="s">
        <v>9065</v>
      </c>
    </row>
    <row r="820" spans="1:13" hidden="1" x14ac:dyDescent="0.25">
      <c r="A820" s="40">
        <v>32705</v>
      </c>
      <c r="B820" s="41">
        <v>32761</v>
      </c>
      <c r="C820" s="41">
        <v>29613</v>
      </c>
      <c r="D820" s="41">
        <v>32829</v>
      </c>
      <c r="E820" s="41">
        <v>16786</v>
      </c>
      <c r="F820" s="41">
        <v>25562</v>
      </c>
      <c r="G820" s="41">
        <v>5528</v>
      </c>
      <c r="H820" s="41">
        <v>457</v>
      </c>
      <c r="I820" s="41">
        <v>1210</v>
      </c>
      <c r="J820" s="41">
        <v>417</v>
      </c>
      <c r="K820" s="41">
        <v>1.0826</v>
      </c>
      <c r="L820" s="48">
        <v>2050000</v>
      </c>
      <c r="M820" s="49" t="s">
        <v>9065</v>
      </c>
    </row>
    <row r="821" spans="1:13" ht="15.75" thickTop="1" x14ac:dyDescent="0.25">
      <c r="A821" s="38">
        <v>9455</v>
      </c>
      <c r="B821" s="39">
        <v>9733</v>
      </c>
      <c r="C821" s="39">
        <v>14971</v>
      </c>
      <c r="D821" s="39">
        <v>17006</v>
      </c>
      <c r="E821" s="39">
        <v>3008</v>
      </c>
      <c r="F821" s="39">
        <v>17178</v>
      </c>
      <c r="G821" s="39">
        <v>7729</v>
      </c>
      <c r="H821" s="39">
        <v>407</v>
      </c>
      <c r="I821" s="39">
        <v>1401</v>
      </c>
      <c r="J821" s="39">
        <v>262</v>
      </c>
      <c r="K821" s="39">
        <v>9.9400000000000002E-2</v>
      </c>
      <c r="L821" s="46">
        <v>695850</v>
      </c>
      <c r="M821" s="47"/>
    </row>
    <row r="822" spans="1:13" x14ac:dyDescent="0.25">
      <c r="A822" s="40">
        <v>4116</v>
      </c>
      <c r="B822" s="41">
        <v>6137</v>
      </c>
      <c r="C822" s="41">
        <v>10719</v>
      </c>
      <c r="D822" s="41">
        <v>17041</v>
      </c>
      <c r="E822" s="41">
        <v>9483</v>
      </c>
      <c r="F822" s="41">
        <v>13448</v>
      </c>
      <c r="G822" s="41">
        <v>13949</v>
      </c>
      <c r="H822" s="41">
        <v>644</v>
      </c>
      <c r="I822" s="41">
        <v>1845</v>
      </c>
      <c r="J822" s="41">
        <v>186</v>
      </c>
      <c r="K822" s="41">
        <v>0.106</v>
      </c>
      <c r="L822" s="48">
        <v>391000</v>
      </c>
      <c r="M822" s="49"/>
    </row>
    <row r="823" spans="1:13" x14ac:dyDescent="0.25">
      <c r="A823" s="40">
        <v>9868</v>
      </c>
      <c r="B823" s="41">
        <v>14560</v>
      </c>
      <c r="C823" s="41">
        <v>28851</v>
      </c>
      <c r="D823" s="41">
        <v>21000</v>
      </c>
      <c r="E823" s="41">
        <v>8104</v>
      </c>
      <c r="F823" s="41">
        <v>18795</v>
      </c>
      <c r="G823" s="41">
        <v>8224</v>
      </c>
      <c r="H823" s="41">
        <v>295</v>
      </c>
      <c r="I823" s="41">
        <v>1177</v>
      </c>
      <c r="J823" s="41">
        <v>315</v>
      </c>
      <c r="K823" s="41">
        <v>0.1019</v>
      </c>
      <c r="L823" s="48">
        <v>600000</v>
      </c>
      <c r="M823" s="49"/>
    </row>
    <row r="824" spans="1:13" x14ac:dyDescent="0.25">
      <c r="A824" s="40">
        <v>7498</v>
      </c>
      <c r="B824" s="41">
        <v>11490</v>
      </c>
      <c r="C824" s="41">
        <v>16774</v>
      </c>
      <c r="D824" s="41">
        <v>23128</v>
      </c>
      <c r="E824" s="41">
        <v>2754</v>
      </c>
      <c r="F824" s="41">
        <v>14607</v>
      </c>
      <c r="G824" s="41">
        <v>12585</v>
      </c>
      <c r="H824" s="41">
        <v>420</v>
      </c>
      <c r="I824" s="41">
        <v>2029</v>
      </c>
      <c r="J824" s="41">
        <v>289</v>
      </c>
      <c r="K824" s="41">
        <v>0.11650000000000001</v>
      </c>
      <c r="L824" s="48">
        <v>500000</v>
      </c>
      <c r="M824" s="49"/>
    </row>
    <row r="825" spans="1:13" x14ac:dyDescent="0.25">
      <c r="A825" s="40">
        <v>2490</v>
      </c>
      <c r="B825" s="41">
        <v>4955</v>
      </c>
      <c r="C825" s="41">
        <v>10923</v>
      </c>
      <c r="D825" s="41">
        <v>8821</v>
      </c>
      <c r="E825" s="41">
        <v>3588</v>
      </c>
      <c r="F825" s="41">
        <v>13552</v>
      </c>
      <c r="G825" s="41">
        <v>10578</v>
      </c>
      <c r="H825" s="41">
        <v>533</v>
      </c>
      <c r="I825" s="41">
        <v>1410</v>
      </c>
      <c r="J825" s="41">
        <v>314</v>
      </c>
      <c r="K825" s="41">
        <v>8.5999999999999993E-2</v>
      </c>
      <c r="L825" s="48">
        <v>503000</v>
      </c>
      <c r="M825" s="49"/>
    </row>
    <row r="826" spans="1:13" x14ac:dyDescent="0.25">
      <c r="A826" s="40">
        <v>21035</v>
      </c>
      <c r="B826" s="41">
        <v>25070</v>
      </c>
      <c r="C826" s="41">
        <v>31771</v>
      </c>
      <c r="D826" s="41">
        <v>28324</v>
      </c>
      <c r="E826" s="41">
        <v>7966</v>
      </c>
      <c r="F826" s="41">
        <v>18641</v>
      </c>
      <c r="G826" s="41">
        <v>12135</v>
      </c>
      <c r="H826" s="41">
        <v>204</v>
      </c>
      <c r="I826" s="41">
        <v>1195</v>
      </c>
      <c r="J826" s="41">
        <v>250</v>
      </c>
      <c r="K826" s="41">
        <v>0.1376</v>
      </c>
      <c r="L826" s="48">
        <v>635000</v>
      </c>
      <c r="M826" s="49"/>
    </row>
    <row r="827" spans="1:13" x14ac:dyDescent="0.25">
      <c r="A827" s="40">
        <v>4713</v>
      </c>
      <c r="B827" s="41">
        <v>4083</v>
      </c>
      <c r="C827" s="41">
        <v>14347</v>
      </c>
      <c r="D827" s="41">
        <v>11363</v>
      </c>
      <c r="E827" s="41">
        <v>2784</v>
      </c>
      <c r="F827" s="41">
        <v>15367</v>
      </c>
      <c r="G827" s="41">
        <v>16399</v>
      </c>
      <c r="H827" s="41">
        <v>385</v>
      </c>
      <c r="I827" s="41">
        <v>1071</v>
      </c>
      <c r="J827" s="41">
        <v>208</v>
      </c>
      <c r="K827" s="41">
        <v>0.1072</v>
      </c>
      <c r="L827" s="48">
        <v>564500</v>
      </c>
      <c r="M827" s="49"/>
    </row>
    <row r="828" spans="1:13" x14ac:dyDescent="0.25">
      <c r="A828" s="40">
        <v>6585</v>
      </c>
      <c r="B828" s="41">
        <v>6128</v>
      </c>
      <c r="C828" s="41">
        <v>17264</v>
      </c>
      <c r="D828" s="41">
        <v>18475</v>
      </c>
      <c r="E828" s="41">
        <v>13796</v>
      </c>
      <c r="F828" s="41">
        <v>12982</v>
      </c>
      <c r="G828" s="41">
        <v>6781</v>
      </c>
      <c r="H828" s="41">
        <v>368</v>
      </c>
      <c r="I828" s="41">
        <v>1232</v>
      </c>
      <c r="J828" s="41">
        <v>343</v>
      </c>
      <c r="K828" s="41">
        <v>0.17499999999999999</v>
      </c>
      <c r="L828" s="48">
        <v>540000</v>
      </c>
      <c r="M828" s="49"/>
    </row>
    <row r="829" spans="1:13" x14ac:dyDescent="0.25">
      <c r="A829" s="40">
        <v>19659</v>
      </c>
      <c r="B829" s="41">
        <v>18405</v>
      </c>
      <c r="C829" s="41">
        <v>29867</v>
      </c>
      <c r="D829" s="41">
        <v>31792</v>
      </c>
      <c r="E829" s="41">
        <v>13068</v>
      </c>
      <c r="F829" s="41">
        <v>20848</v>
      </c>
      <c r="G829" s="41">
        <v>8000</v>
      </c>
      <c r="H829" s="41">
        <v>320</v>
      </c>
      <c r="I829" s="41">
        <v>1144</v>
      </c>
      <c r="J829" s="41">
        <v>439</v>
      </c>
      <c r="K829" s="41">
        <v>0.2286</v>
      </c>
      <c r="L829" s="48">
        <v>1410000</v>
      </c>
      <c r="M829" s="49"/>
    </row>
    <row r="830" spans="1:13" x14ac:dyDescent="0.25">
      <c r="A830" s="40">
        <v>25952</v>
      </c>
      <c r="B830" s="41">
        <v>25440</v>
      </c>
      <c r="C830" s="41">
        <v>31749</v>
      </c>
      <c r="D830" s="41">
        <v>31951</v>
      </c>
      <c r="E830" s="41">
        <v>7005</v>
      </c>
      <c r="F830" s="41">
        <v>23323</v>
      </c>
      <c r="G830" s="41">
        <v>7343</v>
      </c>
      <c r="H830" s="41">
        <v>310</v>
      </c>
      <c r="I830" s="41">
        <v>1134</v>
      </c>
      <c r="J830" s="41">
        <v>334</v>
      </c>
      <c r="K830" s="41">
        <v>0.13020000000000001</v>
      </c>
      <c r="L830" s="48">
        <v>1225000</v>
      </c>
      <c r="M830" s="49"/>
    </row>
    <row r="831" spans="1:13" x14ac:dyDescent="0.25">
      <c r="A831" s="40">
        <v>9966</v>
      </c>
      <c r="B831" s="41">
        <v>12063</v>
      </c>
      <c r="C831" s="41">
        <v>27026</v>
      </c>
      <c r="D831" s="41">
        <v>26689</v>
      </c>
      <c r="E831" s="41">
        <v>13773</v>
      </c>
      <c r="F831" s="41">
        <v>20488</v>
      </c>
      <c r="G831" s="41">
        <v>13766</v>
      </c>
      <c r="H831" s="41">
        <v>329</v>
      </c>
      <c r="I831" s="41">
        <v>1146</v>
      </c>
      <c r="J831" s="41">
        <v>306</v>
      </c>
      <c r="K831" s="41">
        <v>8.8099999999999998E-2</v>
      </c>
      <c r="L831" s="48">
        <v>587000</v>
      </c>
      <c r="M831" s="49"/>
    </row>
    <row r="832" spans="1:13" x14ac:dyDescent="0.25">
      <c r="A832" s="40">
        <v>7971</v>
      </c>
      <c r="B832" s="41">
        <v>11392</v>
      </c>
      <c r="C832" s="41">
        <v>20743</v>
      </c>
      <c r="D832" s="41">
        <v>19402</v>
      </c>
      <c r="E832" s="41">
        <v>6099</v>
      </c>
      <c r="F832" s="41">
        <v>17950</v>
      </c>
      <c r="G832" s="41">
        <v>12195</v>
      </c>
      <c r="H832" s="41">
        <v>315</v>
      </c>
      <c r="I832" s="41">
        <v>1284</v>
      </c>
      <c r="J832" s="41">
        <v>283</v>
      </c>
      <c r="K832" s="41">
        <v>0.89610000000000001</v>
      </c>
      <c r="L832" s="48">
        <v>499999</v>
      </c>
      <c r="M832" s="49"/>
    </row>
    <row r="833" spans="1:13" x14ac:dyDescent="0.25">
      <c r="A833" s="40">
        <v>31900</v>
      </c>
      <c r="B833" s="41">
        <v>30140</v>
      </c>
      <c r="C833" s="41">
        <v>31309</v>
      </c>
      <c r="D833" s="41">
        <v>31923</v>
      </c>
      <c r="E833" s="41">
        <v>3662</v>
      </c>
      <c r="F833" s="41">
        <v>20297</v>
      </c>
      <c r="G833" s="41">
        <v>7906</v>
      </c>
      <c r="H833" s="41">
        <v>347</v>
      </c>
      <c r="I833" s="41">
        <v>1052</v>
      </c>
      <c r="J833" s="41">
        <v>529</v>
      </c>
      <c r="K833" s="41">
        <v>1.617</v>
      </c>
      <c r="L833" s="48">
        <v>1205000</v>
      </c>
      <c r="M833" s="49"/>
    </row>
    <row r="834" spans="1:13" x14ac:dyDescent="0.25">
      <c r="A834" s="40">
        <v>20944</v>
      </c>
      <c r="B834" s="41">
        <v>24096</v>
      </c>
      <c r="C834" s="41">
        <v>24400</v>
      </c>
      <c r="D834" s="41">
        <v>31642</v>
      </c>
      <c r="E834" s="41">
        <v>22616</v>
      </c>
      <c r="F834" s="41">
        <v>14030</v>
      </c>
      <c r="G834" s="41">
        <v>1948</v>
      </c>
      <c r="H834" s="41">
        <v>188</v>
      </c>
      <c r="I834" s="41">
        <v>1952</v>
      </c>
      <c r="J834" s="41">
        <v>304</v>
      </c>
      <c r="K834" s="41">
        <v>0.44769999999999999</v>
      </c>
      <c r="L834" s="48">
        <v>1000000</v>
      </c>
      <c r="M834" s="49"/>
    </row>
    <row r="835" spans="1:13" x14ac:dyDescent="0.25">
      <c r="A835" s="40">
        <v>12013</v>
      </c>
      <c r="B835" s="41">
        <v>15575</v>
      </c>
      <c r="C835" s="41">
        <v>20960</v>
      </c>
      <c r="D835" s="41">
        <v>25554</v>
      </c>
      <c r="E835" s="41">
        <v>28879</v>
      </c>
      <c r="F835" s="41">
        <v>10799</v>
      </c>
      <c r="G835" s="41">
        <v>1702</v>
      </c>
      <c r="H835" s="41">
        <v>274</v>
      </c>
      <c r="I835" s="41">
        <v>2037</v>
      </c>
      <c r="J835" s="41">
        <v>236</v>
      </c>
      <c r="K835" s="41">
        <v>0.14729999999999999</v>
      </c>
      <c r="L835" s="48">
        <v>622500</v>
      </c>
      <c r="M835" s="49"/>
    </row>
    <row r="836" spans="1:13" x14ac:dyDescent="0.25">
      <c r="A836" s="40">
        <v>2945</v>
      </c>
      <c r="B836" s="41">
        <v>3496</v>
      </c>
      <c r="C836" s="41">
        <v>14339</v>
      </c>
      <c r="D836" s="41">
        <v>16859</v>
      </c>
      <c r="E836" s="41">
        <v>15120</v>
      </c>
      <c r="F836" s="41">
        <v>13940</v>
      </c>
      <c r="G836" s="41">
        <v>4523</v>
      </c>
      <c r="H836" s="41">
        <v>425</v>
      </c>
      <c r="I836" s="41">
        <v>1621</v>
      </c>
      <c r="J836" s="41">
        <v>255</v>
      </c>
      <c r="K836" s="41">
        <v>7.5600000000000001E-2</v>
      </c>
      <c r="L836" s="48">
        <v>622500</v>
      </c>
      <c r="M836" s="49"/>
    </row>
    <row r="837" spans="1:13" x14ac:dyDescent="0.25">
      <c r="A837" s="40">
        <v>12436</v>
      </c>
      <c r="B837" s="41">
        <v>15092</v>
      </c>
      <c r="C837" s="41">
        <v>22413</v>
      </c>
      <c r="D837" s="41">
        <v>28679</v>
      </c>
      <c r="E837" s="41">
        <v>11597</v>
      </c>
      <c r="F837" s="41">
        <v>12711</v>
      </c>
      <c r="G837" s="41">
        <v>1517</v>
      </c>
      <c r="H837" s="41">
        <v>242</v>
      </c>
      <c r="I837" s="41">
        <v>1855</v>
      </c>
      <c r="J837" s="41">
        <v>284</v>
      </c>
      <c r="K837" s="41">
        <v>0.16819999999999999</v>
      </c>
      <c r="L837" s="48">
        <v>972500</v>
      </c>
      <c r="M837" s="49"/>
    </row>
    <row r="838" spans="1:13" x14ac:dyDescent="0.25">
      <c r="A838" s="40">
        <v>14218</v>
      </c>
      <c r="B838" s="41">
        <v>16335</v>
      </c>
      <c r="C838" s="41">
        <v>21328</v>
      </c>
      <c r="D838" s="41">
        <v>20693</v>
      </c>
      <c r="E838" s="41">
        <v>5143</v>
      </c>
      <c r="F838" s="41">
        <v>12739</v>
      </c>
      <c r="G838" s="41">
        <v>2221</v>
      </c>
      <c r="H838" s="41">
        <v>252</v>
      </c>
      <c r="I838" s="41">
        <v>1697</v>
      </c>
      <c r="J838" s="41">
        <v>217</v>
      </c>
      <c r="K838" s="41">
        <v>0.15279999999999999</v>
      </c>
      <c r="L838" s="48">
        <v>842500</v>
      </c>
      <c r="M838" s="49"/>
    </row>
    <row r="839" spans="1:13" x14ac:dyDescent="0.25">
      <c r="A839" s="40">
        <v>14510</v>
      </c>
      <c r="B839" s="41">
        <v>19426</v>
      </c>
      <c r="C839" s="41">
        <v>28692</v>
      </c>
      <c r="D839" s="41">
        <v>25517</v>
      </c>
      <c r="E839" s="41">
        <v>23762</v>
      </c>
      <c r="F839" s="41">
        <v>15017</v>
      </c>
      <c r="G839" s="41">
        <v>3283</v>
      </c>
      <c r="H839" s="41">
        <v>304</v>
      </c>
      <c r="I839" s="41">
        <v>1786</v>
      </c>
      <c r="J839" s="41">
        <v>314</v>
      </c>
      <c r="K839" s="41">
        <v>0.13539999999999999</v>
      </c>
      <c r="L839" s="48">
        <v>806750</v>
      </c>
      <c r="M839" s="49"/>
    </row>
    <row r="840" spans="1:13" x14ac:dyDescent="0.25">
      <c r="A840" s="40">
        <v>18572</v>
      </c>
      <c r="B840" s="41">
        <v>21254</v>
      </c>
      <c r="C840" s="41">
        <v>29510</v>
      </c>
      <c r="D840" s="41">
        <v>21559</v>
      </c>
      <c r="E840" s="41">
        <v>7002</v>
      </c>
      <c r="F840" s="41">
        <v>14264</v>
      </c>
      <c r="G840" s="41">
        <v>6013</v>
      </c>
      <c r="H840" s="41">
        <v>359</v>
      </c>
      <c r="I840" s="41">
        <v>1886</v>
      </c>
      <c r="J840" s="41">
        <v>177</v>
      </c>
      <c r="K840" s="41">
        <v>0.1244</v>
      </c>
      <c r="L840" s="48">
        <v>599250</v>
      </c>
      <c r="M840" s="49"/>
    </row>
    <row r="841" spans="1:13" x14ac:dyDescent="0.25">
      <c r="A841" s="40">
        <v>9614</v>
      </c>
      <c r="B841" s="41">
        <v>11984</v>
      </c>
      <c r="C841" s="41">
        <v>22703</v>
      </c>
      <c r="D841" s="41">
        <v>14343</v>
      </c>
      <c r="E841" s="41">
        <v>12925</v>
      </c>
      <c r="F841" s="41">
        <v>13567</v>
      </c>
      <c r="G841" s="41">
        <v>7908</v>
      </c>
      <c r="H841" s="41">
        <v>384</v>
      </c>
      <c r="I841" s="41">
        <v>1410</v>
      </c>
      <c r="J841" s="41">
        <v>158</v>
      </c>
      <c r="K841" s="41">
        <v>0.19109999999999999</v>
      </c>
      <c r="L841" s="48">
        <v>677500</v>
      </c>
      <c r="M841" s="49"/>
    </row>
    <row r="842" spans="1:13" x14ac:dyDescent="0.25">
      <c r="A842" s="40">
        <v>13191</v>
      </c>
      <c r="B842" s="41">
        <v>11986</v>
      </c>
      <c r="C842" s="41">
        <v>29155</v>
      </c>
      <c r="D842" s="41">
        <v>13405</v>
      </c>
      <c r="E842" s="41">
        <v>7683</v>
      </c>
      <c r="F842" s="41">
        <v>17483</v>
      </c>
      <c r="G842" s="41">
        <v>11402</v>
      </c>
      <c r="H842" s="41">
        <v>273</v>
      </c>
      <c r="I842" s="41">
        <v>1170</v>
      </c>
      <c r="J842" s="41">
        <v>238</v>
      </c>
      <c r="K842" s="41">
        <v>8.5400000000000004E-2</v>
      </c>
      <c r="L842" s="48">
        <v>962500</v>
      </c>
      <c r="M842" s="49"/>
    </row>
    <row r="843" spans="1:13" x14ac:dyDescent="0.25">
      <c r="A843" s="40">
        <v>16420</v>
      </c>
      <c r="B843" s="41">
        <v>20211</v>
      </c>
      <c r="C843" s="41">
        <v>30568</v>
      </c>
      <c r="D843" s="41">
        <v>28872</v>
      </c>
      <c r="E843" s="41">
        <v>11140</v>
      </c>
      <c r="F843" s="41">
        <v>17736</v>
      </c>
      <c r="G843" s="41">
        <v>7265</v>
      </c>
      <c r="H843" s="41">
        <v>303</v>
      </c>
      <c r="I843" s="41">
        <v>1482</v>
      </c>
      <c r="J843" s="41">
        <v>232</v>
      </c>
      <c r="K843" s="41">
        <v>9.8299999999999998E-2</v>
      </c>
      <c r="L843" s="48">
        <v>637500</v>
      </c>
      <c r="M843" s="49"/>
    </row>
    <row r="844" spans="1:13" x14ac:dyDescent="0.25">
      <c r="A844" s="40">
        <v>10561</v>
      </c>
      <c r="B844" s="41">
        <v>17162</v>
      </c>
      <c r="C844" s="41">
        <v>28125</v>
      </c>
      <c r="D844" s="41">
        <v>14660</v>
      </c>
      <c r="E844" s="41">
        <v>13586</v>
      </c>
      <c r="F844" s="41">
        <v>16510</v>
      </c>
      <c r="G844" s="41">
        <v>11710</v>
      </c>
      <c r="H844" s="41">
        <v>258</v>
      </c>
      <c r="I844" s="41">
        <v>1638</v>
      </c>
      <c r="J844" s="41">
        <v>155</v>
      </c>
      <c r="K844" s="41">
        <v>9.2399999999999996E-2</v>
      </c>
      <c r="L844" s="48">
        <v>532500</v>
      </c>
      <c r="M844" s="49"/>
    </row>
    <row r="845" spans="1:13" x14ac:dyDescent="0.25">
      <c r="A845" s="40">
        <v>16950</v>
      </c>
      <c r="B845" s="41">
        <v>19526</v>
      </c>
      <c r="C845" s="41">
        <v>26622</v>
      </c>
      <c r="D845" s="41">
        <v>22569</v>
      </c>
      <c r="E845" s="41">
        <v>6670</v>
      </c>
      <c r="F845" s="41">
        <v>21562</v>
      </c>
      <c r="G845" s="41">
        <v>7949</v>
      </c>
      <c r="H845" s="41">
        <v>355</v>
      </c>
      <c r="I845" s="41">
        <v>1479</v>
      </c>
      <c r="J845" s="41">
        <v>277</v>
      </c>
      <c r="K845" s="41">
        <v>0.10059999999999999</v>
      </c>
      <c r="L845" s="48">
        <v>800000</v>
      </c>
      <c r="M845" s="49"/>
    </row>
    <row r="846" spans="1:13" x14ac:dyDescent="0.25">
      <c r="A846" s="40">
        <v>10682</v>
      </c>
      <c r="B846" s="41">
        <v>11309</v>
      </c>
      <c r="C846" s="41">
        <v>26540</v>
      </c>
      <c r="D846" s="41">
        <v>18786</v>
      </c>
      <c r="E846" s="41">
        <v>12475</v>
      </c>
      <c r="F846" s="41">
        <v>18251</v>
      </c>
      <c r="G846" s="41">
        <v>5728</v>
      </c>
      <c r="H846" s="41">
        <v>378</v>
      </c>
      <c r="I846" s="41">
        <v>1388</v>
      </c>
      <c r="J846" s="41">
        <v>259</v>
      </c>
      <c r="K846" s="41">
        <v>0.2525</v>
      </c>
      <c r="L846" s="48">
        <v>1150000</v>
      </c>
      <c r="M846" s="49"/>
    </row>
    <row r="847" spans="1:13" x14ac:dyDescent="0.25">
      <c r="A847" s="40">
        <v>4064</v>
      </c>
      <c r="B847" s="41">
        <v>9908</v>
      </c>
      <c r="C847" s="41">
        <v>15773</v>
      </c>
      <c r="D847" s="41">
        <v>15929</v>
      </c>
      <c r="E847" s="41">
        <v>6680</v>
      </c>
      <c r="F847" s="41">
        <v>10959</v>
      </c>
      <c r="G847" s="41">
        <v>4006</v>
      </c>
      <c r="H847" s="41">
        <v>399</v>
      </c>
      <c r="I847" s="41">
        <v>1524</v>
      </c>
      <c r="J847" s="41">
        <v>463</v>
      </c>
      <c r="K847" s="41">
        <v>0.1162</v>
      </c>
      <c r="L847" s="48">
        <v>335000</v>
      </c>
      <c r="M847" s="49"/>
    </row>
    <row r="848" spans="1:13" x14ac:dyDescent="0.25">
      <c r="A848" s="40">
        <v>3955</v>
      </c>
      <c r="B848" s="41">
        <v>6124</v>
      </c>
      <c r="C848" s="41">
        <v>20079</v>
      </c>
      <c r="D848" s="41">
        <v>17336</v>
      </c>
      <c r="E848" s="41">
        <v>1009</v>
      </c>
      <c r="F848" s="41">
        <v>10734</v>
      </c>
      <c r="G848" s="41">
        <v>7205</v>
      </c>
      <c r="H848" s="41">
        <v>490</v>
      </c>
      <c r="I848" s="41">
        <v>1666</v>
      </c>
      <c r="J848" s="41">
        <v>278</v>
      </c>
      <c r="K848" s="41">
        <v>0.14710000000000001</v>
      </c>
      <c r="L848" s="48">
        <v>480000</v>
      </c>
      <c r="M848" s="49"/>
    </row>
    <row r="849" spans="1:13" x14ac:dyDescent="0.25">
      <c r="A849" s="40">
        <v>9287</v>
      </c>
      <c r="B849" s="41">
        <v>12924</v>
      </c>
      <c r="C849" s="41">
        <v>21219</v>
      </c>
      <c r="D849" s="41">
        <v>14950</v>
      </c>
      <c r="E849" s="41">
        <v>10821</v>
      </c>
      <c r="F849" s="41">
        <v>19209</v>
      </c>
      <c r="G849" s="41">
        <v>14119</v>
      </c>
      <c r="H849" s="41">
        <v>223</v>
      </c>
      <c r="I849" s="41">
        <v>1612</v>
      </c>
      <c r="J849" s="41">
        <v>189</v>
      </c>
      <c r="K849" s="41">
        <v>6.6100000000000006E-2</v>
      </c>
      <c r="L849" s="48">
        <v>591250</v>
      </c>
      <c r="M849" s="49"/>
    </row>
    <row r="850" spans="1:13" x14ac:dyDescent="0.25">
      <c r="A850" s="40">
        <v>9691</v>
      </c>
      <c r="B850" s="41">
        <v>11881</v>
      </c>
      <c r="C850" s="41">
        <v>22347</v>
      </c>
      <c r="D850" s="41">
        <v>22026</v>
      </c>
      <c r="E850" s="41">
        <v>1567</v>
      </c>
      <c r="F850" s="41">
        <v>19044</v>
      </c>
      <c r="G850" s="41">
        <v>2982</v>
      </c>
      <c r="H850" s="41">
        <v>279</v>
      </c>
      <c r="I850" s="41">
        <v>1613</v>
      </c>
      <c r="J850" s="41">
        <v>273</v>
      </c>
      <c r="K850" s="41">
        <v>0.109</v>
      </c>
      <c r="L850" s="48">
        <v>547500</v>
      </c>
      <c r="M850" s="49"/>
    </row>
    <row r="851" spans="1:13" x14ac:dyDescent="0.25">
      <c r="A851" s="40">
        <v>8029</v>
      </c>
      <c r="B851" s="41">
        <v>9093</v>
      </c>
      <c r="C851" s="41">
        <v>16387</v>
      </c>
      <c r="D851" s="41">
        <v>13128</v>
      </c>
      <c r="E851" s="41">
        <v>1972</v>
      </c>
      <c r="F851" s="41">
        <v>10827</v>
      </c>
      <c r="G851" s="41">
        <v>690</v>
      </c>
      <c r="H851" s="41">
        <v>468</v>
      </c>
      <c r="I851" s="41">
        <v>1498</v>
      </c>
      <c r="J851" s="41">
        <v>111</v>
      </c>
      <c r="K851" s="41">
        <v>8.1600000000000006E-2</v>
      </c>
      <c r="L851" s="48">
        <v>449000</v>
      </c>
      <c r="M851" s="49"/>
    </row>
    <row r="852" spans="1:13" x14ac:dyDescent="0.25">
      <c r="A852" s="40">
        <v>3310</v>
      </c>
      <c r="B852" s="41">
        <v>4736</v>
      </c>
      <c r="C852" s="41">
        <v>8707</v>
      </c>
      <c r="D852" s="41">
        <v>12694</v>
      </c>
      <c r="E852" s="41">
        <v>1958</v>
      </c>
      <c r="F852" s="41">
        <v>13215</v>
      </c>
      <c r="G852" s="41">
        <v>5532</v>
      </c>
      <c r="H852" s="41">
        <v>330</v>
      </c>
      <c r="I852" s="41">
        <v>1114</v>
      </c>
      <c r="J852" s="41">
        <v>139</v>
      </c>
      <c r="K852" s="41">
        <v>7.8600000000000003E-2</v>
      </c>
      <c r="L852" s="48">
        <v>635225</v>
      </c>
      <c r="M852" s="49"/>
    </row>
    <row r="853" spans="1:13" ht="15.75" thickBot="1" x14ac:dyDescent="0.3">
      <c r="A853" s="42">
        <v>15079</v>
      </c>
      <c r="B853" s="43">
        <v>11042</v>
      </c>
      <c r="C853" s="43">
        <v>31711</v>
      </c>
      <c r="D853" s="43">
        <v>25868</v>
      </c>
      <c r="E853" s="43">
        <v>11189</v>
      </c>
      <c r="F853" s="43">
        <v>9842</v>
      </c>
      <c r="G853" s="43">
        <v>3186</v>
      </c>
      <c r="H853" s="43">
        <v>62</v>
      </c>
      <c r="I853" s="43">
        <v>923</v>
      </c>
      <c r="J853" s="43">
        <v>159</v>
      </c>
      <c r="K853" s="43">
        <v>7.0000000000000007E-2</v>
      </c>
      <c r="L853" s="50">
        <v>565000</v>
      </c>
      <c r="M853" s="51"/>
    </row>
    <row r="854" spans="1:13" hidden="1" x14ac:dyDescent="0.25">
      <c r="A854" s="40">
        <v>12726</v>
      </c>
      <c r="B854" s="41">
        <v>19827</v>
      </c>
      <c r="C854" s="41">
        <v>22508</v>
      </c>
      <c r="D854" s="41">
        <v>25394</v>
      </c>
      <c r="E854" s="41">
        <v>27193</v>
      </c>
      <c r="F854" s="41">
        <v>15255</v>
      </c>
      <c r="G854" s="41">
        <v>6180</v>
      </c>
      <c r="H854" s="41">
        <v>379</v>
      </c>
      <c r="I854" s="41">
        <v>1635</v>
      </c>
      <c r="J854" s="41">
        <v>255</v>
      </c>
      <c r="K854" s="41">
        <v>0.48930000000000001</v>
      </c>
      <c r="L854" s="48">
        <v>2300000</v>
      </c>
      <c r="M854" s="49" t="s">
        <v>9065</v>
      </c>
    </row>
    <row r="855" spans="1:13" ht="15.75" thickTop="1" x14ac:dyDescent="0.25">
      <c r="A855" s="38">
        <v>9881</v>
      </c>
      <c r="B855" s="39">
        <v>10600</v>
      </c>
      <c r="C855" s="39">
        <v>24965</v>
      </c>
      <c r="D855" s="39">
        <v>14512</v>
      </c>
      <c r="E855" s="39">
        <v>8695</v>
      </c>
      <c r="F855" s="39">
        <v>8975</v>
      </c>
      <c r="G855" s="39">
        <v>4445</v>
      </c>
      <c r="H855" s="39">
        <v>261</v>
      </c>
      <c r="I855" s="39">
        <v>1868</v>
      </c>
      <c r="J855" s="39">
        <v>179</v>
      </c>
      <c r="K855" s="39">
        <v>0.156</v>
      </c>
      <c r="L855" s="46">
        <v>590000</v>
      </c>
      <c r="M855" s="47"/>
    </row>
    <row r="856" spans="1:13" ht="15.75" thickBot="1" x14ac:dyDescent="0.3">
      <c r="A856" s="42">
        <v>10200</v>
      </c>
      <c r="B856" s="43">
        <v>10244</v>
      </c>
      <c r="C856" s="43">
        <v>23719</v>
      </c>
      <c r="D856" s="43">
        <v>19171</v>
      </c>
      <c r="E856" s="43">
        <v>398</v>
      </c>
      <c r="F856" s="43">
        <v>10807</v>
      </c>
      <c r="G856" s="43">
        <v>4056</v>
      </c>
      <c r="H856" s="43">
        <v>284</v>
      </c>
      <c r="I856" s="43">
        <v>1410</v>
      </c>
      <c r="J856" s="43">
        <v>312</v>
      </c>
      <c r="K856" s="43">
        <v>0.1966</v>
      </c>
      <c r="L856" s="50">
        <v>888500</v>
      </c>
      <c r="M856" s="51"/>
    </row>
    <row r="857" spans="1:13" hidden="1" x14ac:dyDescent="0.25">
      <c r="A857" s="40">
        <v>3785</v>
      </c>
      <c r="B857" s="41">
        <v>8256</v>
      </c>
      <c r="C857" s="41">
        <v>11853</v>
      </c>
      <c r="D857" s="41">
        <v>8266</v>
      </c>
      <c r="E857" s="41">
        <v>600</v>
      </c>
      <c r="F857" s="41">
        <v>14667</v>
      </c>
      <c r="G857" s="41">
        <v>7113</v>
      </c>
      <c r="H857" s="41">
        <v>705</v>
      </c>
      <c r="I857" s="41">
        <v>2886</v>
      </c>
      <c r="J857" s="41">
        <v>352</v>
      </c>
      <c r="K857" s="41">
        <v>0.60319999999999996</v>
      </c>
      <c r="L857" s="48">
        <v>1510750</v>
      </c>
      <c r="M857" s="49" t="s">
        <v>9065</v>
      </c>
    </row>
    <row r="858" spans="1:13" ht="15.75" thickTop="1" x14ac:dyDescent="0.25">
      <c r="A858" s="38">
        <v>6345</v>
      </c>
      <c r="B858" s="39">
        <v>8248</v>
      </c>
      <c r="C858" s="39">
        <v>20480</v>
      </c>
      <c r="D858" s="39">
        <v>17022</v>
      </c>
      <c r="E858" s="39">
        <v>7863</v>
      </c>
      <c r="F858" s="39">
        <v>10542</v>
      </c>
      <c r="G858" s="39">
        <v>10765</v>
      </c>
      <c r="H858" s="39">
        <v>225</v>
      </c>
      <c r="I858" s="39">
        <v>1281</v>
      </c>
      <c r="J858" s="39">
        <v>181</v>
      </c>
      <c r="K858" s="39">
        <v>0.1167</v>
      </c>
      <c r="L858" s="46">
        <v>429500</v>
      </c>
      <c r="M858" s="47"/>
    </row>
    <row r="859" spans="1:13" x14ac:dyDescent="0.25">
      <c r="A859" s="40">
        <v>6933</v>
      </c>
      <c r="B859" s="41">
        <v>11311</v>
      </c>
      <c r="C859" s="41">
        <v>16501</v>
      </c>
      <c r="D859" s="41">
        <v>9028</v>
      </c>
      <c r="E859" s="41">
        <v>16078</v>
      </c>
      <c r="F859" s="41">
        <v>14000</v>
      </c>
      <c r="G859" s="41">
        <v>12374</v>
      </c>
      <c r="H859" s="41">
        <v>513</v>
      </c>
      <c r="I859" s="41">
        <v>2976</v>
      </c>
      <c r="J859" s="41">
        <v>125</v>
      </c>
      <c r="K859" s="41">
        <v>0.2422</v>
      </c>
      <c r="L859" s="48">
        <v>862750</v>
      </c>
      <c r="M859" s="49"/>
    </row>
    <row r="860" spans="1:13" x14ac:dyDescent="0.25">
      <c r="A860" s="40">
        <v>14178</v>
      </c>
      <c r="B860" s="41">
        <v>20536</v>
      </c>
      <c r="C860" s="41">
        <v>19339</v>
      </c>
      <c r="D860" s="41">
        <v>29128</v>
      </c>
      <c r="E860" s="41">
        <v>11846</v>
      </c>
      <c r="F860" s="41">
        <v>8511</v>
      </c>
      <c r="G860" s="41">
        <v>8156</v>
      </c>
      <c r="H860" s="41">
        <v>449</v>
      </c>
      <c r="I860" s="41">
        <v>1573</v>
      </c>
      <c r="J860" s="41">
        <v>234</v>
      </c>
      <c r="K860" s="41">
        <v>0.11360000000000001</v>
      </c>
      <c r="L860" s="48">
        <v>670000</v>
      </c>
      <c r="M860" s="49"/>
    </row>
    <row r="861" spans="1:13" x14ac:dyDescent="0.25">
      <c r="A861" s="40">
        <v>8389</v>
      </c>
      <c r="B861" s="41">
        <v>8970</v>
      </c>
      <c r="C861" s="41">
        <v>19837</v>
      </c>
      <c r="D861" s="41">
        <v>25788</v>
      </c>
      <c r="E861" s="41">
        <v>8400</v>
      </c>
      <c r="F861" s="41">
        <v>15006</v>
      </c>
      <c r="G861" s="41">
        <v>10216</v>
      </c>
      <c r="H861" s="41">
        <v>466</v>
      </c>
      <c r="I861" s="41">
        <v>1389</v>
      </c>
      <c r="J861" s="41">
        <v>248</v>
      </c>
      <c r="K861" s="41">
        <v>0.11940000000000001</v>
      </c>
      <c r="L861" s="48">
        <v>550000</v>
      </c>
      <c r="M861" s="49"/>
    </row>
    <row r="862" spans="1:13" x14ac:dyDescent="0.25">
      <c r="A862" s="40">
        <v>29249</v>
      </c>
      <c r="B862" s="41">
        <v>30941</v>
      </c>
      <c r="C862" s="41">
        <v>29873</v>
      </c>
      <c r="D862" s="41">
        <v>29340</v>
      </c>
      <c r="E862" s="41">
        <v>21478</v>
      </c>
      <c r="F862" s="41">
        <v>15447</v>
      </c>
      <c r="G862" s="41">
        <v>12388</v>
      </c>
      <c r="H862" s="41">
        <v>324</v>
      </c>
      <c r="I862" s="41">
        <v>1467</v>
      </c>
      <c r="J862" s="41">
        <v>167</v>
      </c>
      <c r="K862" s="41">
        <v>9.5299999999999996E-2</v>
      </c>
      <c r="L862" s="48">
        <v>670000</v>
      </c>
      <c r="M862" s="49"/>
    </row>
    <row r="863" spans="1:13" x14ac:dyDescent="0.25">
      <c r="A863" s="40">
        <v>23658</v>
      </c>
      <c r="B863" s="41">
        <v>30389</v>
      </c>
      <c r="C863" s="41">
        <v>26896</v>
      </c>
      <c r="D863" s="41">
        <v>30987</v>
      </c>
      <c r="E863" s="41">
        <v>18440</v>
      </c>
      <c r="F863" s="41">
        <v>17478</v>
      </c>
      <c r="G863" s="41">
        <v>6508</v>
      </c>
      <c r="H863" s="41">
        <v>587</v>
      </c>
      <c r="I863" s="41">
        <v>1923</v>
      </c>
      <c r="J863" s="41">
        <v>390</v>
      </c>
      <c r="K863" s="41">
        <v>0.19270000000000001</v>
      </c>
      <c r="L863" s="48">
        <v>910000</v>
      </c>
      <c r="M863" s="49"/>
    </row>
    <row r="864" spans="1:13" x14ac:dyDescent="0.25">
      <c r="A864" s="40">
        <v>9223</v>
      </c>
      <c r="B864" s="41">
        <v>13695</v>
      </c>
      <c r="C864" s="41">
        <v>22446</v>
      </c>
      <c r="D864" s="41">
        <v>25589</v>
      </c>
      <c r="E864" s="41">
        <v>25367</v>
      </c>
      <c r="F864" s="41">
        <v>8420</v>
      </c>
      <c r="G864" s="41">
        <v>14523</v>
      </c>
      <c r="H864" s="41">
        <v>389</v>
      </c>
      <c r="I864" s="41">
        <v>1258</v>
      </c>
      <c r="J864" s="41">
        <v>246</v>
      </c>
      <c r="K864" s="41">
        <v>0.12620000000000001</v>
      </c>
      <c r="L864" s="48">
        <v>962500</v>
      </c>
      <c r="M864" s="49"/>
    </row>
    <row r="865" spans="1:13" x14ac:dyDescent="0.25">
      <c r="A865" s="40">
        <v>11070</v>
      </c>
      <c r="B865" s="41">
        <v>16175</v>
      </c>
      <c r="C865" s="41">
        <v>22209</v>
      </c>
      <c r="D865" s="41">
        <v>21518</v>
      </c>
      <c r="E865" s="41">
        <v>11520</v>
      </c>
      <c r="F865" s="41">
        <v>17835</v>
      </c>
      <c r="G865" s="41">
        <v>10595</v>
      </c>
      <c r="H865" s="41">
        <v>414</v>
      </c>
      <c r="I865" s="41">
        <v>1425</v>
      </c>
      <c r="J865" s="41">
        <v>177</v>
      </c>
      <c r="K865" s="41">
        <v>0.1075</v>
      </c>
      <c r="L865" s="48">
        <v>700000</v>
      </c>
      <c r="M865" s="49"/>
    </row>
    <row r="866" spans="1:13" x14ac:dyDescent="0.25">
      <c r="A866" s="40">
        <v>29273</v>
      </c>
      <c r="B866" s="41">
        <v>31775</v>
      </c>
      <c r="C866" s="41">
        <v>29307</v>
      </c>
      <c r="D866" s="41">
        <v>31072</v>
      </c>
      <c r="E866" s="41">
        <v>13923</v>
      </c>
      <c r="F866" s="41">
        <v>12477</v>
      </c>
      <c r="G866" s="41">
        <v>13467</v>
      </c>
      <c r="H866" s="41">
        <v>342</v>
      </c>
      <c r="I866" s="41">
        <v>1277</v>
      </c>
      <c r="J866" s="41">
        <v>207</v>
      </c>
      <c r="K866" s="41">
        <v>0.13039999999999999</v>
      </c>
      <c r="L866" s="48">
        <v>755000</v>
      </c>
      <c r="M866" s="49"/>
    </row>
    <row r="867" spans="1:13" x14ac:dyDescent="0.25">
      <c r="A867" s="40">
        <v>24531</v>
      </c>
      <c r="B867" s="41">
        <v>27813</v>
      </c>
      <c r="C867" s="41">
        <v>29156</v>
      </c>
      <c r="D867" s="41">
        <v>32405</v>
      </c>
      <c r="E867" s="41">
        <v>9591</v>
      </c>
      <c r="F867" s="41">
        <v>18290</v>
      </c>
      <c r="G867" s="41">
        <v>8623</v>
      </c>
      <c r="H867" s="41">
        <v>393</v>
      </c>
      <c r="I867" s="41">
        <v>1115</v>
      </c>
      <c r="J867" s="41">
        <v>307</v>
      </c>
      <c r="K867" s="41">
        <v>0.37209999999999999</v>
      </c>
      <c r="L867" s="48">
        <v>1025000</v>
      </c>
      <c r="M867" s="49"/>
    </row>
    <row r="868" spans="1:13" x14ac:dyDescent="0.25">
      <c r="A868" s="40">
        <v>16112</v>
      </c>
      <c r="B868" s="41">
        <v>20113</v>
      </c>
      <c r="C868" s="41">
        <v>23232</v>
      </c>
      <c r="D868" s="41">
        <v>27323</v>
      </c>
      <c r="E868" s="41">
        <v>6603</v>
      </c>
      <c r="F868" s="41">
        <v>21821</v>
      </c>
      <c r="G868" s="41">
        <v>10673</v>
      </c>
      <c r="H868" s="41">
        <v>285</v>
      </c>
      <c r="I868" s="41">
        <v>1313</v>
      </c>
      <c r="J868" s="41">
        <v>195</v>
      </c>
      <c r="K868" s="41">
        <v>8.1500000000000003E-2</v>
      </c>
      <c r="L868" s="48">
        <v>660000</v>
      </c>
      <c r="M868" s="49"/>
    </row>
    <row r="869" spans="1:13" x14ac:dyDescent="0.25">
      <c r="A869" s="40">
        <v>26957</v>
      </c>
      <c r="B869" s="41">
        <v>31399</v>
      </c>
      <c r="C869" s="41">
        <v>32326</v>
      </c>
      <c r="D869" s="41">
        <v>31166</v>
      </c>
      <c r="E869" s="41">
        <v>18594</v>
      </c>
      <c r="F869" s="41">
        <v>22309</v>
      </c>
      <c r="G869" s="41">
        <v>8473</v>
      </c>
      <c r="H869" s="41">
        <v>294</v>
      </c>
      <c r="I869" s="41">
        <v>1914</v>
      </c>
      <c r="J869" s="41">
        <v>241</v>
      </c>
      <c r="K869" s="41">
        <v>0.1668</v>
      </c>
      <c r="L869" s="48">
        <v>738850</v>
      </c>
      <c r="M869" s="49"/>
    </row>
    <row r="870" spans="1:13" x14ac:dyDescent="0.25">
      <c r="A870" s="40">
        <v>25148</v>
      </c>
      <c r="B870" s="41">
        <v>28500</v>
      </c>
      <c r="C870" s="41">
        <v>30374</v>
      </c>
      <c r="D870" s="41">
        <v>21554</v>
      </c>
      <c r="E870" s="41">
        <v>18589</v>
      </c>
      <c r="F870" s="41">
        <v>18105</v>
      </c>
      <c r="G870" s="41">
        <v>4190</v>
      </c>
      <c r="H870" s="41">
        <v>182</v>
      </c>
      <c r="I870" s="41">
        <v>1536</v>
      </c>
      <c r="J870" s="41">
        <v>146</v>
      </c>
      <c r="K870" s="41">
        <v>6.9000000000000006E-2</v>
      </c>
      <c r="L870" s="48">
        <v>602500</v>
      </c>
      <c r="M870" s="49"/>
    </row>
    <row r="871" spans="1:13" x14ac:dyDescent="0.25">
      <c r="A871" s="40">
        <v>24584</v>
      </c>
      <c r="B871" s="41">
        <v>26110</v>
      </c>
      <c r="C871" s="41">
        <v>31908</v>
      </c>
      <c r="D871" s="41">
        <v>29523</v>
      </c>
      <c r="E871" s="41">
        <v>24029</v>
      </c>
      <c r="F871" s="41">
        <v>23640</v>
      </c>
      <c r="G871" s="41">
        <v>6194</v>
      </c>
      <c r="H871" s="41">
        <v>323</v>
      </c>
      <c r="I871" s="41">
        <v>1226</v>
      </c>
      <c r="J871" s="41">
        <v>207</v>
      </c>
      <c r="K871" s="41">
        <v>8.0299999999999996E-2</v>
      </c>
      <c r="L871" s="48">
        <v>880000</v>
      </c>
      <c r="M871" s="49"/>
    </row>
    <row r="872" spans="1:13" x14ac:dyDescent="0.25">
      <c r="A872" s="40">
        <v>6182</v>
      </c>
      <c r="B872" s="41">
        <v>6796</v>
      </c>
      <c r="C872" s="41">
        <v>24492</v>
      </c>
      <c r="D872" s="41">
        <v>17971</v>
      </c>
      <c r="E872" s="41">
        <v>18022</v>
      </c>
      <c r="F872" s="41">
        <v>6278</v>
      </c>
      <c r="G872" s="41">
        <v>6341</v>
      </c>
      <c r="H872" s="41">
        <v>389</v>
      </c>
      <c r="I872" s="41">
        <v>1765</v>
      </c>
      <c r="J872" s="41">
        <v>324</v>
      </c>
      <c r="K872" s="41">
        <v>0.14000000000000001</v>
      </c>
      <c r="L872" s="48">
        <v>572875</v>
      </c>
      <c r="M872" s="49"/>
    </row>
    <row r="873" spans="1:13" x14ac:dyDescent="0.25">
      <c r="A873" s="40">
        <v>12290</v>
      </c>
      <c r="B873" s="41">
        <v>14804</v>
      </c>
      <c r="C873" s="41">
        <v>23897</v>
      </c>
      <c r="D873" s="41">
        <v>18066</v>
      </c>
      <c r="E873" s="41">
        <v>6557</v>
      </c>
      <c r="F873" s="41">
        <v>12696</v>
      </c>
      <c r="G873" s="41">
        <v>6244</v>
      </c>
      <c r="H873" s="41">
        <v>437</v>
      </c>
      <c r="I873" s="41">
        <v>2494</v>
      </c>
      <c r="J873" s="41">
        <v>223</v>
      </c>
      <c r="K873" s="41">
        <v>0.23549999999999999</v>
      </c>
      <c r="L873" s="48">
        <v>550000</v>
      </c>
      <c r="M873" s="49"/>
    </row>
    <row r="874" spans="1:13" x14ac:dyDescent="0.25">
      <c r="A874" s="40">
        <v>7844</v>
      </c>
      <c r="B874" s="41">
        <v>9538</v>
      </c>
      <c r="C874" s="41">
        <v>18126</v>
      </c>
      <c r="D874" s="41">
        <v>18801</v>
      </c>
      <c r="E874" s="41">
        <v>8151</v>
      </c>
      <c r="F874" s="41">
        <v>9437</v>
      </c>
      <c r="G874" s="41">
        <v>9265</v>
      </c>
      <c r="H874" s="41">
        <v>323</v>
      </c>
      <c r="I874" s="41">
        <v>1555</v>
      </c>
      <c r="J874" s="41">
        <v>169</v>
      </c>
      <c r="K874" s="41">
        <v>0.1148</v>
      </c>
      <c r="L874" s="48">
        <v>512000</v>
      </c>
      <c r="M874" s="49"/>
    </row>
    <row r="875" spans="1:13" x14ac:dyDescent="0.25">
      <c r="A875" s="40">
        <v>16861</v>
      </c>
      <c r="B875" s="41">
        <v>23305</v>
      </c>
      <c r="C875" s="41">
        <v>15380</v>
      </c>
      <c r="D875" s="41">
        <v>17368</v>
      </c>
      <c r="E875" s="41">
        <v>14856</v>
      </c>
      <c r="F875" s="41">
        <v>6569</v>
      </c>
      <c r="G875" s="41">
        <v>6578</v>
      </c>
      <c r="H875" s="41">
        <v>412</v>
      </c>
      <c r="I875" s="41">
        <v>1538</v>
      </c>
      <c r="J875" s="41">
        <v>137</v>
      </c>
      <c r="K875" s="41">
        <v>0.18940000000000001</v>
      </c>
      <c r="L875" s="48">
        <v>398750</v>
      </c>
      <c r="M875" s="49"/>
    </row>
    <row r="876" spans="1:13" x14ac:dyDescent="0.25">
      <c r="A876" s="40">
        <v>10583</v>
      </c>
      <c r="B876" s="41">
        <v>14371</v>
      </c>
      <c r="C876" s="41">
        <v>20191</v>
      </c>
      <c r="D876" s="41">
        <v>9461</v>
      </c>
      <c r="E876" s="41">
        <v>12276</v>
      </c>
      <c r="F876" s="41">
        <v>5385</v>
      </c>
      <c r="G876" s="41">
        <v>3045</v>
      </c>
      <c r="H876" s="41">
        <v>440</v>
      </c>
      <c r="I876" s="41">
        <v>1432</v>
      </c>
      <c r="J876" s="41">
        <v>211</v>
      </c>
      <c r="K876" s="41">
        <v>0.1636</v>
      </c>
      <c r="L876" s="48">
        <v>333500</v>
      </c>
      <c r="M876" s="49"/>
    </row>
    <row r="877" spans="1:13" x14ac:dyDescent="0.25">
      <c r="A877" s="40">
        <v>6983</v>
      </c>
      <c r="B877" s="41">
        <v>8518</v>
      </c>
      <c r="C877" s="41">
        <v>18250</v>
      </c>
      <c r="D877" s="41">
        <v>10181</v>
      </c>
      <c r="E877" s="41">
        <v>14593</v>
      </c>
      <c r="F877" s="41">
        <v>3737</v>
      </c>
      <c r="G877" s="41">
        <v>11045</v>
      </c>
      <c r="H877" s="41">
        <v>315</v>
      </c>
      <c r="I877" s="41">
        <v>1291</v>
      </c>
      <c r="J877" s="41">
        <v>255</v>
      </c>
      <c r="K877" s="41">
        <v>0.1731</v>
      </c>
      <c r="L877" s="48">
        <v>280000</v>
      </c>
      <c r="M877" s="49"/>
    </row>
    <row r="878" spans="1:13" x14ac:dyDescent="0.25">
      <c r="A878" s="40">
        <v>18537</v>
      </c>
      <c r="B878" s="41">
        <v>19136</v>
      </c>
      <c r="C878" s="41">
        <v>25867</v>
      </c>
      <c r="D878" s="41">
        <v>19395</v>
      </c>
      <c r="E878" s="41">
        <v>17421</v>
      </c>
      <c r="F878" s="41">
        <v>1109</v>
      </c>
      <c r="G878" s="41">
        <v>3360</v>
      </c>
      <c r="H878" s="41">
        <v>309</v>
      </c>
      <c r="I878" s="41">
        <v>1282</v>
      </c>
      <c r="J878" s="41">
        <v>208</v>
      </c>
      <c r="K878" s="41">
        <v>0.15709999999999999</v>
      </c>
      <c r="L878" s="48">
        <v>280000</v>
      </c>
      <c r="M878" s="49"/>
    </row>
    <row r="879" spans="1:13" x14ac:dyDescent="0.25">
      <c r="A879" s="40">
        <v>17083</v>
      </c>
      <c r="B879" s="41">
        <v>17821</v>
      </c>
      <c r="C879" s="41">
        <v>20376</v>
      </c>
      <c r="D879" s="41">
        <v>22779</v>
      </c>
      <c r="E879" s="41">
        <v>21430</v>
      </c>
      <c r="F879" s="41">
        <v>3981</v>
      </c>
      <c r="G879" s="41">
        <v>6551</v>
      </c>
      <c r="H879" s="41">
        <v>354</v>
      </c>
      <c r="I879" s="41">
        <v>1255</v>
      </c>
      <c r="J879" s="41">
        <v>192</v>
      </c>
      <c r="K879" s="41">
        <v>0.13100000000000001</v>
      </c>
      <c r="L879" s="48">
        <v>439000</v>
      </c>
      <c r="M879" s="49"/>
    </row>
    <row r="880" spans="1:13" x14ac:dyDescent="0.25">
      <c r="A880" s="40">
        <v>7170</v>
      </c>
      <c r="B880" s="41">
        <v>9475</v>
      </c>
      <c r="C880" s="41">
        <v>20204</v>
      </c>
      <c r="D880" s="41">
        <v>9482</v>
      </c>
      <c r="E880" s="41">
        <v>12837</v>
      </c>
      <c r="F880" s="41">
        <v>12089</v>
      </c>
      <c r="G880" s="41">
        <v>6702</v>
      </c>
      <c r="H880" s="41">
        <v>279</v>
      </c>
      <c r="I880" s="41">
        <v>863</v>
      </c>
      <c r="J880" s="41">
        <v>132</v>
      </c>
      <c r="K880" s="41">
        <v>0.14480000000000001</v>
      </c>
      <c r="L880" s="48">
        <v>375000</v>
      </c>
      <c r="M880" s="49"/>
    </row>
    <row r="881" spans="1:13" x14ac:dyDescent="0.25">
      <c r="A881" s="40">
        <v>16718</v>
      </c>
      <c r="B881" s="41">
        <v>23183</v>
      </c>
      <c r="C881" s="41">
        <v>19260</v>
      </c>
      <c r="D881" s="41">
        <v>18313</v>
      </c>
      <c r="E881" s="41">
        <v>19201</v>
      </c>
      <c r="F881" s="41">
        <v>14792</v>
      </c>
      <c r="G881" s="41">
        <v>9557</v>
      </c>
      <c r="H881" s="41">
        <v>391</v>
      </c>
      <c r="I881" s="41">
        <v>1175</v>
      </c>
      <c r="J881" s="41">
        <v>178</v>
      </c>
      <c r="K881" s="41">
        <v>0.1711</v>
      </c>
      <c r="L881" s="48">
        <v>360000</v>
      </c>
      <c r="M881" s="49"/>
    </row>
    <row r="882" spans="1:13" x14ac:dyDescent="0.25">
      <c r="A882" s="40">
        <v>11691</v>
      </c>
      <c r="B882" s="41">
        <v>17082</v>
      </c>
      <c r="C882" s="41">
        <v>17428</v>
      </c>
      <c r="D882" s="41">
        <v>22299</v>
      </c>
      <c r="E882" s="41">
        <v>13682</v>
      </c>
      <c r="F882" s="41">
        <v>11115</v>
      </c>
      <c r="G882" s="41">
        <v>8227</v>
      </c>
      <c r="H882" s="41">
        <v>361</v>
      </c>
      <c r="I882" s="41">
        <v>1086</v>
      </c>
      <c r="J882" s="41">
        <v>163</v>
      </c>
      <c r="K882" s="41">
        <v>0.13689999999999999</v>
      </c>
      <c r="L882" s="48">
        <v>351000</v>
      </c>
      <c r="M882" s="49"/>
    </row>
    <row r="883" spans="1:13" x14ac:dyDescent="0.25">
      <c r="A883" s="40">
        <v>21331</v>
      </c>
      <c r="B883" s="41">
        <v>23391</v>
      </c>
      <c r="C883" s="41">
        <v>24114</v>
      </c>
      <c r="D883" s="41">
        <v>20119</v>
      </c>
      <c r="E883" s="41">
        <v>17656</v>
      </c>
      <c r="F883" s="41">
        <v>11826</v>
      </c>
      <c r="G883" s="41">
        <v>5514</v>
      </c>
      <c r="H883" s="41">
        <v>332</v>
      </c>
      <c r="I883" s="41">
        <v>1164</v>
      </c>
      <c r="J883" s="41">
        <v>217</v>
      </c>
      <c r="K883" s="41">
        <v>0.15609999999999999</v>
      </c>
      <c r="L883" s="48">
        <v>400000</v>
      </c>
      <c r="M883" s="49"/>
    </row>
    <row r="884" spans="1:13" x14ac:dyDescent="0.25">
      <c r="A884" s="40">
        <v>7036</v>
      </c>
      <c r="B884" s="41">
        <v>9722</v>
      </c>
      <c r="C884" s="41">
        <v>17496</v>
      </c>
      <c r="D884" s="41">
        <v>5257</v>
      </c>
      <c r="E884" s="41">
        <v>13328</v>
      </c>
      <c r="F884" s="41">
        <v>4615</v>
      </c>
      <c r="G884" s="41">
        <v>6248</v>
      </c>
      <c r="H884" s="41">
        <v>400</v>
      </c>
      <c r="I884" s="41">
        <v>1271</v>
      </c>
      <c r="J884" s="41">
        <v>286</v>
      </c>
      <c r="K884" s="41">
        <v>0.1724</v>
      </c>
      <c r="L884" s="48">
        <v>338618</v>
      </c>
      <c r="M884" s="49"/>
    </row>
    <row r="885" spans="1:13" x14ac:dyDescent="0.25">
      <c r="A885" s="40">
        <v>23968</v>
      </c>
      <c r="B885" s="41">
        <v>26068</v>
      </c>
      <c r="C885" s="41">
        <v>24426</v>
      </c>
      <c r="D885" s="41">
        <v>24857</v>
      </c>
      <c r="E885" s="41">
        <v>14571</v>
      </c>
      <c r="F885" s="41">
        <v>17812</v>
      </c>
      <c r="G885" s="41">
        <v>18592</v>
      </c>
      <c r="H885" s="41">
        <v>257</v>
      </c>
      <c r="I885" s="41">
        <v>853</v>
      </c>
      <c r="J885" s="41">
        <v>317</v>
      </c>
      <c r="K885" s="41">
        <v>0.38100000000000001</v>
      </c>
      <c r="L885" s="48">
        <v>498000</v>
      </c>
      <c r="M885" s="49"/>
    </row>
    <row r="886" spans="1:13" x14ac:dyDescent="0.25">
      <c r="A886" s="40">
        <v>19001</v>
      </c>
      <c r="B886" s="41">
        <v>20620</v>
      </c>
      <c r="C886" s="41">
        <v>29297</v>
      </c>
      <c r="D886" s="41">
        <v>24670</v>
      </c>
      <c r="E886" s="41">
        <v>11473</v>
      </c>
      <c r="F886" s="41">
        <v>9199</v>
      </c>
      <c r="G886" s="41">
        <v>13834</v>
      </c>
      <c r="H886" s="41">
        <v>309</v>
      </c>
      <c r="I886" s="41">
        <v>1088</v>
      </c>
      <c r="J886" s="41">
        <v>322</v>
      </c>
      <c r="K886" s="41">
        <v>0.32519999999999999</v>
      </c>
      <c r="L886" s="48">
        <v>374845</v>
      </c>
      <c r="M886" s="49"/>
    </row>
    <row r="887" spans="1:13" x14ac:dyDescent="0.25">
      <c r="A887" s="40">
        <v>26455</v>
      </c>
      <c r="B887" s="41">
        <v>27565</v>
      </c>
      <c r="C887" s="41">
        <v>22263</v>
      </c>
      <c r="D887" s="41">
        <v>24882</v>
      </c>
      <c r="E887" s="41">
        <v>13810</v>
      </c>
      <c r="F887" s="41">
        <v>20876</v>
      </c>
      <c r="G887" s="41">
        <v>9564</v>
      </c>
      <c r="H887" s="41">
        <v>227</v>
      </c>
      <c r="I887" s="41">
        <v>875</v>
      </c>
      <c r="J887" s="41">
        <v>263</v>
      </c>
      <c r="K887" s="41">
        <v>0.16039999999999999</v>
      </c>
      <c r="L887" s="48">
        <v>495500</v>
      </c>
      <c r="M887" s="49"/>
    </row>
    <row r="888" spans="1:13" x14ac:dyDescent="0.25">
      <c r="A888" s="40">
        <v>19823</v>
      </c>
      <c r="B888" s="41">
        <v>22149</v>
      </c>
      <c r="C888" s="41">
        <v>17361</v>
      </c>
      <c r="D888" s="41">
        <v>21944</v>
      </c>
      <c r="E888" s="41">
        <v>22741</v>
      </c>
      <c r="F888" s="41">
        <v>8633</v>
      </c>
      <c r="G888" s="41">
        <v>19103</v>
      </c>
      <c r="H888" s="41">
        <v>323</v>
      </c>
      <c r="I888" s="41">
        <v>1031</v>
      </c>
      <c r="J888" s="41">
        <v>322</v>
      </c>
      <c r="K888" s="41">
        <v>0.2601</v>
      </c>
      <c r="L888" s="48">
        <v>409000</v>
      </c>
      <c r="M888" s="49"/>
    </row>
    <row r="889" spans="1:13" x14ac:dyDescent="0.25">
      <c r="A889" s="40">
        <v>3703</v>
      </c>
      <c r="B889" s="41">
        <v>3416</v>
      </c>
      <c r="C889" s="41">
        <v>6317</v>
      </c>
      <c r="D889" s="41">
        <v>11082</v>
      </c>
      <c r="E889" s="41">
        <v>11813</v>
      </c>
      <c r="F889" s="41">
        <v>1903</v>
      </c>
      <c r="G889" s="41">
        <v>11241</v>
      </c>
      <c r="H889" s="41">
        <v>316</v>
      </c>
      <c r="I889" s="41">
        <v>930</v>
      </c>
      <c r="J889" s="41">
        <v>199</v>
      </c>
      <c r="K889" s="41">
        <v>0.16800000000000001</v>
      </c>
      <c r="L889" s="48">
        <v>396500</v>
      </c>
      <c r="M889" s="49"/>
    </row>
    <row r="890" spans="1:13" x14ac:dyDescent="0.25">
      <c r="A890" s="40">
        <v>26270</v>
      </c>
      <c r="B890" s="41">
        <v>27838</v>
      </c>
      <c r="C890" s="41">
        <v>23552</v>
      </c>
      <c r="D890" s="41">
        <v>26949</v>
      </c>
      <c r="E890" s="41">
        <v>20914</v>
      </c>
      <c r="F890" s="41">
        <v>7012</v>
      </c>
      <c r="G890" s="41">
        <v>19631</v>
      </c>
      <c r="H890" s="41">
        <v>224</v>
      </c>
      <c r="I890" s="41">
        <v>963</v>
      </c>
      <c r="J890" s="41">
        <v>463</v>
      </c>
      <c r="K890" s="41">
        <v>0.44629999999999997</v>
      </c>
      <c r="L890" s="48">
        <v>457000</v>
      </c>
      <c r="M890" s="49"/>
    </row>
    <row r="891" spans="1:13" x14ac:dyDescent="0.25">
      <c r="A891" s="40">
        <v>7725</v>
      </c>
      <c r="B891" s="41">
        <v>5618</v>
      </c>
      <c r="C891" s="41">
        <v>13117</v>
      </c>
      <c r="D891" s="41">
        <v>12304</v>
      </c>
      <c r="E891" s="41">
        <v>6632</v>
      </c>
      <c r="F891" s="41">
        <v>3355</v>
      </c>
      <c r="G891" s="41">
        <v>10799</v>
      </c>
      <c r="H891" s="41">
        <v>432</v>
      </c>
      <c r="I891" s="41">
        <v>1353</v>
      </c>
      <c r="J891" s="41">
        <v>191</v>
      </c>
      <c r="K891" s="41">
        <v>0.49540000000000001</v>
      </c>
      <c r="L891" s="48">
        <v>402500</v>
      </c>
      <c r="M891" s="49"/>
    </row>
    <row r="892" spans="1:13" x14ac:dyDescent="0.25">
      <c r="A892" s="40">
        <v>21674</v>
      </c>
      <c r="B892" s="41">
        <v>25392</v>
      </c>
      <c r="C892" s="41">
        <v>21060</v>
      </c>
      <c r="D892" s="41">
        <v>22053</v>
      </c>
      <c r="E892" s="41">
        <v>13558</v>
      </c>
      <c r="F892" s="41">
        <v>12673</v>
      </c>
      <c r="G892" s="41">
        <v>10606</v>
      </c>
      <c r="H892" s="41">
        <v>395</v>
      </c>
      <c r="I892" s="41">
        <v>1085</v>
      </c>
      <c r="J892" s="41">
        <v>226</v>
      </c>
      <c r="K892" s="41">
        <v>0.1643</v>
      </c>
      <c r="L892" s="48">
        <v>459000</v>
      </c>
      <c r="M892" s="49"/>
    </row>
    <row r="893" spans="1:13" x14ac:dyDescent="0.25">
      <c r="A893" s="40">
        <v>13802</v>
      </c>
      <c r="B893" s="41">
        <v>15517</v>
      </c>
      <c r="C893" s="41">
        <v>21515</v>
      </c>
      <c r="D893" s="41">
        <v>22567</v>
      </c>
      <c r="E893" s="41">
        <v>7120</v>
      </c>
      <c r="F893" s="41">
        <v>4790</v>
      </c>
      <c r="G893" s="41">
        <v>12720</v>
      </c>
      <c r="H893" s="41">
        <v>348</v>
      </c>
      <c r="I893" s="41">
        <v>1000</v>
      </c>
      <c r="J893" s="41">
        <v>204</v>
      </c>
      <c r="K893" s="41">
        <v>0.17560000000000001</v>
      </c>
      <c r="L893" s="48">
        <v>400000</v>
      </c>
      <c r="M893" s="49"/>
    </row>
    <row r="894" spans="1:13" x14ac:dyDescent="0.25">
      <c r="A894" s="40">
        <v>14099</v>
      </c>
      <c r="B894" s="41">
        <v>17805</v>
      </c>
      <c r="C894" s="41">
        <v>21450</v>
      </c>
      <c r="D894" s="41">
        <v>23611</v>
      </c>
      <c r="E894" s="41">
        <v>7688</v>
      </c>
      <c r="F894" s="41">
        <v>4350</v>
      </c>
      <c r="G894" s="41">
        <v>5541</v>
      </c>
      <c r="H894" s="41">
        <v>359</v>
      </c>
      <c r="I894" s="41">
        <v>1064</v>
      </c>
      <c r="J894" s="41">
        <v>223</v>
      </c>
      <c r="K894" s="41">
        <v>0.1434</v>
      </c>
      <c r="L894" s="48">
        <v>255000</v>
      </c>
      <c r="M894" s="49"/>
    </row>
    <row r="895" spans="1:13" x14ac:dyDescent="0.25">
      <c r="A895" s="40">
        <v>9769</v>
      </c>
      <c r="B895" s="41">
        <v>13948</v>
      </c>
      <c r="C895" s="41">
        <v>17065</v>
      </c>
      <c r="D895" s="41">
        <v>14014</v>
      </c>
      <c r="E895" s="41">
        <v>13874</v>
      </c>
      <c r="F895" s="41">
        <v>7303</v>
      </c>
      <c r="G895" s="41">
        <v>10583</v>
      </c>
      <c r="H895" s="41">
        <v>321</v>
      </c>
      <c r="I895" s="41">
        <v>868</v>
      </c>
      <c r="J895" s="41">
        <v>230</v>
      </c>
      <c r="K895" s="41">
        <v>0.10639999999999999</v>
      </c>
      <c r="L895" s="48">
        <v>390000</v>
      </c>
      <c r="M895" s="49"/>
    </row>
    <row r="896" spans="1:13" x14ac:dyDescent="0.25">
      <c r="A896" s="40">
        <v>8422</v>
      </c>
      <c r="B896" s="41">
        <v>8031</v>
      </c>
      <c r="C896" s="41">
        <v>15430</v>
      </c>
      <c r="D896" s="41">
        <v>12648</v>
      </c>
      <c r="E896" s="41">
        <v>3649</v>
      </c>
      <c r="F896" s="41">
        <v>1848</v>
      </c>
      <c r="G896" s="41">
        <v>6986</v>
      </c>
      <c r="H896" s="41">
        <v>368</v>
      </c>
      <c r="I896" s="41">
        <v>1050</v>
      </c>
      <c r="J896" s="41">
        <v>185</v>
      </c>
      <c r="K896" s="41">
        <v>0.13880000000000001</v>
      </c>
      <c r="L896" s="48">
        <v>255000</v>
      </c>
      <c r="M896" s="49"/>
    </row>
    <row r="897" spans="1:13" x14ac:dyDescent="0.25">
      <c r="A897" s="40">
        <v>12751</v>
      </c>
      <c r="B897" s="41">
        <v>14216</v>
      </c>
      <c r="C897" s="41">
        <v>16685</v>
      </c>
      <c r="D897" s="41">
        <v>19468</v>
      </c>
      <c r="E897" s="41">
        <v>8661</v>
      </c>
      <c r="F897" s="41">
        <v>10053</v>
      </c>
      <c r="G897" s="41">
        <v>3048</v>
      </c>
      <c r="H897" s="41">
        <v>258</v>
      </c>
      <c r="I897" s="41">
        <v>830</v>
      </c>
      <c r="J897" s="41">
        <v>214</v>
      </c>
      <c r="K897" s="41">
        <v>9.7500000000000003E-2</v>
      </c>
      <c r="L897" s="48">
        <v>367750</v>
      </c>
      <c r="M897" s="49"/>
    </row>
    <row r="898" spans="1:13" x14ac:dyDescent="0.25">
      <c r="A898" s="40">
        <v>11962</v>
      </c>
      <c r="B898" s="41">
        <v>12288</v>
      </c>
      <c r="C898" s="41">
        <v>17211</v>
      </c>
      <c r="D898" s="41">
        <v>12034</v>
      </c>
      <c r="E898" s="41">
        <v>2153</v>
      </c>
      <c r="F898" s="41">
        <v>3611</v>
      </c>
      <c r="G898" s="41">
        <v>7278</v>
      </c>
      <c r="H898" s="41">
        <v>343</v>
      </c>
      <c r="I898" s="41">
        <v>944</v>
      </c>
      <c r="J898" s="41">
        <v>131</v>
      </c>
      <c r="K898" s="41">
        <v>0.13869999999999999</v>
      </c>
      <c r="L898" s="48">
        <v>295000</v>
      </c>
      <c r="M898" s="49"/>
    </row>
    <row r="899" spans="1:13" x14ac:dyDescent="0.25">
      <c r="A899" s="40">
        <v>4106</v>
      </c>
      <c r="B899" s="41">
        <v>7283</v>
      </c>
      <c r="C899" s="41">
        <v>15477</v>
      </c>
      <c r="D899" s="41">
        <v>11481</v>
      </c>
      <c r="E899" s="41">
        <v>5886</v>
      </c>
      <c r="F899" s="41">
        <v>1642</v>
      </c>
      <c r="G899" s="41">
        <v>3443</v>
      </c>
      <c r="H899" s="41">
        <v>293</v>
      </c>
      <c r="I899" s="41">
        <v>852</v>
      </c>
      <c r="J899" s="41">
        <v>128</v>
      </c>
      <c r="K899" s="41">
        <v>0.12139999999999999</v>
      </c>
      <c r="L899" s="48">
        <v>250000</v>
      </c>
      <c r="M899" s="49"/>
    </row>
    <row r="900" spans="1:13" x14ac:dyDescent="0.25">
      <c r="A900" s="40">
        <v>12233</v>
      </c>
      <c r="B900" s="41">
        <v>15849</v>
      </c>
      <c r="C900" s="41">
        <v>15470</v>
      </c>
      <c r="D900" s="41">
        <v>16144</v>
      </c>
      <c r="E900" s="41">
        <v>14021</v>
      </c>
      <c r="F900" s="41">
        <v>5994</v>
      </c>
      <c r="G900" s="41">
        <v>5460</v>
      </c>
      <c r="H900" s="41">
        <v>349</v>
      </c>
      <c r="I900" s="41">
        <v>899</v>
      </c>
      <c r="J900" s="41">
        <v>127</v>
      </c>
      <c r="K900" s="41">
        <v>0.107</v>
      </c>
      <c r="L900" s="48">
        <v>316000</v>
      </c>
      <c r="M900" s="49"/>
    </row>
    <row r="901" spans="1:13" x14ac:dyDescent="0.25">
      <c r="A901" s="40">
        <v>8508</v>
      </c>
      <c r="B901" s="41">
        <v>13474</v>
      </c>
      <c r="C901" s="41">
        <v>16811</v>
      </c>
      <c r="D901" s="41">
        <v>22521</v>
      </c>
      <c r="E901" s="41">
        <v>13092</v>
      </c>
      <c r="F901" s="41">
        <v>2919</v>
      </c>
      <c r="G901" s="41">
        <v>5671</v>
      </c>
      <c r="H901" s="41">
        <v>393</v>
      </c>
      <c r="I901" s="41">
        <v>1041</v>
      </c>
      <c r="J901" s="41">
        <v>191</v>
      </c>
      <c r="K901" s="41">
        <v>0.15609999999999999</v>
      </c>
      <c r="L901" s="48">
        <v>354250</v>
      </c>
      <c r="M901" s="49"/>
    </row>
    <row r="902" spans="1:13" x14ac:dyDescent="0.25">
      <c r="A902" s="40">
        <v>6566</v>
      </c>
      <c r="B902" s="41">
        <v>10908</v>
      </c>
      <c r="C902" s="41">
        <v>14293</v>
      </c>
      <c r="D902" s="41">
        <v>19671</v>
      </c>
      <c r="E902" s="41">
        <v>13134</v>
      </c>
      <c r="F902" s="41">
        <v>2337</v>
      </c>
      <c r="G902" s="41">
        <v>12862</v>
      </c>
      <c r="H902" s="41">
        <v>549</v>
      </c>
      <c r="I902" s="41">
        <v>1510</v>
      </c>
      <c r="J902" s="41">
        <v>151</v>
      </c>
      <c r="K902" s="41">
        <v>0.15570000000000001</v>
      </c>
      <c r="L902" s="48">
        <v>266000</v>
      </c>
      <c r="M902" s="49"/>
    </row>
    <row r="903" spans="1:13" x14ac:dyDescent="0.25">
      <c r="A903" s="40">
        <v>12607</v>
      </c>
      <c r="B903" s="41">
        <v>17190</v>
      </c>
      <c r="C903" s="41">
        <v>16682</v>
      </c>
      <c r="D903" s="41">
        <v>16797</v>
      </c>
      <c r="E903" s="41">
        <v>5130</v>
      </c>
      <c r="F903" s="41">
        <v>3842</v>
      </c>
      <c r="G903" s="41">
        <v>8824</v>
      </c>
      <c r="H903" s="41">
        <v>464</v>
      </c>
      <c r="I903" s="41">
        <v>1097</v>
      </c>
      <c r="J903" s="41">
        <v>139</v>
      </c>
      <c r="K903" s="41">
        <v>9.1600000000000001E-2</v>
      </c>
      <c r="L903" s="48">
        <v>320000</v>
      </c>
      <c r="M903" s="49"/>
    </row>
    <row r="904" spans="1:13" x14ac:dyDescent="0.25">
      <c r="A904" s="40">
        <v>7672</v>
      </c>
      <c r="B904" s="41">
        <v>12785</v>
      </c>
      <c r="C904" s="41">
        <v>12367</v>
      </c>
      <c r="D904" s="41">
        <v>17495</v>
      </c>
      <c r="E904" s="41">
        <v>6757</v>
      </c>
      <c r="F904" s="41">
        <v>80</v>
      </c>
      <c r="G904" s="41">
        <v>16343</v>
      </c>
      <c r="H904" s="41">
        <v>484</v>
      </c>
      <c r="I904" s="41">
        <v>1026</v>
      </c>
      <c r="J904" s="41">
        <v>88</v>
      </c>
      <c r="K904" s="41">
        <v>0.29210000000000003</v>
      </c>
      <c r="L904" s="48">
        <v>355000</v>
      </c>
      <c r="M904" s="49"/>
    </row>
    <row r="905" spans="1:13" x14ac:dyDescent="0.25">
      <c r="A905" s="40">
        <v>11095</v>
      </c>
      <c r="B905" s="41">
        <v>20203</v>
      </c>
      <c r="C905" s="41">
        <v>17829</v>
      </c>
      <c r="D905" s="41">
        <v>25153</v>
      </c>
      <c r="E905" s="41">
        <v>18256</v>
      </c>
      <c r="F905" s="41">
        <v>3073</v>
      </c>
      <c r="G905" s="41">
        <v>11529</v>
      </c>
      <c r="H905" s="41">
        <v>478</v>
      </c>
      <c r="I905" s="41">
        <v>1327</v>
      </c>
      <c r="J905" s="41">
        <v>208</v>
      </c>
      <c r="K905" s="41">
        <v>0.14949999999999999</v>
      </c>
      <c r="L905" s="48">
        <v>348000</v>
      </c>
      <c r="M905" s="49"/>
    </row>
    <row r="906" spans="1:13" x14ac:dyDescent="0.25">
      <c r="A906" s="40">
        <v>7231</v>
      </c>
      <c r="B906" s="41">
        <v>11320</v>
      </c>
      <c r="C906" s="41">
        <v>7776</v>
      </c>
      <c r="D906" s="41">
        <v>12330</v>
      </c>
      <c r="E906" s="41">
        <v>9446</v>
      </c>
      <c r="F906" s="41">
        <v>3171</v>
      </c>
      <c r="G906" s="41">
        <v>8834</v>
      </c>
      <c r="H906" s="41">
        <v>477</v>
      </c>
      <c r="I906" s="41">
        <v>1109</v>
      </c>
      <c r="J906" s="41">
        <v>135</v>
      </c>
      <c r="K906" s="41">
        <v>0.184</v>
      </c>
      <c r="L906" s="48">
        <v>305000</v>
      </c>
      <c r="M906" s="49"/>
    </row>
    <row r="907" spans="1:13" x14ac:dyDescent="0.25">
      <c r="A907" s="40">
        <v>10190</v>
      </c>
      <c r="B907" s="41">
        <v>14297</v>
      </c>
      <c r="C907" s="41">
        <v>19529</v>
      </c>
      <c r="D907" s="41">
        <v>19638</v>
      </c>
      <c r="E907" s="41">
        <v>10706</v>
      </c>
      <c r="F907" s="41">
        <v>3062</v>
      </c>
      <c r="G907" s="41">
        <v>6696</v>
      </c>
      <c r="H907" s="41">
        <v>566</v>
      </c>
      <c r="I907" s="41">
        <v>1296</v>
      </c>
      <c r="J907" s="41">
        <v>142</v>
      </c>
      <c r="K907" s="41">
        <v>0.1147</v>
      </c>
      <c r="L907" s="48">
        <v>300000</v>
      </c>
      <c r="M907" s="49"/>
    </row>
    <row r="908" spans="1:13" x14ac:dyDescent="0.25">
      <c r="A908" s="40">
        <v>4075</v>
      </c>
      <c r="B908" s="41">
        <v>6850</v>
      </c>
      <c r="C908" s="41">
        <v>4750</v>
      </c>
      <c r="D908" s="41">
        <v>12389</v>
      </c>
      <c r="E908" s="41">
        <v>1856</v>
      </c>
      <c r="F908" s="41">
        <v>2053</v>
      </c>
      <c r="G908" s="41">
        <v>5907</v>
      </c>
      <c r="H908" s="41">
        <v>451</v>
      </c>
      <c r="I908" s="41">
        <v>1026</v>
      </c>
      <c r="J908" s="41">
        <v>157</v>
      </c>
      <c r="K908" s="41">
        <v>0.72889999999999999</v>
      </c>
      <c r="L908" s="48">
        <v>370000</v>
      </c>
      <c r="M908" s="49"/>
    </row>
    <row r="909" spans="1:13" x14ac:dyDescent="0.25">
      <c r="A909" s="40">
        <v>6292</v>
      </c>
      <c r="B909" s="41">
        <v>9219</v>
      </c>
      <c r="C909" s="41">
        <v>11518</v>
      </c>
      <c r="D909" s="41">
        <v>10488</v>
      </c>
      <c r="E909" s="41">
        <v>2621</v>
      </c>
      <c r="F909" s="41">
        <v>810</v>
      </c>
      <c r="G909" s="41">
        <v>4527</v>
      </c>
      <c r="H909" s="41">
        <v>513</v>
      </c>
      <c r="I909" s="41">
        <v>1419</v>
      </c>
      <c r="J909" s="41">
        <v>144</v>
      </c>
      <c r="K909" s="41">
        <v>0.14269999999999999</v>
      </c>
      <c r="L909" s="48">
        <v>315000</v>
      </c>
      <c r="M909" s="49"/>
    </row>
    <row r="910" spans="1:13" x14ac:dyDescent="0.25">
      <c r="A910" s="40">
        <v>2862</v>
      </c>
      <c r="B910" s="41">
        <v>4798</v>
      </c>
      <c r="C910" s="41">
        <v>7901</v>
      </c>
      <c r="D910" s="41">
        <v>5303</v>
      </c>
      <c r="E910" s="41">
        <v>1680</v>
      </c>
      <c r="F910" s="41">
        <v>1025</v>
      </c>
      <c r="G910" s="41">
        <v>11498</v>
      </c>
      <c r="H910" s="41">
        <v>514</v>
      </c>
      <c r="I910" s="41">
        <v>1440</v>
      </c>
      <c r="J910" s="41">
        <v>192</v>
      </c>
      <c r="K910" s="41">
        <v>0.19889999999999999</v>
      </c>
      <c r="L910" s="48">
        <v>370000</v>
      </c>
      <c r="M910" s="49"/>
    </row>
    <row r="911" spans="1:13" x14ac:dyDescent="0.25">
      <c r="A911" s="40">
        <v>10676</v>
      </c>
      <c r="B911" s="41">
        <v>13838</v>
      </c>
      <c r="C911" s="41">
        <v>14363</v>
      </c>
      <c r="D911" s="41">
        <v>12765</v>
      </c>
      <c r="E911" s="41">
        <v>3175</v>
      </c>
      <c r="F911" s="41">
        <v>1468</v>
      </c>
      <c r="G911" s="41">
        <v>4800</v>
      </c>
      <c r="H911" s="41">
        <v>1201</v>
      </c>
      <c r="I911" s="41">
        <v>3115</v>
      </c>
      <c r="J911" s="41">
        <v>178</v>
      </c>
      <c r="K911" s="41">
        <v>0.64219999999999999</v>
      </c>
      <c r="L911" s="48">
        <v>315500</v>
      </c>
      <c r="M911" s="49"/>
    </row>
    <row r="912" spans="1:13" x14ac:dyDescent="0.25">
      <c r="A912" s="40">
        <v>8597</v>
      </c>
      <c r="B912" s="41">
        <v>12171</v>
      </c>
      <c r="C912" s="41">
        <v>13591</v>
      </c>
      <c r="D912" s="41">
        <v>17984</v>
      </c>
      <c r="E912" s="41">
        <v>22178</v>
      </c>
      <c r="F912" s="41">
        <v>1165</v>
      </c>
      <c r="G912" s="41">
        <v>23914</v>
      </c>
      <c r="H912" s="41">
        <v>344</v>
      </c>
      <c r="I912" s="41">
        <v>919</v>
      </c>
      <c r="J912" s="41">
        <v>224</v>
      </c>
      <c r="K912" s="41">
        <v>0.40079999999999999</v>
      </c>
      <c r="L912" s="48">
        <v>548500</v>
      </c>
      <c r="M912" s="49"/>
    </row>
    <row r="913" spans="1:13" x14ac:dyDescent="0.25">
      <c r="A913" s="40">
        <v>21999</v>
      </c>
      <c r="B913" s="41">
        <v>21376</v>
      </c>
      <c r="C913" s="41">
        <v>24701</v>
      </c>
      <c r="D913" s="41">
        <v>24421</v>
      </c>
      <c r="E913" s="41">
        <v>19908</v>
      </c>
      <c r="F913" s="41">
        <v>1136</v>
      </c>
      <c r="G913" s="41">
        <v>22838</v>
      </c>
      <c r="H913" s="41">
        <v>369</v>
      </c>
      <c r="I913" s="41">
        <v>1022</v>
      </c>
      <c r="J913" s="41">
        <v>389</v>
      </c>
      <c r="K913" s="41">
        <v>1.0478000000000001</v>
      </c>
      <c r="L913" s="48">
        <v>575000</v>
      </c>
      <c r="M913" s="49"/>
    </row>
    <row r="914" spans="1:13" x14ac:dyDescent="0.25">
      <c r="A914" s="40">
        <v>29612</v>
      </c>
      <c r="B914" s="41">
        <v>30396</v>
      </c>
      <c r="C914" s="41">
        <v>28929</v>
      </c>
      <c r="D914" s="41">
        <v>30109</v>
      </c>
      <c r="E914" s="41">
        <v>30905</v>
      </c>
      <c r="F914" s="41">
        <v>2302</v>
      </c>
      <c r="G914" s="41">
        <v>20560</v>
      </c>
      <c r="H914" s="41">
        <v>323</v>
      </c>
      <c r="I914" s="41">
        <v>962</v>
      </c>
      <c r="J914" s="41">
        <v>327</v>
      </c>
      <c r="K914" s="41">
        <v>1.345</v>
      </c>
      <c r="L914" s="48">
        <v>530000</v>
      </c>
      <c r="M914" s="49"/>
    </row>
    <row r="915" spans="1:13" x14ac:dyDescent="0.25">
      <c r="A915" s="40">
        <v>29223</v>
      </c>
      <c r="B915" s="41">
        <v>30240</v>
      </c>
      <c r="C915" s="41">
        <v>25539</v>
      </c>
      <c r="D915" s="41">
        <v>25133</v>
      </c>
      <c r="E915" s="41">
        <v>18644</v>
      </c>
      <c r="F915" s="41">
        <v>16650</v>
      </c>
      <c r="G915" s="41">
        <v>18490</v>
      </c>
      <c r="H915" s="41">
        <v>307</v>
      </c>
      <c r="I915" s="41">
        <v>948</v>
      </c>
      <c r="J915" s="41">
        <v>354</v>
      </c>
      <c r="K915" s="41">
        <v>0.95089999999999997</v>
      </c>
      <c r="L915" s="48">
        <v>414000</v>
      </c>
      <c r="M915" s="49"/>
    </row>
    <row r="916" spans="1:13" x14ac:dyDescent="0.25">
      <c r="A916" s="40">
        <v>28229</v>
      </c>
      <c r="B916" s="41">
        <v>29211</v>
      </c>
      <c r="C916" s="41">
        <v>26729</v>
      </c>
      <c r="D916" s="41">
        <v>27654</v>
      </c>
      <c r="E916" s="41">
        <v>28865</v>
      </c>
      <c r="F916" s="41">
        <v>11891</v>
      </c>
      <c r="G916" s="41">
        <v>25646</v>
      </c>
      <c r="H916" s="41">
        <v>244</v>
      </c>
      <c r="I916" s="41">
        <v>854</v>
      </c>
      <c r="J916" s="41">
        <v>398</v>
      </c>
      <c r="K916" s="41">
        <v>0.59830000000000005</v>
      </c>
      <c r="L916" s="48">
        <v>552500</v>
      </c>
      <c r="M916" s="49"/>
    </row>
    <row r="917" spans="1:13" x14ac:dyDescent="0.25">
      <c r="A917" s="40">
        <v>25143</v>
      </c>
      <c r="B917" s="41">
        <v>22849</v>
      </c>
      <c r="C917" s="41">
        <v>21596</v>
      </c>
      <c r="D917" s="41">
        <v>25837</v>
      </c>
      <c r="E917" s="41">
        <v>18945</v>
      </c>
      <c r="F917" s="41">
        <v>19872</v>
      </c>
      <c r="G917" s="41">
        <v>20350</v>
      </c>
      <c r="H917" s="41">
        <v>356</v>
      </c>
      <c r="I917" s="41">
        <v>947</v>
      </c>
      <c r="J917" s="41">
        <v>376</v>
      </c>
      <c r="K917" s="41">
        <v>0.36020000000000002</v>
      </c>
      <c r="L917" s="48">
        <v>440000</v>
      </c>
      <c r="M917" s="49"/>
    </row>
    <row r="918" spans="1:13" x14ac:dyDescent="0.25">
      <c r="A918" s="40">
        <v>25667</v>
      </c>
      <c r="B918" s="41">
        <v>26814</v>
      </c>
      <c r="C918" s="41">
        <v>26986</v>
      </c>
      <c r="D918" s="41">
        <v>28853</v>
      </c>
      <c r="E918" s="41">
        <v>15788</v>
      </c>
      <c r="F918" s="41">
        <v>4470</v>
      </c>
      <c r="G918" s="41">
        <v>27005</v>
      </c>
      <c r="H918" s="41">
        <v>223</v>
      </c>
      <c r="I918" s="41">
        <v>768</v>
      </c>
      <c r="J918" s="41">
        <v>422</v>
      </c>
      <c r="K918" s="41">
        <v>0.99750000000000005</v>
      </c>
      <c r="L918" s="48">
        <v>442000</v>
      </c>
      <c r="M918" s="49"/>
    </row>
    <row r="919" spans="1:13" x14ac:dyDescent="0.25">
      <c r="A919" s="40">
        <v>11262</v>
      </c>
      <c r="B919" s="41">
        <v>9844</v>
      </c>
      <c r="C919" s="41">
        <v>22719</v>
      </c>
      <c r="D919" s="41">
        <v>14367</v>
      </c>
      <c r="E919" s="41">
        <v>13090</v>
      </c>
      <c r="F919" s="41">
        <v>5734</v>
      </c>
      <c r="G919" s="41">
        <v>8925</v>
      </c>
      <c r="H919" s="41">
        <v>441</v>
      </c>
      <c r="I919" s="41">
        <v>1218</v>
      </c>
      <c r="J919" s="41">
        <v>244</v>
      </c>
      <c r="K919" s="41">
        <v>0.57179999999999997</v>
      </c>
      <c r="L919" s="48">
        <v>567495</v>
      </c>
      <c r="M919" s="49"/>
    </row>
    <row r="920" spans="1:13" x14ac:dyDescent="0.25">
      <c r="A920" s="40">
        <v>23496</v>
      </c>
      <c r="B920" s="41">
        <v>23019</v>
      </c>
      <c r="C920" s="41">
        <v>26076</v>
      </c>
      <c r="D920" s="41">
        <v>25305</v>
      </c>
      <c r="E920" s="41">
        <v>15839</v>
      </c>
      <c r="F920" s="41">
        <v>19325</v>
      </c>
      <c r="G920" s="41">
        <v>18507</v>
      </c>
      <c r="H920" s="41">
        <v>254</v>
      </c>
      <c r="I920" s="41">
        <v>834</v>
      </c>
      <c r="J920" s="41">
        <v>243</v>
      </c>
      <c r="K920" s="41">
        <v>0.2787</v>
      </c>
      <c r="L920" s="48">
        <v>431000</v>
      </c>
      <c r="M920" s="49"/>
    </row>
    <row r="921" spans="1:13" x14ac:dyDescent="0.25">
      <c r="A921" s="40">
        <v>29305</v>
      </c>
      <c r="B921" s="41">
        <v>30751</v>
      </c>
      <c r="C921" s="41">
        <v>21957</v>
      </c>
      <c r="D921" s="41">
        <v>30024</v>
      </c>
      <c r="E921" s="41">
        <v>23068</v>
      </c>
      <c r="F921" s="41">
        <v>12020</v>
      </c>
      <c r="G921" s="41">
        <v>20850</v>
      </c>
      <c r="H921" s="41">
        <v>269</v>
      </c>
      <c r="I921" s="41">
        <v>731</v>
      </c>
      <c r="J921" s="41">
        <v>264</v>
      </c>
      <c r="K921" s="41">
        <v>0.22819999999999999</v>
      </c>
      <c r="L921" s="48">
        <v>475000</v>
      </c>
      <c r="M921" s="49"/>
    </row>
    <row r="922" spans="1:13" x14ac:dyDescent="0.25">
      <c r="A922" s="40">
        <v>15179</v>
      </c>
      <c r="B922" s="41">
        <v>20070</v>
      </c>
      <c r="C922" s="41">
        <v>17912</v>
      </c>
      <c r="D922" s="41">
        <v>20635</v>
      </c>
      <c r="E922" s="41">
        <v>23606</v>
      </c>
      <c r="F922" s="41">
        <v>14580</v>
      </c>
      <c r="G922" s="41">
        <v>24458</v>
      </c>
      <c r="H922" s="41">
        <v>460</v>
      </c>
      <c r="I922" s="41">
        <v>1107</v>
      </c>
      <c r="J922" s="41">
        <v>302</v>
      </c>
      <c r="K922" s="41">
        <v>0.27710000000000001</v>
      </c>
      <c r="L922" s="48">
        <v>420000</v>
      </c>
      <c r="M922" s="49"/>
    </row>
    <row r="923" spans="1:13" x14ac:dyDescent="0.25">
      <c r="A923" s="40">
        <v>24022</v>
      </c>
      <c r="B923" s="41">
        <v>24424</v>
      </c>
      <c r="C923" s="41">
        <v>20924</v>
      </c>
      <c r="D923" s="41">
        <v>26062</v>
      </c>
      <c r="E923" s="41">
        <v>20377</v>
      </c>
      <c r="F923" s="41">
        <v>6669</v>
      </c>
      <c r="G923" s="41">
        <v>20371</v>
      </c>
      <c r="H923" s="41">
        <v>547</v>
      </c>
      <c r="I923" s="41">
        <v>1250</v>
      </c>
      <c r="J923" s="41">
        <v>263</v>
      </c>
      <c r="K923" s="41">
        <v>1.4457</v>
      </c>
      <c r="L923" s="48">
        <v>597495</v>
      </c>
      <c r="M923" s="49"/>
    </row>
    <row r="924" spans="1:13" x14ac:dyDescent="0.25">
      <c r="A924" s="40">
        <v>29964</v>
      </c>
      <c r="B924" s="41">
        <v>25430</v>
      </c>
      <c r="C924" s="41">
        <v>30247</v>
      </c>
      <c r="D924" s="41">
        <v>28534</v>
      </c>
      <c r="E924" s="41">
        <v>24781</v>
      </c>
      <c r="F924" s="41">
        <v>12204</v>
      </c>
      <c r="G924" s="41">
        <v>19938</v>
      </c>
      <c r="H924" s="41">
        <v>268</v>
      </c>
      <c r="I924" s="41">
        <v>872</v>
      </c>
      <c r="J924" s="41">
        <v>412</v>
      </c>
      <c r="K924" s="41">
        <v>0.87239999999999995</v>
      </c>
      <c r="L924" s="48">
        <v>740000</v>
      </c>
      <c r="M924" s="49"/>
    </row>
    <row r="925" spans="1:13" x14ac:dyDescent="0.25">
      <c r="A925" s="40">
        <v>20222</v>
      </c>
      <c r="B925" s="41">
        <v>19324</v>
      </c>
      <c r="C925" s="41">
        <v>29325</v>
      </c>
      <c r="D925" s="41">
        <v>21597</v>
      </c>
      <c r="E925" s="41">
        <v>14321</v>
      </c>
      <c r="F925" s="41">
        <v>2506</v>
      </c>
      <c r="G925" s="41">
        <v>18109</v>
      </c>
      <c r="H925" s="41">
        <v>304</v>
      </c>
      <c r="I925" s="41">
        <v>1020</v>
      </c>
      <c r="J925" s="41">
        <v>334</v>
      </c>
      <c r="K925" s="41">
        <v>0.49990000000000001</v>
      </c>
      <c r="L925" s="48">
        <v>432500</v>
      </c>
      <c r="M925" s="49"/>
    </row>
    <row r="926" spans="1:13" x14ac:dyDescent="0.25">
      <c r="A926" s="40">
        <v>28670</v>
      </c>
      <c r="B926" s="41">
        <v>29723</v>
      </c>
      <c r="C926" s="41">
        <v>30845</v>
      </c>
      <c r="D926" s="41">
        <v>28640</v>
      </c>
      <c r="E926" s="41">
        <v>16421</v>
      </c>
      <c r="F926" s="41">
        <v>7829</v>
      </c>
      <c r="G926" s="41">
        <v>20171</v>
      </c>
      <c r="H926" s="41">
        <v>255</v>
      </c>
      <c r="I926" s="41">
        <v>856</v>
      </c>
      <c r="J926" s="41">
        <v>246</v>
      </c>
      <c r="K926" s="41">
        <v>0.41909999999999997</v>
      </c>
      <c r="L926" s="48">
        <v>652500</v>
      </c>
      <c r="M926" s="49"/>
    </row>
    <row r="927" spans="1:13" x14ac:dyDescent="0.25">
      <c r="A927" s="40">
        <v>30499</v>
      </c>
      <c r="B927" s="41">
        <v>28913</v>
      </c>
      <c r="C927" s="41">
        <v>30438</v>
      </c>
      <c r="D927" s="41">
        <v>27120</v>
      </c>
      <c r="E927" s="41">
        <v>7992</v>
      </c>
      <c r="F927" s="41">
        <v>20552</v>
      </c>
      <c r="G927" s="41">
        <v>19483</v>
      </c>
      <c r="H927" s="41">
        <v>240</v>
      </c>
      <c r="I927" s="41">
        <v>916</v>
      </c>
      <c r="J927" s="41">
        <v>292</v>
      </c>
      <c r="K927" s="41">
        <v>0.40160000000000001</v>
      </c>
      <c r="L927" s="48">
        <v>700500</v>
      </c>
      <c r="M927" s="49"/>
    </row>
    <row r="928" spans="1:13" x14ac:dyDescent="0.25">
      <c r="A928" s="40">
        <v>32101</v>
      </c>
      <c r="B928" s="41">
        <v>30592</v>
      </c>
      <c r="C928" s="41">
        <v>31155</v>
      </c>
      <c r="D928" s="41">
        <v>26598</v>
      </c>
      <c r="E928" s="41">
        <v>28192</v>
      </c>
      <c r="F928" s="41">
        <v>16691</v>
      </c>
      <c r="G928" s="41">
        <v>23175</v>
      </c>
      <c r="H928" s="41">
        <v>298</v>
      </c>
      <c r="I928" s="41">
        <v>770</v>
      </c>
      <c r="J928" s="41">
        <v>354</v>
      </c>
      <c r="K928" s="41">
        <v>0.64639999999999997</v>
      </c>
      <c r="L928" s="48">
        <v>687500</v>
      </c>
      <c r="M928" s="49"/>
    </row>
    <row r="929" spans="1:13" x14ac:dyDescent="0.25">
      <c r="A929" s="40">
        <v>22048</v>
      </c>
      <c r="B929" s="41">
        <v>26834</v>
      </c>
      <c r="C929" s="41">
        <v>25011</v>
      </c>
      <c r="D929" s="41">
        <v>23678</v>
      </c>
      <c r="E929" s="41">
        <v>12881</v>
      </c>
      <c r="F929" s="41">
        <v>6571</v>
      </c>
      <c r="G929" s="41">
        <v>4082</v>
      </c>
      <c r="H929" s="41">
        <v>380</v>
      </c>
      <c r="I929" s="41">
        <v>1052</v>
      </c>
      <c r="J929" s="41">
        <v>199</v>
      </c>
      <c r="K929" s="41">
        <v>0.29830000000000001</v>
      </c>
      <c r="L929" s="48">
        <v>382500</v>
      </c>
      <c r="M929" s="49"/>
    </row>
    <row r="930" spans="1:13" x14ac:dyDescent="0.25">
      <c r="A930" s="40">
        <v>20511</v>
      </c>
      <c r="B930" s="41">
        <v>21378</v>
      </c>
      <c r="C930" s="41">
        <v>21635</v>
      </c>
      <c r="D930" s="41">
        <v>21692</v>
      </c>
      <c r="E930" s="41">
        <v>21633</v>
      </c>
      <c r="F930" s="41">
        <v>4152</v>
      </c>
      <c r="G930" s="41">
        <v>9535</v>
      </c>
      <c r="H930" s="41">
        <v>336</v>
      </c>
      <c r="I930" s="41">
        <v>1142</v>
      </c>
      <c r="J930" s="41">
        <v>183</v>
      </c>
      <c r="K930" s="41">
        <v>0.29909999999999998</v>
      </c>
      <c r="L930" s="48">
        <v>320000</v>
      </c>
      <c r="M930" s="49"/>
    </row>
    <row r="931" spans="1:13" x14ac:dyDescent="0.25">
      <c r="A931" s="40">
        <v>18026</v>
      </c>
      <c r="B931" s="41">
        <v>17813</v>
      </c>
      <c r="C931" s="41">
        <v>21642</v>
      </c>
      <c r="D931" s="41">
        <v>10658</v>
      </c>
      <c r="E931" s="41">
        <v>18793</v>
      </c>
      <c r="F931" s="41">
        <v>3279</v>
      </c>
      <c r="G931" s="41">
        <v>14806</v>
      </c>
      <c r="H931" s="41">
        <v>344</v>
      </c>
      <c r="I931" s="41">
        <v>1346</v>
      </c>
      <c r="J931" s="41">
        <v>225</v>
      </c>
      <c r="K931" s="41">
        <v>0.21829999999999999</v>
      </c>
      <c r="L931" s="48">
        <v>282500</v>
      </c>
      <c r="M931" s="49"/>
    </row>
    <row r="932" spans="1:13" x14ac:dyDescent="0.25">
      <c r="A932" s="40">
        <v>29641</v>
      </c>
      <c r="B932" s="41">
        <v>26443</v>
      </c>
      <c r="C932" s="41">
        <v>27792</v>
      </c>
      <c r="D932" s="41">
        <v>24711</v>
      </c>
      <c r="E932" s="41">
        <v>11973</v>
      </c>
      <c r="F932" s="41">
        <v>1928</v>
      </c>
      <c r="G932" s="41">
        <v>18575</v>
      </c>
      <c r="H932" s="41">
        <v>230</v>
      </c>
      <c r="I932" s="41">
        <v>961</v>
      </c>
      <c r="J932" s="41">
        <v>355</v>
      </c>
      <c r="K932" s="41">
        <v>0.84640000000000004</v>
      </c>
      <c r="L932" s="48">
        <v>638000</v>
      </c>
      <c r="M932" s="49"/>
    </row>
    <row r="933" spans="1:13" x14ac:dyDescent="0.25">
      <c r="A933" s="40">
        <v>12919</v>
      </c>
      <c r="B933" s="41">
        <v>17995</v>
      </c>
      <c r="C933" s="41">
        <v>14820</v>
      </c>
      <c r="D933" s="41">
        <v>15975</v>
      </c>
      <c r="E933" s="41">
        <v>16333</v>
      </c>
      <c r="F933" s="41">
        <v>10583</v>
      </c>
      <c r="G933" s="41">
        <v>4313</v>
      </c>
      <c r="H933" s="41">
        <v>341</v>
      </c>
      <c r="I933" s="41">
        <v>1009</v>
      </c>
      <c r="J933" s="41">
        <v>99</v>
      </c>
      <c r="K933" s="41">
        <v>0.1565</v>
      </c>
      <c r="L933" s="48">
        <v>338000</v>
      </c>
      <c r="M933" s="49"/>
    </row>
    <row r="934" spans="1:13" x14ac:dyDescent="0.25">
      <c r="A934" s="40">
        <v>17418</v>
      </c>
      <c r="B934" s="41">
        <v>17416</v>
      </c>
      <c r="C934" s="41">
        <v>18559</v>
      </c>
      <c r="D934" s="41">
        <v>15171</v>
      </c>
      <c r="E934" s="41">
        <v>19348</v>
      </c>
      <c r="F934" s="41">
        <v>2965</v>
      </c>
      <c r="G934" s="41">
        <v>12628</v>
      </c>
      <c r="H934" s="41">
        <v>378</v>
      </c>
      <c r="I934" s="41">
        <v>1472</v>
      </c>
      <c r="J934" s="41">
        <v>153</v>
      </c>
      <c r="K934" s="41">
        <v>0.20250000000000001</v>
      </c>
      <c r="L934" s="48">
        <v>322500</v>
      </c>
      <c r="M934" s="49"/>
    </row>
    <row r="935" spans="1:13" x14ac:dyDescent="0.25">
      <c r="A935" s="40">
        <v>25359</v>
      </c>
      <c r="B935" s="41">
        <v>24396</v>
      </c>
      <c r="C935" s="41">
        <v>30929</v>
      </c>
      <c r="D935" s="41">
        <v>29394</v>
      </c>
      <c r="E935" s="41">
        <v>12022</v>
      </c>
      <c r="F935" s="41">
        <v>10597</v>
      </c>
      <c r="G935" s="41">
        <v>22412</v>
      </c>
      <c r="H935" s="41">
        <v>339</v>
      </c>
      <c r="I935" s="41">
        <v>907</v>
      </c>
      <c r="J935" s="41">
        <v>280</v>
      </c>
      <c r="K935" s="41">
        <v>0.46160000000000001</v>
      </c>
      <c r="L935" s="48">
        <v>610000</v>
      </c>
      <c r="M935" s="49"/>
    </row>
    <row r="936" spans="1:13" x14ac:dyDescent="0.25">
      <c r="A936" s="40">
        <v>16339</v>
      </c>
      <c r="B936" s="41">
        <v>18694</v>
      </c>
      <c r="C936" s="41">
        <v>20961</v>
      </c>
      <c r="D936" s="41">
        <v>23898</v>
      </c>
      <c r="E936" s="41">
        <v>23878</v>
      </c>
      <c r="F936" s="41">
        <v>10276</v>
      </c>
      <c r="G936" s="41">
        <v>6688</v>
      </c>
      <c r="H936" s="41">
        <v>399</v>
      </c>
      <c r="I936" s="41">
        <v>1246</v>
      </c>
      <c r="J936" s="41">
        <v>169</v>
      </c>
      <c r="K936" s="41">
        <v>0.1943</v>
      </c>
      <c r="L936" s="48">
        <v>357500</v>
      </c>
      <c r="M936" s="49"/>
    </row>
    <row r="937" spans="1:13" x14ac:dyDescent="0.25">
      <c r="A937" s="40">
        <v>14452</v>
      </c>
      <c r="B937" s="41">
        <v>14657</v>
      </c>
      <c r="C937" s="41">
        <v>22878</v>
      </c>
      <c r="D937" s="41">
        <v>14856</v>
      </c>
      <c r="E937" s="41">
        <v>10957</v>
      </c>
      <c r="F937" s="41">
        <v>7211</v>
      </c>
      <c r="G937" s="41">
        <v>4897</v>
      </c>
      <c r="H937" s="41">
        <v>459</v>
      </c>
      <c r="I937" s="41">
        <v>1189</v>
      </c>
      <c r="J937" s="41">
        <v>156</v>
      </c>
      <c r="K937" s="41">
        <v>0.19980000000000001</v>
      </c>
      <c r="L937" s="48">
        <v>315000</v>
      </c>
      <c r="M937" s="49"/>
    </row>
    <row r="938" spans="1:13" x14ac:dyDescent="0.25">
      <c r="A938" s="40">
        <v>7542</v>
      </c>
      <c r="B938" s="41">
        <v>13376</v>
      </c>
      <c r="C938" s="41">
        <v>12293</v>
      </c>
      <c r="D938" s="41">
        <v>13966</v>
      </c>
      <c r="E938" s="41">
        <v>215</v>
      </c>
      <c r="F938" s="41">
        <v>2208</v>
      </c>
      <c r="G938" s="41">
        <v>2442</v>
      </c>
      <c r="H938" s="41">
        <v>516</v>
      </c>
      <c r="I938" s="41">
        <v>1635</v>
      </c>
      <c r="J938" s="41">
        <v>137</v>
      </c>
      <c r="K938" s="41">
        <v>0.20849999999999999</v>
      </c>
      <c r="L938" s="48">
        <v>325000</v>
      </c>
      <c r="M938" s="49"/>
    </row>
    <row r="939" spans="1:13" x14ac:dyDescent="0.25">
      <c r="A939" s="40">
        <v>9099</v>
      </c>
      <c r="B939" s="41">
        <v>13670</v>
      </c>
      <c r="C939" s="41">
        <v>19163</v>
      </c>
      <c r="D939" s="41">
        <v>18528</v>
      </c>
      <c r="E939" s="41">
        <v>1425</v>
      </c>
      <c r="F939" s="41">
        <v>2831</v>
      </c>
      <c r="G939" s="41">
        <v>1585</v>
      </c>
      <c r="H939" s="41">
        <v>825</v>
      </c>
      <c r="I939" s="41">
        <v>2810</v>
      </c>
      <c r="J939" s="41">
        <v>145</v>
      </c>
      <c r="K939" s="41">
        <v>0.34200000000000003</v>
      </c>
      <c r="L939" s="48">
        <v>355000</v>
      </c>
      <c r="M939" s="49"/>
    </row>
    <row r="940" spans="1:13" x14ac:dyDescent="0.25">
      <c r="A940" s="40">
        <v>22742</v>
      </c>
      <c r="B940" s="41">
        <v>28330</v>
      </c>
      <c r="C940" s="41">
        <v>31599</v>
      </c>
      <c r="D940" s="41">
        <v>28309</v>
      </c>
      <c r="E940" s="41">
        <v>11935</v>
      </c>
      <c r="F940" s="41">
        <v>7010</v>
      </c>
      <c r="G940" s="41">
        <v>14696</v>
      </c>
      <c r="H940" s="41">
        <v>425</v>
      </c>
      <c r="I940" s="41">
        <v>1184</v>
      </c>
      <c r="J940" s="41">
        <v>394</v>
      </c>
      <c r="K940" s="41">
        <v>0.44779999999999998</v>
      </c>
      <c r="L940" s="48">
        <v>453750</v>
      </c>
      <c r="M940" s="49"/>
    </row>
    <row r="941" spans="1:13" x14ac:dyDescent="0.25">
      <c r="A941" s="40">
        <v>6818</v>
      </c>
      <c r="B941" s="41">
        <v>5841</v>
      </c>
      <c r="C941" s="41">
        <v>16795</v>
      </c>
      <c r="D941" s="41">
        <v>12346</v>
      </c>
      <c r="E941" s="41">
        <v>11842</v>
      </c>
      <c r="F941" s="41">
        <v>1639</v>
      </c>
      <c r="G941" s="41">
        <v>1440</v>
      </c>
      <c r="H941" s="41">
        <v>561</v>
      </c>
      <c r="I941" s="41">
        <v>2822</v>
      </c>
      <c r="J941" s="41">
        <v>254</v>
      </c>
      <c r="K941" s="41">
        <v>0.49590000000000001</v>
      </c>
      <c r="L941" s="48">
        <v>257500</v>
      </c>
      <c r="M941" s="49"/>
    </row>
    <row r="942" spans="1:13" x14ac:dyDescent="0.25">
      <c r="A942" s="40">
        <v>26262</v>
      </c>
      <c r="B942" s="41">
        <v>30462</v>
      </c>
      <c r="C942" s="41">
        <v>30378</v>
      </c>
      <c r="D942" s="41">
        <v>29805</v>
      </c>
      <c r="E942" s="41">
        <v>20647</v>
      </c>
      <c r="F942" s="41">
        <v>3300</v>
      </c>
      <c r="G942" s="41">
        <v>12317</v>
      </c>
      <c r="H942" s="41">
        <v>420</v>
      </c>
      <c r="I942" s="41">
        <v>1125</v>
      </c>
      <c r="J942" s="41">
        <v>237</v>
      </c>
      <c r="K942" s="41">
        <v>0.19600000000000001</v>
      </c>
      <c r="L942" s="48">
        <v>377000</v>
      </c>
      <c r="M942" s="49"/>
    </row>
    <row r="943" spans="1:13" x14ac:dyDescent="0.25">
      <c r="A943" s="40">
        <v>16027</v>
      </c>
      <c r="B943" s="41">
        <v>20686</v>
      </c>
      <c r="C943" s="41">
        <v>21850</v>
      </c>
      <c r="D943" s="41">
        <v>16229</v>
      </c>
      <c r="E943" s="41">
        <v>5164</v>
      </c>
      <c r="F943" s="41">
        <v>5855</v>
      </c>
      <c r="G943" s="41">
        <v>2388</v>
      </c>
      <c r="H943" s="41">
        <v>394</v>
      </c>
      <c r="I943" s="41">
        <v>1322</v>
      </c>
      <c r="J943" s="41">
        <v>157</v>
      </c>
      <c r="K943" s="41">
        <v>0.182</v>
      </c>
      <c r="L943" s="48">
        <v>372500</v>
      </c>
      <c r="M943" s="49"/>
    </row>
    <row r="944" spans="1:13" x14ac:dyDescent="0.25">
      <c r="A944" s="40">
        <v>9584</v>
      </c>
      <c r="B944" s="41">
        <v>11219</v>
      </c>
      <c r="C944" s="41">
        <v>21326</v>
      </c>
      <c r="D944" s="41">
        <v>13365</v>
      </c>
      <c r="E944" s="41">
        <v>1733</v>
      </c>
      <c r="F944" s="41">
        <v>3151</v>
      </c>
      <c r="G944" s="41">
        <v>9413</v>
      </c>
      <c r="H944" s="41">
        <v>818</v>
      </c>
      <c r="I944" s="41">
        <v>2277</v>
      </c>
      <c r="J944" s="41">
        <v>142</v>
      </c>
      <c r="K944" s="41">
        <v>0.34949999999999998</v>
      </c>
      <c r="L944" s="48">
        <v>300000</v>
      </c>
      <c r="M944" s="49"/>
    </row>
    <row r="945" spans="1:13" x14ac:dyDescent="0.25">
      <c r="A945" s="40">
        <v>27876</v>
      </c>
      <c r="B945" s="41">
        <v>25666</v>
      </c>
      <c r="C945" s="41">
        <v>31366</v>
      </c>
      <c r="D945" s="41">
        <v>29746</v>
      </c>
      <c r="E945" s="41">
        <v>4572</v>
      </c>
      <c r="F945" s="41">
        <v>3232</v>
      </c>
      <c r="G945" s="41">
        <v>20318</v>
      </c>
      <c r="H945" s="41">
        <v>254</v>
      </c>
      <c r="I945" s="41">
        <v>921</v>
      </c>
      <c r="J945" s="41">
        <v>378</v>
      </c>
      <c r="K945" s="41">
        <v>1.3880999999999999</v>
      </c>
      <c r="L945" s="48">
        <v>905000</v>
      </c>
      <c r="M945" s="49"/>
    </row>
    <row r="946" spans="1:13" x14ac:dyDescent="0.25">
      <c r="A946" s="40">
        <v>11751</v>
      </c>
      <c r="B946" s="41">
        <v>17465</v>
      </c>
      <c r="C946" s="41">
        <v>24556</v>
      </c>
      <c r="D946" s="41">
        <v>11121</v>
      </c>
      <c r="E946" s="41">
        <v>11019</v>
      </c>
      <c r="F946" s="41">
        <v>2355</v>
      </c>
      <c r="G946" s="41">
        <v>13433</v>
      </c>
      <c r="H946" s="41">
        <v>364</v>
      </c>
      <c r="I946" s="41">
        <v>1006</v>
      </c>
      <c r="J946" s="41">
        <v>388</v>
      </c>
      <c r="K946" s="41">
        <v>0.15490000000000001</v>
      </c>
      <c r="L946" s="48">
        <v>325000</v>
      </c>
      <c r="M946" s="49"/>
    </row>
    <row r="947" spans="1:13" x14ac:dyDescent="0.25">
      <c r="A947" s="40">
        <v>3244</v>
      </c>
      <c r="B947" s="41">
        <v>6374</v>
      </c>
      <c r="C947" s="41">
        <v>4657</v>
      </c>
      <c r="D947" s="41">
        <v>6946</v>
      </c>
      <c r="E947" s="41">
        <v>6153</v>
      </c>
      <c r="F947" s="41">
        <v>2911</v>
      </c>
      <c r="G947" s="41">
        <v>25355</v>
      </c>
      <c r="H947" s="41">
        <v>500</v>
      </c>
      <c r="I947" s="41">
        <v>887</v>
      </c>
      <c r="J947" s="41">
        <v>238</v>
      </c>
      <c r="K947" s="41">
        <v>0.25580000000000003</v>
      </c>
      <c r="L947" s="48">
        <v>285000</v>
      </c>
      <c r="M947" s="49"/>
    </row>
    <row r="948" spans="1:13" x14ac:dyDescent="0.25">
      <c r="A948" s="40">
        <v>6040</v>
      </c>
      <c r="B948" s="41">
        <v>7708</v>
      </c>
      <c r="C948" s="41">
        <v>5221</v>
      </c>
      <c r="D948" s="41">
        <v>11627</v>
      </c>
      <c r="E948" s="41">
        <v>9827</v>
      </c>
      <c r="F948" s="41">
        <v>5872</v>
      </c>
      <c r="G948" s="41">
        <v>13217</v>
      </c>
      <c r="H948" s="41">
        <v>374</v>
      </c>
      <c r="I948" s="41">
        <v>968</v>
      </c>
      <c r="J948" s="41">
        <v>219</v>
      </c>
      <c r="K948" s="41">
        <v>0.2311</v>
      </c>
      <c r="L948" s="48">
        <v>337500</v>
      </c>
      <c r="M948" s="49"/>
    </row>
    <row r="949" spans="1:13" x14ac:dyDescent="0.25">
      <c r="A949" s="40">
        <v>4560</v>
      </c>
      <c r="B949" s="41">
        <v>5656</v>
      </c>
      <c r="C949" s="41">
        <v>5496</v>
      </c>
      <c r="D949" s="41">
        <v>9170</v>
      </c>
      <c r="E949" s="41">
        <v>13421</v>
      </c>
      <c r="F949" s="41">
        <v>4772</v>
      </c>
      <c r="G949" s="41">
        <v>18154</v>
      </c>
      <c r="H949" s="41">
        <v>468</v>
      </c>
      <c r="I949" s="41">
        <v>1062</v>
      </c>
      <c r="J949" s="41">
        <v>219</v>
      </c>
      <c r="K949" s="41">
        <v>0.25130000000000002</v>
      </c>
      <c r="L949" s="48">
        <v>280000</v>
      </c>
      <c r="M949" s="49"/>
    </row>
    <row r="950" spans="1:13" x14ac:dyDescent="0.25">
      <c r="A950" s="40">
        <v>24166</v>
      </c>
      <c r="B950" s="41">
        <v>22360</v>
      </c>
      <c r="C950" s="41">
        <v>18759</v>
      </c>
      <c r="D950" s="41">
        <v>19659</v>
      </c>
      <c r="E950" s="41">
        <v>14851</v>
      </c>
      <c r="F950" s="41">
        <v>9438</v>
      </c>
      <c r="G950" s="41">
        <v>25177</v>
      </c>
      <c r="H950" s="41">
        <v>293</v>
      </c>
      <c r="I950" s="41">
        <v>766</v>
      </c>
      <c r="J950" s="41">
        <v>232</v>
      </c>
      <c r="K950" s="41">
        <v>0.1966</v>
      </c>
      <c r="L950" s="48">
        <v>360000</v>
      </c>
      <c r="M950" s="49"/>
    </row>
    <row r="951" spans="1:13" x14ac:dyDescent="0.25">
      <c r="A951" s="40">
        <v>16272</v>
      </c>
      <c r="B951" s="41">
        <v>19594</v>
      </c>
      <c r="C951" s="41">
        <v>21791</v>
      </c>
      <c r="D951" s="41">
        <v>16346</v>
      </c>
      <c r="E951" s="41">
        <v>24877</v>
      </c>
      <c r="F951" s="41">
        <v>4281</v>
      </c>
      <c r="G951" s="41">
        <v>21446</v>
      </c>
      <c r="H951" s="41">
        <v>301</v>
      </c>
      <c r="I951" s="41">
        <v>884</v>
      </c>
      <c r="J951" s="41">
        <v>242</v>
      </c>
      <c r="K951" s="41">
        <v>0.1845</v>
      </c>
      <c r="L951" s="48">
        <v>250000</v>
      </c>
      <c r="M951" s="49"/>
    </row>
    <row r="952" spans="1:13" x14ac:dyDescent="0.25">
      <c r="A952" s="40">
        <v>11796</v>
      </c>
      <c r="B952" s="41">
        <v>17409</v>
      </c>
      <c r="C952" s="41">
        <v>14923</v>
      </c>
      <c r="D952" s="41">
        <v>22846</v>
      </c>
      <c r="E952" s="41">
        <v>4600</v>
      </c>
      <c r="F952" s="41">
        <v>5424</v>
      </c>
      <c r="G952" s="41">
        <v>21782</v>
      </c>
      <c r="H952" s="41">
        <v>372</v>
      </c>
      <c r="I952" s="41">
        <v>987</v>
      </c>
      <c r="J952" s="41">
        <v>276</v>
      </c>
      <c r="K952" s="41">
        <v>1.5173000000000001</v>
      </c>
      <c r="L952" s="48">
        <v>311000</v>
      </c>
      <c r="M952" s="49"/>
    </row>
    <row r="953" spans="1:13" x14ac:dyDescent="0.25">
      <c r="A953" s="40">
        <v>10741</v>
      </c>
      <c r="B953" s="41">
        <v>14102</v>
      </c>
      <c r="C953" s="41">
        <v>11560</v>
      </c>
      <c r="D953" s="41">
        <v>16907</v>
      </c>
      <c r="E953" s="41">
        <v>7407</v>
      </c>
      <c r="F953" s="41">
        <v>3952</v>
      </c>
      <c r="G953" s="41">
        <v>19555</v>
      </c>
      <c r="H953" s="41">
        <v>301</v>
      </c>
      <c r="I953" s="41">
        <v>1005</v>
      </c>
      <c r="J953" s="41">
        <v>201</v>
      </c>
      <c r="K953" s="41">
        <v>0.45369999999999999</v>
      </c>
      <c r="L953" s="48">
        <v>295000</v>
      </c>
      <c r="M953" s="49"/>
    </row>
    <row r="954" spans="1:13" x14ac:dyDescent="0.25">
      <c r="A954" s="40">
        <v>19900</v>
      </c>
      <c r="B954" s="41">
        <v>22037</v>
      </c>
      <c r="C954" s="41">
        <v>25968</v>
      </c>
      <c r="D954" s="41">
        <v>25010</v>
      </c>
      <c r="E954" s="41">
        <v>19236</v>
      </c>
      <c r="F954" s="41">
        <v>15711</v>
      </c>
      <c r="G954" s="41">
        <v>19776</v>
      </c>
      <c r="H954" s="41">
        <v>183</v>
      </c>
      <c r="I954" s="41">
        <v>777</v>
      </c>
      <c r="J954" s="41">
        <v>503</v>
      </c>
      <c r="K954" s="41">
        <v>1.2435</v>
      </c>
      <c r="L954" s="48">
        <v>600000</v>
      </c>
      <c r="M954" s="49"/>
    </row>
    <row r="955" spans="1:13" x14ac:dyDescent="0.25">
      <c r="A955" s="40">
        <v>24231</v>
      </c>
      <c r="B955" s="41">
        <v>26892</v>
      </c>
      <c r="C955" s="41">
        <v>25552</v>
      </c>
      <c r="D955" s="41">
        <v>28206</v>
      </c>
      <c r="E955" s="41">
        <v>21089</v>
      </c>
      <c r="F955" s="41">
        <v>21140</v>
      </c>
      <c r="G955" s="41">
        <v>18564</v>
      </c>
      <c r="H955" s="41">
        <v>276</v>
      </c>
      <c r="I955" s="41">
        <v>984</v>
      </c>
      <c r="J955" s="41">
        <v>298</v>
      </c>
      <c r="K955" s="41">
        <v>0.31850000000000001</v>
      </c>
      <c r="L955" s="48">
        <v>473000</v>
      </c>
      <c r="M955" s="49"/>
    </row>
    <row r="956" spans="1:13" x14ac:dyDescent="0.25">
      <c r="A956" s="40">
        <v>26104</v>
      </c>
      <c r="B956" s="41">
        <v>25305</v>
      </c>
      <c r="C956" s="41">
        <v>26431</v>
      </c>
      <c r="D956" s="41">
        <v>28047</v>
      </c>
      <c r="E956" s="41">
        <v>4086</v>
      </c>
      <c r="F956" s="41">
        <v>4810</v>
      </c>
      <c r="G956" s="41">
        <v>20804</v>
      </c>
      <c r="H956" s="41">
        <v>249</v>
      </c>
      <c r="I956" s="41">
        <v>878</v>
      </c>
      <c r="J956" s="41">
        <v>448</v>
      </c>
      <c r="K956" s="41">
        <v>3.4573999999999998</v>
      </c>
      <c r="L956" s="48">
        <v>492500</v>
      </c>
      <c r="M956" s="49"/>
    </row>
    <row r="957" spans="1:13" x14ac:dyDescent="0.25">
      <c r="A957" s="40">
        <v>18681</v>
      </c>
      <c r="B957" s="41">
        <v>20762</v>
      </c>
      <c r="C957" s="41">
        <v>20378</v>
      </c>
      <c r="D957" s="41">
        <v>23363</v>
      </c>
      <c r="E957" s="41">
        <v>7847</v>
      </c>
      <c r="F957" s="41">
        <v>5813</v>
      </c>
      <c r="G957" s="41">
        <v>15131</v>
      </c>
      <c r="H957" s="41">
        <v>224</v>
      </c>
      <c r="I957" s="41">
        <v>857</v>
      </c>
      <c r="J957" s="41">
        <v>292</v>
      </c>
      <c r="K957" s="41">
        <v>1.1758</v>
      </c>
      <c r="L957" s="48">
        <v>287500</v>
      </c>
      <c r="M957" s="49"/>
    </row>
    <row r="958" spans="1:13" x14ac:dyDescent="0.25">
      <c r="A958" s="40">
        <v>32423</v>
      </c>
      <c r="B958" s="41">
        <v>27754</v>
      </c>
      <c r="C958" s="41">
        <v>31124</v>
      </c>
      <c r="D958" s="41">
        <v>24444</v>
      </c>
      <c r="E958" s="41">
        <v>27007</v>
      </c>
      <c r="F958" s="41">
        <v>5162</v>
      </c>
      <c r="G958" s="41">
        <v>22734</v>
      </c>
      <c r="H958" s="41">
        <v>329</v>
      </c>
      <c r="I958" s="41">
        <v>1025</v>
      </c>
      <c r="J958" s="41">
        <v>321</v>
      </c>
      <c r="K958" s="41">
        <v>0.68459999999999999</v>
      </c>
      <c r="L958" s="48">
        <v>588000</v>
      </c>
      <c r="M958" s="49"/>
    </row>
    <row r="959" spans="1:13" x14ac:dyDescent="0.25">
      <c r="A959" s="40">
        <v>16389</v>
      </c>
      <c r="B959" s="41">
        <v>17790</v>
      </c>
      <c r="C959" s="41">
        <v>16711</v>
      </c>
      <c r="D959" s="41">
        <v>25323</v>
      </c>
      <c r="E959" s="41">
        <v>21025</v>
      </c>
      <c r="F959" s="41">
        <v>1675</v>
      </c>
      <c r="G959" s="41">
        <v>20859</v>
      </c>
      <c r="H959" s="41">
        <v>399</v>
      </c>
      <c r="I959" s="41">
        <v>1182</v>
      </c>
      <c r="J959" s="41">
        <v>341</v>
      </c>
      <c r="K959" s="41">
        <v>0.7702</v>
      </c>
      <c r="L959" s="48">
        <v>393500</v>
      </c>
      <c r="M959" s="49"/>
    </row>
    <row r="960" spans="1:13" x14ac:dyDescent="0.25">
      <c r="A960" s="40">
        <v>28010</v>
      </c>
      <c r="B960" s="41">
        <v>25557</v>
      </c>
      <c r="C960" s="41">
        <v>27051</v>
      </c>
      <c r="D960" s="41">
        <v>21743</v>
      </c>
      <c r="E960" s="41">
        <v>28804</v>
      </c>
      <c r="F960" s="41">
        <v>3013</v>
      </c>
      <c r="G960" s="41">
        <v>23717</v>
      </c>
      <c r="H960" s="41">
        <v>266</v>
      </c>
      <c r="I960" s="41">
        <v>837</v>
      </c>
      <c r="J960" s="41">
        <v>277</v>
      </c>
      <c r="K960" s="41">
        <v>0.39929999999999999</v>
      </c>
      <c r="L960" s="48">
        <v>485000</v>
      </c>
      <c r="M960" s="49"/>
    </row>
    <row r="961" spans="1:13" x14ac:dyDescent="0.25">
      <c r="A961" s="40">
        <v>15820</v>
      </c>
      <c r="B961" s="41">
        <v>18478</v>
      </c>
      <c r="C961" s="41">
        <v>21321</v>
      </c>
      <c r="D961" s="41">
        <v>19478</v>
      </c>
      <c r="E961" s="41">
        <v>24709</v>
      </c>
      <c r="F961" s="41">
        <v>5302</v>
      </c>
      <c r="G961" s="41">
        <v>25416</v>
      </c>
      <c r="H961" s="41">
        <v>397</v>
      </c>
      <c r="I961" s="41">
        <v>1122</v>
      </c>
      <c r="J961" s="41">
        <v>304</v>
      </c>
      <c r="K961" s="41">
        <v>0.52849999999999997</v>
      </c>
      <c r="L961" s="48">
        <v>450000</v>
      </c>
      <c r="M961" s="49"/>
    </row>
    <row r="962" spans="1:13" x14ac:dyDescent="0.25">
      <c r="A962" s="40">
        <v>20843</v>
      </c>
      <c r="B962" s="41">
        <v>22580</v>
      </c>
      <c r="C962" s="41">
        <v>17673</v>
      </c>
      <c r="D962" s="41">
        <v>27103</v>
      </c>
      <c r="E962" s="41">
        <v>20237</v>
      </c>
      <c r="F962" s="41">
        <v>4019</v>
      </c>
      <c r="G962" s="41">
        <v>21233</v>
      </c>
      <c r="H962" s="41">
        <v>406</v>
      </c>
      <c r="I962" s="41">
        <v>1270</v>
      </c>
      <c r="J962" s="41">
        <v>257</v>
      </c>
      <c r="K962" s="41">
        <v>0.74860000000000004</v>
      </c>
      <c r="L962" s="48">
        <v>390000</v>
      </c>
      <c r="M962" s="49"/>
    </row>
    <row r="963" spans="1:13" x14ac:dyDescent="0.25">
      <c r="A963" s="40">
        <v>28592</v>
      </c>
      <c r="B963" s="41">
        <v>31401</v>
      </c>
      <c r="C963" s="41">
        <v>30769</v>
      </c>
      <c r="D963" s="41">
        <v>26626</v>
      </c>
      <c r="E963" s="41">
        <v>20989</v>
      </c>
      <c r="F963" s="41">
        <v>2977</v>
      </c>
      <c r="G963" s="41">
        <v>24547</v>
      </c>
      <c r="H963" s="41">
        <v>238</v>
      </c>
      <c r="I963" s="41">
        <v>816</v>
      </c>
      <c r="J963" s="41">
        <v>413</v>
      </c>
      <c r="K963" s="41">
        <v>2.1701000000000001</v>
      </c>
      <c r="L963" s="48">
        <v>812500</v>
      </c>
      <c r="M963" s="49"/>
    </row>
    <row r="964" spans="1:13" x14ac:dyDescent="0.25">
      <c r="A964" s="40">
        <v>19654</v>
      </c>
      <c r="B964" s="41">
        <v>18436</v>
      </c>
      <c r="C964" s="41">
        <v>28201</v>
      </c>
      <c r="D964" s="41">
        <v>17338</v>
      </c>
      <c r="E964" s="41">
        <v>24053</v>
      </c>
      <c r="F964" s="41">
        <v>2177</v>
      </c>
      <c r="G964" s="41">
        <v>11114</v>
      </c>
      <c r="H964" s="41">
        <v>301</v>
      </c>
      <c r="I964" s="41">
        <v>994</v>
      </c>
      <c r="J964" s="41">
        <v>204</v>
      </c>
      <c r="K964" s="41">
        <v>0.30649999999999999</v>
      </c>
      <c r="L964" s="48">
        <v>396500</v>
      </c>
      <c r="M964" s="49"/>
    </row>
    <row r="965" spans="1:13" x14ac:dyDescent="0.25">
      <c r="A965" s="40">
        <v>14419</v>
      </c>
      <c r="B965" s="41">
        <v>19619</v>
      </c>
      <c r="C965" s="41">
        <v>19409</v>
      </c>
      <c r="D965" s="41">
        <v>20920</v>
      </c>
      <c r="E965" s="41">
        <v>22300</v>
      </c>
      <c r="F965" s="41">
        <v>2301</v>
      </c>
      <c r="G965" s="41">
        <v>10508</v>
      </c>
      <c r="H965" s="41">
        <v>458</v>
      </c>
      <c r="I965" s="41">
        <v>1376</v>
      </c>
      <c r="J965" s="41">
        <v>269</v>
      </c>
      <c r="K965" s="41">
        <v>0.40550000000000003</v>
      </c>
      <c r="L965" s="48">
        <v>335000</v>
      </c>
      <c r="M965" s="49"/>
    </row>
    <row r="966" spans="1:13" x14ac:dyDescent="0.25">
      <c r="A966" s="40">
        <v>22874</v>
      </c>
      <c r="B966" s="41">
        <v>26005</v>
      </c>
      <c r="C966" s="41">
        <v>26123</v>
      </c>
      <c r="D966" s="41">
        <v>19548</v>
      </c>
      <c r="E966" s="41">
        <v>24598</v>
      </c>
      <c r="F966" s="41">
        <v>5932</v>
      </c>
      <c r="G966" s="41">
        <v>11962</v>
      </c>
      <c r="H966" s="41">
        <v>392</v>
      </c>
      <c r="I966" s="41">
        <v>1036</v>
      </c>
      <c r="J966" s="41">
        <v>244</v>
      </c>
      <c r="K966" s="41">
        <v>0.44679999999999997</v>
      </c>
      <c r="L966" s="48">
        <v>384750</v>
      </c>
      <c r="M966" s="49"/>
    </row>
    <row r="967" spans="1:13" x14ac:dyDescent="0.25">
      <c r="A967" s="40">
        <v>5350</v>
      </c>
      <c r="B967" s="41">
        <v>5113</v>
      </c>
      <c r="C967" s="41">
        <v>5615</v>
      </c>
      <c r="D967" s="41">
        <v>8146</v>
      </c>
      <c r="E967" s="41">
        <v>10290</v>
      </c>
      <c r="F967" s="41">
        <v>3632</v>
      </c>
      <c r="G967" s="41">
        <v>16447</v>
      </c>
      <c r="H967" s="41">
        <v>528</v>
      </c>
      <c r="I967" s="41">
        <v>1051</v>
      </c>
      <c r="J967" s="41">
        <v>195</v>
      </c>
      <c r="K967" s="41">
        <v>0.34320000000000001</v>
      </c>
      <c r="L967" s="48">
        <v>318000</v>
      </c>
      <c r="M967" s="49"/>
    </row>
    <row r="968" spans="1:13" x14ac:dyDescent="0.25">
      <c r="A968" s="40">
        <v>16644</v>
      </c>
      <c r="B968" s="41">
        <v>17531</v>
      </c>
      <c r="C968" s="41">
        <v>9548</v>
      </c>
      <c r="D968" s="41">
        <v>18875</v>
      </c>
      <c r="E968" s="41">
        <v>12286</v>
      </c>
      <c r="F968" s="41">
        <v>8850</v>
      </c>
      <c r="G968" s="41">
        <v>14752</v>
      </c>
      <c r="H968" s="41">
        <v>285</v>
      </c>
      <c r="I968" s="41">
        <v>816</v>
      </c>
      <c r="J968" s="41">
        <v>233</v>
      </c>
      <c r="K968" s="41">
        <v>0.18190000000000001</v>
      </c>
      <c r="L968" s="48">
        <v>315000</v>
      </c>
      <c r="M968" s="49"/>
    </row>
    <row r="969" spans="1:13" x14ac:dyDescent="0.25">
      <c r="A969" s="40">
        <v>5032</v>
      </c>
      <c r="B969" s="41">
        <v>7816</v>
      </c>
      <c r="C969" s="41">
        <v>6253</v>
      </c>
      <c r="D969" s="41">
        <v>9929</v>
      </c>
      <c r="E969" s="41">
        <v>21591</v>
      </c>
      <c r="F969" s="41">
        <v>1040</v>
      </c>
      <c r="G969" s="41">
        <v>18136</v>
      </c>
      <c r="H969" s="41">
        <v>489</v>
      </c>
      <c r="I969" s="41">
        <v>1062</v>
      </c>
      <c r="J969" s="41">
        <v>216</v>
      </c>
      <c r="K969" s="41">
        <v>0.30280000000000001</v>
      </c>
      <c r="L969" s="48">
        <v>320000</v>
      </c>
      <c r="M969" s="49"/>
    </row>
    <row r="970" spans="1:13" x14ac:dyDescent="0.25">
      <c r="A970" s="40">
        <v>5794</v>
      </c>
      <c r="B970" s="41">
        <v>9070</v>
      </c>
      <c r="C970" s="41">
        <v>3254</v>
      </c>
      <c r="D970" s="41">
        <v>6054</v>
      </c>
      <c r="E970" s="41">
        <v>15711</v>
      </c>
      <c r="F970" s="41">
        <v>3651</v>
      </c>
      <c r="G970" s="41">
        <v>15856</v>
      </c>
      <c r="H970" s="41">
        <v>355</v>
      </c>
      <c r="I970" s="41">
        <v>929</v>
      </c>
      <c r="J970" s="41">
        <v>183</v>
      </c>
      <c r="K970" s="41">
        <v>0.45550000000000002</v>
      </c>
      <c r="L970" s="48">
        <v>318000</v>
      </c>
      <c r="M970" s="49"/>
    </row>
    <row r="971" spans="1:13" x14ac:dyDescent="0.25">
      <c r="A971" s="40">
        <v>6570</v>
      </c>
      <c r="B971" s="41">
        <v>6932</v>
      </c>
      <c r="C971" s="41">
        <v>4545</v>
      </c>
      <c r="D971" s="41">
        <v>13263</v>
      </c>
      <c r="E971" s="41">
        <v>7526</v>
      </c>
      <c r="F971" s="41">
        <v>4042</v>
      </c>
      <c r="G971" s="41">
        <v>19129</v>
      </c>
      <c r="H971" s="41">
        <v>385</v>
      </c>
      <c r="I971" s="41">
        <v>973</v>
      </c>
      <c r="J971" s="41">
        <v>195</v>
      </c>
      <c r="K971" s="41">
        <v>0.55249999999999999</v>
      </c>
      <c r="L971" s="48">
        <v>357000</v>
      </c>
      <c r="M971" s="49"/>
    </row>
    <row r="972" spans="1:13" x14ac:dyDescent="0.25">
      <c r="A972" s="40">
        <v>18098</v>
      </c>
      <c r="B972" s="41">
        <v>24770</v>
      </c>
      <c r="C972" s="41">
        <v>26355</v>
      </c>
      <c r="D972" s="41">
        <v>27056</v>
      </c>
      <c r="E972" s="41">
        <v>11415</v>
      </c>
      <c r="F972" s="41">
        <v>6416</v>
      </c>
      <c r="G972" s="41">
        <v>12378</v>
      </c>
      <c r="H972" s="41">
        <v>333</v>
      </c>
      <c r="I972" s="41">
        <v>990</v>
      </c>
      <c r="J972" s="41">
        <v>360</v>
      </c>
      <c r="K972" s="41">
        <v>0.32240000000000002</v>
      </c>
      <c r="L972" s="48">
        <v>541500</v>
      </c>
      <c r="M972" s="49"/>
    </row>
    <row r="973" spans="1:13" x14ac:dyDescent="0.25">
      <c r="A973" s="40">
        <v>22264</v>
      </c>
      <c r="B973" s="41">
        <v>25295</v>
      </c>
      <c r="C973" s="41">
        <v>28468</v>
      </c>
      <c r="D973" s="41">
        <v>23665</v>
      </c>
      <c r="E973" s="41">
        <v>9879</v>
      </c>
      <c r="F973" s="41">
        <v>7548</v>
      </c>
      <c r="G973" s="41">
        <v>5534</v>
      </c>
      <c r="H973" s="41">
        <v>313</v>
      </c>
      <c r="I973" s="41">
        <v>1258</v>
      </c>
      <c r="J973" s="41">
        <v>351</v>
      </c>
      <c r="K973" s="41">
        <v>0.59819999999999995</v>
      </c>
      <c r="L973" s="48">
        <v>660000</v>
      </c>
      <c r="M973" s="49"/>
    </row>
    <row r="974" spans="1:13" x14ac:dyDescent="0.25">
      <c r="A974" s="40">
        <v>13831</v>
      </c>
      <c r="B974" s="41">
        <v>21226</v>
      </c>
      <c r="C974" s="41">
        <v>21398</v>
      </c>
      <c r="D974" s="41">
        <v>27381</v>
      </c>
      <c r="E974" s="41">
        <v>9245</v>
      </c>
      <c r="F974" s="41">
        <v>7295</v>
      </c>
      <c r="G974" s="41">
        <v>3859</v>
      </c>
      <c r="H974" s="41">
        <v>369</v>
      </c>
      <c r="I974" s="41">
        <v>1143</v>
      </c>
      <c r="J974" s="41">
        <v>281</v>
      </c>
      <c r="K974" s="41">
        <v>0.18190000000000001</v>
      </c>
      <c r="L974" s="48">
        <v>460000</v>
      </c>
      <c r="M974" s="49"/>
    </row>
    <row r="975" spans="1:13" x14ac:dyDescent="0.25">
      <c r="A975" s="40">
        <v>19166</v>
      </c>
      <c r="B975" s="41">
        <v>22336</v>
      </c>
      <c r="C975" s="41">
        <v>23764</v>
      </c>
      <c r="D975" s="41">
        <v>24683</v>
      </c>
      <c r="E975" s="41">
        <v>4300</v>
      </c>
      <c r="F975" s="41">
        <v>5972</v>
      </c>
      <c r="G975" s="41">
        <v>10212</v>
      </c>
      <c r="H975" s="41">
        <v>308</v>
      </c>
      <c r="I975" s="41">
        <v>1135</v>
      </c>
      <c r="J975" s="41">
        <v>284</v>
      </c>
      <c r="K975" s="41">
        <v>0.2303</v>
      </c>
      <c r="L975" s="48">
        <v>435000</v>
      </c>
      <c r="M975" s="49"/>
    </row>
    <row r="976" spans="1:13" x14ac:dyDescent="0.25">
      <c r="A976" s="40">
        <v>14418</v>
      </c>
      <c r="B976" s="41">
        <v>16697</v>
      </c>
      <c r="C976" s="41">
        <v>15440</v>
      </c>
      <c r="D976" s="41">
        <v>24306</v>
      </c>
      <c r="E976" s="41">
        <v>5616</v>
      </c>
      <c r="F976" s="41">
        <v>2261</v>
      </c>
      <c r="G976" s="41">
        <v>4467</v>
      </c>
      <c r="H976" s="41">
        <v>592</v>
      </c>
      <c r="I976" s="41">
        <v>2004</v>
      </c>
      <c r="J976" s="41">
        <v>313</v>
      </c>
      <c r="K976" s="41">
        <v>0.37590000000000001</v>
      </c>
      <c r="L976" s="48">
        <v>405500</v>
      </c>
      <c r="M976" s="49"/>
    </row>
    <row r="977" spans="1:13" x14ac:dyDescent="0.25">
      <c r="A977" s="40">
        <v>13748</v>
      </c>
      <c r="B977" s="41">
        <v>17723</v>
      </c>
      <c r="C977" s="41">
        <v>17399</v>
      </c>
      <c r="D977" s="41">
        <v>25151</v>
      </c>
      <c r="E977" s="41">
        <v>21164</v>
      </c>
      <c r="F977" s="41">
        <v>8014</v>
      </c>
      <c r="G977" s="41">
        <v>12820</v>
      </c>
      <c r="H977" s="41">
        <v>362</v>
      </c>
      <c r="I977" s="41">
        <v>1171</v>
      </c>
      <c r="J977" s="41">
        <v>221</v>
      </c>
      <c r="K977" s="41">
        <v>0.15570000000000001</v>
      </c>
      <c r="L977" s="48">
        <v>440000</v>
      </c>
      <c r="M977" s="49"/>
    </row>
    <row r="978" spans="1:13" x14ac:dyDescent="0.25">
      <c r="A978" s="40">
        <v>9066</v>
      </c>
      <c r="B978" s="41">
        <v>13999</v>
      </c>
      <c r="C978" s="41">
        <v>16389</v>
      </c>
      <c r="D978" s="41">
        <v>10952</v>
      </c>
      <c r="E978" s="41">
        <v>7150</v>
      </c>
      <c r="F978" s="41">
        <v>3136</v>
      </c>
      <c r="G978" s="41">
        <v>3557</v>
      </c>
      <c r="H978" s="41">
        <v>502</v>
      </c>
      <c r="I978" s="41">
        <v>1262</v>
      </c>
      <c r="J978" s="41">
        <v>246</v>
      </c>
      <c r="K978" s="41">
        <v>0.15709999999999999</v>
      </c>
      <c r="L978" s="48">
        <v>378000</v>
      </c>
      <c r="M978" s="49"/>
    </row>
    <row r="979" spans="1:13" x14ac:dyDescent="0.25">
      <c r="A979" s="40">
        <v>12043</v>
      </c>
      <c r="B979" s="41">
        <v>16464</v>
      </c>
      <c r="C979" s="41">
        <v>15701</v>
      </c>
      <c r="D979" s="41">
        <v>23894</v>
      </c>
      <c r="E979" s="41">
        <v>10811</v>
      </c>
      <c r="F979" s="41">
        <v>2154</v>
      </c>
      <c r="G979" s="41">
        <v>5240</v>
      </c>
      <c r="H979" s="41">
        <v>585</v>
      </c>
      <c r="I979" s="41">
        <v>1559</v>
      </c>
      <c r="J979" s="41">
        <v>281</v>
      </c>
      <c r="K979" s="41">
        <v>0.17860000000000001</v>
      </c>
      <c r="L979" s="48">
        <v>305000</v>
      </c>
      <c r="M979" s="49"/>
    </row>
    <row r="980" spans="1:13" x14ac:dyDescent="0.25">
      <c r="A980" s="40">
        <v>18208</v>
      </c>
      <c r="B980" s="41">
        <v>21161</v>
      </c>
      <c r="C980" s="41">
        <v>26623</v>
      </c>
      <c r="D980" s="41">
        <v>23923</v>
      </c>
      <c r="E980" s="41">
        <v>5764</v>
      </c>
      <c r="F980" s="41">
        <v>7520</v>
      </c>
      <c r="G980" s="41">
        <v>13290</v>
      </c>
      <c r="H980" s="41">
        <v>313</v>
      </c>
      <c r="I980" s="41">
        <v>1051</v>
      </c>
      <c r="J980" s="41">
        <v>296</v>
      </c>
      <c r="K980" s="41">
        <v>0.31929999999999997</v>
      </c>
      <c r="L980" s="48">
        <v>515000</v>
      </c>
      <c r="M980" s="49"/>
    </row>
    <row r="981" spans="1:13" x14ac:dyDescent="0.25">
      <c r="A981" s="40">
        <v>19077</v>
      </c>
      <c r="B981" s="41">
        <v>11518</v>
      </c>
      <c r="C981" s="41">
        <v>28657</v>
      </c>
      <c r="D981" s="41">
        <v>18090</v>
      </c>
      <c r="E981" s="41">
        <v>10017</v>
      </c>
      <c r="F981" s="41">
        <v>2062</v>
      </c>
      <c r="G981" s="41">
        <v>16006</v>
      </c>
      <c r="H981" s="41">
        <v>318</v>
      </c>
      <c r="I981" s="41">
        <v>1083</v>
      </c>
      <c r="J981" s="41">
        <v>452</v>
      </c>
      <c r="K981" s="41">
        <v>0.58860000000000001</v>
      </c>
      <c r="L981" s="48">
        <v>425000</v>
      </c>
      <c r="M981" s="49"/>
    </row>
    <row r="982" spans="1:13" x14ac:dyDescent="0.25">
      <c r="A982" s="40">
        <v>19068</v>
      </c>
      <c r="B982" s="41">
        <v>23591</v>
      </c>
      <c r="C982" s="41">
        <v>23531</v>
      </c>
      <c r="D982" s="41">
        <v>25032</v>
      </c>
      <c r="E982" s="41">
        <v>20213</v>
      </c>
      <c r="F982" s="41">
        <v>7298</v>
      </c>
      <c r="G982" s="41">
        <v>18242</v>
      </c>
      <c r="H982" s="41">
        <v>405</v>
      </c>
      <c r="I982" s="41">
        <v>1180</v>
      </c>
      <c r="J982" s="41">
        <v>257</v>
      </c>
      <c r="K982" s="41">
        <v>0.4052</v>
      </c>
      <c r="L982" s="48">
        <v>364000</v>
      </c>
      <c r="M982" s="49"/>
    </row>
    <row r="983" spans="1:13" x14ac:dyDescent="0.25">
      <c r="A983" s="40">
        <v>28544</v>
      </c>
      <c r="B983" s="41">
        <v>28830</v>
      </c>
      <c r="C983" s="41">
        <v>31357</v>
      </c>
      <c r="D983" s="41">
        <v>27201</v>
      </c>
      <c r="E983" s="41">
        <v>18897</v>
      </c>
      <c r="F983" s="41">
        <v>4533</v>
      </c>
      <c r="G983" s="41">
        <v>19206</v>
      </c>
      <c r="H983" s="41">
        <v>260</v>
      </c>
      <c r="I983" s="41">
        <v>901</v>
      </c>
      <c r="J983" s="41">
        <v>407</v>
      </c>
      <c r="K983" s="41">
        <v>1.1695</v>
      </c>
      <c r="L983" s="48">
        <v>675000</v>
      </c>
      <c r="M983" s="49"/>
    </row>
    <row r="984" spans="1:13" x14ac:dyDescent="0.25">
      <c r="A984" s="40">
        <v>13949</v>
      </c>
      <c r="B984" s="41">
        <v>17590</v>
      </c>
      <c r="C984" s="41">
        <v>23672</v>
      </c>
      <c r="D984" s="41">
        <v>21912</v>
      </c>
      <c r="E984" s="41">
        <v>15773</v>
      </c>
      <c r="F984" s="41">
        <v>7212</v>
      </c>
      <c r="G984" s="41">
        <v>13567</v>
      </c>
      <c r="H984" s="41">
        <v>374</v>
      </c>
      <c r="I984" s="41">
        <v>1001</v>
      </c>
      <c r="J984" s="41">
        <v>173</v>
      </c>
      <c r="K984" s="41">
        <v>0.24010000000000001</v>
      </c>
      <c r="L984" s="48">
        <v>355500</v>
      </c>
      <c r="M984" s="49"/>
    </row>
    <row r="985" spans="1:13" x14ac:dyDescent="0.25">
      <c r="A985" s="40">
        <v>28934</v>
      </c>
      <c r="B985" s="41">
        <v>25762</v>
      </c>
      <c r="C985" s="41">
        <v>31958</v>
      </c>
      <c r="D985" s="41">
        <v>28791</v>
      </c>
      <c r="E985" s="41">
        <v>24907</v>
      </c>
      <c r="F985" s="41">
        <v>6247</v>
      </c>
      <c r="G985" s="41">
        <v>23447</v>
      </c>
      <c r="H985" s="41">
        <v>246</v>
      </c>
      <c r="I985" s="41">
        <v>821</v>
      </c>
      <c r="J985" s="41">
        <v>347</v>
      </c>
      <c r="K985" s="41">
        <v>0.3947</v>
      </c>
      <c r="L985" s="48">
        <v>617500</v>
      </c>
      <c r="M985" s="49"/>
    </row>
    <row r="986" spans="1:13" x14ac:dyDescent="0.25">
      <c r="A986" s="40">
        <v>10911</v>
      </c>
      <c r="B986" s="41">
        <v>12527</v>
      </c>
      <c r="C986" s="41">
        <v>19374</v>
      </c>
      <c r="D986" s="41">
        <v>19695</v>
      </c>
      <c r="E986" s="41">
        <v>7633</v>
      </c>
      <c r="F986" s="41">
        <v>6155</v>
      </c>
      <c r="G986" s="41">
        <v>10914</v>
      </c>
      <c r="H986" s="41">
        <v>540</v>
      </c>
      <c r="I986" s="41">
        <v>1673</v>
      </c>
      <c r="J986" s="41">
        <v>356</v>
      </c>
      <c r="K986" s="41">
        <v>0.441</v>
      </c>
      <c r="L986" s="48">
        <v>275000</v>
      </c>
      <c r="M986" s="49"/>
    </row>
    <row r="987" spans="1:13" x14ac:dyDescent="0.25">
      <c r="A987" s="40">
        <v>28936</v>
      </c>
      <c r="B987" s="41">
        <v>29768</v>
      </c>
      <c r="C987" s="41">
        <v>31136</v>
      </c>
      <c r="D987" s="41">
        <v>23733</v>
      </c>
      <c r="E987" s="41">
        <v>16407</v>
      </c>
      <c r="F987" s="41">
        <v>8553</v>
      </c>
      <c r="G987" s="41">
        <v>20708</v>
      </c>
      <c r="H987" s="41">
        <v>273</v>
      </c>
      <c r="I987" s="41">
        <v>893</v>
      </c>
      <c r="J987" s="41">
        <v>275</v>
      </c>
      <c r="K987" s="41">
        <v>0.47860000000000003</v>
      </c>
      <c r="L987" s="48">
        <v>665000</v>
      </c>
      <c r="M987" s="49"/>
    </row>
    <row r="988" spans="1:13" x14ac:dyDescent="0.25">
      <c r="A988" s="40">
        <v>11730</v>
      </c>
      <c r="B988" s="41">
        <v>11977</v>
      </c>
      <c r="C988" s="41">
        <v>22129</v>
      </c>
      <c r="D988" s="41">
        <v>25307</v>
      </c>
      <c r="E988" s="41">
        <v>20675</v>
      </c>
      <c r="F988" s="41">
        <v>2983</v>
      </c>
      <c r="G988" s="41">
        <v>15686</v>
      </c>
      <c r="H988" s="41">
        <v>358</v>
      </c>
      <c r="I988" s="41">
        <v>956</v>
      </c>
      <c r="J988" s="41">
        <v>189</v>
      </c>
      <c r="K988" s="41">
        <v>0.21199999999999999</v>
      </c>
      <c r="L988" s="48">
        <v>405000</v>
      </c>
      <c r="M988" s="49"/>
    </row>
    <row r="989" spans="1:13" x14ac:dyDescent="0.25">
      <c r="A989" s="40">
        <v>25735</v>
      </c>
      <c r="B989" s="41">
        <v>30186</v>
      </c>
      <c r="C989" s="41">
        <v>31081</v>
      </c>
      <c r="D989" s="41">
        <v>28474</v>
      </c>
      <c r="E989" s="41">
        <v>23646</v>
      </c>
      <c r="F989" s="41">
        <v>5751</v>
      </c>
      <c r="G989" s="41">
        <v>11147</v>
      </c>
      <c r="H989" s="41">
        <v>280</v>
      </c>
      <c r="I989" s="41">
        <v>912</v>
      </c>
      <c r="J989" s="41">
        <v>256</v>
      </c>
      <c r="K989" s="41">
        <v>0.24340000000000001</v>
      </c>
      <c r="L989" s="48">
        <v>480000</v>
      </c>
      <c r="M989" s="49"/>
    </row>
    <row r="990" spans="1:13" x14ac:dyDescent="0.25">
      <c r="A990" s="40">
        <v>31442</v>
      </c>
      <c r="B990" s="41">
        <v>29348</v>
      </c>
      <c r="C990" s="41">
        <v>29402</v>
      </c>
      <c r="D990" s="41">
        <v>28772</v>
      </c>
      <c r="E990" s="41">
        <v>27930</v>
      </c>
      <c r="F990" s="41">
        <v>10411</v>
      </c>
      <c r="G990" s="41">
        <v>22023</v>
      </c>
      <c r="H990" s="41">
        <v>260</v>
      </c>
      <c r="I990" s="41">
        <v>823</v>
      </c>
      <c r="J990" s="41">
        <v>255</v>
      </c>
      <c r="K990" s="41">
        <v>0.54700000000000004</v>
      </c>
      <c r="L990" s="48">
        <v>555000</v>
      </c>
      <c r="M990" s="49"/>
    </row>
    <row r="991" spans="1:13" x14ac:dyDescent="0.25">
      <c r="A991" s="40">
        <v>25534</v>
      </c>
      <c r="B991" s="41">
        <v>26304</v>
      </c>
      <c r="C991" s="41">
        <v>27667</v>
      </c>
      <c r="D991" s="41">
        <v>24120</v>
      </c>
      <c r="E991" s="41">
        <v>19767</v>
      </c>
      <c r="F991" s="41">
        <v>18695</v>
      </c>
      <c r="G991" s="41">
        <v>20516</v>
      </c>
      <c r="H991" s="41">
        <v>280</v>
      </c>
      <c r="I991" s="41">
        <v>845</v>
      </c>
      <c r="J991" s="41">
        <v>485</v>
      </c>
      <c r="K991" s="41">
        <v>0.6371</v>
      </c>
      <c r="L991" s="48">
        <v>533700</v>
      </c>
      <c r="M991" s="49"/>
    </row>
    <row r="992" spans="1:13" x14ac:dyDescent="0.25">
      <c r="A992" s="40">
        <v>25420</v>
      </c>
      <c r="B992" s="41">
        <v>21670</v>
      </c>
      <c r="C992" s="41">
        <v>24655</v>
      </c>
      <c r="D992" s="41">
        <v>27304</v>
      </c>
      <c r="E992" s="41">
        <v>26797</v>
      </c>
      <c r="F992" s="41">
        <v>16747</v>
      </c>
      <c r="G992" s="41">
        <v>26211</v>
      </c>
      <c r="H992" s="41">
        <v>294</v>
      </c>
      <c r="I992" s="41">
        <v>926</v>
      </c>
      <c r="J992" s="41">
        <v>448</v>
      </c>
      <c r="K992" s="41">
        <v>0.73660000000000003</v>
      </c>
      <c r="L992" s="48">
        <v>490000</v>
      </c>
      <c r="M992" s="49"/>
    </row>
    <row r="993" spans="1:13" x14ac:dyDescent="0.25">
      <c r="A993" s="40">
        <v>30221</v>
      </c>
      <c r="B993" s="41">
        <v>29733</v>
      </c>
      <c r="C993" s="41">
        <v>29695</v>
      </c>
      <c r="D993" s="41">
        <v>28145</v>
      </c>
      <c r="E993" s="41">
        <v>21508</v>
      </c>
      <c r="F993" s="41">
        <v>17354</v>
      </c>
      <c r="G993" s="41">
        <v>13813</v>
      </c>
      <c r="H993" s="41">
        <v>306</v>
      </c>
      <c r="I993" s="41">
        <v>1053</v>
      </c>
      <c r="J993" s="41">
        <v>285</v>
      </c>
      <c r="K993" s="41">
        <v>1.7068000000000001</v>
      </c>
      <c r="L993" s="48">
        <v>545000</v>
      </c>
      <c r="M993" s="49"/>
    </row>
    <row r="994" spans="1:13" x14ac:dyDescent="0.25">
      <c r="A994" s="40">
        <v>14003</v>
      </c>
      <c r="B994" s="41">
        <v>14663</v>
      </c>
      <c r="C994" s="41">
        <v>14636</v>
      </c>
      <c r="D994" s="41">
        <v>12662</v>
      </c>
      <c r="E994" s="41">
        <v>17404</v>
      </c>
      <c r="F994" s="41">
        <v>3648</v>
      </c>
      <c r="G994" s="41">
        <v>18737</v>
      </c>
      <c r="H994" s="41">
        <v>372</v>
      </c>
      <c r="I994" s="41">
        <v>1089</v>
      </c>
      <c r="J994" s="41">
        <v>267</v>
      </c>
      <c r="K994" s="41">
        <v>0.98819999999999997</v>
      </c>
      <c r="L994" s="48">
        <v>477500</v>
      </c>
      <c r="M994" s="49"/>
    </row>
    <row r="995" spans="1:13" x14ac:dyDescent="0.25">
      <c r="A995" s="40">
        <v>19727</v>
      </c>
      <c r="B995" s="41">
        <v>19551</v>
      </c>
      <c r="C995" s="41">
        <v>16624</v>
      </c>
      <c r="D995" s="41">
        <v>19619</v>
      </c>
      <c r="E995" s="41">
        <v>19165</v>
      </c>
      <c r="F995" s="41">
        <v>14572</v>
      </c>
      <c r="G995" s="41">
        <v>22130</v>
      </c>
      <c r="H995" s="41">
        <v>344</v>
      </c>
      <c r="I995" s="41">
        <v>909</v>
      </c>
      <c r="J995" s="41">
        <v>289</v>
      </c>
      <c r="K995" s="41">
        <v>0.43099999999999999</v>
      </c>
      <c r="L995" s="48">
        <v>460000</v>
      </c>
      <c r="M995" s="49"/>
    </row>
    <row r="996" spans="1:13" x14ac:dyDescent="0.25">
      <c r="A996" s="40">
        <v>30619</v>
      </c>
      <c r="B996" s="41">
        <v>29469</v>
      </c>
      <c r="C996" s="41">
        <v>31439</v>
      </c>
      <c r="D996" s="41">
        <v>30422</v>
      </c>
      <c r="E996" s="41">
        <v>27760</v>
      </c>
      <c r="F996" s="41">
        <v>4029</v>
      </c>
      <c r="G996" s="41">
        <v>19425</v>
      </c>
      <c r="H996" s="41">
        <v>297</v>
      </c>
      <c r="I996" s="41">
        <v>955</v>
      </c>
      <c r="J996" s="41">
        <v>387</v>
      </c>
      <c r="K996" s="41">
        <v>0.75490000000000002</v>
      </c>
      <c r="L996" s="48">
        <v>767500</v>
      </c>
      <c r="M996" s="49"/>
    </row>
    <row r="997" spans="1:13" x14ac:dyDescent="0.25">
      <c r="A997" s="40">
        <v>31163</v>
      </c>
      <c r="B997" s="41">
        <v>31235</v>
      </c>
      <c r="C997" s="41">
        <v>30447</v>
      </c>
      <c r="D997" s="41">
        <v>32218</v>
      </c>
      <c r="E997" s="41">
        <v>23847</v>
      </c>
      <c r="F997" s="41">
        <v>7994</v>
      </c>
      <c r="G997" s="41">
        <v>23561</v>
      </c>
      <c r="H997" s="41">
        <v>341</v>
      </c>
      <c r="I997" s="41">
        <v>998</v>
      </c>
      <c r="J997" s="41">
        <v>435</v>
      </c>
      <c r="K997" s="41">
        <v>0.54420000000000002</v>
      </c>
      <c r="L997" s="48">
        <v>571250</v>
      </c>
      <c r="M997" s="49"/>
    </row>
    <row r="998" spans="1:13" x14ac:dyDescent="0.25">
      <c r="A998" s="40">
        <v>6568</v>
      </c>
      <c r="B998" s="41">
        <v>7647</v>
      </c>
      <c r="C998" s="41">
        <v>10927</v>
      </c>
      <c r="D998" s="41">
        <v>16096</v>
      </c>
      <c r="E998" s="41">
        <v>9522</v>
      </c>
      <c r="F998" s="41">
        <v>2311</v>
      </c>
      <c r="G998" s="41">
        <v>6748</v>
      </c>
      <c r="H998" s="41">
        <v>502</v>
      </c>
      <c r="I998" s="41">
        <v>1330</v>
      </c>
      <c r="J998" s="41">
        <v>436</v>
      </c>
      <c r="K998" s="41">
        <v>0.47139999999999999</v>
      </c>
      <c r="L998" s="48">
        <v>290000</v>
      </c>
      <c r="M998" s="49"/>
    </row>
    <row r="999" spans="1:13" x14ac:dyDescent="0.25">
      <c r="A999" s="40">
        <v>4820</v>
      </c>
      <c r="B999" s="41">
        <v>6608</v>
      </c>
      <c r="C999" s="41">
        <v>12676</v>
      </c>
      <c r="D999" s="41">
        <v>3767</v>
      </c>
      <c r="E999" s="41">
        <v>2779</v>
      </c>
      <c r="F999" s="41">
        <v>2567</v>
      </c>
      <c r="G999" s="41">
        <v>1631</v>
      </c>
      <c r="H999" s="41">
        <v>505</v>
      </c>
      <c r="I999" s="41">
        <v>1381</v>
      </c>
      <c r="J999" s="41">
        <v>85</v>
      </c>
      <c r="K999" s="41">
        <v>0.15390000000000001</v>
      </c>
      <c r="L999" s="48">
        <v>289000</v>
      </c>
      <c r="M999" s="49"/>
    </row>
    <row r="1000" spans="1:13" x14ac:dyDescent="0.25">
      <c r="A1000" s="40">
        <v>9867</v>
      </c>
      <c r="B1000" s="41">
        <v>11285</v>
      </c>
      <c r="C1000" s="41">
        <v>14425</v>
      </c>
      <c r="D1000" s="41">
        <v>14357</v>
      </c>
      <c r="E1000" s="41">
        <v>4131</v>
      </c>
      <c r="F1000" s="41">
        <v>6294</v>
      </c>
      <c r="G1000" s="41">
        <v>4000</v>
      </c>
      <c r="H1000" s="41">
        <v>369</v>
      </c>
      <c r="I1000" s="41">
        <v>1076</v>
      </c>
      <c r="J1000" s="41">
        <v>156</v>
      </c>
      <c r="K1000" s="41">
        <v>0.2044</v>
      </c>
      <c r="L1000" s="48">
        <v>352000</v>
      </c>
      <c r="M1000" s="49"/>
    </row>
    <row r="1001" spans="1:13" x14ac:dyDescent="0.25">
      <c r="A1001" s="40">
        <v>5196</v>
      </c>
      <c r="B1001" s="41">
        <v>9031</v>
      </c>
      <c r="C1001" s="41">
        <v>15207</v>
      </c>
      <c r="D1001" s="41">
        <v>8387</v>
      </c>
      <c r="E1001" s="41">
        <v>12864</v>
      </c>
      <c r="F1001" s="41">
        <v>2943</v>
      </c>
      <c r="G1001" s="41">
        <v>17326</v>
      </c>
      <c r="H1001" s="41">
        <v>523</v>
      </c>
      <c r="I1001" s="41">
        <v>1271</v>
      </c>
      <c r="J1001" s="41">
        <v>200</v>
      </c>
      <c r="K1001" s="41">
        <v>0.35580000000000001</v>
      </c>
      <c r="L1001" s="48">
        <v>255000</v>
      </c>
      <c r="M1001" s="49"/>
    </row>
    <row r="1002" spans="1:13" x14ac:dyDescent="0.25">
      <c r="A1002" s="40">
        <v>9452</v>
      </c>
      <c r="B1002" s="41">
        <v>10005</v>
      </c>
      <c r="C1002" s="41">
        <v>14778</v>
      </c>
      <c r="D1002" s="41">
        <v>18112</v>
      </c>
      <c r="E1002" s="41">
        <v>6145</v>
      </c>
      <c r="F1002" s="41">
        <v>3137</v>
      </c>
      <c r="G1002" s="41">
        <v>5741</v>
      </c>
      <c r="H1002" s="41">
        <v>454</v>
      </c>
      <c r="I1002" s="41">
        <v>1271</v>
      </c>
      <c r="J1002" s="41">
        <v>140</v>
      </c>
      <c r="K1002" s="41">
        <v>0.17630000000000001</v>
      </c>
      <c r="L1002" s="48">
        <v>299000</v>
      </c>
      <c r="M1002" s="49"/>
    </row>
    <row r="1003" spans="1:13" x14ac:dyDescent="0.25">
      <c r="A1003" s="40">
        <v>4035</v>
      </c>
      <c r="B1003" s="41">
        <v>6683</v>
      </c>
      <c r="C1003" s="41">
        <v>7040</v>
      </c>
      <c r="D1003" s="41">
        <v>7053</v>
      </c>
      <c r="E1003" s="41">
        <v>3901</v>
      </c>
      <c r="F1003" s="41">
        <v>1257</v>
      </c>
      <c r="G1003" s="41">
        <v>7534</v>
      </c>
      <c r="H1003" s="41">
        <v>427</v>
      </c>
      <c r="I1003" s="41">
        <v>963</v>
      </c>
      <c r="J1003" s="41">
        <v>99</v>
      </c>
      <c r="K1003" s="41">
        <v>0.17829999999999999</v>
      </c>
      <c r="L1003" s="48">
        <v>302500</v>
      </c>
      <c r="M1003" s="49"/>
    </row>
    <row r="1004" spans="1:13" x14ac:dyDescent="0.25">
      <c r="A1004" s="40">
        <v>3724</v>
      </c>
      <c r="B1004" s="41">
        <v>5471</v>
      </c>
      <c r="C1004" s="41">
        <v>10212</v>
      </c>
      <c r="D1004" s="41">
        <v>5861</v>
      </c>
      <c r="E1004" s="41">
        <v>755</v>
      </c>
      <c r="F1004" s="41">
        <v>1463</v>
      </c>
      <c r="G1004" s="41">
        <v>9119</v>
      </c>
      <c r="H1004" s="41">
        <v>424</v>
      </c>
      <c r="I1004" s="41">
        <v>1022</v>
      </c>
      <c r="J1004" s="41">
        <v>208</v>
      </c>
      <c r="K1004" s="41">
        <v>0.21920000000000001</v>
      </c>
      <c r="L1004" s="48">
        <v>376250</v>
      </c>
      <c r="M1004" s="49"/>
    </row>
    <row r="1005" spans="1:13" x14ac:dyDescent="0.25">
      <c r="A1005" s="40">
        <v>9835</v>
      </c>
      <c r="B1005" s="41">
        <v>10112</v>
      </c>
      <c r="C1005" s="41">
        <v>15517</v>
      </c>
      <c r="D1005" s="41">
        <v>14084</v>
      </c>
      <c r="E1005" s="41">
        <v>5006</v>
      </c>
      <c r="F1005" s="41">
        <v>4516</v>
      </c>
      <c r="G1005" s="41">
        <v>4629</v>
      </c>
      <c r="H1005" s="41">
        <v>328</v>
      </c>
      <c r="I1005" s="41">
        <v>881</v>
      </c>
      <c r="J1005" s="41">
        <v>126</v>
      </c>
      <c r="K1005" s="41">
        <v>0.15790000000000001</v>
      </c>
      <c r="L1005" s="48">
        <v>329950</v>
      </c>
      <c r="M1005" s="49"/>
    </row>
    <row r="1006" spans="1:13" x14ac:dyDescent="0.25">
      <c r="A1006" s="40">
        <v>11890</v>
      </c>
      <c r="B1006" s="41">
        <v>14031</v>
      </c>
      <c r="C1006" s="41">
        <v>18335</v>
      </c>
      <c r="D1006" s="41">
        <v>16702</v>
      </c>
      <c r="E1006" s="41">
        <v>7188</v>
      </c>
      <c r="F1006" s="41">
        <v>995</v>
      </c>
      <c r="G1006" s="41">
        <v>4100</v>
      </c>
      <c r="H1006" s="41">
        <v>825</v>
      </c>
      <c r="I1006" s="41">
        <v>2352</v>
      </c>
      <c r="J1006" s="41">
        <v>215</v>
      </c>
      <c r="K1006" s="41">
        <v>0.1741</v>
      </c>
      <c r="L1006" s="48">
        <v>207000</v>
      </c>
      <c r="M1006" s="49"/>
    </row>
    <row r="1007" spans="1:13" x14ac:dyDescent="0.25">
      <c r="A1007" s="40">
        <v>3662</v>
      </c>
      <c r="B1007" s="41">
        <v>4753</v>
      </c>
      <c r="C1007" s="41">
        <v>13330</v>
      </c>
      <c r="D1007" s="41">
        <v>9396</v>
      </c>
      <c r="E1007" s="41">
        <v>2836</v>
      </c>
      <c r="F1007" s="41">
        <v>1756</v>
      </c>
      <c r="G1007" s="41">
        <v>9037</v>
      </c>
      <c r="H1007" s="41">
        <v>558</v>
      </c>
      <c r="I1007" s="41">
        <v>1269</v>
      </c>
      <c r="J1007" s="41">
        <v>218</v>
      </c>
      <c r="K1007" s="41">
        <v>0.18590000000000001</v>
      </c>
      <c r="L1007" s="48">
        <v>275000</v>
      </c>
      <c r="M1007" s="49"/>
    </row>
    <row r="1008" spans="1:13" x14ac:dyDescent="0.25">
      <c r="A1008" s="40">
        <v>28382</v>
      </c>
      <c r="B1008" s="41">
        <v>25113</v>
      </c>
      <c r="C1008" s="41">
        <v>20119</v>
      </c>
      <c r="D1008" s="41">
        <v>28426</v>
      </c>
      <c r="E1008" s="41">
        <v>28188</v>
      </c>
      <c r="F1008" s="41">
        <v>4378</v>
      </c>
      <c r="G1008" s="41">
        <v>27764</v>
      </c>
      <c r="H1008" s="41">
        <v>246</v>
      </c>
      <c r="I1008" s="41">
        <v>801</v>
      </c>
      <c r="J1008" s="41">
        <v>305</v>
      </c>
      <c r="K1008" s="41">
        <v>0.68899999999999995</v>
      </c>
      <c r="L1008" s="48">
        <v>397500</v>
      </c>
      <c r="M1008" s="49"/>
    </row>
    <row r="1009" spans="1:13" x14ac:dyDescent="0.25">
      <c r="A1009" s="40">
        <v>24604</v>
      </c>
      <c r="B1009" s="41">
        <v>24293</v>
      </c>
      <c r="C1009" s="41">
        <v>21028</v>
      </c>
      <c r="D1009" s="41">
        <v>21362</v>
      </c>
      <c r="E1009" s="41">
        <v>18908</v>
      </c>
      <c r="F1009" s="41">
        <v>21107</v>
      </c>
      <c r="G1009" s="41">
        <v>11194</v>
      </c>
      <c r="H1009" s="41">
        <v>224</v>
      </c>
      <c r="I1009" s="41">
        <v>812</v>
      </c>
      <c r="J1009" s="41">
        <v>232</v>
      </c>
      <c r="K1009" s="41">
        <v>0.30640000000000001</v>
      </c>
      <c r="L1009" s="48">
        <v>388500</v>
      </c>
      <c r="M1009" s="49"/>
    </row>
    <row r="1010" spans="1:13" x14ac:dyDescent="0.25">
      <c r="A1010" s="40">
        <v>29947</v>
      </c>
      <c r="B1010" s="41">
        <v>29267</v>
      </c>
      <c r="C1010" s="41">
        <v>24901</v>
      </c>
      <c r="D1010" s="41">
        <v>25244</v>
      </c>
      <c r="E1010" s="41">
        <v>21778</v>
      </c>
      <c r="F1010" s="41">
        <v>6714</v>
      </c>
      <c r="G1010" s="41">
        <v>27491</v>
      </c>
      <c r="H1010" s="41">
        <v>180</v>
      </c>
      <c r="I1010" s="41">
        <v>700</v>
      </c>
      <c r="J1010" s="41">
        <v>449</v>
      </c>
      <c r="K1010" s="41">
        <v>2.2155999999999998</v>
      </c>
      <c r="L1010" s="48">
        <v>519950</v>
      </c>
      <c r="M1010" s="49"/>
    </row>
    <row r="1011" spans="1:13" x14ac:dyDescent="0.25">
      <c r="A1011" s="40">
        <v>29996</v>
      </c>
      <c r="B1011" s="41">
        <v>31846</v>
      </c>
      <c r="C1011" s="41">
        <v>25499</v>
      </c>
      <c r="D1011" s="41">
        <v>28378</v>
      </c>
      <c r="E1011" s="41">
        <v>26410</v>
      </c>
      <c r="F1011" s="41">
        <v>1732</v>
      </c>
      <c r="G1011" s="41">
        <v>17042</v>
      </c>
      <c r="H1011" s="41">
        <v>255</v>
      </c>
      <c r="I1011" s="41">
        <v>1003</v>
      </c>
      <c r="J1011" s="41">
        <v>327</v>
      </c>
      <c r="K1011" s="41">
        <v>1.2376</v>
      </c>
      <c r="L1011" s="48">
        <v>626250</v>
      </c>
      <c r="M1011" s="49"/>
    </row>
    <row r="1012" spans="1:13" x14ac:dyDescent="0.25">
      <c r="A1012" s="40">
        <v>29516</v>
      </c>
      <c r="B1012" s="41">
        <v>27751</v>
      </c>
      <c r="C1012" s="41">
        <v>22631</v>
      </c>
      <c r="D1012" s="41">
        <v>26578</v>
      </c>
      <c r="E1012" s="41">
        <v>17702</v>
      </c>
      <c r="F1012" s="41">
        <v>4739</v>
      </c>
      <c r="G1012" s="41">
        <v>22884</v>
      </c>
      <c r="H1012" s="41">
        <v>256</v>
      </c>
      <c r="I1012" s="41">
        <v>927</v>
      </c>
      <c r="J1012" s="41">
        <v>353</v>
      </c>
      <c r="K1012" s="41">
        <v>0.74850000000000005</v>
      </c>
      <c r="L1012" s="48">
        <v>455000</v>
      </c>
      <c r="M1012" s="49"/>
    </row>
    <row r="1013" spans="1:13" x14ac:dyDescent="0.25">
      <c r="A1013" s="40">
        <v>30874</v>
      </c>
      <c r="B1013" s="41">
        <v>29452</v>
      </c>
      <c r="C1013" s="41">
        <v>29713</v>
      </c>
      <c r="D1013" s="41">
        <v>27321</v>
      </c>
      <c r="E1013" s="41">
        <v>25666</v>
      </c>
      <c r="F1013" s="41">
        <v>8872</v>
      </c>
      <c r="G1013" s="41">
        <v>21957</v>
      </c>
      <c r="H1013" s="41">
        <v>211</v>
      </c>
      <c r="I1013" s="41">
        <v>821</v>
      </c>
      <c r="J1013" s="41">
        <v>460</v>
      </c>
      <c r="K1013" s="41">
        <v>0.60070000000000001</v>
      </c>
      <c r="L1013" s="48">
        <v>550000</v>
      </c>
      <c r="M1013" s="49"/>
    </row>
    <row r="1014" spans="1:13" x14ac:dyDescent="0.25">
      <c r="A1014" s="40">
        <v>19084</v>
      </c>
      <c r="B1014" s="41">
        <v>19674</v>
      </c>
      <c r="C1014" s="41">
        <v>21064</v>
      </c>
      <c r="D1014" s="41">
        <v>19658</v>
      </c>
      <c r="E1014" s="41">
        <v>18556</v>
      </c>
      <c r="F1014" s="41">
        <v>17542</v>
      </c>
      <c r="G1014" s="41">
        <v>18170</v>
      </c>
      <c r="H1014" s="41">
        <v>312</v>
      </c>
      <c r="I1014" s="41">
        <v>985</v>
      </c>
      <c r="J1014" s="41">
        <v>349</v>
      </c>
      <c r="K1014" s="41">
        <v>0.38829999999999998</v>
      </c>
      <c r="L1014" s="48">
        <v>445000</v>
      </c>
      <c r="M1014" s="49"/>
    </row>
    <row r="1015" spans="1:13" x14ac:dyDescent="0.25">
      <c r="A1015" s="40">
        <v>28081</v>
      </c>
      <c r="B1015" s="41">
        <v>30157</v>
      </c>
      <c r="C1015" s="41">
        <v>23751</v>
      </c>
      <c r="D1015" s="41">
        <v>25922</v>
      </c>
      <c r="E1015" s="41">
        <v>25219</v>
      </c>
      <c r="F1015" s="41">
        <v>12654</v>
      </c>
      <c r="G1015" s="41">
        <v>17622</v>
      </c>
      <c r="H1015" s="41">
        <v>249</v>
      </c>
      <c r="I1015" s="41">
        <v>854</v>
      </c>
      <c r="J1015" s="41">
        <v>340</v>
      </c>
      <c r="K1015" s="41">
        <v>0.2198</v>
      </c>
      <c r="L1015" s="48">
        <v>391250</v>
      </c>
      <c r="M1015" s="49"/>
    </row>
    <row r="1016" spans="1:13" x14ac:dyDescent="0.25">
      <c r="A1016" s="40">
        <v>22432</v>
      </c>
      <c r="B1016" s="41">
        <v>22434</v>
      </c>
      <c r="C1016" s="41">
        <v>23138</v>
      </c>
      <c r="D1016" s="41">
        <v>27820</v>
      </c>
      <c r="E1016" s="41">
        <v>14792</v>
      </c>
      <c r="F1016" s="41">
        <v>19524</v>
      </c>
      <c r="G1016" s="41">
        <v>18743</v>
      </c>
      <c r="H1016" s="41">
        <v>230</v>
      </c>
      <c r="I1016" s="41">
        <v>896</v>
      </c>
      <c r="J1016" s="41">
        <v>353</v>
      </c>
      <c r="K1016" s="41">
        <v>0.32969999999999999</v>
      </c>
      <c r="L1016" s="48">
        <v>512300</v>
      </c>
      <c r="M1016" s="49"/>
    </row>
    <row r="1017" spans="1:13" x14ac:dyDescent="0.25">
      <c r="A1017" s="40">
        <v>3716</v>
      </c>
      <c r="B1017" s="41">
        <v>6508</v>
      </c>
      <c r="C1017" s="41">
        <v>6957</v>
      </c>
      <c r="D1017" s="41">
        <v>13883</v>
      </c>
      <c r="E1017" s="41">
        <v>8287</v>
      </c>
      <c r="F1017" s="41">
        <v>3481</v>
      </c>
      <c r="G1017" s="41">
        <v>18325</v>
      </c>
      <c r="H1017" s="41">
        <v>447</v>
      </c>
      <c r="I1017" s="41">
        <v>1027</v>
      </c>
      <c r="J1017" s="41">
        <v>167</v>
      </c>
      <c r="K1017" s="41">
        <v>0.21940000000000001</v>
      </c>
      <c r="L1017" s="48">
        <v>436250</v>
      </c>
      <c r="M1017" s="49"/>
    </row>
    <row r="1018" spans="1:13" x14ac:dyDescent="0.25">
      <c r="A1018" s="40">
        <v>31018</v>
      </c>
      <c r="B1018" s="41">
        <v>28046</v>
      </c>
      <c r="C1018" s="41">
        <v>25020</v>
      </c>
      <c r="D1018" s="41">
        <v>29574</v>
      </c>
      <c r="E1018" s="41">
        <v>24178</v>
      </c>
      <c r="F1018" s="41">
        <v>20765</v>
      </c>
      <c r="G1018" s="41">
        <v>22857</v>
      </c>
      <c r="H1018" s="41">
        <v>216</v>
      </c>
      <c r="I1018" s="41">
        <v>828</v>
      </c>
      <c r="J1018" s="41">
        <v>313</v>
      </c>
      <c r="K1018" s="41">
        <v>0.29039999999999999</v>
      </c>
      <c r="L1018" s="48">
        <v>527000</v>
      </c>
      <c r="M1018" s="49"/>
    </row>
    <row r="1019" spans="1:13" x14ac:dyDescent="0.25">
      <c r="A1019" s="40">
        <v>19667</v>
      </c>
      <c r="B1019" s="41">
        <v>28202</v>
      </c>
      <c r="C1019" s="41">
        <v>18831</v>
      </c>
      <c r="D1019" s="41">
        <v>24254</v>
      </c>
      <c r="E1019" s="41">
        <v>28005</v>
      </c>
      <c r="F1019" s="41">
        <v>2508</v>
      </c>
      <c r="G1019" s="41">
        <v>18977</v>
      </c>
      <c r="H1019" s="41">
        <v>316</v>
      </c>
      <c r="I1019" s="41">
        <v>938</v>
      </c>
      <c r="J1019" s="41">
        <v>312</v>
      </c>
      <c r="K1019" s="41">
        <v>0.16389999999999999</v>
      </c>
      <c r="L1019" s="48">
        <v>344450</v>
      </c>
      <c r="M1019" s="49"/>
    </row>
    <row r="1020" spans="1:13" x14ac:dyDescent="0.25">
      <c r="A1020" s="40">
        <v>25825</v>
      </c>
      <c r="B1020" s="41">
        <v>23657</v>
      </c>
      <c r="C1020" s="41">
        <v>21576</v>
      </c>
      <c r="D1020" s="41">
        <v>25014</v>
      </c>
      <c r="E1020" s="41">
        <v>18003</v>
      </c>
      <c r="F1020" s="41">
        <v>13664</v>
      </c>
      <c r="G1020" s="41">
        <v>19076</v>
      </c>
      <c r="H1020" s="41">
        <v>238</v>
      </c>
      <c r="I1020" s="41">
        <v>851</v>
      </c>
      <c r="J1020" s="41">
        <v>410</v>
      </c>
      <c r="K1020" s="41">
        <v>0.43159999999999998</v>
      </c>
      <c r="L1020" s="48">
        <v>452500</v>
      </c>
      <c r="M1020" s="49"/>
    </row>
    <row r="1021" spans="1:13" x14ac:dyDescent="0.25">
      <c r="A1021" s="40">
        <v>18980</v>
      </c>
      <c r="B1021" s="41">
        <v>21627</v>
      </c>
      <c r="C1021" s="41">
        <v>19348</v>
      </c>
      <c r="D1021" s="41">
        <v>24514</v>
      </c>
      <c r="E1021" s="41">
        <v>23339</v>
      </c>
      <c r="F1021" s="41">
        <v>14309</v>
      </c>
      <c r="G1021" s="41">
        <v>16560</v>
      </c>
      <c r="H1021" s="41">
        <v>176</v>
      </c>
      <c r="I1021" s="41">
        <v>840</v>
      </c>
      <c r="J1021" s="41">
        <v>493</v>
      </c>
      <c r="K1021" s="41">
        <v>0.39960000000000001</v>
      </c>
      <c r="L1021" s="48">
        <v>395000</v>
      </c>
      <c r="M1021" s="49"/>
    </row>
    <row r="1022" spans="1:13" x14ac:dyDescent="0.25">
      <c r="A1022" s="40">
        <v>21537</v>
      </c>
      <c r="B1022" s="41">
        <v>25459</v>
      </c>
      <c r="C1022" s="41">
        <v>23109</v>
      </c>
      <c r="D1022" s="41">
        <v>27959</v>
      </c>
      <c r="E1022" s="41">
        <v>23937</v>
      </c>
      <c r="F1022" s="41">
        <v>7079</v>
      </c>
      <c r="G1022" s="41">
        <v>20097</v>
      </c>
      <c r="H1022" s="41">
        <v>270</v>
      </c>
      <c r="I1022" s="41">
        <v>1087</v>
      </c>
      <c r="J1022" s="41">
        <v>320</v>
      </c>
      <c r="K1022" s="41">
        <v>0.37630000000000002</v>
      </c>
      <c r="L1022" s="48">
        <v>412500</v>
      </c>
      <c r="M1022" s="49"/>
    </row>
    <row r="1023" spans="1:13" x14ac:dyDescent="0.25">
      <c r="A1023" s="40">
        <v>22196</v>
      </c>
      <c r="B1023" s="41">
        <v>27558</v>
      </c>
      <c r="C1023" s="41">
        <v>21278</v>
      </c>
      <c r="D1023" s="41">
        <v>30596</v>
      </c>
      <c r="E1023" s="41">
        <v>17995</v>
      </c>
      <c r="F1023" s="41">
        <v>14629</v>
      </c>
      <c r="G1023" s="41">
        <v>18497</v>
      </c>
      <c r="H1023" s="41">
        <v>272</v>
      </c>
      <c r="I1023" s="41">
        <v>991</v>
      </c>
      <c r="J1023" s="41">
        <v>393</v>
      </c>
      <c r="K1023" s="41">
        <v>0.45079999999999998</v>
      </c>
      <c r="L1023" s="48">
        <v>525000</v>
      </c>
      <c r="M1023" s="49"/>
    </row>
    <row r="1024" spans="1:13" x14ac:dyDescent="0.25">
      <c r="A1024" s="40">
        <v>8366</v>
      </c>
      <c r="B1024" s="41">
        <v>9866</v>
      </c>
      <c r="C1024" s="41">
        <v>15504</v>
      </c>
      <c r="D1024" s="41">
        <v>13961</v>
      </c>
      <c r="E1024" s="41">
        <v>4531</v>
      </c>
      <c r="F1024" s="41">
        <v>3128</v>
      </c>
      <c r="G1024" s="41">
        <v>1401</v>
      </c>
      <c r="H1024" s="41">
        <v>437</v>
      </c>
      <c r="I1024" s="41">
        <v>1456</v>
      </c>
      <c r="J1024" s="41">
        <v>264</v>
      </c>
      <c r="K1024" s="41">
        <v>0.28170000000000001</v>
      </c>
      <c r="L1024" s="48">
        <v>277500</v>
      </c>
      <c r="M1024" s="49"/>
    </row>
    <row r="1025" spans="1:13" x14ac:dyDescent="0.25">
      <c r="A1025" s="40">
        <v>11374</v>
      </c>
      <c r="B1025" s="41">
        <v>9995</v>
      </c>
      <c r="C1025" s="41">
        <v>26777</v>
      </c>
      <c r="D1025" s="41">
        <v>17779</v>
      </c>
      <c r="E1025" s="41">
        <v>3712</v>
      </c>
      <c r="F1025" s="41">
        <v>7040</v>
      </c>
      <c r="G1025" s="41">
        <v>12754</v>
      </c>
      <c r="H1025" s="41">
        <v>402</v>
      </c>
      <c r="I1025" s="41">
        <v>1436</v>
      </c>
      <c r="J1025" s="41">
        <v>266</v>
      </c>
      <c r="K1025" s="41">
        <v>0.35499999999999998</v>
      </c>
      <c r="L1025" s="48">
        <v>497000</v>
      </c>
      <c r="M1025" s="49"/>
    </row>
    <row r="1026" spans="1:13" x14ac:dyDescent="0.25">
      <c r="A1026" s="40">
        <v>13734</v>
      </c>
      <c r="B1026" s="41">
        <v>17490</v>
      </c>
      <c r="C1026" s="41">
        <v>24733</v>
      </c>
      <c r="D1026" s="41">
        <v>22404</v>
      </c>
      <c r="E1026" s="41">
        <v>7560</v>
      </c>
      <c r="F1026" s="41">
        <v>4898</v>
      </c>
      <c r="G1026" s="41">
        <v>12802</v>
      </c>
      <c r="H1026" s="41">
        <v>320</v>
      </c>
      <c r="I1026" s="41">
        <v>1030</v>
      </c>
      <c r="J1026" s="41">
        <v>173</v>
      </c>
      <c r="K1026" s="41">
        <v>0.26240000000000002</v>
      </c>
      <c r="L1026" s="48">
        <v>502500</v>
      </c>
      <c r="M1026" s="49"/>
    </row>
    <row r="1027" spans="1:13" x14ac:dyDescent="0.25">
      <c r="A1027" s="40">
        <v>14786</v>
      </c>
      <c r="B1027" s="41">
        <v>17188</v>
      </c>
      <c r="C1027" s="41">
        <v>18594</v>
      </c>
      <c r="D1027" s="41">
        <v>24255</v>
      </c>
      <c r="E1027" s="41">
        <v>10050</v>
      </c>
      <c r="F1027" s="41">
        <v>6439</v>
      </c>
      <c r="G1027" s="41">
        <v>5375</v>
      </c>
      <c r="H1027" s="41">
        <v>345</v>
      </c>
      <c r="I1027" s="41">
        <v>1110</v>
      </c>
      <c r="J1027" s="41">
        <v>202</v>
      </c>
      <c r="K1027" s="41">
        <v>0.18440000000000001</v>
      </c>
      <c r="L1027" s="48">
        <v>413250</v>
      </c>
      <c r="M1027" s="49"/>
    </row>
    <row r="1028" spans="1:13" x14ac:dyDescent="0.25">
      <c r="A1028" s="40">
        <v>11845</v>
      </c>
      <c r="B1028" s="41">
        <v>17351</v>
      </c>
      <c r="C1028" s="41">
        <v>16873</v>
      </c>
      <c r="D1028" s="41">
        <v>16404</v>
      </c>
      <c r="E1028" s="41">
        <v>11138</v>
      </c>
      <c r="F1028" s="41">
        <v>4177</v>
      </c>
      <c r="G1028" s="41">
        <v>9100</v>
      </c>
      <c r="H1028" s="41">
        <v>333</v>
      </c>
      <c r="I1028" s="41">
        <v>1163</v>
      </c>
      <c r="J1028" s="41">
        <v>142</v>
      </c>
      <c r="K1028" s="41">
        <v>0.3508</v>
      </c>
      <c r="L1028" s="48">
        <v>324000</v>
      </c>
      <c r="M1028" s="49"/>
    </row>
    <row r="1029" spans="1:13" x14ac:dyDescent="0.25">
      <c r="A1029" s="40">
        <v>7504</v>
      </c>
      <c r="B1029" s="41">
        <v>8781</v>
      </c>
      <c r="C1029" s="41">
        <v>18146</v>
      </c>
      <c r="D1029" s="41">
        <v>17911</v>
      </c>
      <c r="E1029" s="41">
        <v>11525</v>
      </c>
      <c r="F1029" s="41">
        <v>2227</v>
      </c>
      <c r="G1029" s="41">
        <v>11767</v>
      </c>
      <c r="H1029" s="41">
        <v>291</v>
      </c>
      <c r="I1029" s="41">
        <v>857</v>
      </c>
      <c r="J1029" s="41">
        <v>124</v>
      </c>
      <c r="K1029" s="41">
        <v>0.15279999999999999</v>
      </c>
      <c r="L1029" s="48">
        <v>283500</v>
      </c>
      <c r="M1029" s="49"/>
    </row>
    <row r="1030" spans="1:13" x14ac:dyDescent="0.25">
      <c r="A1030" s="40">
        <v>14575</v>
      </c>
      <c r="B1030" s="41">
        <v>16028</v>
      </c>
      <c r="C1030" s="41">
        <v>21793</v>
      </c>
      <c r="D1030" s="41">
        <v>15992</v>
      </c>
      <c r="E1030" s="41">
        <v>3278</v>
      </c>
      <c r="F1030" s="41">
        <v>8935</v>
      </c>
      <c r="G1030" s="41">
        <v>8461</v>
      </c>
      <c r="H1030" s="41">
        <v>383</v>
      </c>
      <c r="I1030" s="41">
        <v>1195</v>
      </c>
      <c r="J1030" s="41">
        <v>290</v>
      </c>
      <c r="K1030" s="41">
        <v>0.31030000000000002</v>
      </c>
      <c r="L1030" s="48">
        <v>395500</v>
      </c>
      <c r="M1030" s="49"/>
    </row>
    <row r="1031" spans="1:13" x14ac:dyDescent="0.25">
      <c r="A1031" s="40">
        <v>8796</v>
      </c>
      <c r="B1031" s="41">
        <v>10266</v>
      </c>
      <c r="C1031" s="41">
        <v>13099</v>
      </c>
      <c r="D1031" s="41">
        <v>13493</v>
      </c>
      <c r="E1031" s="41">
        <v>11099</v>
      </c>
      <c r="F1031" s="41">
        <v>1133</v>
      </c>
      <c r="G1031" s="41">
        <v>6502</v>
      </c>
      <c r="H1031" s="41">
        <v>509</v>
      </c>
      <c r="I1031" s="41">
        <v>1374</v>
      </c>
      <c r="J1031" s="41">
        <v>272</v>
      </c>
      <c r="K1031" s="41">
        <v>0.22370000000000001</v>
      </c>
      <c r="L1031" s="48">
        <v>377000</v>
      </c>
      <c r="M1031" s="49"/>
    </row>
    <row r="1032" spans="1:13" x14ac:dyDescent="0.25">
      <c r="A1032" s="40">
        <v>6262</v>
      </c>
      <c r="B1032" s="41">
        <v>4689</v>
      </c>
      <c r="C1032" s="41">
        <v>12734</v>
      </c>
      <c r="D1032" s="41">
        <v>7741</v>
      </c>
      <c r="E1032" s="41">
        <v>10398</v>
      </c>
      <c r="F1032" s="41">
        <v>2155</v>
      </c>
      <c r="G1032" s="41">
        <v>4684</v>
      </c>
      <c r="H1032" s="41">
        <v>344</v>
      </c>
      <c r="I1032" s="41">
        <v>1090</v>
      </c>
      <c r="J1032" s="41">
        <v>132</v>
      </c>
      <c r="K1032" s="41">
        <v>0.1202</v>
      </c>
      <c r="L1032" s="48">
        <v>370000</v>
      </c>
      <c r="M1032" s="49"/>
    </row>
    <row r="1033" spans="1:13" x14ac:dyDescent="0.25">
      <c r="A1033" s="40">
        <v>3243</v>
      </c>
      <c r="B1033" s="41">
        <v>5135</v>
      </c>
      <c r="C1033" s="41">
        <v>13070</v>
      </c>
      <c r="D1033" s="41">
        <v>10921</v>
      </c>
      <c r="E1033" s="41">
        <v>5224</v>
      </c>
      <c r="F1033" s="41">
        <v>2821</v>
      </c>
      <c r="G1033" s="41">
        <v>3899</v>
      </c>
      <c r="H1033" s="41">
        <v>636</v>
      </c>
      <c r="I1033" s="41">
        <v>1291</v>
      </c>
      <c r="J1033" s="41">
        <v>123</v>
      </c>
      <c r="K1033" s="41">
        <v>0.13969999999999999</v>
      </c>
      <c r="L1033" s="48">
        <v>330000</v>
      </c>
      <c r="M1033" s="49"/>
    </row>
    <row r="1034" spans="1:13" x14ac:dyDescent="0.25">
      <c r="A1034" s="40">
        <v>12825</v>
      </c>
      <c r="B1034" s="41">
        <v>14155</v>
      </c>
      <c r="C1034" s="41">
        <v>19396</v>
      </c>
      <c r="D1034" s="41">
        <v>23311</v>
      </c>
      <c r="E1034" s="41">
        <v>14011</v>
      </c>
      <c r="F1034" s="41">
        <v>8855</v>
      </c>
      <c r="G1034" s="41">
        <v>5915</v>
      </c>
      <c r="H1034" s="41">
        <v>323</v>
      </c>
      <c r="I1034" s="41">
        <v>1061</v>
      </c>
      <c r="J1034" s="41">
        <v>189</v>
      </c>
      <c r="K1034" s="41">
        <v>0.1318</v>
      </c>
      <c r="L1034" s="48">
        <v>357000</v>
      </c>
      <c r="M1034" s="49"/>
    </row>
    <row r="1035" spans="1:13" x14ac:dyDescent="0.25">
      <c r="A1035" s="40">
        <v>6387</v>
      </c>
      <c r="B1035" s="41">
        <v>8152</v>
      </c>
      <c r="C1035" s="41">
        <v>6999</v>
      </c>
      <c r="D1035" s="41">
        <v>10990</v>
      </c>
      <c r="E1035" s="41">
        <v>8392</v>
      </c>
      <c r="F1035" s="41">
        <v>2952</v>
      </c>
      <c r="G1035" s="41">
        <v>7473</v>
      </c>
      <c r="H1035" s="41">
        <v>511</v>
      </c>
      <c r="I1035" s="41">
        <v>1145</v>
      </c>
      <c r="J1035" s="41">
        <v>133</v>
      </c>
      <c r="K1035" s="41">
        <v>0.2009</v>
      </c>
      <c r="L1035" s="48">
        <v>257000</v>
      </c>
      <c r="M1035" s="49"/>
    </row>
    <row r="1036" spans="1:13" x14ac:dyDescent="0.25">
      <c r="A1036" s="40">
        <v>9952</v>
      </c>
      <c r="B1036" s="41">
        <v>15377</v>
      </c>
      <c r="C1036" s="41">
        <v>20123</v>
      </c>
      <c r="D1036" s="41">
        <v>13029</v>
      </c>
      <c r="E1036" s="41">
        <v>13656</v>
      </c>
      <c r="F1036" s="41">
        <v>7935</v>
      </c>
      <c r="G1036" s="41">
        <v>4278</v>
      </c>
      <c r="H1036" s="41">
        <v>356</v>
      </c>
      <c r="I1036" s="41">
        <v>1160</v>
      </c>
      <c r="J1036" s="41">
        <v>162</v>
      </c>
      <c r="K1036" s="41">
        <v>0.14219999999999999</v>
      </c>
      <c r="L1036" s="48">
        <v>350000</v>
      </c>
      <c r="M1036" s="49"/>
    </row>
    <row r="1037" spans="1:13" x14ac:dyDescent="0.25">
      <c r="A1037" s="40">
        <v>16139</v>
      </c>
      <c r="B1037" s="41">
        <v>18863</v>
      </c>
      <c r="C1037" s="41">
        <v>20728</v>
      </c>
      <c r="D1037" s="41">
        <v>21369</v>
      </c>
      <c r="E1037" s="41">
        <v>14808</v>
      </c>
      <c r="F1037" s="41">
        <v>7014</v>
      </c>
      <c r="G1037" s="41">
        <v>12406</v>
      </c>
      <c r="H1037" s="41">
        <v>423</v>
      </c>
      <c r="I1037" s="41">
        <v>995</v>
      </c>
      <c r="J1037" s="41">
        <v>161</v>
      </c>
      <c r="K1037" s="41">
        <v>0.13700000000000001</v>
      </c>
      <c r="L1037" s="48">
        <v>323000</v>
      </c>
      <c r="M1037" s="49"/>
    </row>
    <row r="1038" spans="1:13" x14ac:dyDescent="0.25">
      <c r="A1038" s="40">
        <v>12388</v>
      </c>
      <c r="B1038" s="41">
        <v>17088</v>
      </c>
      <c r="C1038" s="41">
        <v>23750</v>
      </c>
      <c r="D1038" s="41">
        <v>23765</v>
      </c>
      <c r="E1038" s="41">
        <v>5983</v>
      </c>
      <c r="F1038" s="41">
        <v>4334</v>
      </c>
      <c r="G1038" s="41">
        <v>9315</v>
      </c>
      <c r="H1038" s="41">
        <v>407</v>
      </c>
      <c r="I1038" s="41">
        <v>1193</v>
      </c>
      <c r="J1038" s="41">
        <v>148</v>
      </c>
      <c r="K1038" s="41">
        <v>0.27789999999999998</v>
      </c>
      <c r="L1038" s="48">
        <v>410875</v>
      </c>
      <c r="M1038" s="49"/>
    </row>
    <row r="1039" spans="1:13" x14ac:dyDescent="0.25">
      <c r="A1039" s="40">
        <v>5237</v>
      </c>
      <c r="B1039" s="41">
        <v>7464</v>
      </c>
      <c r="C1039" s="41">
        <v>14918</v>
      </c>
      <c r="D1039" s="41">
        <v>9655</v>
      </c>
      <c r="E1039" s="41">
        <v>3937</v>
      </c>
      <c r="F1039" s="41">
        <v>3098</v>
      </c>
      <c r="G1039" s="41">
        <v>2356</v>
      </c>
      <c r="H1039" s="41">
        <v>479</v>
      </c>
      <c r="I1039" s="41">
        <v>1160</v>
      </c>
      <c r="J1039" s="41">
        <v>147</v>
      </c>
      <c r="K1039" s="41">
        <v>0.1721</v>
      </c>
      <c r="L1039" s="48">
        <v>273000</v>
      </c>
      <c r="M1039" s="49"/>
    </row>
    <row r="1040" spans="1:13" x14ac:dyDescent="0.25">
      <c r="A1040" s="40">
        <v>11552</v>
      </c>
      <c r="B1040" s="41">
        <v>13772</v>
      </c>
      <c r="C1040" s="41">
        <v>14795</v>
      </c>
      <c r="D1040" s="41">
        <v>22014</v>
      </c>
      <c r="E1040" s="41">
        <v>8381</v>
      </c>
      <c r="F1040" s="41">
        <v>6222</v>
      </c>
      <c r="G1040" s="41">
        <v>7619</v>
      </c>
      <c r="H1040" s="41">
        <v>295</v>
      </c>
      <c r="I1040" s="41">
        <v>1037</v>
      </c>
      <c r="J1040" s="41">
        <v>191</v>
      </c>
      <c r="K1040" s="41">
        <v>0.1399</v>
      </c>
      <c r="L1040" s="48">
        <v>370000</v>
      </c>
      <c r="M1040" s="49"/>
    </row>
    <row r="1041" spans="1:13" x14ac:dyDescent="0.25">
      <c r="A1041" s="40">
        <v>9582</v>
      </c>
      <c r="B1041" s="41">
        <v>12639</v>
      </c>
      <c r="C1041" s="41">
        <v>12537</v>
      </c>
      <c r="D1041" s="41">
        <v>22522</v>
      </c>
      <c r="E1041" s="41">
        <v>4695</v>
      </c>
      <c r="F1041" s="41">
        <v>3309</v>
      </c>
      <c r="G1041" s="41">
        <v>2613</v>
      </c>
      <c r="H1041" s="41">
        <v>458</v>
      </c>
      <c r="I1041" s="41">
        <v>1289</v>
      </c>
      <c r="J1041" s="41">
        <v>172</v>
      </c>
      <c r="K1041" s="41">
        <v>0.1762</v>
      </c>
      <c r="L1041" s="48">
        <v>352750</v>
      </c>
      <c r="M1041" s="49"/>
    </row>
    <row r="1042" spans="1:13" x14ac:dyDescent="0.25">
      <c r="A1042" s="40">
        <v>2838</v>
      </c>
      <c r="B1042" s="41">
        <v>5169</v>
      </c>
      <c r="C1042" s="41">
        <v>11442</v>
      </c>
      <c r="D1042" s="41">
        <v>4815</v>
      </c>
      <c r="E1042" s="41">
        <v>4918</v>
      </c>
      <c r="F1042" s="41">
        <v>873</v>
      </c>
      <c r="G1042" s="41">
        <v>8574</v>
      </c>
      <c r="H1042" s="41">
        <v>438</v>
      </c>
      <c r="I1042" s="41">
        <v>1133</v>
      </c>
      <c r="J1042" s="41">
        <v>288</v>
      </c>
      <c r="K1042" s="41">
        <v>0.1356</v>
      </c>
      <c r="L1042" s="48">
        <v>500000</v>
      </c>
      <c r="M1042" s="49"/>
    </row>
    <row r="1043" spans="1:13" x14ac:dyDescent="0.25">
      <c r="A1043" s="40">
        <v>8474</v>
      </c>
      <c r="B1043" s="41">
        <v>12869</v>
      </c>
      <c r="C1043" s="41">
        <v>16192</v>
      </c>
      <c r="D1043" s="41">
        <v>8418</v>
      </c>
      <c r="E1043" s="41">
        <v>17206</v>
      </c>
      <c r="F1043" s="41">
        <v>2371</v>
      </c>
      <c r="G1043" s="41">
        <v>14290</v>
      </c>
      <c r="H1043" s="41">
        <v>386</v>
      </c>
      <c r="I1043" s="41">
        <v>1179</v>
      </c>
      <c r="J1043" s="41">
        <v>245</v>
      </c>
      <c r="K1043" s="41">
        <v>0.27779999999999999</v>
      </c>
      <c r="L1043" s="48">
        <v>487500</v>
      </c>
      <c r="M1043" s="49"/>
    </row>
    <row r="1044" spans="1:13" x14ac:dyDescent="0.25">
      <c r="A1044" s="40">
        <v>14352</v>
      </c>
      <c r="B1044" s="41">
        <v>18142</v>
      </c>
      <c r="C1044" s="41">
        <v>21674</v>
      </c>
      <c r="D1044" s="41">
        <v>23020</v>
      </c>
      <c r="E1044" s="41">
        <v>5632</v>
      </c>
      <c r="F1044" s="41">
        <v>8766</v>
      </c>
      <c r="G1044" s="41">
        <v>11391</v>
      </c>
      <c r="H1044" s="41">
        <v>358</v>
      </c>
      <c r="I1044" s="41">
        <v>1158</v>
      </c>
      <c r="J1044" s="41">
        <v>260</v>
      </c>
      <c r="K1044" s="41">
        <v>0.33189999999999997</v>
      </c>
      <c r="L1044" s="48">
        <v>555000</v>
      </c>
      <c r="M1044" s="49"/>
    </row>
    <row r="1045" spans="1:13" x14ac:dyDescent="0.25">
      <c r="A1045" s="40">
        <v>12824</v>
      </c>
      <c r="B1045" s="41">
        <v>16169</v>
      </c>
      <c r="C1045" s="41">
        <v>16748</v>
      </c>
      <c r="D1045" s="41">
        <v>18848</v>
      </c>
      <c r="E1045" s="41">
        <v>16453</v>
      </c>
      <c r="F1045" s="41">
        <v>4753</v>
      </c>
      <c r="G1045" s="41">
        <v>8133</v>
      </c>
      <c r="H1045" s="41">
        <v>408</v>
      </c>
      <c r="I1045" s="41">
        <v>1135</v>
      </c>
      <c r="J1045" s="41">
        <v>185</v>
      </c>
      <c r="K1045" s="41">
        <v>0.2099</v>
      </c>
      <c r="L1045" s="48">
        <v>307500</v>
      </c>
      <c r="M1045" s="49"/>
    </row>
    <row r="1046" spans="1:13" x14ac:dyDescent="0.25">
      <c r="A1046" s="40">
        <v>17482</v>
      </c>
      <c r="B1046" s="41">
        <v>23608</v>
      </c>
      <c r="C1046" s="41">
        <v>25298</v>
      </c>
      <c r="D1046" s="41">
        <v>25792</v>
      </c>
      <c r="E1046" s="41">
        <v>13747</v>
      </c>
      <c r="F1046" s="41">
        <v>3759</v>
      </c>
      <c r="G1046" s="41">
        <v>14104</v>
      </c>
      <c r="H1046" s="41">
        <v>450</v>
      </c>
      <c r="I1046" s="41">
        <v>1267</v>
      </c>
      <c r="J1046" s="41">
        <v>314</v>
      </c>
      <c r="K1046" s="41">
        <v>0.40329999999999999</v>
      </c>
      <c r="L1046" s="48">
        <v>491500</v>
      </c>
      <c r="M1046" s="49"/>
    </row>
    <row r="1047" spans="1:13" x14ac:dyDescent="0.25">
      <c r="A1047" s="40">
        <v>15346</v>
      </c>
      <c r="B1047" s="41">
        <v>20496</v>
      </c>
      <c r="C1047" s="41">
        <v>20283</v>
      </c>
      <c r="D1047" s="41">
        <v>23985</v>
      </c>
      <c r="E1047" s="41">
        <v>15497</v>
      </c>
      <c r="F1047" s="41">
        <v>12843</v>
      </c>
      <c r="G1047" s="41">
        <v>16031</v>
      </c>
      <c r="H1047" s="41">
        <v>441</v>
      </c>
      <c r="I1047" s="41">
        <v>1335</v>
      </c>
      <c r="J1047" s="41">
        <v>340</v>
      </c>
      <c r="K1047" s="41">
        <v>0.32100000000000001</v>
      </c>
      <c r="L1047" s="48">
        <v>450000</v>
      </c>
      <c r="M1047" s="49"/>
    </row>
    <row r="1048" spans="1:13" x14ac:dyDescent="0.25">
      <c r="A1048" s="40">
        <v>2426</v>
      </c>
      <c r="B1048" s="41">
        <v>3696</v>
      </c>
      <c r="C1048" s="41">
        <v>7092</v>
      </c>
      <c r="D1048" s="41">
        <v>7272</v>
      </c>
      <c r="E1048" s="41">
        <v>9006</v>
      </c>
      <c r="F1048" s="41">
        <v>1878</v>
      </c>
      <c r="G1048" s="41">
        <v>16155</v>
      </c>
      <c r="H1048" s="41">
        <v>344</v>
      </c>
      <c r="I1048" s="41">
        <v>1189</v>
      </c>
      <c r="J1048" s="41">
        <v>203</v>
      </c>
      <c r="K1048" s="41">
        <v>0.29759999999999998</v>
      </c>
      <c r="L1048" s="48">
        <v>450000</v>
      </c>
      <c r="M1048" s="49"/>
    </row>
    <row r="1049" spans="1:13" x14ac:dyDescent="0.25">
      <c r="A1049" s="40">
        <v>8681</v>
      </c>
      <c r="B1049" s="41">
        <v>8869</v>
      </c>
      <c r="C1049" s="41">
        <v>16356</v>
      </c>
      <c r="D1049" s="41">
        <v>15275</v>
      </c>
      <c r="E1049" s="41">
        <v>7341</v>
      </c>
      <c r="F1049" s="41">
        <v>2947</v>
      </c>
      <c r="G1049" s="41">
        <v>9485</v>
      </c>
      <c r="H1049" s="41">
        <v>394</v>
      </c>
      <c r="I1049" s="41">
        <v>1270</v>
      </c>
      <c r="J1049" s="41">
        <v>194</v>
      </c>
      <c r="K1049" s="41">
        <v>0.31409999999999999</v>
      </c>
      <c r="L1049" s="48">
        <v>315500</v>
      </c>
      <c r="M1049" s="49"/>
    </row>
    <row r="1050" spans="1:13" x14ac:dyDescent="0.25">
      <c r="A1050" s="40">
        <v>17867</v>
      </c>
      <c r="B1050" s="41">
        <v>19193</v>
      </c>
      <c r="C1050" s="41">
        <v>24833</v>
      </c>
      <c r="D1050" s="41">
        <v>25019</v>
      </c>
      <c r="E1050" s="41">
        <v>10035</v>
      </c>
      <c r="F1050" s="41">
        <v>10622</v>
      </c>
      <c r="G1050" s="41">
        <v>4792</v>
      </c>
      <c r="H1050" s="41">
        <v>412</v>
      </c>
      <c r="I1050" s="41">
        <v>1352</v>
      </c>
      <c r="J1050" s="41">
        <v>263</v>
      </c>
      <c r="K1050" s="41">
        <v>0.28220000000000001</v>
      </c>
      <c r="L1050" s="48">
        <v>406750</v>
      </c>
      <c r="M1050" s="49"/>
    </row>
    <row r="1051" spans="1:13" x14ac:dyDescent="0.25">
      <c r="A1051" s="40">
        <v>12256</v>
      </c>
      <c r="B1051" s="41">
        <v>14782</v>
      </c>
      <c r="C1051" s="41">
        <v>23370</v>
      </c>
      <c r="D1051" s="41">
        <v>22368</v>
      </c>
      <c r="E1051" s="41">
        <v>10231</v>
      </c>
      <c r="F1051" s="41">
        <v>4612</v>
      </c>
      <c r="G1051" s="41">
        <v>8708</v>
      </c>
      <c r="H1051" s="41">
        <v>379</v>
      </c>
      <c r="I1051" s="41">
        <v>1650</v>
      </c>
      <c r="J1051" s="41">
        <v>167</v>
      </c>
      <c r="K1051" s="41">
        <v>0.1827</v>
      </c>
      <c r="L1051" s="48">
        <v>365000</v>
      </c>
      <c r="M1051" s="49"/>
    </row>
    <row r="1052" spans="1:13" x14ac:dyDescent="0.25">
      <c r="A1052" s="40">
        <v>13105</v>
      </c>
      <c r="B1052" s="41">
        <v>13367</v>
      </c>
      <c r="C1052" s="41">
        <v>17594</v>
      </c>
      <c r="D1052" s="41">
        <v>18675</v>
      </c>
      <c r="E1052" s="41">
        <v>5610</v>
      </c>
      <c r="F1052" s="41">
        <v>4607</v>
      </c>
      <c r="G1052" s="41">
        <v>5658</v>
      </c>
      <c r="H1052" s="41">
        <v>372</v>
      </c>
      <c r="I1052" s="41">
        <v>1236</v>
      </c>
      <c r="J1052" s="41">
        <v>156</v>
      </c>
      <c r="K1052" s="41">
        <v>0.18060000000000001</v>
      </c>
      <c r="L1052" s="48">
        <v>310000</v>
      </c>
      <c r="M1052" s="49"/>
    </row>
    <row r="1053" spans="1:13" x14ac:dyDescent="0.25">
      <c r="A1053" s="40">
        <v>6630</v>
      </c>
      <c r="B1053" s="41">
        <v>11273</v>
      </c>
      <c r="C1053" s="41">
        <v>13870</v>
      </c>
      <c r="D1053" s="41">
        <v>6112</v>
      </c>
      <c r="E1053" s="41">
        <v>13348</v>
      </c>
      <c r="F1053" s="41">
        <v>1355</v>
      </c>
      <c r="G1053" s="41">
        <v>8144</v>
      </c>
      <c r="H1053" s="41">
        <v>527</v>
      </c>
      <c r="I1053" s="41">
        <v>1345</v>
      </c>
      <c r="J1053" s="41">
        <v>173</v>
      </c>
      <c r="K1053" s="41">
        <v>0.1757</v>
      </c>
      <c r="L1053" s="48">
        <v>341376</v>
      </c>
      <c r="M1053" s="49"/>
    </row>
    <row r="1054" spans="1:13" x14ac:dyDescent="0.25">
      <c r="A1054" s="40">
        <v>12396</v>
      </c>
      <c r="B1054" s="41">
        <v>16288</v>
      </c>
      <c r="C1054" s="41">
        <v>20693</v>
      </c>
      <c r="D1054" s="41">
        <v>16949</v>
      </c>
      <c r="E1054" s="41">
        <v>10037</v>
      </c>
      <c r="F1054" s="41">
        <v>3799</v>
      </c>
      <c r="G1054" s="41">
        <v>7667</v>
      </c>
      <c r="H1054" s="41">
        <v>485</v>
      </c>
      <c r="I1054" s="41">
        <v>1455</v>
      </c>
      <c r="J1054" s="41">
        <v>244</v>
      </c>
      <c r="K1054" s="41">
        <v>0.5635</v>
      </c>
      <c r="L1054" s="48">
        <v>372000</v>
      </c>
      <c r="M1054" s="49"/>
    </row>
    <row r="1055" spans="1:13" x14ac:dyDescent="0.25">
      <c r="A1055" s="40">
        <v>16531</v>
      </c>
      <c r="B1055" s="41">
        <v>21297</v>
      </c>
      <c r="C1055" s="41">
        <v>18835</v>
      </c>
      <c r="D1055" s="41">
        <v>14710</v>
      </c>
      <c r="E1055" s="41">
        <v>8448</v>
      </c>
      <c r="F1055" s="41">
        <v>4722</v>
      </c>
      <c r="G1055" s="41">
        <v>3585</v>
      </c>
      <c r="H1055" s="41">
        <v>380</v>
      </c>
      <c r="I1055" s="41">
        <v>1218</v>
      </c>
      <c r="J1055" s="41">
        <v>202</v>
      </c>
      <c r="K1055" s="41">
        <v>0.22409999999999999</v>
      </c>
      <c r="L1055" s="48">
        <v>325000</v>
      </c>
      <c r="M1055" s="49"/>
    </row>
    <row r="1056" spans="1:13" x14ac:dyDescent="0.25">
      <c r="A1056" s="40">
        <v>5890</v>
      </c>
      <c r="B1056" s="41">
        <v>7456</v>
      </c>
      <c r="C1056" s="41">
        <v>8955</v>
      </c>
      <c r="D1056" s="41">
        <v>8000</v>
      </c>
      <c r="E1056" s="41">
        <v>15799</v>
      </c>
      <c r="F1056" s="41">
        <v>2961</v>
      </c>
      <c r="G1056" s="41">
        <v>12392</v>
      </c>
      <c r="H1056" s="41">
        <v>454</v>
      </c>
      <c r="I1056" s="41">
        <v>1058</v>
      </c>
      <c r="J1056" s="41">
        <v>208</v>
      </c>
      <c r="K1056" s="41">
        <v>0.22359999999999999</v>
      </c>
      <c r="L1056" s="48">
        <v>370000</v>
      </c>
      <c r="M1056" s="49"/>
    </row>
    <row r="1057" spans="1:13" x14ac:dyDescent="0.25">
      <c r="A1057" s="40">
        <v>10809</v>
      </c>
      <c r="B1057" s="41">
        <v>10595</v>
      </c>
      <c r="C1057" s="41">
        <v>23048</v>
      </c>
      <c r="D1057" s="41">
        <v>9872</v>
      </c>
      <c r="E1057" s="41">
        <v>8068</v>
      </c>
      <c r="F1057" s="41">
        <v>5300</v>
      </c>
      <c r="G1057" s="41">
        <v>3926</v>
      </c>
      <c r="H1057" s="41">
        <v>505</v>
      </c>
      <c r="I1057" s="41">
        <v>1388</v>
      </c>
      <c r="J1057" s="41">
        <v>294</v>
      </c>
      <c r="K1057" s="41">
        <v>0.25740000000000002</v>
      </c>
      <c r="L1057" s="48">
        <v>282500</v>
      </c>
      <c r="M1057" s="49"/>
    </row>
    <row r="1058" spans="1:13" x14ac:dyDescent="0.25">
      <c r="A1058" s="40">
        <v>10301</v>
      </c>
      <c r="B1058" s="41">
        <v>10494</v>
      </c>
      <c r="C1058" s="41">
        <v>14907</v>
      </c>
      <c r="D1058" s="41">
        <v>17070</v>
      </c>
      <c r="E1058" s="41">
        <v>20282</v>
      </c>
      <c r="F1058" s="41">
        <v>1679</v>
      </c>
      <c r="G1058" s="41">
        <v>15106</v>
      </c>
      <c r="H1058" s="41">
        <v>396</v>
      </c>
      <c r="I1058" s="41">
        <v>1116</v>
      </c>
      <c r="J1058" s="41">
        <v>329</v>
      </c>
      <c r="K1058" s="41">
        <v>0.29799999999999999</v>
      </c>
      <c r="L1058" s="48">
        <v>300000</v>
      </c>
      <c r="M1058" s="49"/>
    </row>
    <row r="1059" spans="1:13" x14ac:dyDescent="0.25">
      <c r="A1059" s="40">
        <v>2559</v>
      </c>
      <c r="B1059" s="41">
        <v>4112</v>
      </c>
      <c r="C1059" s="41">
        <v>5330</v>
      </c>
      <c r="D1059" s="41">
        <v>7770</v>
      </c>
      <c r="E1059" s="41">
        <v>8838</v>
      </c>
      <c r="F1059" s="41">
        <v>1491</v>
      </c>
      <c r="G1059" s="41">
        <v>14930</v>
      </c>
      <c r="H1059" s="41">
        <v>604</v>
      </c>
      <c r="I1059" s="41">
        <v>1342</v>
      </c>
      <c r="J1059" s="41">
        <v>152</v>
      </c>
      <c r="K1059" s="41">
        <v>0.70279999999999998</v>
      </c>
      <c r="L1059" s="48">
        <v>300500</v>
      </c>
      <c r="M1059" s="49"/>
    </row>
    <row r="1060" spans="1:13" x14ac:dyDescent="0.25">
      <c r="A1060" s="40">
        <v>12490</v>
      </c>
      <c r="B1060" s="41">
        <v>15303</v>
      </c>
      <c r="C1060" s="41">
        <v>21305</v>
      </c>
      <c r="D1060" s="41">
        <v>16188</v>
      </c>
      <c r="E1060" s="41">
        <v>16598</v>
      </c>
      <c r="F1060" s="41">
        <v>3155</v>
      </c>
      <c r="G1060" s="41">
        <v>17538</v>
      </c>
      <c r="H1060" s="41">
        <v>716</v>
      </c>
      <c r="I1060" s="41">
        <v>1901</v>
      </c>
      <c r="J1060" s="41">
        <v>320</v>
      </c>
      <c r="K1060" s="41">
        <v>1.0177</v>
      </c>
      <c r="L1060" s="48">
        <v>325000</v>
      </c>
      <c r="M1060" s="49"/>
    </row>
    <row r="1061" spans="1:13" x14ac:dyDescent="0.25">
      <c r="A1061" s="40">
        <v>10203</v>
      </c>
      <c r="B1061" s="41">
        <v>14910</v>
      </c>
      <c r="C1061" s="41">
        <v>15001</v>
      </c>
      <c r="D1061" s="41">
        <v>23335</v>
      </c>
      <c r="E1061" s="41">
        <v>5226</v>
      </c>
      <c r="F1061" s="41">
        <v>6965</v>
      </c>
      <c r="G1061" s="41">
        <v>12026</v>
      </c>
      <c r="H1061" s="41">
        <v>348</v>
      </c>
      <c r="I1061" s="41">
        <v>1007</v>
      </c>
      <c r="J1061" s="41">
        <v>244</v>
      </c>
      <c r="K1061" s="41">
        <v>0.22889999999999999</v>
      </c>
      <c r="L1061" s="48">
        <v>375000</v>
      </c>
      <c r="M1061" s="49"/>
    </row>
    <row r="1062" spans="1:13" x14ac:dyDescent="0.25">
      <c r="A1062" s="40">
        <v>8674</v>
      </c>
      <c r="B1062" s="41">
        <v>8026</v>
      </c>
      <c r="C1062" s="41">
        <v>20194</v>
      </c>
      <c r="D1062" s="41">
        <v>11149</v>
      </c>
      <c r="E1062" s="41">
        <v>4401</v>
      </c>
      <c r="F1062" s="41">
        <v>4006</v>
      </c>
      <c r="G1062" s="41">
        <v>5753</v>
      </c>
      <c r="H1062" s="41">
        <v>393</v>
      </c>
      <c r="I1062" s="41">
        <v>1124</v>
      </c>
      <c r="J1062" s="41">
        <v>177</v>
      </c>
      <c r="K1062" s="41">
        <v>0.15160000000000001</v>
      </c>
      <c r="L1062" s="48">
        <v>372500</v>
      </c>
      <c r="M1062" s="49"/>
    </row>
    <row r="1063" spans="1:13" x14ac:dyDescent="0.25">
      <c r="A1063" s="40">
        <v>12660</v>
      </c>
      <c r="B1063" s="41">
        <v>16493</v>
      </c>
      <c r="C1063" s="41">
        <v>19632</v>
      </c>
      <c r="D1063" s="41">
        <v>23091</v>
      </c>
      <c r="E1063" s="41">
        <v>4792</v>
      </c>
      <c r="F1063" s="41">
        <v>3132</v>
      </c>
      <c r="G1063" s="41">
        <v>7639</v>
      </c>
      <c r="H1063" s="41">
        <v>505</v>
      </c>
      <c r="I1063" s="41">
        <v>1237</v>
      </c>
      <c r="J1063" s="41">
        <v>199</v>
      </c>
      <c r="K1063" s="41">
        <v>0.25219999999999998</v>
      </c>
      <c r="L1063" s="48">
        <v>255750</v>
      </c>
      <c r="M1063" s="49"/>
    </row>
    <row r="1064" spans="1:13" x14ac:dyDescent="0.25">
      <c r="A1064" s="40">
        <v>7178</v>
      </c>
      <c r="B1064" s="41">
        <v>7412</v>
      </c>
      <c r="C1064" s="41">
        <v>16305</v>
      </c>
      <c r="D1064" s="41">
        <v>11079</v>
      </c>
      <c r="E1064" s="41">
        <v>8329</v>
      </c>
      <c r="F1064" s="41">
        <v>2392</v>
      </c>
      <c r="G1064" s="41">
        <v>8067</v>
      </c>
      <c r="H1064" s="41">
        <v>389</v>
      </c>
      <c r="I1064" s="41">
        <v>1090</v>
      </c>
      <c r="J1064" s="41">
        <v>134</v>
      </c>
      <c r="K1064" s="41">
        <v>0.29380000000000001</v>
      </c>
      <c r="L1064" s="48">
        <v>344500</v>
      </c>
      <c r="M1064" s="49"/>
    </row>
    <row r="1065" spans="1:13" x14ac:dyDescent="0.25">
      <c r="A1065" s="40">
        <v>12613</v>
      </c>
      <c r="B1065" s="41">
        <v>19461</v>
      </c>
      <c r="C1065" s="41">
        <v>18854</v>
      </c>
      <c r="D1065" s="41">
        <v>23623</v>
      </c>
      <c r="E1065" s="41">
        <v>8834</v>
      </c>
      <c r="F1065" s="41">
        <v>7671</v>
      </c>
      <c r="G1065" s="41">
        <v>3204</v>
      </c>
      <c r="H1065" s="41">
        <v>380</v>
      </c>
      <c r="I1065" s="41">
        <v>1086</v>
      </c>
      <c r="J1065" s="41">
        <v>207</v>
      </c>
      <c r="K1065" s="41">
        <v>0.11459999999999999</v>
      </c>
      <c r="L1065" s="48">
        <v>341250</v>
      </c>
      <c r="M1065" s="49"/>
    </row>
    <row r="1066" spans="1:13" x14ac:dyDescent="0.25">
      <c r="A1066" s="40">
        <v>8878</v>
      </c>
      <c r="B1066" s="41">
        <v>14734</v>
      </c>
      <c r="C1066" s="41">
        <v>17687</v>
      </c>
      <c r="D1066" s="41">
        <v>19888</v>
      </c>
      <c r="E1066" s="41">
        <v>5548</v>
      </c>
      <c r="F1066" s="41">
        <v>4094</v>
      </c>
      <c r="G1066" s="41">
        <v>1760</v>
      </c>
      <c r="H1066" s="41">
        <v>488</v>
      </c>
      <c r="I1066" s="41">
        <v>1211</v>
      </c>
      <c r="J1066" s="41">
        <v>185</v>
      </c>
      <c r="K1066" s="41">
        <v>0.15290000000000001</v>
      </c>
      <c r="L1066" s="48">
        <v>330000</v>
      </c>
      <c r="M1066" s="49"/>
    </row>
    <row r="1067" spans="1:13" x14ac:dyDescent="0.25">
      <c r="A1067" s="40">
        <v>4012</v>
      </c>
      <c r="B1067" s="41">
        <v>6113</v>
      </c>
      <c r="C1067" s="41">
        <v>13745</v>
      </c>
      <c r="D1067" s="41">
        <v>7998</v>
      </c>
      <c r="E1067" s="41">
        <v>3522</v>
      </c>
      <c r="F1067" s="41">
        <v>870</v>
      </c>
      <c r="G1067" s="41">
        <v>2493</v>
      </c>
      <c r="H1067" s="41">
        <v>679</v>
      </c>
      <c r="I1067" s="41">
        <v>1322</v>
      </c>
      <c r="J1067" s="41">
        <v>157</v>
      </c>
      <c r="K1067" s="41">
        <v>0.1459</v>
      </c>
      <c r="L1067" s="48">
        <v>245000</v>
      </c>
      <c r="M1067" s="49"/>
    </row>
    <row r="1068" spans="1:13" x14ac:dyDescent="0.25">
      <c r="A1068" s="40">
        <v>12810</v>
      </c>
      <c r="B1068" s="41">
        <v>16762</v>
      </c>
      <c r="C1068" s="41">
        <v>18012</v>
      </c>
      <c r="D1068" s="41">
        <v>19789</v>
      </c>
      <c r="E1068" s="41">
        <v>6455</v>
      </c>
      <c r="F1068" s="41">
        <v>6239</v>
      </c>
      <c r="G1068" s="41">
        <v>6765</v>
      </c>
      <c r="H1068" s="41">
        <v>303</v>
      </c>
      <c r="I1068" s="41">
        <v>898</v>
      </c>
      <c r="J1068" s="41">
        <v>219</v>
      </c>
      <c r="K1068" s="41">
        <v>0.13009999999999999</v>
      </c>
      <c r="L1068" s="48">
        <v>430000</v>
      </c>
      <c r="M1068" s="49"/>
    </row>
    <row r="1069" spans="1:13" x14ac:dyDescent="0.25">
      <c r="A1069" s="40">
        <v>10633</v>
      </c>
      <c r="B1069" s="41">
        <v>12745</v>
      </c>
      <c r="C1069" s="41">
        <v>16051</v>
      </c>
      <c r="D1069" s="41">
        <v>21982</v>
      </c>
      <c r="E1069" s="41">
        <v>7764</v>
      </c>
      <c r="F1069" s="41">
        <v>3318</v>
      </c>
      <c r="G1069" s="41">
        <v>9614</v>
      </c>
      <c r="H1069" s="41">
        <v>441</v>
      </c>
      <c r="I1069" s="41">
        <v>1145</v>
      </c>
      <c r="J1069" s="41">
        <v>194</v>
      </c>
      <c r="K1069" s="41">
        <v>0.1351</v>
      </c>
      <c r="L1069" s="48">
        <v>380000</v>
      </c>
      <c r="M1069" s="49"/>
    </row>
    <row r="1070" spans="1:13" x14ac:dyDescent="0.25">
      <c r="A1070" s="40">
        <v>15891</v>
      </c>
      <c r="B1070" s="41">
        <v>19569</v>
      </c>
      <c r="C1070" s="41">
        <v>21478</v>
      </c>
      <c r="D1070" s="41">
        <v>21069</v>
      </c>
      <c r="E1070" s="41">
        <v>8660</v>
      </c>
      <c r="F1070" s="41">
        <v>8852</v>
      </c>
      <c r="G1070" s="41">
        <v>10270</v>
      </c>
      <c r="H1070" s="41">
        <v>248</v>
      </c>
      <c r="I1070" s="41">
        <v>838</v>
      </c>
      <c r="J1070" s="41">
        <v>191</v>
      </c>
      <c r="K1070" s="41">
        <v>0.18870000000000001</v>
      </c>
      <c r="L1070" s="48">
        <v>393000</v>
      </c>
      <c r="M1070" s="49"/>
    </row>
    <row r="1071" spans="1:13" x14ac:dyDescent="0.25">
      <c r="A1071" s="40">
        <v>13270</v>
      </c>
      <c r="B1071" s="41">
        <v>16210</v>
      </c>
      <c r="C1071" s="41">
        <v>15767</v>
      </c>
      <c r="D1071" s="41">
        <v>18245</v>
      </c>
      <c r="E1071" s="41">
        <v>14215</v>
      </c>
      <c r="F1071" s="41">
        <v>5511</v>
      </c>
      <c r="G1071" s="41">
        <v>10735</v>
      </c>
      <c r="H1071" s="41">
        <v>347</v>
      </c>
      <c r="I1071" s="41">
        <v>1089</v>
      </c>
      <c r="J1071" s="41">
        <v>172</v>
      </c>
      <c r="K1071" s="41">
        <v>0.2011</v>
      </c>
      <c r="L1071" s="48">
        <v>349000</v>
      </c>
      <c r="M1071" s="49"/>
    </row>
    <row r="1072" spans="1:13" x14ac:dyDescent="0.25">
      <c r="A1072" s="40">
        <v>7620</v>
      </c>
      <c r="B1072" s="41">
        <v>7879</v>
      </c>
      <c r="C1072" s="41">
        <v>15462</v>
      </c>
      <c r="D1072" s="41">
        <v>11356</v>
      </c>
      <c r="E1072" s="41">
        <v>13286</v>
      </c>
      <c r="F1072" s="41">
        <v>3068</v>
      </c>
      <c r="G1072" s="41">
        <v>10830</v>
      </c>
      <c r="H1072" s="41">
        <v>441</v>
      </c>
      <c r="I1072" s="41">
        <v>1193</v>
      </c>
      <c r="J1072" s="41">
        <v>228</v>
      </c>
      <c r="K1072" s="41">
        <v>0.18010000000000001</v>
      </c>
      <c r="L1072" s="48">
        <v>285000</v>
      </c>
      <c r="M1072" s="49"/>
    </row>
    <row r="1073" spans="1:13" x14ac:dyDescent="0.25">
      <c r="A1073" s="40">
        <v>13251</v>
      </c>
      <c r="B1073" s="41">
        <v>14283</v>
      </c>
      <c r="C1073" s="41">
        <v>17936</v>
      </c>
      <c r="D1073" s="41">
        <v>21619</v>
      </c>
      <c r="E1073" s="41">
        <v>16812</v>
      </c>
      <c r="F1073" s="41">
        <v>5530</v>
      </c>
      <c r="G1073" s="41">
        <v>5825</v>
      </c>
      <c r="H1073" s="41">
        <v>504</v>
      </c>
      <c r="I1073" s="41">
        <v>1410</v>
      </c>
      <c r="J1073" s="41">
        <v>199</v>
      </c>
      <c r="K1073" s="41">
        <v>0.16619999999999999</v>
      </c>
      <c r="L1073" s="48">
        <v>256000</v>
      </c>
      <c r="M1073" s="49"/>
    </row>
    <row r="1074" spans="1:13" x14ac:dyDescent="0.25">
      <c r="A1074" s="40">
        <v>8144</v>
      </c>
      <c r="B1074" s="41">
        <v>10412</v>
      </c>
      <c r="C1074" s="41">
        <v>15296</v>
      </c>
      <c r="D1074" s="41">
        <v>16133</v>
      </c>
      <c r="E1074" s="41">
        <v>4857</v>
      </c>
      <c r="F1074" s="41">
        <v>4695</v>
      </c>
      <c r="G1074" s="41">
        <v>8140</v>
      </c>
      <c r="H1074" s="41">
        <v>534</v>
      </c>
      <c r="I1074" s="41">
        <v>1337</v>
      </c>
      <c r="J1074" s="41">
        <v>166</v>
      </c>
      <c r="K1074" s="41">
        <v>0.188</v>
      </c>
      <c r="L1074" s="48">
        <v>380000</v>
      </c>
      <c r="M1074" s="49"/>
    </row>
    <row r="1075" spans="1:13" x14ac:dyDescent="0.25">
      <c r="A1075" s="40">
        <v>16141</v>
      </c>
      <c r="B1075" s="41">
        <v>12821</v>
      </c>
      <c r="C1075" s="41">
        <v>19464</v>
      </c>
      <c r="D1075" s="41">
        <v>22075</v>
      </c>
      <c r="E1075" s="41">
        <v>11075</v>
      </c>
      <c r="F1075" s="41">
        <v>10238</v>
      </c>
      <c r="G1075" s="41">
        <v>13728</v>
      </c>
      <c r="H1075" s="41">
        <v>248</v>
      </c>
      <c r="I1075" s="41">
        <v>781</v>
      </c>
      <c r="J1075" s="41">
        <v>168</v>
      </c>
      <c r="K1075" s="41">
        <v>0.1179</v>
      </c>
      <c r="L1075" s="48">
        <v>420000</v>
      </c>
      <c r="M1075" s="49"/>
    </row>
    <row r="1076" spans="1:13" x14ac:dyDescent="0.25">
      <c r="A1076" s="40">
        <v>8437</v>
      </c>
      <c r="B1076" s="41">
        <v>10577</v>
      </c>
      <c r="C1076" s="41">
        <v>18562</v>
      </c>
      <c r="D1076" s="41">
        <v>12573</v>
      </c>
      <c r="E1076" s="41">
        <v>12889</v>
      </c>
      <c r="F1076" s="41">
        <v>3646</v>
      </c>
      <c r="G1076" s="41">
        <v>5300</v>
      </c>
      <c r="H1076" s="41">
        <v>322</v>
      </c>
      <c r="I1076" s="41">
        <v>1022</v>
      </c>
      <c r="J1076" s="41">
        <v>148</v>
      </c>
      <c r="K1076" s="41">
        <v>0.25219999999999998</v>
      </c>
      <c r="L1076" s="48">
        <v>410000</v>
      </c>
      <c r="M1076" s="49"/>
    </row>
    <row r="1077" spans="1:13" x14ac:dyDescent="0.25">
      <c r="A1077" s="40">
        <v>5617</v>
      </c>
      <c r="B1077" s="41">
        <v>8237</v>
      </c>
      <c r="C1077" s="41">
        <v>18064</v>
      </c>
      <c r="D1077" s="41">
        <v>12376</v>
      </c>
      <c r="E1077" s="41">
        <v>5507</v>
      </c>
      <c r="F1077" s="41">
        <v>2549</v>
      </c>
      <c r="G1077" s="41">
        <v>2108</v>
      </c>
      <c r="H1077" s="41">
        <v>513</v>
      </c>
      <c r="I1077" s="41">
        <v>1429</v>
      </c>
      <c r="J1077" s="41">
        <v>127</v>
      </c>
      <c r="K1077" s="41">
        <v>0.15709999999999999</v>
      </c>
      <c r="L1077" s="48">
        <v>412500</v>
      </c>
      <c r="M1077" s="49"/>
    </row>
    <row r="1078" spans="1:13" x14ac:dyDescent="0.25">
      <c r="A1078" s="40">
        <v>9062</v>
      </c>
      <c r="B1078" s="41">
        <v>10440</v>
      </c>
      <c r="C1078" s="41">
        <v>15674</v>
      </c>
      <c r="D1078" s="41">
        <v>13483</v>
      </c>
      <c r="E1078" s="41">
        <v>5652</v>
      </c>
      <c r="F1078" s="41">
        <v>3418</v>
      </c>
      <c r="G1078" s="41">
        <v>11070</v>
      </c>
      <c r="H1078" s="41">
        <v>467</v>
      </c>
      <c r="I1078" s="41">
        <v>1109</v>
      </c>
      <c r="J1078" s="41">
        <v>152</v>
      </c>
      <c r="K1078" s="41">
        <v>0.18579999999999999</v>
      </c>
      <c r="L1078" s="48">
        <v>372500</v>
      </c>
      <c r="M1078" s="49"/>
    </row>
    <row r="1079" spans="1:13" x14ac:dyDescent="0.25">
      <c r="A1079" s="40">
        <v>4905</v>
      </c>
      <c r="B1079" s="41">
        <v>5036</v>
      </c>
      <c r="C1079" s="41">
        <v>10061</v>
      </c>
      <c r="D1079" s="41">
        <v>11700</v>
      </c>
      <c r="E1079" s="41">
        <v>15612</v>
      </c>
      <c r="F1079" s="41">
        <v>1414</v>
      </c>
      <c r="G1079" s="41">
        <v>19763</v>
      </c>
      <c r="H1079" s="41">
        <v>340</v>
      </c>
      <c r="I1079" s="41">
        <v>1169</v>
      </c>
      <c r="J1079" s="41">
        <v>146</v>
      </c>
      <c r="K1079" s="41">
        <v>0.17630000000000001</v>
      </c>
      <c r="L1079" s="48">
        <v>374000</v>
      </c>
      <c r="M1079" s="49"/>
    </row>
    <row r="1080" spans="1:13" x14ac:dyDescent="0.25">
      <c r="A1080" s="40">
        <v>14799</v>
      </c>
      <c r="B1080" s="41">
        <v>19399</v>
      </c>
      <c r="C1080" s="41">
        <v>15884</v>
      </c>
      <c r="D1080" s="41">
        <v>21792</v>
      </c>
      <c r="E1080" s="41">
        <v>5801</v>
      </c>
      <c r="F1080" s="41">
        <v>12586</v>
      </c>
      <c r="G1080" s="41">
        <v>10068</v>
      </c>
      <c r="H1080" s="41">
        <v>355</v>
      </c>
      <c r="I1080" s="41">
        <v>1131</v>
      </c>
      <c r="J1080" s="41">
        <v>177</v>
      </c>
      <c r="K1080" s="41">
        <v>0.54259999999999997</v>
      </c>
      <c r="L1080" s="48">
        <v>401500</v>
      </c>
      <c r="M1080" s="49"/>
    </row>
    <row r="1081" spans="1:13" x14ac:dyDescent="0.25">
      <c r="A1081" s="40">
        <v>18654</v>
      </c>
      <c r="B1081" s="41">
        <v>29742</v>
      </c>
      <c r="C1081" s="41">
        <v>21417</v>
      </c>
      <c r="D1081" s="41">
        <v>27642</v>
      </c>
      <c r="E1081" s="41">
        <v>12182</v>
      </c>
      <c r="F1081" s="41">
        <v>3206</v>
      </c>
      <c r="G1081" s="41">
        <v>12898</v>
      </c>
      <c r="H1081" s="41">
        <v>413</v>
      </c>
      <c r="I1081" s="41">
        <v>1171</v>
      </c>
      <c r="J1081" s="41">
        <v>253</v>
      </c>
      <c r="K1081" s="41">
        <v>0.4143</v>
      </c>
      <c r="L1081" s="48">
        <v>629150</v>
      </c>
      <c r="M1081" s="49"/>
    </row>
    <row r="1082" spans="1:13" x14ac:dyDescent="0.25">
      <c r="A1082" s="40">
        <v>4249</v>
      </c>
      <c r="B1082" s="41">
        <v>4644</v>
      </c>
      <c r="C1082" s="41">
        <v>17112</v>
      </c>
      <c r="D1082" s="41">
        <v>7395</v>
      </c>
      <c r="E1082" s="41">
        <v>10824</v>
      </c>
      <c r="F1082" s="41">
        <v>2644</v>
      </c>
      <c r="G1082" s="41">
        <v>4114</v>
      </c>
      <c r="H1082" s="41">
        <v>390</v>
      </c>
      <c r="I1082" s="41">
        <v>1130</v>
      </c>
      <c r="J1082" s="41">
        <v>239</v>
      </c>
      <c r="K1082" s="41">
        <v>0.22919999999999999</v>
      </c>
      <c r="L1082" s="48">
        <v>400000</v>
      </c>
      <c r="M1082" s="49"/>
    </row>
    <row r="1083" spans="1:13" x14ac:dyDescent="0.25">
      <c r="A1083" s="40">
        <v>12413</v>
      </c>
      <c r="B1083" s="41">
        <v>11005</v>
      </c>
      <c r="C1083" s="41">
        <v>24736</v>
      </c>
      <c r="D1083" s="41">
        <v>16214</v>
      </c>
      <c r="E1083" s="41">
        <v>11014</v>
      </c>
      <c r="F1083" s="41">
        <v>4745</v>
      </c>
      <c r="G1083" s="41">
        <v>8289</v>
      </c>
      <c r="H1083" s="41">
        <v>460</v>
      </c>
      <c r="I1083" s="41">
        <v>1196</v>
      </c>
      <c r="J1083" s="41">
        <v>244</v>
      </c>
      <c r="K1083" s="41">
        <v>0.40310000000000001</v>
      </c>
      <c r="L1083" s="48">
        <v>490000</v>
      </c>
      <c r="M1083" s="49"/>
    </row>
    <row r="1084" spans="1:13" x14ac:dyDescent="0.25">
      <c r="A1084" s="40">
        <v>21058</v>
      </c>
      <c r="B1084" s="41">
        <v>19259</v>
      </c>
      <c r="C1084" s="41">
        <v>30661</v>
      </c>
      <c r="D1084" s="41">
        <v>22394</v>
      </c>
      <c r="E1084" s="41">
        <v>11615</v>
      </c>
      <c r="F1084" s="41">
        <v>7223</v>
      </c>
      <c r="G1084" s="41">
        <v>7221</v>
      </c>
      <c r="H1084" s="41">
        <v>285</v>
      </c>
      <c r="I1084" s="41">
        <v>1094</v>
      </c>
      <c r="J1084" s="41">
        <v>166</v>
      </c>
      <c r="K1084" s="41">
        <v>0.1094</v>
      </c>
      <c r="L1084" s="48">
        <v>1040000</v>
      </c>
      <c r="M1084" s="49"/>
    </row>
    <row r="1085" spans="1:13" x14ac:dyDescent="0.25">
      <c r="A1085" s="40">
        <v>8204</v>
      </c>
      <c r="B1085" s="41">
        <v>11671</v>
      </c>
      <c r="C1085" s="41">
        <v>20200</v>
      </c>
      <c r="D1085" s="41">
        <v>16752</v>
      </c>
      <c r="E1085" s="41">
        <v>18475</v>
      </c>
      <c r="F1085" s="41">
        <v>6197</v>
      </c>
      <c r="G1085" s="41">
        <v>13650</v>
      </c>
      <c r="H1085" s="41">
        <v>322</v>
      </c>
      <c r="I1085" s="41">
        <v>1257</v>
      </c>
      <c r="J1085" s="41">
        <v>169</v>
      </c>
      <c r="K1085" s="41">
        <v>0.10580000000000001</v>
      </c>
      <c r="L1085" s="48">
        <v>375000</v>
      </c>
      <c r="M1085" s="49"/>
    </row>
    <row r="1086" spans="1:13" x14ac:dyDescent="0.25">
      <c r="A1086" s="40">
        <v>18773</v>
      </c>
      <c r="B1086" s="41">
        <v>18163</v>
      </c>
      <c r="C1086" s="41">
        <v>29112</v>
      </c>
      <c r="D1086" s="41">
        <v>18028</v>
      </c>
      <c r="E1086" s="41">
        <v>11467</v>
      </c>
      <c r="F1086" s="41">
        <v>7471</v>
      </c>
      <c r="G1086" s="41">
        <v>9216</v>
      </c>
      <c r="H1086" s="41">
        <v>319</v>
      </c>
      <c r="I1086" s="41">
        <v>987</v>
      </c>
      <c r="J1086" s="41">
        <v>149</v>
      </c>
      <c r="K1086" s="41">
        <v>0.1353</v>
      </c>
      <c r="L1086" s="48">
        <v>716500</v>
      </c>
      <c r="M1086" s="49"/>
    </row>
    <row r="1087" spans="1:13" x14ac:dyDescent="0.25">
      <c r="A1087" s="40">
        <v>14729</v>
      </c>
      <c r="B1087" s="41">
        <v>17119</v>
      </c>
      <c r="C1087" s="41">
        <v>24498</v>
      </c>
      <c r="D1087" s="41">
        <v>24152</v>
      </c>
      <c r="E1087" s="41">
        <v>12909</v>
      </c>
      <c r="F1087" s="41">
        <v>7371</v>
      </c>
      <c r="G1087" s="41">
        <v>6451</v>
      </c>
      <c r="H1087" s="41">
        <v>249</v>
      </c>
      <c r="I1087" s="41">
        <v>1134</v>
      </c>
      <c r="J1087" s="41">
        <v>178</v>
      </c>
      <c r="K1087" s="41">
        <v>0.1226</v>
      </c>
      <c r="L1087" s="48">
        <v>629000</v>
      </c>
      <c r="M1087" s="49"/>
    </row>
    <row r="1088" spans="1:13" x14ac:dyDescent="0.25">
      <c r="A1088" s="40">
        <v>6258</v>
      </c>
      <c r="B1088" s="41">
        <v>7681</v>
      </c>
      <c r="C1088" s="41">
        <v>20555</v>
      </c>
      <c r="D1088" s="41">
        <v>14703</v>
      </c>
      <c r="E1088" s="41">
        <v>2457</v>
      </c>
      <c r="F1088" s="41">
        <v>2679</v>
      </c>
      <c r="G1088" s="41">
        <v>4702</v>
      </c>
      <c r="H1088" s="41">
        <v>560</v>
      </c>
      <c r="I1088" s="41">
        <v>1490</v>
      </c>
      <c r="J1088" s="41">
        <v>222</v>
      </c>
      <c r="K1088" s="41">
        <v>0.16339999999999999</v>
      </c>
      <c r="L1088" s="48">
        <v>352500</v>
      </c>
      <c r="M1088" s="49"/>
    </row>
    <row r="1089" spans="1:13" x14ac:dyDescent="0.25">
      <c r="A1089" s="40">
        <v>5391</v>
      </c>
      <c r="B1089" s="41">
        <v>6540</v>
      </c>
      <c r="C1089" s="41">
        <v>21539</v>
      </c>
      <c r="D1089" s="41">
        <v>10413</v>
      </c>
      <c r="E1089" s="41">
        <v>13036</v>
      </c>
      <c r="F1089" s="41">
        <v>3094</v>
      </c>
      <c r="G1089" s="41">
        <v>4383</v>
      </c>
      <c r="H1089" s="41">
        <v>279</v>
      </c>
      <c r="I1089" s="41">
        <v>1187</v>
      </c>
      <c r="J1089" s="41">
        <v>169</v>
      </c>
      <c r="K1089" s="41">
        <v>9.2200000000000004E-2</v>
      </c>
      <c r="L1089" s="48">
        <v>425000</v>
      </c>
      <c r="M1089" s="49"/>
    </row>
    <row r="1090" spans="1:13" x14ac:dyDescent="0.25">
      <c r="A1090" s="40">
        <v>14379</v>
      </c>
      <c r="B1090" s="41">
        <v>18935</v>
      </c>
      <c r="C1090" s="41">
        <v>30598</v>
      </c>
      <c r="D1090" s="41">
        <v>24671</v>
      </c>
      <c r="E1090" s="41">
        <v>22903</v>
      </c>
      <c r="F1090" s="41">
        <v>8098</v>
      </c>
      <c r="G1090" s="41">
        <v>13093</v>
      </c>
      <c r="H1090" s="41">
        <v>266</v>
      </c>
      <c r="I1090" s="41">
        <v>900</v>
      </c>
      <c r="J1090" s="41">
        <v>307</v>
      </c>
      <c r="K1090" s="41">
        <v>0.16839999999999999</v>
      </c>
      <c r="L1090" s="48">
        <v>755000</v>
      </c>
      <c r="M1090" s="49"/>
    </row>
    <row r="1091" spans="1:13" x14ac:dyDescent="0.25">
      <c r="A1091" s="40">
        <v>7610</v>
      </c>
      <c r="B1091" s="41">
        <v>7924</v>
      </c>
      <c r="C1091" s="41">
        <v>21222</v>
      </c>
      <c r="D1091" s="41">
        <v>20350</v>
      </c>
      <c r="E1091" s="41">
        <v>9249</v>
      </c>
      <c r="F1091" s="41">
        <v>91</v>
      </c>
      <c r="G1091" s="41">
        <v>11586</v>
      </c>
      <c r="H1091" s="41">
        <v>435</v>
      </c>
      <c r="I1091" s="41">
        <v>964</v>
      </c>
      <c r="J1091" s="41">
        <v>183</v>
      </c>
      <c r="K1091" s="41">
        <v>0.2462</v>
      </c>
      <c r="L1091" s="48">
        <v>449999</v>
      </c>
      <c r="M1091" s="49"/>
    </row>
    <row r="1092" spans="1:13" x14ac:dyDescent="0.25">
      <c r="A1092" s="40">
        <v>17116</v>
      </c>
      <c r="B1092" s="41">
        <v>19694</v>
      </c>
      <c r="C1092" s="41">
        <v>28810</v>
      </c>
      <c r="D1092" s="41">
        <v>21831</v>
      </c>
      <c r="E1092" s="41">
        <v>12727</v>
      </c>
      <c r="F1092" s="41">
        <v>8362</v>
      </c>
      <c r="G1092" s="41">
        <v>5173</v>
      </c>
      <c r="H1092" s="41">
        <v>347</v>
      </c>
      <c r="I1092" s="41">
        <v>1164</v>
      </c>
      <c r="J1092" s="41">
        <v>178</v>
      </c>
      <c r="K1092" s="41">
        <v>0.15959999999999999</v>
      </c>
      <c r="L1092" s="48">
        <v>1000000</v>
      </c>
      <c r="M1092" s="49"/>
    </row>
    <row r="1093" spans="1:13" x14ac:dyDescent="0.25">
      <c r="A1093" s="40">
        <v>22542</v>
      </c>
      <c r="B1093" s="41">
        <v>24053</v>
      </c>
      <c r="C1093" s="41">
        <v>31508</v>
      </c>
      <c r="D1093" s="41">
        <v>27805</v>
      </c>
      <c r="E1093" s="41">
        <v>9586</v>
      </c>
      <c r="F1093" s="41">
        <v>16656</v>
      </c>
      <c r="G1093" s="41">
        <v>5458</v>
      </c>
      <c r="H1093" s="41">
        <v>313</v>
      </c>
      <c r="I1093" s="41">
        <v>722</v>
      </c>
      <c r="J1093" s="41">
        <v>281</v>
      </c>
      <c r="K1093" s="41">
        <v>0.53900000000000003</v>
      </c>
      <c r="L1093" s="48">
        <v>857500</v>
      </c>
      <c r="M1093" s="49"/>
    </row>
    <row r="1094" spans="1:13" x14ac:dyDescent="0.25">
      <c r="A1094" s="40">
        <v>27365</v>
      </c>
      <c r="B1094" s="41">
        <v>28860</v>
      </c>
      <c r="C1094" s="41">
        <v>32278</v>
      </c>
      <c r="D1094" s="41">
        <v>29701</v>
      </c>
      <c r="E1094" s="41">
        <v>19145</v>
      </c>
      <c r="F1094" s="41">
        <v>18143</v>
      </c>
      <c r="G1094" s="41">
        <v>8678</v>
      </c>
      <c r="H1094" s="41">
        <v>347</v>
      </c>
      <c r="I1094" s="41">
        <v>991</v>
      </c>
      <c r="J1094" s="41">
        <v>271</v>
      </c>
      <c r="K1094" s="41">
        <v>0.2767</v>
      </c>
      <c r="L1094" s="48">
        <v>775000</v>
      </c>
      <c r="M1094" s="49"/>
    </row>
    <row r="1095" spans="1:13" x14ac:dyDescent="0.25">
      <c r="A1095" s="40">
        <v>1051</v>
      </c>
      <c r="B1095" s="41">
        <v>1609</v>
      </c>
      <c r="C1095" s="41">
        <v>11777</v>
      </c>
      <c r="D1095" s="41">
        <v>7815</v>
      </c>
      <c r="E1095" s="41">
        <v>17629</v>
      </c>
      <c r="F1095" s="41">
        <v>17</v>
      </c>
      <c r="G1095" s="41">
        <v>11614</v>
      </c>
      <c r="H1095" s="41">
        <v>427</v>
      </c>
      <c r="I1095" s="41">
        <v>990</v>
      </c>
      <c r="J1095" s="41">
        <v>300</v>
      </c>
      <c r="K1095" s="41">
        <v>0.2263</v>
      </c>
      <c r="L1095" s="48">
        <v>450000</v>
      </c>
      <c r="M1095" s="49"/>
    </row>
    <row r="1096" spans="1:13" x14ac:dyDescent="0.25">
      <c r="A1096" s="40">
        <v>19468</v>
      </c>
      <c r="B1096" s="41">
        <v>23081</v>
      </c>
      <c r="C1096" s="41">
        <v>32297</v>
      </c>
      <c r="D1096" s="41">
        <v>27261</v>
      </c>
      <c r="E1096" s="41">
        <v>15173</v>
      </c>
      <c r="F1096" s="41">
        <v>10605</v>
      </c>
      <c r="G1096" s="41">
        <v>17410</v>
      </c>
      <c r="H1096" s="41">
        <v>334</v>
      </c>
      <c r="I1096" s="41">
        <v>1027</v>
      </c>
      <c r="J1096" s="41">
        <v>302</v>
      </c>
      <c r="K1096" s="41">
        <v>0.1802</v>
      </c>
      <c r="L1096" s="48">
        <v>860000</v>
      </c>
      <c r="M1096" s="49"/>
    </row>
    <row r="1097" spans="1:13" x14ac:dyDescent="0.25">
      <c r="A1097" s="40">
        <v>19768</v>
      </c>
      <c r="B1097" s="41">
        <v>15194</v>
      </c>
      <c r="C1097" s="41">
        <v>31253</v>
      </c>
      <c r="D1097" s="41">
        <v>21968</v>
      </c>
      <c r="E1097" s="41">
        <v>24227</v>
      </c>
      <c r="F1097" s="41">
        <v>8963</v>
      </c>
      <c r="G1097" s="41">
        <v>11309</v>
      </c>
      <c r="H1097" s="41">
        <v>265</v>
      </c>
      <c r="I1097" s="41">
        <v>997</v>
      </c>
      <c r="J1097" s="41">
        <v>442</v>
      </c>
      <c r="K1097" s="41">
        <v>0.28549999999999998</v>
      </c>
      <c r="L1097" s="48">
        <v>543808</v>
      </c>
      <c r="M1097" s="49"/>
    </row>
    <row r="1098" spans="1:13" x14ac:dyDescent="0.25">
      <c r="A1098" s="40">
        <v>8533</v>
      </c>
      <c r="B1098" s="41">
        <v>13528</v>
      </c>
      <c r="C1098" s="41">
        <v>15222</v>
      </c>
      <c r="D1098" s="41">
        <v>11828</v>
      </c>
      <c r="E1098" s="41">
        <v>3533</v>
      </c>
      <c r="F1098" s="41">
        <v>2682</v>
      </c>
      <c r="G1098" s="41">
        <v>5075</v>
      </c>
      <c r="H1098" s="41">
        <v>403</v>
      </c>
      <c r="I1098" s="41">
        <v>1168</v>
      </c>
      <c r="J1098" s="41">
        <v>304</v>
      </c>
      <c r="K1098" s="41">
        <v>0.1739</v>
      </c>
      <c r="L1098" s="48">
        <v>500000</v>
      </c>
      <c r="M1098" s="49"/>
    </row>
    <row r="1099" spans="1:13" x14ac:dyDescent="0.25">
      <c r="A1099" s="40">
        <v>14093</v>
      </c>
      <c r="B1099" s="41">
        <v>18466</v>
      </c>
      <c r="C1099" s="41">
        <v>17031</v>
      </c>
      <c r="D1099" s="41">
        <v>19995</v>
      </c>
      <c r="E1099" s="41">
        <v>10643</v>
      </c>
      <c r="F1099" s="41">
        <v>2269</v>
      </c>
      <c r="G1099" s="41">
        <v>5415</v>
      </c>
      <c r="H1099" s="41">
        <v>405</v>
      </c>
      <c r="I1099" s="41">
        <v>930</v>
      </c>
      <c r="J1099" s="41">
        <v>278</v>
      </c>
      <c r="K1099" s="41">
        <v>0.14169999999999999</v>
      </c>
      <c r="L1099" s="48">
        <v>292000</v>
      </c>
      <c r="M1099" s="49"/>
    </row>
    <row r="1100" spans="1:13" x14ac:dyDescent="0.25">
      <c r="A1100" s="40">
        <v>4493</v>
      </c>
      <c r="B1100" s="41">
        <v>8001</v>
      </c>
      <c r="C1100" s="41">
        <v>11974</v>
      </c>
      <c r="D1100" s="41">
        <v>8786</v>
      </c>
      <c r="E1100" s="41">
        <v>12691</v>
      </c>
      <c r="F1100" s="41">
        <v>157</v>
      </c>
      <c r="G1100" s="41">
        <v>15038</v>
      </c>
      <c r="H1100" s="41">
        <v>418</v>
      </c>
      <c r="I1100" s="41">
        <v>1090</v>
      </c>
      <c r="J1100" s="41">
        <v>298</v>
      </c>
      <c r="K1100" s="41">
        <v>0.27629999999999999</v>
      </c>
      <c r="L1100" s="48">
        <v>350000</v>
      </c>
      <c r="M1100" s="49"/>
    </row>
    <row r="1101" spans="1:13" x14ac:dyDescent="0.25">
      <c r="A1101" s="40">
        <v>4334</v>
      </c>
      <c r="B1101" s="41">
        <v>5755</v>
      </c>
      <c r="C1101" s="41">
        <v>10735</v>
      </c>
      <c r="D1101" s="41">
        <v>13612</v>
      </c>
      <c r="E1101" s="41">
        <v>19932</v>
      </c>
      <c r="F1101" s="41">
        <v>197</v>
      </c>
      <c r="G1101" s="41">
        <v>15043</v>
      </c>
      <c r="H1101" s="41">
        <v>541</v>
      </c>
      <c r="I1101" s="41">
        <v>1181</v>
      </c>
      <c r="J1101" s="41">
        <v>232</v>
      </c>
      <c r="K1101" s="41">
        <v>0.1651</v>
      </c>
      <c r="L1101" s="48">
        <v>235000</v>
      </c>
      <c r="M1101" s="49"/>
    </row>
    <row r="1102" spans="1:13" x14ac:dyDescent="0.25">
      <c r="A1102" s="40">
        <v>11944</v>
      </c>
      <c r="B1102" s="41">
        <v>19038</v>
      </c>
      <c r="C1102" s="41">
        <v>17945</v>
      </c>
      <c r="D1102" s="41">
        <v>20187</v>
      </c>
      <c r="E1102" s="41">
        <v>3015</v>
      </c>
      <c r="F1102" s="41">
        <v>3471</v>
      </c>
      <c r="G1102" s="41">
        <v>6334</v>
      </c>
      <c r="H1102" s="41">
        <v>386</v>
      </c>
      <c r="I1102" s="41">
        <v>2131</v>
      </c>
      <c r="J1102" s="41">
        <v>328</v>
      </c>
      <c r="K1102" s="41">
        <v>0.30270000000000002</v>
      </c>
      <c r="L1102" s="48">
        <v>840000</v>
      </c>
      <c r="M1102" s="49"/>
    </row>
    <row r="1103" spans="1:13" x14ac:dyDescent="0.25">
      <c r="A1103" s="40">
        <v>13108</v>
      </c>
      <c r="B1103" s="41">
        <v>16185</v>
      </c>
      <c r="C1103" s="41">
        <v>25621</v>
      </c>
      <c r="D1103" s="41">
        <v>20841</v>
      </c>
      <c r="E1103" s="41">
        <v>13668</v>
      </c>
      <c r="F1103" s="41">
        <v>3572</v>
      </c>
      <c r="G1103" s="41">
        <v>2656</v>
      </c>
      <c r="H1103" s="41">
        <v>543</v>
      </c>
      <c r="I1103" s="41">
        <v>2024</v>
      </c>
      <c r="J1103" s="41">
        <v>128</v>
      </c>
      <c r="K1103" s="41">
        <v>0.18920000000000001</v>
      </c>
      <c r="L1103" s="48">
        <v>399650</v>
      </c>
      <c r="M1103" s="49"/>
    </row>
    <row r="1104" spans="1:13" x14ac:dyDescent="0.25">
      <c r="A1104" s="40">
        <v>23160</v>
      </c>
      <c r="B1104" s="41">
        <v>22115</v>
      </c>
      <c r="C1104" s="41">
        <v>32468</v>
      </c>
      <c r="D1104" s="41">
        <v>24239</v>
      </c>
      <c r="E1104" s="41">
        <v>23162</v>
      </c>
      <c r="F1104" s="41">
        <v>4776</v>
      </c>
      <c r="G1104" s="41">
        <v>11423</v>
      </c>
      <c r="H1104" s="41">
        <v>239</v>
      </c>
      <c r="I1104" s="41">
        <v>981</v>
      </c>
      <c r="J1104" s="41">
        <v>243</v>
      </c>
      <c r="K1104" s="41">
        <v>0.2233</v>
      </c>
      <c r="L1104" s="48">
        <v>550000</v>
      </c>
      <c r="M1104" s="49"/>
    </row>
    <row r="1105" spans="1:13" x14ac:dyDescent="0.25">
      <c r="A1105" s="40">
        <v>27344</v>
      </c>
      <c r="B1105" s="41">
        <v>26807</v>
      </c>
      <c r="C1105" s="41">
        <v>32667</v>
      </c>
      <c r="D1105" s="41">
        <v>27564</v>
      </c>
      <c r="E1105" s="41">
        <v>23149</v>
      </c>
      <c r="F1105" s="41">
        <v>11657</v>
      </c>
      <c r="G1105" s="41">
        <v>5420</v>
      </c>
      <c r="H1105" s="41">
        <v>277</v>
      </c>
      <c r="I1105" s="41">
        <v>957</v>
      </c>
      <c r="J1105" s="41">
        <v>263</v>
      </c>
      <c r="K1105" s="41">
        <v>0.2392</v>
      </c>
      <c r="L1105" s="48">
        <v>461500</v>
      </c>
      <c r="M1105" s="49"/>
    </row>
    <row r="1106" spans="1:13" x14ac:dyDescent="0.25">
      <c r="A1106" s="40">
        <v>15105</v>
      </c>
      <c r="B1106" s="41">
        <v>17450</v>
      </c>
      <c r="C1106" s="41">
        <v>30569</v>
      </c>
      <c r="D1106" s="41">
        <v>23407</v>
      </c>
      <c r="E1106" s="41">
        <v>2020</v>
      </c>
      <c r="F1106" s="41">
        <v>5733</v>
      </c>
      <c r="G1106" s="41">
        <v>4434</v>
      </c>
      <c r="H1106" s="41">
        <v>252</v>
      </c>
      <c r="I1106" s="41">
        <v>1149</v>
      </c>
      <c r="J1106" s="41">
        <v>254</v>
      </c>
      <c r="K1106" s="41">
        <v>0.23430000000000001</v>
      </c>
      <c r="L1106" s="48">
        <v>732000</v>
      </c>
      <c r="M1106" s="49"/>
    </row>
    <row r="1107" spans="1:13" x14ac:dyDescent="0.25">
      <c r="A1107" s="40">
        <v>19894</v>
      </c>
      <c r="B1107" s="41">
        <v>22229</v>
      </c>
      <c r="C1107" s="41">
        <v>30962</v>
      </c>
      <c r="D1107" s="41">
        <v>19492</v>
      </c>
      <c r="E1107" s="41">
        <v>25180</v>
      </c>
      <c r="F1107" s="41">
        <v>3577</v>
      </c>
      <c r="G1107" s="41">
        <v>12873</v>
      </c>
      <c r="H1107" s="41">
        <v>283</v>
      </c>
      <c r="I1107" s="41">
        <v>883</v>
      </c>
      <c r="J1107" s="41">
        <v>250</v>
      </c>
      <c r="K1107" s="41">
        <v>0.22919999999999999</v>
      </c>
      <c r="L1107" s="48">
        <v>631250</v>
      </c>
      <c r="M1107" s="49"/>
    </row>
    <row r="1108" spans="1:13" x14ac:dyDescent="0.25">
      <c r="A1108" s="40">
        <v>25270</v>
      </c>
      <c r="B1108" s="41">
        <v>23626</v>
      </c>
      <c r="C1108" s="41">
        <v>32375</v>
      </c>
      <c r="D1108" s="41">
        <v>28193</v>
      </c>
      <c r="E1108" s="41">
        <v>22815</v>
      </c>
      <c r="F1108" s="41">
        <v>8445</v>
      </c>
      <c r="G1108" s="41">
        <v>7135</v>
      </c>
      <c r="H1108" s="41">
        <v>266</v>
      </c>
      <c r="I1108" s="41">
        <v>972</v>
      </c>
      <c r="J1108" s="41">
        <v>238</v>
      </c>
      <c r="K1108" s="41">
        <v>0.1729</v>
      </c>
      <c r="L1108" s="48">
        <v>920000</v>
      </c>
      <c r="M1108" s="49"/>
    </row>
    <row r="1109" spans="1:13" x14ac:dyDescent="0.25">
      <c r="A1109" s="40">
        <v>20297</v>
      </c>
      <c r="B1109" s="41">
        <v>26901</v>
      </c>
      <c r="C1109" s="41">
        <v>30865</v>
      </c>
      <c r="D1109" s="41">
        <v>20534</v>
      </c>
      <c r="E1109" s="41">
        <v>25445</v>
      </c>
      <c r="F1109" s="41">
        <v>4007</v>
      </c>
      <c r="G1109" s="41">
        <v>16410</v>
      </c>
      <c r="H1109" s="41">
        <v>300</v>
      </c>
      <c r="I1109" s="41">
        <v>1271</v>
      </c>
      <c r="J1109" s="41">
        <v>230</v>
      </c>
      <c r="K1109" s="41">
        <v>0.26590000000000003</v>
      </c>
      <c r="L1109" s="48">
        <v>467500</v>
      </c>
      <c r="M1109" s="49"/>
    </row>
    <row r="1110" spans="1:13" x14ac:dyDescent="0.25">
      <c r="A1110" s="40">
        <v>6769</v>
      </c>
      <c r="B1110" s="41">
        <v>7915</v>
      </c>
      <c r="C1110" s="41">
        <v>14180</v>
      </c>
      <c r="D1110" s="41">
        <v>13257</v>
      </c>
      <c r="E1110" s="41">
        <v>9297</v>
      </c>
      <c r="F1110" s="41">
        <v>3006</v>
      </c>
      <c r="G1110" s="41">
        <v>10698</v>
      </c>
      <c r="H1110" s="41">
        <v>293</v>
      </c>
      <c r="I1110" s="41">
        <v>955</v>
      </c>
      <c r="J1110" s="41">
        <v>213</v>
      </c>
      <c r="K1110" s="41">
        <v>0.20380000000000001</v>
      </c>
      <c r="L1110" s="48">
        <v>502000</v>
      </c>
      <c r="M1110" s="49"/>
    </row>
    <row r="1111" spans="1:13" x14ac:dyDescent="0.25">
      <c r="A1111" s="40">
        <v>14677</v>
      </c>
      <c r="B1111" s="41">
        <v>9248</v>
      </c>
      <c r="C1111" s="41">
        <v>25907</v>
      </c>
      <c r="D1111" s="41">
        <v>23626</v>
      </c>
      <c r="E1111" s="41">
        <v>17188</v>
      </c>
      <c r="F1111" s="41">
        <v>5989</v>
      </c>
      <c r="G1111" s="41">
        <v>4317</v>
      </c>
      <c r="H1111" s="41">
        <v>191</v>
      </c>
      <c r="I1111" s="41">
        <v>1015</v>
      </c>
      <c r="J1111" s="41">
        <v>176</v>
      </c>
      <c r="K1111" s="41">
        <v>0.1913</v>
      </c>
      <c r="L1111" s="48">
        <v>712500</v>
      </c>
      <c r="M1111" s="49"/>
    </row>
    <row r="1112" spans="1:13" x14ac:dyDescent="0.25">
      <c r="A1112" s="40">
        <v>24325</v>
      </c>
      <c r="B1112" s="41">
        <v>30300</v>
      </c>
      <c r="C1112" s="41">
        <v>30566</v>
      </c>
      <c r="D1112" s="41">
        <v>30374</v>
      </c>
      <c r="E1112" s="41">
        <v>10104</v>
      </c>
      <c r="F1112" s="41">
        <v>2731</v>
      </c>
      <c r="G1112" s="41">
        <v>4822</v>
      </c>
      <c r="H1112" s="41">
        <v>271</v>
      </c>
      <c r="I1112" s="41">
        <v>1286</v>
      </c>
      <c r="J1112" s="41">
        <v>353</v>
      </c>
      <c r="K1112" s="41">
        <v>0.40189999999999998</v>
      </c>
      <c r="L1112" s="48">
        <v>800000</v>
      </c>
      <c r="M1112" s="49"/>
    </row>
    <row r="1113" spans="1:13" x14ac:dyDescent="0.25">
      <c r="A1113" s="40">
        <v>13078</v>
      </c>
      <c r="B1113" s="41">
        <v>11713</v>
      </c>
      <c r="C1113" s="41">
        <v>21762</v>
      </c>
      <c r="D1113" s="41">
        <v>18798</v>
      </c>
      <c r="E1113" s="41">
        <v>10971</v>
      </c>
      <c r="F1113" s="41">
        <v>893</v>
      </c>
      <c r="G1113" s="41">
        <v>14463</v>
      </c>
      <c r="H1113" s="41">
        <v>271</v>
      </c>
      <c r="I1113" s="41">
        <v>984</v>
      </c>
      <c r="J1113" s="41">
        <v>262</v>
      </c>
      <c r="K1113" s="41">
        <v>0.21579999999999999</v>
      </c>
      <c r="L1113" s="48">
        <v>454000</v>
      </c>
      <c r="M1113" s="49"/>
    </row>
    <row r="1114" spans="1:13" x14ac:dyDescent="0.25">
      <c r="A1114" s="40">
        <v>9313</v>
      </c>
      <c r="B1114" s="41">
        <v>11027</v>
      </c>
      <c r="C1114" s="41">
        <v>29242</v>
      </c>
      <c r="D1114" s="41">
        <v>17892</v>
      </c>
      <c r="E1114" s="41">
        <v>4080</v>
      </c>
      <c r="F1114" s="41">
        <v>7312</v>
      </c>
      <c r="G1114" s="41">
        <v>10589</v>
      </c>
      <c r="H1114" s="41">
        <v>208</v>
      </c>
      <c r="I1114" s="41">
        <v>923</v>
      </c>
      <c r="J1114" s="41">
        <v>214</v>
      </c>
      <c r="K1114" s="41">
        <v>0.1706</v>
      </c>
      <c r="L1114" s="48">
        <v>584000</v>
      </c>
      <c r="M1114" s="49"/>
    </row>
    <row r="1115" spans="1:13" x14ac:dyDescent="0.25">
      <c r="A1115" s="40">
        <v>15970</v>
      </c>
      <c r="B1115" s="41">
        <v>21774</v>
      </c>
      <c r="C1115" s="41">
        <v>27186</v>
      </c>
      <c r="D1115" s="41">
        <v>22274</v>
      </c>
      <c r="E1115" s="41">
        <v>3301</v>
      </c>
      <c r="F1115" s="41">
        <v>3247</v>
      </c>
      <c r="G1115" s="41">
        <v>1575</v>
      </c>
      <c r="H1115" s="41">
        <v>191</v>
      </c>
      <c r="I1115" s="41">
        <v>1013</v>
      </c>
      <c r="J1115" s="41">
        <v>168</v>
      </c>
      <c r="K1115" s="41">
        <v>0.30590000000000001</v>
      </c>
      <c r="L1115" s="48">
        <v>620000</v>
      </c>
      <c r="M1115" s="49"/>
    </row>
    <row r="1116" spans="1:13" x14ac:dyDescent="0.25">
      <c r="A1116" s="40">
        <v>19912</v>
      </c>
      <c r="B1116" s="41">
        <v>24417</v>
      </c>
      <c r="C1116" s="41">
        <v>24888</v>
      </c>
      <c r="D1116" s="41">
        <v>23433</v>
      </c>
      <c r="E1116" s="41">
        <v>7228</v>
      </c>
      <c r="F1116" s="41">
        <v>9628</v>
      </c>
      <c r="G1116" s="41">
        <v>9510</v>
      </c>
      <c r="H1116" s="41">
        <v>240</v>
      </c>
      <c r="I1116" s="41">
        <v>1288</v>
      </c>
      <c r="J1116" s="41">
        <v>162</v>
      </c>
      <c r="K1116" s="41">
        <v>0.27450000000000002</v>
      </c>
      <c r="L1116" s="48">
        <v>480000</v>
      </c>
      <c r="M1116" s="49"/>
    </row>
    <row r="1117" spans="1:13" x14ac:dyDescent="0.25">
      <c r="A1117" s="40">
        <v>13552</v>
      </c>
      <c r="B1117" s="41">
        <v>23422</v>
      </c>
      <c r="C1117" s="41">
        <v>24283</v>
      </c>
      <c r="D1117" s="41">
        <v>22234</v>
      </c>
      <c r="E1117" s="41">
        <v>17936</v>
      </c>
      <c r="F1117" s="41">
        <v>5318</v>
      </c>
      <c r="G1117" s="41">
        <v>8051</v>
      </c>
      <c r="H1117" s="41">
        <v>231</v>
      </c>
      <c r="I1117" s="41">
        <v>1029</v>
      </c>
      <c r="J1117" s="41">
        <v>207</v>
      </c>
      <c r="K1117" s="41">
        <v>0.1401</v>
      </c>
      <c r="L1117" s="48">
        <v>455000</v>
      </c>
      <c r="M1117" s="49"/>
    </row>
    <row r="1118" spans="1:13" x14ac:dyDescent="0.25">
      <c r="A1118" s="40">
        <v>23303</v>
      </c>
      <c r="B1118" s="41">
        <v>27686</v>
      </c>
      <c r="C1118" s="41">
        <v>31441</v>
      </c>
      <c r="D1118" s="41">
        <v>18592</v>
      </c>
      <c r="E1118" s="41">
        <v>4464</v>
      </c>
      <c r="F1118" s="41">
        <v>3233</v>
      </c>
      <c r="G1118" s="41">
        <v>5438</v>
      </c>
      <c r="H1118" s="41">
        <v>185</v>
      </c>
      <c r="I1118" s="41">
        <v>1077</v>
      </c>
      <c r="J1118" s="41">
        <v>258</v>
      </c>
      <c r="K1118" s="41">
        <v>0.23599999999999999</v>
      </c>
      <c r="L1118" s="48">
        <v>865000</v>
      </c>
      <c r="M1118" s="49"/>
    </row>
    <row r="1119" spans="1:13" x14ac:dyDescent="0.25">
      <c r="A1119" s="40">
        <v>13063</v>
      </c>
      <c r="B1119" s="41">
        <v>19508</v>
      </c>
      <c r="C1119" s="41">
        <v>17308</v>
      </c>
      <c r="D1119" s="41">
        <v>24213</v>
      </c>
      <c r="E1119" s="41">
        <v>19794</v>
      </c>
      <c r="F1119" s="41">
        <v>55</v>
      </c>
      <c r="G1119" s="41">
        <v>4211</v>
      </c>
      <c r="H1119" s="41">
        <v>498</v>
      </c>
      <c r="I1119" s="41">
        <v>3738</v>
      </c>
      <c r="J1119" s="41">
        <v>169</v>
      </c>
      <c r="K1119" s="41">
        <v>0.41149999999999998</v>
      </c>
      <c r="L1119" s="48">
        <v>310500</v>
      </c>
      <c r="M1119" s="49"/>
    </row>
    <row r="1120" spans="1:13" x14ac:dyDescent="0.25">
      <c r="A1120" s="40">
        <v>6307</v>
      </c>
      <c r="B1120" s="41">
        <v>8043</v>
      </c>
      <c r="C1120" s="41">
        <v>16230</v>
      </c>
      <c r="D1120" s="41">
        <v>13803</v>
      </c>
      <c r="E1120" s="41">
        <v>17010</v>
      </c>
      <c r="F1120" s="41">
        <v>21</v>
      </c>
      <c r="G1120" s="41">
        <v>12960</v>
      </c>
      <c r="H1120" s="41">
        <v>278</v>
      </c>
      <c r="I1120" s="41">
        <v>1063</v>
      </c>
      <c r="J1120" s="41">
        <v>145</v>
      </c>
      <c r="K1120" s="41">
        <v>0.41520000000000001</v>
      </c>
      <c r="L1120" s="48">
        <v>530000</v>
      </c>
      <c r="M1120" s="49"/>
    </row>
    <row r="1121" spans="1:13" x14ac:dyDescent="0.25">
      <c r="A1121" s="40">
        <v>12176</v>
      </c>
      <c r="B1121" s="41">
        <v>19596</v>
      </c>
      <c r="C1121" s="41">
        <v>18079</v>
      </c>
      <c r="D1121" s="41">
        <v>23167</v>
      </c>
      <c r="E1121" s="41">
        <v>13880</v>
      </c>
      <c r="F1121" s="41">
        <v>2510</v>
      </c>
      <c r="G1121" s="41">
        <v>8082</v>
      </c>
      <c r="H1121" s="41">
        <v>234</v>
      </c>
      <c r="I1121" s="41">
        <v>1223</v>
      </c>
      <c r="J1121" s="41">
        <v>216</v>
      </c>
      <c r="K1121" s="41">
        <v>0.1963</v>
      </c>
      <c r="L1121" s="48">
        <v>595000</v>
      </c>
      <c r="M1121" s="49"/>
    </row>
    <row r="1122" spans="1:13" x14ac:dyDescent="0.25">
      <c r="A1122" s="40">
        <v>13379</v>
      </c>
      <c r="B1122" s="41">
        <v>19392</v>
      </c>
      <c r="C1122" s="41">
        <v>24539</v>
      </c>
      <c r="D1122" s="41">
        <v>23595</v>
      </c>
      <c r="E1122" s="41">
        <v>1860</v>
      </c>
      <c r="F1122" s="41">
        <v>3653</v>
      </c>
      <c r="G1122" s="41">
        <v>8330</v>
      </c>
      <c r="H1122" s="41">
        <v>248</v>
      </c>
      <c r="I1122" s="41">
        <v>1170</v>
      </c>
      <c r="J1122" s="41">
        <v>197</v>
      </c>
      <c r="K1122" s="41">
        <v>0.35339999999999999</v>
      </c>
      <c r="L1122" s="48">
        <v>501000</v>
      </c>
      <c r="M1122" s="49"/>
    </row>
    <row r="1123" spans="1:13" x14ac:dyDescent="0.25">
      <c r="A1123" s="40">
        <v>10535</v>
      </c>
      <c r="B1123" s="41">
        <v>9940</v>
      </c>
      <c r="C1123" s="41">
        <v>18309</v>
      </c>
      <c r="D1123" s="41">
        <v>15201</v>
      </c>
      <c r="E1123" s="41">
        <v>8427</v>
      </c>
      <c r="F1123" s="41">
        <v>2521</v>
      </c>
      <c r="G1123" s="41">
        <v>7784</v>
      </c>
      <c r="H1123" s="41">
        <v>263</v>
      </c>
      <c r="I1123" s="41">
        <v>944</v>
      </c>
      <c r="J1123" s="41">
        <v>191</v>
      </c>
      <c r="K1123" s="41">
        <v>0.20849999999999999</v>
      </c>
      <c r="L1123" s="48">
        <v>1050000</v>
      </c>
      <c r="M1123" s="49"/>
    </row>
    <row r="1124" spans="1:13" x14ac:dyDescent="0.25">
      <c r="A1124" s="40">
        <v>9663</v>
      </c>
      <c r="B1124" s="41">
        <v>12987</v>
      </c>
      <c r="C1124" s="41">
        <v>21169</v>
      </c>
      <c r="D1124" s="41">
        <v>26164</v>
      </c>
      <c r="E1124" s="41">
        <v>7933</v>
      </c>
      <c r="F1124" s="41">
        <v>2215</v>
      </c>
      <c r="G1124" s="41">
        <v>4469</v>
      </c>
      <c r="H1124" s="41">
        <v>653</v>
      </c>
      <c r="I1124" s="41">
        <v>1623</v>
      </c>
      <c r="J1124" s="41">
        <v>206</v>
      </c>
      <c r="K1124" s="41">
        <v>0.22189999999999999</v>
      </c>
      <c r="L1124" s="48">
        <v>536750</v>
      </c>
      <c r="M1124" s="49"/>
    </row>
    <row r="1125" spans="1:13" x14ac:dyDescent="0.25">
      <c r="A1125" s="40">
        <v>7492</v>
      </c>
      <c r="B1125" s="41">
        <v>11965</v>
      </c>
      <c r="C1125" s="41">
        <v>21740</v>
      </c>
      <c r="D1125" s="41">
        <v>15958</v>
      </c>
      <c r="E1125" s="41">
        <v>16868</v>
      </c>
      <c r="F1125" s="41">
        <v>998</v>
      </c>
      <c r="G1125" s="41">
        <v>3226</v>
      </c>
      <c r="H1125" s="41">
        <v>606</v>
      </c>
      <c r="I1125" s="41">
        <v>2015</v>
      </c>
      <c r="J1125" s="41">
        <v>255</v>
      </c>
      <c r="K1125" s="41">
        <v>0.2137</v>
      </c>
      <c r="L1125" s="48">
        <v>349000</v>
      </c>
      <c r="M1125" s="49"/>
    </row>
    <row r="1126" spans="1:13" x14ac:dyDescent="0.25">
      <c r="A1126" s="40">
        <v>16403</v>
      </c>
      <c r="B1126" s="41">
        <v>22559</v>
      </c>
      <c r="C1126" s="41">
        <v>26961</v>
      </c>
      <c r="D1126" s="41">
        <v>24008</v>
      </c>
      <c r="E1126" s="41">
        <v>13345</v>
      </c>
      <c r="F1126" s="41">
        <v>7165</v>
      </c>
      <c r="G1126" s="41">
        <v>6387</v>
      </c>
      <c r="H1126" s="41">
        <v>466</v>
      </c>
      <c r="I1126" s="41">
        <v>1421</v>
      </c>
      <c r="J1126" s="41">
        <v>169</v>
      </c>
      <c r="K1126" s="41">
        <v>0.1108</v>
      </c>
      <c r="L1126" s="48">
        <v>485000</v>
      </c>
      <c r="M1126" s="49"/>
    </row>
    <row r="1127" spans="1:13" x14ac:dyDescent="0.25">
      <c r="A1127" s="40">
        <v>6690</v>
      </c>
      <c r="B1127" s="41">
        <v>10072</v>
      </c>
      <c r="C1127" s="41">
        <v>14423</v>
      </c>
      <c r="D1127" s="41">
        <v>21266</v>
      </c>
      <c r="E1127" s="41">
        <v>10371</v>
      </c>
      <c r="F1127" s="41">
        <v>957</v>
      </c>
      <c r="G1127" s="41">
        <v>2730</v>
      </c>
      <c r="H1127" s="41">
        <v>312</v>
      </c>
      <c r="I1127" s="41">
        <v>1194</v>
      </c>
      <c r="J1127" s="41">
        <v>162</v>
      </c>
      <c r="K1127" s="41">
        <v>1.0054000000000001</v>
      </c>
      <c r="L1127" s="48">
        <v>509050</v>
      </c>
      <c r="M1127" s="49"/>
    </row>
    <row r="1128" spans="1:13" x14ac:dyDescent="0.25">
      <c r="A1128" s="40">
        <v>13807</v>
      </c>
      <c r="B1128" s="41">
        <v>20769</v>
      </c>
      <c r="C1128" s="41">
        <v>19726</v>
      </c>
      <c r="D1128" s="41">
        <v>20106</v>
      </c>
      <c r="E1128" s="41">
        <v>11201</v>
      </c>
      <c r="F1128" s="41">
        <v>1041</v>
      </c>
      <c r="G1128" s="41">
        <v>9551</v>
      </c>
      <c r="H1128" s="41">
        <v>456</v>
      </c>
      <c r="I1128" s="41">
        <v>1618</v>
      </c>
      <c r="J1128" s="41">
        <v>274</v>
      </c>
      <c r="K1128" s="41">
        <v>1.1351</v>
      </c>
      <c r="L1128" s="48">
        <v>550000</v>
      </c>
      <c r="M1128" s="49"/>
    </row>
    <row r="1129" spans="1:13" x14ac:dyDescent="0.25">
      <c r="A1129" s="40">
        <v>13131</v>
      </c>
      <c r="B1129" s="41">
        <v>15293</v>
      </c>
      <c r="C1129" s="41">
        <v>22030</v>
      </c>
      <c r="D1129" s="41">
        <v>22791</v>
      </c>
      <c r="E1129" s="41">
        <v>15591</v>
      </c>
      <c r="F1129" s="41">
        <v>8093</v>
      </c>
      <c r="G1129" s="41">
        <v>12350</v>
      </c>
      <c r="H1129" s="41">
        <v>274</v>
      </c>
      <c r="I1129" s="41">
        <v>903</v>
      </c>
      <c r="J1129" s="41">
        <v>271</v>
      </c>
      <c r="K1129" s="41">
        <v>0.66639999999999999</v>
      </c>
      <c r="L1129" s="48">
        <v>655000</v>
      </c>
      <c r="M1129" s="49"/>
    </row>
    <row r="1130" spans="1:13" x14ac:dyDescent="0.25">
      <c r="A1130" s="40">
        <v>3202</v>
      </c>
      <c r="B1130" s="41">
        <v>4603</v>
      </c>
      <c r="C1130" s="41">
        <v>17637</v>
      </c>
      <c r="D1130" s="41">
        <v>8255</v>
      </c>
      <c r="E1130" s="41">
        <v>3142</v>
      </c>
      <c r="F1130" s="41">
        <v>2171</v>
      </c>
      <c r="G1130" s="41">
        <v>4695</v>
      </c>
      <c r="H1130" s="41">
        <v>521</v>
      </c>
      <c r="I1130" s="41">
        <v>1569</v>
      </c>
      <c r="J1130" s="41">
        <v>211</v>
      </c>
      <c r="K1130" s="41">
        <v>0.15559999999999999</v>
      </c>
      <c r="L1130" s="48">
        <v>315000</v>
      </c>
      <c r="M1130" s="49"/>
    </row>
    <row r="1131" spans="1:13" x14ac:dyDescent="0.25">
      <c r="A1131" s="40">
        <v>5031</v>
      </c>
      <c r="B1131" s="41">
        <v>3786</v>
      </c>
      <c r="C1131" s="41">
        <v>15835</v>
      </c>
      <c r="D1131" s="41">
        <v>8791</v>
      </c>
      <c r="E1131" s="41">
        <v>7388</v>
      </c>
      <c r="F1131" s="41">
        <v>3362</v>
      </c>
      <c r="G1131" s="41">
        <v>7305</v>
      </c>
      <c r="H1131" s="41">
        <v>425</v>
      </c>
      <c r="I1131" s="41">
        <v>1376</v>
      </c>
      <c r="J1131" s="41">
        <v>218</v>
      </c>
      <c r="K1131" s="41">
        <v>0.24729999999999999</v>
      </c>
      <c r="L1131" s="48">
        <v>399950</v>
      </c>
      <c r="M1131" s="49"/>
    </row>
    <row r="1132" spans="1:13" x14ac:dyDescent="0.25">
      <c r="A1132" s="40">
        <v>14071</v>
      </c>
      <c r="B1132" s="41">
        <v>15948</v>
      </c>
      <c r="C1132" s="41">
        <v>28960</v>
      </c>
      <c r="D1132" s="41">
        <v>19495</v>
      </c>
      <c r="E1132" s="41">
        <v>14162</v>
      </c>
      <c r="F1132" s="41">
        <v>8474</v>
      </c>
      <c r="G1132" s="41">
        <v>4282</v>
      </c>
      <c r="H1132" s="41">
        <v>391</v>
      </c>
      <c r="I1132" s="41">
        <v>1032</v>
      </c>
      <c r="J1132" s="41">
        <v>198</v>
      </c>
      <c r="K1132" s="41">
        <v>0.18679999999999999</v>
      </c>
      <c r="L1132" s="48">
        <v>539950</v>
      </c>
      <c r="M1132" s="49"/>
    </row>
    <row r="1133" spans="1:13" x14ac:dyDescent="0.25">
      <c r="A1133" s="40">
        <v>9227</v>
      </c>
      <c r="B1133" s="41">
        <v>10890</v>
      </c>
      <c r="C1133" s="41">
        <v>22462</v>
      </c>
      <c r="D1133" s="41">
        <v>14359</v>
      </c>
      <c r="E1133" s="41">
        <v>14939</v>
      </c>
      <c r="F1133" s="41">
        <v>3767</v>
      </c>
      <c r="G1133" s="41">
        <v>4916</v>
      </c>
      <c r="H1133" s="41">
        <v>482</v>
      </c>
      <c r="I1133" s="41">
        <v>1443</v>
      </c>
      <c r="J1133" s="41">
        <v>228</v>
      </c>
      <c r="K1133" s="41">
        <v>0.19370000000000001</v>
      </c>
      <c r="L1133" s="48">
        <v>491000</v>
      </c>
      <c r="M1133" s="49"/>
    </row>
    <row r="1134" spans="1:13" x14ac:dyDescent="0.25">
      <c r="A1134" s="40">
        <v>13088</v>
      </c>
      <c r="B1134" s="41">
        <v>17467</v>
      </c>
      <c r="C1134" s="41">
        <v>26523</v>
      </c>
      <c r="D1134" s="41">
        <v>23255</v>
      </c>
      <c r="E1134" s="41">
        <v>23981</v>
      </c>
      <c r="F1134" s="41">
        <v>6546</v>
      </c>
      <c r="G1134" s="41">
        <v>12277</v>
      </c>
      <c r="H1134" s="41">
        <v>473</v>
      </c>
      <c r="I1134" s="41">
        <v>1177</v>
      </c>
      <c r="J1134" s="41">
        <v>191</v>
      </c>
      <c r="K1134" s="41">
        <v>0.1633</v>
      </c>
      <c r="L1134" s="48">
        <v>452750</v>
      </c>
      <c r="M1134" s="49"/>
    </row>
    <row r="1135" spans="1:13" x14ac:dyDescent="0.25">
      <c r="A1135" s="40">
        <v>16002</v>
      </c>
      <c r="B1135" s="41">
        <v>20248</v>
      </c>
      <c r="C1135" s="41">
        <v>28848</v>
      </c>
      <c r="D1135" s="41">
        <v>22950</v>
      </c>
      <c r="E1135" s="41">
        <v>20749</v>
      </c>
      <c r="F1135" s="41">
        <v>6591</v>
      </c>
      <c r="G1135" s="41">
        <v>9047</v>
      </c>
      <c r="H1135" s="41">
        <v>387</v>
      </c>
      <c r="I1135" s="41">
        <v>998</v>
      </c>
      <c r="J1135" s="41">
        <v>222</v>
      </c>
      <c r="K1135" s="41">
        <v>0.2097</v>
      </c>
      <c r="L1135" s="48">
        <v>569440</v>
      </c>
      <c r="M1135" s="49"/>
    </row>
    <row r="1136" spans="1:13" x14ac:dyDescent="0.25">
      <c r="A1136" s="40">
        <v>22690</v>
      </c>
      <c r="B1136" s="41">
        <v>18095</v>
      </c>
      <c r="C1136" s="41">
        <v>29423</v>
      </c>
      <c r="D1136" s="41">
        <v>25114</v>
      </c>
      <c r="E1136" s="41">
        <v>12180</v>
      </c>
      <c r="F1136" s="41">
        <v>12442</v>
      </c>
      <c r="G1136" s="41">
        <v>6767</v>
      </c>
      <c r="H1136" s="41">
        <v>385</v>
      </c>
      <c r="I1136" s="41">
        <v>948</v>
      </c>
      <c r="J1136" s="41">
        <v>201</v>
      </c>
      <c r="K1136" s="41">
        <v>0.1774</v>
      </c>
      <c r="L1136" s="48">
        <v>681500</v>
      </c>
      <c r="M1136" s="49"/>
    </row>
    <row r="1137" spans="1:13" x14ac:dyDescent="0.25">
      <c r="A1137" s="40">
        <v>3087</v>
      </c>
      <c r="B1137" s="41">
        <v>4530</v>
      </c>
      <c r="C1137" s="41">
        <v>8361</v>
      </c>
      <c r="D1137" s="41">
        <v>12656</v>
      </c>
      <c r="E1137" s="41">
        <v>9623</v>
      </c>
      <c r="F1137" s="41">
        <v>358</v>
      </c>
      <c r="G1137" s="41">
        <v>14279</v>
      </c>
      <c r="H1137" s="41">
        <v>494</v>
      </c>
      <c r="I1137" s="41">
        <v>1011</v>
      </c>
      <c r="J1137" s="41">
        <v>169</v>
      </c>
      <c r="K1137" s="41">
        <v>0.1648</v>
      </c>
      <c r="L1137" s="48">
        <v>290000</v>
      </c>
      <c r="M1137" s="49"/>
    </row>
    <row r="1138" spans="1:13" x14ac:dyDescent="0.25">
      <c r="A1138" s="40">
        <v>16502</v>
      </c>
      <c r="B1138" s="41">
        <v>17384</v>
      </c>
      <c r="C1138" s="41">
        <v>20624</v>
      </c>
      <c r="D1138" s="41">
        <v>23954</v>
      </c>
      <c r="E1138" s="41">
        <v>19924</v>
      </c>
      <c r="F1138" s="41">
        <v>7572</v>
      </c>
      <c r="G1138" s="41">
        <v>9248</v>
      </c>
      <c r="H1138" s="41">
        <v>370</v>
      </c>
      <c r="I1138" s="41">
        <v>986</v>
      </c>
      <c r="J1138" s="41">
        <v>263</v>
      </c>
      <c r="K1138" s="41">
        <v>0.21229999999999999</v>
      </c>
      <c r="L1138" s="48">
        <v>405000</v>
      </c>
      <c r="M1138" s="49"/>
    </row>
    <row r="1139" spans="1:13" x14ac:dyDescent="0.25">
      <c r="A1139" s="40">
        <v>13004</v>
      </c>
      <c r="B1139" s="41">
        <v>19906</v>
      </c>
      <c r="C1139" s="41">
        <v>16489</v>
      </c>
      <c r="D1139" s="41">
        <v>21063</v>
      </c>
      <c r="E1139" s="41">
        <v>6325</v>
      </c>
      <c r="F1139" s="41">
        <v>6703</v>
      </c>
      <c r="G1139" s="41">
        <v>8926</v>
      </c>
      <c r="H1139" s="41">
        <v>310</v>
      </c>
      <c r="I1139" s="41">
        <v>857</v>
      </c>
      <c r="J1139" s="41">
        <v>210</v>
      </c>
      <c r="K1139" s="41">
        <v>0.26090000000000002</v>
      </c>
      <c r="L1139" s="48">
        <v>308000</v>
      </c>
      <c r="M1139" s="49"/>
    </row>
    <row r="1140" spans="1:13" x14ac:dyDescent="0.25">
      <c r="A1140" s="40">
        <v>15940</v>
      </c>
      <c r="B1140" s="41">
        <v>20194</v>
      </c>
      <c r="C1140" s="41">
        <v>23601</v>
      </c>
      <c r="D1140" s="41">
        <v>19014</v>
      </c>
      <c r="E1140" s="41">
        <v>2829</v>
      </c>
      <c r="F1140" s="41">
        <v>6801</v>
      </c>
      <c r="G1140" s="41">
        <v>5525</v>
      </c>
      <c r="H1140" s="41">
        <v>367</v>
      </c>
      <c r="I1140" s="41">
        <v>1182</v>
      </c>
      <c r="J1140" s="41">
        <v>265</v>
      </c>
      <c r="K1140" s="41">
        <v>0.2681</v>
      </c>
      <c r="L1140" s="48">
        <v>392500</v>
      </c>
      <c r="M1140" s="49"/>
    </row>
    <row r="1141" spans="1:13" x14ac:dyDescent="0.25">
      <c r="A1141" s="40">
        <v>12989</v>
      </c>
      <c r="B1141" s="41">
        <v>15618</v>
      </c>
      <c r="C1141" s="41">
        <v>17525</v>
      </c>
      <c r="D1141" s="41">
        <v>25662</v>
      </c>
      <c r="E1141" s="41">
        <v>10172</v>
      </c>
      <c r="F1141" s="41">
        <v>2712</v>
      </c>
      <c r="G1141" s="41">
        <v>4615</v>
      </c>
      <c r="H1141" s="41">
        <v>482</v>
      </c>
      <c r="I1141" s="41">
        <v>1448</v>
      </c>
      <c r="J1141" s="41">
        <v>257</v>
      </c>
      <c r="K1141" s="41">
        <v>0.42970000000000003</v>
      </c>
      <c r="L1141" s="48">
        <v>465000</v>
      </c>
      <c r="M1141" s="49"/>
    </row>
    <row r="1142" spans="1:13" x14ac:dyDescent="0.25">
      <c r="A1142" s="40">
        <v>5839</v>
      </c>
      <c r="B1142" s="41">
        <v>8600</v>
      </c>
      <c r="C1142" s="41">
        <v>13626</v>
      </c>
      <c r="D1142" s="41">
        <v>16602</v>
      </c>
      <c r="E1142" s="41">
        <v>8001</v>
      </c>
      <c r="F1142" s="41">
        <v>1884</v>
      </c>
      <c r="G1142" s="41">
        <v>9668</v>
      </c>
      <c r="H1142" s="41">
        <v>358</v>
      </c>
      <c r="I1142" s="41">
        <v>923</v>
      </c>
      <c r="J1142" s="41">
        <v>289</v>
      </c>
      <c r="K1142" s="41">
        <v>0.25950000000000001</v>
      </c>
      <c r="L1142" s="48">
        <v>293000</v>
      </c>
      <c r="M1142" s="49"/>
    </row>
    <row r="1143" spans="1:13" x14ac:dyDescent="0.25">
      <c r="A1143" s="40">
        <v>4480</v>
      </c>
      <c r="B1143" s="41">
        <v>6069</v>
      </c>
      <c r="C1143" s="41">
        <v>15017</v>
      </c>
      <c r="D1143" s="41">
        <v>14028</v>
      </c>
      <c r="E1143" s="41">
        <v>10572</v>
      </c>
      <c r="F1143" s="41">
        <v>1150</v>
      </c>
      <c r="G1143" s="41">
        <v>11059</v>
      </c>
      <c r="H1143" s="41">
        <v>472</v>
      </c>
      <c r="I1143" s="41">
        <v>1020</v>
      </c>
      <c r="J1143" s="41">
        <v>240</v>
      </c>
      <c r="K1143" s="41">
        <v>0.3281</v>
      </c>
      <c r="L1143" s="48">
        <v>238050</v>
      </c>
      <c r="M1143" s="49"/>
    </row>
    <row r="1144" spans="1:13" x14ac:dyDescent="0.25">
      <c r="A1144" s="40">
        <v>11459</v>
      </c>
      <c r="B1144" s="41">
        <v>10354</v>
      </c>
      <c r="C1144" s="41">
        <v>11598</v>
      </c>
      <c r="D1144" s="41">
        <v>26860</v>
      </c>
      <c r="E1144" s="41">
        <v>13699</v>
      </c>
      <c r="F1144" s="41">
        <v>2434</v>
      </c>
      <c r="G1144" s="41">
        <v>10473</v>
      </c>
      <c r="H1144" s="41">
        <v>383</v>
      </c>
      <c r="I1144" s="41">
        <v>977</v>
      </c>
      <c r="J1144" s="41">
        <v>271</v>
      </c>
      <c r="K1144" s="41">
        <v>0.30359999999999998</v>
      </c>
      <c r="L1144" s="48">
        <v>395000</v>
      </c>
      <c r="M1144" s="49"/>
    </row>
    <row r="1145" spans="1:13" x14ac:dyDescent="0.25">
      <c r="A1145" s="40">
        <v>17173</v>
      </c>
      <c r="B1145" s="41">
        <v>17182</v>
      </c>
      <c r="C1145" s="41">
        <v>21016</v>
      </c>
      <c r="D1145" s="41">
        <v>22612</v>
      </c>
      <c r="E1145" s="41">
        <v>25096</v>
      </c>
      <c r="F1145" s="41">
        <v>42</v>
      </c>
      <c r="G1145" s="41">
        <v>13898</v>
      </c>
      <c r="H1145" s="41">
        <v>411</v>
      </c>
      <c r="I1145" s="41">
        <v>1100</v>
      </c>
      <c r="J1145" s="41">
        <v>180</v>
      </c>
      <c r="K1145" s="41">
        <v>0.50090000000000001</v>
      </c>
      <c r="L1145" s="48">
        <v>410000</v>
      </c>
      <c r="M1145" s="49"/>
    </row>
    <row r="1146" spans="1:13" x14ac:dyDescent="0.25">
      <c r="A1146" s="40">
        <v>17782</v>
      </c>
      <c r="B1146" s="41">
        <v>22564</v>
      </c>
      <c r="C1146" s="41">
        <v>21719</v>
      </c>
      <c r="D1146" s="41">
        <v>25637</v>
      </c>
      <c r="E1146" s="41">
        <v>15365</v>
      </c>
      <c r="F1146" s="41">
        <v>2882</v>
      </c>
      <c r="G1146" s="41">
        <v>9785</v>
      </c>
      <c r="H1146" s="41">
        <v>303</v>
      </c>
      <c r="I1146" s="41">
        <v>1142</v>
      </c>
      <c r="J1146" s="41">
        <v>307</v>
      </c>
      <c r="K1146" s="41">
        <v>0.73309999999999997</v>
      </c>
      <c r="L1146" s="48">
        <v>475000</v>
      </c>
      <c r="M1146" s="49"/>
    </row>
    <row r="1147" spans="1:13" x14ac:dyDescent="0.25">
      <c r="A1147" s="40">
        <v>5389</v>
      </c>
      <c r="B1147" s="41">
        <v>8964</v>
      </c>
      <c r="C1147" s="41">
        <v>16772</v>
      </c>
      <c r="D1147" s="41">
        <v>16286</v>
      </c>
      <c r="E1147" s="41">
        <v>11281</v>
      </c>
      <c r="F1147" s="41">
        <v>992</v>
      </c>
      <c r="G1147" s="41">
        <v>7327</v>
      </c>
      <c r="H1147" s="41">
        <v>459</v>
      </c>
      <c r="I1147" s="41">
        <v>1179</v>
      </c>
      <c r="J1147" s="41">
        <v>370</v>
      </c>
      <c r="K1147" s="41">
        <v>0.38390000000000002</v>
      </c>
      <c r="L1147" s="48">
        <v>285000</v>
      </c>
      <c r="M1147" s="49"/>
    </row>
    <row r="1148" spans="1:13" x14ac:dyDescent="0.25">
      <c r="A1148" s="40">
        <v>15326</v>
      </c>
      <c r="B1148" s="41">
        <v>15905</v>
      </c>
      <c r="C1148" s="41">
        <v>23351</v>
      </c>
      <c r="D1148" s="41">
        <v>15218</v>
      </c>
      <c r="E1148" s="41">
        <v>17174</v>
      </c>
      <c r="F1148" s="41">
        <v>6343</v>
      </c>
      <c r="G1148" s="41">
        <v>8403</v>
      </c>
      <c r="H1148" s="41">
        <v>381</v>
      </c>
      <c r="I1148" s="41">
        <v>919</v>
      </c>
      <c r="J1148" s="41">
        <v>312</v>
      </c>
      <c r="K1148" s="41">
        <v>0.30420000000000003</v>
      </c>
      <c r="L1148" s="48">
        <v>471750</v>
      </c>
      <c r="M1148" s="49"/>
    </row>
    <row r="1149" spans="1:13" x14ac:dyDescent="0.25">
      <c r="A1149" s="40">
        <v>22429</v>
      </c>
      <c r="B1149" s="41">
        <v>25134</v>
      </c>
      <c r="C1149" s="41">
        <v>20554</v>
      </c>
      <c r="D1149" s="41">
        <v>31134</v>
      </c>
      <c r="E1149" s="41">
        <v>15191</v>
      </c>
      <c r="F1149" s="41">
        <v>5964</v>
      </c>
      <c r="G1149" s="41">
        <v>6024</v>
      </c>
      <c r="H1149" s="41">
        <v>449</v>
      </c>
      <c r="I1149" s="41">
        <v>1234</v>
      </c>
      <c r="J1149" s="41">
        <v>249</v>
      </c>
      <c r="K1149" s="41">
        <v>0.29110000000000003</v>
      </c>
      <c r="L1149" s="48">
        <v>468000</v>
      </c>
      <c r="M1149" s="49"/>
    </row>
    <row r="1150" spans="1:13" x14ac:dyDescent="0.25">
      <c r="A1150" s="40">
        <v>16649</v>
      </c>
      <c r="B1150" s="41">
        <v>21089</v>
      </c>
      <c r="C1150" s="41">
        <v>23480</v>
      </c>
      <c r="D1150" s="41">
        <v>25838</v>
      </c>
      <c r="E1150" s="41">
        <v>10021</v>
      </c>
      <c r="F1150" s="41">
        <v>5489</v>
      </c>
      <c r="G1150" s="41">
        <v>12559</v>
      </c>
      <c r="H1150" s="41">
        <v>366</v>
      </c>
      <c r="I1150" s="41">
        <v>1052</v>
      </c>
      <c r="J1150" s="41">
        <v>209</v>
      </c>
      <c r="K1150" s="41">
        <v>0.28149999999999997</v>
      </c>
      <c r="L1150" s="48">
        <v>419250</v>
      </c>
      <c r="M1150" s="49"/>
    </row>
    <row r="1151" spans="1:13" x14ac:dyDescent="0.25">
      <c r="A1151" s="40">
        <v>14016</v>
      </c>
      <c r="B1151" s="41">
        <v>18816</v>
      </c>
      <c r="C1151" s="41">
        <v>15134</v>
      </c>
      <c r="D1151" s="41">
        <v>27640</v>
      </c>
      <c r="E1151" s="41">
        <v>17132</v>
      </c>
      <c r="F1151" s="41">
        <v>7028</v>
      </c>
      <c r="G1151" s="41">
        <v>11075</v>
      </c>
      <c r="H1151" s="41">
        <v>409</v>
      </c>
      <c r="I1151" s="41">
        <v>1204</v>
      </c>
      <c r="J1151" s="41">
        <v>216</v>
      </c>
      <c r="K1151" s="41">
        <v>0.33910000000000001</v>
      </c>
      <c r="L1151" s="48">
        <v>423000</v>
      </c>
      <c r="M1151" s="49"/>
    </row>
    <row r="1152" spans="1:13" x14ac:dyDescent="0.25">
      <c r="A1152" s="40">
        <v>16473</v>
      </c>
      <c r="B1152" s="41">
        <v>19371</v>
      </c>
      <c r="C1152" s="41">
        <v>24609</v>
      </c>
      <c r="D1152" s="41">
        <v>22358</v>
      </c>
      <c r="E1152" s="41">
        <v>14590</v>
      </c>
      <c r="F1152" s="41">
        <v>2003</v>
      </c>
      <c r="G1152" s="41">
        <v>6015</v>
      </c>
      <c r="H1152" s="41">
        <v>327</v>
      </c>
      <c r="I1152" s="41">
        <v>1030</v>
      </c>
      <c r="J1152" s="41">
        <v>213</v>
      </c>
      <c r="K1152" s="41">
        <v>0.54769999999999996</v>
      </c>
      <c r="L1152" s="48">
        <v>460000</v>
      </c>
      <c r="M1152" s="49"/>
    </row>
    <row r="1153" spans="1:13" x14ac:dyDescent="0.25">
      <c r="A1153" s="40">
        <v>27309</v>
      </c>
      <c r="B1153" s="41">
        <v>29796</v>
      </c>
      <c r="C1153" s="41">
        <v>30721</v>
      </c>
      <c r="D1153" s="41">
        <v>29959</v>
      </c>
      <c r="E1153" s="41">
        <v>15587</v>
      </c>
      <c r="F1153" s="41">
        <v>7339</v>
      </c>
      <c r="G1153" s="41">
        <v>8307</v>
      </c>
      <c r="H1153" s="41">
        <v>329</v>
      </c>
      <c r="I1153" s="41">
        <v>1105</v>
      </c>
      <c r="J1153" s="41">
        <v>258</v>
      </c>
      <c r="K1153" s="41">
        <v>0.38900000000000001</v>
      </c>
      <c r="L1153" s="48">
        <v>739500</v>
      </c>
      <c r="M1153" s="49"/>
    </row>
    <row r="1154" spans="1:13" x14ac:dyDescent="0.25">
      <c r="A1154" s="40">
        <v>26695</v>
      </c>
      <c r="B1154" s="41">
        <v>28370</v>
      </c>
      <c r="C1154" s="41">
        <v>25566</v>
      </c>
      <c r="D1154" s="41">
        <v>31024</v>
      </c>
      <c r="E1154" s="41">
        <v>25857</v>
      </c>
      <c r="F1154" s="41">
        <v>5265</v>
      </c>
      <c r="G1154" s="41">
        <v>16326</v>
      </c>
      <c r="H1154" s="41">
        <v>447</v>
      </c>
      <c r="I1154" s="41">
        <v>1133</v>
      </c>
      <c r="J1154" s="41">
        <v>204</v>
      </c>
      <c r="K1154" s="41">
        <v>0.2681</v>
      </c>
      <c r="L1154" s="48">
        <v>747500</v>
      </c>
      <c r="M1154" s="49"/>
    </row>
    <row r="1155" spans="1:13" x14ac:dyDescent="0.25">
      <c r="A1155" s="40">
        <v>17767</v>
      </c>
      <c r="B1155" s="41">
        <v>16307</v>
      </c>
      <c r="C1155" s="41">
        <v>26021</v>
      </c>
      <c r="D1155" s="41">
        <v>21431</v>
      </c>
      <c r="E1155" s="41">
        <v>8406</v>
      </c>
      <c r="F1155" s="41">
        <v>3440</v>
      </c>
      <c r="G1155" s="41">
        <v>8150</v>
      </c>
      <c r="H1155" s="41">
        <v>439</v>
      </c>
      <c r="I1155" s="41">
        <v>1353</v>
      </c>
      <c r="J1155" s="41">
        <v>234</v>
      </c>
      <c r="K1155" s="41">
        <v>0.34910000000000002</v>
      </c>
      <c r="L1155" s="48">
        <v>513750</v>
      </c>
      <c r="M1155" s="49"/>
    </row>
    <row r="1156" spans="1:13" x14ac:dyDescent="0.25">
      <c r="A1156" s="40">
        <v>12785</v>
      </c>
      <c r="B1156" s="41">
        <v>18505</v>
      </c>
      <c r="C1156" s="41">
        <v>19600</v>
      </c>
      <c r="D1156" s="41">
        <v>27154</v>
      </c>
      <c r="E1156" s="41">
        <v>18879</v>
      </c>
      <c r="F1156" s="41">
        <v>1104</v>
      </c>
      <c r="G1156" s="41">
        <v>7917</v>
      </c>
      <c r="H1156" s="41">
        <v>336</v>
      </c>
      <c r="I1156" s="41">
        <v>1336</v>
      </c>
      <c r="J1156" s="41">
        <v>208</v>
      </c>
      <c r="K1156" s="41">
        <v>0.36049999999999999</v>
      </c>
      <c r="L1156" s="48">
        <v>412500</v>
      </c>
      <c r="M1156" s="49"/>
    </row>
    <row r="1157" spans="1:13" x14ac:dyDescent="0.25">
      <c r="A1157" s="40">
        <v>15248</v>
      </c>
      <c r="B1157" s="41">
        <v>24057</v>
      </c>
      <c r="C1157" s="41">
        <v>23938</v>
      </c>
      <c r="D1157" s="41">
        <v>27401</v>
      </c>
      <c r="E1157" s="41">
        <v>17875</v>
      </c>
      <c r="F1157" s="41">
        <v>2509</v>
      </c>
      <c r="G1157" s="41">
        <v>4553</v>
      </c>
      <c r="H1157" s="41">
        <v>361</v>
      </c>
      <c r="I1157" s="41">
        <v>1346</v>
      </c>
      <c r="J1157" s="41">
        <v>263</v>
      </c>
      <c r="K1157" s="41">
        <v>0.54269999999999996</v>
      </c>
      <c r="L1157" s="48">
        <v>492475</v>
      </c>
      <c r="M1157" s="49"/>
    </row>
    <row r="1158" spans="1:13" x14ac:dyDescent="0.25">
      <c r="A1158" s="40">
        <v>12032</v>
      </c>
      <c r="B1158" s="41">
        <v>21371</v>
      </c>
      <c r="C1158" s="41">
        <v>19887</v>
      </c>
      <c r="D1158" s="41">
        <v>26175</v>
      </c>
      <c r="E1158" s="41">
        <v>9122</v>
      </c>
      <c r="F1158" s="41">
        <v>2100</v>
      </c>
      <c r="G1158" s="41">
        <v>1501</v>
      </c>
      <c r="H1158" s="41">
        <v>407</v>
      </c>
      <c r="I1158" s="41">
        <v>1375</v>
      </c>
      <c r="J1158" s="41">
        <v>258</v>
      </c>
      <c r="K1158" s="41">
        <v>0.45250000000000001</v>
      </c>
      <c r="L1158" s="48">
        <v>350000</v>
      </c>
      <c r="M1158" s="49"/>
    </row>
    <row r="1159" spans="1:13" x14ac:dyDescent="0.25">
      <c r="A1159" s="40">
        <v>31197</v>
      </c>
      <c r="B1159" s="41">
        <v>30278</v>
      </c>
      <c r="C1159" s="41">
        <v>32642</v>
      </c>
      <c r="D1159" s="41">
        <v>27778</v>
      </c>
      <c r="E1159" s="41">
        <v>22843</v>
      </c>
      <c r="F1159" s="41">
        <v>14438</v>
      </c>
      <c r="G1159" s="41">
        <v>6198</v>
      </c>
      <c r="H1159" s="41">
        <v>307</v>
      </c>
      <c r="I1159" s="41">
        <v>800</v>
      </c>
      <c r="J1159" s="41">
        <v>333</v>
      </c>
      <c r="K1159" s="41">
        <v>0.25309999999999999</v>
      </c>
      <c r="L1159" s="48">
        <v>840000</v>
      </c>
      <c r="M1159" s="49"/>
    </row>
    <row r="1160" spans="1:13" x14ac:dyDescent="0.25">
      <c r="A1160" s="40">
        <v>19766</v>
      </c>
      <c r="B1160" s="41">
        <v>26889</v>
      </c>
      <c r="C1160" s="41">
        <v>25801</v>
      </c>
      <c r="D1160" s="41">
        <v>27850</v>
      </c>
      <c r="E1160" s="41">
        <v>21550</v>
      </c>
      <c r="F1160" s="41">
        <v>2606</v>
      </c>
      <c r="G1160" s="41">
        <v>8436</v>
      </c>
      <c r="H1160" s="41">
        <v>479</v>
      </c>
      <c r="I1160" s="41">
        <v>1132</v>
      </c>
      <c r="J1160" s="41">
        <v>237</v>
      </c>
      <c r="K1160" s="41">
        <v>0.37109999999999999</v>
      </c>
      <c r="L1160" s="48">
        <v>517500</v>
      </c>
      <c r="M1160" s="49"/>
    </row>
    <row r="1161" spans="1:13" x14ac:dyDescent="0.25">
      <c r="A1161" s="40">
        <v>28389</v>
      </c>
      <c r="B1161" s="41">
        <v>29439</v>
      </c>
      <c r="C1161" s="41">
        <v>32732</v>
      </c>
      <c r="D1161" s="41">
        <v>28224</v>
      </c>
      <c r="E1161" s="41">
        <v>24428</v>
      </c>
      <c r="F1161" s="41">
        <v>14907</v>
      </c>
      <c r="G1161" s="41">
        <v>6358</v>
      </c>
      <c r="H1161" s="41">
        <v>364</v>
      </c>
      <c r="I1161" s="41">
        <v>828</v>
      </c>
      <c r="J1161" s="41">
        <v>321</v>
      </c>
      <c r="K1161" s="41">
        <v>0.2878</v>
      </c>
      <c r="L1161" s="48">
        <v>860000</v>
      </c>
      <c r="M1161" s="49"/>
    </row>
    <row r="1162" spans="1:13" x14ac:dyDescent="0.25">
      <c r="A1162" s="40">
        <v>4652</v>
      </c>
      <c r="B1162" s="41">
        <v>4733</v>
      </c>
      <c r="C1162" s="41">
        <v>14696</v>
      </c>
      <c r="D1162" s="41">
        <v>12599</v>
      </c>
      <c r="E1162" s="41">
        <v>15609</v>
      </c>
      <c r="F1162" s="41">
        <v>1250</v>
      </c>
      <c r="G1162" s="41">
        <v>10746</v>
      </c>
      <c r="H1162" s="41">
        <v>311</v>
      </c>
      <c r="I1162" s="41">
        <v>856</v>
      </c>
      <c r="J1162" s="41">
        <v>274</v>
      </c>
      <c r="K1162" s="41">
        <v>0.15010000000000001</v>
      </c>
      <c r="L1162" s="48">
        <v>423500</v>
      </c>
      <c r="M1162" s="49"/>
    </row>
    <row r="1163" spans="1:13" x14ac:dyDescent="0.25">
      <c r="A1163" s="40">
        <v>3070</v>
      </c>
      <c r="B1163" s="41">
        <v>3328</v>
      </c>
      <c r="C1163" s="41">
        <v>15776</v>
      </c>
      <c r="D1163" s="41">
        <v>9942</v>
      </c>
      <c r="E1163" s="41">
        <v>6705</v>
      </c>
      <c r="F1163" s="41">
        <v>2929</v>
      </c>
      <c r="G1163" s="41">
        <v>7419</v>
      </c>
      <c r="H1163" s="41">
        <v>305</v>
      </c>
      <c r="I1163" s="41">
        <v>862</v>
      </c>
      <c r="J1163" s="41">
        <v>289</v>
      </c>
      <c r="K1163" s="41">
        <v>0.26069999999999999</v>
      </c>
      <c r="L1163" s="48">
        <v>427500</v>
      </c>
      <c r="M1163" s="49"/>
    </row>
    <row r="1164" spans="1:13" x14ac:dyDescent="0.25">
      <c r="A1164" s="40">
        <v>20264</v>
      </c>
      <c r="B1164" s="41">
        <v>21528</v>
      </c>
      <c r="C1164" s="41">
        <v>21949</v>
      </c>
      <c r="D1164" s="41">
        <v>23600</v>
      </c>
      <c r="E1164" s="41">
        <v>5409</v>
      </c>
      <c r="F1164" s="41">
        <v>12821</v>
      </c>
      <c r="G1164" s="41">
        <v>6995</v>
      </c>
      <c r="H1164" s="41">
        <v>342</v>
      </c>
      <c r="I1164" s="41">
        <v>882</v>
      </c>
      <c r="J1164" s="41">
        <v>260</v>
      </c>
      <c r="K1164" s="41">
        <v>0.4728</v>
      </c>
      <c r="L1164" s="48">
        <v>542500</v>
      </c>
      <c r="M1164" s="49"/>
    </row>
    <row r="1165" spans="1:13" x14ac:dyDescent="0.25">
      <c r="A1165" s="40">
        <v>10131</v>
      </c>
      <c r="B1165" s="41">
        <v>10140</v>
      </c>
      <c r="C1165" s="41">
        <v>17435</v>
      </c>
      <c r="D1165" s="41">
        <v>20633</v>
      </c>
      <c r="E1165" s="41">
        <v>14367</v>
      </c>
      <c r="F1165" s="41">
        <v>6363</v>
      </c>
      <c r="G1165" s="41">
        <v>8447</v>
      </c>
      <c r="H1165" s="41">
        <v>419</v>
      </c>
      <c r="I1165" s="41">
        <v>1073</v>
      </c>
      <c r="J1165" s="41">
        <v>189</v>
      </c>
      <c r="K1165" s="41">
        <v>0.2132</v>
      </c>
      <c r="L1165" s="48">
        <v>460000</v>
      </c>
      <c r="M1165" s="49"/>
    </row>
    <row r="1166" spans="1:13" x14ac:dyDescent="0.25">
      <c r="A1166" s="40">
        <v>10546</v>
      </c>
      <c r="B1166" s="41">
        <v>11480</v>
      </c>
      <c r="C1166" s="41">
        <v>18157</v>
      </c>
      <c r="D1166" s="41">
        <v>16945</v>
      </c>
      <c r="E1166" s="41">
        <v>17037</v>
      </c>
      <c r="F1166" s="41">
        <v>3131</v>
      </c>
      <c r="G1166" s="41">
        <v>9960</v>
      </c>
      <c r="H1166" s="41">
        <v>447</v>
      </c>
      <c r="I1166" s="41">
        <v>913</v>
      </c>
      <c r="J1166" s="41">
        <v>188</v>
      </c>
      <c r="K1166" s="41">
        <v>0.21360000000000001</v>
      </c>
      <c r="L1166" s="48">
        <v>460000</v>
      </c>
      <c r="M1166" s="49"/>
    </row>
    <row r="1167" spans="1:13" x14ac:dyDescent="0.25">
      <c r="A1167" s="40">
        <v>16244</v>
      </c>
      <c r="B1167" s="41">
        <v>16649</v>
      </c>
      <c r="C1167" s="41">
        <v>29691</v>
      </c>
      <c r="D1167" s="41">
        <v>21313</v>
      </c>
      <c r="E1167" s="41">
        <v>19258</v>
      </c>
      <c r="F1167" s="41">
        <v>9905</v>
      </c>
      <c r="G1167" s="41">
        <v>5370</v>
      </c>
      <c r="H1167" s="41">
        <v>357</v>
      </c>
      <c r="I1167" s="41">
        <v>870</v>
      </c>
      <c r="J1167" s="41">
        <v>169</v>
      </c>
      <c r="K1167" s="41">
        <v>0.1729</v>
      </c>
      <c r="L1167" s="48">
        <v>570000</v>
      </c>
      <c r="M1167" s="49"/>
    </row>
    <row r="1168" spans="1:13" x14ac:dyDescent="0.25">
      <c r="A1168" s="40">
        <v>17198</v>
      </c>
      <c r="B1168" s="41">
        <v>17983</v>
      </c>
      <c r="C1168" s="41">
        <v>30270</v>
      </c>
      <c r="D1168" s="41">
        <v>23097</v>
      </c>
      <c r="E1168" s="41">
        <v>22480</v>
      </c>
      <c r="F1168" s="41">
        <v>7609</v>
      </c>
      <c r="G1168" s="41">
        <v>4670</v>
      </c>
      <c r="H1168" s="41">
        <v>298</v>
      </c>
      <c r="I1168" s="41">
        <v>825</v>
      </c>
      <c r="J1168" s="41">
        <v>167</v>
      </c>
      <c r="K1168" s="41">
        <v>0.12540000000000001</v>
      </c>
      <c r="L1168" s="48">
        <v>415000</v>
      </c>
      <c r="M1168" s="49"/>
    </row>
    <row r="1169" spans="1:13" x14ac:dyDescent="0.25">
      <c r="A1169" s="40">
        <v>20253</v>
      </c>
      <c r="B1169" s="41">
        <v>21871</v>
      </c>
      <c r="C1169" s="41">
        <v>30179</v>
      </c>
      <c r="D1169" s="41">
        <v>24107</v>
      </c>
      <c r="E1169" s="41">
        <v>20595</v>
      </c>
      <c r="F1169" s="41">
        <v>7590</v>
      </c>
      <c r="G1169" s="41">
        <v>8077</v>
      </c>
      <c r="H1169" s="41">
        <v>412</v>
      </c>
      <c r="I1169" s="41">
        <v>1169</v>
      </c>
      <c r="J1169" s="41">
        <v>233</v>
      </c>
      <c r="K1169" s="41">
        <v>0.50690000000000002</v>
      </c>
      <c r="L1169" s="48">
        <v>460000</v>
      </c>
      <c r="M1169" s="49"/>
    </row>
    <row r="1170" spans="1:13" x14ac:dyDescent="0.25">
      <c r="A1170" s="40">
        <v>18580</v>
      </c>
      <c r="B1170" s="41">
        <v>20312</v>
      </c>
      <c r="C1170" s="41">
        <v>22494</v>
      </c>
      <c r="D1170" s="41">
        <v>25859</v>
      </c>
      <c r="E1170" s="41">
        <v>17179</v>
      </c>
      <c r="F1170" s="41">
        <v>8734</v>
      </c>
      <c r="G1170" s="41">
        <v>9852</v>
      </c>
      <c r="H1170" s="41">
        <v>271</v>
      </c>
      <c r="I1170" s="41">
        <v>998</v>
      </c>
      <c r="J1170" s="41">
        <v>260</v>
      </c>
      <c r="K1170" s="41">
        <v>0.18640000000000001</v>
      </c>
      <c r="L1170" s="48">
        <v>479000</v>
      </c>
      <c r="M1170" s="49"/>
    </row>
    <row r="1171" spans="1:13" x14ac:dyDescent="0.25">
      <c r="A1171" s="40">
        <v>14558</v>
      </c>
      <c r="B1171" s="41">
        <v>16129</v>
      </c>
      <c r="C1171" s="41">
        <v>20402</v>
      </c>
      <c r="D1171" s="41">
        <v>19535</v>
      </c>
      <c r="E1171" s="41">
        <v>21967</v>
      </c>
      <c r="F1171" s="41">
        <v>4773</v>
      </c>
      <c r="G1171" s="41">
        <v>14137</v>
      </c>
      <c r="H1171" s="41">
        <v>304</v>
      </c>
      <c r="I1171" s="41">
        <v>948</v>
      </c>
      <c r="J1171" s="41">
        <v>198</v>
      </c>
      <c r="K1171" s="41">
        <v>0.14580000000000001</v>
      </c>
      <c r="L1171" s="48">
        <v>433000</v>
      </c>
      <c r="M1171" s="49"/>
    </row>
    <row r="1172" spans="1:13" x14ac:dyDescent="0.25">
      <c r="A1172" s="40">
        <v>13239</v>
      </c>
      <c r="B1172" s="41">
        <v>17877</v>
      </c>
      <c r="C1172" s="41">
        <v>19969</v>
      </c>
      <c r="D1172" s="41">
        <v>22337</v>
      </c>
      <c r="E1172" s="41">
        <v>20778</v>
      </c>
      <c r="F1172" s="41">
        <v>6563</v>
      </c>
      <c r="G1172" s="41">
        <v>9777</v>
      </c>
      <c r="H1172" s="41">
        <v>332</v>
      </c>
      <c r="I1172" s="41">
        <v>1072</v>
      </c>
      <c r="J1172" s="41">
        <v>224</v>
      </c>
      <c r="K1172" s="41">
        <v>0.16</v>
      </c>
      <c r="L1172" s="48">
        <v>417475</v>
      </c>
      <c r="M1172" s="49"/>
    </row>
    <row r="1173" spans="1:13" x14ac:dyDescent="0.25">
      <c r="A1173" s="40">
        <v>11089</v>
      </c>
      <c r="B1173" s="41">
        <v>11100</v>
      </c>
      <c r="C1173" s="41">
        <v>17023</v>
      </c>
      <c r="D1173" s="41">
        <v>13764</v>
      </c>
      <c r="E1173" s="41">
        <v>12631</v>
      </c>
      <c r="F1173" s="41">
        <v>4931</v>
      </c>
      <c r="G1173" s="41">
        <v>13709</v>
      </c>
      <c r="H1173" s="41">
        <v>391</v>
      </c>
      <c r="I1173" s="41">
        <v>1086</v>
      </c>
      <c r="J1173" s="41">
        <v>236</v>
      </c>
      <c r="K1173" s="41">
        <v>0.25040000000000001</v>
      </c>
      <c r="L1173" s="48">
        <v>330000</v>
      </c>
      <c r="M1173" s="49"/>
    </row>
    <row r="1174" spans="1:13" x14ac:dyDescent="0.25">
      <c r="A1174" s="40">
        <v>25704</v>
      </c>
      <c r="B1174" s="41">
        <v>25019</v>
      </c>
      <c r="C1174" s="41">
        <v>31148</v>
      </c>
      <c r="D1174" s="41">
        <v>29999</v>
      </c>
      <c r="E1174" s="41">
        <v>24028</v>
      </c>
      <c r="F1174" s="41">
        <v>14076</v>
      </c>
      <c r="G1174" s="41">
        <v>9935</v>
      </c>
      <c r="H1174" s="41">
        <v>351</v>
      </c>
      <c r="I1174" s="41">
        <v>1035</v>
      </c>
      <c r="J1174" s="41">
        <v>331</v>
      </c>
      <c r="K1174" s="41">
        <v>0.2281</v>
      </c>
      <c r="L1174" s="48">
        <v>845000</v>
      </c>
      <c r="M1174" s="49"/>
    </row>
    <row r="1175" spans="1:13" x14ac:dyDescent="0.25">
      <c r="A1175" s="40">
        <v>27650</v>
      </c>
      <c r="B1175" s="41">
        <v>28898</v>
      </c>
      <c r="C1175" s="41">
        <v>31126</v>
      </c>
      <c r="D1175" s="41">
        <v>28051</v>
      </c>
      <c r="E1175" s="41">
        <v>13534</v>
      </c>
      <c r="F1175" s="41">
        <v>16524</v>
      </c>
      <c r="G1175" s="41">
        <v>6389</v>
      </c>
      <c r="H1175" s="41">
        <v>408</v>
      </c>
      <c r="I1175" s="41">
        <v>1019</v>
      </c>
      <c r="J1175" s="41">
        <v>184</v>
      </c>
      <c r="K1175" s="41">
        <v>0.1376</v>
      </c>
      <c r="L1175" s="48">
        <v>782500</v>
      </c>
      <c r="M1175" s="49"/>
    </row>
    <row r="1176" spans="1:13" x14ac:dyDescent="0.25">
      <c r="A1176" s="40">
        <v>13939</v>
      </c>
      <c r="B1176" s="41">
        <v>18373</v>
      </c>
      <c r="C1176" s="41">
        <v>27749</v>
      </c>
      <c r="D1176" s="41">
        <v>13468</v>
      </c>
      <c r="E1176" s="41">
        <v>5600</v>
      </c>
      <c r="F1176" s="41">
        <v>7862</v>
      </c>
      <c r="G1176" s="41">
        <v>8232</v>
      </c>
      <c r="H1176" s="41">
        <v>334</v>
      </c>
      <c r="I1176" s="41">
        <v>1151</v>
      </c>
      <c r="J1176" s="41">
        <v>207</v>
      </c>
      <c r="K1176" s="41">
        <v>0.25119999999999998</v>
      </c>
      <c r="L1176" s="48">
        <v>510000</v>
      </c>
      <c r="M1176" s="49"/>
    </row>
    <row r="1177" spans="1:13" x14ac:dyDescent="0.25">
      <c r="A1177" s="40">
        <v>23939</v>
      </c>
      <c r="B1177" s="41">
        <v>25527</v>
      </c>
      <c r="C1177" s="41">
        <v>31663</v>
      </c>
      <c r="D1177" s="41">
        <v>28369</v>
      </c>
      <c r="E1177" s="41">
        <v>7617</v>
      </c>
      <c r="F1177" s="41">
        <v>12378</v>
      </c>
      <c r="G1177" s="41">
        <v>7163</v>
      </c>
      <c r="H1177" s="41">
        <v>357</v>
      </c>
      <c r="I1177" s="41">
        <v>1035</v>
      </c>
      <c r="J1177" s="41">
        <v>183</v>
      </c>
      <c r="K1177" s="41">
        <v>0.33689999999999998</v>
      </c>
      <c r="L1177" s="48">
        <v>637500</v>
      </c>
      <c r="M1177" s="49"/>
    </row>
    <row r="1178" spans="1:13" x14ac:dyDescent="0.25">
      <c r="A1178" s="40">
        <v>25995</v>
      </c>
      <c r="B1178" s="41">
        <v>29565</v>
      </c>
      <c r="C1178" s="41">
        <v>32340</v>
      </c>
      <c r="D1178" s="41">
        <v>29643</v>
      </c>
      <c r="E1178" s="41">
        <v>17243</v>
      </c>
      <c r="F1178" s="41">
        <v>14869</v>
      </c>
      <c r="G1178" s="41">
        <v>3087</v>
      </c>
      <c r="H1178" s="41">
        <v>348</v>
      </c>
      <c r="I1178" s="41">
        <v>1062</v>
      </c>
      <c r="J1178" s="41">
        <v>203</v>
      </c>
      <c r="K1178" s="41">
        <v>0.16070000000000001</v>
      </c>
      <c r="L1178" s="48">
        <v>841134</v>
      </c>
      <c r="M1178" s="49"/>
    </row>
    <row r="1179" spans="1:13" x14ac:dyDescent="0.25">
      <c r="A1179" s="40">
        <v>16720</v>
      </c>
      <c r="B1179" s="41">
        <v>19020</v>
      </c>
      <c r="C1179" s="41">
        <v>31172</v>
      </c>
      <c r="D1179" s="41">
        <v>21659</v>
      </c>
      <c r="E1179" s="41">
        <v>19436</v>
      </c>
      <c r="F1179" s="41">
        <v>11190</v>
      </c>
      <c r="G1179" s="41">
        <v>7460</v>
      </c>
      <c r="H1179" s="41">
        <v>312</v>
      </c>
      <c r="I1179" s="41">
        <v>1095</v>
      </c>
      <c r="J1179" s="41">
        <v>187</v>
      </c>
      <c r="K1179" s="41">
        <v>0.1157</v>
      </c>
      <c r="L1179" s="48">
        <v>497500</v>
      </c>
      <c r="M1179" s="49"/>
    </row>
    <row r="1180" spans="1:13" x14ac:dyDescent="0.25">
      <c r="A1180" s="40">
        <v>27190</v>
      </c>
      <c r="B1180" s="41">
        <v>25193</v>
      </c>
      <c r="C1180" s="41">
        <v>32428</v>
      </c>
      <c r="D1180" s="41">
        <v>26787</v>
      </c>
      <c r="E1180" s="41">
        <v>22230</v>
      </c>
      <c r="F1180" s="41">
        <v>16036</v>
      </c>
      <c r="G1180" s="41">
        <v>10573</v>
      </c>
      <c r="H1180" s="41">
        <v>358</v>
      </c>
      <c r="I1180" s="41">
        <v>1003</v>
      </c>
      <c r="J1180" s="41">
        <v>256</v>
      </c>
      <c r="K1180" s="41">
        <v>0.1507</v>
      </c>
      <c r="L1180" s="48">
        <v>735000</v>
      </c>
      <c r="M1180" s="49"/>
    </row>
    <row r="1181" spans="1:13" x14ac:dyDescent="0.25">
      <c r="A1181" s="40">
        <v>24704</v>
      </c>
      <c r="B1181" s="41">
        <v>29824</v>
      </c>
      <c r="C1181" s="41">
        <v>31918</v>
      </c>
      <c r="D1181" s="41">
        <v>26802</v>
      </c>
      <c r="E1181" s="41">
        <v>23851</v>
      </c>
      <c r="F1181" s="41">
        <v>14446</v>
      </c>
      <c r="G1181" s="41">
        <v>6829</v>
      </c>
      <c r="H1181" s="41">
        <v>359</v>
      </c>
      <c r="I1181" s="41">
        <v>1052</v>
      </c>
      <c r="J1181" s="41">
        <v>241</v>
      </c>
      <c r="K1181" s="41">
        <v>0.15359999999999999</v>
      </c>
      <c r="L1181" s="48">
        <v>654000</v>
      </c>
      <c r="M1181" s="49"/>
    </row>
    <row r="1182" spans="1:13" x14ac:dyDescent="0.25">
      <c r="A1182" s="40">
        <v>22225</v>
      </c>
      <c r="B1182" s="41">
        <v>27549</v>
      </c>
      <c r="C1182" s="41">
        <v>22160</v>
      </c>
      <c r="D1182" s="41">
        <v>30411</v>
      </c>
      <c r="E1182" s="41">
        <v>17560</v>
      </c>
      <c r="F1182" s="41">
        <v>8024</v>
      </c>
      <c r="G1182" s="41">
        <v>9757</v>
      </c>
      <c r="H1182" s="41">
        <v>395</v>
      </c>
      <c r="I1182" s="41">
        <v>1201</v>
      </c>
      <c r="J1182" s="41">
        <v>259</v>
      </c>
      <c r="K1182" s="41">
        <v>0.57250000000000001</v>
      </c>
      <c r="L1182" s="48">
        <v>530000</v>
      </c>
      <c r="M1182" s="49"/>
    </row>
    <row r="1183" spans="1:13" x14ac:dyDescent="0.25">
      <c r="A1183" s="40">
        <v>17129</v>
      </c>
      <c r="B1183" s="41">
        <v>26261</v>
      </c>
      <c r="C1183" s="41">
        <v>20609</v>
      </c>
      <c r="D1183" s="41">
        <v>26993</v>
      </c>
      <c r="E1183" s="41">
        <v>10310</v>
      </c>
      <c r="F1183" s="41">
        <v>5609</v>
      </c>
      <c r="G1183" s="41">
        <v>9719</v>
      </c>
      <c r="H1183" s="41">
        <v>383</v>
      </c>
      <c r="I1183" s="41">
        <v>1169</v>
      </c>
      <c r="J1183" s="41">
        <v>208</v>
      </c>
      <c r="K1183" s="41">
        <v>0.33410000000000001</v>
      </c>
      <c r="L1183" s="48">
        <v>456000</v>
      </c>
      <c r="M1183" s="49"/>
    </row>
    <row r="1184" spans="1:13" x14ac:dyDescent="0.25">
      <c r="A1184" s="40">
        <v>13133</v>
      </c>
      <c r="B1184" s="41">
        <v>18887</v>
      </c>
      <c r="C1184" s="41">
        <v>17395</v>
      </c>
      <c r="D1184" s="41">
        <v>24685</v>
      </c>
      <c r="E1184" s="41">
        <v>17009</v>
      </c>
      <c r="F1184" s="41">
        <v>3487</v>
      </c>
      <c r="G1184" s="41">
        <v>10605</v>
      </c>
      <c r="H1184" s="41">
        <v>399</v>
      </c>
      <c r="I1184" s="41">
        <v>1165</v>
      </c>
      <c r="J1184" s="41">
        <v>218</v>
      </c>
      <c r="K1184" s="41">
        <v>0.23760000000000001</v>
      </c>
      <c r="L1184" s="48">
        <v>300000</v>
      </c>
      <c r="M1184" s="49"/>
    </row>
    <row r="1185" spans="1:13" x14ac:dyDescent="0.25">
      <c r="A1185" s="40">
        <v>6423</v>
      </c>
      <c r="B1185" s="41">
        <v>8631</v>
      </c>
      <c r="C1185" s="41">
        <v>12765</v>
      </c>
      <c r="D1185" s="41">
        <v>18668</v>
      </c>
      <c r="E1185" s="41">
        <v>19442</v>
      </c>
      <c r="F1185" s="41">
        <v>728</v>
      </c>
      <c r="G1185" s="41">
        <v>19006</v>
      </c>
      <c r="H1185" s="41">
        <v>511</v>
      </c>
      <c r="I1185" s="41">
        <v>1314</v>
      </c>
      <c r="J1185" s="41">
        <v>236</v>
      </c>
      <c r="K1185" s="41">
        <v>0.32119999999999999</v>
      </c>
      <c r="L1185" s="48">
        <v>407500</v>
      </c>
      <c r="M1185" s="49"/>
    </row>
    <row r="1186" spans="1:13" x14ac:dyDescent="0.25">
      <c r="A1186" s="40">
        <v>15672</v>
      </c>
      <c r="B1186" s="41">
        <v>20043</v>
      </c>
      <c r="C1186" s="41">
        <v>20281</v>
      </c>
      <c r="D1186" s="41">
        <v>26990</v>
      </c>
      <c r="E1186" s="41">
        <v>17899</v>
      </c>
      <c r="F1186" s="41">
        <v>5392</v>
      </c>
      <c r="G1186" s="41">
        <v>6653</v>
      </c>
      <c r="H1186" s="41">
        <v>363</v>
      </c>
      <c r="I1186" s="41">
        <v>1148</v>
      </c>
      <c r="J1186" s="41">
        <v>280</v>
      </c>
      <c r="K1186" s="41">
        <v>0.20499999999999999</v>
      </c>
      <c r="L1186" s="48">
        <v>450000</v>
      </c>
      <c r="M1186" s="49"/>
    </row>
    <row r="1187" spans="1:13" x14ac:dyDescent="0.25">
      <c r="A1187" s="40">
        <v>18084</v>
      </c>
      <c r="B1187" s="41">
        <v>23881</v>
      </c>
      <c r="C1187" s="41">
        <v>22861</v>
      </c>
      <c r="D1187" s="41">
        <v>28516</v>
      </c>
      <c r="E1187" s="41">
        <v>18229</v>
      </c>
      <c r="F1187" s="41">
        <v>4924</v>
      </c>
      <c r="G1187" s="41">
        <v>10668</v>
      </c>
      <c r="H1187" s="41">
        <v>304</v>
      </c>
      <c r="I1187" s="41">
        <v>1067</v>
      </c>
      <c r="J1187" s="41">
        <v>256</v>
      </c>
      <c r="K1187" s="41">
        <v>0.1729</v>
      </c>
      <c r="L1187" s="48">
        <v>512500</v>
      </c>
      <c r="M1187" s="49"/>
    </row>
    <row r="1188" spans="1:13" x14ac:dyDescent="0.25">
      <c r="A1188" s="40">
        <v>22942</v>
      </c>
      <c r="B1188" s="41">
        <v>26919</v>
      </c>
      <c r="C1188" s="41">
        <v>24944</v>
      </c>
      <c r="D1188" s="41">
        <v>28869</v>
      </c>
      <c r="E1188" s="41">
        <v>20789</v>
      </c>
      <c r="F1188" s="41">
        <v>5767</v>
      </c>
      <c r="G1188" s="41">
        <v>10838</v>
      </c>
      <c r="H1188" s="41">
        <v>313</v>
      </c>
      <c r="I1188" s="41">
        <v>1004</v>
      </c>
      <c r="J1188" s="41">
        <v>218</v>
      </c>
      <c r="K1188" s="41">
        <v>0.29320000000000002</v>
      </c>
      <c r="L1188" s="48">
        <v>439950</v>
      </c>
      <c r="M1188" s="49"/>
    </row>
    <row r="1189" spans="1:13" x14ac:dyDescent="0.25">
      <c r="A1189" s="40">
        <v>13281</v>
      </c>
      <c r="B1189" s="41">
        <v>18107</v>
      </c>
      <c r="C1189" s="41">
        <v>17453</v>
      </c>
      <c r="D1189" s="41">
        <v>26046</v>
      </c>
      <c r="E1189" s="41">
        <v>15621</v>
      </c>
      <c r="F1189" s="41">
        <v>3167</v>
      </c>
      <c r="G1189" s="41">
        <v>14721</v>
      </c>
      <c r="H1189" s="41">
        <v>317</v>
      </c>
      <c r="I1189" s="41">
        <v>899</v>
      </c>
      <c r="J1189" s="41">
        <v>161</v>
      </c>
      <c r="K1189" s="41">
        <v>0.16439999999999999</v>
      </c>
      <c r="L1189" s="48">
        <v>380500</v>
      </c>
      <c r="M1189" s="49"/>
    </row>
    <row r="1190" spans="1:13" x14ac:dyDescent="0.25">
      <c r="A1190" s="40">
        <v>9180</v>
      </c>
      <c r="B1190" s="41">
        <v>11715</v>
      </c>
      <c r="C1190" s="41">
        <v>12600</v>
      </c>
      <c r="D1190" s="41">
        <v>19001</v>
      </c>
      <c r="E1190" s="41">
        <v>13580</v>
      </c>
      <c r="F1190" s="41">
        <v>1373</v>
      </c>
      <c r="G1190" s="41">
        <v>11732</v>
      </c>
      <c r="H1190" s="41">
        <v>504</v>
      </c>
      <c r="I1190" s="41">
        <v>1250</v>
      </c>
      <c r="J1190" s="41">
        <v>177</v>
      </c>
      <c r="K1190" s="41">
        <v>0.33760000000000001</v>
      </c>
      <c r="L1190" s="48">
        <v>380000</v>
      </c>
      <c r="M1190" s="49"/>
    </row>
    <row r="1191" spans="1:13" x14ac:dyDescent="0.25">
      <c r="A1191" s="40">
        <v>4204</v>
      </c>
      <c r="B1191" s="41">
        <v>7458</v>
      </c>
      <c r="C1191" s="41">
        <v>11626</v>
      </c>
      <c r="D1191" s="41">
        <v>12218</v>
      </c>
      <c r="E1191" s="41">
        <v>5280</v>
      </c>
      <c r="F1191" s="41">
        <v>1112</v>
      </c>
      <c r="G1191" s="41">
        <v>13498</v>
      </c>
      <c r="H1191" s="41">
        <v>441</v>
      </c>
      <c r="I1191" s="41">
        <v>1012</v>
      </c>
      <c r="J1191" s="41">
        <v>232</v>
      </c>
      <c r="K1191" s="41">
        <v>0.2545</v>
      </c>
      <c r="L1191" s="48">
        <v>335500</v>
      </c>
      <c r="M1191" s="49"/>
    </row>
    <row r="1192" spans="1:13" x14ac:dyDescent="0.25">
      <c r="A1192" s="40">
        <v>14954</v>
      </c>
      <c r="B1192" s="41">
        <v>19553</v>
      </c>
      <c r="C1192" s="41">
        <v>14290</v>
      </c>
      <c r="D1192" s="41">
        <v>26244</v>
      </c>
      <c r="E1192" s="41">
        <v>22449</v>
      </c>
      <c r="F1192" s="41">
        <v>2291</v>
      </c>
      <c r="G1192" s="41">
        <v>12461</v>
      </c>
      <c r="H1192" s="41">
        <v>342</v>
      </c>
      <c r="I1192" s="41">
        <v>925</v>
      </c>
      <c r="J1192" s="41">
        <v>209</v>
      </c>
      <c r="K1192" s="41">
        <v>0.1399</v>
      </c>
      <c r="L1192" s="48">
        <v>415000</v>
      </c>
      <c r="M1192" s="49"/>
    </row>
    <row r="1193" spans="1:13" x14ac:dyDescent="0.25">
      <c r="A1193" s="40">
        <v>3008</v>
      </c>
      <c r="B1193" s="41">
        <v>3258</v>
      </c>
      <c r="C1193" s="41">
        <v>7709</v>
      </c>
      <c r="D1193" s="41">
        <v>15160</v>
      </c>
      <c r="E1193" s="41">
        <v>8657</v>
      </c>
      <c r="F1193" s="41">
        <v>521</v>
      </c>
      <c r="G1193" s="41">
        <v>16965</v>
      </c>
      <c r="H1193" s="41">
        <v>431</v>
      </c>
      <c r="I1193" s="41">
        <v>890</v>
      </c>
      <c r="J1193" s="41">
        <v>167</v>
      </c>
      <c r="K1193" s="41">
        <v>0.45800000000000002</v>
      </c>
      <c r="L1193" s="48">
        <v>360500</v>
      </c>
      <c r="M1193" s="49"/>
    </row>
    <row r="1194" spans="1:13" x14ac:dyDescent="0.25">
      <c r="A1194" s="40">
        <v>10144</v>
      </c>
      <c r="B1194" s="41">
        <v>9845</v>
      </c>
      <c r="C1194" s="41">
        <v>13967</v>
      </c>
      <c r="D1194" s="41">
        <v>19993</v>
      </c>
      <c r="E1194" s="41">
        <v>9197</v>
      </c>
      <c r="F1194" s="41">
        <v>2829</v>
      </c>
      <c r="G1194" s="41">
        <v>10840</v>
      </c>
      <c r="H1194" s="41">
        <v>501</v>
      </c>
      <c r="I1194" s="41">
        <v>1221</v>
      </c>
      <c r="J1194" s="41">
        <v>322</v>
      </c>
      <c r="K1194" s="41">
        <v>0.33150000000000002</v>
      </c>
      <c r="L1194" s="48">
        <v>425000</v>
      </c>
      <c r="M1194" s="49"/>
    </row>
    <row r="1195" spans="1:13" x14ac:dyDescent="0.25">
      <c r="A1195" s="40">
        <v>10609</v>
      </c>
      <c r="B1195" s="41">
        <v>13097</v>
      </c>
      <c r="C1195" s="41">
        <v>21688</v>
      </c>
      <c r="D1195" s="41">
        <v>24500</v>
      </c>
      <c r="E1195" s="41">
        <v>4468</v>
      </c>
      <c r="F1195" s="41">
        <v>3363</v>
      </c>
      <c r="G1195" s="41">
        <v>9488</v>
      </c>
      <c r="H1195" s="41">
        <v>406</v>
      </c>
      <c r="I1195" s="41">
        <v>1181</v>
      </c>
      <c r="J1195" s="41">
        <v>242</v>
      </c>
      <c r="K1195" s="41">
        <v>0.54520000000000002</v>
      </c>
      <c r="L1195" s="48">
        <v>460000</v>
      </c>
      <c r="M1195" s="49"/>
    </row>
    <row r="1196" spans="1:13" x14ac:dyDescent="0.25">
      <c r="A1196" s="40">
        <v>14242</v>
      </c>
      <c r="B1196" s="41">
        <v>15890</v>
      </c>
      <c r="C1196" s="41">
        <v>21039</v>
      </c>
      <c r="D1196" s="41">
        <v>23670</v>
      </c>
      <c r="E1196" s="41">
        <v>3003</v>
      </c>
      <c r="F1196" s="41">
        <v>4796</v>
      </c>
      <c r="G1196" s="41">
        <v>4823</v>
      </c>
      <c r="H1196" s="41">
        <v>406</v>
      </c>
      <c r="I1196" s="41">
        <v>1154</v>
      </c>
      <c r="J1196" s="41">
        <v>218</v>
      </c>
      <c r="K1196" s="41">
        <v>0.33850000000000002</v>
      </c>
      <c r="L1196" s="48">
        <v>372500</v>
      </c>
      <c r="M1196" s="49"/>
    </row>
    <row r="1197" spans="1:13" x14ac:dyDescent="0.25">
      <c r="A1197" s="40">
        <v>7848</v>
      </c>
      <c r="B1197" s="41">
        <v>10813</v>
      </c>
      <c r="C1197" s="41">
        <v>17010</v>
      </c>
      <c r="D1197" s="41">
        <v>14345</v>
      </c>
      <c r="E1197" s="41">
        <v>3986</v>
      </c>
      <c r="F1197" s="41">
        <v>8</v>
      </c>
      <c r="G1197" s="41">
        <v>9534</v>
      </c>
      <c r="H1197" s="41">
        <v>438</v>
      </c>
      <c r="I1197" s="41">
        <v>1087</v>
      </c>
      <c r="J1197" s="41">
        <v>162</v>
      </c>
      <c r="K1197" s="41">
        <v>0.31640000000000001</v>
      </c>
      <c r="L1197" s="48">
        <v>252500</v>
      </c>
      <c r="M1197" s="49"/>
    </row>
    <row r="1198" spans="1:13" x14ac:dyDescent="0.25">
      <c r="A1198" s="40">
        <v>7688</v>
      </c>
      <c r="B1198" s="41">
        <v>10803</v>
      </c>
      <c r="C1198" s="41">
        <v>12108</v>
      </c>
      <c r="D1198" s="41">
        <v>17325</v>
      </c>
      <c r="E1198" s="41">
        <v>9299</v>
      </c>
      <c r="F1198" s="41">
        <v>3857</v>
      </c>
      <c r="G1198" s="41">
        <v>14486</v>
      </c>
      <c r="H1198" s="41">
        <v>431</v>
      </c>
      <c r="I1198" s="41">
        <v>1013</v>
      </c>
      <c r="J1198" s="41">
        <v>260</v>
      </c>
      <c r="K1198" s="41">
        <v>0.95150000000000001</v>
      </c>
      <c r="L1198" s="48">
        <v>425000</v>
      </c>
      <c r="M1198" s="49"/>
    </row>
    <row r="1199" spans="1:13" x14ac:dyDescent="0.25">
      <c r="A1199" s="40">
        <v>7052</v>
      </c>
      <c r="B1199" s="41">
        <v>10134</v>
      </c>
      <c r="C1199" s="41">
        <v>14493</v>
      </c>
      <c r="D1199" s="41">
        <v>18958</v>
      </c>
      <c r="E1199" s="41">
        <v>5840</v>
      </c>
      <c r="F1199" s="41">
        <v>45</v>
      </c>
      <c r="G1199" s="41">
        <v>9622</v>
      </c>
      <c r="H1199" s="41">
        <v>470</v>
      </c>
      <c r="I1199" s="41">
        <v>1046</v>
      </c>
      <c r="J1199" s="41">
        <v>227</v>
      </c>
      <c r="K1199" s="41">
        <v>0.74009999999999998</v>
      </c>
      <c r="L1199" s="48">
        <v>380000</v>
      </c>
      <c r="M1199" s="49"/>
    </row>
    <row r="1200" spans="1:13" x14ac:dyDescent="0.25">
      <c r="A1200" s="40">
        <v>7083</v>
      </c>
      <c r="B1200" s="41">
        <v>8352</v>
      </c>
      <c r="C1200" s="41">
        <v>13183</v>
      </c>
      <c r="D1200" s="41">
        <v>17601</v>
      </c>
      <c r="E1200" s="41">
        <v>5646</v>
      </c>
      <c r="F1200" s="41">
        <v>1947</v>
      </c>
      <c r="G1200" s="41">
        <v>11053</v>
      </c>
      <c r="H1200" s="41">
        <v>433</v>
      </c>
      <c r="I1200" s="41">
        <v>1119</v>
      </c>
      <c r="J1200" s="41">
        <v>222</v>
      </c>
      <c r="K1200" s="41">
        <v>0.2782</v>
      </c>
      <c r="L1200" s="48">
        <v>402500</v>
      </c>
      <c r="M1200" s="49"/>
    </row>
    <row r="1201" spans="1:13" x14ac:dyDescent="0.25">
      <c r="A1201" s="40">
        <v>7035</v>
      </c>
      <c r="B1201" s="41">
        <v>9900</v>
      </c>
      <c r="C1201" s="41">
        <v>10686</v>
      </c>
      <c r="D1201" s="41">
        <v>15217</v>
      </c>
      <c r="E1201" s="41">
        <v>3476</v>
      </c>
      <c r="F1201" s="41">
        <v>781</v>
      </c>
      <c r="G1201" s="41">
        <v>10295</v>
      </c>
      <c r="H1201" s="41">
        <v>481</v>
      </c>
      <c r="I1201" s="41">
        <v>1054</v>
      </c>
      <c r="J1201" s="41">
        <v>197</v>
      </c>
      <c r="K1201" s="41">
        <v>0.38340000000000002</v>
      </c>
      <c r="L1201" s="48">
        <v>380000</v>
      </c>
      <c r="M1201" s="49"/>
    </row>
    <row r="1202" spans="1:13" x14ac:dyDescent="0.25">
      <c r="A1202" s="40">
        <v>8385</v>
      </c>
      <c r="B1202" s="41">
        <v>15061</v>
      </c>
      <c r="C1202" s="41">
        <v>15326</v>
      </c>
      <c r="D1202" s="41">
        <v>18084</v>
      </c>
      <c r="E1202" s="41">
        <v>8528</v>
      </c>
      <c r="F1202" s="41">
        <v>3662</v>
      </c>
      <c r="G1202" s="41">
        <v>13480</v>
      </c>
      <c r="H1202" s="41">
        <v>476</v>
      </c>
      <c r="I1202" s="41">
        <v>1023</v>
      </c>
      <c r="J1202" s="41">
        <v>232</v>
      </c>
      <c r="K1202" s="41">
        <v>0.3019</v>
      </c>
      <c r="L1202" s="48">
        <v>417500</v>
      </c>
      <c r="M1202" s="49"/>
    </row>
    <row r="1203" spans="1:13" x14ac:dyDescent="0.25">
      <c r="A1203" s="40">
        <v>3074</v>
      </c>
      <c r="B1203" s="41">
        <v>4055</v>
      </c>
      <c r="C1203" s="41">
        <v>10982</v>
      </c>
      <c r="D1203" s="41">
        <v>14809</v>
      </c>
      <c r="E1203" s="41">
        <v>6356</v>
      </c>
      <c r="F1203" s="41">
        <v>24</v>
      </c>
      <c r="G1203" s="41">
        <v>9798</v>
      </c>
      <c r="H1203" s="41">
        <v>538</v>
      </c>
      <c r="I1203" s="41">
        <v>1044</v>
      </c>
      <c r="J1203" s="41">
        <v>174</v>
      </c>
      <c r="K1203" s="41">
        <v>0.2969</v>
      </c>
      <c r="L1203" s="48">
        <v>277500</v>
      </c>
      <c r="M1203" s="49"/>
    </row>
    <row r="1204" spans="1:13" x14ac:dyDescent="0.25">
      <c r="A1204" s="40">
        <v>4160</v>
      </c>
      <c r="B1204" s="41">
        <v>6292</v>
      </c>
      <c r="C1204" s="41">
        <v>9768</v>
      </c>
      <c r="D1204" s="41">
        <v>10772</v>
      </c>
      <c r="E1204" s="41">
        <v>7008</v>
      </c>
      <c r="F1204" s="41">
        <v>1254</v>
      </c>
      <c r="G1204" s="41">
        <v>12086</v>
      </c>
      <c r="H1204" s="41">
        <v>498</v>
      </c>
      <c r="I1204" s="41">
        <v>989</v>
      </c>
      <c r="J1204" s="41">
        <v>117</v>
      </c>
      <c r="K1204" s="41">
        <v>0.1424</v>
      </c>
      <c r="L1204" s="48">
        <v>216250</v>
      </c>
      <c r="M1204" s="49"/>
    </row>
    <row r="1205" spans="1:13" x14ac:dyDescent="0.25">
      <c r="A1205" s="40">
        <v>2510</v>
      </c>
      <c r="B1205" s="41">
        <v>3959</v>
      </c>
      <c r="C1205" s="41">
        <v>8418</v>
      </c>
      <c r="D1205" s="41">
        <v>11978</v>
      </c>
      <c r="E1205" s="41">
        <v>14437</v>
      </c>
      <c r="F1205" s="41">
        <v>724</v>
      </c>
      <c r="G1205" s="41">
        <v>12229</v>
      </c>
      <c r="H1205" s="41">
        <v>368</v>
      </c>
      <c r="I1205" s="41">
        <v>997</v>
      </c>
      <c r="J1205" s="41">
        <v>186</v>
      </c>
      <c r="K1205" s="41">
        <v>0.15890000000000001</v>
      </c>
      <c r="L1205" s="48">
        <v>286000</v>
      </c>
      <c r="M1205" s="49"/>
    </row>
    <row r="1206" spans="1:13" x14ac:dyDescent="0.25">
      <c r="A1206" s="40">
        <v>12952</v>
      </c>
      <c r="B1206" s="41">
        <v>16325</v>
      </c>
      <c r="C1206" s="41">
        <v>23514</v>
      </c>
      <c r="D1206" s="41">
        <v>20069</v>
      </c>
      <c r="E1206" s="41">
        <v>9227</v>
      </c>
      <c r="F1206" s="41">
        <v>5600</v>
      </c>
      <c r="G1206" s="41">
        <v>5307</v>
      </c>
      <c r="H1206" s="41">
        <v>328</v>
      </c>
      <c r="I1206" s="41">
        <v>1035</v>
      </c>
      <c r="J1206" s="41">
        <v>382</v>
      </c>
      <c r="K1206" s="41">
        <v>0.4909</v>
      </c>
      <c r="L1206" s="48">
        <v>700000</v>
      </c>
      <c r="M1206" s="49"/>
    </row>
    <row r="1207" spans="1:13" x14ac:dyDescent="0.25">
      <c r="A1207" s="40">
        <v>8938</v>
      </c>
      <c r="B1207" s="41">
        <v>11222</v>
      </c>
      <c r="C1207" s="41">
        <v>19259</v>
      </c>
      <c r="D1207" s="41">
        <v>18611</v>
      </c>
      <c r="E1207" s="41">
        <v>14749</v>
      </c>
      <c r="F1207" s="41">
        <v>2662</v>
      </c>
      <c r="G1207" s="41">
        <v>8640</v>
      </c>
      <c r="H1207" s="41">
        <v>359</v>
      </c>
      <c r="I1207" s="41">
        <v>913</v>
      </c>
      <c r="J1207" s="41">
        <v>301</v>
      </c>
      <c r="K1207" s="41">
        <v>0.25340000000000001</v>
      </c>
      <c r="L1207" s="48">
        <v>312500</v>
      </c>
      <c r="M1207" s="49"/>
    </row>
    <row r="1208" spans="1:13" x14ac:dyDescent="0.25">
      <c r="A1208" s="40">
        <v>8454</v>
      </c>
      <c r="B1208" s="41">
        <v>7034</v>
      </c>
      <c r="C1208" s="41">
        <v>17574</v>
      </c>
      <c r="D1208" s="41">
        <v>10810</v>
      </c>
      <c r="E1208" s="41">
        <v>1763</v>
      </c>
      <c r="F1208" s="41">
        <v>463</v>
      </c>
      <c r="G1208" s="41">
        <v>10801</v>
      </c>
      <c r="H1208" s="41">
        <v>348</v>
      </c>
      <c r="I1208" s="41">
        <v>1131</v>
      </c>
      <c r="J1208" s="41">
        <v>132</v>
      </c>
      <c r="K1208" s="41">
        <v>1.2177</v>
      </c>
      <c r="L1208" s="48">
        <v>462000</v>
      </c>
      <c r="M1208" s="49"/>
    </row>
    <row r="1209" spans="1:13" x14ac:dyDescent="0.25">
      <c r="A1209" s="40">
        <v>11605</v>
      </c>
      <c r="B1209" s="41">
        <v>9251</v>
      </c>
      <c r="C1209" s="41">
        <v>18481</v>
      </c>
      <c r="D1209" s="41">
        <v>13820</v>
      </c>
      <c r="E1209" s="41">
        <v>16980</v>
      </c>
      <c r="F1209" s="41">
        <v>705</v>
      </c>
      <c r="G1209" s="41">
        <v>9790</v>
      </c>
      <c r="H1209" s="41">
        <v>376</v>
      </c>
      <c r="I1209" s="41">
        <v>1092</v>
      </c>
      <c r="J1209" s="41">
        <v>263</v>
      </c>
      <c r="K1209" s="41">
        <v>0.54700000000000004</v>
      </c>
      <c r="L1209" s="48">
        <v>436250</v>
      </c>
      <c r="M1209" s="49"/>
    </row>
    <row r="1210" spans="1:13" x14ac:dyDescent="0.25">
      <c r="A1210" s="40">
        <v>4587</v>
      </c>
      <c r="B1210" s="41">
        <v>5412</v>
      </c>
      <c r="C1210" s="41">
        <v>13506</v>
      </c>
      <c r="D1210" s="41">
        <v>16283</v>
      </c>
      <c r="E1210" s="41">
        <v>15510</v>
      </c>
      <c r="F1210" s="41">
        <v>139</v>
      </c>
      <c r="G1210" s="41">
        <v>14401</v>
      </c>
      <c r="H1210" s="41">
        <v>364</v>
      </c>
      <c r="I1210" s="41">
        <v>929</v>
      </c>
      <c r="J1210" s="41">
        <v>164</v>
      </c>
      <c r="K1210" s="41">
        <v>0.72619999999999996</v>
      </c>
      <c r="L1210" s="48">
        <v>371250</v>
      </c>
      <c r="M1210" s="49"/>
    </row>
    <row r="1211" spans="1:13" x14ac:dyDescent="0.25">
      <c r="A1211" s="40">
        <v>5984</v>
      </c>
      <c r="B1211" s="41">
        <v>2802</v>
      </c>
      <c r="C1211" s="41">
        <v>11544</v>
      </c>
      <c r="D1211" s="41">
        <v>12033</v>
      </c>
      <c r="E1211" s="41">
        <v>7130</v>
      </c>
      <c r="F1211" s="41">
        <v>1016</v>
      </c>
      <c r="G1211" s="41">
        <v>17307</v>
      </c>
      <c r="H1211" s="41">
        <v>329</v>
      </c>
      <c r="I1211" s="41">
        <v>1388</v>
      </c>
      <c r="J1211" s="41">
        <v>176</v>
      </c>
      <c r="K1211" s="41">
        <v>0.1217</v>
      </c>
      <c r="L1211" s="48">
        <v>365500</v>
      </c>
      <c r="M1211" s="49"/>
    </row>
    <row r="1212" spans="1:13" x14ac:dyDescent="0.25">
      <c r="A1212" s="40">
        <v>18915</v>
      </c>
      <c r="B1212" s="41">
        <v>26680</v>
      </c>
      <c r="C1212" s="41">
        <v>18804</v>
      </c>
      <c r="D1212" s="41">
        <v>28639</v>
      </c>
      <c r="E1212" s="41">
        <v>23546</v>
      </c>
      <c r="F1212" s="41">
        <v>6406</v>
      </c>
      <c r="G1212" s="41">
        <v>8760</v>
      </c>
      <c r="H1212" s="41">
        <v>353</v>
      </c>
      <c r="I1212" s="41">
        <v>1172</v>
      </c>
      <c r="J1212" s="41">
        <v>206</v>
      </c>
      <c r="K1212" s="41">
        <v>0.22919999999999999</v>
      </c>
      <c r="L1212" s="48">
        <v>335000</v>
      </c>
      <c r="M1212" s="49"/>
    </row>
    <row r="1213" spans="1:13" x14ac:dyDescent="0.25">
      <c r="A1213" s="40">
        <v>18234</v>
      </c>
      <c r="B1213" s="41">
        <v>25836</v>
      </c>
      <c r="C1213" s="41">
        <v>21480</v>
      </c>
      <c r="D1213" s="41">
        <v>26515</v>
      </c>
      <c r="E1213" s="41">
        <v>24268</v>
      </c>
      <c r="F1213" s="41">
        <v>4143</v>
      </c>
      <c r="G1213" s="41">
        <v>5306</v>
      </c>
      <c r="H1213" s="41">
        <v>396</v>
      </c>
      <c r="I1213" s="41">
        <v>1275</v>
      </c>
      <c r="J1213" s="41">
        <v>203</v>
      </c>
      <c r="K1213" s="41">
        <v>0.18990000000000001</v>
      </c>
      <c r="L1213" s="48">
        <v>438000</v>
      </c>
      <c r="M1213" s="49"/>
    </row>
    <row r="1214" spans="1:13" x14ac:dyDescent="0.25">
      <c r="A1214" s="40">
        <v>11817</v>
      </c>
      <c r="B1214" s="41">
        <v>16409</v>
      </c>
      <c r="C1214" s="41">
        <v>23760</v>
      </c>
      <c r="D1214" s="41">
        <v>26564</v>
      </c>
      <c r="E1214" s="41">
        <v>24323</v>
      </c>
      <c r="F1214" s="41">
        <v>1569</v>
      </c>
      <c r="G1214" s="41">
        <v>16570</v>
      </c>
      <c r="H1214" s="41">
        <v>495</v>
      </c>
      <c r="I1214" s="41">
        <v>1535</v>
      </c>
      <c r="J1214" s="41">
        <v>284</v>
      </c>
      <c r="K1214" s="41">
        <v>0.48309999999999997</v>
      </c>
      <c r="L1214" s="48">
        <v>430000</v>
      </c>
      <c r="M1214" s="49"/>
    </row>
    <row r="1215" spans="1:13" x14ac:dyDescent="0.25">
      <c r="A1215" s="40">
        <v>13736</v>
      </c>
      <c r="B1215" s="41">
        <v>16887</v>
      </c>
      <c r="C1215" s="41">
        <v>16798</v>
      </c>
      <c r="D1215" s="41">
        <v>23916</v>
      </c>
      <c r="E1215" s="41">
        <v>23693</v>
      </c>
      <c r="F1215" s="41">
        <v>4518</v>
      </c>
      <c r="G1215" s="41">
        <v>13089</v>
      </c>
      <c r="H1215" s="41">
        <v>390</v>
      </c>
      <c r="I1215" s="41">
        <v>1158</v>
      </c>
      <c r="J1215" s="41">
        <v>219</v>
      </c>
      <c r="K1215" s="41">
        <v>0.18110000000000001</v>
      </c>
      <c r="L1215" s="48">
        <v>550000</v>
      </c>
      <c r="M1215" s="49"/>
    </row>
    <row r="1216" spans="1:13" x14ac:dyDescent="0.25">
      <c r="A1216" s="40">
        <v>17336</v>
      </c>
      <c r="B1216" s="41">
        <v>24317</v>
      </c>
      <c r="C1216" s="41">
        <v>25877</v>
      </c>
      <c r="D1216" s="41">
        <v>30139</v>
      </c>
      <c r="E1216" s="41">
        <v>23063</v>
      </c>
      <c r="F1216" s="41">
        <v>10147</v>
      </c>
      <c r="G1216" s="41">
        <v>7638</v>
      </c>
      <c r="H1216" s="41">
        <v>414</v>
      </c>
      <c r="I1216" s="41">
        <v>1136</v>
      </c>
      <c r="J1216" s="41">
        <v>301</v>
      </c>
      <c r="K1216" s="41">
        <v>0.2298</v>
      </c>
      <c r="L1216" s="48">
        <v>485000</v>
      </c>
      <c r="M1216" s="49"/>
    </row>
    <row r="1217" spans="1:13" x14ac:dyDescent="0.25">
      <c r="A1217" s="40">
        <v>16051</v>
      </c>
      <c r="B1217" s="41">
        <v>24089</v>
      </c>
      <c r="C1217" s="41">
        <v>18300</v>
      </c>
      <c r="D1217" s="41">
        <v>26925</v>
      </c>
      <c r="E1217" s="41">
        <v>16975</v>
      </c>
      <c r="F1217" s="41">
        <v>1166</v>
      </c>
      <c r="G1217" s="41">
        <v>7063</v>
      </c>
      <c r="H1217" s="41">
        <v>313</v>
      </c>
      <c r="I1217" s="41">
        <v>1205</v>
      </c>
      <c r="J1217" s="41">
        <v>261</v>
      </c>
      <c r="K1217" s="41">
        <v>0.6724</v>
      </c>
      <c r="L1217" s="48">
        <v>410000</v>
      </c>
      <c r="M1217" s="49"/>
    </row>
    <row r="1218" spans="1:13" x14ac:dyDescent="0.25">
      <c r="A1218" s="40">
        <v>11126</v>
      </c>
      <c r="B1218" s="41">
        <v>19815</v>
      </c>
      <c r="C1218" s="41">
        <v>23615</v>
      </c>
      <c r="D1218" s="41">
        <v>25440</v>
      </c>
      <c r="E1218" s="41">
        <v>12378</v>
      </c>
      <c r="F1218" s="41">
        <v>6112</v>
      </c>
      <c r="G1218" s="41">
        <v>4524</v>
      </c>
      <c r="H1218" s="41">
        <v>336</v>
      </c>
      <c r="I1218" s="41">
        <v>1008</v>
      </c>
      <c r="J1218" s="41">
        <v>232</v>
      </c>
      <c r="K1218" s="41">
        <v>0.41139999999999999</v>
      </c>
      <c r="L1218" s="48">
        <v>489000</v>
      </c>
      <c r="M1218" s="49"/>
    </row>
    <row r="1219" spans="1:13" x14ac:dyDescent="0.25">
      <c r="A1219" s="40">
        <v>8310</v>
      </c>
      <c r="B1219" s="41">
        <v>8877</v>
      </c>
      <c r="C1219" s="41">
        <v>15627</v>
      </c>
      <c r="D1219" s="41">
        <v>11611</v>
      </c>
      <c r="E1219" s="41">
        <v>2426</v>
      </c>
      <c r="F1219" s="41">
        <v>875</v>
      </c>
      <c r="G1219" s="41">
        <v>9977</v>
      </c>
      <c r="H1219" s="41">
        <v>282</v>
      </c>
      <c r="I1219" s="41">
        <v>920</v>
      </c>
      <c r="J1219" s="41">
        <v>190</v>
      </c>
      <c r="K1219" s="41">
        <v>0.6804</v>
      </c>
      <c r="L1219" s="48">
        <v>430000</v>
      </c>
      <c r="M1219" s="49"/>
    </row>
    <row r="1220" spans="1:13" x14ac:dyDescent="0.25">
      <c r="A1220" s="40">
        <v>18818</v>
      </c>
      <c r="B1220" s="41">
        <v>17460</v>
      </c>
      <c r="C1220" s="41">
        <v>30949</v>
      </c>
      <c r="D1220" s="41">
        <v>21236</v>
      </c>
      <c r="E1220" s="41">
        <v>15074</v>
      </c>
      <c r="F1220" s="41">
        <v>4593</v>
      </c>
      <c r="G1220" s="41">
        <v>8031</v>
      </c>
      <c r="H1220" s="41">
        <v>255</v>
      </c>
      <c r="I1220" s="41">
        <v>1011</v>
      </c>
      <c r="J1220" s="41">
        <v>220</v>
      </c>
      <c r="K1220" s="41">
        <v>0.2984</v>
      </c>
      <c r="L1220" s="48">
        <v>452500</v>
      </c>
      <c r="M1220" s="49"/>
    </row>
    <row r="1221" spans="1:13" x14ac:dyDescent="0.25">
      <c r="A1221" s="40">
        <v>9506</v>
      </c>
      <c r="B1221" s="41">
        <v>12440</v>
      </c>
      <c r="C1221" s="41">
        <v>27948</v>
      </c>
      <c r="D1221" s="41">
        <v>14015</v>
      </c>
      <c r="E1221" s="41">
        <v>1779</v>
      </c>
      <c r="F1221" s="41">
        <v>4389</v>
      </c>
      <c r="G1221" s="41">
        <v>5164</v>
      </c>
      <c r="H1221" s="41">
        <v>315</v>
      </c>
      <c r="I1221" s="41">
        <v>1285</v>
      </c>
      <c r="J1221" s="41">
        <v>274</v>
      </c>
      <c r="K1221" s="41">
        <v>0.19389999999999999</v>
      </c>
      <c r="L1221" s="48">
        <v>460000</v>
      </c>
      <c r="M1221" s="49"/>
    </row>
    <row r="1222" spans="1:13" x14ac:dyDescent="0.25">
      <c r="A1222" s="40">
        <v>16005</v>
      </c>
      <c r="B1222" s="41">
        <v>24190</v>
      </c>
      <c r="C1222" s="41">
        <v>29772</v>
      </c>
      <c r="D1222" s="41">
        <v>28257</v>
      </c>
      <c r="E1222" s="41">
        <v>12667</v>
      </c>
      <c r="F1222" s="41">
        <v>8859</v>
      </c>
      <c r="G1222" s="41">
        <v>3529</v>
      </c>
      <c r="H1222" s="41">
        <v>256</v>
      </c>
      <c r="I1222" s="41">
        <v>1161</v>
      </c>
      <c r="J1222" s="41">
        <v>176</v>
      </c>
      <c r="K1222" s="41">
        <v>0.16009999999999999</v>
      </c>
      <c r="L1222" s="48">
        <v>1050000</v>
      </c>
      <c r="M1222" s="49"/>
    </row>
    <row r="1223" spans="1:13" x14ac:dyDescent="0.25">
      <c r="A1223" s="40">
        <v>11564</v>
      </c>
      <c r="B1223" s="41">
        <v>15297</v>
      </c>
      <c r="C1223" s="41">
        <v>19889</v>
      </c>
      <c r="D1223" s="41">
        <v>16931</v>
      </c>
      <c r="E1223" s="41">
        <v>10853</v>
      </c>
      <c r="F1223" s="41">
        <v>2876</v>
      </c>
      <c r="G1223" s="41">
        <v>6344</v>
      </c>
      <c r="H1223" s="41">
        <v>266</v>
      </c>
      <c r="I1223" s="41">
        <v>1007</v>
      </c>
      <c r="J1223" s="41">
        <v>174</v>
      </c>
      <c r="K1223" s="41">
        <v>0.19570000000000001</v>
      </c>
      <c r="L1223" s="48">
        <v>397500</v>
      </c>
      <c r="M1223" s="49"/>
    </row>
    <row r="1224" spans="1:13" x14ac:dyDescent="0.25">
      <c r="A1224" s="40">
        <v>13494</v>
      </c>
      <c r="B1224" s="41">
        <v>19182</v>
      </c>
      <c r="C1224" s="41">
        <v>25559</v>
      </c>
      <c r="D1224" s="41">
        <v>8393</v>
      </c>
      <c r="E1224" s="41">
        <v>6276</v>
      </c>
      <c r="F1224" s="41">
        <v>9259</v>
      </c>
      <c r="G1224" s="41">
        <v>4636</v>
      </c>
      <c r="H1224" s="41">
        <v>369</v>
      </c>
      <c r="I1224" s="41">
        <v>1402</v>
      </c>
      <c r="J1224" s="41">
        <v>320</v>
      </c>
      <c r="K1224" s="41">
        <v>0.27039999999999997</v>
      </c>
      <c r="L1224" s="48">
        <v>600000</v>
      </c>
      <c r="M1224" s="49"/>
    </row>
    <row r="1225" spans="1:13" x14ac:dyDescent="0.25">
      <c r="A1225" s="40">
        <v>10681</v>
      </c>
      <c r="B1225" s="41">
        <v>10752</v>
      </c>
      <c r="C1225" s="41">
        <v>25256</v>
      </c>
      <c r="D1225" s="41">
        <v>12558</v>
      </c>
      <c r="E1225" s="41">
        <v>11884</v>
      </c>
      <c r="F1225" s="41">
        <v>6111</v>
      </c>
      <c r="G1225" s="41">
        <v>5170</v>
      </c>
      <c r="H1225" s="41">
        <v>337</v>
      </c>
      <c r="I1225" s="41">
        <v>1162</v>
      </c>
      <c r="J1225" s="41">
        <v>208</v>
      </c>
      <c r="K1225" s="41">
        <v>0.14630000000000001</v>
      </c>
      <c r="L1225" s="48">
        <v>520000</v>
      </c>
      <c r="M1225" s="49"/>
    </row>
    <row r="1226" spans="1:13" x14ac:dyDescent="0.25">
      <c r="A1226" s="40">
        <v>1967</v>
      </c>
      <c r="B1226" s="41">
        <v>5423</v>
      </c>
      <c r="C1226" s="41">
        <v>20224</v>
      </c>
      <c r="D1226" s="41">
        <v>10722</v>
      </c>
      <c r="E1226" s="41">
        <v>5962</v>
      </c>
      <c r="F1226" s="41">
        <v>455</v>
      </c>
      <c r="G1226" s="41">
        <v>6946</v>
      </c>
      <c r="H1226" s="41">
        <v>346</v>
      </c>
      <c r="I1226" s="41">
        <v>985</v>
      </c>
      <c r="J1226" s="41">
        <v>106</v>
      </c>
      <c r="K1226" s="41">
        <v>0.1113</v>
      </c>
      <c r="L1226" s="48">
        <v>562500</v>
      </c>
      <c r="M1226" s="49"/>
    </row>
    <row r="1227" spans="1:13" x14ac:dyDescent="0.25">
      <c r="A1227" s="40">
        <v>1649</v>
      </c>
      <c r="B1227" s="41">
        <v>4547</v>
      </c>
      <c r="C1227" s="41">
        <v>10055</v>
      </c>
      <c r="D1227" s="41">
        <v>13255</v>
      </c>
      <c r="E1227" s="41">
        <v>15681</v>
      </c>
      <c r="F1227" s="41">
        <v>37</v>
      </c>
      <c r="G1227" s="41">
        <v>3481</v>
      </c>
      <c r="H1227" s="41">
        <v>385</v>
      </c>
      <c r="I1227" s="41">
        <v>926</v>
      </c>
      <c r="J1227" s="41">
        <v>141</v>
      </c>
      <c r="K1227" s="41">
        <v>0.2591</v>
      </c>
      <c r="L1227" s="48">
        <v>597475</v>
      </c>
      <c r="M1227" s="49"/>
    </row>
    <row r="1228" spans="1:13" x14ac:dyDescent="0.25">
      <c r="A1228" s="40">
        <v>11215</v>
      </c>
      <c r="B1228" s="41">
        <v>14832</v>
      </c>
      <c r="C1228" s="41">
        <v>12033</v>
      </c>
      <c r="D1228" s="41">
        <v>19090</v>
      </c>
      <c r="E1228" s="41">
        <v>10722</v>
      </c>
      <c r="F1228" s="41">
        <v>1663</v>
      </c>
      <c r="G1228" s="41">
        <v>10074</v>
      </c>
      <c r="H1228" s="41">
        <v>576</v>
      </c>
      <c r="I1228" s="41">
        <v>1443</v>
      </c>
      <c r="J1228" s="41">
        <v>259</v>
      </c>
      <c r="K1228" s="41">
        <v>0.13270000000000001</v>
      </c>
      <c r="L1228" s="48">
        <v>300000</v>
      </c>
      <c r="M1228" s="49"/>
    </row>
    <row r="1229" spans="1:13" x14ac:dyDescent="0.25">
      <c r="A1229" s="40">
        <v>10898</v>
      </c>
      <c r="B1229" s="41">
        <v>13956</v>
      </c>
      <c r="C1229" s="41">
        <v>13107</v>
      </c>
      <c r="D1229" s="41">
        <v>18442</v>
      </c>
      <c r="E1229" s="41">
        <v>931</v>
      </c>
      <c r="F1229" s="41">
        <v>3041</v>
      </c>
      <c r="G1229" s="41">
        <v>7797</v>
      </c>
      <c r="H1229" s="41">
        <v>352</v>
      </c>
      <c r="I1229" s="41">
        <v>1339</v>
      </c>
      <c r="J1229" s="41">
        <v>333</v>
      </c>
      <c r="K1229" s="41">
        <v>0.14050000000000001</v>
      </c>
      <c r="L1229" s="48">
        <v>402500</v>
      </c>
      <c r="M1229" s="49"/>
    </row>
    <row r="1230" spans="1:13" x14ac:dyDescent="0.25">
      <c r="A1230" s="40">
        <v>9883</v>
      </c>
      <c r="B1230" s="41">
        <v>9968</v>
      </c>
      <c r="C1230" s="41">
        <v>9112</v>
      </c>
      <c r="D1230" s="41">
        <v>14478</v>
      </c>
      <c r="E1230" s="41">
        <v>11752</v>
      </c>
      <c r="F1230" s="41">
        <v>1634</v>
      </c>
      <c r="G1230" s="41">
        <v>9305</v>
      </c>
      <c r="H1230" s="41">
        <v>540</v>
      </c>
      <c r="I1230" s="41">
        <v>1365</v>
      </c>
      <c r="J1230" s="41">
        <v>237</v>
      </c>
      <c r="K1230" s="41">
        <v>0.24410000000000001</v>
      </c>
      <c r="L1230" s="48">
        <v>250000</v>
      </c>
      <c r="M1230" s="49"/>
    </row>
    <row r="1231" spans="1:13" x14ac:dyDescent="0.25">
      <c r="A1231" s="40">
        <v>10992</v>
      </c>
      <c r="B1231" s="41">
        <v>14262</v>
      </c>
      <c r="C1231" s="41">
        <v>8578</v>
      </c>
      <c r="D1231" s="41">
        <v>19863</v>
      </c>
      <c r="E1231" s="41">
        <v>8782</v>
      </c>
      <c r="F1231" s="41">
        <v>1664</v>
      </c>
      <c r="G1231" s="41">
        <v>11861</v>
      </c>
      <c r="H1231" s="41">
        <v>450</v>
      </c>
      <c r="I1231" s="41">
        <v>1061</v>
      </c>
      <c r="J1231" s="41">
        <v>233</v>
      </c>
      <c r="K1231" s="41">
        <v>0.1353</v>
      </c>
      <c r="L1231" s="48">
        <v>271000</v>
      </c>
      <c r="M1231" s="49"/>
    </row>
    <row r="1232" spans="1:13" x14ac:dyDescent="0.25">
      <c r="A1232" s="40">
        <v>8896</v>
      </c>
      <c r="B1232" s="41">
        <v>9610</v>
      </c>
      <c r="C1232" s="41">
        <v>11371</v>
      </c>
      <c r="D1232" s="41">
        <v>16295</v>
      </c>
      <c r="E1232" s="41">
        <v>18079</v>
      </c>
      <c r="F1232" s="41">
        <v>1059</v>
      </c>
      <c r="G1232" s="41">
        <v>9902</v>
      </c>
      <c r="H1232" s="41">
        <v>494</v>
      </c>
      <c r="I1232" s="41">
        <v>1243</v>
      </c>
      <c r="J1232" s="41">
        <v>204</v>
      </c>
      <c r="K1232" s="41">
        <v>0.1704</v>
      </c>
      <c r="L1232" s="48">
        <v>352000</v>
      </c>
      <c r="M1232" s="49"/>
    </row>
    <row r="1233" spans="1:13" x14ac:dyDescent="0.25">
      <c r="A1233" s="40">
        <v>10895</v>
      </c>
      <c r="B1233" s="41">
        <v>16380</v>
      </c>
      <c r="C1233" s="41">
        <v>10535</v>
      </c>
      <c r="D1233" s="41">
        <v>20875</v>
      </c>
      <c r="E1233" s="41">
        <v>12541</v>
      </c>
      <c r="F1233" s="41">
        <v>1867</v>
      </c>
      <c r="G1233" s="41">
        <v>6950</v>
      </c>
      <c r="H1233" s="41">
        <v>471</v>
      </c>
      <c r="I1233" s="41">
        <v>1271</v>
      </c>
      <c r="J1233" s="41">
        <v>233</v>
      </c>
      <c r="K1233" s="41">
        <v>0.15010000000000001</v>
      </c>
      <c r="L1233" s="48">
        <v>280000</v>
      </c>
      <c r="M1233" s="49"/>
    </row>
    <row r="1234" spans="1:13" x14ac:dyDescent="0.25">
      <c r="A1234" s="40">
        <v>11500</v>
      </c>
      <c r="B1234" s="41">
        <v>13529</v>
      </c>
      <c r="C1234" s="41">
        <v>9582</v>
      </c>
      <c r="D1234" s="41">
        <v>19162</v>
      </c>
      <c r="E1234" s="41">
        <v>6518</v>
      </c>
      <c r="F1234" s="41">
        <v>2664</v>
      </c>
      <c r="G1234" s="41">
        <v>10948</v>
      </c>
      <c r="H1234" s="41">
        <v>437</v>
      </c>
      <c r="I1234" s="41">
        <v>1337</v>
      </c>
      <c r="J1234" s="41">
        <v>219</v>
      </c>
      <c r="K1234" s="41">
        <v>0.44840000000000002</v>
      </c>
      <c r="L1234" s="48">
        <v>367000</v>
      </c>
      <c r="M1234" s="49"/>
    </row>
    <row r="1235" spans="1:13" x14ac:dyDescent="0.25">
      <c r="A1235" s="40">
        <v>9089</v>
      </c>
      <c r="B1235" s="41">
        <v>12084</v>
      </c>
      <c r="C1235" s="41">
        <v>9032</v>
      </c>
      <c r="D1235" s="41">
        <v>19349</v>
      </c>
      <c r="E1235" s="41">
        <v>11557</v>
      </c>
      <c r="F1235" s="41">
        <v>1690</v>
      </c>
      <c r="G1235" s="41">
        <v>12569</v>
      </c>
      <c r="H1235" s="41">
        <v>633</v>
      </c>
      <c r="I1235" s="41">
        <v>1396</v>
      </c>
      <c r="J1235" s="41">
        <v>236</v>
      </c>
      <c r="K1235" s="41">
        <v>0.20250000000000001</v>
      </c>
      <c r="L1235" s="48">
        <v>217500</v>
      </c>
      <c r="M1235" s="49"/>
    </row>
    <row r="1236" spans="1:13" x14ac:dyDescent="0.25">
      <c r="A1236" s="40">
        <v>7368</v>
      </c>
      <c r="B1236" s="41">
        <v>8569</v>
      </c>
      <c r="C1236" s="41">
        <v>8511</v>
      </c>
      <c r="D1236" s="41">
        <v>16957</v>
      </c>
      <c r="E1236" s="41">
        <v>14125</v>
      </c>
      <c r="F1236" s="41">
        <v>744</v>
      </c>
      <c r="G1236" s="41">
        <v>14521</v>
      </c>
      <c r="H1236" s="41">
        <v>617</v>
      </c>
      <c r="I1236" s="41">
        <v>1395</v>
      </c>
      <c r="J1236" s="41">
        <v>180</v>
      </c>
      <c r="K1236" s="41">
        <v>0.12859999999999999</v>
      </c>
      <c r="L1236" s="48">
        <v>315750</v>
      </c>
      <c r="M1236" s="49"/>
    </row>
    <row r="1237" spans="1:13" x14ac:dyDescent="0.25">
      <c r="A1237" s="40">
        <v>8567</v>
      </c>
      <c r="B1237" s="41">
        <v>13434</v>
      </c>
      <c r="C1237" s="41">
        <v>9677</v>
      </c>
      <c r="D1237" s="41">
        <v>16085</v>
      </c>
      <c r="E1237" s="41">
        <v>15401</v>
      </c>
      <c r="F1237" s="41">
        <v>2793</v>
      </c>
      <c r="G1237" s="41">
        <v>9779</v>
      </c>
      <c r="H1237" s="41">
        <v>442</v>
      </c>
      <c r="I1237" s="41">
        <v>1206</v>
      </c>
      <c r="J1237" s="41">
        <v>162</v>
      </c>
      <c r="K1237" s="41">
        <v>0.15340000000000001</v>
      </c>
      <c r="L1237" s="48">
        <v>230000</v>
      </c>
      <c r="M1237" s="49"/>
    </row>
    <row r="1238" spans="1:13" x14ac:dyDescent="0.25">
      <c r="A1238" s="40">
        <v>20771</v>
      </c>
      <c r="B1238" s="41">
        <v>24950</v>
      </c>
      <c r="C1238" s="41">
        <v>31381</v>
      </c>
      <c r="D1238" s="41">
        <v>24513</v>
      </c>
      <c r="E1238" s="41">
        <v>18426</v>
      </c>
      <c r="F1238" s="41">
        <v>8380</v>
      </c>
      <c r="G1238" s="41">
        <v>10491</v>
      </c>
      <c r="H1238" s="41">
        <v>362</v>
      </c>
      <c r="I1238" s="41">
        <v>1321</v>
      </c>
      <c r="J1238" s="41">
        <v>205</v>
      </c>
      <c r="K1238" s="41">
        <v>0.1298</v>
      </c>
      <c r="L1238" s="48">
        <v>640000</v>
      </c>
      <c r="M1238" s="49"/>
    </row>
    <row r="1239" spans="1:13" x14ac:dyDescent="0.25">
      <c r="A1239" s="40">
        <v>30403</v>
      </c>
      <c r="B1239" s="41">
        <v>32163</v>
      </c>
      <c r="C1239" s="41">
        <v>32659</v>
      </c>
      <c r="D1239" s="41">
        <v>30589</v>
      </c>
      <c r="E1239" s="41">
        <v>14149</v>
      </c>
      <c r="F1239" s="41">
        <v>18843</v>
      </c>
      <c r="G1239" s="41">
        <v>13521</v>
      </c>
      <c r="H1239" s="41">
        <v>355</v>
      </c>
      <c r="I1239" s="41">
        <v>1049</v>
      </c>
      <c r="J1239" s="41">
        <v>221</v>
      </c>
      <c r="K1239" s="41">
        <v>0.13850000000000001</v>
      </c>
      <c r="L1239" s="48">
        <v>1015000</v>
      </c>
      <c r="M1239" s="49"/>
    </row>
    <row r="1240" spans="1:13" x14ac:dyDescent="0.25">
      <c r="A1240" s="40">
        <v>7281</v>
      </c>
      <c r="B1240" s="41">
        <v>8441</v>
      </c>
      <c r="C1240" s="41">
        <v>20932</v>
      </c>
      <c r="D1240" s="41">
        <v>19691</v>
      </c>
      <c r="E1240" s="41">
        <v>17584</v>
      </c>
      <c r="F1240" s="41">
        <v>6550</v>
      </c>
      <c r="G1240" s="41">
        <v>13161</v>
      </c>
      <c r="H1240" s="41">
        <v>313</v>
      </c>
      <c r="I1240" s="41">
        <v>1100</v>
      </c>
      <c r="J1240" s="41">
        <v>212</v>
      </c>
      <c r="K1240" s="41">
        <v>0.1555</v>
      </c>
      <c r="L1240" s="48">
        <v>500000</v>
      </c>
      <c r="M1240" s="49"/>
    </row>
    <row r="1241" spans="1:13" x14ac:dyDescent="0.25">
      <c r="A1241" s="40">
        <v>28165</v>
      </c>
      <c r="B1241" s="41">
        <v>31828</v>
      </c>
      <c r="C1241" s="41">
        <v>32280</v>
      </c>
      <c r="D1241" s="41">
        <v>31434</v>
      </c>
      <c r="E1241" s="41">
        <v>15546</v>
      </c>
      <c r="F1241" s="41">
        <v>11489</v>
      </c>
      <c r="G1241" s="41">
        <v>6557</v>
      </c>
      <c r="H1241" s="41">
        <v>351</v>
      </c>
      <c r="I1241" s="41">
        <v>1061</v>
      </c>
      <c r="J1241" s="41">
        <v>287</v>
      </c>
      <c r="K1241" s="41">
        <v>0.19059999999999999</v>
      </c>
      <c r="L1241" s="48">
        <v>1361000</v>
      </c>
      <c r="M1241" s="49"/>
    </row>
    <row r="1242" spans="1:13" x14ac:dyDescent="0.25">
      <c r="A1242" s="40">
        <v>29004</v>
      </c>
      <c r="B1242" s="41">
        <v>31485</v>
      </c>
      <c r="C1242" s="41">
        <v>32750</v>
      </c>
      <c r="D1242" s="41">
        <v>28346</v>
      </c>
      <c r="E1242" s="41">
        <v>20225</v>
      </c>
      <c r="F1242" s="41">
        <v>15555</v>
      </c>
      <c r="G1242" s="41">
        <v>9384</v>
      </c>
      <c r="H1242" s="41">
        <v>368</v>
      </c>
      <c r="I1242" s="41">
        <v>1038</v>
      </c>
      <c r="J1242" s="41">
        <v>197</v>
      </c>
      <c r="K1242" s="41">
        <v>0.13320000000000001</v>
      </c>
      <c r="L1242" s="48">
        <v>1005000</v>
      </c>
      <c r="M1242" s="49"/>
    </row>
    <row r="1243" spans="1:13" x14ac:dyDescent="0.25">
      <c r="A1243" s="40">
        <v>18864</v>
      </c>
      <c r="B1243" s="41">
        <v>26362</v>
      </c>
      <c r="C1243" s="41">
        <v>31710</v>
      </c>
      <c r="D1243" s="41">
        <v>26940</v>
      </c>
      <c r="E1243" s="41">
        <v>18771</v>
      </c>
      <c r="F1243" s="41">
        <v>5894</v>
      </c>
      <c r="G1243" s="41">
        <v>7320</v>
      </c>
      <c r="H1243" s="41">
        <v>333</v>
      </c>
      <c r="I1243" s="41">
        <v>1221</v>
      </c>
      <c r="J1243" s="41">
        <v>266</v>
      </c>
      <c r="K1243" s="41">
        <v>0.17560000000000001</v>
      </c>
      <c r="L1243" s="48">
        <v>562500</v>
      </c>
      <c r="M1243" s="49"/>
    </row>
    <row r="1244" spans="1:13" x14ac:dyDescent="0.25">
      <c r="A1244" s="40">
        <v>13279</v>
      </c>
      <c r="B1244" s="41">
        <v>16853</v>
      </c>
      <c r="C1244" s="41">
        <v>29282</v>
      </c>
      <c r="D1244" s="41">
        <v>24297</v>
      </c>
      <c r="E1244" s="41">
        <v>19561</v>
      </c>
      <c r="F1244" s="41">
        <v>7648</v>
      </c>
      <c r="G1244" s="41">
        <v>3337</v>
      </c>
      <c r="H1244" s="41">
        <v>363</v>
      </c>
      <c r="I1244" s="41">
        <v>1374</v>
      </c>
      <c r="J1244" s="41">
        <v>228</v>
      </c>
      <c r="K1244" s="41">
        <v>0.28520000000000001</v>
      </c>
      <c r="L1244" s="48">
        <v>492500</v>
      </c>
      <c r="M1244" s="49"/>
    </row>
    <row r="1245" spans="1:13" x14ac:dyDescent="0.25">
      <c r="A1245" s="40">
        <v>30908</v>
      </c>
      <c r="B1245" s="41">
        <v>31902</v>
      </c>
      <c r="C1245" s="41">
        <v>32624</v>
      </c>
      <c r="D1245" s="41">
        <v>28270</v>
      </c>
      <c r="E1245" s="41">
        <v>13466</v>
      </c>
      <c r="F1245" s="41">
        <v>14458</v>
      </c>
      <c r="G1245" s="41">
        <v>5043</v>
      </c>
      <c r="H1245" s="41">
        <v>323</v>
      </c>
      <c r="I1245" s="41">
        <v>844</v>
      </c>
      <c r="J1245" s="41">
        <v>241</v>
      </c>
      <c r="K1245" s="41">
        <v>0.2039</v>
      </c>
      <c r="L1245" s="48">
        <v>860000</v>
      </c>
      <c r="M1245" s="49"/>
    </row>
    <row r="1246" spans="1:13" x14ac:dyDescent="0.25">
      <c r="A1246" s="40">
        <v>21280</v>
      </c>
      <c r="B1246" s="41">
        <v>23911</v>
      </c>
      <c r="C1246" s="41">
        <v>30883</v>
      </c>
      <c r="D1246" s="41">
        <v>20486</v>
      </c>
      <c r="E1246" s="41">
        <v>19953</v>
      </c>
      <c r="F1246" s="41">
        <v>10159</v>
      </c>
      <c r="G1246" s="41">
        <v>9373</v>
      </c>
      <c r="H1246" s="41">
        <v>320</v>
      </c>
      <c r="I1246" s="41">
        <v>1101</v>
      </c>
      <c r="J1246" s="41">
        <v>198</v>
      </c>
      <c r="K1246" s="41">
        <v>0.1157</v>
      </c>
      <c r="L1246" s="48">
        <v>575000</v>
      </c>
      <c r="M1246" s="49"/>
    </row>
    <row r="1247" spans="1:13" x14ac:dyDescent="0.25">
      <c r="A1247" s="40">
        <v>21306</v>
      </c>
      <c r="B1247" s="41">
        <v>26012</v>
      </c>
      <c r="C1247" s="41">
        <v>30666</v>
      </c>
      <c r="D1247" s="41">
        <v>26845</v>
      </c>
      <c r="E1247" s="41">
        <v>18807</v>
      </c>
      <c r="F1247" s="41">
        <v>13718</v>
      </c>
      <c r="G1247" s="41">
        <v>9356</v>
      </c>
      <c r="H1247" s="41">
        <v>372</v>
      </c>
      <c r="I1247" s="41">
        <v>1077</v>
      </c>
      <c r="J1247" s="41">
        <v>161</v>
      </c>
      <c r="K1247" s="41">
        <v>0.1089</v>
      </c>
      <c r="L1247" s="48">
        <v>708000</v>
      </c>
      <c r="M1247" s="49"/>
    </row>
    <row r="1248" spans="1:13" x14ac:dyDescent="0.25">
      <c r="A1248" s="40">
        <v>23038</v>
      </c>
      <c r="B1248" s="41">
        <v>29403</v>
      </c>
      <c r="C1248" s="41">
        <v>32652</v>
      </c>
      <c r="D1248" s="41">
        <v>30400</v>
      </c>
      <c r="E1248" s="41">
        <v>15505</v>
      </c>
      <c r="F1248" s="41">
        <v>13629</v>
      </c>
      <c r="G1248" s="41">
        <v>9815</v>
      </c>
      <c r="H1248" s="41">
        <v>359</v>
      </c>
      <c r="I1248" s="41">
        <v>1081</v>
      </c>
      <c r="J1248" s="41">
        <v>221</v>
      </c>
      <c r="K1248" s="41">
        <v>0.16020000000000001</v>
      </c>
      <c r="L1248" s="48">
        <v>640000</v>
      </c>
      <c r="M1248" s="49"/>
    </row>
    <row r="1249" spans="1:13" x14ac:dyDescent="0.25">
      <c r="A1249" s="40">
        <v>24438</v>
      </c>
      <c r="B1249" s="41">
        <v>25379</v>
      </c>
      <c r="C1249" s="41">
        <v>32343</v>
      </c>
      <c r="D1249" s="41">
        <v>27052</v>
      </c>
      <c r="E1249" s="41">
        <v>18134</v>
      </c>
      <c r="F1249" s="41">
        <v>10892</v>
      </c>
      <c r="G1249" s="41">
        <v>8121</v>
      </c>
      <c r="H1249" s="41">
        <v>322</v>
      </c>
      <c r="I1249" s="41">
        <v>1151</v>
      </c>
      <c r="J1249" s="41">
        <v>215</v>
      </c>
      <c r="K1249" s="41">
        <v>0.30840000000000001</v>
      </c>
      <c r="L1249" s="48">
        <v>785000</v>
      </c>
      <c r="M1249" s="49"/>
    </row>
    <row r="1250" spans="1:13" x14ac:dyDescent="0.25">
      <c r="A1250" s="40">
        <v>20783</v>
      </c>
      <c r="B1250" s="41">
        <v>19817</v>
      </c>
      <c r="C1250" s="41">
        <v>31622</v>
      </c>
      <c r="D1250" s="41">
        <v>21337</v>
      </c>
      <c r="E1250" s="41">
        <v>15733</v>
      </c>
      <c r="F1250" s="41">
        <v>7946</v>
      </c>
      <c r="G1250" s="41">
        <v>1974</v>
      </c>
      <c r="H1250" s="41">
        <v>246</v>
      </c>
      <c r="I1250" s="41">
        <v>1083</v>
      </c>
      <c r="J1250" s="41">
        <v>205</v>
      </c>
      <c r="K1250" s="41">
        <v>0.25130000000000002</v>
      </c>
      <c r="L1250" s="48">
        <v>492000</v>
      </c>
      <c r="M1250" s="49"/>
    </row>
    <row r="1251" spans="1:13" x14ac:dyDescent="0.25">
      <c r="A1251" s="40">
        <v>6335</v>
      </c>
      <c r="B1251" s="41">
        <v>6425</v>
      </c>
      <c r="C1251" s="41">
        <v>22592</v>
      </c>
      <c r="D1251" s="41">
        <v>11645</v>
      </c>
      <c r="E1251" s="41">
        <v>2967</v>
      </c>
      <c r="F1251" s="41">
        <v>3543</v>
      </c>
      <c r="G1251" s="41">
        <v>3300</v>
      </c>
      <c r="H1251" s="41">
        <v>321</v>
      </c>
      <c r="I1251" s="41">
        <v>871</v>
      </c>
      <c r="J1251" s="41">
        <v>199</v>
      </c>
      <c r="K1251" s="41">
        <v>0.17810000000000001</v>
      </c>
      <c r="L1251" s="48">
        <v>750000</v>
      </c>
      <c r="M1251" s="49"/>
    </row>
    <row r="1252" spans="1:13" x14ac:dyDescent="0.25">
      <c r="A1252" s="40">
        <v>12540</v>
      </c>
      <c r="B1252" s="41">
        <v>20874</v>
      </c>
      <c r="C1252" s="41">
        <v>28051</v>
      </c>
      <c r="D1252" s="41">
        <v>21547</v>
      </c>
      <c r="E1252" s="41">
        <v>3583</v>
      </c>
      <c r="F1252" s="41">
        <v>9139</v>
      </c>
      <c r="G1252" s="41">
        <v>2897</v>
      </c>
      <c r="H1252" s="41">
        <v>353</v>
      </c>
      <c r="I1252" s="41">
        <v>1143</v>
      </c>
      <c r="J1252" s="41">
        <v>222</v>
      </c>
      <c r="K1252" s="41">
        <v>0.13950000000000001</v>
      </c>
      <c r="L1252" s="48">
        <v>632750</v>
      </c>
      <c r="M1252" s="49"/>
    </row>
    <row r="1253" spans="1:13" x14ac:dyDescent="0.25">
      <c r="A1253" s="40">
        <v>20190</v>
      </c>
      <c r="B1253" s="41">
        <v>26347</v>
      </c>
      <c r="C1253" s="41">
        <v>29684</v>
      </c>
      <c r="D1253" s="41">
        <v>31093</v>
      </c>
      <c r="E1253" s="41">
        <v>17263</v>
      </c>
      <c r="F1253" s="41">
        <v>6988</v>
      </c>
      <c r="G1253" s="41">
        <v>13244</v>
      </c>
      <c r="H1253" s="41">
        <v>371</v>
      </c>
      <c r="I1253" s="41">
        <v>1489</v>
      </c>
      <c r="J1253" s="41">
        <v>223</v>
      </c>
      <c r="K1253" s="41">
        <v>0.15359999999999999</v>
      </c>
      <c r="L1253" s="48">
        <v>371975</v>
      </c>
      <c r="M1253" s="49"/>
    </row>
    <row r="1254" spans="1:13" x14ac:dyDescent="0.25">
      <c r="A1254" s="40">
        <v>11952</v>
      </c>
      <c r="B1254" s="41">
        <v>13568</v>
      </c>
      <c r="C1254" s="41">
        <v>18527</v>
      </c>
      <c r="D1254" s="41">
        <v>19766</v>
      </c>
      <c r="E1254" s="41">
        <v>10118</v>
      </c>
      <c r="F1254" s="41">
        <v>632</v>
      </c>
      <c r="G1254" s="41">
        <v>8075</v>
      </c>
      <c r="H1254" s="41">
        <v>319</v>
      </c>
      <c r="I1254" s="41">
        <v>1532</v>
      </c>
      <c r="J1254" s="41">
        <v>162</v>
      </c>
      <c r="K1254" s="41">
        <v>0.13239999999999999</v>
      </c>
      <c r="L1254" s="48">
        <v>315000</v>
      </c>
      <c r="M1254" s="49"/>
    </row>
    <row r="1255" spans="1:13" x14ac:dyDescent="0.25">
      <c r="A1255" s="40">
        <v>22317</v>
      </c>
      <c r="B1255" s="41">
        <v>27275</v>
      </c>
      <c r="C1255" s="41">
        <v>28985</v>
      </c>
      <c r="D1255" s="41">
        <v>31359</v>
      </c>
      <c r="E1255" s="41">
        <v>22031</v>
      </c>
      <c r="F1255" s="41">
        <v>8374</v>
      </c>
      <c r="G1255" s="41">
        <v>5823</v>
      </c>
      <c r="H1255" s="41">
        <v>380</v>
      </c>
      <c r="I1255" s="41">
        <v>1257</v>
      </c>
      <c r="J1255" s="41">
        <v>268</v>
      </c>
      <c r="K1255" s="41">
        <v>0.16020000000000001</v>
      </c>
      <c r="L1255" s="48">
        <v>654000</v>
      </c>
      <c r="M1255" s="49"/>
    </row>
    <row r="1256" spans="1:13" x14ac:dyDescent="0.25">
      <c r="A1256" s="40">
        <v>14490</v>
      </c>
      <c r="B1256" s="41">
        <v>17419</v>
      </c>
      <c r="C1256" s="41">
        <v>23727</v>
      </c>
      <c r="D1256" s="41">
        <v>20564</v>
      </c>
      <c r="E1256" s="41">
        <v>16129</v>
      </c>
      <c r="F1256" s="41">
        <v>3819</v>
      </c>
      <c r="G1256" s="41">
        <v>6357</v>
      </c>
      <c r="H1256" s="41">
        <v>390</v>
      </c>
      <c r="I1256" s="41">
        <v>1566</v>
      </c>
      <c r="J1256" s="41">
        <v>181</v>
      </c>
      <c r="K1256" s="41">
        <v>0.17949999999999999</v>
      </c>
      <c r="L1256" s="48">
        <v>488250</v>
      </c>
      <c r="M1256" s="49"/>
    </row>
    <row r="1257" spans="1:13" x14ac:dyDescent="0.25">
      <c r="A1257" s="40">
        <v>6254</v>
      </c>
      <c r="B1257" s="41">
        <v>15985</v>
      </c>
      <c r="C1257" s="41">
        <v>17494</v>
      </c>
      <c r="D1257" s="41">
        <v>23974</v>
      </c>
      <c r="E1257" s="41">
        <v>9264</v>
      </c>
      <c r="F1257" s="41">
        <v>1960</v>
      </c>
      <c r="G1257" s="41">
        <v>5083</v>
      </c>
      <c r="H1257" s="41">
        <v>333</v>
      </c>
      <c r="I1257" s="41">
        <v>1285</v>
      </c>
      <c r="J1257" s="41">
        <v>281</v>
      </c>
      <c r="K1257" s="41">
        <v>0.17249999999999999</v>
      </c>
      <c r="L1257" s="48">
        <v>360700</v>
      </c>
      <c r="M1257" s="49"/>
    </row>
    <row r="1258" spans="1:13" x14ac:dyDescent="0.25">
      <c r="A1258" s="40">
        <v>4850</v>
      </c>
      <c r="B1258" s="41">
        <v>4870</v>
      </c>
      <c r="C1258" s="41">
        <v>12843</v>
      </c>
      <c r="D1258" s="41">
        <v>20676</v>
      </c>
      <c r="E1258" s="41">
        <v>7027</v>
      </c>
      <c r="F1258" s="41">
        <v>778</v>
      </c>
      <c r="G1258" s="41">
        <v>14711</v>
      </c>
      <c r="H1258" s="41">
        <v>372</v>
      </c>
      <c r="I1258" s="41">
        <v>1135</v>
      </c>
      <c r="J1258" s="41">
        <v>182</v>
      </c>
      <c r="K1258" s="41">
        <v>0.23980000000000001</v>
      </c>
      <c r="L1258" s="48">
        <v>396750</v>
      </c>
      <c r="M1258" s="49"/>
    </row>
    <row r="1259" spans="1:13" x14ac:dyDescent="0.25">
      <c r="A1259" s="40">
        <v>10980</v>
      </c>
      <c r="B1259" s="41">
        <v>21677</v>
      </c>
      <c r="C1259" s="41">
        <v>19732</v>
      </c>
      <c r="D1259" s="41">
        <v>27227</v>
      </c>
      <c r="E1259" s="41">
        <v>8975</v>
      </c>
      <c r="F1259" s="41">
        <v>4834</v>
      </c>
      <c r="G1259" s="41">
        <v>9364</v>
      </c>
      <c r="H1259" s="41">
        <v>233</v>
      </c>
      <c r="I1259" s="41">
        <v>1127</v>
      </c>
      <c r="J1259" s="41">
        <v>255</v>
      </c>
      <c r="K1259" s="41">
        <v>0.1479</v>
      </c>
      <c r="L1259" s="48">
        <v>422250</v>
      </c>
      <c r="M1259" s="49"/>
    </row>
    <row r="1260" spans="1:13" x14ac:dyDescent="0.25">
      <c r="A1260" s="40">
        <v>7422</v>
      </c>
      <c r="B1260" s="41">
        <v>12497</v>
      </c>
      <c r="C1260" s="41">
        <v>19539</v>
      </c>
      <c r="D1260" s="41">
        <v>28156</v>
      </c>
      <c r="E1260" s="41">
        <v>12205</v>
      </c>
      <c r="F1260" s="41">
        <v>2104</v>
      </c>
      <c r="G1260" s="41">
        <v>9346</v>
      </c>
      <c r="H1260" s="41">
        <v>518</v>
      </c>
      <c r="I1260" s="41">
        <v>1583</v>
      </c>
      <c r="J1260" s="41">
        <v>236</v>
      </c>
      <c r="K1260" s="41">
        <v>0.2989</v>
      </c>
      <c r="L1260" s="48">
        <v>310000</v>
      </c>
      <c r="M1260" s="49"/>
    </row>
    <row r="1261" spans="1:13" x14ac:dyDescent="0.25">
      <c r="A1261" s="40">
        <v>22054</v>
      </c>
      <c r="B1261" s="41">
        <v>26258</v>
      </c>
      <c r="C1261" s="41">
        <v>27355</v>
      </c>
      <c r="D1261" s="41">
        <v>27134</v>
      </c>
      <c r="E1261" s="41">
        <v>21307</v>
      </c>
      <c r="F1261" s="41">
        <v>16311</v>
      </c>
      <c r="G1261" s="41">
        <v>9803</v>
      </c>
      <c r="H1261" s="41">
        <v>301</v>
      </c>
      <c r="I1261" s="41">
        <v>813</v>
      </c>
      <c r="J1261" s="41">
        <v>227</v>
      </c>
      <c r="K1261" s="41">
        <v>0.17469999999999999</v>
      </c>
      <c r="L1261" s="48">
        <v>517500</v>
      </c>
      <c r="M1261" s="49"/>
    </row>
    <row r="1262" spans="1:13" x14ac:dyDescent="0.25">
      <c r="A1262" s="40">
        <v>20426</v>
      </c>
      <c r="B1262" s="41">
        <v>24630</v>
      </c>
      <c r="C1262" s="41">
        <v>21796</v>
      </c>
      <c r="D1262" s="41">
        <v>29010</v>
      </c>
      <c r="E1262" s="41">
        <v>14647</v>
      </c>
      <c r="F1262" s="41">
        <v>11909</v>
      </c>
      <c r="G1262" s="41">
        <v>13340</v>
      </c>
      <c r="H1262" s="41">
        <v>210</v>
      </c>
      <c r="I1262" s="41">
        <v>888</v>
      </c>
      <c r="J1262" s="41">
        <v>312</v>
      </c>
      <c r="K1262" s="41">
        <v>0.2427</v>
      </c>
      <c r="L1262" s="48">
        <v>532500</v>
      </c>
      <c r="M1262" s="49"/>
    </row>
    <row r="1263" spans="1:13" x14ac:dyDescent="0.25">
      <c r="A1263" s="40">
        <v>21749</v>
      </c>
      <c r="B1263" s="41">
        <v>21851</v>
      </c>
      <c r="C1263" s="41">
        <v>28101</v>
      </c>
      <c r="D1263" s="41">
        <v>26424</v>
      </c>
      <c r="E1263" s="41">
        <v>23810</v>
      </c>
      <c r="F1263" s="41">
        <v>8672</v>
      </c>
      <c r="G1263" s="41">
        <v>15248</v>
      </c>
      <c r="H1263" s="41">
        <v>268</v>
      </c>
      <c r="I1263" s="41">
        <v>918</v>
      </c>
      <c r="J1263" s="41">
        <v>461</v>
      </c>
      <c r="K1263" s="41">
        <v>0.2437</v>
      </c>
      <c r="L1263" s="48">
        <v>608000</v>
      </c>
      <c r="M1263" s="49"/>
    </row>
    <row r="1264" spans="1:13" x14ac:dyDescent="0.25">
      <c r="A1264" s="40">
        <v>20166</v>
      </c>
      <c r="B1264" s="41">
        <v>23229</v>
      </c>
      <c r="C1264" s="41">
        <v>22025</v>
      </c>
      <c r="D1264" s="41">
        <v>31054</v>
      </c>
      <c r="E1264" s="41">
        <v>12082</v>
      </c>
      <c r="F1264" s="41">
        <v>12418</v>
      </c>
      <c r="G1264" s="41">
        <v>9268</v>
      </c>
      <c r="H1264" s="41">
        <v>292</v>
      </c>
      <c r="I1264" s="41">
        <v>824</v>
      </c>
      <c r="J1264" s="41">
        <v>222</v>
      </c>
      <c r="K1264" s="41">
        <v>0.14749999999999999</v>
      </c>
      <c r="L1264" s="48">
        <v>450000</v>
      </c>
      <c r="M1264" s="49"/>
    </row>
    <row r="1265" spans="1:13" x14ac:dyDescent="0.25">
      <c r="A1265" s="40">
        <v>21433</v>
      </c>
      <c r="B1265" s="41">
        <v>25144</v>
      </c>
      <c r="C1265" s="41">
        <v>27342</v>
      </c>
      <c r="D1265" s="41">
        <v>30598</v>
      </c>
      <c r="E1265" s="41">
        <v>21162</v>
      </c>
      <c r="F1265" s="41">
        <v>10297</v>
      </c>
      <c r="G1265" s="41">
        <v>17441</v>
      </c>
      <c r="H1265" s="41">
        <v>336</v>
      </c>
      <c r="I1265" s="41">
        <v>1338</v>
      </c>
      <c r="J1265" s="41">
        <v>331</v>
      </c>
      <c r="K1265" s="41">
        <v>0.35089999999999999</v>
      </c>
      <c r="L1265" s="48">
        <v>644000</v>
      </c>
      <c r="M1265" s="49"/>
    </row>
    <row r="1266" spans="1:13" x14ac:dyDescent="0.25">
      <c r="A1266" s="40">
        <v>16882</v>
      </c>
      <c r="B1266" s="41">
        <v>20573</v>
      </c>
      <c r="C1266" s="41">
        <v>19490</v>
      </c>
      <c r="D1266" s="41">
        <v>26575</v>
      </c>
      <c r="E1266" s="41">
        <v>17171</v>
      </c>
      <c r="F1266" s="41">
        <v>4725</v>
      </c>
      <c r="G1266" s="41">
        <v>9889</v>
      </c>
      <c r="H1266" s="41">
        <v>337</v>
      </c>
      <c r="I1266" s="41">
        <v>1001</v>
      </c>
      <c r="J1266" s="41">
        <v>335</v>
      </c>
      <c r="K1266" s="41">
        <v>0.37019999999999997</v>
      </c>
      <c r="L1266" s="48">
        <v>337475</v>
      </c>
      <c r="M1266" s="49"/>
    </row>
    <row r="1267" spans="1:13" x14ac:dyDescent="0.25">
      <c r="A1267" s="40">
        <v>13706</v>
      </c>
      <c r="B1267" s="41">
        <v>17708</v>
      </c>
      <c r="C1267" s="41">
        <v>17198</v>
      </c>
      <c r="D1267" s="41">
        <v>25676</v>
      </c>
      <c r="E1267" s="41">
        <v>9981</v>
      </c>
      <c r="F1267" s="41">
        <v>3102</v>
      </c>
      <c r="G1267" s="41">
        <v>15406</v>
      </c>
      <c r="H1267" s="41">
        <v>311</v>
      </c>
      <c r="I1267" s="41">
        <v>986</v>
      </c>
      <c r="J1267" s="41">
        <v>252</v>
      </c>
      <c r="K1267" s="41">
        <v>0.51690000000000003</v>
      </c>
      <c r="L1267" s="48">
        <v>487500</v>
      </c>
      <c r="M1267" s="49"/>
    </row>
    <row r="1268" spans="1:13" x14ac:dyDescent="0.25">
      <c r="A1268" s="40">
        <v>17645</v>
      </c>
      <c r="B1268" s="41">
        <v>24418</v>
      </c>
      <c r="C1268" s="41">
        <v>27570</v>
      </c>
      <c r="D1268" s="41">
        <v>21676</v>
      </c>
      <c r="E1268" s="41">
        <v>22899</v>
      </c>
      <c r="F1268" s="41">
        <v>5884</v>
      </c>
      <c r="G1268" s="41">
        <v>17772</v>
      </c>
      <c r="H1268" s="41">
        <v>255</v>
      </c>
      <c r="I1268" s="41">
        <v>1080</v>
      </c>
      <c r="J1268" s="41">
        <v>580</v>
      </c>
      <c r="K1268" s="41">
        <v>0.27560000000000001</v>
      </c>
      <c r="L1268" s="48">
        <v>350000</v>
      </c>
      <c r="M1268" s="49"/>
    </row>
    <row r="1269" spans="1:13" x14ac:dyDescent="0.25">
      <c r="A1269" s="40">
        <v>10417</v>
      </c>
      <c r="B1269" s="41">
        <v>10407</v>
      </c>
      <c r="C1269" s="41">
        <v>18591</v>
      </c>
      <c r="D1269" s="41">
        <v>19299</v>
      </c>
      <c r="E1269" s="41">
        <v>10894</v>
      </c>
      <c r="F1269" s="41">
        <v>3661</v>
      </c>
      <c r="G1269" s="41">
        <v>8951</v>
      </c>
      <c r="H1269" s="41">
        <v>343</v>
      </c>
      <c r="I1269" s="41">
        <v>1096</v>
      </c>
      <c r="J1269" s="41">
        <v>203</v>
      </c>
      <c r="K1269" s="41">
        <v>0.2041</v>
      </c>
      <c r="L1269" s="48">
        <v>435000</v>
      </c>
      <c r="M1269" s="49"/>
    </row>
    <row r="1270" spans="1:13" x14ac:dyDescent="0.25">
      <c r="A1270" s="40">
        <v>15213</v>
      </c>
      <c r="B1270" s="41">
        <v>18465</v>
      </c>
      <c r="C1270" s="41">
        <v>16769</v>
      </c>
      <c r="D1270" s="41">
        <v>27806</v>
      </c>
      <c r="E1270" s="41">
        <v>6379</v>
      </c>
      <c r="F1270" s="41">
        <v>5344</v>
      </c>
      <c r="G1270" s="41">
        <v>12732</v>
      </c>
      <c r="H1270" s="41">
        <v>399</v>
      </c>
      <c r="I1270" s="41">
        <v>1032</v>
      </c>
      <c r="J1270" s="41">
        <v>228</v>
      </c>
      <c r="K1270" s="41">
        <v>1.0318000000000001</v>
      </c>
      <c r="L1270" s="48">
        <v>445000</v>
      </c>
      <c r="M1270" s="49"/>
    </row>
    <row r="1271" spans="1:13" x14ac:dyDescent="0.25">
      <c r="A1271" s="40">
        <v>15251</v>
      </c>
      <c r="B1271" s="41">
        <v>18625</v>
      </c>
      <c r="C1271" s="41">
        <v>23651</v>
      </c>
      <c r="D1271" s="41">
        <v>24774</v>
      </c>
      <c r="E1271" s="41">
        <v>19537</v>
      </c>
      <c r="F1271" s="41">
        <v>11631</v>
      </c>
      <c r="G1271" s="41">
        <v>3149</v>
      </c>
      <c r="H1271" s="41">
        <v>412</v>
      </c>
      <c r="I1271" s="41">
        <v>1083</v>
      </c>
      <c r="J1271" s="41">
        <v>213</v>
      </c>
      <c r="K1271" s="41">
        <v>0.14560000000000001</v>
      </c>
      <c r="L1271" s="48">
        <v>401500</v>
      </c>
      <c r="M1271" s="49"/>
    </row>
    <row r="1272" spans="1:13" x14ac:dyDescent="0.25">
      <c r="A1272" s="40">
        <v>5268</v>
      </c>
      <c r="B1272" s="41">
        <v>6886</v>
      </c>
      <c r="C1272" s="41">
        <v>13088</v>
      </c>
      <c r="D1272" s="41">
        <v>20124</v>
      </c>
      <c r="E1272" s="41">
        <v>9996</v>
      </c>
      <c r="F1272" s="41">
        <v>468</v>
      </c>
      <c r="G1272" s="41">
        <v>6274</v>
      </c>
      <c r="H1272" s="41">
        <v>433</v>
      </c>
      <c r="I1272" s="41">
        <v>1189</v>
      </c>
      <c r="J1272" s="41">
        <v>219</v>
      </c>
      <c r="K1272" s="41">
        <v>0.18870000000000001</v>
      </c>
      <c r="L1272" s="48">
        <v>365000</v>
      </c>
      <c r="M1272" s="49"/>
    </row>
    <row r="1273" spans="1:13" x14ac:dyDescent="0.25">
      <c r="A1273" s="40">
        <v>2702</v>
      </c>
      <c r="B1273" s="41">
        <v>3900</v>
      </c>
      <c r="C1273" s="41">
        <v>5555</v>
      </c>
      <c r="D1273" s="41">
        <v>9299</v>
      </c>
      <c r="E1273" s="41">
        <v>13685</v>
      </c>
      <c r="F1273" s="41">
        <v>10</v>
      </c>
      <c r="G1273" s="41">
        <v>9972</v>
      </c>
      <c r="H1273" s="41">
        <v>556</v>
      </c>
      <c r="I1273" s="41">
        <v>1332</v>
      </c>
      <c r="J1273" s="41">
        <v>168</v>
      </c>
      <c r="K1273" s="41">
        <v>0.15920000000000001</v>
      </c>
      <c r="L1273" s="48">
        <v>232500</v>
      </c>
      <c r="M1273" s="49"/>
    </row>
    <row r="1274" spans="1:13" x14ac:dyDescent="0.25">
      <c r="A1274" s="40">
        <v>15867</v>
      </c>
      <c r="B1274" s="41">
        <v>20091</v>
      </c>
      <c r="C1274" s="41">
        <v>23848</v>
      </c>
      <c r="D1274" s="41">
        <v>28487</v>
      </c>
      <c r="E1274" s="41">
        <v>19528</v>
      </c>
      <c r="F1274" s="41">
        <v>10216</v>
      </c>
      <c r="G1274" s="41">
        <v>11085</v>
      </c>
      <c r="H1274" s="41">
        <v>480</v>
      </c>
      <c r="I1274" s="41">
        <v>1160</v>
      </c>
      <c r="J1274" s="41">
        <v>277</v>
      </c>
      <c r="K1274" s="41">
        <v>0.18590000000000001</v>
      </c>
      <c r="L1274" s="48">
        <v>429000</v>
      </c>
      <c r="M1274" s="49"/>
    </row>
    <row r="1275" spans="1:13" x14ac:dyDescent="0.25">
      <c r="A1275" s="40">
        <v>10956</v>
      </c>
      <c r="B1275" s="41">
        <v>13733</v>
      </c>
      <c r="C1275" s="41">
        <v>13225</v>
      </c>
      <c r="D1275" s="41">
        <v>26509</v>
      </c>
      <c r="E1275" s="41">
        <v>5796</v>
      </c>
      <c r="F1275" s="41">
        <v>337</v>
      </c>
      <c r="G1275" s="41">
        <v>6662</v>
      </c>
      <c r="H1275" s="41">
        <v>324</v>
      </c>
      <c r="I1275" s="41">
        <v>1116</v>
      </c>
      <c r="J1275" s="41">
        <v>329</v>
      </c>
      <c r="K1275" s="41">
        <v>14.327999999999999</v>
      </c>
      <c r="L1275" s="48">
        <v>600000</v>
      </c>
      <c r="M1275" s="49"/>
    </row>
    <row r="1276" spans="1:13" x14ac:dyDescent="0.25">
      <c r="A1276" s="40">
        <v>26182</v>
      </c>
      <c r="B1276" s="41">
        <v>28716</v>
      </c>
      <c r="C1276" s="41">
        <v>27424</v>
      </c>
      <c r="D1276" s="41">
        <v>27495</v>
      </c>
      <c r="E1276" s="41">
        <v>20058</v>
      </c>
      <c r="F1276" s="41">
        <v>9584</v>
      </c>
      <c r="G1276" s="41">
        <v>18348</v>
      </c>
      <c r="H1276" s="41">
        <v>296</v>
      </c>
      <c r="I1276" s="41">
        <v>887</v>
      </c>
      <c r="J1276" s="41">
        <v>346</v>
      </c>
      <c r="K1276" s="41">
        <v>0.51070000000000004</v>
      </c>
      <c r="L1276" s="48">
        <v>566000</v>
      </c>
      <c r="M1276" s="49"/>
    </row>
    <row r="1277" spans="1:13" x14ac:dyDescent="0.25">
      <c r="A1277" s="40">
        <v>2972</v>
      </c>
      <c r="B1277" s="41">
        <v>3976</v>
      </c>
      <c r="C1277" s="41">
        <v>6099</v>
      </c>
      <c r="D1277" s="41">
        <v>13228</v>
      </c>
      <c r="E1277" s="41">
        <v>22130</v>
      </c>
      <c r="F1277" s="41">
        <v>245</v>
      </c>
      <c r="G1277" s="41">
        <v>5861</v>
      </c>
      <c r="H1277" s="41">
        <v>363</v>
      </c>
      <c r="I1277" s="41">
        <v>915</v>
      </c>
      <c r="J1277" s="41">
        <v>306</v>
      </c>
      <c r="K1277" s="41">
        <v>0.39439999999999997</v>
      </c>
      <c r="L1277" s="48">
        <v>330000</v>
      </c>
      <c r="M1277" s="49"/>
    </row>
    <row r="1278" spans="1:13" x14ac:dyDescent="0.25">
      <c r="A1278" s="40">
        <v>12591</v>
      </c>
      <c r="B1278" s="41">
        <v>24119</v>
      </c>
      <c r="C1278" s="41">
        <v>25464</v>
      </c>
      <c r="D1278" s="41">
        <v>27362</v>
      </c>
      <c r="E1278" s="41">
        <v>12737</v>
      </c>
      <c r="F1278" s="41">
        <v>3845</v>
      </c>
      <c r="G1278" s="41">
        <v>17426</v>
      </c>
      <c r="H1278" s="41">
        <v>380</v>
      </c>
      <c r="I1278" s="41">
        <v>1242</v>
      </c>
      <c r="J1278" s="41">
        <v>391</v>
      </c>
      <c r="K1278" s="41">
        <v>1.0828</v>
      </c>
      <c r="L1278" s="48">
        <v>462500</v>
      </c>
      <c r="M1278" s="49"/>
    </row>
    <row r="1279" spans="1:13" x14ac:dyDescent="0.25">
      <c r="A1279" s="40">
        <v>23558</v>
      </c>
      <c r="B1279" s="41">
        <v>29747</v>
      </c>
      <c r="C1279" s="41">
        <v>28653</v>
      </c>
      <c r="D1279" s="41">
        <v>31765</v>
      </c>
      <c r="E1279" s="41">
        <v>25079</v>
      </c>
      <c r="F1279" s="41">
        <v>10805</v>
      </c>
      <c r="G1279" s="41">
        <v>12255</v>
      </c>
      <c r="H1279" s="41">
        <v>316</v>
      </c>
      <c r="I1279" s="41">
        <v>1028</v>
      </c>
      <c r="J1279" s="41">
        <v>361</v>
      </c>
      <c r="K1279" s="41">
        <v>0.32440000000000002</v>
      </c>
      <c r="L1279" s="48">
        <v>720000</v>
      </c>
      <c r="M1279" s="49"/>
    </row>
    <row r="1280" spans="1:13" x14ac:dyDescent="0.25">
      <c r="A1280" s="40">
        <v>30206</v>
      </c>
      <c r="B1280" s="41">
        <v>31701</v>
      </c>
      <c r="C1280" s="41">
        <v>28772</v>
      </c>
      <c r="D1280" s="41">
        <v>32262</v>
      </c>
      <c r="E1280" s="41">
        <v>25848</v>
      </c>
      <c r="F1280" s="41">
        <v>1854</v>
      </c>
      <c r="G1280" s="41">
        <v>20950</v>
      </c>
      <c r="H1280" s="41">
        <v>363</v>
      </c>
      <c r="I1280" s="41">
        <v>1049</v>
      </c>
      <c r="J1280" s="41">
        <v>450</v>
      </c>
      <c r="K1280" s="41">
        <v>5.7012999999999998</v>
      </c>
      <c r="L1280" s="48">
        <v>1200000</v>
      </c>
      <c r="M1280" s="49"/>
    </row>
    <row r="1281" spans="1:13" x14ac:dyDescent="0.25">
      <c r="A1281" s="40">
        <v>10450</v>
      </c>
      <c r="B1281" s="41">
        <v>11063</v>
      </c>
      <c r="C1281" s="41">
        <v>24452</v>
      </c>
      <c r="D1281" s="41">
        <v>21247</v>
      </c>
      <c r="E1281" s="41">
        <v>14705</v>
      </c>
      <c r="F1281" s="41">
        <v>3657</v>
      </c>
      <c r="G1281" s="41">
        <v>16872</v>
      </c>
      <c r="H1281" s="41">
        <v>315</v>
      </c>
      <c r="I1281" s="41">
        <v>1006</v>
      </c>
      <c r="J1281" s="41">
        <v>360</v>
      </c>
      <c r="K1281" s="41">
        <v>0.62</v>
      </c>
      <c r="L1281" s="48">
        <v>725000</v>
      </c>
      <c r="M1281" s="49"/>
    </row>
    <row r="1282" spans="1:13" x14ac:dyDescent="0.25">
      <c r="A1282" s="40">
        <v>16418</v>
      </c>
      <c r="B1282" s="41">
        <v>18125</v>
      </c>
      <c r="C1282" s="41">
        <v>28828</v>
      </c>
      <c r="D1282" s="41">
        <v>28725</v>
      </c>
      <c r="E1282" s="41">
        <v>13033</v>
      </c>
      <c r="F1282" s="41">
        <v>3914</v>
      </c>
      <c r="G1282" s="41">
        <v>15610</v>
      </c>
      <c r="H1282" s="41">
        <v>365</v>
      </c>
      <c r="I1282" s="41">
        <v>1376</v>
      </c>
      <c r="J1282" s="41">
        <v>393</v>
      </c>
      <c r="K1282" s="41">
        <v>0.66579999999999995</v>
      </c>
      <c r="L1282" s="48">
        <v>615000</v>
      </c>
      <c r="M1282" s="49"/>
    </row>
    <row r="1283" spans="1:13" x14ac:dyDescent="0.25">
      <c r="A1283" s="40">
        <v>9869</v>
      </c>
      <c r="B1283" s="41">
        <v>11999</v>
      </c>
      <c r="C1283" s="41">
        <v>13554</v>
      </c>
      <c r="D1283" s="41">
        <v>16959</v>
      </c>
      <c r="E1283" s="41">
        <v>17433</v>
      </c>
      <c r="F1283" s="41">
        <v>867</v>
      </c>
      <c r="G1283" s="41">
        <v>11321</v>
      </c>
      <c r="H1283" s="41">
        <v>320</v>
      </c>
      <c r="I1283" s="41">
        <v>1038</v>
      </c>
      <c r="J1283" s="41">
        <v>249</v>
      </c>
      <c r="K1283" s="41">
        <v>0.35570000000000002</v>
      </c>
      <c r="L1283" s="48">
        <v>522500</v>
      </c>
      <c r="M1283" s="49"/>
    </row>
    <row r="1284" spans="1:13" x14ac:dyDescent="0.25">
      <c r="A1284" s="40">
        <v>7283</v>
      </c>
      <c r="B1284" s="41">
        <v>12256</v>
      </c>
      <c r="C1284" s="41">
        <v>17450</v>
      </c>
      <c r="D1284" s="41">
        <v>19981</v>
      </c>
      <c r="E1284" s="41">
        <v>19229</v>
      </c>
      <c r="F1284" s="41">
        <v>710</v>
      </c>
      <c r="G1284" s="41">
        <v>10433</v>
      </c>
      <c r="H1284" s="41">
        <v>356</v>
      </c>
      <c r="I1284" s="41">
        <v>1032</v>
      </c>
      <c r="J1284" s="41">
        <v>342</v>
      </c>
      <c r="K1284" s="41">
        <v>0.19359999999999999</v>
      </c>
      <c r="L1284" s="48">
        <v>390000</v>
      </c>
      <c r="M1284" s="49"/>
    </row>
    <row r="1285" spans="1:13" x14ac:dyDescent="0.25">
      <c r="A1285" s="40">
        <v>31696</v>
      </c>
      <c r="B1285" s="41">
        <v>32513</v>
      </c>
      <c r="C1285" s="41">
        <v>30926</v>
      </c>
      <c r="D1285" s="41">
        <v>32679</v>
      </c>
      <c r="E1285" s="41">
        <v>27584</v>
      </c>
      <c r="F1285" s="41">
        <v>1210</v>
      </c>
      <c r="G1285" s="41">
        <v>24447</v>
      </c>
      <c r="H1285" s="41">
        <v>291</v>
      </c>
      <c r="I1285" s="41">
        <v>959</v>
      </c>
      <c r="J1285" s="41">
        <v>391</v>
      </c>
      <c r="K1285" s="41">
        <v>1.4634</v>
      </c>
      <c r="L1285" s="48">
        <v>1425000</v>
      </c>
      <c r="M1285" s="49"/>
    </row>
    <row r="1286" spans="1:13" x14ac:dyDescent="0.25">
      <c r="A1286" s="40">
        <v>1393</v>
      </c>
      <c r="B1286" s="41">
        <v>3393</v>
      </c>
      <c r="C1286" s="41">
        <v>10880</v>
      </c>
      <c r="D1286" s="41">
        <v>10858</v>
      </c>
      <c r="E1286" s="41">
        <v>5842</v>
      </c>
      <c r="F1286" s="41">
        <v>802</v>
      </c>
      <c r="G1286" s="41">
        <v>12033</v>
      </c>
      <c r="H1286" s="41">
        <v>309</v>
      </c>
      <c r="I1286" s="41">
        <v>810</v>
      </c>
      <c r="J1286" s="41">
        <v>103</v>
      </c>
      <c r="K1286" s="41">
        <v>7.1800000000000003E-2</v>
      </c>
      <c r="L1286" s="48">
        <v>243000</v>
      </c>
      <c r="M1286" s="49"/>
    </row>
    <row r="1287" spans="1:13" x14ac:dyDescent="0.25">
      <c r="A1287" s="40">
        <v>2257</v>
      </c>
      <c r="B1287" s="41">
        <v>5206</v>
      </c>
      <c r="C1287" s="41">
        <v>5653</v>
      </c>
      <c r="D1287" s="41">
        <v>16449</v>
      </c>
      <c r="E1287" s="41">
        <v>849</v>
      </c>
      <c r="F1287" s="41">
        <v>387</v>
      </c>
      <c r="G1287" s="41">
        <v>5453</v>
      </c>
      <c r="H1287" s="41">
        <v>668</v>
      </c>
      <c r="I1287" s="41">
        <v>1314</v>
      </c>
      <c r="J1287" s="41">
        <v>137</v>
      </c>
      <c r="K1287" s="41">
        <v>0.4022</v>
      </c>
      <c r="L1287" s="48">
        <v>380000</v>
      </c>
      <c r="M1287" s="49"/>
    </row>
    <row r="1288" spans="1:13" x14ac:dyDescent="0.25">
      <c r="A1288" s="40">
        <v>2681</v>
      </c>
      <c r="B1288" s="41">
        <v>5546</v>
      </c>
      <c r="C1288" s="41">
        <v>5226</v>
      </c>
      <c r="D1288" s="41">
        <v>19030</v>
      </c>
      <c r="E1288" s="41">
        <v>8263</v>
      </c>
      <c r="F1288" s="41">
        <v>88</v>
      </c>
      <c r="G1288" s="41">
        <v>10102</v>
      </c>
      <c r="H1288" s="41">
        <v>419</v>
      </c>
      <c r="I1288" s="41">
        <v>1066</v>
      </c>
      <c r="J1288" s="41">
        <v>159</v>
      </c>
      <c r="K1288" s="41">
        <v>1.3471</v>
      </c>
      <c r="L1288" s="48">
        <v>293750</v>
      </c>
      <c r="M1288" s="49"/>
    </row>
    <row r="1289" spans="1:13" x14ac:dyDescent="0.25">
      <c r="A1289" s="40">
        <v>4378</v>
      </c>
      <c r="B1289" s="41">
        <v>5129</v>
      </c>
      <c r="C1289" s="41">
        <v>5875</v>
      </c>
      <c r="D1289" s="41">
        <v>18972</v>
      </c>
      <c r="E1289" s="41">
        <v>10141</v>
      </c>
      <c r="F1289" s="41">
        <v>1071</v>
      </c>
      <c r="G1289" s="41">
        <v>8185</v>
      </c>
      <c r="H1289" s="41">
        <v>477</v>
      </c>
      <c r="I1289" s="41">
        <v>1218</v>
      </c>
      <c r="J1289" s="41">
        <v>186</v>
      </c>
      <c r="K1289" s="41">
        <v>0.1575</v>
      </c>
      <c r="L1289" s="48">
        <v>380000</v>
      </c>
      <c r="M1289" s="49"/>
    </row>
    <row r="1290" spans="1:13" x14ac:dyDescent="0.25">
      <c r="A1290" s="40">
        <v>1895</v>
      </c>
      <c r="B1290" s="41">
        <v>3963</v>
      </c>
      <c r="C1290" s="41">
        <v>5947</v>
      </c>
      <c r="D1290" s="41">
        <v>10930</v>
      </c>
      <c r="E1290" s="41">
        <v>3051</v>
      </c>
      <c r="F1290" s="41">
        <v>2940</v>
      </c>
      <c r="G1290" s="41">
        <v>4831</v>
      </c>
      <c r="H1290" s="41">
        <v>665</v>
      </c>
      <c r="I1290" s="41">
        <v>1647</v>
      </c>
      <c r="J1290" s="41">
        <v>327</v>
      </c>
      <c r="K1290" s="41">
        <v>0.24340000000000001</v>
      </c>
      <c r="L1290" s="48">
        <v>237500</v>
      </c>
      <c r="M1290" s="49"/>
    </row>
    <row r="1291" spans="1:13" x14ac:dyDescent="0.25">
      <c r="A1291" s="40">
        <v>2292</v>
      </c>
      <c r="B1291" s="41">
        <v>5739</v>
      </c>
      <c r="C1291" s="41">
        <v>5393</v>
      </c>
      <c r="D1291" s="41">
        <v>19698</v>
      </c>
      <c r="E1291" s="41">
        <v>8631</v>
      </c>
      <c r="F1291" s="41">
        <v>637</v>
      </c>
      <c r="G1291" s="41">
        <v>6792</v>
      </c>
      <c r="H1291" s="41">
        <v>547</v>
      </c>
      <c r="I1291" s="41">
        <v>1088</v>
      </c>
      <c r="J1291" s="41">
        <v>144</v>
      </c>
      <c r="K1291" s="41">
        <v>0.1168</v>
      </c>
      <c r="L1291" s="48">
        <v>267000</v>
      </c>
      <c r="M1291" s="49"/>
    </row>
    <row r="1292" spans="1:13" x14ac:dyDescent="0.25">
      <c r="A1292" s="40">
        <v>4564</v>
      </c>
      <c r="B1292" s="41">
        <v>8068</v>
      </c>
      <c r="C1292" s="41">
        <v>8985</v>
      </c>
      <c r="D1292" s="41">
        <v>16803</v>
      </c>
      <c r="E1292" s="41">
        <v>4385</v>
      </c>
      <c r="F1292" s="41">
        <v>709</v>
      </c>
      <c r="G1292" s="41">
        <v>2189</v>
      </c>
      <c r="H1292" s="41">
        <v>486</v>
      </c>
      <c r="I1292" s="41">
        <v>1450</v>
      </c>
      <c r="J1292" s="41">
        <v>170</v>
      </c>
      <c r="K1292" s="41">
        <v>0.15329999999999999</v>
      </c>
      <c r="L1292" s="48">
        <v>315000</v>
      </c>
      <c r="M1292" s="49"/>
    </row>
    <row r="1293" spans="1:13" x14ac:dyDescent="0.25">
      <c r="A1293" s="40">
        <v>5005</v>
      </c>
      <c r="B1293" s="41">
        <v>7568</v>
      </c>
      <c r="C1293" s="41">
        <v>3585</v>
      </c>
      <c r="D1293" s="41">
        <v>17548</v>
      </c>
      <c r="E1293" s="41">
        <v>15931</v>
      </c>
      <c r="F1293" s="41">
        <v>908</v>
      </c>
      <c r="G1293" s="41">
        <v>10113</v>
      </c>
      <c r="H1293" s="41">
        <v>552</v>
      </c>
      <c r="I1293" s="41">
        <v>1289</v>
      </c>
      <c r="J1293" s="41">
        <v>168</v>
      </c>
      <c r="K1293" s="41">
        <v>0.33439999999999998</v>
      </c>
      <c r="L1293" s="48">
        <v>357500</v>
      </c>
      <c r="M1293" s="49"/>
    </row>
    <row r="1294" spans="1:13" x14ac:dyDescent="0.25">
      <c r="A1294" s="40">
        <v>8659</v>
      </c>
      <c r="B1294" s="41">
        <v>13419</v>
      </c>
      <c r="C1294" s="41">
        <v>6790</v>
      </c>
      <c r="D1294" s="41">
        <v>21607</v>
      </c>
      <c r="E1294" s="41">
        <v>9899</v>
      </c>
      <c r="F1294" s="41">
        <v>1589</v>
      </c>
      <c r="G1294" s="41">
        <v>10316</v>
      </c>
      <c r="H1294" s="41">
        <v>416</v>
      </c>
      <c r="I1294" s="41">
        <v>1042</v>
      </c>
      <c r="J1294" s="41">
        <v>176</v>
      </c>
      <c r="K1294" s="41">
        <v>0.17649999999999999</v>
      </c>
      <c r="L1294" s="48">
        <v>367500</v>
      </c>
      <c r="M1294" s="49"/>
    </row>
    <row r="1295" spans="1:13" x14ac:dyDescent="0.25">
      <c r="A1295" s="40">
        <v>9198</v>
      </c>
      <c r="B1295" s="41">
        <v>14682</v>
      </c>
      <c r="C1295" s="41">
        <v>7765</v>
      </c>
      <c r="D1295" s="41">
        <v>24050</v>
      </c>
      <c r="E1295" s="41">
        <v>4995</v>
      </c>
      <c r="F1295" s="41">
        <v>5577</v>
      </c>
      <c r="G1295" s="41">
        <v>8193</v>
      </c>
      <c r="H1295" s="41">
        <v>328</v>
      </c>
      <c r="I1295" s="41">
        <v>990</v>
      </c>
      <c r="J1295" s="41">
        <v>198</v>
      </c>
      <c r="K1295" s="41">
        <v>0.1575</v>
      </c>
      <c r="L1295" s="48">
        <v>401248</v>
      </c>
      <c r="M1295" s="49"/>
    </row>
    <row r="1296" spans="1:13" x14ac:dyDescent="0.25">
      <c r="A1296" s="40">
        <v>5403</v>
      </c>
      <c r="B1296" s="41">
        <v>9506</v>
      </c>
      <c r="C1296" s="41">
        <v>10668</v>
      </c>
      <c r="D1296" s="41">
        <v>22474</v>
      </c>
      <c r="E1296" s="41">
        <v>11571</v>
      </c>
      <c r="F1296" s="41">
        <v>4415</v>
      </c>
      <c r="G1296" s="41">
        <v>10297</v>
      </c>
      <c r="H1296" s="41">
        <v>474</v>
      </c>
      <c r="I1296" s="41">
        <v>1259</v>
      </c>
      <c r="J1296" s="41">
        <v>244</v>
      </c>
      <c r="K1296" s="41">
        <v>0.19550000000000001</v>
      </c>
      <c r="L1296" s="48">
        <v>307500</v>
      </c>
      <c r="M1296" s="49"/>
    </row>
    <row r="1297" spans="1:13" x14ac:dyDescent="0.25">
      <c r="A1297" s="40">
        <v>3246</v>
      </c>
      <c r="B1297" s="41">
        <v>6537</v>
      </c>
      <c r="C1297" s="41">
        <v>8760</v>
      </c>
      <c r="D1297" s="41">
        <v>14217</v>
      </c>
      <c r="E1297" s="41">
        <v>21581</v>
      </c>
      <c r="F1297" s="41">
        <v>266</v>
      </c>
      <c r="G1297" s="41">
        <v>5837</v>
      </c>
      <c r="H1297" s="41">
        <v>683</v>
      </c>
      <c r="I1297" s="41">
        <v>1589</v>
      </c>
      <c r="J1297" s="41">
        <v>257</v>
      </c>
      <c r="K1297" s="41">
        <v>2.6410999999999998</v>
      </c>
      <c r="L1297" s="48">
        <v>267500</v>
      </c>
      <c r="M1297" s="49"/>
    </row>
    <row r="1298" spans="1:13" x14ac:dyDescent="0.25">
      <c r="A1298" s="40">
        <v>4234</v>
      </c>
      <c r="B1298" s="41">
        <v>7526</v>
      </c>
      <c r="C1298" s="41">
        <v>8559</v>
      </c>
      <c r="D1298" s="41">
        <v>19757</v>
      </c>
      <c r="E1298" s="41">
        <v>5728</v>
      </c>
      <c r="F1298" s="41">
        <v>2023</v>
      </c>
      <c r="G1298" s="41">
        <v>9567</v>
      </c>
      <c r="H1298" s="41">
        <v>395</v>
      </c>
      <c r="I1298" s="41">
        <v>1125</v>
      </c>
      <c r="J1298" s="41">
        <v>198</v>
      </c>
      <c r="K1298" s="41">
        <v>0.2767</v>
      </c>
      <c r="L1298" s="48">
        <v>317500</v>
      </c>
      <c r="M1298" s="49"/>
    </row>
    <row r="1299" spans="1:13" x14ac:dyDescent="0.25">
      <c r="A1299" s="40">
        <v>3989</v>
      </c>
      <c r="B1299" s="41">
        <v>6609</v>
      </c>
      <c r="C1299" s="41">
        <v>7648</v>
      </c>
      <c r="D1299" s="41">
        <v>22676</v>
      </c>
      <c r="E1299" s="41">
        <v>7908</v>
      </c>
      <c r="F1299" s="41">
        <v>1793</v>
      </c>
      <c r="G1299" s="41">
        <v>9956</v>
      </c>
      <c r="H1299" s="41">
        <v>742</v>
      </c>
      <c r="I1299" s="41">
        <v>1457</v>
      </c>
      <c r="J1299" s="41">
        <v>160</v>
      </c>
      <c r="K1299" s="41">
        <v>0.2099</v>
      </c>
      <c r="L1299" s="48">
        <v>334000</v>
      </c>
      <c r="M1299" s="49"/>
    </row>
    <row r="1300" spans="1:13" x14ac:dyDescent="0.25">
      <c r="A1300" s="40">
        <v>6299</v>
      </c>
      <c r="B1300" s="41">
        <v>9831</v>
      </c>
      <c r="C1300" s="41">
        <v>9213</v>
      </c>
      <c r="D1300" s="41">
        <v>23741</v>
      </c>
      <c r="E1300" s="41">
        <v>4739</v>
      </c>
      <c r="F1300" s="41">
        <v>2979</v>
      </c>
      <c r="G1300" s="41">
        <v>9933</v>
      </c>
      <c r="H1300" s="41">
        <v>439</v>
      </c>
      <c r="I1300" s="41">
        <v>1046</v>
      </c>
      <c r="J1300" s="41">
        <v>238</v>
      </c>
      <c r="K1300" s="41">
        <v>0.31459999999999999</v>
      </c>
      <c r="L1300" s="48">
        <v>399500</v>
      </c>
      <c r="M1300" s="49"/>
    </row>
    <row r="1301" spans="1:13" x14ac:dyDescent="0.25">
      <c r="A1301" s="40">
        <v>4551</v>
      </c>
      <c r="B1301" s="41">
        <v>7172</v>
      </c>
      <c r="C1301" s="41">
        <v>8388</v>
      </c>
      <c r="D1301" s="41">
        <v>18721</v>
      </c>
      <c r="E1301" s="41">
        <v>3615</v>
      </c>
      <c r="F1301" s="41">
        <v>816</v>
      </c>
      <c r="G1301" s="41">
        <v>11141</v>
      </c>
      <c r="H1301" s="41">
        <v>439</v>
      </c>
      <c r="I1301" s="41">
        <v>1091</v>
      </c>
      <c r="J1301" s="41">
        <v>166</v>
      </c>
      <c r="K1301" s="41">
        <v>0.33279999999999998</v>
      </c>
      <c r="L1301" s="48">
        <v>312500</v>
      </c>
      <c r="M1301" s="49"/>
    </row>
    <row r="1302" spans="1:13" x14ac:dyDescent="0.25">
      <c r="A1302" s="40">
        <v>1826</v>
      </c>
      <c r="B1302" s="41">
        <v>4593</v>
      </c>
      <c r="C1302" s="41">
        <v>5678</v>
      </c>
      <c r="D1302" s="41">
        <v>9503</v>
      </c>
      <c r="E1302" s="41">
        <v>12622</v>
      </c>
      <c r="F1302" s="41">
        <v>1536</v>
      </c>
      <c r="G1302" s="41">
        <v>5477</v>
      </c>
      <c r="H1302" s="41">
        <v>574</v>
      </c>
      <c r="I1302" s="41">
        <v>1058</v>
      </c>
      <c r="J1302" s="41">
        <v>199</v>
      </c>
      <c r="K1302" s="41">
        <v>0.11509999999999999</v>
      </c>
      <c r="L1302" s="48">
        <v>342500</v>
      </c>
      <c r="M1302" s="49"/>
    </row>
    <row r="1303" spans="1:13" x14ac:dyDescent="0.25">
      <c r="A1303" s="40">
        <v>11829</v>
      </c>
      <c r="B1303" s="41">
        <v>17226</v>
      </c>
      <c r="C1303" s="41">
        <v>12097</v>
      </c>
      <c r="D1303" s="41">
        <v>23057</v>
      </c>
      <c r="E1303" s="41">
        <v>11599</v>
      </c>
      <c r="F1303" s="41">
        <v>2202</v>
      </c>
      <c r="G1303" s="41">
        <v>9514</v>
      </c>
      <c r="H1303" s="41">
        <v>441</v>
      </c>
      <c r="I1303" s="41">
        <v>1196</v>
      </c>
      <c r="J1303" s="41">
        <v>237</v>
      </c>
      <c r="K1303" s="41">
        <v>0.34720000000000001</v>
      </c>
      <c r="L1303" s="48">
        <v>363500</v>
      </c>
      <c r="M1303" s="49"/>
    </row>
    <row r="1304" spans="1:13" x14ac:dyDescent="0.25">
      <c r="A1304" s="40">
        <v>6199</v>
      </c>
      <c r="B1304" s="41">
        <v>12614</v>
      </c>
      <c r="C1304" s="41">
        <v>11695</v>
      </c>
      <c r="D1304" s="41">
        <v>25961</v>
      </c>
      <c r="E1304" s="41">
        <v>13834</v>
      </c>
      <c r="F1304" s="41">
        <v>1095</v>
      </c>
      <c r="G1304" s="41">
        <v>3846</v>
      </c>
      <c r="H1304" s="41">
        <v>870</v>
      </c>
      <c r="I1304" s="41">
        <v>2133</v>
      </c>
      <c r="J1304" s="41">
        <v>185</v>
      </c>
      <c r="K1304" s="41">
        <v>1.4142999999999999</v>
      </c>
      <c r="L1304" s="48">
        <v>227500</v>
      </c>
      <c r="M1304" s="49"/>
    </row>
    <row r="1305" spans="1:13" x14ac:dyDescent="0.25">
      <c r="A1305" s="40">
        <v>7435</v>
      </c>
      <c r="B1305" s="41">
        <v>10541</v>
      </c>
      <c r="C1305" s="41">
        <v>9031</v>
      </c>
      <c r="D1305" s="41">
        <v>23612</v>
      </c>
      <c r="E1305" s="41">
        <v>14362</v>
      </c>
      <c r="F1305" s="41">
        <v>3591</v>
      </c>
      <c r="G1305" s="41">
        <v>5905</v>
      </c>
      <c r="H1305" s="41">
        <v>446</v>
      </c>
      <c r="I1305" s="41">
        <v>1200</v>
      </c>
      <c r="J1305" s="41">
        <v>216</v>
      </c>
      <c r="K1305" s="41">
        <v>0.1807</v>
      </c>
      <c r="L1305" s="48">
        <v>358375</v>
      </c>
      <c r="M1305" s="49"/>
    </row>
    <row r="1306" spans="1:13" x14ac:dyDescent="0.25">
      <c r="A1306" s="40">
        <v>5293</v>
      </c>
      <c r="B1306" s="41">
        <v>8549</v>
      </c>
      <c r="C1306" s="41">
        <v>10236</v>
      </c>
      <c r="D1306" s="41">
        <v>21487</v>
      </c>
      <c r="E1306" s="41">
        <v>14222</v>
      </c>
      <c r="F1306" s="41">
        <v>2027</v>
      </c>
      <c r="G1306" s="41">
        <v>11953</v>
      </c>
      <c r="H1306" s="41">
        <v>514</v>
      </c>
      <c r="I1306" s="41">
        <v>1276</v>
      </c>
      <c r="J1306" s="41">
        <v>184</v>
      </c>
      <c r="K1306" s="41">
        <v>0.1575</v>
      </c>
      <c r="L1306" s="48">
        <v>365000</v>
      </c>
      <c r="M1306" s="49"/>
    </row>
    <row r="1307" spans="1:13" x14ac:dyDescent="0.25">
      <c r="A1307" s="40">
        <v>5720</v>
      </c>
      <c r="B1307" s="41">
        <v>11734</v>
      </c>
      <c r="C1307" s="41">
        <v>7864</v>
      </c>
      <c r="D1307" s="41">
        <v>23189</v>
      </c>
      <c r="E1307" s="41">
        <v>14097</v>
      </c>
      <c r="F1307" s="41">
        <v>903</v>
      </c>
      <c r="G1307" s="41">
        <v>16526</v>
      </c>
      <c r="H1307" s="41">
        <v>487</v>
      </c>
      <c r="I1307" s="41">
        <v>1082</v>
      </c>
      <c r="J1307" s="41">
        <v>174</v>
      </c>
      <c r="K1307" s="41">
        <v>0.23549999999999999</v>
      </c>
      <c r="L1307" s="48">
        <v>350998</v>
      </c>
      <c r="M1307" s="49"/>
    </row>
    <row r="1308" spans="1:13" x14ac:dyDescent="0.25">
      <c r="A1308" s="40">
        <v>12059</v>
      </c>
      <c r="B1308" s="41">
        <v>19354</v>
      </c>
      <c r="C1308" s="41">
        <v>18034</v>
      </c>
      <c r="D1308" s="41">
        <v>23812</v>
      </c>
      <c r="E1308" s="41">
        <v>10459</v>
      </c>
      <c r="F1308" s="41">
        <v>1582</v>
      </c>
      <c r="G1308" s="41">
        <v>10104</v>
      </c>
      <c r="H1308" s="41">
        <v>527</v>
      </c>
      <c r="I1308" s="41">
        <v>1635</v>
      </c>
      <c r="J1308" s="41">
        <v>321</v>
      </c>
      <c r="K1308" s="41">
        <v>0.35759999999999997</v>
      </c>
      <c r="L1308" s="48">
        <v>308000</v>
      </c>
      <c r="M1308" s="49"/>
    </row>
    <row r="1309" spans="1:13" x14ac:dyDescent="0.25">
      <c r="A1309" s="40">
        <v>22021</v>
      </c>
      <c r="B1309" s="41">
        <v>23042</v>
      </c>
      <c r="C1309" s="41">
        <v>27865</v>
      </c>
      <c r="D1309" s="41">
        <v>31220</v>
      </c>
      <c r="E1309" s="41">
        <v>2942</v>
      </c>
      <c r="F1309" s="41">
        <v>2364</v>
      </c>
      <c r="G1309" s="41">
        <v>11989</v>
      </c>
      <c r="H1309" s="41">
        <v>261</v>
      </c>
      <c r="I1309" s="41">
        <v>971</v>
      </c>
      <c r="J1309" s="41">
        <v>353</v>
      </c>
      <c r="K1309" s="41">
        <v>0.61980000000000002</v>
      </c>
      <c r="L1309" s="48">
        <v>643500</v>
      </c>
      <c r="M1309" s="49"/>
    </row>
    <row r="1310" spans="1:13" x14ac:dyDescent="0.25">
      <c r="A1310" s="40">
        <v>23369</v>
      </c>
      <c r="B1310" s="41">
        <v>25898</v>
      </c>
      <c r="C1310" s="41">
        <v>27218</v>
      </c>
      <c r="D1310" s="41">
        <v>30777</v>
      </c>
      <c r="E1310" s="41">
        <v>19135</v>
      </c>
      <c r="F1310" s="41">
        <v>3990</v>
      </c>
      <c r="G1310" s="41">
        <v>11562</v>
      </c>
      <c r="H1310" s="41">
        <v>251</v>
      </c>
      <c r="I1310" s="41">
        <v>845</v>
      </c>
      <c r="J1310" s="41">
        <v>266</v>
      </c>
      <c r="K1310" s="41">
        <v>0.63849999999999996</v>
      </c>
      <c r="L1310" s="48">
        <v>887500</v>
      </c>
      <c r="M1310" s="49"/>
    </row>
    <row r="1311" spans="1:13" x14ac:dyDescent="0.25">
      <c r="A1311" s="40">
        <v>30342</v>
      </c>
      <c r="B1311" s="41">
        <v>29928</v>
      </c>
      <c r="C1311" s="41">
        <v>29983</v>
      </c>
      <c r="D1311" s="41">
        <v>32297</v>
      </c>
      <c r="E1311" s="41">
        <v>27017</v>
      </c>
      <c r="F1311" s="41">
        <v>6558</v>
      </c>
      <c r="G1311" s="41">
        <v>18339</v>
      </c>
      <c r="H1311" s="41">
        <v>385</v>
      </c>
      <c r="I1311" s="41">
        <v>999</v>
      </c>
      <c r="J1311" s="41">
        <v>420</v>
      </c>
      <c r="K1311" s="41">
        <v>0.51370000000000005</v>
      </c>
      <c r="L1311" s="48">
        <v>865000</v>
      </c>
      <c r="M1311" s="49"/>
    </row>
    <row r="1312" spans="1:13" x14ac:dyDescent="0.25">
      <c r="A1312" s="40">
        <v>23124</v>
      </c>
      <c r="B1312" s="41">
        <v>27439</v>
      </c>
      <c r="C1312" s="41">
        <v>31010</v>
      </c>
      <c r="D1312" s="41">
        <v>30772</v>
      </c>
      <c r="E1312" s="41">
        <v>25108</v>
      </c>
      <c r="F1312" s="41">
        <v>6283</v>
      </c>
      <c r="G1312" s="41">
        <v>12219</v>
      </c>
      <c r="H1312" s="41">
        <v>343</v>
      </c>
      <c r="I1312" s="41">
        <v>962</v>
      </c>
      <c r="J1312" s="41">
        <v>395</v>
      </c>
      <c r="K1312" s="41">
        <v>0.38690000000000002</v>
      </c>
      <c r="L1312" s="48">
        <v>550000</v>
      </c>
      <c r="M1312" s="49"/>
    </row>
    <row r="1313" spans="1:13" x14ac:dyDescent="0.25">
      <c r="A1313" s="40">
        <v>22035</v>
      </c>
      <c r="B1313" s="41">
        <v>26073</v>
      </c>
      <c r="C1313" s="41">
        <v>20999</v>
      </c>
      <c r="D1313" s="41">
        <v>27686</v>
      </c>
      <c r="E1313" s="41">
        <v>26339</v>
      </c>
      <c r="F1313" s="41">
        <v>3956</v>
      </c>
      <c r="G1313" s="41">
        <v>17910</v>
      </c>
      <c r="H1313" s="41">
        <v>260</v>
      </c>
      <c r="I1313" s="41">
        <v>980</v>
      </c>
      <c r="J1313" s="41">
        <v>270</v>
      </c>
      <c r="K1313" s="41">
        <v>0.23810000000000001</v>
      </c>
      <c r="L1313" s="48">
        <v>552500</v>
      </c>
      <c r="M1313" s="49"/>
    </row>
    <row r="1314" spans="1:13" x14ac:dyDescent="0.25">
      <c r="A1314" s="40">
        <v>25598</v>
      </c>
      <c r="B1314" s="41">
        <v>30811</v>
      </c>
      <c r="C1314" s="41">
        <v>31707</v>
      </c>
      <c r="D1314" s="41">
        <v>31907</v>
      </c>
      <c r="E1314" s="41">
        <v>24939</v>
      </c>
      <c r="F1314" s="41">
        <v>16125</v>
      </c>
      <c r="G1314" s="41">
        <v>13795</v>
      </c>
      <c r="H1314" s="41">
        <v>301</v>
      </c>
      <c r="I1314" s="41">
        <v>826</v>
      </c>
      <c r="J1314" s="41">
        <v>261</v>
      </c>
      <c r="K1314" s="41">
        <v>0.26629999999999998</v>
      </c>
      <c r="L1314" s="48">
        <v>815000</v>
      </c>
      <c r="M1314" s="49"/>
    </row>
    <row r="1315" spans="1:13" x14ac:dyDescent="0.25">
      <c r="A1315" s="40">
        <v>17805</v>
      </c>
      <c r="B1315" s="41">
        <v>19171</v>
      </c>
      <c r="C1315" s="41">
        <v>24702</v>
      </c>
      <c r="D1315" s="41">
        <v>25147</v>
      </c>
      <c r="E1315" s="41">
        <v>29179</v>
      </c>
      <c r="F1315" s="41">
        <v>3051</v>
      </c>
      <c r="G1315" s="41">
        <v>17924</v>
      </c>
      <c r="H1315" s="41">
        <v>257</v>
      </c>
      <c r="I1315" s="41">
        <v>1070</v>
      </c>
      <c r="J1315" s="41">
        <v>374</v>
      </c>
      <c r="K1315" s="41">
        <v>0.26529999999999998</v>
      </c>
      <c r="L1315" s="48">
        <v>377700</v>
      </c>
      <c r="M1315" s="49"/>
    </row>
    <row r="1316" spans="1:13" x14ac:dyDescent="0.25">
      <c r="A1316" s="40">
        <v>8499</v>
      </c>
      <c r="B1316" s="41">
        <v>12415</v>
      </c>
      <c r="C1316" s="41">
        <v>11133</v>
      </c>
      <c r="D1316" s="41">
        <v>28049</v>
      </c>
      <c r="E1316" s="41">
        <v>10255</v>
      </c>
      <c r="F1316" s="41">
        <v>4646</v>
      </c>
      <c r="G1316" s="41">
        <v>13577</v>
      </c>
      <c r="H1316" s="41">
        <v>413</v>
      </c>
      <c r="I1316" s="41">
        <v>1086</v>
      </c>
      <c r="J1316" s="41">
        <v>265</v>
      </c>
      <c r="K1316" s="41">
        <v>0.21659999999999999</v>
      </c>
      <c r="L1316" s="48">
        <v>380000</v>
      </c>
      <c r="M1316" s="49"/>
    </row>
    <row r="1317" spans="1:13" x14ac:dyDescent="0.25">
      <c r="A1317" s="40">
        <v>4707</v>
      </c>
      <c r="B1317" s="41">
        <v>7062</v>
      </c>
      <c r="C1317" s="41">
        <v>5690</v>
      </c>
      <c r="D1317" s="41">
        <v>18362</v>
      </c>
      <c r="E1317" s="41">
        <v>7844</v>
      </c>
      <c r="F1317" s="41">
        <v>976</v>
      </c>
      <c r="G1317" s="41">
        <v>4443</v>
      </c>
      <c r="H1317" s="41">
        <v>555</v>
      </c>
      <c r="I1317" s="41">
        <v>1338</v>
      </c>
      <c r="J1317" s="41">
        <v>129</v>
      </c>
      <c r="K1317" s="41">
        <v>0.1226</v>
      </c>
      <c r="L1317" s="48">
        <v>275000</v>
      </c>
      <c r="M1317" s="49"/>
    </row>
    <row r="1318" spans="1:13" x14ac:dyDescent="0.25">
      <c r="A1318" s="40">
        <v>2551</v>
      </c>
      <c r="B1318" s="41">
        <v>4650</v>
      </c>
      <c r="C1318" s="41">
        <v>6180</v>
      </c>
      <c r="D1318" s="41">
        <v>19133</v>
      </c>
      <c r="E1318" s="41">
        <v>11228</v>
      </c>
      <c r="F1318" s="41">
        <v>1050</v>
      </c>
      <c r="G1318" s="41">
        <v>11105</v>
      </c>
      <c r="H1318" s="41">
        <v>384</v>
      </c>
      <c r="I1318" s="41">
        <v>1255</v>
      </c>
      <c r="J1318" s="41">
        <v>180</v>
      </c>
      <c r="K1318" s="41">
        <v>0.2893</v>
      </c>
      <c r="L1318" s="48">
        <v>247250</v>
      </c>
      <c r="M1318" s="49"/>
    </row>
    <row r="1319" spans="1:13" x14ac:dyDescent="0.25">
      <c r="A1319" s="40">
        <v>3836</v>
      </c>
      <c r="B1319" s="41">
        <v>7802</v>
      </c>
      <c r="C1319" s="41">
        <v>10130</v>
      </c>
      <c r="D1319" s="41">
        <v>25506</v>
      </c>
      <c r="E1319" s="41">
        <v>8024</v>
      </c>
      <c r="F1319" s="41">
        <v>789</v>
      </c>
      <c r="G1319" s="41">
        <v>8304</v>
      </c>
      <c r="H1319" s="41">
        <v>378</v>
      </c>
      <c r="I1319" s="41">
        <v>1011</v>
      </c>
      <c r="J1319" s="41">
        <v>148</v>
      </c>
      <c r="K1319" s="41">
        <v>0.1091</v>
      </c>
      <c r="L1319" s="48">
        <v>312500</v>
      </c>
      <c r="M1319" s="49"/>
    </row>
    <row r="1320" spans="1:13" x14ac:dyDescent="0.25">
      <c r="A1320" s="40">
        <v>8354</v>
      </c>
      <c r="B1320" s="41">
        <v>15709</v>
      </c>
      <c r="C1320" s="41">
        <v>12930</v>
      </c>
      <c r="D1320" s="41">
        <v>24331</v>
      </c>
      <c r="E1320" s="41">
        <v>14109</v>
      </c>
      <c r="F1320" s="41">
        <v>3252</v>
      </c>
      <c r="G1320" s="41">
        <v>14031</v>
      </c>
      <c r="H1320" s="41">
        <v>349</v>
      </c>
      <c r="I1320" s="41">
        <v>1070</v>
      </c>
      <c r="J1320" s="41">
        <v>233</v>
      </c>
      <c r="K1320" s="41">
        <v>0.26179999999999998</v>
      </c>
      <c r="L1320" s="48">
        <v>400000</v>
      </c>
      <c r="M1320" s="49"/>
    </row>
    <row r="1321" spans="1:13" x14ac:dyDescent="0.25">
      <c r="A1321" s="40">
        <v>2993</v>
      </c>
      <c r="B1321" s="41">
        <v>5285</v>
      </c>
      <c r="C1321" s="41">
        <v>5248</v>
      </c>
      <c r="D1321" s="41">
        <v>15737</v>
      </c>
      <c r="E1321" s="41">
        <v>14058</v>
      </c>
      <c r="F1321" s="41">
        <v>2057</v>
      </c>
      <c r="G1321" s="41">
        <v>10453</v>
      </c>
      <c r="H1321" s="41">
        <v>287</v>
      </c>
      <c r="I1321" s="41">
        <v>904</v>
      </c>
      <c r="J1321" s="41">
        <v>166</v>
      </c>
      <c r="K1321" s="41">
        <v>0.20169999999999999</v>
      </c>
      <c r="L1321" s="48">
        <v>435000</v>
      </c>
      <c r="M1321" s="49"/>
    </row>
    <row r="1322" spans="1:13" x14ac:dyDescent="0.25">
      <c r="A1322" s="40">
        <v>10403</v>
      </c>
      <c r="B1322" s="41">
        <v>14081</v>
      </c>
      <c r="C1322" s="41">
        <v>10353</v>
      </c>
      <c r="D1322" s="41">
        <v>27345</v>
      </c>
      <c r="E1322" s="41">
        <v>13633</v>
      </c>
      <c r="F1322" s="41">
        <v>1658</v>
      </c>
      <c r="G1322" s="41">
        <v>9838</v>
      </c>
      <c r="H1322" s="41">
        <v>324</v>
      </c>
      <c r="I1322" s="41">
        <v>1058</v>
      </c>
      <c r="J1322" s="41">
        <v>225</v>
      </c>
      <c r="K1322" s="41">
        <v>0.2283</v>
      </c>
      <c r="L1322" s="48">
        <v>385000</v>
      </c>
      <c r="M1322" s="49"/>
    </row>
    <row r="1323" spans="1:13" x14ac:dyDescent="0.25">
      <c r="A1323" s="40">
        <v>6494</v>
      </c>
      <c r="B1323" s="41">
        <v>15267</v>
      </c>
      <c r="C1323" s="41">
        <v>7378</v>
      </c>
      <c r="D1323" s="41">
        <v>24309</v>
      </c>
      <c r="E1323" s="41">
        <v>12739</v>
      </c>
      <c r="F1323" s="41">
        <v>2090</v>
      </c>
      <c r="G1323" s="41">
        <v>6347</v>
      </c>
      <c r="H1323" s="41">
        <v>561</v>
      </c>
      <c r="I1323" s="41">
        <v>1135</v>
      </c>
      <c r="J1323" s="41">
        <v>165</v>
      </c>
      <c r="K1323" s="41">
        <v>9.8799999999999999E-2</v>
      </c>
      <c r="L1323" s="48">
        <v>350000</v>
      </c>
      <c r="M1323" s="49"/>
    </row>
    <row r="1324" spans="1:13" x14ac:dyDescent="0.25">
      <c r="A1324" s="40">
        <v>7659</v>
      </c>
      <c r="B1324" s="41">
        <v>13174</v>
      </c>
      <c r="C1324" s="41">
        <v>12103</v>
      </c>
      <c r="D1324" s="41">
        <v>26931</v>
      </c>
      <c r="E1324" s="41">
        <v>15047</v>
      </c>
      <c r="F1324" s="41">
        <v>1955</v>
      </c>
      <c r="G1324" s="41">
        <v>5781</v>
      </c>
      <c r="H1324" s="41">
        <v>470</v>
      </c>
      <c r="I1324" s="41">
        <v>1284</v>
      </c>
      <c r="J1324" s="41">
        <v>159</v>
      </c>
      <c r="K1324" s="41">
        <v>0.10539999999999999</v>
      </c>
      <c r="L1324" s="48">
        <v>362000</v>
      </c>
      <c r="M1324" s="49"/>
    </row>
    <row r="1325" spans="1:13" x14ac:dyDescent="0.25">
      <c r="A1325" s="40">
        <v>11878</v>
      </c>
      <c r="B1325" s="41">
        <v>4492</v>
      </c>
      <c r="C1325" s="41">
        <v>21501</v>
      </c>
      <c r="D1325" s="41">
        <v>9916</v>
      </c>
      <c r="E1325" s="41">
        <v>15636</v>
      </c>
      <c r="F1325" s="41">
        <v>522</v>
      </c>
      <c r="G1325" s="41">
        <v>23576</v>
      </c>
      <c r="H1325" s="41">
        <v>213</v>
      </c>
      <c r="I1325" s="41">
        <v>785</v>
      </c>
      <c r="J1325" s="41">
        <v>260</v>
      </c>
      <c r="K1325" s="41">
        <v>0.78390000000000004</v>
      </c>
      <c r="L1325" s="48">
        <v>599999</v>
      </c>
      <c r="M1325" s="49"/>
    </row>
    <row r="1326" spans="1:13" x14ac:dyDescent="0.25">
      <c r="A1326" s="40">
        <v>11514</v>
      </c>
      <c r="B1326" s="41">
        <v>11262</v>
      </c>
      <c r="C1326" s="41">
        <v>16015</v>
      </c>
      <c r="D1326" s="41">
        <v>25957</v>
      </c>
      <c r="E1326" s="41">
        <v>24299</v>
      </c>
      <c r="F1326" s="41">
        <v>313</v>
      </c>
      <c r="G1326" s="41">
        <v>21579</v>
      </c>
      <c r="H1326" s="41">
        <v>347</v>
      </c>
      <c r="I1326" s="41">
        <v>1082</v>
      </c>
      <c r="J1326" s="41">
        <v>258</v>
      </c>
      <c r="K1326" s="41">
        <v>0.22509999999999999</v>
      </c>
      <c r="L1326" s="48">
        <v>465000</v>
      </c>
      <c r="M1326" s="49"/>
    </row>
    <row r="1327" spans="1:13" x14ac:dyDescent="0.25">
      <c r="A1327" s="40">
        <v>19961</v>
      </c>
      <c r="B1327" s="41">
        <v>20187</v>
      </c>
      <c r="C1327" s="41">
        <v>26912</v>
      </c>
      <c r="D1327" s="41">
        <v>30877</v>
      </c>
      <c r="E1327" s="41">
        <v>26254</v>
      </c>
      <c r="F1327" s="41">
        <v>6076</v>
      </c>
      <c r="G1327" s="41">
        <v>22656</v>
      </c>
      <c r="H1327" s="41">
        <v>330</v>
      </c>
      <c r="I1327" s="41">
        <v>936</v>
      </c>
      <c r="J1327" s="41">
        <v>373</v>
      </c>
      <c r="K1327" s="41">
        <v>1.8966000000000001</v>
      </c>
      <c r="L1327" s="48">
        <v>574000</v>
      </c>
      <c r="M1327" s="49"/>
    </row>
    <row r="1328" spans="1:13" x14ac:dyDescent="0.25">
      <c r="A1328" s="40">
        <v>14878</v>
      </c>
      <c r="B1328" s="41">
        <v>17961</v>
      </c>
      <c r="C1328" s="41">
        <v>24902</v>
      </c>
      <c r="D1328" s="41">
        <v>27655</v>
      </c>
      <c r="E1328" s="41">
        <v>25166</v>
      </c>
      <c r="F1328" s="41">
        <v>1009</v>
      </c>
      <c r="G1328" s="41">
        <v>15179</v>
      </c>
      <c r="H1328" s="41">
        <v>273</v>
      </c>
      <c r="I1328" s="41">
        <v>1194</v>
      </c>
      <c r="J1328" s="41">
        <v>418</v>
      </c>
      <c r="K1328" s="41">
        <v>0.36499999999999999</v>
      </c>
      <c r="L1328" s="48">
        <v>301750</v>
      </c>
      <c r="M1328" s="49"/>
    </row>
    <row r="1329" spans="1:13" x14ac:dyDescent="0.25">
      <c r="A1329" s="40">
        <v>16347</v>
      </c>
      <c r="B1329" s="41">
        <v>22875</v>
      </c>
      <c r="C1329" s="41">
        <v>23752</v>
      </c>
      <c r="D1329" s="41">
        <v>30362</v>
      </c>
      <c r="E1329" s="41">
        <v>25693</v>
      </c>
      <c r="F1329" s="41">
        <v>2321</v>
      </c>
      <c r="G1329" s="41">
        <v>17647</v>
      </c>
      <c r="H1329" s="41">
        <v>331</v>
      </c>
      <c r="I1329" s="41">
        <v>1109</v>
      </c>
      <c r="J1329" s="41">
        <v>317</v>
      </c>
      <c r="K1329" s="41">
        <v>0.25069999999999998</v>
      </c>
      <c r="L1329" s="48">
        <v>410000</v>
      </c>
      <c r="M1329" s="49"/>
    </row>
    <row r="1330" spans="1:13" x14ac:dyDescent="0.25">
      <c r="A1330" s="40">
        <v>13450</v>
      </c>
      <c r="B1330" s="41">
        <v>15807</v>
      </c>
      <c r="C1330" s="41">
        <v>17871</v>
      </c>
      <c r="D1330" s="41">
        <v>25558</v>
      </c>
      <c r="E1330" s="41">
        <v>22071</v>
      </c>
      <c r="F1330" s="41">
        <v>6540</v>
      </c>
      <c r="G1330" s="41">
        <v>21111</v>
      </c>
      <c r="H1330" s="41">
        <v>337</v>
      </c>
      <c r="I1330" s="41">
        <v>904</v>
      </c>
      <c r="J1330" s="41">
        <v>278</v>
      </c>
      <c r="K1330" s="41">
        <v>0.84260000000000002</v>
      </c>
      <c r="L1330" s="48">
        <v>652000</v>
      </c>
      <c r="M1330" s="49"/>
    </row>
    <row r="1331" spans="1:13" x14ac:dyDescent="0.25">
      <c r="A1331" s="40">
        <v>20155</v>
      </c>
      <c r="B1331" s="41">
        <v>20226</v>
      </c>
      <c r="C1331" s="41">
        <v>30734</v>
      </c>
      <c r="D1331" s="41">
        <v>30403</v>
      </c>
      <c r="E1331" s="41">
        <v>20116</v>
      </c>
      <c r="F1331" s="41">
        <v>1779</v>
      </c>
      <c r="G1331" s="41">
        <v>22066</v>
      </c>
      <c r="H1331" s="41">
        <v>326</v>
      </c>
      <c r="I1331" s="41">
        <v>1127</v>
      </c>
      <c r="J1331" s="41">
        <v>458</v>
      </c>
      <c r="K1331" s="41">
        <v>0.38579999999999998</v>
      </c>
      <c r="L1331" s="48">
        <v>500000</v>
      </c>
      <c r="M1331" s="49"/>
    </row>
    <row r="1332" spans="1:13" x14ac:dyDescent="0.25">
      <c r="A1332" s="40">
        <v>25049</v>
      </c>
      <c r="B1332" s="41">
        <v>28416</v>
      </c>
      <c r="C1332" s="41">
        <v>26389</v>
      </c>
      <c r="D1332" s="41">
        <v>30820</v>
      </c>
      <c r="E1332" s="41">
        <v>28116</v>
      </c>
      <c r="F1332" s="41">
        <v>10416</v>
      </c>
      <c r="G1332" s="41">
        <v>15602</v>
      </c>
      <c r="H1332" s="41">
        <v>283</v>
      </c>
      <c r="I1332" s="41">
        <v>968</v>
      </c>
      <c r="J1332" s="41">
        <v>435</v>
      </c>
      <c r="K1332" s="41">
        <v>0.33760000000000001</v>
      </c>
      <c r="L1332" s="48">
        <v>657500</v>
      </c>
      <c r="M1332" s="49"/>
    </row>
    <row r="1333" spans="1:13" x14ac:dyDescent="0.25">
      <c r="A1333" s="40">
        <v>6368</v>
      </c>
      <c r="B1333" s="41">
        <v>10727</v>
      </c>
      <c r="C1333" s="41">
        <v>8280</v>
      </c>
      <c r="D1333" s="41">
        <v>23084</v>
      </c>
      <c r="E1333" s="41">
        <v>11588</v>
      </c>
      <c r="F1333" s="41">
        <v>3306</v>
      </c>
      <c r="G1333" s="41">
        <v>12279</v>
      </c>
      <c r="H1333" s="41">
        <v>446</v>
      </c>
      <c r="I1333" s="41">
        <v>1177</v>
      </c>
      <c r="J1333" s="41">
        <v>231</v>
      </c>
      <c r="K1333" s="41">
        <v>0.2024</v>
      </c>
      <c r="L1333" s="48">
        <v>398500</v>
      </c>
      <c r="M1333" s="49"/>
    </row>
    <row r="1334" spans="1:13" x14ac:dyDescent="0.25">
      <c r="A1334" s="40">
        <v>5447</v>
      </c>
      <c r="B1334" s="41">
        <v>5679</v>
      </c>
      <c r="C1334" s="41">
        <v>7151</v>
      </c>
      <c r="D1334" s="41">
        <v>17850</v>
      </c>
      <c r="E1334" s="41">
        <v>10669</v>
      </c>
      <c r="F1334" s="41">
        <v>1469</v>
      </c>
      <c r="G1334" s="41">
        <v>10859</v>
      </c>
      <c r="H1334" s="41">
        <v>538</v>
      </c>
      <c r="I1334" s="41">
        <v>1229</v>
      </c>
      <c r="J1334" s="41">
        <v>220</v>
      </c>
      <c r="K1334" s="41">
        <v>0.67520000000000002</v>
      </c>
      <c r="L1334" s="48">
        <v>363000</v>
      </c>
      <c r="M1334" s="49"/>
    </row>
    <row r="1335" spans="1:13" x14ac:dyDescent="0.25">
      <c r="A1335" s="40">
        <v>10916</v>
      </c>
      <c r="B1335" s="41">
        <v>11562</v>
      </c>
      <c r="C1335" s="41">
        <v>11451</v>
      </c>
      <c r="D1335" s="41">
        <v>15977</v>
      </c>
      <c r="E1335" s="41">
        <v>11292</v>
      </c>
      <c r="F1335" s="41">
        <v>2577</v>
      </c>
      <c r="G1335" s="41">
        <v>10975</v>
      </c>
      <c r="H1335" s="41">
        <v>355</v>
      </c>
      <c r="I1335" s="41">
        <v>1038</v>
      </c>
      <c r="J1335" s="41">
        <v>195</v>
      </c>
      <c r="K1335" s="41">
        <v>0.318</v>
      </c>
      <c r="L1335" s="48">
        <v>385000</v>
      </c>
      <c r="M1335" s="49"/>
    </row>
    <row r="1336" spans="1:13" x14ac:dyDescent="0.25">
      <c r="A1336" s="40">
        <v>5598</v>
      </c>
      <c r="B1336" s="41">
        <v>10492</v>
      </c>
      <c r="C1336" s="41">
        <v>8987</v>
      </c>
      <c r="D1336" s="41">
        <v>19605</v>
      </c>
      <c r="E1336" s="41">
        <v>8839</v>
      </c>
      <c r="F1336" s="41">
        <v>1652</v>
      </c>
      <c r="G1336" s="41">
        <v>3612</v>
      </c>
      <c r="H1336" s="41">
        <v>447</v>
      </c>
      <c r="I1336" s="41">
        <v>1230</v>
      </c>
      <c r="J1336" s="41">
        <v>213</v>
      </c>
      <c r="K1336" s="41">
        <v>0.24460000000000001</v>
      </c>
      <c r="L1336" s="48">
        <v>335000</v>
      </c>
      <c r="M1336" s="49"/>
    </row>
    <row r="1337" spans="1:13" x14ac:dyDescent="0.25">
      <c r="A1337" s="40">
        <v>7133</v>
      </c>
      <c r="B1337" s="41">
        <v>10874</v>
      </c>
      <c r="C1337" s="41">
        <v>13809</v>
      </c>
      <c r="D1337" s="41">
        <v>15576</v>
      </c>
      <c r="E1337" s="41">
        <v>11738</v>
      </c>
      <c r="F1337" s="41">
        <v>486</v>
      </c>
      <c r="G1337" s="41">
        <v>9427</v>
      </c>
      <c r="H1337" s="41">
        <v>353</v>
      </c>
      <c r="I1337" s="41">
        <v>1083</v>
      </c>
      <c r="J1337" s="41">
        <v>228</v>
      </c>
      <c r="K1337" s="41">
        <v>0.19719999999999999</v>
      </c>
      <c r="L1337" s="48">
        <v>316000</v>
      </c>
      <c r="M1337" s="49"/>
    </row>
    <row r="1338" spans="1:13" x14ac:dyDescent="0.25">
      <c r="A1338" s="40">
        <v>4329</v>
      </c>
      <c r="B1338" s="41">
        <v>6430</v>
      </c>
      <c r="C1338" s="41">
        <v>7481</v>
      </c>
      <c r="D1338" s="41">
        <v>19917</v>
      </c>
      <c r="E1338" s="41">
        <v>6588</v>
      </c>
      <c r="F1338" s="41">
        <v>581</v>
      </c>
      <c r="G1338" s="41">
        <v>6055</v>
      </c>
      <c r="H1338" s="41">
        <v>533</v>
      </c>
      <c r="I1338" s="41">
        <v>1239</v>
      </c>
      <c r="J1338" s="41">
        <v>198</v>
      </c>
      <c r="K1338" s="41">
        <v>0.17649999999999999</v>
      </c>
      <c r="L1338" s="48">
        <v>355000</v>
      </c>
      <c r="M1338" s="49"/>
    </row>
    <row r="1339" spans="1:13" x14ac:dyDescent="0.25">
      <c r="A1339" s="40">
        <v>1115</v>
      </c>
      <c r="B1339" s="41">
        <v>2749</v>
      </c>
      <c r="C1339" s="41">
        <v>5962</v>
      </c>
      <c r="D1339" s="41">
        <v>10163</v>
      </c>
      <c r="E1339" s="41">
        <v>6633</v>
      </c>
      <c r="F1339" s="41">
        <v>28</v>
      </c>
      <c r="G1339" s="41">
        <v>3606</v>
      </c>
      <c r="H1339" s="41">
        <v>324</v>
      </c>
      <c r="I1339" s="41">
        <v>887</v>
      </c>
      <c r="J1339" s="41">
        <v>118</v>
      </c>
      <c r="K1339" s="41">
        <v>0.55930000000000002</v>
      </c>
      <c r="L1339" s="48">
        <v>210000</v>
      </c>
      <c r="M1339" s="49"/>
    </row>
    <row r="1340" spans="1:13" x14ac:dyDescent="0.25">
      <c r="A1340" s="40">
        <v>10596</v>
      </c>
      <c r="B1340" s="41">
        <v>14198</v>
      </c>
      <c r="C1340" s="41">
        <v>11615</v>
      </c>
      <c r="D1340" s="41">
        <v>24935</v>
      </c>
      <c r="E1340" s="41">
        <v>8012</v>
      </c>
      <c r="F1340" s="41">
        <v>3489</v>
      </c>
      <c r="G1340" s="41">
        <v>7657</v>
      </c>
      <c r="H1340" s="41">
        <v>342</v>
      </c>
      <c r="I1340" s="41">
        <v>863</v>
      </c>
      <c r="J1340" s="41">
        <v>170</v>
      </c>
      <c r="K1340" s="41">
        <v>0.32940000000000003</v>
      </c>
      <c r="L1340" s="48">
        <v>360000</v>
      </c>
      <c r="M1340" s="49"/>
    </row>
    <row r="1341" spans="1:13" x14ac:dyDescent="0.25">
      <c r="A1341" s="40">
        <v>4930</v>
      </c>
      <c r="B1341" s="41">
        <v>9260</v>
      </c>
      <c r="C1341" s="41">
        <v>7374</v>
      </c>
      <c r="D1341" s="41">
        <v>19941</v>
      </c>
      <c r="E1341" s="41">
        <v>4459</v>
      </c>
      <c r="F1341" s="41">
        <v>749</v>
      </c>
      <c r="G1341" s="41">
        <v>4647</v>
      </c>
      <c r="H1341" s="41">
        <v>570</v>
      </c>
      <c r="I1341" s="41">
        <v>1241</v>
      </c>
      <c r="J1341" s="41">
        <v>255</v>
      </c>
      <c r="K1341" s="41">
        <v>0.12620000000000001</v>
      </c>
      <c r="L1341" s="48">
        <v>328000</v>
      </c>
      <c r="M1341" s="49"/>
    </row>
    <row r="1342" spans="1:13" x14ac:dyDescent="0.25">
      <c r="A1342" s="40">
        <v>2397</v>
      </c>
      <c r="B1342" s="41">
        <v>5289</v>
      </c>
      <c r="C1342" s="41">
        <v>5504</v>
      </c>
      <c r="D1342" s="41">
        <v>19332</v>
      </c>
      <c r="E1342" s="41">
        <v>11715</v>
      </c>
      <c r="F1342" s="41">
        <v>186</v>
      </c>
      <c r="G1342" s="41">
        <v>12817</v>
      </c>
      <c r="H1342" s="41">
        <v>634</v>
      </c>
      <c r="I1342" s="41">
        <v>1437</v>
      </c>
      <c r="J1342" s="41">
        <v>237</v>
      </c>
      <c r="K1342" s="41">
        <v>0.18060000000000001</v>
      </c>
      <c r="L1342" s="48">
        <v>330000</v>
      </c>
      <c r="M1342" s="49"/>
    </row>
    <row r="1343" spans="1:13" x14ac:dyDescent="0.25">
      <c r="A1343" s="40">
        <v>5216</v>
      </c>
      <c r="B1343" s="41">
        <v>6656</v>
      </c>
      <c r="C1343" s="41">
        <v>7615</v>
      </c>
      <c r="D1343" s="41">
        <v>19574</v>
      </c>
      <c r="E1343" s="41">
        <v>10287</v>
      </c>
      <c r="F1343" s="41">
        <v>1108</v>
      </c>
      <c r="G1343" s="41">
        <v>8256</v>
      </c>
      <c r="H1343" s="41">
        <v>579</v>
      </c>
      <c r="I1343" s="41">
        <v>1315</v>
      </c>
      <c r="J1343" s="41">
        <v>222</v>
      </c>
      <c r="K1343" s="41">
        <v>0.1295</v>
      </c>
      <c r="L1343" s="48">
        <v>372500</v>
      </c>
      <c r="M1343" s="49"/>
    </row>
    <row r="1344" spans="1:13" x14ac:dyDescent="0.25">
      <c r="A1344" s="40">
        <v>6094</v>
      </c>
      <c r="B1344" s="41">
        <v>11081</v>
      </c>
      <c r="C1344" s="41">
        <v>8862</v>
      </c>
      <c r="D1344" s="41">
        <v>24308</v>
      </c>
      <c r="E1344" s="41">
        <v>8132</v>
      </c>
      <c r="F1344" s="41">
        <v>1716</v>
      </c>
      <c r="G1344" s="41">
        <v>8111</v>
      </c>
      <c r="H1344" s="41">
        <v>571</v>
      </c>
      <c r="I1344" s="41">
        <v>1323</v>
      </c>
      <c r="J1344" s="41">
        <v>184</v>
      </c>
      <c r="K1344" s="41">
        <v>0.13150000000000001</v>
      </c>
      <c r="L1344" s="48">
        <v>360000</v>
      </c>
      <c r="M1344" s="49"/>
    </row>
    <row r="1345" spans="1:13" x14ac:dyDescent="0.25">
      <c r="A1345" s="40">
        <v>7482</v>
      </c>
      <c r="B1345" s="41">
        <v>9787</v>
      </c>
      <c r="C1345" s="41">
        <v>6724</v>
      </c>
      <c r="D1345" s="41">
        <v>21734</v>
      </c>
      <c r="E1345" s="41">
        <v>8518</v>
      </c>
      <c r="F1345" s="41">
        <v>1836</v>
      </c>
      <c r="G1345" s="41">
        <v>8648</v>
      </c>
      <c r="H1345" s="41">
        <v>573</v>
      </c>
      <c r="I1345" s="41">
        <v>1294</v>
      </c>
      <c r="J1345" s="41">
        <v>201</v>
      </c>
      <c r="K1345" s="41">
        <v>0.1782</v>
      </c>
      <c r="L1345" s="48">
        <v>356000</v>
      </c>
      <c r="M1345" s="49"/>
    </row>
    <row r="1346" spans="1:13" x14ac:dyDescent="0.25">
      <c r="A1346" s="40">
        <v>5809</v>
      </c>
      <c r="B1346" s="41">
        <v>8819</v>
      </c>
      <c r="C1346" s="41">
        <v>10616</v>
      </c>
      <c r="D1346" s="41">
        <v>20101</v>
      </c>
      <c r="E1346" s="41">
        <v>9429</v>
      </c>
      <c r="F1346" s="41">
        <v>1116</v>
      </c>
      <c r="G1346" s="41">
        <v>6221</v>
      </c>
      <c r="H1346" s="41">
        <v>501</v>
      </c>
      <c r="I1346" s="41">
        <v>1428</v>
      </c>
      <c r="J1346" s="41">
        <v>189</v>
      </c>
      <c r="K1346" s="41">
        <v>0.1482</v>
      </c>
      <c r="L1346" s="48">
        <v>312500</v>
      </c>
      <c r="M1346" s="49"/>
    </row>
    <row r="1347" spans="1:13" x14ac:dyDescent="0.25">
      <c r="A1347" s="40">
        <v>5968</v>
      </c>
      <c r="B1347" s="41">
        <v>9747</v>
      </c>
      <c r="C1347" s="41">
        <v>9552</v>
      </c>
      <c r="D1347" s="41">
        <v>22708</v>
      </c>
      <c r="E1347" s="41">
        <v>5822</v>
      </c>
      <c r="F1347" s="41">
        <v>1520</v>
      </c>
      <c r="G1347" s="41">
        <v>8278</v>
      </c>
      <c r="H1347" s="41">
        <v>578</v>
      </c>
      <c r="I1347" s="41">
        <v>1347</v>
      </c>
      <c r="J1347" s="41">
        <v>254</v>
      </c>
      <c r="K1347" s="41">
        <v>0.1535</v>
      </c>
      <c r="L1347" s="48">
        <v>370000</v>
      </c>
      <c r="M1347" s="49"/>
    </row>
    <row r="1348" spans="1:13" x14ac:dyDescent="0.25">
      <c r="A1348" s="40">
        <v>8163</v>
      </c>
      <c r="B1348" s="41">
        <v>7627</v>
      </c>
      <c r="C1348" s="41">
        <v>12328</v>
      </c>
      <c r="D1348" s="41">
        <v>17529</v>
      </c>
      <c r="E1348" s="41">
        <v>22177</v>
      </c>
      <c r="F1348" s="41">
        <v>568</v>
      </c>
      <c r="G1348" s="41">
        <v>14781</v>
      </c>
      <c r="H1348" s="41">
        <v>393</v>
      </c>
      <c r="I1348" s="41">
        <v>1191</v>
      </c>
      <c r="J1348" s="41">
        <v>265</v>
      </c>
      <c r="K1348" s="41">
        <v>0.2329</v>
      </c>
      <c r="L1348" s="48">
        <v>389375</v>
      </c>
      <c r="M1348" s="49"/>
    </row>
    <row r="1349" spans="1:13" x14ac:dyDescent="0.25">
      <c r="A1349" s="40">
        <v>14220</v>
      </c>
      <c r="B1349" s="41">
        <v>21766</v>
      </c>
      <c r="C1349" s="41">
        <v>18354</v>
      </c>
      <c r="D1349" s="41">
        <v>26165</v>
      </c>
      <c r="E1349" s="41">
        <v>22139</v>
      </c>
      <c r="F1349" s="41">
        <v>4720</v>
      </c>
      <c r="G1349" s="41">
        <v>13649</v>
      </c>
      <c r="H1349" s="41">
        <v>285</v>
      </c>
      <c r="I1349" s="41">
        <v>934</v>
      </c>
      <c r="J1349" s="41">
        <v>283</v>
      </c>
      <c r="K1349" s="41">
        <v>0.16220000000000001</v>
      </c>
      <c r="L1349" s="48">
        <v>510000</v>
      </c>
      <c r="M1349" s="49"/>
    </row>
    <row r="1350" spans="1:13" x14ac:dyDescent="0.25">
      <c r="A1350" s="40">
        <v>19692</v>
      </c>
      <c r="B1350" s="41">
        <v>25040</v>
      </c>
      <c r="C1350" s="41">
        <v>26833</v>
      </c>
      <c r="D1350" s="41">
        <v>28850</v>
      </c>
      <c r="E1350" s="41">
        <v>15196</v>
      </c>
      <c r="F1350" s="41">
        <v>7478</v>
      </c>
      <c r="G1350" s="41">
        <v>8344</v>
      </c>
      <c r="H1350" s="41">
        <v>305</v>
      </c>
      <c r="I1350" s="41">
        <v>1370</v>
      </c>
      <c r="J1350" s="41">
        <v>195</v>
      </c>
      <c r="K1350" s="41">
        <v>0.15409999999999999</v>
      </c>
      <c r="L1350" s="48">
        <v>340000</v>
      </c>
      <c r="M1350" s="49"/>
    </row>
    <row r="1351" spans="1:13" x14ac:dyDescent="0.25">
      <c r="A1351" s="40">
        <v>16129</v>
      </c>
      <c r="B1351" s="41">
        <v>21058</v>
      </c>
      <c r="C1351" s="41">
        <v>24439</v>
      </c>
      <c r="D1351" s="41">
        <v>27759</v>
      </c>
      <c r="E1351" s="41">
        <v>18846</v>
      </c>
      <c r="F1351" s="41">
        <v>5635</v>
      </c>
      <c r="G1351" s="41">
        <v>11645</v>
      </c>
      <c r="H1351" s="41">
        <v>350</v>
      </c>
      <c r="I1351" s="41">
        <v>1061</v>
      </c>
      <c r="J1351" s="41">
        <v>318</v>
      </c>
      <c r="K1351" s="41">
        <v>0.26169999999999999</v>
      </c>
      <c r="L1351" s="48">
        <v>550000</v>
      </c>
      <c r="M1351" s="49"/>
    </row>
    <row r="1352" spans="1:13" x14ac:dyDescent="0.25">
      <c r="A1352" s="40">
        <v>8255</v>
      </c>
      <c r="B1352" s="41">
        <v>15150</v>
      </c>
      <c r="C1352" s="41">
        <v>18028</v>
      </c>
      <c r="D1352" s="41">
        <v>25913</v>
      </c>
      <c r="E1352" s="41">
        <v>10040</v>
      </c>
      <c r="F1352" s="41">
        <v>1957</v>
      </c>
      <c r="G1352" s="41">
        <v>13115</v>
      </c>
      <c r="H1352" s="41">
        <v>298</v>
      </c>
      <c r="I1352" s="41">
        <v>918</v>
      </c>
      <c r="J1352" s="41">
        <v>258</v>
      </c>
      <c r="K1352" s="41">
        <v>0.20319999999999999</v>
      </c>
      <c r="L1352" s="48">
        <v>415000</v>
      </c>
      <c r="M1352" s="49"/>
    </row>
    <row r="1353" spans="1:13" x14ac:dyDescent="0.25">
      <c r="A1353" s="40">
        <v>13627</v>
      </c>
      <c r="B1353" s="41">
        <v>20671</v>
      </c>
      <c r="C1353" s="41">
        <v>24972</v>
      </c>
      <c r="D1353" s="41">
        <v>26391</v>
      </c>
      <c r="E1353" s="41">
        <v>13585</v>
      </c>
      <c r="F1353" s="41">
        <v>5790</v>
      </c>
      <c r="G1353" s="41">
        <v>5628</v>
      </c>
      <c r="H1353" s="41">
        <v>355</v>
      </c>
      <c r="I1353" s="41">
        <v>1437</v>
      </c>
      <c r="J1353" s="41">
        <v>214</v>
      </c>
      <c r="K1353" s="41">
        <v>0.19059999999999999</v>
      </c>
      <c r="L1353" s="48">
        <v>416000</v>
      </c>
      <c r="M1353" s="49"/>
    </row>
    <row r="1354" spans="1:13" x14ac:dyDescent="0.25">
      <c r="A1354" s="40">
        <v>8739</v>
      </c>
      <c r="B1354" s="41">
        <v>14710</v>
      </c>
      <c r="C1354" s="41">
        <v>18449</v>
      </c>
      <c r="D1354" s="41">
        <v>20361</v>
      </c>
      <c r="E1354" s="41">
        <v>13028</v>
      </c>
      <c r="F1354" s="41">
        <v>2312</v>
      </c>
      <c r="G1354" s="41">
        <v>8638</v>
      </c>
      <c r="H1354" s="41">
        <v>233</v>
      </c>
      <c r="I1354" s="41">
        <v>1067</v>
      </c>
      <c r="J1354" s="41">
        <v>273</v>
      </c>
      <c r="K1354" s="41">
        <v>0.2084</v>
      </c>
      <c r="L1354" s="48">
        <v>520000</v>
      </c>
      <c r="M1354" s="49"/>
    </row>
    <row r="1355" spans="1:13" x14ac:dyDescent="0.25">
      <c r="A1355" s="40">
        <v>13669</v>
      </c>
      <c r="B1355" s="41">
        <v>19137</v>
      </c>
      <c r="C1355" s="41">
        <v>22577</v>
      </c>
      <c r="D1355" s="41">
        <v>25801</v>
      </c>
      <c r="E1355" s="41">
        <v>6857</v>
      </c>
      <c r="F1355" s="41">
        <v>3968</v>
      </c>
      <c r="G1355" s="41">
        <v>7117</v>
      </c>
      <c r="H1355" s="41">
        <v>320</v>
      </c>
      <c r="I1355" s="41">
        <v>1050</v>
      </c>
      <c r="J1355" s="41">
        <v>226</v>
      </c>
      <c r="K1355" s="41">
        <v>0.22459999999999999</v>
      </c>
      <c r="L1355" s="48">
        <v>596250</v>
      </c>
      <c r="M1355" s="49"/>
    </row>
    <row r="1356" spans="1:13" x14ac:dyDescent="0.25">
      <c r="A1356" s="40">
        <v>9108</v>
      </c>
      <c r="B1356" s="41">
        <v>14125</v>
      </c>
      <c r="C1356" s="41">
        <v>20506</v>
      </c>
      <c r="D1356" s="41">
        <v>18037</v>
      </c>
      <c r="E1356" s="41">
        <v>8009</v>
      </c>
      <c r="F1356" s="41">
        <v>1911</v>
      </c>
      <c r="G1356" s="41">
        <v>5567</v>
      </c>
      <c r="H1356" s="41">
        <v>421</v>
      </c>
      <c r="I1356" s="41">
        <v>1540</v>
      </c>
      <c r="J1356" s="41">
        <v>277</v>
      </c>
      <c r="K1356" s="41">
        <v>0.3034</v>
      </c>
      <c r="L1356" s="48">
        <v>400000</v>
      </c>
      <c r="M1356" s="49"/>
    </row>
    <row r="1357" spans="1:13" x14ac:dyDescent="0.25">
      <c r="A1357" s="40">
        <v>6575</v>
      </c>
      <c r="B1357" s="41">
        <v>10771</v>
      </c>
      <c r="C1357" s="41">
        <v>8074</v>
      </c>
      <c r="D1357" s="41">
        <v>23277</v>
      </c>
      <c r="E1357" s="41">
        <v>7199</v>
      </c>
      <c r="F1357" s="41">
        <v>1813</v>
      </c>
      <c r="G1357" s="41">
        <v>6666</v>
      </c>
      <c r="H1357" s="41">
        <v>398</v>
      </c>
      <c r="I1357" s="41">
        <v>1275</v>
      </c>
      <c r="J1357" s="41">
        <v>225</v>
      </c>
      <c r="K1357" s="41">
        <v>0.28070000000000001</v>
      </c>
      <c r="L1357" s="48">
        <v>365000</v>
      </c>
      <c r="M1357" s="49"/>
    </row>
    <row r="1358" spans="1:13" x14ac:dyDescent="0.25">
      <c r="A1358" s="40">
        <v>6422</v>
      </c>
      <c r="B1358" s="41">
        <v>13323</v>
      </c>
      <c r="C1358" s="41">
        <v>9843</v>
      </c>
      <c r="D1358" s="41">
        <v>22638</v>
      </c>
      <c r="E1358" s="41">
        <v>9539</v>
      </c>
      <c r="F1358" s="41">
        <v>2643</v>
      </c>
      <c r="G1358" s="41">
        <v>7974</v>
      </c>
      <c r="H1358" s="41">
        <v>494</v>
      </c>
      <c r="I1358" s="41">
        <v>1201</v>
      </c>
      <c r="J1358" s="41">
        <v>276</v>
      </c>
      <c r="K1358" s="41">
        <v>0.1704</v>
      </c>
      <c r="L1358" s="48">
        <v>360000</v>
      </c>
      <c r="M1358" s="49"/>
    </row>
    <row r="1359" spans="1:13" x14ac:dyDescent="0.25">
      <c r="A1359" s="40">
        <v>7704</v>
      </c>
      <c r="B1359" s="41">
        <v>8951</v>
      </c>
      <c r="C1359" s="41">
        <v>9640</v>
      </c>
      <c r="D1359" s="41">
        <v>20589</v>
      </c>
      <c r="E1359" s="41">
        <v>9081</v>
      </c>
      <c r="F1359" s="41">
        <v>2347</v>
      </c>
      <c r="G1359" s="41">
        <v>6626</v>
      </c>
      <c r="H1359" s="41">
        <v>422</v>
      </c>
      <c r="I1359" s="41">
        <v>962</v>
      </c>
      <c r="J1359" s="41">
        <v>187</v>
      </c>
      <c r="K1359" s="41">
        <v>0.18149999999999999</v>
      </c>
      <c r="L1359" s="48">
        <v>350000</v>
      </c>
      <c r="M1359" s="49"/>
    </row>
    <row r="1360" spans="1:13" x14ac:dyDescent="0.25">
      <c r="A1360" s="40">
        <v>4897</v>
      </c>
      <c r="B1360" s="41">
        <v>7268</v>
      </c>
      <c r="C1360" s="41">
        <v>9712</v>
      </c>
      <c r="D1360" s="41">
        <v>18196</v>
      </c>
      <c r="E1360" s="41">
        <v>9969</v>
      </c>
      <c r="F1360" s="41">
        <v>1809</v>
      </c>
      <c r="G1360" s="41">
        <v>8712</v>
      </c>
      <c r="H1360" s="41">
        <v>409</v>
      </c>
      <c r="I1360" s="41">
        <v>1182</v>
      </c>
      <c r="J1360" s="41">
        <v>131</v>
      </c>
      <c r="K1360" s="41">
        <v>0.19450000000000001</v>
      </c>
      <c r="L1360" s="48">
        <v>345000</v>
      </c>
      <c r="M1360" s="49"/>
    </row>
    <row r="1361" spans="1:13" x14ac:dyDescent="0.25">
      <c r="A1361" s="40">
        <v>3380</v>
      </c>
      <c r="B1361" s="41">
        <v>6817</v>
      </c>
      <c r="C1361" s="41">
        <v>7471</v>
      </c>
      <c r="D1361" s="41">
        <v>15969</v>
      </c>
      <c r="E1361" s="41">
        <v>6069</v>
      </c>
      <c r="F1361" s="41">
        <v>1053</v>
      </c>
      <c r="G1361" s="41">
        <v>8742</v>
      </c>
      <c r="H1361" s="41">
        <v>518</v>
      </c>
      <c r="I1361" s="41">
        <v>941</v>
      </c>
      <c r="J1361" s="41">
        <v>126</v>
      </c>
      <c r="K1361" s="41">
        <v>1.9461999999999999</v>
      </c>
      <c r="L1361" s="48">
        <v>365000</v>
      </c>
      <c r="M1361" s="49"/>
    </row>
    <row r="1362" spans="1:13" x14ac:dyDescent="0.25">
      <c r="A1362" s="40">
        <v>3699</v>
      </c>
      <c r="B1362" s="41">
        <v>4915</v>
      </c>
      <c r="C1362" s="41">
        <v>8180</v>
      </c>
      <c r="D1362" s="41">
        <v>20334</v>
      </c>
      <c r="E1362" s="41">
        <v>4266</v>
      </c>
      <c r="F1362" s="41">
        <v>660</v>
      </c>
      <c r="G1362" s="41">
        <v>7591</v>
      </c>
      <c r="H1362" s="41">
        <v>588</v>
      </c>
      <c r="I1362" s="41">
        <v>1333</v>
      </c>
      <c r="J1362" s="41">
        <v>208</v>
      </c>
      <c r="K1362" s="41">
        <v>0.26790000000000003</v>
      </c>
      <c r="L1362" s="48">
        <v>341000</v>
      </c>
      <c r="M1362" s="49"/>
    </row>
    <row r="1363" spans="1:13" x14ac:dyDescent="0.25">
      <c r="A1363" s="40">
        <v>5316</v>
      </c>
      <c r="B1363" s="41">
        <v>10246</v>
      </c>
      <c r="C1363" s="41">
        <v>11951</v>
      </c>
      <c r="D1363" s="41">
        <v>20499</v>
      </c>
      <c r="E1363" s="41">
        <v>8521</v>
      </c>
      <c r="F1363" s="41">
        <v>1032</v>
      </c>
      <c r="G1363" s="41">
        <v>8236</v>
      </c>
      <c r="H1363" s="41">
        <v>637</v>
      </c>
      <c r="I1363" s="41">
        <v>1489</v>
      </c>
      <c r="J1363" s="41">
        <v>166</v>
      </c>
      <c r="K1363" s="41">
        <v>0.20749999999999999</v>
      </c>
      <c r="L1363" s="48">
        <v>474995</v>
      </c>
      <c r="M1363" s="49"/>
    </row>
    <row r="1364" spans="1:13" x14ac:dyDescent="0.25">
      <c r="A1364" s="40">
        <v>12569</v>
      </c>
      <c r="B1364" s="41">
        <v>15307</v>
      </c>
      <c r="C1364" s="41">
        <v>19110</v>
      </c>
      <c r="D1364" s="41">
        <v>23201</v>
      </c>
      <c r="E1364" s="41">
        <v>4834</v>
      </c>
      <c r="F1364" s="41">
        <v>6814</v>
      </c>
      <c r="G1364" s="41">
        <v>7029</v>
      </c>
      <c r="H1364" s="41">
        <v>477</v>
      </c>
      <c r="I1364" s="41">
        <v>1146</v>
      </c>
      <c r="J1364" s="41">
        <v>201</v>
      </c>
      <c r="K1364" s="41">
        <v>0.3886</v>
      </c>
      <c r="L1364" s="48">
        <v>415000</v>
      </c>
      <c r="M1364" s="49"/>
    </row>
    <row r="1365" spans="1:13" x14ac:dyDescent="0.25">
      <c r="A1365" s="40">
        <v>13578</v>
      </c>
      <c r="B1365" s="41">
        <v>19486</v>
      </c>
      <c r="C1365" s="41">
        <v>19797</v>
      </c>
      <c r="D1365" s="41">
        <v>27460</v>
      </c>
      <c r="E1365" s="41">
        <v>18261</v>
      </c>
      <c r="F1365" s="41">
        <v>3285</v>
      </c>
      <c r="G1365" s="41">
        <v>6845</v>
      </c>
      <c r="H1365" s="41">
        <v>539</v>
      </c>
      <c r="I1365" s="41">
        <v>1460</v>
      </c>
      <c r="J1365" s="41">
        <v>251</v>
      </c>
      <c r="K1365" s="41">
        <v>0.1905</v>
      </c>
      <c r="L1365" s="48">
        <v>335000</v>
      </c>
      <c r="M1365" s="49"/>
    </row>
    <row r="1366" spans="1:13" x14ac:dyDescent="0.25">
      <c r="A1366" s="40">
        <v>4937</v>
      </c>
      <c r="B1366" s="41">
        <v>7654</v>
      </c>
      <c r="C1366" s="41">
        <v>10301</v>
      </c>
      <c r="D1366" s="41">
        <v>17345</v>
      </c>
      <c r="E1366" s="41">
        <v>6625</v>
      </c>
      <c r="F1366" s="41">
        <v>1893</v>
      </c>
      <c r="G1366" s="41">
        <v>11563</v>
      </c>
      <c r="H1366" s="41">
        <v>488</v>
      </c>
      <c r="I1366" s="41">
        <v>1271</v>
      </c>
      <c r="J1366" s="41">
        <v>208</v>
      </c>
      <c r="K1366" s="41">
        <v>0.95020000000000004</v>
      </c>
      <c r="L1366" s="48">
        <v>334000</v>
      </c>
      <c r="M1366" s="49"/>
    </row>
    <row r="1367" spans="1:13" x14ac:dyDescent="0.25">
      <c r="A1367" s="40">
        <v>10471</v>
      </c>
      <c r="B1367" s="41">
        <v>13722</v>
      </c>
      <c r="C1367" s="41">
        <v>14258</v>
      </c>
      <c r="D1367" s="41">
        <v>25596</v>
      </c>
      <c r="E1367" s="41">
        <v>18587</v>
      </c>
      <c r="F1367" s="41">
        <v>5306</v>
      </c>
      <c r="G1367" s="41">
        <v>6778</v>
      </c>
      <c r="H1367" s="41">
        <v>439</v>
      </c>
      <c r="I1367" s="41">
        <v>1252</v>
      </c>
      <c r="J1367" s="41">
        <v>175</v>
      </c>
      <c r="K1367" s="41">
        <v>0.1368</v>
      </c>
      <c r="L1367" s="48">
        <v>400000</v>
      </c>
      <c r="M1367" s="49"/>
    </row>
    <row r="1368" spans="1:13" x14ac:dyDescent="0.25">
      <c r="A1368" s="40">
        <v>4004</v>
      </c>
      <c r="B1368" s="41">
        <v>7256</v>
      </c>
      <c r="C1368" s="41">
        <v>9365</v>
      </c>
      <c r="D1368" s="41">
        <v>13368</v>
      </c>
      <c r="E1368" s="41">
        <v>17168</v>
      </c>
      <c r="F1368" s="41">
        <v>558</v>
      </c>
      <c r="G1368" s="41">
        <v>5508</v>
      </c>
      <c r="H1368" s="41">
        <v>529</v>
      </c>
      <c r="I1368" s="41">
        <v>1341</v>
      </c>
      <c r="J1368" s="41">
        <v>123</v>
      </c>
      <c r="K1368" s="41">
        <v>0.1295</v>
      </c>
      <c r="L1368" s="48">
        <v>245000</v>
      </c>
      <c r="M1368" s="49"/>
    </row>
    <row r="1369" spans="1:13" x14ac:dyDescent="0.25">
      <c r="A1369" s="40">
        <v>1328</v>
      </c>
      <c r="B1369" s="41">
        <v>2730</v>
      </c>
      <c r="C1369" s="41">
        <v>2078</v>
      </c>
      <c r="D1369" s="41">
        <v>11725</v>
      </c>
      <c r="E1369" s="41">
        <v>9495</v>
      </c>
      <c r="F1369" s="41">
        <v>1261</v>
      </c>
      <c r="G1369" s="41">
        <v>18395</v>
      </c>
      <c r="H1369" s="41">
        <v>580</v>
      </c>
      <c r="I1369" s="41">
        <v>1227</v>
      </c>
      <c r="J1369" s="41">
        <v>227</v>
      </c>
      <c r="K1369" s="41">
        <v>0.18149999999999999</v>
      </c>
      <c r="L1369" s="48">
        <v>217000</v>
      </c>
      <c r="M1369" s="49"/>
    </row>
    <row r="1370" spans="1:13" x14ac:dyDescent="0.25">
      <c r="A1370" s="40">
        <v>10701</v>
      </c>
      <c r="B1370" s="41">
        <v>16298</v>
      </c>
      <c r="C1370" s="41">
        <v>25044</v>
      </c>
      <c r="D1370" s="41">
        <v>22362</v>
      </c>
      <c r="E1370" s="41">
        <v>5027</v>
      </c>
      <c r="F1370" s="41">
        <v>6169</v>
      </c>
      <c r="G1370" s="41">
        <v>5090</v>
      </c>
      <c r="H1370" s="41">
        <v>348</v>
      </c>
      <c r="I1370" s="41">
        <v>1257</v>
      </c>
      <c r="J1370" s="41">
        <v>231</v>
      </c>
      <c r="K1370" s="41">
        <v>0.55869999999999997</v>
      </c>
      <c r="L1370" s="48">
        <v>378500</v>
      </c>
      <c r="M1370" s="49"/>
    </row>
    <row r="1371" spans="1:13" x14ac:dyDescent="0.25">
      <c r="A1371" s="40">
        <v>13460</v>
      </c>
      <c r="B1371" s="41">
        <v>24712</v>
      </c>
      <c r="C1371" s="41">
        <v>29348</v>
      </c>
      <c r="D1371" s="41">
        <v>30314</v>
      </c>
      <c r="E1371" s="41">
        <v>24823</v>
      </c>
      <c r="F1371" s="41">
        <v>3725</v>
      </c>
      <c r="G1371" s="41">
        <v>15034</v>
      </c>
      <c r="H1371" s="41">
        <v>602</v>
      </c>
      <c r="I1371" s="41">
        <v>2199</v>
      </c>
      <c r="J1371" s="41">
        <v>290</v>
      </c>
      <c r="K1371" s="41">
        <v>0.35249999999999998</v>
      </c>
      <c r="L1371" s="48">
        <v>365000</v>
      </c>
      <c r="M1371" s="49"/>
    </row>
    <row r="1372" spans="1:13" x14ac:dyDescent="0.25">
      <c r="A1372" s="40">
        <v>14009</v>
      </c>
      <c r="B1372" s="41">
        <v>14519</v>
      </c>
      <c r="C1372" s="41">
        <v>25302</v>
      </c>
      <c r="D1372" s="41">
        <v>26796</v>
      </c>
      <c r="E1372" s="41">
        <v>20357</v>
      </c>
      <c r="F1372" s="41">
        <v>2319</v>
      </c>
      <c r="G1372" s="41">
        <v>18422</v>
      </c>
      <c r="H1372" s="41">
        <v>377</v>
      </c>
      <c r="I1372" s="41">
        <v>1112</v>
      </c>
      <c r="J1372" s="41">
        <v>298</v>
      </c>
      <c r="K1372" s="41">
        <v>0.35260000000000002</v>
      </c>
      <c r="L1372" s="48">
        <v>660000</v>
      </c>
      <c r="M1372" s="49"/>
    </row>
    <row r="1373" spans="1:13" x14ac:dyDescent="0.25">
      <c r="A1373" s="40">
        <v>23510</v>
      </c>
      <c r="B1373" s="41">
        <v>28123</v>
      </c>
      <c r="C1373" s="41">
        <v>31324</v>
      </c>
      <c r="D1373" s="41">
        <v>30897</v>
      </c>
      <c r="E1373" s="41">
        <v>21345</v>
      </c>
      <c r="F1373" s="41">
        <v>5545</v>
      </c>
      <c r="G1373" s="41">
        <v>15817</v>
      </c>
      <c r="H1373" s="41">
        <v>433</v>
      </c>
      <c r="I1373" s="41">
        <v>1281</v>
      </c>
      <c r="J1373" s="41">
        <v>310</v>
      </c>
      <c r="K1373" s="41">
        <v>0.48399999999999999</v>
      </c>
      <c r="L1373" s="48">
        <v>555000</v>
      </c>
      <c r="M1373" s="49"/>
    </row>
    <row r="1374" spans="1:13" x14ac:dyDescent="0.25">
      <c r="A1374" s="40">
        <v>13674</v>
      </c>
      <c r="B1374" s="41">
        <v>20331</v>
      </c>
      <c r="C1374" s="41">
        <v>19499</v>
      </c>
      <c r="D1374" s="41">
        <v>28172</v>
      </c>
      <c r="E1374" s="41">
        <v>23310</v>
      </c>
      <c r="F1374" s="41">
        <v>5494</v>
      </c>
      <c r="G1374" s="41">
        <v>23348</v>
      </c>
      <c r="H1374" s="41">
        <v>506</v>
      </c>
      <c r="I1374" s="41">
        <v>1287</v>
      </c>
      <c r="J1374" s="41">
        <v>276</v>
      </c>
      <c r="K1374" s="41">
        <v>0.2051</v>
      </c>
      <c r="L1374" s="48">
        <v>394000</v>
      </c>
      <c r="M1374" s="49"/>
    </row>
    <row r="1375" spans="1:13" x14ac:dyDescent="0.25">
      <c r="A1375" s="40">
        <v>22621</v>
      </c>
      <c r="B1375" s="41">
        <v>28655</v>
      </c>
      <c r="C1375" s="41">
        <v>28025</v>
      </c>
      <c r="D1375" s="41">
        <v>29795</v>
      </c>
      <c r="E1375" s="41">
        <v>17844</v>
      </c>
      <c r="F1375" s="41">
        <v>7636</v>
      </c>
      <c r="G1375" s="41">
        <v>19380</v>
      </c>
      <c r="H1375" s="41">
        <v>425</v>
      </c>
      <c r="I1375" s="41">
        <v>1006</v>
      </c>
      <c r="J1375" s="41">
        <v>316</v>
      </c>
      <c r="K1375" s="41">
        <v>0.52059999999999995</v>
      </c>
      <c r="L1375" s="48">
        <v>585000</v>
      </c>
      <c r="M1375" s="49"/>
    </row>
    <row r="1376" spans="1:13" x14ac:dyDescent="0.25">
      <c r="A1376" s="40">
        <v>10376</v>
      </c>
      <c r="B1376" s="41">
        <v>12812</v>
      </c>
      <c r="C1376" s="41">
        <v>19693</v>
      </c>
      <c r="D1376" s="41">
        <v>24185</v>
      </c>
      <c r="E1376" s="41">
        <v>25072</v>
      </c>
      <c r="F1376" s="41">
        <v>1927</v>
      </c>
      <c r="G1376" s="41">
        <v>13747</v>
      </c>
      <c r="H1376" s="41">
        <v>376</v>
      </c>
      <c r="I1376" s="41">
        <v>1078</v>
      </c>
      <c r="J1376" s="41">
        <v>219</v>
      </c>
      <c r="K1376" s="41">
        <v>0.2576</v>
      </c>
      <c r="L1376" s="48">
        <v>647500</v>
      </c>
      <c r="M1376" s="49"/>
    </row>
    <row r="1377" spans="1:13" x14ac:dyDescent="0.25">
      <c r="A1377" s="40">
        <v>15368</v>
      </c>
      <c r="B1377" s="41">
        <v>19559</v>
      </c>
      <c r="C1377" s="41">
        <v>27045</v>
      </c>
      <c r="D1377" s="41">
        <v>23866</v>
      </c>
      <c r="E1377" s="41">
        <v>15865</v>
      </c>
      <c r="F1377" s="41">
        <v>3877</v>
      </c>
      <c r="G1377" s="41">
        <v>8474</v>
      </c>
      <c r="H1377" s="41">
        <v>389</v>
      </c>
      <c r="I1377" s="41">
        <v>1298</v>
      </c>
      <c r="J1377" s="41">
        <v>318</v>
      </c>
      <c r="K1377" s="41">
        <v>0.23430000000000001</v>
      </c>
      <c r="L1377" s="48">
        <v>507500</v>
      </c>
      <c r="M1377" s="49"/>
    </row>
    <row r="1378" spans="1:13" x14ac:dyDescent="0.25">
      <c r="A1378" s="40">
        <v>24595</v>
      </c>
      <c r="B1378" s="41">
        <v>29029</v>
      </c>
      <c r="C1378" s="41">
        <v>28138</v>
      </c>
      <c r="D1378" s="41">
        <v>31493</v>
      </c>
      <c r="E1378" s="41">
        <v>29555</v>
      </c>
      <c r="F1378" s="41">
        <v>1262</v>
      </c>
      <c r="G1378" s="41">
        <v>21876</v>
      </c>
      <c r="H1378" s="41">
        <v>314</v>
      </c>
      <c r="I1378" s="41">
        <v>988</v>
      </c>
      <c r="J1378" s="41">
        <v>369</v>
      </c>
      <c r="K1378" s="41">
        <v>0.28420000000000001</v>
      </c>
      <c r="L1378" s="48">
        <v>418750</v>
      </c>
      <c r="M1378" s="49"/>
    </row>
    <row r="1379" spans="1:13" x14ac:dyDescent="0.25">
      <c r="A1379" s="40">
        <v>16884</v>
      </c>
      <c r="B1379" s="41">
        <v>22205</v>
      </c>
      <c r="C1379" s="41">
        <v>28026</v>
      </c>
      <c r="D1379" s="41">
        <v>26362</v>
      </c>
      <c r="E1379" s="41">
        <v>11584</v>
      </c>
      <c r="F1379" s="41">
        <v>4010</v>
      </c>
      <c r="G1379" s="41">
        <v>8617</v>
      </c>
      <c r="H1379" s="41">
        <v>253</v>
      </c>
      <c r="I1379" s="41">
        <v>1133</v>
      </c>
      <c r="J1379" s="41">
        <v>302</v>
      </c>
      <c r="K1379" s="41">
        <v>0.39340000000000003</v>
      </c>
      <c r="L1379" s="48">
        <v>390000</v>
      </c>
      <c r="M1379" s="49"/>
    </row>
    <row r="1380" spans="1:13" x14ac:dyDescent="0.25">
      <c r="A1380" s="40">
        <v>5015</v>
      </c>
      <c r="B1380" s="41">
        <v>7161</v>
      </c>
      <c r="C1380" s="41">
        <v>8423</v>
      </c>
      <c r="D1380" s="41">
        <v>19265</v>
      </c>
      <c r="E1380" s="41">
        <v>11311</v>
      </c>
      <c r="F1380" s="41">
        <v>845</v>
      </c>
      <c r="G1380" s="41">
        <v>7907</v>
      </c>
      <c r="H1380" s="41">
        <v>313</v>
      </c>
      <c r="I1380" s="41">
        <v>945</v>
      </c>
      <c r="J1380" s="41">
        <v>153</v>
      </c>
      <c r="K1380" s="41">
        <v>0.20860000000000001</v>
      </c>
      <c r="L1380" s="48">
        <v>445000</v>
      </c>
      <c r="M1380" s="49"/>
    </row>
    <row r="1381" spans="1:13" x14ac:dyDescent="0.25">
      <c r="A1381" s="40">
        <v>5331</v>
      </c>
      <c r="B1381" s="41">
        <v>8316</v>
      </c>
      <c r="C1381" s="41">
        <v>14185</v>
      </c>
      <c r="D1381" s="41">
        <v>11505</v>
      </c>
      <c r="E1381" s="41">
        <v>6594</v>
      </c>
      <c r="F1381" s="41">
        <v>2920</v>
      </c>
      <c r="G1381" s="41">
        <v>11111</v>
      </c>
      <c r="H1381" s="41">
        <v>291</v>
      </c>
      <c r="I1381" s="41">
        <v>1242</v>
      </c>
      <c r="J1381" s="41">
        <v>167</v>
      </c>
      <c r="K1381" s="41">
        <v>0.16650000000000001</v>
      </c>
      <c r="L1381" s="48">
        <v>306250</v>
      </c>
      <c r="M1381" s="49"/>
    </row>
    <row r="1382" spans="1:13" x14ac:dyDescent="0.25">
      <c r="A1382" s="40">
        <v>12747</v>
      </c>
      <c r="B1382" s="41">
        <v>15668</v>
      </c>
      <c r="C1382" s="41">
        <v>25886</v>
      </c>
      <c r="D1382" s="41">
        <v>27327</v>
      </c>
      <c r="E1382" s="41">
        <v>9759</v>
      </c>
      <c r="F1382" s="41">
        <v>2806</v>
      </c>
      <c r="G1382" s="41">
        <v>7234</v>
      </c>
      <c r="H1382" s="41">
        <v>393</v>
      </c>
      <c r="I1382" s="41">
        <v>1162</v>
      </c>
      <c r="J1382" s="41">
        <v>205</v>
      </c>
      <c r="K1382" s="41">
        <v>0.20860000000000001</v>
      </c>
      <c r="L1382" s="48">
        <v>546250</v>
      </c>
      <c r="M1382" s="49"/>
    </row>
    <row r="1383" spans="1:13" x14ac:dyDescent="0.25">
      <c r="A1383" s="40">
        <v>26881</v>
      </c>
      <c r="B1383" s="41">
        <v>28832</v>
      </c>
      <c r="C1383" s="41">
        <v>31991</v>
      </c>
      <c r="D1383" s="41">
        <v>31552</v>
      </c>
      <c r="E1383" s="41">
        <v>22445</v>
      </c>
      <c r="F1383" s="41">
        <v>6213</v>
      </c>
      <c r="G1383" s="41">
        <v>10977</v>
      </c>
      <c r="H1383" s="41">
        <v>290</v>
      </c>
      <c r="I1383" s="41">
        <v>997</v>
      </c>
      <c r="J1383" s="41">
        <v>269</v>
      </c>
      <c r="K1383" s="41">
        <v>0.22800000000000001</v>
      </c>
      <c r="L1383" s="48">
        <v>838000</v>
      </c>
      <c r="M1383" s="49"/>
    </row>
    <row r="1384" spans="1:13" x14ac:dyDescent="0.25">
      <c r="A1384" s="40">
        <v>24743</v>
      </c>
      <c r="B1384" s="41">
        <v>26789</v>
      </c>
      <c r="C1384" s="41">
        <v>31988</v>
      </c>
      <c r="D1384" s="41">
        <v>32191</v>
      </c>
      <c r="E1384" s="41">
        <v>22030</v>
      </c>
      <c r="F1384" s="41">
        <v>9072</v>
      </c>
      <c r="G1384" s="41">
        <v>10619</v>
      </c>
      <c r="H1384" s="41">
        <v>291</v>
      </c>
      <c r="I1384" s="41">
        <v>1058</v>
      </c>
      <c r="J1384" s="41">
        <v>332</v>
      </c>
      <c r="K1384" s="41">
        <v>0.28870000000000001</v>
      </c>
      <c r="L1384" s="48">
        <v>925000</v>
      </c>
      <c r="M1384" s="49"/>
    </row>
    <row r="1385" spans="1:13" x14ac:dyDescent="0.25">
      <c r="A1385" s="40">
        <v>25217</v>
      </c>
      <c r="B1385" s="41">
        <v>28064</v>
      </c>
      <c r="C1385" s="41">
        <v>30901</v>
      </c>
      <c r="D1385" s="41">
        <v>28500</v>
      </c>
      <c r="E1385" s="41">
        <v>24160</v>
      </c>
      <c r="F1385" s="41">
        <v>13320</v>
      </c>
      <c r="G1385" s="41">
        <v>14122</v>
      </c>
      <c r="H1385" s="41">
        <v>242</v>
      </c>
      <c r="I1385" s="41">
        <v>831</v>
      </c>
      <c r="J1385" s="41">
        <v>366</v>
      </c>
      <c r="K1385" s="41">
        <v>0.32750000000000001</v>
      </c>
      <c r="L1385" s="48">
        <v>870000</v>
      </c>
      <c r="M1385" s="49"/>
    </row>
    <row r="1386" spans="1:13" x14ac:dyDescent="0.25">
      <c r="A1386" s="40">
        <v>23449</v>
      </c>
      <c r="B1386" s="41">
        <v>27827</v>
      </c>
      <c r="C1386" s="41">
        <v>29271</v>
      </c>
      <c r="D1386" s="41">
        <v>31253</v>
      </c>
      <c r="E1386" s="41">
        <v>9482</v>
      </c>
      <c r="F1386" s="41">
        <v>5556</v>
      </c>
      <c r="G1386" s="41">
        <v>13461</v>
      </c>
      <c r="H1386" s="41">
        <v>301</v>
      </c>
      <c r="I1386" s="41">
        <v>1153</v>
      </c>
      <c r="J1386" s="41">
        <v>291</v>
      </c>
      <c r="K1386" s="41">
        <v>0.40339999999999998</v>
      </c>
      <c r="L1386" s="48">
        <v>647500</v>
      </c>
      <c r="M1386" s="49"/>
    </row>
    <row r="1387" spans="1:13" x14ac:dyDescent="0.25">
      <c r="A1387" s="40">
        <v>19074</v>
      </c>
      <c r="B1387" s="41">
        <v>24453</v>
      </c>
      <c r="C1387" s="41">
        <v>29391</v>
      </c>
      <c r="D1387" s="41">
        <v>29531</v>
      </c>
      <c r="E1387" s="41">
        <v>5986</v>
      </c>
      <c r="F1387" s="41">
        <v>6332</v>
      </c>
      <c r="G1387" s="41">
        <v>9944</v>
      </c>
      <c r="H1387" s="41">
        <v>225</v>
      </c>
      <c r="I1387" s="41">
        <v>837</v>
      </c>
      <c r="J1387" s="41">
        <v>316</v>
      </c>
      <c r="K1387" s="41">
        <v>0.39250000000000002</v>
      </c>
      <c r="L1387" s="48">
        <v>708250</v>
      </c>
      <c r="M1387" s="49"/>
    </row>
    <row r="1388" spans="1:13" x14ac:dyDescent="0.25">
      <c r="A1388" s="40">
        <v>14137</v>
      </c>
      <c r="B1388" s="41">
        <v>15577</v>
      </c>
      <c r="C1388" s="41">
        <v>23606</v>
      </c>
      <c r="D1388" s="41">
        <v>24526</v>
      </c>
      <c r="E1388" s="41">
        <v>8468</v>
      </c>
      <c r="F1388" s="41">
        <v>8333</v>
      </c>
      <c r="G1388" s="41">
        <v>7341</v>
      </c>
      <c r="H1388" s="41">
        <v>382</v>
      </c>
      <c r="I1388" s="41">
        <v>1210</v>
      </c>
      <c r="J1388" s="41">
        <v>335</v>
      </c>
      <c r="K1388" s="41">
        <v>0.43330000000000002</v>
      </c>
      <c r="L1388" s="48">
        <v>521250</v>
      </c>
      <c r="M1388" s="49"/>
    </row>
    <row r="1389" spans="1:13" x14ac:dyDescent="0.25">
      <c r="A1389" s="40">
        <v>17171</v>
      </c>
      <c r="B1389" s="41">
        <v>25838</v>
      </c>
      <c r="C1389" s="41">
        <v>24121</v>
      </c>
      <c r="D1389" s="41">
        <v>27914</v>
      </c>
      <c r="E1389" s="41">
        <v>24486</v>
      </c>
      <c r="F1389" s="41">
        <v>6015</v>
      </c>
      <c r="G1389" s="41">
        <v>16324</v>
      </c>
      <c r="H1389" s="41">
        <v>422</v>
      </c>
      <c r="I1389" s="41">
        <v>1065</v>
      </c>
      <c r="J1389" s="41">
        <v>289</v>
      </c>
      <c r="K1389" s="41">
        <v>0.19</v>
      </c>
      <c r="L1389" s="48">
        <v>335000</v>
      </c>
      <c r="M1389" s="49"/>
    </row>
    <row r="1390" spans="1:13" x14ac:dyDescent="0.25">
      <c r="A1390" s="40">
        <v>23092</v>
      </c>
      <c r="B1390" s="41">
        <v>21850</v>
      </c>
      <c r="C1390" s="41">
        <v>21487</v>
      </c>
      <c r="D1390" s="41">
        <v>29483</v>
      </c>
      <c r="E1390" s="41">
        <v>19960</v>
      </c>
      <c r="F1390" s="41">
        <v>7414</v>
      </c>
      <c r="G1390" s="41">
        <v>16172</v>
      </c>
      <c r="H1390" s="41">
        <v>309</v>
      </c>
      <c r="I1390" s="41">
        <v>989</v>
      </c>
      <c r="J1390" s="41">
        <v>298</v>
      </c>
      <c r="K1390" s="41">
        <v>0.25469999999999998</v>
      </c>
      <c r="L1390" s="48">
        <v>500000</v>
      </c>
      <c r="M1390" s="49"/>
    </row>
    <row r="1391" spans="1:13" x14ac:dyDescent="0.25">
      <c r="A1391" s="40">
        <v>16080</v>
      </c>
      <c r="B1391" s="41">
        <v>17776</v>
      </c>
      <c r="C1391" s="41">
        <v>23927</v>
      </c>
      <c r="D1391" s="41">
        <v>25439</v>
      </c>
      <c r="E1391" s="41">
        <v>13320</v>
      </c>
      <c r="F1391" s="41">
        <v>10051</v>
      </c>
      <c r="G1391" s="41">
        <v>10789</v>
      </c>
      <c r="H1391" s="41">
        <v>313</v>
      </c>
      <c r="I1391" s="41">
        <v>1000</v>
      </c>
      <c r="J1391" s="41">
        <v>270</v>
      </c>
      <c r="K1391" s="41">
        <v>0.21920000000000001</v>
      </c>
      <c r="L1391" s="48">
        <v>427000</v>
      </c>
      <c r="M1391" s="49"/>
    </row>
    <row r="1392" spans="1:13" x14ac:dyDescent="0.25">
      <c r="A1392" s="40">
        <v>15320</v>
      </c>
      <c r="B1392" s="41">
        <v>18849</v>
      </c>
      <c r="C1392" s="41">
        <v>25911</v>
      </c>
      <c r="D1392" s="41">
        <v>24694</v>
      </c>
      <c r="E1392" s="41">
        <v>22322</v>
      </c>
      <c r="F1392" s="41">
        <v>9268</v>
      </c>
      <c r="G1392" s="41">
        <v>9827</v>
      </c>
      <c r="H1392" s="41">
        <v>380</v>
      </c>
      <c r="I1392" s="41">
        <v>1210</v>
      </c>
      <c r="J1392" s="41">
        <v>278</v>
      </c>
      <c r="K1392" s="41">
        <v>0.25879999999999997</v>
      </c>
      <c r="L1392" s="48">
        <v>327000</v>
      </c>
      <c r="M1392" s="49"/>
    </row>
    <row r="1393" spans="1:13" x14ac:dyDescent="0.25">
      <c r="A1393" s="40">
        <v>23026</v>
      </c>
      <c r="B1393" s="41">
        <v>23018</v>
      </c>
      <c r="C1393" s="41">
        <v>25323</v>
      </c>
      <c r="D1393" s="41">
        <v>28355</v>
      </c>
      <c r="E1393" s="41">
        <v>22826</v>
      </c>
      <c r="F1393" s="41">
        <v>13853</v>
      </c>
      <c r="G1393" s="41">
        <v>11093</v>
      </c>
      <c r="H1393" s="41">
        <v>365</v>
      </c>
      <c r="I1393" s="41">
        <v>952</v>
      </c>
      <c r="J1393" s="41">
        <v>207</v>
      </c>
      <c r="K1393" s="41">
        <v>0.18160000000000001</v>
      </c>
      <c r="L1393" s="48">
        <v>501250</v>
      </c>
      <c r="M1393" s="49"/>
    </row>
    <row r="1394" spans="1:13" x14ac:dyDescent="0.25">
      <c r="A1394" s="40">
        <v>11537</v>
      </c>
      <c r="B1394" s="41">
        <v>15815</v>
      </c>
      <c r="C1394" s="41">
        <v>17321</v>
      </c>
      <c r="D1394" s="41">
        <v>26393</v>
      </c>
      <c r="E1394" s="41">
        <v>24332</v>
      </c>
      <c r="F1394" s="41">
        <v>3631</v>
      </c>
      <c r="G1394" s="41">
        <v>13564</v>
      </c>
      <c r="H1394" s="41">
        <v>382</v>
      </c>
      <c r="I1394" s="41">
        <v>1029</v>
      </c>
      <c r="J1394" s="41">
        <v>229</v>
      </c>
      <c r="K1394" s="41">
        <v>0.18429999999999999</v>
      </c>
      <c r="L1394" s="48">
        <v>325000</v>
      </c>
      <c r="M1394" s="49"/>
    </row>
    <row r="1395" spans="1:13" x14ac:dyDescent="0.25">
      <c r="A1395" s="40">
        <v>22073</v>
      </c>
      <c r="B1395" s="41">
        <v>26987</v>
      </c>
      <c r="C1395" s="41">
        <v>21966</v>
      </c>
      <c r="D1395" s="41">
        <v>28866</v>
      </c>
      <c r="E1395" s="41">
        <v>26792</v>
      </c>
      <c r="F1395" s="41">
        <v>7092</v>
      </c>
      <c r="G1395" s="41">
        <v>17162</v>
      </c>
      <c r="H1395" s="41">
        <v>294</v>
      </c>
      <c r="I1395" s="41">
        <v>1025</v>
      </c>
      <c r="J1395" s="41">
        <v>299</v>
      </c>
      <c r="K1395" s="41">
        <v>0.20810000000000001</v>
      </c>
      <c r="L1395" s="48">
        <v>591500</v>
      </c>
      <c r="M1395" s="49"/>
    </row>
    <row r="1396" spans="1:13" x14ac:dyDescent="0.25">
      <c r="A1396" s="40">
        <v>21947</v>
      </c>
      <c r="B1396" s="41">
        <v>21464</v>
      </c>
      <c r="C1396" s="41">
        <v>27105</v>
      </c>
      <c r="D1396" s="41">
        <v>27755</v>
      </c>
      <c r="E1396" s="41">
        <v>25863</v>
      </c>
      <c r="F1396" s="41">
        <v>10735</v>
      </c>
      <c r="G1396" s="41">
        <v>16826</v>
      </c>
      <c r="H1396" s="41">
        <v>285</v>
      </c>
      <c r="I1396" s="41">
        <v>1002</v>
      </c>
      <c r="J1396" s="41">
        <v>339</v>
      </c>
      <c r="K1396" s="41">
        <v>0.30320000000000003</v>
      </c>
      <c r="L1396" s="48">
        <v>585000</v>
      </c>
      <c r="M1396" s="49"/>
    </row>
    <row r="1397" spans="1:13" x14ac:dyDescent="0.25">
      <c r="A1397" s="40">
        <v>1944</v>
      </c>
      <c r="B1397" s="41">
        <v>3554</v>
      </c>
      <c r="C1397" s="41">
        <v>5710</v>
      </c>
      <c r="D1397" s="41">
        <v>11758</v>
      </c>
      <c r="E1397" s="41">
        <v>5287</v>
      </c>
      <c r="F1397" s="41">
        <v>662</v>
      </c>
      <c r="G1397" s="41">
        <v>16940</v>
      </c>
      <c r="H1397" s="41">
        <v>526</v>
      </c>
      <c r="I1397" s="41">
        <v>1260</v>
      </c>
      <c r="J1397" s="41">
        <v>158</v>
      </c>
      <c r="K1397" s="41">
        <v>0.34510000000000002</v>
      </c>
      <c r="L1397" s="48">
        <v>241000</v>
      </c>
      <c r="M1397" s="49"/>
    </row>
    <row r="1398" spans="1:13" x14ac:dyDescent="0.25">
      <c r="A1398" s="40">
        <v>7364</v>
      </c>
      <c r="B1398" s="41">
        <v>10023</v>
      </c>
      <c r="C1398" s="41">
        <v>7388</v>
      </c>
      <c r="D1398" s="41">
        <v>16089</v>
      </c>
      <c r="E1398" s="41">
        <v>19607</v>
      </c>
      <c r="F1398" s="41">
        <v>3478</v>
      </c>
      <c r="G1398" s="41">
        <v>12136</v>
      </c>
      <c r="H1398" s="41">
        <v>491</v>
      </c>
      <c r="I1398" s="41">
        <v>1206</v>
      </c>
      <c r="J1398" s="41">
        <v>228</v>
      </c>
      <c r="K1398" s="41">
        <v>0.23860000000000001</v>
      </c>
      <c r="L1398" s="48">
        <v>333500</v>
      </c>
      <c r="M1398" s="49"/>
    </row>
    <row r="1399" spans="1:13" x14ac:dyDescent="0.25">
      <c r="A1399" s="40">
        <v>7034</v>
      </c>
      <c r="B1399" s="41">
        <v>10355</v>
      </c>
      <c r="C1399" s="41">
        <v>8951</v>
      </c>
      <c r="D1399" s="41">
        <v>23654</v>
      </c>
      <c r="E1399" s="41">
        <v>6820</v>
      </c>
      <c r="F1399" s="41">
        <v>3134</v>
      </c>
      <c r="G1399" s="41">
        <v>9381</v>
      </c>
      <c r="H1399" s="41">
        <v>555</v>
      </c>
      <c r="I1399" s="41">
        <v>1350</v>
      </c>
      <c r="J1399" s="41">
        <v>266</v>
      </c>
      <c r="K1399" s="41">
        <v>0.2487</v>
      </c>
      <c r="L1399" s="48">
        <v>346000</v>
      </c>
      <c r="M1399" s="49"/>
    </row>
    <row r="1400" spans="1:13" x14ac:dyDescent="0.25">
      <c r="A1400" s="40">
        <v>5125</v>
      </c>
      <c r="B1400" s="41">
        <v>10606</v>
      </c>
      <c r="C1400" s="41">
        <v>7693</v>
      </c>
      <c r="D1400" s="41">
        <v>25191</v>
      </c>
      <c r="E1400" s="41">
        <v>8360</v>
      </c>
      <c r="F1400" s="41">
        <v>859</v>
      </c>
      <c r="G1400" s="41">
        <v>11895</v>
      </c>
      <c r="H1400" s="41">
        <v>571</v>
      </c>
      <c r="I1400" s="41">
        <v>1275</v>
      </c>
      <c r="J1400" s="41">
        <v>184</v>
      </c>
      <c r="K1400" s="41">
        <v>0.29970000000000002</v>
      </c>
      <c r="L1400" s="48">
        <v>400000</v>
      </c>
      <c r="M1400" s="49"/>
    </row>
    <row r="1401" spans="1:13" x14ac:dyDescent="0.25">
      <c r="A1401" s="40">
        <v>2194</v>
      </c>
      <c r="B1401" s="41">
        <v>4760</v>
      </c>
      <c r="C1401" s="41">
        <v>5562</v>
      </c>
      <c r="D1401" s="41">
        <v>20523</v>
      </c>
      <c r="E1401" s="41">
        <v>7794</v>
      </c>
      <c r="F1401" s="41">
        <v>502</v>
      </c>
      <c r="G1401" s="41">
        <v>8921</v>
      </c>
      <c r="H1401" s="41">
        <v>675</v>
      </c>
      <c r="I1401" s="41">
        <v>1286</v>
      </c>
      <c r="J1401" s="41">
        <v>162</v>
      </c>
      <c r="K1401" s="41">
        <v>0.32050000000000001</v>
      </c>
      <c r="L1401" s="48">
        <v>190000</v>
      </c>
      <c r="M1401" s="49"/>
    </row>
    <row r="1402" spans="1:13" x14ac:dyDescent="0.25">
      <c r="A1402" s="40">
        <v>4141</v>
      </c>
      <c r="B1402" s="41">
        <v>7803</v>
      </c>
      <c r="C1402" s="41">
        <v>8335</v>
      </c>
      <c r="D1402" s="41">
        <v>13534</v>
      </c>
      <c r="E1402" s="41">
        <v>12160</v>
      </c>
      <c r="F1402" s="41">
        <v>646</v>
      </c>
      <c r="G1402" s="41">
        <v>11119</v>
      </c>
      <c r="H1402" s="41">
        <v>438</v>
      </c>
      <c r="I1402" s="41">
        <v>1142</v>
      </c>
      <c r="J1402" s="41">
        <v>174</v>
      </c>
      <c r="K1402" s="41">
        <v>0.21759999999999999</v>
      </c>
      <c r="L1402" s="48">
        <v>385000</v>
      </c>
      <c r="M1402" s="49"/>
    </row>
    <row r="1403" spans="1:13" x14ac:dyDescent="0.25">
      <c r="A1403" s="40">
        <v>4844</v>
      </c>
      <c r="B1403" s="41">
        <v>5609</v>
      </c>
      <c r="C1403" s="41">
        <v>6456</v>
      </c>
      <c r="D1403" s="41">
        <v>15219</v>
      </c>
      <c r="E1403" s="41">
        <v>3406</v>
      </c>
      <c r="F1403" s="41">
        <v>122</v>
      </c>
      <c r="G1403" s="41">
        <v>7193</v>
      </c>
      <c r="H1403" s="41">
        <v>407</v>
      </c>
      <c r="I1403" s="41">
        <v>1109</v>
      </c>
      <c r="J1403" s="41">
        <v>265</v>
      </c>
      <c r="K1403" s="41">
        <v>0.30620000000000003</v>
      </c>
      <c r="L1403" s="48">
        <v>350000</v>
      </c>
      <c r="M1403" s="49"/>
    </row>
    <row r="1404" spans="1:13" x14ac:dyDescent="0.25">
      <c r="A1404" s="40">
        <v>11047</v>
      </c>
      <c r="B1404" s="41">
        <v>14691</v>
      </c>
      <c r="C1404" s="41">
        <v>10024</v>
      </c>
      <c r="D1404" s="41">
        <v>26237</v>
      </c>
      <c r="E1404" s="41">
        <v>9614</v>
      </c>
      <c r="F1404" s="41">
        <v>1113</v>
      </c>
      <c r="G1404" s="41">
        <v>6471</v>
      </c>
      <c r="H1404" s="41">
        <v>451</v>
      </c>
      <c r="I1404" s="41">
        <v>1266</v>
      </c>
      <c r="J1404" s="41">
        <v>292</v>
      </c>
      <c r="K1404" s="41">
        <v>0.28050000000000003</v>
      </c>
      <c r="L1404" s="48">
        <v>419000</v>
      </c>
      <c r="M1404" s="49"/>
    </row>
    <row r="1405" spans="1:13" x14ac:dyDescent="0.25">
      <c r="A1405" s="40">
        <v>6364</v>
      </c>
      <c r="B1405" s="41">
        <v>8735</v>
      </c>
      <c r="C1405" s="41">
        <v>9209</v>
      </c>
      <c r="D1405" s="41">
        <v>23541</v>
      </c>
      <c r="E1405" s="41">
        <v>2263</v>
      </c>
      <c r="F1405" s="41">
        <v>1237</v>
      </c>
      <c r="G1405" s="41">
        <v>7264</v>
      </c>
      <c r="H1405" s="41">
        <v>659</v>
      </c>
      <c r="I1405" s="41">
        <v>1584</v>
      </c>
      <c r="J1405" s="41">
        <v>186</v>
      </c>
      <c r="K1405" s="41">
        <v>0.1399</v>
      </c>
      <c r="L1405" s="48">
        <v>350000</v>
      </c>
      <c r="M1405" s="49"/>
    </row>
    <row r="1406" spans="1:13" x14ac:dyDescent="0.25">
      <c r="A1406" s="40">
        <v>12637</v>
      </c>
      <c r="B1406" s="41">
        <v>17543</v>
      </c>
      <c r="C1406" s="41">
        <v>15982</v>
      </c>
      <c r="D1406" s="41">
        <v>26825</v>
      </c>
      <c r="E1406" s="41">
        <v>20720</v>
      </c>
      <c r="F1406" s="41">
        <v>4127</v>
      </c>
      <c r="G1406" s="41">
        <v>6996</v>
      </c>
      <c r="H1406" s="41">
        <v>326</v>
      </c>
      <c r="I1406" s="41">
        <v>1038</v>
      </c>
      <c r="J1406" s="41">
        <v>271</v>
      </c>
      <c r="K1406" s="41">
        <v>0.217</v>
      </c>
      <c r="L1406" s="48">
        <v>465000</v>
      </c>
      <c r="M1406" s="49"/>
    </row>
    <row r="1407" spans="1:13" x14ac:dyDescent="0.25">
      <c r="A1407" s="40">
        <v>6419</v>
      </c>
      <c r="B1407" s="41">
        <v>10598</v>
      </c>
      <c r="C1407" s="41">
        <v>8750</v>
      </c>
      <c r="D1407" s="41">
        <v>21511</v>
      </c>
      <c r="E1407" s="41">
        <v>9837</v>
      </c>
      <c r="F1407" s="41">
        <v>1493</v>
      </c>
      <c r="G1407" s="41">
        <v>10599</v>
      </c>
      <c r="H1407" s="41">
        <v>468</v>
      </c>
      <c r="I1407" s="41">
        <v>1146</v>
      </c>
      <c r="J1407" s="41">
        <v>185</v>
      </c>
      <c r="K1407" s="41">
        <v>0.12870000000000001</v>
      </c>
      <c r="L1407" s="48">
        <v>370000</v>
      </c>
      <c r="M1407" s="49"/>
    </row>
    <row r="1408" spans="1:13" x14ac:dyDescent="0.25">
      <c r="A1408" s="40">
        <v>4693</v>
      </c>
      <c r="B1408" s="41">
        <v>8278</v>
      </c>
      <c r="C1408" s="41">
        <v>8935</v>
      </c>
      <c r="D1408" s="41">
        <v>15205</v>
      </c>
      <c r="E1408" s="41">
        <v>3425</v>
      </c>
      <c r="F1408" s="41">
        <v>100</v>
      </c>
      <c r="G1408" s="41">
        <v>3234</v>
      </c>
      <c r="H1408" s="41">
        <v>650</v>
      </c>
      <c r="I1408" s="41">
        <v>1509</v>
      </c>
      <c r="J1408" s="41">
        <v>206</v>
      </c>
      <c r="K1408" s="41">
        <v>0.92200000000000004</v>
      </c>
      <c r="L1408" s="48">
        <v>311500</v>
      </c>
      <c r="M1408" s="49"/>
    </row>
    <row r="1409" spans="1:13" x14ac:dyDescent="0.25">
      <c r="A1409" s="40">
        <v>6686</v>
      </c>
      <c r="B1409" s="41">
        <v>11188</v>
      </c>
      <c r="C1409" s="41">
        <v>8893</v>
      </c>
      <c r="D1409" s="41">
        <v>21470</v>
      </c>
      <c r="E1409" s="41">
        <v>3351</v>
      </c>
      <c r="F1409" s="41">
        <v>305</v>
      </c>
      <c r="G1409" s="41">
        <v>7753</v>
      </c>
      <c r="H1409" s="41">
        <v>350</v>
      </c>
      <c r="I1409" s="41">
        <v>1124</v>
      </c>
      <c r="J1409" s="41">
        <v>233</v>
      </c>
      <c r="K1409" s="41">
        <v>0.26419999999999999</v>
      </c>
      <c r="L1409" s="48">
        <v>440000</v>
      </c>
      <c r="M1409" s="49"/>
    </row>
    <row r="1410" spans="1:13" x14ac:dyDescent="0.25">
      <c r="A1410" s="40">
        <v>2392</v>
      </c>
      <c r="B1410" s="41">
        <v>4963</v>
      </c>
      <c r="C1410" s="41">
        <v>5334</v>
      </c>
      <c r="D1410" s="41">
        <v>6439</v>
      </c>
      <c r="E1410" s="41">
        <v>17735</v>
      </c>
      <c r="F1410" s="41">
        <v>9</v>
      </c>
      <c r="G1410" s="41">
        <v>5883</v>
      </c>
      <c r="H1410" s="41">
        <v>587</v>
      </c>
      <c r="I1410" s="41">
        <v>1554</v>
      </c>
      <c r="J1410" s="41">
        <v>178</v>
      </c>
      <c r="K1410" s="41">
        <v>0.14249999999999999</v>
      </c>
      <c r="L1410" s="48">
        <v>165000</v>
      </c>
      <c r="M1410" s="49"/>
    </row>
    <row r="1411" spans="1:13" x14ac:dyDescent="0.25">
      <c r="A1411" s="40">
        <v>13907</v>
      </c>
      <c r="B1411" s="41">
        <v>20021</v>
      </c>
      <c r="C1411" s="41">
        <v>28167</v>
      </c>
      <c r="D1411" s="41">
        <v>26199</v>
      </c>
      <c r="E1411" s="41">
        <v>17505</v>
      </c>
      <c r="F1411" s="41">
        <v>7138</v>
      </c>
      <c r="G1411" s="41">
        <v>4585</v>
      </c>
      <c r="H1411" s="41">
        <v>322</v>
      </c>
      <c r="I1411" s="41">
        <v>1132</v>
      </c>
      <c r="J1411" s="41">
        <v>200</v>
      </c>
      <c r="K1411" s="41">
        <v>0.1946</v>
      </c>
      <c r="L1411" s="48">
        <v>377500</v>
      </c>
      <c r="M1411" s="49"/>
    </row>
    <row r="1412" spans="1:13" x14ac:dyDescent="0.25">
      <c r="A1412" s="40">
        <v>13846</v>
      </c>
      <c r="B1412" s="41">
        <v>19258</v>
      </c>
      <c r="C1412" s="41">
        <v>28464</v>
      </c>
      <c r="D1412" s="41">
        <v>28519</v>
      </c>
      <c r="E1412" s="41">
        <v>17472</v>
      </c>
      <c r="F1412" s="41">
        <v>2814</v>
      </c>
      <c r="G1412" s="41">
        <v>12640</v>
      </c>
      <c r="H1412" s="41">
        <v>302</v>
      </c>
      <c r="I1412" s="41">
        <v>1185</v>
      </c>
      <c r="J1412" s="41">
        <v>319</v>
      </c>
      <c r="K1412" s="41">
        <v>0.22309999999999999</v>
      </c>
      <c r="L1412" s="48">
        <v>385000</v>
      </c>
      <c r="M1412" s="49"/>
    </row>
    <row r="1413" spans="1:13" x14ac:dyDescent="0.25">
      <c r="A1413" s="40">
        <v>18145</v>
      </c>
      <c r="B1413" s="41">
        <v>16817</v>
      </c>
      <c r="C1413" s="41">
        <v>29819</v>
      </c>
      <c r="D1413" s="41">
        <v>22526</v>
      </c>
      <c r="E1413" s="41">
        <v>20129</v>
      </c>
      <c r="F1413" s="41">
        <v>8917</v>
      </c>
      <c r="G1413" s="41">
        <v>10847</v>
      </c>
      <c r="H1413" s="41">
        <v>258</v>
      </c>
      <c r="I1413" s="41">
        <v>1093</v>
      </c>
      <c r="J1413" s="41">
        <v>279</v>
      </c>
      <c r="K1413" s="41">
        <v>0.1986</v>
      </c>
      <c r="L1413" s="48">
        <v>250000</v>
      </c>
      <c r="M1413" s="49"/>
    </row>
    <row r="1414" spans="1:13" x14ac:dyDescent="0.25">
      <c r="A1414" s="40">
        <v>27101</v>
      </c>
      <c r="B1414" s="41">
        <v>25855</v>
      </c>
      <c r="C1414" s="41">
        <v>27518</v>
      </c>
      <c r="D1414" s="41">
        <v>31504</v>
      </c>
      <c r="E1414" s="41">
        <v>13455</v>
      </c>
      <c r="F1414" s="41">
        <v>6122</v>
      </c>
      <c r="G1414" s="41">
        <v>15201</v>
      </c>
      <c r="H1414" s="41">
        <v>239</v>
      </c>
      <c r="I1414" s="41">
        <v>882</v>
      </c>
      <c r="J1414" s="41">
        <v>343</v>
      </c>
      <c r="K1414" s="41">
        <v>0.8982</v>
      </c>
      <c r="L1414" s="48">
        <v>400000</v>
      </c>
      <c r="M1414" s="49"/>
    </row>
    <row r="1415" spans="1:13" x14ac:dyDescent="0.25">
      <c r="A1415" s="40">
        <v>20604</v>
      </c>
      <c r="B1415" s="41">
        <v>22827</v>
      </c>
      <c r="C1415" s="41">
        <v>24099</v>
      </c>
      <c r="D1415" s="41">
        <v>31477</v>
      </c>
      <c r="E1415" s="41">
        <v>22620</v>
      </c>
      <c r="F1415" s="41">
        <v>8874</v>
      </c>
      <c r="G1415" s="41">
        <v>15538</v>
      </c>
      <c r="H1415" s="41">
        <v>361</v>
      </c>
      <c r="I1415" s="41">
        <v>1312</v>
      </c>
      <c r="J1415" s="41">
        <v>293</v>
      </c>
      <c r="K1415" s="41">
        <v>0.2944</v>
      </c>
      <c r="L1415" s="48">
        <v>675000</v>
      </c>
      <c r="M1415" s="49"/>
    </row>
    <row r="1416" spans="1:13" x14ac:dyDescent="0.25">
      <c r="A1416" s="40">
        <v>13247</v>
      </c>
      <c r="B1416" s="41">
        <v>17229</v>
      </c>
      <c r="C1416" s="41">
        <v>21033</v>
      </c>
      <c r="D1416" s="41">
        <v>24389</v>
      </c>
      <c r="E1416" s="41">
        <v>13315</v>
      </c>
      <c r="F1416" s="41">
        <v>4762</v>
      </c>
      <c r="G1416" s="41">
        <v>13222</v>
      </c>
      <c r="H1416" s="41">
        <v>472</v>
      </c>
      <c r="I1416" s="41">
        <v>1222</v>
      </c>
      <c r="J1416" s="41">
        <v>229</v>
      </c>
      <c r="K1416" s="41">
        <v>0.40660000000000002</v>
      </c>
      <c r="L1416" s="48">
        <v>362500</v>
      </c>
      <c r="M1416" s="49"/>
    </row>
    <row r="1417" spans="1:13" x14ac:dyDescent="0.25">
      <c r="A1417" s="40">
        <v>15758</v>
      </c>
      <c r="B1417" s="41">
        <v>18825</v>
      </c>
      <c r="C1417" s="41">
        <v>18684</v>
      </c>
      <c r="D1417" s="41">
        <v>16336</v>
      </c>
      <c r="E1417" s="41">
        <v>7971</v>
      </c>
      <c r="F1417" s="41">
        <v>13953</v>
      </c>
      <c r="G1417" s="41">
        <v>8616</v>
      </c>
      <c r="H1417" s="41">
        <v>390</v>
      </c>
      <c r="I1417" s="41">
        <v>1231</v>
      </c>
      <c r="J1417" s="41">
        <v>144</v>
      </c>
      <c r="K1417" s="41">
        <v>0.14810000000000001</v>
      </c>
      <c r="L1417" s="48">
        <v>360250</v>
      </c>
      <c r="M1417" s="49"/>
    </row>
    <row r="1418" spans="1:13" x14ac:dyDescent="0.25">
      <c r="A1418" s="40">
        <v>15869</v>
      </c>
      <c r="B1418" s="41">
        <v>19929</v>
      </c>
      <c r="C1418" s="41">
        <v>20790</v>
      </c>
      <c r="D1418" s="41">
        <v>24644</v>
      </c>
      <c r="E1418" s="41">
        <v>13503</v>
      </c>
      <c r="F1418" s="41">
        <v>12740</v>
      </c>
      <c r="G1418" s="41">
        <v>7266</v>
      </c>
      <c r="H1418" s="41">
        <v>433</v>
      </c>
      <c r="I1418" s="41">
        <v>1276</v>
      </c>
      <c r="J1418" s="41">
        <v>198</v>
      </c>
      <c r="K1418" s="41">
        <v>0.16839999999999999</v>
      </c>
      <c r="L1418" s="48">
        <v>385000</v>
      </c>
      <c r="M1418" s="49"/>
    </row>
    <row r="1419" spans="1:13" x14ac:dyDescent="0.25">
      <c r="A1419" s="40">
        <v>17006</v>
      </c>
      <c r="B1419" s="41">
        <v>23249</v>
      </c>
      <c r="C1419" s="41">
        <v>17643</v>
      </c>
      <c r="D1419" s="41">
        <v>22595</v>
      </c>
      <c r="E1419" s="41">
        <v>9298</v>
      </c>
      <c r="F1419" s="41">
        <v>13302</v>
      </c>
      <c r="G1419" s="41">
        <v>7582</v>
      </c>
      <c r="H1419" s="41">
        <v>344</v>
      </c>
      <c r="I1419" s="41">
        <v>1031</v>
      </c>
      <c r="J1419" s="41">
        <v>185</v>
      </c>
      <c r="K1419" s="41">
        <v>0.13819999999999999</v>
      </c>
      <c r="L1419" s="48">
        <v>352500</v>
      </c>
      <c r="M1419" s="49"/>
    </row>
    <row r="1420" spans="1:13" x14ac:dyDescent="0.25">
      <c r="A1420" s="40">
        <v>4322</v>
      </c>
      <c r="B1420" s="41">
        <v>4019</v>
      </c>
      <c r="C1420" s="41">
        <v>8244</v>
      </c>
      <c r="D1420" s="41">
        <v>6709</v>
      </c>
      <c r="E1420" s="41">
        <v>6756</v>
      </c>
      <c r="F1420" s="41">
        <v>2487</v>
      </c>
      <c r="G1420" s="41">
        <v>16912</v>
      </c>
      <c r="H1420" s="41">
        <v>595</v>
      </c>
      <c r="I1420" s="41">
        <v>1303</v>
      </c>
      <c r="J1420" s="41">
        <v>200</v>
      </c>
      <c r="K1420" s="41">
        <v>1.0053000000000001</v>
      </c>
      <c r="L1420" s="48">
        <v>354975</v>
      </c>
      <c r="M1420" s="49"/>
    </row>
    <row r="1421" spans="1:13" x14ac:dyDescent="0.25">
      <c r="A1421" s="40">
        <v>1485</v>
      </c>
      <c r="B1421" s="41">
        <v>2469</v>
      </c>
      <c r="C1421" s="41">
        <v>11976</v>
      </c>
      <c r="D1421" s="41">
        <v>2850</v>
      </c>
      <c r="E1421" s="41">
        <v>4907</v>
      </c>
      <c r="F1421" s="41">
        <v>3832</v>
      </c>
      <c r="G1421" s="41">
        <v>15663</v>
      </c>
      <c r="H1421" s="41">
        <v>471</v>
      </c>
      <c r="I1421" s="41">
        <v>1029</v>
      </c>
      <c r="J1421" s="41">
        <v>141</v>
      </c>
      <c r="K1421" s="41">
        <v>0.21879999999999999</v>
      </c>
      <c r="L1421" s="48">
        <v>250000</v>
      </c>
      <c r="M1421" s="49"/>
    </row>
    <row r="1422" spans="1:13" x14ac:dyDescent="0.25">
      <c r="A1422" s="40">
        <v>2836</v>
      </c>
      <c r="B1422" s="41">
        <v>4790</v>
      </c>
      <c r="C1422" s="41">
        <v>9394</v>
      </c>
      <c r="D1422" s="41">
        <v>7329</v>
      </c>
      <c r="E1422" s="41">
        <v>5475</v>
      </c>
      <c r="F1422" s="41">
        <v>3458</v>
      </c>
      <c r="G1422" s="41">
        <v>17704</v>
      </c>
      <c r="H1422" s="41">
        <v>539</v>
      </c>
      <c r="I1422" s="41">
        <v>1094</v>
      </c>
      <c r="J1422" s="41">
        <v>219</v>
      </c>
      <c r="K1422" s="41">
        <v>0.2387</v>
      </c>
      <c r="L1422" s="48">
        <v>275000</v>
      </c>
      <c r="M1422" s="49"/>
    </row>
    <row r="1423" spans="1:13" x14ac:dyDescent="0.25">
      <c r="A1423" s="40">
        <v>6410</v>
      </c>
      <c r="B1423" s="41">
        <v>6844</v>
      </c>
      <c r="C1423" s="41">
        <v>14043</v>
      </c>
      <c r="D1423" s="41">
        <v>10025</v>
      </c>
      <c r="E1423" s="41">
        <v>3163</v>
      </c>
      <c r="F1423" s="41">
        <v>3973</v>
      </c>
      <c r="G1423" s="41">
        <v>11259</v>
      </c>
      <c r="H1423" s="41">
        <v>622</v>
      </c>
      <c r="I1423" s="41">
        <v>1286</v>
      </c>
      <c r="J1423" s="41">
        <v>193</v>
      </c>
      <c r="K1423" s="41">
        <v>0.21110000000000001</v>
      </c>
      <c r="L1423" s="48">
        <v>315000</v>
      </c>
      <c r="M1423" s="49"/>
    </row>
    <row r="1424" spans="1:13" x14ac:dyDescent="0.25">
      <c r="A1424" s="40">
        <v>7328</v>
      </c>
      <c r="B1424" s="41">
        <v>10349</v>
      </c>
      <c r="C1424" s="41">
        <v>13609</v>
      </c>
      <c r="D1424" s="41">
        <v>18493</v>
      </c>
      <c r="E1424" s="41">
        <v>6101</v>
      </c>
      <c r="F1424" s="41">
        <v>6134</v>
      </c>
      <c r="G1424" s="41">
        <v>12344</v>
      </c>
      <c r="H1424" s="41">
        <v>615</v>
      </c>
      <c r="I1424" s="41">
        <v>1644</v>
      </c>
      <c r="J1424" s="41">
        <v>179</v>
      </c>
      <c r="K1424" s="41">
        <v>0.2717</v>
      </c>
      <c r="L1424" s="48">
        <v>319500</v>
      </c>
      <c r="M1424" s="49"/>
    </row>
    <row r="1425" spans="1:13" x14ac:dyDescent="0.25">
      <c r="A1425" s="40">
        <v>3663</v>
      </c>
      <c r="B1425" s="41">
        <v>5625</v>
      </c>
      <c r="C1425" s="41">
        <v>10519</v>
      </c>
      <c r="D1425" s="41">
        <v>7885</v>
      </c>
      <c r="E1425" s="41">
        <v>6199</v>
      </c>
      <c r="F1425" s="41">
        <v>2624</v>
      </c>
      <c r="G1425" s="41">
        <v>14673</v>
      </c>
      <c r="H1425" s="41">
        <v>433</v>
      </c>
      <c r="I1425" s="41">
        <v>992</v>
      </c>
      <c r="J1425" s="41">
        <v>192</v>
      </c>
      <c r="K1425" s="41">
        <v>0.25259999999999999</v>
      </c>
      <c r="L1425" s="48">
        <v>320000</v>
      </c>
      <c r="M1425" s="49"/>
    </row>
    <row r="1426" spans="1:13" x14ac:dyDescent="0.25">
      <c r="A1426" s="40">
        <v>25064</v>
      </c>
      <c r="B1426" s="41">
        <v>28926</v>
      </c>
      <c r="C1426" s="41">
        <v>30842</v>
      </c>
      <c r="D1426" s="41">
        <v>29729</v>
      </c>
      <c r="E1426" s="41">
        <v>5648</v>
      </c>
      <c r="F1426" s="41">
        <v>12093</v>
      </c>
      <c r="G1426" s="41">
        <v>9864</v>
      </c>
      <c r="H1426" s="41">
        <v>280</v>
      </c>
      <c r="I1426" s="41">
        <v>1195</v>
      </c>
      <c r="J1426" s="41">
        <v>262</v>
      </c>
      <c r="K1426" s="41">
        <v>0.29759999999999998</v>
      </c>
      <c r="L1426" s="48">
        <v>501110</v>
      </c>
      <c r="M1426" s="49"/>
    </row>
    <row r="1427" spans="1:13" x14ac:dyDescent="0.25">
      <c r="A1427" s="40">
        <v>10856</v>
      </c>
      <c r="B1427" s="41">
        <v>13300</v>
      </c>
      <c r="C1427" s="41">
        <v>28486</v>
      </c>
      <c r="D1427" s="41">
        <v>15823</v>
      </c>
      <c r="E1427" s="41">
        <v>8723</v>
      </c>
      <c r="F1427" s="41">
        <v>9971</v>
      </c>
      <c r="G1427" s="41">
        <v>10762</v>
      </c>
      <c r="H1427" s="41">
        <v>290</v>
      </c>
      <c r="I1427" s="41">
        <v>1052</v>
      </c>
      <c r="J1427" s="41">
        <v>279</v>
      </c>
      <c r="K1427" s="41">
        <v>0.20880000000000001</v>
      </c>
      <c r="L1427" s="48">
        <v>405000</v>
      </c>
      <c r="M1427" s="49"/>
    </row>
    <row r="1428" spans="1:13" x14ac:dyDescent="0.25">
      <c r="A1428" s="40">
        <v>10379</v>
      </c>
      <c r="B1428" s="41">
        <v>12263</v>
      </c>
      <c r="C1428" s="41">
        <v>22845</v>
      </c>
      <c r="D1428" s="41">
        <v>19681</v>
      </c>
      <c r="E1428" s="41">
        <v>3255</v>
      </c>
      <c r="F1428" s="41">
        <v>8297</v>
      </c>
      <c r="G1428" s="41">
        <v>11324</v>
      </c>
      <c r="H1428" s="41">
        <v>352</v>
      </c>
      <c r="I1428" s="41">
        <v>923</v>
      </c>
      <c r="J1428" s="41">
        <v>260</v>
      </c>
      <c r="K1428" s="41">
        <v>0.3422</v>
      </c>
      <c r="L1428" s="48">
        <v>383000</v>
      </c>
      <c r="M1428" s="49"/>
    </row>
    <row r="1429" spans="1:13" x14ac:dyDescent="0.25">
      <c r="A1429" s="40">
        <v>23611</v>
      </c>
      <c r="B1429" s="41">
        <v>26190</v>
      </c>
      <c r="C1429" s="41">
        <v>30075</v>
      </c>
      <c r="D1429" s="41">
        <v>26821</v>
      </c>
      <c r="E1429" s="41">
        <v>10209</v>
      </c>
      <c r="F1429" s="41">
        <v>4700</v>
      </c>
      <c r="G1429" s="41">
        <v>6679</v>
      </c>
      <c r="H1429" s="41">
        <v>233</v>
      </c>
      <c r="I1429" s="41">
        <v>1154</v>
      </c>
      <c r="J1429" s="41">
        <v>256</v>
      </c>
      <c r="K1429" s="41">
        <v>0.29320000000000002</v>
      </c>
      <c r="L1429" s="48">
        <v>575000</v>
      </c>
      <c r="M1429" s="49"/>
    </row>
    <row r="1430" spans="1:13" x14ac:dyDescent="0.25">
      <c r="A1430" s="40">
        <v>25015</v>
      </c>
      <c r="B1430" s="41">
        <v>27869</v>
      </c>
      <c r="C1430" s="41">
        <v>29000</v>
      </c>
      <c r="D1430" s="41">
        <v>28401</v>
      </c>
      <c r="E1430" s="41">
        <v>20468</v>
      </c>
      <c r="F1430" s="41">
        <v>6802</v>
      </c>
      <c r="G1430" s="41">
        <v>15937</v>
      </c>
      <c r="H1430" s="41">
        <v>294</v>
      </c>
      <c r="I1430" s="41">
        <v>979</v>
      </c>
      <c r="J1430" s="41">
        <v>296</v>
      </c>
      <c r="K1430" s="41">
        <v>0.32829999999999998</v>
      </c>
      <c r="L1430" s="48">
        <v>770000</v>
      </c>
      <c r="M1430" s="49"/>
    </row>
    <row r="1431" spans="1:13" x14ac:dyDescent="0.25">
      <c r="A1431" s="40">
        <v>20523</v>
      </c>
      <c r="B1431" s="41">
        <v>19724</v>
      </c>
      <c r="C1431" s="41">
        <v>30002</v>
      </c>
      <c r="D1431" s="41">
        <v>18080</v>
      </c>
      <c r="E1431" s="41">
        <v>13888</v>
      </c>
      <c r="F1431" s="41">
        <v>12851</v>
      </c>
      <c r="G1431" s="41">
        <v>12114</v>
      </c>
      <c r="H1431" s="41">
        <v>372</v>
      </c>
      <c r="I1431" s="41">
        <v>929</v>
      </c>
      <c r="J1431" s="41">
        <v>164</v>
      </c>
      <c r="K1431" s="41">
        <v>0.1792</v>
      </c>
      <c r="L1431" s="48">
        <v>765000</v>
      </c>
      <c r="M1431" s="49"/>
    </row>
    <row r="1432" spans="1:13" x14ac:dyDescent="0.25">
      <c r="A1432" s="40">
        <v>10695</v>
      </c>
      <c r="B1432" s="41">
        <v>10918</v>
      </c>
      <c r="C1432" s="41">
        <v>23971</v>
      </c>
      <c r="D1432" s="41">
        <v>17657</v>
      </c>
      <c r="E1432" s="41">
        <v>4991</v>
      </c>
      <c r="F1432" s="41">
        <v>5227</v>
      </c>
      <c r="G1432" s="41">
        <v>10516</v>
      </c>
      <c r="H1432" s="41">
        <v>240</v>
      </c>
      <c r="I1432" s="41">
        <v>866</v>
      </c>
      <c r="J1432" s="41">
        <v>345</v>
      </c>
      <c r="K1432" s="41">
        <v>0.21390000000000001</v>
      </c>
      <c r="L1432" s="48">
        <v>370000</v>
      </c>
      <c r="M1432" s="49"/>
    </row>
    <row r="1433" spans="1:13" x14ac:dyDescent="0.25">
      <c r="A1433" s="40">
        <v>21764</v>
      </c>
      <c r="B1433" s="41">
        <v>22568</v>
      </c>
      <c r="C1433" s="41">
        <v>32196</v>
      </c>
      <c r="D1433" s="41">
        <v>25851</v>
      </c>
      <c r="E1433" s="41">
        <v>17396</v>
      </c>
      <c r="F1433" s="41">
        <v>4899</v>
      </c>
      <c r="G1433" s="41">
        <v>12458</v>
      </c>
      <c r="H1433" s="41">
        <v>388</v>
      </c>
      <c r="I1433" s="41">
        <v>1650</v>
      </c>
      <c r="J1433" s="41">
        <v>295</v>
      </c>
      <c r="K1433" s="41">
        <v>0.27410000000000001</v>
      </c>
      <c r="L1433" s="48">
        <v>497500</v>
      </c>
      <c r="M1433" s="49"/>
    </row>
    <row r="1434" spans="1:13" x14ac:dyDescent="0.25">
      <c r="A1434" s="40">
        <v>6917</v>
      </c>
      <c r="B1434" s="41">
        <v>7095</v>
      </c>
      <c r="C1434" s="41">
        <v>18404</v>
      </c>
      <c r="D1434" s="41">
        <v>11115</v>
      </c>
      <c r="E1434" s="41">
        <v>621</v>
      </c>
      <c r="F1434" s="41">
        <v>2358</v>
      </c>
      <c r="G1434" s="41">
        <v>8770</v>
      </c>
      <c r="H1434" s="41">
        <v>321</v>
      </c>
      <c r="I1434" s="41">
        <v>1048</v>
      </c>
      <c r="J1434" s="41">
        <v>329</v>
      </c>
      <c r="K1434" s="41">
        <v>0.5212</v>
      </c>
      <c r="L1434" s="48">
        <v>570000</v>
      </c>
      <c r="M1434" s="49"/>
    </row>
    <row r="1435" spans="1:13" x14ac:dyDescent="0.25">
      <c r="A1435" s="40">
        <v>8235</v>
      </c>
      <c r="B1435" s="41">
        <v>7981</v>
      </c>
      <c r="C1435" s="41">
        <v>16052</v>
      </c>
      <c r="D1435" s="41">
        <v>18209</v>
      </c>
      <c r="E1435" s="41">
        <v>7989</v>
      </c>
      <c r="F1435" s="41">
        <v>4536</v>
      </c>
      <c r="G1435" s="41">
        <v>9087</v>
      </c>
      <c r="H1435" s="41">
        <v>443</v>
      </c>
      <c r="I1435" s="41">
        <v>1264</v>
      </c>
      <c r="J1435" s="41">
        <v>183</v>
      </c>
      <c r="K1435" s="41">
        <v>0.2107</v>
      </c>
      <c r="L1435" s="48">
        <v>479200</v>
      </c>
      <c r="M1435" s="49"/>
    </row>
    <row r="1436" spans="1:13" x14ac:dyDescent="0.25">
      <c r="A1436" s="40">
        <v>12308</v>
      </c>
      <c r="B1436" s="41">
        <v>16102</v>
      </c>
      <c r="C1436" s="41">
        <v>25125</v>
      </c>
      <c r="D1436" s="41">
        <v>21770</v>
      </c>
      <c r="E1436" s="41">
        <v>9029</v>
      </c>
      <c r="F1436" s="41">
        <v>11090</v>
      </c>
      <c r="G1436" s="41">
        <v>9232</v>
      </c>
      <c r="H1436" s="41">
        <v>344</v>
      </c>
      <c r="I1436" s="41">
        <v>1306</v>
      </c>
      <c r="J1436" s="41">
        <v>173</v>
      </c>
      <c r="K1436" s="41">
        <v>0.1555</v>
      </c>
      <c r="L1436" s="48">
        <v>415000</v>
      </c>
      <c r="M1436" s="49"/>
    </row>
    <row r="1437" spans="1:13" x14ac:dyDescent="0.25">
      <c r="A1437" s="40">
        <v>5429</v>
      </c>
      <c r="B1437" s="41">
        <v>6914</v>
      </c>
      <c r="C1437" s="41">
        <v>13667</v>
      </c>
      <c r="D1437" s="41">
        <v>7860</v>
      </c>
      <c r="E1437" s="41">
        <v>10427</v>
      </c>
      <c r="F1437" s="41">
        <v>4311</v>
      </c>
      <c r="G1437" s="41">
        <v>17101</v>
      </c>
      <c r="H1437" s="41">
        <v>496</v>
      </c>
      <c r="I1437" s="41">
        <v>1409</v>
      </c>
      <c r="J1437" s="41">
        <v>190</v>
      </c>
      <c r="K1437" s="41">
        <v>0.20180000000000001</v>
      </c>
      <c r="L1437" s="48">
        <v>400000</v>
      </c>
      <c r="M1437" s="49"/>
    </row>
    <row r="1438" spans="1:13" x14ac:dyDescent="0.25">
      <c r="A1438" s="40">
        <v>19189</v>
      </c>
      <c r="B1438" s="41">
        <v>20411</v>
      </c>
      <c r="C1438" s="41">
        <v>27840</v>
      </c>
      <c r="D1438" s="41">
        <v>21922</v>
      </c>
      <c r="E1438" s="41">
        <v>11994</v>
      </c>
      <c r="F1438" s="41">
        <v>15719</v>
      </c>
      <c r="G1438" s="41">
        <v>4379</v>
      </c>
      <c r="H1438" s="41">
        <v>436</v>
      </c>
      <c r="I1438" s="41">
        <v>1258</v>
      </c>
      <c r="J1438" s="41">
        <v>176</v>
      </c>
      <c r="K1438" s="41">
        <v>0.2394</v>
      </c>
      <c r="L1438" s="48">
        <v>592500</v>
      </c>
      <c r="M1438" s="49"/>
    </row>
    <row r="1439" spans="1:13" x14ac:dyDescent="0.25">
      <c r="A1439" s="40">
        <v>23732</v>
      </c>
      <c r="B1439" s="41">
        <v>21744</v>
      </c>
      <c r="C1439" s="41">
        <v>31485</v>
      </c>
      <c r="D1439" s="41">
        <v>22516</v>
      </c>
      <c r="E1439" s="41">
        <v>15848</v>
      </c>
      <c r="F1439" s="41">
        <v>17977</v>
      </c>
      <c r="G1439" s="41">
        <v>5776</v>
      </c>
      <c r="H1439" s="41">
        <v>373</v>
      </c>
      <c r="I1439" s="41">
        <v>1136</v>
      </c>
      <c r="J1439" s="41">
        <v>235</v>
      </c>
      <c r="K1439" s="41">
        <v>0.18559999999999999</v>
      </c>
      <c r="L1439" s="48">
        <v>587000</v>
      </c>
      <c r="M1439" s="49"/>
    </row>
    <row r="1440" spans="1:13" x14ac:dyDescent="0.25">
      <c r="A1440" s="40">
        <v>2644</v>
      </c>
      <c r="B1440" s="41">
        <v>3666</v>
      </c>
      <c r="C1440" s="41">
        <v>13811</v>
      </c>
      <c r="D1440" s="41">
        <v>9391</v>
      </c>
      <c r="E1440" s="41">
        <v>14183</v>
      </c>
      <c r="F1440" s="41">
        <v>5992</v>
      </c>
      <c r="G1440" s="41">
        <v>16267</v>
      </c>
      <c r="H1440" s="41">
        <v>506</v>
      </c>
      <c r="I1440" s="41">
        <v>1322</v>
      </c>
      <c r="J1440" s="41">
        <v>192</v>
      </c>
      <c r="K1440" s="41">
        <v>0.14990000000000001</v>
      </c>
      <c r="L1440" s="48">
        <v>280000</v>
      </c>
      <c r="M1440" s="49"/>
    </row>
    <row r="1441" spans="1:13" x14ac:dyDescent="0.25">
      <c r="A1441" s="40">
        <v>9799</v>
      </c>
      <c r="B1441" s="41">
        <v>13651</v>
      </c>
      <c r="C1441" s="41">
        <v>13762</v>
      </c>
      <c r="D1441" s="41">
        <v>21153</v>
      </c>
      <c r="E1441" s="41">
        <v>8194</v>
      </c>
      <c r="F1441" s="41">
        <v>4333</v>
      </c>
      <c r="G1441" s="41">
        <v>14921</v>
      </c>
      <c r="H1441" s="41">
        <v>664</v>
      </c>
      <c r="I1441" s="41">
        <v>1367</v>
      </c>
      <c r="J1441" s="41">
        <v>220</v>
      </c>
      <c r="K1441" s="41">
        <v>0.36990000000000001</v>
      </c>
      <c r="L1441" s="48">
        <v>543750</v>
      </c>
      <c r="M1441" s="49"/>
    </row>
    <row r="1442" spans="1:13" x14ac:dyDescent="0.25">
      <c r="A1442" s="40">
        <v>24812</v>
      </c>
      <c r="B1442" s="41">
        <v>23260</v>
      </c>
      <c r="C1442" s="41">
        <v>19475</v>
      </c>
      <c r="D1442" s="41">
        <v>24571</v>
      </c>
      <c r="E1442" s="41">
        <v>20000</v>
      </c>
      <c r="F1442" s="41">
        <v>15159</v>
      </c>
      <c r="G1442" s="41">
        <v>20222</v>
      </c>
      <c r="H1442" s="41">
        <v>333</v>
      </c>
      <c r="I1442" s="41">
        <v>1003</v>
      </c>
      <c r="J1442" s="41">
        <v>316</v>
      </c>
      <c r="K1442" s="41">
        <v>0.29310000000000003</v>
      </c>
      <c r="L1442" s="48">
        <v>508750</v>
      </c>
      <c r="M1442" s="49"/>
    </row>
    <row r="1443" spans="1:13" x14ac:dyDescent="0.25">
      <c r="A1443" s="40">
        <v>18107</v>
      </c>
      <c r="B1443" s="41">
        <v>16984</v>
      </c>
      <c r="C1443" s="41">
        <v>23673</v>
      </c>
      <c r="D1443" s="41">
        <v>22958</v>
      </c>
      <c r="E1443" s="41">
        <v>9128</v>
      </c>
      <c r="F1443" s="41">
        <v>11767</v>
      </c>
      <c r="G1443" s="41">
        <v>13469</v>
      </c>
      <c r="H1443" s="41">
        <v>301</v>
      </c>
      <c r="I1443" s="41">
        <v>958</v>
      </c>
      <c r="J1443" s="41">
        <v>293</v>
      </c>
      <c r="K1443" s="41">
        <v>0.32419999999999999</v>
      </c>
      <c r="L1443" s="48">
        <v>505000</v>
      </c>
      <c r="M1443" s="49"/>
    </row>
    <row r="1444" spans="1:13" x14ac:dyDescent="0.25">
      <c r="A1444" s="40">
        <v>17664</v>
      </c>
      <c r="B1444" s="41">
        <v>21612</v>
      </c>
      <c r="C1444" s="41">
        <v>19746</v>
      </c>
      <c r="D1444" s="41">
        <v>23783</v>
      </c>
      <c r="E1444" s="41">
        <v>8923</v>
      </c>
      <c r="F1444" s="41">
        <v>10917</v>
      </c>
      <c r="G1444" s="41">
        <v>17518</v>
      </c>
      <c r="H1444" s="41">
        <v>286</v>
      </c>
      <c r="I1444" s="41">
        <v>953</v>
      </c>
      <c r="J1444" s="41">
        <v>310</v>
      </c>
      <c r="K1444" s="41">
        <v>0.4652</v>
      </c>
      <c r="L1444" s="48">
        <v>490000</v>
      </c>
      <c r="M1444" s="49"/>
    </row>
    <row r="1445" spans="1:13" x14ac:dyDescent="0.25">
      <c r="A1445" s="40">
        <v>17332</v>
      </c>
      <c r="B1445" s="41">
        <v>15089</v>
      </c>
      <c r="C1445" s="41">
        <v>12505</v>
      </c>
      <c r="D1445" s="41">
        <v>22335</v>
      </c>
      <c r="E1445" s="41">
        <v>7466</v>
      </c>
      <c r="F1445" s="41">
        <v>15957</v>
      </c>
      <c r="G1445" s="41">
        <v>16064</v>
      </c>
      <c r="H1445" s="41">
        <v>401</v>
      </c>
      <c r="I1445" s="41">
        <v>1091</v>
      </c>
      <c r="J1445" s="41">
        <v>273</v>
      </c>
      <c r="K1445" s="41">
        <v>0.45419999999999999</v>
      </c>
      <c r="L1445" s="48">
        <v>460000</v>
      </c>
      <c r="M1445" s="49"/>
    </row>
    <row r="1446" spans="1:13" x14ac:dyDescent="0.25">
      <c r="A1446" s="40">
        <v>17943</v>
      </c>
      <c r="B1446" s="41">
        <v>18557</v>
      </c>
      <c r="C1446" s="41">
        <v>20887</v>
      </c>
      <c r="D1446" s="41">
        <v>23194</v>
      </c>
      <c r="E1446" s="41">
        <v>14415</v>
      </c>
      <c r="F1446" s="41">
        <v>11648</v>
      </c>
      <c r="G1446" s="41">
        <v>18641</v>
      </c>
      <c r="H1446" s="41">
        <v>298</v>
      </c>
      <c r="I1446" s="41">
        <v>1021</v>
      </c>
      <c r="J1446" s="41">
        <v>253</v>
      </c>
      <c r="K1446" s="41">
        <v>0.30299999999999999</v>
      </c>
      <c r="L1446" s="48">
        <v>447000</v>
      </c>
      <c r="M1446" s="49"/>
    </row>
    <row r="1447" spans="1:13" x14ac:dyDescent="0.25">
      <c r="A1447" s="40">
        <v>20207</v>
      </c>
      <c r="B1447" s="41">
        <v>24246</v>
      </c>
      <c r="C1447" s="41">
        <v>22847</v>
      </c>
      <c r="D1447" s="41">
        <v>21784</v>
      </c>
      <c r="E1447" s="41">
        <v>21997</v>
      </c>
      <c r="F1447" s="41">
        <v>10110</v>
      </c>
      <c r="G1447" s="41">
        <v>17874</v>
      </c>
      <c r="H1447" s="41">
        <v>277</v>
      </c>
      <c r="I1447" s="41">
        <v>927</v>
      </c>
      <c r="J1447" s="41">
        <v>354</v>
      </c>
      <c r="K1447" s="41">
        <v>0.24179999999999999</v>
      </c>
      <c r="L1447" s="48">
        <v>420000</v>
      </c>
      <c r="M1447" s="49"/>
    </row>
    <row r="1448" spans="1:13" x14ac:dyDescent="0.25">
      <c r="A1448" s="40">
        <v>6128</v>
      </c>
      <c r="B1448" s="41">
        <v>5008</v>
      </c>
      <c r="C1448" s="41">
        <v>9077</v>
      </c>
      <c r="D1448" s="41">
        <v>9635</v>
      </c>
      <c r="E1448" s="41">
        <v>6396</v>
      </c>
      <c r="F1448" s="41">
        <v>12831</v>
      </c>
      <c r="G1448" s="41">
        <v>14850</v>
      </c>
      <c r="H1448" s="41">
        <v>502</v>
      </c>
      <c r="I1448" s="41">
        <v>1263</v>
      </c>
      <c r="J1448" s="41">
        <v>266</v>
      </c>
      <c r="K1448" s="41">
        <v>0.25690000000000002</v>
      </c>
      <c r="L1448" s="48">
        <v>352500</v>
      </c>
      <c r="M1448" s="49"/>
    </row>
    <row r="1449" spans="1:13" x14ac:dyDescent="0.25">
      <c r="A1449" s="40">
        <v>5107</v>
      </c>
      <c r="B1449" s="41">
        <v>3317</v>
      </c>
      <c r="C1449" s="41">
        <v>7239</v>
      </c>
      <c r="D1449" s="41">
        <v>7006</v>
      </c>
      <c r="E1449" s="41">
        <v>8586</v>
      </c>
      <c r="F1449" s="41">
        <v>8341</v>
      </c>
      <c r="G1449" s="41">
        <v>18037</v>
      </c>
      <c r="H1449" s="41">
        <v>441</v>
      </c>
      <c r="I1449" s="41">
        <v>1112</v>
      </c>
      <c r="J1449" s="41">
        <v>231</v>
      </c>
      <c r="K1449" s="41">
        <v>0.2102</v>
      </c>
      <c r="L1449" s="48">
        <v>361000</v>
      </c>
      <c r="M1449" s="49"/>
    </row>
    <row r="1450" spans="1:13" x14ac:dyDescent="0.25">
      <c r="A1450" s="40">
        <v>20111</v>
      </c>
      <c r="B1450" s="41">
        <v>19724</v>
      </c>
      <c r="C1450" s="41">
        <v>28172</v>
      </c>
      <c r="D1450" s="41">
        <v>19932</v>
      </c>
      <c r="E1450" s="41">
        <v>10816</v>
      </c>
      <c r="F1450" s="41">
        <v>18944</v>
      </c>
      <c r="G1450" s="41">
        <v>8189</v>
      </c>
      <c r="H1450" s="41">
        <v>310</v>
      </c>
      <c r="I1450" s="41">
        <v>987</v>
      </c>
      <c r="J1450" s="41">
        <v>253</v>
      </c>
      <c r="K1450" s="41">
        <v>0.23719999999999999</v>
      </c>
      <c r="L1450" s="48">
        <v>560000</v>
      </c>
      <c r="M1450" s="49"/>
    </row>
    <row r="1451" spans="1:13" x14ac:dyDescent="0.25">
      <c r="A1451" s="40">
        <v>29732</v>
      </c>
      <c r="B1451" s="41">
        <v>26465</v>
      </c>
      <c r="C1451" s="41">
        <v>22727</v>
      </c>
      <c r="D1451" s="41">
        <v>28735</v>
      </c>
      <c r="E1451" s="41">
        <v>21287</v>
      </c>
      <c r="F1451" s="41">
        <v>14193</v>
      </c>
      <c r="G1451" s="41">
        <v>17044</v>
      </c>
      <c r="H1451" s="41">
        <v>311</v>
      </c>
      <c r="I1451" s="41">
        <v>998</v>
      </c>
      <c r="J1451" s="41">
        <v>339</v>
      </c>
      <c r="K1451" s="41">
        <v>0.6613</v>
      </c>
      <c r="L1451" s="48">
        <v>495000</v>
      </c>
      <c r="M1451" s="49"/>
    </row>
    <row r="1452" spans="1:13" x14ac:dyDescent="0.25">
      <c r="A1452" s="40">
        <v>28135</v>
      </c>
      <c r="B1452" s="41">
        <v>28162</v>
      </c>
      <c r="C1452" s="41">
        <v>24431</v>
      </c>
      <c r="D1452" s="41">
        <v>29427</v>
      </c>
      <c r="E1452" s="41">
        <v>25048</v>
      </c>
      <c r="F1452" s="41">
        <v>22347</v>
      </c>
      <c r="G1452" s="41">
        <v>11476</v>
      </c>
      <c r="H1452" s="41">
        <v>372</v>
      </c>
      <c r="I1452" s="41">
        <v>1092</v>
      </c>
      <c r="J1452" s="41">
        <v>248</v>
      </c>
      <c r="K1452" s="41">
        <v>0.2109</v>
      </c>
      <c r="L1452" s="48">
        <v>445000</v>
      </c>
      <c r="M1452" s="49"/>
    </row>
    <row r="1453" spans="1:13" x14ac:dyDescent="0.25">
      <c r="A1453" s="40">
        <v>13677</v>
      </c>
      <c r="B1453" s="41">
        <v>15493</v>
      </c>
      <c r="C1453" s="41">
        <v>21220</v>
      </c>
      <c r="D1453" s="41">
        <v>22220</v>
      </c>
      <c r="E1453" s="41">
        <v>12208</v>
      </c>
      <c r="F1453" s="41">
        <v>17740</v>
      </c>
      <c r="G1453" s="41">
        <v>5454</v>
      </c>
      <c r="H1453" s="41">
        <v>307</v>
      </c>
      <c r="I1453" s="41">
        <v>1008</v>
      </c>
      <c r="J1453" s="41">
        <v>275</v>
      </c>
      <c r="K1453" s="41">
        <v>0.2114</v>
      </c>
      <c r="L1453" s="48">
        <v>425000</v>
      </c>
      <c r="M1453" s="49"/>
    </row>
    <row r="1454" spans="1:13" x14ac:dyDescent="0.25">
      <c r="A1454" s="40">
        <v>24514</v>
      </c>
      <c r="B1454" s="41">
        <v>23376</v>
      </c>
      <c r="C1454" s="41">
        <v>29792</v>
      </c>
      <c r="D1454" s="41">
        <v>25429</v>
      </c>
      <c r="E1454" s="41">
        <v>15028</v>
      </c>
      <c r="F1454" s="41">
        <v>999</v>
      </c>
      <c r="G1454" s="41">
        <v>15544</v>
      </c>
      <c r="H1454" s="41">
        <v>295</v>
      </c>
      <c r="I1454" s="41">
        <v>847</v>
      </c>
      <c r="J1454" s="41">
        <v>310</v>
      </c>
      <c r="K1454" s="41">
        <v>0.47170000000000001</v>
      </c>
      <c r="L1454" s="48">
        <v>910000</v>
      </c>
      <c r="M1454" s="49"/>
    </row>
    <row r="1455" spans="1:13" x14ac:dyDescent="0.25">
      <c r="A1455" s="40">
        <v>12890</v>
      </c>
      <c r="B1455" s="41">
        <v>9524</v>
      </c>
      <c r="C1455" s="41">
        <v>26573</v>
      </c>
      <c r="D1455" s="41">
        <v>15646</v>
      </c>
      <c r="E1455" s="41">
        <v>6110</v>
      </c>
      <c r="F1455" s="41">
        <v>10064</v>
      </c>
      <c r="G1455" s="41">
        <v>11780</v>
      </c>
      <c r="H1455" s="41">
        <v>303</v>
      </c>
      <c r="I1455" s="41">
        <v>1041</v>
      </c>
      <c r="J1455" s="41">
        <v>371</v>
      </c>
      <c r="K1455" s="41">
        <v>0.3362</v>
      </c>
      <c r="L1455" s="48">
        <v>415000</v>
      </c>
      <c r="M1455" s="49"/>
    </row>
    <row r="1456" spans="1:13" x14ac:dyDescent="0.25">
      <c r="A1456" s="40">
        <v>18364</v>
      </c>
      <c r="B1456" s="41">
        <v>21281</v>
      </c>
      <c r="C1456" s="41">
        <v>21442</v>
      </c>
      <c r="D1456" s="41">
        <v>20800</v>
      </c>
      <c r="E1456" s="41">
        <v>22088</v>
      </c>
      <c r="F1456" s="41">
        <v>13022</v>
      </c>
      <c r="G1456" s="41">
        <v>11184</v>
      </c>
      <c r="H1456" s="41">
        <v>391</v>
      </c>
      <c r="I1456" s="41">
        <v>1123</v>
      </c>
      <c r="J1456" s="41">
        <v>273</v>
      </c>
      <c r="K1456" s="41">
        <v>0.22090000000000001</v>
      </c>
      <c r="L1456" s="48">
        <v>415000</v>
      </c>
      <c r="M1456" s="49"/>
    </row>
    <row r="1457" spans="1:13" x14ac:dyDescent="0.25">
      <c r="A1457" s="40">
        <v>13730</v>
      </c>
      <c r="B1457" s="41">
        <v>14589</v>
      </c>
      <c r="C1457" s="41">
        <v>15097</v>
      </c>
      <c r="D1457" s="41">
        <v>16655</v>
      </c>
      <c r="E1457" s="41">
        <v>21421</v>
      </c>
      <c r="F1457" s="41">
        <v>11106</v>
      </c>
      <c r="G1457" s="41">
        <v>8584</v>
      </c>
      <c r="H1457" s="41">
        <v>336</v>
      </c>
      <c r="I1457" s="41">
        <v>1029</v>
      </c>
      <c r="J1457" s="41">
        <v>320</v>
      </c>
      <c r="K1457" s="41">
        <v>0.2011</v>
      </c>
      <c r="L1457" s="48">
        <v>399000</v>
      </c>
      <c r="M1457" s="49"/>
    </row>
    <row r="1458" spans="1:13" x14ac:dyDescent="0.25">
      <c r="A1458" s="40">
        <v>10723</v>
      </c>
      <c r="B1458" s="41">
        <v>11921</v>
      </c>
      <c r="C1458" s="41">
        <v>22431</v>
      </c>
      <c r="D1458" s="41">
        <v>22105</v>
      </c>
      <c r="E1458" s="41">
        <v>8323</v>
      </c>
      <c r="F1458" s="41">
        <v>10157</v>
      </c>
      <c r="G1458" s="41">
        <v>15529</v>
      </c>
      <c r="H1458" s="41">
        <v>340</v>
      </c>
      <c r="I1458" s="41">
        <v>1062</v>
      </c>
      <c r="J1458" s="41">
        <v>335</v>
      </c>
      <c r="K1458" s="41">
        <v>0.73060000000000003</v>
      </c>
      <c r="L1458" s="48">
        <v>372500</v>
      </c>
      <c r="M1458" s="49"/>
    </row>
    <row r="1459" spans="1:13" x14ac:dyDescent="0.25">
      <c r="A1459" s="40">
        <v>29013</v>
      </c>
      <c r="B1459" s="41">
        <v>28532</v>
      </c>
      <c r="C1459" s="41">
        <v>22842</v>
      </c>
      <c r="D1459" s="41">
        <v>29169</v>
      </c>
      <c r="E1459" s="41">
        <v>8885</v>
      </c>
      <c r="F1459" s="41">
        <v>18901</v>
      </c>
      <c r="G1459" s="41">
        <v>13550</v>
      </c>
      <c r="H1459" s="41">
        <v>235</v>
      </c>
      <c r="I1459" s="41">
        <v>856</v>
      </c>
      <c r="J1459" s="41">
        <v>340</v>
      </c>
      <c r="K1459" s="41">
        <v>0.8861</v>
      </c>
      <c r="L1459" s="48">
        <v>654000</v>
      </c>
      <c r="M1459" s="49"/>
    </row>
    <row r="1460" spans="1:13" x14ac:dyDescent="0.25">
      <c r="A1460" s="40">
        <v>14111</v>
      </c>
      <c r="B1460" s="41">
        <v>16928</v>
      </c>
      <c r="C1460" s="41">
        <v>22844</v>
      </c>
      <c r="D1460" s="41">
        <v>18774</v>
      </c>
      <c r="E1460" s="41">
        <v>3452</v>
      </c>
      <c r="F1460" s="41">
        <v>8033</v>
      </c>
      <c r="G1460" s="41">
        <v>11240</v>
      </c>
      <c r="H1460" s="41">
        <v>305</v>
      </c>
      <c r="I1460" s="41">
        <v>1254</v>
      </c>
      <c r="J1460" s="41">
        <v>271</v>
      </c>
      <c r="K1460" s="41">
        <v>0.95479999999999998</v>
      </c>
      <c r="L1460" s="48">
        <v>322500</v>
      </c>
      <c r="M1460" s="49"/>
    </row>
    <row r="1461" spans="1:13" x14ac:dyDescent="0.25">
      <c r="A1461" s="40">
        <v>25281</v>
      </c>
      <c r="B1461" s="41">
        <v>28239</v>
      </c>
      <c r="C1461" s="41">
        <v>22323</v>
      </c>
      <c r="D1461" s="41">
        <v>26557</v>
      </c>
      <c r="E1461" s="41">
        <v>14737</v>
      </c>
      <c r="F1461" s="41">
        <v>14142</v>
      </c>
      <c r="G1461" s="41">
        <v>16927</v>
      </c>
      <c r="H1461" s="41">
        <v>253</v>
      </c>
      <c r="I1461" s="41">
        <v>1018</v>
      </c>
      <c r="J1461" s="41">
        <v>398</v>
      </c>
      <c r="K1461" s="41">
        <v>0.69389999999999996</v>
      </c>
      <c r="L1461" s="48">
        <v>310000</v>
      </c>
      <c r="M1461" s="49"/>
    </row>
    <row r="1462" spans="1:13" x14ac:dyDescent="0.25">
      <c r="A1462" s="40">
        <v>10312</v>
      </c>
      <c r="B1462" s="41">
        <v>11878</v>
      </c>
      <c r="C1462" s="41">
        <v>10689</v>
      </c>
      <c r="D1462" s="41">
        <v>14076</v>
      </c>
      <c r="E1462" s="41">
        <v>9054</v>
      </c>
      <c r="F1462" s="41">
        <v>10072</v>
      </c>
      <c r="G1462" s="41">
        <v>16270</v>
      </c>
      <c r="H1462" s="41">
        <v>380</v>
      </c>
      <c r="I1462" s="41">
        <v>1129</v>
      </c>
      <c r="J1462" s="41">
        <v>307</v>
      </c>
      <c r="K1462" s="41">
        <v>0.3478</v>
      </c>
      <c r="L1462" s="48">
        <v>557450</v>
      </c>
      <c r="M1462" s="49"/>
    </row>
    <row r="1463" spans="1:13" x14ac:dyDescent="0.25">
      <c r="A1463" s="40">
        <v>14514</v>
      </c>
      <c r="B1463" s="41">
        <v>20493</v>
      </c>
      <c r="C1463" s="41">
        <v>18460</v>
      </c>
      <c r="D1463" s="41">
        <v>18566</v>
      </c>
      <c r="E1463" s="41">
        <v>17566</v>
      </c>
      <c r="F1463" s="41">
        <v>16480</v>
      </c>
      <c r="G1463" s="41">
        <v>13015</v>
      </c>
      <c r="H1463" s="41">
        <v>388</v>
      </c>
      <c r="I1463" s="41">
        <v>1277</v>
      </c>
      <c r="J1463" s="41">
        <v>234</v>
      </c>
      <c r="K1463" s="41">
        <v>0.32240000000000002</v>
      </c>
      <c r="L1463" s="48">
        <v>350000</v>
      </c>
      <c r="M1463" s="49"/>
    </row>
    <row r="1464" spans="1:13" x14ac:dyDescent="0.25">
      <c r="A1464" s="40">
        <v>7176</v>
      </c>
      <c r="B1464" s="41">
        <v>7635</v>
      </c>
      <c r="C1464" s="41">
        <v>7214</v>
      </c>
      <c r="D1464" s="41">
        <v>9565</v>
      </c>
      <c r="E1464" s="41">
        <v>7805</v>
      </c>
      <c r="F1464" s="41">
        <v>5893</v>
      </c>
      <c r="G1464" s="41">
        <v>13389</v>
      </c>
      <c r="H1464" s="41">
        <v>395</v>
      </c>
      <c r="I1464" s="41">
        <v>1002</v>
      </c>
      <c r="J1464" s="41">
        <v>198</v>
      </c>
      <c r="K1464" s="41">
        <v>0.26069999999999999</v>
      </c>
      <c r="L1464" s="48">
        <v>400000</v>
      </c>
      <c r="M1464" s="49"/>
    </row>
    <row r="1465" spans="1:13" x14ac:dyDescent="0.25">
      <c r="A1465" s="40">
        <v>7460</v>
      </c>
      <c r="B1465" s="41">
        <v>7515</v>
      </c>
      <c r="C1465" s="41">
        <v>12342</v>
      </c>
      <c r="D1465" s="41">
        <v>13925</v>
      </c>
      <c r="E1465" s="41">
        <v>3561</v>
      </c>
      <c r="F1465" s="41">
        <v>7716</v>
      </c>
      <c r="G1465" s="41">
        <v>4999</v>
      </c>
      <c r="H1465" s="41">
        <v>330</v>
      </c>
      <c r="I1465" s="41">
        <v>1103</v>
      </c>
      <c r="J1465" s="41">
        <v>264</v>
      </c>
      <c r="K1465" s="41">
        <v>0.36670000000000003</v>
      </c>
      <c r="L1465" s="48">
        <v>304500</v>
      </c>
      <c r="M1465" s="49"/>
    </row>
    <row r="1466" spans="1:13" x14ac:dyDescent="0.25">
      <c r="A1466" s="40">
        <v>13300</v>
      </c>
      <c r="B1466" s="41">
        <v>13665</v>
      </c>
      <c r="C1466" s="41">
        <v>12122</v>
      </c>
      <c r="D1466" s="41">
        <v>17282</v>
      </c>
      <c r="E1466" s="41">
        <v>6246</v>
      </c>
      <c r="F1466" s="41">
        <v>2464</v>
      </c>
      <c r="G1466" s="41">
        <v>12204</v>
      </c>
      <c r="H1466" s="41">
        <v>425</v>
      </c>
      <c r="I1466" s="41">
        <v>1265</v>
      </c>
      <c r="J1466" s="41">
        <v>162</v>
      </c>
      <c r="K1466" s="41">
        <v>0.27660000000000001</v>
      </c>
      <c r="L1466" s="48">
        <v>407500</v>
      </c>
      <c r="M1466" s="49"/>
    </row>
    <row r="1467" spans="1:13" x14ac:dyDescent="0.25">
      <c r="A1467" s="40">
        <v>10197</v>
      </c>
      <c r="B1467" s="41">
        <v>8659</v>
      </c>
      <c r="C1467" s="41">
        <v>11819</v>
      </c>
      <c r="D1467" s="41">
        <v>15951</v>
      </c>
      <c r="E1467" s="41">
        <v>7397</v>
      </c>
      <c r="F1467" s="41">
        <v>11850</v>
      </c>
      <c r="G1467" s="41">
        <v>11601</v>
      </c>
      <c r="H1467" s="41">
        <v>301</v>
      </c>
      <c r="I1467" s="41">
        <v>970</v>
      </c>
      <c r="J1467" s="41">
        <v>247</v>
      </c>
      <c r="K1467" s="41">
        <v>0.22439999999999999</v>
      </c>
      <c r="L1467" s="48">
        <v>369700</v>
      </c>
      <c r="M1467" s="49"/>
    </row>
    <row r="1468" spans="1:13" x14ac:dyDescent="0.25">
      <c r="A1468" s="40">
        <v>4144</v>
      </c>
      <c r="B1468" s="41">
        <v>5307</v>
      </c>
      <c r="C1468" s="41">
        <v>5533</v>
      </c>
      <c r="D1468" s="41">
        <v>10018</v>
      </c>
      <c r="E1468" s="41">
        <v>4798</v>
      </c>
      <c r="F1468" s="41">
        <v>1877</v>
      </c>
      <c r="G1468" s="41">
        <v>9155</v>
      </c>
      <c r="H1468" s="41">
        <v>355</v>
      </c>
      <c r="I1468" s="41">
        <v>1000</v>
      </c>
      <c r="J1468" s="41">
        <v>248</v>
      </c>
      <c r="K1468" s="41">
        <v>0.26979999999999998</v>
      </c>
      <c r="L1468" s="48">
        <v>342000</v>
      </c>
      <c r="M1468" s="49"/>
    </row>
    <row r="1469" spans="1:13" x14ac:dyDescent="0.25">
      <c r="A1469" s="40">
        <v>6348</v>
      </c>
      <c r="B1469" s="41">
        <v>9077</v>
      </c>
      <c r="C1469" s="41">
        <v>12431</v>
      </c>
      <c r="D1469" s="41">
        <v>17176</v>
      </c>
      <c r="E1469" s="41">
        <v>10556</v>
      </c>
      <c r="F1469" s="41">
        <v>799</v>
      </c>
      <c r="G1469" s="41">
        <v>17663</v>
      </c>
      <c r="H1469" s="41">
        <v>601</v>
      </c>
      <c r="I1469" s="41">
        <v>1625</v>
      </c>
      <c r="J1469" s="41">
        <v>183</v>
      </c>
      <c r="K1469" s="41">
        <v>0.20549999999999999</v>
      </c>
      <c r="L1469" s="48">
        <v>258500</v>
      </c>
      <c r="M1469" s="49"/>
    </row>
    <row r="1470" spans="1:13" x14ac:dyDescent="0.25">
      <c r="A1470" s="40">
        <v>12099</v>
      </c>
      <c r="B1470" s="41">
        <v>18612</v>
      </c>
      <c r="C1470" s="41">
        <v>17018</v>
      </c>
      <c r="D1470" s="41">
        <v>20581</v>
      </c>
      <c r="E1470" s="41">
        <v>18296</v>
      </c>
      <c r="F1470" s="41">
        <v>4641</v>
      </c>
      <c r="G1470" s="41">
        <v>13129</v>
      </c>
      <c r="H1470" s="41">
        <v>569</v>
      </c>
      <c r="I1470" s="41">
        <v>1721</v>
      </c>
      <c r="J1470" s="41">
        <v>167</v>
      </c>
      <c r="K1470" s="41">
        <v>0.1205</v>
      </c>
      <c r="L1470" s="48">
        <v>335000</v>
      </c>
      <c r="M1470" s="49"/>
    </row>
    <row r="1471" spans="1:13" x14ac:dyDescent="0.25">
      <c r="A1471" s="40">
        <v>4274</v>
      </c>
      <c r="B1471" s="41">
        <v>5769</v>
      </c>
      <c r="C1471" s="41">
        <v>12785</v>
      </c>
      <c r="D1471" s="41">
        <v>8576</v>
      </c>
      <c r="E1471" s="41">
        <v>9073</v>
      </c>
      <c r="F1471" s="41">
        <v>4028</v>
      </c>
      <c r="G1471" s="41">
        <v>16633</v>
      </c>
      <c r="H1471" s="41">
        <v>397</v>
      </c>
      <c r="I1471" s="41">
        <v>1121</v>
      </c>
      <c r="J1471" s="41">
        <v>135</v>
      </c>
      <c r="K1471" s="41">
        <v>0.1152</v>
      </c>
      <c r="L1471" s="48">
        <v>325000</v>
      </c>
      <c r="M1471" s="49"/>
    </row>
    <row r="1472" spans="1:13" x14ac:dyDescent="0.25">
      <c r="A1472" s="40">
        <v>3058</v>
      </c>
      <c r="B1472" s="41">
        <v>2930</v>
      </c>
      <c r="C1472" s="41">
        <v>6717</v>
      </c>
      <c r="D1472" s="41">
        <v>6947</v>
      </c>
      <c r="E1472" s="41">
        <v>8539</v>
      </c>
      <c r="F1472" s="41">
        <v>3311</v>
      </c>
      <c r="G1472" s="41">
        <v>18031</v>
      </c>
      <c r="H1472" s="41">
        <v>430</v>
      </c>
      <c r="I1472" s="41">
        <v>1108</v>
      </c>
      <c r="J1472" s="41">
        <v>196</v>
      </c>
      <c r="K1472" s="41">
        <v>0.11609999999999999</v>
      </c>
      <c r="L1472" s="48">
        <v>245500</v>
      </c>
      <c r="M1472" s="49"/>
    </row>
    <row r="1473" spans="1:13" x14ac:dyDescent="0.25">
      <c r="A1473" s="40">
        <v>11364</v>
      </c>
      <c r="B1473" s="41">
        <v>15548</v>
      </c>
      <c r="C1473" s="41">
        <v>19317</v>
      </c>
      <c r="D1473" s="41">
        <v>14836</v>
      </c>
      <c r="E1473" s="41">
        <v>3408</v>
      </c>
      <c r="F1473" s="41">
        <v>8203</v>
      </c>
      <c r="G1473" s="41">
        <v>9807</v>
      </c>
      <c r="H1473" s="41">
        <v>297</v>
      </c>
      <c r="I1473" s="41">
        <v>1189</v>
      </c>
      <c r="J1473" s="41">
        <v>119</v>
      </c>
      <c r="K1473" s="41">
        <v>0.21079999999999999</v>
      </c>
      <c r="L1473" s="48">
        <v>369995</v>
      </c>
      <c r="M1473" s="49"/>
    </row>
    <row r="1474" spans="1:13" x14ac:dyDescent="0.25">
      <c r="A1474" s="40">
        <v>8832</v>
      </c>
      <c r="B1474" s="41">
        <v>9584</v>
      </c>
      <c r="C1474" s="41">
        <v>17309</v>
      </c>
      <c r="D1474" s="41">
        <v>12882</v>
      </c>
      <c r="E1474" s="41">
        <v>19809</v>
      </c>
      <c r="F1474" s="41">
        <v>4180</v>
      </c>
      <c r="G1474" s="41">
        <v>8728</v>
      </c>
      <c r="H1474" s="41">
        <v>342</v>
      </c>
      <c r="I1474" s="41">
        <v>1221</v>
      </c>
      <c r="J1474" s="41">
        <v>221</v>
      </c>
      <c r="K1474" s="41">
        <v>0.1249</v>
      </c>
      <c r="L1474" s="48">
        <v>357500</v>
      </c>
      <c r="M1474" s="49"/>
    </row>
    <row r="1475" spans="1:13" x14ac:dyDescent="0.25">
      <c r="A1475" s="40">
        <v>7513</v>
      </c>
      <c r="B1475" s="41">
        <v>10955</v>
      </c>
      <c r="C1475" s="41">
        <v>14609</v>
      </c>
      <c r="D1475" s="41">
        <v>15687</v>
      </c>
      <c r="E1475" s="41">
        <v>9938</v>
      </c>
      <c r="F1475" s="41">
        <v>5620</v>
      </c>
      <c r="G1475" s="41">
        <v>6905</v>
      </c>
      <c r="H1475" s="41">
        <v>445</v>
      </c>
      <c r="I1475" s="41">
        <v>1269</v>
      </c>
      <c r="J1475" s="41">
        <v>193</v>
      </c>
      <c r="K1475" s="41">
        <v>0.18559999999999999</v>
      </c>
      <c r="L1475" s="48">
        <v>350000</v>
      </c>
      <c r="M1475" s="49"/>
    </row>
    <row r="1476" spans="1:13" x14ac:dyDescent="0.25">
      <c r="A1476" s="40">
        <v>6484</v>
      </c>
      <c r="B1476" s="41">
        <v>11091</v>
      </c>
      <c r="C1476" s="41">
        <v>19575</v>
      </c>
      <c r="D1476" s="41">
        <v>7568</v>
      </c>
      <c r="E1476" s="41">
        <v>16354</v>
      </c>
      <c r="F1476" s="41">
        <v>2503</v>
      </c>
      <c r="G1476" s="41">
        <v>13917</v>
      </c>
      <c r="H1476" s="41">
        <v>476</v>
      </c>
      <c r="I1476" s="41">
        <v>1429</v>
      </c>
      <c r="J1476" s="41">
        <v>227</v>
      </c>
      <c r="K1476" s="41">
        <v>0.1084</v>
      </c>
      <c r="L1476" s="48">
        <v>385000</v>
      </c>
      <c r="M1476" s="49"/>
    </row>
    <row r="1477" spans="1:13" x14ac:dyDescent="0.25">
      <c r="A1477" s="40">
        <v>4737</v>
      </c>
      <c r="B1477" s="41">
        <v>10077</v>
      </c>
      <c r="C1477" s="41">
        <v>18537</v>
      </c>
      <c r="D1477" s="41">
        <v>9786</v>
      </c>
      <c r="E1477" s="41">
        <v>3904</v>
      </c>
      <c r="F1477" s="41">
        <v>6394</v>
      </c>
      <c r="G1477" s="41">
        <v>13990</v>
      </c>
      <c r="H1477" s="41">
        <v>829</v>
      </c>
      <c r="I1477" s="41">
        <v>2761</v>
      </c>
      <c r="J1477" s="41">
        <v>172</v>
      </c>
      <c r="K1477" s="41">
        <v>0.1376</v>
      </c>
      <c r="L1477" s="48">
        <v>555000</v>
      </c>
      <c r="M1477" s="49"/>
    </row>
    <row r="1478" spans="1:13" x14ac:dyDescent="0.25">
      <c r="A1478" s="40">
        <v>16943</v>
      </c>
      <c r="B1478" s="41">
        <v>20523</v>
      </c>
      <c r="C1478" s="41">
        <v>29708</v>
      </c>
      <c r="D1478" s="41">
        <v>26079</v>
      </c>
      <c r="E1478" s="41">
        <v>5849</v>
      </c>
      <c r="F1478" s="41">
        <v>10196</v>
      </c>
      <c r="G1478" s="41">
        <v>5890</v>
      </c>
      <c r="H1478" s="41">
        <v>369</v>
      </c>
      <c r="I1478" s="41">
        <v>1376</v>
      </c>
      <c r="J1478" s="41">
        <v>195</v>
      </c>
      <c r="K1478" s="41">
        <v>0.37190000000000001</v>
      </c>
      <c r="L1478" s="48">
        <v>633750</v>
      </c>
      <c r="M1478" s="49"/>
    </row>
    <row r="1479" spans="1:13" x14ac:dyDescent="0.25">
      <c r="A1479" s="40">
        <v>26579</v>
      </c>
      <c r="B1479" s="41">
        <v>30198</v>
      </c>
      <c r="C1479" s="41">
        <v>31971</v>
      </c>
      <c r="D1479" s="41">
        <v>30065</v>
      </c>
      <c r="E1479" s="41">
        <v>3250</v>
      </c>
      <c r="F1479" s="41">
        <v>16765</v>
      </c>
      <c r="G1479" s="41">
        <v>6012</v>
      </c>
      <c r="H1479" s="41">
        <v>331</v>
      </c>
      <c r="I1479" s="41">
        <v>1169</v>
      </c>
      <c r="J1479" s="41">
        <v>289</v>
      </c>
      <c r="K1479" s="41">
        <v>1.1959</v>
      </c>
      <c r="L1479" s="48">
        <v>850000</v>
      </c>
      <c r="M1479" s="49"/>
    </row>
    <row r="1480" spans="1:13" x14ac:dyDescent="0.25">
      <c r="A1480" s="40">
        <v>15922</v>
      </c>
      <c r="B1480" s="41">
        <v>20464</v>
      </c>
      <c r="C1480" s="41">
        <v>23873</v>
      </c>
      <c r="D1480" s="41">
        <v>21064</v>
      </c>
      <c r="E1480" s="41">
        <v>9801</v>
      </c>
      <c r="F1480" s="41">
        <v>10868</v>
      </c>
      <c r="G1480" s="41">
        <v>4701</v>
      </c>
      <c r="H1480" s="41">
        <v>392</v>
      </c>
      <c r="I1480" s="41">
        <v>1999</v>
      </c>
      <c r="J1480" s="41">
        <v>161</v>
      </c>
      <c r="K1480" s="41">
        <v>0.19059999999999999</v>
      </c>
      <c r="L1480" s="48">
        <v>504500</v>
      </c>
      <c r="M1480" s="49"/>
    </row>
    <row r="1481" spans="1:13" x14ac:dyDescent="0.25">
      <c r="A1481" s="40">
        <v>6829</v>
      </c>
      <c r="B1481" s="41">
        <v>7701</v>
      </c>
      <c r="C1481" s="41">
        <v>14580</v>
      </c>
      <c r="D1481" s="41">
        <v>12432</v>
      </c>
      <c r="E1481" s="41">
        <v>9645</v>
      </c>
      <c r="F1481" s="41">
        <v>6805</v>
      </c>
      <c r="G1481" s="41">
        <v>16583</v>
      </c>
      <c r="H1481" s="41">
        <v>355</v>
      </c>
      <c r="I1481" s="41">
        <v>1146</v>
      </c>
      <c r="J1481" s="41">
        <v>257</v>
      </c>
      <c r="K1481" s="41">
        <v>0.29010000000000002</v>
      </c>
      <c r="L1481" s="48">
        <v>370000</v>
      </c>
      <c r="M1481" s="49"/>
    </row>
    <row r="1482" spans="1:13" x14ac:dyDescent="0.25">
      <c r="A1482" s="40">
        <v>7423</v>
      </c>
      <c r="B1482" s="41">
        <v>12372</v>
      </c>
      <c r="C1482" s="41">
        <v>17789</v>
      </c>
      <c r="D1482" s="41">
        <v>15440</v>
      </c>
      <c r="E1482" s="41">
        <v>19658</v>
      </c>
      <c r="F1482" s="41">
        <v>1480</v>
      </c>
      <c r="G1482" s="41">
        <v>18081</v>
      </c>
      <c r="H1482" s="41">
        <v>677</v>
      </c>
      <c r="I1482" s="41">
        <v>2160</v>
      </c>
      <c r="J1482" s="41">
        <v>169</v>
      </c>
      <c r="K1482" s="41">
        <v>0.21099999999999999</v>
      </c>
      <c r="L1482" s="48">
        <v>282500</v>
      </c>
      <c r="M1482" s="49"/>
    </row>
    <row r="1483" spans="1:13" x14ac:dyDescent="0.25">
      <c r="A1483" s="40">
        <v>16375</v>
      </c>
      <c r="B1483" s="41">
        <v>15679</v>
      </c>
      <c r="C1483" s="41">
        <v>20841</v>
      </c>
      <c r="D1483" s="41">
        <v>20227</v>
      </c>
      <c r="E1483" s="41">
        <v>1772</v>
      </c>
      <c r="F1483" s="41">
        <v>6195</v>
      </c>
      <c r="G1483" s="41">
        <v>11375</v>
      </c>
      <c r="H1483" s="41">
        <v>279</v>
      </c>
      <c r="I1483" s="41">
        <v>977</v>
      </c>
      <c r="J1483" s="41">
        <v>237</v>
      </c>
      <c r="K1483" s="41">
        <v>0.34649999999999997</v>
      </c>
      <c r="L1483" s="48">
        <v>557000</v>
      </c>
      <c r="M1483" s="49"/>
    </row>
    <row r="1484" spans="1:13" x14ac:dyDescent="0.25">
      <c r="A1484" s="40">
        <v>16147</v>
      </c>
      <c r="B1484" s="41">
        <v>17691</v>
      </c>
      <c r="C1484" s="41">
        <v>20914</v>
      </c>
      <c r="D1484" s="41">
        <v>21062</v>
      </c>
      <c r="E1484" s="41">
        <v>5383</v>
      </c>
      <c r="F1484" s="41">
        <v>3321</v>
      </c>
      <c r="G1484" s="41">
        <v>17295</v>
      </c>
      <c r="H1484" s="41">
        <v>356</v>
      </c>
      <c r="I1484" s="41">
        <v>1219</v>
      </c>
      <c r="J1484" s="41">
        <v>213</v>
      </c>
      <c r="K1484" s="41">
        <v>0.41670000000000001</v>
      </c>
      <c r="L1484" s="48">
        <v>415000</v>
      </c>
      <c r="M1484" s="49"/>
    </row>
    <row r="1485" spans="1:13" x14ac:dyDescent="0.25">
      <c r="A1485" s="40">
        <v>5663</v>
      </c>
      <c r="B1485" s="41">
        <v>6492</v>
      </c>
      <c r="C1485" s="41">
        <v>9926</v>
      </c>
      <c r="D1485" s="41">
        <v>16114</v>
      </c>
      <c r="E1485" s="41">
        <v>4461</v>
      </c>
      <c r="F1485" s="41">
        <v>1883</v>
      </c>
      <c r="G1485" s="41">
        <v>9055</v>
      </c>
      <c r="H1485" s="41">
        <v>353</v>
      </c>
      <c r="I1485" s="41">
        <v>1046</v>
      </c>
      <c r="J1485" s="41">
        <v>181</v>
      </c>
      <c r="K1485" s="41">
        <v>0.33229999999999998</v>
      </c>
      <c r="L1485" s="48">
        <v>359500</v>
      </c>
      <c r="M1485" s="49"/>
    </row>
    <row r="1486" spans="1:13" x14ac:dyDescent="0.25">
      <c r="A1486" s="40">
        <v>6707</v>
      </c>
      <c r="B1486" s="41">
        <v>5995</v>
      </c>
      <c r="C1486" s="41">
        <v>12432</v>
      </c>
      <c r="D1486" s="41">
        <v>11132</v>
      </c>
      <c r="E1486" s="41">
        <v>6582</v>
      </c>
      <c r="F1486" s="41">
        <v>5831</v>
      </c>
      <c r="G1486" s="41">
        <v>10665</v>
      </c>
      <c r="H1486" s="41">
        <v>404</v>
      </c>
      <c r="I1486" s="41">
        <v>1149</v>
      </c>
      <c r="J1486" s="41">
        <v>235</v>
      </c>
      <c r="K1486" s="41">
        <v>0.20849999999999999</v>
      </c>
      <c r="L1486" s="48">
        <v>410000</v>
      </c>
      <c r="M1486" s="49"/>
    </row>
    <row r="1487" spans="1:13" x14ac:dyDescent="0.25">
      <c r="A1487" s="40">
        <v>4507</v>
      </c>
      <c r="B1487" s="41">
        <v>3860</v>
      </c>
      <c r="C1487" s="41">
        <v>8486</v>
      </c>
      <c r="D1487" s="41">
        <v>8323</v>
      </c>
      <c r="E1487" s="41">
        <v>853</v>
      </c>
      <c r="F1487" s="41">
        <v>1370</v>
      </c>
      <c r="G1487" s="41">
        <v>14703</v>
      </c>
      <c r="H1487" s="41">
        <v>475</v>
      </c>
      <c r="I1487" s="41">
        <v>1232</v>
      </c>
      <c r="J1487" s="41">
        <v>200</v>
      </c>
      <c r="K1487" s="41">
        <v>0.30669999999999997</v>
      </c>
      <c r="L1487" s="48">
        <v>277000</v>
      </c>
      <c r="M1487" s="49"/>
    </row>
    <row r="1488" spans="1:13" x14ac:dyDescent="0.25">
      <c r="A1488" s="40">
        <v>15686</v>
      </c>
      <c r="B1488" s="41">
        <v>19758</v>
      </c>
      <c r="C1488" s="41">
        <v>25753</v>
      </c>
      <c r="D1488" s="41">
        <v>18223</v>
      </c>
      <c r="E1488" s="41">
        <v>5160</v>
      </c>
      <c r="F1488" s="41">
        <v>13658</v>
      </c>
      <c r="G1488" s="41">
        <v>7930</v>
      </c>
      <c r="H1488" s="41">
        <v>275</v>
      </c>
      <c r="I1488" s="41">
        <v>1102</v>
      </c>
      <c r="J1488" s="41">
        <v>286</v>
      </c>
      <c r="K1488" s="41">
        <v>0.2661</v>
      </c>
      <c r="L1488" s="48">
        <v>450000</v>
      </c>
      <c r="M1488" s="49"/>
    </row>
    <row r="1489" spans="1:13" x14ac:dyDescent="0.25">
      <c r="A1489" s="40">
        <v>2801</v>
      </c>
      <c r="B1489" s="41">
        <v>4973</v>
      </c>
      <c r="C1489" s="41">
        <v>6012</v>
      </c>
      <c r="D1489" s="41">
        <v>11213</v>
      </c>
      <c r="E1489" s="41">
        <v>9995</v>
      </c>
      <c r="F1489" s="41">
        <v>924</v>
      </c>
      <c r="G1489" s="41">
        <v>14176</v>
      </c>
      <c r="H1489" s="41">
        <v>418</v>
      </c>
      <c r="I1489" s="41">
        <v>982</v>
      </c>
      <c r="J1489" s="41">
        <v>178</v>
      </c>
      <c r="K1489" s="41">
        <v>0.26619999999999999</v>
      </c>
      <c r="L1489" s="48">
        <v>278500</v>
      </c>
      <c r="M1489" s="49"/>
    </row>
    <row r="1490" spans="1:13" x14ac:dyDescent="0.25">
      <c r="A1490" s="40">
        <v>4209</v>
      </c>
      <c r="B1490" s="41">
        <v>4399</v>
      </c>
      <c r="C1490" s="41">
        <v>7257</v>
      </c>
      <c r="D1490" s="41">
        <v>10945</v>
      </c>
      <c r="E1490" s="41">
        <v>9333</v>
      </c>
      <c r="F1490" s="41">
        <v>906</v>
      </c>
      <c r="G1490" s="41">
        <v>10682</v>
      </c>
      <c r="H1490" s="41">
        <v>412</v>
      </c>
      <c r="I1490" s="41">
        <v>1103</v>
      </c>
      <c r="J1490" s="41">
        <v>208</v>
      </c>
      <c r="K1490" s="41">
        <v>0.30109999999999998</v>
      </c>
      <c r="L1490" s="48">
        <v>305000</v>
      </c>
      <c r="M1490" s="49"/>
    </row>
    <row r="1491" spans="1:13" x14ac:dyDescent="0.25">
      <c r="A1491" s="40">
        <v>3386</v>
      </c>
      <c r="B1491" s="41">
        <v>2716</v>
      </c>
      <c r="C1491" s="41">
        <v>5893</v>
      </c>
      <c r="D1491" s="41">
        <v>7457</v>
      </c>
      <c r="E1491" s="41">
        <v>6984</v>
      </c>
      <c r="F1491" s="41">
        <v>2951</v>
      </c>
      <c r="G1491" s="41">
        <v>16849</v>
      </c>
      <c r="H1491" s="41">
        <v>407</v>
      </c>
      <c r="I1491" s="41">
        <v>1094</v>
      </c>
      <c r="J1491" s="41">
        <v>153</v>
      </c>
      <c r="K1491" s="41">
        <v>0.43459999999999999</v>
      </c>
      <c r="L1491" s="48">
        <v>275001</v>
      </c>
      <c r="M1491" s="49"/>
    </row>
    <row r="1492" spans="1:13" x14ac:dyDescent="0.25">
      <c r="A1492" s="40">
        <v>11632</v>
      </c>
      <c r="B1492" s="41">
        <v>12685</v>
      </c>
      <c r="C1492" s="41">
        <v>24523</v>
      </c>
      <c r="D1492" s="41">
        <v>17651</v>
      </c>
      <c r="E1492" s="41">
        <v>19688</v>
      </c>
      <c r="F1492" s="41">
        <v>7939</v>
      </c>
      <c r="G1492" s="41">
        <v>16974</v>
      </c>
      <c r="H1492" s="41">
        <v>323</v>
      </c>
      <c r="I1492" s="41">
        <v>860</v>
      </c>
      <c r="J1492" s="41">
        <v>236</v>
      </c>
      <c r="K1492" s="41">
        <v>0.27600000000000002</v>
      </c>
      <c r="L1492" s="48">
        <v>625000</v>
      </c>
      <c r="M1492" s="49"/>
    </row>
    <row r="1493" spans="1:13" x14ac:dyDescent="0.25">
      <c r="A1493" s="40">
        <v>21183</v>
      </c>
      <c r="B1493" s="41">
        <v>19476</v>
      </c>
      <c r="C1493" s="41">
        <v>30830</v>
      </c>
      <c r="D1493" s="41">
        <v>27394</v>
      </c>
      <c r="E1493" s="41">
        <v>14190</v>
      </c>
      <c r="F1493" s="41">
        <v>14834</v>
      </c>
      <c r="G1493" s="41">
        <v>11485</v>
      </c>
      <c r="H1493" s="41">
        <v>434</v>
      </c>
      <c r="I1493" s="41">
        <v>1172</v>
      </c>
      <c r="J1493" s="41">
        <v>259</v>
      </c>
      <c r="K1493" s="41">
        <v>0.40439999999999998</v>
      </c>
      <c r="L1493" s="48">
        <v>600000</v>
      </c>
      <c r="M1493" s="49"/>
    </row>
    <row r="1494" spans="1:13" x14ac:dyDescent="0.25">
      <c r="A1494" s="40">
        <v>12696</v>
      </c>
      <c r="B1494" s="41">
        <v>18519</v>
      </c>
      <c r="C1494" s="41">
        <v>22262</v>
      </c>
      <c r="D1494" s="41">
        <v>23354</v>
      </c>
      <c r="E1494" s="41">
        <v>14592</v>
      </c>
      <c r="F1494" s="41">
        <v>3079</v>
      </c>
      <c r="G1494" s="41">
        <v>14418</v>
      </c>
      <c r="H1494" s="41">
        <v>389</v>
      </c>
      <c r="I1494" s="41">
        <v>1020</v>
      </c>
      <c r="J1494" s="41">
        <v>284</v>
      </c>
      <c r="K1494" s="41">
        <v>0.43459999999999999</v>
      </c>
      <c r="L1494" s="48">
        <v>375000</v>
      </c>
      <c r="M1494" s="49"/>
    </row>
    <row r="1495" spans="1:13" x14ac:dyDescent="0.25">
      <c r="A1495" s="40">
        <v>17387</v>
      </c>
      <c r="B1495" s="41">
        <v>15896</v>
      </c>
      <c r="C1495" s="41">
        <v>22951</v>
      </c>
      <c r="D1495" s="41">
        <v>15164</v>
      </c>
      <c r="E1495" s="41">
        <v>8451</v>
      </c>
      <c r="F1495" s="41">
        <v>2797</v>
      </c>
      <c r="G1495" s="41">
        <v>9717</v>
      </c>
      <c r="H1495" s="41">
        <v>283</v>
      </c>
      <c r="I1495" s="41">
        <v>931</v>
      </c>
      <c r="J1495" s="41">
        <v>263</v>
      </c>
      <c r="K1495" s="41">
        <v>0.37790000000000001</v>
      </c>
      <c r="L1495" s="48">
        <v>543000</v>
      </c>
      <c r="M1495" s="49"/>
    </row>
    <row r="1496" spans="1:13" x14ac:dyDescent="0.25">
      <c r="A1496" s="40">
        <v>7306</v>
      </c>
      <c r="B1496" s="41">
        <v>8465</v>
      </c>
      <c r="C1496" s="41">
        <v>10451</v>
      </c>
      <c r="D1496" s="41">
        <v>14734</v>
      </c>
      <c r="E1496" s="41">
        <v>5285</v>
      </c>
      <c r="F1496" s="41">
        <v>355</v>
      </c>
      <c r="G1496" s="41">
        <v>16092</v>
      </c>
      <c r="H1496" s="41">
        <v>395</v>
      </c>
      <c r="I1496" s="41">
        <v>1033</v>
      </c>
      <c r="J1496" s="41">
        <v>195</v>
      </c>
      <c r="K1496" s="41">
        <v>0.33479999999999999</v>
      </c>
      <c r="L1496" s="48">
        <v>355000</v>
      </c>
      <c r="M1496" s="49"/>
    </row>
    <row r="1497" spans="1:13" x14ac:dyDescent="0.25">
      <c r="A1497" s="40">
        <v>7532</v>
      </c>
      <c r="B1497" s="41">
        <v>8150</v>
      </c>
      <c r="C1497" s="41">
        <v>8718</v>
      </c>
      <c r="D1497" s="41">
        <v>10337</v>
      </c>
      <c r="E1497" s="41">
        <v>2407</v>
      </c>
      <c r="F1497" s="41">
        <v>2160</v>
      </c>
      <c r="G1497" s="41">
        <v>10291</v>
      </c>
      <c r="H1497" s="41">
        <v>402</v>
      </c>
      <c r="I1497" s="41">
        <v>986</v>
      </c>
      <c r="J1497" s="41">
        <v>252</v>
      </c>
      <c r="K1497" s="41">
        <v>0.45500000000000002</v>
      </c>
      <c r="L1497" s="48">
        <v>365000</v>
      </c>
      <c r="M1497" s="49"/>
    </row>
    <row r="1498" spans="1:13" x14ac:dyDescent="0.25">
      <c r="A1498" s="40">
        <v>11075</v>
      </c>
      <c r="B1498" s="41">
        <v>17781</v>
      </c>
      <c r="C1498" s="41">
        <v>26998</v>
      </c>
      <c r="D1498" s="41">
        <v>19835</v>
      </c>
      <c r="E1498" s="41">
        <v>3030</v>
      </c>
      <c r="F1498" s="41">
        <v>14977</v>
      </c>
      <c r="G1498" s="41">
        <v>3052</v>
      </c>
      <c r="H1498" s="41">
        <v>669</v>
      </c>
      <c r="I1498" s="41">
        <v>2339</v>
      </c>
      <c r="J1498" s="41">
        <v>221</v>
      </c>
      <c r="K1498" s="41">
        <v>0.23599999999999999</v>
      </c>
      <c r="L1498" s="48">
        <v>489000</v>
      </c>
      <c r="M1498" s="49"/>
    </row>
    <row r="1499" spans="1:13" x14ac:dyDescent="0.25">
      <c r="A1499" s="40">
        <v>14870</v>
      </c>
      <c r="B1499" s="41">
        <v>15700</v>
      </c>
      <c r="C1499" s="41">
        <v>29472</v>
      </c>
      <c r="D1499" s="41">
        <v>14589</v>
      </c>
      <c r="E1499" s="41">
        <v>11435</v>
      </c>
      <c r="F1499" s="41">
        <v>11263</v>
      </c>
      <c r="G1499" s="41">
        <v>1318</v>
      </c>
      <c r="H1499" s="41">
        <v>364</v>
      </c>
      <c r="I1499" s="41">
        <v>1468</v>
      </c>
      <c r="J1499" s="41">
        <v>214</v>
      </c>
      <c r="K1499" s="41">
        <v>0.15579999999999999</v>
      </c>
      <c r="L1499" s="48">
        <v>560000</v>
      </c>
      <c r="M1499" s="49"/>
    </row>
    <row r="1500" spans="1:13" x14ac:dyDescent="0.25">
      <c r="A1500" s="40">
        <v>17793</v>
      </c>
      <c r="B1500" s="41">
        <v>22721</v>
      </c>
      <c r="C1500" s="41">
        <v>26901</v>
      </c>
      <c r="D1500" s="41">
        <v>17437</v>
      </c>
      <c r="E1500" s="41">
        <v>6343</v>
      </c>
      <c r="F1500" s="41">
        <v>8760</v>
      </c>
      <c r="G1500" s="41">
        <v>6171</v>
      </c>
      <c r="H1500" s="41">
        <v>394</v>
      </c>
      <c r="I1500" s="41">
        <v>1566</v>
      </c>
      <c r="J1500" s="41">
        <v>133</v>
      </c>
      <c r="K1500" s="41">
        <v>0.18640000000000001</v>
      </c>
      <c r="L1500" s="48">
        <v>576250</v>
      </c>
      <c r="M1500" s="49"/>
    </row>
    <row r="1501" spans="1:13" x14ac:dyDescent="0.25">
      <c r="A1501" s="40">
        <v>11475</v>
      </c>
      <c r="B1501" s="41">
        <v>15438</v>
      </c>
      <c r="C1501" s="41">
        <v>20395</v>
      </c>
      <c r="D1501" s="41">
        <v>11410</v>
      </c>
      <c r="E1501" s="41">
        <v>3988</v>
      </c>
      <c r="F1501" s="41">
        <v>8204</v>
      </c>
      <c r="G1501" s="41">
        <v>3979</v>
      </c>
      <c r="H1501" s="41">
        <v>259</v>
      </c>
      <c r="I1501" s="41">
        <v>1106</v>
      </c>
      <c r="J1501" s="41">
        <v>135</v>
      </c>
      <c r="K1501" s="41">
        <v>0.43159999999999998</v>
      </c>
      <c r="L1501" s="48">
        <v>495000</v>
      </c>
      <c r="M1501" s="49"/>
    </row>
    <row r="1502" spans="1:13" x14ac:dyDescent="0.25">
      <c r="A1502" s="40">
        <v>4020</v>
      </c>
      <c r="B1502" s="41">
        <v>4926</v>
      </c>
      <c r="C1502" s="41">
        <v>12804</v>
      </c>
      <c r="D1502" s="41">
        <v>6356</v>
      </c>
      <c r="E1502" s="41">
        <v>372</v>
      </c>
      <c r="F1502" s="41">
        <v>5587</v>
      </c>
      <c r="G1502" s="41">
        <v>6738</v>
      </c>
      <c r="H1502" s="41">
        <v>592</v>
      </c>
      <c r="I1502" s="41">
        <v>2127</v>
      </c>
      <c r="J1502" s="41">
        <v>226</v>
      </c>
      <c r="K1502" s="41">
        <v>1.3633</v>
      </c>
      <c r="L1502" s="48">
        <v>590000</v>
      </c>
      <c r="M1502" s="49"/>
    </row>
    <row r="1503" spans="1:13" x14ac:dyDescent="0.25">
      <c r="A1503" s="40">
        <v>7846</v>
      </c>
      <c r="B1503" s="41">
        <v>10450</v>
      </c>
      <c r="C1503" s="41">
        <v>20153</v>
      </c>
      <c r="D1503" s="41">
        <v>15661</v>
      </c>
      <c r="E1503" s="41">
        <v>5790</v>
      </c>
      <c r="F1503" s="41">
        <v>9478</v>
      </c>
      <c r="G1503" s="41">
        <v>4754</v>
      </c>
      <c r="H1503" s="41">
        <v>742</v>
      </c>
      <c r="I1503" s="41">
        <v>2609</v>
      </c>
      <c r="J1503" s="41">
        <v>306</v>
      </c>
      <c r="K1503" s="41">
        <v>0.23180000000000001</v>
      </c>
      <c r="L1503" s="48">
        <v>445000</v>
      </c>
      <c r="M1503" s="49"/>
    </row>
    <row r="1504" spans="1:13" x14ac:dyDescent="0.25">
      <c r="A1504" s="40">
        <v>7087</v>
      </c>
      <c r="B1504" s="41">
        <v>6513</v>
      </c>
      <c r="C1504" s="41">
        <v>15248</v>
      </c>
      <c r="D1504" s="41">
        <v>21859</v>
      </c>
      <c r="E1504" s="41">
        <v>6954</v>
      </c>
      <c r="F1504" s="41">
        <v>6869</v>
      </c>
      <c r="G1504" s="41">
        <v>12760</v>
      </c>
      <c r="H1504" s="41">
        <v>555</v>
      </c>
      <c r="I1504" s="41">
        <v>1500</v>
      </c>
      <c r="J1504" s="41">
        <v>220</v>
      </c>
      <c r="K1504" s="41">
        <v>0.50409999999999999</v>
      </c>
      <c r="L1504" s="48">
        <v>340000</v>
      </c>
      <c r="M1504" s="49"/>
    </row>
    <row r="1505" spans="1:13" x14ac:dyDescent="0.25">
      <c r="A1505" s="40">
        <v>8565</v>
      </c>
      <c r="B1505" s="41">
        <v>10328</v>
      </c>
      <c r="C1505" s="41">
        <v>15119</v>
      </c>
      <c r="D1505" s="41">
        <v>18346</v>
      </c>
      <c r="E1505" s="41">
        <v>11463</v>
      </c>
      <c r="F1505" s="41">
        <v>10932</v>
      </c>
      <c r="G1505" s="41">
        <v>14637</v>
      </c>
      <c r="H1505" s="41">
        <v>430</v>
      </c>
      <c r="I1505" s="41">
        <v>1046</v>
      </c>
      <c r="J1505" s="41">
        <v>187</v>
      </c>
      <c r="K1505" s="41">
        <v>0.19570000000000001</v>
      </c>
      <c r="L1505" s="48">
        <v>340000</v>
      </c>
      <c r="M1505" s="49"/>
    </row>
    <row r="1506" spans="1:13" x14ac:dyDescent="0.25">
      <c r="A1506" s="40">
        <v>7464</v>
      </c>
      <c r="B1506" s="41">
        <v>13681</v>
      </c>
      <c r="C1506" s="41">
        <v>14610</v>
      </c>
      <c r="D1506" s="41">
        <v>22827</v>
      </c>
      <c r="E1506" s="41">
        <v>5273</v>
      </c>
      <c r="F1506" s="41">
        <v>2975</v>
      </c>
      <c r="G1506" s="41">
        <v>7642</v>
      </c>
      <c r="H1506" s="41">
        <v>446</v>
      </c>
      <c r="I1506" s="41">
        <v>1342</v>
      </c>
      <c r="J1506" s="41">
        <v>161</v>
      </c>
      <c r="K1506" s="41">
        <v>0.36020000000000002</v>
      </c>
      <c r="L1506" s="48">
        <v>322500</v>
      </c>
      <c r="M1506" s="49"/>
    </row>
    <row r="1507" spans="1:13" x14ac:dyDescent="0.25">
      <c r="A1507" s="40">
        <v>10344</v>
      </c>
      <c r="B1507" s="41">
        <v>14479</v>
      </c>
      <c r="C1507" s="41">
        <v>15448</v>
      </c>
      <c r="D1507" s="41">
        <v>26526</v>
      </c>
      <c r="E1507" s="41">
        <v>9250</v>
      </c>
      <c r="F1507" s="41">
        <v>6192</v>
      </c>
      <c r="G1507" s="41">
        <v>7413</v>
      </c>
      <c r="H1507" s="41">
        <v>523</v>
      </c>
      <c r="I1507" s="41">
        <v>1440</v>
      </c>
      <c r="J1507" s="41">
        <v>244</v>
      </c>
      <c r="K1507" s="41">
        <v>0.21429999999999999</v>
      </c>
      <c r="L1507" s="48">
        <v>360000</v>
      </c>
      <c r="M1507" s="49"/>
    </row>
    <row r="1508" spans="1:13" x14ac:dyDescent="0.25">
      <c r="A1508" s="40">
        <v>6892</v>
      </c>
      <c r="B1508" s="41">
        <v>12493</v>
      </c>
      <c r="C1508" s="41">
        <v>13943</v>
      </c>
      <c r="D1508" s="41">
        <v>13470</v>
      </c>
      <c r="E1508" s="41">
        <v>6192</v>
      </c>
      <c r="F1508" s="41">
        <v>4008</v>
      </c>
      <c r="G1508" s="41">
        <v>8226</v>
      </c>
      <c r="H1508" s="41">
        <v>382</v>
      </c>
      <c r="I1508" s="41">
        <v>1431</v>
      </c>
      <c r="J1508" s="41">
        <v>220</v>
      </c>
      <c r="K1508" s="41">
        <v>0.1552</v>
      </c>
      <c r="L1508" s="48">
        <v>335000</v>
      </c>
      <c r="M1508" s="49"/>
    </row>
    <row r="1509" spans="1:13" x14ac:dyDescent="0.25">
      <c r="A1509" s="40">
        <v>7657</v>
      </c>
      <c r="B1509" s="41">
        <v>8921</v>
      </c>
      <c r="C1509" s="41">
        <v>14109</v>
      </c>
      <c r="D1509" s="41">
        <v>10504</v>
      </c>
      <c r="E1509" s="41">
        <v>12474</v>
      </c>
      <c r="F1509" s="41">
        <v>3592</v>
      </c>
      <c r="G1509" s="41">
        <v>13419</v>
      </c>
      <c r="H1509" s="41">
        <v>510</v>
      </c>
      <c r="I1509" s="41">
        <v>1245</v>
      </c>
      <c r="J1509" s="41">
        <v>164</v>
      </c>
      <c r="K1509" s="41">
        <v>0.13139999999999999</v>
      </c>
      <c r="L1509" s="48">
        <v>350000</v>
      </c>
      <c r="M1509" s="49"/>
    </row>
    <row r="1510" spans="1:13" x14ac:dyDescent="0.25">
      <c r="A1510" s="40">
        <v>11528</v>
      </c>
      <c r="B1510" s="41">
        <v>16041</v>
      </c>
      <c r="C1510" s="41">
        <v>14953</v>
      </c>
      <c r="D1510" s="41">
        <v>22132</v>
      </c>
      <c r="E1510" s="41">
        <v>15537</v>
      </c>
      <c r="F1510" s="41">
        <v>8736</v>
      </c>
      <c r="G1510" s="41">
        <v>8281</v>
      </c>
      <c r="H1510" s="41">
        <v>542</v>
      </c>
      <c r="I1510" s="41">
        <v>1526</v>
      </c>
      <c r="J1510" s="41">
        <v>201</v>
      </c>
      <c r="K1510" s="41">
        <v>0.2006</v>
      </c>
      <c r="L1510" s="48">
        <v>355000</v>
      </c>
      <c r="M1510" s="49"/>
    </row>
    <row r="1511" spans="1:13" x14ac:dyDescent="0.25">
      <c r="A1511" s="40">
        <v>17807</v>
      </c>
      <c r="B1511" s="41">
        <v>20797</v>
      </c>
      <c r="C1511" s="41">
        <v>19530</v>
      </c>
      <c r="D1511" s="41">
        <v>21032</v>
      </c>
      <c r="E1511" s="41">
        <v>20862</v>
      </c>
      <c r="F1511" s="41">
        <v>14691</v>
      </c>
      <c r="G1511" s="41">
        <v>7526</v>
      </c>
      <c r="H1511" s="41">
        <v>390</v>
      </c>
      <c r="I1511" s="41">
        <v>1153</v>
      </c>
      <c r="J1511" s="41">
        <v>229</v>
      </c>
      <c r="K1511" s="41">
        <v>0.26179999999999998</v>
      </c>
      <c r="L1511" s="48">
        <v>326500</v>
      </c>
      <c r="M1511" s="49"/>
    </row>
    <row r="1512" spans="1:13" x14ac:dyDescent="0.25">
      <c r="A1512" s="40">
        <v>18528</v>
      </c>
      <c r="B1512" s="41">
        <v>23514</v>
      </c>
      <c r="C1512" s="41">
        <v>19172</v>
      </c>
      <c r="D1512" s="41">
        <v>22887</v>
      </c>
      <c r="E1512" s="41">
        <v>14281</v>
      </c>
      <c r="F1512" s="41">
        <v>11363</v>
      </c>
      <c r="G1512" s="41">
        <v>11656</v>
      </c>
      <c r="H1512" s="41">
        <v>313</v>
      </c>
      <c r="I1512" s="41">
        <v>945</v>
      </c>
      <c r="J1512" s="41">
        <v>178</v>
      </c>
      <c r="K1512" s="41">
        <v>0.21310000000000001</v>
      </c>
      <c r="L1512" s="48">
        <v>405000</v>
      </c>
      <c r="M1512" s="49"/>
    </row>
    <row r="1513" spans="1:13" x14ac:dyDescent="0.25">
      <c r="A1513" s="40">
        <v>26037</v>
      </c>
      <c r="B1513" s="41">
        <v>27949</v>
      </c>
      <c r="C1513" s="41">
        <v>28489</v>
      </c>
      <c r="D1513" s="41">
        <v>27361</v>
      </c>
      <c r="E1513" s="41">
        <v>11791</v>
      </c>
      <c r="F1513" s="41">
        <v>10899</v>
      </c>
      <c r="G1513" s="41">
        <v>16807</v>
      </c>
      <c r="H1513" s="41">
        <v>300</v>
      </c>
      <c r="I1513" s="41">
        <v>962</v>
      </c>
      <c r="J1513" s="41">
        <v>327</v>
      </c>
      <c r="K1513" s="41">
        <v>0.60850000000000004</v>
      </c>
      <c r="L1513" s="48">
        <v>477500</v>
      </c>
      <c r="M1513" s="49"/>
    </row>
    <row r="1514" spans="1:13" x14ac:dyDescent="0.25">
      <c r="A1514" s="40">
        <v>14617</v>
      </c>
      <c r="B1514" s="41">
        <v>12837</v>
      </c>
      <c r="C1514" s="41">
        <v>25212</v>
      </c>
      <c r="D1514" s="41">
        <v>18238</v>
      </c>
      <c r="E1514" s="41">
        <v>7796</v>
      </c>
      <c r="F1514" s="41">
        <v>15021</v>
      </c>
      <c r="G1514" s="41">
        <v>11467</v>
      </c>
      <c r="H1514" s="41">
        <v>232</v>
      </c>
      <c r="I1514" s="41">
        <v>868</v>
      </c>
      <c r="J1514" s="41">
        <v>159</v>
      </c>
      <c r="K1514" s="41">
        <v>0.156</v>
      </c>
      <c r="L1514" s="48">
        <v>422500</v>
      </c>
      <c r="M1514" s="49"/>
    </row>
    <row r="1515" spans="1:13" x14ac:dyDescent="0.25">
      <c r="A1515" s="40">
        <v>15786</v>
      </c>
      <c r="B1515" s="41">
        <v>14481</v>
      </c>
      <c r="C1515" s="41">
        <v>26420</v>
      </c>
      <c r="D1515" s="41">
        <v>15296</v>
      </c>
      <c r="E1515" s="41">
        <v>8826</v>
      </c>
      <c r="F1515" s="41">
        <v>9280</v>
      </c>
      <c r="G1515" s="41">
        <v>12727</v>
      </c>
      <c r="H1515" s="41">
        <v>298</v>
      </c>
      <c r="I1515" s="41">
        <v>897</v>
      </c>
      <c r="J1515" s="41">
        <v>246</v>
      </c>
      <c r="K1515" s="41">
        <v>0.87019999999999997</v>
      </c>
      <c r="L1515" s="48">
        <v>383500</v>
      </c>
      <c r="M1515" s="49"/>
    </row>
    <row r="1516" spans="1:13" x14ac:dyDescent="0.25">
      <c r="A1516" s="40">
        <v>9838</v>
      </c>
      <c r="B1516" s="41">
        <v>10064</v>
      </c>
      <c r="C1516" s="41">
        <v>16885</v>
      </c>
      <c r="D1516" s="41">
        <v>13486</v>
      </c>
      <c r="E1516" s="41">
        <v>16105</v>
      </c>
      <c r="F1516" s="41">
        <v>11116</v>
      </c>
      <c r="G1516" s="41">
        <v>11146</v>
      </c>
      <c r="H1516" s="41">
        <v>376</v>
      </c>
      <c r="I1516" s="41">
        <v>1093</v>
      </c>
      <c r="J1516" s="41">
        <v>185</v>
      </c>
      <c r="K1516" s="41">
        <v>0.1333</v>
      </c>
      <c r="L1516" s="48">
        <v>365000</v>
      </c>
      <c r="M1516" s="49"/>
    </row>
    <row r="1517" spans="1:13" x14ac:dyDescent="0.25">
      <c r="A1517" s="40">
        <v>8924</v>
      </c>
      <c r="B1517" s="41">
        <v>9283</v>
      </c>
      <c r="C1517" s="41">
        <v>13617</v>
      </c>
      <c r="D1517" s="41">
        <v>19047</v>
      </c>
      <c r="E1517" s="41">
        <v>6892</v>
      </c>
      <c r="F1517" s="41">
        <v>8164</v>
      </c>
      <c r="G1517" s="41">
        <v>17645</v>
      </c>
      <c r="H1517" s="41">
        <v>283</v>
      </c>
      <c r="I1517" s="41">
        <v>947</v>
      </c>
      <c r="J1517" s="41">
        <v>224</v>
      </c>
      <c r="K1517" s="41">
        <v>1.1857</v>
      </c>
      <c r="L1517" s="48">
        <v>379000</v>
      </c>
      <c r="M1517" s="49"/>
    </row>
    <row r="1518" spans="1:13" x14ac:dyDescent="0.25">
      <c r="A1518" s="40">
        <v>13071</v>
      </c>
      <c r="B1518" s="41">
        <v>18029</v>
      </c>
      <c r="C1518" s="41">
        <v>20581</v>
      </c>
      <c r="D1518" s="41">
        <v>21251</v>
      </c>
      <c r="E1518" s="41">
        <v>12328</v>
      </c>
      <c r="F1518" s="41">
        <v>12397</v>
      </c>
      <c r="G1518" s="41">
        <v>8666</v>
      </c>
      <c r="H1518" s="41">
        <v>263</v>
      </c>
      <c r="I1518" s="41">
        <v>1036</v>
      </c>
      <c r="J1518" s="41">
        <v>242</v>
      </c>
      <c r="K1518" s="41">
        <v>0.18129999999999999</v>
      </c>
      <c r="L1518" s="48">
        <v>340000</v>
      </c>
      <c r="M1518" s="49"/>
    </row>
    <row r="1519" spans="1:13" x14ac:dyDescent="0.25">
      <c r="A1519" s="40">
        <v>8891</v>
      </c>
      <c r="B1519" s="41">
        <v>13179</v>
      </c>
      <c r="C1519" s="41">
        <v>22990</v>
      </c>
      <c r="D1519" s="41">
        <v>18093</v>
      </c>
      <c r="E1519" s="41">
        <v>16147</v>
      </c>
      <c r="F1519" s="41">
        <v>8205</v>
      </c>
      <c r="G1519" s="41">
        <v>12416</v>
      </c>
      <c r="H1519" s="41">
        <v>439</v>
      </c>
      <c r="I1519" s="41">
        <v>1302</v>
      </c>
      <c r="J1519" s="41">
        <v>153</v>
      </c>
      <c r="K1519" s="41">
        <v>0.1699</v>
      </c>
      <c r="L1519" s="48">
        <v>300000</v>
      </c>
      <c r="M1519" s="49"/>
    </row>
    <row r="1520" spans="1:13" x14ac:dyDescent="0.25">
      <c r="A1520" s="40">
        <v>6477</v>
      </c>
      <c r="B1520" s="41">
        <v>8044</v>
      </c>
      <c r="C1520" s="41">
        <v>16792</v>
      </c>
      <c r="D1520" s="41">
        <v>12721</v>
      </c>
      <c r="E1520" s="41">
        <v>814</v>
      </c>
      <c r="F1520" s="41">
        <v>1024</v>
      </c>
      <c r="G1520" s="41">
        <v>14044</v>
      </c>
      <c r="H1520" s="41">
        <v>300</v>
      </c>
      <c r="I1520" s="41">
        <v>1416</v>
      </c>
      <c r="J1520" s="41">
        <v>139</v>
      </c>
      <c r="K1520" s="41">
        <v>0.41549999999999998</v>
      </c>
      <c r="L1520" s="48">
        <v>285000</v>
      </c>
      <c r="M1520" s="49"/>
    </row>
    <row r="1521" spans="1:13" x14ac:dyDescent="0.25">
      <c r="A1521" s="40">
        <v>8225</v>
      </c>
      <c r="B1521" s="41">
        <v>11302</v>
      </c>
      <c r="C1521" s="41">
        <v>21994</v>
      </c>
      <c r="D1521" s="41">
        <v>5622</v>
      </c>
      <c r="E1521" s="41">
        <v>15322</v>
      </c>
      <c r="F1521" s="41">
        <v>3379</v>
      </c>
      <c r="G1521" s="41">
        <v>16095</v>
      </c>
      <c r="H1521" s="41">
        <v>853</v>
      </c>
      <c r="I1521" s="41">
        <v>1874</v>
      </c>
      <c r="J1521" s="41">
        <v>110</v>
      </c>
      <c r="K1521" s="41">
        <v>0.3548</v>
      </c>
      <c r="L1521" s="48">
        <v>290000</v>
      </c>
      <c r="M1521" s="49"/>
    </row>
    <row r="1522" spans="1:13" x14ac:dyDescent="0.25">
      <c r="A1522" s="40">
        <v>8755</v>
      </c>
      <c r="B1522" s="41">
        <v>13605</v>
      </c>
      <c r="C1522" s="41">
        <v>17638</v>
      </c>
      <c r="D1522" s="41">
        <v>15631</v>
      </c>
      <c r="E1522" s="41">
        <v>9196</v>
      </c>
      <c r="F1522" s="41">
        <v>4326</v>
      </c>
      <c r="G1522" s="41">
        <v>19386</v>
      </c>
      <c r="H1522" s="41">
        <v>503</v>
      </c>
      <c r="I1522" s="41">
        <v>1324</v>
      </c>
      <c r="J1522" s="41">
        <v>150</v>
      </c>
      <c r="K1522" s="41">
        <v>0.3836</v>
      </c>
      <c r="L1522" s="48">
        <v>252500</v>
      </c>
      <c r="M1522" s="49"/>
    </row>
    <row r="1523" spans="1:13" x14ac:dyDescent="0.25">
      <c r="A1523" s="40">
        <v>3647</v>
      </c>
      <c r="B1523" s="41">
        <v>9000</v>
      </c>
      <c r="C1523" s="41">
        <v>8588</v>
      </c>
      <c r="D1523" s="41">
        <v>8031</v>
      </c>
      <c r="E1523" s="41">
        <v>2528</v>
      </c>
      <c r="F1523" s="41">
        <v>5688</v>
      </c>
      <c r="G1523" s="41">
        <v>10922</v>
      </c>
      <c r="H1523" s="41">
        <v>410</v>
      </c>
      <c r="I1523" s="41">
        <v>1186</v>
      </c>
      <c r="J1523" s="41">
        <v>74</v>
      </c>
      <c r="K1523" s="41">
        <v>0.1411</v>
      </c>
      <c r="L1523" s="48">
        <v>290000</v>
      </c>
      <c r="M1523" s="49"/>
    </row>
    <row r="1524" spans="1:13" x14ac:dyDescent="0.25">
      <c r="A1524" s="40">
        <v>5278</v>
      </c>
      <c r="B1524" s="41">
        <v>7864</v>
      </c>
      <c r="C1524" s="41">
        <v>12643</v>
      </c>
      <c r="D1524" s="41">
        <v>10831</v>
      </c>
      <c r="E1524" s="41">
        <v>7049</v>
      </c>
      <c r="F1524" s="41">
        <v>1845</v>
      </c>
      <c r="G1524" s="41">
        <v>10245</v>
      </c>
      <c r="H1524" s="41">
        <v>569</v>
      </c>
      <c r="I1524" s="41">
        <v>1690</v>
      </c>
      <c r="J1524" s="41">
        <v>139</v>
      </c>
      <c r="K1524" s="41">
        <v>0.15210000000000001</v>
      </c>
      <c r="L1524" s="48">
        <v>560000</v>
      </c>
      <c r="M1524" s="49"/>
    </row>
    <row r="1525" spans="1:13" x14ac:dyDescent="0.25">
      <c r="A1525" s="40">
        <v>4731</v>
      </c>
      <c r="B1525" s="41">
        <v>6998</v>
      </c>
      <c r="C1525" s="41">
        <v>14920</v>
      </c>
      <c r="D1525" s="41">
        <v>17031</v>
      </c>
      <c r="E1525" s="41">
        <v>9266</v>
      </c>
      <c r="F1525" s="41">
        <v>5316</v>
      </c>
      <c r="G1525" s="41">
        <v>17330</v>
      </c>
      <c r="H1525" s="41">
        <v>508</v>
      </c>
      <c r="I1525" s="41">
        <v>1233</v>
      </c>
      <c r="J1525" s="41">
        <v>138</v>
      </c>
      <c r="K1525" s="41">
        <v>0.12870000000000001</v>
      </c>
      <c r="L1525" s="48">
        <v>255000</v>
      </c>
      <c r="M1525" s="49"/>
    </row>
    <row r="1526" spans="1:13" x14ac:dyDescent="0.25">
      <c r="A1526" s="40">
        <v>12302</v>
      </c>
      <c r="B1526" s="41">
        <v>15728</v>
      </c>
      <c r="C1526" s="41">
        <v>7992</v>
      </c>
      <c r="D1526" s="41">
        <v>9899</v>
      </c>
      <c r="E1526" s="41">
        <v>15056</v>
      </c>
      <c r="F1526" s="41">
        <v>2640</v>
      </c>
      <c r="G1526" s="41">
        <v>17173</v>
      </c>
      <c r="H1526" s="41">
        <v>332</v>
      </c>
      <c r="I1526" s="41">
        <v>1327</v>
      </c>
      <c r="J1526" s="41">
        <v>42</v>
      </c>
      <c r="K1526" s="41">
        <v>0.68710000000000004</v>
      </c>
      <c r="L1526" s="48">
        <v>370000</v>
      </c>
      <c r="M1526" s="49"/>
    </row>
    <row r="1527" spans="1:13" x14ac:dyDescent="0.25">
      <c r="A1527" s="40">
        <v>6462</v>
      </c>
      <c r="B1527" s="41">
        <v>10226</v>
      </c>
      <c r="C1527" s="41">
        <v>12202</v>
      </c>
      <c r="D1527" s="41">
        <v>11202</v>
      </c>
      <c r="E1527" s="41">
        <v>8491</v>
      </c>
      <c r="F1527" s="41">
        <v>1824</v>
      </c>
      <c r="G1527" s="41">
        <v>11149</v>
      </c>
      <c r="H1527" s="41">
        <v>554</v>
      </c>
      <c r="I1527" s="41">
        <v>1384</v>
      </c>
      <c r="J1527" s="41">
        <v>148</v>
      </c>
      <c r="K1527" s="41">
        <v>0.1434</v>
      </c>
      <c r="L1527" s="48">
        <v>312000</v>
      </c>
      <c r="M1527" s="49"/>
    </row>
    <row r="1528" spans="1:13" x14ac:dyDescent="0.25">
      <c r="A1528" s="40">
        <v>9064</v>
      </c>
      <c r="B1528" s="41">
        <v>10231</v>
      </c>
      <c r="C1528" s="41">
        <v>17844</v>
      </c>
      <c r="D1528" s="41">
        <v>6719</v>
      </c>
      <c r="E1528" s="41">
        <v>8623</v>
      </c>
      <c r="F1528" s="41">
        <v>1839</v>
      </c>
      <c r="G1528" s="41">
        <v>13363</v>
      </c>
      <c r="H1528" s="41">
        <v>535</v>
      </c>
      <c r="I1528" s="41">
        <v>1290</v>
      </c>
      <c r="J1528" s="41">
        <v>119</v>
      </c>
      <c r="K1528" s="41">
        <v>0.95820000000000005</v>
      </c>
      <c r="L1528" s="48">
        <v>490000</v>
      </c>
      <c r="M1528" s="49"/>
    </row>
    <row r="1529" spans="1:13" x14ac:dyDescent="0.25">
      <c r="A1529" s="40">
        <v>11560</v>
      </c>
      <c r="B1529" s="41">
        <v>10725</v>
      </c>
      <c r="C1529" s="41">
        <v>18290</v>
      </c>
      <c r="D1529" s="41">
        <v>15250</v>
      </c>
      <c r="E1529" s="41">
        <v>9207</v>
      </c>
      <c r="F1529" s="41">
        <v>6574</v>
      </c>
      <c r="G1529" s="41">
        <v>10047</v>
      </c>
      <c r="H1529" s="41">
        <v>338</v>
      </c>
      <c r="I1529" s="41">
        <v>1102</v>
      </c>
      <c r="J1529" s="41">
        <v>249</v>
      </c>
      <c r="K1529" s="41">
        <v>0.13980000000000001</v>
      </c>
      <c r="L1529" s="48">
        <v>325000</v>
      </c>
      <c r="M1529" s="49"/>
    </row>
    <row r="1530" spans="1:13" x14ac:dyDescent="0.25">
      <c r="A1530" s="40">
        <v>6282</v>
      </c>
      <c r="B1530" s="41">
        <v>7081</v>
      </c>
      <c r="C1530" s="41">
        <v>11667</v>
      </c>
      <c r="D1530" s="41">
        <v>10278</v>
      </c>
      <c r="E1530" s="41">
        <v>9678</v>
      </c>
      <c r="F1530" s="41">
        <v>1805</v>
      </c>
      <c r="G1530" s="41">
        <v>15193</v>
      </c>
      <c r="H1530" s="41">
        <v>628</v>
      </c>
      <c r="I1530" s="41">
        <v>1494</v>
      </c>
      <c r="J1530" s="41">
        <v>135</v>
      </c>
      <c r="K1530" s="41">
        <v>0.17599999999999999</v>
      </c>
      <c r="L1530" s="48">
        <v>225000</v>
      </c>
      <c r="M1530" s="49"/>
    </row>
    <row r="1531" spans="1:13" x14ac:dyDescent="0.25">
      <c r="A1531" s="40">
        <v>12878</v>
      </c>
      <c r="B1531" s="41">
        <v>11608</v>
      </c>
      <c r="C1531" s="41">
        <v>21890</v>
      </c>
      <c r="D1531" s="41">
        <v>16145</v>
      </c>
      <c r="E1531" s="41">
        <v>17734</v>
      </c>
      <c r="F1531" s="41">
        <v>4936</v>
      </c>
      <c r="G1531" s="41">
        <v>12556</v>
      </c>
      <c r="H1531" s="41">
        <v>368</v>
      </c>
      <c r="I1531" s="41">
        <v>1122</v>
      </c>
      <c r="J1531" s="41">
        <v>230</v>
      </c>
      <c r="K1531" s="41">
        <v>0.1772</v>
      </c>
      <c r="L1531" s="48">
        <v>360000</v>
      </c>
      <c r="M1531" s="49"/>
    </row>
    <row r="1532" spans="1:13" x14ac:dyDescent="0.25">
      <c r="A1532" s="40">
        <v>8009</v>
      </c>
      <c r="B1532" s="41">
        <v>16743</v>
      </c>
      <c r="C1532" s="41">
        <v>24226</v>
      </c>
      <c r="D1532" s="41">
        <v>11695</v>
      </c>
      <c r="E1532" s="41">
        <v>9983</v>
      </c>
      <c r="F1532" s="41">
        <v>2142</v>
      </c>
      <c r="G1532" s="41">
        <v>2365</v>
      </c>
      <c r="H1532" s="41">
        <v>310</v>
      </c>
      <c r="I1532" s="41">
        <v>1025</v>
      </c>
      <c r="J1532" s="41">
        <v>75</v>
      </c>
      <c r="K1532" s="41">
        <v>0.17399999999999999</v>
      </c>
      <c r="L1532" s="48">
        <v>240000</v>
      </c>
      <c r="M1532" s="49"/>
    </row>
    <row r="1533" spans="1:13" x14ac:dyDescent="0.25">
      <c r="A1533" s="40">
        <v>6329</v>
      </c>
      <c r="B1533" s="41">
        <v>7848</v>
      </c>
      <c r="C1533" s="41">
        <v>15334</v>
      </c>
      <c r="D1533" s="41">
        <v>6864</v>
      </c>
      <c r="E1533" s="41">
        <v>8326</v>
      </c>
      <c r="F1533" s="41">
        <v>5184</v>
      </c>
      <c r="G1533" s="41">
        <v>11531</v>
      </c>
      <c r="H1533" s="41">
        <v>625</v>
      </c>
      <c r="I1533" s="41">
        <v>1478</v>
      </c>
      <c r="J1533" s="41">
        <v>135</v>
      </c>
      <c r="K1533" s="41">
        <v>0.16700000000000001</v>
      </c>
      <c r="L1533" s="48">
        <v>297000</v>
      </c>
      <c r="M1533" s="49"/>
    </row>
    <row r="1534" spans="1:13" x14ac:dyDescent="0.25">
      <c r="A1534" s="40">
        <v>2195</v>
      </c>
      <c r="B1534" s="41">
        <v>3451</v>
      </c>
      <c r="C1534" s="41">
        <v>14400</v>
      </c>
      <c r="D1534" s="41">
        <v>10902</v>
      </c>
      <c r="E1534" s="41">
        <v>5249</v>
      </c>
      <c r="F1534" s="41">
        <v>968</v>
      </c>
      <c r="G1534" s="41">
        <v>5852</v>
      </c>
      <c r="H1534" s="41">
        <v>370</v>
      </c>
      <c r="I1534" s="41">
        <v>1278</v>
      </c>
      <c r="J1534" s="41">
        <v>154</v>
      </c>
      <c r="K1534" s="41">
        <v>0.15040000000000001</v>
      </c>
      <c r="L1534" s="48">
        <v>446250</v>
      </c>
      <c r="M1534" s="49"/>
    </row>
    <row r="1535" spans="1:13" x14ac:dyDescent="0.25">
      <c r="A1535" s="40">
        <v>10703</v>
      </c>
      <c r="B1535" s="41">
        <v>16226</v>
      </c>
      <c r="C1535" s="41">
        <v>23721</v>
      </c>
      <c r="D1535" s="41">
        <v>13895</v>
      </c>
      <c r="E1535" s="41">
        <v>4704</v>
      </c>
      <c r="F1535" s="41">
        <v>746</v>
      </c>
      <c r="G1535" s="41">
        <v>3945</v>
      </c>
      <c r="H1535" s="41">
        <v>148</v>
      </c>
      <c r="I1535" s="41">
        <v>1221</v>
      </c>
      <c r="J1535" s="41">
        <v>70</v>
      </c>
      <c r="K1535" s="41">
        <v>7.6499999999999999E-2</v>
      </c>
      <c r="L1535" s="48">
        <v>641000</v>
      </c>
      <c r="M1535" s="49"/>
    </row>
    <row r="1536" spans="1:13" x14ac:dyDescent="0.25">
      <c r="A1536" s="40">
        <v>5735</v>
      </c>
      <c r="B1536" s="41">
        <v>8511</v>
      </c>
      <c r="C1536" s="41">
        <v>25056</v>
      </c>
      <c r="D1536" s="41">
        <v>5262</v>
      </c>
      <c r="E1536" s="41">
        <v>6760</v>
      </c>
      <c r="F1536" s="41">
        <v>590</v>
      </c>
      <c r="G1536" s="41">
        <v>3551</v>
      </c>
      <c r="H1536" s="41">
        <v>309</v>
      </c>
      <c r="I1536" s="41">
        <v>1298</v>
      </c>
      <c r="J1536" s="41">
        <v>115</v>
      </c>
      <c r="K1536" s="41">
        <v>8.0299999999999996E-2</v>
      </c>
      <c r="L1536" s="48">
        <v>395000</v>
      </c>
      <c r="M1536" s="49"/>
    </row>
    <row r="1537" spans="1:13" x14ac:dyDescent="0.25">
      <c r="A1537" s="40">
        <v>9469</v>
      </c>
      <c r="B1537" s="41">
        <v>10816</v>
      </c>
      <c r="C1537" s="41">
        <v>20862</v>
      </c>
      <c r="D1537" s="41">
        <v>11846</v>
      </c>
      <c r="E1537" s="41">
        <v>13694</v>
      </c>
      <c r="F1537" s="41">
        <v>666</v>
      </c>
      <c r="G1537" s="41">
        <v>12822</v>
      </c>
      <c r="H1537" s="41">
        <v>200</v>
      </c>
      <c r="I1537" s="41">
        <v>920</v>
      </c>
      <c r="J1537" s="41">
        <v>123</v>
      </c>
      <c r="K1537" s="41">
        <v>9.7699999999999995E-2</v>
      </c>
      <c r="L1537" s="48">
        <v>575000</v>
      </c>
      <c r="M1537" s="49"/>
    </row>
    <row r="1538" spans="1:13" x14ac:dyDescent="0.25">
      <c r="A1538" s="40">
        <v>21074</v>
      </c>
      <c r="B1538" s="41">
        <v>28432</v>
      </c>
      <c r="C1538" s="41">
        <v>27637</v>
      </c>
      <c r="D1538" s="41">
        <v>20545</v>
      </c>
      <c r="E1538" s="41">
        <v>2824</v>
      </c>
      <c r="F1538" s="41">
        <v>2290</v>
      </c>
      <c r="G1538" s="41">
        <v>2999</v>
      </c>
      <c r="H1538" s="41">
        <v>181</v>
      </c>
      <c r="I1538" s="41">
        <v>1624</v>
      </c>
      <c r="J1538" s="41">
        <v>102</v>
      </c>
      <c r="K1538" s="41">
        <v>0.10390000000000001</v>
      </c>
      <c r="L1538" s="48">
        <v>594500</v>
      </c>
      <c r="M1538" s="49"/>
    </row>
    <row r="1539" spans="1:13" x14ac:dyDescent="0.25">
      <c r="A1539" s="40">
        <v>4845</v>
      </c>
      <c r="B1539" s="41">
        <v>7420</v>
      </c>
      <c r="C1539" s="41">
        <v>19135</v>
      </c>
      <c r="D1539" s="41">
        <v>3712</v>
      </c>
      <c r="E1539" s="41">
        <v>13517</v>
      </c>
      <c r="F1539" s="41">
        <v>1098</v>
      </c>
      <c r="G1539" s="41">
        <v>11782</v>
      </c>
      <c r="H1539" s="41">
        <v>335</v>
      </c>
      <c r="I1539" s="41">
        <v>1154</v>
      </c>
      <c r="J1539" s="41">
        <v>144</v>
      </c>
      <c r="K1539" s="41">
        <v>6.3600000000000004E-2</v>
      </c>
      <c r="L1539" s="48">
        <v>462500</v>
      </c>
      <c r="M1539" s="49"/>
    </row>
    <row r="1540" spans="1:13" x14ac:dyDescent="0.25">
      <c r="A1540" s="40">
        <v>17294</v>
      </c>
      <c r="B1540" s="41">
        <v>22915</v>
      </c>
      <c r="C1540" s="41">
        <v>27279</v>
      </c>
      <c r="D1540" s="41">
        <v>13580</v>
      </c>
      <c r="E1540" s="41">
        <v>8460</v>
      </c>
      <c r="F1540" s="41">
        <v>3100</v>
      </c>
      <c r="G1540" s="41">
        <v>5195</v>
      </c>
      <c r="H1540" s="41">
        <v>217</v>
      </c>
      <c r="I1540" s="41">
        <v>1593</v>
      </c>
      <c r="J1540" s="41">
        <v>99</v>
      </c>
      <c r="K1540" s="41">
        <v>0.1007</v>
      </c>
      <c r="L1540" s="48">
        <v>638500</v>
      </c>
      <c r="M1540" s="49"/>
    </row>
    <row r="1541" spans="1:13" x14ac:dyDescent="0.25">
      <c r="A1541" s="40">
        <v>10464</v>
      </c>
      <c r="B1541" s="41">
        <v>19715</v>
      </c>
      <c r="C1541" s="41">
        <v>22136</v>
      </c>
      <c r="D1541" s="41">
        <v>12983</v>
      </c>
      <c r="E1541" s="41">
        <v>18504</v>
      </c>
      <c r="F1541" s="41">
        <v>1811</v>
      </c>
      <c r="G1541" s="41">
        <v>6165</v>
      </c>
      <c r="H1541" s="41">
        <v>584</v>
      </c>
      <c r="I1541" s="41">
        <v>1375</v>
      </c>
      <c r="J1541" s="41">
        <v>123</v>
      </c>
      <c r="K1541" s="41">
        <v>0.1182</v>
      </c>
      <c r="L1541" s="48">
        <v>583500</v>
      </c>
      <c r="M1541" s="49"/>
    </row>
    <row r="1542" spans="1:13" x14ac:dyDescent="0.25">
      <c r="A1542" s="40">
        <v>11065</v>
      </c>
      <c r="B1542" s="41">
        <v>17440</v>
      </c>
      <c r="C1542" s="41">
        <v>27465</v>
      </c>
      <c r="D1542" s="41">
        <v>12541</v>
      </c>
      <c r="E1542" s="41">
        <v>14542</v>
      </c>
      <c r="F1542" s="41">
        <v>1292</v>
      </c>
      <c r="G1542" s="41">
        <v>2652</v>
      </c>
      <c r="H1542" s="41">
        <v>518</v>
      </c>
      <c r="I1542" s="41">
        <v>1908</v>
      </c>
      <c r="J1542" s="41">
        <v>134</v>
      </c>
      <c r="K1542" s="41">
        <v>0.11650000000000001</v>
      </c>
      <c r="L1542" s="48">
        <v>387500</v>
      </c>
      <c r="M1542" s="49"/>
    </row>
    <row r="1543" spans="1:13" x14ac:dyDescent="0.25">
      <c r="A1543" s="40">
        <v>13170</v>
      </c>
      <c r="B1543" s="41">
        <v>14968</v>
      </c>
      <c r="C1543" s="41">
        <v>15747</v>
      </c>
      <c r="D1543" s="41">
        <v>13569</v>
      </c>
      <c r="E1543" s="41">
        <v>20573</v>
      </c>
      <c r="F1543" s="41">
        <v>1834</v>
      </c>
      <c r="G1543" s="41">
        <v>10774</v>
      </c>
      <c r="H1543" s="41">
        <v>637</v>
      </c>
      <c r="I1543" s="41">
        <v>1099</v>
      </c>
      <c r="J1543" s="41">
        <v>136</v>
      </c>
      <c r="K1543" s="41">
        <v>0.1067</v>
      </c>
      <c r="L1543" s="48">
        <v>593750</v>
      </c>
      <c r="M1543" s="49"/>
    </row>
    <row r="1544" spans="1:13" x14ac:dyDescent="0.25">
      <c r="A1544" s="40">
        <v>2454</v>
      </c>
      <c r="B1544" s="41">
        <v>4427</v>
      </c>
      <c r="C1544" s="41">
        <v>13715</v>
      </c>
      <c r="D1544" s="41">
        <v>3869</v>
      </c>
      <c r="E1544" s="41">
        <v>16503</v>
      </c>
      <c r="F1544" s="41">
        <v>1077</v>
      </c>
      <c r="G1544" s="41">
        <v>10832</v>
      </c>
      <c r="H1544" s="41">
        <v>512</v>
      </c>
      <c r="I1544" s="41">
        <v>1565</v>
      </c>
      <c r="J1544" s="41">
        <v>145</v>
      </c>
      <c r="K1544" s="41">
        <v>0.12759999999999999</v>
      </c>
      <c r="L1544" s="48">
        <v>395000</v>
      </c>
      <c r="M1544" s="49"/>
    </row>
    <row r="1545" spans="1:13" x14ac:dyDescent="0.25">
      <c r="A1545" s="40">
        <v>2016</v>
      </c>
      <c r="B1545" s="41">
        <v>3479</v>
      </c>
      <c r="C1545" s="41">
        <v>9917</v>
      </c>
      <c r="D1545" s="41">
        <v>10224</v>
      </c>
      <c r="E1545" s="41">
        <v>4820</v>
      </c>
      <c r="F1545" s="41">
        <v>1359</v>
      </c>
      <c r="G1545" s="41">
        <v>5221</v>
      </c>
      <c r="H1545" s="41">
        <v>656</v>
      </c>
      <c r="I1545" s="41">
        <v>1539</v>
      </c>
      <c r="J1545" s="41">
        <v>167</v>
      </c>
      <c r="K1545" s="41">
        <v>0.13070000000000001</v>
      </c>
      <c r="L1545" s="48">
        <v>503000</v>
      </c>
      <c r="M1545" s="49"/>
    </row>
    <row r="1546" spans="1:13" x14ac:dyDescent="0.25">
      <c r="A1546" s="40">
        <v>9657</v>
      </c>
      <c r="B1546" s="41">
        <v>12450</v>
      </c>
      <c r="C1546" s="41">
        <v>19798</v>
      </c>
      <c r="D1546" s="41">
        <v>14479</v>
      </c>
      <c r="E1546" s="41">
        <v>2530</v>
      </c>
      <c r="F1546" s="41">
        <v>633</v>
      </c>
      <c r="G1546" s="41">
        <v>6090</v>
      </c>
      <c r="H1546" s="41">
        <v>595</v>
      </c>
      <c r="I1546" s="41">
        <v>2405</v>
      </c>
      <c r="J1546" s="41">
        <v>154</v>
      </c>
      <c r="K1546" s="41">
        <v>0.1734</v>
      </c>
      <c r="L1546" s="48">
        <v>448000</v>
      </c>
      <c r="M1546" s="49"/>
    </row>
    <row r="1547" spans="1:13" x14ac:dyDescent="0.25">
      <c r="A1547" s="40">
        <v>2593</v>
      </c>
      <c r="B1547" s="41">
        <v>6251</v>
      </c>
      <c r="C1547" s="41">
        <v>12516</v>
      </c>
      <c r="D1547" s="41">
        <v>10096</v>
      </c>
      <c r="E1547" s="41">
        <v>7687</v>
      </c>
      <c r="F1547" s="41">
        <v>1360</v>
      </c>
      <c r="G1547" s="41">
        <v>9258</v>
      </c>
      <c r="H1547" s="41">
        <v>582</v>
      </c>
      <c r="I1547" s="41">
        <v>1403</v>
      </c>
      <c r="J1547" s="41">
        <v>144</v>
      </c>
      <c r="K1547" s="41">
        <v>6.4699999999999994E-2</v>
      </c>
      <c r="L1547" s="48">
        <v>400000</v>
      </c>
      <c r="M1547" s="49"/>
    </row>
    <row r="1548" spans="1:13" x14ac:dyDescent="0.25">
      <c r="A1548" s="40">
        <v>10813</v>
      </c>
      <c r="B1548" s="41">
        <v>12839</v>
      </c>
      <c r="C1548" s="41">
        <v>26192</v>
      </c>
      <c r="D1548" s="41">
        <v>9234</v>
      </c>
      <c r="E1548" s="41">
        <v>1311</v>
      </c>
      <c r="F1548" s="41">
        <v>1616</v>
      </c>
      <c r="G1548" s="41">
        <v>2468</v>
      </c>
      <c r="H1548" s="41">
        <v>348</v>
      </c>
      <c r="I1548" s="41">
        <v>1387</v>
      </c>
      <c r="J1548" s="41">
        <v>135</v>
      </c>
      <c r="K1548" s="41">
        <v>0.14530000000000001</v>
      </c>
      <c r="L1548" s="48">
        <v>656000</v>
      </c>
      <c r="M1548" s="49"/>
    </row>
    <row r="1549" spans="1:13" x14ac:dyDescent="0.25">
      <c r="A1549" s="40">
        <v>6848</v>
      </c>
      <c r="B1549" s="41">
        <v>10188</v>
      </c>
      <c r="C1549" s="41">
        <v>25210</v>
      </c>
      <c r="D1549" s="41">
        <v>9291</v>
      </c>
      <c r="E1549" s="41">
        <v>877</v>
      </c>
      <c r="F1549" s="41">
        <v>721</v>
      </c>
      <c r="G1549" s="41">
        <v>5401</v>
      </c>
      <c r="H1549" s="41">
        <v>325</v>
      </c>
      <c r="I1549" s="41">
        <v>1509</v>
      </c>
      <c r="J1549" s="41">
        <v>161</v>
      </c>
      <c r="K1549" s="41">
        <v>0.1343</v>
      </c>
      <c r="L1549" s="48">
        <v>550000</v>
      </c>
      <c r="M1549" s="49"/>
    </row>
    <row r="1550" spans="1:13" x14ac:dyDescent="0.25">
      <c r="A1550" s="40">
        <v>6061</v>
      </c>
      <c r="B1550" s="41">
        <v>9651</v>
      </c>
      <c r="C1550" s="41">
        <v>22122</v>
      </c>
      <c r="D1550" s="41">
        <v>8271</v>
      </c>
      <c r="E1550" s="41">
        <v>1260</v>
      </c>
      <c r="F1550" s="41">
        <v>1764</v>
      </c>
      <c r="G1550" s="41">
        <v>7825</v>
      </c>
      <c r="H1550" s="41">
        <v>290</v>
      </c>
      <c r="I1550" s="41">
        <v>1111</v>
      </c>
      <c r="J1550" s="41">
        <v>218</v>
      </c>
      <c r="K1550" s="41">
        <v>0.13339999999999999</v>
      </c>
      <c r="L1550" s="48">
        <v>507500</v>
      </c>
      <c r="M1550" s="49"/>
    </row>
    <row r="1551" spans="1:13" x14ac:dyDescent="0.25">
      <c r="A1551" s="40">
        <v>12068</v>
      </c>
      <c r="B1551" s="41">
        <v>15431</v>
      </c>
      <c r="C1551" s="41">
        <v>30828</v>
      </c>
      <c r="D1551" s="41">
        <v>13842</v>
      </c>
      <c r="E1551" s="41">
        <v>10491</v>
      </c>
      <c r="F1551" s="41">
        <v>2449</v>
      </c>
      <c r="G1551" s="41">
        <v>11480</v>
      </c>
      <c r="H1551" s="41">
        <v>234</v>
      </c>
      <c r="I1551" s="41">
        <v>1256</v>
      </c>
      <c r="J1551" s="41">
        <v>109</v>
      </c>
      <c r="K1551" s="41">
        <v>8.9700000000000002E-2</v>
      </c>
      <c r="L1551" s="48">
        <v>760000</v>
      </c>
      <c r="M1551" s="49"/>
    </row>
    <row r="1552" spans="1:13" x14ac:dyDescent="0.25">
      <c r="A1552" s="40">
        <v>10509</v>
      </c>
      <c r="B1552" s="41">
        <v>15066</v>
      </c>
      <c r="C1552" s="41">
        <v>31623</v>
      </c>
      <c r="D1552" s="41">
        <v>11139</v>
      </c>
      <c r="E1552" s="41">
        <v>12690</v>
      </c>
      <c r="F1552" s="41">
        <v>3523</v>
      </c>
      <c r="G1552" s="41">
        <v>2912</v>
      </c>
      <c r="H1552" s="41">
        <v>357</v>
      </c>
      <c r="I1552" s="41">
        <v>1303</v>
      </c>
      <c r="J1552" s="41">
        <v>113</v>
      </c>
      <c r="K1552" s="41">
        <v>0.1002</v>
      </c>
      <c r="L1552" s="48">
        <v>572500</v>
      </c>
      <c r="M1552" s="49"/>
    </row>
    <row r="1553" spans="1:13" x14ac:dyDescent="0.25">
      <c r="A1553" s="40">
        <v>11819</v>
      </c>
      <c r="B1553" s="41">
        <v>15238</v>
      </c>
      <c r="C1553" s="41">
        <v>27383</v>
      </c>
      <c r="D1553" s="41">
        <v>11358</v>
      </c>
      <c r="E1553" s="41">
        <v>11500</v>
      </c>
      <c r="F1553" s="41">
        <v>2420</v>
      </c>
      <c r="G1553" s="41">
        <v>9259</v>
      </c>
      <c r="H1553" s="41">
        <v>368</v>
      </c>
      <c r="I1553" s="41">
        <v>1491</v>
      </c>
      <c r="J1553" s="41">
        <v>138</v>
      </c>
      <c r="K1553" s="41">
        <v>9.11E-2</v>
      </c>
      <c r="L1553" s="48">
        <v>550000</v>
      </c>
      <c r="M1553" s="49"/>
    </row>
    <row r="1554" spans="1:13" x14ac:dyDescent="0.25">
      <c r="A1554" s="40">
        <v>11366</v>
      </c>
      <c r="B1554" s="41">
        <v>11617</v>
      </c>
      <c r="C1554" s="41">
        <v>29780</v>
      </c>
      <c r="D1554" s="41">
        <v>9296</v>
      </c>
      <c r="E1554" s="41">
        <v>5794</v>
      </c>
      <c r="F1554" s="41">
        <v>3297</v>
      </c>
      <c r="G1554" s="41">
        <v>8621</v>
      </c>
      <c r="H1554" s="41">
        <v>307</v>
      </c>
      <c r="I1554" s="41">
        <v>1534</v>
      </c>
      <c r="J1554" s="41">
        <v>201</v>
      </c>
      <c r="K1554" s="41">
        <v>0.122</v>
      </c>
      <c r="L1554" s="48">
        <v>750000</v>
      </c>
      <c r="M1554" s="49"/>
    </row>
    <row r="1555" spans="1:13" x14ac:dyDescent="0.25">
      <c r="A1555" s="40">
        <v>16338</v>
      </c>
      <c r="B1555" s="41">
        <v>19991</v>
      </c>
      <c r="C1555" s="41">
        <v>32063</v>
      </c>
      <c r="D1555" s="41">
        <v>20588</v>
      </c>
      <c r="E1555" s="41">
        <v>7744</v>
      </c>
      <c r="F1555" s="41">
        <v>4677</v>
      </c>
      <c r="G1555" s="41">
        <v>7074</v>
      </c>
      <c r="H1555" s="41">
        <v>302</v>
      </c>
      <c r="I1555" s="41">
        <v>1137</v>
      </c>
      <c r="J1555" s="41">
        <v>152</v>
      </c>
      <c r="K1555" s="41">
        <v>8.6900000000000005E-2</v>
      </c>
      <c r="L1555" s="48">
        <v>1000000</v>
      </c>
      <c r="M1555" s="49"/>
    </row>
    <row r="1556" spans="1:13" x14ac:dyDescent="0.25">
      <c r="A1556" s="40">
        <v>7564</v>
      </c>
      <c r="B1556" s="41">
        <v>12001</v>
      </c>
      <c r="C1556" s="41">
        <v>23427</v>
      </c>
      <c r="D1556" s="41">
        <v>6415</v>
      </c>
      <c r="E1556" s="41">
        <v>9155</v>
      </c>
      <c r="F1556" s="41">
        <v>2037</v>
      </c>
      <c r="G1556" s="41">
        <v>10675</v>
      </c>
      <c r="H1556" s="41">
        <v>379</v>
      </c>
      <c r="I1556" s="41">
        <v>1404</v>
      </c>
      <c r="J1556" s="41">
        <v>161</v>
      </c>
      <c r="K1556" s="41">
        <v>0.12509999999999999</v>
      </c>
      <c r="L1556" s="48">
        <v>582500</v>
      </c>
      <c r="M1556" s="49"/>
    </row>
    <row r="1557" spans="1:13" x14ac:dyDescent="0.25">
      <c r="A1557" s="40">
        <v>6670</v>
      </c>
      <c r="B1557" s="41">
        <v>9957</v>
      </c>
      <c r="C1557" s="41">
        <v>22018</v>
      </c>
      <c r="D1557" s="41">
        <v>9497</v>
      </c>
      <c r="E1557" s="41">
        <v>4173</v>
      </c>
      <c r="F1557" s="41">
        <v>2111</v>
      </c>
      <c r="G1557" s="41">
        <v>6732</v>
      </c>
      <c r="H1557" s="41">
        <v>373</v>
      </c>
      <c r="I1557" s="41">
        <v>1553</v>
      </c>
      <c r="J1557" s="41">
        <v>208</v>
      </c>
      <c r="K1557" s="41">
        <v>0.13519999999999999</v>
      </c>
      <c r="L1557" s="48">
        <v>570000</v>
      </c>
      <c r="M1557" s="49"/>
    </row>
    <row r="1558" spans="1:13" x14ac:dyDescent="0.25">
      <c r="A1558" s="40">
        <v>3226</v>
      </c>
      <c r="B1558" s="41">
        <v>6789</v>
      </c>
      <c r="C1558" s="41">
        <v>17671</v>
      </c>
      <c r="D1558" s="41">
        <v>7895</v>
      </c>
      <c r="E1558" s="41">
        <v>11224</v>
      </c>
      <c r="F1558" s="41">
        <v>1014</v>
      </c>
      <c r="G1558" s="41">
        <v>10717</v>
      </c>
      <c r="H1558" s="41">
        <v>445</v>
      </c>
      <c r="I1558" s="41">
        <v>1726</v>
      </c>
      <c r="J1558" s="41">
        <v>106</v>
      </c>
      <c r="K1558" s="41">
        <v>0.11219999999999999</v>
      </c>
      <c r="L1558" s="48">
        <v>325250</v>
      </c>
      <c r="M1558" s="49"/>
    </row>
    <row r="1559" spans="1:13" x14ac:dyDescent="0.25">
      <c r="A1559" s="40">
        <v>9610</v>
      </c>
      <c r="B1559" s="41">
        <v>16214</v>
      </c>
      <c r="C1559" s="41">
        <v>23257</v>
      </c>
      <c r="D1559" s="41">
        <v>3967</v>
      </c>
      <c r="E1559" s="41">
        <v>2186</v>
      </c>
      <c r="F1559" s="41">
        <v>1760</v>
      </c>
      <c r="G1559" s="41">
        <v>9095</v>
      </c>
      <c r="H1559" s="41">
        <v>325</v>
      </c>
      <c r="I1559" s="41">
        <v>2077</v>
      </c>
      <c r="J1559" s="41">
        <v>187</v>
      </c>
      <c r="K1559" s="41">
        <v>0.14230000000000001</v>
      </c>
      <c r="L1559" s="48">
        <v>474250</v>
      </c>
      <c r="M1559" s="49"/>
    </row>
    <row r="1560" spans="1:13" x14ac:dyDescent="0.25">
      <c r="A1560" s="40">
        <v>8279</v>
      </c>
      <c r="B1560" s="41">
        <v>10359</v>
      </c>
      <c r="C1560" s="41">
        <v>24647</v>
      </c>
      <c r="D1560" s="41">
        <v>12238</v>
      </c>
      <c r="E1560" s="41">
        <v>1579</v>
      </c>
      <c r="F1560" s="41">
        <v>1057</v>
      </c>
      <c r="G1560" s="41">
        <v>5909</v>
      </c>
      <c r="H1560" s="41">
        <v>440</v>
      </c>
      <c r="I1560" s="41">
        <v>2436</v>
      </c>
      <c r="J1560" s="41">
        <v>189</v>
      </c>
      <c r="K1560" s="41">
        <v>0.1769</v>
      </c>
      <c r="L1560" s="48">
        <v>517500</v>
      </c>
      <c r="M1560" s="49"/>
    </row>
    <row r="1561" spans="1:13" x14ac:dyDescent="0.25">
      <c r="A1561" s="40">
        <v>10080</v>
      </c>
      <c r="B1561" s="41">
        <v>11706</v>
      </c>
      <c r="C1561" s="41">
        <v>29061</v>
      </c>
      <c r="D1561" s="41">
        <v>7383</v>
      </c>
      <c r="E1561" s="41">
        <v>5321</v>
      </c>
      <c r="F1561" s="41">
        <v>2053</v>
      </c>
      <c r="G1561" s="41">
        <v>1851</v>
      </c>
      <c r="H1561" s="41">
        <v>217</v>
      </c>
      <c r="I1561" s="41">
        <v>1194</v>
      </c>
      <c r="J1561" s="41">
        <v>111</v>
      </c>
      <c r="K1561" s="41">
        <v>0.1065</v>
      </c>
      <c r="L1561" s="48">
        <v>500000</v>
      </c>
      <c r="M1561" s="49"/>
    </row>
    <row r="1562" spans="1:13" x14ac:dyDescent="0.25">
      <c r="A1562" s="40">
        <v>5061</v>
      </c>
      <c r="B1562" s="41">
        <v>10636</v>
      </c>
      <c r="C1562" s="41">
        <v>22552</v>
      </c>
      <c r="D1562" s="41">
        <v>10823</v>
      </c>
      <c r="E1562" s="41">
        <v>1706</v>
      </c>
      <c r="F1562" s="41">
        <v>1499</v>
      </c>
      <c r="G1562" s="41">
        <v>3562</v>
      </c>
      <c r="H1562" s="41">
        <v>377</v>
      </c>
      <c r="I1562" s="41">
        <v>1803</v>
      </c>
      <c r="J1562" s="41">
        <v>161</v>
      </c>
      <c r="K1562" s="41">
        <v>0.1457</v>
      </c>
      <c r="L1562" s="48">
        <v>516500</v>
      </c>
      <c r="M1562" s="49"/>
    </row>
    <row r="1563" spans="1:13" x14ac:dyDescent="0.25">
      <c r="A1563" s="40">
        <v>23955</v>
      </c>
      <c r="B1563" s="41">
        <v>27992</v>
      </c>
      <c r="C1563" s="41">
        <v>30785</v>
      </c>
      <c r="D1563" s="41">
        <v>20682</v>
      </c>
      <c r="E1563" s="41">
        <v>4166</v>
      </c>
      <c r="F1563" s="41">
        <v>6867</v>
      </c>
      <c r="G1563" s="41">
        <v>708</v>
      </c>
      <c r="H1563" s="41">
        <v>218</v>
      </c>
      <c r="I1563" s="41">
        <v>1348</v>
      </c>
      <c r="J1563" s="41">
        <v>166</v>
      </c>
      <c r="K1563" s="41">
        <v>0.1537</v>
      </c>
      <c r="L1563" s="48">
        <v>832500</v>
      </c>
      <c r="M1563" s="49"/>
    </row>
    <row r="1564" spans="1:13" x14ac:dyDescent="0.25">
      <c r="A1564" s="40">
        <v>13536</v>
      </c>
      <c r="B1564" s="41">
        <v>20943</v>
      </c>
      <c r="C1564" s="41">
        <v>25925</v>
      </c>
      <c r="D1564" s="41">
        <v>12920</v>
      </c>
      <c r="E1564" s="41">
        <v>15174</v>
      </c>
      <c r="F1564" s="41">
        <v>1383</v>
      </c>
      <c r="G1564" s="41">
        <v>154</v>
      </c>
      <c r="H1564" s="41">
        <v>442</v>
      </c>
      <c r="I1564" s="41">
        <v>2357</v>
      </c>
      <c r="J1564" s="41">
        <v>164</v>
      </c>
      <c r="K1564" s="41">
        <v>0.1278</v>
      </c>
      <c r="L1564" s="48">
        <v>600000</v>
      </c>
      <c r="M1564" s="49"/>
    </row>
    <row r="1565" spans="1:13" x14ac:dyDescent="0.25">
      <c r="A1565" s="40">
        <v>8247</v>
      </c>
      <c r="B1565" s="41">
        <v>17382</v>
      </c>
      <c r="C1565" s="41">
        <v>18827</v>
      </c>
      <c r="D1565" s="41">
        <v>20509</v>
      </c>
      <c r="E1565" s="41">
        <v>7088</v>
      </c>
      <c r="F1565" s="41">
        <v>1248</v>
      </c>
      <c r="G1565" s="41">
        <v>179</v>
      </c>
      <c r="H1565" s="41">
        <v>612</v>
      </c>
      <c r="I1565" s="41">
        <v>2930</v>
      </c>
      <c r="J1565" s="41">
        <v>225</v>
      </c>
      <c r="K1565" s="41">
        <v>0.12230000000000001</v>
      </c>
      <c r="L1565" s="48">
        <v>445000</v>
      </c>
      <c r="M1565" s="49"/>
    </row>
    <row r="1566" spans="1:13" x14ac:dyDescent="0.25">
      <c r="A1566" s="40">
        <v>4183</v>
      </c>
      <c r="B1566" s="41">
        <v>4966</v>
      </c>
      <c r="C1566" s="41">
        <v>15733</v>
      </c>
      <c r="D1566" s="41">
        <v>3868</v>
      </c>
      <c r="E1566" s="41">
        <v>7563</v>
      </c>
      <c r="F1566" s="41">
        <v>1567</v>
      </c>
      <c r="G1566" s="41">
        <v>8699</v>
      </c>
      <c r="H1566" s="41">
        <v>382</v>
      </c>
      <c r="I1566" s="41">
        <v>1300</v>
      </c>
      <c r="J1566" s="41">
        <v>123</v>
      </c>
      <c r="K1566" s="41">
        <v>0.1018</v>
      </c>
      <c r="L1566" s="48">
        <v>408750</v>
      </c>
      <c r="M1566" s="49"/>
    </row>
    <row r="1567" spans="1:13" x14ac:dyDescent="0.25">
      <c r="A1567" s="40">
        <v>19875</v>
      </c>
      <c r="B1567" s="41">
        <v>20479</v>
      </c>
      <c r="C1567" s="41">
        <v>23720</v>
      </c>
      <c r="D1567" s="41">
        <v>18601</v>
      </c>
      <c r="E1567" s="41">
        <v>2749</v>
      </c>
      <c r="F1567" s="41">
        <v>2044</v>
      </c>
      <c r="G1567" s="41">
        <v>2551</v>
      </c>
      <c r="H1567" s="41">
        <v>248</v>
      </c>
      <c r="I1567" s="41">
        <v>1839</v>
      </c>
      <c r="J1567" s="41">
        <v>177</v>
      </c>
      <c r="K1567" s="41">
        <v>0.16220000000000001</v>
      </c>
      <c r="L1567" s="48">
        <v>546375</v>
      </c>
      <c r="M1567" s="49"/>
    </row>
    <row r="1568" spans="1:13" x14ac:dyDescent="0.25">
      <c r="A1568" s="40">
        <v>2847</v>
      </c>
      <c r="B1568" s="41">
        <v>7101</v>
      </c>
      <c r="C1568" s="41">
        <v>19849</v>
      </c>
      <c r="D1568" s="41">
        <v>8950</v>
      </c>
      <c r="E1568" s="41">
        <v>4696</v>
      </c>
      <c r="F1568" s="41">
        <v>805</v>
      </c>
      <c r="G1568" s="41">
        <v>9077</v>
      </c>
      <c r="H1568" s="41">
        <v>647</v>
      </c>
      <c r="I1568" s="41">
        <v>1737</v>
      </c>
      <c r="J1568" s="41">
        <v>198</v>
      </c>
      <c r="K1568" s="41">
        <v>0.1249</v>
      </c>
      <c r="L1568" s="48">
        <v>451250</v>
      </c>
      <c r="M1568" s="49"/>
    </row>
    <row r="1569" spans="1:13" x14ac:dyDescent="0.25">
      <c r="A1569" s="40">
        <v>8558</v>
      </c>
      <c r="B1569" s="41">
        <v>10795</v>
      </c>
      <c r="C1569" s="41">
        <v>25732</v>
      </c>
      <c r="D1569" s="41">
        <v>10197</v>
      </c>
      <c r="E1569" s="41">
        <v>7735</v>
      </c>
      <c r="F1569" s="41">
        <v>1412</v>
      </c>
      <c r="G1569" s="41">
        <v>7567</v>
      </c>
      <c r="H1569" s="41">
        <v>317</v>
      </c>
      <c r="I1569" s="41">
        <v>1417</v>
      </c>
      <c r="J1569" s="41">
        <v>211</v>
      </c>
      <c r="K1569" s="41">
        <v>0.1031</v>
      </c>
      <c r="L1569" s="48">
        <v>560000</v>
      </c>
      <c r="M1569" s="49"/>
    </row>
    <row r="1570" spans="1:13" x14ac:dyDescent="0.25">
      <c r="A1570" s="40">
        <v>5279</v>
      </c>
      <c r="B1570" s="41">
        <v>9054</v>
      </c>
      <c r="C1570" s="41">
        <v>22146</v>
      </c>
      <c r="D1570" s="41">
        <v>6817</v>
      </c>
      <c r="E1570" s="41">
        <v>528</v>
      </c>
      <c r="F1570" s="41">
        <v>1130</v>
      </c>
      <c r="G1570" s="41">
        <v>5928</v>
      </c>
      <c r="H1570" s="41">
        <v>263</v>
      </c>
      <c r="I1570" s="41">
        <v>1519</v>
      </c>
      <c r="J1570" s="41">
        <v>171</v>
      </c>
      <c r="K1570" s="41">
        <v>0.14419999999999999</v>
      </c>
      <c r="L1570" s="48">
        <v>545000</v>
      </c>
      <c r="M1570" s="49"/>
    </row>
    <row r="1571" spans="1:13" x14ac:dyDescent="0.25">
      <c r="A1571" s="40">
        <v>1628</v>
      </c>
      <c r="B1571" s="41">
        <v>3429</v>
      </c>
      <c r="C1571" s="41">
        <v>21605</v>
      </c>
      <c r="D1571" s="41">
        <v>3182</v>
      </c>
      <c r="E1571" s="41">
        <v>5070</v>
      </c>
      <c r="F1571" s="41">
        <v>1407</v>
      </c>
      <c r="G1571" s="41">
        <v>6405</v>
      </c>
      <c r="H1571" s="41">
        <v>292</v>
      </c>
      <c r="I1571" s="41">
        <v>1357</v>
      </c>
      <c r="J1571" s="41">
        <v>217</v>
      </c>
      <c r="K1571" s="41">
        <v>0.1072</v>
      </c>
      <c r="L1571" s="48">
        <v>475000</v>
      </c>
      <c r="M1571" s="49"/>
    </row>
    <row r="1572" spans="1:13" x14ac:dyDescent="0.25">
      <c r="A1572" s="40">
        <v>11630</v>
      </c>
      <c r="B1572" s="41">
        <v>12792</v>
      </c>
      <c r="C1572" s="41">
        <v>28052</v>
      </c>
      <c r="D1572" s="41">
        <v>10464</v>
      </c>
      <c r="E1572" s="41">
        <v>11315</v>
      </c>
      <c r="F1572" s="41">
        <v>963</v>
      </c>
      <c r="G1572" s="41">
        <v>4477</v>
      </c>
      <c r="H1572" s="41">
        <v>254</v>
      </c>
      <c r="I1572" s="41">
        <v>1656</v>
      </c>
      <c r="J1572" s="41">
        <v>124</v>
      </c>
      <c r="K1572" s="41">
        <v>0.14230000000000001</v>
      </c>
      <c r="L1572" s="48">
        <v>500000</v>
      </c>
      <c r="M1572" s="49"/>
    </row>
    <row r="1573" spans="1:13" x14ac:dyDescent="0.25">
      <c r="A1573" s="40">
        <v>12525</v>
      </c>
      <c r="B1573" s="41">
        <v>20885</v>
      </c>
      <c r="C1573" s="41">
        <v>22081</v>
      </c>
      <c r="D1573" s="41">
        <v>20253</v>
      </c>
      <c r="E1573" s="41">
        <v>11700</v>
      </c>
      <c r="F1573" s="41">
        <v>1277</v>
      </c>
      <c r="G1573" s="41">
        <v>5387</v>
      </c>
      <c r="H1573" s="41">
        <v>458</v>
      </c>
      <c r="I1573" s="41">
        <v>1783</v>
      </c>
      <c r="J1573" s="41">
        <v>222</v>
      </c>
      <c r="K1573" s="41">
        <v>0.1086</v>
      </c>
      <c r="L1573" s="48">
        <v>645500</v>
      </c>
      <c r="M1573" s="49"/>
    </row>
    <row r="1574" spans="1:13" x14ac:dyDescent="0.25">
      <c r="A1574" s="40">
        <v>7148</v>
      </c>
      <c r="B1574" s="41">
        <v>10540</v>
      </c>
      <c r="C1574" s="41">
        <v>20307</v>
      </c>
      <c r="D1574" s="41">
        <v>14441</v>
      </c>
      <c r="E1574" s="41">
        <v>9538</v>
      </c>
      <c r="F1574" s="41">
        <v>1734</v>
      </c>
      <c r="G1574" s="41">
        <v>8003</v>
      </c>
      <c r="H1574" s="41">
        <v>389</v>
      </c>
      <c r="I1574" s="41">
        <v>1446</v>
      </c>
      <c r="J1574" s="41">
        <v>178</v>
      </c>
      <c r="K1574" s="41">
        <v>0.1051</v>
      </c>
      <c r="L1574" s="48">
        <v>430000</v>
      </c>
      <c r="M1574" s="49"/>
    </row>
    <row r="1575" spans="1:13" x14ac:dyDescent="0.25">
      <c r="A1575" s="40">
        <v>6352</v>
      </c>
      <c r="B1575" s="41">
        <v>10429</v>
      </c>
      <c r="C1575" s="41">
        <v>22275</v>
      </c>
      <c r="D1575" s="41">
        <v>10393</v>
      </c>
      <c r="E1575" s="41">
        <v>2615</v>
      </c>
      <c r="F1575" s="41">
        <v>1088</v>
      </c>
      <c r="G1575" s="41">
        <v>5962</v>
      </c>
      <c r="H1575" s="41">
        <v>365</v>
      </c>
      <c r="I1575" s="41">
        <v>1263</v>
      </c>
      <c r="J1575" s="41">
        <v>136</v>
      </c>
      <c r="K1575" s="41">
        <v>0.10589999999999999</v>
      </c>
      <c r="L1575" s="48">
        <v>545000</v>
      </c>
      <c r="M1575" s="49"/>
    </row>
    <row r="1576" spans="1:13" x14ac:dyDescent="0.25">
      <c r="A1576" s="40">
        <v>11248</v>
      </c>
      <c r="B1576" s="41">
        <v>14701</v>
      </c>
      <c r="C1576" s="41">
        <v>23316</v>
      </c>
      <c r="D1576" s="41">
        <v>16489</v>
      </c>
      <c r="E1576" s="41">
        <v>10477</v>
      </c>
      <c r="F1576" s="41">
        <v>2322</v>
      </c>
      <c r="G1576" s="41">
        <v>4908</v>
      </c>
      <c r="H1576" s="41">
        <v>322</v>
      </c>
      <c r="I1576" s="41">
        <v>1470</v>
      </c>
      <c r="J1576" s="41">
        <v>162</v>
      </c>
      <c r="K1576" s="41">
        <v>0.1017</v>
      </c>
      <c r="L1576" s="48">
        <v>440000</v>
      </c>
      <c r="M1576" s="49"/>
    </row>
    <row r="1577" spans="1:13" x14ac:dyDescent="0.25">
      <c r="A1577" s="40">
        <v>9343</v>
      </c>
      <c r="B1577" s="41">
        <v>14840</v>
      </c>
      <c r="C1577" s="41">
        <v>26397</v>
      </c>
      <c r="D1577" s="41">
        <v>13194</v>
      </c>
      <c r="E1577" s="41">
        <v>3731</v>
      </c>
      <c r="F1577" s="41">
        <v>2103</v>
      </c>
      <c r="G1577" s="41">
        <v>7798</v>
      </c>
      <c r="H1577" s="41">
        <v>244</v>
      </c>
      <c r="I1577" s="41">
        <v>1243</v>
      </c>
      <c r="J1577" s="41">
        <v>100</v>
      </c>
      <c r="K1577" s="41">
        <v>0.1235</v>
      </c>
      <c r="L1577" s="48">
        <v>637500</v>
      </c>
      <c r="M1577" s="49"/>
    </row>
    <row r="1578" spans="1:13" x14ac:dyDescent="0.25">
      <c r="A1578" s="40">
        <v>5430</v>
      </c>
      <c r="B1578" s="41">
        <v>9153</v>
      </c>
      <c r="C1578" s="41">
        <v>13477</v>
      </c>
      <c r="D1578" s="41">
        <v>8154</v>
      </c>
      <c r="E1578" s="41">
        <v>6146</v>
      </c>
      <c r="F1578" s="41">
        <v>1519</v>
      </c>
      <c r="G1578" s="41">
        <v>10521</v>
      </c>
      <c r="H1578" s="41">
        <v>392</v>
      </c>
      <c r="I1578" s="41">
        <v>1360</v>
      </c>
      <c r="J1578" s="41">
        <v>172</v>
      </c>
      <c r="K1578" s="41">
        <v>0.1295</v>
      </c>
      <c r="L1578" s="48">
        <v>450000</v>
      </c>
      <c r="M1578" s="49"/>
    </row>
    <row r="1579" spans="1:13" x14ac:dyDescent="0.25">
      <c r="A1579" s="40">
        <v>2876</v>
      </c>
      <c r="B1579" s="41">
        <v>6233</v>
      </c>
      <c r="C1579" s="41">
        <v>13083</v>
      </c>
      <c r="D1579" s="41">
        <v>8024</v>
      </c>
      <c r="E1579" s="41">
        <v>3520</v>
      </c>
      <c r="F1579" s="41">
        <v>1155</v>
      </c>
      <c r="G1579" s="41">
        <v>6413</v>
      </c>
      <c r="H1579" s="41">
        <v>299</v>
      </c>
      <c r="I1579" s="41">
        <v>1055</v>
      </c>
      <c r="J1579" s="41">
        <v>136</v>
      </c>
      <c r="K1579" s="41">
        <v>6.5600000000000006E-2</v>
      </c>
      <c r="L1579" s="48">
        <v>497250</v>
      </c>
      <c r="M1579" s="49"/>
    </row>
    <row r="1580" spans="1:13" x14ac:dyDescent="0.25">
      <c r="A1580" s="40">
        <v>4823</v>
      </c>
      <c r="B1580" s="41">
        <v>8591</v>
      </c>
      <c r="C1580" s="41">
        <v>19421</v>
      </c>
      <c r="D1580" s="41">
        <v>8915</v>
      </c>
      <c r="E1580" s="41">
        <v>2287</v>
      </c>
      <c r="F1580" s="41">
        <v>880</v>
      </c>
      <c r="G1580" s="41">
        <v>4533</v>
      </c>
      <c r="H1580" s="41">
        <v>501</v>
      </c>
      <c r="I1580" s="41">
        <v>2059</v>
      </c>
      <c r="J1580" s="41">
        <v>151</v>
      </c>
      <c r="K1580" s="41">
        <v>0.1221</v>
      </c>
      <c r="L1580" s="48">
        <v>288500</v>
      </c>
      <c r="M1580" s="49"/>
    </row>
    <row r="1581" spans="1:13" x14ac:dyDescent="0.25">
      <c r="A1581" s="40">
        <v>7908</v>
      </c>
      <c r="B1581" s="41">
        <v>15759</v>
      </c>
      <c r="C1581" s="41">
        <v>24014</v>
      </c>
      <c r="D1581" s="41">
        <v>14398</v>
      </c>
      <c r="E1581" s="41">
        <v>6054</v>
      </c>
      <c r="F1581" s="41">
        <v>959</v>
      </c>
      <c r="G1581" s="41">
        <v>5893</v>
      </c>
      <c r="H1581" s="41">
        <v>435</v>
      </c>
      <c r="I1581" s="41">
        <v>1759</v>
      </c>
      <c r="J1581" s="41">
        <v>98</v>
      </c>
      <c r="K1581" s="41">
        <v>0.17960000000000001</v>
      </c>
      <c r="L1581" s="48">
        <v>460000</v>
      </c>
      <c r="M1581" s="49"/>
    </row>
    <row r="1582" spans="1:13" x14ac:dyDescent="0.25">
      <c r="A1582" s="40">
        <v>8346</v>
      </c>
      <c r="B1582" s="41">
        <v>11584</v>
      </c>
      <c r="C1582" s="41">
        <v>22889</v>
      </c>
      <c r="D1582" s="41">
        <v>6901</v>
      </c>
      <c r="E1582" s="41">
        <v>3033</v>
      </c>
      <c r="F1582" s="41">
        <v>680</v>
      </c>
      <c r="G1582" s="41">
        <v>4274</v>
      </c>
      <c r="H1582" s="41">
        <v>428</v>
      </c>
      <c r="I1582" s="41">
        <v>1837</v>
      </c>
      <c r="J1582" s="41">
        <v>113</v>
      </c>
      <c r="K1582" s="41">
        <v>0.15440000000000001</v>
      </c>
      <c r="L1582" s="48">
        <v>520000</v>
      </c>
      <c r="M1582" s="49"/>
    </row>
    <row r="1583" spans="1:13" x14ac:dyDescent="0.25">
      <c r="A1583" s="40">
        <v>7487</v>
      </c>
      <c r="B1583" s="41">
        <v>11274</v>
      </c>
      <c r="C1583" s="41">
        <v>20775</v>
      </c>
      <c r="D1583" s="41">
        <v>13355</v>
      </c>
      <c r="E1583" s="41">
        <v>11958</v>
      </c>
      <c r="F1583" s="41">
        <v>559</v>
      </c>
      <c r="G1583" s="41">
        <v>4627</v>
      </c>
      <c r="H1583" s="41">
        <v>649</v>
      </c>
      <c r="I1583" s="41">
        <v>2590</v>
      </c>
      <c r="J1583" s="41">
        <v>126</v>
      </c>
      <c r="K1583" s="41">
        <v>0.1386</v>
      </c>
      <c r="L1583" s="48">
        <v>525000</v>
      </c>
      <c r="M1583" s="49"/>
    </row>
    <row r="1584" spans="1:13" x14ac:dyDescent="0.25">
      <c r="A1584" s="40">
        <v>5220</v>
      </c>
      <c r="B1584" s="41">
        <v>6828</v>
      </c>
      <c r="C1584" s="41">
        <v>18677</v>
      </c>
      <c r="D1584" s="41">
        <v>11810</v>
      </c>
      <c r="E1584" s="41">
        <v>1405</v>
      </c>
      <c r="F1584" s="41">
        <v>1606</v>
      </c>
      <c r="G1584" s="41">
        <v>5561</v>
      </c>
      <c r="H1584" s="41">
        <v>304</v>
      </c>
      <c r="I1584" s="41">
        <v>1403</v>
      </c>
      <c r="J1584" s="41">
        <v>172</v>
      </c>
      <c r="K1584" s="41">
        <v>0.10970000000000001</v>
      </c>
      <c r="L1584" s="48">
        <v>440000</v>
      </c>
      <c r="M1584" s="49"/>
    </row>
    <row r="1585" spans="1:13" x14ac:dyDescent="0.25">
      <c r="A1585" s="40">
        <v>12770</v>
      </c>
      <c r="B1585" s="41">
        <v>19088</v>
      </c>
      <c r="C1585" s="41">
        <v>24668</v>
      </c>
      <c r="D1585" s="41">
        <v>23394</v>
      </c>
      <c r="E1585" s="41">
        <v>17170</v>
      </c>
      <c r="F1585" s="41">
        <v>1456</v>
      </c>
      <c r="G1585" s="41">
        <v>4431</v>
      </c>
      <c r="H1585" s="41">
        <v>416</v>
      </c>
      <c r="I1585" s="41">
        <v>2426</v>
      </c>
      <c r="J1585" s="41">
        <v>203</v>
      </c>
      <c r="K1585" s="41">
        <v>0.13669999999999999</v>
      </c>
      <c r="L1585" s="48">
        <v>693500</v>
      </c>
      <c r="M1585" s="49"/>
    </row>
    <row r="1586" spans="1:13" x14ac:dyDescent="0.25">
      <c r="A1586" s="40">
        <v>7922</v>
      </c>
      <c r="B1586" s="41">
        <v>16497</v>
      </c>
      <c r="C1586" s="41">
        <v>18078</v>
      </c>
      <c r="D1586" s="41">
        <v>13904</v>
      </c>
      <c r="E1586" s="41">
        <v>15431</v>
      </c>
      <c r="F1586" s="41">
        <v>1598</v>
      </c>
      <c r="G1586" s="41">
        <v>4744</v>
      </c>
      <c r="H1586" s="41">
        <v>352</v>
      </c>
      <c r="I1586" s="41">
        <v>1950</v>
      </c>
      <c r="J1586" s="41">
        <v>168</v>
      </c>
      <c r="K1586" s="41">
        <v>7.5999999999999998E-2</v>
      </c>
      <c r="L1586" s="48">
        <v>415000</v>
      </c>
      <c r="M1586" s="49"/>
    </row>
    <row r="1587" spans="1:13" x14ac:dyDescent="0.25">
      <c r="A1587" s="40">
        <v>8191</v>
      </c>
      <c r="B1587" s="41">
        <v>12194</v>
      </c>
      <c r="C1587" s="41">
        <v>26007</v>
      </c>
      <c r="D1587" s="41">
        <v>11498</v>
      </c>
      <c r="E1587" s="41">
        <v>3009</v>
      </c>
      <c r="F1587" s="41">
        <v>2432</v>
      </c>
      <c r="G1587" s="41">
        <v>3213</v>
      </c>
      <c r="H1587" s="41">
        <v>291</v>
      </c>
      <c r="I1587" s="41">
        <v>1114</v>
      </c>
      <c r="J1587" s="41">
        <v>168</v>
      </c>
      <c r="K1587" s="41">
        <v>9.06E-2</v>
      </c>
      <c r="L1587" s="48">
        <v>805000</v>
      </c>
      <c r="M1587" s="49"/>
    </row>
    <row r="1588" spans="1:13" x14ac:dyDescent="0.25">
      <c r="A1588" s="40">
        <v>2488</v>
      </c>
      <c r="B1588" s="41">
        <v>5698</v>
      </c>
      <c r="C1588" s="41">
        <v>12424</v>
      </c>
      <c r="D1588" s="41">
        <v>13143</v>
      </c>
      <c r="E1588" s="41">
        <v>9363</v>
      </c>
      <c r="F1588" s="41">
        <v>1686</v>
      </c>
      <c r="G1588" s="41">
        <v>10725</v>
      </c>
      <c r="H1588" s="41">
        <v>604</v>
      </c>
      <c r="I1588" s="41">
        <v>1321</v>
      </c>
      <c r="J1588" s="41">
        <v>191</v>
      </c>
      <c r="K1588" s="41">
        <v>1.1308</v>
      </c>
      <c r="L1588" s="48">
        <v>494998</v>
      </c>
      <c r="M1588" s="49"/>
    </row>
    <row r="1589" spans="1:13" x14ac:dyDescent="0.25">
      <c r="A1589" s="40">
        <v>1955</v>
      </c>
      <c r="B1589" s="41">
        <v>4627</v>
      </c>
      <c r="C1589" s="41">
        <v>7943</v>
      </c>
      <c r="D1589" s="41">
        <v>5266</v>
      </c>
      <c r="E1589" s="41">
        <v>9797</v>
      </c>
      <c r="F1589" s="41">
        <v>1802</v>
      </c>
      <c r="G1589" s="41">
        <v>12877</v>
      </c>
      <c r="H1589" s="41">
        <v>399</v>
      </c>
      <c r="I1589" s="41">
        <v>952</v>
      </c>
      <c r="J1589" s="41">
        <v>278</v>
      </c>
      <c r="K1589" s="41">
        <v>0.2223</v>
      </c>
      <c r="L1589" s="48">
        <v>471250</v>
      </c>
      <c r="M1589" s="49"/>
    </row>
    <row r="1590" spans="1:13" x14ac:dyDescent="0.25">
      <c r="A1590" s="40">
        <v>8628</v>
      </c>
      <c r="B1590" s="41">
        <v>10642</v>
      </c>
      <c r="C1590" s="41">
        <v>25010</v>
      </c>
      <c r="D1590" s="41">
        <v>10107</v>
      </c>
      <c r="E1590" s="41">
        <v>9540</v>
      </c>
      <c r="F1590" s="41">
        <v>2391</v>
      </c>
      <c r="G1590" s="41">
        <v>7818</v>
      </c>
      <c r="H1590" s="41">
        <v>356</v>
      </c>
      <c r="I1590" s="41">
        <v>1245</v>
      </c>
      <c r="J1590" s="41">
        <v>165</v>
      </c>
      <c r="K1590" s="41">
        <v>9.6699999999999994E-2</v>
      </c>
      <c r="L1590" s="48">
        <v>650000</v>
      </c>
      <c r="M1590" s="49"/>
    </row>
    <row r="1591" spans="1:13" x14ac:dyDescent="0.25">
      <c r="A1591" s="40">
        <v>6411</v>
      </c>
      <c r="B1591" s="41">
        <v>9310</v>
      </c>
      <c r="C1591" s="41">
        <v>17841</v>
      </c>
      <c r="D1591" s="41">
        <v>7191</v>
      </c>
      <c r="E1591" s="41">
        <v>9014</v>
      </c>
      <c r="F1591" s="41">
        <v>2129</v>
      </c>
      <c r="G1591" s="41">
        <v>7518</v>
      </c>
      <c r="H1591" s="41">
        <v>317</v>
      </c>
      <c r="I1591" s="41">
        <v>1030</v>
      </c>
      <c r="J1591" s="41">
        <v>124</v>
      </c>
      <c r="K1591" s="41">
        <v>0.1041</v>
      </c>
      <c r="L1591" s="48">
        <v>780000</v>
      </c>
      <c r="M1591" s="49"/>
    </row>
    <row r="1592" spans="1:13" x14ac:dyDescent="0.25">
      <c r="A1592" s="40">
        <v>7382</v>
      </c>
      <c r="B1592" s="41">
        <v>11517</v>
      </c>
      <c r="C1592" s="41">
        <v>21014</v>
      </c>
      <c r="D1592" s="41">
        <v>9890</v>
      </c>
      <c r="E1592" s="41">
        <v>2053</v>
      </c>
      <c r="F1592" s="41">
        <v>2001</v>
      </c>
      <c r="G1592" s="41">
        <v>5256</v>
      </c>
      <c r="H1592" s="41">
        <v>401</v>
      </c>
      <c r="I1592" s="41">
        <v>1438</v>
      </c>
      <c r="J1592" s="41">
        <v>188</v>
      </c>
      <c r="K1592" s="41">
        <v>0.17530000000000001</v>
      </c>
      <c r="L1592" s="48">
        <v>560000</v>
      </c>
      <c r="M1592" s="49"/>
    </row>
    <row r="1593" spans="1:13" x14ac:dyDescent="0.25">
      <c r="A1593" s="40">
        <v>10435</v>
      </c>
      <c r="B1593" s="41">
        <v>13664</v>
      </c>
      <c r="C1593" s="41">
        <v>27604</v>
      </c>
      <c r="D1593" s="41">
        <v>18547</v>
      </c>
      <c r="E1593" s="41">
        <v>9973</v>
      </c>
      <c r="F1593" s="41">
        <v>1780</v>
      </c>
      <c r="G1593" s="41">
        <v>4532</v>
      </c>
      <c r="H1593" s="41">
        <v>312</v>
      </c>
      <c r="I1593" s="41">
        <v>1305</v>
      </c>
      <c r="J1593" s="41">
        <v>174</v>
      </c>
      <c r="K1593" s="41">
        <v>0.16009999999999999</v>
      </c>
      <c r="L1593" s="48">
        <v>897500</v>
      </c>
      <c r="M1593" s="49"/>
    </row>
    <row r="1594" spans="1:13" x14ac:dyDescent="0.25">
      <c r="A1594" s="40">
        <v>12036</v>
      </c>
      <c r="B1594" s="41">
        <v>18710</v>
      </c>
      <c r="C1594" s="41">
        <v>24713</v>
      </c>
      <c r="D1594" s="41">
        <v>16042</v>
      </c>
      <c r="E1594" s="41">
        <v>5767</v>
      </c>
      <c r="F1594" s="41">
        <v>1967</v>
      </c>
      <c r="G1594" s="41">
        <v>1343</v>
      </c>
      <c r="H1594" s="41">
        <v>309</v>
      </c>
      <c r="I1594" s="41">
        <v>1459</v>
      </c>
      <c r="J1594" s="41">
        <v>299</v>
      </c>
      <c r="K1594" s="41">
        <v>0.1275</v>
      </c>
      <c r="L1594" s="48">
        <v>595000</v>
      </c>
      <c r="M1594" s="49"/>
    </row>
    <row r="1595" spans="1:13" x14ac:dyDescent="0.25">
      <c r="A1595" s="40">
        <v>10510</v>
      </c>
      <c r="B1595" s="41">
        <v>9767</v>
      </c>
      <c r="C1595" s="41">
        <v>26605</v>
      </c>
      <c r="D1595" s="41">
        <v>10807</v>
      </c>
      <c r="E1595" s="41">
        <v>1771</v>
      </c>
      <c r="F1595" s="41">
        <v>1718</v>
      </c>
      <c r="G1595" s="41">
        <v>4976</v>
      </c>
      <c r="H1595" s="41">
        <v>259</v>
      </c>
      <c r="I1595" s="41">
        <v>1088</v>
      </c>
      <c r="J1595" s="41">
        <v>108</v>
      </c>
      <c r="K1595" s="41">
        <v>0.10150000000000001</v>
      </c>
      <c r="L1595" s="48">
        <v>750000</v>
      </c>
      <c r="M1595" s="49"/>
    </row>
    <row r="1596" spans="1:13" x14ac:dyDescent="0.25">
      <c r="A1596" s="40">
        <v>12141</v>
      </c>
      <c r="B1596" s="41">
        <v>13710</v>
      </c>
      <c r="C1596" s="41">
        <v>24302</v>
      </c>
      <c r="D1596" s="41">
        <v>13233</v>
      </c>
      <c r="E1596" s="41">
        <v>10840</v>
      </c>
      <c r="F1596" s="41">
        <v>747</v>
      </c>
      <c r="G1596" s="41">
        <v>1771</v>
      </c>
      <c r="H1596" s="41">
        <v>340</v>
      </c>
      <c r="I1596" s="41">
        <v>1461</v>
      </c>
      <c r="J1596" s="41">
        <v>119</v>
      </c>
      <c r="K1596" s="41">
        <v>9.1800000000000007E-2</v>
      </c>
      <c r="L1596" s="48">
        <v>479500</v>
      </c>
      <c r="M1596" s="49"/>
    </row>
    <row r="1597" spans="1:13" x14ac:dyDescent="0.25">
      <c r="A1597" s="40">
        <v>1897</v>
      </c>
      <c r="B1597" s="41">
        <v>4116</v>
      </c>
      <c r="C1597" s="41">
        <v>13857</v>
      </c>
      <c r="D1597" s="41">
        <v>6149</v>
      </c>
      <c r="E1597" s="41">
        <v>2219</v>
      </c>
      <c r="F1597" s="41">
        <v>1498</v>
      </c>
      <c r="G1597" s="41">
        <v>7015</v>
      </c>
      <c r="H1597" s="41">
        <v>462</v>
      </c>
      <c r="I1597" s="41">
        <v>1197</v>
      </c>
      <c r="J1597" s="41">
        <v>179</v>
      </c>
      <c r="K1597" s="41">
        <v>0.1051</v>
      </c>
      <c r="L1597" s="48">
        <v>452000</v>
      </c>
      <c r="M1597" s="49"/>
    </row>
    <row r="1598" spans="1:13" x14ac:dyDescent="0.25">
      <c r="A1598" s="40">
        <v>11743</v>
      </c>
      <c r="B1598" s="41">
        <v>16406</v>
      </c>
      <c r="C1598" s="41">
        <v>6890</v>
      </c>
      <c r="D1598" s="41">
        <v>18252</v>
      </c>
      <c r="E1598" s="41">
        <v>18791</v>
      </c>
      <c r="F1598" s="41">
        <v>2377</v>
      </c>
      <c r="G1598" s="41">
        <v>3014</v>
      </c>
      <c r="H1598" s="41">
        <v>683</v>
      </c>
      <c r="I1598" s="41">
        <v>949</v>
      </c>
      <c r="J1598" s="41">
        <v>112</v>
      </c>
      <c r="K1598" s="41">
        <v>0.106</v>
      </c>
      <c r="L1598" s="48">
        <v>595000</v>
      </c>
      <c r="M1598" s="49"/>
    </row>
    <row r="1599" spans="1:13" x14ac:dyDescent="0.25">
      <c r="A1599" s="40">
        <v>6414</v>
      </c>
      <c r="B1599" s="41">
        <v>12151</v>
      </c>
      <c r="C1599" s="41">
        <v>17731</v>
      </c>
      <c r="D1599" s="41">
        <v>9473</v>
      </c>
      <c r="E1599" s="41">
        <v>19083</v>
      </c>
      <c r="F1599" s="41">
        <v>917</v>
      </c>
      <c r="G1599" s="41">
        <v>3518</v>
      </c>
      <c r="H1599" s="41">
        <v>470</v>
      </c>
      <c r="I1599" s="41">
        <v>980</v>
      </c>
      <c r="J1599" s="41">
        <v>215</v>
      </c>
      <c r="K1599" s="41">
        <v>0.14779999999999999</v>
      </c>
      <c r="L1599" s="48">
        <v>353000</v>
      </c>
      <c r="M1599" s="49"/>
    </row>
    <row r="1600" spans="1:13" x14ac:dyDescent="0.25">
      <c r="A1600" s="40">
        <v>4837</v>
      </c>
      <c r="B1600" s="41">
        <v>9085</v>
      </c>
      <c r="C1600" s="41">
        <v>10100</v>
      </c>
      <c r="D1600" s="41">
        <v>11961</v>
      </c>
      <c r="E1600" s="41">
        <v>14881</v>
      </c>
      <c r="F1600" s="41">
        <v>1169</v>
      </c>
      <c r="G1600" s="41">
        <v>8949</v>
      </c>
      <c r="H1600" s="41">
        <v>403</v>
      </c>
      <c r="I1600" s="41">
        <v>812</v>
      </c>
      <c r="J1600" s="41">
        <v>195</v>
      </c>
      <c r="K1600" s="41">
        <v>0.1048</v>
      </c>
      <c r="L1600" s="48">
        <v>383500</v>
      </c>
      <c r="M1600" s="49"/>
    </row>
    <row r="1601" spans="1:13" x14ac:dyDescent="0.25">
      <c r="A1601" s="40">
        <v>20551</v>
      </c>
      <c r="B1601" s="41">
        <v>20101</v>
      </c>
      <c r="C1601" s="41">
        <v>31223</v>
      </c>
      <c r="D1601" s="41">
        <v>16408</v>
      </c>
      <c r="E1601" s="41">
        <v>21782</v>
      </c>
      <c r="F1601" s="41">
        <v>3343</v>
      </c>
      <c r="G1601" s="41">
        <v>7687</v>
      </c>
      <c r="H1601" s="41">
        <v>516</v>
      </c>
      <c r="I1601" s="41">
        <v>1329</v>
      </c>
      <c r="J1601" s="41">
        <v>180</v>
      </c>
      <c r="K1601" s="41">
        <v>0.16400000000000001</v>
      </c>
      <c r="L1601" s="48">
        <v>643000</v>
      </c>
      <c r="M1601" s="49"/>
    </row>
    <row r="1602" spans="1:13" x14ac:dyDescent="0.25">
      <c r="A1602" s="40">
        <v>11775</v>
      </c>
      <c r="B1602" s="41">
        <v>16273</v>
      </c>
      <c r="C1602" s="41">
        <v>31526</v>
      </c>
      <c r="D1602" s="41">
        <v>15750</v>
      </c>
      <c r="E1602" s="41">
        <v>2519</v>
      </c>
      <c r="F1602" s="41">
        <v>2052</v>
      </c>
      <c r="G1602" s="41">
        <v>2281</v>
      </c>
      <c r="H1602" s="41">
        <v>262</v>
      </c>
      <c r="I1602" s="41">
        <v>904</v>
      </c>
      <c r="J1602" s="41">
        <v>108</v>
      </c>
      <c r="K1602" s="41">
        <v>0.1474</v>
      </c>
      <c r="L1602" s="48">
        <v>535000</v>
      </c>
      <c r="M1602" s="49"/>
    </row>
    <row r="1603" spans="1:13" x14ac:dyDescent="0.25">
      <c r="A1603" s="40">
        <v>7522</v>
      </c>
      <c r="B1603" s="41">
        <v>10148</v>
      </c>
      <c r="C1603" s="41">
        <v>25555</v>
      </c>
      <c r="D1603" s="41">
        <v>9376</v>
      </c>
      <c r="E1603" s="41">
        <v>4273</v>
      </c>
      <c r="F1603" s="41">
        <v>2225</v>
      </c>
      <c r="G1603" s="41">
        <v>9924</v>
      </c>
      <c r="H1603" s="41">
        <v>278</v>
      </c>
      <c r="I1603" s="41">
        <v>1134</v>
      </c>
      <c r="J1603" s="41">
        <v>186</v>
      </c>
      <c r="K1603" s="41">
        <v>0.32579999999999998</v>
      </c>
      <c r="L1603" s="48">
        <v>432500</v>
      </c>
      <c r="M1603" s="49"/>
    </row>
    <row r="1604" spans="1:13" x14ac:dyDescent="0.25">
      <c r="A1604" s="40">
        <v>7503</v>
      </c>
      <c r="B1604" s="41">
        <v>11046</v>
      </c>
      <c r="C1604" s="41">
        <v>17732</v>
      </c>
      <c r="D1604" s="41">
        <v>17169</v>
      </c>
      <c r="E1604" s="41">
        <v>13951</v>
      </c>
      <c r="F1604" s="41">
        <v>1149</v>
      </c>
      <c r="G1604" s="41">
        <v>4694</v>
      </c>
      <c r="H1604" s="41">
        <v>578</v>
      </c>
      <c r="I1604" s="41">
        <v>1299</v>
      </c>
      <c r="J1604" s="41">
        <v>120</v>
      </c>
      <c r="K1604" s="41">
        <v>0.1172</v>
      </c>
      <c r="L1604" s="48">
        <v>410000</v>
      </c>
      <c r="M1604" s="49"/>
    </row>
    <row r="1605" spans="1:13" x14ac:dyDescent="0.25">
      <c r="A1605" s="40">
        <v>1214</v>
      </c>
      <c r="B1605" s="41">
        <v>3791</v>
      </c>
      <c r="C1605" s="41">
        <v>4702</v>
      </c>
      <c r="D1605" s="41">
        <v>7863</v>
      </c>
      <c r="E1605" s="41">
        <v>6338</v>
      </c>
      <c r="F1605" s="41">
        <v>1176</v>
      </c>
      <c r="G1605" s="41">
        <v>10828</v>
      </c>
      <c r="H1605" s="41">
        <v>448</v>
      </c>
      <c r="I1605" s="41">
        <v>936</v>
      </c>
      <c r="J1605" s="41">
        <v>140</v>
      </c>
      <c r="K1605" s="41">
        <v>8.48E-2</v>
      </c>
      <c r="L1605" s="48">
        <v>667050</v>
      </c>
      <c r="M1605" s="49"/>
    </row>
    <row r="1606" spans="1:13" x14ac:dyDescent="0.25">
      <c r="A1606" s="40">
        <v>8090</v>
      </c>
      <c r="B1606" s="41">
        <v>8210</v>
      </c>
      <c r="C1606" s="41">
        <v>12830</v>
      </c>
      <c r="D1606" s="41">
        <v>16376</v>
      </c>
      <c r="E1606" s="41">
        <v>7676</v>
      </c>
      <c r="F1606" s="41">
        <v>2033</v>
      </c>
      <c r="G1606" s="41">
        <v>11217</v>
      </c>
      <c r="H1606" s="41">
        <v>781</v>
      </c>
      <c r="I1606" s="41">
        <v>1128</v>
      </c>
      <c r="J1606" s="41">
        <v>158</v>
      </c>
      <c r="K1606" s="41">
        <v>0.247</v>
      </c>
      <c r="L1606" s="48">
        <v>476500</v>
      </c>
      <c r="M1606" s="49"/>
    </row>
    <row r="1607" spans="1:13" x14ac:dyDescent="0.25">
      <c r="A1607" s="40">
        <v>8234</v>
      </c>
      <c r="B1607" s="41">
        <v>11342</v>
      </c>
      <c r="C1607" s="41">
        <v>14777</v>
      </c>
      <c r="D1607" s="41">
        <v>8330</v>
      </c>
      <c r="E1607" s="41">
        <v>9019</v>
      </c>
      <c r="F1607" s="41">
        <v>1249</v>
      </c>
      <c r="G1607" s="41">
        <v>3215</v>
      </c>
      <c r="H1607" s="41">
        <v>554</v>
      </c>
      <c r="I1607" s="41">
        <v>977</v>
      </c>
      <c r="J1607" s="41">
        <v>100</v>
      </c>
      <c r="K1607" s="41">
        <v>0.114</v>
      </c>
      <c r="L1607" s="48">
        <v>397500</v>
      </c>
      <c r="M1607" s="49"/>
    </row>
    <row r="1608" spans="1:13" x14ac:dyDescent="0.25">
      <c r="A1608" s="40">
        <v>3602</v>
      </c>
      <c r="B1608" s="41">
        <v>5116</v>
      </c>
      <c r="C1608" s="41">
        <v>17696</v>
      </c>
      <c r="D1608" s="41">
        <v>8845</v>
      </c>
      <c r="E1608" s="41">
        <v>10063</v>
      </c>
      <c r="F1608" s="41">
        <v>1504</v>
      </c>
      <c r="G1608" s="41">
        <v>11726</v>
      </c>
      <c r="H1608" s="41">
        <v>383</v>
      </c>
      <c r="I1608" s="41">
        <v>1355</v>
      </c>
      <c r="J1608" s="41">
        <v>207</v>
      </c>
      <c r="K1608" s="41">
        <v>0.109</v>
      </c>
      <c r="L1608" s="48">
        <v>550000</v>
      </c>
      <c r="M1608" s="49"/>
    </row>
    <row r="1609" spans="1:13" x14ac:dyDescent="0.25">
      <c r="A1609" s="40">
        <v>9071</v>
      </c>
      <c r="B1609" s="41">
        <v>15312</v>
      </c>
      <c r="C1609" s="41">
        <v>25458</v>
      </c>
      <c r="D1609" s="41">
        <v>12574</v>
      </c>
      <c r="E1609" s="41">
        <v>6412</v>
      </c>
      <c r="F1609" s="41">
        <v>2849</v>
      </c>
      <c r="G1609" s="41">
        <v>8522</v>
      </c>
      <c r="H1609" s="41">
        <v>313</v>
      </c>
      <c r="I1609" s="41">
        <v>1146</v>
      </c>
      <c r="J1609" s="41">
        <v>204</v>
      </c>
      <c r="K1609" s="41">
        <v>0.1363</v>
      </c>
      <c r="L1609" s="48">
        <v>1132500</v>
      </c>
      <c r="M1609" s="49"/>
    </row>
    <row r="1610" spans="1:13" x14ac:dyDescent="0.25">
      <c r="A1610" s="40">
        <v>6644</v>
      </c>
      <c r="B1610" s="41">
        <v>10570</v>
      </c>
      <c r="C1610" s="41">
        <v>28459</v>
      </c>
      <c r="D1610" s="41">
        <v>10471</v>
      </c>
      <c r="E1610" s="41">
        <v>8983</v>
      </c>
      <c r="F1610" s="41">
        <v>3333</v>
      </c>
      <c r="G1610" s="41">
        <v>8268</v>
      </c>
      <c r="H1610" s="41">
        <v>249</v>
      </c>
      <c r="I1610" s="41">
        <v>1166</v>
      </c>
      <c r="J1610" s="41">
        <v>334</v>
      </c>
      <c r="K1610" s="41">
        <v>0.13600000000000001</v>
      </c>
      <c r="L1610" s="48">
        <v>1237500</v>
      </c>
      <c r="M1610" s="49"/>
    </row>
    <row r="1611" spans="1:13" x14ac:dyDescent="0.25">
      <c r="A1611" s="40">
        <v>3253</v>
      </c>
      <c r="B1611" s="41">
        <v>3411</v>
      </c>
      <c r="C1611" s="41">
        <v>14456</v>
      </c>
      <c r="D1611" s="41">
        <v>9734</v>
      </c>
      <c r="E1611" s="41">
        <v>7783</v>
      </c>
      <c r="F1611" s="41">
        <v>1371</v>
      </c>
      <c r="G1611" s="41">
        <v>7566</v>
      </c>
      <c r="H1611" s="41">
        <v>249</v>
      </c>
      <c r="I1611" s="41">
        <v>1100</v>
      </c>
      <c r="J1611" s="41">
        <v>152</v>
      </c>
      <c r="K1611" s="41">
        <v>8.48E-2</v>
      </c>
      <c r="L1611" s="48">
        <v>497500</v>
      </c>
      <c r="M1611" s="49"/>
    </row>
    <row r="1612" spans="1:13" x14ac:dyDescent="0.25">
      <c r="A1612" s="40">
        <v>4335</v>
      </c>
      <c r="B1612" s="41">
        <v>5873</v>
      </c>
      <c r="C1612" s="41">
        <v>5451</v>
      </c>
      <c r="D1612" s="41">
        <v>10690</v>
      </c>
      <c r="E1612" s="41">
        <v>13988</v>
      </c>
      <c r="F1612" s="41">
        <v>1833</v>
      </c>
      <c r="G1612" s="41">
        <v>13383</v>
      </c>
      <c r="H1612" s="41">
        <v>762</v>
      </c>
      <c r="I1612" s="41">
        <v>1331</v>
      </c>
      <c r="J1612" s="41">
        <v>182</v>
      </c>
      <c r="K1612" s="41">
        <v>0.1716</v>
      </c>
      <c r="L1612" s="48">
        <v>570000</v>
      </c>
      <c r="M1612" s="49"/>
    </row>
    <row r="1613" spans="1:13" x14ac:dyDescent="0.25">
      <c r="A1613" s="40">
        <v>4114</v>
      </c>
      <c r="B1613" s="41">
        <v>6471</v>
      </c>
      <c r="C1613" s="41">
        <v>13338</v>
      </c>
      <c r="D1613" s="41">
        <v>11168</v>
      </c>
      <c r="E1613" s="41">
        <v>12729</v>
      </c>
      <c r="F1613" s="41">
        <v>1611</v>
      </c>
      <c r="G1613" s="41">
        <v>14004</v>
      </c>
      <c r="H1613" s="41">
        <v>664</v>
      </c>
      <c r="I1613" s="41">
        <v>1437</v>
      </c>
      <c r="J1613" s="41">
        <v>202</v>
      </c>
      <c r="K1613" s="41">
        <v>0.11119999999999999</v>
      </c>
      <c r="L1613" s="48">
        <v>475000</v>
      </c>
      <c r="M1613" s="49"/>
    </row>
    <row r="1614" spans="1:13" x14ac:dyDescent="0.25">
      <c r="A1614" s="40">
        <v>19888</v>
      </c>
      <c r="B1614" s="41">
        <v>24844</v>
      </c>
      <c r="C1614" s="41">
        <v>32526</v>
      </c>
      <c r="D1614" s="41">
        <v>19890</v>
      </c>
      <c r="E1614" s="41">
        <v>5877</v>
      </c>
      <c r="F1614" s="41">
        <v>6029</v>
      </c>
      <c r="G1614" s="41">
        <v>5006</v>
      </c>
      <c r="H1614" s="41">
        <v>399</v>
      </c>
      <c r="I1614" s="41">
        <v>1264</v>
      </c>
      <c r="J1614" s="41">
        <v>196</v>
      </c>
      <c r="K1614" s="41">
        <v>0.1116</v>
      </c>
      <c r="L1614" s="48">
        <v>1075000</v>
      </c>
      <c r="M1614" s="49"/>
    </row>
    <row r="1615" spans="1:13" x14ac:dyDescent="0.25">
      <c r="A1615" s="40">
        <v>6648</v>
      </c>
      <c r="B1615" s="41">
        <v>8520</v>
      </c>
      <c r="C1615" s="41">
        <v>22565</v>
      </c>
      <c r="D1615" s="41">
        <v>8767</v>
      </c>
      <c r="E1615" s="41">
        <v>7160</v>
      </c>
      <c r="F1615" s="41">
        <v>1055</v>
      </c>
      <c r="G1615" s="41">
        <v>9140</v>
      </c>
      <c r="H1615" s="41">
        <v>272</v>
      </c>
      <c r="I1615" s="41">
        <v>1580</v>
      </c>
      <c r="J1615" s="41">
        <v>217</v>
      </c>
      <c r="K1615" s="41">
        <v>0.1032</v>
      </c>
      <c r="L1615" s="48">
        <v>565000</v>
      </c>
      <c r="M1615" s="49"/>
    </row>
    <row r="1616" spans="1:13" x14ac:dyDescent="0.25">
      <c r="A1616" s="40">
        <v>9536</v>
      </c>
      <c r="B1616" s="41">
        <v>13896</v>
      </c>
      <c r="C1616" s="41">
        <v>30947</v>
      </c>
      <c r="D1616" s="41">
        <v>10140</v>
      </c>
      <c r="E1616" s="41">
        <v>3391</v>
      </c>
      <c r="F1616" s="41">
        <v>1514</v>
      </c>
      <c r="G1616" s="41">
        <v>4399</v>
      </c>
      <c r="H1616" s="41">
        <v>205</v>
      </c>
      <c r="I1616" s="41">
        <v>1311</v>
      </c>
      <c r="J1616" s="41">
        <v>194</v>
      </c>
      <c r="K1616" s="41">
        <v>0.11070000000000001</v>
      </c>
      <c r="L1616" s="48">
        <v>592000</v>
      </c>
      <c r="M1616" s="49"/>
    </row>
    <row r="1617" spans="1:13" x14ac:dyDescent="0.25">
      <c r="A1617" s="40">
        <v>11324</v>
      </c>
      <c r="B1617" s="41">
        <v>14364</v>
      </c>
      <c r="C1617" s="41">
        <v>24751</v>
      </c>
      <c r="D1617" s="41">
        <v>11874</v>
      </c>
      <c r="E1617" s="41">
        <v>3367</v>
      </c>
      <c r="F1617" s="41">
        <v>2136</v>
      </c>
      <c r="G1617" s="41">
        <v>3738</v>
      </c>
      <c r="H1617" s="41">
        <v>225</v>
      </c>
      <c r="I1617" s="41">
        <v>1394</v>
      </c>
      <c r="J1617" s="41">
        <v>128</v>
      </c>
      <c r="K1617" s="41">
        <v>0.10199999999999999</v>
      </c>
      <c r="L1617" s="48">
        <v>925000</v>
      </c>
      <c r="M1617" s="49"/>
    </row>
    <row r="1618" spans="1:13" x14ac:dyDescent="0.25">
      <c r="A1618" s="40">
        <v>6507</v>
      </c>
      <c r="B1618" s="41">
        <v>10217</v>
      </c>
      <c r="C1618" s="41">
        <v>18758</v>
      </c>
      <c r="D1618" s="41">
        <v>9337</v>
      </c>
      <c r="E1618" s="41">
        <v>12579</v>
      </c>
      <c r="F1618" s="41">
        <v>982</v>
      </c>
      <c r="G1618" s="41">
        <v>5940</v>
      </c>
      <c r="H1618" s="41">
        <v>492</v>
      </c>
      <c r="I1618" s="41">
        <v>1898</v>
      </c>
      <c r="J1618" s="41">
        <v>163</v>
      </c>
      <c r="K1618" s="41">
        <v>0.11609999999999999</v>
      </c>
      <c r="L1618" s="48">
        <v>545000</v>
      </c>
      <c r="M1618" s="49"/>
    </row>
    <row r="1619" spans="1:13" x14ac:dyDescent="0.25">
      <c r="A1619" s="40">
        <v>7006</v>
      </c>
      <c r="B1619" s="41">
        <v>10824</v>
      </c>
      <c r="C1619" s="41">
        <v>25882</v>
      </c>
      <c r="D1619" s="41">
        <v>9282</v>
      </c>
      <c r="E1619" s="41">
        <v>7932</v>
      </c>
      <c r="F1619" s="41">
        <v>1547</v>
      </c>
      <c r="G1619" s="41">
        <v>5061</v>
      </c>
      <c r="H1619" s="41">
        <v>305</v>
      </c>
      <c r="I1619" s="41">
        <v>1556</v>
      </c>
      <c r="J1619" s="41">
        <v>134</v>
      </c>
      <c r="K1619" s="41">
        <v>9.5100000000000004E-2</v>
      </c>
      <c r="L1619" s="48">
        <v>562500</v>
      </c>
      <c r="M1619" s="49"/>
    </row>
    <row r="1620" spans="1:13" x14ac:dyDescent="0.25">
      <c r="A1620" s="40">
        <v>16289</v>
      </c>
      <c r="B1620" s="41">
        <v>19662</v>
      </c>
      <c r="C1620" s="41">
        <v>31303</v>
      </c>
      <c r="D1620" s="41">
        <v>12281</v>
      </c>
      <c r="E1620" s="41">
        <v>2800</v>
      </c>
      <c r="F1620" s="41">
        <v>5065</v>
      </c>
      <c r="G1620" s="41">
        <v>7155</v>
      </c>
      <c r="H1620" s="41">
        <v>165</v>
      </c>
      <c r="I1620" s="41">
        <v>993</v>
      </c>
      <c r="J1620" s="41">
        <v>94</v>
      </c>
      <c r="K1620" s="41">
        <v>7.3200000000000001E-2</v>
      </c>
      <c r="L1620" s="48">
        <v>950000</v>
      </c>
      <c r="M1620" s="49"/>
    </row>
    <row r="1621" spans="1:13" x14ac:dyDescent="0.25">
      <c r="A1621" s="40">
        <v>9643</v>
      </c>
      <c r="B1621" s="41">
        <v>12098</v>
      </c>
      <c r="C1621" s="41">
        <v>21844</v>
      </c>
      <c r="D1621" s="41">
        <v>13195</v>
      </c>
      <c r="E1621" s="41">
        <v>9722</v>
      </c>
      <c r="F1621" s="41">
        <v>2007</v>
      </c>
      <c r="G1621" s="41">
        <v>8589</v>
      </c>
      <c r="H1621" s="41">
        <v>429</v>
      </c>
      <c r="I1621" s="41">
        <v>1573</v>
      </c>
      <c r="J1621" s="41">
        <v>186</v>
      </c>
      <c r="K1621" s="41">
        <v>0.1318</v>
      </c>
      <c r="L1621" s="48">
        <v>540000</v>
      </c>
      <c r="M1621" s="49"/>
    </row>
    <row r="1622" spans="1:13" x14ac:dyDescent="0.25">
      <c r="A1622" s="40">
        <v>18611</v>
      </c>
      <c r="B1622" s="41">
        <v>27038</v>
      </c>
      <c r="C1622" s="41">
        <v>30798</v>
      </c>
      <c r="D1622" s="41">
        <v>15612</v>
      </c>
      <c r="E1622" s="41">
        <v>7028</v>
      </c>
      <c r="F1622" s="41">
        <v>3556</v>
      </c>
      <c r="G1622" s="41">
        <v>7752</v>
      </c>
      <c r="H1622" s="41">
        <v>289</v>
      </c>
      <c r="I1622" s="41">
        <v>1188</v>
      </c>
      <c r="J1622" s="41">
        <v>124</v>
      </c>
      <c r="K1622" s="41">
        <v>0.1114</v>
      </c>
      <c r="L1622" s="48">
        <v>505000</v>
      </c>
      <c r="M1622" s="49"/>
    </row>
    <row r="1623" spans="1:13" x14ac:dyDescent="0.25">
      <c r="A1623" s="40">
        <v>6985</v>
      </c>
      <c r="B1623" s="41">
        <v>6145</v>
      </c>
      <c r="C1623" s="41">
        <v>26996</v>
      </c>
      <c r="D1623" s="41">
        <v>2786</v>
      </c>
      <c r="E1623" s="41">
        <v>4334</v>
      </c>
      <c r="F1623" s="41">
        <v>548</v>
      </c>
      <c r="G1623" s="41">
        <v>7562</v>
      </c>
      <c r="H1623" s="41">
        <v>392</v>
      </c>
      <c r="I1623" s="41">
        <v>2472</v>
      </c>
      <c r="J1623" s="41">
        <v>84</v>
      </c>
      <c r="K1623" s="41">
        <v>0.1076</v>
      </c>
      <c r="L1623" s="48">
        <v>610000</v>
      </c>
      <c r="M1623" s="49"/>
    </row>
    <row r="1624" spans="1:13" x14ac:dyDescent="0.25">
      <c r="A1624" s="40">
        <v>3511</v>
      </c>
      <c r="B1624" s="41">
        <v>6005</v>
      </c>
      <c r="C1624" s="41">
        <v>15238</v>
      </c>
      <c r="D1624" s="41">
        <v>4505</v>
      </c>
      <c r="E1624" s="41">
        <v>4297</v>
      </c>
      <c r="F1624" s="41">
        <v>1622</v>
      </c>
      <c r="G1624" s="41">
        <v>12243</v>
      </c>
      <c r="H1624" s="41">
        <v>417</v>
      </c>
      <c r="I1624" s="41">
        <v>1128</v>
      </c>
      <c r="J1624" s="41">
        <v>195</v>
      </c>
      <c r="K1624" s="41">
        <v>0.1086</v>
      </c>
      <c r="L1624" s="48">
        <v>840000</v>
      </c>
      <c r="M1624" s="49"/>
    </row>
    <row r="1625" spans="1:13" x14ac:dyDescent="0.25">
      <c r="A1625" s="40">
        <v>6822</v>
      </c>
      <c r="B1625" s="41">
        <v>7165</v>
      </c>
      <c r="C1625" s="41">
        <v>17313</v>
      </c>
      <c r="D1625" s="41">
        <v>9464</v>
      </c>
      <c r="E1625" s="41">
        <v>8669</v>
      </c>
      <c r="F1625" s="41">
        <v>2133</v>
      </c>
      <c r="G1625" s="41">
        <v>11527</v>
      </c>
      <c r="H1625" s="41">
        <v>278</v>
      </c>
      <c r="I1625" s="41">
        <v>1082</v>
      </c>
      <c r="J1625" s="41">
        <v>205</v>
      </c>
      <c r="K1625" s="41">
        <v>0.13700000000000001</v>
      </c>
      <c r="L1625" s="48">
        <v>537000</v>
      </c>
      <c r="M1625" s="49"/>
    </row>
    <row r="1626" spans="1:13" ht="15.75" thickBot="1" x14ac:dyDescent="0.3">
      <c r="A1626" s="42">
        <v>2750</v>
      </c>
      <c r="B1626" s="43">
        <v>6291</v>
      </c>
      <c r="C1626" s="43">
        <v>19666</v>
      </c>
      <c r="D1626" s="43">
        <v>8712</v>
      </c>
      <c r="E1626" s="43">
        <v>3911</v>
      </c>
      <c r="F1626" s="43">
        <v>1339</v>
      </c>
      <c r="G1626" s="43">
        <v>8216</v>
      </c>
      <c r="H1626" s="43">
        <v>337</v>
      </c>
      <c r="I1626" s="43">
        <v>1131</v>
      </c>
      <c r="J1626" s="43">
        <v>100</v>
      </c>
      <c r="K1626" s="43">
        <v>6.4600000000000005E-2</v>
      </c>
      <c r="L1626" s="50">
        <v>480000</v>
      </c>
      <c r="M1626" s="51"/>
    </row>
    <row r="1627" spans="1:13" hidden="1" x14ac:dyDescent="0.25">
      <c r="A1627" s="40">
        <v>7912</v>
      </c>
      <c r="B1627" s="41">
        <v>7445</v>
      </c>
      <c r="C1627" s="41">
        <v>25681</v>
      </c>
      <c r="D1627" s="41">
        <v>7123</v>
      </c>
      <c r="E1627" s="41">
        <v>6082</v>
      </c>
      <c r="F1627" s="41">
        <v>1719</v>
      </c>
      <c r="G1627" s="41">
        <v>9001</v>
      </c>
      <c r="H1627" s="41">
        <v>280</v>
      </c>
      <c r="I1627" s="41">
        <v>928</v>
      </c>
      <c r="J1627" s="41">
        <v>121</v>
      </c>
      <c r="K1627" s="41">
        <v>7.4099999999999999E-2</v>
      </c>
      <c r="L1627" s="48">
        <v>1455000</v>
      </c>
      <c r="M1627" s="49" t="s">
        <v>9065</v>
      </c>
    </row>
    <row r="1628" spans="1:13" ht="15.75" thickTop="1" x14ac:dyDescent="0.25">
      <c r="A1628" s="38">
        <v>11512</v>
      </c>
      <c r="B1628" s="39">
        <v>15649</v>
      </c>
      <c r="C1628" s="39">
        <v>25372</v>
      </c>
      <c r="D1628" s="39">
        <v>14570</v>
      </c>
      <c r="E1628" s="39">
        <v>3304</v>
      </c>
      <c r="F1628" s="39">
        <v>1937</v>
      </c>
      <c r="G1628" s="39">
        <v>4059</v>
      </c>
      <c r="H1628" s="39">
        <v>417</v>
      </c>
      <c r="I1628" s="39">
        <v>1619</v>
      </c>
      <c r="J1628" s="39">
        <v>156</v>
      </c>
      <c r="K1628" s="39">
        <v>0.15559999999999999</v>
      </c>
      <c r="L1628" s="46">
        <v>698500</v>
      </c>
      <c r="M1628" s="47"/>
    </row>
    <row r="1629" spans="1:13" x14ac:dyDescent="0.25">
      <c r="A1629" s="40">
        <v>1731</v>
      </c>
      <c r="B1629" s="41">
        <v>1393</v>
      </c>
      <c r="C1629" s="41">
        <v>12150</v>
      </c>
      <c r="D1629" s="41">
        <v>1230</v>
      </c>
      <c r="E1629" s="41">
        <v>1766</v>
      </c>
      <c r="F1629" s="41">
        <v>1796</v>
      </c>
      <c r="G1629" s="41">
        <v>7209</v>
      </c>
      <c r="H1629" s="41">
        <v>310</v>
      </c>
      <c r="I1629" s="41">
        <v>1085</v>
      </c>
      <c r="J1629" s="41">
        <v>98</v>
      </c>
      <c r="K1629" s="41">
        <v>0.1056</v>
      </c>
      <c r="L1629" s="48">
        <v>382500</v>
      </c>
      <c r="M1629" s="49"/>
    </row>
    <row r="1630" spans="1:13" x14ac:dyDescent="0.25">
      <c r="A1630" s="40">
        <v>4489</v>
      </c>
      <c r="B1630" s="41">
        <v>7624</v>
      </c>
      <c r="C1630" s="41">
        <v>16275</v>
      </c>
      <c r="D1630" s="41">
        <v>4780</v>
      </c>
      <c r="E1630" s="41">
        <v>2180</v>
      </c>
      <c r="F1630" s="41">
        <v>1785</v>
      </c>
      <c r="G1630" s="41">
        <v>6021</v>
      </c>
      <c r="H1630" s="41">
        <v>412</v>
      </c>
      <c r="I1630" s="41">
        <v>1232</v>
      </c>
      <c r="J1630" s="41">
        <v>192</v>
      </c>
      <c r="K1630" s="41">
        <v>0.15160000000000001</v>
      </c>
      <c r="L1630" s="48">
        <v>450000</v>
      </c>
      <c r="M1630" s="49"/>
    </row>
    <row r="1631" spans="1:13" x14ac:dyDescent="0.25">
      <c r="A1631" s="40">
        <v>6193</v>
      </c>
      <c r="B1631" s="41">
        <v>9807</v>
      </c>
      <c r="C1631" s="41">
        <v>17963</v>
      </c>
      <c r="D1631" s="41">
        <v>8547</v>
      </c>
      <c r="E1631" s="41">
        <v>5668</v>
      </c>
      <c r="F1631" s="41">
        <v>953</v>
      </c>
      <c r="G1631" s="41">
        <v>6661</v>
      </c>
      <c r="H1631" s="41">
        <v>474</v>
      </c>
      <c r="I1631" s="41">
        <v>2263</v>
      </c>
      <c r="J1631" s="41">
        <v>92</v>
      </c>
      <c r="K1631" s="41">
        <v>0.49569999999999997</v>
      </c>
      <c r="L1631" s="48">
        <v>333500</v>
      </c>
      <c r="M1631" s="49"/>
    </row>
    <row r="1632" spans="1:13" x14ac:dyDescent="0.25">
      <c r="A1632" s="40">
        <v>21211</v>
      </c>
      <c r="B1632" s="41">
        <v>20120</v>
      </c>
      <c r="C1632" s="41">
        <v>30604</v>
      </c>
      <c r="D1632" s="41">
        <v>24504</v>
      </c>
      <c r="E1632" s="41">
        <v>9435</v>
      </c>
      <c r="F1632" s="41">
        <v>15274</v>
      </c>
      <c r="G1632" s="41">
        <v>6932</v>
      </c>
      <c r="H1632" s="41">
        <v>385</v>
      </c>
      <c r="I1632" s="41">
        <v>1063</v>
      </c>
      <c r="J1632" s="41">
        <v>166</v>
      </c>
      <c r="K1632" s="41">
        <v>9.9099999999999994E-2</v>
      </c>
      <c r="L1632" s="48">
        <v>870000</v>
      </c>
      <c r="M1632" s="49"/>
    </row>
    <row r="1633" spans="1:13" x14ac:dyDescent="0.25">
      <c r="A1633" s="40">
        <v>16164</v>
      </c>
      <c r="B1633" s="41">
        <v>20124</v>
      </c>
      <c r="C1633" s="41">
        <v>27115</v>
      </c>
      <c r="D1633" s="41">
        <v>21241</v>
      </c>
      <c r="E1633" s="41">
        <v>11479</v>
      </c>
      <c r="F1633" s="41">
        <v>9067</v>
      </c>
      <c r="G1633" s="41">
        <v>5020</v>
      </c>
      <c r="H1633" s="41">
        <v>225</v>
      </c>
      <c r="I1633" s="41">
        <v>1370</v>
      </c>
      <c r="J1633" s="41">
        <v>177</v>
      </c>
      <c r="K1633" s="41">
        <v>7.5399999999999995E-2</v>
      </c>
      <c r="L1633" s="48">
        <v>588000</v>
      </c>
      <c r="M1633" s="49"/>
    </row>
    <row r="1634" spans="1:13" x14ac:dyDescent="0.25">
      <c r="A1634" s="40">
        <v>16259</v>
      </c>
      <c r="B1634" s="41">
        <v>15113</v>
      </c>
      <c r="C1634" s="41">
        <v>26062</v>
      </c>
      <c r="D1634" s="41">
        <v>17260</v>
      </c>
      <c r="E1634" s="41">
        <v>4544</v>
      </c>
      <c r="F1634" s="41">
        <v>12646</v>
      </c>
      <c r="G1634" s="41">
        <v>3541</v>
      </c>
      <c r="H1634" s="41">
        <v>317</v>
      </c>
      <c r="I1634" s="41">
        <v>1055</v>
      </c>
      <c r="J1634" s="41">
        <v>123</v>
      </c>
      <c r="K1634" s="41">
        <v>8.2199999999999995E-2</v>
      </c>
      <c r="L1634" s="48">
        <v>591500</v>
      </c>
      <c r="M1634" s="49"/>
    </row>
    <row r="1635" spans="1:13" x14ac:dyDescent="0.25">
      <c r="A1635" s="40">
        <v>12659</v>
      </c>
      <c r="B1635" s="41">
        <v>15635</v>
      </c>
      <c r="C1635" s="41">
        <v>30099</v>
      </c>
      <c r="D1635" s="41">
        <v>19647</v>
      </c>
      <c r="E1635" s="41">
        <v>12863</v>
      </c>
      <c r="F1635" s="41">
        <v>7546</v>
      </c>
      <c r="G1635" s="41">
        <v>5054</v>
      </c>
      <c r="H1635" s="41">
        <v>254</v>
      </c>
      <c r="I1635" s="41">
        <v>1295</v>
      </c>
      <c r="J1635" s="41">
        <v>192</v>
      </c>
      <c r="K1635" s="41">
        <v>6.6100000000000006E-2</v>
      </c>
      <c r="L1635" s="48">
        <v>532000</v>
      </c>
      <c r="M1635" s="49"/>
    </row>
    <row r="1636" spans="1:13" x14ac:dyDescent="0.25">
      <c r="A1636" s="40">
        <v>15658</v>
      </c>
      <c r="B1636" s="41">
        <v>17151</v>
      </c>
      <c r="C1636" s="41">
        <v>23485</v>
      </c>
      <c r="D1636" s="41">
        <v>18864</v>
      </c>
      <c r="E1636" s="41">
        <v>12373</v>
      </c>
      <c r="F1636" s="41">
        <v>9279</v>
      </c>
      <c r="G1636" s="41">
        <v>4728</v>
      </c>
      <c r="H1636" s="41">
        <v>253</v>
      </c>
      <c r="I1636" s="41">
        <v>1190</v>
      </c>
      <c r="J1636" s="41">
        <v>139</v>
      </c>
      <c r="K1636" s="41">
        <v>7.6799999999999993E-2</v>
      </c>
      <c r="L1636" s="48">
        <v>628500</v>
      </c>
      <c r="M1636" s="49"/>
    </row>
    <row r="1637" spans="1:13" x14ac:dyDescent="0.25">
      <c r="A1637" s="40">
        <v>6434</v>
      </c>
      <c r="B1637" s="41">
        <v>7059</v>
      </c>
      <c r="C1637" s="41">
        <v>24298</v>
      </c>
      <c r="D1637" s="41">
        <v>9546</v>
      </c>
      <c r="E1637" s="41">
        <v>7671</v>
      </c>
      <c r="F1637" s="41">
        <v>5393</v>
      </c>
      <c r="G1637" s="41">
        <v>4135</v>
      </c>
      <c r="H1637" s="41">
        <v>346</v>
      </c>
      <c r="I1637" s="41">
        <v>1110</v>
      </c>
      <c r="J1637" s="41">
        <v>136</v>
      </c>
      <c r="K1637" s="41">
        <v>8.2699999999999996E-2</v>
      </c>
      <c r="L1637" s="48">
        <v>726500</v>
      </c>
      <c r="M1637" s="49"/>
    </row>
    <row r="1638" spans="1:13" x14ac:dyDescent="0.25">
      <c r="A1638" s="40">
        <v>3284</v>
      </c>
      <c r="B1638" s="41">
        <v>4383</v>
      </c>
      <c r="C1638" s="41">
        <v>18004</v>
      </c>
      <c r="D1638" s="41">
        <v>11258</v>
      </c>
      <c r="E1638" s="41">
        <v>1483</v>
      </c>
      <c r="F1638" s="41">
        <v>4685</v>
      </c>
      <c r="G1638" s="41">
        <v>6312</v>
      </c>
      <c r="H1638" s="41">
        <v>266</v>
      </c>
      <c r="I1638" s="41">
        <v>998</v>
      </c>
      <c r="J1638" s="41">
        <v>192</v>
      </c>
      <c r="K1638" s="41">
        <v>7.0499999999999993E-2</v>
      </c>
      <c r="L1638" s="48">
        <v>332000</v>
      </c>
      <c r="M1638" s="49"/>
    </row>
    <row r="1639" spans="1:13" x14ac:dyDescent="0.25">
      <c r="A1639" s="40">
        <v>7415</v>
      </c>
      <c r="B1639" s="41">
        <v>8992</v>
      </c>
      <c r="C1639" s="41">
        <v>25595</v>
      </c>
      <c r="D1639" s="41">
        <v>8150</v>
      </c>
      <c r="E1639" s="41">
        <v>5786</v>
      </c>
      <c r="F1639" s="41">
        <v>8744</v>
      </c>
      <c r="G1639" s="41">
        <v>2297</v>
      </c>
      <c r="H1639" s="41">
        <v>274</v>
      </c>
      <c r="I1639" s="41">
        <v>1384</v>
      </c>
      <c r="J1639" s="41">
        <v>214</v>
      </c>
      <c r="K1639" s="41">
        <v>0.12479999999999999</v>
      </c>
      <c r="L1639" s="48">
        <v>397000</v>
      </c>
      <c r="M1639" s="49"/>
    </row>
    <row r="1640" spans="1:13" x14ac:dyDescent="0.25">
      <c r="A1640" s="40">
        <v>7595</v>
      </c>
      <c r="B1640" s="41">
        <v>13235</v>
      </c>
      <c r="C1640" s="41">
        <v>28830</v>
      </c>
      <c r="D1640" s="41">
        <v>19442</v>
      </c>
      <c r="E1640" s="41">
        <v>26672</v>
      </c>
      <c r="F1640" s="41">
        <v>5608</v>
      </c>
      <c r="G1640" s="41">
        <v>11580</v>
      </c>
      <c r="H1640" s="41">
        <v>698</v>
      </c>
      <c r="I1640" s="41">
        <v>1867</v>
      </c>
      <c r="J1640" s="41">
        <v>180</v>
      </c>
      <c r="K1640" s="41">
        <v>0.10730000000000001</v>
      </c>
      <c r="L1640" s="48">
        <v>445000</v>
      </c>
      <c r="M1640" s="49"/>
    </row>
    <row r="1641" spans="1:13" x14ac:dyDescent="0.25">
      <c r="A1641" s="40">
        <v>6125</v>
      </c>
      <c r="B1641" s="41">
        <v>7153</v>
      </c>
      <c r="C1641" s="41">
        <v>17562</v>
      </c>
      <c r="D1641" s="41">
        <v>13697</v>
      </c>
      <c r="E1641" s="41">
        <v>6409</v>
      </c>
      <c r="F1641" s="41">
        <v>3335</v>
      </c>
      <c r="G1641" s="41">
        <v>7046</v>
      </c>
      <c r="H1641" s="41">
        <v>323</v>
      </c>
      <c r="I1641" s="41">
        <v>1319</v>
      </c>
      <c r="J1641" s="41">
        <v>158</v>
      </c>
      <c r="K1641" s="41">
        <v>8.6400000000000005E-2</v>
      </c>
      <c r="L1641" s="48">
        <v>530250</v>
      </c>
      <c r="M1641" s="49"/>
    </row>
    <row r="1642" spans="1:13" x14ac:dyDescent="0.25">
      <c r="A1642" s="40">
        <v>5282</v>
      </c>
      <c r="B1642" s="41">
        <v>5622</v>
      </c>
      <c r="C1642" s="41">
        <v>17476</v>
      </c>
      <c r="D1642" s="41">
        <v>8664</v>
      </c>
      <c r="E1642" s="41">
        <v>9159</v>
      </c>
      <c r="F1642" s="41">
        <v>7333</v>
      </c>
      <c r="G1642" s="41">
        <v>7710</v>
      </c>
      <c r="H1642" s="41">
        <v>344</v>
      </c>
      <c r="I1642" s="41">
        <v>1324</v>
      </c>
      <c r="J1642" s="41">
        <v>174</v>
      </c>
      <c r="K1642" s="41">
        <v>9.1399999999999995E-2</v>
      </c>
      <c r="L1642" s="48">
        <v>497500</v>
      </c>
      <c r="M1642" s="49"/>
    </row>
    <row r="1643" spans="1:13" x14ac:dyDescent="0.25">
      <c r="A1643" s="40">
        <v>14255</v>
      </c>
      <c r="B1643" s="41">
        <v>13734</v>
      </c>
      <c r="C1643" s="41">
        <v>30408</v>
      </c>
      <c r="D1643" s="41">
        <v>19174</v>
      </c>
      <c r="E1643" s="41">
        <v>6773</v>
      </c>
      <c r="F1643" s="41">
        <v>12201</v>
      </c>
      <c r="G1643" s="41">
        <v>7433</v>
      </c>
      <c r="H1643" s="41">
        <v>290</v>
      </c>
      <c r="I1643" s="41">
        <v>1088</v>
      </c>
      <c r="J1643" s="41">
        <v>177</v>
      </c>
      <c r="K1643" s="41">
        <v>8.3000000000000004E-2</v>
      </c>
      <c r="L1643" s="48">
        <v>787500</v>
      </c>
      <c r="M1643" s="49"/>
    </row>
    <row r="1644" spans="1:13" x14ac:dyDescent="0.25">
      <c r="A1644" s="40">
        <v>8860</v>
      </c>
      <c r="B1644" s="41">
        <v>8342</v>
      </c>
      <c r="C1644" s="41">
        <v>27820</v>
      </c>
      <c r="D1644" s="41">
        <v>6199</v>
      </c>
      <c r="E1644" s="41">
        <v>8809</v>
      </c>
      <c r="F1644" s="41">
        <v>9328</v>
      </c>
      <c r="G1644" s="41">
        <v>3805</v>
      </c>
      <c r="H1644" s="41">
        <v>293</v>
      </c>
      <c r="I1644" s="41">
        <v>1045</v>
      </c>
      <c r="J1644" s="41">
        <v>175</v>
      </c>
      <c r="K1644" s="41">
        <v>7.4300000000000005E-2</v>
      </c>
      <c r="L1644" s="48">
        <v>967500</v>
      </c>
      <c r="M1644" s="49"/>
    </row>
    <row r="1645" spans="1:13" x14ac:dyDescent="0.25">
      <c r="A1645" s="40">
        <v>17276</v>
      </c>
      <c r="B1645" s="41">
        <v>19124</v>
      </c>
      <c r="C1645" s="41">
        <v>30682</v>
      </c>
      <c r="D1645" s="41">
        <v>22855</v>
      </c>
      <c r="E1645" s="41">
        <v>15590</v>
      </c>
      <c r="F1645" s="41">
        <v>12275</v>
      </c>
      <c r="G1645" s="41">
        <v>9067</v>
      </c>
      <c r="H1645" s="41">
        <v>363</v>
      </c>
      <c r="I1645" s="41">
        <v>1266</v>
      </c>
      <c r="J1645" s="41">
        <v>146</v>
      </c>
      <c r="K1645" s="41">
        <v>0.1169</v>
      </c>
      <c r="L1645" s="48">
        <v>959000</v>
      </c>
      <c r="M1645" s="49"/>
    </row>
    <row r="1646" spans="1:13" x14ac:dyDescent="0.25">
      <c r="A1646" s="40">
        <v>19852</v>
      </c>
      <c r="B1646" s="41">
        <v>26171</v>
      </c>
      <c r="C1646" s="41">
        <v>32257</v>
      </c>
      <c r="D1646" s="41">
        <v>29409</v>
      </c>
      <c r="E1646" s="41">
        <v>6430</v>
      </c>
      <c r="F1646" s="41">
        <v>11239</v>
      </c>
      <c r="G1646" s="41">
        <v>3883</v>
      </c>
      <c r="H1646" s="41">
        <v>200</v>
      </c>
      <c r="I1646" s="41">
        <v>1082</v>
      </c>
      <c r="J1646" s="41">
        <v>219</v>
      </c>
      <c r="K1646" s="41">
        <v>0.14990000000000001</v>
      </c>
      <c r="L1646" s="48">
        <v>1005000</v>
      </c>
      <c r="M1646" s="49"/>
    </row>
    <row r="1647" spans="1:13" x14ac:dyDescent="0.25">
      <c r="A1647" s="40">
        <v>13642</v>
      </c>
      <c r="B1647" s="41">
        <v>26204</v>
      </c>
      <c r="C1647" s="41">
        <v>30791</v>
      </c>
      <c r="D1647" s="41">
        <v>19390</v>
      </c>
      <c r="E1647" s="41">
        <v>26682</v>
      </c>
      <c r="F1647" s="41">
        <v>5865</v>
      </c>
      <c r="G1647" s="41">
        <v>11109</v>
      </c>
      <c r="H1647" s="41">
        <v>159</v>
      </c>
      <c r="I1647" s="41">
        <v>856</v>
      </c>
      <c r="J1647" s="41">
        <v>292</v>
      </c>
      <c r="K1647" s="41">
        <v>8.7900000000000006E-2</v>
      </c>
      <c r="L1647" s="48">
        <v>750000</v>
      </c>
      <c r="M1647" s="49"/>
    </row>
    <row r="1648" spans="1:13" x14ac:dyDescent="0.25">
      <c r="A1648" s="40">
        <v>21171</v>
      </c>
      <c r="B1648" s="41">
        <v>24758</v>
      </c>
      <c r="C1648" s="41">
        <v>31077</v>
      </c>
      <c r="D1648" s="41">
        <v>19135</v>
      </c>
      <c r="E1648" s="41">
        <v>11543</v>
      </c>
      <c r="F1648" s="41">
        <v>13687</v>
      </c>
      <c r="G1648" s="41">
        <v>3138</v>
      </c>
      <c r="H1648" s="41">
        <v>332</v>
      </c>
      <c r="I1648" s="41">
        <v>1185</v>
      </c>
      <c r="J1648" s="41">
        <v>215</v>
      </c>
      <c r="K1648" s="41">
        <v>0.2324</v>
      </c>
      <c r="L1648" s="48">
        <v>1300000</v>
      </c>
      <c r="M1648" s="49"/>
    </row>
    <row r="1649" spans="1:13" x14ac:dyDescent="0.25">
      <c r="A1649" s="40">
        <v>17026</v>
      </c>
      <c r="B1649" s="41">
        <v>19316</v>
      </c>
      <c r="C1649" s="41">
        <v>28213</v>
      </c>
      <c r="D1649" s="41">
        <v>16057</v>
      </c>
      <c r="E1649" s="41">
        <v>23105</v>
      </c>
      <c r="F1649" s="41">
        <v>4574</v>
      </c>
      <c r="G1649" s="41">
        <v>6318</v>
      </c>
      <c r="H1649" s="41">
        <v>146</v>
      </c>
      <c r="I1649" s="41">
        <v>1486</v>
      </c>
      <c r="J1649" s="41">
        <v>136</v>
      </c>
      <c r="K1649" s="41">
        <v>0.1012</v>
      </c>
      <c r="L1649" s="48">
        <v>495000</v>
      </c>
      <c r="M1649" s="49"/>
    </row>
    <row r="1650" spans="1:13" x14ac:dyDescent="0.25">
      <c r="A1650" s="40">
        <v>17732</v>
      </c>
      <c r="B1650" s="41">
        <v>21042</v>
      </c>
      <c r="C1650" s="41">
        <v>29379</v>
      </c>
      <c r="D1650" s="41">
        <v>27744</v>
      </c>
      <c r="E1650" s="41">
        <v>24434</v>
      </c>
      <c r="F1650" s="41">
        <v>10405</v>
      </c>
      <c r="G1650" s="41">
        <v>7769</v>
      </c>
      <c r="H1650" s="41">
        <v>179</v>
      </c>
      <c r="I1650" s="41">
        <v>1212</v>
      </c>
      <c r="J1650" s="41">
        <v>240</v>
      </c>
      <c r="K1650" s="41">
        <v>0.13100000000000001</v>
      </c>
      <c r="L1650" s="48">
        <v>710000</v>
      </c>
      <c r="M1650" s="49"/>
    </row>
    <row r="1651" spans="1:13" x14ac:dyDescent="0.25">
      <c r="A1651" s="40">
        <v>19013</v>
      </c>
      <c r="B1651" s="41">
        <v>21889</v>
      </c>
      <c r="C1651" s="41">
        <v>30928</v>
      </c>
      <c r="D1651" s="41">
        <v>21081</v>
      </c>
      <c r="E1651" s="41">
        <v>13405</v>
      </c>
      <c r="F1651" s="41">
        <v>6250</v>
      </c>
      <c r="G1651" s="41">
        <v>4928</v>
      </c>
      <c r="H1651" s="41">
        <v>182</v>
      </c>
      <c r="I1651" s="41">
        <v>1132</v>
      </c>
      <c r="J1651" s="41">
        <v>157</v>
      </c>
      <c r="K1651" s="41">
        <v>7.0699999999999999E-2</v>
      </c>
      <c r="L1651" s="48">
        <v>612500</v>
      </c>
      <c r="M1651" s="49"/>
    </row>
    <row r="1652" spans="1:13" x14ac:dyDescent="0.25">
      <c r="A1652" s="40">
        <v>9196</v>
      </c>
      <c r="B1652" s="41">
        <v>11447</v>
      </c>
      <c r="C1652" s="41">
        <v>26579</v>
      </c>
      <c r="D1652" s="41">
        <v>15735</v>
      </c>
      <c r="E1652" s="41">
        <v>14659</v>
      </c>
      <c r="F1652" s="41">
        <v>8115</v>
      </c>
      <c r="G1652" s="41">
        <v>6154</v>
      </c>
      <c r="H1652" s="41">
        <v>287</v>
      </c>
      <c r="I1652" s="41">
        <v>955</v>
      </c>
      <c r="J1652" s="41">
        <v>164</v>
      </c>
      <c r="K1652" s="41">
        <v>6.1699999999999998E-2</v>
      </c>
      <c r="L1652" s="48">
        <v>1300000</v>
      </c>
      <c r="M1652" s="49"/>
    </row>
    <row r="1653" spans="1:13" x14ac:dyDescent="0.25">
      <c r="A1653" s="40">
        <v>12300</v>
      </c>
      <c r="B1653" s="41">
        <v>13551</v>
      </c>
      <c r="C1653" s="41">
        <v>20063</v>
      </c>
      <c r="D1653" s="41">
        <v>8274</v>
      </c>
      <c r="E1653" s="41">
        <v>21671</v>
      </c>
      <c r="F1653" s="41">
        <v>2284</v>
      </c>
      <c r="G1653" s="41">
        <v>9793</v>
      </c>
      <c r="H1653" s="41">
        <v>274</v>
      </c>
      <c r="I1653" s="41">
        <v>2099</v>
      </c>
      <c r="J1653" s="41">
        <v>221</v>
      </c>
      <c r="K1653" s="41">
        <v>0.97419999999999995</v>
      </c>
      <c r="L1653" s="48">
        <v>422500</v>
      </c>
      <c r="M1653" s="49"/>
    </row>
    <row r="1654" spans="1:13" x14ac:dyDescent="0.25">
      <c r="A1654" s="40">
        <v>5782</v>
      </c>
      <c r="B1654" s="41">
        <v>7829</v>
      </c>
      <c r="C1654" s="41">
        <v>9820</v>
      </c>
      <c r="D1654" s="41">
        <v>12501</v>
      </c>
      <c r="E1654" s="41">
        <v>5373</v>
      </c>
      <c r="F1654" s="41">
        <v>4537</v>
      </c>
      <c r="G1654" s="41">
        <v>6848</v>
      </c>
      <c r="H1654" s="41">
        <v>366</v>
      </c>
      <c r="I1654" s="41">
        <v>1161</v>
      </c>
      <c r="J1654" s="41">
        <v>223</v>
      </c>
      <c r="K1654" s="41">
        <v>0.16889999999999999</v>
      </c>
      <c r="L1654" s="48">
        <v>497000</v>
      </c>
      <c r="M1654" s="49"/>
    </row>
    <row r="1655" spans="1:13" x14ac:dyDescent="0.25">
      <c r="A1655" s="40">
        <v>9687</v>
      </c>
      <c r="B1655" s="41">
        <v>8938</v>
      </c>
      <c r="C1655" s="41">
        <v>22725</v>
      </c>
      <c r="D1655" s="41">
        <v>15409</v>
      </c>
      <c r="E1655" s="41">
        <v>13666</v>
      </c>
      <c r="F1655" s="41">
        <v>10273</v>
      </c>
      <c r="G1655" s="41">
        <v>11814</v>
      </c>
      <c r="H1655" s="41">
        <v>236</v>
      </c>
      <c r="I1655" s="41">
        <v>1082</v>
      </c>
      <c r="J1655" s="41">
        <v>147</v>
      </c>
      <c r="K1655" s="41">
        <v>8.0399999999999999E-2</v>
      </c>
      <c r="L1655" s="48">
        <v>710000</v>
      </c>
      <c r="M1655" s="49"/>
    </row>
    <row r="1656" spans="1:13" x14ac:dyDescent="0.25">
      <c r="A1656" s="40">
        <v>9721</v>
      </c>
      <c r="B1656" s="41">
        <v>16595</v>
      </c>
      <c r="C1656" s="41">
        <v>24252</v>
      </c>
      <c r="D1656" s="41">
        <v>14945</v>
      </c>
      <c r="E1656" s="41">
        <v>8275</v>
      </c>
      <c r="F1656" s="41">
        <v>8062</v>
      </c>
      <c r="G1656" s="41">
        <v>10338</v>
      </c>
      <c r="H1656" s="41">
        <v>231</v>
      </c>
      <c r="I1656" s="41">
        <v>1083</v>
      </c>
      <c r="J1656" s="41">
        <v>223</v>
      </c>
      <c r="K1656" s="41">
        <v>0.1268</v>
      </c>
      <c r="L1656" s="48">
        <v>595000</v>
      </c>
      <c r="M1656" s="49"/>
    </row>
    <row r="1657" spans="1:13" x14ac:dyDescent="0.25">
      <c r="A1657" s="40">
        <v>23648</v>
      </c>
      <c r="B1657" s="41">
        <v>25587</v>
      </c>
      <c r="C1657" s="41">
        <v>29114</v>
      </c>
      <c r="D1657" s="41">
        <v>18518</v>
      </c>
      <c r="E1657" s="41">
        <v>4199</v>
      </c>
      <c r="F1657" s="41">
        <v>13663</v>
      </c>
      <c r="G1657" s="41">
        <v>5163</v>
      </c>
      <c r="H1657" s="41">
        <v>342</v>
      </c>
      <c r="I1657" s="41">
        <v>1339</v>
      </c>
      <c r="J1657" s="41">
        <v>199</v>
      </c>
      <c r="K1657" s="41">
        <v>0.11310000000000001</v>
      </c>
      <c r="L1657" s="48">
        <v>599999</v>
      </c>
      <c r="M1657" s="49"/>
    </row>
    <row r="1658" spans="1:13" x14ac:dyDescent="0.25">
      <c r="A1658" s="40">
        <v>20007</v>
      </c>
      <c r="B1658" s="41">
        <v>22246</v>
      </c>
      <c r="C1658" s="41">
        <v>30588</v>
      </c>
      <c r="D1658" s="41">
        <v>26207</v>
      </c>
      <c r="E1658" s="41">
        <v>11167</v>
      </c>
      <c r="F1658" s="41">
        <v>13247</v>
      </c>
      <c r="G1658" s="41">
        <v>4798</v>
      </c>
      <c r="H1658" s="41">
        <v>312</v>
      </c>
      <c r="I1658" s="41">
        <v>1303</v>
      </c>
      <c r="J1658" s="41">
        <v>130</v>
      </c>
      <c r="K1658" s="41">
        <v>7.8899999999999998E-2</v>
      </c>
      <c r="L1658" s="48">
        <v>770000</v>
      </c>
      <c r="M1658" s="49"/>
    </row>
    <row r="1659" spans="1:13" x14ac:dyDescent="0.25">
      <c r="A1659" s="40">
        <v>8802</v>
      </c>
      <c r="B1659" s="41">
        <v>11851</v>
      </c>
      <c r="C1659" s="41">
        <v>23153</v>
      </c>
      <c r="D1659" s="41">
        <v>8349</v>
      </c>
      <c r="E1659" s="41">
        <v>18214</v>
      </c>
      <c r="F1659" s="41">
        <v>9319</v>
      </c>
      <c r="G1659" s="41">
        <v>9849</v>
      </c>
      <c r="H1659" s="41">
        <v>271</v>
      </c>
      <c r="I1659" s="41">
        <v>1155</v>
      </c>
      <c r="J1659" s="41">
        <v>212</v>
      </c>
      <c r="K1659" s="41">
        <v>0.13220000000000001</v>
      </c>
      <c r="L1659" s="48">
        <v>1045375</v>
      </c>
      <c r="M1659" s="49"/>
    </row>
    <row r="1660" spans="1:13" x14ac:dyDescent="0.25">
      <c r="A1660" s="40">
        <v>10333</v>
      </c>
      <c r="B1660" s="41">
        <v>13674</v>
      </c>
      <c r="C1660" s="41">
        <v>26291</v>
      </c>
      <c r="D1660" s="41">
        <v>9562</v>
      </c>
      <c r="E1660" s="41">
        <v>6339</v>
      </c>
      <c r="F1660" s="41">
        <v>7241</v>
      </c>
      <c r="G1660" s="41">
        <v>3246</v>
      </c>
      <c r="H1660" s="41">
        <v>236</v>
      </c>
      <c r="I1660" s="41">
        <v>1394</v>
      </c>
      <c r="J1660" s="41">
        <v>262</v>
      </c>
      <c r="K1660" s="41">
        <v>8.0699999999999994E-2</v>
      </c>
      <c r="L1660" s="48">
        <v>598000</v>
      </c>
      <c r="M1660" s="49"/>
    </row>
    <row r="1661" spans="1:13" x14ac:dyDescent="0.25">
      <c r="A1661" s="40">
        <v>8664</v>
      </c>
      <c r="B1661" s="41">
        <v>10508</v>
      </c>
      <c r="C1661" s="41">
        <v>23356</v>
      </c>
      <c r="D1661" s="41">
        <v>10603</v>
      </c>
      <c r="E1661" s="41">
        <v>7139</v>
      </c>
      <c r="F1661" s="41">
        <v>7742</v>
      </c>
      <c r="G1661" s="41">
        <v>8721</v>
      </c>
      <c r="H1661" s="41">
        <v>202</v>
      </c>
      <c r="I1661" s="41">
        <v>1036</v>
      </c>
      <c r="J1661" s="41">
        <v>158</v>
      </c>
      <c r="K1661" s="41">
        <v>9.7699999999999995E-2</v>
      </c>
      <c r="L1661" s="48">
        <v>486000</v>
      </c>
      <c r="M1661" s="49"/>
    </row>
    <row r="1662" spans="1:13" x14ac:dyDescent="0.25">
      <c r="A1662" s="40">
        <v>8554</v>
      </c>
      <c r="B1662" s="41">
        <v>12091</v>
      </c>
      <c r="C1662" s="41">
        <v>21134</v>
      </c>
      <c r="D1662" s="41">
        <v>13730</v>
      </c>
      <c r="E1662" s="41">
        <v>12588</v>
      </c>
      <c r="F1662" s="41">
        <v>7731</v>
      </c>
      <c r="G1662" s="41">
        <v>10415</v>
      </c>
      <c r="H1662" s="41">
        <v>186</v>
      </c>
      <c r="I1662" s="41">
        <v>1039</v>
      </c>
      <c r="J1662" s="41">
        <v>212</v>
      </c>
      <c r="K1662" s="41">
        <v>0.1087</v>
      </c>
      <c r="L1662" s="48">
        <v>615000</v>
      </c>
      <c r="M1662" s="49"/>
    </row>
    <row r="1663" spans="1:13" x14ac:dyDescent="0.25">
      <c r="A1663" s="40">
        <v>22878</v>
      </c>
      <c r="B1663" s="41">
        <v>22998</v>
      </c>
      <c r="C1663" s="41">
        <v>29723</v>
      </c>
      <c r="D1663" s="41">
        <v>23679</v>
      </c>
      <c r="E1663" s="41">
        <v>16742</v>
      </c>
      <c r="F1663" s="41">
        <v>13428</v>
      </c>
      <c r="G1663" s="41">
        <v>9709</v>
      </c>
      <c r="H1663" s="41">
        <v>276</v>
      </c>
      <c r="I1663" s="41">
        <v>1138</v>
      </c>
      <c r="J1663" s="41">
        <v>204</v>
      </c>
      <c r="K1663" s="41">
        <v>9.7699999999999995E-2</v>
      </c>
      <c r="L1663" s="48">
        <v>1010618</v>
      </c>
      <c r="M1663" s="49"/>
    </row>
    <row r="1664" spans="1:13" x14ac:dyDescent="0.25">
      <c r="A1664" s="40">
        <v>20499</v>
      </c>
      <c r="B1664" s="41">
        <v>21644</v>
      </c>
      <c r="C1664" s="41">
        <v>30511</v>
      </c>
      <c r="D1664" s="41">
        <v>21163</v>
      </c>
      <c r="E1664" s="41">
        <v>1302</v>
      </c>
      <c r="F1664" s="41">
        <v>8950</v>
      </c>
      <c r="G1664" s="41">
        <v>3124</v>
      </c>
      <c r="H1664" s="41">
        <v>185</v>
      </c>
      <c r="I1664" s="41">
        <v>1039</v>
      </c>
      <c r="J1664" s="41">
        <v>134</v>
      </c>
      <c r="K1664" s="41">
        <v>0.14380000000000001</v>
      </c>
      <c r="L1664" s="48">
        <v>700000</v>
      </c>
      <c r="M1664" s="49"/>
    </row>
    <row r="1665" spans="1:13" x14ac:dyDescent="0.25">
      <c r="A1665" s="40">
        <v>23448</v>
      </c>
      <c r="B1665" s="41">
        <v>27693</v>
      </c>
      <c r="C1665" s="41">
        <v>29931</v>
      </c>
      <c r="D1665" s="41">
        <v>23068</v>
      </c>
      <c r="E1665" s="41">
        <v>20880</v>
      </c>
      <c r="F1665" s="41">
        <v>2697</v>
      </c>
      <c r="G1665" s="41">
        <v>5443</v>
      </c>
      <c r="H1665" s="41">
        <v>234</v>
      </c>
      <c r="I1665" s="41">
        <v>1497</v>
      </c>
      <c r="J1665" s="41">
        <v>104</v>
      </c>
      <c r="K1665" s="41">
        <v>0.1305</v>
      </c>
      <c r="L1665" s="48">
        <v>985000</v>
      </c>
      <c r="M1665" s="49"/>
    </row>
    <row r="1666" spans="1:13" x14ac:dyDescent="0.25">
      <c r="A1666" s="40">
        <v>29294</v>
      </c>
      <c r="B1666" s="41">
        <v>31391</v>
      </c>
      <c r="C1666" s="41">
        <v>15532</v>
      </c>
      <c r="D1666" s="41">
        <v>23251</v>
      </c>
      <c r="E1666" s="41">
        <v>17189</v>
      </c>
      <c r="F1666" s="41">
        <v>9963</v>
      </c>
      <c r="G1666" s="41">
        <v>6237</v>
      </c>
      <c r="H1666" s="41">
        <v>336</v>
      </c>
      <c r="I1666" s="41">
        <v>1837</v>
      </c>
      <c r="J1666" s="41">
        <v>226</v>
      </c>
      <c r="K1666" s="41">
        <v>0.17399999999999999</v>
      </c>
      <c r="L1666" s="48">
        <v>800000</v>
      </c>
      <c r="M1666" s="49"/>
    </row>
    <row r="1667" spans="1:13" x14ac:dyDescent="0.25">
      <c r="A1667" s="40">
        <v>7134</v>
      </c>
      <c r="B1667" s="41">
        <v>6878</v>
      </c>
      <c r="C1667" s="41">
        <v>18206</v>
      </c>
      <c r="D1667" s="41">
        <v>10003</v>
      </c>
      <c r="E1667" s="41">
        <v>18264</v>
      </c>
      <c r="F1667" s="41">
        <v>5454</v>
      </c>
      <c r="G1667" s="41">
        <v>9633</v>
      </c>
      <c r="H1667" s="41">
        <v>254</v>
      </c>
      <c r="I1667" s="41">
        <v>931</v>
      </c>
      <c r="J1667" s="41">
        <v>127</v>
      </c>
      <c r="K1667" s="41">
        <v>7.0999999999999994E-2</v>
      </c>
      <c r="L1667" s="48">
        <v>597243</v>
      </c>
      <c r="M1667" s="49"/>
    </row>
    <row r="1668" spans="1:13" x14ac:dyDescent="0.25">
      <c r="A1668" s="40">
        <v>3812</v>
      </c>
      <c r="B1668" s="41">
        <v>6785</v>
      </c>
      <c r="C1668" s="41">
        <v>17832</v>
      </c>
      <c r="D1668" s="41">
        <v>10307</v>
      </c>
      <c r="E1668" s="41">
        <v>8878</v>
      </c>
      <c r="F1668" s="41">
        <v>6825</v>
      </c>
      <c r="G1668" s="41">
        <v>5041</v>
      </c>
      <c r="H1668" s="41">
        <v>236</v>
      </c>
      <c r="I1668" s="41">
        <v>871</v>
      </c>
      <c r="J1668" s="41">
        <v>140</v>
      </c>
      <c r="K1668" s="41">
        <v>7.8399999999999997E-2</v>
      </c>
      <c r="L1668" s="48">
        <v>645000</v>
      </c>
      <c r="M1668" s="49"/>
    </row>
    <row r="1669" spans="1:13" x14ac:dyDescent="0.25">
      <c r="A1669" s="40">
        <v>6426</v>
      </c>
      <c r="B1669" s="41">
        <v>7928</v>
      </c>
      <c r="C1669" s="41">
        <v>16720</v>
      </c>
      <c r="D1669" s="41">
        <v>12606</v>
      </c>
      <c r="E1669" s="41">
        <v>10131</v>
      </c>
      <c r="F1669" s="41">
        <v>4472</v>
      </c>
      <c r="G1669" s="41">
        <v>5748</v>
      </c>
      <c r="H1669" s="41">
        <v>155</v>
      </c>
      <c r="I1669" s="41">
        <v>1006</v>
      </c>
      <c r="J1669" s="41">
        <v>152</v>
      </c>
      <c r="K1669" s="41">
        <v>0.15629999999999999</v>
      </c>
      <c r="L1669" s="48">
        <v>539250</v>
      </c>
      <c r="M1669" s="49"/>
    </row>
    <row r="1670" spans="1:13" x14ac:dyDescent="0.25">
      <c r="A1670" s="40">
        <v>13792</v>
      </c>
      <c r="B1670" s="41">
        <v>13442</v>
      </c>
      <c r="C1670" s="41">
        <v>21303</v>
      </c>
      <c r="D1670" s="41">
        <v>18846</v>
      </c>
      <c r="E1670" s="41">
        <v>10382</v>
      </c>
      <c r="F1670" s="41">
        <v>11173</v>
      </c>
      <c r="G1670" s="41">
        <v>8063</v>
      </c>
      <c r="H1670" s="41">
        <v>321</v>
      </c>
      <c r="I1670" s="41">
        <v>1019</v>
      </c>
      <c r="J1670" s="41">
        <v>132</v>
      </c>
      <c r="K1670" s="41">
        <v>8.6900000000000005E-2</v>
      </c>
      <c r="L1670" s="48">
        <v>646250</v>
      </c>
      <c r="M1670" s="49"/>
    </row>
    <row r="1671" spans="1:13" x14ac:dyDescent="0.25">
      <c r="A1671" s="40">
        <v>10266</v>
      </c>
      <c r="B1671" s="41">
        <v>14063</v>
      </c>
      <c r="C1671" s="41">
        <v>27782</v>
      </c>
      <c r="D1671" s="41">
        <v>16539</v>
      </c>
      <c r="E1671" s="41">
        <v>8954</v>
      </c>
      <c r="F1671" s="41">
        <v>6272</v>
      </c>
      <c r="G1671" s="41">
        <v>7276</v>
      </c>
      <c r="H1671" s="41">
        <v>265</v>
      </c>
      <c r="I1671" s="41">
        <v>1111</v>
      </c>
      <c r="J1671" s="41">
        <v>208</v>
      </c>
      <c r="K1671" s="41">
        <v>8.4000000000000005E-2</v>
      </c>
      <c r="L1671" s="48">
        <v>825000</v>
      </c>
      <c r="M1671" s="49"/>
    </row>
    <row r="1672" spans="1:13" x14ac:dyDescent="0.25">
      <c r="A1672" s="40">
        <v>18476</v>
      </c>
      <c r="B1672" s="41">
        <v>17021</v>
      </c>
      <c r="C1672" s="41">
        <v>32135</v>
      </c>
      <c r="D1672" s="41">
        <v>18650</v>
      </c>
      <c r="E1672" s="41">
        <v>7728</v>
      </c>
      <c r="F1672" s="41">
        <v>13811</v>
      </c>
      <c r="G1672" s="41">
        <v>9553</v>
      </c>
      <c r="H1672" s="41">
        <v>320</v>
      </c>
      <c r="I1672" s="41">
        <v>923</v>
      </c>
      <c r="J1672" s="41">
        <v>148</v>
      </c>
      <c r="K1672" s="41">
        <v>9.6100000000000005E-2</v>
      </c>
      <c r="L1672" s="48">
        <v>1327500</v>
      </c>
      <c r="M1672" s="49"/>
    </row>
    <row r="1673" spans="1:13" x14ac:dyDescent="0.25">
      <c r="A1673" s="40">
        <v>12653</v>
      </c>
      <c r="B1673" s="41">
        <v>13865</v>
      </c>
      <c r="C1673" s="41">
        <v>21867</v>
      </c>
      <c r="D1673" s="41">
        <v>11037</v>
      </c>
      <c r="E1673" s="41">
        <v>14466</v>
      </c>
      <c r="F1673" s="41">
        <v>6672</v>
      </c>
      <c r="G1673" s="41">
        <v>6218</v>
      </c>
      <c r="H1673" s="41">
        <v>285</v>
      </c>
      <c r="I1673" s="41">
        <v>1217</v>
      </c>
      <c r="J1673" s="41">
        <v>213</v>
      </c>
      <c r="K1673" s="41">
        <v>0.28620000000000001</v>
      </c>
      <c r="L1673" s="48">
        <v>977950</v>
      </c>
      <c r="M1673" s="49"/>
    </row>
    <row r="1674" spans="1:13" x14ac:dyDescent="0.25">
      <c r="A1674" s="40">
        <v>5697</v>
      </c>
      <c r="B1674" s="41">
        <v>5534</v>
      </c>
      <c r="C1674" s="41">
        <v>20867</v>
      </c>
      <c r="D1674" s="41">
        <v>2906</v>
      </c>
      <c r="E1674" s="41">
        <v>10962</v>
      </c>
      <c r="F1674" s="41">
        <v>7642</v>
      </c>
      <c r="G1674" s="41">
        <v>3027</v>
      </c>
      <c r="H1674" s="41">
        <v>316</v>
      </c>
      <c r="I1674" s="41">
        <v>1159</v>
      </c>
      <c r="J1674" s="41">
        <v>237</v>
      </c>
      <c r="K1674" s="41">
        <v>0.13619999999999999</v>
      </c>
      <c r="L1674" s="48">
        <v>485000</v>
      </c>
      <c r="M1674" s="49"/>
    </row>
    <row r="1675" spans="1:13" x14ac:dyDescent="0.25">
      <c r="A1675" s="40">
        <v>23487</v>
      </c>
      <c r="B1675" s="41">
        <v>24276</v>
      </c>
      <c r="C1675" s="41">
        <v>25061</v>
      </c>
      <c r="D1675" s="41">
        <v>23003</v>
      </c>
      <c r="E1675" s="41">
        <v>19964</v>
      </c>
      <c r="F1675" s="41">
        <v>14995</v>
      </c>
      <c r="G1675" s="41">
        <v>7848</v>
      </c>
      <c r="H1675" s="41">
        <v>388</v>
      </c>
      <c r="I1675" s="41">
        <v>1165</v>
      </c>
      <c r="J1675" s="41">
        <v>135</v>
      </c>
      <c r="K1675" s="41">
        <v>8.4500000000000006E-2</v>
      </c>
      <c r="L1675" s="48">
        <v>1223250</v>
      </c>
      <c r="M1675" s="49"/>
    </row>
    <row r="1676" spans="1:13" x14ac:dyDescent="0.25">
      <c r="A1676" s="40">
        <v>17520</v>
      </c>
      <c r="B1676" s="41">
        <v>19861</v>
      </c>
      <c r="C1676" s="41">
        <v>19754</v>
      </c>
      <c r="D1676" s="41">
        <v>13150</v>
      </c>
      <c r="E1676" s="41">
        <v>20566</v>
      </c>
      <c r="F1676" s="41">
        <v>11126</v>
      </c>
      <c r="G1676" s="41">
        <v>10645</v>
      </c>
      <c r="H1676" s="41">
        <v>251</v>
      </c>
      <c r="I1676" s="41">
        <v>1226</v>
      </c>
      <c r="J1676" s="41">
        <v>164</v>
      </c>
      <c r="K1676" s="41">
        <v>7.2599999999999998E-2</v>
      </c>
      <c r="L1676" s="48">
        <v>752500</v>
      </c>
      <c r="M1676" s="49"/>
    </row>
    <row r="1677" spans="1:13" x14ac:dyDescent="0.25">
      <c r="A1677" s="40">
        <v>7978</v>
      </c>
      <c r="B1677" s="41">
        <v>9893</v>
      </c>
      <c r="C1677" s="41">
        <v>24760</v>
      </c>
      <c r="D1677" s="41">
        <v>12676</v>
      </c>
      <c r="E1677" s="41">
        <v>13592</v>
      </c>
      <c r="F1677" s="41">
        <v>9424</v>
      </c>
      <c r="G1677" s="41">
        <v>4314</v>
      </c>
      <c r="H1677" s="41">
        <v>293</v>
      </c>
      <c r="I1677" s="41">
        <v>1086</v>
      </c>
      <c r="J1677" s="41">
        <v>143</v>
      </c>
      <c r="K1677" s="41">
        <v>0.1103</v>
      </c>
      <c r="L1677" s="48">
        <v>700000</v>
      </c>
      <c r="M1677" s="49"/>
    </row>
    <row r="1678" spans="1:13" x14ac:dyDescent="0.25">
      <c r="A1678" s="40">
        <v>26722</v>
      </c>
      <c r="B1678" s="41">
        <v>29856</v>
      </c>
      <c r="C1678" s="41">
        <v>28156</v>
      </c>
      <c r="D1678" s="41">
        <v>27108</v>
      </c>
      <c r="E1678" s="41">
        <v>14699</v>
      </c>
      <c r="F1678" s="41">
        <v>17100</v>
      </c>
      <c r="G1678" s="41">
        <v>5155</v>
      </c>
      <c r="H1678" s="41">
        <v>292</v>
      </c>
      <c r="I1678" s="41">
        <v>1138</v>
      </c>
      <c r="J1678" s="41">
        <v>143</v>
      </c>
      <c r="K1678" s="41">
        <v>0.1411</v>
      </c>
      <c r="L1678" s="48">
        <v>780000</v>
      </c>
      <c r="M1678" s="49"/>
    </row>
    <row r="1679" spans="1:13" x14ac:dyDescent="0.25">
      <c r="A1679" s="40">
        <v>27723</v>
      </c>
      <c r="B1679" s="41">
        <v>31025</v>
      </c>
      <c r="C1679" s="41">
        <v>26020</v>
      </c>
      <c r="D1679" s="41">
        <v>26340</v>
      </c>
      <c r="E1679" s="41">
        <v>19972</v>
      </c>
      <c r="F1679" s="41">
        <v>17111</v>
      </c>
      <c r="G1679" s="41">
        <v>11544</v>
      </c>
      <c r="H1679" s="41">
        <v>339</v>
      </c>
      <c r="I1679" s="41">
        <v>1146</v>
      </c>
      <c r="J1679" s="41">
        <v>203</v>
      </c>
      <c r="K1679" s="41">
        <v>8.5699999999999998E-2</v>
      </c>
      <c r="L1679" s="48">
        <v>819250</v>
      </c>
      <c r="M1679" s="49"/>
    </row>
    <row r="1680" spans="1:13" x14ac:dyDescent="0.25">
      <c r="A1680" s="40">
        <v>23422</v>
      </c>
      <c r="B1680" s="41">
        <v>27903</v>
      </c>
      <c r="C1680" s="41">
        <v>27632</v>
      </c>
      <c r="D1680" s="41">
        <v>25965</v>
      </c>
      <c r="E1680" s="41">
        <v>14176</v>
      </c>
      <c r="F1680" s="41">
        <v>16813</v>
      </c>
      <c r="G1680" s="41">
        <v>9220</v>
      </c>
      <c r="H1680" s="41">
        <v>230</v>
      </c>
      <c r="I1680" s="41">
        <v>1067</v>
      </c>
      <c r="J1680" s="41">
        <v>120</v>
      </c>
      <c r="K1680" s="41">
        <v>6.25E-2</v>
      </c>
      <c r="L1680" s="48">
        <v>820000</v>
      </c>
      <c r="M1680" s="49"/>
    </row>
    <row r="1681" spans="1:13" x14ac:dyDescent="0.25">
      <c r="A1681" s="40">
        <v>24145</v>
      </c>
      <c r="B1681" s="41">
        <v>26048</v>
      </c>
      <c r="C1681" s="41">
        <v>32023</v>
      </c>
      <c r="D1681" s="41">
        <v>20029</v>
      </c>
      <c r="E1681" s="41">
        <v>7332</v>
      </c>
      <c r="F1681" s="41">
        <v>16891</v>
      </c>
      <c r="G1681" s="41">
        <v>8978</v>
      </c>
      <c r="H1681" s="41">
        <v>270</v>
      </c>
      <c r="I1681" s="41">
        <v>834</v>
      </c>
      <c r="J1681" s="41">
        <v>146</v>
      </c>
      <c r="K1681" s="41">
        <v>6.6799999999999998E-2</v>
      </c>
      <c r="L1681" s="48">
        <v>760000</v>
      </c>
      <c r="M1681" s="49"/>
    </row>
    <row r="1682" spans="1:13" x14ac:dyDescent="0.25">
      <c r="A1682" s="40">
        <v>19446</v>
      </c>
      <c r="B1682" s="41">
        <v>23427</v>
      </c>
      <c r="C1682" s="41">
        <v>29140</v>
      </c>
      <c r="D1682" s="41">
        <v>14696</v>
      </c>
      <c r="E1682" s="41">
        <v>10507</v>
      </c>
      <c r="F1682" s="41">
        <v>5690</v>
      </c>
      <c r="G1682" s="41">
        <v>5194</v>
      </c>
      <c r="H1682" s="41">
        <v>150</v>
      </c>
      <c r="I1682" s="41">
        <v>1262</v>
      </c>
      <c r="J1682" s="41">
        <v>128</v>
      </c>
      <c r="K1682" s="41">
        <v>4.3200000000000002E-2</v>
      </c>
      <c r="L1682" s="48">
        <v>545000</v>
      </c>
      <c r="M1682" s="49"/>
    </row>
    <row r="1683" spans="1:13" x14ac:dyDescent="0.25">
      <c r="A1683" s="40">
        <v>11468</v>
      </c>
      <c r="B1683" s="41">
        <v>15535</v>
      </c>
      <c r="C1683" s="41">
        <v>23562</v>
      </c>
      <c r="D1683" s="41">
        <v>10916</v>
      </c>
      <c r="E1683" s="41">
        <v>9150</v>
      </c>
      <c r="F1683" s="41">
        <v>8626</v>
      </c>
      <c r="G1683" s="41">
        <v>5802</v>
      </c>
      <c r="H1683" s="41">
        <v>232</v>
      </c>
      <c r="I1683" s="41">
        <v>1505</v>
      </c>
      <c r="J1683" s="41">
        <v>210</v>
      </c>
      <c r="K1683" s="41">
        <v>8.7900000000000006E-2</v>
      </c>
      <c r="L1683" s="48">
        <v>515000</v>
      </c>
      <c r="M1683" s="49"/>
    </row>
    <row r="1684" spans="1:13" x14ac:dyDescent="0.25">
      <c r="A1684" s="40">
        <v>15762</v>
      </c>
      <c r="B1684" s="41">
        <v>16824</v>
      </c>
      <c r="C1684" s="41">
        <v>31486</v>
      </c>
      <c r="D1684" s="41">
        <v>19168</v>
      </c>
      <c r="E1684" s="41">
        <v>19984</v>
      </c>
      <c r="F1684" s="41">
        <v>5254</v>
      </c>
      <c r="G1684" s="41">
        <v>3284</v>
      </c>
      <c r="H1684" s="41">
        <v>125</v>
      </c>
      <c r="I1684" s="41">
        <v>1107</v>
      </c>
      <c r="J1684" s="41">
        <v>139</v>
      </c>
      <c r="K1684" s="41">
        <v>8.0199999999999994E-2</v>
      </c>
      <c r="L1684" s="48">
        <v>525000</v>
      </c>
      <c r="M1684" s="49"/>
    </row>
    <row r="1685" spans="1:13" x14ac:dyDescent="0.25">
      <c r="A1685" s="40">
        <v>29197</v>
      </c>
      <c r="B1685" s="41">
        <v>32521</v>
      </c>
      <c r="C1685" s="41">
        <v>25085</v>
      </c>
      <c r="D1685" s="41">
        <v>17597</v>
      </c>
      <c r="E1685" s="41">
        <v>11245</v>
      </c>
      <c r="F1685" s="41">
        <v>11104</v>
      </c>
      <c r="G1685" s="41">
        <v>8123</v>
      </c>
      <c r="H1685" s="41">
        <v>147</v>
      </c>
      <c r="I1685" s="41">
        <v>1167</v>
      </c>
      <c r="J1685" s="41">
        <v>91</v>
      </c>
      <c r="K1685" s="41">
        <v>0.1089</v>
      </c>
      <c r="L1685" s="48">
        <v>592000</v>
      </c>
      <c r="M1685" s="49"/>
    </row>
    <row r="1686" spans="1:13" x14ac:dyDescent="0.25">
      <c r="A1686" s="40">
        <v>15429</v>
      </c>
      <c r="B1686" s="41">
        <v>15561</v>
      </c>
      <c r="C1686" s="41">
        <v>25769</v>
      </c>
      <c r="D1686" s="41">
        <v>15399</v>
      </c>
      <c r="E1686" s="41">
        <v>12146</v>
      </c>
      <c r="F1686" s="41">
        <v>4912</v>
      </c>
      <c r="G1686" s="41">
        <v>6664</v>
      </c>
      <c r="H1686" s="41">
        <v>145</v>
      </c>
      <c r="I1686" s="41">
        <v>1480</v>
      </c>
      <c r="J1686" s="41">
        <v>111</v>
      </c>
      <c r="K1686" s="41">
        <v>6.6900000000000001E-2</v>
      </c>
      <c r="L1686" s="48">
        <v>527500</v>
      </c>
      <c r="M1686" s="49"/>
    </row>
    <row r="1687" spans="1:13" x14ac:dyDescent="0.25">
      <c r="A1687" s="40">
        <v>26123</v>
      </c>
      <c r="B1687" s="41">
        <v>31930</v>
      </c>
      <c r="C1687" s="41">
        <v>28224</v>
      </c>
      <c r="D1687" s="41">
        <v>26386</v>
      </c>
      <c r="E1687" s="41">
        <v>6535</v>
      </c>
      <c r="F1687" s="41">
        <v>16446</v>
      </c>
      <c r="G1687" s="41">
        <v>1893</v>
      </c>
      <c r="H1687" s="41">
        <v>378</v>
      </c>
      <c r="I1687" s="41">
        <v>1042</v>
      </c>
      <c r="J1687" s="41">
        <v>219</v>
      </c>
      <c r="K1687" s="41">
        <v>0.42299999999999999</v>
      </c>
      <c r="L1687" s="48">
        <v>1425000</v>
      </c>
      <c r="M1687" s="49"/>
    </row>
    <row r="1688" spans="1:13" x14ac:dyDescent="0.25">
      <c r="A1688" s="40">
        <v>31742</v>
      </c>
      <c r="B1688" s="41">
        <v>32451</v>
      </c>
      <c r="C1688" s="41">
        <v>31544</v>
      </c>
      <c r="D1688" s="41">
        <v>32072</v>
      </c>
      <c r="E1688" s="41">
        <v>13263</v>
      </c>
      <c r="F1688" s="41">
        <v>14056</v>
      </c>
      <c r="G1688" s="41">
        <v>8822</v>
      </c>
      <c r="H1688" s="41">
        <v>184</v>
      </c>
      <c r="I1688" s="41">
        <v>835</v>
      </c>
      <c r="J1688" s="41">
        <v>424</v>
      </c>
      <c r="K1688" s="41">
        <v>0.35830000000000001</v>
      </c>
      <c r="L1688" s="48">
        <v>1150000</v>
      </c>
      <c r="M1688" s="49"/>
    </row>
    <row r="1689" spans="1:13" x14ac:dyDescent="0.25">
      <c r="A1689" s="40">
        <v>14854</v>
      </c>
      <c r="B1689" s="41">
        <v>21157</v>
      </c>
      <c r="C1689" s="41">
        <v>26758</v>
      </c>
      <c r="D1689" s="41">
        <v>17603</v>
      </c>
      <c r="E1689" s="41">
        <v>13271</v>
      </c>
      <c r="F1689" s="41">
        <v>14243</v>
      </c>
      <c r="G1689" s="41">
        <v>7245</v>
      </c>
      <c r="H1689" s="41">
        <v>230</v>
      </c>
      <c r="I1689" s="41">
        <v>928</v>
      </c>
      <c r="J1689" s="41">
        <v>277</v>
      </c>
      <c r="K1689" s="41">
        <v>0.109</v>
      </c>
      <c r="L1689" s="48">
        <v>925000</v>
      </c>
      <c r="M1689" s="49"/>
    </row>
    <row r="1690" spans="1:13" x14ac:dyDescent="0.25">
      <c r="A1690" s="40">
        <v>20465</v>
      </c>
      <c r="B1690" s="41">
        <v>24827</v>
      </c>
      <c r="C1690" s="41">
        <v>31101</v>
      </c>
      <c r="D1690" s="41">
        <v>21419</v>
      </c>
      <c r="E1690" s="41">
        <v>14597</v>
      </c>
      <c r="F1690" s="41">
        <v>17231</v>
      </c>
      <c r="G1690" s="41">
        <v>11590</v>
      </c>
      <c r="H1690" s="41">
        <v>333</v>
      </c>
      <c r="I1690" s="41">
        <v>1011</v>
      </c>
      <c r="J1690" s="41">
        <v>154</v>
      </c>
      <c r="K1690" s="41">
        <v>0.1045</v>
      </c>
      <c r="L1690" s="48">
        <v>759000</v>
      </c>
      <c r="M1690" s="49"/>
    </row>
    <row r="1691" spans="1:13" x14ac:dyDescent="0.25">
      <c r="A1691" s="40">
        <v>25563</v>
      </c>
      <c r="B1691" s="41">
        <v>27016</v>
      </c>
      <c r="C1691" s="41">
        <v>29532</v>
      </c>
      <c r="D1691" s="41">
        <v>27768</v>
      </c>
      <c r="E1691" s="41">
        <v>10045</v>
      </c>
      <c r="F1691" s="41">
        <v>17989</v>
      </c>
      <c r="G1691" s="41">
        <v>14090</v>
      </c>
      <c r="H1691" s="41">
        <v>350</v>
      </c>
      <c r="I1691" s="41">
        <v>970</v>
      </c>
      <c r="J1691" s="41">
        <v>239</v>
      </c>
      <c r="K1691" s="41">
        <v>0.1431</v>
      </c>
      <c r="L1691" s="48">
        <v>1150000</v>
      </c>
      <c r="M1691" s="49"/>
    </row>
    <row r="1692" spans="1:13" x14ac:dyDescent="0.25">
      <c r="A1692" s="40">
        <v>6908</v>
      </c>
      <c r="B1692" s="41">
        <v>6218</v>
      </c>
      <c r="C1692" s="41">
        <v>25680</v>
      </c>
      <c r="D1692" s="41">
        <v>7919</v>
      </c>
      <c r="E1692" s="41">
        <v>7372</v>
      </c>
      <c r="F1692" s="41">
        <v>8141</v>
      </c>
      <c r="G1692" s="41">
        <v>4962</v>
      </c>
      <c r="H1692" s="41">
        <v>203</v>
      </c>
      <c r="I1692" s="41">
        <v>977</v>
      </c>
      <c r="J1692" s="41">
        <v>242</v>
      </c>
      <c r="K1692" s="41">
        <v>0.1648</v>
      </c>
      <c r="L1692" s="48">
        <v>785000</v>
      </c>
      <c r="M1692" s="49"/>
    </row>
    <row r="1693" spans="1:13" x14ac:dyDescent="0.25">
      <c r="A1693" s="40">
        <v>17625</v>
      </c>
      <c r="B1693" s="41">
        <v>15538</v>
      </c>
      <c r="C1693" s="41">
        <v>29969</v>
      </c>
      <c r="D1693" s="41">
        <v>25724</v>
      </c>
      <c r="E1693" s="41">
        <v>2871</v>
      </c>
      <c r="F1693" s="41">
        <v>11908</v>
      </c>
      <c r="G1693" s="41">
        <v>4638</v>
      </c>
      <c r="H1693" s="41">
        <v>297</v>
      </c>
      <c r="I1693" s="41">
        <v>1119</v>
      </c>
      <c r="J1693" s="41">
        <v>174</v>
      </c>
      <c r="K1693" s="41">
        <v>9.8199999999999996E-2</v>
      </c>
      <c r="L1693" s="48">
        <v>1120000</v>
      </c>
      <c r="M1693" s="49"/>
    </row>
    <row r="1694" spans="1:13" x14ac:dyDescent="0.25">
      <c r="A1694" s="40">
        <v>23260</v>
      </c>
      <c r="B1694" s="41">
        <v>26510</v>
      </c>
      <c r="C1694" s="41">
        <v>28541</v>
      </c>
      <c r="D1694" s="41">
        <v>31031</v>
      </c>
      <c r="E1694" s="41">
        <v>4850</v>
      </c>
      <c r="F1694" s="41">
        <v>17129</v>
      </c>
      <c r="G1694" s="41">
        <v>6627</v>
      </c>
      <c r="H1694" s="41">
        <v>389</v>
      </c>
      <c r="I1694" s="41">
        <v>1125</v>
      </c>
      <c r="J1694" s="41">
        <v>166</v>
      </c>
      <c r="K1694" s="41">
        <v>0.1908</v>
      </c>
      <c r="L1694" s="48">
        <v>1508500</v>
      </c>
      <c r="M1694" s="49"/>
    </row>
    <row r="1695" spans="1:13" ht="15.75" thickBot="1" x14ac:dyDescent="0.3">
      <c r="A1695" s="42">
        <v>16460</v>
      </c>
      <c r="B1695" s="43">
        <v>22249</v>
      </c>
      <c r="C1695" s="43">
        <v>30653</v>
      </c>
      <c r="D1695" s="43">
        <v>26963</v>
      </c>
      <c r="E1695" s="43">
        <v>6936</v>
      </c>
      <c r="F1695" s="43">
        <v>9746</v>
      </c>
      <c r="G1695" s="43">
        <v>2036</v>
      </c>
      <c r="H1695" s="43">
        <v>292</v>
      </c>
      <c r="I1695" s="43">
        <v>1086</v>
      </c>
      <c r="J1695" s="43">
        <v>209</v>
      </c>
      <c r="K1695" s="43">
        <v>0.11310000000000001</v>
      </c>
      <c r="L1695" s="50">
        <v>1200000</v>
      </c>
      <c r="M1695" s="51"/>
    </row>
    <row r="1696" spans="1:13" hidden="1" x14ac:dyDescent="0.25">
      <c r="A1696" s="40">
        <v>30285</v>
      </c>
      <c r="B1696" s="41">
        <v>32537</v>
      </c>
      <c r="C1696" s="41">
        <v>31911</v>
      </c>
      <c r="D1696" s="41">
        <v>31473</v>
      </c>
      <c r="E1696" s="41">
        <v>9030</v>
      </c>
      <c r="F1696" s="41">
        <v>14523</v>
      </c>
      <c r="G1696" s="41">
        <v>4468</v>
      </c>
      <c r="H1696" s="41">
        <v>371</v>
      </c>
      <c r="I1696" s="41">
        <v>1278</v>
      </c>
      <c r="J1696" s="41">
        <v>144</v>
      </c>
      <c r="K1696" s="41">
        <v>9.8299999999999998E-2</v>
      </c>
      <c r="L1696" s="48">
        <v>2387500</v>
      </c>
      <c r="M1696" s="49" t="s">
        <v>9065</v>
      </c>
    </row>
    <row r="1697" spans="1:13" ht="15.75" thickTop="1" x14ac:dyDescent="0.25">
      <c r="A1697" s="38">
        <v>26856</v>
      </c>
      <c r="B1697" s="39">
        <v>28351</v>
      </c>
      <c r="C1697" s="39">
        <v>31606</v>
      </c>
      <c r="D1697" s="39">
        <v>29992</v>
      </c>
      <c r="E1697" s="39">
        <v>14454</v>
      </c>
      <c r="F1697" s="39">
        <v>16543</v>
      </c>
      <c r="G1697" s="39">
        <v>5510</v>
      </c>
      <c r="H1697" s="39">
        <v>467</v>
      </c>
      <c r="I1697" s="39">
        <v>1102</v>
      </c>
      <c r="J1697" s="39">
        <v>186</v>
      </c>
      <c r="K1697" s="39">
        <v>0.1419</v>
      </c>
      <c r="L1697" s="46">
        <v>1295000</v>
      </c>
      <c r="M1697" s="47"/>
    </row>
    <row r="1698" spans="1:13" x14ac:dyDescent="0.25">
      <c r="A1698" s="40">
        <v>30145</v>
      </c>
      <c r="B1698" s="41">
        <v>31356</v>
      </c>
      <c r="C1698" s="41">
        <v>32594</v>
      </c>
      <c r="D1698" s="41">
        <v>29056</v>
      </c>
      <c r="E1698" s="41">
        <v>16141</v>
      </c>
      <c r="F1698" s="41">
        <v>21116</v>
      </c>
      <c r="G1698" s="41">
        <v>7444</v>
      </c>
      <c r="H1698" s="41">
        <v>334</v>
      </c>
      <c r="I1698" s="41">
        <v>979</v>
      </c>
      <c r="J1698" s="41">
        <v>210</v>
      </c>
      <c r="K1698" s="41">
        <v>9.06E-2</v>
      </c>
      <c r="L1698" s="48">
        <v>1110000</v>
      </c>
      <c r="M1698" s="49"/>
    </row>
    <row r="1699" spans="1:13" x14ac:dyDescent="0.25">
      <c r="A1699" s="40">
        <v>27922</v>
      </c>
      <c r="B1699" s="41">
        <v>27500</v>
      </c>
      <c r="C1699" s="41">
        <v>32748</v>
      </c>
      <c r="D1699" s="41">
        <v>27685</v>
      </c>
      <c r="E1699" s="41">
        <v>13697</v>
      </c>
      <c r="F1699" s="41">
        <v>13801</v>
      </c>
      <c r="G1699" s="41">
        <v>5894</v>
      </c>
      <c r="H1699" s="41">
        <v>304</v>
      </c>
      <c r="I1699" s="41">
        <v>897</v>
      </c>
      <c r="J1699" s="41">
        <v>262</v>
      </c>
      <c r="K1699" s="41">
        <v>0.20039999999999999</v>
      </c>
      <c r="L1699" s="48">
        <v>1512500</v>
      </c>
      <c r="M1699" s="49"/>
    </row>
    <row r="1700" spans="1:13" x14ac:dyDescent="0.25">
      <c r="A1700" s="40">
        <v>12469</v>
      </c>
      <c r="B1700" s="41">
        <v>14552</v>
      </c>
      <c r="C1700" s="41">
        <v>31619</v>
      </c>
      <c r="D1700" s="41">
        <v>16599</v>
      </c>
      <c r="E1700" s="41">
        <v>6446</v>
      </c>
      <c r="F1700" s="41">
        <v>10288</v>
      </c>
      <c r="G1700" s="41">
        <v>5878</v>
      </c>
      <c r="H1700" s="41">
        <v>364</v>
      </c>
      <c r="I1700" s="41">
        <v>1083</v>
      </c>
      <c r="J1700" s="41">
        <v>206</v>
      </c>
      <c r="K1700" s="41">
        <v>0.18740000000000001</v>
      </c>
      <c r="L1700" s="48">
        <v>1017500</v>
      </c>
      <c r="M1700" s="49"/>
    </row>
    <row r="1701" spans="1:13" ht="15.75" thickBot="1" x14ac:dyDescent="0.3">
      <c r="A1701" s="42">
        <v>21448</v>
      </c>
      <c r="B1701" s="43">
        <v>25529</v>
      </c>
      <c r="C1701" s="43">
        <v>26784</v>
      </c>
      <c r="D1701" s="43">
        <v>23269</v>
      </c>
      <c r="E1701" s="43">
        <v>12385</v>
      </c>
      <c r="F1701" s="43">
        <v>17568</v>
      </c>
      <c r="G1701" s="43">
        <v>5223</v>
      </c>
      <c r="H1701" s="43">
        <v>308</v>
      </c>
      <c r="I1701" s="43">
        <v>810</v>
      </c>
      <c r="J1701" s="43">
        <v>172</v>
      </c>
      <c r="K1701" s="43">
        <v>8.5300000000000001E-2</v>
      </c>
      <c r="L1701" s="50">
        <v>1101638</v>
      </c>
      <c r="M1701" s="51"/>
    </row>
    <row r="1702" spans="1:13" hidden="1" x14ac:dyDescent="0.25">
      <c r="A1702" s="40">
        <v>9763</v>
      </c>
      <c r="B1702" s="41">
        <v>7386</v>
      </c>
      <c r="C1702" s="41">
        <v>30148</v>
      </c>
      <c r="D1702" s="41">
        <v>6514</v>
      </c>
      <c r="E1702" s="41">
        <v>7257</v>
      </c>
      <c r="F1702" s="41">
        <v>8656</v>
      </c>
      <c r="G1702" s="41">
        <v>1260</v>
      </c>
      <c r="H1702" s="41">
        <v>306</v>
      </c>
      <c r="I1702" s="41">
        <v>1078</v>
      </c>
      <c r="J1702" s="41">
        <v>541</v>
      </c>
      <c r="K1702" s="41">
        <v>0.25419999999999998</v>
      </c>
      <c r="L1702" s="48">
        <v>1792500</v>
      </c>
      <c r="M1702" s="49" t="s">
        <v>9065</v>
      </c>
    </row>
    <row r="1703" spans="1:13" ht="15.75" thickTop="1" x14ac:dyDescent="0.25">
      <c r="A1703" s="38">
        <v>16599</v>
      </c>
      <c r="B1703" s="39">
        <v>22220</v>
      </c>
      <c r="C1703" s="39">
        <v>27894</v>
      </c>
      <c r="D1703" s="39">
        <v>13540</v>
      </c>
      <c r="E1703" s="39">
        <v>12932</v>
      </c>
      <c r="F1703" s="39">
        <v>6901</v>
      </c>
      <c r="G1703" s="39">
        <v>3357</v>
      </c>
      <c r="H1703" s="39">
        <v>228</v>
      </c>
      <c r="I1703" s="39">
        <v>971</v>
      </c>
      <c r="J1703" s="39">
        <v>81</v>
      </c>
      <c r="K1703" s="39">
        <v>6.8099999999999994E-2</v>
      </c>
      <c r="L1703" s="46">
        <v>520000</v>
      </c>
      <c r="M1703" s="47"/>
    </row>
    <row r="1704" spans="1:13" x14ac:dyDescent="0.25">
      <c r="A1704" s="40">
        <v>12787</v>
      </c>
      <c r="B1704" s="41">
        <v>14393</v>
      </c>
      <c r="C1704" s="41">
        <v>30210</v>
      </c>
      <c r="D1704" s="41">
        <v>15791</v>
      </c>
      <c r="E1704" s="41">
        <v>3276</v>
      </c>
      <c r="F1704" s="41">
        <v>2648</v>
      </c>
      <c r="G1704" s="41">
        <v>3298</v>
      </c>
      <c r="H1704" s="41">
        <v>248</v>
      </c>
      <c r="I1704" s="41">
        <v>1248</v>
      </c>
      <c r="J1704" s="41">
        <v>145</v>
      </c>
      <c r="K1704" s="41">
        <v>0.1792</v>
      </c>
      <c r="L1704" s="48">
        <v>550000</v>
      </c>
      <c r="M1704" s="49"/>
    </row>
    <row r="1705" spans="1:13" x14ac:dyDescent="0.25">
      <c r="A1705" s="40">
        <v>13348</v>
      </c>
      <c r="B1705" s="41">
        <v>13076</v>
      </c>
      <c r="C1705" s="41">
        <v>24279</v>
      </c>
      <c r="D1705" s="41">
        <v>24219</v>
      </c>
      <c r="E1705" s="41">
        <v>6676</v>
      </c>
      <c r="F1705" s="41">
        <v>8339</v>
      </c>
      <c r="G1705" s="41">
        <v>5663</v>
      </c>
      <c r="H1705" s="41">
        <v>237</v>
      </c>
      <c r="I1705" s="41">
        <v>901</v>
      </c>
      <c r="J1705" s="41">
        <v>181</v>
      </c>
      <c r="K1705" s="41">
        <v>0.18190000000000001</v>
      </c>
      <c r="L1705" s="48">
        <v>990000</v>
      </c>
      <c r="M1705" s="49"/>
    </row>
    <row r="1706" spans="1:13" x14ac:dyDescent="0.25">
      <c r="A1706" s="40">
        <v>5218</v>
      </c>
      <c r="B1706" s="41">
        <v>9819</v>
      </c>
      <c r="C1706" s="41">
        <v>19836</v>
      </c>
      <c r="D1706" s="41">
        <v>20328</v>
      </c>
      <c r="E1706" s="41">
        <v>25768</v>
      </c>
      <c r="F1706" s="41">
        <v>5243</v>
      </c>
      <c r="G1706" s="41">
        <v>18371</v>
      </c>
      <c r="H1706" s="41">
        <v>397</v>
      </c>
      <c r="I1706" s="41">
        <v>1179</v>
      </c>
      <c r="J1706" s="41">
        <v>231</v>
      </c>
      <c r="K1706" s="41">
        <v>0.18210000000000001</v>
      </c>
      <c r="L1706" s="48">
        <v>840000</v>
      </c>
      <c r="M1706" s="49"/>
    </row>
    <row r="1707" spans="1:13" x14ac:dyDescent="0.25">
      <c r="A1707" s="40">
        <v>14641</v>
      </c>
      <c r="B1707" s="41">
        <v>15853</v>
      </c>
      <c r="C1707" s="41">
        <v>27674</v>
      </c>
      <c r="D1707" s="41">
        <v>19401</v>
      </c>
      <c r="E1707" s="41">
        <v>9487</v>
      </c>
      <c r="F1707" s="41">
        <v>12362</v>
      </c>
      <c r="G1707" s="41">
        <v>10341</v>
      </c>
      <c r="H1707" s="41">
        <v>391</v>
      </c>
      <c r="I1707" s="41">
        <v>1454</v>
      </c>
      <c r="J1707" s="41">
        <v>227</v>
      </c>
      <c r="K1707" s="41">
        <v>0.1079</v>
      </c>
      <c r="L1707" s="48">
        <v>675000</v>
      </c>
      <c r="M1707" s="49"/>
    </row>
    <row r="1708" spans="1:13" x14ac:dyDescent="0.25">
      <c r="A1708" s="40">
        <v>23690</v>
      </c>
      <c r="B1708" s="41">
        <v>24653</v>
      </c>
      <c r="C1708" s="41">
        <v>26469</v>
      </c>
      <c r="D1708" s="41">
        <v>25952</v>
      </c>
      <c r="E1708" s="41">
        <v>7109</v>
      </c>
      <c r="F1708" s="41">
        <v>15553</v>
      </c>
      <c r="G1708" s="41">
        <v>4571</v>
      </c>
      <c r="H1708" s="41">
        <v>419</v>
      </c>
      <c r="I1708" s="41">
        <v>1315</v>
      </c>
      <c r="J1708" s="41">
        <v>208</v>
      </c>
      <c r="K1708" s="41">
        <v>0.19420000000000001</v>
      </c>
      <c r="L1708" s="48">
        <v>862500</v>
      </c>
      <c r="M1708" s="49"/>
    </row>
    <row r="1709" spans="1:13" x14ac:dyDescent="0.25">
      <c r="A1709" s="40">
        <v>5423</v>
      </c>
      <c r="B1709" s="41">
        <v>10105</v>
      </c>
      <c r="C1709" s="41">
        <v>19816</v>
      </c>
      <c r="D1709" s="41">
        <v>18739</v>
      </c>
      <c r="E1709" s="41">
        <v>9013</v>
      </c>
      <c r="F1709" s="41">
        <v>9684</v>
      </c>
      <c r="G1709" s="41">
        <v>4614</v>
      </c>
      <c r="H1709" s="41">
        <v>384</v>
      </c>
      <c r="I1709" s="41">
        <v>1037</v>
      </c>
      <c r="J1709" s="41">
        <v>155</v>
      </c>
      <c r="K1709" s="41">
        <v>0.1069</v>
      </c>
      <c r="L1709" s="48">
        <v>655000</v>
      </c>
      <c r="M1709" s="49"/>
    </row>
    <row r="1710" spans="1:13" x14ac:dyDescent="0.25">
      <c r="A1710" s="40">
        <v>8930</v>
      </c>
      <c r="B1710" s="41">
        <v>13616</v>
      </c>
      <c r="C1710" s="41">
        <v>17490</v>
      </c>
      <c r="D1710" s="41">
        <v>22088</v>
      </c>
      <c r="E1710" s="41">
        <v>16419</v>
      </c>
      <c r="F1710" s="41">
        <v>7325</v>
      </c>
      <c r="G1710" s="41">
        <v>10727</v>
      </c>
      <c r="H1710" s="41">
        <v>498</v>
      </c>
      <c r="I1710" s="41">
        <v>2010</v>
      </c>
      <c r="J1710" s="41">
        <v>363</v>
      </c>
      <c r="K1710" s="41">
        <v>0.3251</v>
      </c>
      <c r="L1710" s="48">
        <v>1000000</v>
      </c>
      <c r="M1710" s="49"/>
    </row>
    <row r="1711" spans="1:13" x14ac:dyDescent="0.25">
      <c r="A1711" s="40">
        <v>5247</v>
      </c>
      <c r="B1711" s="41">
        <v>7710</v>
      </c>
      <c r="C1711" s="41">
        <v>18852</v>
      </c>
      <c r="D1711" s="41">
        <v>8269</v>
      </c>
      <c r="E1711" s="41">
        <v>3145</v>
      </c>
      <c r="F1711" s="41">
        <v>3204</v>
      </c>
      <c r="G1711" s="41">
        <v>7888</v>
      </c>
      <c r="H1711" s="41">
        <v>241</v>
      </c>
      <c r="I1711" s="41">
        <v>1028</v>
      </c>
      <c r="J1711" s="41">
        <v>203</v>
      </c>
      <c r="K1711" s="41">
        <v>8.1000000000000003E-2</v>
      </c>
      <c r="L1711" s="48">
        <v>525000</v>
      </c>
      <c r="M1711" s="49"/>
    </row>
    <row r="1712" spans="1:13" x14ac:dyDescent="0.25">
      <c r="A1712" s="40">
        <v>10058</v>
      </c>
      <c r="B1712" s="41">
        <v>8011</v>
      </c>
      <c r="C1712" s="41">
        <v>26531</v>
      </c>
      <c r="D1712" s="41">
        <v>7460</v>
      </c>
      <c r="E1712" s="41">
        <v>4838</v>
      </c>
      <c r="F1712" s="41">
        <v>5437</v>
      </c>
      <c r="G1712" s="41">
        <v>3879</v>
      </c>
      <c r="H1712" s="41">
        <v>211</v>
      </c>
      <c r="I1712" s="41">
        <v>1458</v>
      </c>
      <c r="J1712" s="41">
        <v>84</v>
      </c>
      <c r="K1712" s="41">
        <v>0.14460000000000001</v>
      </c>
      <c r="L1712" s="48">
        <v>364000</v>
      </c>
      <c r="M1712" s="49"/>
    </row>
    <row r="1713" spans="1:13" x14ac:dyDescent="0.25">
      <c r="A1713" s="40">
        <v>11226</v>
      </c>
      <c r="B1713" s="41">
        <v>11017</v>
      </c>
      <c r="C1713" s="41">
        <v>26267</v>
      </c>
      <c r="D1713" s="41">
        <v>12375</v>
      </c>
      <c r="E1713" s="41">
        <v>6450</v>
      </c>
      <c r="F1713" s="41">
        <v>8717</v>
      </c>
      <c r="G1713" s="41">
        <v>6280</v>
      </c>
      <c r="H1713" s="41">
        <v>285</v>
      </c>
      <c r="I1713" s="41">
        <v>1349</v>
      </c>
      <c r="J1713" s="41">
        <v>172</v>
      </c>
      <c r="K1713" s="41">
        <v>9.2899999999999996E-2</v>
      </c>
      <c r="L1713" s="48">
        <v>699950</v>
      </c>
      <c r="M1713" s="49"/>
    </row>
    <row r="1714" spans="1:13" x14ac:dyDescent="0.25">
      <c r="A1714" s="40">
        <v>9442</v>
      </c>
      <c r="B1714" s="41">
        <v>9741</v>
      </c>
      <c r="C1714" s="41">
        <v>26495</v>
      </c>
      <c r="D1714" s="41">
        <v>10684</v>
      </c>
      <c r="E1714" s="41">
        <v>1401</v>
      </c>
      <c r="F1714" s="41">
        <v>3135</v>
      </c>
      <c r="G1714" s="41">
        <v>2035</v>
      </c>
      <c r="H1714" s="41">
        <v>395</v>
      </c>
      <c r="I1714" s="41">
        <v>1566</v>
      </c>
      <c r="J1714" s="41">
        <v>151</v>
      </c>
      <c r="K1714" s="41">
        <v>0.44529999999999997</v>
      </c>
      <c r="L1714" s="48">
        <v>935000</v>
      </c>
      <c r="M1714" s="49"/>
    </row>
    <row r="1715" spans="1:13" x14ac:dyDescent="0.25">
      <c r="A1715" s="40">
        <v>9040</v>
      </c>
      <c r="B1715" s="41">
        <v>10299</v>
      </c>
      <c r="C1715" s="41">
        <v>29364</v>
      </c>
      <c r="D1715" s="41">
        <v>14324</v>
      </c>
      <c r="E1715" s="41">
        <v>5382</v>
      </c>
      <c r="F1715" s="41">
        <v>10252</v>
      </c>
      <c r="G1715" s="41">
        <v>5448</v>
      </c>
      <c r="H1715" s="41">
        <v>297</v>
      </c>
      <c r="I1715" s="41">
        <v>1144</v>
      </c>
      <c r="J1715" s="41">
        <v>205</v>
      </c>
      <c r="K1715" s="41">
        <v>0.1152</v>
      </c>
      <c r="L1715" s="48">
        <v>699999</v>
      </c>
      <c r="M1715" s="49"/>
    </row>
    <row r="1716" spans="1:13" x14ac:dyDescent="0.25">
      <c r="A1716" s="40">
        <v>9263</v>
      </c>
      <c r="B1716" s="41">
        <v>9947</v>
      </c>
      <c r="C1716" s="41">
        <v>22106</v>
      </c>
      <c r="D1716" s="41">
        <v>11125</v>
      </c>
      <c r="E1716" s="41">
        <v>29429</v>
      </c>
      <c r="F1716" s="41">
        <v>7074</v>
      </c>
      <c r="G1716" s="41">
        <v>15104</v>
      </c>
      <c r="H1716" s="41">
        <v>317</v>
      </c>
      <c r="I1716" s="41">
        <v>1161</v>
      </c>
      <c r="J1716" s="41">
        <v>163</v>
      </c>
      <c r="K1716" s="41">
        <v>0.1235</v>
      </c>
      <c r="L1716" s="48">
        <v>936000</v>
      </c>
      <c r="M1716" s="49"/>
    </row>
    <row r="1717" spans="1:13" x14ac:dyDescent="0.25">
      <c r="A1717" s="40">
        <v>18820</v>
      </c>
      <c r="B1717" s="41">
        <v>21288</v>
      </c>
      <c r="C1717" s="41">
        <v>29308</v>
      </c>
      <c r="D1717" s="41">
        <v>25521</v>
      </c>
      <c r="E1717" s="41">
        <v>15397</v>
      </c>
      <c r="F1717" s="41">
        <v>12063</v>
      </c>
      <c r="G1717" s="41">
        <v>3200</v>
      </c>
      <c r="H1717" s="41">
        <v>377</v>
      </c>
      <c r="I1717" s="41">
        <v>1388</v>
      </c>
      <c r="J1717" s="41">
        <v>210</v>
      </c>
      <c r="K1717" s="41">
        <v>0.115</v>
      </c>
      <c r="L1717" s="48">
        <v>535000</v>
      </c>
      <c r="M1717" s="49"/>
    </row>
    <row r="1718" spans="1:13" x14ac:dyDescent="0.25">
      <c r="A1718" s="40">
        <v>28472</v>
      </c>
      <c r="B1718" s="41">
        <v>31581</v>
      </c>
      <c r="C1718" s="41">
        <v>29897</v>
      </c>
      <c r="D1718" s="41">
        <v>27741</v>
      </c>
      <c r="E1718" s="41">
        <v>15764</v>
      </c>
      <c r="F1718" s="41">
        <v>15695</v>
      </c>
      <c r="G1718" s="41">
        <v>7022</v>
      </c>
      <c r="H1718" s="41">
        <v>330</v>
      </c>
      <c r="I1718" s="41">
        <v>1127</v>
      </c>
      <c r="J1718" s="41">
        <v>130</v>
      </c>
      <c r="K1718" s="41">
        <v>8.0399999999999999E-2</v>
      </c>
      <c r="L1718" s="48">
        <v>872500</v>
      </c>
      <c r="M1718" s="49"/>
    </row>
    <row r="1719" spans="1:13" x14ac:dyDescent="0.25">
      <c r="A1719" s="40">
        <v>29803</v>
      </c>
      <c r="B1719" s="41">
        <v>31428</v>
      </c>
      <c r="C1719" s="41">
        <v>29924</v>
      </c>
      <c r="D1719" s="41">
        <v>25914</v>
      </c>
      <c r="E1719" s="41">
        <v>8444</v>
      </c>
      <c r="F1719" s="41">
        <v>17332</v>
      </c>
      <c r="G1719" s="41">
        <v>5193</v>
      </c>
      <c r="H1719" s="41">
        <v>366</v>
      </c>
      <c r="I1719" s="41">
        <v>1088</v>
      </c>
      <c r="J1719" s="41">
        <v>123</v>
      </c>
      <c r="K1719" s="41">
        <v>0.10780000000000001</v>
      </c>
      <c r="L1719" s="48">
        <v>808000</v>
      </c>
      <c r="M1719" s="49"/>
    </row>
    <row r="1720" spans="1:13" x14ac:dyDescent="0.25">
      <c r="A1720" s="40">
        <v>18061</v>
      </c>
      <c r="B1720" s="41">
        <v>21582</v>
      </c>
      <c r="C1720" s="41">
        <v>28877</v>
      </c>
      <c r="D1720" s="41">
        <v>19796</v>
      </c>
      <c r="E1720" s="41">
        <v>7403</v>
      </c>
      <c r="F1720" s="41">
        <v>12662</v>
      </c>
      <c r="G1720" s="41">
        <v>2524</v>
      </c>
      <c r="H1720" s="41">
        <v>250</v>
      </c>
      <c r="I1720" s="41">
        <v>1167</v>
      </c>
      <c r="J1720" s="41">
        <v>143</v>
      </c>
      <c r="K1720" s="41">
        <v>0.1027</v>
      </c>
      <c r="L1720" s="48">
        <v>1455000</v>
      </c>
      <c r="M1720" s="49"/>
    </row>
    <row r="1721" spans="1:13" x14ac:dyDescent="0.25">
      <c r="A1721" s="40">
        <v>18403</v>
      </c>
      <c r="B1721" s="41">
        <v>21533</v>
      </c>
      <c r="C1721" s="41">
        <v>22667</v>
      </c>
      <c r="D1721" s="41">
        <v>14625</v>
      </c>
      <c r="E1721" s="41">
        <v>18562</v>
      </c>
      <c r="F1721" s="41">
        <v>12299</v>
      </c>
      <c r="G1721" s="41">
        <v>5287</v>
      </c>
      <c r="H1721" s="41">
        <v>216</v>
      </c>
      <c r="I1721" s="41">
        <v>1304</v>
      </c>
      <c r="J1721" s="41">
        <v>126</v>
      </c>
      <c r="K1721" s="41">
        <v>9.69E-2</v>
      </c>
      <c r="L1721" s="48">
        <v>515000</v>
      </c>
      <c r="M1721" s="49"/>
    </row>
    <row r="1722" spans="1:13" x14ac:dyDescent="0.25">
      <c r="A1722" s="40">
        <v>10970</v>
      </c>
      <c r="B1722" s="41">
        <v>17003</v>
      </c>
      <c r="C1722" s="41">
        <v>20388</v>
      </c>
      <c r="D1722" s="41">
        <v>11228</v>
      </c>
      <c r="E1722" s="41">
        <v>9411</v>
      </c>
      <c r="F1722" s="41">
        <v>9216</v>
      </c>
      <c r="G1722" s="41">
        <v>6903</v>
      </c>
      <c r="H1722" s="41">
        <v>180</v>
      </c>
      <c r="I1722" s="41">
        <v>982</v>
      </c>
      <c r="J1722" s="41">
        <v>117</v>
      </c>
      <c r="K1722" s="41">
        <v>9.2299999999999993E-2</v>
      </c>
      <c r="L1722" s="48">
        <v>625000</v>
      </c>
      <c r="M1722" s="49"/>
    </row>
    <row r="1723" spans="1:13" x14ac:dyDescent="0.25">
      <c r="A1723" s="40">
        <v>6716</v>
      </c>
      <c r="B1723" s="41">
        <v>10070</v>
      </c>
      <c r="C1723" s="41">
        <v>23621</v>
      </c>
      <c r="D1723" s="41">
        <v>10309</v>
      </c>
      <c r="E1723" s="41">
        <v>6315</v>
      </c>
      <c r="F1723" s="41">
        <v>9758</v>
      </c>
      <c r="G1723" s="41">
        <v>7898</v>
      </c>
      <c r="H1723" s="41">
        <v>283</v>
      </c>
      <c r="I1723" s="41">
        <v>982</v>
      </c>
      <c r="J1723" s="41">
        <v>185</v>
      </c>
      <c r="K1723" s="41">
        <v>8.77E-2</v>
      </c>
      <c r="L1723" s="48">
        <v>764000</v>
      </c>
      <c r="M1723" s="49"/>
    </row>
    <row r="1724" spans="1:13" x14ac:dyDescent="0.25">
      <c r="A1724" s="40">
        <v>3289</v>
      </c>
      <c r="B1724" s="41">
        <v>5151</v>
      </c>
      <c r="C1724" s="41">
        <v>13481</v>
      </c>
      <c r="D1724" s="41">
        <v>11254</v>
      </c>
      <c r="E1724" s="41">
        <v>2978</v>
      </c>
      <c r="F1724" s="41">
        <v>5673</v>
      </c>
      <c r="G1724" s="41">
        <v>7970</v>
      </c>
      <c r="H1724" s="41">
        <v>476</v>
      </c>
      <c r="I1724" s="41">
        <v>1316</v>
      </c>
      <c r="J1724" s="41">
        <v>199</v>
      </c>
      <c r="K1724" s="41">
        <v>0.21879999999999999</v>
      </c>
      <c r="L1724" s="48">
        <v>379000</v>
      </c>
      <c r="M1724" s="49"/>
    </row>
    <row r="1725" spans="1:13" x14ac:dyDescent="0.25">
      <c r="A1725" s="40">
        <v>7491</v>
      </c>
      <c r="B1725" s="41">
        <v>7072</v>
      </c>
      <c r="C1725" s="41">
        <v>24355</v>
      </c>
      <c r="D1725" s="41">
        <v>17581</v>
      </c>
      <c r="E1725" s="41">
        <v>6852</v>
      </c>
      <c r="F1725" s="41">
        <v>9884</v>
      </c>
      <c r="G1725" s="41">
        <v>5840</v>
      </c>
      <c r="H1725" s="41">
        <v>314</v>
      </c>
      <c r="I1725" s="41">
        <v>1007</v>
      </c>
      <c r="J1725" s="41">
        <v>253</v>
      </c>
      <c r="K1725" s="41">
        <v>0.1343</v>
      </c>
      <c r="L1725" s="48">
        <v>480000</v>
      </c>
      <c r="M1725" s="49"/>
    </row>
    <row r="1726" spans="1:13" x14ac:dyDescent="0.25">
      <c r="A1726" s="40">
        <v>2242</v>
      </c>
      <c r="B1726" s="41">
        <v>3750</v>
      </c>
      <c r="C1726" s="41">
        <v>9739</v>
      </c>
      <c r="D1726" s="41">
        <v>10982</v>
      </c>
      <c r="E1726" s="41">
        <v>15569</v>
      </c>
      <c r="F1726" s="41">
        <v>3619</v>
      </c>
      <c r="G1726" s="41">
        <v>13055</v>
      </c>
      <c r="H1726" s="41">
        <v>417</v>
      </c>
      <c r="I1726" s="41">
        <v>993</v>
      </c>
      <c r="J1726" s="41">
        <v>170</v>
      </c>
      <c r="K1726" s="41">
        <v>7.2700000000000001E-2</v>
      </c>
      <c r="L1726" s="48">
        <v>340000</v>
      </c>
      <c r="M1726" s="49"/>
    </row>
    <row r="1727" spans="1:13" x14ac:dyDescent="0.25">
      <c r="A1727" s="40">
        <v>4074</v>
      </c>
      <c r="B1727" s="41">
        <v>4863</v>
      </c>
      <c r="C1727" s="41">
        <v>15158</v>
      </c>
      <c r="D1727" s="41">
        <v>7317</v>
      </c>
      <c r="E1727" s="41">
        <v>5089</v>
      </c>
      <c r="F1727" s="41">
        <v>4914</v>
      </c>
      <c r="G1727" s="41">
        <v>2016</v>
      </c>
      <c r="H1727" s="41">
        <v>432</v>
      </c>
      <c r="I1727" s="41">
        <v>1198</v>
      </c>
      <c r="J1727" s="41">
        <v>220</v>
      </c>
      <c r="K1727" s="41">
        <v>0.19370000000000001</v>
      </c>
      <c r="L1727" s="48">
        <v>637500</v>
      </c>
      <c r="M1727" s="49"/>
    </row>
    <row r="1728" spans="1:13" x14ac:dyDescent="0.25">
      <c r="A1728" s="40">
        <v>13206</v>
      </c>
      <c r="B1728" s="41">
        <v>17346</v>
      </c>
      <c r="C1728" s="41">
        <v>29428</v>
      </c>
      <c r="D1728" s="41">
        <v>17928</v>
      </c>
      <c r="E1728" s="41">
        <v>12057</v>
      </c>
      <c r="F1728" s="41">
        <v>9747</v>
      </c>
      <c r="G1728" s="41">
        <v>5373</v>
      </c>
      <c r="H1728" s="41">
        <v>338</v>
      </c>
      <c r="I1728" s="41">
        <v>1438</v>
      </c>
      <c r="J1728" s="41">
        <v>117</v>
      </c>
      <c r="K1728" s="41">
        <v>8.09E-2</v>
      </c>
      <c r="L1728" s="48">
        <v>610000</v>
      </c>
      <c r="M1728" s="49"/>
    </row>
    <row r="1729" spans="1:13" x14ac:dyDescent="0.25">
      <c r="A1729" s="40">
        <v>15087</v>
      </c>
      <c r="B1729" s="41">
        <v>20622</v>
      </c>
      <c r="C1729" s="41">
        <v>29142</v>
      </c>
      <c r="D1729" s="41">
        <v>24951</v>
      </c>
      <c r="E1729" s="41">
        <v>13125</v>
      </c>
      <c r="F1729" s="41">
        <v>6526</v>
      </c>
      <c r="G1729" s="41">
        <v>8945</v>
      </c>
      <c r="H1729" s="41">
        <v>495</v>
      </c>
      <c r="I1729" s="41">
        <v>1043</v>
      </c>
      <c r="J1729" s="41">
        <v>220</v>
      </c>
      <c r="K1729" s="41">
        <v>0.51380000000000003</v>
      </c>
      <c r="L1729" s="48">
        <v>985000</v>
      </c>
      <c r="M1729" s="49"/>
    </row>
    <row r="1730" spans="1:13" x14ac:dyDescent="0.25">
      <c r="A1730" s="40">
        <v>24941</v>
      </c>
      <c r="B1730" s="41">
        <v>29531</v>
      </c>
      <c r="C1730" s="41">
        <v>32603</v>
      </c>
      <c r="D1730" s="41">
        <v>28055</v>
      </c>
      <c r="E1730" s="41">
        <v>14583</v>
      </c>
      <c r="F1730" s="41">
        <v>14893</v>
      </c>
      <c r="G1730" s="41">
        <v>8611</v>
      </c>
      <c r="H1730" s="41">
        <v>464</v>
      </c>
      <c r="I1730" s="41">
        <v>1048</v>
      </c>
      <c r="J1730" s="41">
        <v>249</v>
      </c>
      <c r="K1730" s="41">
        <v>0.51119999999999999</v>
      </c>
      <c r="L1730" s="48">
        <v>1100000</v>
      </c>
      <c r="M1730" s="49"/>
    </row>
    <row r="1731" spans="1:13" x14ac:dyDescent="0.25">
      <c r="A1731" s="40">
        <v>20184</v>
      </c>
      <c r="B1731" s="41">
        <v>22710</v>
      </c>
      <c r="C1731" s="41">
        <v>30057</v>
      </c>
      <c r="D1731" s="41">
        <v>26711</v>
      </c>
      <c r="E1731" s="41">
        <v>10124</v>
      </c>
      <c r="F1731" s="41">
        <v>5539</v>
      </c>
      <c r="G1731" s="41">
        <v>6338</v>
      </c>
      <c r="H1731" s="41">
        <v>300</v>
      </c>
      <c r="I1731" s="41">
        <v>1063</v>
      </c>
      <c r="J1731" s="41">
        <v>169</v>
      </c>
      <c r="K1731" s="41">
        <v>0.63160000000000005</v>
      </c>
      <c r="L1731" s="48">
        <v>525000</v>
      </c>
      <c r="M1731" s="49"/>
    </row>
    <row r="1732" spans="1:13" x14ac:dyDescent="0.25">
      <c r="A1732" s="40">
        <v>18992</v>
      </c>
      <c r="B1732" s="41">
        <v>20696</v>
      </c>
      <c r="C1732" s="41">
        <v>32506</v>
      </c>
      <c r="D1732" s="41">
        <v>25935</v>
      </c>
      <c r="E1732" s="41">
        <v>23738</v>
      </c>
      <c r="F1732" s="41">
        <v>9461</v>
      </c>
      <c r="G1732" s="41">
        <v>12064</v>
      </c>
      <c r="H1732" s="41">
        <v>445</v>
      </c>
      <c r="I1732" s="41">
        <v>1059</v>
      </c>
      <c r="J1732" s="41">
        <v>177</v>
      </c>
      <c r="K1732" s="41">
        <v>0.1235</v>
      </c>
      <c r="L1732" s="48">
        <v>640000</v>
      </c>
      <c r="M1732" s="49"/>
    </row>
    <row r="1733" spans="1:13" x14ac:dyDescent="0.25">
      <c r="A1733" s="40">
        <v>26796</v>
      </c>
      <c r="B1733" s="41">
        <v>28249</v>
      </c>
      <c r="C1733" s="41">
        <v>32672</v>
      </c>
      <c r="D1733" s="41">
        <v>30323</v>
      </c>
      <c r="E1733" s="41">
        <v>1236</v>
      </c>
      <c r="F1733" s="41">
        <v>14269</v>
      </c>
      <c r="G1733" s="41">
        <v>7438</v>
      </c>
      <c r="H1733" s="41">
        <v>304</v>
      </c>
      <c r="I1733" s="41">
        <v>856</v>
      </c>
      <c r="J1733" s="41">
        <v>264</v>
      </c>
      <c r="K1733" s="41">
        <v>0.51570000000000005</v>
      </c>
      <c r="L1733" s="48">
        <v>1376500</v>
      </c>
      <c r="M1733" s="49"/>
    </row>
    <row r="1734" spans="1:13" x14ac:dyDescent="0.25">
      <c r="A1734" s="40">
        <v>25901</v>
      </c>
      <c r="B1734" s="41">
        <v>27103</v>
      </c>
      <c r="C1734" s="41">
        <v>32351</v>
      </c>
      <c r="D1734" s="41">
        <v>26017</v>
      </c>
      <c r="E1734" s="41">
        <v>20916</v>
      </c>
      <c r="F1734" s="41">
        <v>12536</v>
      </c>
      <c r="G1734" s="41">
        <v>7928</v>
      </c>
      <c r="H1734" s="41">
        <v>332</v>
      </c>
      <c r="I1734" s="41">
        <v>947</v>
      </c>
      <c r="J1734" s="41">
        <v>291</v>
      </c>
      <c r="K1734" s="41">
        <v>0.1757</v>
      </c>
      <c r="L1734" s="48">
        <v>1170000</v>
      </c>
      <c r="M1734" s="49"/>
    </row>
    <row r="1735" spans="1:13" x14ac:dyDescent="0.25">
      <c r="A1735" s="40">
        <v>23963</v>
      </c>
      <c r="B1735" s="41">
        <v>26661</v>
      </c>
      <c r="C1735" s="41">
        <v>32107</v>
      </c>
      <c r="D1735" s="41">
        <v>25785</v>
      </c>
      <c r="E1735" s="41">
        <v>13660</v>
      </c>
      <c r="F1735" s="41">
        <v>9657</v>
      </c>
      <c r="G1735" s="41">
        <v>6707</v>
      </c>
      <c r="H1735" s="41">
        <v>363</v>
      </c>
      <c r="I1735" s="41">
        <v>1136</v>
      </c>
      <c r="J1735" s="41">
        <v>232</v>
      </c>
      <c r="K1735" s="41">
        <v>0.14119999999999999</v>
      </c>
      <c r="L1735" s="48">
        <v>770000</v>
      </c>
      <c r="M1735" s="49"/>
    </row>
    <row r="1736" spans="1:13" x14ac:dyDescent="0.25">
      <c r="A1736" s="40">
        <v>8865</v>
      </c>
      <c r="B1736" s="41">
        <v>13236</v>
      </c>
      <c r="C1736" s="41">
        <v>13513</v>
      </c>
      <c r="D1736" s="41">
        <v>17683</v>
      </c>
      <c r="E1736" s="41">
        <v>8225</v>
      </c>
      <c r="F1736" s="41">
        <v>3639</v>
      </c>
      <c r="G1736" s="41">
        <v>5028</v>
      </c>
      <c r="H1736" s="41">
        <v>459</v>
      </c>
      <c r="I1736" s="41">
        <v>1417</v>
      </c>
      <c r="J1736" s="41">
        <v>233</v>
      </c>
      <c r="K1736" s="41">
        <v>0.14399999999999999</v>
      </c>
      <c r="L1736" s="48">
        <v>477500</v>
      </c>
      <c r="M1736" s="49"/>
    </row>
    <row r="1737" spans="1:13" x14ac:dyDescent="0.25">
      <c r="A1737" s="40">
        <v>4062</v>
      </c>
      <c r="B1737" s="41">
        <v>4579</v>
      </c>
      <c r="C1737" s="41">
        <v>15951</v>
      </c>
      <c r="D1737" s="41">
        <v>7866</v>
      </c>
      <c r="E1737" s="41">
        <v>5612</v>
      </c>
      <c r="F1737" s="41">
        <v>2716</v>
      </c>
      <c r="G1737" s="41">
        <v>9980</v>
      </c>
      <c r="H1737" s="41">
        <v>375</v>
      </c>
      <c r="I1737" s="41">
        <v>1441</v>
      </c>
      <c r="J1737" s="41">
        <v>172</v>
      </c>
      <c r="K1737" s="41">
        <v>0.12690000000000001</v>
      </c>
      <c r="L1737" s="48">
        <v>441650</v>
      </c>
      <c r="M1737" s="49"/>
    </row>
    <row r="1738" spans="1:13" x14ac:dyDescent="0.25">
      <c r="A1738" s="40">
        <v>8753</v>
      </c>
      <c r="B1738" s="41">
        <v>9637</v>
      </c>
      <c r="C1738" s="41">
        <v>21744</v>
      </c>
      <c r="D1738" s="41">
        <v>15346</v>
      </c>
      <c r="E1738" s="41">
        <v>10335</v>
      </c>
      <c r="F1738" s="41">
        <v>3636</v>
      </c>
      <c r="G1738" s="41">
        <v>7581</v>
      </c>
      <c r="H1738" s="41">
        <v>293</v>
      </c>
      <c r="I1738" s="41">
        <v>1201</v>
      </c>
      <c r="J1738" s="41">
        <v>231</v>
      </c>
      <c r="K1738" s="41">
        <v>0.20810000000000001</v>
      </c>
      <c r="L1738" s="48">
        <v>544250</v>
      </c>
      <c r="M1738" s="49"/>
    </row>
    <row r="1739" spans="1:13" x14ac:dyDescent="0.25">
      <c r="A1739" s="40">
        <v>14479</v>
      </c>
      <c r="B1739" s="41">
        <v>18176</v>
      </c>
      <c r="C1739" s="41">
        <v>29410</v>
      </c>
      <c r="D1739" s="41">
        <v>26116</v>
      </c>
      <c r="E1739" s="41">
        <v>12582</v>
      </c>
      <c r="F1739" s="41">
        <v>7917</v>
      </c>
      <c r="G1739" s="41">
        <v>2609</v>
      </c>
      <c r="H1739" s="41">
        <v>530</v>
      </c>
      <c r="I1739" s="41">
        <v>1670</v>
      </c>
      <c r="J1739" s="41">
        <v>349</v>
      </c>
      <c r="K1739" s="41">
        <v>0.40060000000000001</v>
      </c>
      <c r="L1739" s="48">
        <v>402500</v>
      </c>
      <c r="M1739" s="49"/>
    </row>
    <row r="1740" spans="1:13" x14ac:dyDescent="0.25">
      <c r="A1740" s="40">
        <v>17361</v>
      </c>
      <c r="B1740" s="41">
        <v>18629</v>
      </c>
      <c r="C1740" s="41">
        <v>23560</v>
      </c>
      <c r="D1740" s="41">
        <v>25866</v>
      </c>
      <c r="E1740" s="41">
        <v>8688</v>
      </c>
      <c r="F1740" s="41">
        <v>5058</v>
      </c>
      <c r="G1740" s="41">
        <v>2785</v>
      </c>
      <c r="H1740" s="41">
        <v>441</v>
      </c>
      <c r="I1740" s="41">
        <v>1686</v>
      </c>
      <c r="J1740" s="41">
        <v>229</v>
      </c>
      <c r="K1740" s="41">
        <v>0.17610000000000001</v>
      </c>
      <c r="L1740" s="48">
        <v>510000</v>
      </c>
      <c r="M1740" s="49"/>
    </row>
    <row r="1741" spans="1:13" x14ac:dyDescent="0.25">
      <c r="A1741" s="40">
        <v>14472</v>
      </c>
      <c r="B1741" s="41">
        <v>14320</v>
      </c>
      <c r="C1741" s="41">
        <v>17985</v>
      </c>
      <c r="D1741" s="41">
        <v>21781</v>
      </c>
      <c r="E1741" s="41">
        <v>13587</v>
      </c>
      <c r="F1741" s="41">
        <v>4629</v>
      </c>
      <c r="G1741" s="41">
        <v>4885</v>
      </c>
      <c r="H1741" s="41">
        <v>393</v>
      </c>
      <c r="I1741" s="41">
        <v>1563</v>
      </c>
      <c r="J1741" s="41">
        <v>152</v>
      </c>
      <c r="K1741" s="41">
        <v>0.1169</v>
      </c>
      <c r="L1741" s="48">
        <v>406250</v>
      </c>
      <c r="M1741" s="49"/>
    </row>
    <row r="1742" spans="1:13" x14ac:dyDescent="0.25">
      <c r="A1742" s="40">
        <v>6144</v>
      </c>
      <c r="B1742" s="41">
        <v>8501</v>
      </c>
      <c r="C1742" s="41">
        <v>6805</v>
      </c>
      <c r="D1742" s="41">
        <v>17299</v>
      </c>
      <c r="E1742" s="41">
        <v>3503</v>
      </c>
      <c r="F1742" s="41">
        <v>803</v>
      </c>
      <c r="G1742" s="41">
        <v>3890</v>
      </c>
      <c r="H1742" s="41">
        <v>360</v>
      </c>
      <c r="I1742" s="41">
        <v>1138</v>
      </c>
      <c r="J1742" s="41">
        <v>178</v>
      </c>
      <c r="K1742" s="41">
        <v>0.10340000000000001</v>
      </c>
      <c r="L1742" s="48">
        <v>370500</v>
      </c>
      <c r="M1742" s="49"/>
    </row>
    <row r="1743" spans="1:13" x14ac:dyDescent="0.25">
      <c r="A1743" s="40">
        <v>4369</v>
      </c>
      <c r="B1743" s="41">
        <v>4431</v>
      </c>
      <c r="C1743" s="41">
        <v>7213</v>
      </c>
      <c r="D1743" s="41">
        <v>15835</v>
      </c>
      <c r="E1743" s="41">
        <v>1344</v>
      </c>
      <c r="F1743" s="41">
        <v>4117</v>
      </c>
      <c r="G1743" s="41">
        <v>7399</v>
      </c>
      <c r="H1743" s="41">
        <v>376</v>
      </c>
      <c r="I1743" s="41">
        <v>1387</v>
      </c>
      <c r="J1743" s="41">
        <v>192</v>
      </c>
      <c r="K1743" s="41">
        <v>0.13220000000000001</v>
      </c>
      <c r="L1743" s="48">
        <v>500000</v>
      </c>
      <c r="M1743" s="49"/>
    </row>
    <row r="1744" spans="1:13" x14ac:dyDescent="0.25">
      <c r="A1744" s="40">
        <v>4268</v>
      </c>
      <c r="B1744" s="41">
        <v>5885</v>
      </c>
      <c r="C1744" s="41">
        <v>9010</v>
      </c>
      <c r="D1744" s="41">
        <v>15854</v>
      </c>
      <c r="E1744" s="41">
        <v>561</v>
      </c>
      <c r="F1744" s="41">
        <v>2822</v>
      </c>
      <c r="G1744" s="41">
        <v>4410</v>
      </c>
      <c r="H1744" s="41">
        <v>538</v>
      </c>
      <c r="I1744" s="41">
        <v>1684</v>
      </c>
      <c r="J1744" s="41">
        <v>188</v>
      </c>
      <c r="K1744" s="41">
        <v>0.1958</v>
      </c>
      <c r="L1744" s="48">
        <v>468750</v>
      </c>
      <c r="M1744" s="49"/>
    </row>
    <row r="1745" spans="1:13" x14ac:dyDescent="0.25">
      <c r="A1745" s="40">
        <v>7533</v>
      </c>
      <c r="B1745" s="41">
        <v>11374</v>
      </c>
      <c r="C1745" s="41">
        <v>13669</v>
      </c>
      <c r="D1745" s="41">
        <v>17424</v>
      </c>
      <c r="E1745" s="41">
        <v>6439</v>
      </c>
      <c r="F1745" s="41">
        <v>4066</v>
      </c>
      <c r="G1745" s="41">
        <v>6235</v>
      </c>
      <c r="H1745" s="41">
        <v>392</v>
      </c>
      <c r="I1745" s="41">
        <v>1375</v>
      </c>
      <c r="J1745" s="41">
        <v>166</v>
      </c>
      <c r="K1745" s="41">
        <v>0.1108</v>
      </c>
      <c r="L1745" s="48">
        <v>602500</v>
      </c>
      <c r="M1745" s="49"/>
    </row>
    <row r="1746" spans="1:13" x14ac:dyDescent="0.25">
      <c r="A1746" s="40">
        <v>8608</v>
      </c>
      <c r="B1746" s="41">
        <v>13530</v>
      </c>
      <c r="C1746" s="41">
        <v>9866</v>
      </c>
      <c r="D1746" s="41">
        <v>19990</v>
      </c>
      <c r="E1746" s="41">
        <v>4894</v>
      </c>
      <c r="F1746" s="41">
        <v>2580</v>
      </c>
      <c r="G1746" s="41">
        <v>4152</v>
      </c>
      <c r="H1746" s="41">
        <v>310</v>
      </c>
      <c r="I1746" s="41">
        <v>1285</v>
      </c>
      <c r="J1746" s="41">
        <v>190</v>
      </c>
      <c r="K1746" s="41">
        <v>9.7299999999999998E-2</v>
      </c>
      <c r="L1746" s="48">
        <v>509000</v>
      </c>
      <c r="M1746" s="49"/>
    </row>
    <row r="1747" spans="1:13" x14ac:dyDescent="0.25">
      <c r="A1747" s="40">
        <v>7711</v>
      </c>
      <c r="B1747" s="41">
        <v>8315</v>
      </c>
      <c r="C1747" s="41">
        <v>14997</v>
      </c>
      <c r="D1747" s="41">
        <v>14853</v>
      </c>
      <c r="E1747" s="41">
        <v>6008</v>
      </c>
      <c r="F1747" s="41">
        <v>2113</v>
      </c>
      <c r="G1747" s="41">
        <v>4696</v>
      </c>
      <c r="H1747" s="41">
        <v>381</v>
      </c>
      <c r="I1747" s="41">
        <v>1261</v>
      </c>
      <c r="J1747" s="41">
        <v>179</v>
      </c>
      <c r="K1747" s="41">
        <v>0.10150000000000001</v>
      </c>
      <c r="L1747" s="48">
        <v>555000</v>
      </c>
      <c r="M1747" s="49"/>
    </row>
    <row r="1748" spans="1:13" x14ac:dyDescent="0.25">
      <c r="A1748" s="40">
        <v>8814</v>
      </c>
      <c r="B1748" s="41">
        <v>9656</v>
      </c>
      <c r="C1748" s="41">
        <v>16469</v>
      </c>
      <c r="D1748" s="41">
        <v>13108</v>
      </c>
      <c r="E1748" s="41">
        <v>5935</v>
      </c>
      <c r="F1748" s="41">
        <v>6700</v>
      </c>
      <c r="G1748" s="41">
        <v>7449</v>
      </c>
      <c r="H1748" s="41">
        <v>347</v>
      </c>
      <c r="I1748" s="41">
        <v>1060</v>
      </c>
      <c r="J1748" s="41">
        <v>142</v>
      </c>
      <c r="K1748" s="41">
        <v>9.98E-2</v>
      </c>
      <c r="L1748" s="48">
        <v>575000</v>
      </c>
      <c r="M1748" s="49"/>
    </row>
    <row r="1749" spans="1:13" x14ac:dyDescent="0.25">
      <c r="A1749" s="40">
        <v>13331</v>
      </c>
      <c r="B1749" s="41">
        <v>15633</v>
      </c>
      <c r="C1749" s="41">
        <v>31337</v>
      </c>
      <c r="D1749" s="41">
        <v>11631</v>
      </c>
      <c r="E1749" s="41">
        <v>14297</v>
      </c>
      <c r="F1749" s="41">
        <v>7109</v>
      </c>
      <c r="G1749" s="41">
        <v>7723</v>
      </c>
      <c r="H1749" s="41">
        <v>316</v>
      </c>
      <c r="I1749" s="41">
        <v>1144</v>
      </c>
      <c r="J1749" s="41">
        <v>269</v>
      </c>
      <c r="K1749" s="41">
        <v>0.1993</v>
      </c>
      <c r="L1749" s="48">
        <v>480000</v>
      </c>
      <c r="M1749" s="49"/>
    </row>
    <row r="1750" spans="1:13" x14ac:dyDescent="0.25">
      <c r="A1750" s="40">
        <v>26283</v>
      </c>
      <c r="B1750" s="41">
        <v>29122</v>
      </c>
      <c r="C1750" s="41">
        <v>32614</v>
      </c>
      <c r="D1750" s="41">
        <v>28759</v>
      </c>
      <c r="E1750" s="41">
        <v>10960</v>
      </c>
      <c r="F1750" s="41">
        <v>10223</v>
      </c>
      <c r="G1750" s="41">
        <v>7388</v>
      </c>
      <c r="H1750" s="41">
        <v>356</v>
      </c>
      <c r="I1750" s="41">
        <v>1156</v>
      </c>
      <c r="J1750" s="41">
        <v>204</v>
      </c>
      <c r="K1750" s="41">
        <v>0.18820000000000001</v>
      </c>
      <c r="L1750" s="48">
        <v>696000</v>
      </c>
      <c r="M1750" s="49"/>
    </row>
    <row r="1751" spans="1:13" x14ac:dyDescent="0.25">
      <c r="A1751" s="40">
        <v>19110</v>
      </c>
      <c r="B1751" s="41">
        <v>21253</v>
      </c>
      <c r="C1751" s="41">
        <v>30450</v>
      </c>
      <c r="D1751" s="41">
        <v>24280</v>
      </c>
      <c r="E1751" s="41">
        <v>18014</v>
      </c>
      <c r="F1751" s="41">
        <v>9367</v>
      </c>
      <c r="G1751" s="41">
        <v>10197</v>
      </c>
      <c r="H1751" s="41">
        <v>280</v>
      </c>
      <c r="I1751" s="41">
        <v>1051</v>
      </c>
      <c r="J1751" s="41">
        <v>174</v>
      </c>
      <c r="K1751" s="41">
        <v>0.13489999999999999</v>
      </c>
      <c r="L1751" s="48">
        <v>873750</v>
      </c>
      <c r="M1751" s="49"/>
    </row>
    <row r="1752" spans="1:13" x14ac:dyDescent="0.25">
      <c r="A1752" s="40">
        <v>28046</v>
      </c>
      <c r="B1752" s="41">
        <v>32007</v>
      </c>
      <c r="C1752" s="41">
        <v>31365</v>
      </c>
      <c r="D1752" s="41">
        <v>29357</v>
      </c>
      <c r="E1752" s="41">
        <v>12772</v>
      </c>
      <c r="F1752" s="41">
        <v>6023</v>
      </c>
      <c r="G1752" s="41">
        <v>9495</v>
      </c>
      <c r="H1752" s="41">
        <v>367</v>
      </c>
      <c r="I1752" s="41">
        <v>1161</v>
      </c>
      <c r="J1752" s="41">
        <v>252</v>
      </c>
      <c r="K1752" s="41">
        <v>0.3054</v>
      </c>
      <c r="L1752" s="48">
        <v>837500</v>
      </c>
      <c r="M1752" s="49"/>
    </row>
    <row r="1753" spans="1:13" x14ac:dyDescent="0.25">
      <c r="A1753" s="40">
        <v>19906</v>
      </c>
      <c r="B1753" s="41">
        <v>21702</v>
      </c>
      <c r="C1753" s="41">
        <v>31048</v>
      </c>
      <c r="D1753" s="41">
        <v>22594</v>
      </c>
      <c r="E1753" s="41">
        <v>8817</v>
      </c>
      <c r="F1753" s="41">
        <v>8370</v>
      </c>
      <c r="G1753" s="41">
        <v>3640</v>
      </c>
      <c r="H1753" s="41">
        <v>279</v>
      </c>
      <c r="I1753" s="41">
        <v>1191</v>
      </c>
      <c r="J1753" s="41">
        <v>190</v>
      </c>
      <c r="K1753" s="41">
        <v>0.17330000000000001</v>
      </c>
      <c r="L1753" s="48">
        <v>500035</v>
      </c>
      <c r="M1753" s="49"/>
    </row>
    <row r="1754" spans="1:13" x14ac:dyDescent="0.25">
      <c r="A1754" s="40">
        <v>18189</v>
      </c>
      <c r="B1754" s="41">
        <v>24526</v>
      </c>
      <c r="C1754" s="41">
        <v>30851</v>
      </c>
      <c r="D1754" s="41">
        <v>24695</v>
      </c>
      <c r="E1754" s="41">
        <v>6441</v>
      </c>
      <c r="F1754" s="41">
        <v>10974</v>
      </c>
      <c r="G1754" s="41">
        <v>5853</v>
      </c>
      <c r="H1754" s="41">
        <v>313</v>
      </c>
      <c r="I1754" s="41">
        <v>1103</v>
      </c>
      <c r="J1754" s="41">
        <v>252</v>
      </c>
      <c r="K1754" s="41">
        <v>0.2868</v>
      </c>
      <c r="L1754" s="48">
        <v>606500</v>
      </c>
      <c r="M1754" s="49"/>
    </row>
    <row r="1755" spans="1:13" x14ac:dyDescent="0.25">
      <c r="A1755" s="40">
        <v>22437</v>
      </c>
      <c r="B1755" s="41">
        <v>27667</v>
      </c>
      <c r="C1755" s="41">
        <v>31674</v>
      </c>
      <c r="D1755" s="41">
        <v>22235</v>
      </c>
      <c r="E1755" s="41">
        <v>11644</v>
      </c>
      <c r="F1755" s="41">
        <v>8069</v>
      </c>
      <c r="G1755" s="41">
        <v>1220</v>
      </c>
      <c r="H1755" s="41">
        <v>249</v>
      </c>
      <c r="I1755" s="41">
        <v>1586</v>
      </c>
      <c r="J1755" s="41">
        <v>171</v>
      </c>
      <c r="K1755" s="41">
        <v>0.152</v>
      </c>
      <c r="L1755" s="48">
        <v>685000</v>
      </c>
      <c r="M1755" s="49"/>
    </row>
    <row r="1756" spans="1:13" x14ac:dyDescent="0.25">
      <c r="A1756" s="40">
        <v>21721</v>
      </c>
      <c r="B1756" s="41">
        <v>26990</v>
      </c>
      <c r="C1756" s="41">
        <v>32043</v>
      </c>
      <c r="D1756" s="41">
        <v>18076</v>
      </c>
      <c r="E1756" s="41">
        <v>11390</v>
      </c>
      <c r="F1756" s="41">
        <v>6794</v>
      </c>
      <c r="G1756" s="41">
        <v>3641</v>
      </c>
      <c r="H1756" s="41">
        <v>386</v>
      </c>
      <c r="I1756" s="41">
        <v>1209</v>
      </c>
      <c r="J1756" s="41">
        <v>185</v>
      </c>
      <c r="K1756" s="41">
        <v>0.12529999999999999</v>
      </c>
      <c r="L1756" s="48">
        <v>640000</v>
      </c>
      <c r="M1756" s="49"/>
    </row>
    <row r="1757" spans="1:13" x14ac:dyDescent="0.25">
      <c r="A1757" s="40">
        <v>29000</v>
      </c>
      <c r="B1757" s="41">
        <v>30448</v>
      </c>
      <c r="C1757" s="41">
        <v>32693</v>
      </c>
      <c r="D1757" s="41">
        <v>29196</v>
      </c>
      <c r="E1757" s="41">
        <v>17947</v>
      </c>
      <c r="F1757" s="41">
        <v>9315</v>
      </c>
      <c r="G1757" s="41">
        <v>10958</v>
      </c>
      <c r="H1757" s="41">
        <v>350</v>
      </c>
      <c r="I1757" s="41">
        <v>1033</v>
      </c>
      <c r="J1757" s="41">
        <v>344</v>
      </c>
      <c r="K1757" s="41">
        <v>0.40060000000000001</v>
      </c>
      <c r="L1757" s="48">
        <v>1157500</v>
      </c>
      <c r="M1757" s="49"/>
    </row>
    <row r="1758" spans="1:13" x14ac:dyDescent="0.25">
      <c r="A1758" s="40">
        <v>30936</v>
      </c>
      <c r="B1758" s="41">
        <v>32028</v>
      </c>
      <c r="C1758" s="41">
        <v>32815</v>
      </c>
      <c r="D1758" s="41">
        <v>27082</v>
      </c>
      <c r="E1758" s="41">
        <v>15837</v>
      </c>
      <c r="F1758" s="41">
        <v>14800</v>
      </c>
      <c r="G1758" s="41">
        <v>10022</v>
      </c>
      <c r="H1758" s="41">
        <v>371</v>
      </c>
      <c r="I1758" s="41">
        <v>908</v>
      </c>
      <c r="J1758" s="41">
        <v>286</v>
      </c>
      <c r="K1758" s="41">
        <v>0.27529999999999999</v>
      </c>
      <c r="L1758" s="48">
        <v>1400000</v>
      </c>
      <c r="M1758" s="49"/>
    </row>
    <row r="1759" spans="1:13" x14ac:dyDescent="0.25">
      <c r="A1759" s="40">
        <v>21001</v>
      </c>
      <c r="B1759" s="41">
        <v>25948</v>
      </c>
      <c r="C1759" s="41">
        <v>31451</v>
      </c>
      <c r="D1759" s="41">
        <v>28757</v>
      </c>
      <c r="E1759" s="41">
        <v>24990</v>
      </c>
      <c r="F1759" s="41">
        <v>6525</v>
      </c>
      <c r="G1759" s="41">
        <v>11617</v>
      </c>
      <c r="H1759" s="41">
        <v>279</v>
      </c>
      <c r="I1759" s="41">
        <v>1048</v>
      </c>
      <c r="J1759" s="41">
        <v>320</v>
      </c>
      <c r="K1759" s="41">
        <v>0.34010000000000001</v>
      </c>
      <c r="L1759" s="48">
        <v>490000</v>
      </c>
      <c r="M1759" s="49"/>
    </row>
    <row r="1760" spans="1:13" x14ac:dyDescent="0.25">
      <c r="A1760" s="40">
        <v>6695</v>
      </c>
      <c r="B1760" s="41">
        <v>8394</v>
      </c>
      <c r="C1760" s="41">
        <v>22229</v>
      </c>
      <c r="D1760" s="41">
        <v>17348</v>
      </c>
      <c r="E1760" s="41">
        <v>17082</v>
      </c>
      <c r="F1760" s="41">
        <v>3332</v>
      </c>
      <c r="G1760" s="41">
        <v>11807</v>
      </c>
      <c r="H1760" s="41">
        <v>686</v>
      </c>
      <c r="I1760" s="41">
        <v>1613</v>
      </c>
      <c r="J1760" s="41">
        <v>204</v>
      </c>
      <c r="K1760" s="41">
        <v>0.41799999999999998</v>
      </c>
      <c r="L1760" s="48">
        <v>470000</v>
      </c>
      <c r="M1760" s="49"/>
    </row>
    <row r="1761" spans="1:13" x14ac:dyDescent="0.25">
      <c r="A1761" s="40">
        <v>24108</v>
      </c>
      <c r="B1761" s="41">
        <v>28695</v>
      </c>
      <c r="C1761" s="41">
        <v>32089</v>
      </c>
      <c r="D1761" s="41">
        <v>27458</v>
      </c>
      <c r="E1761" s="41">
        <v>19346</v>
      </c>
      <c r="F1761" s="41">
        <v>12754</v>
      </c>
      <c r="G1761" s="41">
        <v>5395</v>
      </c>
      <c r="H1761" s="41">
        <v>379</v>
      </c>
      <c r="I1761" s="41">
        <v>1136</v>
      </c>
      <c r="J1761" s="41">
        <v>208</v>
      </c>
      <c r="K1761" s="41">
        <v>0.24440000000000001</v>
      </c>
      <c r="L1761" s="48">
        <v>943500</v>
      </c>
      <c r="M1761" s="49"/>
    </row>
    <row r="1762" spans="1:13" x14ac:dyDescent="0.25">
      <c r="A1762" s="40">
        <v>24960</v>
      </c>
      <c r="B1762" s="41">
        <v>28660</v>
      </c>
      <c r="C1762" s="41">
        <v>32331</v>
      </c>
      <c r="D1762" s="41">
        <v>27413</v>
      </c>
      <c r="E1762" s="41">
        <v>4706</v>
      </c>
      <c r="F1762" s="41">
        <v>10092</v>
      </c>
      <c r="G1762" s="41">
        <v>2054</v>
      </c>
      <c r="H1762" s="41">
        <v>308</v>
      </c>
      <c r="I1762" s="41">
        <v>1151</v>
      </c>
      <c r="J1762" s="41">
        <v>131</v>
      </c>
      <c r="K1762" s="41">
        <v>0.19070000000000001</v>
      </c>
      <c r="L1762" s="48">
        <v>450000</v>
      </c>
      <c r="M1762" s="49"/>
    </row>
    <row r="1763" spans="1:13" x14ac:dyDescent="0.25">
      <c r="A1763" s="40">
        <v>16069</v>
      </c>
      <c r="B1763" s="41">
        <v>23741</v>
      </c>
      <c r="C1763" s="41">
        <v>26216</v>
      </c>
      <c r="D1763" s="41">
        <v>22601</v>
      </c>
      <c r="E1763" s="41">
        <v>11677</v>
      </c>
      <c r="F1763" s="41">
        <v>2957</v>
      </c>
      <c r="G1763" s="41">
        <v>6434</v>
      </c>
      <c r="H1763" s="41">
        <v>337</v>
      </c>
      <c r="I1763" s="41">
        <v>1682</v>
      </c>
      <c r="J1763" s="41">
        <v>178</v>
      </c>
      <c r="K1763" s="41">
        <v>0.15529999999999999</v>
      </c>
      <c r="L1763" s="48">
        <v>494000</v>
      </c>
      <c r="M1763" s="49"/>
    </row>
    <row r="1764" spans="1:13" x14ac:dyDescent="0.25">
      <c r="A1764" s="40">
        <v>10880</v>
      </c>
      <c r="B1764" s="41">
        <v>14933</v>
      </c>
      <c r="C1764" s="41">
        <v>19404</v>
      </c>
      <c r="D1764" s="41">
        <v>16049</v>
      </c>
      <c r="E1764" s="41">
        <v>2563</v>
      </c>
      <c r="F1764" s="41">
        <v>3626</v>
      </c>
      <c r="G1764" s="41">
        <v>5721</v>
      </c>
      <c r="H1764" s="41">
        <v>361</v>
      </c>
      <c r="I1764" s="41">
        <v>1714</v>
      </c>
      <c r="J1764" s="41">
        <v>195</v>
      </c>
      <c r="K1764" s="41">
        <v>0.1464</v>
      </c>
      <c r="L1764" s="48">
        <v>835000</v>
      </c>
      <c r="M1764" s="49"/>
    </row>
    <row r="1765" spans="1:13" x14ac:dyDescent="0.25">
      <c r="A1765" s="40">
        <v>12874</v>
      </c>
      <c r="B1765" s="41">
        <v>17263</v>
      </c>
      <c r="C1765" s="41">
        <v>26487</v>
      </c>
      <c r="D1765" s="41">
        <v>18183</v>
      </c>
      <c r="E1765" s="41">
        <v>12187</v>
      </c>
      <c r="F1765" s="41">
        <v>5590</v>
      </c>
      <c r="G1765" s="41">
        <v>9970</v>
      </c>
      <c r="H1765" s="41">
        <v>277</v>
      </c>
      <c r="I1765" s="41">
        <v>1365</v>
      </c>
      <c r="J1765" s="41">
        <v>136</v>
      </c>
      <c r="K1765" s="41">
        <v>0.16170000000000001</v>
      </c>
      <c r="L1765" s="48">
        <v>640000</v>
      </c>
      <c r="M1765" s="49"/>
    </row>
    <row r="1766" spans="1:13" x14ac:dyDescent="0.25">
      <c r="A1766" s="40">
        <v>13793</v>
      </c>
      <c r="B1766" s="41">
        <v>18310</v>
      </c>
      <c r="C1766" s="41">
        <v>23667</v>
      </c>
      <c r="D1766" s="41">
        <v>18670</v>
      </c>
      <c r="E1766" s="41">
        <v>11868</v>
      </c>
      <c r="F1766" s="41">
        <v>4218</v>
      </c>
      <c r="G1766" s="41">
        <v>4009</v>
      </c>
      <c r="H1766" s="41">
        <v>245</v>
      </c>
      <c r="I1766" s="41">
        <v>1254</v>
      </c>
      <c r="J1766" s="41">
        <v>128</v>
      </c>
      <c r="K1766" s="41">
        <v>0.10630000000000001</v>
      </c>
      <c r="L1766" s="48">
        <v>600000</v>
      </c>
      <c r="M1766" s="49"/>
    </row>
    <row r="1767" spans="1:13" x14ac:dyDescent="0.25">
      <c r="A1767" s="40">
        <v>7778</v>
      </c>
      <c r="B1767" s="41">
        <v>9071</v>
      </c>
      <c r="C1767" s="41">
        <v>19073</v>
      </c>
      <c r="D1767" s="41">
        <v>11750</v>
      </c>
      <c r="E1767" s="41">
        <v>44</v>
      </c>
      <c r="F1767" s="41">
        <v>1099</v>
      </c>
      <c r="G1767" s="41">
        <v>3691</v>
      </c>
      <c r="H1767" s="41">
        <v>224</v>
      </c>
      <c r="I1767" s="41">
        <v>1485</v>
      </c>
      <c r="J1767" s="41">
        <v>135</v>
      </c>
      <c r="K1767" s="41">
        <v>0.65139999999999998</v>
      </c>
      <c r="L1767" s="48">
        <v>575000</v>
      </c>
      <c r="M1767" s="49"/>
    </row>
    <row r="1768" spans="1:13" x14ac:dyDescent="0.25">
      <c r="A1768" s="40">
        <v>6416</v>
      </c>
      <c r="B1768" s="41">
        <v>9560</v>
      </c>
      <c r="C1768" s="41">
        <v>8164</v>
      </c>
      <c r="D1768" s="41">
        <v>12153</v>
      </c>
      <c r="E1768" s="41">
        <v>2282</v>
      </c>
      <c r="F1768" s="41">
        <v>1697</v>
      </c>
      <c r="G1768" s="41">
        <v>4858</v>
      </c>
      <c r="H1768" s="41">
        <v>463</v>
      </c>
      <c r="I1768" s="41">
        <v>1881</v>
      </c>
      <c r="J1768" s="41">
        <v>172</v>
      </c>
      <c r="K1768" s="41">
        <v>0.2218</v>
      </c>
      <c r="L1768" s="48">
        <v>447500</v>
      </c>
      <c r="M1768" s="49"/>
    </row>
    <row r="1769" spans="1:13" x14ac:dyDescent="0.25">
      <c r="A1769" s="40">
        <v>13661</v>
      </c>
      <c r="B1769" s="41">
        <v>19459</v>
      </c>
      <c r="C1769" s="41">
        <v>22143</v>
      </c>
      <c r="D1769" s="41">
        <v>21557</v>
      </c>
      <c r="E1769" s="41">
        <v>13631</v>
      </c>
      <c r="F1769" s="41">
        <v>5495</v>
      </c>
      <c r="G1769" s="41">
        <v>6907</v>
      </c>
      <c r="H1769" s="41">
        <v>348</v>
      </c>
      <c r="I1769" s="41">
        <v>1438</v>
      </c>
      <c r="J1769" s="41">
        <v>205</v>
      </c>
      <c r="K1769" s="41">
        <v>0.1187</v>
      </c>
      <c r="L1769" s="48">
        <v>563150</v>
      </c>
      <c r="M1769" s="49"/>
    </row>
    <row r="1770" spans="1:13" x14ac:dyDescent="0.25">
      <c r="A1770" s="40">
        <v>23308</v>
      </c>
      <c r="B1770" s="41">
        <v>23666</v>
      </c>
      <c r="C1770" s="41">
        <v>23579</v>
      </c>
      <c r="D1770" s="41">
        <v>17650</v>
      </c>
      <c r="E1770" s="41">
        <v>17700</v>
      </c>
      <c r="F1770" s="41">
        <v>3482</v>
      </c>
      <c r="G1770" s="41">
        <v>5017</v>
      </c>
      <c r="H1770" s="41">
        <v>263</v>
      </c>
      <c r="I1770" s="41">
        <v>1120</v>
      </c>
      <c r="J1770" s="41">
        <v>125</v>
      </c>
      <c r="K1770" s="41">
        <v>9.4200000000000006E-2</v>
      </c>
      <c r="L1770" s="48">
        <v>592500</v>
      </c>
      <c r="M1770" s="49"/>
    </row>
    <row r="1771" spans="1:13" x14ac:dyDescent="0.25">
      <c r="A1771" s="40">
        <v>19006</v>
      </c>
      <c r="B1771" s="41">
        <v>21368</v>
      </c>
      <c r="C1771" s="41">
        <v>31199</v>
      </c>
      <c r="D1771" s="41">
        <v>23437</v>
      </c>
      <c r="E1771" s="41">
        <v>15019</v>
      </c>
      <c r="F1771" s="41">
        <v>6329</v>
      </c>
      <c r="G1771" s="41">
        <v>3789</v>
      </c>
      <c r="H1771" s="41">
        <v>249</v>
      </c>
      <c r="I1771" s="41">
        <v>1132</v>
      </c>
      <c r="J1771" s="41">
        <v>149</v>
      </c>
      <c r="K1771" s="41">
        <v>0.11020000000000001</v>
      </c>
      <c r="L1771" s="48">
        <v>448500</v>
      </c>
      <c r="M1771" s="49"/>
    </row>
    <row r="1772" spans="1:13" x14ac:dyDescent="0.25">
      <c r="A1772" s="40">
        <v>25754</v>
      </c>
      <c r="B1772" s="41">
        <v>25397</v>
      </c>
      <c r="C1772" s="41">
        <v>32427</v>
      </c>
      <c r="D1772" s="41">
        <v>28721</v>
      </c>
      <c r="E1772" s="41">
        <v>13159</v>
      </c>
      <c r="F1772" s="41">
        <v>7122</v>
      </c>
      <c r="G1772" s="41">
        <v>5427</v>
      </c>
      <c r="H1772" s="41">
        <v>303</v>
      </c>
      <c r="I1772" s="41">
        <v>962</v>
      </c>
      <c r="J1772" s="41">
        <v>264</v>
      </c>
      <c r="K1772" s="41">
        <v>0.16839999999999999</v>
      </c>
      <c r="L1772" s="48">
        <v>895000</v>
      </c>
      <c r="M1772" s="49"/>
    </row>
    <row r="1773" spans="1:13" x14ac:dyDescent="0.25">
      <c r="A1773" s="40">
        <v>26302</v>
      </c>
      <c r="B1773" s="41">
        <v>28687</v>
      </c>
      <c r="C1773" s="41">
        <v>29256</v>
      </c>
      <c r="D1773" s="41">
        <v>29699</v>
      </c>
      <c r="E1773" s="41">
        <v>17877</v>
      </c>
      <c r="F1773" s="41">
        <v>7247</v>
      </c>
      <c r="G1773" s="41">
        <v>11264</v>
      </c>
      <c r="H1773" s="41">
        <v>283</v>
      </c>
      <c r="I1773" s="41">
        <v>752</v>
      </c>
      <c r="J1773" s="41">
        <v>302</v>
      </c>
      <c r="K1773" s="41">
        <v>0.64359999999999995</v>
      </c>
      <c r="L1773" s="48">
        <v>1630000</v>
      </c>
      <c r="M1773" s="49"/>
    </row>
    <row r="1774" spans="1:13" x14ac:dyDescent="0.25">
      <c r="A1774" s="40">
        <v>29078</v>
      </c>
      <c r="B1774" s="41">
        <v>29982</v>
      </c>
      <c r="C1774" s="41">
        <v>30459</v>
      </c>
      <c r="D1774" s="41">
        <v>30931</v>
      </c>
      <c r="E1774" s="41">
        <v>11148</v>
      </c>
      <c r="F1774" s="41">
        <v>7225</v>
      </c>
      <c r="G1774" s="41">
        <v>2238</v>
      </c>
      <c r="H1774" s="41">
        <v>254</v>
      </c>
      <c r="I1774" s="41">
        <v>1041</v>
      </c>
      <c r="J1774" s="41">
        <v>241</v>
      </c>
      <c r="K1774" s="41">
        <v>0.23710000000000001</v>
      </c>
      <c r="L1774" s="48">
        <v>953750</v>
      </c>
      <c r="M1774" s="49"/>
    </row>
    <row r="1775" spans="1:13" x14ac:dyDescent="0.25">
      <c r="A1775" s="40">
        <v>13028</v>
      </c>
      <c r="B1775" s="41">
        <v>10833</v>
      </c>
      <c r="C1775" s="41">
        <v>24999</v>
      </c>
      <c r="D1775" s="41">
        <v>18719</v>
      </c>
      <c r="E1775" s="41">
        <v>8514</v>
      </c>
      <c r="F1775" s="41">
        <v>9832</v>
      </c>
      <c r="G1775" s="41">
        <v>12884</v>
      </c>
      <c r="H1775" s="41">
        <v>305</v>
      </c>
      <c r="I1775" s="41">
        <v>912</v>
      </c>
      <c r="J1775" s="41">
        <v>339</v>
      </c>
      <c r="K1775" s="41">
        <v>0.59650000000000003</v>
      </c>
      <c r="L1775" s="48">
        <v>1135000</v>
      </c>
      <c r="M1775" s="49"/>
    </row>
    <row r="1776" spans="1:13" x14ac:dyDescent="0.25">
      <c r="A1776" s="40">
        <v>13895</v>
      </c>
      <c r="B1776" s="41">
        <v>14301</v>
      </c>
      <c r="C1776" s="41">
        <v>24177</v>
      </c>
      <c r="D1776" s="41">
        <v>23360</v>
      </c>
      <c r="E1776" s="41">
        <v>4212</v>
      </c>
      <c r="F1776" s="41">
        <v>8368</v>
      </c>
      <c r="G1776" s="41">
        <v>5115</v>
      </c>
      <c r="H1776" s="41">
        <v>245</v>
      </c>
      <c r="I1776" s="41">
        <v>1116</v>
      </c>
      <c r="J1776" s="41">
        <v>208</v>
      </c>
      <c r="K1776" s="41">
        <v>0.64890000000000003</v>
      </c>
      <c r="L1776" s="48">
        <v>690000</v>
      </c>
      <c r="M1776" s="49"/>
    </row>
    <row r="1777" spans="1:13" x14ac:dyDescent="0.25">
      <c r="A1777" s="40">
        <v>20525</v>
      </c>
      <c r="B1777" s="41">
        <v>25257</v>
      </c>
      <c r="C1777" s="41">
        <v>32272</v>
      </c>
      <c r="D1777" s="41">
        <v>21452</v>
      </c>
      <c r="E1777" s="41">
        <v>15124</v>
      </c>
      <c r="F1777" s="41">
        <v>12920</v>
      </c>
      <c r="G1777" s="41">
        <v>6159</v>
      </c>
      <c r="H1777" s="41">
        <v>310</v>
      </c>
      <c r="I1777" s="41">
        <v>855</v>
      </c>
      <c r="J1777" s="41">
        <v>182</v>
      </c>
      <c r="K1777" s="41">
        <v>0.12089999999999999</v>
      </c>
      <c r="L1777" s="48">
        <v>520000</v>
      </c>
      <c r="M1777" s="49"/>
    </row>
    <row r="1778" spans="1:13" x14ac:dyDescent="0.25">
      <c r="A1778" s="40">
        <v>9827</v>
      </c>
      <c r="B1778" s="41">
        <v>15909</v>
      </c>
      <c r="C1778" s="41">
        <v>26892</v>
      </c>
      <c r="D1778" s="41">
        <v>14168</v>
      </c>
      <c r="E1778" s="41">
        <v>10329</v>
      </c>
      <c r="F1778" s="41">
        <v>7748</v>
      </c>
      <c r="G1778" s="41">
        <v>6994</v>
      </c>
      <c r="H1778" s="41">
        <v>250</v>
      </c>
      <c r="I1778" s="41">
        <v>1252</v>
      </c>
      <c r="J1778" s="41">
        <v>186</v>
      </c>
      <c r="K1778" s="41">
        <v>0.16969999999999999</v>
      </c>
      <c r="L1778" s="48">
        <v>533250</v>
      </c>
      <c r="M1778" s="49"/>
    </row>
    <row r="1779" spans="1:13" x14ac:dyDescent="0.25">
      <c r="A1779" s="40">
        <v>6916</v>
      </c>
      <c r="B1779" s="41">
        <v>7764</v>
      </c>
      <c r="C1779" s="41">
        <v>25410</v>
      </c>
      <c r="D1779" s="41">
        <v>13358</v>
      </c>
      <c r="E1779" s="41">
        <v>11771</v>
      </c>
      <c r="F1779" s="41">
        <v>7024</v>
      </c>
      <c r="G1779" s="41">
        <v>10714</v>
      </c>
      <c r="H1779" s="41">
        <v>230</v>
      </c>
      <c r="I1779" s="41">
        <v>894</v>
      </c>
      <c r="J1779" s="41">
        <v>241</v>
      </c>
      <c r="K1779" s="41">
        <v>0.12089999999999999</v>
      </c>
      <c r="L1779" s="48">
        <v>550000</v>
      </c>
      <c r="M1779" s="49"/>
    </row>
    <row r="1780" spans="1:13" x14ac:dyDescent="0.25">
      <c r="A1780" s="40">
        <v>9397</v>
      </c>
      <c r="B1780" s="41">
        <v>12399</v>
      </c>
      <c r="C1780" s="41">
        <v>28160</v>
      </c>
      <c r="D1780" s="41">
        <v>14642</v>
      </c>
      <c r="E1780" s="41">
        <v>13234</v>
      </c>
      <c r="F1780" s="41">
        <v>7673</v>
      </c>
      <c r="G1780" s="41">
        <v>9967</v>
      </c>
      <c r="H1780" s="41">
        <v>325</v>
      </c>
      <c r="I1780" s="41">
        <v>1259</v>
      </c>
      <c r="J1780" s="41">
        <v>157</v>
      </c>
      <c r="K1780" s="41">
        <v>0.16900000000000001</v>
      </c>
      <c r="L1780" s="48">
        <v>520000</v>
      </c>
      <c r="M1780" s="49"/>
    </row>
    <row r="1781" spans="1:13" x14ac:dyDescent="0.25">
      <c r="A1781" s="40">
        <v>12070</v>
      </c>
      <c r="B1781" s="41">
        <v>8989</v>
      </c>
      <c r="C1781" s="41">
        <v>25570</v>
      </c>
      <c r="D1781" s="41">
        <v>22728</v>
      </c>
      <c r="E1781" s="41">
        <v>4067</v>
      </c>
      <c r="F1781" s="41">
        <v>8060</v>
      </c>
      <c r="G1781" s="41">
        <v>8434</v>
      </c>
      <c r="H1781" s="41">
        <v>324</v>
      </c>
      <c r="I1781" s="41">
        <v>1366</v>
      </c>
      <c r="J1781" s="41">
        <v>157</v>
      </c>
      <c r="K1781" s="41">
        <v>0.1368</v>
      </c>
      <c r="L1781" s="48">
        <v>617500</v>
      </c>
      <c r="M1781" s="49"/>
    </row>
    <row r="1782" spans="1:13" x14ac:dyDescent="0.25">
      <c r="A1782" s="40">
        <v>7387</v>
      </c>
      <c r="B1782" s="41">
        <v>8252</v>
      </c>
      <c r="C1782" s="41">
        <v>25988</v>
      </c>
      <c r="D1782" s="41">
        <v>11438</v>
      </c>
      <c r="E1782" s="41">
        <v>11818</v>
      </c>
      <c r="F1782" s="41">
        <v>9211</v>
      </c>
      <c r="G1782" s="41">
        <v>6017</v>
      </c>
      <c r="H1782" s="41">
        <v>331</v>
      </c>
      <c r="I1782" s="41">
        <v>902</v>
      </c>
      <c r="J1782" s="41">
        <v>198</v>
      </c>
      <c r="K1782" s="41">
        <v>0.1215</v>
      </c>
      <c r="L1782" s="48">
        <v>560000</v>
      </c>
      <c r="M1782" s="49"/>
    </row>
    <row r="1783" spans="1:13" x14ac:dyDescent="0.25">
      <c r="A1783" s="40">
        <v>29290</v>
      </c>
      <c r="B1783" s="41">
        <v>31565</v>
      </c>
      <c r="C1783" s="41">
        <v>32602</v>
      </c>
      <c r="D1783" s="41">
        <v>30428</v>
      </c>
      <c r="E1783" s="41">
        <v>10219</v>
      </c>
      <c r="F1783" s="41">
        <v>14204</v>
      </c>
      <c r="G1783" s="41">
        <v>10182</v>
      </c>
      <c r="H1783" s="41">
        <v>278</v>
      </c>
      <c r="I1783" s="41">
        <v>831</v>
      </c>
      <c r="J1783" s="41">
        <v>277</v>
      </c>
      <c r="K1783" s="41">
        <v>0.25190000000000001</v>
      </c>
      <c r="L1783" s="48">
        <v>1280000</v>
      </c>
      <c r="M1783" s="49"/>
    </row>
    <row r="1784" spans="1:13" x14ac:dyDescent="0.25">
      <c r="A1784" s="40">
        <v>16822</v>
      </c>
      <c r="B1784" s="41">
        <v>17993</v>
      </c>
      <c r="C1784" s="41">
        <v>25971</v>
      </c>
      <c r="D1784" s="41">
        <v>20727</v>
      </c>
      <c r="E1784" s="41">
        <v>6690</v>
      </c>
      <c r="F1784" s="41">
        <v>10283</v>
      </c>
      <c r="G1784" s="41">
        <v>8347</v>
      </c>
      <c r="H1784" s="41">
        <v>287</v>
      </c>
      <c r="I1784" s="41">
        <v>1055</v>
      </c>
      <c r="J1784" s="41">
        <v>237</v>
      </c>
      <c r="K1784" s="41">
        <v>0.29270000000000002</v>
      </c>
      <c r="L1784" s="48">
        <v>920000</v>
      </c>
      <c r="M1784" s="49"/>
    </row>
    <row r="1785" spans="1:13" x14ac:dyDescent="0.25">
      <c r="A1785" s="40">
        <v>21958</v>
      </c>
      <c r="B1785" s="41">
        <v>28747</v>
      </c>
      <c r="C1785" s="41">
        <v>32501</v>
      </c>
      <c r="D1785" s="41">
        <v>24502</v>
      </c>
      <c r="E1785" s="41">
        <v>19799</v>
      </c>
      <c r="F1785" s="41">
        <v>9740</v>
      </c>
      <c r="G1785" s="41">
        <v>7414</v>
      </c>
      <c r="H1785" s="41">
        <v>241</v>
      </c>
      <c r="I1785" s="41">
        <v>807</v>
      </c>
      <c r="J1785" s="41">
        <v>293</v>
      </c>
      <c r="K1785" s="41">
        <v>0.18540000000000001</v>
      </c>
      <c r="L1785" s="48">
        <v>1380000</v>
      </c>
      <c r="M1785" s="49"/>
    </row>
    <row r="1786" spans="1:13" x14ac:dyDescent="0.25">
      <c r="A1786" s="40">
        <v>23003</v>
      </c>
      <c r="B1786" s="41">
        <v>27192</v>
      </c>
      <c r="C1786" s="41">
        <v>29460</v>
      </c>
      <c r="D1786" s="41">
        <v>25511</v>
      </c>
      <c r="E1786" s="41">
        <v>5144</v>
      </c>
      <c r="F1786" s="41">
        <v>7214</v>
      </c>
      <c r="G1786" s="41">
        <v>5923</v>
      </c>
      <c r="H1786" s="41">
        <v>359</v>
      </c>
      <c r="I1786" s="41">
        <v>1407</v>
      </c>
      <c r="J1786" s="41">
        <v>352</v>
      </c>
      <c r="K1786" s="41">
        <v>0.2041</v>
      </c>
      <c r="L1786" s="48">
        <v>673750</v>
      </c>
      <c r="M1786" s="49"/>
    </row>
    <row r="1787" spans="1:13" x14ac:dyDescent="0.25">
      <c r="A1787" s="40">
        <v>22259</v>
      </c>
      <c r="B1787" s="41">
        <v>22024</v>
      </c>
      <c r="C1787" s="41">
        <v>31961</v>
      </c>
      <c r="D1787" s="41">
        <v>19944</v>
      </c>
      <c r="E1787" s="41">
        <v>4317</v>
      </c>
      <c r="F1787" s="41">
        <v>11727</v>
      </c>
      <c r="G1787" s="41">
        <v>5946</v>
      </c>
      <c r="H1787" s="41">
        <v>245</v>
      </c>
      <c r="I1787" s="41">
        <v>823</v>
      </c>
      <c r="J1787" s="41">
        <v>297</v>
      </c>
      <c r="K1787" s="41">
        <v>0.16320000000000001</v>
      </c>
      <c r="L1787" s="48">
        <v>567500</v>
      </c>
      <c r="M1787" s="49"/>
    </row>
    <row r="1788" spans="1:13" x14ac:dyDescent="0.25">
      <c r="A1788" s="40">
        <v>15153</v>
      </c>
      <c r="B1788" s="41">
        <v>16306</v>
      </c>
      <c r="C1788" s="41">
        <v>31735</v>
      </c>
      <c r="D1788" s="41">
        <v>17098</v>
      </c>
      <c r="E1788" s="41">
        <v>6699</v>
      </c>
      <c r="F1788" s="41">
        <v>10788</v>
      </c>
      <c r="G1788" s="41">
        <v>9217</v>
      </c>
      <c r="H1788" s="41">
        <v>223</v>
      </c>
      <c r="I1788" s="41">
        <v>854</v>
      </c>
      <c r="J1788" s="41">
        <v>190</v>
      </c>
      <c r="K1788" s="41">
        <v>0.155</v>
      </c>
      <c r="L1788" s="48">
        <v>630000</v>
      </c>
      <c r="M1788" s="49"/>
    </row>
    <row r="1789" spans="1:13" x14ac:dyDescent="0.25">
      <c r="A1789" s="40">
        <v>31483</v>
      </c>
      <c r="B1789" s="41">
        <v>32207</v>
      </c>
      <c r="C1789" s="41">
        <v>32530</v>
      </c>
      <c r="D1789" s="41">
        <v>30939</v>
      </c>
      <c r="E1789" s="41">
        <v>20603</v>
      </c>
      <c r="F1789" s="41">
        <v>7080</v>
      </c>
      <c r="G1789" s="41">
        <v>6921</v>
      </c>
      <c r="H1789" s="41">
        <v>297</v>
      </c>
      <c r="I1789" s="41">
        <v>968</v>
      </c>
      <c r="J1789" s="41">
        <v>242</v>
      </c>
      <c r="K1789" s="41">
        <v>0.39929999999999999</v>
      </c>
      <c r="L1789" s="48">
        <v>600000</v>
      </c>
      <c r="M1789" s="49"/>
    </row>
    <row r="1790" spans="1:13" x14ac:dyDescent="0.25">
      <c r="A1790" s="40">
        <v>6864</v>
      </c>
      <c r="B1790" s="41">
        <v>8658</v>
      </c>
      <c r="C1790" s="41">
        <v>13056</v>
      </c>
      <c r="D1790" s="41">
        <v>13450</v>
      </c>
      <c r="E1790" s="41">
        <v>8530</v>
      </c>
      <c r="F1790" s="41">
        <v>5153</v>
      </c>
      <c r="G1790" s="41">
        <v>6908</v>
      </c>
      <c r="H1790" s="41">
        <v>254</v>
      </c>
      <c r="I1790" s="41">
        <v>1138</v>
      </c>
      <c r="J1790" s="41">
        <v>178</v>
      </c>
      <c r="K1790" s="41">
        <v>0.1103</v>
      </c>
      <c r="L1790" s="48">
        <v>575000</v>
      </c>
      <c r="M1790" s="49"/>
    </row>
    <row r="1791" spans="1:13" x14ac:dyDescent="0.25">
      <c r="A1791" s="40">
        <v>10888</v>
      </c>
      <c r="B1791" s="41">
        <v>13517</v>
      </c>
      <c r="C1791" s="41">
        <v>13163</v>
      </c>
      <c r="D1791" s="41">
        <v>17163</v>
      </c>
      <c r="E1791" s="41">
        <v>4152</v>
      </c>
      <c r="F1791" s="41">
        <v>4586</v>
      </c>
      <c r="G1791" s="41">
        <v>4697</v>
      </c>
      <c r="H1791" s="41">
        <v>304</v>
      </c>
      <c r="I1791" s="41">
        <v>1334</v>
      </c>
      <c r="J1791" s="41">
        <v>162</v>
      </c>
      <c r="K1791" s="41">
        <v>0.11990000000000001</v>
      </c>
      <c r="L1791" s="48">
        <v>503500</v>
      </c>
      <c r="M1791" s="49"/>
    </row>
    <row r="1792" spans="1:13" x14ac:dyDescent="0.25">
      <c r="A1792" s="40">
        <v>6336</v>
      </c>
      <c r="B1792" s="41">
        <v>7667</v>
      </c>
      <c r="C1792" s="41">
        <v>17740</v>
      </c>
      <c r="D1792" s="41">
        <v>12704</v>
      </c>
      <c r="E1792" s="41">
        <v>594</v>
      </c>
      <c r="F1792" s="41">
        <v>2021</v>
      </c>
      <c r="G1792" s="41">
        <v>7872</v>
      </c>
      <c r="H1792" s="41">
        <v>360</v>
      </c>
      <c r="I1792" s="41">
        <v>1478</v>
      </c>
      <c r="J1792" s="41">
        <v>136</v>
      </c>
      <c r="K1792" s="41">
        <v>0.23519999999999999</v>
      </c>
      <c r="L1792" s="48">
        <v>330000</v>
      </c>
      <c r="M1792" s="49"/>
    </row>
    <row r="1793" spans="1:13" x14ac:dyDescent="0.25">
      <c r="A1793" s="40">
        <v>13120</v>
      </c>
      <c r="B1793" s="41">
        <v>17005</v>
      </c>
      <c r="C1793" s="41">
        <v>18166</v>
      </c>
      <c r="D1793" s="41">
        <v>21718</v>
      </c>
      <c r="E1793" s="41">
        <v>6191</v>
      </c>
      <c r="F1793" s="41">
        <v>4223</v>
      </c>
      <c r="G1793" s="41">
        <v>7760</v>
      </c>
      <c r="H1793" s="41">
        <v>306</v>
      </c>
      <c r="I1793" s="41">
        <v>1307</v>
      </c>
      <c r="J1793" s="41">
        <v>201</v>
      </c>
      <c r="K1793" s="41">
        <v>0.27850000000000003</v>
      </c>
      <c r="L1793" s="48">
        <v>560000</v>
      </c>
      <c r="M1793" s="49"/>
    </row>
    <row r="1794" spans="1:13" x14ac:dyDescent="0.25">
      <c r="A1794" s="40">
        <v>7692</v>
      </c>
      <c r="B1794" s="41">
        <v>12704</v>
      </c>
      <c r="C1794" s="41">
        <v>14310</v>
      </c>
      <c r="D1794" s="41">
        <v>18206</v>
      </c>
      <c r="E1794" s="41">
        <v>739</v>
      </c>
      <c r="F1794" s="41">
        <v>2436</v>
      </c>
      <c r="G1794" s="41">
        <v>3923</v>
      </c>
      <c r="H1794" s="41">
        <v>255</v>
      </c>
      <c r="I1794" s="41">
        <v>1711</v>
      </c>
      <c r="J1794" s="41">
        <v>213</v>
      </c>
      <c r="K1794" s="41">
        <v>0.14030000000000001</v>
      </c>
      <c r="L1794" s="48">
        <v>419040</v>
      </c>
      <c r="M1794" s="49"/>
    </row>
    <row r="1795" spans="1:13" x14ac:dyDescent="0.25">
      <c r="A1795" s="40">
        <v>5962</v>
      </c>
      <c r="B1795" s="41">
        <v>6779</v>
      </c>
      <c r="C1795" s="41">
        <v>8107</v>
      </c>
      <c r="D1795" s="41">
        <v>13302</v>
      </c>
      <c r="E1795" s="41">
        <v>4883</v>
      </c>
      <c r="F1795" s="41">
        <v>4305</v>
      </c>
      <c r="G1795" s="41">
        <v>1611</v>
      </c>
      <c r="H1795" s="41">
        <v>395</v>
      </c>
      <c r="I1795" s="41">
        <v>1323</v>
      </c>
      <c r="J1795" s="41">
        <v>158</v>
      </c>
      <c r="K1795" s="41">
        <v>0.1053</v>
      </c>
      <c r="L1795" s="48">
        <v>421000</v>
      </c>
      <c r="M1795" s="49"/>
    </row>
    <row r="1796" spans="1:13" x14ac:dyDescent="0.25">
      <c r="A1796" s="40">
        <v>5442</v>
      </c>
      <c r="B1796" s="41">
        <v>7244</v>
      </c>
      <c r="C1796" s="41">
        <v>10260</v>
      </c>
      <c r="D1796" s="41">
        <v>12208</v>
      </c>
      <c r="E1796" s="41">
        <v>1701</v>
      </c>
      <c r="F1796" s="41">
        <v>1570</v>
      </c>
      <c r="G1796" s="41">
        <v>6175</v>
      </c>
      <c r="H1796" s="41">
        <v>371</v>
      </c>
      <c r="I1796" s="41">
        <v>1391</v>
      </c>
      <c r="J1796" s="41">
        <v>168</v>
      </c>
      <c r="K1796" s="41">
        <v>0.1226</v>
      </c>
      <c r="L1796" s="48">
        <v>500000</v>
      </c>
      <c r="M1796" s="49"/>
    </row>
    <row r="1797" spans="1:13" x14ac:dyDescent="0.25">
      <c r="A1797" s="40">
        <v>3321</v>
      </c>
      <c r="B1797" s="41">
        <v>4351</v>
      </c>
      <c r="C1797" s="41">
        <v>3414</v>
      </c>
      <c r="D1797" s="41">
        <v>6056</v>
      </c>
      <c r="E1797" s="41">
        <v>2606</v>
      </c>
      <c r="F1797" s="41">
        <v>2292</v>
      </c>
      <c r="G1797" s="41">
        <v>7735</v>
      </c>
      <c r="H1797" s="41">
        <v>480</v>
      </c>
      <c r="I1797" s="41">
        <v>1313</v>
      </c>
      <c r="J1797" s="41">
        <v>172</v>
      </c>
      <c r="K1797" s="41">
        <v>0.13880000000000001</v>
      </c>
      <c r="L1797" s="48">
        <v>221000</v>
      </c>
      <c r="M1797" s="49"/>
    </row>
    <row r="1798" spans="1:13" x14ac:dyDescent="0.25">
      <c r="A1798" s="40">
        <v>3034</v>
      </c>
      <c r="B1798" s="41">
        <v>3104</v>
      </c>
      <c r="C1798" s="41">
        <v>8222</v>
      </c>
      <c r="D1798" s="41">
        <v>8650</v>
      </c>
      <c r="E1798" s="41">
        <v>1913</v>
      </c>
      <c r="F1798" s="41">
        <v>1558</v>
      </c>
      <c r="G1798" s="41">
        <v>7312</v>
      </c>
      <c r="H1798" s="41">
        <v>549</v>
      </c>
      <c r="I1798" s="41">
        <v>1496</v>
      </c>
      <c r="J1798" s="41">
        <v>207</v>
      </c>
      <c r="K1798" s="41">
        <v>0.14810000000000001</v>
      </c>
      <c r="L1798" s="48">
        <v>462000</v>
      </c>
      <c r="M1798" s="49"/>
    </row>
    <row r="1799" spans="1:13" x14ac:dyDescent="0.25">
      <c r="A1799" s="40">
        <v>3513</v>
      </c>
      <c r="B1799" s="41">
        <v>5832</v>
      </c>
      <c r="C1799" s="41">
        <v>8424</v>
      </c>
      <c r="D1799" s="41">
        <v>13979</v>
      </c>
      <c r="E1799" s="41">
        <v>4445</v>
      </c>
      <c r="F1799" s="41">
        <v>4403</v>
      </c>
      <c r="G1799" s="41">
        <v>6540</v>
      </c>
      <c r="H1799" s="41">
        <v>434</v>
      </c>
      <c r="I1799" s="41">
        <v>1303</v>
      </c>
      <c r="J1799" s="41">
        <v>265</v>
      </c>
      <c r="K1799" s="41">
        <v>0.12720000000000001</v>
      </c>
      <c r="L1799" s="48">
        <v>360000</v>
      </c>
      <c r="M1799" s="49"/>
    </row>
    <row r="1800" spans="1:13" x14ac:dyDescent="0.25">
      <c r="A1800" s="40">
        <v>13987</v>
      </c>
      <c r="B1800" s="41">
        <v>20524</v>
      </c>
      <c r="C1800" s="41">
        <v>20125</v>
      </c>
      <c r="D1800" s="41">
        <v>22369</v>
      </c>
      <c r="E1800" s="41">
        <v>6810</v>
      </c>
      <c r="F1800" s="41">
        <v>5630</v>
      </c>
      <c r="G1800" s="41">
        <v>10409</v>
      </c>
      <c r="H1800" s="41">
        <v>211</v>
      </c>
      <c r="I1800" s="41">
        <v>1273</v>
      </c>
      <c r="J1800" s="41">
        <v>154</v>
      </c>
      <c r="K1800" s="41">
        <v>0.2414</v>
      </c>
      <c r="L1800" s="48">
        <v>478000</v>
      </c>
      <c r="M1800" s="49"/>
    </row>
    <row r="1801" spans="1:13" x14ac:dyDescent="0.25">
      <c r="A1801" s="40">
        <v>10130</v>
      </c>
      <c r="B1801" s="41">
        <v>14225</v>
      </c>
      <c r="C1801" s="41">
        <v>13610</v>
      </c>
      <c r="D1801" s="41">
        <v>19567</v>
      </c>
      <c r="E1801" s="41">
        <v>4813</v>
      </c>
      <c r="F1801" s="41">
        <v>3067</v>
      </c>
      <c r="G1801" s="41">
        <v>4334</v>
      </c>
      <c r="H1801" s="41">
        <v>441</v>
      </c>
      <c r="I1801" s="41">
        <v>1578</v>
      </c>
      <c r="J1801" s="41">
        <v>152</v>
      </c>
      <c r="K1801" s="41">
        <v>0.1089</v>
      </c>
      <c r="L1801" s="48">
        <v>530000</v>
      </c>
      <c r="M1801" s="49"/>
    </row>
    <row r="1802" spans="1:13" x14ac:dyDescent="0.25">
      <c r="A1802" s="40">
        <v>12476</v>
      </c>
      <c r="B1802" s="41">
        <v>18493</v>
      </c>
      <c r="C1802" s="41">
        <v>23202</v>
      </c>
      <c r="D1802" s="41">
        <v>15739</v>
      </c>
      <c r="E1802" s="41">
        <v>4025</v>
      </c>
      <c r="F1802" s="41">
        <v>3721</v>
      </c>
      <c r="G1802" s="41">
        <v>4600</v>
      </c>
      <c r="H1802" s="41">
        <v>313</v>
      </c>
      <c r="I1802" s="41">
        <v>1387</v>
      </c>
      <c r="J1802" s="41">
        <v>139</v>
      </c>
      <c r="K1802" s="41">
        <v>8.9499999999999996E-2</v>
      </c>
      <c r="L1802" s="48">
        <v>435000</v>
      </c>
      <c r="M1802" s="49"/>
    </row>
    <row r="1803" spans="1:13" x14ac:dyDescent="0.25">
      <c r="A1803" s="40">
        <v>7150</v>
      </c>
      <c r="B1803" s="41">
        <v>9909</v>
      </c>
      <c r="C1803" s="41">
        <v>15541</v>
      </c>
      <c r="D1803" s="41">
        <v>19575</v>
      </c>
      <c r="E1803" s="41">
        <v>8846</v>
      </c>
      <c r="F1803" s="41">
        <v>2460</v>
      </c>
      <c r="G1803" s="41">
        <v>8826</v>
      </c>
      <c r="H1803" s="41">
        <v>500</v>
      </c>
      <c r="I1803" s="41">
        <v>1689</v>
      </c>
      <c r="J1803" s="41">
        <v>186</v>
      </c>
      <c r="K1803" s="41">
        <v>0.13930000000000001</v>
      </c>
      <c r="L1803" s="48">
        <v>450000</v>
      </c>
      <c r="M1803" s="49"/>
    </row>
    <row r="1804" spans="1:13" x14ac:dyDescent="0.25">
      <c r="A1804" s="40">
        <v>15137</v>
      </c>
      <c r="B1804" s="41">
        <v>22039</v>
      </c>
      <c r="C1804" s="41">
        <v>16345</v>
      </c>
      <c r="D1804" s="41">
        <v>19793</v>
      </c>
      <c r="E1804" s="41">
        <v>2622</v>
      </c>
      <c r="F1804" s="41">
        <v>4447</v>
      </c>
      <c r="G1804" s="41">
        <v>3795</v>
      </c>
      <c r="H1804" s="41">
        <v>220</v>
      </c>
      <c r="I1804" s="41">
        <v>1416</v>
      </c>
      <c r="J1804" s="41">
        <v>137</v>
      </c>
      <c r="K1804" s="41">
        <v>0.1016</v>
      </c>
      <c r="L1804" s="48">
        <v>715000</v>
      </c>
      <c r="M1804" s="49"/>
    </row>
    <row r="1805" spans="1:13" x14ac:dyDescent="0.25">
      <c r="A1805" s="40">
        <v>8731</v>
      </c>
      <c r="B1805" s="41">
        <v>14791</v>
      </c>
      <c r="C1805" s="41">
        <v>16559</v>
      </c>
      <c r="D1805" s="41">
        <v>20896</v>
      </c>
      <c r="E1805" s="41">
        <v>5577</v>
      </c>
      <c r="F1805" s="41">
        <v>5596</v>
      </c>
      <c r="G1805" s="41">
        <v>5459</v>
      </c>
      <c r="H1805" s="41">
        <v>350</v>
      </c>
      <c r="I1805" s="41">
        <v>1691</v>
      </c>
      <c r="J1805" s="41">
        <v>166</v>
      </c>
      <c r="K1805" s="41">
        <v>0.12230000000000001</v>
      </c>
      <c r="L1805" s="48">
        <v>554000</v>
      </c>
      <c r="M1805" s="49"/>
    </row>
    <row r="1806" spans="1:13" x14ac:dyDescent="0.25">
      <c r="A1806" s="40">
        <v>5637</v>
      </c>
      <c r="B1806" s="41">
        <v>8942</v>
      </c>
      <c r="C1806" s="41">
        <v>12586</v>
      </c>
      <c r="D1806" s="41">
        <v>14749</v>
      </c>
      <c r="E1806" s="41">
        <v>4343</v>
      </c>
      <c r="F1806" s="41">
        <v>3782</v>
      </c>
      <c r="G1806" s="41">
        <v>11946</v>
      </c>
      <c r="H1806" s="41">
        <v>373</v>
      </c>
      <c r="I1806" s="41">
        <v>1360</v>
      </c>
      <c r="J1806" s="41">
        <v>190</v>
      </c>
      <c r="K1806" s="41">
        <v>0.1249</v>
      </c>
      <c r="L1806" s="48">
        <v>491000</v>
      </c>
      <c r="M1806" s="49"/>
    </row>
    <row r="1807" spans="1:13" x14ac:dyDescent="0.25">
      <c r="A1807" s="40">
        <v>15816</v>
      </c>
      <c r="B1807" s="41">
        <v>16426</v>
      </c>
      <c r="C1807" s="41">
        <v>5471</v>
      </c>
      <c r="D1807" s="41">
        <v>20586</v>
      </c>
      <c r="E1807" s="41">
        <v>13181</v>
      </c>
      <c r="F1807" s="41">
        <v>3805</v>
      </c>
      <c r="G1807" s="41">
        <v>7694</v>
      </c>
      <c r="H1807" s="41">
        <v>854</v>
      </c>
      <c r="I1807" s="41">
        <v>981</v>
      </c>
      <c r="J1807" s="41">
        <v>139</v>
      </c>
      <c r="K1807" s="41">
        <v>0.1089</v>
      </c>
      <c r="L1807" s="48">
        <v>839250</v>
      </c>
      <c r="M1807" s="49"/>
    </row>
    <row r="1808" spans="1:13" x14ac:dyDescent="0.25">
      <c r="A1808" s="40">
        <v>12298</v>
      </c>
      <c r="B1808" s="41">
        <v>9338</v>
      </c>
      <c r="C1808" s="41">
        <v>4036</v>
      </c>
      <c r="D1808" s="41">
        <v>24608</v>
      </c>
      <c r="E1808" s="41">
        <v>10761</v>
      </c>
      <c r="F1808" s="41">
        <v>2522</v>
      </c>
      <c r="G1808" s="41">
        <v>11510</v>
      </c>
      <c r="H1808" s="41">
        <v>1005</v>
      </c>
      <c r="I1808" s="41">
        <v>1090</v>
      </c>
      <c r="J1808" s="41">
        <v>161</v>
      </c>
      <c r="K1808" s="41">
        <v>0.21390000000000001</v>
      </c>
      <c r="L1808" s="48">
        <v>590000</v>
      </c>
      <c r="M1808" s="49"/>
    </row>
    <row r="1809" spans="1:13" x14ac:dyDescent="0.25">
      <c r="A1809" s="40">
        <v>16684</v>
      </c>
      <c r="B1809" s="41">
        <v>18046</v>
      </c>
      <c r="C1809" s="41">
        <v>7724</v>
      </c>
      <c r="D1809" s="41">
        <v>22074</v>
      </c>
      <c r="E1809" s="41">
        <v>5908</v>
      </c>
      <c r="F1809" s="41">
        <v>3547</v>
      </c>
      <c r="G1809" s="41">
        <v>7096</v>
      </c>
      <c r="H1809" s="41">
        <v>778</v>
      </c>
      <c r="I1809" s="41">
        <v>919</v>
      </c>
      <c r="J1809" s="41">
        <v>114</v>
      </c>
      <c r="K1809" s="41">
        <v>9.5600000000000004E-2</v>
      </c>
      <c r="L1809" s="48">
        <v>775000</v>
      </c>
      <c r="M1809" s="49"/>
    </row>
    <row r="1810" spans="1:13" x14ac:dyDescent="0.25">
      <c r="A1810" s="40">
        <v>7003</v>
      </c>
      <c r="B1810" s="41">
        <v>11316</v>
      </c>
      <c r="C1810" s="41">
        <v>15274</v>
      </c>
      <c r="D1810" s="41">
        <v>15695</v>
      </c>
      <c r="E1810" s="41">
        <v>6024</v>
      </c>
      <c r="F1810" s="41">
        <v>2963</v>
      </c>
      <c r="G1810" s="41">
        <v>8101</v>
      </c>
      <c r="H1810" s="41">
        <v>477</v>
      </c>
      <c r="I1810" s="41">
        <v>2047</v>
      </c>
      <c r="J1810" s="41">
        <v>162</v>
      </c>
      <c r="K1810" s="41">
        <v>0.21199999999999999</v>
      </c>
      <c r="L1810" s="48">
        <v>444000</v>
      </c>
      <c r="M1810" s="49"/>
    </row>
    <row r="1811" spans="1:13" x14ac:dyDescent="0.25">
      <c r="A1811" s="40">
        <v>10371</v>
      </c>
      <c r="B1811" s="41">
        <v>15549</v>
      </c>
      <c r="C1811" s="41">
        <v>20090</v>
      </c>
      <c r="D1811" s="41">
        <v>18424</v>
      </c>
      <c r="E1811" s="41">
        <v>5378</v>
      </c>
      <c r="F1811" s="41">
        <v>3122</v>
      </c>
      <c r="G1811" s="41">
        <v>6444</v>
      </c>
      <c r="H1811" s="41">
        <v>245</v>
      </c>
      <c r="I1811" s="41">
        <v>1270</v>
      </c>
      <c r="J1811" s="41">
        <v>139</v>
      </c>
      <c r="K1811" s="41">
        <v>0.1545</v>
      </c>
      <c r="L1811" s="48">
        <v>522000</v>
      </c>
      <c r="M1811" s="49"/>
    </row>
    <row r="1812" spans="1:13" x14ac:dyDescent="0.25">
      <c r="A1812" s="40">
        <v>10304</v>
      </c>
      <c r="B1812" s="41">
        <v>11686</v>
      </c>
      <c r="C1812" s="41">
        <v>29101</v>
      </c>
      <c r="D1812" s="41">
        <v>17450</v>
      </c>
      <c r="E1812" s="41">
        <v>13195</v>
      </c>
      <c r="F1812" s="41">
        <v>6158</v>
      </c>
      <c r="G1812" s="41">
        <v>10043</v>
      </c>
      <c r="H1812" s="41">
        <v>290</v>
      </c>
      <c r="I1812" s="41">
        <v>1074</v>
      </c>
      <c r="J1812" s="41">
        <v>186</v>
      </c>
      <c r="K1812" s="41">
        <v>0.23469999999999999</v>
      </c>
      <c r="L1812" s="48">
        <v>580000</v>
      </c>
      <c r="M1812" s="49"/>
    </row>
    <row r="1813" spans="1:13" x14ac:dyDescent="0.25">
      <c r="A1813" s="40">
        <v>18991</v>
      </c>
      <c r="B1813" s="41">
        <v>21091</v>
      </c>
      <c r="C1813" s="41">
        <v>28741</v>
      </c>
      <c r="D1813" s="41">
        <v>26653</v>
      </c>
      <c r="E1813" s="41">
        <v>19645</v>
      </c>
      <c r="F1813" s="41">
        <v>9466</v>
      </c>
      <c r="G1813" s="41">
        <v>11660</v>
      </c>
      <c r="H1813" s="41">
        <v>295</v>
      </c>
      <c r="I1813" s="41">
        <v>1151</v>
      </c>
      <c r="J1813" s="41">
        <v>178</v>
      </c>
      <c r="K1813" s="41">
        <v>0.1255</v>
      </c>
      <c r="L1813" s="48">
        <v>661250</v>
      </c>
      <c r="M1813" s="49"/>
    </row>
    <row r="1814" spans="1:13" x14ac:dyDescent="0.25">
      <c r="A1814" s="40">
        <v>19506</v>
      </c>
      <c r="B1814" s="41">
        <v>23264</v>
      </c>
      <c r="C1814" s="41">
        <v>31581</v>
      </c>
      <c r="D1814" s="41">
        <v>24449</v>
      </c>
      <c r="E1814" s="41">
        <v>8899</v>
      </c>
      <c r="F1814" s="41">
        <v>8680</v>
      </c>
      <c r="G1814" s="41">
        <v>7036</v>
      </c>
      <c r="H1814" s="41">
        <v>255</v>
      </c>
      <c r="I1814" s="41">
        <v>1184</v>
      </c>
      <c r="J1814" s="41">
        <v>181</v>
      </c>
      <c r="K1814" s="41">
        <v>0.16739999999999999</v>
      </c>
      <c r="L1814" s="48">
        <v>510000</v>
      </c>
      <c r="M1814" s="49"/>
    </row>
    <row r="1815" spans="1:13" x14ac:dyDescent="0.25">
      <c r="A1815" s="40">
        <v>18149</v>
      </c>
      <c r="B1815" s="41">
        <v>20820</v>
      </c>
      <c r="C1815" s="41">
        <v>30932</v>
      </c>
      <c r="D1815" s="41">
        <v>25988</v>
      </c>
      <c r="E1815" s="41">
        <v>9657</v>
      </c>
      <c r="F1815" s="41">
        <v>8923</v>
      </c>
      <c r="G1815" s="41">
        <v>4119</v>
      </c>
      <c r="H1815" s="41">
        <v>312</v>
      </c>
      <c r="I1815" s="41">
        <v>1396</v>
      </c>
      <c r="J1815" s="41">
        <v>193</v>
      </c>
      <c r="K1815" s="41">
        <v>0.19850000000000001</v>
      </c>
      <c r="L1815" s="48">
        <v>445000</v>
      </c>
      <c r="M1815" s="49"/>
    </row>
    <row r="1816" spans="1:13" x14ac:dyDescent="0.25">
      <c r="A1816" s="40">
        <v>13230</v>
      </c>
      <c r="B1816" s="41">
        <v>12404</v>
      </c>
      <c r="C1816" s="41">
        <v>25914</v>
      </c>
      <c r="D1816" s="41">
        <v>14596</v>
      </c>
      <c r="E1816" s="41">
        <v>7592</v>
      </c>
      <c r="F1816" s="41">
        <v>5797</v>
      </c>
      <c r="G1816" s="41">
        <v>9952</v>
      </c>
      <c r="H1816" s="41">
        <v>234</v>
      </c>
      <c r="I1816" s="41">
        <v>1128</v>
      </c>
      <c r="J1816" s="41">
        <v>139</v>
      </c>
      <c r="K1816" s="41">
        <v>0.1411</v>
      </c>
      <c r="L1816" s="48">
        <v>510000</v>
      </c>
      <c r="M1816" s="49"/>
    </row>
    <row r="1817" spans="1:13" x14ac:dyDescent="0.25">
      <c r="A1817" s="40">
        <v>5892</v>
      </c>
      <c r="B1817" s="41">
        <v>7923</v>
      </c>
      <c r="C1817" s="41">
        <v>20934</v>
      </c>
      <c r="D1817" s="41">
        <v>13915</v>
      </c>
      <c r="E1817" s="41">
        <v>2648</v>
      </c>
      <c r="F1817" s="41">
        <v>5329</v>
      </c>
      <c r="G1817" s="41">
        <v>10852</v>
      </c>
      <c r="H1817" s="41">
        <v>210</v>
      </c>
      <c r="I1817" s="41">
        <v>1017</v>
      </c>
      <c r="J1817" s="41">
        <v>116</v>
      </c>
      <c r="K1817" s="41">
        <v>9.3299999999999994E-2</v>
      </c>
      <c r="L1817" s="48">
        <v>515000</v>
      </c>
      <c r="M1817" s="49"/>
    </row>
    <row r="1818" spans="1:13" x14ac:dyDescent="0.25">
      <c r="A1818" s="40">
        <v>11415</v>
      </c>
      <c r="B1818" s="41">
        <v>12848</v>
      </c>
      <c r="C1818" s="41">
        <v>23064</v>
      </c>
      <c r="D1818" s="41">
        <v>9799</v>
      </c>
      <c r="E1818" s="41">
        <v>3192</v>
      </c>
      <c r="F1818" s="41">
        <v>5480</v>
      </c>
      <c r="G1818" s="41">
        <v>3947</v>
      </c>
      <c r="H1818" s="41">
        <v>211</v>
      </c>
      <c r="I1818" s="41">
        <v>1298</v>
      </c>
      <c r="J1818" s="41">
        <v>151</v>
      </c>
      <c r="K1818" s="41">
        <v>0.1341</v>
      </c>
      <c r="L1818" s="48">
        <v>470000</v>
      </c>
      <c r="M1818" s="49"/>
    </row>
    <row r="1819" spans="1:13" x14ac:dyDescent="0.25">
      <c r="A1819" s="40">
        <v>1416</v>
      </c>
      <c r="B1819" s="41">
        <v>2979</v>
      </c>
      <c r="C1819" s="41">
        <v>10971</v>
      </c>
      <c r="D1819" s="41">
        <v>10320</v>
      </c>
      <c r="E1819" s="41">
        <v>1313</v>
      </c>
      <c r="F1819" s="41">
        <v>2685</v>
      </c>
      <c r="G1819" s="41">
        <v>7903</v>
      </c>
      <c r="H1819" s="41">
        <v>498</v>
      </c>
      <c r="I1819" s="41">
        <v>1417</v>
      </c>
      <c r="J1819" s="41">
        <v>158</v>
      </c>
      <c r="K1819" s="41">
        <v>0.19700000000000001</v>
      </c>
      <c r="L1819" s="48">
        <v>300000</v>
      </c>
      <c r="M1819" s="49"/>
    </row>
    <row r="1820" spans="1:13" x14ac:dyDescent="0.25">
      <c r="A1820" s="40">
        <v>2751</v>
      </c>
      <c r="B1820" s="41">
        <v>4952</v>
      </c>
      <c r="C1820" s="41">
        <v>9075</v>
      </c>
      <c r="D1820" s="41">
        <v>15586</v>
      </c>
      <c r="E1820" s="41">
        <v>3352</v>
      </c>
      <c r="F1820" s="41">
        <v>4134</v>
      </c>
      <c r="G1820" s="41">
        <v>6531</v>
      </c>
      <c r="H1820" s="41">
        <v>308</v>
      </c>
      <c r="I1820" s="41">
        <v>1182</v>
      </c>
      <c r="J1820" s="41">
        <v>230</v>
      </c>
      <c r="K1820" s="41">
        <v>0.14460000000000001</v>
      </c>
      <c r="L1820" s="48">
        <v>450000</v>
      </c>
      <c r="M1820" s="49"/>
    </row>
    <row r="1821" spans="1:13" x14ac:dyDescent="0.25">
      <c r="A1821" s="40">
        <v>7694</v>
      </c>
      <c r="B1821" s="41">
        <v>10434</v>
      </c>
      <c r="C1821" s="41">
        <v>12379</v>
      </c>
      <c r="D1821" s="41">
        <v>14994</v>
      </c>
      <c r="E1821" s="41">
        <v>1963</v>
      </c>
      <c r="F1821" s="41">
        <v>3670</v>
      </c>
      <c r="G1821" s="41">
        <v>7338</v>
      </c>
      <c r="H1821" s="41">
        <v>363</v>
      </c>
      <c r="I1821" s="41">
        <v>1875</v>
      </c>
      <c r="J1821" s="41">
        <v>147</v>
      </c>
      <c r="K1821" s="41">
        <v>0.2974</v>
      </c>
      <c r="L1821" s="48">
        <v>505750</v>
      </c>
      <c r="M1821" s="49"/>
    </row>
    <row r="1822" spans="1:13" x14ac:dyDescent="0.25">
      <c r="A1822" s="40">
        <v>5435</v>
      </c>
      <c r="B1822" s="41">
        <v>7744</v>
      </c>
      <c r="C1822" s="41">
        <v>6290</v>
      </c>
      <c r="D1822" s="41">
        <v>11434</v>
      </c>
      <c r="E1822" s="41">
        <v>1082</v>
      </c>
      <c r="F1822" s="41">
        <v>2382</v>
      </c>
      <c r="G1822" s="41">
        <v>5638</v>
      </c>
      <c r="H1822" s="41">
        <v>314</v>
      </c>
      <c r="I1822" s="41">
        <v>1586</v>
      </c>
      <c r="J1822" s="41">
        <v>263</v>
      </c>
      <c r="K1822" s="41">
        <v>0.15970000000000001</v>
      </c>
      <c r="L1822" s="48">
        <v>385000</v>
      </c>
      <c r="M1822" s="49"/>
    </row>
    <row r="1823" spans="1:13" x14ac:dyDescent="0.25">
      <c r="A1823" s="40">
        <v>11129</v>
      </c>
      <c r="B1823" s="41">
        <v>16561</v>
      </c>
      <c r="C1823" s="41">
        <v>14616</v>
      </c>
      <c r="D1823" s="41">
        <v>22979</v>
      </c>
      <c r="E1823" s="41">
        <v>4276</v>
      </c>
      <c r="F1823" s="41">
        <v>3274</v>
      </c>
      <c r="G1823" s="41">
        <v>3077</v>
      </c>
      <c r="H1823" s="41">
        <v>529</v>
      </c>
      <c r="I1823" s="41">
        <v>1840</v>
      </c>
      <c r="J1823" s="41">
        <v>207</v>
      </c>
      <c r="K1823" s="41">
        <v>0.1618</v>
      </c>
      <c r="L1823" s="48">
        <v>520000</v>
      </c>
      <c r="M1823" s="49"/>
    </row>
    <row r="1824" spans="1:13" x14ac:dyDescent="0.25">
      <c r="A1824" s="40">
        <v>6056</v>
      </c>
      <c r="B1824" s="41">
        <v>8929</v>
      </c>
      <c r="C1824" s="41">
        <v>15122</v>
      </c>
      <c r="D1824" s="41">
        <v>20356</v>
      </c>
      <c r="E1824" s="41">
        <v>749</v>
      </c>
      <c r="F1824" s="41">
        <v>2958</v>
      </c>
      <c r="G1824" s="41">
        <v>2625</v>
      </c>
      <c r="H1824" s="41">
        <v>366</v>
      </c>
      <c r="I1824" s="41">
        <v>1484</v>
      </c>
      <c r="J1824" s="41">
        <v>277</v>
      </c>
      <c r="K1824" s="41">
        <v>0.1817</v>
      </c>
      <c r="L1824" s="48">
        <v>386000</v>
      </c>
      <c r="M1824" s="49"/>
    </row>
    <row r="1825" spans="1:13" x14ac:dyDescent="0.25">
      <c r="A1825" s="40">
        <v>4314</v>
      </c>
      <c r="B1825" s="41">
        <v>10256</v>
      </c>
      <c r="C1825" s="41">
        <v>7710</v>
      </c>
      <c r="D1825" s="41">
        <v>10239</v>
      </c>
      <c r="E1825" s="41">
        <v>803</v>
      </c>
      <c r="F1825" s="41">
        <v>2875</v>
      </c>
      <c r="G1825" s="41">
        <v>6035</v>
      </c>
      <c r="H1825" s="41">
        <v>383</v>
      </c>
      <c r="I1825" s="41">
        <v>1245</v>
      </c>
      <c r="J1825" s="41">
        <v>164</v>
      </c>
      <c r="K1825" s="41">
        <v>0.111</v>
      </c>
      <c r="L1825" s="48">
        <v>455000</v>
      </c>
      <c r="M1825" s="49"/>
    </row>
    <row r="1826" spans="1:13" x14ac:dyDescent="0.25">
      <c r="A1826" s="40">
        <v>3256</v>
      </c>
      <c r="B1826" s="41">
        <v>5118</v>
      </c>
      <c r="C1826" s="41">
        <v>6971</v>
      </c>
      <c r="D1826" s="41">
        <v>12851</v>
      </c>
      <c r="E1826" s="41">
        <v>5418</v>
      </c>
      <c r="F1826" s="41">
        <v>2601</v>
      </c>
      <c r="G1826" s="41">
        <v>6741</v>
      </c>
      <c r="H1826" s="41">
        <v>603</v>
      </c>
      <c r="I1826" s="41">
        <v>1478</v>
      </c>
      <c r="J1826" s="41">
        <v>228</v>
      </c>
      <c r="K1826" s="41">
        <v>0.1326</v>
      </c>
      <c r="L1826" s="48">
        <v>350000</v>
      </c>
      <c r="M1826" s="49"/>
    </row>
    <row r="1827" spans="1:13" x14ac:dyDescent="0.25">
      <c r="A1827" s="40">
        <v>6517</v>
      </c>
      <c r="B1827" s="41">
        <v>7765</v>
      </c>
      <c r="C1827" s="41">
        <v>6579</v>
      </c>
      <c r="D1827" s="41">
        <v>13287</v>
      </c>
      <c r="E1827" s="41">
        <v>9573</v>
      </c>
      <c r="F1827" s="41">
        <v>1653</v>
      </c>
      <c r="G1827" s="41">
        <v>9788</v>
      </c>
      <c r="H1827" s="41">
        <v>514</v>
      </c>
      <c r="I1827" s="41">
        <v>1628</v>
      </c>
      <c r="J1827" s="41">
        <v>159</v>
      </c>
      <c r="K1827" s="41">
        <v>0.37309999999999999</v>
      </c>
      <c r="L1827" s="48">
        <v>400000</v>
      </c>
      <c r="M1827" s="49"/>
    </row>
    <row r="1828" spans="1:13" x14ac:dyDescent="0.25">
      <c r="A1828" s="40">
        <v>5559</v>
      </c>
      <c r="B1828" s="41">
        <v>8255</v>
      </c>
      <c r="C1828" s="41">
        <v>10385</v>
      </c>
      <c r="D1828" s="41">
        <v>16918</v>
      </c>
      <c r="E1828" s="41">
        <v>5984</v>
      </c>
      <c r="F1828" s="41">
        <v>2050</v>
      </c>
      <c r="G1828" s="41">
        <v>8315</v>
      </c>
      <c r="H1828" s="41">
        <v>443</v>
      </c>
      <c r="I1828" s="41">
        <v>1361</v>
      </c>
      <c r="J1828" s="41">
        <v>204</v>
      </c>
      <c r="K1828" s="41">
        <v>0.1086</v>
      </c>
      <c r="L1828" s="48">
        <v>447500</v>
      </c>
      <c r="M1828" s="49"/>
    </row>
    <row r="1829" spans="1:13" x14ac:dyDescent="0.25">
      <c r="A1829" s="40">
        <v>4370</v>
      </c>
      <c r="B1829" s="41">
        <v>9511</v>
      </c>
      <c r="C1829" s="41">
        <v>6909</v>
      </c>
      <c r="D1829" s="41">
        <v>16478</v>
      </c>
      <c r="E1829" s="41">
        <v>1277</v>
      </c>
      <c r="F1829" s="41">
        <v>4534</v>
      </c>
      <c r="G1829" s="41">
        <v>3840</v>
      </c>
      <c r="H1829" s="41">
        <v>531</v>
      </c>
      <c r="I1829" s="41">
        <v>1629</v>
      </c>
      <c r="J1829" s="41">
        <v>133</v>
      </c>
      <c r="K1829" s="41">
        <v>0.14119999999999999</v>
      </c>
      <c r="L1829" s="48">
        <v>386250</v>
      </c>
      <c r="M1829" s="49"/>
    </row>
    <row r="1830" spans="1:13" x14ac:dyDescent="0.25">
      <c r="A1830" s="40">
        <v>5840</v>
      </c>
      <c r="B1830" s="41">
        <v>9238</v>
      </c>
      <c r="C1830" s="41">
        <v>12976</v>
      </c>
      <c r="D1830" s="41">
        <v>16393</v>
      </c>
      <c r="E1830" s="41">
        <v>8729</v>
      </c>
      <c r="F1830" s="41">
        <v>510</v>
      </c>
      <c r="G1830" s="41">
        <v>4817</v>
      </c>
      <c r="H1830" s="41">
        <v>431</v>
      </c>
      <c r="I1830" s="41">
        <v>1976</v>
      </c>
      <c r="J1830" s="41">
        <v>195</v>
      </c>
      <c r="K1830" s="41">
        <v>0.28249999999999997</v>
      </c>
      <c r="L1830" s="48">
        <v>365250</v>
      </c>
      <c r="M1830" s="49"/>
    </row>
    <row r="1831" spans="1:13" x14ac:dyDescent="0.25">
      <c r="A1831" s="40">
        <v>8908</v>
      </c>
      <c r="B1831" s="41">
        <v>13378</v>
      </c>
      <c r="C1831" s="41">
        <v>9910</v>
      </c>
      <c r="D1831" s="41">
        <v>17684</v>
      </c>
      <c r="E1831" s="41">
        <v>8411</v>
      </c>
      <c r="F1831" s="41">
        <v>3541</v>
      </c>
      <c r="G1831" s="41">
        <v>11056</v>
      </c>
      <c r="H1831" s="41">
        <v>382</v>
      </c>
      <c r="I1831" s="41">
        <v>1338</v>
      </c>
      <c r="J1831" s="41">
        <v>173</v>
      </c>
      <c r="K1831" s="41">
        <v>0.105</v>
      </c>
      <c r="L1831" s="48">
        <v>495000</v>
      </c>
      <c r="M1831" s="49"/>
    </row>
    <row r="1832" spans="1:13" x14ac:dyDescent="0.25">
      <c r="A1832" s="40">
        <v>6310</v>
      </c>
      <c r="B1832" s="41">
        <v>12568</v>
      </c>
      <c r="C1832" s="41">
        <v>17372</v>
      </c>
      <c r="D1832" s="41">
        <v>18760</v>
      </c>
      <c r="E1832" s="41">
        <v>5428</v>
      </c>
      <c r="F1832" s="41">
        <v>1542</v>
      </c>
      <c r="G1832" s="41">
        <v>4646</v>
      </c>
      <c r="H1832" s="41">
        <v>653</v>
      </c>
      <c r="I1832" s="41">
        <v>3029</v>
      </c>
      <c r="J1832" s="41">
        <v>196</v>
      </c>
      <c r="K1832" s="41">
        <v>0.62939999999999996</v>
      </c>
      <c r="L1832" s="48">
        <v>450000</v>
      </c>
      <c r="M1832" s="49"/>
    </row>
    <row r="1833" spans="1:13" x14ac:dyDescent="0.25">
      <c r="A1833" s="40">
        <v>1958</v>
      </c>
      <c r="B1833" s="41">
        <v>5689</v>
      </c>
      <c r="C1833" s="41">
        <v>6221</v>
      </c>
      <c r="D1833" s="41">
        <v>15286</v>
      </c>
      <c r="E1833" s="41">
        <v>732</v>
      </c>
      <c r="F1833" s="41">
        <v>2792</v>
      </c>
      <c r="G1833" s="41">
        <v>5771</v>
      </c>
      <c r="H1833" s="41">
        <v>354</v>
      </c>
      <c r="I1833" s="41">
        <v>1362</v>
      </c>
      <c r="J1833" s="41">
        <v>235</v>
      </c>
      <c r="K1833" s="41">
        <v>0.1391</v>
      </c>
      <c r="L1833" s="48">
        <v>425000</v>
      </c>
      <c r="M1833" s="49"/>
    </row>
    <row r="1834" spans="1:13" x14ac:dyDescent="0.25">
      <c r="A1834" s="40">
        <v>14580</v>
      </c>
      <c r="B1834" s="41">
        <v>19306</v>
      </c>
      <c r="C1834" s="41">
        <v>22872</v>
      </c>
      <c r="D1834" s="41">
        <v>19084</v>
      </c>
      <c r="E1834" s="41">
        <v>10613</v>
      </c>
      <c r="F1834" s="41">
        <v>7848</v>
      </c>
      <c r="G1834" s="41">
        <v>8548</v>
      </c>
      <c r="H1834" s="41">
        <v>226</v>
      </c>
      <c r="I1834" s="41">
        <v>1037</v>
      </c>
      <c r="J1834" s="41">
        <v>214</v>
      </c>
      <c r="K1834" s="41">
        <v>0.15390000000000001</v>
      </c>
      <c r="L1834" s="48">
        <v>445000</v>
      </c>
      <c r="M1834" s="49"/>
    </row>
    <row r="1835" spans="1:13" x14ac:dyDescent="0.25">
      <c r="A1835" s="40">
        <v>9933</v>
      </c>
      <c r="B1835" s="41">
        <v>13012</v>
      </c>
      <c r="C1835" s="41">
        <v>15123</v>
      </c>
      <c r="D1835" s="41">
        <v>16753</v>
      </c>
      <c r="E1835" s="41">
        <v>2230</v>
      </c>
      <c r="F1835" s="41">
        <v>5175</v>
      </c>
      <c r="G1835" s="41">
        <v>8497</v>
      </c>
      <c r="H1835" s="41">
        <v>313</v>
      </c>
      <c r="I1835" s="41">
        <v>1226</v>
      </c>
      <c r="J1835" s="41">
        <v>223</v>
      </c>
      <c r="K1835" s="41">
        <v>0.30549999999999999</v>
      </c>
      <c r="L1835" s="48">
        <v>485000</v>
      </c>
      <c r="M1835" s="49"/>
    </row>
    <row r="1836" spans="1:13" x14ac:dyDescent="0.25">
      <c r="A1836" s="40">
        <v>7249</v>
      </c>
      <c r="B1836" s="41">
        <v>14008</v>
      </c>
      <c r="C1836" s="41">
        <v>17355</v>
      </c>
      <c r="D1836" s="41">
        <v>20198</v>
      </c>
      <c r="E1836" s="41">
        <v>3302</v>
      </c>
      <c r="F1836" s="41">
        <v>3040</v>
      </c>
      <c r="G1836" s="41">
        <v>6417</v>
      </c>
      <c r="H1836" s="41">
        <v>412</v>
      </c>
      <c r="I1836" s="41">
        <v>1708</v>
      </c>
      <c r="J1836" s="41">
        <v>206</v>
      </c>
      <c r="K1836" s="41">
        <v>0.1305</v>
      </c>
      <c r="L1836" s="48">
        <v>450000</v>
      </c>
      <c r="M1836" s="49"/>
    </row>
    <row r="1837" spans="1:13" x14ac:dyDescent="0.25">
      <c r="A1837" s="40">
        <v>5098</v>
      </c>
      <c r="B1837" s="41">
        <v>7590</v>
      </c>
      <c r="C1837" s="41">
        <v>12251</v>
      </c>
      <c r="D1837" s="41">
        <v>16475</v>
      </c>
      <c r="E1837" s="41">
        <v>5338</v>
      </c>
      <c r="F1837" s="41">
        <v>3755</v>
      </c>
      <c r="G1837" s="41">
        <v>7439</v>
      </c>
      <c r="H1837" s="41">
        <v>256</v>
      </c>
      <c r="I1837" s="41">
        <v>934</v>
      </c>
      <c r="J1837" s="41">
        <v>204</v>
      </c>
      <c r="K1837" s="41">
        <v>0.24479999999999999</v>
      </c>
      <c r="L1837" s="48">
        <v>595000</v>
      </c>
      <c r="M1837" s="49"/>
    </row>
    <row r="1838" spans="1:13" x14ac:dyDescent="0.25">
      <c r="A1838" s="40">
        <v>4853</v>
      </c>
      <c r="B1838" s="41">
        <v>6980</v>
      </c>
      <c r="C1838" s="41">
        <v>18856</v>
      </c>
      <c r="D1838" s="41">
        <v>14281</v>
      </c>
      <c r="E1838" s="41">
        <v>2609</v>
      </c>
      <c r="F1838" s="41">
        <v>3161</v>
      </c>
      <c r="G1838" s="41">
        <v>4857</v>
      </c>
      <c r="H1838" s="41">
        <v>286</v>
      </c>
      <c r="I1838" s="41">
        <v>1263</v>
      </c>
      <c r="J1838" s="41">
        <v>172</v>
      </c>
      <c r="K1838" s="41">
        <v>0.1144</v>
      </c>
      <c r="L1838" s="48">
        <v>500000</v>
      </c>
      <c r="M1838" s="49"/>
    </row>
    <row r="1839" spans="1:13" x14ac:dyDescent="0.25">
      <c r="A1839" s="40">
        <v>14260</v>
      </c>
      <c r="B1839" s="41">
        <v>21387</v>
      </c>
      <c r="C1839" s="41">
        <v>8984</v>
      </c>
      <c r="D1839" s="41">
        <v>21957</v>
      </c>
      <c r="E1839" s="41">
        <v>4388</v>
      </c>
      <c r="F1839" s="41">
        <v>4940</v>
      </c>
      <c r="G1839" s="41">
        <v>3476</v>
      </c>
      <c r="H1839" s="41">
        <v>371</v>
      </c>
      <c r="I1839" s="41">
        <v>1448</v>
      </c>
      <c r="J1839" s="41">
        <v>230</v>
      </c>
      <c r="K1839" s="41">
        <v>0.21049999999999999</v>
      </c>
      <c r="L1839" s="48">
        <v>480000</v>
      </c>
      <c r="M1839" s="49"/>
    </row>
    <row r="1840" spans="1:13" x14ac:dyDescent="0.25">
      <c r="A1840" s="40">
        <v>4413</v>
      </c>
      <c r="B1840" s="41">
        <v>6247</v>
      </c>
      <c r="C1840" s="41">
        <v>7629</v>
      </c>
      <c r="D1840" s="41">
        <v>13224</v>
      </c>
      <c r="E1840" s="41">
        <v>8173</v>
      </c>
      <c r="F1840" s="41">
        <v>438</v>
      </c>
      <c r="G1840" s="41">
        <v>6515</v>
      </c>
      <c r="H1840" s="41">
        <v>319</v>
      </c>
      <c r="I1840" s="41">
        <v>1036</v>
      </c>
      <c r="J1840" s="41">
        <v>184</v>
      </c>
      <c r="K1840" s="41">
        <v>0.22570000000000001</v>
      </c>
      <c r="L1840" s="48">
        <v>437500</v>
      </c>
      <c r="M1840" s="49"/>
    </row>
    <row r="1841" spans="1:13" x14ac:dyDescent="0.25">
      <c r="A1841" s="40">
        <v>3586</v>
      </c>
      <c r="B1841" s="41">
        <v>8409</v>
      </c>
      <c r="C1841" s="41">
        <v>10387</v>
      </c>
      <c r="D1841" s="41">
        <v>13876</v>
      </c>
      <c r="E1841" s="41">
        <v>4862</v>
      </c>
      <c r="F1841" s="41">
        <v>2303</v>
      </c>
      <c r="G1841" s="41">
        <v>9015</v>
      </c>
      <c r="H1841" s="41">
        <v>435</v>
      </c>
      <c r="I1841" s="41">
        <v>1103</v>
      </c>
      <c r="J1841" s="41">
        <v>107</v>
      </c>
      <c r="K1841" s="41">
        <v>0.2064</v>
      </c>
      <c r="L1841" s="48">
        <v>276250</v>
      </c>
      <c r="M1841" s="49"/>
    </row>
    <row r="1842" spans="1:13" x14ac:dyDescent="0.25">
      <c r="A1842" s="40">
        <v>3471</v>
      </c>
      <c r="B1842" s="41">
        <v>6583</v>
      </c>
      <c r="C1842" s="41">
        <v>7267</v>
      </c>
      <c r="D1842" s="41">
        <v>16008</v>
      </c>
      <c r="E1842" s="41">
        <v>1523</v>
      </c>
      <c r="F1842" s="41">
        <v>2013</v>
      </c>
      <c r="G1842" s="41">
        <v>5616</v>
      </c>
      <c r="H1842" s="41">
        <v>306</v>
      </c>
      <c r="I1842" s="41">
        <v>1115</v>
      </c>
      <c r="J1842" s="41">
        <v>144</v>
      </c>
      <c r="K1842" s="41">
        <v>0.25259999999999999</v>
      </c>
      <c r="L1842" s="48">
        <v>397500</v>
      </c>
      <c r="M1842" s="49"/>
    </row>
    <row r="1843" spans="1:13" x14ac:dyDescent="0.25">
      <c r="A1843" s="40">
        <v>2141</v>
      </c>
      <c r="B1843" s="41">
        <v>5063</v>
      </c>
      <c r="C1843" s="41">
        <v>6452</v>
      </c>
      <c r="D1843" s="41">
        <v>13933</v>
      </c>
      <c r="E1843" s="41">
        <v>669</v>
      </c>
      <c r="F1843" s="41">
        <v>2117</v>
      </c>
      <c r="G1843" s="41">
        <v>4581</v>
      </c>
      <c r="H1843" s="41">
        <v>321</v>
      </c>
      <c r="I1843" s="41">
        <v>1101</v>
      </c>
      <c r="J1843" s="41">
        <v>154</v>
      </c>
      <c r="K1843" s="41">
        <v>0.28360000000000002</v>
      </c>
      <c r="L1843" s="48">
        <v>412000</v>
      </c>
      <c r="M1843" s="49"/>
    </row>
    <row r="1844" spans="1:13" x14ac:dyDescent="0.25">
      <c r="A1844" s="40">
        <v>2953</v>
      </c>
      <c r="B1844" s="41">
        <v>6840</v>
      </c>
      <c r="C1844" s="41">
        <v>9260</v>
      </c>
      <c r="D1844" s="41">
        <v>15870</v>
      </c>
      <c r="E1844" s="41">
        <v>3319</v>
      </c>
      <c r="F1844" s="41">
        <v>1358</v>
      </c>
      <c r="G1844" s="41">
        <v>2120</v>
      </c>
      <c r="H1844" s="41">
        <v>411</v>
      </c>
      <c r="I1844" s="41">
        <v>1089</v>
      </c>
      <c r="J1844" s="41">
        <v>124</v>
      </c>
      <c r="K1844" s="41">
        <v>0.1085</v>
      </c>
      <c r="L1844" s="48">
        <v>436000</v>
      </c>
      <c r="M1844" s="49"/>
    </row>
    <row r="1845" spans="1:13" x14ac:dyDescent="0.25">
      <c r="A1845" s="40">
        <v>10886</v>
      </c>
      <c r="B1845" s="41">
        <v>16411</v>
      </c>
      <c r="C1845" s="41">
        <v>23973</v>
      </c>
      <c r="D1845" s="41">
        <v>16984</v>
      </c>
      <c r="E1845" s="41">
        <v>8170</v>
      </c>
      <c r="F1845" s="41">
        <v>6936</v>
      </c>
      <c r="G1845" s="41">
        <v>5228</v>
      </c>
      <c r="H1845" s="41">
        <v>241</v>
      </c>
      <c r="I1845" s="41">
        <v>1077</v>
      </c>
      <c r="J1845" s="41">
        <v>163</v>
      </c>
      <c r="K1845" s="41">
        <v>0.19589999999999999</v>
      </c>
      <c r="L1845" s="48">
        <v>465000</v>
      </c>
      <c r="M1845" s="49"/>
    </row>
    <row r="1846" spans="1:13" x14ac:dyDescent="0.25">
      <c r="A1846" s="40">
        <v>2843</v>
      </c>
      <c r="B1846" s="41">
        <v>5969</v>
      </c>
      <c r="C1846" s="41">
        <v>11276</v>
      </c>
      <c r="D1846" s="41">
        <v>5432</v>
      </c>
      <c r="E1846" s="41">
        <v>9147</v>
      </c>
      <c r="F1846" s="41">
        <v>933</v>
      </c>
      <c r="G1846" s="41">
        <v>13894</v>
      </c>
      <c r="H1846" s="41">
        <v>476</v>
      </c>
      <c r="I1846" s="41">
        <v>1509</v>
      </c>
      <c r="J1846" s="41">
        <v>197</v>
      </c>
      <c r="K1846" s="41">
        <v>0.15820000000000001</v>
      </c>
      <c r="L1846" s="48">
        <v>395000</v>
      </c>
      <c r="M1846" s="49"/>
    </row>
    <row r="1847" spans="1:13" x14ac:dyDescent="0.25">
      <c r="A1847" s="40">
        <v>7288</v>
      </c>
      <c r="B1847" s="41">
        <v>9437</v>
      </c>
      <c r="C1847" s="41">
        <v>8907</v>
      </c>
      <c r="D1847" s="41">
        <v>16335</v>
      </c>
      <c r="E1847" s="41">
        <v>4141</v>
      </c>
      <c r="F1847" s="41">
        <v>1733</v>
      </c>
      <c r="G1847" s="41">
        <v>5235</v>
      </c>
      <c r="H1847" s="41">
        <v>424</v>
      </c>
      <c r="I1847" s="41">
        <v>1350</v>
      </c>
      <c r="J1847" s="41">
        <v>197</v>
      </c>
      <c r="K1847" s="41">
        <v>0.1414</v>
      </c>
      <c r="L1847" s="48">
        <v>270000</v>
      </c>
      <c r="M1847" s="49"/>
    </row>
    <row r="1848" spans="1:13" x14ac:dyDescent="0.25">
      <c r="A1848" s="40">
        <v>14810</v>
      </c>
      <c r="B1848" s="41">
        <v>18720</v>
      </c>
      <c r="C1848" s="41">
        <v>11767</v>
      </c>
      <c r="D1848" s="41">
        <v>18746</v>
      </c>
      <c r="E1848" s="41">
        <v>11832</v>
      </c>
      <c r="F1848" s="41">
        <v>2996</v>
      </c>
      <c r="G1848" s="41">
        <v>8438</v>
      </c>
      <c r="H1848" s="41">
        <v>430</v>
      </c>
      <c r="I1848" s="41">
        <v>1638</v>
      </c>
      <c r="J1848" s="41">
        <v>143</v>
      </c>
      <c r="K1848" s="41">
        <v>0.20569999999999999</v>
      </c>
      <c r="L1848" s="48">
        <v>390000</v>
      </c>
      <c r="M1848" s="49"/>
    </row>
    <row r="1849" spans="1:13" x14ac:dyDescent="0.25">
      <c r="A1849" s="40">
        <v>9126</v>
      </c>
      <c r="B1849" s="41">
        <v>14588</v>
      </c>
      <c r="C1849" s="41">
        <v>16382</v>
      </c>
      <c r="D1849" s="41">
        <v>15496</v>
      </c>
      <c r="E1849" s="41">
        <v>3202</v>
      </c>
      <c r="F1849" s="41">
        <v>3230</v>
      </c>
      <c r="G1849" s="41">
        <v>5647</v>
      </c>
      <c r="H1849" s="41">
        <v>348</v>
      </c>
      <c r="I1849" s="41">
        <v>1426</v>
      </c>
      <c r="J1849" s="41">
        <v>216</v>
      </c>
      <c r="K1849" s="41">
        <v>0.31840000000000002</v>
      </c>
      <c r="L1849" s="48">
        <v>450000</v>
      </c>
      <c r="M1849" s="49"/>
    </row>
    <row r="1850" spans="1:13" x14ac:dyDescent="0.25">
      <c r="A1850" s="40">
        <v>12372</v>
      </c>
      <c r="B1850" s="41">
        <v>16415</v>
      </c>
      <c r="C1850" s="41">
        <v>14316</v>
      </c>
      <c r="D1850" s="41">
        <v>16248</v>
      </c>
      <c r="E1850" s="41">
        <v>6025</v>
      </c>
      <c r="F1850" s="41">
        <v>1753</v>
      </c>
      <c r="G1850" s="41">
        <v>7291</v>
      </c>
      <c r="H1850" s="41">
        <v>328</v>
      </c>
      <c r="I1850" s="41">
        <v>1386</v>
      </c>
      <c r="J1850" s="41">
        <v>211</v>
      </c>
      <c r="K1850" s="41">
        <v>0.17169999999999999</v>
      </c>
      <c r="L1850" s="48">
        <v>530000</v>
      </c>
      <c r="M1850" s="49"/>
    </row>
    <row r="1851" spans="1:13" x14ac:dyDescent="0.25">
      <c r="A1851" s="40">
        <v>9575</v>
      </c>
      <c r="B1851" s="41">
        <v>12513</v>
      </c>
      <c r="C1851" s="41">
        <v>13485</v>
      </c>
      <c r="D1851" s="41">
        <v>22579</v>
      </c>
      <c r="E1851" s="41">
        <v>7836</v>
      </c>
      <c r="F1851" s="41">
        <v>2805</v>
      </c>
      <c r="G1851" s="41">
        <v>9617</v>
      </c>
      <c r="H1851" s="41">
        <v>271</v>
      </c>
      <c r="I1851" s="41">
        <v>1179</v>
      </c>
      <c r="J1851" s="41">
        <v>210</v>
      </c>
      <c r="K1851" s="41">
        <v>0.16969999999999999</v>
      </c>
      <c r="L1851" s="48">
        <v>607500</v>
      </c>
      <c r="M1851" s="49"/>
    </row>
    <row r="1852" spans="1:13" x14ac:dyDescent="0.25">
      <c r="A1852" s="40">
        <v>11107</v>
      </c>
      <c r="B1852" s="41">
        <v>15035</v>
      </c>
      <c r="C1852" s="41">
        <v>15667</v>
      </c>
      <c r="D1852" s="41">
        <v>17798</v>
      </c>
      <c r="E1852" s="41">
        <v>2461</v>
      </c>
      <c r="F1852" s="41">
        <v>1685</v>
      </c>
      <c r="G1852" s="41">
        <v>6706</v>
      </c>
      <c r="H1852" s="41">
        <v>435</v>
      </c>
      <c r="I1852" s="41">
        <v>1907</v>
      </c>
      <c r="J1852" s="41">
        <v>193</v>
      </c>
      <c r="K1852" s="41">
        <v>0.13109999999999999</v>
      </c>
      <c r="L1852" s="48">
        <v>485500</v>
      </c>
      <c r="M1852" s="49"/>
    </row>
    <row r="1853" spans="1:13" x14ac:dyDescent="0.25">
      <c r="A1853" s="40">
        <v>22206</v>
      </c>
      <c r="B1853" s="41">
        <v>24387</v>
      </c>
      <c r="C1853" s="41">
        <v>25217</v>
      </c>
      <c r="D1853" s="41">
        <v>31370</v>
      </c>
      <c r="E1853" s="41">
        <v>16781</v>
      </c>
      <c r="F1853" s="41">
        <v>6443</v>
      </c>
      <c r="G1853" s="41">
        <v>18679</v>
      </c>
      <c r="H1853" s="41">
        <v>409</v>
      </c>
      <c r="I1853" s="41">
        <v>1289</v>
      </c>
      <c r="J1853" s="41">
        <v>368</v>
      </c>
      <c r="K1853" s="41">
        <v>0.26800000000000002</v>
      </c>
      <c r="L1853" s="48">
        <v>500000</v>
      </c>
      <c r="M1853" s="49"/>
    </row>
    <row r="1854" spans="1:13" x14ac:dyDescent="0.25">
      <c r="A1854" s="40">
        <v>25841</v>
      </c>
      <c r="B1854" s="41">
        <v>28393</v>
      </c>
      <c r="C1854" s="41">
        <v>28759</v>
      </c>
      <c r="D1854" s="41">
        <v>32117</v>
      </c>
      <c r="E1854" s="41">
        <v>22333</v>
      </c>
      <c r="F1854" s="41">
        <v>12919</v>
      </c>
      <c r="G1854" s="41">
        <v>18596</v>
      </c>
      <c r="H1854" s="41">
        <v>437</v>
      </c>
      <c r="I1854" s="41">
        <v>1052</v>
      </c>
      <c r="J1854" s="41">
        <v>286</v>
      </c>
      <c r="K1854" s="41">
        <v>0.28360000000000002</v>
      </c>
      <c r="L1854" s="48">
        <v>580000</v>
      </c>
      <c r="M1854" s="49"/>
    </row>
    <row r="1855" spans="1:13" x14ac:dyDescent="0.25">
      <c r="A1855" s="40">
        <v>20477</v>
      </c>
      <c r="B1855" s="41">
        <v>28296</v>
      </c>
      <c r="C1855" s="41">
        <v>27633</v>
      </c>
      <c r="D1855" s="41">
        <v>30807</v>
      </c>
      <c r="E1855" s="41">
        <v>26344</v>
      </c>
      <c r="F1855" s="41">
        <v>8542</v>
      </c>
      <c r="G1855" s="41">
        <v>17565</v>
      </c>
      <c r="H1855" s="41">
        <v>400</v>
      </c>
      <c r="I1855" s="41">
        <v>1097</v>
      </c>
      <c r="J1855" s="41">
        <v>262</v>
      </c>
      <c r="K1855" s="41">
        <v>0.20180000000000001</v>
      </c>
      <c r="L1855" s="48">
        <v>546250</v>
      </c>
      <c r="M1855" s="49"/>
    </row>
    <row r="1856" spans="1:13" x14ac:dyDescent="0.25">
      <c r="A1856" s="40">
        <v>22415</v>
      </c>
      <c r="B1856" s="41">
        <v>29568</v>
      </c>
      <c r="C1856" s="41">
        <v>31331</v>
      </c>
      <c r="D1856" s="41">
        <v>31564</v>
      </c>
      <c r="E1856" s="41">
        <v>21182</v>
      </c>
      <c r="F1856" s="41">
        <v>5119</v>
      </c>
      <c r="G1856" s="41">
        <v>15912</v>
      </c>
      <c r="H1856" s="41">
        <v>384</v>
      </c>
      <c r="I1856" s="41">
        <v>1068</v>
      </c>
      <c r="J1856" s="41">
        <v>349</v>
      </c>
      <c r="K1856" s="41">
        <v>0.50960000000000005</v>
      </c>
      <c r="L1856" s="48">
        <v>740000</v>
      </c>
      <c r="M1856" s="49"/>
    </row>
    <row r="1857" spans="1:13" x14ac:dyDescent="0.25">
      <c r="A1857" s="40">
        <v>21500</v>
      </c>
      <c r="B1857" s="41">
        <v>28405</v>
      </c>
      <c r="C1857" s="41">
        <v>29406</v>
      </c>
      <c r="D1857" s="41">
        <v>31886</v>
      </c>
      <c r="E1857" s="41">
        <v>26467</v>
      </c>
      <c r="F1857" s="41">
        <v>9915</v>
      </c>
      <c r="G1857" s="41">
        <v>17415</v>
      </c>
      <c r="H1857" s="41">
        <v>365</v>
      </c>
      <c r="I1857" s="41">
        <v>1037</v>
      </c>
      <c r="J1857" s="41">
        <v>277</v>
      </c>
      <c r="K1857" s="41">
        <v>0.24349999999999999</v>
      </c>
      <c r="L1857" s="48">
        <v>625000</v>
      </c>
      <c r="M1857" s="49"/>
    </row>
    <row r="1858" spans="1:13" x14ac:dyDescent="0.25">
      <c r="A1858" s="40">
        <v>15799</v>
      </c>
      <c r="B1858" s="41">
        <v>17777</v>
      </c>
      <c r="C1858" s="41">
        <v>24199</v>
      </c>
      <c r="D1858" s="41">
        <v>31695</v>
      </c>
      <c r="E1858" s="41">
        <v>16604</v>
      </c>
      <c r="F1858" s="41">
        <v>5056</v>
      </c>
      <c r="G1858" s="41">
        <v>14452</v>
      </c>
      <c r="H1858" s="41">
        <v>506</v>
      </c>
      <c r="I1858" s="41">
        <v>1502</v>
      </c>
      <c r="J1858" s="41">
        <v>324</v>
      </c>
      <c r="K1858" s="41">
        <v>0.27239999999999998</v>
      </c>
      <c r="L1858" s="48">
        <v>507500</v>
      </c>
      <c r="M1858" s="49"/>
    </row>
    <row r="1859" spans="1:13" x14ac:dyDescent="0.25">
      <c r="A1859" s="40">
        <v>21940</v>
      </c>
      <c r="B1859" s="41">
        <v>29834</v>
      </c>
      <c r="C1859" s="41">
        <v>29782</v>
      </c>
      <c r="D1859" s="41">
        <v>32305</v>
      </c>
      <c r="E1859" s="41">
        <v>24645</v>
      </c>
      <c r="F1859" s="41">
        <v>14278</v>
      </c>
      <c r="G1859" s="41">
        <v>19686</v>
      </c>
      <c r="H1859" s="41">
        <v>391</v>
      </c>
      <c r="I1859" s="41">
        <v>1196</v>
      </c>
      <c r="J1859" s="41">
        <v>420</v>
      </c>
      <c r="K1859" s="41">
        <v>0.7833</v>
      </c>
      <c r="L1859" s="48">
        <v>1062500</v>
      </c>
      <c r="M1859" s="49"/>
    </row>
    <row r="1860" spans="1:13" x14ac:dyDescent="0.25">
      <c r="A1860" s="40">
        <v>12974</v>
      </c>
      <c r="B1860" s="41">
        <v>12815</v>
      </c>
      <c r="C1860" s="41">
        <v>25929</v>
      </c>
      <c r="D1860" s="41">
        <v>28337</v>
      </c>
      <c r="E1860" s="41">
        <v>24107</v>
      </c>
      <c r="F1860" s="41">
        <v>5560</v>
      </c>
      <c r="G1860" s="41">
        <v>20816</v>
      </c>
      <c r="H1860" s="41">
        <v>297</v>
      </c>
      <c r="I1860" s="41">
        <v>923</v>
      </c>
      <c r="J1860" s="41">
        <v>313</v>
      </c>
      <c r="K1860" s="41">
        <v>0.61550000000000005</v>
      </c>
      <c r="L1860" s="48">
        <v>405000</v>
      </c>
      <c r="M1860" s="49"/>
    </row>
    <row r="1861" spans="1:13" x14ac:dyDescent="0.25">
      <c r="A1861" s="40">
        <v>9499</v>
      </c>
      <c r="B1861" s="41">
        <v>18601</v>
      </c>
      <c r="C1861" s="41">
        <v>23538</v>
      </c>
      <c r="D1861" s="41">
        <v>25915</v>
      </c>
      <c r="E1861" s="41">
        <v>20680</v>
      </c>
      <c r="F1861" s="41">
        <v>75</v>
      </c>
      <c r="G1861" s="41">
        <v>21124</v>
      </c>
      <c r="H1861" s="41">
        <v>450</v>
      </c>
      <c r="I1861" s="41">
        <v>1120</v>
      </c>
      <c r="J1861" s="41">
        <v>549</v>
      </c>
      <c r="K1861" s="41">
        <v>2.8854000000000002</v>
      </c>
      <c r="L1861" s="48">
        <v>431750</v>
      </c>
      <c r="M1861" s="49"/>
    </row>
    <row r="1862" spans="1:13" x14ac:dyDescent="0.25">
      <c r="A1862" s="40">
        <v>18491</v>
      </c>
      <c r="B1862" s="41">
        <v>22438</v>
      </c>
      <c r="C1862" s="41">
        <v>27246</v>
      </c>
      <c r="D1862" s="41">
        <v>31028</v>
      </c>
      <c r="E1862" s="41">
        <v>18038</v>
      </c>
      <c r="F1862" s="41">
        <v>2781</v>
      </c>
      <c r="G1862" s="41">
        <v>19819</v>
      </c>
      <c r="H1862" s="41">
        <v>257</v>
      </c>
      <c r="I1862" s="41">
        <v>923</v>
      </c>
      <c r="J1862" s="41">
        <v>286</v>
      </c>
      <c r="K1862" s="41">
        <v>0.34429999999999999</v>
      </c>
      <c r="L1862" s="48">
        <v>567000</v>
      </c>
      <c r="M1862" s="49"/>
    </row>
    <row r="1863" spans="1:13" x14ac:dyDescent="0.25">
      <c r="A1863" s="40">
        <v>25464</v>
      </c>
      <c r="B1863" s="41">
        <v>31326</v>
      </c>
      <c r="C1863" s="41">
        <v>30952</v>
      </c>
      <c r="D1863" s="41">
        <v>32301</v>
      </c>
      <c r="E1863" s="41">
        <v>21873</v>
      </c>
      <c r="F1863" s="41">
        <v>2587</v>
      </c>
      <c r="G1863" s="41">
        <v>22182</v>
      </c>
      <c r="H1863" s="41">
        <v>270</v>
      </c>
      <c r="I1863" s="41">
        <v>970</v>
      </c>
      <c r="J1863" s="41">
        <v>452</v>
      </c>
      <c r="K1863" s="41">
        <v>0.3049</v>
      </c>
      <c r="L1863" s="48">
        <v>817500</v>
      </c>
      <c r="M1863" s="49"/>
    </row>
    <row r="1864" spans="1:13" x14ac:dyDescent="0.25">
      <c r="A1864" s="40">
        <v>13665</v>
      </c>
      <c r="B1864" s="41">
        <v>14981</v>
      </c>
      <c r="C1864" s="41">
        <v>28059</v>
      </c>
      <c r="D1864" s="41">
        <v>29719</v>
      </c>
      <c r="E1864" s="41">
        <v>20574</v>
      </c>
      <c r="F1864" s="41">
        <v>2756</v>
      </c>
      <c r="G1864" s="41">
        <v>19303</v>
      </c>
      <c r="H1864" s="41">
        <v>712</v>
      </c>
      <c r="I1864" s="41">
        <v>1946</v>
      </c>
      <c r="J1864" s="41">
        <v>371</v>
      </c>
      <c r="K1864" s="41">
        <v>0.4254</v>
      </c>
      <c r="L1864" s="48">
        <v>411000</v>
      </c>
      <c r="M1864" s="49"/>
    </row>
    <row r="1865" spans="1:13" x14ac:dyDescent="0.25">
      <c r="A1865" s="40">
        <v>15041</v>
      </c>
      <c r="B1865" s="41">
        <v>22699</v>
      </c>
      <c r="C1865" s="41">
        <v>21177</v>
      </c>
      <c r="D1865" s="41">
        <v>22351</v>
      </c>
      <c r="E1865" s="41">
        <v>9077</v>
      </c>
      <c r="F1865" s="41">
        <v>1630</v>
      </c>
      <c r="G1865" s="41">
        <v>14892</v>
      </c>
      <c r="H1865" s="41">
        <v>395</v>
      </c>
      <c r="I1865" s="41">
        <v>1160</v>
      </c>
      <c r="J1865" s="41">
        <v>334</v>
      </c>
      <c r="K1865" s="41">
        <v>0.27260000000000001</v>
      </c>
      <c r="L1865" s="48">
        <v>410000</v>
      </c>
      <c r="M1865" s="49"/>
    </row>
    <row r="1866" spans="1:13" x14ac:dyDescent="0.25">
      <c r="A1866" s="40">
        <v>10387</v>
      </c>
      <c r="B1866" s="41">
        <v>18086</v>
      </c>
      <c r="C1866" s="41">
        <v>18480</v>
      </c>
      <c r="D1866" s="41">
        <v>29639</v>
      </c>
      <c r="E1866" s="41">
        <v>11277</v>
      </c>
      <c r="F1866" s="41">
        <v>3717</v>
      </c>
      <c r="G1866" s="41">
        <v>14316</v>
      </c>
      <c r="H1866" s="41">
        <v>547</v>
      </c>
      <c r="I1866" s="41">
        <v>1438</v>
      </c>
      <c r="J1866" s="41">
        <v>264</v>
      </c>
      <c r="K1866" s="41">
        <v>0.23380000000000001</v>
      </c>
      <c r="L1866" s="48">
        <v>350000</v>
      </c>
      <c r="M1866" s="49"/>
    </row>
    <row r="1867" spans="1:13" x14ac:dyDescent="0.25">
      <c r="A1867" s="40">
        <v>20128</v>
      </c>
      <c r="B1867" s="41">
        <v>25884</v>
      </c>
      <c r="C1867" s="41">
        <v>22807</v>
      </c>
      <c r="D1867" s="41">
        <v>31596</v>
      </c>
      <c r="E1867" s="41">
        <v>15978</v>
      </c>
      <c r="F1867" s="41">
        <v>4894</v>
      </c>
      <c r="G1867" s="41">
        <v>16516</v>
      </c>
      <c r="H1867" s="41">
        <v>465</v>
      </c>
      <c r="I1867" s="41">
        <v>1142</v>
      </c>
      <c r="J1867" s="41">
        <v>260</v>
      </c>
      <c r="K1867" s="41">
        <v>0.28249999999999997</v>
      </c>
      <c r="L1867" s="48">
        <v>520000</v>
      </c>
      <c r="M1867" s="49"/>
    </row>
    <row r="1868" spans="1:13" x14ac:dyDescent="0.25">
      <c r="A1868" s="40">
        <v>19131</v>
      </c>
      <c r="B1868" s="41">
        <v>27975</v>
      </c>
      <c r="C1868" s="41">
        <v>19879</v>
      </c>
      <c r="D1868" s="41">
        <v>29499</v>
      </c>
      <c r="E1868" s="41">
        <v>4306</v>
      </c>
      <c r="F1868" s="41">
        <v>4989</v>
      </c>
      <c r="G1868" s="41">
        <v>11676</v>
      </c>
      <c r="H1868" s="41">
        <v>380</v>
      </c>
      <c r="I1868" s="41">
        <v>1153</v>
      </c>
      <c r="J1868" s="41">
        <v>243</v>
      </c>
      <c r="K1868" s="41">
        <v>0.20419999999999999</v>
      </c>
      <c r="L1868" s="48">
        <v>482500</v>
      </c>
      <c r="M1868" s="49"/>
    </row>
    <row r="1869" spans="1:13" x14ac:dyDescent="0.25">
      <c r="A1869" s="40">
        <v>16550</v>
      </c>
      <c r="B1869" s="41">
        <v>24927</v>
      </c>
      <c r="C1869" s="41">
        <v>17406</v>
      </c>
      <c r="D1869" s="41">
        <v>30071</v>
      </c>
      <c r="E1869" s="41">
        <v>8750</v>
      </c>
      <c r="F1869" s="41">
        <v>3800</v>
      </c>
      <c r="G1869" s="41">
        <v>8599</v>
      </c>
      <c r="H1869" s="41">
        <v>358</v>
      </c>
      <c r="I1869" s="41">
        <v>1189</v>
      </c>
      <c r="J1869" s="41">
        <v>228</v>
      </c>
      <c r="K1869" s="41">
        <v>0.17180000000000001</v>
      </c>
      <c r="L1869" s="48">
        <v>555000</v>
      </c>
      <c r="M1869" s="49"/>
    </row>
    <row r="1870" spans="1:13" x14ac:dyDescent="0.25">
      <c r="A1870" s="40">
        <v>18327</v>
      </c>
      <c r="B1870" s="41">
        <v>24939</v>
      </c>
      <c r="C1870" s="41">
        <v>15170</v>
      </c>
      <c r="D1870" s="41">
        <v>31505</v>
      </c>
      <c r="E1870" s="41">
        <v>8701</v>
      </c>
      <c r="F1870" s="41">
        <v>4510</v>
      </c>
      <c r="G1870" s="41">
        <v>14055</v>
      </c>
      <c r="H1870" s="41">
        <v>389</v>
      </c>
      <c r="I1870" s="41">
        <v>1180</v>
      </c>
      <c r="J1870" s="41">
        <v>200</v>
      </c>
      <c r="K1870" s="41">
        <v>0.16950000000000001</v>
      </c>
      <c r="L1870" s="48">
        <v>445000</v>
      </c>
      <c r="M1870" s="49"/>
    </row>
    <row r="1871" spans="1:13" x14ac:dyDescent="0.25">
      <c r="A1871" s="40">
        <v>15746</v>
      </c>
      <c r="B1871" s="41">
        <v>24910</v>
      </c>
      <c r="C1871" s="41">
        <v>30939</v>
      </c>
      <c r="D1871" s="41">
        <v>27595</v>
      </c>
      <c r="E1871" s="41">
        <v>12747</v>
      </c>
      <c r="F1871" s="41">
        <v>3583</v>
      </c>
      <c r="G1871" s="41">
        <v>10926</v>
      </c>
      <c r="H1871" s="41">
        <v>856</v>
      </c>
      <c r="I1871" s="41">
        <v>2685</v>
      </c>
      <c r="J1871" s="41">
        <v>418</v>
      </c>
      <c r="K1871" s="41">
        <v>0.3795</v>
      </c>
      <c r="L1871" s="48">
        <v>442000</v>
      </c>
      <c r="M1871" s="49"/>
    </row>
    <row r="1872" spans="1:13" x14ac:dyDescent="0.25">
      <c r="A1872" s="40">
        <v>19482</v>
      </c>
      <c r="B1872" s="41">
        <v>21855</v>
      </c>
      <c r="C1872" s="41">
        <v>30167</v>
      </c>
      <c r="D1872" s="41">
        <v>27783</v>
      </c>
      <c r="E1872" s="41">
        <v>18467</v>
      </c>
      <c r="F1872" s="41">
        <v>4871</v>
      </c>
      <c r="G1872" s="41">
        <v>9285</v>
      </c>
      <c r="H1872" s="41">
        <v>313</v>
      </c>
      <c r="I1872" s="41">
        <v>1134</v>
      </c>
      <c r="J1872" s="41">
        <v>283</v>
      </c>
      <c r="K1872" s="41">
        <v>0.27739999999999998</v>
      </c>
      <c r="L1872" s="48">
        <v>395000</v>
      </c>
      <c r="M1872" s="49"/>
    </row>
    <row r="1873" spans="1:13" x14ac:dyDescent="0.25">
      <c r="A1873" s="40">
        <v>14968</v>
      </c>
      <c r="B1873" s="41">
        <v>15186</v>
      </c>
      <c r="C1873" s="41">
        <v>27972</v>
      </c>
      <c r="D1873" s="41">
        <v>20802</v>
      </c>
      <c r="E1873" s="41">
        <v>15465</v>
      </c>
      <c r="F1873" s="41">
        <v>5752</v>
      </c>
      <c r="G1873" s="41">
        <v>8413</v>
      </c>
      <c r="H1873" s="41">
        <v>431</v>
      </c>
      <c r="I1873" s="41">
        <v>1435</v>
      </c>
      <c r="J1873" s="41">
        <v>233</v>
      </c>
      <c r="K1873" s="41">
        <v>0.18290000000000001</v>
      </c>
      <c r="L1873" s="48">
        <v>332500</v>
      </c>
      <c r="M1873" s="49"/>
    </row>
    <row r="1874" spans="1:13" x14ac:dyDescent="0.25">
      <c r="A1874" s="40">
        <v>13682</v>
      </c>
      <c r="B1874" s="41">
        <v>16154</v>
      </c>
      <c r="C1874" s="41">
        <v>27338</v>
      </c>
      <c r="D1874" s="41">
        <v>26866</v>
      </c>
      <c r="E1874" s="41">
        <v>9961</v>
      </c>
      <c r="F1874" s="41">
        <v>5029</v>
      </c>
      <c r="G1874" s="41">
        <v>10823</v>
      </c>
      <c r="H1874" s="41">
        <v>626</v>
      </c>
      <c r="I1874" s="41">
        <v>2083</v>
      </c>
      <c r="J1874" s="41">
        <v>222</v>
      </c>
      <c r="K1874" s="41">
        <v>0.41039999999999999</v>
      </c>
      <c r="L1874" s="48">
        <v>364250</v>
      </c>
      <c r="M1874" s="49"/>
    </row>
    <row r="1875" spans="1:13" x14ac:dyDescent="0.25">
      <c r="A1875" s="40">
        <v>6931</v>
      </c>
      <c r="B1875" s="41">
        <v>13880</v>
      </c>
      <c r="C1875" s="41">
        <v>28784</v>
      </c>
      <c r="D1875" s="41">
        <v>17835</v>
      </c>
      <c r="E1875" s="41">
        <v>9191</v>
      </c>
      <c r="F1875" s="41">
        <v>4062</v>
      </c>
      <c r="G1875" s="41">
        <v>7006</v>
      </c>
      <c r="H1875" s="41">
        <v>655</v>
      </c>
      <c r="I1875" s="41">
        <v>1757</v>
      </c>
      <c r="J1875" s="41">
        <v>154</v>
      </c>
      <c r="K1875" s="41">
        <v>0.33210000000000001</v>
      </c>
      <c r="L1875" s="48">
        <v>452500</v>
      </c>
      <c r="M1875" s="49"/>
    </row>
    <row r="1876" spans="1:13" x14ac:dyDescent="0.25">
      <c r="A1876" s="40">
        <v>7188</v>
      </c>
      <c r="B1876" s="41">
        <v>8937</v>
      </c>
      <c r="C1876" s="41">
        <v>18050</v>
      </c>
      <c r="D1876" s="41">
        <v>11600</v>
      </c>
      <c r="E1876" s="41">
        <v>23587</v>
      </c>
      <c r="F1876" s="41">
        <v>492</v>
      </c>
      <c r="G1876" s="41">
        <v>18925</v>
      </c>
      <c r="H1876" s="41">
        <v>351</v>
      </c>
      <c r="I1876" s="41">
        <v>1004</v>
      </c>
      <c r="J1876" s="41">
        <v>246</v>
      </c>
      <c r="K1876" s="41">
        <v>0.1643</v>
      </c>
      <c r="L1876" s="48">
        <v>423500</v>
      </c>
      <c r="M1876" s="49"/>
    </row>
    <row r="1877" spans="1:13" x14ac:dyDescent="0.25">
      <c r="A1877" s="40">
        <v>23114</v>
      </c>
      <c r="B1877" s="41">
        <v>28268</v>
      </c>
      <c r="C1877" s="41">
        <v>31654</v>
      </c>
      <c r="D1877" s="41">
        <v>32683</v>
      </c>
      <c r="E1877" s="41">
        <v>14789</v>
      </c>
      <c r="F1877" s="41">
        <v>6616</v>
      </c>
      <c r="G1877" s="41">
        <v>15454</v>
      </c>
      <c r="H1877" s="41">
        <v>457</v>
      </c>
      <c r="I1877" s="41">
        <v>1624</v>
      </c>
      <c r="J1877" s="41">
        <v>266</v>
      </c>
      <c r="K1877" s="41">
        <v>0.40550000000000003</v>
      </c>
      <c r="L1877" s="48">
        <v>417500</v>
      </c>
      <c r="M1877" s="49"/>
    </row>
    <row r="1878" spans="1:13" x14ac:dyDescent="0.25">
      <c r="A1878" s="40">
        <v>22410</v>
      </c>
      <c r="B1878" s="41">
        <v>25183</v>
      </c>
      <c r="C1878" s="41">
        <v>31134</v>
      </c>
      <c r="D1878" s="41">
        <v>30232</v>
      </c>
      <c r="E1878" s="41">
        <v>18270</v>
      </c>
      <c r="F1878" s="41">
        <v>7130</v>
      </c>
      <c r="G1878" s="41">
        <v>19824</v>
      </c>
      <c r="H1878" s="41">
        <v>257</v>
      </c>
      <c r="I1878" s="41">
        <v>985</v>
      </c>
      <c r="J1878" s="41">
        <v>231</v>
      </c>
      <c r="K1878" s="41">
        <v>1.2427999999999999</v>
      </c>
      <c r="L1878" s="48">
        <v>700000</v>
      </c>
      <c r="M1878" s="49"/>
    </row>
    <row r="1879" spans="1:13" x14ac:dyDescent="0.25">
      <c r="A1879" s="40">
        <v>15136</v>
      </c>
      <c r="B1879" s="41">
        <v>19493</v>
      </c>
      <c r="C1879" s="41">
        <v>20855</v>
      </c>
      <c r="D1879" s="41">
        <v>27950</v>
      </c>
      <c r="E1879" s="41">
        <v>19344</v>
      </c>
      <c r="F1879" s="41">
        <v>5657</v>
      </c>
      <c r="G1879" s="41">
        <v>12973</v>
      </c>
      <c r="H1879" s="41">
        <v>407</v>
      </c>
      <c r="I1879" s="41">
        <v>1317</v>
      </c>
      <c r="J1879" s="41">
        <v>287</v>
      </c>
      <c r="K1879" s="41">
        <v>0.42070000000000002</v>
      </c>
      <c r="L1879" s="48">
        <v>388000</v>
      </c>
      <c r="M1879" s="49"/>
    </row>
    <row r="1880" spans="1:13" x14ac:dyDescent="0.25">
      <c r="A1880" s="40">
        <v>17147</v>
      </c>
      <c r="B1880" s="41">
        <v>23416</v>
      </c>
      <c r="C1880" s="41">
        <v>29627</v>
      </c>
      <c r="D1880" s="41">
        <v>31969</v>
      </c>
      <c r="E1880" s="41">
        <v>8101</v>
      </c>
      <c r="F1880" s="41">
        <v>8958</v>
      </c>
      <c r="G1880" s="41">
        <v>14020</v>
      </c>
      <c r="H1880" s="41">
        <v>419</v>
      </c>
      <c r="I1880" s="41">
        <v>1147</v>
      </c>
      <c r="J1880" s="41">
        <v>270</v>
      </c>
      <c r="K1880" s="41">
        <v>0.37109999999999999</v>
      </c>
      <c r="L1880" s="48">
        <v>435000</v>
      </c>
      <c r="M1880" s="49"/>
    </row>
    <row r="1881" spans="1:13" x14ac:dyDescent="0.25">
      <c r="A1881" s="40">
        <v>32214</v>
      </c>
      <c r="B1881" s="41">
        <v>32616</v>
      </c>
      <c r="C1881" s="41">
        <v>26292</v>
      </c>
      <c r="D1881" s="41">
        <v>31808</v>
      </c>
      <c r="E1881" s="41">
        <v>30115</v>
      </c>
      <c r="F1881" s="41">
        <v>13709</v>
      </c>
      <c r="G1881" s="41">
        <v>14151</v>
      </c>
      <c r="H1881" s="41">
        <v>452</v>
      </c>
      <c r="I1881" s="41">
        <v>1224</v>
      </c>
      <c r="J1881" s="41">
        <v>123</v>
      </c>
      <c r="K1881" s="41">
        <v>0.59299999999999997</v>
      </c>
      <c r="L1881" s="48">
        <v>431750</v>
      </c>
      <c r="M1881" s="49"/>
    </row>
    <row r="1882" spans="1:13" x14ac:dyDescent="0.25">
      <c r="A1882" s="40">
        <v>12556</v>
      </c>
      <c r="B1882" s="41">
        <v>18440</v>
      </c>
      <c r="C1882" s="41">
        <v>26302</v>
      </c>
      <c r="D1882" s="41">
        <v>30406</v>
      </c>
      <c r="E1882" s="41">
        <v>6758</v>
      </c>
      <c r="F1882" s="41">
        <v>6496</v>
      </c>
      <c r="G1882" s="41">
        <v>11970</v>
      </c>
      <c r="H1882" s="41">
        <v>310</v>
      </c>
      <c r="I1882" s="41">
        <v>1021</v>
      </c>
      <c r="J1882" s="41">
        <v>191</v>
      </c>
      <c r="K1882" s="41">
        <v>0.14699999999999999</v>
      </c>
      <c r="L1882" s="48">
        <v>418000</v>
      </c>
      <c r="M1882" s="49"/>
    </row>
    <row r="1883" spans="1:13" x14ac:dyDescent="0.25">
      <c r="A1883" s="40">
        <v>5250</v>
      </c>
      <c r="B1883" s="41">
        <v>6987</v>
      </c>
      <c r="C1883" s="41">
        <v>10365</v>
      </c>
      <c r="D1883" s="41">
        <v>19255</v>
      </c>
      <c r="E1883" s="41">
        <v>9735</v>
      </c>
      <c r="F1883" s="41">
        <v>2778</v>
      </c>
      <c r="G1883" s="41">
        <v>18775</v>
      </c>
      <c r="H1883" s="41">
        <v>264</v>
      </c>
      <c r="I1883" s="41">
        <v>907</v>
      </c>
      <c r="J1883" s="41">
        <v>205</v>
      </c>
      <c r="K1883" s="41">
        <v>0.23230000000000001</v>
      </c>
      <c r="L1883" s="48">
        <v>345000</v>
      </c>
      <c r="M1883" s="49"/>
    </row>
    <row r="1884" spans="1:13" x14ac:dyDescent="0.25">
      <c r="A1884" s="40">
        <v>12014</v>
      </c>
      <c r="B1884" s="41">
        <v>16092</v>
      </c>
      <c r="C1884" s="41">
        <v>21965</v>
      </c>
      <c r="D1884" s="41">
        <v>22701</v>
      </c>
      <c r="E1884" s="41">
        <v>8569</v>
      </c>
      <c r="F1884" s="41">
        <v>7313</v>
      </c>
      <c r="G1884" s="41">
        <v>17605</v>
      </c>
      <c r="H1884" s="41">
        <v>375</v>
      </c>
      <c r="I1884" s="41">
        <v>1065</v>
      </c>
      <c r="J1884" s="41">
        <v>302</v>
      </c>
      <c r="K1884" s="41">
        <v>0.25019999999999998</v>
      </c>
      <c r="L1884" s="48">
        <v>482000</v>
      </c>
      <c r="M1884" s="49"/>
    </row>
    <row r="1885" spans="1:13" x14ac:dyDescent="0.25">
      <c r="A1885" s="40">
        <v>14301</v>
      </c>
      <c r="B1885" s="41">
        <v>16602</v>
      </c>
      <c r="C1885" s="41">
        <v>26459</v>
      </c>
      <c r="D1885" s="41">
        <v>30917</v>
      </c>
      <c r="E1885" s="41">
        <v>13410</v>
      </c>
      <c r="F1885" s="41">
        <v>5961</v>
      </c>
      <c r="G1885" s="41">
        <v>18803</v>
      </c>
      <c r="H1885" s="41">
        <v>384</v>
      </c>
      <c r="I1885" s="41">
        <v>1017</v>
      </c>
      <c r="J1885" s="41">
        <v>372</v>
      </c>
      <c r="K1885" s="41">
        <v>0.28660000000000002</v>
      </c>
      <c r="L1885" s="48">
        <v>580000</v>
      </c>
      <c r="M1885" s="49"/>
    </row>
    <row r="1886" spans="1:13" x14ac:dyDescent="0.25">
      <c r="A1886" s="40">
        <v>15407</v>
      </c>
      <c r="B1886" s="41">
        <v>21195</v>
      </c>
      <c r="C1886" s="41">
        <v>29458</v>
      </c>
      <c r="D1886" s="41">
        <v>29772</v>
      </c>
      <c r="E1886" s="41">
        <v>13425</v>
      </c>
      <c r="F1886" s="41">
        <v>4137</v>
      </c>
      <c r="G1886" s="41">
        <v>15606</v>
      </c>
      <c r="H1886" s="41">
        <v>357</v>
      </c>
      <c r="I1886" s="41">
        <v>1068</v>
      </c>
      <c r="J1886" s="41">
        <v>340</v>
      </c>
      <c r="K1886" s="41">
        <v>0.36499999999999999</v>
      </c>
      <c r="L1886" s="48">
        <v>490000</v>
      </c>
      <c r="M1886" s="49"/>
    </row>
    <row r="1887" spans="1:13" x14ac:dyDescent="0.25">
      <c r="A1887" s="40">
        <v>11603</v>
      </c>
      <c r="B1887" s="41">
        <v>15390</v>
      </c>
      <c r="C1887" s="41">
        <v>17786</v>
      </c>
      <c r="D1887" s="41">
        <v>22385</v>
      </c>
      <c r="E1887" s="41">
        <v>12706</v>
      </c>
      <c r="F1887" s="41">
        <v>6756</v>
      </c>
      <c r="G1887" s="41">
        <v>9670</v>
      </c>
      <c r="H1887" s="41">
        <v>376</v>
      </c>
      <c r="I1887" s="41">
        <v>1078</v>
      </c>
      <c r="J1887" s="41">
        <v>192</v>
      </c>
      <c r="K1887" s="41">
        <v>0.18079999999999999</v>
      </c>
      <c r="L1887" s="48">
        <v>470000</v>
      </c>
      <c r="M1887" s="49"/>
    </row>
    <row r="1888" spans="1:13" x14ac:dyDescent="0.25">
      <c r="A1888" s="40">
        <v>20003</v>
      </c>
      <c r="B1888" s="41">
        <v>24566</v>
      </c>
      <c r="C1888" s="41">
        <v>26628</v>
      </c>
      <c r="D1888" s="41">
        <v>30516</v>
      </c>
      <c r="E1888" s="41">
        <v>15925</v>
      </c>
      <c r="F1888" s="41">
        <v>1490</v>
      </c>
      <c r="G1888" s="41">
        <v>17233</v>
      </c>
      <c r="H1888" s="41">
        <v>241</v>
      </c>
      <c r="I1888" s="41">
        <v>897</v>
      </c>
      <c r="J1888" s="41">
        <v>414</v>
      </c>
      <c r="K1888" s="41">
        <v>2.9598</v>
      </c>
      <c r="L1888" s="48">
        <v>651500</v>
      </c>
      <c r="M1888" s="49"/>
    </row>
    <row r="1889" spans="1:13" x14ac:dyDescent="0.25">
      <c r="A1889" s="40">
        <v>14989</v>
      </c>
      <c r="B1889" s="41">
        <v>15460</v>
      </c>
      <c r="C1889" s="41">
        <v>26886</v>
      </c>
      <c r="D1889" s="41">
        <v>21125</v>
      </c>
      <c r="E1889" s="41">
        <v>24259</v>
      </c>
      <c r="F1889" s="41">
        <v>3843</v>
      </c>
      <c r="G1889" s="41">
        <v>20563</v>
      </c>
      <c r="H1889" s="41">
        <v>281</v>
      </c>
      <c r="I1889" s="41">
        <v>935</v>
      </c>
      <c r="J1889" s="41">
        <v>432</v>
      </c>
      <c r="K1889" s="41">
        <v>0.31390000000000001</v>
      </c>
      <c r="L1889" s="48">
        <v>502000</v>
      </c>
      <c r="M1889" s="49"/>
    </row>
    <row r="1890" spans="1:13" x14ac:dyDescent="0.25">
      <c r="A1890" s="40">
        <v>28984</v>
      </c>
      <c r="B1890" s="41">
        <v>32171</v>
      </c>
      <c r="C1890" s="41">
        <v>31270</v>
      </c>
      <c r="D1890" s="41">
        <v>32259</v>
      </c>
      <c r="E1890" s="41">
        <v>23815</v>
      </c>
      <c r="F1890" s="41">
        <v>19163</v>
      </c>
      <c r="G1890" s="41">
        <v>22192</v>
      </c>
      <c r="H1890" s="41">
        <v>261</v>
      </c>
      <c r="I1890" s="41">
        <v>823</v>
      </c>
      <c r="J1890" s="41">
        <v>316</v>
      </c>
      <c r="K1890" s="41">
        <v>0.84179999999999999</v>
      </c>
      <c r="L1890" s="48">
        <v>650000</v>
      </c>
      <c r="M1890" s="49"/>
    </row>
    <row r="1891" spans="1:13" x14ac:dyDescent="0.25">
      <c r="A1891" s="40">
        <v>25940</v>
      </c>
      <c r="B1891" s="41">
        <v>31124</v>
      </c>
      <c r="C1891" s="41">
        <v>32051</v>
      </c>
      <c r="D1891" s="41">
        <v>30934</v>
      </c>
      <c r="E1891" s="41">
        <v>26285</v>
      </c>
      <c r="F1891" s="41">
        <v>2369</v>
      </c>
      <c r="G1891" s="41">
        <v>17591</v>
      </c>
      <c r="H1891" s="41">
        <v>186</v>
      </c>
      <c r="I1891" s="41">
        <v>702</v>
      </c>
      <c r="J1891" s="41">
        <v>416</v>
      </c>
      <c r="K1891" s="41">
        <v>0.62570000000000003</v>
      </c>
      <c r="L1891" s="48">
        <v>725000</v>
      </c>
      <c r="M1891" s="49"/>
    </row>
    <row r="1892" spans="1:13" x14ac:dyDescent="0.25">
      <c r="A1892" s="40">
        <v>16488</v>
      </c>
      <c r="B1892" s="41">
        <v>23094</v>
      </c>
      <c r="C1892" s="41">
        <v>27869</v>
      </c>
      <c r="D1892" s="41">
        <v>29504</v>
      </c>
      <c r="E1892" s="41">
        <v>20397</v>
      </c>
      <c r="F1892" s="41">
        <v>11464</v>
      </c>
      <c r="G1892" s="41">
        <v>19663</v>
      </c>
      <c r="H1892" s="41">
        <v>242</v>
      </c>
      <c r="I1892" s="41">
        <v>867</v>
      </c>
      <c r="J1892" s="41">
        <v>282</v>
      </c>
      <c r="K1892" s="41">
        <v>0.33560000000000001</v>
      </c>
      <c r="L1892" s="48">
        <v>725000</v>
      </c>
      <c r="M1892" s="49"/>
    </row>
    <row r="1893" spans="1:13" x14ac:dyDescent="0.25">
      <c r="A1893" s="40">
        <v>30304</v>
      </c>
      <c r="B1893" s="41">
        <v>32347</v>
      </c>
      <c r="C1893" s="41">
        <v>32514</v>
      </c>
      <c r="D1893" s="41">
        <v>32543</v>
      </c>
      <c r="E1893" s="41">
        <v>23507</v>
      </c>
      <c r="F1893" s="41">
        <v>9232</v>
      </c>
      <c r="G1893" s="41">
        <v>23711</v>
      </c>
      <c r="H1893" s="41">
        <v>213</v>
      </c>
      <c r="I1893" s="41">
        <v>692</v>
      </c>
      <c r="J1893" s="41">
        <v>382</v>
      </c>
      <c r="K1893" s="41">
        <v>0.29470000000000002</v>
      </c>
      <c r="L1893" s="48">
        <v>755000</v>
      </c>
      <c r="M1893" s="49"/>
    </row>
    <row r="1894" spans="1:13" x14ac:dyDescent="0.25">
      <c r="A1894" s="40">
        <v>19325</v>
      </c>
      <c r="B1894" s="41">
        <v>22931</v>
      </c>
      <c r="C1894" s="41">
        <v>28991</v>
      </c>
      <c r="D1894" s="41">
        <v>25493</v>
      </c>
      <c r="E1894" s="41">
        <v>27498</v>
      </c>
      <c r="F1894" s="41">
        <v>6859</v>
      </c>
      <c r="G1894" s="41">
        <v>16555</v>
      </c>
      <c r="H1894" s="41">
        <v>429</v>
      </c>
      <c r="I1894" s="41">
        <v>1132</v>
      </c>
      <c r="J1894" s="41">
        <v>418</v>
      </c>
      <c r="K1894" s="41">
        <v>0.41520000000000001</v>
      </c>
      <c r="L1894" s="48">
        <v>357500</v>
      </c>
      <c r="M1894" s="49"/>
    </row>
    <row r="1895" spans="1:13" x14ac:dyDescent="0.25">
      <c r="A1895" s="40">
        <v>4545</v>
      </c>
      <c r="B1895" s="41">
        <v>4111</v>
      </c>
      <c r="C1895" s="41">
        <v>9466</v>
      </c>
      <c r="D1895" s="41">
        <v>16084</v>
      </c>
      <c r="E1895" s="41">
        <v>14883</v>
      </c>
      <c r="F1895" s="41">
        <v>3798</v>
      </c>
      <c r="G1895" s="41">
        <v>12954</v>
      </c>
      <c r="H1895" s="41">
        <v>352</v>
      </c>
      <c r="I1895" s="41">
        <v>924</v>
      </c>
      <c r="J1895" s="41">
        <v>252</v>
      </c>
      <c r="K1895" s="41">
        <v>0.30449999999999999</v>
      </c>
      <c r="L1895" s="48">
        <v>375000</v>
      </c>
      <c r="M1895" s="49"/>
    </row>
    <row r="1896" spans="1:13" x14ac:dyDescent="0.25">
      <c r="A1896" s="40">
        <v>27662</v>
      </c>
      <c r="B1896" s="41">
        <v>29527</v>
      </c>
      <c r="C1896" s="41">
        <v>32475</v>
      </c>
      <c r="D1896" s="41">
        <v>31523</v>
      </c>
      <c r="E1896" s="41">
        <v>30409</v>
      </c>
      <c r="F1896" s="41">
        <v>5179</v>
      </c>
      <c r="G1896" s="41">
        <v>21830</v>
      </c>
      <c r="H1896" s="41">
        <v>273</v>
      </c>
      <c r="I1896" s="41">
        <v>902</v>
      </c>
      <c r="J1896" s="41">
        <v>434</v>
      </c>
      <c r="K1896" s="41">
        <v>0.46379999999999999</v>
      </c>
      <c r="L1896" s="48">
        <v>690000</v>
      </c>
      <c r="M1896" s="49"/>
    </row>
    <row r="1897" spans="1:13" x14ac:dyDescent="0.25">
      <c r="A1897" s="40">
        <v>26910</v>
      </c>
      <c r="B1897" s="41">
        <v>25930</v>
      </c>
      <c r="C1897" s="41">
        <v>31351</v>
      </c>
      <c r="D1897" s="41">
        <v>31831</v>
      </c>
      <c r="E1897" s="41">
        <v>28742</v>
      </c>
      <c r="F1897" s="41">
        <v>15235</v>
      </c>
      <c r="G1897" s="41">
        <v>17104</v>
      </c>
      <c r="H1897" s="41">
        <v>325</v>
      </c>
      <c r="I1897" s="41">
        <v>1051</v>
      </c>
      <c r="J1897" s="41">
        <v>377</v>
      </c>
      <c r="K1897" s="41">
        <v>0.2913</v>
      </c>
      <c r="L1897" s="48">
        <v>640000</v>
      </c>
      <c r="M1897" s="49"/>
    </row>
    <row r="1898" spans="1:13" x14ac:dyDescent="0.25">
      <c r="A1898" s="40">
        <v>15570</v>
      </c>
      <c r="B1898" s="41">
        <v>22723</v>
      </c>
      <c r="C1898" s="41">
        <v>28739</v>
      </c>
      <c r="D1898" s="41">
        <v>29628</v>
      </c>
      <c r="E1898" s="41">
        <v>10626</v>
      </c>
      <c r="F1898" s="41">
        <v>9666</v>
      </c>
      <c r="G1898" s="41">
        <v>17027</v>
      </c>
      <c r="H1898" s="41">
        <v>517</v>
      </c>
      <c r="I1898" s="41">
        <v>1420</v>
      </c>
      <c r="J1898" s="41">
        <v>363</v>
      </c>
      <c r="K1898" s="41">
        <v>1.3143</v>
      </c>
      <c r="L1898" s="48">
        <v>565000</v>
      </c>
      <c r="M1898" s="49"/>
    </row>
    <row r="1899" spans="1:13" x14ac:dyDescent="0.25">
      <c r="A1899" s="40">
        <v>28954</v>
      </c>
      <c r="B1899" s="41">
        <v>29055</v>
      </c>
      <c r="C1899" s="41">
        <v>31819</v>
      </c>
      <c r="D1899" s="41">
        <v>30969</v>
      </c>
      <c r="E1899" s="41">
        <v>24772</v>
      </c>
      <c r="F1899" s="41">
        <v>6107</v>
      </c>
      <c r="G1899" s="41">
        <v>17854</v>
      </c>
      <c r="H1899" s="41">
        <v>328</v>
      </c>
      <c r="I1899" s="41">
        <v>973</v>
      </c>
      <c r="J1899" s="41">
        <v>349</v>
      </c>
      <c r="K1899" s="41">
        <v>0.74719999999999998</v>
      </c>
      <c r="L1899" s="48">
        <v>565000</v>
      </c>
      <c r="M1899" s="49"/>
    </row>
    <row r="1900" spans="1:13" x14ac:dyDescent="0.25">
      <c r="A1900" s="40">
        <v>24751</v>
      </c>
      <c r="B1900" s="41">
        <v>24498</v>
      </c>
      <c r="C1900" s="41">
        <v>30849</v>
      </c>
      <c r="D1900" s="41">
        <v>30609</v>
      </c>
      <c r="E1900" s="41">
        <v>21661</v>
      </c>
      <c r="F1900" s="41">
        <v>12770</v>
      </c>
      <c r="G1900" s="41">
        <v>23292</v>
      </c>
      <c r="H1900" s="41">
        <v>266</v>
      </c>
      <c r="I1900" s="41">
        <v>834</v>
      </c>
      <c r="J1900" s="41">
        <v>331</v>
      </c>
      <c r="K1900" s="41">
        <v>0.38159999999999999</v>
      </c>
      <c r="L1900" s="48">
        <v>642500</v>
      </c>
      <c r="M1900" s="49"/>
    </row>
    <row r="1901" spans="1:13" x14ac:dyDescent="0.25">
      <c r="A1901" s="40">
        <v>16563</v>
      </c>
      <c r="B1901" s="41">
        <v>23107</v>
      </c>
      <c r="C1901" s="41">
        <v>29121</v>
      </c>
      <c r="D1901" s="41">
        <v>30701</v>
      </c>
      <c r="E1901" s="41">
        <v>18416</v>
      </c>
      <c r="F1901" s="41">
        <v>9321</v>
      </c>
      <c r="G1901" s="41">
        <v>18133</v>
      </c>
      <c r="H1901" s="41">
        <v>342</v>
      </c>
      <c r="I1901" s="41">
        <v>1162</v>
      </c>
      <c r="J1901" s="41">
        <v>274</v>
      </c>
      <c r="K1901" s="41">
        <v>0.26340000000000002</v>
      </c>
      <c r="L1901" s="48">
        <v>530000</v>
      </c>
      <c r="M1901" s="49"/>
    </row>
    <row r="1902" spans="1:13" x14ac:dyDescent="0.25">
      <c r="A1902" s="40">
        <v>29141</v>
      </c>
      <c r="B1902" s="41">
        <v>30850</v>
      </c>
      <c r="C1902" s="41">
        <v>31844</v>
      </c>
      <c r="D1902" s="41">
        <v>29940</v>
      </c>
      <c r="E1902" s="41">
        <v>25131</v>
      </c>
      <c r="F1902" s="41">
        <v>6782</v>
      </c>
      <c r="G1902" s="41">
        <v>21478</v>
      </c>
      <c r="H1902" s="41">
        <v>242</v>
      </c>
      <c r="I1902" s="41">
        <v>849</v>
      </c>
      <c r="J1902" s="41">
        <v>272</v>
      </c>
      <c r="K1902" s="41">
        <v>0.29730000000000001</v>
      </c>
      <c r="L1902" s="48">
        <v>637500</v>
      </c>
      <c r="M1902" s="49"/>
    </row>
    <row r="1903" spans="1:13" x14ac:dyDescent="0.25">
      <c r="A1903" s="40">
        <v>14911</v>
      </c>
      <c r="B1903" s="41">
        <v>16574</v>
      </c>
      <c r="C1903" s="41">
        <v>30496</v>
      </c>
      <c r="D1903" s="41">
        <v>29314</v>
      </c>
      <c r="E1903" s="41">
        <v>24037</v>
      </c>
      <c r="F1903" s="41">
        <v>7982</v>
      </c>
      <c r="G1903" s="41">
        <v>17703</v>
      </c>
      <c r="H1903" s="41">
        <v>346</v>
      </c>
      <c r="I1903" s="41">
        <v>1206</v>
      </c>
      <c r="J1903" s="41">
        <v>315</v>
      </c>
      <c r="K1903" s="41">
        <v>0.23269999999999999</v>
      </c>
      <c r="L1903" s="48">
        <v>505000</v>
      </c>
      <c r="M1903" s="49"/>
    </row>
    <row r="1904" spans="1:13" x14ac:dyDescent="0.25">
      <c r="A1904" s="40">
        <v>14077</v>
      </c>
      <c r="B1904" s="41">
        <v>19220</v>
      </c>
      <c r="C1904" s="41">
        <v>30150</v>
      </c>
      <c r="D1904" s="41">
        <v>32021</v>
      </c>
      <c r="E1904" s="41">
        <v>20638</v>
      </c>
      <c r="F1904" s="41">
        <v>7356</v>
      </c>
      <c r="G1904" s="41">
        <v>14706</v>
      </c>
      <c r="H1904" s="41">
        <v>575</v>
      </c>
      <c r="I1904" s="41">
        <v>1640</v>
      </c>
      <c r="J1904" s="41">
        <v>214</v>
      </c>
      <c r="K1904" s="41">
        <v>0.30259999999999998</v>
      </c>
      <c r="L1904" s="48">
        <v>375000</v>
      </c>
      <c r="M1904" s="49"/>
    </row>
    <row r="1905" spans="1:13" x14ac:dyDescent="0.25">
      <c r="A1905" s="40">
        <v>11499</v>
      </c>
      <c r="B1905" s="41">
        <v>18084</v>
      </c>
      <c r="C1905" s="41">
        <v>29498</v>
      </c>
      <c r="D1905" s="41">
        <v>27275</v>
      </c>
      <c r="E1905" s="41">
        <v>21803</v>
      </c>
      <c r="F1905" s="41">
        <v>6178</v>
      </c>
      <c r="G1905" s="41">
        <v>19262</v>
      </c>
      <c r="H1905" s="41">
        <v>466</v>
      </c>
      <c r="I1905" s="41">
        <v>1326</v>
      </c>
      <c r="J1905" s="41">
        <v>307</v>
      </c>
      <c r="K1905" s="41">
        <v>0.23569999999999999</v>
      </c>
      <c r="L1905" s="48">
        <v>480000</v>
      </c>
      <c r="M1905" s="49"/>
    </row>
    <row r="1906" spans="1:13" x14ac:dyDescent="0.25">
      <c r="A1906" s="40">
        <v>11425</v>
      </c>
      <c r="B1906" s="41">
        <v>17120</v>
      </c>
      <c r="C1906" s="41">
        <v>27768</v>
      </c>
      <c r="D1906" s="41">
        <v>25966</v>
      </c>
      <c r="E1906" s="41">
        <v>24257</v>
      </c>
      <c r="F1906" s="41">
        <v>2528</v>
      </c>
      <c r="G1906" s="41">
        <v>12299</v>
      </c>
      <c r="H1906" s="41">
        <v>465</v>
      </c>
      <c r="I1906" s="41">
        <v>1256</v>
      </c>
      <c r="J1906" s="41">
        <v>238</v>
      </c>
      <c r="K1906" s="41">
        <v>0.18290000000000001</v>
      </c>
      <c r="L1906" s="48">
        <v>440000</v>
      </c>
      <c r="M1906" s="49"/>
    </row>
    <row r="1907" spans="1:13" x14ac:dyDescent="0.25">
      <c r="A1907" s="40">
        <v>19729</v>
      </c>
      <c r="B1907" s="41">
        <v>21019</v>
      </c>
      <c r="C1907" s="41">
        <v>29765</v>
      </c>
      <c r="D1907" s="41">
        <v>29418</v>
      </c>
      <c r="E1907" s="41">
        <v>18077</v>
      </c>
      <c r="F1907" s="41">
        <v>6647</v>
      </c>
      <c r="G1907" s="41">
        <v>19554</v>
      </c>
      <c r="H1907" s="41">
        <v>324</v>
      </c>
      <c r="I1907" s="41">
        <v>972</v>
      </c>
      <c r="J1907" s="41">
        <v>296</v>
      </c>
      <c r="K1907" s="41">
        <v>0.24510000000000001</v>
      </c>
      <c r="L1907" s="48">
        <v>550000</v>
      </c>
      <c r="M1907" s="49"/>
    </row>
    <row r="1908" spans="1:13" x14ac:dyDescent="0.25">
      <c r="A1908" s="40">
        <v>22446</v>
      </c>
      <c r="B1908" s="41">
        <v>26266</v>
      </c>
      <c r="C1908" s="41">
        <v>30823</v>
      </c>
      <c r="D1908" s="41">
        <v>31415</v>
      </c>
      <c r="E1908" s="41">
        <v>19214</v>
      </c>
      <c r="F1908" s="41">
        <v>8046</v>
      </c>
      <c r="G1908" s="41">
        <v>17088</v>
      </c>
      <c r="H1908" s="41">
        <v>434</v>
      </c>
      <c r="I1908" s="41">
        <v>1169</v>
      </c>
      <c r="J1908" s="41">
        <v>258</v>
      </c>
      <c r="K1908" s="41">
        <v>0.26300000000000001</v>
      </c>
      <c r="L1908" s="48">
        <v>362500</v>
      </c>
      <c r="M1908" s="49"/>
    </row>
    <row r="1909" spans="1:13" x14ac:dyDescent="0.25">
      <c r="A1909" s="40">
        <v>13326</v>
      </c>
      <c r="B1909" s="41">
        <v>21385</v>
      </c>
      <c r="C1909" s="41">
        <v>17769</v>
      </c>
      <c r="D1909" s="41">
        <v>30262</v>
      </c>
      <c r="E1909" s="41">
        <v>14498</v>
      </c>
      <c r="F1909" s="41">
        <v>1891</v>
      </c>
      <c r="G1909" s="41">
        <v>13596</v>
      </c>
      <c r="H1909" s="41">
        <v>287</v>
      </c>
      <c r="I1909" s="41">
        <v>1094</v>
      </c>
      <c r="J1909" s="41">
        <v>273</v>
      </c>
      <c r="K1909" s="41">
        <v>0.20530000000000001</v>
      </c>
      <c r="L1909" s="48">
        <v>510000</v>
      </c>
      <c r="M1909" s="49"/>
    </row>
    <row r="1910" spans="1:13" x14ac:dyDescent="0.25">
      <c r="A1910" s="40">
        <v>14956</v>
      </c>
      <c r="B1910" s="41">
        <v>19009</v>
      </c>
      <c r="C1910" s="41">
        <v>15708</v>
      </c>
      <c r="D1910" s="41">
        <v>28406</v>
      </c>
      <c r="E1910" s="41">
        <v>21885</v>
      </c>
      <c r="F1910" s="41">
        <v>3691</v>
      </c>
      <c r="G1910" s="41">
        <v>14565</v>
      </c>
      <c r="H1910" s="41">
        <v>254</v>
      </c>
      <c r="I1910" s="41">
        <v>841</v>
      </c>
      <c r="J1910" s="41">
        <v>212</v>
      </c>
      <c r="K1910" s="41">
        <v>0.17499999999999999</v>
      </c>
      <c r="L1910" s="48">
        <v>489500</v>
      </c>
      <c r="M1910" s="49"/>
    </row>
    <row r="1911" spans="1:13" x14ac:dyDescent="0.25">
      <c r="A1911" s="40">
        <v>20962</v>
      </c>
      <c r="B1911" s="41">
        <v>26447</v>
      </c>
      <c r="C1911" s="41">
        <v>22734</v>
      </c>
      <c r="D1911" s="41">
        <v>30800</v>
      </c>
      <c r="E1911" s="41">
        <v>26929</v>
      </c>
      <c r="F1911" s="41">
        <v>3337</v>
      </c>
      <c r="G1911" s="41">
        <v>15037</v>
      </c>
      <c r="H1911" s="41">
        <v>354</v>
      </c>
      <c r="I1911" s="41">
        <v>1097</v>
      </c>
      <c r="J1911" s="41">
        <v>290</v>
      </c>
      <c r="K1911" s="41">
        <v>0.18790000000000001</v>
      </c>
      <c r="L1911" s="48">
        <v>565000</v>
      </c>
      <c r="M1911" s="49"/>
    </row>
    <row r="1912" spans="1:13" x14ac:dyDescent="0.25">
      <c r="A1912" s="40">
        <v>19593</v>
      </c>
      <c r="B1912" s="41">
        <v>23897</v>
      </c>
      <c r="C1912" s="41">
        <v>18724</v>
      </c>
      <c r="D1912" s="41">
        <v>29734</v>
      </c>
      <c r="E1912" s="41">
        <v>24633</v>
      </c>
      <c r="F1912" s="41">
        <v>4229</v>
      </c>
      <c r="G1912" s="41">
        <v>14343</v>
      </c>
      <c r="H1912" s="41">
        <v>394</v>
      </c>
      <c r="I1912" s="41">
        <v>984</v>
      </c>
      <c r="J1912" s="41">
        <v>248</v>
      </c>
      <c r="K1912" s="41">
        <v>0.3604</v>
      </c>
      <c r="L1912" s="48">
        <v>505000</v>
      </c>
      <c r="M1912" s="49"/>
    </row>
    <row r="1913" spans="1:13" x14ac:dyDescent="0.25">
      <c r="A1913" s="40">
        <v>15823</v>
      </c>
      <c r="B1913" s="41">
        <v>21518</v>
      </c>
      <c r="C1913" s="41">
        <v>24189</v>
      </c>
      <c r="D1913" s="41">
        <v>29661</v>
      </c>
      <c r="E1913" s="41">
        <v>26500</v>
      </c>
      <c r="F1913" s="41">
        <v>2984</v>
      </c>
      <c r="G1913" s="41">
        <v>18450</v>
      </c>
      <c r="H1913" s="41">
        <v>302</v>
      </c>
      <c r="I1913" s="41">
        <v>1117</v>
      </c>
      <c r="J1913" s="41">
        <v>368</v>
      </c>
      <c r="K1913" s="41">
        <v>0.20150000000000001</v>
      </c>
      <c r="L1913" s="48">
        <v>507500</v>
      </c>
      <c r="M1913" s="49"/>
    </row>
    <row r="1914" spans="1:13" x14ac:dyDescent="0.25">
      <c r="A1914" s="40">
        <v>19645</v>
      </c>
      <c r="B1914" s="41">
        <v>26142</v>
      </c>
      <c r="C1914" s="41">
        <v>25446</v>
      </c>
      <c r="D1914" s="41">
        <v>31337</v>
      </c>
      <c r="E1914" s="41">
        <v>24704</v>
      </c>
      <c r="F1914" s="41">
        <v>6820</v>
      </c>
      <c r="G1914" s="41">
        <v>14495</v>
      </c>
      <c r="H1914" s="41">
        <v>289</v>
      </c>
      <c r="I1914" s="41">
        <v>964</v>
      </c>
      <c r="J1914" s="41">
        <v>321</v>
      </c>
      <c r="K1914" s="41">
        <v>0.2079</v>
      </c>
      <c r="L1914" s="48">
        <v>525000</v>
      </c>
      <c r="M1914" s="49"/>
    </row>
    <row r="1915" spans="1:13" x14ac:dyDescent="0.25">
      <c r="A1915" s="40">
        <v>19882</v>
      </c>
      <c r="B1915" s="41">
        <v>27146</v>
      </c>
      <c r="C1915" s="41">
        <v>23512</v>
      </c>
      <c r="D1915" s="41">
        <v>28154</v>
      </c>
      <c r="E1915" s="41">
        <v>22162</v>
      </c>
      <c r="F1915" s="41">
        <v>4085</v>
      </c>
      <c r="G1915" s="41">
        <v>16368</v>
      </c>
      <c r="H1915" s="41">
        <v>264</v>
      </c>
      <c r="I1915" s="41">
        <v>914</v>
      </c>
      <c r="J1915" s="41">
        <v>270</v>
      </c>
      <c r="K1915" s="41">
        <v>0.20610000000000001</v>
      </c>
      <c r="L1915" s="48">
        <v>554975</v>
      </c>
      <c r="M1915" s="49"/>
    </row>
    <row r="1916" spans="1:13" x14ac:dyDescent="0.25">
      <c r="A1916" s="40">
        <v>22776</v>
      </c>
      <c r="B1916" s="41">
        <v>23557</v>
      </c>
      <c r="C1916" s="41">
        <v>22917</v>
      </c>
      <c r="D1916" s="41">
        <v>29857</v>
      </c>
      <c r="E1916" s="41">
        <v>14339</v>
      </c>
      <c r="F1916" s="41">
        <v>3926</v>
      </c>
      <c r="G1916" s="41">
        <v>13417</v>
      </c>
      <c r="H1916" s="41">
        <v>298</v>
      </c>
      <c r="I1916" s="41">
        <v>1132</v>
      </c>
      <c r="J1916" s="41">
        <v>305</v>
      </c>
      <c r="K1916" s="41">
        <v>0.38129999999999997</v>
      </c>
      <c r="L1916" s="48">
        <v>600000</v>
      </c>
      <c r="M1916" s="49"/>
    </row>
    <row r="1917" spans="1:13" x14ac:dyDescent="0.25">
      <c r="A1917" s="40">
        <v>14097</v>
      </c>
      <c r="B1917" s="41">
        <v>23988</v>
      </c>
      <c r="C1917" s="41">
        <v>24749</v>
      </c>
      <c r="D1917" s="41">
        <v>29702</v>
      </c>
      <c r="E1917" s="41">
        <v>15230</v>
      </c>
      <c r="F1917" s="41">
        <v>6098</v>
      </c>
      <c r="G1917" s="41">
        <v>14114</v>
      </c>
      <c r="H1917" s="41">
        <v>269</v>
      </c>
      <c r="I1917" s="41">
        <v>904</v>
      </c>
      <c r="J1917" s="41">
        <v>222</v>
      </c>
      <c r="K1917" s="41">
        <v>0.20430000000000001</v>
      </c>
      <c r="L1917" s="48">
        <v>620000</v>
      </c>
      <c r="M1917" s="49"/>
    </row>
    <row r="1918" spans="1:13" x14ac:dyDescent="0.25">
      <c r="A1918" s="40">
        <v>20074</v>
      </c>
      <c r="B1918" s="41">
        <v>24711</v>
      </c>
      <c r="C1918" s="41">
        <v>27505</v>
      </c>
      <c r="D1918" s="41">
        <v>30265</v>
      </c>
      <c r="E1918" s="41">
        <v>19010</v>
      </c>
      <c r="F1918" s="41">
        <v>10358</v>
      </c>
      <c r="G1918" s="41">
        <v>14549</v>
      </c>
      <c r="H1918" s="41">
        <v>275</v>
      </c>
      <c r="I1918" s="41">
        <v>1065</v>
      </c>
      <c r="J1918" s="41">
        <v>245</v>
      </c>
      <c r="K1918" s="41">
        <v>0.20369999999999999</v>
      </c>
      <c r="L1918" s="48">
        <v>555000</v>
      </c>
      <c r="M1918" s="49"/>
    </row>
    <row r="1919" spans="1:13" x14ac:dyDescent="0.25">
      <c r="A1919" s="40">
        <v>10526</v>
      </c>
      <c r="B1919" s="41">
        <v>14377</v>
      </c>
      <c r="C1919" s="41">
        <v>20473</v>
      </c>
      <c r="D1919" s="41">
        <v>24196</v>
      </c>
      <c r="E1919" s="41">
        <v>15248</v>
      </c>
      <c r="F1919" s="41">
        <v>1846</v>
      </c>
      <c r="G1919" s="41">
        <v>16430</v>
      </c>
      <c r="H1919" s="41">
        <v>661</v>
      </c>
      <c r="I1919" s="41">
        <v>1795</v>
      </c>
      <c r="J1919" s="41">
        <v>277</v>
      </c>
      <c r="K1919" s="41">
        <v>0.25430000000000003</v>
      </c>
      <c r="L1919" s="48">
        <v>257500</v>
      </c>
      <c r="M1919" s="49"/>
    </row>
    <row r="1920" spans="1:13" x14ac:dyDescent="0.25">
      <c r="A1920" s="40">
        <v>7392</v>
      </c>
      <c r="B1920" s="41">
        <v>10796</v>
      </c>
      <c r="C1920" s="41">
        <v>16216</v>
      </c>
      <c r="D1920" s="41">
        <v>24342</v>
      </c>
      <c r="E1920" s="41">
        <v>12887</v>
      </c>
      <c r="F1920" s="41">
        <v>737</v>
      </c>
      <c r="G1920" s="41">
        <v>15666</v>
      </c>
      <c r="H1920" s="41">
        <v>597</v>
      </c>
      <c r="I1920" s="41">
        <v>1567</v>
      </c>
      <c r="J1920" s="41">
        <v>264</v>
      </c>
      <c r="K1920" s="41">
        <v>0.38729999999999998</v>
      </c>
      <c r="L1920" s="48">
        <v>220000</v>
      </c>
      <c r="M1920" s="49"/>
    </row>
    <row r="1921" spans="1:13" x14ac:dyDescent="0.25">
      <c r="A1921" s="40">
        <v>15937</v>
      </c>
      <c r="B1921" s="41">
        <v>20728</v>
      </c>
      <c r="C1921" s="41">
        <v>26462</v>
      </c>
      <c r="D1921" s="41">
        <v>30736</v>
      </c>
      <c r="E1921" s="41">
        <v>19803</v>
      </c>
      <c r="F1921" s="41">
        <v>8238</v>
      </c>
      <c r="G1921" s="41">
        <v>15139</v>
      </c>
      <c r="H1921" s="41">
        <v>431</v>
      </c>
      <c r="I1921" s="41">
        <v>1239</v>
      </c>
      <c r="J1921" s="41">
        <v>246</v>
      </c>
      <c r="K1921" s="41">
        <v>0.40899999999999997</v>
      </c>
      <c r="L1921" s="48">
        <v>362160</v>
      </c>
      <c r="M1921" s="49"/>
    </row>
    <row r="1922" spans="1:13" x14ac:dyDescent="0.25">
      <c r="A1922" s="40">
        <v>15491</v>
      </c>
      <c r="B1922" s="41">
        <v>18868</v>
      </c>
      <c r="C1922" s="41">
        <v>28185</v>
      </c>
      <c r="D1922" s="41">
        <v>27917</v>
      </c>
      <c r="E1922" s="41">
        <v>17543</v>
      </c>
      <c r="F1922" s="41">
        <v>6273</v>
      </c>
      <c r="G1922" s="41">
        <v>10783</v>
      </c>
      <c r="H1922" s="41">
        <v>481</v>
      </c>
      <c r="I1922" s="41">
        <v>1406</v>
      </c>
      <c r="J1922" s="41">
        <v>237</v>
      </c>
      <c r="K1922" s="41">
        <v>0.20050000000000001</v>
      </c>
      <c r="L1922" s="48">
        <v>365000</v>
      </c>
      <c r="M1922" s="49"/>
    </row>
    <row r="1923" spans="1:13" x14ac:dyDescent="0.25">
      <c r="A1923" s="40">
        <v>11676</v>
      </c>
      <c r="B1923" s="41">
        <v>19475</v>
      </c>
      <c r="C1923" s="41">
        <v>19082</v>
      </c>
      <c r="D1923" s="41">
        <v>24545</v>
      </c>
      <c r="E1923" s="41">
        <v>14034</v>
      </c>
      <c r="F1923" s="41">
        <v>3223</v>
      </c>
      <c r="G1923" s="41">
        <v>11470</v>
      </c>
      <c r="H1923" s="41">
        <v>463</v>
      </c>
      <c r="I1923" s="41">
        <v>1387</v>
      </c>
      <c r="J1923" s="41">
        <v>374</v>
      </c>
      <c r="K1923" s="41">
        <v>0.1862</v>
      </c>
      <c r="L1923" s="48">
        <v>486250</v>
      </c>
      <c r="M1923" s="49"/>
    </row>
    <row r="1924" spans="1:13" x14ac:dyDescent="0.25">
      <c r="A1924" s="40">
        <v>10887</v>
      </c>
      <c r="B1924" s="41">
        <v>18931</v>
      </c>
      <c r="C1924" s="41">
        <v>21214</v>
      </c>
      <c r="D1924" s="41">
        <v>29265</v>
      </c>
      <c r="E1924" s="41">
        <v>17339</v>
      </c>
      <c r="F1924" s="41">
        <v>2038</v>
      </c>
      <c r="G1924" s="41">
        <v>15431</v>
      </c>
      <c r="H1924" s="41">
        <v>442</v>
      </c>
      <c r="I1924" s="41">
        <v>1271</v>
      </c>
      <c r="J1924" s="41">
        <v>243</v>
      </c>
      <c r="K1924" s="41">
        <v>0.2084</v>
      </c>
      <c r="L1924" s="48">
        <v>399950</v>
      </c>
      <c r="M1924" s="49"/>
    </row>
    <row r="1925" spans="1:13" x14ac:dyDescent="0.25">
      <c r="A1925" s="40">
        <v>4555</v>
      </c>
      <c r="B1925" s="41">
        <v>7860</v>
      </c>
      <c r="C1925" s="41">
        <v>14092</v>
      </c>
      <c r="D1925" s="41">
        <v>24649</v>
      </c>
      <c r="E1925" s="41">
        <v>13400</v>
      </c>
      <c r="F1925" s="41">
        <v>807</v>
      </c>
      <c r="G1925" s="41">
        <v>18203</v>
      </c>
      <c r="H1925" s="41">
        <v>379</v>
      </c>
      <c r="I1925" s="41">
        <v>1136</v>
      </c>
      <c r="J1925" s="41">
        <v>206</v>
      </c>
      <c r="K1925" s="41">
        <v>0.1721</v>
      </c>
      <c r="L1925" s="48">
        <v>365200</v>
      </c>
      <c r="M1925" s="49"/>
    </row>
    <row r="1926" spans="1:13" x14ac:dyDescent="0.25">
      <c r="A1926" s="40">
        <v>13313</v>
      </c>
      <c r="B1926" s="41">
        <v>10877</v>
      </c>
      <c r="C1926" s="41">
        <v>25543</v>
      </c>
      <c r="D1926" s="41">
        <v>22972</v>
      </c>
      <c r="E1926" s="41">
        <v>18486</v>
      </c>
      <c r="F1926" s="41">
        <v>4413</v>
      </c>
      <c r="G1926" s="41">
        <v>17952</v>
      </c>
      <c r="H1926" s="41">
        <v>380</v>
      </c>
      <c r="I1926" s="41">
        <v>1099</v>
      </c>
      <c r="J1926" s="41">
        <v>307</v>
      </c>
      <c r="K1926" s="41">
        <v>0.31619999999999998</v>
      </c>
      <c r="L1926" s="48">
        <v>412475</v>
      </c>
      <c r="M1926" s="49"/>
    </row>
    <row r="1927" spans="1:13" x14ac:dyDescent="0.25">
      <c r="A1927" s="40">
        <v>19858</v>
      </c>
      <c r="B1927" s="41">
        <v>19138</v>
      </c>
      <c r="C1927" s="41">
        <v>28716</v>
      </c>
      <c r="D1927" s="41">
        <v>29123</v>
      </c>
      <c r="E1927" s="41">
        <v>25192</v>
      </c>
      <c r="F1927" s="41">
        <v>2839</v>
      </c>
      <c r="G1927" s="41">
        <v>22403</v>
      </c>
      <c r="H1927" s="41">
        <v>396</v>
      </c>
      <c r="I1927" s="41">
        <v>1144</v>
      </c>
      <c r="J1927" s="41">
        <v>468</v>
      </c>
      <c r="K1927" s="41">
        <v>0.48320000000000002</v>
      </c>
      <c r="L1927" s="48">
        <v>482000</v>
      </c>
      <c r="M1927" s="49"/>
    </row>
    <row r="1928" spans="1:13" x14ac:dyDescent="0.25">
      <c r="A1928" s="40">
        <v>32265</v>
      </c>
      <c r="B1928" s="41">
        <v>32627</v>
      </c>
      <c r="C1928" s="41">
        <v>32580</v>
      </c>
      <c r="D1928" s="41">
        <v>32505</v>
      </c>
      <c r="E1928" s="41">
        <v>27170</v>
      </c>
      <c r="F1928" s="41">
        <v>14948</v>
      </c>
      <c r="G1928" s="41">
        <v>20932</v>
      </c>
      <c r="H1928" s="41">
        <v>247</v>
      </c>
      <c r="I1928" s="41">
        <v>923</v>
      </c>
      <c r="J1928" s="41">
        <v>413</v>
      </c>
      <c r="K1928" s="41">
        <v>0.48909999999999998</v>
      </c>
      <c r="L1928" s="48">
        <v>860000</v>
      </c>
      <c r="M1928" s="49"/>
    </row>
    <row r="1929" spans="1:13" x14ac:dyDescent="0.25">
      <c r="A1929" s="40">
        <v>26771</v>
      </c>
      <c r="B1929" s="41">
        <v>31308</v>
      </c>
      <c r="C1929" s="41">
        <v>32393</v>
      </c>
      <c r="D1929" s="41">
        <v>32001</v>
      </c>
      <c r="E1929" s="41">
        <v>27786</v>
      </c>
      <c r="F1929" s="41">
        <v>9229</v>
      </c>
      <c r="G1929" s="41">
        <v>18052</v>
      </c>
      <c r="H1929" s="41">
        <v>328</v>
      </c>
      <c r="I1929" s="41">
        <v>1080</v>
      </c>
      <c r="J1929" s="41">
        <v>374</v>
      </c>
      <c r="K1929" s="41">
        <v>0.44450000000000001</v>
      </c>
      <c r="L1929" s="48">
        <v>606000</v>
      </c>
      <c r="M1929" s="49"/>
    </row>
    <row r="1930" spans="1:13" x14ac:dyDescent="0.25">
      <c r="A1930" s="40">
        <v>30648</v>
      </c>
      <c r="B1930" s="41">
        <v>30995</v>
      </c>
      <c r="C1930" s="41">
        <v>32141</v>
      </c>
      <c r="D1930" s="41">
        <v>32327</v>
      </c>
      <c r="E1930" s="41">
        <v>23077</v>
      </c>
      <c r="F1930" s="41">
        <v>4386</v>
      </c>
      <c r="G1930" s="41">
        <v>25713</v>
      </c>
      <c r="H1930" s="41">
        <v>295</v>
      </c>
      <c r="I1930" s="41">
        <v>816</v>
      </c>
      <c r="J1930" s="41">
        <v>462</v>
      </c>
      <c r="K1930" s="41">
        <v>1.3644000000000001</v>
      </c>
      <c r="L1930" s="48">
        <v>715000</v>
      </c>
      <c r="M1930" s="49"/>
    </row>
    <row r="1931" spans="1:13" x14ac:dyDescent="0.25">
      <c r="A1931" s="40">
        <v>24578</v>
      </c>
      <c r="B1931" s="41">
        <v>30128</v>
      </c>
      <c r="C1931" s="41">
        <v>31609</v>
      </c>
      <c r="D1931" s="41">
        <v>32486</v>
      </c>
      <c r="E1931" s="41">
        <v>21437</v>
      </c>
      <c r="F1931" s="41">
        <v>9639</v>
      </c>
      <c r="G1931" s="41">
        <v>20807</v>
      </c>
      <c r="H1931" s="41">
        <v>418</v>
      </c>
      <c r="I1931" s="41">
        <v>1197</v>
      </c>
      <c r="J1931" s="41">
        <v>322</v>
      </c>
      <c r="K1931" s="41">
        <v>0.48930000000000001</v>
      </c>
      <c r="L1931" s="48">
        <v>595000</v>
      </c>
      <c r="M1931" s="49"/>
    </row>
    <row r="1932" spans="1:13" x14ac:dyDescent="0.25">
      <c r="A1932" s="40">
        <v>27014</v>
      </c>
      <c r="B1932" s="41">
        <v>29310</v>
      </c>
      <c r="C1932" s="41">
        <v>32404</v>
      </c>
      <c r="D1932" s="41">
        <v>32023</v>
      </c>
      <c r="E1932" s="41">
        <v>20592</v>
      </c>
      <c r="F1932" s="41">
        <v>7697</v>
      </c>
      <c r="G1932" s="41">
        <v>20740</v>
      </c>
      <c r="H1932" s="41">
        <v>325</v>
      </c>
      <c r="I1932" s="41">
        <v>843</v>
      </c>
      <c r="J1932" s="41">
        <v>436</v>
      </c>
      <c r="K1932" s="41">
        <v>0.45269999999999999</v>
      </c>
      <c r="L1932" s="48">
        <v>751950</v>
      </c>
      <c r="M1932" s="49"/>
    </row>
    <row r="1933" spans="1:13" x14ac:dyDescent="0.25">
      <c r="A1933" s="40">
        <v>18589</v>
      </c>
      <c r="B1933" s="41">
        <v>18467</v>
      </c>
      <c r="C1933" s="41">
        <v>30121</v>
      </c>
      <c r="D1933" s="41">
        <v>29756</v>
      </c>
      <c r="E1933" s="41">
        <v>22983</v>
      </c>
      <c r="F1933" s="41">
        <v>7669</v>
      </c>
      <c r="G1933" s="41">
        <v>22380</v>
      </c>
      <c r="H1933" s="41">
        <v>509</v>
      </c>
      <c r="I1933" s="41">
        <v>1180</v>
      </c>
      <c r="J1933" s="41">
        <v>284</v>
      </c>
      <c r="K1933" s="41">
        <v>0.33400000000000002</v>
      </c>
      <c r="L1933" s="48">
        <v>622500</v>
      </c>
      <c r="M1933" s="49"/>
    </row>
    <row r="1934" spans="1:13" x14ac:dyDescent="0.25">
      <c r="A1934" s="40">
        <v>28129</v>
      </c>
      <c r="B1934" s="41">
        <v>27107</v>
      </c>
      <c r="C1934" s="41">
        <v>32364</v>
      </c>
      <c r="D1934" s="41">
        <v>32318</v>
      </c>
      <c r="E1934" s="41">
        <v>24476</v>
      </c>
      <c r="F1934" s="41">
        <v>12509</v>
      </c>
      <c r="G1934" s="41">
        <v>21396</v>
      </c>
      <c r="H1934" s="41">
        <v>404</v>
      </c>
      <c r="I1934" s="41">
        <v>934</v>
      </c>
      <c r="J1934" s="41">
        <v>380</v>
      </c>
      <c r="K1934" s="41">
        <v>0.4254</v>
      </c>
      <c r="L1934" s="48">
        <v>886750</v>
      </c>
      <c r="M1934" s="49"/>
    </row>
    <row r="1935" spans="1:13" x14ac:dyDescent="0.25">
      <c r="A1935" s="40">
        <v>24766</v>
      </c>
      <c r="B1935" s="41">
        <v>29245</v>
      </c>
      <c r="C1935" s="41">
        <v>30516</v>
      </c>
      <c r="D1935" s="41">
        <v>31718</v>
      </c>
      <c r="E1935" s="41">
        <v>23495</v>
      </c>
      <c r="F1935" s="41">
        <v>14573</v>
      </c>
      <c r="G1935" s="41">
        <v>20847</v>
      </c>
      <c r="H1935" s="41">
        <v>375</v>
      </c>
      <c r="I1935" s="41">
        <v>976</v>
      </c>
      <c r="J1935" s="41">
        <v>318</v>
      </c>
      <c r="K1935" s="41">
        <v>0.2787</v>
      </c>
      <c r="L1935" s="48">
        <v>665000</v>
      </c>
      <c r="M1935" s="49"/>
    </row>
    <row r="1936" spans="1:13" x14ac:dyDescent="0.25">
      <c r="A1936" s="40">
        <v>27495</v>
      </c>
      <c r="B1936" s="41">
        <v>31441</v>
      </c>
      <c r="C1936" s="41">
        <v>32418</v>
      </c>
      <c r="D1936" s="41">
        <v>32257</v>
      </c>
      <c r="E1936" s="41">
        <v>26207</v>
      </c>
      <c r="F1936" s="41">
        <v>10302</v>
      </c>
      <c r="G1936" s="41">
        <v>18082</v>
      </c>
      <c r="H1936" s="41">
        <v>383</v>
      </c>
      <c r="I1936" s="41">
        <v>961</v>
      </c>
      <c r="J1936" s="41">
        <v>345</v>
      </c>
      <c r="K1936" s="41">
        <v>0.3735</v>
      </c>
      <c r="L1936" s="48">
        <v>647500</v>
      </c>
      <c r="M1936" s="49"/>
    </row>
    <row r="1937" spans="1:13" x14ac:dyDescent="0.25">
      <c r="A1937" s="40">
        <v>17777</v>
      </c>
      <c r="B1937" s="41">
        <v>22230</v>
      </c>
      <c r="C1937" s="41">
        <v>22502</v>
      </c>
      <c r="D1937" s="41">
        <v>28601</v>
      </c>
      <c r="E1937" s="41">
        <v>28718</v>
      </c>
      <c r="F1937" s="41">
        <v>5242</v>
      </c>
      <c r="G1937" s="41">
        <v>18210</v>
      </c>
      <c r="H1937" s="41">
        <v>241</v>
      </c>
      <c r="I1937" s="41">
        <v>831</v>
      </c>
      <c r="J1937" s="41">
        <v>300</v>
      </c>
      <c r="K1937" s="41">
        <v>0.18509999999999999</v>
      </c>
      <c r="L1937" s="48">
        <v>530000</v>
      </c>
      <c r="M1937" s="49"/>
    </row>
    <row r="1938" spans="1:13" x14ac:dyDescent="0.25">
      <c r="A1938" s="40">
        <v>20448</v>
      </c>
      <c r="B1938" s="41">
        <v>27939</v>
      </c>
      <c r="C1938" s="41">
        <v>27844</v>
      </c>
      <c r="D1938" s="41">
        <v>30089</v>
      </c>
      <c r="E1938" s="41">
        <v>18419</v>
      </c>
      <c r="F1938" s="41">
        <v>8159</v>
      </c>
      <c r="G1938" s="41">
        <v>15144</v>
      </c>
      <c r="H1938" s="41">
        <v>310</v>
      </c>
      <c r="I1938" s="41">
        <v>1084</v>
      </c>
      <c r="J1938" s="41">
        <v>304</v>
      </c>
      <c r="K1938" s="41">
        <v>0.26550000000000001</v>
      </c>
      <c r="L1938" s="48">
        <v>530000</v>
      </c>
      <c r="M1938" s="49"/>
    </row>
    <row r="1939" spans="1:13" x14ac:dyDescent="0.25">
      <c r="A1939" s="40">
        <v>13220</v>
      </c>
      <c r="B1939" s="41">
        <v>19295</v>
      </c>
      <c r="C1939" s="41">
        <v>17254</v>
      </c>
      <c r="D1939" s="41">
        <v>29545</v>
      </c>
      <c r="E1939" s="41">
        <v>22364</v>
      </c>
      <c r="F1939" s="41">
        <v>1451</v>
      </c>
      <c r="G1939" s="41">
        <v>14079</v>
      </c>
      <c r="H1939" s="41">
        <v>655</v>
      </c>
      <c r="I1939" s="41">
        <v>1519</v>
      </c>
      <c r="J1939" s="41">
        <v>235</v>
      </c>
      <c r="K1939" s="41">
        <v>0.1893</v>
      </c>
      <c r="L1939" s="48">
        <v>332500</v>
      </c>
      <c r="M1939" s="49"/>
    </row>
    <row r="1940" spans="1:13" x14ac:dyDescent="0.25">
      <c r="A1940" s="40">
        <v>17813</v>
      </c>
      <c r="B1940" s="41">
        <v>28684</v>
      </c>
      <c r="C1940" s="41">
        <v>19498</v>
      </c>
      <c r="D1940" s="41">
        <v>32200</v>
      </c>
      <c r="E1940" s="41">
        <v>22344</v>
      </c>
      <c r="F1940" s="41">
        <v>2219</v>
      </c>
      <c r="G1940" s="41">
        <v>16988</v>
      </c>
      <c r="H1940" s="41">
        <v>452</v>
      </c>
      <c r="I1940" s="41">
        <v>1238</v>
      </c>
      <c r="J1940" s="41">
        <v>195</v>
      </c>
      <c r="K1940" s="41">
        <v>0.2787</v>
      </c>
      <c r="L1940" s="48">
        <v>425000</v>
      </c>
      <c r="M1940" s="49"/>
    </row>
    <row r="1941" spans="1:13" x14ac:dyDescent="0.25">
      <c r="A1941" s="40">
        <v>15402</v>
      </c>
      <c r="B1941" s="41">
        <v>23099</v>
      </c>
      <c r="C1941" s="41">
        <v>24148</v>
      </c>
      <c r="D1941" s="41">
        <v>27975</v>
      </c>
      <c r="E1941" s="41">
        <v>21679</v>
      </c>
      <c r="F1941" s="41">
        <v>5777</v>
      </c>
      <c r="G1941" s="41">
        <v>10155</v>
      </c>
      <c r="H1941" s="41">
        <v>450</v>
      </c>
      <c r="I1941" s="41">
        <v>1218</v>
      </c>
      <c r="J1941" s="41">
        <v>188</v>
      </c>
      <c r="K1941" s="41">
        <v>0.1779</v>
      </c>
      <c r="L1941" s="48">
        <v>480000</v>
      </c>
      <c r="M1941" s="49"/>
    </row>
    <row r="1942" spans="1:13" x14ac:dyDescent="0.25">
      <c r="A1942" s="40">
        <v>14853</v>
      </c>
      <c r="B1942" s="41">
        <v>20610</v>
      </c>
      <c r="C1942" s="41">
        <v>26391</v>
      </c>
      <c r="D1942" s="41">
        <v>28995</v>
      </c>
      <c r="E1942" s="41">
        <v>9007</v>
      </c>
      <c r="F1942" s="41">
        <v>9579</v>
      </c>
      <c r="G1942" s="41">
        <v>15747</v>
      </c>
      <c r="H1942" s="41">
        <v>242</v>
      </c>
      <c r="I1942" s="41">
        <v>849</v>
      </c>
      <c r="J1942" s="41">
        <v>209</v>
      </c>
      <c r="K1942" s="41">
        <v>0.17519999999999999</v>
      </c>
      <c r="L1942" s="48">
        <v>512000</v>
      </c>
      <c r="M1942" s="49"/>
    </row>
    <row r="1943" spans="1:13" x14ac:dyDescent="0.25">
      <c r="A1943" s="40">
        <v>17079</v>
      </c>
      <c r="B1943" s="41">
        <v>24284</v>
      </c>
      <c r="C1943" s="41">
        <v>25459</v>
      </c>
      <c r="D1943" s="41">
        <v>29777</v>
      </c>
      <c r="E1943" s="41">
        <v>18681</v>
      </c>
      <c r="F1943" s="41">
        <v>6595</v>
      </c>
      <c r="G1943" s="41">
        <v>16949</v>
      </c>
      <c r="H1943" s="41">
        <v>323</v>
      </c>
      <c r="I1943" s="41">
        <v>1045</v>
      </c>
      <c r="J1943" s="41">
        <v>268</v>
      </c>
      <c r="K1943" s="41">
        <v>0.18149999999999999</v>
      </c>
      <c r="L1943" s="48">
        <v>499975</v>
      </c>
      <c r="M1943" s="49"/>
    </row>
    <row r="1944" spans="1:13" x14ac:dyDescent="0.25">
      <c r="A1944" s="40">
        <v>29527</v>
      </c>
      <c r="B1944" s="41">
        <v>31126</v>
      </c>
      <c r="C1944" s="41">
        <v>32397</v>
      </c>
      <c r="D1944" s="41">
        <v>31377</v>
      </c>
      <c r="E1944" s="41">
        <v>27821</v>
      </c>
      <c r="F1944" s="41">
        <v>9383</v>
      </c>
      <c r="G1944" s="41">
        <v>20464</v>
      </c>
      <c r="H1944" s="41">
        <v>232</v>
      </c>
      <c r="I1944" s="41">
        <v>712</v>
      </c>
      <c r="J1944" s="41">
        <v>313</v>
      </c>
      <c r="K1944" s="41">
        <v>0.2923</v>
      </c>
      <c r="L1944" s="48">
        <v>611500</v>
      </c>
      <c r="M1944" s="49"/>
    </row>
    <row r="1945" spans="1:13" x14ac:dyDescent="0.25">
      <c r="A1945" s="40">
        <v>20892</v>
      </c>
      <c r="B1945" s="41">
        <v>23661</v>
      </c>
      <c r="C1945" s="41">
        <v>29456</v>
      </c>
      <c r="D1945" s="41">
        <v>30325</v>
      </c>
      <c r="E1945" s="41">
        <v>22116</v>
      </c>
      <c r="F1945" s="41">
        <v>6674</v>
      </c>
      <c r="G1945" s="41">
        <v>18056</v>
      </c>
      <c r="H1945" s="41">
        <v>332</v>
      </c>
      <c r="I1945" s="41">
        <v>1134</v>
      </c>
      <c r="J1945" s="41">
        <v>280</v>
      </c>
      <c r="K1945" s="41">
        <v>0.27200000000000002</v>
      </c>
      <c r="L1945" s="48">
        <v>279000</v>
      </c>
      <c r="M1945" s="49"/>
    </row>
    <row r="1946" spans="1:13" x14ac:dyDescent="0.25">
      <c r="A1946" s="40">
        <v>22423</v>
      </c>
      <c r="B1946" s="41">
        <v>27819</v>
      </c>
      <c r="C1946" s="41">
        <v>28334</v>
      </c>
      <c r="D1946" s="41">
        <v>30946</v>
      </c>
      <c r="E1946" s="41">
        <v>21889</v>
      </c>
      <c r="F1946" s="41">
        <v>8531</v>
      </c>
      <c r="G1946" s="41">
        <v>16938</v>
      </c>
      <c r="H1946" s="41">
        <v>318</v>
      </c>
      <c r="I1946" s="41">
        <v>1036</v>
      </c>
      <c r="J1946" s="41">
        <v>262</v>
      </c>
      <c r="K1946" s="41">
        <v>0.20519999999999999</v>
      </c>
      <c r="L1946" s="48">
        <v>550000</v>
      </c>
      <c r="M1946" s="49"/>
    </row>
    <row r="1947" spans="1:13" x14ac:dyDescent="0.25">
      <c r="A1947" s="40">
        <v>10823</v>
      </c>
      <c r="B1947" s="41">
        <v>13638</v>
      </c>
      <c r="C1947" s="41">
        <v>21031</v>
      </c>
      <c r="D1947" s="41">
        <v>27267</v>
      </c>
      <c r="E1947" s="41">
        <v>11641</v>
      </c>
      <c r="F1947" s="41">
        <v>5172</v>
      </c>
      <c r="G1947" s="41">
        <v>14203</v>
      </c>
      <c r="H1947" s="41">
        <v>445</v>
      </c>
      <c r="I1947" s="41">
        <v>1140</v>
      </c>
      <c r="J1947" s="41">
        <v>193</v>
      </c>
      <c r="K1947" s="41">
        <v>0.27489999999999998</v>
      </c>
      <c r="L1947" s="48">
        <v>320000</v>
      </c>
      <c r="M1947" s="49"/>
    </row>
    <row r="1948" spans="1:13" x14ac:dyDescent="0.25">
      <c r="A1948" s="40">
        <v>12258</v>
      </c>
      <c r="B1948" s="41">
        <v>21673</v>
      </c>
      <c r="C1948" s="41">
        <v>25149</v>
      </c>
      <c r="D1948" s="41">
        <v>30126</v>
      </c>
      <c r="E1948" s="41">
        <v>15330</v>
      </c>
      <c r="F1948" s="41">
        <v>1543</v>
      </c>
      <c r="G1948" s="41">
        <v>11652</v>
      </c>
      <c r="H1948" s="41">
        <v>918</v>
      </c>
      <c r="I1948" s="41">
        <v>2457</v>
      </c>
      <c r="J1948" s="41">
        <v>353</v>
      </c>
      <c r="K1948" s="41">
        <v>0.28670000000000001</v>
      </c>
      <c r="L1948" s="48">
        <v>320000</v>
      </c>
      <c r="M1948" s="49"/>
    </row>
    <row r="1949" spans="1:13" x14ac:dyDescent="0.25">
      <c r="A1949" s="40">
        <v>12543</v>
      </c>
      <c r="B1949" s="41">
        <v>15949</v>
      </c>
      <c r="C1949" s="41">
        <v>19512</v>
      </c>
      <c r="D1949" s="41">
        <v>27554</v>
      </c>
      <c r="E1949" s="41">
        <v>11674</v>
      </c>
      <c r="F1949" s="41">
        <v>4121</v>
      </c>
      <c r="G1949" s="41">
        <v>18036</v>
      </c>
      <c r="H1949" s="41">
        <v>492</v>
      </c>
      <c r="I1949" s="41">
        <v>1190</v>
      </c>
      <c r="J1949" s="41">
        <v>214</v>
      </c>
      <c r="K1949" s="41">
        <v>0.18110000000000001</v>
      </c>
      <c r="L1949" s="48">
        <v>427500</v>
      </c>
      <c r="M1949" s="49"/>
    </row>
    <row r="1950" spans="1:13" x14ac:dyDescent="0.25">
      <c r="A1950" s="40">
        <v>6948</v>
      </c>
      <c r="B1950" s="41">
        <v>9830</v>
      </c>
      <c r="C1950" s="41">
        <v>12159</v>
      </c>
      <c r="D1950" s="41">
        <v>19554</v>
      </c>
      <c r="E1950" s="41">
        <v>18029</v>
      </c>
      <c r="F1950" s="41">
        <v>2635</v>
      </c>
      <c r="G1950" s="41">
        <v>12878</v>
      </c>
      <c r="H1950" s="41">
        <v>369</v>
      </c>
      <c r="I1950" s="41">
        <v>1014</v>
      </c>
      <c r="J1950" s="41">
        <v>251</v>
      </c>
      <c r="K1950" s="41">
        <v>0.17169999999999999</v>
      </c>
      <c r="L1950" s="48">
        <v>406250</v>
      </c>
      <c r="M1950" s="49"/>
    </row>
    <row r="1951" spans="1:13" x14ac:dyDescent="0.25">
      <c r="A1951" s="40">
        <v>18138</v>
      </c>
      <c r="B1951" s="41">
        <v>20869</v>
      </c>
      <c r="C1951" s="41">
        <v>27111</v>
      </c>
      <c r="D1951" s="41">
        <v>29213</v>
      </c>
      <c r="E1951" s="41">
        <v>14111</v>
      </c>
      <c r="F1951" s="41">
        <v>8363</v>
      </c>
      <c r="G1951" s="41">
        <v>17439</v>
      </c>
      <c r="H1951" s="41">
        <v>470</v>
      </c>
      <c r="I1951" s="41">
        <v>1060</v>
      </c>
      <c r="J1951" s="41">
        <v>223</v>
      </c>
      <c r="K1951" s="41">
        <v>0.26869999999999999</v>
      </c>
      <c r="L1951" s="48">
        <v>476000</v>
      </c>
      <c r="M1951" s="49"/>
    </row>
    <row r="1952" spans="1:13" x14ac:dyDescent="0.25">
      <c r="A1952" s="40">
        <v>4054</v>
      </c>
      <c r="B1952" s="41">
        <v>6552</v>
      </c>
      <c r="C1952" s="41">
        <v>12985</v>
      </c>
      <c r="D1952" s="41">
        <v>21354</v>
      </c>
      <c r="E1952" s="41">
        <v>12298</v>
      </c>
      <c r="F1952" s="41">
        <v>966</v>
      </c>
      <c r="G1952" s="41">
        <v>18271</v>
      </c>
      <c r="H1952" s="41">
        <v>478</v>
      </c>
      <c r="I1952" s="41">
        <v>1293</v>
      </c>
      <c r="J1952" s="41">
        <v>141</v>
      </c>
      <c r="K1952" s="41">
        <v>0.15110000000000001</v>
      </c>
      <c r="L1952" s="48">
        <v>416750</v>
      </c>
      <c r="M1952" s="49"/>
    </row>
    <row r="1953" spans="1:13" x14ac:dyDescent="0.25">
      <c r="A1953" s="40">
        <v>15729</v>
      </c>
      <c r="B1953" s="41">
        <v>21630</v>
      </c>
      <c r="C1953" s="41">
        <v>22449</v>
      </c>
      <c r="D1953" s="41">
        <v>27939</v>
      </c>
      <c r="E1953" s="41">
        <v>7255</v>
      </c>
      <c r="F1953" s="41">
        <v>5145</v>
      </c>
      <c r="G1953" s="41">
        <v>12118</v>
      </c>
      <c r="H1953" s="41">
        <v>386</v>
      </c>
      <c r="I1953" s="41">
        <v>1080</v>
      </c>
      <c r="J1953" s="41">
        <v>281</v>
      </c>
      <c r="K1953" s="41">
        <v>0.32650000000000001</v>
      </c>
      <c r="L1953" s="48">
        <v>290000</v>
      </c>
      <c r="M1953" s="49"/>
    </row>
    <row r="1954" spans="1:13" x14ac:dyDescent="0.25">
      <c r="A1954" s="40">
        <v>10662</v>
      </c>
      <c r="B1954" s="41">
        <v>16720</v>
      </c>
      <c r="C1954" s="41">
        <v>18612</v>
      </c>
      <c r="D1954" s="41">
        <v>25572</v>
      </c>
      <c r="E1954" s="41">
        <v>7998</v>
      </c>
      <c r="F1954" s="41">
        <v>4823</v>
      </c>
      <c r="G1954" s="41">
        <v>13424</v>
      </c>
      <c r="H1954" s="41">
        <v>386</v>
      </c>
      <c r="I1954" s="41">
        <v>1180</v>
      </c>
      <c r="J1954" s="41">
        <v>247</v>
      </c>
      <c r="K1954" s="41">
        <v>0.29310000000000003</v>
      </c>
      <c r="L1954" s="48">
        <v>410000</v>
      </c>
      <c r="M1954" s="49"/>
    </row>
    <row r="1955" spans="1:13" x14ac:dyDescent="0.25">
      <c r="A1955" s="40">
        <v>13119</v>
      </c>
      <c r="B1955" s="41">
        <v>18586</v>
      </c>
      <c r="C1955" s="41">
        <v>21833</v>
      </c>
      <c r="D1955" s="41">
        <v>25415</v>
      </c>
      <c r="E1955" s="41">
        <v>20309</v>
      </c>
      <c r="F1955" s="41">
        <v>8849</v>
      </c>
      <c r="G1955" s="41">
        <v>17838</v>
      </c>
      <c r="H1955" s="41">
        <v>351</v>
      </c>
      <c r="I1955" s="41">
        <v>1043</v>
      </c>
      <c r="J1955" s="41">
        <v>192</v>
      </c>
      <c r="K1955" s="41">
        <v>0.18970000000000001</v>
      </c>
      <c r="L1955" s="48">
        <v>468500</v>
      </c>
      <c r="M1955" s="49"/>
    </row>
    <row r="1956" spans="1:13" x14ac:dyDescent="0.25">
      <c r="A1956" s="40">
        <v>13264</v>
      </c>
      <c r="B1956" s="41">
        <v>16854</v>
      </c>
      <c r="C1956" s="41">
        <v>20953</v>
      </c>
      <c r="D1956" s="41">
        <v>29312</v>
      </c>
      <c r="E1956" s="41">
        <v>19368</v>
      </c>
      <c r="F1956" s="41">
        <v>5215</v>
      </c>
      <c r="G1956" s="41">
        <v>11049</v>
      </c>
      <c r="H1956" s="41">
        <v>302</v>
      </c>
      <c r="I1956" s="41">
        <v>1111</v>
      </c>
      <c r="J1956" s="41">
        <v>212</v>
      </c>
      <c r="K1956" s="41">
        <v>0.17080000000000001</v>
      </c>
      <c r="L1956" s="48">
        <v>445000</v>
      </c>
      <c r="M1956" s="49"/>
    </row>
    <row r="1957" spans="1:13" x14ac:dyDescent="0.25">
      <c r="A1957" s="40">
        <v>15643</v>
      </c>
      <c r="B1957" s="41">
        <v>25274</v>
      </c>
      <c r="C1957" s="41">
        <v>24621</v>
      </c>
      <c r="D1957" s="41">
        <v>27019</v>
      </c>
      <c r="E1957" s="41">
        <v>18482</v>
      </c>
      <c r="F1957" s="41">
        <v>5402</v>
      </c>
      <c r="G1957" s="41">
        <v>15053</v>
      </c>
      <c r="H1957" s="41">
        <v>371</v>
      </c>
      <c r="I1957" s="41">
        <v>1035</v>
      </c>
      <c r="J1957" s="41">
        <v>216</v>
      </c>
      <c r="K1957" s="41">
        <v>0.20899999999999999</v>
      </c>
      <c r="L1957" s="48">
        <v>427000</v>
      </c>
      <c r="M1957" s="49"/>
    </row>
    <row r="1958" spans="1:13" x14ac:dyDescent="0.25">
      <c r="A1958" s="40">
        <v>14962</v>
      </c>
      <c r="B1958" s="41">
        <v>21185</v>
      </c>
      <c r="C1958" s="41">
        <v>20835</v>
      </c>
      <c r="D1958" s="41">
        <v>29464</v>
      </c>
      <c r="E1958" s="41">
        <v>14968</v>
      </c>
      <c r="F1958" s="41">
        <v>7949</v>
      </c>
      <c r="G1958" s="41">
        <v>14572</v>
      </c>
      <c r="H1958" s="41">
        <v>380</v>
      </c>
      <c r="I1958" s="41">
        <v>1089</v>
      </c>
      <c r="J1958" s="41">
        <v>231</v>
      </c>
      <c r="K1958" s="41">
        <v>0.2039</v>
      </c>
      <c r="L1958" s="48">
        <v>450000</v>
      </c>
      <c r="M1958" s="49"/>
    </row>
    <row r="1959" spans="1:13" x14ac:dyDescent="0.25">
      <c r="A1959" s="40">
        <v>9792</v>
      </c>
      <c r="B1959" s="41">
        <v>10418</v>
      </c>
      <c r="C1959" s="41">
        <v>13562</v>
      </c>
      <c r="D1959" s="41">
        <v>23892</v>
      </c>
      <c r="E1959" s="41">
        <v>19102</v>
      </c>
      <c r="F1959" s="41">
        <v>2097</v>
      </c>
      <c r="G1959" s="41">
        <v>17082</v>
      </c>
      <c r="H1959" s="41">
        <v>337</v>
      </c>
      <c r="I1959" s="41">
        <v>972</v>
      </c>
      <c r="J1959" s="41">
        <v>171</v>
      </c>
      <c r="K1959" s="41">
        <v>0.18260000000000001</v>
      </c>
      <c r="L1959" s="48">
        <v>405000</v>
      </c>
      <c r="M1959" s="49"/>
    </row>
    <row r="1960" spans="1:13" x14ac:dyDescent="0.25">
      <c r="A1960" s="40">
        <v>27362</v>
      </c>
      <c r="B1960" s="41">
        <v>29145</v>
      </c>
      <c r="C1960" s="41">
        <v>29557</v>
      </c>
      <c r="D1960" s="41">
        <v>32330</v>
      </c>
      <c r="E1960" s="41">
        <v>23271</v>
      </c>
      <c r="F1960" s="41">
        <v>5740</v>
      </c>
      <c r="G1960" s="41">
        <v>23220</v>
      </c>
      <c r="H1960" s="41">
        <v>239</v>
      </c>
      <c r="I1960" s="41">
        <v>837</v>
      </c>
      <c r="J1960" s="41">
        <v>751</v>
      </c>
      <c r="K1960" s="41">
        <v>2.0394999999999999</v>
      </c>
      <c r="L1960" s="48">
        <v>982750</v>
      </c>
      <c r="M1960" s="49"/>
    </row>
    <row r="1961" spans="1:13" x14ac:dyDescent="0.25">
      <c r="A1961" s="40">
        <v>16711</v>
      </c>
      <c r="B1961" s="41">
        <v>19772</v>
      </c>
      <c r="C1961" s="41">
        <v>27584</v>
      </c>
      <c r="D1961" s="41">
        <v>29736</v>
      </c>
      <c r="E1961" s="41">
        <v>21216</v>
      </c>
      <c r="F1961" s="41">
        <v>3649</v>
      </c>
      <c r="G1961" s="41">
        <v>15049</v>
      </c>
      <c r="H1961" s="41">
        <v>406</v>
      </c>
      <c r="I1961" s="41">
        <v>1323</v>
      </c>
      <c r="J1961" s="41">
        <v>548</v>
      </c>
      <c r="K1961" s="41">
        <v>0.60960000000000003</v>
      </c>
      <c r="L1961" s="48">
        <v>450000</v>
      </c>
      <c r="M1961" s="49"/>
    </row>
    <row r="1962" spans="1:13" x14ac:dyDescent="0.25">
      <c r="A1962" s="40">
        <v>3691</v>
      </c>
      <c r="B1962" s="41">
        <v>3593</v>
      </c>
      <c r="C1962" s="41">
        <v>15865</v>
      </c>
      <c r="D1962" s="41">
        <v>12655</v>
      </c>
      <c r="E1962" s="41">
        <v>18074</v>
      </c>
      <c r="F1962" s="41">
        <v>18</v>
      </c>
      <c r="G1962" s="41">
        <v>21883</v>
      </c>
      <c r="H1962" s="41">
        <v>384</v>
      </c>
      <c r="I1962" s="41">
        <v>1102</v>
      </c>
      <c r="J1962" s="41">
        <v>361</v>
      </c>
      <c r="K1962" s="41">
        <v>0.3271</v>
      </c>
      <c r="L1962" s="48">
        <v>475000</v>
      </c>
      <c r="M1962" s="49"/>
    </row>
    <row r="1963" spans="1:13" x14ac:dyDescent="0.25">
      <c r="A1963" s="40">
        <v>16776</v>
      </c>
      <c r="B1963" s="41">
        <v>19200</v>
      </c>
      <c r="C1963" s="41">
        <v>23424</v>
      </c>
      <c r="D1963" s="41">
        <v>31207</v>
      </c>
      <c r="E1963" s="41">
        <v>23264</v>
      </c>
      <c r="F1963" s="41">
        <v>2597</v>
      </c>
      <c r="G1963" s="41">
        <v>24684</v>
      </c>
      <c r="H1963" s="41">
        <v>467</v>
      </c>
      <c r="I1963" s="41">
        <v>1427</v>
      </c>
      <c r="J1963" s="41">
        <v>362</v>
      </c>
      <c r="K1963" s="41">
        <v>0.41920000000000002</v>
      </c>
      <c r="L1963" s="48">
        <v>680000</v>
      </c>
      <c r="M1963" s="49"/>
    </row>
    <row r="1964" spans="1:13" x14ac:dyDescent="0.25">
      <c r="A1964" s="40">
        <v>12565</v>
      </c>
      <c r="B1964" s="41">
        <v>14429</v>
      </c>
      <c r="C1964" s="41">
        <v>23554</v>
      </c>
      <c r="D1964" s="41">
        <v>31344</v>
      </c>
      <c r="E1964" s="41">
        <v>13989</v>
      </c>
      <c r="F1964" s="41">
        <v>838</v>
      </c>
      <c r="G1964" s="41">
        <v>17164</v>
      </c>
      <c r="H1964" s="41">
        <v>392</v>
      </c>
      <c r="I1964" s="41">
        <v>1014</v>
      </c>
      <c r="J1964" s="41">
        <v>442</v>
      </c>
      <c r="K1964" s="41">
        <v>0.63049999999999995</v>
      </c>
      <c r="L1964" s="48">
        <v>542500</v>
      </c>
      <c r="M1964" s="49"/>
    </row>
    <row r="1965" spans="1:13" x14ac:dyDescent="0.25">
      <c r="A1965" s="40">
        <v>22515</v>
      </c>
      <c r="B1965" s="41">
        <v>24591</v>
      </c>
      <c r="C1965" s="41">
        <v>29280</v>
      </c>
      <c r="D1965" s="41">
        <v>30707</v>
      </c>
      <c r="E1965" s="41">
        <v>20451</v>
      </c>
      <c r="F1965" s="41">
        <v>3387</v>
      </c>
      <c r="G1965" s="41">
        <v>21875</v>
      </c>
      <c r="H1965" s="41">
        <v>344</v>
      </c>
      <c r="I1965" s="41">
        <v>1057</v>
      </c>
      <c r="J1965" s="41">
        <v>421</v>
      </c>
      <c r="K1965" s="41">
        <v>0.43</v>
      </c>
      <c r="L1965" s="48">
        <v>546000</v>
      </c>
      <c r="M1965" s="49"/>
    </row>
    <row r="1966" spans="1:13" x14ac:dyDescent="0.25">
      <c r="A1966" s="40">
        <v>8417</v>
      </c>
      <c r="B1966" s="41">
        <v>12809</v>
      </c>
      <c r="C1966" s="41">
        <v>17352</v>
      </c>
      <c r="D1966" s="41">
        <v>21343</v>
      </c>
      <c r="E1966" s="41">
        <v>18668</v>
      </c>
      <c r="F1966" s="41">
        <v>2578</v>
      </c>
      <c r="G1966" s="41">
        <v>18467</v>
      </c>
      <c r="H1966" s="41">
        <v>480</v>
      </c>
      <c r="I1966" s="41">
        <v>1265</v>
      </c>
      <c r="J1966" s="41">
        <v>212</v>
      </c>
      <c r="K1966" s="41">
        <v>0.2147</v>
      </c>
      <c r="L1966" s="48">
        <v>465000</v>
      </c>
      <c r="M1966" s="49"/>
    </row>
    <row r="1967" spans="1:13" x14ac:dyDescent="0.25">
      <c r="A1967" s="40">
        <v>10123</v>
      </c>
      <c r="B1967" s="41">
        <v>15615</v>
      </c>
      <c r="C1967" s="41">
        <v>23095</v>
      </c>
      <c r="D1967" s="41">
        <v>21749</v>
      </c>
      <c r="E1967" s="41">
        <v>11933</v>
      </c>
      <c r="F1967" s="41">
        <v>4998</v>
      </c>
      <c r="G1967" s="41">
        <v>14969</v>
      </c>
      <c r="H1967" s="41">
        <v>460</v>
      </c>
      <c r="I1967" s="41">
        <v>1233</v>
      </c>
      <c r="J1967" s="41">
        <v>374</v>
      </c>
      <c r="K1967" s="41">
        <v>0.22</v>
      </c>
      <c r="L1967" s="48">
        <v>440000</v>
      </c>
      <c r="M1967" s="49"/>
    </row>
    <row r="1968" spans="1:13" x14ac:dyDescent="0.25">
      <c r="A1968" s="40">
        <v>7340</v>
      </c>
      <c r="B1968" s="41">
        <v>11018</v>
      </c>
      <c r="C1968" s="41">
        <v>20423</v>
      </c>
      <c r="D1968" s="41">
        <v>23418</v>
      </c>
      <c r="E1968" s="41">
        <v>10089</v>
      </c>
      <c r="F1968" s="41">
        <v>2974</v>
      </c>
      <c r="G1968" s="41">
        <v>12792</v>
      </c>
      <c r="H1968" s="41">
        <v>567</v>
      </c>
      <c r="I1968" s="41">
        <v>1500</v>
      </c>
      <c r="J1968" s="41">
        <v>259</v>
      </c>
      <c r="K1968" s="41">
        <v>0.20200000000000001</v>
      </c>
      <c r="L1968" s="48">
        <v>385000</v>
      </c>
      <c r="M1968" s="49"/>
    </row>
    <row r="1969" spans="1:13" x14ac:dyDescent="0.25">
      <c r="A1969" s="40">
        <v>11847</v>
      </c>
      <c r="B1969" s="41">
        <v>14184</v>
      </c>
      <c r="C1969" s="41">
        <v>17875</v>
      </c>
      <c r="D1969" s="41">
        <v>23006</v>
      </c>
      <c r="E1969" s="41">
        <v>15745</v>
      </c>
      <c r="F1969" s="41">
        <v>5167</v>
      </c>
      <c r="G1969" s="41">
        <v>19018</v>
      </c>
      <c r="H1969" s="41">
        <v>422</v>
      </c>
      <c r="I1969" s="41">
        <v>1107</v>
      </c>
      <c r="J1969" s="41">
        <v>144</v>
      </c>
      <c r="K1969" s="41">
        <v>0.16420000000000001</v>
      </c>
      <c r="L1969" s="48">
        <v>400000</v>
      </c>
      <c r="M1969" s="49"/>
    </row>
    <row r="1970" spans="1:13" x14ac:dyDescent="0.25">
      <c r="A1970" s="40">
        <v>5843</v>
      </c>
      <c r="B1970" s="41">
        <v>9123</v>
      </c>
      <c r="C1970" s="41">
        <v>11750</v>
      </c>
      <c r="D1970" s="41">
        <v>20729</v>
      </c>
      <c r="E1970" s="41">
        <v>15298</v>
      </c>
      <c r="F1970" s="41">
        <v>2414</v>
      </c>
      <c r="G1970" s="41">
        <v>16186</v>
      </c>
      <c r="H1970" s="41">
        <v>529</v>
      </c>
      <c r="I1970" s="41">
        <v>1184</v>
      </c>
      <c r="J1970" s="41">
        <v>265</v>
      </c>
      <c r="K1970" s="41">
        <v>0.1719</v>
      </c>
      <c r="L1970" s="48">
        <v>425000</v>
      </c>
      <c r="M1970" s="49"/>
    </row>
    <row r="1971" spans="1:13" x14ac:dyDescent="0.25">
      <c r="A1971" s="40">
        <v>12894</v>
      </c>
      <c r="B1971" s="41">
        <v>17438</v>
      </c>
      <c r="C1971" s="41">
        <v>18019</v>
      </c>
      <c r="D1971" s="41">
        <v>28358</v>
      </c>
      <c r="E1971" s="41">
        <v>16464</v>
      </c>
      <c r="F1971" s="41">
        <v>4611</v>
      </c>
      <c r="G1971" s="41">
        <v>11018</v>
      </c>
      <c r="H1971" s="41">
        <v>554</v>
      </c>
      <c r="I1971" s="41">
        <v>1512</v>
      </c>
      <c r="J1971" s="41">
        <v>217</v>
      </c>
      <c r="K1971" s="41">
        <v>0.21990000000000001</v>
      </c>
      <c r="L1971" s="48">
        <v>340000</v>
      </c>
      <c r="M1971" s="49"/>
    </row>
    <row r="1972" spans="1:13" x14ac:dyDescent="0.25">
      <c r="A1972" s="40">
        <v>12090</v>
      </c>
      <c r="B1972" s="41">
        <v>12037</v>
      </c>
      <c r="C1972" s="41">
        <v>27576</v>
      </c>
      <c r="D1972" s="41">
        <v>27544</v>
      </c>
      <c r="E1972" s="41">
        <v>21739</v>
      </c>
      <c r="F1972" s="41">
        <v>2473</v>
      </c>
      <c r="G1972" s="41">
        <v>8789</v>
      </c>
      <c r="H1972" s="41">
        <v>357</v>
      </c>
      <c r="I1972" s="41">
        <v>1258</v>
      </c>
      <c r="J1972" s="41">
        <v>163</v>
      </c>
      <c r="K1972" s="41">
        <v>0.1439</v>
      </c>
      <c r="L1972" s="48">
        <v>360000</v>
      </c>
      <c r="M1972" s="49"/>
    </row>
    <row r="1973" spans="1:13" x14ac:dyDescent="0.25">
      <c r="A1973" s="40">
        <v>17138</v>
      </c>
      <c r="B1973" s="41">
        <v>21177</v>
      </c>
      <c r="C1973" s="41">
        <v>30401</v>
      </c>
      <c r="D1973" s="41">
        <v>29681</v>
      </c>
      <c r="E1973" s="41">
        <v>19176</v>
      </c>
      <c r="F1973" s="41">
        <v>8983</v>
      </c>
      <c r="G1973" s="41">
        <v>18270</v>
      </c>
      <c r="H1973" s="41">
        <v>452</v>
      </c>
      <c r="I1973" s="41">
        <v>1246</v>
      </c>
      <c r="J1973" s="41">
        <v>222</v>
      </c>
      <c r="K1973" s="41">
        <v>0.34350000000000003</v>
      </c>
      <c r="L1973" s="48">
        <v>480000</v>
      </c>
      <c r="M1973" s="49"/>
    </row>
    <row r="1974" spans="1:13" x14ac:dyDescent="0.25">
      <c r="A1974" s="40">
        <v>21504</v>
      </c>
      <c r="B1974" s="41">
        <v>23897</v>
      </c>
      <c r="C1974" s="41">
        <v>28545</v>
      </c>
      <c r="D1974" s="41">
        <v>30563</v>
      </c>
      <c r="E1974" s="41">
        <v>27855</v>
      </c>
      <c r="F1974" s="41">
        <v>6088</v>
      </c>
      <c r="G1974" s="41">
        <v>21668</v>
      </c>
      <c r="H1974" s="41">
        <v>331</v>
      </c>
      <c r="I1974" s="41">
        <v>1080</v>
      </c>
      <c r="J1974" s="41">
        <v>369</v>
      </c>
      <c r="K1974" s="41">
        <v>0.3604</v>
      </c>
      <c r="L1974" s="48">
        <v>532000</v>
      </c>
      <c r="M1974" s="49"/>
    </row>
    <row r="1975" spans="1:13" x14ac:dyDescent="0.25">
      <c r="A1975" s="40">
        <v>10572</v>
      </c>
      <c r="B1975" s="41">
        <v>12249</v>
      </c>
      <c r="C1975" s="41">
        <v>26069</v>
      </c>
      <c r="D1975" s="41">
        <v>21114</v>
      </c>
      <c r="E1975" s="41">
        <v>19372</v>
      </c>
      <c r="F1975" s="41">
        <v>5180</v>
      </c>
      <c r="G1975" s="41">
        <v>10010</v>
      </c>
      <c r="H1975" s="41">
        <v>339</v>
      </c>
      <c r="I1975" s="41">
        <v>1118</v>
      </c>
      <c r="J1975" s="41">
        <v>295</v>
      </c>
      <c r="K1975" s="41">
        <v>0.16830000000000001</v>
      </c>
      <c r="L1975" s="48">
        <v>523000</v>
      </c>
      <c r="M1975" s="49"/>
    </row>
    <row r="1976" spans="1:13" x14ac:dyDescent="0.25">
      <c r="A1976" s="40">
        <v>8462</v>
      </c>
      <c r="B1976" s="41">
        <v>11957</v>
      </c>
      <c r="C1976" s="41">
        <v>25796</v>
      </c>
      <c r="D1976" s="41">
        <v>25624</v>
      </c>
      <c r="E1976" s="41">
        <v>14663</v>
      </c>
      <c r="F1976" s="41">
        <v>1683</v>
      </c>
      <c r="G1976" s="41">
        <v>21517</v>
      </c>
      <c r="H1976" s="41">
        <v>388</v>
      </c>
      <c r="I1976" s="41">
        <v>1194</v>
      </c>
      <c r="J1976" s="41">
        <v>238</v>
      </c>
      <c r="K1976" s="41">
        <v>0.23530000000000001</v>
      </c>
      <c r="L1976" s="48">
        <v>460000</v>
      </c>
      <c r="M1976" s="49"/>
    </row>
    <row r="1977" spans="1:13" x14ac:dyDescent="0.25">
      <c r="A1977" s="40">
        <v>19923</v>
      </c>
      <c r="B1977" s="41">
        <v>25662</v>
      </c>
      <c r="C1977" s="41">
        <v>31525</v>
      </c>
      <c r="D1977" s="41">
        <v>30444</v>
      </c>
      <c r="E1977" s="41">
        <v>27622</v>
      </c>
      <c r="F1977" s="41">
        <v>9964</v>
      </c>
      <c r="G1977" s="41">
        <v>17338</v>
      </c>
      <c r="H1977" s="41">
        <v>380</v>
      </c>
      <c r="I1977" s="41">
        <v>1084</v>
      </c>
      <c r="J1977" s="41">
        <v>368</v>
      </c>
      <c r="K1977" s="41">
        <v>0.26979999999999998</v>
      </c>
      <c r="L1977" s="48">
        <v>500000</v>
      </c>
      <c r="M1977" s="49"/>
    </row>
    <row r="1978" spans="1:13" x14ac:dyDescent="0.25">
      <c r="A1978" s="40">
        <v>7215</v>
      </c>
      <c r="B1978" s="41">
        <v>9344</v>
      </c>
      <c r="C1978" s="41">
        <v>9649</v>
      </c>
      <c r="D1978" s="41">
        <v>11720</v>
      </c>
      <c r="E1978" s="41">
        <v>10214</v>
      </c>
      <c r="F1978" s="41">
        <v>2627</v>
      </c>
      <c r="G1978" s="41">
        <v>12709</v>
      </c>
      <c r="H1978" s="41">
        <v>466</v>
      </c>
      <c r="I1978" s="41">
        <v>1309</v>
      </c>
      <c r="J1978" s="41">
        <v>270</v>
      </c>
      <c r="K1978" s="41">
        <v>0.23619999999999999</v>
      </c>
      <c r="L1978" s="48">
        <v>255000</v>
      </c>
      <c r="M1978" s="49"/>
    </row>
    <row r="1979" spans="1:13" x14ac:dyDescent="0.25">
      <c r="A1979" s="40">
        <v>14909</v>
      </c>
      <c r="B1979" s="41">
        <v>14543</v>
      </c>
      <c r="C1979" s="41">
        <v>14197</v>
      </c>
      <c r="D1979" s="41">
        <v>23088</v>
      </c>
      <c r="E1979" s="41">
        <v>10910</v>
      </c>
      <c r="F1979" s="41">
        <v>8293</v>
      </c>
      <c r="G1979" s="41">
        <v>12081</v>
      </c>
      <c r="H1979" s="41">
        <v>449</v>
      </c>
      <c r="I1979" s="41">
        <v>1265</v>
      </c>
      <c r="J1979" s="41">
        <v>219</v>
      </c>
      <c r="K1979" s="41">
        <v>0.33450000000000002</v>
      </c>
      <c r="L1979" s="48">
        <v>356000</v>
      </c>
      <c r="M1979" s="49"/>
    </row>
    <row r="1980" spans="1:13" x14ac:dyDescent="0.25">
      <c r="A1980" s="40">
        <v>14289</v>
      </c>
      <c r="B1980" s="41">
        <v>23717</v>
      </c>
      <c r="C1980" s="41">
        <v>15624</v>
      </c>
      <c r="D1980" s="41">
        <v>20698</v>
      </c>
      <c r="E1980" s="41">
        <v>5545</v>
      </c>
      <c r="F1980" s="41">
        <v>12989</v>
      </c>
      <c r="G1980" s="41">
        <v>8889</v>
      </c>
      <c r="H1980" s="41">
        <v>343</v>
      </c>
      <c r="I1980" s="41">
        <v>1031</v>
      </c>
      <c r="J1980" s="41">
        <v>260</v>
      </c>
      <c r="K1980" s="41">
        <v>0.25519999999999998</v>
      </c>
      <c r="L1980" s="48">
        <v>377500</v>
      </c>
      <c r="M1980" s="49"/>
    </row>
    <row r="1981" spans="1:13" x14ac:dyDescent="0.25">
      <c r="A1981" s="40">
        <v>19511</v>
      </c>
      <c r="B1981" s="41">
        <v>20980</v>
      </c>
      <c r="C1981" s="41">
        <v>14606</v>
      </c>
      <c r="D1981" s="41">
        <v>24725</v>
      </c>
      <c r="E1981" s="41">
        <v>6737</v>
      </c>
      <c r="F1981" s="41">
        <v>21738</v>
      </c>
      <c r="G1981" s="41">
        <v>11125</v>
      </c>
      <c r="H1981" s="41">
        <v>273</v>
      </c>
      <c r="I1981" s="41">
        <v>1039</v>
      </c>
      <c r="J1981" s="41">
        <v>553</v>
      </c>
      <c r="K1981" s="41">
        <v>0.54300000000000004</v>
      </c>
      <c r="L1981" s="48">
        <v>354500</v>
      </c>
      <c r="M1981" s="49"/>
    </row>
    <row r="1982" spans="1:13" x14ac:dyDescent="0.25">
      <c r="A1982" s="40">
        <v>10549</v>
      </c>
      <c r="B1982" s="41">
        <v>15231</v>
      </c>
      <c r="C1982" s="41">
        <v>17165</v>
      </c>
      <c r="D1982" s="41">
        <v>15686</v>
      </c>
      <c r="E1982" s="41">
        <v>10374</v>
      </c>
      <c r="F1982" s="41">
        <v>16115</v>
      </c>
      <c r="G1982" s="41">
        <v>11545</v>
      </c>
      <c r="H1982" s="41">
        <v>549</v>
      </c>
      <c r="I1982" s="41">
        <v>1567</v>
      </c>
      <c r="J1982" s="41">
        <v>166</v>
      </c>
      <c r="K1982" s="41">
        <v>0.32690000000000002</v>
      </c>
      <c r="L1982" s="48">
        <v>345000</v>
      </c>
      <c r="M1982" s="49"/>
    </row>
    <row r="1983" spans="1:13" x14ac:dyDescent="0.25">
      <c r="A1983" s="40">
        <v>9598</v>
      </c>
      <c r="B1983" s="41">
        <v>11492</v>
      </c>
      <c r="C1983" s="41">
        <v>11174</v>
      </c>
      <c r="D1983" s="41">
        <v>15156</v>
      </c>
      <c r="E1983" s="41">
        <v>20233</v>
      </c>
      <c r="F1983" s="41">
        <v>15997</v>
      </c>
      <c r="G1983" s="41">
        <v>15231</v>
      </c>
      <c r="H1983" s="41">
        <v>429</v>
      </c>
      <c r="I1983" s="41">
        <v>1017</v>
      </c>
      <c r="J1983" s="41">
        <v>236</v>
      </c>
      <c r="K1983" s="41">
        <v>0.53569999999999995</v>
      </c>
      <c r="L1983" s="48">
        <v>335000</v>
      </c>
      <c r="M1983" s="49"/>
    </row>
    <row r="1984" spans="1:13" x14ac:dyDescent="0.25">
      <c r="A1984" s="40">
        <v>11682</v>
      </c>
      <c r="B1984" s="41">
        <v>17379</v>
      </c>
      <c r="C1984" s="41">
        <v>14619</v>
      </c>
      <c r="D1984" s="41">
        <v>25768</v>
      </c>
      <c r="E1984" s="41">
        <v>2685</v>
      </c>
      <c r="F1984" s="41">
        <v>15631</v>
      </c>
      <c r="G1984" s="41">
        <v>11041</v>
      </c>
      <c r="H1984" s="41">
        <v>1065</v>
      </c>
      <c r="I1984" s="41">
        <v>2698</v>
      </c>
      <c r="J1984" s="41">
        <v>217</v>
      </c>
      <c r="K1984" s="41">
        <v>0.57289999999999996</v>
      </c>
      <c r="L1984" s="48">
        <v>290000</v>
      </c>
      <c r="M1984" s="49"/>
    </row>
    <row r="1985" spans="1:13" x14ac:dyDescent="0.25">
      <c r="A1985" s="40">
        <v>13581</v>
      </c>
      <c r="B1985" s="41">
        <v>17965</v>
      </c>
      <c r="C1985" s="41">
        <v>12496</v>
      </c>
      <c r="D1985" s="41">
        <v>22134</v>
      </c>
      <c r="E1985" s="41">
        <v>7919</v>
      </c>
      <c r="F1985" s="41">
        <v>3971</v>
      </c>
      <c r="G1985" s="41">
        <v>9366</v>
      </c>
      <c r="H1985" s="41">
        <v>424</v>
      </c>
      <c r="I1985" s="41">
        <v>1273</v>
      </c>
      <c r="J1985" s="41">
        <v>182</v>
      </c>
      <c r="K1985" s="41">
        <v>1.0716000000000001</v>
      </c>
      <c r="L1985" s="48">
        <v>332500</v>
      </c>
      <c r="M1985" s="49"/>
    </row>
    <row r="1986" spans="1:13" x14ac:dyDescent="0.25">
      <c r="A1986" s="40">
        <v>8396</v>
      </c>
      <c r="B1986" s="41">
        <v>12117</v>
      </c>
      <c r="C1986" s="41">
        <v>10362</v>
      </c>
      <c r="D1986" s="41">
        <v>18232</v>
      </c>
      <c r="E1986" s="41">
        <v>18173</v>
      </c>
      <c r="F1986" s="41">
        <v>4838</v>
      </c>
      <c r="G1986" s="41">
        <v>12044</v>
      </c>
      <c r="H1986" s="41">
        <v>343</v>
      </c>
      <c r="I1986" s="41">
        <v>938</v>
      </c>
      <c r="J1986" s="41">
        <v>192</v>
      </c>
      <c r="K1986" s="41">
        <v>0.32540000000000002</v>
      </c>
      <c r="L1986" s="48">
        <v>330000</v>
      </c>
      <c r="M1986" s="49"/>
    </row>
    <row r="1987" spans="1:13" x14ac:dyDescent="0.25">
      <c r="A1987" s="40">
        <v>25520</v>
      </c>
      <c r="B1987" s="41">
        <v>22523</v>
      </c>
      <c r="C1987" s="41">
        <v>14103</v>
      </c>
      <c r="D1987" s="41">
        <v>28589</v>
      </c>
      <c r="E1987" s="41">
        <v>23938</v>
      </c>
      <c r="F1987" s="41">
        <v>11549</v>
      </c>
      <c r="G1987" s="41">
        <v>17587</v>
      </c>
      <c r="H1987" s="41">
        <v>280</v>
      </c>
      <c r="I1987" s="41">
        <v>900</v>
      </c>
      <c r="J1987" s="41">
        <v>409</v>
      </c>
      <c r="K1987" s="41">
        <v>1.1547000000000001</v>
      </c>
      <c r="L1987" s="48">
        <v>385000</v>
      </c>
      <c r="M1987" s="49"/>
    </row>
    <row r="1988" spans="1:13" x14ac:dyDescent="0.25">
      <c r="A1988" s="40">
        <v>32081</v>
      </c>
      <c r="B1988" s="41">
        <v>31967</v>
      </c>
      <c r="C1988" s="41">
        <v>26678</v>
      </c>
      <c r="D1988" s="41">
        <v>31592</v>
      </c>
      <c r="E1988" s="41">
        <v>28727</v>
      </c>
      <c r="F1988" s="41">
        <v>23523</v>
      </c>
      <c r="G1988" s="41">
        <v>26500</v>
      </c>
      <c r="H1988" s="41">
        <v>241</v>
      </c>
      <c r="I1988" s="41">
        <v>905</v>
      </c>
      <c r="J1988" s="41">
        <v>431</v>
      </c>
      <c r="K1988" s="41">
        <v>1.0283</v>
      </c>
      <c r="L1988" s="48">
        <v>494975</v>
      </c>
      <c r="M1988" s="49"/>
    </row>
    <row r="1989" spans="1:13" x14ac:dyDescent="0.25">
      <c r="A1989" s="40">
        <v>31843</v>
      </c>
      <c r="B1989" s="41">
        <v>29086</v>
      </c>
      <c r="C1989" s="41">
        <v>26401</v>
      </c>
      <c r="D1989" s="41">
        <v>29703</v>
      </c>
      <c r="E1989" s="41">
        <v>22670</v>
      </c>
      <c r="F1989" s="41">
        <v>28336</v>
      </c>
      <c r="G1989" s="41">
        <v>26207</v>
      </c>
      <c r="H1989" s="41">
        <v>294</v>
      </c>
      <c r="I1989" s="41">
        <v>876</v>
      </c>
      <c r="J1989" s="41">
        <v>405</v>
      </c>
      <c r="K1989" s="41">
        <v>0.56240000000000001</v>
      </c>
      <c r="L1989" s="48">
        <v>512000</v>
      </c>
      <c r="M1989" s="49"/>
    </row>
    <row r="1990" spans="1:13" x14ac:dyDescent="0.25">
      <c r="A1990" s="40">
        <v>27565</v>
      </c>
      <c r="B1990" s="41">
        <v>28461</v>
      </c>
      <c r="C1990" s="41">
        <v>18539</v>
      </c>
      <c r="D1990" s="41">
        <v>27115</v>
      </c>
      <c r="E1990" s="41">
        <v>23618</v>
      </c>
      <c r="F1990" s="41">
        <v>7067</v>
      </c>
      <c r="G1990" s="41">
        <v>25849</v>
      </c>
      <c r="H1990" s="41">
        <v>334</v>
      </c>
      <c r="I1990" s="41">
        <v>1004</v>
      </c>
      <c r="J1990" s="41">
        <v>313</v>
      </c>
      <c r="K1990" s="41">
        <v>0.59189999999999998</v>
      </c>
      <c r="L1990" s="48">
        <v>412500</v>
      </c>
      <c r="M1990" s="49"/>
    </row>
    <row r="1991" spans="1:13" x14ac:dyDescent="0.25">
      <c r="A1991" s="40">
        <v>27235</v>
      </c>
      <c r="B1991" s="41">
        <v>26327</v>
      </c>
      <c r="C1991" s="41">
        <v>18365</v>
      </c>
      <c r="D1991" s="41">
        <v>27110</v>
      </c>
      <c r="E1991" s="41">
        <v>26962</v>
      </c>
      <c r="F1991" s="41">
        <v>21321</v>
      </c>
      <c r="G1991" s="41">
        <v>23937</v>
      </c>
      <c r="H1991" s="41">
        <v>289</v>
      </c>
      <c r="I1991" s="41">
        <v>914</v>
      </c>
      <c r="J1991" s="41">
        <v>349</v>
      </c>
      <c r="K1991" s="41">
        <v>0.27950000000000003</v>
      </c>
      <c r="L1991" s="48">
        <v>391250</v>
      </c>
      <c r="M1991" s="49"/>
    </row>
    <row r="1992" spans="1:13" x14ac:dyDescent="0.25">
      <c r="A1992" s="40">
        <v>30982</v>
      </c>
      <c r="B1992" s="41">
        <v>31604</v>
      </c>
      <c r="C1992" s="41">
        <v>29907</v>
      </c>
      <c r="D1992" s="41">
        <v>32009</v>
      </c>
      <c r="E1992" s="41">
        <v>14343</v>
      </c>
      <c r="F1992" s="41">
        <v>21472</v>
      </c>
      <c r="G1992" s="41">
        <v>23167</v>
      </c>
      <c r="H1992" s="41">
        <v>318</v>
      </c>
      <c r="I1992" s="41">
        <v>985</v>
      </c>
      <c r="J1992" s="41">
        <v>456</v>
      </c>
      <c r="K1992" s="41">
        <v>0.75760000000000005</v>
      </c>
      <c r="L1992" s="48">
        <v>805000</v>
      </c>
      <c r="M1992" s="49"/>
    </row>
    <row r="1993" spans="1:13" x14ac:dyDescent="0.25">
      <c r="A1993" s="40">
        <v>13415</v>
      </c>
      <c r="B1993" s="41">
        <v>17619</v>
      </c>
      <c r="C1993" s="41">
        <v>13029</v>
      </c>
      <c r="D1993" s="41">
        <v>21803</v>
      </c>
      <c r="E1993" s="41">
        <v>19595</v>
      </c>
      <c r="F1993" s="41">
        <v>19861</v>
      </c>
      <c r="G1993" s="41">
        <v>20632</v>
      </c>
      <c r="H1993" s="41">
        <v>350</v>
      </c>
      <c r="I1993" s="41">
        <v>1039</v>
      </c>
      <c r="J1993" s="41">
        <v>393</v>
      </c>
      <c r="K1993" s="41">
        <v>0.30070000000000002</v>
      </c>
      <c r="L1993" s="48">
        <v>282250</v>
      </c>
      <c r="M1993" s="49"/>
    </row>
    <row r="1994" spans="1:13" x14ac:dyDescent="0.25">
      <c r="A1994" s="40">
        <v>22628</v>
      </c>
      <c r="B1994" s="41">
        <v>27015</v>
      </c>
      <c r="C1994" s="41">
        <v>17929</v>
      </c>
      <c r="D1994" s="41">
        <v>28855</v>
      </c>
      <c r="E1994" s="41">
        <v>19812</v>
      </c>
      <c r="F1994" s="41">
        <v>28106</v>
      </c>
      <c r="G1994" s="41">
        <v>21293</v>
      </c>
      <c r="H1994" s="41">
        <v>290</v>
      </c>
      <c r="I1994" s="41">
        <v>903</v>
      </c>
      <c r="J1994" s="41">
        <v>293</v>
      </c>
      <c r="K1994" s="41">
        <v>1.8813</v>
      </c>
      <c r="L1994" s="48">
        <v>385000</v>
      </c>
      <c r="M1994" s="49"/>
    </row>
    <row r="1995" spans="1:13" x14ac:dyDescent="0.25">
      <c r="A1995" s="40">
        <v>22409</v>
      </c>
      <c r="B1995" s="41">
        <v>22504</v>
      </c>
      <c r="C1995" s="41">
        <v>12219</v>
      </c>
      <c r="D1995" s="41">
        <v>29988</v>
      </c>
      <c r="E1995" s="41">
        <v>12979</v>
      </c>
      <c r="F1995" s="41">
        <v>12796</v>
      </c>
      <c r="G1995" s="41">
        <v>20409</v>
      </c>
      <c r="H1995" s="41">
        <v>403</v>
      </c>
      <c r="I1995" s="41">
        <v>1144</v>
      </c>
      <c r="J1995" s="41">
        <v>308</v>
      </c>
      <c r="K1995" s="41">
        <v>1.1151</v>
      </c>
      <c r="L1995" s="48">
        <v>364000</v>
      </c>
      <c r="M1995" s="49"/>
    </row>
    <row r="1996" spans="1:13" x14ac:dyDescent="0.25">
      <c r="A1996" s="40">
        <v>19368</v>
      </c>
      <c r="B1996" s="41">
        <v>20930</v>
      </c>
      <c r="C1996" s="41">
        <v>13596</v>
      </c>
      <c r="D1996" s="41">
        <v>23013</v>
      </c>
      <c r="E1996" s="41">
        <v>13984</v>
      </c>
      <c r="F1996" s="41">
        <v>20340</v>
      </c>
      <c r="G1996" s="41">
        <v>11736</v>
      </c>
      <c r="H1996" s="41">
        <v>363</v>
      </c>
      <c r="I1996" s="41">
        <v>1106</v>
      </c>
      <c r="J1996" s="41">
        <v>247</v>
      </c>
      <c r="K1996" s="41">
        <v>0.2069</v>
      </c>
      <c r="L1996" s="48">
        <v>367500</v>
      </c>
      <c r="M1996" s="49"/>
    </row>
    <row r="1997" spans="1:13" x14ac:dyDescent="0.25">
      <c r="A1997" s="40">
        <v>15444</v>
      </c>
      <c r="B1997" s="41">
        <v>16130</v>
      </c>
      <c r="C1997" s="41">
        <v>13844</v>
      </c>
      <c r="D1997" s="41">
        <v>23742</v>
      </c>
      <c r="E1997" s="41">
        <v>14042</v>
      </c>
      <c r="F1997" s="41">
        <v>15417</v>
      </c>
      <c r="G1997" s="41">
        <v>15402</v>
      </c>
      <c r="H1997" s="41">
        <v>348</v>
      </c>
      <c r="I1997" s="41">
        <v>1182</v>
      </c>
      <c r="J1997" s="41">
        <v>289</v>
      </c>
      <c r="K1997" s="41">
        <v>0.22320000000000001</v>
      </c>
      <c r="L1997" s="48">
        <v>359000</v>
      </c>
      <c r="M1997" s="49"/>
    </row>
    <row r="1998" spans="1:13" x14ac:dyDescent="0.25">
      <c r="A1998" s="40">
        <v>26844</v>
      </c>
      <c r="B1998" s="41">
        <v>24224</v>
      </c>
      <c r="C1998" s="41">
        <v>16022</v>
      </c>
      <c r="D1998" s="41">
        <v>28036</v>
      </c>
      <c r="E1998" s="41">
        <v>20842</v>
      </c>
      <c r="F1998" s="41">
        <v>21366</v>
      </c>
      <c r="G1998" s="41">
        <v>23122</v>
      </c>
      <c r="H1998" s="41">
        <v>322</v>
      </c>
      <c r="I1998" s="41">
        <v>970</v>
      </c>
      <c r="J1998" s="41">
        <v>345</v>
      </c>
      <c r="K1998" s="41">
        <v>0.85150000000000003</v>
      </c>
      <c r="L1998" s="48">
        <v>375000</v>
      </c>
      <c r="M1998" s="49"/>
    </row>
    <row r="1999" spans="1:13" x14ac:dyDescent="0.25">
      <c r="A1999" s="40">
        <v>4277</v>
      </c>
      <c r="B1999" s="41">
        <v>5747</v>
      </c>
      <c r="C1999" s="41">
        <v>6608</v>
      </c>
      <c r="D1999" s="41">
        <v>13393</v>
      </c>
      <c r="E1999" s="41">
        <v>14834</v>
      </c>
      <c r="F1999" s="41">
        <v>10271</v>
      </c>
      <c r="G1999" s="41">
        <v>15434</v>
      </c>
      <c r="H1999" s="41">
        <v>436</v>
      </c>
      <c r="I1999" s="41">
        <v>983</v>
      </c>
      <c r="J1999" s="41">
        <v>265</v>
      </c>
      <c r="K1999" s="41">
        <v>0.20250000000000001</v>
      </c>
      <c r="L1999" s="48">
        <v>245000</v>
      </c>
      <c r="M1999" s="49"/>
    </row>
    <row r="2000" spans="1:13" x14ac:dyDescent="0.25">
      <c r="A2000" s="40">
        <v>18609</v>
      </c>
      <c r="B2000" s="41">
        <v>21163</v>
      </c>
      <c r="C2000" s="41">
        <v>17779</v>
      </c>
      <c r="D2000" s="41">
        <v>19626</v>
      </c>
      <c r="E2000" s="41">
        <v>25885</v>
      </c>
      <c r="F2000" s="41">
        <v>18385</v>
      </c>
      <c r="G2000" s="41">
        <v>17163</v>
      </c>
      <c r="H2000" s="41">
        <v>251</v>
      </c>
      <c r="I2000" s="41">
        <v>871</v>
      </c>
      <c r="J2000" s="41">
        <v>274</v>
      </c>
      <c r="K2000" s="41">
        <v>0.5151</v>
      </c>
      <c r="L2000" s="48">
        <v>325000</v>
      </c>
      <c r="M2000" s="49"/>
    </row>
    <row r="2001" spans="1:13" x14ac:dyDescent="0.25">
      <c r="A2001" s="40">
        <v>20882</v>
      </c>
      <c r="B2001" s="41">
        <v>21066</v>
      </c>
      <c r="C2001" s="41">
        <v>7288</v>
      </c>
      <c r="D2001" s="41">
        <v>19725</v>
      </c>
      <c r="E2001" s="41">
        <v>10981</v>
      </c>
      <c r="F2001" s="41">
        <v>23214</v>
      </c>
      <c r="G2001" s="41">
        <v>16501</v>
      </c>
      <c r="H2001" s="41">
        <v>274</v>
      </c>
      <c r="I2001" s="41">
        <v>826</v>
      </c>
      <c r="J2001" s="41">
        <v>325</v>
      </c>
      <c r="K2001" s="41">
        <v>0.34420000000000001</v>
      </c>
      <c r="L2001" s="48">
        <v>360000</v>
      </c>
      <c r="M2001" s="49"/>
    </row>
    <row r="2002" spans="1:13" x14ac:dyDescent="0.25">
      <c r="A2002" s="40">
        <v>8156</v>
      </c>
      <c r="B2002" s="41">
        <v>7631</v>
      </c>
      <c r="C2002" s="41">
        <v>10099</v>
      </c>
      <c r="D2002" s="41">
        <v>15121</v>
      </c>
      <c r="E2002" s="41">
        <v>12064</v>
      </c>
      <c r="F2002" s="41">
        <v>8777</v>
      </c>
      <c r="G2002" s="41">
        <v>20613</v>
      </c>
      <c r="H2002" s="41">
        <v>309</v>
      </c>
      <c r="I2002" s="41">
        <v>929</v>
      </c>
      <c r="J2002" s="41">
        <v>337</v>
      </c>
      <c r="K2002" s="41">
        <v>0.20880000000000001</v>
      </c>
      <c r="L2002" s="48">
        <v>335000</v>
      </c>
      <c r="M2002" s="49"/>
    </row>
    <row r="2003" spans="1:13" x14ac:dyDescent="0.25">
      <c r="A2003" s="40">
        <v>21023</v>
      </c>
      <c r="B2003" s="41">
        <v>19488</v>
      </c>
      <c r="C2003" s="41">
        <v>18155</v>
      </c>
      <c r="D2003" s="41">
        <v>24823</v>
      </c>
      <c r="E2003" s="41">
        <v>17958</v>
      </c>
      <c r="F2003" s="41">
        <v>12658</v>
      </c>
      <c r="G2003" s="41">
        <v>22831</v>
      </c>
      <c r="H2003" s="41">
        <v>293</v>
      </c>
      <c r="I2003" s="41">
        <v>889</v>
      </c>
      <c r="J2003" s="41">
        <v>254</v>
      </c>
      <c r="K2003" s="41">
        <v>0.84650000000000003</v>
      </c>
      <c r="L2003" s="48">
        <v>440000</v>
      </c>
      <c r="M2003" s="49"/>
    </row>
    <row r="2004" spans="1:13" x14ac:dyDescent="0.25">
      <c r="A2004" s="40">
        <v>20385</v>
      </c>
      <c r="B2004" s="41">
        <v>25462</v>
      </c>
      <c r="C2004" s="41">
        <v>17815</v>
      </c>
      <c r="D2004" s="41">
        <v>29278</v>
      </c>
      <c r="E2004" s="41">
        <v>22677</v>
      </c>
      <c r="F2004" s="41">
        <v>16224</v>
      </c>
      <c r="G2004" s="41">
        <v>25858</v>
      </c>
      <c r="H2004" s="41">
        <v>381</v>
      </c>
      <c r="I2004" s="41">
        <v>1086</v>
      </c>
      <c r="J2004" s="41">
        <v>345</v>
      </c>
      <c r="K2004" s="41">
        <v>0.76880000000000004</v>
      </c>
      <c r="L2004" s="48">
        <v>401000</v>
      </c>
      <c r="M2004" s="49"/>
    </row>
    <row r="2005" spans="1:13" x14ac:dyDescent="0.25">
      <c r="A2005" s="40">
        <v>27435</v>
      </c>
      <c r="B2005" s="41">
        <v>30768</v>
      </c>
      <c r="C2005" s="41">
        <v>24222</v>
      </c>
      <c r="D2005" s="41">
        <v>31459</v>
      </c>
      <c r="E2005" s="41">
        <v>23649</v>
      </c>
      <c r="F2005" s="41">
        <v>7384</v>
      </c>
      <c r="G2005" s="41">
        <v>26124</v>
      </c>
      <c r="H2005" s="41">
        <v>223</v>
      </c>
      <c r="I2005" s="41">
        <v>988</v>
      </c>
      <c r="J2005" s="41">
        <v>460</v>
      </c>
      <c r="K2005" s="41">
        <v>0.67820000000000003</v>
      </c>
      <c r="L2005" s="48">
        <v>1335000</v>
      </c>
      <c r="M2005" s="49"/>
    </row>
    <row r="2006" spans="1:13" x14ac:dyDescent="0.25">
      <c r="A2006" s="40">
        <v>27592</v>
      </c>
      <c r="B2006" s="41">
        <v>26533</v>
      </c>
      <c r="C2006" s="41">
        <v>20859</v>
      </c>
      <c r="D2006" s="41">
        <v>29411</v>
      </c>
      <c r="E2006" s="41">
        <v>27963</v>
      </c>
      <c r="F2006" s="41">
        <v>6821</v>
      </c>
      <c r="G2006" s="41">
        <v>24651</v>
      </c>
      <c r="H2006" s="41">
        <v>247</v>
      </c>
      <c r="I2006" s="41">
        <v>874</v>
      </c>
      <c r="J2006" s="41">
        <v>411</v>
      </c>
      <c r="K2006" s="41">
        <v>0.54859999999999998</v>
      </c>
      <c r="L2006" s="48">
        <v>942500</v>
      </c>
      <c r="M2006" s="49"/>
    </row>
    <row r="2007" spans="1:13" x14ac:dyDescent="0.25">
      <c r="A2007" s="40">
        <v>23357</v>
      </c>
      <c r="B2007" s="41">
        <v>25304</v>
      </c>
      <c r="C2007" s="41">
        <v>19544</v>
      </c>
      <c r="D2007" s="41">
        <v>22624</v>
      </c>
      <c r="E2007" s="41">
        <v>20349</v>
      </c>
      <c r="F2007" s="41">
        <v>27041</v>
      </c>
      <c r="G2007" s="41">
        <v>12275</v>
      </c>
      <c r="H2007" s="41">
        <v>249</v>
      </c>
      <c r="I2007" s="41">
        <v>775</v>
      </c>
      <c r="J2007" s="41">
        <v>238</v>
      </c>
      <c r="K2007" s="41">
        <v>0.22550000000000001</v>
      </c>
      <c r="L2007" s="48">
        <v>452600</v>
      </c>
      <c r="M2007" s="49"/>
    </row>
    <row r="2008" spans="1:13" x14ac:dyDescent="0.25">
      <c r="A2008" s="40">
        <v>25110</v>
      </c>
      <c r="B2008" s="41">
        <v>21418</v>
      </c>
      <c r="C2008" s="41">
        <v>15630</v>
      </c>
      <c r="D2008" s="41">
        <v>28513</v>
      </c>
      <c r="E2008" s="41">
        <v>26645</v>
      </c>
      <c r="F2008" s="41">
        <v>6837</v>
      </c>
      <c r="G2008" s="41">
        <v>26235</v>
      </c>
      <c r="H2008" s="41">
        <v>193</v>
      </c>
      <c r="I2008" s="41">
        <v>745</v>
      </c>
      <c r="J2008" s="41">
        <v>344</v>
      </c>
      <c r="K2008" s="41">
        <v>0.83389999999999997</v>
      </c>
      <c r="L2008" s="48">
        <v>545000</v>
      </c>
      <c r="M2008" s="49"/>
    </row>
    <row r="2009" spans="1:13" x14ac:dyDescent="0.25">
      <c r="A2009" s="40">
        <v>24646</v>
      </c>
      <c r="B2009" s="41">
        <v>25280</v>
      </c>
      <c r="C2009" s="41">
        <v>19047</v>
      </c>
      <c r="D2009" s="41">
        <v>29070</v>
      </c>
      <c r="E2009" s="41">
        <v>24035</v>
      </c>
      <c r="F2009" s="41">
        <v>18041</v>
      </c>
      <c r="G2009" s="41">
        <v>22480</v>
      </c>
      <c r="H2009" s="41">
        <v>278</v>
      </c>
      <c r="I2009" s="41">
        <v>1000</v>
      </c>
      <c r="J2009" s="41">
        <v>355</v>
      </c>
      <c r="K2009" s="41">
        <v>0.30709999999999998</v>
      </c>
      <c r="L2009" s="48">
        <v>405000</v>
      </c>
      <c r="M2009" s="49"/>
    </row>
    <row r="2010" spans="1:13" x14ac:dyDescent="0.25">
      <c r="A2010" s="40">
        <v>27828</v>
      </c>
      <c r="B2010" s="41">
        <v>22411</v>
      </c>
      <c r="C2010" s="41">
        <v>17601</v>
      </c>
      <c r="D2010" s="41">
        <v>28856</v>
      </c>
      <c r="E2010" s="41">
        <v>24503</v>
      </c>
      <c r="F2010" s="41">
        <v>12705</v>
      </c>
      <c r="G2010" s="41">
        <v>24442</v>
      </c>
      <c r="H2010" s="41">
        <v>182</v>
      </c>
      <c r="I2010" s="41">
        <v>751</v>
      </c>
      <c r="J2010" s="41">
        <v>392</v>
      </c>
      <c r="K2010" s="41">
        <v>0.43049999999999999</v>
      </c>
      <c r="L2010" s="48">
        <v>485000</v>
      </c>
      <c r="M2010" s="49"/>
    </row>
    <row r="2011" spans="1:13" x14ac:dyDescent="0.25">
      <c r="A2011" s="40">
        <v>8672</v>
      </c>
      <c r="B2011" s="41">
        <v>12176</v>
      </c>
      <c r="C2011" s="41">
        <v>6062</v>
      </c>
      <c r="D2011" s="41">
        <v>18297</v>
      </c>
      <c r="E2011" s="41">
        <v>5161</v>
      </c>
      <c r="F2011" s="41">
        <v>1585</v>
      </c>
      <c r="G2011" s="41">
        <v>18303</v>
      </c>
      <c r="H2011" s="41">
        <v>458</v>
      </c>
      <c r="I2011" s="41">
        <v>1322</v>
      </c>
      <c r="J2011" s="41">
        <v>383</v>
      </c>
      <c r="K2011" s="41">
        <v>4.3631000000000002</v>
      </c>
      <c r="L2011" s="48">
        <v>320000</v>
      </c>
      <c r="M2011" s="49"/>
    </row>
    <row r="2012" spans="1:13" x14ac:dyDescent="0.25">
      <c r="A2012" s="40">
        <v>9030</v>
      </c>
      <c r="B2012" s="41">
        <v>8385</v>
      </c>
      <c r="C2012" s="41">
        <v>2733</v>
      </c>
      <c r="D2012" s="41">
        <v>15394</v>
      </c>
      <c r="E2012" s="41">
        <v>1591</v>
      </c>
      <c r="F2012" s="41">
        <v>7766</v>
      </c>
      <c r="G2012" s="41">
        <v>16667</v>
      </c>
      <c r="H2012" s="41">
        <v>348</v>
      </c>
      <c r="I2012" s="41">
        <v>1025</v>
      </c>
      <c r="J2012" s="41">
        <v>216</v>
      </c>
      <c r="K2012" s="41">
        <v>1.4685999999999999</v>
      </c>
      <c r="L2012" s="48">
        <v>315000</v>
      </c>
      <c r="M2012" s="49"/>
    </row>
    <row r="2013" spans="1:13" x14ac:dyDescent="0.25">
      <c r="A2013" s="40">
        <v>6300</v>
      </c>
      <c r="B2013" s="41">
        <v>6240</v>
      </c>
      <c r="C2013" s="41">
        <v>3037</v>
      </c>
      <c r="D2013" s="41">
        <v>16796</v>
      </c>
      <c r="E2013" s="41">
        <v>6293</v>
      </c>
      <c r="F2013" s="41">
        <v>7704</v>
      </c>
      <c r="G2013" s="41">
        <v>21099</v>
      </c>
      <c r="H2013" s="41">
        <v>423</v>
      </c>
      <c r="I2013" s="41">
        <v>1077</v>
      </c>
      <c r="J2013" s="41">
        <v>207</v>
      </c>
      <c r="K2013" s="41">
        <v>0.2276</v>
      </c>
      <c r="L2013" s="48">
        <v>320000</v>
      </c>
      <c r="M2013" s="49"/>
    </row>
    <row r="2014" spans="1:13" x14ac:dyDescent="0.25">
      <c r="A2014" s="40">
        <v>9354</v>
      </c>
      <c r="B2014" s="41">
        <v>9535</v>
      </c>
      <c r="C2014" s="41">
        <v>7025</v>
      </c>
      <c r="D2014" s="41">
        <v>18138</v>
      </c>
      <c r="E2014" s="41">
        <v>9466</v>
      </c>
      <c r="F2014" s="41">
        <v>9086</v>
      </c>
      <c r="G2014" s="41">
        <v>20705</v>
      </c>
      <c r="H2014" s="41">
        <v>433</v>
      </c>
      <c r="I2014" s="41">
        <v>1100</v>
      </c>
      <c r="J2014" s="41">
        <v>212</v>
      </c>
      <c r="K2014" s="41">
        <v>0.35949999999999999</v>
      </c>
      <c r="L2014" s="48">
        <v>315000</v>
      </c>
      <c r="M2014" s="49"/>
    </row>
    <row r="2015" spans="1:13" x14ac:dyDescent="0.25">
      <c r="A2015" s="40">
        <v>1234</v>
      </c>
      <c r="B2015" s="41">
        <v>2286</v>
      </c>
      <c r="C2015" s="41">
        <v>2903</v>
      </c>
      <c r="D2015" s="41">
        <v>6128</v>
      </c>
      <c r="E2015" s="41">
        <v>3667</v>
      </c>
      <c r="F2015" s="41">
        <v>4556</v>
      </c>
      <c r="G2015" s="41">
        <v>22832</v>
      </c>
      <c r="H2015" s="41">
        <v>523</v>
      </c>
      <c r="I2015" s="41">
        <v>1195</v>
      </c>
      <c r="J2015" s="41">
        <v>149</v>
      </c>
      <c r="K2015" s="41">
        <v>0.1573</v>
      </c>
      <c r="L2015" s="48">
        <v>290000</v>
      </c>
      <c r="M2015" s="49"/>
    </row>
    <row r="2016" spans="1:13" x14ac:dyDescent="0.25">
      <c r="A2016" s="40">
        <v>4714</v>
      </c>
      <c r="B2016" s="41">
        <v>6210</v>
      </c>
      <c r="C2016" s="41">
        <v>4881</v>
      </c>
      <c r="D2016" s="41">
        <v>13364</v>
      </c>
      <c r="E2016" s="41">
        <v>5613</v>
      </c>
      <c r="F2016" s="41">
        <v>8961</v>
      </c>
      <c r="G2016" s="41">
        <v>20703</v>
      </c>
      <c r="H2016" s="41">
        <v>728</v>
      </c>
      <c r="I2016" s="41">
        <v>1589</v>
      </c>
      <c r="J2016" s="41">
        <v>178</v>
      </c>
      <c r="K2016" s="41">
        <v>0.40789999999999998</v>
      </c>
      <c r="L2016" s="48">
        <v>277500</v>
      </c>
      <c r="M2016" s="49"/>
    </row>
    <row r="2017" spans="1:13" x14ac:dyDescent="0.25">
      <c r="A2017" s="40">
        <v>2817</v>
      </c>
      <c r="B2017" s="41">
        <v>5030</v>
      </c>
      <c r="C2017" s="41">
        <v>2975</v>
      </c>
      <c r="D2017" s="41">
        <v>14698</v>
      </c>
      <c r="E2017" s="41">
        <v>1776</v>
      </c>
      <c r="F2017" s="41">
        <v>10390</v>
      </c>
      <c r="G2017" s="41">
        <v>20103</v>
      </c>
      <c r="H2017" s="41">
        <v>639</v>
      </c>
      <c r="I2017" s="41">
        <v>1209</v>
      </c>
      <c r="J2017" s="41">
        <v>174</v>
      </c>
      <c r="K2017" s="41">
        <v>0.27710000000000001</v>
      </c>
      <c r="L2017" s="48">
        <v>292500</v>
      </c>
      <c r="M2017" s="49"/>
    </row>
    <row r="2018" spans="1:13" x14ac:dyDescent="0.25">
      <c r="A2018" s="40">
        <v>7616</v>
      </c>
      <c r="B2018" s="41">
        <v>8818</v>
      </c>
      <c r="C2018" s="41">
        <v>7038</v>
      </c>
      <c r="D2018" s="41">
        <v>9155</v>
      </c>
      <c r="E2018" s="41">
        <v>4636</v>
      </c>
      <c r="F2018" s="41">
        <v>9320</v>
      </c>
      <c r="G2018" s="41">
        <v>16915</v>
      </c>
      <c r="H2018" s="41">
        <v>422</v>
      </c>
      <c r="I2018" s="41">
        <v>1025</v>
      </c>
      <c r="J2018" s="41">
        <v>223</v>
      </c>
      <c r="K2018" s="41">
        <v>0.2268</v>
      </c>
      <c r="L2018" s="48">
        <v>325000</v>
      </c>
      <c r="M2018" s="49"/>
    </row>
    <row r="2019" spans="1:13" x14ac:dyDescent="0.25">
      <c r="A2019" s="40">
        <v>8237</v>
      </c>
      <c r="B2019" s="41">
        <v>8900</v>
      </c>
      <c r="C2019" s="41">
        <v>8008</v>
      </c>
      <c r="D2019" s="41">
        <v>14300</v>
      </c>
      <c r="E2019" s="41">
        <v>1458</v>
      </c>
      <c r="F2019" s="41">
        <v>12224</v>
      </c>
      <c r="G2019" s="41">
        <v>19493</v>
      </c>
      <c r="H2019" s="41">
        <v>487</v>
      </c>
      <c r="I2019" s="41">
        <v>1333</v>
      </c>
      <c r="J2019" s="41">
        <v>206</v>
      </c>
      <c r="K2019" s="41">
        <v>0.2732</v>
      </c>
      <c r="L2019" s="48">
        <v>314500</v>
      </c>
      <c r="M2019" s="49"/>
    </row>
    <row r="2020" spans="1:13" x14ac:dyDescent="0.25">
      <c r="A2020" s="40">
        <v>26653</v>
      </c>
      <c r="B2020" s="41">
        <v>29722</v>
      </c>
      <c r="C2020" s="41">
        <v>15975</v>
      </c>
      <c r="D2020" s="41">
        <v>24833</v>
      </c>
      <c r="E2020" s="41">
        <v>25030</v>
      </c>
      <c r="F2020" s="41">
        <v>20453</v>
      </c>
      <c r="G2020" s="41">
        <v>21018</v>
      </c>
      <c r="H2020" s="41">
        <v>229</v>
      </c>
      <c r="I2020" s="41">
        <v>770</v>
      </c>
      <c r="J2020" s="41">
        <v>307</v>
      </c>
      <c r="K2020" s="41">
        <v>0.45750000000000002</v>
      </c>
      <c r="L2020" s="48">
        <v>420000</v>
      </c>
      <c r="M2020" s="49"/>
    </row>
    <row r="2021" spans="1:13" x14ac:dyDescent="0.25">
      <c r="A2021" s="40">
        <v>30986</v>
      </c>
      <c r="B2021" s="41">
        <v>30661</v>
      </c>
      <c r="C2021" s="41">
        <v>19516</v>
      </c>
      <c r="D2021" s="41">
        <v>30001</v>
      </c>
      <c r="E2021" s="41">
        <v>30555</v>
      </c>
      <c r="F2021" s="41">
        <v>12190</v>
      </c>
      <c r="G2021" s="41">
        <v>24817</v>
      </c>
      <c r="H2021" s="41">
        <v>269</v>
      </c>
      <c r="I2021" s="41">
        <v>969</v>
      </c>
      <c r="J2021" s="41">
        <v>368</v>
      </c>
      <c r="K2021" s="41">
        <v>0.2369</v>
      </c>
      <c r="L2021" s="48">
        <v>437250</v>
      </c>
      <c r="M2021" s="49"/>
    </row>
    <row r="2022" spans="1:13" x14ac:dyDescent="0.25">
      <c r="A2022" s="40">
        <v>24731</v>
      </c>
      <c r="B2022" s="41">
        <v>26634</v>
      </c>
      <c r="C2022" s="41">
        <v>15882</v>
      </c>
      <c r="D2022" s="41">
        <v>28793</v>
      </c>
      <c r="E2022" s="41">
        <v>17312</v>
      </c>
      <c r="F2022" s="41">
        <v>23567</v>
      </c>
      <c r="G2022" s="41">
        <v>13408</v>
      </c>
      <c r="H2022" s="41">
        <v>283</v>
      </c>
      <c r="I2022" s="41">
        <v>917</v>
      </c>
      <c r="J2022" s="41">
        <v>322</v>
      </c>
      <c r="K2022" s="41">
        <v>0.2253</v>
      </c>
      <c r="L2022" s="48">
        <v>378000</v>
      </c>
      <c r="M2022" s="49"/>
    </row>
    <row r="2023" spans="1:13" x14ac:dyDescent="0.25">
      <c r="A2023" s="40">
        <v>29855</v>
      </c>
      <c r="B2023" s="41">
        <v>27332</v>
      </c>
      <c r="C2023" s="41">
        <v>18031</v>
      </c>
      <c r="D2023" s="41">
        <v>31277</v>
      </c>
      <c r="E2023" s="41">
        <v>29804</v>
      </c>
      <c r="F2023" s="41">
        <v>10905</v>
      </c>
      <c r="G2023" s="41">
        <v>24849</v>
      </c>
      <c r="H2023" s="41">
        <v>281</v>
      </c>
      <c r="I2023" s="41">
        <v>972</v>
      </c>
      <c r="J2023" s="41">
        <v>318</v>
      </c>
      <c r="K2023" s="41">
        <v>0.3402</v>
      </c>
      <c r="L2023" s="48">
        <v>475000</v>
      </c>
      <c r="M2023" s="49"/>
    </row>
    <row r="2024" spans="1:13" x14ac:dyDescent="0.25">
      <c r="A2024" s="40">
        <v>21827</v>
      </c>
      <c r="B2024" s="41">
        <v>22315</v>
      </c>
      <c r="C2024" s="41">
        <v>14491</v>
      </c>
      <c r="D2024" s="41">
        <v>29898</v>
      </c>
      <c r="E2024" s="41">
        <v>25760</v>
      </c>
      <c r="F2024" s="41">
        <v>22154</v>
      </c>
      <c r="G2024" s="41">
        <v>19326</v>
      </c>
      <c r="H2024" s="41">
        <v>318</v>
      </c>
      <c r="I2024" s="41">
        <v>1097</v>
      </c>
      <c r="J2024" s="41">
        <v>275</v>
      </c>
      <c r="K2024" s="41">
        <v>0.27160000000000001</v>
      </c>
      <c r="L2024" s="48">
        <v>386850</v>
      </c>
      <c r="M2024" s="49"/>
    </row>
    <row r="2025" spans="1:13" x14ac:dyDescent="0.25">
      <c r="A2025" s="40">
        <v>26774</v>
      </c>
      <c r="B2025" s="41">
        <v>25168</v>
      </c>
      <c r="C2025" s="41">
        <v>17592</v>
      </c>
      <c r="D2025" s="41">
        <v>25096</v>
      </c>
      <c r="E2025" s="41">
        <v>18179</v>
      </c>
      <c r="F2025" s="41">
        <v>25015</v>
      </c>
      <c r="G2025" s="41">
        <v>22491</v>
      </c>
      <c r="H2025" s="41">
        <v>199</v>
      </c>
      <c r="I2025" s="41">
        <v>824</v>
      </c>
      <c r="J2025" s="41">
        <v>423</v>
      </c>
      <c r="K2025" s="41">
        <v>0.27889999999999998</v>
      </c>
      <c r="L2025" s="48">
        <v>425250</v>
      </c>
      <c r="M2025" s="49"/>
    </row>
    <row r="2026" spans="1:13" x14ac:dyDescent="0.25">
      <c r="A2026" s="40">
        <v>22503</v>
      </c>
      <c r="B2026" s="41">
        <v>23918</v>
      </c>
      <c r="C2026" s="41">
        <v>18259</v>
      </c>
      <c r="D2026" s="41">
        <v>29162</v>
      </c>
      <c r="E2026" s="41">
        <v>22407</v>
      </c>
      <c r="F2026" s="41">
        <v>19467</v>
      </c>
      <c r="G2026" s="41">
        <v>12391</v>
      </c>
      <c r="H2026" s="41">
        <v>210</v>
      </c>
      <c r="I2026" s="41">
        <v>1010</v>
      </c>
      <c r="J2026" s="41">
        <v>434</v>
      </c>
      <c r="K2026" s="41">
        <v>0.3029</v>
      </c>
      <c r="L2026" s="48">
        <v>277000</v>
      </c>
      <c r="M2026" s="49"/>
    </row>
    <row r="2027" spans="1:13" x14ac:dyDescent="0.25">
      <c r="A2027" s="40">
        <v>13633</v>
      </c>
      <c r="B2027" s="41">
        <v>13400</v>
      </c>
      <c r="C2027" s="41">
        <v>10615</v>
      </c>
      <c r="D2027" s="41">
        <v>21305</v>
      </c>
      <c r="E2027" s="41">
        <v>17622</v>
      </c>
      <c r="F2027" s="41">
        <v>10983</v>
      </c>
      <c r="G2027" s="41">
        <v>21960</v>
      </c>
      <c r="H2027" s="41">
        <v>339</v>
      </c>
      <c r="I2027" s="41">
        <v>992</v>
      </c>
      <c r="J2027" s="41">
        <v>308</v>
      </c>
      <c r="K2027" s="41">
        <v>0.34749999999999998</v>
      </c>
      <c r="L2027" s="48">
        <v>387500</v>
      </c>
      <c r="M2027" s="49"/>
    </row>
    <row r="2028" spans="1:13" x14ac:dyDescent="0.25">
      <c r="A2028" s="40">
        <v>14147</v>
      </c>
      <c r="B2028" s="41">
        <v>18262</v>
      </c>
      <c r="C2028" s="41">
        <v>15333</v>
      </c>
      <c r="D2028" s="41">
        <v>21416</v>
      </c>
      <c r="E2028" s="41">
        <v>17782</v>
      </c>
      <c r="F2028" s="41">
        <v>6303</v>
      </c>
      <c r="G2028" s="41">
        <v>14628</v>
      </c>
      <c r="H2028" s="41">
        <v>483</v>
      </c>
      <c r="I2028" s="41">
        <v>1946</v>
      </c>
      <c r="J2028" s="41">
        <v>278</v>
      </c>
      <c r="K2028" s="41">
        <v>0.68769999999999998</v>
      </c>
      <c r="L2028" s="48">
        <v>355000</v>
      </c>
      <c r="M2028" s="49"/>
    </row>
    <row r="2029" spans="1:13" x14ac:dyDescent="0.25">
      <c r="A2029" s="40">
        <v>20699</v>
      </c>
      <c r="B2029" s="41">
        <v>26992</v>
      </c>
      <c r="C2029" s="41">
        <v>21007</v>
      </c>
      <c r="D2029" s="41">
        <v>27721</v>
      </c>
      <c r="E2029" s="41">
        <v>16215</v>
      </c>
      <c r="F2029" s="41">
        <v>15827</v>
      </c>
      <c r="G2029" s="41">
        <v>22941</v>
      </c>
      <c r="H2029" s="41">
        <v>254</v>
      </c>
      <c r="I2029" s="41">
        <v>867</v>
      </c>
      <c r="J2029" s="41">
        <v>381</v>
      </c>
      <c r="K2029" s="41">
        <v>1.2327999999999999</v>
      </c>
      <c r="L2029" s="48">
        <v>445000</v>
      </c>
      <c r="M2029" s="49"/>
    </row>
    <row r="2030" spans="1:13" x14ac:dyDescent="0.25">
      <c r="A2030" s="40">
        <v>13174</v>
      </c>
      <c r="B2030" s="41">
        <v>18152</v>
      </c>
      <c r="C2030" s="41">
        <v>18198</v>
      </c>
      <c r="D2030" s="41">
        <v>25532</v>
      </c>
      <c r="E2030" s="41">
        <v>11758</v>
      </c>
      <c r="F2030" s="41">
        <v>7540</v>
      </c>
      <c r="G2030" s="41">
        <v>22813</v>
      </c>
      <c r="H2030" s="41">
        <v>364</v>
      </c>
      <c r="I2030" s="41">
        <v>1211</v>
      </c>
      <c r="J2030" s="41">
        <v>344</v>
      </c>
      <c r="K2030" s="41">
        <v>0.27810000000000001</v>
      </c>
      <c r="L2030" s="48">
        <v>388000</v>
      </c>
      <c r="M2030" s="49"/>
    </row>
    <row r="2031" spans="1:13" x14ac:dyDescent="0.25">
      <c r="A2031" s="40">
        <v>21740</v>
      </c>
      <c r="B2031" s="41">
        <v>20709</v>
      </c>
      <c r="C2031" s="41">
        <v>17151</v>
      </c>
      <c r="D2031" s="41">
        <v>26283</v>
      </c>
      <c r="E2031" s="41">
        <v>17666</v>
      </c>
      <c r="F2031" s="41">
        <v>5998</v>
      </c>
      <c r="G2031" s="41">
        <v>17694</v>
      </c>
      <c r="H2031" s="41">
        <v>288</v>
      </c>
      <c r="I2031" s="41">
        <v>1014</v>
      </c>
      <c r="J2031" s="41">
        <v>432</v>
      </c>
      <c r="K2031" s="41">
        <v>4.0568999999999997</v>
      </c>
      <c r="L2031" s="48">
        <v>376500</v>
      </c>
      <c r="M2031" s="49"/>
    </row>
    <row r="2032" spans="1:13" x14ac:dyDescent="0.25">
      <c r="A2032" s="40">
        <v>4304</v>
      </c>
      <c r="B2032" s="41">
        <v>3937</v>
      </c>
      <c r="C2032" s="41">
        <v>5392</v>
      </c>
      <c r="D2032" s="41">
        <v>7268</v>
      </c>
      <c r="E2032" s="41">
        <v>9638</v>
      </c>
      <c r="F2032" s="41">
        <v>4906</v>
      </c>
      <c r="G2032" s="41">
        <v>15708</v>
      </c>
      <c r="H2032" s="41">
        <v>378</v>
      </c>
      <c r="I2032" s="41">
        <v>1090</v>
      </c>
      <c r="J2032" s="41">
        <v>184</v>
      </c>
      <c r="K2032" s="41">
        <v>0.2172</v>
      </c>
      <c r="L2032" s="48">
        <v>267500</v>
      </c>
      <c r="M2032" s="49"/>
    </row>
    <row r="2033" spans="1:13" x14ac:dyDescent="0.25">
      <c r="A2033" s="40">
        <v>18694</v>
      </c>
      <c r="B2033" s="41">
        <v>20816</v>
      </c>
      <c r="C2033" s="41">
        <v>17385</v>
      </c>
      <c r="D2033" s="41">
        <v>26407</v>
      </c>
      <c r="E2033" s="41">
        <v>18788</v>
      </c>
      <c r="F2033" s="41">
        <v>16151</v>
      </c>
      <c r="G2033" s="41">
        <v>18814</v>
      </c>
      <c r="H2033" s="41">
        <v>284</v>
      </c>
      <c r="I2033" s="41">
        <v>966</v>
      </c>
      <c r="J2033" s="41">
        <v>317</v>
      </c>
      <c r="K2033" s="41">
        <v>0.45400000000000001</v>
      </c>
      <c r="L2033" s="48">
        <v>390000</v>
      </c>
      <c r="M2033" s="49"/>
    </row>
    <row r="2034" spans="1:13" x14ac:dyDescent="0.25">
      <c r="A2034" s="40">
        <v>13377</v>
      </c>
      <c r="B2034" s="41">
        <v>15039</v>
      </c>
      <c r="C2034" s="41">
        <v>8664</v>
      </c>
      <c r="D2034" s="41">
        <v>19481</v>
      </c>
      <c r="E2034" s="41">
        <v>13663</v>
      </c>
      <c r="F2034" s="41">
        <v>9152</v>
      </c>
      <c r="G2034" s="41">
        <v>17189</v>
      </c>
      <c r="H2034" s="41">
        <v>477</v>
      </c>
      <c r="I2034" s="41">
        <v>1270</v>
      </c>
      <c r="J2034" s="41">
        <v>217</v>
      </c>
      <c r="K2034" s="41">
        <v>0.3377</v>
      </c>
      <c r="L2034" s="48">
        <v>340100</v>
      </c>
      <c r="M2034" s="49"/>
    </row>
    <row r="2035" spans="1:13" x14ac:dyDescent="0.25">
      <c r="A2035" s="40">
        <v>21434</v>
      </c>
      <c r="B2035" s="41">
        <v>22291</v>
      </c>
      <c r="C2035" s="41">
        <v>23111</v>
      </c>
      <c r="D2035" s="41">
        <v>25200</v>
      </c>
      <c r="E2035" s="41">
        <v>14171</v>
      </c>
      <c r="F2035" s="41">
        <v>18064</v>
      </c>
      <c r="G2035" s="41">
        <v>16619</v>
      </c>
      <c r="H2035" s="41">
        <v>331</v>
      </c>
      <c r="I2035" s="41">
        <v>1119</v>
      </c>
      <c r="J2035" s="41">
        <v>413</v>
      </c>
      <c r="K2035" s="41">
        <v>0.33119999999999999</v>
      </c>
      <c r="L2035" s="48">
        <v>390000</v>
      </c>
      <c r="M2035" s="49"/>
    </row>
    <row r="2036" spans="1:13" x14ac:dyDescent="0.25">
      <c r="A2036" s="40">
        <v>20483</v>
      </c>
      <c r="B2036" s="41">
        <v>20022</v>
      </c>
      <c r="C2036" s="41">
        <v>10200</v>
      </c>
      <c r="D2036" s="41">
        <v>28056</v>
      </c>
      <c r="E2036" s="41">
        <v>17050</v>
      </c>
      <c r="F2036" s="41">
        <v>21679</v>
      </c>
      <c r="G2036" s="41">
        <v>21139</v>
      </c>
      <c r="H2036" s="41">
        <v>327</v>
      </c>
      <c r="I2036" s="41">
        <v>973</v>
      </c>
      <c r="J2036" s="41">
        <v>378</v>
      </c>
      <c r="K2036" s="41">
        <v>0.2742</v>
      </c>
      <c r="L2036" s="48">
        <v>370000</v>
      </c>
      <c r="M2036" s="49"/>
    </row>
    <row r="2037" spans="1:13" x14ac:dyDescent="0.25">
      <c r="A2037" s="40">
        <v>12323</v>
      </c>
      <c r="B2037" s="41">
        <v>16387</v>
      </c>
      <c r="C2037" s="41">
        <v>6761</v>
      </c>
      <c r="D2037" s="41">
        <v>23265</v>
      </c>
      <c r="E2037" s="41">
        <v>11653</v>
      </c>
      <c r="F2037" s="41">
        <v>23489</v>
      </c>
      <c r="G2037" s="41">
        <v>18681</v>
      </c>
      <c r="H2037" s="41">
        <v>355</v>
      </c>
      <c r="I2037" s="41">
        <v>1055</v>
      </c>
      <c r="J2037" s="41">
        <v>271</v>
      </c>
      <c r="K2037" s="41">
        <v>0.28620000000000001</v>
      </c>
      <c r="L2037" s="48">
        <v>365000</v>
      </c>
      <c r="M2037" s="49"/>
    </row>
    <row r="2038" spans="1:13" x14ac:dyDescent="0.25">
      <c r="A2038" s="40">
        <v>5312</v>
      </c>
      <c r="B2038" s="41">
        <v>6554</v>
      </c>
      <c r="C2038" s="41">
        <v>5573</v>
      </c>
      <c r="D2038" s="41">
        <v>15074</v>
      </c>
      <c r="E2038" s="41">
        <v>16144</v>
      </c>
      <c r="F2038" s="41">
        <v>5682</v>
      </c>
      <c r="G2038" s="41">
        <v>19861</v>
      </c>
      <c r="H2038" s="41">
        <v>497</v>
      </c>
      <c r="I2038" s="41">
        <v>1282</v>
      </c>
      <c r="J2038" s="41">
        <v>334</v>
      </c>
      <c r="K2038" s="41">
        <v>0.2863</v>
      </c>
      <c r="L2038" s="48">
        <v>285000</v>
      </c>
      <c r="M2038" s="49"/>
    </row>
    <row r="2039" spans="1:13" x14ac:dyDescent="0.25">
      <c r="A2039" s="40">
        <v>21459</v>
      </c>
      <c r="B2039" s="41">
        <v>17504</v>
      </c>
      <c r="C2039" s="41">
        <v>6108</v>
      </c>
      <c r="D2039" s="41">
        <v>11307</v>
      </c>
      <c r="E2039" s="41">
        <v>8844</v>
      </c>
      <c r="F2039" s="41">
        <v>3198</v>
      </c>
      <c r="G2039" s="41">
        <v>18855</v>
      </c>
      <c r="H2039" s="41">
        <v>258</v>
      </c>
      <c r="I2039" s="41">
        <v>939</v>
      </c>
      <c r="J2039" s="41">
        <v>402</v>
      </c>
      <c r="K2039" s="41">
        <v>5.3015999999999996</v>
      </c>
      <c r="L2039" s="48">
        <v>375000</v>
      </c>
      <c r="M2039" s="49"/>
    </row>
    <row r="2040" spans="1:13" x14ac:dyDescent="0.25">
      <c r="A2040" s="40">
        <v>16118</v>
      </c>
      <c r="B2040" s="41">
        <v>14551</v>
      </c>
      <c r="C2040" s="41">
        <v>9579</v>
      </c>
      <c r="D2040" s="41">
        <v>17396</v>
      </c>
      <c r="E2040" s="41">
        <v>11840</v>
      </c>
      <c r="F2040" s="41">
        <v>12391</v>
      </c>
      <c r="G2040" s="41">
        <v>25077</v>
      </c>
      <c r="H2040" s="41">
        <v>373</v>
      </c>
      <c r="I2040" s="41">
        <v>986</v>
      </c>
      <c r="J2040" s="41">
        <v>298</v>
      </c>
      <c r="K2040" s="41">
        <v>2.7692999999999999</v>
      </c>
      <c r="L2040" s="48">
        <v>360000</v>
      </c>
      <c r="M2040" s="49"/>
    </row>
    <row r="2041" spans="1:13" x14ac:dyDescent="0.25">
      <c r="A2041" s="40">
        <v>5395</v>
      </c>
      <c r="B2041" s="41">
        <v>8193</v>
      </c>
      <c r="C2041" s="41">
        <v>3932</v>
      </c>
      <c r="D2041" s="41">
        <v>11995</v>
      </c>
      <c r="E2041" s="41">
        <v>13915</v>
      </c>
      <c r="F2041" s="41">
        <v>7979</v>
      </c>
      <c r="G2041" s="41">
        <v>19172</v>
      </c>
      <c r="H2041" s="41">
        <v>498</v>
      </c>
      <c r="I2041" s="41">
        <v>1078</v>
      </c>
      <c r="J2041" s="41">
        <v>187</v>
      </c>
      <c r="K2041" s="41">
        <v>0.17899999999999999</v>
      </c>
      <c r="L2041" s="48">
        <v>316000</v>
      </c>
      <c r="M2041" s="49"/>
    </row>
    <row r="2042" spans="1:13" x14ac:dyDescent="0.25">
      <c r="A2042" s="40">
        <v>11429</v>
      </c>
      <c r="B2042" s="41">
        <v>14946</v>
      </c>
      <c r="C2042" s="41">
        <v>6875</v>
      </c>
      <c r="D2042" s="41">
        <v>17827</v>
      </c>
      <c r="E2042" s="41">
        <v>16754</v>
      </c>
      <c r="F2042" s="41">
        <v>12098</v>
      </c>
      <c r="G2042" s="41">
        <v>23324</v>
      </c>
      <c r="H2042" s="41">
        <v>469</v>
      </c>
      <c r="I2042" s="41">
        <v>1179</v>
      </c>
      <c r="J2042" s="41">
        <v>196</v>
      </c>
      <c r="K2042" s="41">
        <v>0.23830000000000001</v>
      </c>
      <c r="L2042" s="48">
        <v>346000</v>
      </c>
      <c r="M2042" s="49"/>
    </row>
    <row r="2043" spans="1:13" x14ac:dyDescent="0.25">
      <c r="A2043" s="40">
        <v>9310</v>
      </c>
      <c r="B2043" s="41">
        <v>7477</v>
      </c>
      <c r="C2043" s="41">
        <v>6704</v>
      </c>
      <c r="D2043" s="41">
        <v>22057</v>
      </c>
      <c r="E2043" s="41">
        <v>15276</v>
      </c>
      <c r="F2043" s="41">
        <v>10341</v>
      </c>
      <c r="G2043" s="41">
        <v>23496</v>
      </c>
      <c r="H2043" s="41">
        <v>394</v>
      </c>
      <c r="I2043" s="41">
        <v>1075</v>
      </c>
      <c r="J2043" s="41">
        <v>352</v>
      </c>
      <c r="K2043" s="41">
        <v>0.45319999999999999</v>
      </c>
      <c r="L2043" s="48">
        <v>340000</v>
      </c>
      <c r="M2043" s="49"/>
    </row>
    <row r="2044" spans="1:13" x14ac:dyDescent="0.25">
      <c r="A2044" s="40">
        <v>9552</v>
      </c>
      <c r="B2044" s="41">
        <v>12396</v>
      </c>
      <c r="C2044" s="41">
        <v>8999</v>
      </c>
      <c r="D2044" s="41">
        <v>17028</v>
      </c>
      <c r="E2044" s="41">
        <v>6367</v>
      </c>
      <c r="F2044" s="41">
        <v>17603</v>
      </c>
      <c r="G2044" s="41">
        <v>20255</v>
      </c>
      <c r="H2044" s="41">
        <v>462</v>
      </c>
      <c r="I2044" s="41">
        <v>1091</v>
      </c>
      <c r="J2044" s="41">
        <v>295</v>
      </c>
      <c r="K2044" s="41">
        <v>0.27850000000000003</v>
      </c>
      <c r="L2044" s="48">
        <v>347250</v>
      </c>
      <c r="M2044" s="49"/>
    </row>
    <row r="2045" spans="1:13" x14ac:dyDescent="0.25">
      <c r="A2045" s="40">
        <v>4128</v>
      </c>
      <c r="B2045" s="41">
        <v>4546</v>
      </c>
      <c r="C2045" s="41">
        <v>6476</v>
      </c>
      <c r="D2045" s="41">
        <v>5559</v>
      </c>
      <c r="E2045" s="41">
        <v>3171</v>
      </c>
      <c r="F2045" s="41">
        <v>6063</v>
      </c>
      <c r="G2045" s="41">
        <v>20785</v>
      </c>
      <c r="H2045" s="41">
        <v>375</v>
      </c>
      <c r="I2045" s="41">
        <v>1117</v>
      </c>
      <c r="J2045" s="41">
        <v>322</v>
      </c>
      <c r="K2045" s="41">
        <v>0.28139999999999998</v>
      </c>
      <c r="L2045" s="48">
        <v>303750</v>
      </c>
      <c r="M2045" s="49"/>
    </row>
    <row r="2046" spans="1:13" x14ac:dyDescent="0.25">
      <c r="A2046" s="40">
        <v>9346</v>
      </c>
      <c r="B2046" s="41">
        <v>9531</v>
      </c>
      <c r="C2046" s="41">
        <v>6042</v>
      </c>
      <c r="D2046" s="41">
        <v>13269</v>
      </c>
      <c r="E2046" s="41">
        <v>12104</v>
      </c>
      <c r="F2046" s="41">
        <v>9128</v>
      </c>
      <c r="G2046" s="41">
        <v>19868</v>
      </c>
      <c r="H2046" s="41">
        <v>482</v>
      </c>
      <c r="I2046" s="41">
        <v>1132</v>
      </c>
      <c r="J2046" s="41">
        <v>256</v>
      </c>
      <c r="K2046" s="41">
        <v>0.93559999999999999</v>
      </c>
      <c r="L2046" s="48">
        <v>333500</v>
      </c>
      <c r="M2046" s="49"/>
    </row>
    <row r="2047" spans="1:13" x14ac:dyDescent="0.25">
      <c r="A2047" s="40">
        <v>9819</v>
      </c>
      <c r="B2047" s="41">
        <v>10367</v>
      </c>
      <c r="C2047" s="41">
        <v>5304</v>
      </c>
      <c r="D2047" s="41">
        <v>18264</v>
      </c>
      <c r="E2047" s="41">
        <v>10277</v>
      </c>
      <c r="F2047" s="41">
        <v>2890</v>
      </c>
      <c r="G2047" s="41">
        <v>18726</v>
      </c>
      <c r="H2047" s="41">
        <v>333</v>
      </c>
      <c r="I2047" s="41">
        <v>935</v>
      </c>
      <c r="J2047" s="41">
        <v>383</v>
      </c>
      <c r="K2047" s="41">
        <v>0.87329999999999997</v>
      </c>
      <c r="L2047" s="48">
        <v>307000</v>
      </c>
      <c r="M2047" s="49"/>
    </row>
    <row r="2048" spans="1:13" x14ac:dyDescent="0.25">
      <c r="A2048" s="40">
        <v>10762</v>
      </c>
      <c r="B2048" s="41">
        <v>10889</v>
      </c>
      <c r="C2048" s="41">
        <v>5321</v>
      </c>
      <c r="D2048" s="41">
        <v>20758</v>
      </c>
      <c r="E2048" s="41">
        <v>15840</v>
      </c>
      <c r="F2048" s="41">
        <v>3278</v>
      </c>
      <c r="G2048" s="41">
        <v>17075</v>
      </c>
      <c r="H2048" s="41">
        <v>576</v>
      </c>
      <c r="I2048" s="41">
        <v>1385</v>
      </c>
      <c r="J2048" s="41">
        <v>273</v>
      </c>
      <c r="K2048" s="41">
        <v>0.3931</v>
      </c>
      <c r="L2048" s="48">
        <v>320000</v>
      </c>
      <c r="M2048" s="49"/>
    </row>
    <row r="2049" spans="1:13" x14ac:dyDescent="0.25">
      <c r="A2049" s="40">
        <v>2730</v>
      </c>
      <c r="B2049" s="41">
        <v>6330</v>
      </c>
      <c r="C2049" s="41">
        <v>3570</v>
      </c>
      <c r="D2049" s="41">
        <v>8610</v>
      </c>
      <c r="E2049" s="41">
        <v>3348</v>
      </c>
      <c r="F2049" s="41">
        <v>6666</v>
      </c>
      <c r="G2049" s="41">
        <v>21490</v>
      </c>
      <c r="H2049" s="41">
        <v>514</v>
      </c>
      <c r="I2049" s="41">
        <v>1129</v>
      </c>
      <c r="J2049" s="41">
        <v>198</v>
      </c>
      <c r="K2049" s="41">
        <v>0.18820000000000001</v>
      </c>
      <c r="L2049" s="48">
        <v>277500</v>
      </c>
      <c r="M2049" s="49"/>
    </row>
    <row r="2050" spans="1:13" x14ac:dyDescent="0.25">
      <c r="A2050" s="40">
        <v>12235</v>
      </c>
      <c r="B2050" s="41">
        <v>11915</v>
      </c>
      <c r="C2050" s="41">
        <v>7590</v>
      </c>
      <c r="D2050" s="41">
        <v>16742</v>
      </c>
      <c r="E2050" s="41">
        <v>6728</v>
      </c>
      <c r="F2050" s="41">
        <v>12551</v>
      </c>
      <c r="G2050" s="41">
        <v>20258</v>
      </c>
      <c r="H2050" s="41">
        <v>473</v>
      </c>
      <c r="I2050" s="41">
        <v>1122</v>
      </c>
      <c r="J2050" s="41">
        <v>232</v>
      </c>
      <c r="K2050" s="41">
        <v>0.21859999999999999</v>
      </c>
      <c r="L2050" s="48">
        <v>295000</v>
      </c>
      <c r="M2050" s="49"/>
    </row>
    <row r="2051" spans="1:13" x14ac:dyDescent="0.25">
      <c r="A2051" s="40">
        <v>2201</v>
      </c>
      <c r="B2051" s="41">
        <v>4387</v>
      </c>
      <c r="C2051" s="41">
        <v>3999</v>
      </c>
      <c r="D2051" s="41">
        <v>9850</v>
      </c>
      <c r="E2051" s="41">
        <v>6605</v>
      </c>
      <c r="F2051" s="41">
        <v>5253</v>
      </c>
      <c r="G2051" s="41">
        <v>24953</v>
      </c>
      <c r="H2051" s="41">
        <v>537</v>
      </c>
      <c r="I2051" s="41">
        <v>1162</v>
      </c>
      <c r="J2051" s="41">
        <v>253</v>
      </c>
      <c r="K2051" s="41">
        <v>0.2457</v>
      </c>
      <c r="L2051" s="48">
        <v>260000</v>
      </c>
      <c r="M2051" s="49"/>
    </row>
    <row r="2052" spans="1:13" x14ac:dyDescent="0.25">
      <c r="A2052" s="40">
        <v>31002</v>
      </c>
      <c r="B2052" s="41">
        <v>30417</v>
      </c>
      <c r="C2052" s="41">
        <v>19580</v>
      </c>
      <c r="D2052" s="41">
        <v>29890</v>
      </c>
      <c r="E2052" s="41">
        <v>20618</v>
      </c>
      <c r="F2052" s="41">
        <v>20286</v>
      </c>
      <c r="G2052" s="41">
        <v>21085</v>
      </c>
      <c r="H2052" s="41">
        <v>256</v>
      </c>
      <c r="I2052" s="41">
        <v>1005</v>
      </c>
      <c r="J2052" s="41">
        <v>334</v>
      </c>
      <c r="K2052" s="41">
        <v>0.37490000000000001</v>
      </c>
      <c r="L2052" s="48">
        <v>430000</v>
      </c>
      <c r="M2052" s="49"/>
    </row>
    <row r="2053" spans="1:13" x14ac:dyDescent="0.25">
      <c r="A2053" s="40">
        <v>24779</v>
      </c>
      <c r="B2053" s="41">
        <v>23528</v>
      </c>
      <c r="C2053" s="41">
        <v>16144</v>
      </c>
      <c r="D2053" s="41">
        <v>28921</v>
      </c>
      <c r="E2053" s="41">
        <v>27699</v>
      </c>
      <c r="F2053" s="41">
        <v>16766</v>
      </c>
      <c r="G2053" s="41">
        <v>20343</v>
      </c>
      <c r="H2053" s="41">
        <v>289</v>
      </c>
      <c r="I2053" s="41">
        <v>952</v>
      </c>
      <c r="J2053" s="41">
        <v>379</v>
      </c>
      <c r="K2053" s="41">
        <v>0.29870000000000002</v>
      </c>
      <c r="L2053" s="48">
        <v>467500</v>
      </c>
      <c r="M2053" s="49"/>
    </row>
    <row r="2054" spans="1:13" x14ac:dyDescent="0.25">
      <c r="A2054" s="40">
        <v>13054</v>
      </c>
      <c r="B2054" s="41">
        <v>16352</v>
      </c>
      <c r="C2054" s="41">
        <v>16626</v>
      </c>
      <c r="D2054" s="41">
        <v>22889</v>
      </c>
      <c r="E2054" s="41">
        <v>13523</v>
      </c>
      <c r="F2054" s="41">
        <v>14378</v>
      </c>
      <c r="G2054" s="41">
        <v>13812</v>
      </c>
      <c r="H2054" s="41">
        <v>365</v>
      </c>
      <c r="I2054" s="41">
        <v>1112</v>
      </c>
      <c r="J2054" s="41">
        <v>286</v>
      </c>
      <c r="K2054" s="41">
        <v>0.37769999999999998</v>
      </c>
      <c r="L2054" s="48">
        <v>350500</v>
      </c>
      <c r="M2054" s="49"/>
    </row>
    <row r="2055" spans="1:13" x14ac:dyDescent="0.25">
      <c r="A2055" s="40">
        <v>26124</v>
      </c>
      <c r="B2055" s="41">
        <v>29260</v>
      </c>
      <c r="C2055" s="41">
        <v>17193</v>
      </c>
      <c r="D2055" s="41">
        <v>28131</v>
      </c>
      <c r="E2055" s="41">
        <v>11098</v>
      </c>
      <c r="F2055" s="41">
        <v>20345</v>
      </c>
      <c r="G2055" s="41">
        <v>16466</v>
      </c>
      <c r="H2055" s="41">
        <v>231</v>
      </c>
      <c r="I2055" s="41">
        <v>996</v>
      </c>
      <c r="J2055" s="41">
        <v>240</v>
      </c>
      <c r="K2055" s="41">
        <v>0.20349999999999999</v>
      </c>
      <c r="L2055" s="48">
        <v>442500</v>
      </c>
      <c r="M2055" s="49"/>
    </row>
    <row r="2056" spans="1:13" x14ac:dyDescent="0.25">
      <c r="A2056" s="40">
        <v>27086</v>
      </c>
      <c r="B2056" s="41">
        <v>27046</v>
      </c>
      <c r="C2056" s="41">
        <v>16802</v>
      </c>
      <c r="D2056" s="41">
        <v>30434</v>
      </c>
      <c r="E2056" s="41">
        <v>12316</v>
      </c>
      <c r="F2056" s="41">
        <v>11802</v>
      </c>
      <c r="G2056" s="41">
        <v>19712</v>
      </c>
      <c r="H2056" s="41">
        <v>297</v>
      </c>
      <c r="I2056" s="41">
        <v>1116</v>
      </c>
      <c r="J2056" s="41">
        <v>353</v>
      </c>
      <c r="K2056" s="41">
        <v>0.45429999999999998</v>
      </c>
      <c r="L2056" s="48">
        <v>409000</v>
      </c>
      <c r="M2056" s="49"/>
    </row>
    <row r="2057" spans="1:13" x14ac:dyDescent="0.25">
      <c r="A2057" s="40">
        <v>26754</v>
      </c>
      <c r="B2057" s="41">
        <v>26022</v>
      </c>
      <c r="C2057" s="41">
        <v>16185</v>
      </c>
      <c r="D2057" s="41">
        <v>29443</v>
      </c>
      <c r="E2057" s="41">
        <v>27270</v>
      </c>
      <c r="F2057" s="41">
        <v>17548</v>
      </c>
      <c r="G2057" s="41">
        <v>17935</v>
      </c>
      <c r="H2057" s="41">
        <v>336</v>
      </c>
      <c r="I2057" s="41">
        <v>1291</v>
      </c>
      <c r="J2057" s="41">
        <v>317</v>
      </c>
      <c r="K2057" s="41">
        <v>0.4269</v>
      </c>
      <c r="L2057" s="48">
        <v>363750</v>
      </c>
      <c r="M2057" s="49"/>
    </row>
    <row r="2058" spans="1:13" x14ac:dyDescent="0.25">
      <c r="A2058" s="40">
        <v>28045</v>
      </c>
      <c r="B2058" s="41">
        <v>26468</v>
      </c>
      <c r="C2058" s="41">
        <v>14520</v>
      </c>
      <c r="D2058" s="41">
        <v>26238</v>
      </c>
      <c r="E2058" s="41">
        <v>10817</v>
      </c>
      <c r="F2058" s="41">
        <v>7304</v>
      </c>
      <c r="G2058" s="41">
        <v>17121</v>
      </c>
      <c r="H2058" s="41">
        <v>293</v>
      </c>
      <c r="I2058" s="41">
        <v>1081</v>
      </c>
      <c r="J2058" s="41">
        <v>294</v>
      </c>
      <c r="K2058" s="41">
        <v>0.29449999999999998</v>
      </c>
      <c r="L2058" s="48">
        <v>385000</v>
      </c>
      <c r="M2058" s="49"/>
    </row>
    <row r="2059" spans="1:13" x14ac:dyDescent="0.25">
      <c r="A2059" s="40">
        <v>13106</v>
      </c>
      <c r="B2059" s="41">
        <v>12033</v>
      </c>
      <c r="C2059" s="41">
        <v>10624</v>
      </c>
      <c r="D2059" s="41">
        <v>14549</v>
      </c>
      <c r="E2059" s="41">
        <v>13999</v>
      </c>
      <c r="F2059" s="41">
        <v>5129</v>
      </c>
      <c r="G2059" s="41">
        <v>22460</v>
      </c>
      <c r="H2059" s="41">
        <v>231</v>
      </c>
      <c r="I2059" s="41">
        <v>900</v>
      </c>
      <c r="J2059" s="41">
        <v>340</v>
      </c>
      <c r="K2059" s="41">
        <v>0.47139999999999999</v>
      </c>
      <c r="L2059" s="48">
        <v>355500</v>
      </c>
      <c r="M2059" s="49"/>
    </row>
    <row r="2060" spans="1:13" x14ac:dyDescent="0.25">
      <c r="A2060" s="40">
        <v>7746</v>
      </c>
      <c r="B2060" s="41">
        <v>10290</v>
      </c>
      <c r="C2060" s="41">
        <v>3321</v>
      </c>
      <c r="D2060" s="41">
        <v>21016</v>
      </c>
      <c r="E2060" s="41">
        <v>11205</v>
      </c>
      <c r="F2060" s="41">
        <v>14798</v>
      </c>
      <c r="G2060" s="41">
        <v>16454</v>
      </c>
      <c r="H2060" s="41">
        <v>439</v>
      </c>
      <c r="I2060" s="41">
        <v>1137</v>
      </c>
      <c r="J2060" s="41">
        <v>375</v>
      </c>
      <c r="K2060" s="41">
        <v>0.75780000000000003</v>
      </c>
      <c r="L2060" s="48">
        <v>325000</v>
      </c>
      <c r="M2060" s="49"/>
    </row>
    <row r="2061" spans="1:13" x14ac:dyDescent="0.25">
      <c r="A2061" s="40">
        <v>12670</v>
      </c>
      <c r="B2061" s="41">
        <v>13608</v>
      </c>
      <c r="C2061" s="41">
        <v>9171</v>
      </c>
      <c r="D2061" s="41">
        <v>21570</v>
      </c>
      <c r="E2061" s="41">
        <v>10482</v>
      </c>
      <c r="F2061" s="41">
        <v>19194</v>
      </c>
      <c r="G2061" s="41">
        <v>15066</v>
      </c>
      <c r="H2061" s="41">
        <v>356</v>
      </c>
      <c r="I2061" s="41">
        <v>1020</v>
      </c>
      <c r="J2061" s="41">
        <v>290</v>
      </c>
      <c r="K2061" s="41">
        <v>0.27589999999999998</v>
      </c>
      <c r="L2061" s="48">
        <v>341500</v>
      </c>
      <c r="M2061" s="49"/>
    </row>
    <row r="2062" spans="1:13" x14ac:dyDescent="0.25">
      <c r="A2062" s="40">
        <v>19475</v>
      </c>
      <c r="B2062" s="41">
        <v>16946</v>
      </c>
      <c r="C2062" s="41">
        <v>11503</v>
      </c>
      <c r="D2062" s="41">
        <v>23702</v>
      </c>
      <c r="E2062" s="41">
        <v>16493</v>
      </c>
      <c r="F2062" s="41">
        <v>11438</v>
      </c>
      <c r="G2062" s="41">
        <v>15318</v>
      </c>
      <c r="H2062" s="41">
        <v>279</v>
      </c>
      <c r="I2062" s="41">
        <v>919</v>
      </c>
      <c r="J2062" s="41">
        <v>284</v>
      </c>
      <c r="K2062" s="41">
        <v>0.28110000000000002</v>
      </c>
      <c r="L2062" s="48">
        <v>355000</v>
      </c>
      <c r="M2062" s="49"/>
    </row>
    <row r="2063" spans="1:13" x14ac:dyDescent="0.25">
      <c r="A2063" s="40">
        <v>23876</v>
      </c>
      <c r="B2063" s="41">
        <v>26597</v>
      </c>
      <c r="C2063" s="41">
        <v>16129</v>
      </c>
      <c r="D2063" s="41">
        <v>25080</v>
      </c>
      <c r="E2063" s="41">
        <v>14436</v>
      </c>
      <c r="F2063" s="41">
        <v>18253</v>
      </c>
      <c r="G2063" s="41">
        <v>17090</v>
      </c>
      <c r="H2063" s="41">
        <v>386</v>
      </c>
      <c r="I2063" s="41">
        <v>1105</v>
      </c>
      <c r="J2063" s="41">
        <v>275</v>
      </c>
      <c r="K2063" s="41">
        <v>0.28620000000000001</v>
      </c>
      <c r="L2063" s="48">
        <v>395000</v>
      </c>
      <c r="M2063" s="49"/>
    </row>
    <row r="2064" spans="1:13" x14ac:dyDescent="0.25">
      <c r="A2064" s="40">
        <v>17824</v>
      </c>
      <c r="B2064" s="41">
        <v>20521</v>
      </c>
      <c r="C2064" s="41">
        <v>10769</v>
      </c>
      <c r="D2064" s="41">
        <v>27109</v>
      </c>
      <c r="E2064" s="41">
        <v>12907</v>
      </c>
      <c r="F2064" s="41">
        <v>12655</v>
      </c>
      <c r="G2064" s="41">
        <v>11916</v>
      </c>
      <c r="H2064" s="41">
        <v>332</v>
      </c>
      <c r="I2064" s="41">
        <v>1094</v>
      </c>
      <c r="J2064" s="41">
        <v>326</v>
      </c>
      <c r="K2064" s="41">
        <v>0.3755</v>
      </c>
      <c r="L2064" s="48">
        <v>350250</v>
      </c>
      <c r="M2064" s="49"/>
    </row>
    <row r="2065" spans="1:13" x14ac:dyDescent="0.25">
      <c r="A2065" s="40">
        <v>13591</v>
      </c>
      <c r="B2065" s="41">
        <v>18576</v>
      </c>
      <c r="C2065" s="41">
        <v>9996</v>
      </c>
      <c r="D2065" s="41">
        <v>20143</v>
      </c>
      <c r="E2065" s="41">
        <v>16506</v>
      </c>
      <c r="F2065" s="41">
        <v>6707</v>
      </c>
      <c r="G2065" s="41">
        <v>14337</v>
      </c>
      <c r="H2065" s="41">
        <v>472</v>
      </c>
      <c r="I2065" s="41">
        <v>1216</v>
      </c>
      <c r="J2065" s="41">
        <v>304</v>
      </c>
      <c r="K2065" s="41">
        <v>0.48430000000000001</v>
      </c>
      <c r="L2065" s="48">
        <v>342250</v>
      </c>
      <c r="M2065" s="49"/>
    </row>
    <row r="2066" spans="1:13" x14ac:dyDescent="0.25">
      <c r="A2066" s="40">
        <v>18769</v>
      </c>
      <c r="B2066" s="41">
        <v>19996</v>
      </c>
      <c r="C2066" s="41">
        <v>9080</v>
      </c>
      <c r="D2066" s="41">
        <v>24412</v>
      </c>
      <c r="E2066" s="41">
        <v>10261</v>
      </c>
      <c r="F2066" s="41">
        <v>15619</v>
      </c>
      <c r="G2066" s="41">
        <v>17881</v>
      </c>
      <c r="H2066" s="41">
        <v>296</v>
      </c>
      <c r="I2066" s="41">
        <v>946</v>
      </c>
      <c r="J2066" s="41">
        <v>323</v>
      </c>
      <c r="K2066" s="41">
        <v>0.30909999999999999</v>
      </c>
      <c r="L2066" s="48">
        <v>332500</v>
      </c>
      <c r="M2066" s="49"/>
    </row>
    <row r="2067" spans="1:13" x14ac:dyDescent="0.25">
      <c r="A2067" s="40">
        <v>15641</v>
      </c>
      <c r="B2067" s="41">
        <v>20053</v>
      </c>
      <c r="C2067" s="41">
        <v>8282</v>
      </c>
      <c r="D2067" s="41">
        <v>27272</v>
      </c>
      <c r="E2067" s="41">
        <v>18575</v>
      </c>
      <c r="F2067" s="41">
        <v>14379</v>
      </c>
      <c r="G2067" s="41">
        <v>21591</v>
      </c>
      <c r="H2067" s="41">
        <v>345</v>
      </c>
      <c r="I2067" s="41">
        <v>973</v>
      </c>
      <c r="J2067" s="41">
        <v>371</v>
      </c>
      <c r="K2067" s="41">
        <v>0.27900000000000003</v>
      </c>
      <c r="L2067" s="48">
        <v>341250</v>
      </c>
      <c r="M2067" s="49"/>
    </row>
    <row r="2068" spans="1:13" x14ac:dyDescent="0.25">
      <c r="A2068" s="40">
        <v>27467</v>
      </c>
      <c r="B2068" s="41">
        <v>27094</v>
      </c>
      <c r="C2068" s="41">
        <v>10092</v>
      </c>
      <c r="D2068" s="41">
        <v>29111</v>
      </c>
      <c r="E2068" s="41">
        <v>22653</v>
      </c>
      <c r="F2068" s="41">
        <v>20567</v>
      </c>
      <c r="G2068" s="41">
        <v>21582</v>
      </c>
      <c r="H2068" s="41">
        <v>206</v>
      </c>
      <c r="I2068" s="41">
        <v>784</v>
      </c>
      <c r="J2068" s="41">
        <v>358</v>
      </c>
      <c r="K2068" s="41">
        <v>0.27450000000000002</v>
      </c>
      <c r="L2068" s="48">
        <v>415000</v>
      </c>
      <c r="M2068" s="49"/>
    </row>
    <row r="2069" spans="1:13" x14ac:dyDescent="0.25">
      <c r="A2069" s="40">
        <v>20365</v>
      </c>
      <c r="B2069" s="41">
        <v>27498</v>
      </c>
      <c r="C2069" s="41">
        <v>16703</v>
      </c>
      <c r="D2069" s="41">
        <v>30122</v>
      </c>
      <c r="E2069" s="41">
        <v>12905</v>
      </c>
      <c r="F2069" s="41">
        <v>7978</v>
      </c>
      <c r="G2069" s="41">
        <v>22835</v>
      </c>
      <c r="H2069" s="41">
        <v>239</v>
      </c>
      <c r="I2069" s="41">
        <v>962</v>
      </c>
      <c r="J2069" s="41">
        <v>494</v>
      </c>
      <c r="K2069" s="41">
        <v>0.96860000000000002</v>
      </c>
      <c r="L2069" s="48">
        <v>467500</v>
      </c>
      <c r="M2069" s="49"/>
    </row>
    <row r="2070" spans="1:13" x14ac:dyDescent="0.25">
      <c r="A2070" s="40">
        <v>13541</v>
      </c>
      <c r="B2070" s="41">
        <v>18110</v>
      </c>
      <c r="C2070" s="41">
        <v>9753</v>
      </c>
      <c r="D2070" s="41">
        <v>23426</v>
      </c>
      <c r="E2070" s="41">
        <v>22243</v>
      </c>
      <c r="F2070" s="41">
        <v>10910</v>
      </c>
      <c r="G2070" s="41">
        <v>19625</v>
      </c>
      <c r="H2070" s="41">
        <v>346</v>
      </c>
      <c r="I2070" s="41">
        <v>903</v>
      </c>
      <c r="J2070" s="41">
        <v>357</v>
      </c>
      <c r="K2070" s="41">
        <v>0.20810000000000001</v>
      </c>
      <c r="L2070" s="48">
        <v>378125</v>
      </c>
      <c r="M2070" s="49"/>
    </row>
    <row r="2071" spans="1:13" x14ac:dyDescent="0.25">
      <c r="A2071" s="40">
        <v>19050</v>
      </c>
      <c r="B2071" s="41">
        <v>25401</v>
      </c>
      <c r="C2071" s="41">
        <v>8345</v>
      </c>
      <c r="D2071" s="41">
        <v>27570</v>
      </c>
      <c r="E2071" s="41">
        <v>22169</v>
      </c>
      <c r="F2071" s="41">
        <v>15502</v>
      </c>
      <c r="G2071" s="41">
        <v>13640</v>
      </c>
      <c r="H2071" s="41">
        <v>309</v>
      </c>
      <c r="I2071" s="41">
        <v>937</v>
      </c>
      <c r="J2071" s="41">
        <v>390</v>
      </c>
      <c r="K2071" s="41">
        <v>0.25559999999999999</v>
      </c>
      <c r="L2071" s="48">
        <v>387500</v>
      </c>
      <c r="M2071" s="49"/>
    </row>
    <row r="2072" spans="1:13" x14ac:dyDescent="0.25">
      <c r="A2072" s="40">
        <v>19422</v>
      </c>
      <c r="B2072" s="41">
        <v>23932</v>
      </c>
      <c r="C2072" s="41">
        <v>19506</v>
      </c>
      <c r="D2072" s="41">
        <v>24419</v>
      </c>
      <c r="E2072" s="41">
        <v>10190</v>
      </c>
      <c r="F2072" s="41">
        <v>6887</v>
      </c>
      <c r="G2072" s="41">
        <v>18280</v>
      </c>
      <c r="H2072" s="41">
        <v>183</v>
      </c>
      <c r="I2072" s="41">
        <v>733</v>
      </c>
      <c r="J2072" s="41">
        <v>399</v>
      </c>
      <c r="K2072" s="41">
        <v>1.1232</v>
      </c>
      <c r="L2072" s="48">
        <v>703500</v>
      </c>
      <c r="M2072" s="49"/>
    </row>
    <row r="2073" spans="1:13" x14ac:dyDescent="0.25">
      <c r="A2073" s="40">
        <v>22592</v>
      </c>
      <c r="B2073" s="41">
        <v>21046</v>
      </c>
      <c r="C2073" s="41">
        <v>12456</v>
      </c>
      <c r="D2073" s="41">
        <v>26537</v>
      </c>
      <c r="E2073" s="41">
        <v>12446</v>
      </c>
      <c r="F2073" s="41">
        <v>24421</v>
      </c>
      <c r="G2073" s="41">
        <v>18611</v>
      </c>
      <c r="H2073" s="41">
        <v>283</v>
      </c>
      <c r="I2073" s="41">
        <v>834</v>
      </c>
      <c r="J2073" s="41">
        <v>251</v>
      </c>
      <c r="K2073" s="41">
        <v>0.24349999999999999</v>
      </c>
      <c r="L2073" s="48">
        <v>380000</v>
      </c>
      <c r="M2073" s="49"/>
    </row>
    <row r="2074" spans="1:13" x14ac:dyDescent="0.25">
      <c r="A2074" s="40">
        <v>29664</v>
      </c>
      <c r="B2074" s="41">
        <v>30230</v>
      </c>
      <c r="C2074" s="41">
        <v>20315</v>
      </c>
      <c r="D2074" s="41">
        <v>30293</v>
      </c>
      <c r="E2074" s="41">
        <v>19751</v>
      </c>
      <c r="F2074" s="41">
        <v>17822</v>
      </c>
      <c r="G2074" s="41">
        <v>22764</v>
      </c>
      <c r="H2074" s="41">
        <v>294</v>
      </c>
      <c r="I2074" s="41">
        <v>910</v>
      </c>
      <c r="J2074" s="41">
        <v>411</v>
      </c>
      <c r="K2074" s="41">
        <v>0.39889999999999998</v>
      </c>
      <c r="L2074" s="48">
        <v>567000</v>
      </c>
      <c r="M2074" s="49"/>
    </row>
    <row r="2075" spans="1:13" x14ac:dyDescent="0.25">
      <c r="A2075" s="40">
        <v>25029</v>
      </c>
      <c r="B2075" s="41">
        <v>24000</v>
      </c>
      <c r="C2075" s="41">
        <v>18430</v>
      </c>
      <c r="D2075" s="41">
        <v>27944</v>
      </c>
      <c r="E2075" s="41">
        <v>20530</v>
      </c>
      <c r="F2075" s="41">
        <v>20446</v>
      </c>
      <c r="G2075" s="41">
        <v>16543</v>
      </c>
      <c r="H2075" s="41">
        <v>289</v>
      </c>
      <c r="I2075" s="41">
        <v>880</v>
      </c>
      <c r="J2075" s="41">
        <v>257</v>
      </c>
      <c r="K2075" s="41">
        <v>0.23780000000000001</v>
      </c>
      <c r="L2075" s="48">
        <v>380000</v>
      </c>
      <c r="M2075" s="49"/>
    </row>
    <row r="2076" spans="1:13" x14ac:dyDescent="0.25">
      <c r="A2076" s="40">
        <v>24874</v>
      </c>
      <c r="B2076" s="41">
        <v>21763</v>
      </c>
      <c r="C2076" s="41">
        <v>12256</v>
      </c>
      <c r="D2076" s="41">
        <v>25184</v>
      </c>
      <c r="E2076" s="41">
        <v>23676</v>
      </c>
      <c r="F2076" s="41">
        <v>12319</v>
      </c>
      <c r="G2076" s="41">
        <v>23267</v>
      </c>
      <c r="H2076" s="41">
        <v>229</v>
      </c>
      <c r="I2076" s="41">
        <v>749</v>
      </c>
      <c r="J2076" s="41">
        <v>326</v>
      </c>
      <c r="K2076" s="41">
        <v>0.24310000000000001</v>
      </c>
      <c r="L2076" s="48">
        <v>392500</v>
      </c>
      <c r="M2076" s="49"/>
    </row>
    <row r="2077" spans="1:13" x14ac:dyDescent="0.25">
      <c r="A2077" s="40">
        <v>11964</v>
      </c>
      <c r="B2077" s="41">
        <v>14591</v>
      </c>
      <c r="C2077" s="41">
        <v>10124</v>
      </c>
      <c r="D2077" s="41">
        <v>19790</v>
      </c>
      <c r="E2077" s="41">
        <v>10150</v>
      </c>
      <c r="F2077" s="41">
        <v>18401</v>
      </c>
      <c r="G2077" s="41">
        <v>14459</v>
      </c>
      <c r="H2077" s="41">
        <v>408</v>
      </c>
      <c r="I2077" s="41">
        <v>1057</v>
      </c>
      <c r="J2077" s="41">
        <v>239</v>
      </c>
      <c r="K2077" s="41">
        <v>0.18310000000000001</v>
      </c>
      <c r="L2077" s="48">
        <v>322000</v>
      </c>
      <c r="M2077" s="49"/>
    </row>
    <row r="2078" spans="1:13" x14ac:dyDescent="0.25">
      <c r="A2078" s="40">
        <v>20967</v>
      </c>
      <c r="B2078" s="41">
        <v>18067</v>
      </c>
      <c r="C2078" s="41">
        <v>9051</v>
      </c>
      <c r="D2078" s="41">
        <v>27116</v>
      </c>
      <c r="E2078" s="41">
        <v>13362</v>
      </c>
      <c r="F2078" s="41">
        <v>23290</v>
      </c>
      <c r="G2078" s="41">
        <v>22572</v>
      </c>
      <c r="H2078" s="41">
        <v>305</v>
      </c>
      <c r="I2078" s="41">
        <v>1038</v>
      </c>
      <c r="J2078" s="41">
        <v>390</v>
      </c>
      <c r="K2078" s="41">
        <v>0.48130000000000001</v>
      </c>
      <c r="L2078" s="48">
        <v>352500</v>
      </c>
      <c r="M2078" s="49"/>
    </row>
    <row r="2079" spans="1:13" x14ac:dyDescent="0.25">
      <c r="A2079" s="40">
        <v>13129</v>
      </c>
      <c r="B2079" s="41">
        <v>13437</v>
      </c>
      <c r="C2079" s="41">
        <v>9825</v>
      </c>
      <c r="D2079" s="41">
        <v>24723</v>
      </c>
      <c r="E2079" s="41">
        <v>9500</v>
      </c>
      <c r="F2079" s="41">
        <v>12682</v>
      </c>
      <c r="G2079" s="41">
        <v>15612</v>
      </c>
      <c r="H2079" s="41">
        <v>420</v>
      </c>
      <c r="I2079" s="41">
        <v>1063</v>
      </c>
      <c r="J2079" s="41">
        <v>335</v>
      </c>
      <c r="K2079" s="41">
        <v>10.2355</v>
      </c>
      <c r="L2079" s="48">
        <v>331000</v>
      </c>
      <c r="M2079" s="49"/>
    </row>
    <row r="2080" spans="1:13" x14ac:dyDescent="0.25">
      <c r="A2080" s="40">
        <v>5947</v>
      </c>
      <c r="B2080" s="41">
        <v>8905</v>
      </c>
      <c r="C2080" s="41">
        <v>8021</v>
      </c>
      <c r="D2080" s="41">
        <v>20955</v>
      </c>
      <c r="E2080" s="41">
        <v>4137</v>
      </c>
      <c r="F2080" s="41">
        <v>12568</v>
      </c>
      <c r="G2080" s="41">
        <v>6675</v>
      </c>
      <c r="H2080" s="41">
        <v>522</v>
      </c>
      <c r="I2080" s="41">
        <v>1208</v>
      </c>
      <c r="J2080" s="41">
        <v>181</v>
      </c>
      <c r="K2080" s="41">
        <v>0.44230000000000003</v>
      </c>
      <c r="L2080" s="48">
        <v>230000</v>
      </c>
      <c r="M2080" s="49"/>
    </row>
    <row r="2081" spans="1:13" x14ac:dyDescent="0.25">
      <c r="A2081" s="40">
        <v>8748</v>
      </c>
      <c r="B2081" s="41">
        <v>10898</v>
      </c>
      <c r="C2081" s="41">
        <v>7043</v>
      </c>
      <c r="D2081" s="41">
        <v>14944</v>
      </c>
      <c r="E2081" s="41">
        <v>7846</v>
      </c>
      <c r="F2081" s="41">
        <v>15936</v>
      </c>
      <c r="G2081" s="41">
        <v>13904</v>
      </c>
      <c r="H2081" s="41">
        <v>366</v>
      </c>
      <c r="I2081" s="41">
        <v>987</v>
      </c>
      <c r="J2081" s="41">
        <v>198</v>
      </c>
      <c r="K2081" s="41">
        <v>0.20780000000000001</v>
      </c>
      <c r="L2081" s="48">
        <v>300000</v>
      </c>
      <c r="M2081" s="49"/>
    </row>
    <row r="2082" spans="1:13" x14ac:dyDescent="0.25">
      <c r="A2082" s="40">
        <v>20989</v>
      </c>
      <c r="B2082" s="41">
        <v>20034</v>
      </c>
      <c r="C2082" s="41">
        <v>12791</v>
      </c>
      <c r="D2082" s="41">
        <v>26561</v>
      </c>
      <c r="E2082" s="41">
        <v>8363</v>
      </c>
      <c r="F2082" s="41">
        <v>13859</v>
      </c>
      <c r="G2082" s="41">
        <v>17134</v>
      </c>
      <c r="H2082" s="41">
        <v>377</v>
      </c>
      <c r="I2082" s="41">
        <v>1006</v>
      </c>
      <c r="J2082" s="41">
        <v>267</v>
      </c>
      <c r="K2082" s="41">
        <v>0.45590000000000003</v>
      </c>
      <c r="L2082" s="48">
        <v>345000</v>
      </c>
      <c r="M2082" s="49"/>
    </row>
    <row r="2083" spans="1:13" x14ac:dyDescent="0.25">
      <c r="A2083" s="40">
        <v>24747</v>
      </c>
      <c r="B2083" s="41">
        <v>23266</v>
      </c>
      <c r="C2083" s="41">
        <v>7903</v>
      </c>
      <c r="D2083" s="41">
        <v>29108</v>
      </c>
      <c r="E2083" s="41">
        <v>26250</v>
      </c>
      <c r="F2083" s="41">
        <v>20616</v>
      </c>
      <c r="G2083" s="41">
        <v>22591</v>
      </c>
      <c r="H2083" s="41">
        <v>222</v>
      </c>
      <c r="I2083" s="41">
        <v>845</v>
      </c>
      <c r="J2083" s="41">
        <v>409</v>
      </c>
      <c r="K2083" s="41">
        <v>2.7572000000000001</v>
      </c>
      <c r="L2083" s="48">
        <v>340000</v>
      </c>
      <c r="M2083" s="49"/>
    </row>
    <row r="2084" spans="1:13" x14ac:dyDescent="0.25">
      <c r="A2084" s="40">
        <v>16919</v>
      </c>
      <c r="B2084" s="41">
        <v>16868</v>
      </c>
      <c r="C2084" s="41">
        <v>11127</v>
      </c>
      <c r="D2084" s="41">
        <v>21914</v>
      </c>
      <c r="E2084" s="41">
        <v>22081</v>
      </c>
      <c r="F2084" s="41">
        <v>20008</v>
      </c>
      <c r="G2084" s="41">
        <v>23061</v>
      </c>
      <c r="H2084" s="41">
        <v>226</v>
      </c>
      <c r="I2084" s="41">
        <v>902</v>
      </c>
      <c r="J2084" s="41">
        <v>338</v>
      </c>
      <c r="K2084" s="41">
        <v>0.57899999999999996</v>
      </c>
      <c r="L2084" s="48">
        <v>360000</v>
      </c>
      <c r="M2084" s="49"/>
    </row>
    <row r="2085" spans="1:13" x14ac:dyDescent="0.25">
      <c r="A2085" s="40">
        <v>9243</v>
      </c>
      <c r="B2085" s="41">
        <v>11258</v>
      </c>
      <c r="C2085" s="41">
        <v>11490</v>
      </c>
      <c r="D2085" s="41">
        <v>15392</v>
      </c>
      <c r="E2085" s="41">
        <v>4200</v>
      </c>
      <c r="F2085" s="41">
        <v>10401</v>
      </c>
      <c r="G2085" s="41">
        <v>10370</v>
      </c>
      <c r="H2085" s="41">
        <v>346</v>
      </c>
      <c r="I2085" s="41">
        <v>1260</v>
      </c>
      <c r="J2085" s="41">
        <v>212</v>
      </c>
      <c r="K2085" s="41">
        <v>0.28570000000000001</v>
      </c>
      <c r="L2085" s="48">
        <v>270000</v>
      </c>
      <c r="M2085" s="49"/>
    </row>
    <row r="2086" spans="1:13" x14ac:dyDescent="0.25">
      <c r="A2086" s="40">
        <v>21110</v>
      </c>
      <c r="B2086" s="41">
        <v>24151</v>
      </c>
      <c r="C2086" s="41">
        <v>13901</v>
      </c>
      <c r="D2086" s="41">
        <v>28117</v>
      </c>
      <c r="E2086" s="41">
        <v>15048</v>
      </c>
      <c r="F2086" s="41">
        <v>24480</v>
      </c>
      <c r="G2086" s="41">
        <v>9237</v>
      </c>
      <c r="H2086" s="41">
        <v>414</v>
      </c>
      <c r="I2086" s="41">
        <v>1166</v>
      </c>
      <c r="J2086" s="41">
        <v>196</v>
      </c>
      <c r="K2086" s="41">
        <v>0.19550000000000001</v>
      </c>
      <c r="L2086" s="48">
        <v>360000</v>
      </c>
      <c r="M2086" s="49"/>
    </row>
    <row r="2087" spans="1:13" x14ac:dyDescent="0.25">
      <c r="A2087" s="40">
        <v>12776</v>
      </c>
      <c r="B2087" s="41">
        <v>12422</v>
      </c>
      <c r="C2087" s="41">
        <v>19041</v>
      </c>
      <c r="D2087" s="41">
        <v>14773</v>
      </c>
      <c r="E2087" s="41">
        <v>17150</v>
      </c>
      <c r="F2087" s="41">
        <v>19068</v>
      </c>
      <c r="G2087" s="41">
        <v>15145</v>
      </c>
      <c r="H2087" s="41">
        <v>422</v>
      </c>
      <c r="I2087" s="41">
        <v>1336</v>
      </c>
      <c r="J2087" s="41">
        <v>249</v>
      </c>
      <c r="K2087" s="41">
        <v>0.28920000000000001</v>
      </c>
      <c r="L2087" s="48">
        <v>277000</v>
      </c>
      <c r="M2087" s="49"/>
    </row>
    <row r="2088" spans="1:13" x14ac:dyDescent="0.25">
      <c r="A2088" s="40">
        <v>19836</v>
      </c>
      <c r="B2088" s="41">
        <v>20639</v>
      </c>
      <c r="C2088" s="41">
        <v>20269</v>
      </c>
      <c r="D2088" s="41">
        <v>26292</v>
      </c>
      <c r="E2088" s="41">
        <v>4921</v>
      </c>
      <c r="F2088" s="41">
        <v>9883</v>
      </c>
      <c r="G2088" s="41">
        <v>13945</v>
      </c>
      <c r="H2088" s="41">
        <v>371</v>
      </c>
      <c r="I2088" s="41">
        <v>1357</v>
      </c>
      <c r="J2088" s="41">
        <v>407</v>
      </c>
      <c r="K2088" s="41">
        <v>0.45989999999999998</v>
      </c>
      <c r="L2088" s="48">
        <v>305000</v>
      </c>
      <c r="M2088" s="49"/>
    </row>
    <row r="2089" spans="1:13" x14ac:dyDescent="0.25">
      <c r="A2089" s="40">
        <v>29544</v>
      </c>
      <c r="B2089" s="41">
        <v>30421</v>
      </c>
      <c r="C2089" s="41">
        <v>25582</v>
      </c>
      <c r="D2089" s="41">
        <v>31593</v>
      </c>
      <c r="E2089" s="41">
        <v>17251</v>
      </c>
      <c r="F2089" s="41">
        <v>20465</v>
      </c>
      <c r="G2089" s="41">
        <v>21862</v>
      </c>
      <c r="H2089" s="41">
        <v>263</v>
      </c>
      <c r="I2089" s="41">
        <v>808</v>
      </c>
      <c r="J2089" s="41">
        <v>319</v>
      </c>
      <c r="K2089" s="41">
        <v>0.31009999999999999</v>
      </c>
      <c r="L2089" s="48">
        <v>607500</v>
      </c>
      <c r="M2089" s="49"/>
    </row>
    <row r="2090" spans="1:13" x14ac:dyDescent="0.25">
      <c r="A2090" s="40">
        <v>27809</v>
      </c>
      <c r="B2090" s="41">
        <v>25054</v>
      </c>
      <c r="C2090" s="41">
        <v>18772</v>
      </c>
      <c r="D2090" s="41">
        <v>28851</v>
      </c>
      <c r="E2090" s="41">
        <v>26358</v>
      </c>
      <c r="F2090" s="41">
        <v>24345</v>
      </c>
      <c r="G2090" s="41">
        <v>20617</v>
      </c>
      <c r="H2090" s="41">
        <v>312</v>
      </c>
      <c r="I2090" s="41">
        <v>930</v>
      </c>
      <c r="J2090" s="41">
        <v>260</v>
      </c>
      <c r="K2090" s="41">
        <v>0.22869999999999999</v>
      </c>
      <c r="L2090" s="48">
        <v>490000</v>
      </c>
      <c r="M2090" s="49"/>
    </row>
    <row r="2091" spans="1:13" x14ac:dyDescent="0.25">
      <c r="A2091" s="40">
        <v>6511</v>
      </c>
      <c r="B2091" s="41">
        <v>9703</v>
      </c>
      <c r="C2091" s="41">
        <v>9784</v>
      </c>
      <c r="D2091" s="41">
        <v>12515</v>
      </c>
      <c r="E2091" s="41">
        <v>1217</v>
      </c>
      <c r="F2091" s="41">
        <v>4357</v>
      </c>
      <c r="G2091" s="41">
        <v>11074</v>
      </c>
      <c r="H2091" s="41">
        <v>583</v>
      </c>
      <c r="I2091" s="41">
        <v>1716</v>
      </c>
      <c r="J2091" s="41">
        <v>199</v>
      </c>
      <c r="K2091" s="41">
        <v>0.3649</v>
      </c>
      <c r="L2091" s="48">
        <v>232500</v>
      </c>
      <c r="M2091" s="49"/>
    </row>
    <row r="2092" spans="1:13" x14ac:dyDescent="0.25">
      <c r="A2092" s="40">
        <v>16324</v>
      </c>
      <c r="B2092" s="41">
        <v>20895</v>
      </c>
      <c r="C2092" s="41">
        <v>10561</v>
      </c>
      <c r="D2092" s="41">
        <v>24117</v>
      </c>
      <c r="E2092" s="41">
        <v>13401</v>
      </c>
      <c r="F2092" s="41">
        <v>17140</v>
      </c>
      <c r="G2092" s="41">
        <v>7918</v>
      </c>
      <c r="H2092" s="41">
        <v>465</v>
      </c>
      <c r="I2092" s="41">
        <v>1606</v>
      </c>
      <c r="J2092" s="41">
        <v>185</v>
      </c>
      <c r="K2092" s="41">
        <v>0.22689999999999999</v>
      </c>
      <c r="L2092" s="48">
        <v>300000</v>
      </c>
      <c r="M2092" s="49"/>
    </row>
    <row r="2093" spans="1:13" x14ac:dyDescent="0.25">
      <c r="A2093" s="40">
        <v>27161</v>
      </c>
      <c r="B2093" s="41">
        <v>28386</v>
      </c>
      <c r="C2093" s="41">
        <v>18750</v>
      </c>
      <c r="D2093" s="41">
        <v>27074</v>
      </c>
      <c r="E2093" s="41">
        <v>20216</v>
      </c>
      <c r="F2093" s="41">
        <v>23940</v>
      </c>
      <c r="G2093" s="41">
        <v>17547</v>
      </c>
      <c r="H2093" s="41">
        <v>223</v>
      </c>
      <c r="I2093" s="41">
        <v>791</v>
      </c>
      <c r="J2093" s="41">
        <v>292</v>
      </c>
      <c r="K2093" s="41">
        <v>0.2276</v>
      </c>
      <c r="L2093" s="48">
        <v>400000</v>
      </c>
      <c r="M2093" s="49"/>
    </row>
    <row r="2094" spans="1:13" x14ac:dyDescent="0.25">
      <c r="A2094" s="40">
        <v>16915</v>
      </c>
      <c r="B2094" s="41">
        <v>20657</v>
      </c>
      <c r="C2094" s="41">
        <v>18011</v>
      </c>
      <c r="D2094" s="41">
        <v>21341</v>
      </c>
      <c r="E2094" s="41">
        <v>11713</v>
      </c>
      <c r="F2094" s="41">
        <v>16892</v>
      </c>
      <c r="G2094" s="41">
        <v>17208</v>
      </c>
      <c r="H2094" s="41">
        <v>178</v>
      </c>
      <c r="I2094" s="41">
        <v>815</v>
      </c>
      <c r="J2094" s="41">
        <v>487</v>
      </c>
      <c r="K2094" s="41">
        <v>0.38519999999999999</v>
      </c>
      <c r="L2094" s="48">
        <v>400000</v>
      </c>
      <c r="M2094" s="49"/>
    </row>
    <row r="2095" spans="1:13" x14ac:dyDescent="0.25">
      <c r="A2095" s="40">
        <v>12648</v>
      </c>
      <c r="B2095" s="41">
        <v>15428</v>
      </c>
      <c r="C2095" s="41">
        <v>10602</v>
      </c>
      <c r="D2095" s="41">
        <v>19585</v>
      </c>
      <c r="E2095" s="41">
        <v>9559</v>
      </c>
      <c r="F2095" s="41">
        <v>16156</v>
      </c>
      <c r="G2095" s="41">
        <v>15149</v>
      </c>
      <c r="H2095" s="41">
        <v>363</v>
      </c>
      <c r="I2095" s="41">
        <v>1284</v>
      </c>
      <c r="J2095" s="41">
        <v>346</v>
      </c>
      <c r="K2095" s="41">
        <v>0.36320000000000002</v>
      </c>
      <c r="L2095" s="48">
        <v>297000</v>
      </c>
      <c r="M2095" s="49"/>
    </row>
    <row r="2096" spans="1:13" x14ac:dyDescent="0.25">
      <c r="A2096" s="40">
        <v>24414</v>
      </c>
      <c r="B2096" s="41">
        <v>27618</v>
      </c>
      <c r="C2096" s="41">
        <v>19379</v>
      </c>
      <c r="D2096" s="41">
        <v>30829</v>
      </c>
      <c r="E2096" s="41">
        <v>18251</v>
      </c>
      <c r="F2096" s="41">
        <v>27314</v>
      </c>
      <c r="G2096" s="41">
        <v>20066</v>
      </c>
      <c r="H2096" s="41">
        <v>273</v>
      </c>
      <c r="I2096" s="41">
        <v>977</v>
      </c>
      <c r="J2096" s="41">
        <v>307</v>
      </c>
      <c r="K2096" s="41">
        <v>0.33810000000000001</v>
      </c>
      <c r="L2096" s="48">
        <v>432500</v>
      </c>
      <c r="M2096" s="49"/>
    </row>
    <row r="2097" spans="1:13" x14ac:dyDescent="0.25">
      <c r="A2097" s="40">
        <v>11234</v>
      </c>
      <c r="B2097" s="41">
        <v>15280</v>
      </c>
      <c r="C2097" s="41">
        <v>9496</v>
      </c>
      <c r="D2097" s="41">
        <v>22303</v>
      </c>
      <c r="E2097" s="41">
        <v>18288</v>
      </c>
      <c r="F2097" s="41">
        <v>13285</v>
      </c>
      <c r="G2097" s="41">
        <v>20572</v>
      </c>
      <c r="H2097" s="41">
        <v>284</v>
      </c>
      <c r="I2097" s="41">
        <v>929</v>
      </c>
      <c r="J2097" s="41">
        <v>330</v>
      </c>
      <c r="K2097" s="41">
        <v>0.248</v>
      </c>
      <c r="L2097" s="48">
        <v>422500</v>
      </c>
      <c r="M2097" s="49"/>
    </row>
    <row r="2098" spans="1:13" x14ac:dyDescent="0.25">
      <c r="A2098" s="40">
        <v>25233</v>
      </c>
      <c r="B2098" s="41">
        <v>26483</v>
      </c>
      <c r="C2098" s="41">
        <v>16477</v>
      </c>
      <c r="D2098" s="41">
        <v>29382</v>
      </c>
      <c r="E2098" s="41">
        <v>28691</v>
      </c>
      <c r="F2098" s="41">
        <v>24087</v>
      </c>
      <c r="G2098" s="41">
        <v>19186</v>
      </c>
      <c r="H2098" s="41">
        <v>188</v>
      </c>
      <c r="I2098" s="41">
        <v>851</v>
      </c>
      <c r="J2098" s="41">
        <v>427</v>
      </c>
      <c r="K2098" s="41">
        <v>0.23580000000000001</v>
      </c>
      <c r="L2098" s="48">
        <v>427000</v>
      </c>
      <c r="M2098" s="49"/>
    </row>
    <row r="2099" spans="1:13" x14ac:dyDescent="0.25">
      <c r="A2099" s="40">
        <v>17919</v>
      </c>
      <c r="B2099" s="41">
        <v>16698</v>
      </c>
      <c r="C2099" s="41">
        <v>15344</v>
      </c>
      <c r="D2099" s="41">
        <v>26617</v>
      </c>
      <c r="E2099" s="41">
        <v>16967</v>
      </c>
      <c r="F2099" s="41">
        <v>20993</v>
      </c>
      <c r="G2099" s="41">
        <v>14476</v>
      </c>
      <c r="H2099" s="41">
        <v>240</v>
      </c>
      <c r="I2099" s="41">
        <v>934</v>
      </c>
      <c r="J2099" s="41">
        <v>237</v>
      </c>
      <c r="K2099" s="41">
        <v>0.22789999999999999</v>
      </c>
      <c r="L2099" s="48">
        <v>350000</v>
      </c>
      <c r="M2099" s="49"/>
    </row>
    <row r="2100" spans="1:13" x14ac:dyDescent="0.25">
      <c r="A2100" s="40">
        <v>19524</v>
      </c>
      <c r="B2100" s="41">
        <v>24635</v>
      </c>
      <c r="C2100" s="41">
        <v>12034</v>
      </c>
      <c r="D2100" s="41">
        <v>24805</v>
      </c>
      <c r="E2100" s="41">
        <v>19804</v>
      </c>
      <c r="F2100" s="41">
        <v>22834</v>
      </c>
      <c r="G2100" s="41">
        <v>18501</v>
      </c>
      <c r="H2100" s="41">
        <v>247</v>
      </c>
      <c r="I2100" s="41">
        <v>966</v>
      </c>
      <c r="J2100" s="41">
        <v>235</v>
      </c>
      <c r="K2100" s="41">
        <v>0.28249999999999997</v>
      </c>
      <c r="L2100" s="48">
        <v>398500</v>
      </c>
      <c r="M2100" s="49"/>
    </row>
    <row r="2101" spans="1:13" x14ac:dyDescent="0.25">
      <c r="A2101" s="40">
        <v>22688</v>
      </c>
      <c r="B2101" s="41">
        <v>24516</v>
      </c>
      <c r="C2101" s="41">
        <v>19415</v>
      </c>
      <c r="D2101" s="41">
        <v>29959</v>
      </c>
      <c r="E2101" s="41">
        <v>10163</v>
      </c>
      <c r="F2101" s="41">
        <v>21946</v>
      </c>
      <c r="G2101" s="41">
        <v>19211</v>
      </c>
      <c r="H2101" s="41">
        <v>277</v>
      </c>
      <c r="I2101" s="41">
        <v>1080</v>
      </c>
      <c r="J2101" s="41">
        <v>314</v>
      </c>
      <c r="K2101" s="41">
        <v>0.37869999999999998</v>
      </c>
      <c r="L2101" s="48">
        <v>465000</v>
      </c>
      <c r="M2101" s="49"/>
    </row>
    <row r="2102" spans="1:13" x14ac:dyDescent="0.25">
      <c r="A2102" s="40">
        <v>4333</v>
      </c>
      <c r="B2102" s="41">
        <v>4322</v>
      </c>
      <c r="C2102" s="41">
        <v>4918</v>
      </c>
      <c r="D2102" s="41">
        <v>16855</v>
      </c>
      <c r="E2102" s="41">
        <v>3511</v>
      </c>
      <c r="F2102" s="41">
        <v>7416</v>
      </c>
      <c r="G2102" s="41">
        <v>5735</v>
      </c>
      <c r="H2102" s="41">
        <v>510</v>
      </c>
      <c r="I2102" s="41">
        <v>1327</v>
      </c>
      <c r="J2102" s="41">
        <v>191</v>
      </c>
      <c r="K2102" s="41">
        <v>1.3062</v>
      </c>
      <c r="L2102" s="48">
        <v>281000</v>
      </c>
      <c r="M2102" s="49"/>
    </row>
    <row r="2103" spans="1:13" x14ac:dyDescent="0.25">
      <c r="A2103" s="40">
        <v>12508</v>
      </c>
      <c r="B2103" s="41">
        <v>12664</v>
      </c>
      <c r="C2103" s="41">
        <v>8251</v>
      </c>
      <c r="D2103" s="41">
        <v>20731</v>
      </c>
      <c r="E2103" s="41">
        <v>8213</v>
      </c>
      <c r="F2103" s="41">
        <v>11575</v>
      </c>
      <c r="G2103" s="41">
        <v>20157</v>
      </c>
      <c r="H2103" s="41">
        <v>436</v>
      </c>
      <c r="I2103" s="41">
        <v>1231</v>
      </c>
      <c r="J2103" s="41">
        <v>364</v>
      </c>
      <c r="K2103" s="41">
        <v>0.48349999999999999</v>
      </c>
      <c r="L2103" s="48">
        <v>375000</v>
      </c>
      <c r="M2103" s="49"/>
    </row>
    <row r="2104" spans="1:13" x14ac:dyDescent="0.25">
      <c r="A2104" s="40">
        <v>6763</v>
      </c>
      <c r="B2104" s="41">
        <v>6881</v>
      </c>
      <c r="C2104" s="41">
        <v>9066</v>
      </c>
      <c r="D2104" s="41">
        <v>18344</v>
      </c>
      <c r="E2104" s="41">
        <v>6596</v>
      </c>
      <c r="F2104" s="41">
        <v>9140</v>
      </c>
      <c r="G2104" s="41">
        <v>11889</v>
      </c>
      <c r="H2104" s="41">
        <v>557</v>
      </c>
      <c r="I2104" s="41">
        <v>1453</v>
      </c>
      <c r="J2104" s="41">
        <v>283</v>
      </c>
      <c r="K2104" s="41">
        <v>2.4668000000000001</v>
      </c>
      <c r="L2104" s="48">
        <v>335000</v>
      </c>
      <c r="M2104" s="49"/>
    </row>
    <row r="2105" spans="1:13" x14ac:dyDescent="0.25">
      <c r="A2105" s="40">
        <v>15545</v>
      </c>
      <c r="B2105" s="41">
        <v>19036</v>
      </c>
      <c r="C2105" s="41">
        <v>12885</v>
      </c>
      <c r="D2105" s="41">
        <v>21378</v>
      </c>
      <c r="E2105" s="41">
        <v>7477</v>
      </c>
      <c r="F2105" s="41">
        <v>21994</v>
      </c>
      <c r="G2105" s="41">
        <v>15363</v>
      </c>
      <c r="H2105" s="41">
        <v>354</v>
      </c>
      <c r="I2105" s="41">
        <v>998</v>
      </c>
      <c r="J2105" s="41">
        <v>335</v>
      </c>
      <c r="K2105" s="41">
        <v>0.28220000000000001</v>
      </c>
      <c r="L2105" s="48">
        <v>345500</v>
      </c>
      <c r="M2105" s="49"/>
    </row>
    <row r="2106" spans="1:13" x14ac:dyDescent="0.25">
      <c r="A2106" s="40">
        <v>23440</v>
      </c>
      <c r="B2106" s="41">
        <v>21168</v>
      </c>
      <c r="C2106" s="41">
        <v>10907</v>
      </c>
      <c r="D2106" s="41">
        <v>29609</v>
      </c>
      <c r="E2106" s="41">
        <v>20850</v>
      </c>
      <c r="F2106" s="41">
        <v>17125</v>
      </c>
      <c r="G2106" s="41">
        <v>21612</v>
      </c>
      <c r="H2106" s="41">
        <v>327</v>
      </c>
      <c r="I2106" s="41">
        <v>1018</v>
      </c>
      <c r="J2106" s="41">
        <v>349</v>
      </c>
      <c r="K2106" s="41">
        <v>0.21970000000000001</v>
      </c>
      <c r="L2106" s="48">
        <v>349000</v>
      </c>
      <c r="M2106" s="49"/>
    </row>
    <row r="2107" spans="1:13" x14ac:dyDescent="0.25">
      <c r="A2107" s="40">
        <v>16621</v>
      </c>
      <c r="B2107" s="41">
        <v>20084</v>
      </c>
      <c r="C2107" s="41">
        <v>11392</v>
      </c>
      <c r="D2107" s="41">
        <v>24287</v>
      </c>
      <c r="E2107" s="41">
        <v>12648</v>
      </c>
      <c r="F2107" s="41">
        <v>22025</v>
      </c>
      <c r="G2107" s="41">
        <v>21329</v>
      </c>
      <c r="H2107" s="41">
        <v>384</v>
      </c>
      <c r="I2107" s="41">
        <v>968</v>
      </c>
      <c r="J2107" s="41">
        <v>309</v>
      </c>
      <c r="K2107" s="41">
        <v>0.31169999999999998</v>
      </c>
      <c r="L2107" s="48">
        <v>351000</v>
      </c>
      <c r="M2107" s="49"/>
    </row>
    <row r="2108" spans="1:13" x14ac:dyDescent="0.25">
      <c r="A2108" s="40">
        <v>13283</v>
      </c>
      <c r="B2108" s="41">
        <v>15564</v>
      </c>
      <c r="C2108" s="41">
        <v>13570</v>
      </c>
      <c r="D2108" s="41">
        <v>21727</v>
      </c>
      <c r="E2108" s="41">
        <v>12757</v>
      </c>
      <c r="F2108" s="41">
        <v>18605</v>
      </c>
      <c r="G2108" s="41">
        <v>18492</v>
      </c>
      <c r="H2108" s="41">
        <v>352</v>
      </c>
      <c r="I2108" s="41">
        <v>1024</v>
      </c>
      <c r="J2108" s="41">
        <v>254</v>
      </c>
      <c r="K2108" s="41">
        <v>0.96709999999999996</v>
      </c>
      <c r="L2108" s="48">
        <v>335000</v>
      </c>
      <c r="M2108" s="49"/>
    </row>
    <row r="2109" spans="1:13" x14ac:dyDescent="0.25">
      <c r="A2109" s="40">
        <v>6713</v>
      </c>
      <c r="B2109" s="41">
        <v>8005</v>
      </c>
      <c r="C2109" s="41">
        <v>7444</v>
      </c>
      <c r="D2109" s="41">
        <v>12695</v>
      </c>
      <c r="E2109" s="41">
        <v>10272</v>
      </c>
      <c r="F2109" s="41">
        <v>10298</v>
      </c>
      <c r="G2109" s="41">
        <v>14876</v>
      </c>
      <c r="H2109" s="41">
        <v>441</v>
      </c>
      <c r="I2109" s="41">
        <v>1089</v>
      </c>
      <c r="J2109" s="41">
        <v>285</v>
      </c>
      <c r="K2109" s="41">
        <v>0.26219999999999999</v>
      </c>
      <c r="L2109" s="48">
        <v>325000</v>
      </c>
      <c r="M2109" s="49"/>
    </row>
    <row r="2110" spans="1:13" x14ac:dyDescent="0.25">
      <c r="A2110" s="40">
        <v>28279</v>
      </c>
      <c r="B2110" s="41">
        <v>28935</v>
      </c>
      <c r="C2110" s="41">
        <v>21411</v>
      </c>
      <c r="D2110" s="41">
        <v>27519</v>
      </c>
      <c r="E2110" s="41">
        <v>18718</v>
      </c>
      <c r="F2110" s="41">
        <v>15979</v>
      </c>
      <c r="G2110" s="41">
        <v>21707</v>
      </c>
      <c r="H2110" s="41">
        <v>237</v>
      </c>
      <c r="I2110" s="41">
        <v>843</v>
      </c>
      <c r="J2110" s="41">
        <v>312</v>
      </c>
      <c r="K2110" s="41">
        <v>0.33979999999999999</v>
      </c>
      <c r="L2110" s="48">
        <v>505000</v>
      </c>
      <c r="M2110" s="49"/>
    </row>
    <row r="2111" spans="1:13" x14ac:dyDescent="0.25">
      <c r="A2111" s="40">
        <v>17526</v>
      </c>
      <c r="B2111" s="41">
        <v>21391</v>
      </c>
      <c r="C2111" s="41">
        <v>19355</v>
      </c>
      <c r="D2111" s="41">
        <v>22081</v>
      </c>
      <c r="E2111" s="41">
        <v>16835</v>
      </c>
      <c r="F2111" s="41">
        <v>13911</v>
      </c>
      <c r="G2111" s="41">
        <v>16249</v>
      </c>
      <c r="H2111" s="41">
        <v>363</v>
      </c>
      <c r="I2111" s="41">
        <v>1095</v>
      </c>
      <c r="J2111" s="41">
        <v>291</v>
      </c>
      <c r="K2111" s="41">
        <v>0.43020000000000003</v>
      </c>
      <c r="L2111" s="48">
        <v>385000</v>
      </c>
      <c r="M2111" s="49"/>
    </row>
    <row r="2112" spans="1:13" x14ac:dyDescent="0.25">
      <c r="A2112" s="40">
        <v>27582</v>
      </c>
      <c r="B2112" s="41">
        <v>26654</v>
      </c>
      <c r="C2112" s="41">
        <v>15163</v>
      </c>
      <c r="D2112" s="41">
        <v>27064</v>
      </c>
      <c r="E2112" s="41">
        <v>20910</v>
      </c>
      <c r="F2112" s="41">
        <v>21430</v>
      </c>
      <c r="G2112" s="41">
        <v>18054</v>
      </c>
      <c r="H2112" s="41">
        <v>351</v>
      </c>
      <c r="I2112" s="41">
        <v>1073</v>
      </c>
      <c r="J2112" s="41">
        <v>250</v>
      </c>
      <c r="K2112" s="41">
        <v>0.2397</v>
      </c>
      <c r="L2112" s="48">
        <v>420000</v>
      </c>
      <c r="M2112" s="49"/>
    </row>
    <row r="2113" spans="1:13" x14ac:dyDescent="0.25">
      <c r="A2113" s="40">
        <v>26748</v>
      </c>
      <c r="B2113" s="41">
        <v>29168</v>
      </c>
      <c r="C2113" s="41">
        <v>22975</v>
      </c>
      <c r="D2113" s="41">
        <v>29677</v>
      </c>
      <c r="E2113" s="41">
        <v>17286</v>
      </c>
      <c r="F2113" s="41">
        <v>23514</v>
      </c>
      <c r="G2113" s="41">
        <v>16449</v>
      </c>
      <c r="H2113" s="41">
        <v>300</v>
      </c>
      <c r="I2113" s="41">
        <v>1035</v>
      </c>
      <c r="J2113" s="41">
        <v>328</v>
      </c>
      <c r="K2113" s="41">
        <v>0.35770000000000002</v>
      </c>
      <c r="L2113" s="48">
        <v>487000</v>
      </c>
      <c r="M2113" s="49"/>
    </row>
    <row r="2114" spans="1:13" x14ac:dyDescent="0.25">
      <c r="A2114" s="40">
        <v>11810</v>
      </c>
      <c r="B2114" s="41">
        <v>15046</v>
      </c>
      <c r="C2114" s="41">
        <v>18474</v>
      </c>
      <c r="D2114" s="41">
        <v>18311</v>
      </c>
      <c r="E2114" s="41">
        <v>19085</v>
      </c>
      <c r="F2114" s="41">
        <v>10258</v>
      </c>
      <c r="G2114" s="41">
        <v>23250</v>
      </c>
      <c r="H2114" s="41">
        <v>459</v>
      </c>
      <c r="I2114" s="41">
        <v>1607</v>
      </c>
      <c r="J2114" s="41">
        <v>371</v>
      </c>
      <c r="K2114" s="41">
        <v>0.30070000000000002</v>
      </c>
      <c r="L2114" s="48">
        <v>280000</v>
      </c>
      <c r="M2114" s="49"/>
    </row>
    <row r="2115" spans="1:13" x14ac:dyDescent="0.25">
      <c r="A2115" s="40">
        <v>18758</v>
      </c>
      <c r="B2115" s="41">
        <v>20172</v>
      </c>
      <c r="C2115" s="41">
        <v>14404</v>
      </c>
      <c r="D2115" s="41">
        <v>26439</v>
      </c>
      <c r="E2115" s="41">
        <v>15109</v>
      </c>
      <c r="F2115" s="41">
        <v>14035</v>
      </c>
      <c r="G2115" s="41">
        <v>16571</v>
      </c>
      <c r="H2115" s="41">
        <v>286</v>
      </c>
      <c r="I2115" s="41">
        <v>1039</v>
      </c>
      <c r="J2115" s="41">
        <v>368</v>
      </c>
      <c r="K2115" s="41">
        <v>0.37119999999999997</v>
      </c>
      <c r="L2115" s="48">
        <v>451000</v>
      </c>
      <c r="M2115" s="49"/>
    </row>
    <row r="2116" spans="1:13" x14ac:dyDescent="0.25">
      <c r="A2116" s="40">
        <v>25861</v>
      </c>
      <c r="B2116" s="41">
        <v>25353</v>
      </c>
      <c r="C2116" s="41">
        <v>17821</v>
      </c>
      <c r="D2116" s="41">
        <v>29539</v>
      </c>
      <c r="E2116" s="41">
        <v>20321</v>
      </c>
      <c r="F2116" s="41">
        <v>21783</v>
      </c>
      <c r="G2116" s="41">
        <v>15417</v>
      </c>
      <c r="H2116" s="41">
        <v>388</v>
      </c>
      <c r="I2116" s="41">
        <v>1262</v>
      </c>
      <c r="J2116" s="41">
        <v>304</v>
      </c>
      <c r="K2116" s="41">
        <v>0.31459999999999999</v>
      </c>
      <c r="L2116" s="48">
        <v>360750</v>
      </c>
      <c r="M2116" s="49"/>
    </row>
    <row r="2117" spans="1:13" x14ac:dyDescent="0.25">
      <c r="A2117" s="40">
        <v>29282</v>
      </c>
      <c r="B2117" s="41">
        <v>25706</v>
      </c>
      <c r="C2117" s="41">
        <v>22749</v>
      </c>
      <c r="D2117" s="41">
        <v>27676</v>
      </c>
      <c r="E2117" s="41">
        <v>18599</v>
      </c>
      <c r="F2117" s="41">
        <v>10171</v>
      </c>
      <c r="G2117" s="41">
        <v>18700</v>
      </c>
      <c r="H2117" s="41">
        <v>317</v>
      </c>
      <c r="I2117" s="41">
        <v>1074</v>
      </c>
      <c r="J2117" s="41">
        <v>307</v>
      </c>
      <c r="K2117" s="41">
        <v>0.2923</v>
      </c>
      <c r="L2117" s="48">
        <v>310000</v>
      </c>
      <c r="M2117" s="49"/>
    </row>
    <row r="2118" spans="1:13" x14ac:dyDescent="0.25">
      <c r="A2118" s="40">
        <v>26306</v>
      </c>
      <c r="B2118" s="41">
        <v>26101</v>
      </c>
      <c r="C2118" s="41">
        <v>24870</v>
      </c>
      <c r="D2118" s="41">
        <v>25430</v>
      </c>
      <c r="E2118" s="41">
        <v>17020</v>
      </c>
      <c r="F2118" s="41">
        <v>28486</v>
      </c>
      <c r="G2118" s="41">
        <v>16928</v>
      </c>
      <c r="H2118" s="41">
        <v>287</v>
      </c>
      <c r="I2118" s="41">
        <v>942</v>
      </c>
      <c r="J2118" s="41">
        <v>374</v>
      </c>
      <c r="K2118" s="41">
        <v>0.47770000000000001</v>
      </c>
      <c r="L2118" s="48">
        <v>535000</v>
      </c>
      <c r="M2118" s="49"/>
    </row>
    <row r="2119" spans="1:13" x14ac:dyDescent="0.25">
      <c r="A2119" s="40">
        <v>30703</v>
      </c>
      <c r="B2119" s="41">
        <v>28623</v>
      </c>
      <c r="C2119" s="41">
        <v>21380</v>
      </c>
      <c r="D2119" s="41">
        <v>30131</v>
      </c>
      <c r="E2119" s="41">
        <v>5812</v>
      </c>
      <c r="F2119" s="41">
        <v>1808</v>
      </c>
      <c r="G2119" s="41">
        <v>13985</v>
      </c>
      <c r="H2119" s="41">
        <v>263</v>
      </c>
      <c r="I2119" s="41">
        <v>977</v>
      </c>
      <c r="J2119" s="41">
        <v>400</v>
      </c>
      <c r="K2119" s="41">
        <v>9.9322999999999997</v>
      </c>
      <c r="L2119" s="48">
        <v>500000</v>
      </c>
      <c r="M2119" s="49"/>
    </row>
    <row r="2120" spans="1:13" x14ac:dyDescent="0.25">
      <c r="A2120" s="40">
        <v>21489</v>
      </c>
      <c r="B2120" s="41">
        <v>28744</v>
      </c>
      <c r="C2120" s="41">
        <v>24998</v>
      </c>
      <c r="D2120" s="41">
        <v>29304</v>
      </c>
      <c r="E2120" s="41">
        <v>14320</v>
      </c>
      <c r="F2120" s="41">
        <v>24366</v>
      </c>
      <c r="G2120" s="41">
        <v>16595</v>
      </c>
      <c r="H2120" s="41">
        <v>408</v>
      </c>
      <c r="I2120" s="41">
        <v>1344</v>
      </c>
      <c r="J2120" s="41">
        <v>353</v>
      </c>
      <c r="K2120" s="41">
        <v>0.54610000000000003</v>
      </c>
      <c r="L2120" s="48">
        <v>357500</v>
      </c>
      <c r="M2120" s="49"/>
    </row>
    <row r="2121" spans="1:13" x14ac:dyDescent="0.25">
      <c r="A2121" s="40">
        <v>30209</v>
      </c>
      <c r="B2121" s="41">
        <v>28348</v>
      </c>
      <c r="C2121" s="41">
        <v>25915</v>
      </c>
      <c r="D2121" s="41">
        <v>32017</v>
      </c>
      <c r="E2121" s="41">
        <v>16177</v>
      </c>
      <c r="F2121" s="41">
        <v>28958</v>
      </c>
      <c r="G2121" s="41">
        <v>22624</v>
      </c>
      <c r="H2121" s="41">
        <v>293</v>
      </c>
      <c r="I2121" s="41">
        <v>897</v>
      </c>
      <c r="J2121" s="41">
        <v>408</v>
      </c>
      <c r="K2121" s="41">
        <v>1.3684000000000001</v>
      </c>
      <c r="L2121" s="48">
        <v>665000</v>
      </c>
      <c r="M2121" s="49"/>
    </row>
    <row r="2122" spans="1:13" x14ac:dyDescent="0.25">
      <c r="A2122" s="40">
        <v>32525</v>
      </c>
      <c r="B2122" s="41">
        <v>31241</v>
      </c>
      <c r="C2122" s="41">
        <v>27108</v>
      </c>
      <c r="D2122" s="41">
        <v>32173</v>
      </c>
      <c r="E2122" s="41">
        <v>29342</v>
      </c>
      <c r="F2122" s="41">
        <v>26009</v>
      </c>
      <c r="G2122" s="41">
        <v>24242</v>
      </c>
      <c r="H2122" s="41">
        <v>260</v>
      </c>
      <c r="I2122" s="41">
        <v>967</v>
      </c>
      <c r="J2122" s="41">
        <v>406</v>
      </c>
      <c r="K2122" s="41">
        <v>0.36659999999999998</v>
      </c>
      <c r="L2122" s="48">
        <v>600000</v>
      </c>
      <c r="M2122" s="49"/>
    </row>
    <row r="2123" spans="1:13" x14ac:dyDescent="0.25">
      <c r="A2123" s="40">
        <v>31968</v>
      </c>
      <c r="B2123" s="41">
        <v>28342</v>
      </c>
      <c r="C2123" s="41">
        <v>24016</v>
      </c>
      <c r="D2123" s="41">
        <v>30677</v>
      </c>
      <c r="E2123" s="41">
        <v>19810</v>
      </c>
      <c r="F2123" s="41">
        <v>22902</v>
      </c>
      <c r="G2123" s="41">
        <v>25315</v>
      </c>
      <c r="H2123" s="41">
        <v>203</v>
      </c>
      <c r="I2123" s="41">
        <v>780</v>
      </c>
      <c r="J2123" s="41">
        <v>489</v>
      </c>
      <c r="K2123" s="41">
        <v>0.87319999999999998</v>
      </c>
      <c r="L2123" s="48">
        <v>617500</v>
      </c>
      <c r="M2123" s="49"/>
    </row>
    <row r="2124" spans="1:13" x14ac:dyDescent="0.25">
      <c r="A2124" s="40">
        <v>32520</v>
      </c>
      <c r="B2124" s="41">
        <v>30126</v>
      </c>
      <c r="C2124" s="41">
        <v>23007</v>
      </c>
      <c r="D2124" s="41">
        <v>30879</v>
      </c>
      <c r="E2124" s="41">
        <v>25949</v>
      </c>
      <c r="F2124" s="41">
        <v>30876</v>
      </c>
      <c r="G2124" s="41">
        <v>22862</v>
      </c>
      <c r="H2124" s="41">
        <v>258</v>
      </c>
      <c r="I2124" s="41">
        <v>830</v>
      </c>
      <c r="J2124" s="41">
        <v>328</v>
      </c>
      <c r="K2124" s="41">
        <v>0.34</v>
      </c>
      <c r="L2124" s="48">
        <v>638750</v>
      </c>
      <c r="M2124" s="49"/>
    </row>
    <row r="2125" spans="1:13" x14ac:dyDescent="0.25">
      <c r="A2125" s="40">
        <v>26026</v>
      </c>
      <c r="B2125" s="41">
        <v>30129</v>
      </c>
      <c r="C2125" s="41">
        <v>14179</v>
      </c>
      <c r="D2125" s="41">
        <v>25258</v>
      </c>
      <c r="E2125" s="41">
        <v>24344</v>
      </c>
      <c r="F2125" s="41">
        <v>4843</v>
      </c>
      <c r="G2125" s="41">
        <v>20361</v>
      </c>
      <c r="H2125" s="41">
        <v>262</v>
      </c>
      <c r="I2125" s="41">
        <v>953</v>
      </c>
      <c r="J2125" s="41">
        <v>496</v>
      </c>
      <c r="K2125" s="41">
        <v>8.6296999999999997</v>
      </c>
      <c r="L2125" s="48">
        <v>447500</v>
      </c>
      <c r="M2125" s="49"/>
    </row>
    <row r="2126" spans="1:13" x14ac:dyDescent="0.25">
      <c r="A2126" s="40">
        <v>5016</v>
      </c>
      <c r="B2126" s="41">
        <v>6777</v>
      </c>
      <c r="C2126" s="41">
        <v>6321</v>
      </c>
      <c r="D2126" s="41">
        <v>11752</v>
      </c>
      <c r="E2126" s="41">
        <v>4612</v>
      </c>
      <c r="F2126" s="41">
        <v>3319</v>
      </c>
      <c r="G2126" s="41">
        <v>19799</v>
      </c>
      <c r="H2126" s="41">
        <v>582</v>
      </c>
      <c r="I2126" s="41">
        <v>1123</v>
      </c>
      <c r="J2126" s="41">
        <v>128</v>
      </c>
      <c r="K2126" s="41">
        <v>0.46820000000000001</v>
      </c>
      <c r="L2126" s="48">
        <v>350000</v>
      </c>
      <c r="M2126" s="49"/>
    </row>
    <row r="2127" spans="1:13" x14ac:dyDescent="0.25">
      <c r="A2127" s="40">
        <v>13540</v>
      </c>
      <c r="B2127" s="41">
        <v>15499</v>
      </c>
      <c r="C2127" s="41">
        <v>13368</v>
      </c>
      <c r="D2127" s="41">
        <v>20466</v>
      </c>
      <c r="E2127" s="41">
        <v>3727</v>
      </c>
      <c r="F2127" s="41">
        <v>5427</v>
      </c>
      <c r="G2127" s="41">
        <v>11967</v>
      </c>
      <c r="H2127" s="41">
        <v>552</v>
      </c>
      <c r="I2127" s="41">
        <v>1432</v>
      </c>
      <c r="J2127" s="41">
        <v>199</v>
      </c>
      <c r="K2127" s="41">
        <v>0.3261</v>
      </c>
      <c r="L2127" s="48">
        <v>313000</v>
      </c>
      <c r="M2127" s="49"/>
    </row>
    <row r="2128" spans="1:13" x14ac:dyDescent="0.25">
      <c r="A2128" s="40">
        <v>12932</v>
      </c>
      <c r="B2128" s="41">
        <v>18350</v>
      </c>
      <c r="C2128" s="41">
        <v>12570</v>
      </c>
      <c r="D2128" s="41">
        <v>22183</v>
      </c>
      <c r="E2128" s="41">
        <v>13330</v>
      </c>
      <c r="F2128" s="41">
        <v>5410</v>
      </c>
      <c r="G2128" s="41">
        <v>15573</v>
      </c>
      <c r="H2128" s="41">
        <v>429</v>
      </c>
      <c r="I2128" s="41">
        <v>1111</v>
      </c>
      <c r="J2128" s="41">
        <v>191</v>
      </c>
      <c r="K2128" s="41">
        <v>0.29360000000000003</v>
      </c>
      <c r="L2128" s="48">
        <v>375000</v>
      </c>
      <c r="M2128" s="49"/>
    </row>
    <row r="2129" spans="1:13" x14ac:dyDescent="0.25">
      <c r="A2129" s="40">
        <v>7012</v>
      </c>
      <c r="B2129" s="41">
        <v>11964</v>
      </c>
      <c r="C2129" s="41">
        <v>14644</v>
      </c>
      <c r="D2129" s="41">
        <v>14024</v>
      </c>
      <c r="E2129" s="41">
        <v>4590</v>
      </c>
      <c r="F2129" s="41">
        <v>3719</v>
      </c>
      <c r="G2129" s="41">
        <v>11370</v>
      </c>
      <c r="H2129" s="41">
        <v>425</v>
      </c>
      <c r="I2129" s="41">
        <v>1177</v>
      </c>
      <c r="J2129" s="41">
        <v>264</v>
      </c>
      <c r="K2129" s="41">
        <v>0.34050000000000002</v>
      </c>
      <c r="L2129" s="48">
        <v>402000</v>
      </c>
      <c r="M2129" s="49"/>
    </row>
    <row r="2130" spans="1:13" x14ac:dyDescent="0.25">
      <c r="A2130" s="40">
        <v>9441</v>
      </c>
      <c r="B2130" s="41">
        <v>12499</v>
      </c>
      <c r="C2130" s="41">
        <v>13847</v>
      </c>
      <c r="D2130" s="41">
        <v>17752</v>
      </c>
      <c r="E2130" s="41">
        <v>5829</v>
      </c>
      <c r="F2130" s="41">
        <v>4692</v>
      </c>
      <c r="G2130" s="41">
        <v>7380</v>
      </c>
      <c r="H2130" s="41">
        <v>558</v>
      </c>
      <c r="I2130" s="41">
        <v>1357</v>
      </c>
      <c r="J2130" s="41">
        <v>176</v>
      </c>
      <c r="K2130" s="41">
        <v>0.1774</v>
      </c>
      <c r="L2130" s="48">
        <v>402500</v>
      </c>
      <c r="M2130" s="49"/>
    </row>
    <row r="2131" spans="1:13" x14ac:dyDescent="0.25">
      <c r="A2131" s="40">
        <v>13094</v>
      </c>
      <c r="B2131" s="41">
        <v>19640</v>
      </c>
      <c r="C2131" s="41">
        <v>15894</v>
      </c>
      <c r="D2131" s="41">
        <v>22030</v>
      </c>
      <c r="E2131" s="41">
        <v>5232</v>
      </c>
      <c r="F2131" s="41">
        <v>5676</v>
      </c>
      <c r="G2131" s="41">
        <v>15794</v>
      </c>
      <c r="H2131" s="41">
        <v>366</v>
      </c>
      <c r="I2131" s="41">
        <v>1049</v>
      </c>
      <c r="J2131" s="41">
        <v>232</v>
      </c>
      <c r="K2131" s="41">
        <v>0.17680000000000001</v>
      </c>
      <c r="L2131" s="48">
        <v>430000</v>
      </c>
      <c r="M2131" s="49"/>
    </row>
    <row r="2132" spans="1:13" x14ac:dyDescent="0.25">
      <c r="A2132" s="40">
        <v>8213</v>
      </c>
      <c r="B2132" s="41">
        <v>12334</v>
      </c>
      <c r="C2132" s="41">
        <v>9551</v>
      </c>
      <c r="D2132" s="41">
        <v>14609</v>
      </c>
      <c r="E2132" s="41">
        <v>7251</v>
      </c>
      <c r="F2132" s="41">
        <v>6173</v>
      </c>
      <c r="G2132" s="41">
        <v>12713</v>
      </c>
      <c r="H2132" s="41">
        <v>466</v>
      </c>
      <c r="I2132" s="41">
        <v>1166</v>
      </c>
      <c r="J2132" s="41">
        <v>208</v>
      </c>
      <c r="K2132" s="41">
        <v>0.60319999999999996</v>
      </c>
      <c r="L2132" s="48">
        <v>386250</v>
      </c>
      <c r="M2132" s="49"/>
    </row>
    <row r="2133" spans="1:13" x14ac:dyDescent="0.25">
      <c r="A2133" s="40">
        <v>7650</v>
      </c>
      <c r="B2133" s="41">
        <v>9282</v>
      </c>
      <c r="C2133" s="41">
        <v>10594</v>
      </c>
      <c r="D2133" s="41">
        <v>15579</v>
      </c>
      <c r="E2133" s="41">
        <v>9368</v>
      </c>
      <c r="F2133" s="41">
        <v>8221</v>
      </c>
      <c r="G2133" s="41">
        <v>14314</v>
      </c>
      <c r="H2133" s="41">
        <v>650</v>
      </c>
      <c r="I2133" s="41">
        <v>1416</v>
      </c>
      <c r="J2133" s="41">
        <v>217</v>
      </c>
      <c r="K2133" s="41">
        <v>0.33179999999999998</v>
      </c>
      <c r="L2133" s="48">
        <v>302500</v>
      </c>
      <c r="M2133" s="49"/>
    </row>
    <row r="2134" spans="1:13" x14ac:dyDescent="0.25">
      <c r="A2134" s="40">
        <v>10274</v>
      </c>
      <c r="B2134" s="41">
        <v>11437</v>
      </c>
      <c r="C2134" s="41">
        <v>12411</v>
      </c>
      <c r="D2134" s="41">
        <v>19588</v>
      </c>
      <c r="E2134" s="41">
        <v>7099</v>
      </c>
      <c r="F2134" s="41">
        <v>7532</v>
      </c>
      <c r="G2134" s="41">
        <v>10363</v>
      </c>
      <c r="H2134" s="41">
        <v>389</v>
      </c>
      <c r="I2134" s="41">
        <v>1059</v>
      </c>
      <c r="J2134" s="41">
        <v>185</v>
      </c>
      <c r="K2134" s="41">
        <v>0.19989999999999999</v>
      </c>
      <c r="L2134" s="48">
        <v>316000</v>
      </c>
      <c r="M2134" s="49"/>
    </row>
    <row r="2135" spans="1:13" x14ac:dyDescent="0.25">
      <c r="A2135" s="40">
        <v>7653</v>
      </c>
      <c r="B2135" s="41">
        <v>11232</v>
      </c>
      <c r="C2135" s="41">
        <v>9564</v>
      </c>
      <c r="D2135" s="41">
        <v>14394</v>
      </c>
      <c r="E2135" s="41">
        <v>8109</v>
      </c>
      <c r="F2135" s="41">
        <v>7305</v>
      </c>
      <c r="G2135" s="41">
        <v>15378</v>
      </c>
      <c r="H2135" s="41">
        <v>690</v>
      </c>
      <c r="I2135" s="41">
        <v>1450</v>
      </c>
      <c r="J2135" s="41">
        <v>205</v>
      </c>
      <c r="K2135" s="41">
        <v>0.20419999999999999</v>
      </c>
      <c r="L2135" s="48">
        <v>310000</v>
      </c>
      <c r="M2135" s="49"/>
    </row>
    <row r="2136" spans="1:13" x14ac:dyDescent="0.25">
      <c r="A2136" s="40">
        <v>6039</v>
      </c>
      <c r="B2136" s="41">
        <v>8725</v>
      </c>
      <c r="C2136" s="41">
        <v>6752</v>
      </c>
      <c r="D2136" s="41">
        <v>13127</v>
      </c>
      <c r="E2136" s="41">
        <v>10084</v>
      </c>
      <c r="F2136" s="41">
        <v>7288</v>
      </c>
      <c r="G2136" s="41">
        <v>16906</v>
      </c>
      <c r="H2136" s="41">
        <v>571</v>
      </c>
      <c r="I2136" s="41">
        <v>1300</v>
      </c>
      <c r="J2136" s="41">
        <v>190</v>
      </c>
      <c r="K2136" s="41">
        <v>0.20799999999999999</v>
      </c>
      <c r="L2136" s="48">
        <v>260000</v>
      </c>
      <c r="M2136" s="49"/>
    </row>
    <row r="2137" spans="1:13" x14ac:dyDescent="0.25">
      <c r="A2137" s="40">
        <v>11479</v>
      </c>
      <c r="B2137" s="41">
        <v>13591</v>
      </c>
      <c r="C2137" s="41">
        <v>10810</v>
      </c>
      <c r="D2137" s="41">
        <v>14794</v>
      </c>
      <c r="E2137" s="41">
        <v>7287</v>
      </c>
      <c r="F2137" s="41">
        <v>7613</v>
      </c>
      <c r="G2137" s="41">
        <v>14601</v>
      </c>
      <c r="H2137" s="41">
        <v>465</v>
      </c>
      <c r="I2137" s="41">
        <v>1372</v>
      </c>
      <c r="J2137" s="41">
        <v>234</v>
      </c>
      <c r="K2137" s="41">
        <v>1.0025999999999999</v>
      </c>
      <c r="L2137" s="48">
        <v>315000</v>
      </c>
      <c r="M2137" s="49"/>
    </row>
    <row r="2138" spans="1:13" x14ac:dyDescent="0.25">
      <c r="A2138" s="40">
        <v>10443</v>
      </c>
      <c r="B2138" s="41">
        <v>9818</v>
      </c>
      <c r="C2138" s="41">
        <v>15180</v>
      </c>
      <c r="D2138" s="41">
        <v>22493</v>
      </c>
      <c r="E2138" s="41">
        <v>10532</v>
      </c>
      <c r="F2138" s="41">
        <v>2671</v>
      </c>
      <c r="G2138" s="41">
        <v>11829</v>
      </c>
      <c r="H2138" s="41">
        <v>757</v>
      </c>
      <c r="I2138" s="41">
        <v>1897</v>
      </c>
      <c r="J2138" s="41">
        <v>253</v>
      </c>
      <c r="K2138" s="41">
        <v>1.3359000000000001</v>
      </c>
      <c r="L2138" s="48">
        <v>389950</v>
      </c>
      <c r="M2138" s="49"/>
    </row>
    <row r="2139" spans="1:13" x14ac:dyDescent="0.25">
      <c r="A2139" s="40">
        <v>12339</v>
      </c>
      <c r="B2139" s="41">
        <v>17784</v>
      </c>
      <c r="C2139" s="41">
        <v>15732</v>
      </c>
      <c r="D2139" s="41">
        <v>26024</v>
      </c>
      <c r="E2139" s="41">
        <v>6452</v>
      </c>
      <c r="F2139" s="41">
        <v>1435</v>
      </c>
      <c r="G2139" s="41">
        <v>8052</v>
      </c>
      <c r="H2139" s="41">
        <v>956</v>
      </c>
      <c r="I2139" s="41">
        <v>2530</v>
      </c>
      <c r="J2139" s="41">
        <v>259</v>
      </c>
      <c r="K2139" s="41">
        <v>0.48649999999999999</v>
      </c>
      <c r="L2139" s="48">
        <v>265000</v>
      </c>
      <c r="M2139" s="49"/>
    </row>
    <row r="2140" spans="1:13" x14ac:dyDescent="0.25">
      <c r="A2140" s="40">
        <v>7075</v>
      </c>
      <c r="B2140" s="41">
        <v>9200</v>
      </c>
      <c r="C2140" s="41">
        <v>9655</v>
      </c>
      <c r="D2140" s="41">
        <v>5904</v>
      </c>
      <c r="E2140" s="41">
        <v>12417</v>
      </c>
      <c r="F2140" s="41">
        <v>5651</v>
      </c>
      <c r="G2140" s="41">
        <v>10600</v>
      </c>
      <c r="H2140" s="41">
        <v>351</v>
      </c>
      <c r="I2140" s="41">
        <v>1105</v>
      </c>
      <c r="J2140" s="41">
        <v>182</v>
      </c>
      <c r="K2140" s="41">
        <v>0.20119999999999999</v>
      </c>
      <c r="L2140" s="48">
        <v>352500</v>
      </c>
      <c r="M2140" s="49"/>
    </row>
    <row r="2141" spans="1:13" x14ac:dyDescent="0.25">
      <c r="A2141" s="40">
        <v>10690</v>
      </c>
      <c r="B2141" s="41">
        <v>14866</v>
      </c>
      <c r="C2141" s="41">
        <v>14786</v>
      </c>
      <c r="D2141" s="41">
        <v>18151</v>
      </c>
      <c r="E2141" s="41">
        <v>10217</v>
      </c>
      <c r="F2141" s="41">
        <v>5610</v>
      </c>
      <c r="G2141" s="41">
        <v>10723</v>
      </c>
      <c r="H2141" s="41">
        <v>465</v>
      </c>
      <c r="I2141" s="41">
        <v>1266</v>
      </c>
      <c r="J2141" s="41">
        <v>316</v>
      </c>
      <c r="K2141" s="41">
        <v>0.24229999999999999</v>
      </c>
      <c r="L2141" s="48">
        <v>410000</v>
      </c>
      <c r="M2141" s="49"/>
    </row>
    <row r="2142" spans="1:13" x14ac:dyDescent="0.25">
      <c r="A2142" s="40">
        <v>17070</v>
      </c>
      <c r="B2142" s="41">
        <v>16920</v>
      </c>
      <c r="C2142" s="41">
        <v>23633</v>
      </c>
      <c r="D2142" s="41">
        <v>23166</v>
      </c>
      <c r="E2142" s="41">
        <v>7866</v>
      </c>
      <c r="F2142" s="41">
        <v>8466</v>
      </c>
      <c r="G2142" s="41">
        <v>18015</v>
      </c>
      <c r="H2142" s="41">
        <v>397</v>
      </c>
      <c r="I2142" s="41">
        <v>1196</v>
      </c>
      <c r="J2142" s="41">
        <v>290</v>
      </c>
      <c r="K2142" s="41">
        <v>0.40679999999999999</v>
      </c>
      <c r="L2142" s="48">
        <v>405000</v>
      </c>
      <c r="M2142" s="49"/>
    </row>
    <row r="2143" spans="1:13" x14ac:dyDescent="0.25">
      <c r="A2143" s="40">
        <v>13233</v>
      </c>
      <c r="B2143" s="41">
        <v>17040</v>
      </c>
      <c r="C2143" s="41">
        <v>3934</v>
      </c>
      <c r="D2143" s="41">
        <v>15809</v>
      </c>
      <c r="E2143" s="41">
        <v>9743</v>
      </c>
      <c r="F2143" s="41">
        <v>5822</v>
      </c>
      <c r="G2143" s="41">
        <v>16776</v>
      </c>
      <c r="H2143" s="41">
        <v>403</v>
      </c>
      <c r="I2143" s="41">
        <v>1301</v>
      </c>
      <c r="J2143" s="41">
        <v>230</v>
      </c>
      <c r="K2143" s="41">
        <v>0.48580000000000001</v>
      </c>
      <c r="L2143" s="48">
        <v>377500</v>
      </c>
      <c r="M2143" s="49"/>
    </row>
    <row r="2144" spans="1:13" x14ac:dyDescent="0.25">
      <c r="A2144" s="40">
        <v>22569</v>
      </c>
      <c r="B2144" s="41">
        <v>21625</v>
      </c>
      <c r="C2144" s="41">
        <v>20920</v>
      </c>
      <c r="D2144" s="41">
        <v>22860</v>
      </c>
      <c r="E2144" s="41">
        <v>8634</v>
      </c>
      <c r="F2144" s="41">
        <v>8012</v>
      </c>
      <c r="G2144" s="41">
        <v>19981</v>
      </c>
      <c r="H2144" s="41">
        <v>399</v>
      </c>
      <c r="I2144" s="41">
        <v>1850</v>
      </c>
      <c r="J2144" s="41">
        <v>304</v>
      </c>
      <c r="K2144" s="41">
        <v>0.7127</v>
      </c>
      <c r="L2144" s="48">
        <v>420000</v>
      </c>
      <c r="M2144" s="49"/>
    </row>
    <row r="2145" spans="1:13" x14ac:dyDescent="0.25">
      <c r="A2145" s="40">
        <v>7518</v>
      </c>
      <c r="B2145" s="41">
        <v>10396</v>
      </c>
      <c r="C2145" s="41">
        <v>7492</v>
      </c>
      <c r="D2145" s="41">
        <v>9605</v>
      </c>
      <c r="E2145" s="41">
        <v>4889</v>
      </c>
      <c r="F2145" s="41">
        <v>5750</v>
      </c>
      <c r="G2145" s="41">
        <v>14272</v>
      </c>
      <c r="H2145" s="41">
        <v>427</v>
      </c>
      <c r="I2145" s="41">
        <v>1001</v>
      </c>
      <c r="J2145" s="41">
        <v>184</v>
      </c>
      <c r="K2145" s="41">
        <v>0.31019999999999998</v>
      </c>
      <c r="L2145" s="48">
        <v>355000</v>
      </c>
      <c r="M2145" s="49"/>
    </row>
    <row r="2146" spans="1:13" x14ac:dyDescent="0.25">
      <c r="A2146" s="40">
        <v>30313</v>
      </c>
      <c r="B2146" s="41">
        <v>32661</v>
      </c>
      <c r="C2146" s="41">
        <v>21701</v>
      </c>
      <c r="D2146" s="41">
        <v>22782</v>
      </c>
      <c r="E2146" s="41">
        <v>19373</v>
      </c>
      <c r="F2146" s="41">
        <v>5901</v>
      </c>
      <c r="G2146" s="41">
        <v>17735</v>
      </c>
      <c r="H2146" s="41">
        <v>232</v>
      </c>
      <c r="I2146" s="41">
        <v>3511</v>
      </c>
      <c r="J2146" s="41">
        <v>194</v>
      </c>
      <c r="K2146" s="41">
        <v>0.91849999999999998</v>
      </c>
      <c r="L2146" s="48">
        <v>418250</v>
      </c>
      <c r="M2146" s="49"/>
    </row>
    <row r="2147" spans="1:13" x14ac:dyDescent="0.25">
      <c r="A2147" s="40">
        <v>27920</v>
      </c>
      <c r="B2147" s="41">
        <v>30420</v>
      </c>
      <c r="C2147" s="41">
        <v>19714</v>
      </c>
      <c r="D2147" s="41">
        <v>27723</v>
      </c>
      <c r="E2147" s="41">
        <v>18199</v>
      </c>
      <c r="F2147" s="41">
        <v>18759</v>
      </c>
      <c r="G2147" s="41">
        <v>18196</v>
      </c>
      <c r="H2147" s="41">
        <v>379</v>
      </c>
      <c r="I2147" s="41">
        <v>1029</v>
      </c>
      <c r="J2147" s="41">
        <v>240</v>
      </c>
      <c r="K2147" s="41">
        <v>0.26879999999999998</v>
      </c>
      <c r="L2147" s="48">
        <v>453500</v>
      </c>
      <c r="M2147" s="49"/>
    </row>
    <row r="2148" spans="1:13" x14ac:dyDescent="0.25">
      <c r="A2148" s="40">
        <v>24661</v>
      </c>
      <c r="B2148" s="41">
        <v>29647</v>
      </c>
      <c r="C2148" s="41">
        <v>16565</v>
      </c>
      <c r="D2148" s="41">
        <v>28738</v>
      </c>
      <c r="E2148" s="41">
        <v>23234</v>
      </c>
      <c r="F2148" s="41">
        <v>22217</v>
      </c>
      <c r="G2148" s="41">
        <v>18340</v>
      </c>
      <c r="H2148" s="41">
        <v>372</v>
      </c>
      <c r="I2148" s="41">
        <v>1085</v>
      </c>
      <c r="J2148" s="41">
        <v>283</v>
      </c>
      <c r="K2148" s="41">
        <v>0.20660000000000001</v>
      </c>
      <c r="L2148" s="48">
        <v>510000</v>
      </c>
      <c r="M2148" s="49"/>
    </row>
    <row r="2149" spans="1:13" x14ac:dyDescent="0.25">
      <c r="A2149" s="40">
        <v>28289</v>
      </c>
      <c r="B2149" s="41">
        <v>29691</v>
      </c>
      <c r="C2149" s="41">
        <v>29199</v>
      </c>
      <c r="D2149" s="41">
        <v>29836</v>
      </c>
      <c r="E2149" s="41">
        <v>12019</v>
      </c>
      <c r="F2149" s="41">
        <v>16974</v>
      </c>
      <c r="G2149" s="41">
        <v>19115</v>
      </c>
      <c r="H2149" s="41">
        <v>319</v>
      </c>
      <c r="I2149" s="41">
        <v>1016</v>
      </c>
      <c r="J2149" s="41">
        <v>395</v>
      </c>
      <c r="K2149" s="41">
        <v>0.32390000000000002</v>
      </c>
      <c r="L2149" s="48">
        <v>337000</v>
      </c>
      <c r="M2149" s="49"/>
    </row>
    <row r="2150" spans="1:13" x14ac:dyDescent="0.25">
      <c r="A2150" s="40">
        <v>17840</v>
      </c>
      <c r="B2150" s="41">
        <v>18490</v>
      </c>
      <c r="C2150" s="41">
        <v>21345</v>
      </c>
      <c r="D2150" s="41">
        <v>25292</v>
      </c>
      <c r="E2150" s="41">
        <v>24608</v>
      </c>
      <c r="F2150" s="41">
        <v>10007</v>
      </c>
      <c r="G2150" s="41">
        <v>23636</v>
      </c>
      <c r="H2150" s="41">
        <v>359</v>
      </c>
      <c r="I2150" s="41">
        <v>1126</v>
      </c>
      <c r="J2150" s="41">
        <v>283</v>
      </c>
      <c r="K2150" s="41">
        <v>0.27629999999999999</v>
      </c>
      <c r="L2150" s="48">
        <v>530000</v>
      </c>
      <c r="M2150" s="49"/>
    </row>
    <row r="2151" spans="1:13" x14ac:dyDescent="0.25">
      <c r="A2151" s="40">
        <v>26937</v>
      </c>
      <c r="B2151" s="41">
        <v>27367</v>
      </c>
      <c r="C2151" s="41">
        <v>28470</v>
      </c>
      <c r="D2151" s="41">
        <v>27833</v>
      </c>
      <c r="E2151" s="41">
        <v>21260</v>
      </c>
      <c r="F2151" s="41">
        <v>22786</v>
      </c>
      <c r="G2151" s="41">
        <v>21127</v>
      </c>
      <c r="H2151" s="41">
        <v>335</v>
      </c>
      <c r="I2151" s="41">
        <v>976</v>
      </c>
      <c r="J2151" s="41">
        <v>272</v>
      </c>
      <c r="K2151" s="41">
        <v>0.29570000000000002</v>
      </c>
      <c r="L2151" s="48">
        <v>497500</v>
      </c>
      <c r="M2151" s="49"/>
    </row>
    <row r="2152" spans="1:13" x14ac:dyDescent="0.25">
      <c r="A2152" s="40">
        <v>14935</v>
      </c>
      <c r="B2152" s="41">
        <v>17558</v>
      </c>
      <c r="C2152" s="41">
        <v>21999</v>
      </c>
      <c r="D2152" s="41">
        <v>17883</v>
      </c>
      <c r="E2152" s="41">
        <v>21524</v>
      </c>
      <c r="F2152" s="41">
        <v>12792</v>
      </c>
      <c r="G2152" s="41">
        <v>24028</v>
      </c>
      <c r="H2152" s="41">
        <v>340</v>
      </c>
      <c r="I2152" s="41">
        <v>1009</v>
      </c>
      <c r="J2152" s="41">
        <v>266</v>
      </c>
      <c r="K2152" s="41">
        <v>0.29409999999999997</v>
      </c>
      <c r="L2152" s="48">
        <v>483500</v>
      </c>
      <c r="M2152" s="49"/>
    </row>
    <row r="2153" spans="1:13" x14ac:dyDescent="0.25">
      <c r="A2153" s="40">
        <v>21494</v>
      </c>
      <c r="B2153" s="41">
        <v>25705</v>
      </c>
      <c r="C2153" s="41">
        <v>25232</v>
      </c>
      <c r="D2153" s="41">
        <v>22614</v>
      </c>
      <c r="E2153" s="41">
        <v>14300</v>
      </c>
      <c r="F2153" s="41">
        <v>25081</v>
      </c>
      <c r="G2153" s="41">
        <v>17485</v>
      </c>
      <c r="H2153" s="41">
        <v>326</v>
      </c>
      <c r="I2153" s="41">
        <v>994</v>
      </c>
      <c r="J2153" s="41">
        <v>348</v>
      </c>
      <c r="K2153" s="41">
        <v>0.34749999999999998</v>
      </c>
      <c r="L2153" s="48">
        <v>488500</v>
      </c>
      <c r="M2153" s="49"/>
    </row>
    <row r="2154" spans="1:13" x14ac:dyDescent="0.25">
      <c r="A2154" s="40">
        <v>17324</v>
      </c>
      <c r="B2154" s="41">
        <v>17289</v>
      </c>
      <c r="C2154" s="41">
        <v>17251</v>
      </c>
      <c r="D2154" s="41">
        <v>22360</v>
      </c>
      <c r="E2154" s="41">
        <v>13980</v>
      </c>
      <c r="F2154" s="41">
        <v>15705</v>
      </c>
      <c r="G2154" s="41">
        <v>8411</v>
      </c>
      <c r="H2154" s="41">
        <v>330</v>
      </c>
      <c r="I2154" s="41">
        <v>986</v>
      </c>
      <c r="J2154" s="41">
        <v>214</v>
      </c>
      <c r="K2154" s="41">
        <v>0.19359999999999999</v>
      </c>
      <c r="L2154" s="48">
        <v>425000</v>
      </c>
      <c r="M2154" s="49"/>
    </row>
    <row r="2155" spans="1:13" x14ac:dyDescent="0.25">
      <c r="A2155" s="40">
        <v>19571</v>
      </c>
      <c r="B2155" s="41">
        <v>17601</v>
      </c>
      <c r="C2155" s="41">
        <v>18755</v>
      </c>
      <c r="D2155" s="41">
        <v>27380</v>
      </c>
      <c r="E2155" s="41">
        <v>14414</v>
      </c>
      <c r="F2155" s="41">
        <v>11114</v>
      </c>
      <c r="G2155" s="41">
        <v>14799</v>
      </c>
      <c r="H2155" s="41">
        <v>371</v>
      </c>
      <c r="I2155" s="41">
        <v>1134</v>
      </c>
      <c r="J2155" s="41">
        <v>237</v>
      </c>
      <c r="K2155" s="41">
        <v>0.67730000000000001</v>
      </c>
      <c r="L2155" s="48">
        <v>422500</v>
      </c>
      <c r="M2155" s="49"/>
    </row>
    <row r="2156" spans="1:13" x14ac:dyDescent="0.25">
      <c r="A2156" s="40">
        <v>16895</v>
      </c>
      <c r="B2156" s="41">
        <v>20444</v>
      </c>
      <c r="C2156" s="41">
        <v>18304</v>
      </c>
      <c r="D2156" s="41">
        <v>27141</v>
      </c>
      <c r="E2156" s="41">
        <v>13415</v>
      </c>
      <c r="F2156" s="41">
        <v>14819</v>
      </c>
      <c r="G2156" s="41">
        <v>14232</v>
      </c>
      <c r="H2156" s="41">
        <v>407</v>
      </c>
      <c r="I2156" s="41">
        <v>1081</v>
      </c>
      <c r="J2156" s="41">
        <v>232</v>
      </c>
      <c r="K2156" s="41">
        <v>0.3695</v>
      </c>
      <c r="L2156" s="48">
        <v>402500</v>
      </c>
      <c r="M2156" s="49"/>
    </row>
    <row r="2157" spans="1:13" x14ac:dyDescent="0.25">
      <c r="A2157" s="40">
        <v>10570</v>
      </c>
      <c r="B2157" s="41">
        <v>14071</v>
      </c>
      <c r="C2157" s="41">
        <v>9314</v>
      </c>
      <c r="D2157" s="41">
        <v>17735</v>
      </c>
      <c r="E2157" s="41">
        <v>8711</v>
      </c>
      <c r="F2157" s="41">
        <v>5578</v>
      </c>
      <c r="G2157" s="41">
        <v>13942</v>
      </c>
      <c r="H2157" s="41">
        <v>468</v>
      </c>
      <c r="I2157" s="41">
        <v>1231</v>
      </c>
      <c r="J2157" s="41">
        <v>167</v>
      </c>
      <c r="K2157" s="41">
        <v>0.36049999999999999</v>
      </c>
      <c r="L2157" s="48">
        <v>401000</v>
      </c>
      <c r="M2157" s="49"/>
    </row>
    <row r="2158" spans="1:13" x14ac:dyDescent="0.25">
      <c r="A2158" s="40">
        <v>13439</v>
      </c>
      <c r="B2158" s="41">
        <v>15320</v>
      </c>
      <c r="C2158" s="41">
        <v>16884</v>
      </c>
      <c r="D2158" s="41">
        <v>23122</v>
      </c>
      <c r="E2158" s="41">
        <v>15825</v>
      </c>
      <c r="F2158" s="41">
        <v>11352</v>
      </c>
      <c r="G2158" s="41">
        <v>9982</v>
      </c>
      <c r="H2158" s="41">
        <v>563</v>
      </c>
      <c r="I2158" s="41">
        <v>1165</v>
      </c>
      <c r="J2158" s="41">
        <v>238</v>
      </c>
      <c r="K2158" s="41">
        <v>0.215</v>
      </c>
      <c r="L2158" s="48">
        <v>354000</v>
      </c>
      <c r="M2158" s="49"/>
    </row>
    <row r="2159" spans="1:13" x14ac:dyDescent="0.25">
      <c r="A2159" s="40">
        <v>16564</v>
      </c>
      <c r="B2159" s="41">
        <v>26070</v>
      </c>
      <c r="C2159" s="41">
        <v>17820</v>
      </c>
      <c r="D2159" s="41">
        <v>25124</v>
      </c>
      <c r="E2159" s="41">
        <v>16383</v>
      </c>
      <c r="F2159" s="41">
        <v>9627</v>
      </c>
      <c r="G2159" s="41">
        <v>13631</v>
      </c>
      <c r="H2159" s="41">
        <v>312</v>
      </c>
      <c r="I2159" s="41">
        <v>1031</v>
      </c>
      <c r="J2159" s="41">
        <v>285</v>
      </c>
      <c r="K2159" s="41">
        <v>0.2034</v>
      </c>
      <c r="L2159" s="48">
        <v>421000</v>
      </c>
      <c r="M2159" s="49"/>
    </row>
    <row r="2160" spans="1:13" x14ac:dyDescent="0.25">
      <c r="A2160" s="40">
        <v>20466</v>
      </c>
      <c r="B2160" s="41">
        <v>25143</v>
      </c>
      <c r="C2160" s="41">
        <v>15436</v>
      </c>
      <c r="D2160" s="41">
        <v>24324</v>
      </c>
      <c r="E2160" s="41">
        <v>14110</v>
      </c>
      <c r="F2160" s="41">
        <v>10117</v>
      </c>
      <c r="G2160" s="41">
        <v>21066</v>
      </c>
      <c r="H2160" s="41">
        <v>306</v>
      </c>
      <c r="I2160" s="41">
        <v>997</v>
      </c>
      <c r="J2160" s="41">
        <v>206</v>
      </c>
      <c r="K2160" s="41">
        <v>0.58409999999999995</v>
      </c>
      <c r="L2160" s="48">
        <v>415000</v>
      </c>
      <c r="M2160" s="49"/>
    </row>
    <row r="2161" spans="1:13" x14ac:dyDescent="0.25">
      <c r="A2161" s="40">
        <v>7661</v>
      </c>
      <c r="B2161" s="41">
        <v>9935</v>
      </c>
      <c r="C2161" s="41">
        <v>10047</v>
      </c>
      <c r="D2161" s="41">
        <v>14361</v>
      </c>
      <c r="E2161" s="41">
        <v>11618</v>
      </c>
      <c r="F2161" s="41">
        <v>787</v>
      </c>
      <c r="G2161" s="41">
        <v>16698</v>
      </c>
      <c r="H2161" s="41">
        <v>350</v>
      </c>
      <c r="I2161" s="41">
        <v>968</v>
      </c>
      <c r="J2161" s="41">
        <v>160</v>
      </c>
      <c r="K2161" s="41">
        <v>0.37</v>
      </c>
      <c r="L2161" s="48">
        <v>400000</v>
      </c>
      <c r="M2161" s="49"/>
    </row>
    <row r="2162" spans="1:13" x14ac:dyDescent="0.25">
      <c r="A2162" s="40">
        <v>31780</v>
      </c>
      <c r="B2162" s="41">
        <v>29600</v>
      </c>
      <c r="C2162" s="41">
        <v>30254</v>
      </c>
      <c r="D2162" s="41">
        <v>29252</v>
      </c>
      <c r="E2162" s="41">
        <v>16485</v>
      </c>
      <c r="F2162" s="41">
        <v>10013</v>
      </c>
      <c r="G2162" s="41">
        <v>21696</v>
      </c>
      <c r="H2162" s="41">
        <v>238</v>
      </c>
      <c r="I2162" s="41">
        <v>845</v>
      </c>
      <c r="J2162" s="41">
        <v>317</v>
      </c>
      <c r="K2162" s="41">
        <v>0.91300000000000003</v>
      </c>
      <c r="L2162" s="48">
        <v>777500</v>
      </c>
      <c r="M2162" s="49"/>
    </row>
    <row r="2163" spans="1:13" x14ac:dyDescent="0.25">
      <c r="A2163" s="40">
        <v>31231</v>
      </c>
      <c r="B2163" s="41">
        <v>30552</v>
      </c>
      <c r="C2163" s="41">
        <v>31577</v>
      </c>
      <c r="D2163" s="41">
        <v>31355</v>
      </c>
      <c r="E2163" s="41">
        <v>14904</v>
      </c>
      <c r="F2163" s="41">
        <v>18558</v>
      </c>
      <c r="G2163" s="41">
        <v>18766</v>
      </c>
      <c r="H2163" s="41">
        <v>263</v>
      </c>
      <c r="I2163" s="41">
        <v>787</v>
      </c>
      <c r="J2163" s="41">
        <v>286</v>
      </c>
      <c r="K2163" s="41">
        <v>0.28050000000000003</v>
      </c>
      <c r="L2163" s="48">
        <v>690250</v>
      </c>
      <c r="M2163" s="49"/>
    </row>
    <row r="2164" spans="1:13" x14ac:dyDescent="0.25">
      <c r="A2164" s="40">
        <v>26072</v>
      </c>
      <c r="B2164" s="41">
        <v>30194</v>
      </c>
      <c r="C2164" s="41">
        <v>29972</v>
      </c>
      <c r="D2164" s="41">
        <v>29038</v>
      </c>
      <c r="E2164" s="41">
        <v>11279</v>
      </c>
      <c r="F2164" s="41">
        <v>22021</v>
      </c>
      <c r="G2164" s="41">
        <v>17728</v>
      </c>
      <c r="H2164" s="41">
        <v>274</v>
      </c>
      <c r="I2164" s="41">
        <v>958</v>
      </c>
      <c r="J2164" s="41">
        <v>308</v>
      </c>
      <c r="K2164" s="41">
        <v>0.32369999999999999</v>
      </c>
      <c r="L2164" s="48">
        <v>650000</v>
      </c>
      <c r="M2164" s="49"/>
    </row>
    <row r="2165" spans="1:13" x14ac:dyDescent="0.25">
      <c r="A2165" s="40">
        <v>14819</v>
      </c>
      <c r="B2165" s="41">
        <v>14992</v>
      </c>
      <c r="C2165" s="41">
        <v>17941</v>
      </c>
      <c r="D2165" s="41">
        <v>28023</v>
      </c>
      <c r="E2165" s="41">
        <v>16793</v>
      </c>
      <c r="F2165" s="41">
        <v>4736</v>
      </c>
      <c r="G2165" s="41">
        <v>18730</v>
      </c>
      <c r="H2165" s="41">
        <v>502</v>
      </c>
      <c r="I2165" s="41">
        <v>1600</v>
      </c>
      <c r="J2165" s="41">
        <v>357</v>
      </c>
      <c r="K2165" s="41">
        <v>0.46060000000000001</v>
      </c>
      <c r="L2165" s="48">
        <v>410000</v>
      </c>
      <c r="M2165" s="49"/>
    </row>
    <row r="2166" spans="1:13" x14ac:dyDescent="0.25">
      <c r="A2166" s="40">
        <v>30845</v>
      </c>
      <c r="B2166" s="41">
        <v>31524</v>
      </c>
      <c r="C2166" s="41">
        <v>29660</v>
      </c>
      <c r="D2166" s="41">
        <v>29197</v>
      </c>
      <c r="E2166" s="41">
        <v>12527</v>
      </c>
      <c r="F2166" s="41">
        <v>21928</v>
      </c>
      <c r="G2166" s="41">
        <v>16442</v>
      </c>
      <c r="H2166" s="41">
        <v>204</v>
      </c>
      <c r="I2166" s="41">
        <v>770</v>
      </c>
      <c r="J2166" s="41">
        <v>335</v>
      </c>
      <c r="K2166" s="41">
        <v>0.83389999999999997</v>
      </c>
      <c r="L2166" s="48">
        <v>725000</v>
      </c>
      <c r="M2166" s="49"/>
    </row>
    <row r="2167" spans="1:13" x14ac:dyDescent="0.25">
      <c r="A2167" s="40">
        <v>31189</v>
      </c>
      <c r="B2167" s="41">
        <v>29483</v>
      </c>
      <c r="C2167" s="41">
        <v>29905</v>
      </c>
      <c r="D2167" s="41">
        <v>28277</v>
      </c>
      <c r="E2167" s="41">
        <v>25739</v>
      </c>
      <c r="F2167" s="41">
        <v>21747</v>
      </c>
      <c r="G2167" s="41">
        <v>18383</v>
      </c>
      <c r="H2167" s="41">
        <v>297</v>
      </c>
      <c r="I2167" s="41">
        <v>856</v>
      </c>
      <c r="J2167" s="41">
        <v>349</v>
      </c>
      <c r="K2167" s="41">
        <v>0.35759999999999997</v>
      </c>
      <c r="L2167" s="48">
        <v>725000</v>
      </c>
      <c r="M2167" s="49"/>
    </row>
    <row r="2168" spans="1:13" x14ac:dyDescent="0.25">
      <c r="A2168" s="40">
        <v>20454</v>
      </c>
      <c r="B2168" s="41">
        <v>19584</v>
      </c>
      <c r="C2168" s="41">
        <v>26171</v>
      </c>
      <c r="D2168" s="41">
        <v>25655</v>
      </c>
      <c r="E2168" s="41">
        <v>15139</v>
      </c>
      <c r="F2168" s="41">
        <v>14612</v>
      </c>
      <c r="G2168" s="41">
        <v>19112</v>
      </c>
      <c r="H2168" s="41">
        <v>371</v>
      </c>
      <c r="I2168" s="41">
        <v>1021</v>
      </c>
      <c r="J2168" s="41">
        <v>352</v>
      </c>
      <c r="K2168" s="41">
        <v>0.45650000000000002</v>
      </c>
      <c r="L2168" s="48">
        <v>477000</v>
      </c>
      <c r="M2168" s="49"/>
    </row>
    <row r="2169" spans="1:13" x14ac:dyDescent="0.25">
      <c r="A2169" s="40">
        <v>28358</v>
      </c>
      <c r="B2169" s="41">
        <v>30166</v>
      </c>
      <c r="C2169" s="41">
        <v>31182</v>
      </c>
      <c r="D2169" s="41">
        <v>30225</v>
      </c>
      <c r="E2169" s="41">
        <v>25370</v>
      </c>
      <c r="F2169" s="41">
        <v>9525</v>
      </c>
      <c r="G2169" s="41">
        <v>20110</v>
      </c>
      <c r="H2169" s="41">
        <v>166</v>
      </c>
      <c r="I2169" s="41">
        <v>698</v>
      </c>
      <c r="J2169" s="41">
        <v>513</v>
      </c>
      <c r="K2169" s="41">
        <v>0.43230000000000002</v>
      </c>
      <c r="L2169" s="48">
        <v>725000</v>
      </c>
      <c r="M2169" s="49"/>
    </row>
    <row r="2170" spans="1:13" x14ac:dyDescent="0.25">
      <c r="A2170" s="40">
        <v>21826</v>
      </c>
      <c r="B2170" s="41">
        <v>23777</v>
      </c>
      <c r="C2170" s="41">
        <v>18960</v>
      </c>
      <c r="D2170" s="41">
        <v>21744</v>
      </c>
      <c r="E2170" s="41">
        <v>28232</v>
      </c>
      <c r="F2170" s="41">
        <v>2571</v>
      </c>
      <c r="G2170" s="41">
        <v>26687</v>
      </c>
      <c r="H2170" s="41">
        <v>234</v>
      </c>
      <c r="I2170" s="41">
        <v>871</v>
      </c>
      <c r="J2170" s="41">
        <v>321</v>
      </c>
      <c r="K2170" s="41">
        <v>3.6991999999999998</v>
      </c>
      <c r="L2170" s="48">
        <v>480000</v>
      </c>
      <c r="M2170" s="49"/>
    </row>
    <row r="2171" spans="1:13" x14ac:dyDescent="0.25">
      <c r="A2171" s="40">
        <v>14613</v>
      </c>
      <c r="B2171" s="41">
        <v>16125</v>
      </c>
      <c r="C2171" s="41">
        <v>15612</v>
      </c>
      <c r="D2171" s="41">
        <v>11653</v>
      </c>
      <c r="E2171" s="41">
        <v>17905</v>
      </c>
      <c r="F2171" s="41">
        <v>13756</v>
      </c>
      <c r="G2171" s="41">
        <v>22770</v>
      </c>
      <c r="H2171" s="41">
        <v>354</v>
      </c>
      <c r="I2171" s="41">
        <v>952</v>
      </c>
      <c r="J2171" s="41">
        <v>320</v>
      </c>
      <c r="K2171" s="41">
        <v>0.70299999999999996</v>
      </c>
      <c r="L2171" s="48">
        <v>375000</v>
      </c>
      <c r="M2171" s="49"/>
    </row>
    <row r="2172" spans="1:13" x14ac:dyDescent="0.25">
      <c r="A2172" s="40">
        <v>14269</v>
      </c>
      <c r="B2172" s="41">
        <v>15601</v>
      </c>
      <c r="C2172" s="41">
        <v>9370</v>
      </c>
      <c r="D2172" s="41">
        <v>11875</v>
      </c>
      <c r="E2172" s="41">
        <v>14958</v>
      </c>
      <c r="F2172" s="41">
        <v>7221</v>
      </c>
      <c r="G2172" s="41">
        <v>25651</v>
      </c>
      <c r="H2172" s="41">
        <v>293</v>
      </c>
      <c r="I2172" s="41">
        <v>931</v>
      </c>
      <c r="J2172" s="41">
        <v>286</v>
      </c>
      <c r="K2172" s="41">
        <v>1.766</v>
      </c>
      <c r="L2172" s="48">
        <v>367500</v>
      </c>
      <c r="M2172" s="49"/>
    </row>
    <row r="2173" spans="1:13" x14ac:dyDescent="0.25">
      <c r="A2173" s="40">
        <v>10413</v>
      </c>
      <c r="B2173" s="41">
        <v>12737</v>
      </c>
      <c r="C2173" s="41">
        <v>11870</v>
      </c>
      <c r="D2173" s="41">
        <v>11847</v>
      </c>
      <c r="E2173" s="41">
        <v>5963</v>
      </c>
      <c r="F2173" s="41">
        <v>9901</v>
      </c>
      <c r="G2173" s="41">
        <v>21589</v>
      </c>
      <c r="H2173" s="41">
        <v>285</v>
      </c>
      <c r="I2173" s="41">
        <v>950</v>
      </c>
      <c r="J2173" s="41">
        <v>349</v>
      </c>
      <c r="K2173" s="41">
        <v>7.0789</v>
      </c>
      <c r="L2173" s="48">
        <v>365000</v>
      </c>
      <c r="M2173" s="49"/>
    </row>
    <row r="2174" spans="1:13" x14ac:dyDescent="0.25">
      <c r="A2174" s="40">
        <v>11170</v>
      </c>
      <c r="B2174" s="41">
        <v>11283</v>
      </c>
      <c r="C2174" s="41">
        <v>7661</v>
      </c>
      <c r="D2174" s="41">
        <v>14677</v>
      </c>
      <c r="E2174" s="41">
        <v>20669</v>
      </c>
      <c r="F2174" s="41">
        <v>3984</v>
      </c>
      <c r="G2174" s="41">
        <v>22844</v>
      </c>
      <c r="H2174" s="41">
        <v>323</v>
      </c>
      <c r="I2174" s="41">
        <v>980</v>
      </c>
      <c r="J2174" s="41">
        <v>247</v>
      </c>
      <c r="K2174" s="41">
        <v>1.9773000000000001</v>
      </c>
      <c r="L2174" s="48">
        <v>393500</v>
      </c>
      <c r="M2174" s="49"/>
    </row>
    <row r="2175" spans="1:13" x14ac:dyDescent="0.25">
      <c r="A2175" s="40">
        <v>20740</v>
      </c>
      <c r="B2175" s="41">
        <v>28039</v>
      </c>
      <c r="C2175" s="41">
        <v>16658</v>
      </c>
      <c r="D2175" s="41">
        <v>27928</v>
      </c>
      <c r="E2175" s="41">
        <v>5082</v>
      </c>
      <c r="F2175" s="41">
        <v>544</v>
      </c>
      <c r="G2175" s="41">
        <v>8610</v>
      </c>
      <c r="H2175" s="41">
        <v>456</v>
      </c>
      <c r="I2175" s="41">
        <v>1428</v>
      </c>
      <c r="J2175" s="41">
        <v>163</v>
      </c>
      <c r="K2175" s="41">
        <v>2.6021999999999998</v>
      </c>
      <c r="L2175" s="48">
        <v>387000</v>
      </c>
      <c r="M2175" s="49"/>
    </row>
    <row r="2176" spans="1:13" x14ac:dyDescent="0.25">
      <c r="A2176" s="40">
        <v>16999</v>
      </c>
      <c r="B2176" s="41">
        <v>19761</v>
      </c>
      <c r="C2176" s="41">
        <v>16418</v>
      </c>
      <c r="D2176" s="41">
        <v>16196</v>
      </c>
      <c r="E2176" s="41">
        <v>24651</v>
      </c>
      <c r="F2176" s="41">
        <v>103</v>
      </c>
      <c r="G2176" s="41">
        <v>8093</v>
      </c>
      <c r="H2176" s="41">
        <v>360</v>
      </c>
      <c r="I2176" s="41">
        <v>1659</v>
      </c>
      <c r="J2176" s="41">
        <v>247</v>
      </c>
      <c r="K2176" s="41">
        <v>15.7973</v>
      </c>
      <c r="L2176" s="48">
        <v>405000</v>
      </c>
      <c r="M2176" s="49"/>
    </row>
    <row r="2177" spans="1:13" x14ac:dyDescent="0.25">
      <c r="A2177" s="40">
        <v>7362</v>
      </c>
      <c r="B2177" s="41">
        <v>10714</v>
      </c>
      <c r="C2177" s="41">
        <v>4892</v>
      </c>
      <c r="D2177" s="41">
        <v>12168</v>
      </c>
      <c r="E2177" s="41">
        <v>6656</v>
      </c>
      <c r="F2177" s="41">
        <v>5501</v>
      </c>
      <c r="G2177" s="41">
        <v>15841</v>
      </c>
      <c r="H2177" s="41">
        <v>553</v>
      </c>
      <c r="I2177" s="41">
        <v>1110</v>
      </c>
      <c r="J2177" s="41">
        <v>164</v>
      </c>
      <c r="K2177" s="41">
        <v>0.19259999999999999</v>
      </c>
      <c r="L2177" s="48">
        <v>342500</v>
      </c>
      <c r="M2177" s="49"/>
    </row>
    <row r="2178" spans="1:13" x14ac:dyDescent="0.25">
      <c r="A2178" s="40">
        <v>18602</v>
      </c>
      <c r="B2178" s="41">
        <v>20436</v>
      </c>
      <c r="C2178" s="41">
        <v>12552</v>
      </c>
      <c r="D2178" s="41">
        <v>19035</v>
      </c>
      <c r="E2178" s="41">
        <v>1814</v>
      </c>
      <c r="F2178" s="41">
        <v>5475</v>
      </c>
      <c r="G2178" s="41">
        <v>9780</v>
      </c>
      <c r="H2178" s="41">
        <v>432</v>
      </c>
      <c r="I2178" s="41">
        <v>1297</v>
      </c>
      <c r="J2178" s="41">
        <v>211</v>
      </c>
      <c r="K2178" s="41">
        <v>1.9528000000000001</v>
      </c>
      <c r="L2178" s="48">
        <v>397500</v>
      </c>
      <c r="M2178" s="49"/>
    </row>
    <row r="2179" spans="1:13" x14ac:dyDescent="0.25">
      <c r="A2179" s="40">
        <v>14294</v>
      </c>
      <c r="B2179" s="41">
        <v>21809</v>
      </c>
      <c r="C2179" s="41">
        <v>10129</v>
      </c>
      <c r="D2179" s="41">
        <v>25373</v>
      </c>
      <c r="E2179" s="41">
        <v>14954</v>
      </c>
      <c r="F2179" s="41">
        <v>869</v>
      </c>
      <c r="G2179" s="41">
        <v>2839</v>
      </c>
      <c r="H2179" s="41">
        <v>465</v>
      </c>
      <c r="I2179" s="41">
        <v>1725</v>
      </c>
      <c r="J2179" s="41">
        <v>161</v>
      </c>
      <c r="K2179" s="41">
        <v>1.8828</v>
      </c>
      <c r="L2179" s="48">
        <v>236750</v>
      </c>
      <c r="M2179" s="49"/>
    </row>
    <row r="2180" spans="1:13" x14ac:dyDescent="0.25">
      <c r="A2180" s="40">
        <v>17107</v>
      </c>
      <c r="B2180" s="41">
        <v>24081</v>
      </c>
      <c r="C2180" s="41">
        <v>16077</v>
      </c>
      <c r="D2180" s="41">
        <v>23235</v>
      </c>
      <c r="E2180" s="41">
        <v>6946</v>
      </c>
      <c r="F2180" s="41">
        <v>8261</v>
      </c>
      <c r="G2180" s="41">
        <v>4643</v>
      </c>
      <c r="H2180" s="41">
        <v>576</v>
      </c>
      <c r="I2180" s="41">
        <v>1549</v>
      </c>
      <c r="J2180" s="41">
        <v>294</v>
      </c>
      <c r="K2180" s="41">
        <v>0.71689999999999998</v>
      </c>
      <c r="L2180" s="48">
        <v>315000</v>
      </c>
      <c r="M2180" s="49"/>
    </row>
    <row r="2181" spans="1:13" x14ac:dyDescent="0.25">
      <c r="A2181" s="40">
        <v>11610</v>
      </c>
      <c r="B2181" s="41">
        <v>17448</v>
      </c>
      <c r="C2181" s="41">
        <v>17269</v>
      </c>
      <c r="D2181" s="41">
        <v>19904</v>
      </c>
      <c r="E2181" s="41">
        <v>14410</v>
      </c>
      <c r="F2181" s="41">
        <v>1703</v>
      </c>
      <c r="G2181" s="41">
        <v>13876</v>
      </c>
      <c r="H2181" s="41">
        <v>497</v>
      </c>
      <c r="I2181" s="41">
        <v>1645</v>
      </c>
      <c r="J2181" s="41">
        <v>167</v>
      </c>
      <c r="K2181" s="41">
        <v>0.38059999999999999</v>
      </c>
      <c r="L2181" s="48">
        <v>249500</v>
      </c>
      <c r="M2181" s="49"/>
    </row>
    <row r="2182" spans="1:13" x14ac:dyDescent="0.25">
      <c r="A2182" s="40">
        <v>27034</v>
      </c>
      <c r="B2182" s="41">
        <v>29735</v>
      </c>
      <c r="C2182" s="41">
        <v>18810</v>
      </c>
      <c r="D2182" s="41">
        <v>27661</v>
      </c>
      <c r="E2182" s="41">
        <v>16667</v>
      </c>
      <c r="F2182" s="41">
        <v>18926</v>
      </c>
      <c r="G2182" s="41">
        <v>17557</v>
      </c>
      <c r="H2182" s="41">
        <v>366</v>
      </c>
      <c r="I2182" s="41">
        <v>997</v>
      </c>
      <c r="J2182" s="41">
        <v>173</v>
      </c>
      <c r="K2182" s="41">
        <v>0.215</v>
      </c>
      <c r="L2182" s="48">
        <v>393000</v>
      </c>
      <c r="M2182" s="49"/>
    </row>
    <row r="2183" spans="1:13" x14ac:dyDescent="0.25">
      <c r="A2183" s="40">
        <v>26038</v>
      </c>
      <c r="B2183" s="41">
        <v>26504</v>
      </c>
      <c r="C2183" s="41">
        <v>22982</v>
      </c>
      <c r="D2183" s="41">
        <v>26893</v>
      </c>
      <c r="E2183" s="41">
        <v>19949</v>
      </c>
      <c r="F2183" s="41">
        <v>20235</v>
      </c>
      <c r="G2183" s="41">
        <v>19696</v>
      </c>
      <c r="H2183" s="41">
        <v>330</v>
      </c>
      <c r="I2183" s="41">
        <v>937</v>
      </c>
      <c r="J2183" s="41">
        <v>229</v>
      </c>
      <c r="K2183" s="41">
        <v>0.21110000000000001</v>
      </c>
      <c r="L2183" s="48">
        <v>439500</v>
      </c>
      <c r="M2183" s="49"/>
    </row>
    <row r="2184" spans="1:13" x14ac:dyDescent="0.25">
      <c r="A2184" s="40">
        <v>23028</v>
      </c>
      <c r="B2184" s="41">
        <v>24064</v>
      </c>
      <c r="C2184" s="41">
        <v>20777</v>
      </c>
      <c r="D2184" s="41">
        <v>27332</v>
      </c>
      <c r="E2184" s="41">
        <v>25914</v>
      </c>
      <c r="F2184" s="41">
        <v>18164</v>
      </c>
      <c r="G2184" s="41">
        <v>10993</v>
      </c>
      <c r="H2184" s="41">
        <v>316</v>
      </c>
      <c r="I2184" s="41">
        <v>994</v>
      </c>
      <c r="J2184" s="41">
        <v>209</v>
      </c>
      <c r="K2184" s="41">
        <v>0.3417</v>
      </c>
      <c r="L2184" s="48">
        <v>499250</v>
      </c>
      <c r="M2184" s="49"/>
    </row>
    <row r="2185" spans="1:13" x14ac:dyDescent="0.25">
      <c r="A2185" s="40">
        <v>19442</v>
      </c>
      <c r="B2185" s="41">
        <v>24629</v>
      </c>
      <c r="C2185" s="41">
        <v>20742</v>
      </c>
      <c r="D2185" s="41">
        <v>21971</v>
      </c>
      <c r="E2185" s="41">
        <v>22115</v>
      </c>
      <c r="F2185" s="41">
        <v>16994</v>
      </c>
      <c r="G2185" s="41">
        <v>11064</v>
      </c>
      <c r="H2185" s="41">
        <v>424</v>
      </c>
      <c r="I2185" s="41">
        <v>1150</v>
      </c>
      <c r="J2185" s="41">
        <v>228</v>
      </c>
      <c r="K2185" s="41">
        <v>0.27</v>
      </c>
      <c r="L2185" s="48">
        <v>380000</v>
      </c>
      <c r="M2185" s="49"/>
    </row>
    <row r="2186" spans="1:13" x14ac:dyDescent="0.25">
      <c r="A2186" s="40">
        <v>12201</v>
      </c>
      <c r="B2186" s="41">
        <v>11074</v>
      </c>
      <c r="C2186" s="41">
        <v>14460</v>
      </c>
      <c r="D2186" s="41">
        <v>17804</v>
      </c>
      <c r="E2186" s="41">
        <v>14978</v>
      </c>
      <c r="F2186" s="41">
        <v>13340</v>
      </c>
      <c r="G2186" s="41">
        <v>18184</v>
      </c>
      <c r="H2186" s="41">
        <v>530</v>
      </c>
      <c r="I2186" s="41">
        <v>1074</v>
      </c>
      <c r="J2186" s="41">
        <v>301</v>
      </c>
      <c r="K2186" s="41">
        <v>1.6503000000000001</v>
      </c>
      <c r="L2186" s="48">
        <v>400000</v>
      </c>
      <c r="M2186" s="49"/>
    </row>
    <row r="2187" spans="1:13" x14ac:dyDescent="0.25">
      <c r="A2187" s="40">
        <v>14513</v>
      </c>
      <c r="B2187" s="41">
        <v>14662</v>
      </c>
      <c r="C2187" s="41">
        <v>14999</v>
      </c>
      <c r="D2187" s="41">
        <v>20901</v>
      </c>
      <c r="E2187" s="41">
        <v>4279</v>
      </c>
      <c r="F2187" s="41">
        <v>9826</v>
      </c>
      <c r="G2187" s="41">
        <v>16307</v>
      </c>
      <c r="H2187" s="41">
        <v>453</v>
      </c>
      <c r="I2187" s="41">
        <v>1196</v>
      </c>
      <c r="J2187" s="41">
        <v>264</v>
      </c>
      <c r="K2187" s="41">
        <v>0.36659999999999998</v>
      </c>
      <c r="L2187" s="48">
        <v>373750</v>
      </c>
      <c r="M2187" s="49"/>
    </row>
    <row r="2188" spans="1:13" x14ac:dyDescent="0.25">
      <c r="A2188" s="40">
        <v>13545</v>
      </c>
      <c r="B2188" s="41">
        <v>17111</v>
      </c>
      <c r="C2188" s="41">
        <v>15041</v>
      </c>
      <c r="D2188" s="41">
        <v>13663</v>
      </c>
      <c r="E2188" s="41">
        <v>14780</v>
      </c>
      <c r="F2188" s="41">
        <v>11177</v>
      </c>
      <c r="G2188" s="41">
        <v>10308</v>
      </c>
      <c r="H2188" s="41">
        <v>419</v>
      </c>
      <c r="I2188" s="41">
        <v>1069</v>
      </c>
      <c r="J2188" s="41">
        <v>319</v>
      </c>
      <c r="K2188" s="41">
        <v>0.31269999999999998</v>
      </c>
      <c r="L2188" s="48">
        <v>400000</v>
      </c>
      <c r="M2188" s="49"/>
    </row>
    <row r="2189" spans="1:13" x14ac:dyDescent="0.25">
      <c r="A2189" s="40">
        <v>8912</v>
      </c>
      <c r="B2189" s="41">
        <v>10869</v>
      </c>
      <c r="C2189" s="41">
        <v>11524</v>
      </c>
      <c r="D2189" s="41">
        <v>12671</v>
      </c>
      <c r="E2189" s="41">
        <v>4746</v>
      </c>
      <c r="F2189" s="41">
        <v>6951</v>
      </c>
      <c r="G2189" s="41">
        <v>16874</v>
      </c>
      <c r="H2189" s="41">
        <v>412</v>
      </c>
      <c r="I2189" s="41">
        <v>1105</v>
      </c>
      <c r="J2189" s="41">
        <v>165</v>
      </c>
      <c r="K2189" s="41">
        <v>0.2273</v>
      </c>
      <c r="L2189" s="48">
        <v>405000</v>
      </c>
      <c r="M2189" s="49"/>
    </row>
    <row r="2190" spans="1:13" x14ac:dyDescent="0.25">
      <c r="A2190" s="40">
        <v>30043</v>
      </c>
      <c r="B2190" s="41">
        <v>26607</v>
      </c>
      <c r="C2190" s="41">
        <v>27842</v>
      </c>
      <c r="D2190" s="41">
        <v>30734</v>
      </c>
      <c r="E2190" s="41">
        <v>18072</v>
      </c>
      <c r="F2190" s="41">
        <v>9569</v>
      </c>
      <c r="G2190" s="41">
        <v>20290</v>
      </c>
      <c r="H2190" s="41">
        <v>270</v>
      </c>
      <c r="I2190" s="41">
        <v>817</v>
      </c>
      <c r="J2190" s="41">
        <v>340</v>
      </c>
      <c r="K2190" s="41">
        <v>0.97289999999999999</v>
      </c>
      <c r="L2190" s="48">
        <v>685000</v>
      </c>
      <c r="M2190" s="49"/>
    </row>
    <row r="2191" spans="1:13" x14ac:dyDescent="0.25">
      <c r="A2191" s="40">
        <v>32345</v>
      </c>
      <c r="B2191" s="41">
        <v>29836</v>
      </c>
      <c r="C2191" s="41">
        <v>28943</v>
      </c>
      <c r="D2191" s="41">
        <v>28554</v>
      </c>
      <c r="E2191" s="41">
        <v>26864</v>
      </c>
      <c r="F2191" s="41">
        <v>19355</v>
      </c>
      <c r="G2191" s="41">
        <v>22275</v>
      </c>
      <c r="H2191" s="41">
        <v>292</v>
      </c>
      <c r="I2191" s="41">
        <v>887</v>
      </c>
      <c r="J2191" s="41">
        <v>425</v>
      </c>
      <c r="K2191" s="41">
        <v>0.51039999999999996</v>
      </c>
      <c r="L2191" s="48">
        <v>642500</v>
      </c>
      <c r="M2191" s="49"/>
    </row>
    <row r="2192" spans="1:13" x14ac:dyDescent="0.25">
      <c r="A2192" s="40">
        <v>24286</v>
      </c>
      <c r="B2192" s="41">
        <v>28380</v>
      </c>
      <c r="C2192" s="41">
        <v>28886</v>
      </c>
      <c r="D2192" s="41">
        <v>27324</v>
      </c>
      <c r="E2192" s="41">
        <v>21425</v>
      </c>
      <c r="F2192" s="41">
        <v>20830</v>
      </c>
      <c r="G2192" s="41">
        <v>16244</v>
      </c>
      <c r="H2192" s="41">
        <v>256</v>
      </c>
      <c r="I2192" s="41">
        <v>773</v>
      </c>
      <c r="J2192" s="41">
        <v>321</v>
      </c>
      <c r="K2192" s="41">
        <v>0.38179999999999997</v>
      </c>
      <c r="L2192" s="48">
        <v>495000</v>
      </c>
      <c r="M2192" s="49"/>
    </row>
    <row r="2193" spans="1:13" x14ac:dyDescent="0.25">
      <c r="A2193" s="40">
        <v>26646</v>
      </c>
      <c r="B2193" s="41">
        <v>27187</v>
      </c>
      <c r="C2193" s="41">
        <v>28275</v>
      </c>
      <c r="D2193" s="41">
        <v>29044</v>
      </c>
      <c r="E2193" s="41">
        <v>22038</v>
      </c>
      <c r="F2193" s="41">
        <v>1916</v>
      </c>
      <c r="G2193" s="41">
        <v>21509</v>
      </c>
      <c r="H2193" s="41">
        <v>253</v>
      </c>
      <c r="I2193" s="41">
        <v>935</v>
      </c>
      <c r="J2193" s="41">
        <v>309</v>
      </c>
      <c r="K2193" s="41">
        <v>2.5249999999999999</v>
      </c>
      <c r="L2193" s="48">
        <v>738000</v>
      </c>
      <c r="M2193" s="49"/>
    </row>
    <row r="2194" spans="1:13" x14ac:dyDescent="0.25">
      <c r="A2194" s="40">
        <v>31674</v>
      </c>
      <c r="B2194" s="41">
        <v>31927</v>
      </c>
      <c r="C2194" s="41">
        <v>31481</v>
      </c>
      <c r="D2194" s="41">
        <v>31299</v>
      </c>
      <c r="E2194" s="41">
        <v>26464</v>
      </c>
      <c r="F2194" s="41">
        <v>2588</v>
      </c>
      <c r="G2194" s="41">
        <v>23031</v>
      </c>
      <c r="H2194" s="41">
        <v>362</v>
      </c>
      <c r="I2194" s="41">
        <v>867</v>
      </c>
      <c r="J2194" s="41">
        <v>248</v>
      </c>
      <c r="K2194" s="41">
        <v>0.41739999999999999</v>
      </c>
      <c r="L2194" s="48">
        <v>581250</v>
      </c>
      <c r="M2194" s="49"/>
    </row>
    <row r="2195" spans="1:13" x14ac:dyDescent="0.25">
      <c r="A2195" s="40">
        <v>27614</v>
      </c>
      <c r="B2195" s="41">
        <v>24733</v>
      </c>
      <c r="C2195" s="41">
        <v>29327</v>
      </c>
      <c r="D2195" s="41">
        <v>28904</v>
      </c>
      <c r="E2195" s="41">
        <v>27678</v>
      </c>
      <c r="F2195" s="41">
        <v>7163</v>
      </c>
      <c r="G2195" s="41">
        <v>23226</v>
      </c>
      <c r="H2195" s="41">
        <v>234</v>
      </c>
      <c r="I2195" s="41">
        <v>932</v>
      </c>
      <c r="J2195" s="41">
        <v>363</v>
      </c>
      <c r="K2195" s="41">
        <v>0.61739999999999995</v>
      </c>
      <c r="L2195" s="48">
        <v>720750</v>
      </c>
      <c r="M2195" s="49"/>
    </row>
    <row r="2196" spans="1:13" x14ac:dyDescent="0.25">
      <c r="A2196" s="40">
        <v>23985</v>
      </c>
      <c r="B2196" s="41">
        <v>27441</v>
      </c>
      <c r="C2196" s="41">
        <v>24247</v>
      </c>
      <c r="D2196" s="41">
        <v>24443</v>
      </c>
      <c r="E2196" s="41">
        <v>26036</v>
      </c>
      <c r="F2196" s="41">
        <v>23451</v>
      </c>
      <c r="G2196" s="41">
        <v>22265</v>
      </c>
      <c r="H2196" s="41">
        <v>334</v>
      </c>
      <c r="I2196" s="41">
        <v>1032</v>
      </c>
      <c r="J2196" s="41">
        <v>225</v>
      </c>
      <c r="K2196" s="41">
        <v>0.78159999999999996</v>
      </c>
      <c r="L2196" s="48">
        <v>506500</v>
      </c>
      <c r="M2196" s="49"/>
    </row>
    <row r="2197" spans="1:13" x14ac:dyDescent="0.25">
      <c r="A2197" s="40">
        <v>20756</v>
      </c>
      <c r="B2197" s="41">
        <v>24261</v>
      </c>
      <c r="C2197" s="41">
        <v>22138</v>
      </c>
      <c r="D2197" s="41">
        <v>22538</v>
      </c>
      <c r="E2197" s="41">
        <v>20535</v>
      </c>
      <c r="F2197" s="41">
        <v>12522</v>
      </c>
      <c r="G2197" s="41">
        <v>18589</v>
      </c>
      <c r="H2197" s="41">
        <v>382</v>
      </c>
      <c r="I2197" s="41">
        <v>1071</v>
      </c>
      <c r="J2197" s="41">
        <v>201</v>
      </c>
      <c r="K2197" s="41">
        <v>0.29699999999999999</v>
      </c>
      <c r="L2197" s="48">
        <v>320000</v>
      </c>
      <c r="M2197" s="49"/>
    </row>
    <row r="2198" spans="1:13" x14ac:dyDescent="0.25">
      <c r="A2198" s="40">
        <v>24860</v>
      </c>
      <c r="B2198" s="41">
        <v>29631</v>
      </c>
      <c r="C2198" s="41">
        <v>24173</v>
      </c>
      <c r="D2198" s="41">
        <v>29823</v>
      </c>
      <c r="E2198" s="41">
        <v>20757</v>
      </c>
      <c r="F2198" s="41">
        <v>14013</v>
      </c>
      <c r="G2198" s="41">
        <v>14760</v>
      </c>
      <c r="H2198" s="41">
        <v>340</v>
      </c>
      <c r="I2198" s="41">
        <v>1026</v>
      </c>
      <c r="J2198" s="41">
        <v>277</v>
      </c>
      <c r="K2198" s="41">
        <v>0.23</v>
      </c>
      <c r="L2198" s="48">
        <v>474000</v>
      </c>
      <c r="M2198" s="49"/>
    </row>
    <row r="2199" spans="1:13" x14ac:dyDescent="0.25">
      <c r="A2199" s="40">
        <v>27634</v>
      </c>
      <c r="B2199" s="41">
        <v>27590</v>
      </c>
      <c r="C2199" s="41">
        <v>24036</v>
      </c>
      <c r="D2199" s="41">
        <v>28147</v>
      </c>
      <c r="E2199" s="41">
        <v>23043</v>
      </c>
      <c r="F2199" s="41">
        <v>20629</v>
      </c>
      <c r="G2199" s="41">
        <v>21948</v>
      </c>
      <c r="H2199" s="41">
        <v>326</v>
      </c>
      <c r="I2199" s="41">
        <v>812</v>
      </c>
      <c r="J2199" s="41">
        <v>373</v>
      </c>
      <c r="K2199" s="41">
        <v>0.36880000000000002</v>
      </c>
      <c r="L2199" s="48">
        <v>442000</v>
      </c>
      <c r="M2199" s="49"/>
    </row>
    <row r="2200" spans="1:13" x14ac:dyDescent="0.25">
      <c r="A2200" s="40">
        <v>29047</v>
      </c>
      <c r="B2200" s="41">
        <v>29956</v>
      </c>
      <c r="C2200" s="41">
        <v>21562</v>
      </c>
      <c r="D2200" s="41">
        <v>27960</v>
      </c>
      <c r="E2200" s="41">
        <v>17606</v>
      </c>
      <c r="F2200" s="41">
        <v>19211</v>
      </c>
      <c r="G2200" s="41">
        <v>15935</v>
      </c>
      <c r="H2200" s="41">
        <v>385</v>
      </c>
      <c r="I2200" s="41">
        <v>1151</v>
      </c>
      <c r="J2200" s="41">
        <v>238</v>
      </c>
      <c r="K2200" s="41">
        <v>0.19700000000000001</v>
      </c>
      <c r="L2200" s="48">
        <v>475000</v>
      </c>
      <c r="M2200" s="49"/>
    </row>
    <row r="2201" spans="1:13" x14ac:dyDescent="0.25">
      <c r="A2201" s="40">
        <v>28890</v>
      </c>
      <c r="B2201" s="41">
        <v>28550</v>
      </c>
      <c r="C2201" s="41">
        <v>21906</v>
      </c>
      <c r="D2201" s="41">
        <v>27897</v>
      </c>
      <c r="E2201" s="41">
        <v>17341</v>
      </c>
      <c r="F2201" s="41">
        <v>16438</v>
      </c>
      <c r="G2201" s="41">
        <v>12226</v>
      </c>
      <c r="H2201" s="41">
        <v>314</v>
      </c>
      <c r="I2201" s="41">
        <v>1056</v>
      </c>
      <c r="J2201" s="41">
        <v>299</v>
      </c>
      <c r="K2201" s="41">
        <v>0.23180000000000001</v>
      </c>
      <c r="L2201" s="48">
        <v>477000</v>
      </c>
      <c r="M2201" s="49"/>
    </row>
    <row r="2202" spans="1:13" x14ac:dyDescent="0.25">
      <c r="A2202" s="40">
        <v>18284</v>
      </c>
      <c r="B2202" s="41">
        <v>25480</v>
      </c>
      <c r="C2202" s="41">
        <v>25167</v>
      </c>
      <c r="D2202" s="41">
        <v>26613</v>
      </c>
      <c r="E2202" s="41">
        <v>16005</v>
      </c>
      <c r="F2202" s="41">
        <v>16274</v>
      </c>
      <c r="G2202" s="41">
        <v>12593</v>
      </c>
      <c r="H2202" s="41">
        <v>350</v>
      </c>
      <c r="I2202" s="41">
        <v>1157</v>
      </c>
      <c r="J2202" s="41">
        <v>363</v>
      </c>
      <c r="K2202" s="41">
        <v>0.38429999999999997</v>
      </c>
      <c r="L2202" s="48">
        <v>607500</v>
      </c>
      <c r="M2202" s="49"/>
    </row>
    <row r="2203" spans="1:13" x14ac:dyDescent="0.25">
      <c r="A2203" s="40">
        <v>26599</v>
      </c>
      <c r="B2203" s="41">
        <v>28558</v>
      </c>
      <c r="C2203" s="41">
        <v>23732</v>
      </c>
      <c r="D2203" s="41">
        <v>28415</v>
      </c>
      <c r="E2203" s="41">
        <v>14966</v>
      </c>
      <c r="F2203" s="41">
        <v>21599</v>
      </c>
      <c r="G2203" s="41">
        <v>15671</v>
      </c>
      <c r="H2203" s="41">
        <v>351</v>
      </c>
      <c r="I2203" s="41">
        <v>985</v>
      </c>
      <c r="J2203" s="41">
        <v>281</v>
      </c>
      <c r="K2203" s="41">
        <v>0.26450000000000001</v>
      </c>
      <c r="L2203" s="48">
        <v>456700</v>
      </c>
      <c r="M2203" s="49"/>
    </row>
    <row r="2204" spans="1:13" x14ac:dyDescent="0.25">
      <c r="A2204" s="40">
        <v>19412</v>
      </c>
      <c r="B2204" s="41">
        <v>27258</v>
      </c>
      <c r="C2204" s="41">
        <v>27539</v>
      </c>
      <c r="D2204" s="41">
        <v>25319</v>
      </c>
      <c r="E2204" s="41">
        <v>23566</v>
      </c>
      <c r="F2204" s="41">
        <v>13331</v>
      </c>
      <c r="G2204" s="41">
        <v>23658</v>
      </c>
      <c r="H2204" s="41">
        <v>302</v>
      </c>
      <c r="I2204" s="41">
        <v>1057</v>
      </c>
      <c r="J2204" s="41">
        <v>372</v>
      </c>
      <c r="K2204" s="41">
        <v>0.5383</v>
      </c>
      <c r="L2204" s="48">
        <v>472498</v>
      </c>
      <c r="M2204" s="49"/>
    </row>
    <row r="2205" spans="1:13" x14ac:dyDescent="0.25">
      <c r="A2205" s="40">
        <v>19813</v>
      </c>
      <c r="B2205" s="41">
        <v>17509</v>
      </c>
      <c r="C2205" s="41">
        <v>30778</v>
      </c>
      <c r="D2205" s="41">
        <v>25246</v>
      </c>
      <c r="E2205" s="41">
        <v>14979</v>
      </c>
      <c r="F2205" s="41">
        <v>910</v>
      </c>
      <c r="G2205" s="41">
        <v>23832</v>
      </c>
      <c r="H2205" s="41">
        <v>238</v>
      </c>
      <c r="I2205" s="41">
        <v>931</v>
      </c>
      <c r="J2205" s="41">
        <v>416</v>
      </c>
      <c r="K2205" s="41">
        <v>3.8858000000000001</v>
      </c>
      <c r="L2205" s="48">
        <v>1300000</v>
      </c>
      <c r="M2205" s="49"/>
    </row>
    <row r="2206" spans="1:13" x14ac:dyDescent="0.25">
      <c r="A2206" s="40">
        <v>18133</v>
      </c>
      <c r="B2206" s="41">
        <v>23789</v>
      </c>
      <c r="C2206" s="41">
        <v>27527</v>
      </c>
      <c r="D2206" s="41">
        <v>26918</v>
      </c>
      <c r="E2206" s="41">
        <v>17940</v>
      </c>
      <c r="F2206" s="41">
        <v>11820</v>
      </c>
      <c r="G2206" s="41">
        <v>18118</v>
      </c>
      <c r="H2206" s="41">
        <v>316</v>
      </c>
      <c r="I2206" s="41">
        <v>1001</v>
      </c>
      <c r="J2206" s="41">
        <v>352</v>
      </c>
      <c r="K2206" s="41">
        <v>0.9224</v>
      </c>
      <c r="L2206" s="48">
        <v>520000</v>
      </c>
      <c r="M2206" s="49"/>
    </row>
    <row r="2207" spans="1:13" x14ac:dyDescent="0.25">
      <c r="A2207" s="40">
        <v>13980</v>
      </c>
      <c r="B2207" s="41">
        <v>9398</v>
      </c>
      <c r="C2207" s="41">
        <v>24604</v>
      </c>
      <c r="D2207" s="41">
        <v>14744</v>
      </c>
      <c r="E2207" s="41">
        <v>27893</v>
      </c>
      <c r="F2207" s="41">
        <v>8561</v>
      </c>
      <c r="G2207" s="41">
        <v>25433</v>
      </c>
      <c r="H2207" s="41">
        <v>293</v>
      </c>
      <c r="I2207" s="41">
        <v>854</v>
      </c>
      <c r="J2207" s="41">
        <v>356</v>
      </c>
      <c r="K2207" s="41">
        <v>0.75629999999999997</v>
      </c>
      <c r="L2207" s="48">
        <v>680000</v>
      </c>
      <c r="M2207" s="49"/>
    </row>
    <row r="2208" spans="1:13" x14ac:dyDescent="0.25">
      <c r="A2208" s="40">
        <v>27069</v>
      </c>
      <c r="B2208" s="41">
        <v>30670</v>
      </c>
      <c r="C2208" s="41">
        <v>32229</v>
      </c>
      <c r="D2208" s="41">
        <v>30712</v>
      </c>
      <c r="E2208" s="41">
        <v>22201</v>
      </c>
      <c r="F2208" s="41">
        <v>15724</v>
      </c>
      <c r="G2208" s="41">
        <v>24900</v>
      </c>
      <c r="H2208" s="41">
        <v>290</v>
      </c>
      <c r="I2208" s="41">
        <v>882</v>
      </c>
      <c r="J2208" s="41">
        <v>418</v>
      </c>
      <c r="K2208" s="41">
        <v>0.62160000000000004</v>
      </c>
      <c r="L2208" s="48">
        <v>1365000</v>
      </c>
      <c r="M2208" s="49"/>
    </row>
    <row r="2209" spans="1:13" x14ac:dyDescent="0.25">
      <c r="A2209" s="40">
        <v>19055</v>
      </c>
      <c r="B2209" s="41">
        <v>20625</v>
      </c>
      <c r="C2209" s="41">
        <v>30032</v>
      </c>
      <c r="D2209" s="41">
        <v>20923</v>
      </c>
      <c r="E2209" s="41">
        <v>23777</v>
      </c>
      <c r="F2209" s="41">
        <v>12710</v>
      </c>
      <c r="G2209" s="41">
        <v>25664</v>
      </c>
      <c r="H2209" s="41">
        <v>287</v>
      </c>
      <c r="I2209" s="41">
        <v>783</v>
      </c>
      <c r="J2209" s="41">
        <v>321</v>
      </c>
      <c r="K2209" s="41">
        <v>0.31619999999999998</v>
      </c>
      <c r="L2209" s="48">
        <v>769000</v>
      </c>
      <c r="M2209" s="49"/>
    </row>
    <row r="2210" spans="1:13" x14ac:dyDescent="0.25">
      <c r="A2210" s="40">
        <v>22368</v>
      </c>
      <c r="B2210" s="41">
        <v>24726</v>
      </c>
      <c r="C2210" s="41">
        <v>28164</v>
      </c>
      <c r="D2210" s="41">
        <v>28007</v>
      </c>
      <c r="E2210" s="41">
        <v>21860</v>
      </c>
      <c r="F2210" s="41">
        <v>15374</v>
      </c>
      <c r="G2210" s="41">
        <v>23486</v>
      </c>
      <c r="H2210" s="41">
        <v>327</v>
      </c>
      <c r="I2210" s="41">
        <v>946</v>
      </c>
      <c r="J2210" s="41">
        <v>390</v>
      </c>
      <c r="K2210" s="41">
        <v>0.36559999999999998</v>
      </c>
      <c r="L2210" s="48">
        <v>550000</v>
      </c>
      <c r="M2210" s="49"/>
    </row>
    <row r="2211" spans="1:13" x14ac:dyDescent="0.25">
      <c r="A2211" s="40">
        <v>11607</v>
      </c>
      <c r="B2211" s="41">
        <v>12925</v>
      </c>
      <c r="C2211" s="41">
        <v>20329</v>
      </c>
      <c r="D2211" s="41">
        <v>15983</v>
      </c>
      <c r="E2211" s="41">
        <v>14932</v>
      </c>
      <c r="F2211" s="41">
        <v>5550</v>
      </c>
      <c r="G2211" s="41">
        <v>24044</v>
      </c>
      <c r="H2211" s="41">
        <v>348</v>
      </c>
      <c r="I2211" s="41">
        <v>1039</v>
      </c>
      <c r="J2211" s="41">
        <v>301</v>
      </c>
      <c r="K2211" s="41">
        <v>0.78290000000000004</v>
      </c>
      <c r="L2211" s="48">
        <v>520000</v>
      </c>
      <c r="M2211" s="49"/>
    </row>
    <row r="2212" spans="1:13" x14ac:dyDescent="0.25">
      <c r="A2212" s="40">
        <v>29762</v>
      </c>
      <c r="B2212" s="41">
        <v>30831</v>
      </c>
      <c r="C2212" s="41">
        <v>30403</v>
      </c>
      <c r="D2212" s="41">
        <v>31364</v>
      </c>
      <c r="E2212" s="41">
        <v>26613</v>
      </c>
      <c r="F2212" s="41">
        <v>13067</v>
      </c>
      <c r="G2212" s="41">
        <v>25957</v>
      </c>
      <c r="H2212" s="41">
        <v>340</v>
      </c>
      <c r="I2212" s="41">
        <v>1029</v>
      </c>
      <c r="J2212" s="41">
        <v>358</v>
      </c>
      <c r="K2212" s="41">
        <v>0.63470000000000004</v>
      </c>
      <c r="L2212" s="48">
        <v>580000</v>
      </c>
      <c r="M2212" s="49"/>
    </row>
    <row r="2213" spans="1:13" x14ac:dyDescent="0.25">
      <c r="A2213" s="40">
        <v>10619</v>
      </c>
      <c r="B2213" s="41">
        <v>11809</v>
      </c>
      <c r="C2213" s="41">
        <v>21462</v>
      </c>
      <c r="D2213" s="41">
        <v>22777</v>
      </c>
      <c r="E2213" s="41">
        <v>20133</v>
      </c>
      <c r="F2213" s="41">
        <v>4555</v>
      </c>
      <c r="G2213" s="41">
        <v>23845</v>
      </c>
      <c r="H2213" s="41">
        <v>303</v>
      </c>
      <c r="I2213" s="41">
        <v>1015</v>
      </c>
      <c r="J2213" s="41">
        <v>289</v>
      </c>
      <c r="K2213" s="41">
        <v>0.36730000000000002</v>
      </c>
      <c r="L2213" s="48">
        <v>492500</v>
      </c>
      <c r="M2213" s="49"/>
    </row>
    <row r="2214" spans="1:13" x14ac:dyDescent="0.25">
      <c r="A2214" s="40">
        <v>31534</v>
      </c>
      <c r="B2214" s="41">
        <v>31455</v>
      </c>
      <c r="C2214" s="41">
        <v>32167</v>
      </c>
      <c r="D2214" s="41">
        <v>29041</v>
      </c>
      <c r="E2214" s="41">
        <v>25545</v>
      </c>
      <c r="F2214" s="41">
        <v>19854</v>
      </c>
      <c r="G2214" s="41">
        <v>24055</v>
      </c>
      <c r="H2214" s="41">
        <v>285</v>
      </c>
      <c r="I2214" s="41">
        <v>968</v>
      </c>
      <c r="J2214" s="41">
        <v>358</v>
      </c>
      <c r="K2214" s="41">
        <v>0.64100000000000001</v>
      </c>
      <c r="L2214" s="48">
        <v>757500</v>
      </c>
      <c r="M2214" s="49"/>
    </row>
    <row r="2215" spans="1:13" x14ac:dyDescent="0.25">
      <c r="A2215" s="40">
        <v>22589</v>
      </c>
      <c r="B2215" s="41">
        <v>21574</v>
      </c>
      <c r="C2215" s="41">
        <v>28878</v>
      </c>
      <c r="D2215" s="41">
        <v>22704</v>
      </c>
      <c r="E2215" s="41">
        <v>22612</v>
      </c>
      <c r="F2215" s="41">
        <v>13458</v>
      </c>
      <c r="G2215" s="41">
        <v>19508</v>
      </c>
      <c r="H2215" s="41">
        <v>433</v>
      </c>
      <c r="I2215" s="41">
        <v>1253</v>
      </c>
      <c r="J2215" s="41">
        <v>327</v>
      </c>
      <c r="K2215" s="41">
        <v>0.36359999999999998</v>
      </c>
      <c r="L2215" s="48">
        <v>465000</v>
      </c>
      <c r="M2215" s="49"/>
    </row>
    <row r="2216" spans="1:13" x14ac:dyDescent="0.25">
      <c r="A2216" s="40">
        <v>11350</v>
      </c>
      <c r="B2216" s="41">
        <v>11039</v>
      </c>
      <c r="C2216" s="41">
        <v>21913</v>
      </c>
      <c r="D2216" s="41">
        <v>12492</v>
      </c>
      <c r="E2216" s="41">
        <v>13170</v>
      </c>
      <c r="F2216" s="41">
        <v>10976</v>
      </c>
      <c r="G2216" s="41">
        <v>12463</v>
      </c>
      <c r="H2216" s="41">
        <v>265</v>
      </c>
      <c r="I2216" s="41">
        <v>865</v>
      </c>
      <c r="J2216" s="41">
        <v>233</v>
      </c>
      <c r="K2216" s="41">
        <v>0.23519999999999999</v>
      </c>
      <c r="L2216" s="48">
        <v>526475</v>
      </c>
      <c r="M2216" s="49"/>
    </row>
    <row r="2217" spans="1:13" x14ac:dyDescent="0.25">
      <c r="A2217" s="40">
        <v>16169</v>
      </c>
      <c r="B2217" s="41">
        <v>17352</v>
      </c>
      <c r="C2217" s="41">
        <v>24744</v>
      </c>
      <c r="D2217" s="41">
        <v>19785</v>
      </c>
      <c r="E2217" s="41">
        <v>13757</v>
      </c>
      <c r="F2217" s="41">
        <v>10450</v>
      </c>
      <c r="G2217" s="41">
        <v>13890</v>
      </c>
      <c r="H2217" s="41">
        <v>445</v>
      </c>
      <c r="I2217" s="41">
        <v>1245</v>
      </c>
      <c r="J2217" s="41">
        <v>297</v>
      </c>
      <c r="K2217" s="41">
        <v>0.3029</v>
      </c>
      <c r="L2217" s="48">
        <v>415000</v>
      </c>
      <c r="M2217" s="49"/>
    </row>
    <row r="2218" spans="1:13" x14ac:dyDescent="0.25">
      <c r="A2218" s="40">
        <v>8480</v>
      </c>
      <c r="B2218" s="41">
        <v>13083</v>
      </c>
      <c r="C2218" s="41">
        <v>10793</v>
      </c>
      <c r="D2218" s="41">
        <v>24398</v>
      </c>
      <c r="E2218" s="41">
        <v>12302</v>
      </c>
      <c r="F2218" s="41">
        <v>2738</v>
      </c>
      <c r="G2218" s="41">
        <v>12341</v>
      </c>
      <c r="H2218" s="41">
        <v>595</v>
      </c>
      <c r="I2218" s="41">
        <v>1527</v>
      </c>
      <c r="J2218" s="41">
        <v>209</v>
      </c>
      <c r="K2218" s="41">
        <v>1.0225</v>
      </c>
      <c r="L2218" s="48">
        <v>405000</v>
      </c>
      <c r="M2218" s="49"/>
    </row>
    <row r="2219" spans="1:13" x14ac:dyDescent="0.25">
      <c r="A2219" s="40">
        <v>15352</v>
      </c>
      <c r="B2219" s="41">
        <v>16053</v>
      </c>
      <c r="C2219" s="41">
        <v>14969</v>
      </c>
      <c r="D2219" s="41">
        <v>24020</v>
      </c>
      <c r="E2219" s="41">
        <v>11779</v>
      </c>
      <c r="F2219" s="41">
        <v>6039</v>
      </c>
      <c r="G2219" s="41">
        <v>12001</v>
      </c>
      <c r="H2219" s="41">
        <v>435</v>
      </c>
      <c r="I2219" s="41">
        <v>1197</v>
      </c>
      <c r="J2219" s="41">
        <v>196</v>
      </c>
      <c r="K2219" s="41">
        <v>0.30209999999999998</v>
      </c>
      <c r="L2219" s="48">
        <v>440000</v>
      </c>
      <c r="M2219" s="49"/>
    </row>
    <row r="2220" spans="1:13" x14ac:dyDescent="0.25">
      <c r="A2220" s="40">
        <v>15487</v>
      </c>
      <c r="B2220" s="41">
        <v>20552</v>
      </c>
      <c r="C2220" s="41">
        <v>19689</v>
      </c>
      <c r="D2220" s="41">
        <v>26163</v>
      </c>
      <c r="E2220" s="41">
        <v>10043</v>
      </c>
      <c r="F2220" s="41">
        <v>7179</v>
      </c>
      <c r="G2220" s="41">
        <v>13250</v>
      </c>
      <c r="H2220" s="41">
        <v>485</v>
      </c>
      <c r="I2220" s="41">
        <v>1448</v>
      </c>
      <c r="J2220" s="41">
        <v>223</v>
      </c>
      <c r="K2220" s="41">
        <v>0.26929999999999998</v>
      </c>
      <c r="L2220" s="48">
        <v>345000</v>
      </c>
      <c r="M2220" s="49"/>
    </row>
    <row r="2221" spans="1:13" x14ac:dyDescent="0.25">
      <c r="A2221" s="40">
        <v>12856</v>
      </c>
      <c r="B2221" s="41">
        <v>18070</v>
      </c>
      <c r="C2221" s="41">
        <v>11567</v>
      </c>
      <c r="D2221" s="41">
        <v>24511</v>
      </c>
      <c r="E2221" s="41">
        <v>8617</v>
      </c>
      <c r="F2221" s="41">
        <v>7004</v>
      </c>
      <c r="G2221" s="41">
        <v>4803</v>
      </c>
      <c r="H2221" s="41">
        <v>519</v>
      </c>
      <c r="I2221" s="41">
        <v>1574</v>
      </c>
      <c r="J2221" s="41">
        <v>222</v>
      </c>
      <c r="K2221" s="41">
        <v>0.33539999999999998</v>
      </c>
      <c r="L2221" s="48">
        <v>365000</v>
      </c>
      <c r="M2221" s="49"/>
    </row>
    <row r="2222" spans="1:13" x14ac:dyDescent="0.25">
      <c r="A2222" s="40">
        <v>8335</v>
      </c>
      <c r="B2222" s="41">
        <v>12092</v>
      </c>
      <c r="C2222" s="41">
        <v>9101</v>
      </c>
      <c r="D2222" s="41">
        <v>22564</v>
      </c>
      <c r="E2222" s="41">
        <v>10191</v>
      </c>
      <c r="F2222" s="41">
        <v>3560</v>
      </c>
      <c r="G2222" s="41">
        <v>11909</v>
      </c>
      <c r="H2222" s="41">
        <v>497</v>
      </c>
      <c r="I2222" s="41">
        <v>1109</v>
      </c>
      <c r="J2222" s="41">
        <v>187</v>
      </c>
      <c r="K2222" s="41">
        <v>0.19089999999999999</v>
      </c>
      <c r="L2222" s="48">
        <v>368000</v>
      </c>
      <c r="M2222" s="49"/>
    </row>
    <row r="2223" spans="1:13" x14ac:dyDescent="0.25">
      <c r="A2223" s="40">
        <v>12054</v>
      </c>
      <c r="B2223" s="41">
        <v>15871</v>
      </c>
      <c r="C2223" s="41">
        <v>10720</v>
      </c>
      <c r="D2223" s="41">
        <v>23203</v>
      </c>
      <c r="E2223" s="41">
        <v>11881</v>
      </c>
      <c r="F2223" s="41">
        <v>7846</v>
      </c>
      <c r="G2223" s="41">
        <v>8793</v>
      </c>
      <c r="H2223" s="41">
        <v>419</v>
      </c>
      <c r="I2223" s="41">
        <v>1232</v>
      </c>
      <c r="J2223" s="41">
        <v>204</v>
      </c>
      <c r="K2223" s="41">
        <v>0.25269999999999998</v>
      </c>
      <c r="L2223" s="48">
        <v>387500</v>
      </c>
      <c r="M2223" s="49"/>
    </row>
    <row r="2224" spans="1:13" x14ac:dyDescent="0.25">
      <c r="A2224" s="40">
        <v>18706</v>
      </c>
      <c r="B2224" s="41">
        <v>22501</v>
      </c>
      <c r="C2224" s="41">
        <v>22794</v>
      </c>
      <c r="D2224" s="41">
        <v>23650</v>
      </c>
      <c r="E2224" s="41">
        <v>25203</v>
      </c>
      <c r="F2224" s="41">
        <v>11838</v>
      </c>
      <c r="G2224" s="41">
        <v>15404</v>
      </c>
      <c r="H2224" s="41">
        <v>402</v>
      </c>
      <c r="I2224" s="41">
        <v>1125</v>
      </c>
      <c r="J2224" s="41">
        <v>205</v>
      </c>
      <c r="K2224" s="41">
        <v>2.6566000000000001</v>
      </c>
      <c r="L2224" s="48">
        <v>429500</v>
      </c>
      <c r="M2224" s="49"/>
    </row>
    <row r="2225" spans="1:13" x14ac:dyDescent="0.25">
      <c r="A2225" s="40">
        <v>21224</v>
      </c>
      <c r="B2225" s="41">
        <v>26240</v>
      </c>
      <c r="C2225" s="41">
        <v>20764</v>
      </c>
      <c r="D2225" s="41">
        <v>27301</v>
      </c>
      <c r="E2225" s="41">
        <v>21987</v>
      </c>
      <c r="F2225" s="41">
        <v>10860</v>
      </c>
      <c r="G2225" s="41">
        <v>15727</v>
      </c>
      <c r="H2225" s="41">
        <v>429</v>
      </c>
      <c r="I2225" s="41">
        <v>1691</v>
      </c>
      <c r="J2225" s="41">
        <v>205</v>
      </c>
      <c r="K2225" s="41">
        <v>0.45250000000000001</v>
      </c>
      <c r="L2225" s="48">
        <v>448500</v>
      </c>
      <c r="M2225" s="49"/>
    </row>
    <row r="2226" spans="1:13" x14ac:dyDescent="0.25">
      <c r="A2226" s="40">
        <v>16490</v>
      </c>
      <c r="B2226" s="41">
        <v>19672</v>
      </c>
      <c r="C2226" s="41">
        <v>15907</v>
      </c>
      <c r="D2226" s="41">
        <v>20662</v>
      </c>
      <c r="E2226" s="41">
        <v>17551</v>
      </c>
      <c r="F2226" s="41">
        <v>7925</v>
      </c>
      <c r="G2226" s="41">
        <v>8580</v>
      </c>
      <c r="H2226" s="41">
        <v>406</v>
      </c>
      <c r="I2226" s="41">
        <v>1232</v>
      </c>
      <c r="J2226" s="41">
        <v>239</v>
      </c>
      <c r="K2226" s="41">
        <v>0.58720000000000006</v>
      </c>
      <c r="L2226" s="48">
        <v>380000</v>
      </c>
      <c r="M2226" s="49"/>
    </row>
    <row r="2227" spans="1:13" x14ac:dyDescent="0.25">
      <c r="A2227" s="40">
        <v>14609</v>
      </c>
      <c r="B2227" s="41">
        <v>21839</v>
      </c>
      <c r="C2227" s="41">
        <v>16780</v>
      </c>
      <c r="D2227" s="41">
        <v>26256</v>
      </c>
      <c r="E2227" s="41">
        <v>12311</v>
      </c>
      <c r="F2227" s="41">
        <v>11650</v>
      </c>
      <c r="G2227" s="41">
        <v>13523</v>
      </c>
      <c r="H2227" s="41">
        <v>587</v>
      </c>
      <c r="I2227" s="41">
        <v>1532</v>
      </c>
      <c r="J2227" s="41">
        <v>305</v>
      </c>
      <c r="K2227" s="41">
        <v>0.6724</v>
      </c>
      <c r="L2227" s="48">
        <v>369000</v>
      </c>
      <c r="M2227" s="49"/>
    </row>
    <row r="2228" spans="1:13" x14ac:dyDescent="0.25">
      <c r="A2228" s="40">
        <v>25706</v>
      </c>
      <c r="B2228" s="41">
        <v>27800</v>
      </c>
      <c r="C2228" s="41">
        <v>25261</v>
      </c>
      <c r="D2228" s="41">
        <v>27260</v>
      </c>
      <c r="E2228" s="41">
        <v>10444</v>
      </c>
      <c r="F2228" s="41">
        <v>21794</v>
      </c>
      <c r="G2228" s="41">
        <v>15583</v>
      </c>
      <c r="H2228" s="41">
        <v>269</v>
      </c>
      <c r="I2228" s="41">
        <v>805</v>
      </c>
      <c r="J2228" s="41">
        <v>253</v>
      </c>
      <c r="K2228" s="41">
        <v>0.39589999999999997</v>
      </c>
      <c r="L2228" s="48">
        <v>475000</v>
      </c>
      <c r="M2228" s="49"/>
    </row>
    <row r="2229" spans="1:13" x14ac:dyDescent="0.25">
      <c r="A2229" s="40">
        <v>19490</v>
      </c>
      <c r="B2229" s="41">
        <v>21000</v>
      </c>
      <c r="C2229" s="41">
        <v>22454</v>
      </c>
      <c r="D2229" s="41">
        <v>24021</v>
      </c>
      <c r="E2229" s="41">
        <v>24207</v>
      </c>
      <c r="F2229" s="41">
        <v>5594</v>
      </c>
      <c r="G2229" s="41">
        <v>16946</v>
      </c>
      <c r="H2229" s="41">
        <v>373</v>
      </c>
      <c r="I2229" s="41">
        <v>1195</v>
      </c>
      <c r="J2229" s="41">
        <v>273</v>
      </c>
      <c r="K2229" s="41">
        <v>2.2846000000000002</v>
      </c>
      <c r="L2229" s="48">
        <v>365250</v>
      </c>
      <c r="M2229" s="49"/>
    </row>
    <row r="2230" spans="1:13" x14ac:dyDescent="0.25">
      <c r="A2230" s="40">
        <v>12129</v>
      </c>
      <c r="B2230" s="41">
        <v>12974</v>
      </c>
      <c r="C2230" s="41">
        <v>14274</v>
      </c>
      <c r="D2230" s="41">
        <v>23672</v>
      </c>
      <c r="E2230" s="41">
        <v>8153</v>
      </c>
      <c r="F2230" s="41">
        <v>6683</v>
      </c>
      <c r="G2230" s="41">
        <v>14198</v>
      </c>
      <c r="H2230" s="41">
        <v>356</v>
      </c>
      <c r="I2230" s="41">
        <v>1142</v>
      </c>
      <c r="J2230" s="41">
        <v>227</v>
      </c>
      <c r="K2230" s="41">
        <v>0.2243</v>
      </c>
      <c r="L2230" s="48">
        <v>462500</v>
      </c>
      <c r="M2230" s="49"/>
    </row>
    <row r="2231" spans="1:13" x14ac:dyDescent="0.25">
      <c r="A2231" s="40">
        <v>7736</v>
      </c>
      <c r="B2231" s="41">
        <v>8644</v>
      </c>
      <c r="C2231" s="41">
        <v>7247</v>
      </c>
      <c r="D2231" s="41">
        <v>13581</v>
      </c>
      <c r="E2231" s="41">
        <v>7896</v>
      </c>
      <c r="F2231" s="41">
        <v>5978</v>
      </c>
      <c r="G2231" s="41">
        <v>16207</v>
      </c>
      <c r="H2231" s="41">
        <v>425</v>
      </c>
      <c r="I2231" s="41">
        <v>1117</v>
      </c>
      <c r="J2231" s="41">
        <v>205</v>
      </c>
      <c r="K2231" s="41">
        <v>0.19070000000000001</v>
      </c>
      <c r="L2231" s="48">
        <v>387500</v>
      </c>
      <c r="M2231" s="49"/>
    </row>
    <row r="2232" spans="1:13" x14ac:dyDescent="0.25">
      <c r="A2232" s="40">
        <v>6603</v>
      </c>
      <c r="B2232" s="41">
        <v>9985</v>
      </c>
      <c r="C2232" s="41">
        <v>12641</v>
      </c>
      <c r="D2232" s="41">
        <v>10057</v>
      </c>
      <c r="E2232" s="41">
        <v>3608</v>
      </c>
      <c r="F2232" s="41">
        <v>6809</v>
      </c>
      <c r="G2232" s="41">
        <v>9143</v>
      </c>
      <c r="H2232" s="41">
        <v>436</v>
      </c>
      <c r="I2232" s="41">
        <v>1266</v>
      </c>
      <c r="J2232" s="41">
        <v>185</v>
      </c>
      <c r="K2232" s="41">
        <v>0.192</v>
      </c>
      <c r="L2232" s="48">
        <v>425000</v>
      </c>
      <c r="M2232" s="49"/>
    </row>
    <row r="2233" spans="1:13" x14ac:dyDescent="0.25">
      <c r="A2233" s="40">
        <v>8654</v>
      </c>
      <c r="B2233" s="41">
        <v>13950</v>
      </c>
      <c r="C2233" s="41">
        <v>11714</v>
      </c>
      <c r="D2233" s="41">
        <v>13200</v>
      </c>
      <c r="E2233" s="41">
        <v>8098</v>
      </c>
      <c r="F2233" s="41">
        <v>5474</v>
      </c>
      <c r="G2233" s="41">
        <v>14584</v>
      </c>
      <c r="H2233" s="41">
        <v>799</v>
      </c>
      <c r="I2233" s="41">
        <v>1794</v>
      </c>
      <c r="J2233" s="41">
        <v>295</v>
      </c>
      <c r="K2233" s="41">
        <v>0.44790000000000002</v>
      </c>
      <c r="L2233" s="48">
        <v>270000</v>
      </c>
      <c r="M2233" s="49"/>
    </row>
    <row r="2234" spans="1:13" x14ac:dyDescent="0.25">
      <c r="A2234" s="40">
        <v>5921</v>
      </c>
      <c r="B2234" s="41">
        <v>7333</v>
      </c>
      <c r="C2234" s="41">
        <v>13093</v>
      </c>
      <c r="D2234" s="41">
        <v>10667</v>
      </c>
      <c r="E2234" s="41">
        <v>2433</v>
      </c>
      <c r="F2234" s="41">
        <v>2431</v>
      </c>
      <c r="G2234" s="41">
        <v>6938</v>
      </c>
      <c r="H2234" s="41">
        <v>467</v>
      </c>
      <c r="I2234" s="41">
        <v>1164</v>
      </c>
      <c r="J2234" s="41">
        <v>162</v>
      </c>
      <c r="K2234" s="41">
        <v>0.70860000000000001</v>
      </c>
      <c r="L2234" s="48">
        <v>300000</v>
      </c>
      <c r="M2234" s="49"/>
    </row>
    <row r="2235" spans="1:13" x14ac:dyDescent="0.25">
      <c r="A2235" s="40">
        <v>6928</v>
      </c>
      <c r="B2235" s="41">
        <v>9393</v>
      </c>
      <c r="C2235" s="41">
        <v>11681</v>
      </c>
      <c r="D2235" s="41">
        <v>13167</v>
      </c>
      <c r="E2235" s="41">
        <v>2354</v>
      </c>
      <c r="F2235" s="41">
        <v>2267</v>
      </c>
      <c r="G2235" s="41">
        <v>11150</v>
      </c>
      <c r="H2235" s="41">
        <v>607</v>
      </c>
      <c r="I2235" s="41">
        <v>1523</v>
      </c>
      <c r="J2235" s="41">
        <v>191</v>
      </c>
      <c r="K2235" s="41">
        <v>0.2848</v>
      </c>
      <c r="L2235" s="48">
        <v>380000</v>
      </c>
      <c r="M2235" s="49"/>
    </row>
    <row r="2236" spans="1:13" x14ac:dyDescent="0.25">
      <c r="A2236" s="40">
        <v>10595</v>
      </c>
      <c r="B2236" s="41">
        <v>20726</v>
      </c>
      <c r="C2236" s="41">
        <v>18293</v>
      </c>
      <c r="D2236" s="41">
        <v>25338</v>
      </c>
      <c r="E2236" s="41">
        <v>4541</v>
      </c>
      <c r="F2236" s="41">
        <v>4147</v>
      </c>
      <c r="G2236" s="41">
        <v>12253</v>
      </c>
      <c r="H2236" s="41">
        <v>498</v>
      </c>
      <c r="I2236" s="41">
        <v>1355</v>
      </c>
      <c r="J2236" s="41">
        <v>187</v>
      </c>
      <c r="K2236" s="41">
        <v>1.0973999999999999</v>
      </c>
      <c r="L2236" s="48">
        <v>420000</v>
      </c>
      <c r="M2236" s="49"/>
    </row>
    <row r="2237" spans="1:13" x14ac:dyDescent="0.25">
      <c r="A2237" s="40">
        <v>5341</v>
      </c>
      <c r="B2237" s="41">
        <v>7334</v>
      </c>
      <c r="C2237" s="41">
        <v>9888</v>
      </c>
      <c r="D2237" s="41">
        <v>14667</v>
      </c>
      <c r="E2237" s="41">
        <v>1780</v>
      </c>
      <c r="F2237" s="41">
        <v>5330</v>
      </c>
      <c r="G2237" s="41">
        <v>10693</v>
      </c>
      <c r="H2237" s="41">
        <v>501</v>
      </c>
      <c r="I2237" s="41">
        <v>1378</v>
      </c>
      <c r="J2237" s="41">
        <v>295</v>
      </c>
      <c r="K2237" s="41">
        <v>0.35260000000000002</v>
      </c>
      <c r="L2237" s="48">
        <v>455000</v>
      </c>
      <c r="M2237" s="49"/>
    </row>
    <row r="2238" spans="1:13" x14ac:dyDescent="0.25">
      <c r="A2238" s="40">
        <v>26970</v>
      </c>
      <c r="B2238" s="41">
        <v>29852</v>
      </c>
      <c r="C2238" s="41">
        <v>25063</v>
      </c>
      <c r="D2238" s="41">
        <v>28289</v>
      </c>
      <c r="E2238" s="41">
        <v>16820</v>
      </c>
      <c r="F2238" s="41">
        <v>10459</v>
      </c>
      <c r="G2238" s="41">
        <v>15244</v>
      </c>
      <c r="H2238" s="41">
        <v>283</v>
      </c>
      <c r="I2238" s="41">
        <v>865</v>
      </c>
      <c r="J2238" s="41">
        <v>277</v>
      </c>
      <c r="K2238" s="41">
        <v>0.4546</v>
      </c>
      <c r="L2238" s="48">
        <v>550000</v>
      </c>
      <c r="M2238" s="49"/>
    </row>
    <row r="2239" spans="1:13" x14ac:dyDescent="0.25">
      <c r="A2239" s="40">
        <v>11292</v>
      </c>
      <c r="B2239" s="41">
        <v>11335</v>
      </c>
      <c r="C2239" s="41">
        <v>16224</v>
      </c>
      <c r="D2239" s="41">
        <v>16010</v>
      </c>
      <c r="E2239" s="41">
        <v>7214</v>
      </c>
      <c r="F2239" s="41">
        <v>4749</v>
      </c>
      <c r="G2239" s="41">
        <v>17484</v>
      </c>
      <c r="H2239" s="41">
        <v>358</v>
      </c>
      <c r="I2239" s="41">
        <v>954</v>
      </c>
      <c r="J2239" s="41">
        <v>243</v>
      </c>
      <c r="K2239" s="41">
        <v>0.24410000000000001</v>
      </c>
      <c r="L2239" s="48">
        <v>470000</v>
      </c>
      <c r="M2239" s="49"/>
    </row>
    <row r="2240" spans="1:13" x14ac:dyDescent="0.25">
      <c r="A2240" s="40">
        <v>26341</v>
      </c>
      <c r="B2240" s="41">
        <v>29712</v>
      </c>
      <c r="C2240" s="41">
        <v>31333</v>
      </c>
      <c r="D2240" s="41">
        <v>30141</v>
      </c>
      <c r="E2240" s="41">
        <v>15864</v>
      </c>
      <c r="F2240" s="41">
        <v>16426</v>
      </c>
      <c r="G2240" s="41">
        <v>20116</v>
      </c>
      <c r="H2240" s="41">
        <v>355</v>
      </c>
      <c r="I2240" s="41">
        <v>1173</v>
      </c>
      <c r="J2240" s="41">
        <v>390</v>
      </c>
      <c r="K2240" s="41">
        <v>1.1884999999999999</v>
      </c>
      <c r="L2240" s="48">
        <v>685000</v>
      </c>
      <c r="M2240" s="49"/>
    </row>
    <row r="2241" spans="1:13" x14ac:dyDescent="0.25">
      <c r="A2241" s="40">
        <v>21007</v>
      </c>
      <c r="B2241" s="41">
        <v>16832</v>
      </c>
      <c r="C2241" s="41">
        <v>26677</v>
      </c>
      <c r="D2241" s="41">
        <v>22683</v>
      </c>
      <c r="E2241" s="41">
        <v>15420</v>
      </c>
      <c r="F2241" s="41">
        <v>13085</v>
      </c>
      <c r="G2241" s="41">
        <v>18393</v>
      </c>
      <c r="H2241" s="41">
        <v>219</v>
      </c>
      <c r="I2241" s="41">
        <v>798</v>
      </c>
      <c r="J2241" s="41">
        <v>346</v>
      </c>
      <c r="K2241" s="41">
        <v>0.56710000000000005</v>
      </c>
      <c r="L2241" s="48">
        <v>445000</v>
      </c>
      <c r="M2241" s="49"/>
    </row>
    <row r="2242" spans="1:13" x14ac:dyDescent="0.25">
      <c r="A2242" s="40">
        <v>18220</v>
      </c>
      <c r="B2242" s="41">
        <v>22840</v>
      </c>
      <c r="C2242" s="41">
        <v>27377</v>
      </c>
      <c r="D2242" s="41">
        <v>28656</v>
      </c>
      <c r="E2242" s="41">
        <v>13069</v>
      </c>
      <c r="F2242" s="41">
        <v>9503</v>
      </c>
      <c r="G2242" s="41">
        <v>12605</v>
      </c>
      <c r="H2242" s="41">
        <v>437</v>
      </c>
      <c r="I2242" s="41">
        <v>1499</v>
      </c>
      <c r="J2242" s="41">
        <v>272</v>
      </c>
      <c r="K2242" s="41">
        <v>0.28510000000000002</v>
      </c>
      <c r="L2242" s="48">
        <v>317500</v>
      </c>
      <c r="M2242" s="49"/>
    </row>
    <row r="2243" spans="1:13" x14ac:dyDescent="0.25">
      <c r="A2243" s="40">
        <v>12110</v>
      </c>
      <c r="B2243" s="41">
        <v>13935</v>
      </c>
      <c r="C2243" s="41">
        <v>22164</v>
      </c>
      <c r="D2243" s="41">
        <v>18011</v>
      </c>
      <c r="E2243" s="41">
        <v>10303</v>
      </c>
      <c r="F2243" s="41">
        <v>3218</v>
      </c>
      <c r="G2243" s="41">
        <v>11185</v>
      </c>
      <c r="H2243" s="41">
        <v>547</v>
      </c>
      <c r="I2243" s="41">
        <v>1522</v>
      </c>
      <c r="J2243" s="41">
        <v>241</v>
      </c>
      <c r="K2243" s="41">
        <v>0.62380000000000002</v>
      </c>
      <c r="L2243" s="48">
        <v>599995</v>
      </c>
      <c r="M2243" s="49"/>
    </row>
    <row r="2244" spans="1:13" x14ac:dyDescent="0.25">
      <c r="A2244" s="40">
        <v>28032</v>
      </c>
      <c r="B2244" s="41">
        <v>26730</v>
      </c>
      <c r="C2244" s="41">
        <v>30060</v>
      </c>
      <c r="D2244" s="41">
        <v>26795</v>
      </c>
      <c r="E2244" s="41">
        <v>15955</v>
      </c>
      <c r="F2244" s="41">
        <v>11584</v>
      </c>
      <c r="G2244" s="41">
        <v>19783</v>
      </c>
      <c r="H2244" s="41">
        <v>279</v>
      </c>
      <c r="I2244" s="41">
        <v>925</v>
      </c>
      <c r="J2244" s="41">
        <v>311</v>
      </c>
      <c r="K2244" s="41">
        <v>0.58740000000000003</v>
      </c>
      <c r="L2244" s="48">
        <v>821750</v>
      </c>
      <c r="M2244" s="49"/>
    </row>
    <row r="2245" spans="1:13" x14ac:dyDescent="0.25">
      <c r="A2245" s="40">
        <v>24179</v>
      </c>
      <c r="B2245" s="41">
        <v>28955</v>
      </c>
      <c r="C2245" s="41">
        <v>19906</v>
      </c>
      <c r="D2245" s="41">
        <v>24906</v>
      </c>
      <c r="E2245" s="41">
        <v>8974</v>
      </c>
      <c r="F2245" s="41">
        <v>15872</v>
      </c>
      <c r="G2245" s="41">
        <v>16976</v>
      </c>
      <c r="H2245" s="41">
        <v>252</v>
      </c>
      <c r="I2245" s="41">
        <v>994</v>
      </c>
      <c r="J2245" s="41">
        <v>211</v>
      </c>
      <c r="K2245" s="41">
        <v>0.23039999999999999</v>
      </c>
      <c r="L2245" s="48">
        <v>428750</v>
      </c>
      <c r="M2245" s="49"/>
    </row>
    <row r="2246" spans="1:13" x14ac:dyDescent="0.25">
      <c r="A2246" s="40">
        <v>9387</v>
      </c>
      <c r="B2246" s="41">
        <v>9133</v>
      </c>
      <c r="C2246" s="41">
        <v>8827</v>
      </c>
      <c r="D2246" s="41">
        <v>10847</v>
      </c>
      <c r="E2246" s="41">
        <v>7322</v>
      </c>
      <c r="F2246" s="41">
        <v>4678</v>
      </c>
      <c r="G2246" s="41">
        <v>9092</v>
      </c>
      <c r="H2246" s="41">
        <v>230</v>
      </c>
      <c r="I2246" s="41">
        <v>1029</v>
      </c>
      <c r="J2246" s="41">
        <v>279</v>
      </c>
      <c r="K2246" s="41">
        <v>0.63619999999999999</v>
      </c>
      <c r="L2246" s="48">
        <v>305000</v>
      </c>
      <c r="M2246" s="49"/>
    </row>
    <row r="2247" spans="1:13" x14ac:dyDescent="0.25">
      <c r="A2247" s="40">
        <v>9298</v>
      </c>
      <c r="B2247" s="41">
        <v>13881</v>
      </c>
      <c r="C2247" s="41">
        <v>14468</v>
      </c>
      <c r="D2247" s="41">
        <v>21909</v>
      </c>
      <c r="E2247" s="41">
        <v>27201</v>
      </c>
      <c r="F2247" s="41">
        <v>5723</v>
      </c>
      <c r="G2247" s="41">
        <v>17987</v>
      </c>
      <c r="H2247" s="41">
        <v>436</v>
      </c>
      <c r="I2247" s="41">
        <v>1232</v>
      </c>
      <c r="J2247" s="41">
        <v>137</v>
      </c>
      <c r="K2247" s="41">
        <v>0.50600000000000001</v>
      </c>
      <c r="L2247" s="48">
        <v>314720</v>
      </c>
      <c r="M2247" s="49"/>
    </row>
    <row r="2248" spans="1:13" x14ac:dyDescent="0.25">
      <c r="A2248" s="40">
        <v>6378</v>
      </c>
      <c r="B2248" s="41">
        <v>9476</v>
      </c>
      <c r="C2248" s="41">
        <v>20653</v>
      </c>
      <c r="D2248" s="41">
        <v>5385</v>
      </c>
      <c r="E2248" s="41">
        <v>11329</v>
      </c>
      <c r="F2248" s="41">
        <v>3884</v>
      </c>
      <c r="G2248" s="41">
        <v>17480</v>
      </c>
      <c r="H2248" s="41">
        <v>415</v>
      </c>
      <c r="I2248" s="41">
        <v>1408</v>
      </c>
      <c r="J2248" s="41">
        <v>260</v>
      </c>
      <c r="K2248" s="41">
        <v>0.54169999999999996</v>
      </c>
      <c r="L2248" s="48">
        <v>282500</v>
      </c>
      <c r="M2248" s="49"/>
    </row>
    <row r="2249" spans="1:13" x14ac:dyDescent="0.25">
      <c r="A2249" s="40">
        <v>18687</v>
      </c>
      <c r="B2249" s="41">
        <v>23198</v>
      </c>
      <c r="C2249" s="41">
        <v>20532</v>
      </c>
      <c r="D2249" s="41">
        <v>19743</v>
      </c>
      <c r="E2249" s="41">
        <v>9884</v>
      </c>
      <c r="F2249" s="41">
        <v>4538</v>
      </c>
      <c r="G2249" s="41">
        <v>7993</v>
      </c>
      <c r="H2249" s="41">
        <v>324</v>
      </c>
      <c r="I2249" s="41">
        <v>1311</v>
      </c>
      <c r="J2249" s="41">
        <v>141</v>
      </c>
      <c r="K2249" s="41">
        <v>0.16830000000000001</v>
      </c>
      <c r="L2249" s="48">
        <v>342000</v>
      </c>
      <c r="M2249" s="49"/>
    </row>
    <row r="2250" spans="1:13" x14ac:dyDescent="0.25">
      <c r="A2250" s="40">
        <v>17126</v>
      </c>
      <c r="B2250" s="41">
        <v>22958</v>
      </c>
      <c r="C2250" s="41">
        <v>20000</v>
      </c>
      <c r="D2250" s="41">
        <v>19126</v>
      </c>
      <c r="E2250" s="41">
        <v>1334</v>
      </c>
      <c r="F2250" s="41">
        <v>17663</v>
      </c>
      <c r="G2250" s="41">
        <v>6333</v>
      </c>
      <c r="H2250" s="41">
        <v>389</v>
      </c>
      <c r="I2250" s="41">
        <v>1113</v>
      </c>
      <c r="J2250" s="41">
        <v>286</v>
      </c>
      <c r="K2250" s="41">
        <v>0.50960000000000005</v>
      </c>
      <c r="L2250" s="48">
        <v>400000</v>
      </c>
      <c r="M2250" s="49"/>
    </row>
    <row r="2251" spans="1:13" x14ac:dyDescent="0.25">
      <c r="A2251" s="40">
        <v>10249</v>
      </c>
      <c r="B2251" s="41">
        <v>10690</v>
      </c>
      <c r="C2251" s="41">
        <v>5820</v>
      </c>
      <c r="D2251" s="41">
        <v>15605</v>
      </c>
      <c r="E2251" s="41">
        <v>6316</v>
      </c>
      <c r="F2251" s="41">
        <v>3580</v>
      </c>
      <c r="G2251" s="41">
        <v>13928</v>
      </c>
      <c r="H2251" s="41">
        <v>748</v>
      </c>
      <c r="I2251" s="41">
        <v>1848</v>
      </c>
      <c r="J2251" s="41">
        <v>232</v>
      </c>
      <c r="K2251" s="41">
        <v>0.2979</v>
      </c>
      <c r="L2251" s="48">
        <v>359998</v>
      </c>
      <c r="M2251" s="49"/>
    </row>
    <row r="2252" spans="1:13" x14ac:dyDescent="0.25">
      <c r="A2252" s="40">
        <v>6852</v>
      </c>
      <c r="B2252" s="41">
        <v>10050</v>
      </c>
      <c r="C2252" s="41">
        <v>12278</v>
      </c>
      <c r="D2252" s="41">
        <v>11740</v>
      </c>
      <c r="E2252" s="41">
        <v>6201</v>
      </c>
      <c r="F2252" s="41">
        <v>9440</v>
      </c>
      <c r="G2252" s="41">
        <v>14688</v>
      </c>
      <c r="H2252" s="41">
        <v>403</v>
      </c>
      <c r="I2252" s="41">
        <v>1046</v>
      </c>
      <c r="J2252" s="41">
        <v>315</v>
      </c>
      <c r="K2252" s="41">
        <v>0.87609999999999999</v>
      </c>
      <c r="L2252" s="48">
        <v>345000</v>
      </c>
      <c r="M2252" s="49"/>
    </row>
    <row r="2253" spans="1:13" x14ac:dyDescent="0.25">
      <c r="A2253" s="40">
        <v>7434</v>
      </c>
      <c r="B2253" s="41">
        <v>9087</v>
      </c>
      <c r="C2253" s="41">
        <v>4434</v>
      </c>
      <c r="D2253" s="41">
        <v>15825</v>
      </c>
      <c r="E2253" s="41">
        <v>1749</v>
      </c>
      <c r="F2253" s="41">
        <v>2746</v>
      </c>
      <c r="G2253" s="41">
        <v>12157</v>
      </c>
      <c r="H2253" s="41">
        <v>454</v>
      </c>
      <c r="I2253" s="41">
        <v>1142</v>
      </c>
      <c r="J2253" s="41">
        <v>205</v>
      </c>
      <c r="K2253" s="41">
        <v>0.3498</v>
      </c>
      <c r="L2253" s="48">
        <v>412500</v>
      </c>
      <c r="M2253" s="49"/>
    </row>
    <row r="2254" spans="1:13" x14ac:dyDescent="0.25">
      <c r="A2254" s="40">
        <v>11409</v>
      </c>
      <c r="B2254" s="41">
        <v>17403</v>
      </c>
      <c r="C2254" s="41">
        <v>16771</v>
      </c>
      <c r="D2254" s="41">
        <v>19147</v>
      </c>
      <c r="E2254" s="41">
        <v>4481</v>
      </c>
      <c r="F2254" s="41">
        <v>10265</v>
      </c>
      <c r="G2254" s="41">
        <v>15060</v>
      </c>
      <c r="H2254" s="41">
        <v>725</v>
      </c>
      <c r="I2254" s="41">
        <v>1690</v>
      </c>
      <c r="J2254" s="41">
        <v>206</v>
      </c>
      <c r="K2254" s="41">
        <v>0.25700000000000001</v>
      </c>
      <c r="L2254" s="48">
        <v>412500</v>
      </c>
      <c r="M2254" s="49"/>
    </row>
    <row r="2255" spans="1:13" x14ac:dyDescent="0.25">
      <c r="A2255" s="40">
        <v>5872</v>
      </c>
      <c r="B2255" s="41">
        <v>6655</v>
      </c>
      <c r="C2255" s="41">
        <v>4110</v>
      </c>
      <c r="D2255" s="41">
        <v>7545</v>
      </c>
      <c r="E2255" s="41">
        <v>6187</v>
      </c>
      <c r="F2255" s="41">
        <v>8122</v>
      </c>
      <c r="G2255" s="41">
        <v>14283</v>
      </c>
      <c r="H2255" s="41">
        <v>489</v>
      </c>
      <c r="I2255" s="41">
        <v>1164</v>
      </c>
      <c r="J2255" s="41">
        <v>166</v>
      </c>
      <c r="K2255" s="41">
        <v>0.26800000000000002</v>
      </c>
      <c r="L2255" s="48">
        <v>351500</v>
      </c>
      <c r="M2255" s="49"/>
    </row>
    <row r="2256" spans="1:13" x14ac:dyDescent="0.25">
      <c r="A2256" s="40">
        <v>14438</v>
      </c>
      <c r="B2256" s="41">
        <v>15640</v>
      </c>
      <c r="C2256" s="41">
        <v>18820</v>
      </c>
      <c r="D2256" s="41">
        <v>16996</v>
      </c>
      <c r="E2256" s="41">
        <v>7602</v>
      </c>
      <c r="F2256" s="41">
        <v>15016</v>
      </c>
      <c r="G2256" s="41">
        <v>18354</v>
      </c>
      <c r="H2256" s="41">
        <v>270</v>
      </c>
      <c r="I2256" s="41">
        <v>1126</v>
      </c>
      <c r="J2256" s="41">
        <v>305</v>
      </c>
      <c r="K2256" s="41">
        <v>0.3422</v>
      </c>
      <c r="L2256" s="48">
        <v>445000</v>
      </c>
      <c r="M2256" s="49"/>
    </row>
    <row r="2257" spans="1:13" x14ac:dyDescent="0.25">
      <c r="A2257" s="40">
        <v>8963</v>
      </c>
      <c r="B2257" s="41">
        <v>14073</v>
      </c>
      <c r="C2257" s="41">
        <v>10283</v>
      </c>
      <c r="D2257" s="41">
        <v>16559</v>
      </c>
      <c r="E2257" s="41">
        <v>13186</v>
      </c>
      <c r="F2257" s="41">
        <v>824</v>
      </c>
      <c r="G2257" s="41">
        <v>7287</v>
      </c>
      <c r="H2257" s="41">
        <v>1351</v>
      </c>
      <c r="I2257" s="41">
        <v>2974</v>
      </c>
      <c r="J2257" s="41">
        <v>190</v>
      </c>
      <c r="K2257" s="41">
        <v>0.58919999999999995</v>
      </c>
      <c r="L2257" s="48">
        <v>333000</v>
      </c>
      <c r="M2257" s="49"/>
    </row>
    <row r="2258" spans="1:13" x14ac:dyDescent="0.25">
      <c r="A2258" s="40">
        <v>13954</v>
      </c>
      <c r="B2258" s="41">
        <v>14319</v>
      </c>
      <c r="C2258" s="41">
        <v>14682</v>
      </c>
      <c r="D2258" s="41">
        <v>20447</v>
      </c>
      <c r="E2258" s="41">
        <v>18318</v>
      </c>
      <c r="F2258" s="41">
        <v>9214</v>
      </c>
      <c r="G2258" s="41">
        <v>22995</v>
      </c>
      <c r="H2258" s="41">
        <v>272</v>
      </c>
      <c r="I2258" s="41">
        <v>956</v>
      </c>
      <c r="J2258" s="41">
        <v>208</v>
      </c>
      <c r="K2258" s="41">
        <v>1.3359000000000001</v>
      </c>
      <c r="L2258" s="48">
        <v>490000</v>
      </c>
      <c r="M2258" s="49"/>
    </row>
    <row r="2259" spans="1:13" x14ac:dyDescent="0.25">
      <c r="A2259" s="40">
        <v>19595</v>
      </c>
      <c r="B2259" s="41">
        <v>24912</v>
      </c>
      <c r="C2259" s="41">
        <v>25636</v>
      </c>
      <c r="D2259" s="41">
        <v>24438</v>
      </c>
      <c r="E2259" s="41">
        <v>15844</v>
      </c>
      <c r="F2259" s="41">
        <v>17272</v>
      </c>
      <c r="G2259" s="41">
        <v>19622</v>
      </c>
      <c r="H2259" s="41">
        <v>303</v>
      </c>
      <c r="I2259" s="41">
        <v>818</v>
      </c>
      <c r="J2259" s="41">
        <v>327</v>
      </c>
      <c r="K2259" s="41">
        <v>0.4093</v>
      </c>
      <c r="L2259" s="48">
        <v>583500</v>
      </c>
      <c r="M2259" s="49"/>
    </row>
    <row r="2260" spans="1:13" x14ac:dyDescent="0.25">
      <c r="A2260" s="40">
        <v>23190</v>
      </c>
      <c r="B2260" s="41">
        <v>26887</v>
      </c>
      <c r="C2260" s="41">
        <v>29068</v>
      </c>
      <c r="D2260" s="41">
        <v>27499</v>
      </c>
      <c r="E2260" s="41">
        <v>16664</v>
      </c>
      <c r="F2260" s="41">
        <v>18067</v>
      </c>
      <c r="G2260" s="41">
        <v>12926</v>
      </c>
      <c r="H2260" s="41">
        <v>325</v>
      </c>
      <c r="I2260" s="41">
        <v>1414</v>
      </c>
      <c r="J2260" s="41">
        <v>417</v>
      </c>
      <c r="K2260" s="41">
        <v>0.40889999999999999</v>
      </c>
      <c r="L2260" s="48">
        <v>584500</v>
      </c>
      <c r="M2260" s="49"/>
    </row>
    <row r="2261" spans="1:13" x14ac:dyDescent="0.25">
      <c r="A2261" s="40">
        <v>22829</v>
      </c>
      <c r="B2261" s="41">
        <v>25732</v>
      </c>
      <c r="C2261" s="41">
        <v>24381</v>
      </c>
      <c r="D2261" s="41">
        <v>20325</v>
      </c>
      <c r="E2261" s="41">
        <v>26802</v>
      </c>
      <c r="F2261" s="41">
        <v>11435</v>
      </c>
      <c r="G2261" s="41">
        <v>20902</v>
      </c>
      <c r="H2261" s="41">
        <v>352</v>
      </c>
      <c r="I2261" s="41">
        <v>1016</v>
      </c>
      <c r="J2261" s="41">
        <v>196</v>
      </c>
      <c r="K2261" s="41">
        <v>0.39140000000000003</v>
      </c>
      <c r="L2261" s="48">
        <v>305000</v>
      </c>
      <c r="M2261" s="49"/>
    </row>
    <row r="2262" spans="1:13" x14ac:dyDescent="0.25">
      <c r="A2262" s="40">
        <v>25663</v>
      </c>
      <c r="B2262" s="41">
        <v>26702</v>
      </c>
      <c r="C2262" s="41">
        <v>27530</v>
      </c>
      <c r="D2262" s="41">
        <v>25097</v>
      </c>
      <c r="E2262" s="41">
        <v>19600</v>
      </c>
      <c r="F2262" s="41">
        <v>16384</v>
      </c>
      <c r="G2262" s="41">
        <v>21178</v>
      </c>
      <c r="H2262" s="41">
        <v>546</v>
      </c>
      <c r="I2262" s="41">
        <v>1350</v>
      </c>
      <c r="J2262" s="41">
        <v>419</v>
      </c>
      <c r="K2262" s="41">
        <v>0.45169999999999999</v>
      </c>
      <c r="L2262" s="48">
        <v>360049</v>
      </c>
      <c r="M2262" s="49"/>
    </row>
    <row r="2263" spans="1:13" x14ac:dyDescent="0.25">
      <c r="A2263" s="40">
        <v>17579</v>
      </c>
      <c r="B2263" s="41">
        <v>18933</v>
      </c>
      <c r="C2263" s="41">
        <v>21179</v>
      </c>
      <c r="D2263" s="41">
        <v>20433</v>
      </c>
      <c r="E2263" s="41">
        <v>21613</v>
      </c>
      <c r="F2263" s="41">
        <v>14516</v>
      </c>
      <c r="G2263" s="41">
        <v>22394</v>
      </c>
      <c r="H2263" s="41">
        <v>285</v>
      </c>
      <c r="I2263" s="41">
        <v>926</v>
      </c>
      <c r="J2263" s="41">
        <v>383</v>
      </c>
      <c r="K2263" s="41">
        <v>1.0204</v>
      </c>
      <c r="L2263" s="48">
        <v>380000</v>
      </c>
      <c r="M2263" s="49"/>
    </row>
    <row r="2264" spans="1:13" x14ac:dyDescent="0.25">
      <c r="A2264" s="40">
        <v>24087</v>
      </c>
      <c r="B2264" s="41">
        <v>25767</v>
      </c>
      <c r="C2264" s="41">
        <v>25815</v>
      </c>
      <c r="D2264" s="41">
        <v>27973</v>
      </c>
      <c r="E2264" s="41">
        <v>19980</v>
      </c>
      <c r="F2264" s="41">
        <v>18601</v>
      </c>
      <c r="G2264" s="41">
        <v>22175</v>
      </c>
      <c r="H2264" s="41">
        <v>307</v>
      </c>
      <c r="I2264" s="41">
        <v>947</v>
      </c>
      <c r="J2264" s="41">
        <v>419</v>
      </c>
      <c r="K2264" s="41">
        <v>0.37219999999999998</v>
      </c>
      <c r="L2264" s="48">
        <v>600000</v>
      </c>
      <c r="M2264" s="49"/>
    </row>
    <row r="2265" spans="1:13" x14ac:dyDescent="0.25">
      <c r="A2265" s="40">
        <v>8252</v>
      </c>
      <c r="B2265" s="41">
        <v>10063</v>
      </c>
      <c r="C2265" s="41">
        <v>11605</v>
      </c>
      <c r="D2265" s="41">
        <v>13888</v>
      </c>
      <c r="E2265" s="41">
        <v>4621</v>
      </c>
      <c r="F2265" s="41">
        <v>4901</v>
      </c>
      <c r="G2265" s="41">
        <v>19037</v>
      </c>
      <c r="H2265" s="41">
        <v>530</v>
      </c>
      <c r="I2265" s="41">
        <v>1189</v>
      </c>
      <c r="J2265" s="41">
        <v>175</v>
      </c>
      <c r="K2265" s="41">
        <v>0.22639999999999999</v>
      </c>
      <c r="L2265" s="48">
        <v>305000</v>
      </c>
      <c r="M2265" s="49"/>
    </row>
    <row r="2266" spans="1:13" x14ac:dyDescent="0.25">
      <c r="A2266" s="40">
        <v>18127</v>
      </c>
      <c r="B2266" s="41">
        <v>23581</v>
      </c>
      <c r="C2266" s="41">
        <v>19823</v>
      </c>
      <c r="D2266" s="41">
        <v>26504</v>
      </c>
      <c r="E2266" s="41">
        <v>8200</v>
      </c>
      <c r="F2266" s="41">
        <v>4592</v>
      </c>
      <c r="G2266" s="41">
        <v>21294</v>
      </c>
      <c r="H2266" s="41">
        <v>429</v>
      </c>
      <c r="I2266" s="41">
        <v>1422</v>
      </c>
      <c r="J2266" s="41">
        <v>216</v>
      </c>
      <c r="K2266" s="41">
        <v>0.38150000000000001</v>
      </c>
      <c r="L2266" s="48">
        <v>290500</v>
      </c>
      <c r="M2266" s="49"/>
    </row>
    <row r="2267" spans="1:13" x14ac:dyDescent="0.25">
      <c r="A2267" s="40">
        <v>6062</v>
      </c>
      <c r="B2267" s="41">
        <v>9007</v>
      </c>
      <c r="C2267" s="41">
        <v>12639</v>
      </c>
      <c r="D2267" s="41">
        <v>16547</v>
      </c>
      <c r="E2267" s="41">
        <v>3098</v>
      </c>
      <c r="F2267" s="41">
        <v>6140</v>
      </c>
      <c r="G2267" s="41">
        <v>15615</v>
      </c>
      <c r="H2267" s="41">
        <v>685</v>
      </c>
      <c r="I2267" s="41">
        <v>1365</v>
      </c>
      <c r="J2267" s="41">
        <v>172</v>
      </c>
      <c r="K2267" s="41">
        <v>0.17710000000000001</v>
      </c>
      <c r="L2267" s="48">
        <v>275000</v>
      </c>
      <c r="M2267" s="49"/>
    </row>
    <row r="2268" spans="1:13" x14ac:dyDescent="0.25">
      <c r="A2268" s="40">
        <v>6671</v>
      </c>
      <c r="B2268" s="41">
        <v>9423</v>
      </c>
      <c r="C2268" s="41">
        <v>12000</v>
      </c>
      <c r="D2268" s="41">
        <v>20182</v>
      </c>
      <c r="E2268" s="41">
        <v>2726</v>
      </c>
      <c r="F2268" s="41">
        <v>3351</v>
      </c>
      <c r="G2268" s="41">
        <v>11785</v>
      </c>
      <c r="H2268" s="41">
        <v>579</v>
      </c>
      <c r="I2268" s="41">
        <v>1217</v>
      </c>
      <c r="J2268" s="41">
        <v>169</v>
      </c>
      <c r="K2268" s="41">
        <v>0.27350000000000002</v>
      </c>
      <c r="L2268" s="48">
        <v>360000</v>
      </c>
      <c r="M2268" s="49"/>
    </row>
    <row r="2269" spans="1:13" x14ac:dyDescent="0.25">
      <c r="A2269" s="40">
        <v>19175</v>
      </c>
      <c r="B2269" s="41">
        <v>24024</v>
      </c>
      <c r="C2269" s="41">
        <v>22215</v>
      </c>
      <c r="D2269" s="41">
        <v>22617</v>
      </c>
      <c r="E2269" s="41">
        <v>17626</v>
      </c>
      <c r="F2269" s="41">
        <v>2183</v>
      </c>
      <c r="G2269" s="41">
        <v>21374</v>
      </c>
      <c r="H2269" s="41">
        <v>445</v>
      </c>
      <c r="I2269" s="41">
        <v>1261</v>
      </c>
      <c r="J2269" s="41">
        <v>190</v>
      </c>
      <c r="K2269" s="41">
        <v>0.61899999999999999</v>
      </c>
      <c r="L2269" s="48">
        <v>400000</v>
      </c>
      <c r="M2269" s="49"/>
    </row>
    <row r="2270" spans="1:13" x14ac:dyDescent="0.25">
      <c r="A2270" s="40">
        <v>16167</v>
      </c>
      <c r="B2270" s="41">
        <v>22239</v>
      </c>
      <c r="C2270" s="41">
        <v>18615</v>
      </c>
      <c r="D2270" s="41">
        <v>24070</v>
      </c>
      <c r="E2270" s="41">
        <v>19205</v>
      </c>
      <c r="F2270" s="41">
        <v>671</v>
      </c>
      <c r="G2270" s="41">
        <v>8098</v>
      </c>
      <c r="H2270" s="41">
        <v>435</v>
      </c>
      <c r="I2270" s="41">
        <v>1165</v>
      </c>
      <c r="J2270" s="41">
        <v>169</v>
      </c>
      <c r="K2270" s="41">
        <v>0.1913</v>
      </c>
      <c r="L2270" s="48">
        <v>440000</v>
      </c>
      <c r="M2270" s="49"/>
    </row>
    <row r="2271" spans="1:13" x14ac:dyDescent="0.25">
      <c r="A2271" s="40">
        <v>5580</v>
      </c>
      <c r="B2271" s="41">
        <v>9194</v>
      </c>
      <c r="C2271" s="41">
        <v>4816</v>
      </c>
      <c r="D2271" s="41">
        <v>10203</v>
      </c>
      <c r="E2271" s="41">
        <v>12686</v>
      </c>
      <c r="F2271" s="41">
        <v>5443</v>
      </c>
      <c r="G2271" s="41">
        <v>14273</v>
      </c>
      <c r="H2271" s="41">
        <v>405</v>
      </c>
      <c r="I2271" s="41">
        <v>1004</v>
      </c>
      <c r="J2271" s="41">
        <v>234</v>
      </c>
      <c r="K2271" s="41">
        <v>1.1517999999999999</v>
      </c>
      <c r="L2271" s="48">
        <v>410000</v>
      </c>
      <c r="M2271" s="49"/>
    </row>
    <row r="2272" spans="1:13" x14ac:dyDescent="0.25">
      <c r="A2272" s="40">
        <v>13609</v>
      </c>
      <c r="B2272" s="41">
        <v>13050</v>
      </c>
      <c r="C2272" s="41">
        <v>14282</v>
      </c>
      <c r="D2272" s="41">
        <v>19908</v>
      </c>
      <c r="E2272" s="41">
        <v>11087</v>
      </c>
      <c r="F2272" s="41">
        <v>4525</v>
      </c>
      <c r="G2272" s="41">
        <v>15277</v>
      </c>
      <c r="H2272" s="41">
        <v>372</v>
      </c>
      <c r="I2272" s="41">
        <v>1183</v>
      </c>
      <c r="J2272" s="41">
        <v>242</v>
      </c>
      <c r="K2272" s="41">
        <v>0.6038</v>
      </c>
      <c r="L2272" s="48">
        <v>417000</v>
      </c>
      <c r="M2272" s="49"/>
    </row>
    <row r="2273" spans="1:13" x14ac:dyDescent="0.25">
      <c r="A2273" s="40">
        <v>11042</v>
      </c>
      <c r="B2273" s="41">
        <v>12447</v>
      </c>
      <c r="C2273" s="41">
        <v>10176</v>
      </c>
      <c r="D2273" s="41">
        <v>12516</v>
      </c>
      <c r="E2273" s="41">
        <v>12877</v>
      </c>
      <c r="F2273" s="41">
        <v>137</v>
      </c>
      <c r="G2273" s="41">
        <v>12881</v>
      </c>
      <c r="H2273" s="41">
        <v>485</v>
      </c>
      <c r="I2273" s="41">
        <v>1330</v>
      </c>
      <c r="J2273" s="41">
        <v>117</v>
      </c>
      <c r="K2273" s="41">
        <v>0.24479999999999999</v>
      </c>
      <c r="L2273" s="48">
        <v>262500</v>
      </c>
      <c r="M2273" s="49"/>
    </row>
    <row r="2274" spans="1:13" x14ac:dyDescent="0.25">
      <c r="A2274" s="40">
        <v>10346</v>
      </c>
      <c r="B2274" s="41">
        <v>14005</v>
      </c>
      <c r="C2274" s="41">
        <v>11385</v>
      </c>
      <c r="D2274" s="41">
        <v>16951</v>
      </c>
      <c r="E2274" s="41">
        <v>14825</v>
      </c>
      <c r="F2274" s="41">
        <v>6483</v>
      </c>
      <c r="G2274" s="41">
        <v>16883</v>
      </c>
      <c r="H2274" s="41">
        <v>419</v>
      </c>
      <c r="I2274" s="41">
        <v>1348</v>
      </c>
      <c r="J2274" s="41">
        <v>223</v>
      </c>
      <c r="K2274" s="41">
        <v>0.31780000000000003</v>
      </c>
      <c r="L2274" s="48">
        <v>358000</v>
      </c>
      <c r="M2274" s="49"/>
    </row>
    <row r="2275" spans="1:13" x14ac:dyDescent="0.25">
      <c r="A2275" s="40">
        <v>6672</v>
      </c>
      <c r="B2275" s="41">
        <v>7800</v>
      </c>
      <c r="C2275" s="41">
        <v>4980</v>
      </c>
      <c r="D2275" s="41">
        <v>5545</v>
      </c>
      <c r="E2275" s="41">
        <v>5463</v>
      </c>
      <c r="F2275" s="41">
        <v>3000</v>
      </c>
      <c r="G2275" s="41">
        <v>17174</v>
      </c>
      <c r="H2275" s="41">
        <v>345</v>
      </c>
      <c r="I2275" s="41">
        <v>1118</v>
      </c>
      <c r="J2275" s="41">
        <v>199</v>
      </c>
      <c r="K2275" s="41">
        <v>0.1893</v>
      </c>
      <c r="L2275" s="48">
        <v>359000</v>
      </c>
      <c r="M2275" s="49"/>
    </row>
    <row r="2276" spans="1:13" x14ac:dyDescent="0.25">
      <c r="A2276" s="40">
        <v>8988</v>
      </c>
      <c r="B2276" s="41">
        <v>11716</v>
      </c>
      <c r="C2276" s="41">
        <v>18459</v>
      </c>
      <c r="D2276" s="41">
        <v>18977</v>
      </c>
      <c r="E2276" s="41">
        <v>904</v>
      </c>
      <c r="F2276" s="41">
        <v>6179</v>
      </c>
      <c r="G2276" s="41">
        <v>10798</v>
      </c>
      <c r="H2276" s="41">
        <v>919</v>
      </c>
      <c r="I2276" s="41">
        <v>2619</v>
      </c>
      <c r="J2276" s="41">
        <v>198</v>
      </c>
      <c r="K2276" s="41">
        <v>1.2451000000000001</v>
      </c>
      <c r="L2276" s="48">
        <v>390000</v>
      </c>
      <c r="M2276" s="49"/>
    </row>
    <row r="2277" spans="1:13" x14ac:dyDescent="0.25">
      <c r="A2277" s="40">
        <v>19182</v>
      </c>
      <c r="B2277" s="41">
        <v>24843</v>
      </c>
      <c r="C2277" s="41">
        <v>16250</v>
      </c>
      <c r="D2277" s="41">
        <v>25599</v>
      </c>
      <c r="E2277" s="41">
        <v>9467</v>
      </c>
      <c r="F2277" s="41">
        <v>8353</v>
      </c>
      <c r="G2277" s="41">
        <v>12048</v>
      </c>
      <c r="H2277" s="41">
        <v>412</v>
      </c>
      <c r="I2277" s="41">
        <v>1296</v>
      </c>
      <c r="J2277" s="41">
        <v>317</v>
      </c>
      <c r="K2277" s="41">
        <v>0.7177</v>
      </c>
      <c r="L2277" s="48">
        <v>387500</v>
      </c>
      <c r="M2277" s="49"/>
    </row>
    <row r="2278" spans="1:13" x14ac:dyDescent="0.25">
      <c r="A2278" s="40">
        <v>14383</v>
      </c>
      <c r="B2278" s="41">
        <v>21258</v>
      </c>
      <c r="C2278" s="41">
        <v>16830</v>
      </c>
      <c r="D2278" s="41">
        <v>19649</v>
      </c>
      <c r="E2278" s="41">
        <v>19868</v>
      </c>
      <c r="F2278" s="41">
        <v>7526</v>
      </c>
      <c r="G2278" s="41">
        <v>8405</v>
      </c>
      <c r="H2278" s="41">
        <v>381</v>
      </c>
      <c r="I2278" s="41">
        <v>1064</v>
      </c>
      <c r="J2278" s="41">
        <v>222</v>
      </c>
      <c r="K2278" s="41">
        <v>0.20050000000000001</v>
      </c>
      <c r="L2278" s="48">
        <v>348000</v>
      </c>
      <c r="M2278" s="49"/>
    </row>
    <row r="2279" spans="1:13" x14ac:dyDescent="0.25">
      <c r="A2279" s="40">
        <v>11062</v>
      </c>
      <c r="B2279" s="41">
        <v>14669</v>
      </c>
      <c r="C2279" s="41">
        <v>8779</v>
      </c>
      <c r="D2279" s="41">
        <v>20088</v>
      </c>
      <c r="E2279" s="41">
        <v>10900</v>
      </c>
      <c r="F2279" s="41">
        <v>2443</v>
      </c>
      <c r="G2279" s="41">
        <v>8512</v>
      </c>
      <c r="H2279" s="41">
        <v>437</v>
      </c>
      <c r="I2279" s="41">
        <v>1202</v>
      </c>
      <c r="J2279" s="41">
        <v>245</v>
      </c>
      <c r="K2279" s="41">
        <v>0.33789999999999998</v>
      </c>
      <c r="L2279" s="48">
        <v>252500</v>
      </c>
      <c r="M2279" s="49"/>
    </row>
    <row r="2280" spans="1:13" x14ac:dyDescent="0.25">
      <c r="A2280" s="40">
        <v>10562</v>
      </c>
      <c r="B2280" s="41">
        <v>12853</v>
      </c>
      <c r="C2280" s="41">
        <v>10952</v>
      </c>
      <c r="D2280" s="41">
        <v>17339</v>
      </c>
      <c r="E2280" s="41">
        <v>16093</v>
      </c>
      <c r="F2280" s="41">
        <v>5190</v>
      </c>
      <c r="G2280" s="41">
        <v>8751</v>
      </c>
      <c r="H2280" s="41">
        <v>598</v>
      </c>
      <c r="I2280" s="41">
        <v>1441</v>
      </c>
      <c r="J2280" s="41">
        <v>257</v>
      </c>
      <c r="K2280" s="41">
        <v>0.2351</v>
      </c>
      <c r="L2280" s="48">
        <v>242500</v>
      </c>
      <c r="M2280" s="49"/>
    </row>
    <row r="2281" spans="1:13" x14ac:dyDescent="0.25">
      <c r="A2281" s="40">
        <v>11211</v>
      </c>
      <c r="B2281" s="41">
        <v>13907</v>
      </c>
      <c r="C2281" s="41">
        <v>9762</v>
      </c>
      <c r="D2281" s="41">
        <v>17897</v>
      </c>
      <c r="E2281" s="41">
        <v>26108</v>
      </c>
      <c r="F2281" s="41">
        <v>569</v>
      </c>
      <c r="G2281" s="41">
        <v>10167</v>
      </c>
      <c r="H2281" s="41">
        <v>650</v>
      </c>
      <c r="I2281" s="41">
        <v>1665</v>
      </c>
      <c r="J2281" s="41">
        <v>244</v>
      </c>
      <c r="K2281" s="41">
        <v>2.3778000000000001</v>
      </c>
      <c r="L2281" s="48">
        <v>265000</v>
      </c>
      <c r="M2281" s="49"/>
    </row>
    <row r="2282" spans="1:13" x14ac:dyDescent="0.25">
      <c r="A2282" s="40">
        <v>9824</v>
      </c>
      <c r="B2282" s="41">
        <v>11047</v>
      </c>
      <c r="C2282" s="41">
        <v>7456</v>
      </c>
      <c r="D2282" s="41">
        <v>11940</v>
      </c>
      <c r="E2282" s="41">
        <v>3039</v>
      </c>
      <c r="F2282" s="41">
        <v>7145</v>
      </c>
      <c r="G2282" s="41">
        <v>16617</v>
      </c>
      <c r="H2282" s="41">
        <v>373</v>
      </c>
      <c r="I2282" s="41">
        <v>1065</v>
      </c>
      <c r="J2282" s="41">
        <v>307</v>
      </c>
      <c r="K2282" s="41">
        <v>0.33339999999999997</v>
      </c>
      <c r="L2282" s="48">
        <v>395000</v>
      </c>
      <c r="M2282" s="49"/>
    </row>
    <row r="2283" spans="1:13" x14ac:dyDescent="0.25">
      <c r="A2283" s="40">
        <v>4213</v>
      </c>
      <c r="B2283" s="41">
        <v>6956</v>
      </c>
      <c r="C2283" s="41">
        <v>4249</v>
      </c>
      <c r="D2283" s="41">
        <v>14745</v>
      </c>
      <c r="E2283" s="41">
        <v>16656</v>
      </c>
      <c r="F2283" s="41">
        <v>1896</v>
      </c>
      <c r="G2283" s="41">
        <v>19958</v>
      </c>
      <c r="H2283" s="41">
        <v>385</v>
      </c>
      <c r="I2283" s="41">
        <v>934</v>
      </c>
      <c r="J2283" s="41">
        <v>102</v>
      </c>
      <c r="K2283" s="41">
        <v>0.24429999999999999</v>
      </c>
      <c r="L2283" s="48">
        <v>210000</v>
      </c>
      <c r="M2283" s="49"/>
    </row>
    <row r="2284" spans="1:13" x14ac:dyDescent="0.25">
      <c r="A2284" s="40">
        <v>7246</v>
      </c>
      <c r="B2284" s="41">
        <v>9976</v>
      </c>
      <c r="C2284" s="41">
        <v>15366</v>
      </c>
      <c r="D2284" s="41">
        <v>12056</v>
      </c>
      <c r="E2284" s="41">
        <v>2652</v>
      </c>
      <c r="F2284" s="41">
        <v>3042</v>
      </c>
      <c r="G2284" s="41">
        <v>4848</v>
      </c>
      <c r="H2284" s="41">
        <v>295</v>
      </c>
      <c r="I2284" s="41">
        <v>924</v>
      </c>
      <c r="J2284" s="41">
        <v>190</v>
      </c>
      <c r="K2284" s="41">
        <v>0.95320000000000005</v>
      </c>
      <c r="L2284" s="48">
        <v>656250</v>
      </c>
      <c r="M2284" s="49"/>
    </row>
    <row r="2285" spans="1:13" x14ac:dyDescent="0.25">
      <c r="A2285" s="40">
        <v>19373</v>
      </c>
      <c r="B2285" s="41">
        <v>20798</v>
      </c>
      <c r="C2285" s="41">
        <v>28768</v>
      </c>
      <c r="D2285" s="41">
        <v>25348</v>
      </c>
      <c r="E2285" s="41">
        <v>13487</v>
      </c>
      <c r="F2285" s="41">
        <v>7294</v>
      </c>
      <c r="G2285" s="41">
        <v>3453</v>
      </c>
      <c r="H2285" s="41">
        <v>298</v>
      </c>
      <c r="I2285" s="41">
        <v>1048</v>
      </c>
      <c r="J2285" s="41">
        <v>260</v>
      </c>
      <c r="K2285" s="41">
        <v>0.504</v>
      </c>
      <c r="L2285" s="48">
        <v>655000</v>
      </c>
      <c r="M2285" s="49"/>
    </row>
    <row r="2286" spans="1:13" x14ac:dyDescent="0.25">
      <c r="A2286" s="40">
        <v>4502</v>
      </c>
      <c r="B2286" s="41">
        <v>7698</v>
      </c>
      <c r="C2286" s="41">
        <v>17287</v>
      </c>
      <c r="D2286" s="41">
        <v>14468</v>
      </c>
      <c r="E2286" s="41">
        <v>2642</v>
      </c>
      <c r="F2286" s="41">
        <v>4000</v>
      </c>
      <c r="G2286" s="41">
        <v>6977</v>
      </c>
      <c r="H2286" s="41">
        <v>398</v>
      </c>
      <c r="I2286" s="41">
        <v>1162</v>
      </c>
      <c r="J2286" s="41">
        <v>226</v>
      </c>
      <c r="K2286" s="41">
        <v>0.2399</v>
      </c>
      <c r="L2286" s="48">
        <v>515000</v>
      </c>
      <c r="M2286" s="49"/>
    </row>
    <row r="2287" spans="1:13" x14ac:dyDescent="0.25">
      <c r="A2287" s="40">
        <v>18869</v>
      </c>
      <c r="B2287" s="41">
        <v>26734</v>
      </c>
      <c r="C2287" s="41">
        <v>28041</v>
      </c>
      <c r="D2287" s="41">
        <v>22508</v>
      </c>
      <c r="E2287" s="41">
        <v>20867</v>
      </c>
      <c r="F2287" s="41">
        <v>3354</v>
      </c>
      <c r="G2287" s="41">
        <v>790</v>
      </c>
      <c r="H2287" s="41">
        <v>447</v>
      </c>
      <c r="I2287" s="41">
        <v>2259</v>
      </c>
      <c r="J2287" s="41">
        <v>293</v>
      </c>
      <c r="K2287" s="41">
        <v>0.45119999999999999</v>
      </c>
      <c r="L2287" s="48">
        <v>410000</v>
      </c>
      <c r="M2287" s="49"/>
    </row>
    <row r="2288" spans="1:13" x14ac:dyDescent="0.25">
      <c r="A2288" s="40">
        <v>5370</v>
      </c>
      <c r="B2288" s="41">
        <v>9066</v>
      </c>
      <c r="C2288" s="41">
        <v>15414</v>
      </c>
      <c r="D2288" s="41">
        <v>17593</v>
      </c>
      <c r="E2288" s="41">
        <v>7921</v>
      </c>
      <c r="F2288" s="41">
        <v>3046</v>
      </c>
      <c r="G2288" s="41">
        <v>1009</v>
      </c>
      <c r="H2288" s="41">
        <v>714</v>
      </c>
      <c r="I2288" s="41">
        <v>2106</v>
      </c>
      <c r="J2288" s="41">
        <v>289</v>
      </c>
      <c r="K2288" s="41">
        <v>0.58760000000000001</v>
      </c>
      <c r="L2288" s="48">
        <v>555000</v>
      </c>
      <c r="M2288" s="49"/>
    </row>
    <row r="2289" spans="1:13" x14ac:dyDescent="0.25">
      <c r="A2289" s="40">
        <v>13889</v>
      </c>
      <c r="B2289" s="41">
        <v>20834</v>
      </c>
      <c r="C2289" s="41">
        <v>28711</v>
      </c>
      <c r="D2289" s="41">
        <v>24206</v>
      </c>
      <c r="E2289" s="41">
        <v>1414</v>
      </c>
      <c r="F2289" s="41">
        <v>12751</v>
      </c>
      <c r="G2289" s="41">
        <v>2587</v>
      </c>
      <c r="H2289" s="41">
        <v>333</v>
      </c>
      <c r="I2289" s="41">
        <v>1165</v>
      </c>
      <c r="J2289" s="41">
        <v>229</v>
      </c>
      <c r="K2289" s="41">
        <v>0.21879999999999999</v>
      </c>
      <c r="L2289" s="48">
        <v>530000</v>
      </c>
      <c r="M2289" s="49"/>
    </row>
    <row r="2290" spans="1:13" x14ac:dyDescent="0.25">
      <c r="A2290" s="40">
        <v>6014</v>
      </c>
      <c r="B2290" s="41">
        <v>11064</v>
      </c>
      <c r="C2290" s="41">
        <v>17222</v>
      </c>
      <c r="D2290" s="41">
        <v>6566</v>
      </c>
      <c r="E2290" s="41">
        <v>6260</v>
      </c>
      <c r="F2290" s="41">
        <v>2297</v>
      </c>
      <c r="G2290" s="41">
        <v>11752</v>
      </c>
      <c r="H2290" s="41">
        <v>732</v>
      </c>
      <c r="I2290" s="41">
        <v>2367</v>
      </c>
      <c r="J2290" s="41">
        <v>332</v>
      </c>
      <c r="K2290" s="41">
        <v>0.19939999999999999</v>
      </c>
      <c r="L2290" s="48">
        <v>342500</v>
      </c>
      <c r="M2290" s="49"/>
    </row>
    <row r="2291" spans="1:13" x14ac:dyDescent="0.25">
      <c r="A2291" s="40">
        <v>25565</v>
      </c>
      <c r="B2291" s="41">
        <v>26751</v>
      </c>
      <c r="C2291" s="41">
        <v>31807</v>
      </c>
      <c r="D2291" s="41">
        <v>25561</v>
      </c>
      <c r="E2291" s="41">
        <v>21149</v>
      </c>
      <c r="F2291" s="41">
        <v>10713</v>
      </c>
      <c r="G2291" s="41">
        <v>8817</v>
      </c>
      <c r="H2291" s="41">
        <v>393</v>
      </c>
      <c r="I2291" s="41">
        <v>1292</v>
      </c>
      <c r="J2291" s="41">
        <v>329</v>
      </c>
      <c r="K2291" s="41">
        <v>0.20619999999999999</v>
      </c>
      <c r="L2291" s="48">
        <v>965000</v>
      </c>
      <c r="M2291" s="49"/>
    </row>
    <row r="2292" spans="1:13" x14ac:dyDescent="0.25">
      <c r="A2292" s="40">
        <v>21527</v>
      </c>
      <c r="B2292" s="41">
        <v>25889</v>
      </c>
      <c r="C2292" s="41">
        <v>27434</v>
      </c>
      <c r="D2292" s="41">
        <v>22329</v>
      </c>
      <c r="E2292" s="41">
        <v>14770</v>
      </c>
      <c r="F2292" s="41">
        <v>8735</v>
      </c>
      <c r="G2292" s="41">
        <v>4994</v>
      </c>
      <c r="H2292" s="41">
        <v>246</v>
      </c>
      <c r="I2292" s="41">
        <v>1209</v>
      </c>
      <c r="J2292" s="41">
        <v>202</v>
      </c>
      <c r="K2292" s="41">
        <v>0.14499999999999999</v>
      </c>
      <c r="L2292" s="48">
        <v>840000</v>
      </c>
      <c r="M2292" s="49"/>
    </row>
    <row r="2293" spans="1:13" x14ac:dyDescent="0.25">
      <c r="A2293" s="40">
        <v>30897</v>
      </c>
      <c r="B2293" s="41">
        <v>31984</v>
      </c>
      <c r="C2293" s="41">
        <v>31400</v>
      </c>
      <c r="D2293" s="41">
        <v>30177</v>
      </c>
      <c r="E2293" s="41">
        <v>23989</v>
      </c>
      <c r="F2293" s="41">
        <v>12645</v>
      </c>
      <c r="G2293" s="41">
        <v>13576</v>
      </c>
      <c r="H2293" s="41">
        <v>232</v>
      </c>
      <c r="I2293" s="41">
        <v>854</v>
      </c>
      <c r="J2293" s="41">
        <v>239</v>
      </c>
      <c r="K2293" s="41">
        <v>0.19900000000000001</v>
      </c>
      <c r="L2293" s="48">
        <v>755000</v>
      </c>
      <c r="M2293" s="49"/>
    </row>
    <row r="2294" spans="1:13" x14ac:dyDescent="0.25">
      <c r="A2294" s="40">
        <v>5815</v>
      </c>
      <c r="B2294" s="41">
        <v>7673</v>
      </c>
      <c r="C2294" s="41">
        <v>15172</v>
      </c>
      <c r="D2294" s="41">
        <v>8490</v>
      </c>
      <c r="E2294" s="41">
        <v>12416</v>
      </c>
      <c r="F2294" s="41">
        <v>3978</v>
      </c>
      <c r="G2294" s="41">
        <v>15669</v>
      </c>
      <c r="H2294" s="41">
        <v>370</v>
      </c>
      <c r="I2294" s="41">
        <v>1002</v>
      </c>
      <c r="J2294" s="41">
        <v>201</v>
      </c>
      <c r="K2294" s="41">
        <v>0.90969999999999995</v>
      </c>
      <c r="L2294" s="48">
        <v>360000</v>
      </c>
      <c r="M2294" s="49"/>
    </row>
    <row r="2295" spans="1:13" x14ac:dyDescent="0.25">
      <c r="A2295" s="40">
        <v>25977</v>
      </c>
      <c r="B2295" s="41">
        <v>29029</v>
      </c>
      <c r="C2295" s="41">
        <v>31675</v>
      </c>
      <c r="D2295" s="41">
        <v>30256</v>
      </c>
      <c r="E2295" s="41">
        <v>11085</v>
      </c>
      <c r="F2295" s="41">
        <v>10070</v>
      </c>
      <c r="G2295" s="41">
        <v>2510</v>
      </c>
      <c r="H2295" s="41">
        <v>291</v>
      </c>
      <c r="I2295" s="41">
        <v>998</v>
      </c>
      <c r="J2295" s="41">
        <v>249</v>
      </c>
      <c r="K2295" s="41">
        <v>0.1835</v>
      </c>
      <c r="L2295" s="48">
        <v>770000</v>
      </c>
      <c r="M2295" s="49"/>
    </row>
    <row r="2296" spans="1:13" x14ac:dyDescent="0.25">
      <c r="A2296" s="40">
        <v>24301</v>
      </c>
      <c r="B2296" s="41">
        <v>28720</v>
      </c>
      <c r="C2296" s="41">
        <v>30285</v>
      </c>
      <c r="D2296" s="41">
        <v>28712</v>
      </c>
      <c r="E2296" s="41">
        <v>10702</v>
      </c>
      <c r="F2296" s="41">
        <v>11726</v>
      </c>
      <c r="G2296" s="41">
        <v>6253</v>
      </c>
      <c r="H2296" s="41">
        <v>293</v>
      </c>
      <c r="I2296" s="41">
        <v>1046</v>
      </c>
      <c r="J2296" s="41">
        <v>209</v>
      </c>
      <c r="K2296" s="41">
        <v>0.16259999999999999</v>
      </c>
      <c r="L2296" s="48">
        <v>976500</v>
      </c>
      <c r="M2296" s="49"/>
    </row>
    <row r="2297" spans="1:13" x14ac:dyDescent="0.25">
      <c r="A2297" s="40">
        <v>27406</v>
      </c>
      <c r="B2297" s="41">
        <v>30720</v>
      </c>
      <c r="C2297" s="41">
        <v>32412</v>
      </c>
      <c r="D2297" s="41">
        <v>28549</v>
      </c>
      <c r="E2297" s="41">
        <v>20232</v>
      </c>
      <c r="F2297" s="41">
        <v>12110</v>
      </c>
      <c r="G2297" s="41">
        <v>9913</v>
      </c>
      <c r="H2297" s="41">
        <v>344</v>
      </c>
      <c r="I2297" s="41">
        <v>1148</v>
      </c>
      <c r="J2297" s="41">
        <v>235</v>
      </c>
      <c r="K2297" s="41">
        <v>0.22689999999999999</v>
      </c>
      <c r="L2297" s="48">
        <v>1200000</v>
      </c>
      <c r="M2297" s="49"/>
    </row>
    <row r="2298" spans="1:13" x14ac:dyDescent="0.25">
      <c r="A2298" s="40">
        <v>11131</v>
      </c>
      <c r="B2298" s="41">
        <v>11579</v>
      </c>
      <c r="C2298" s="41">
        <v>26232</v>
      </c>
      <c r="D2298" s="41">
        <v>17443</v>
      </c>
      <c r="E2298" s="41">
        <v>8384</v>
      </c>
      <c r="F2298" s="41">
        <v>11220</v>
      </c>
      <c r="G2298" s="41">
        <v>6811</v>
      </c>
      <c r="H2298" s="41">
        <v>322</v>
      </c>
      <c r="I2298" s="41">
        <v>1109</v>
      </c>
      <c r="J2298" s="41">
        <v>227</v>
      </c>
      <c r="K2298" s="41">
        <v>0.1862</v>
      </c>
      <c r="L2298" s="48">
        <v>735000</v>
      </c>
      <c r="M2298" s="49"/>
    </row>
    <row r="2299" spans="1:13" x14ac:dyDescent="0.25">
      <c r="A2299" s="40">
        <v>21278</v>
      </c>
      <c r="B2299" s="41">
        <v>23849</v>
      </c>
      <c r="C2299" s="41">
        <v>31978</v>
      </c>
      <c r="D2299" s="41">
        <v>28109</v>
      </c>
      <c r="E2299" s="41">
        <v>9871</v>
      </c>
      <c r="F2299" s="41">
        <v>13060</v>
      </c>
      <c r="G2299" s="41">
        <v>6185</v>
      </c>
      <c r="H2299" s="41">
        <v>279</v>
      </c>
      <c r="I2299" s="41">
        <v>1064</v>
      </c>
      <c r="J2299" s="41">
        <v>214</v>
      </c>
      <c r="K2299" s="41">
        <v>0.3553</v>
      </c>
      <c r="L2299" s="48">
        <v>600000</v>
      </c>
      <c r="M2299" s="49"/>
    </row>
    <row r="2300" spans="1:13" x14ac:dyDescent="0.25">
      <c r="A2300" s="40">
        <v>20979</v>
      </c>
      <c r="B2300" s="41">
        <v>25583</v>
      </c>
      <c r="C2300" s="41">
        <v>32300</v>
      </c>
      <c r="D2300" s="41">
        <v>29614</v>
      </c>
      <c r="E2300" s="41">
        <v>9650</v>
      </c>
      <c r="F2300" s="41">
        <v>17528</v>
      </c>
      <c r="G2300" s="41">
        <v>9076</v>
      </c>
      <c r="H2300" s="41">
        <v>289</v>
      </c>
      <c r="I2300" s="41">
        <v>856</v>
      </c>
      <c r="J2300" s="41">
        <v>282</v>
      </c>
      <c r="K2300" s="41">
        <v>0.50509999999999999</v>
      </c>
      <c r="L2300" s="48">
        <v>1150000</v>
      </c>
      <c r="M2300" s="49"/>
    </row>
    <row r="2301" spans="1:13" x14ac:dyDescent="0.25">
      <c r="A2301" s="40">
        <v>25496</v>
      </c>
      <c r="B2301" s="41">
        <v>25523</v>
      </c>
      <c r="C2301" s="41">
        <v>32622</v>
      </c>
      <c r="D2301" s="41">
        <v>27898</v>
      </c>
      <c r="E2301" s="41">
        <v>10284</v>
      </c>
      <c r="F2301" s="41">
        <v>11360</v>
      </c>
      <c r="G2301" s="41">
        <v>11964</v>
      </c>
      <c r="H2301" s="41">
        <v>321</v>
      </c>
      <c r="I2301" s="41">
        <v>991</v>
      </c>
      <c r="J2301" s="41">
        <v>416</v>
      </c>
      <c r="K2301" s="41">
        <v>0.40429999999999999</v>
      </c>
      <c r="L2301" s="48">
        <v>700500</v>
      </c>
      <c r="M2301" s="49"/>
    </row>
    <row r="2302" spans="1:13" x14ac:dyDescent="0.25">
      <c r="A2302" s="40">
        <v>12281</v>
      </c>
      <c r="B2302" s="41">
        <v>14565</v>
      </c>
      <c r="C2302" s="41">
        <v>28045</v>
      </c>
      <c r="D2302" s="41">
        <v>9065</v>
      </c>
      <c r="E2302" s="41">
        <v>7256</v>
      </c>
      <c r="F2302" s="41">
        <v>5764</v>
      </c>
      <c r="G2302" s="41">
        <v>3775</v>
      </c>
      <c r="H2302" s="41">
        <v>267</v>
      </c>
      <c r="I2302" s="41">
        <v>999</v>
      </c>
      <c r="J2302" s="41">
        <v>194</v>
      </c>
      <c r="K2302" s="41">
        <v>0.1181</v>
      </c>
      <c r="L2302" s="48">
        <v>800000</v>
      </c>
      <c r="M2302" s="49"/>
    </row>
    <row r="2303" spans="1:13" x14ac:dyDescent="0.25">
      <c r="A2303" s="40">
        <v>21722</v>
      </c>
      <c r="B2303" s="41">
        <v>25481</v>
      </c>
      <c r="C2303" s="41">
        <v>29903</v>
      </c>
      <c r="D2303" s="41">
        <v>25967</v>
      </c>
      <c r="E2303" s="41">
        <v>8063</v>
      </c>
      <c r="F2303" s="41">
        <v>10463</v>
      </c>
      <c r="G2303" s="41">
        <v>14562</v>
      </c>
      <c r="H2303" s="41">
        <v>309</v>
      </c>
      <c r="I2303" s="41">
        <v>1363</v>
      </c>
      <c r="J2303" s="41">
        <v>207</v>
      </c>
      <c r="K2303" s="41">
        <v>0.184</v>
      </c>
      <c r="L2303" s="48">
        <v>470000</v>
      </c>
      <c r="M2303" s="49"/>
    </row>
    <row r="2304" spans="1:13" x14ac:dyDescent="0.25">
      <c r="A2304" s="40">
        <v>19095</v>
      </c>
      <c r="B2304" s="41">
        <v>20935</v>
      </c>
      <c r="C2304" s="41">
        <v>30762</v>
      </c>
      <c r="D2304" s="41">
        <v>21288</v>
      </c>
      <c r="E2304" s="41">
        <v>12133</v>
      </c>
      <c r="F2304" s="41">
        <v>15671</v>
      </c>
      <c r="G2304" s="41">
        <v>13162</v>
      </c>
      <c r="H2304" s="41">
        <v>398</v>
      </c>
      <c r="I2304" s="41">
        <v>1072</v>
      </c>
      <c r="J2304" s="41">
        <v>201</v>
      </c>
      <c r="K2304" s="41">
        <v>0.17100000000000001</v>
      </c>
      <c r="L2304" s="48">
        <v>810000</v>
      </c>
      <c r="M2304" s="49"/>
    </row>
    <row r="2305" spans="1:13" x14ac:dyDescent="0.25">
      <c r="A2305" s="40">
        <v>13560</v>
      </c>
      <c r="B2305" s="41">
        <v>19515</v>
      </c>
      <c r="C2305" s="41">
        <v>23162</v>
      </c>
      <c r="D2305" s="41">
        <v>20740</v>
      </c>
      <c r="E2305" s="41">
        <v>5076</v>
      </c>
      <c r="F2305" s="41">
        <v>711</v>
      </c>
      <c r="G2305" s="41">
        <v>7794</v>
      </c>
      <c r="H2305" s="41">
        <v>294</v>
      </c>
      <c r="I2305" s="41">
        <v>1172</v>
      </c>
      <c r="J2305" s="41">
        <v>237</v>
      </c>
      <c r="K2305" s="41">
        <v>0.40389999999999998</v>
      </c>
      <c r="L2305" s="48">
        <v>402500</v>
      </c>
      <c r="M2305" s="49"/>
    </row>
    <row r="2306" spans="1:13" x14ac:dyDescent="0.25">
      <c r="A2306" s="40">
        <v>9432</v>
      </c>
      <c r="B2306" s="41">
        <v>12457</v>
      </c>
      <c r="C2306" s="41">
        <v>13057</v>
      </c>
      <c r="D2306" s="41">
        <v>20645</v>
      </c>
      <c r="E2306" s="41">
        <v>13255</v>
      </c>
      <c r="F2306" s="41">
        <v>205</v>
      </c>
      <c r="G2306" s="41">
        <v>9056</v>
      </c>
      <c r="H2306" s="41">
        <v>374</v>
      </c>
      <c r="I2306" s="41">
        <v>1242</v>
      </c>
      <c r="J2306" s="41">
        <v>198</v>
      </c>
      <c r="K2306" s="41">
        <v>0.2094</v>
      </c>
      <c r="L2306" s="48">
        <v>295000</v>
      </c>
      <c r="M2306" s="49"/>
    </row>
    <row r="2307" spans="1:13" x14ac:dyDescent="0.25">
      <c r="A2307" s="40">
        <v>19215</v>
      </c>
      <c r="B2307" s="41">
        <v>23579</v>
      </c>
      <c r="C2307" s="41">
        <v>16622</v>
      </c>
      <c r="D2307" s="41">
        <v>24128</v>
      </c>
      <c r="E2307" s="41">
        <v>15953</v>
      </c>
      <c r="F2307" s="41">
        <v>3772</v>
      </c>
      <c r="G2307" s="41">
        <v>6812</v>
      </c>
      <c r="H2307" s="41">
        <v>340</v>
      </c>
      <c r="I2307" s="41">
        <v>1269</v>
      </c>
      <c r="J2307" s="41">
        <v>269</v>
      </c>
      <c r="K2307" s="41">
        <v>0.4269</v>
      </c>
      <c r="L2307" s="48">
        <v>425000</v>
      </c>
      <c r="M2307" s="49"/>
    </row>
    <row r="2308" spans="1:13" x14ac:dyDescent="0.25">
      <c r="A2308" s="40">
        <v>11050</v>
      </c>
      <c r="B2308" s="41">
        <v>14061</v>
      </c>
      <c r="C2308" s="41">
        <v>20273</v>
      </c>
      <c r="D2308" s="41">
        <v>17886</v>
      </c>
      <c r="E2308" s="41">
        <v>9774</v>
      </c>
      <c r="F2308" s="41">
        <v>1984</v>
      </c>
      <c r="G2308" s="41">
        <v>8294</v>
      </c>
      <c r="H2308" s="41">
        <v>499</v>
      </c>
      <c r="I2308" s="41">
        <v>1378</v>
      </c>
      <c r="J2308" s="41">
        <v>290</v>
      </c>
      <c r="K2308" s="41">
        <v>0.22500000000000001</v>
      </c>
      <c r="L2308" s="48">
        <v>425000</v>
      </c>
      <c r="M2308" s="49"/>
    </row>
    <row r="2309" spans="1:13" x14ac:dyDescent="0.25">
      <c r="A2309" s="40">
        <v>3095</v>
      </c>
      <c r="B2309" s="41">
        <v>4946</v>
      </c>
      <c r="C2309" s="41">
        <v>4647</v>
      </c>
      <c r="D2309" s="41">
        <v>13852</v>
      </c>
      <c r="E2309" s="41">
        <v>17767</v>
      </c>
      <c r="F2309" s="41">
        <v>1822</v>
      </c>
      <c r="G2309" s="41">
        <v>18367</v>
      </c>
      <c r="H2309" s="41">
        <v>511</v>
      </c>
      <c r="I2309" s="41">
        <v>1193</v>
      </c>
      <c r="J2309" s="41">
        <v>162</v>
      </c>
      <c r="K2309" s="41">
        <v>0.1421</v>
      </c>
      <c r="L2309" s="48">
        <v>196000</v>
      </c>
      <c r="M2309" s="49"/>
    </row>
    <row r="2310" spans="1:13" x14ac:dyDescent="0.25">
      <c r="A2310" s="40">
        <v>8537</v>
      </c>
      <c r="B2310" s="41">
        <v>13195</v>
      </c>
      <c r="C2310" s="41">
        <v>16093</v>
      </c>
      <c r="D2310" s="41">
        <v>16596</v>
      </c>
      <c r="E2310" s="41">
        <v>21199</v>
      </c>
      <c r="F2310" s="41">
        <v>2599</v>
      </c>
      <c r="G2310" s="41">
        <v>16029</v>
      </c>
      <c r="H2310" s="41">
        <v>665</v>
      </c>
      <c r="I2310" s="41">
        <v>1499</v>
      </c>
      <c r="J2310" s="41">
        <v>203</v>
      </c>
      <c r="K2310" s="41">
        <v>0.98729999999999996</v>
      </c>
      <c r="L2310" s="48">
        <v>350000</v>
      </c>
      <c r="M2310" s="49"/>
    </row>
    <row r="2311" spans="1:13" x14ac:dyDescent="0.25">
      <c r="A2311" s="40">
        <v>18181</v>
      </c>
      <c r="B2311" s="41">
        <v>21107</v>
      </c>
      <c r="C2311" s="41">
        <v>10804</v>
      </c>
      <c r="D2311" s="41">
        <v>18459</v>
      </c>
      <c r="E2311" s="41">
        <v>11017</v>
      </c>
      <c r="F2311" s="41">
        <v>6580</v>
      </c>
      <c r="G2311" s="41">
        <v>8965</v>
      </c>
      <c r="H2311" s="41">
        <v>474</v>
      </c>
      <c r="I2311" s="41">
        <v>1310</v>
      </c>
      <c r="J2311" s="41">
        <v>261</v>
      </c>
      <c r="K2311" s="41">
        <v>0.35239999999999999</v>
      </c>
      <c r="L2311" s="48">
        <v>350000</v>
      </c>
      <c r="M2311" s="49"/>
    </row>
    <row r="2312" spans="1:13" x14ac:dyDescent="0.25">
      <c r="A2312" s="40">
        <v>12715</v>
      </c>
      <c r="B2312" s="41">
        <v>14709</v>
      </c>
      <c r="C2312" s="41">
        <v>8857</v>
      </c>
      <c r="D2312" s="41">
        <v>14716</v>
      </c>
      <c r="E2312" s="41">
        <v>20696</v>
      </c>
      <c r="F2312" s="41">
        <v>5970</v>
      </c>
      <c r="G2312" s="41">
        <v>12940</v>
      </c>
      <c r="H2312" s="41">
        <v>382</v>
      </c>
      <c r="I2312" s="41">
        <v>1188</v>
      </c>
      <c r="J2312" s="41">
        <v>216</v>
      </c>
      <c r="K2312" s="41">
        <v>0.3256</v>
      </c>
      <c r="L2312" s="48">
        <v>400000</v>
      </c>
      <c r="M2312" s="49"/>
    </row>
    <row r="2313" spans="1:13" x14ac:dyDescent="0.25">
      <c r="A2313" s="40">
        <v>9936</v>
      </c>
      <c r="B2313" s="41">
        <v>13327</v>
      </c>
      <c r="C2313" s="41">
        <v>9409</v>
      </c>
      <c r="D2313" s="41">
        <v>20252</v>
      </c>
      <c r="E2313" s="41">
        <v>24209</v>
      </c>
      <c r="F2313" s="41">
        <v>1541</v>
      </c>
      <c r="G2313" s="41">
        <v>13326</v>
      </c>
      <c r="H2313" s="41">
        <v>488</v>
      </c>
      <c r="I2313" s="41">
        <v>1379</v>
      </c>
      <c r="J2313" s="41">
        <v>304</v>
      </c>
      <c r="K2313" s="41">
        <v>1.7231000000000001</v>
      </c>
      <c r="L2313" s="48">
        <v>375000</v>
      </c>
      <c r="M2313" s="49"/>
    </row>
    <row r="2314" spans="1:13" x14ac:dyDescent="0.25">
      <c r="A2314" s="40">
        <v>14416</v>
      </c>
      <c r="B2314" s="41">
        <v>16864</v>
      </c>
      <c r="C2314" s="41">
        <v>14870</v>
      </c>
      <c r="D2314" s="41">
        <v>8069</v>
      </c>
      <c r="E2314" s="41">
        <v>6178</v>
      </c>
      <c r="F2314" s="41">
        <v>6470</v>
      </c>
      <c r="G2314" s="41">
        <v>8893</v>
      </c>
      <c r="H2314" s="41">
        <v>400</v>
      </c>
      <c r="I2314" s="41">
        <v>1408</v>
      </c>
      <c r="J2314" s="41">
        <v>371</v>
      </c>
      <c r="K2314" s="41">
        <v>0.44500000000000001</v>
      </c>
      <c r="L2314" s="48">
        <v>387250</v>
      </c>
      <c r="M2314" s="49"/>
    </row>
    <row r="2315" spans="1:13" x14ac:dyDescent="0.25">
      <c r="A2315" s="40">
        <v>10309</v>
      </c>
      <c r="B2315" s="41">
        <v>13086</v>
      </c>
      <c r="C2315" s="41">
        <v>18036</v>
      </c>
      <c r="D2315" s="41">
        <v>15594</v>
      </c>
      <c r="E2315" s="41">
        <v>12958</v>
      </c>
      <c r="F2315" s="41">
        <v>7239</v>
      </c>
      <c r="G2315" s="41">
        <v>11792</v>
      </c>
      <c r="H2315" s="41">
        <v>487</v>
      </c>
      <c r="I2315" s="41">
        <v>1296</v>
      </c>
      <c r="J2315" s="41">
        <v>287</v>
      </c>
      <c r="K2315" s="41">
        <v>0.26740000000000003</v>
      </c>
      <c r="L2315" s="48">
        <v>368000</v>
      </c>
      <c r="M2315" s="49"/>
    </row>
    <row r="2316" spans="1:13" x14ac:dyDescent="0.25">
      <c r="A2316" s="40">
        <v>8285</v>
      </c>
      <c r="B2316" s="41">
        <v>11347</v>
      </c>
      <c r="C2316" s="41">
        <v>9143</v>
      </c>
      <c r="D2316" s="41">
        <v>16601</v>
      </c>
      <c r="E2316" s="41">
        <v>11373</v>
      </c>
      <c r="F2316" s="41">
        <v>4527</v>
      </c>
      <c r="G2316" s="41">
        <v>9888</v>
      </c>
      <c r="H2316" s="41">
        <v>415</v>
      </c>
      <c r="I2316" s="41">
        <v>1390</v>
      </c>
      <c r="J2316" s="41">
        <v>242</v>
      </c>
      <c r="K2316" s="41">
        <v>0.27079999999999999</v>
      </c>
      <c r="L2316" s="48">
        <v>405000</v>
      </c>
      <c r="M2316" s="49"/>
    </row>
    <row r="2317" spans="1:13" x14ac:dyDescent="0.25">
      <c r="A2317" s="40">
        <v>10593</v>
      </c>
      <c r="B2317" s="41">
        <v>17683</v>
      </c>
      <c r="C2317" s="41">
        <v>16089</v>
      </c>
      <c r="D2317" s="41">
        <v>12053</v>
      </c>
      <c r="E2317" s="41">
        <v>16982</v>
      </c>
      <c r="F2317" s="41">
        <v>1699</v>
      </c>
      <c r="G2317" s="41">
        <v>8233</v>
      </c>
      <c r="H2317" s="41">
        <v>467</v>
      </c>
      <c r="I2317" s="41">
        <v>1303</v>
      </c>
      <c r="J2317" s="41">
        <v>97</v>
      </c>
      <c r="K2317" s="41">
        <v>0.46139999999999998</v>
      </c>
      <c r="L2317" s="48">
        <v>195000</v>
      </c>
      <c r="M2317" s="49"/>
    </row>
    <row r="2318" spans="1:13" x14ac:dyDescent="0.25">
      <c r="A2318" s="40">
        <v>12064</v>
      </c>
      <c r="B2318" s="41">
        <v>15889</v>
      </c>
      <c r="C2318" s="41">
        <v>8066</v>
      </c>
      <c r="D2318" s="41">
        <v>20685</v>
      </c>
      <c r="E2318" s="41">
        <v>5047</v>
      </c>
      <c r="F2318" s="41">
        <v>4320</v>
      </c>
      <c r="G2318" s="41">
        <v>6711</v>
      </c>
      <c r="H2318" s="41">
        <v>502</v>
      </c>
      <c r="I2318" s="41">
        <v>1412</v>
      </c>
      <c r="J2318" s="41">
        <v>209</v>
      </c>
      <c r="K2318" s="41">
        <v>0.22459999999999999</v>
      </c>
      <c r="L2318" s="48">
        <v>360000</v>
      </c>
      <c r="M2318" s="49"/>
    </row>
    <row r="2319" spans="1:13" x14ac:dyDescent="0.25">
      <c r="A2319" s="40">
        <v>9176</v>
      </c>
      <c r="B2319" s="41">
        <v>12274</v>
      </c>
      <c r="C2319" s="41">
        <v>8098</v>
      </c>
      <c r="D2319" s="41">
        <v>21344</v>
      </c>
      <c r="E2319" s="41">
        <v>7274</v>
      </c>
      <c r="F2319" s="41">
        <v>2808</v>
      </c>
      <c r="G2319" s="41">
        <v>16045</v>
      </c>
      <c r="H2319" s="41">
        <v>391</v>
      </c>
      <c r="I2319" s="41">
        <v>1028</v>
      </c>
      <c r="J2319" s="41">
        <v>177</v>
      </c>
      <c r="K2319" s="41">
        <v>0.1825</v>
      </c>
      <c r="L2319" s="48">
        <v>338000</v>
      </c>
      <c r="M2319" s="49"/>
    </row>
    <row r="2320" spans="1:13" x14ac:dyDescent="0.25">
      <c r="A2320" s="40">
        <v>8859</v>
      </c>
      <c r="B2320" s="41">
        <v>12029</v>
      </c>
      <c r="C2320" s="41">
        <v>6212</v>
      </c>
      <c r="D2320" s="41">
        <v>18634</v>
      </c>
      <c r="E2320" s="41">
        <v>9688</v>
      </c>
      <c r="F2320" s="41">
        <v>7433</v>
      </c>
      <c r="G2320" s="41">
        <v>7437</v>
      </c>
      <c r="H2320" s="41">
        <v>355</v>
      </c>
      <c r="I2320" s="41">
        <v>977</v>
      </c>
      <c r="J2320" s="41">
        <v>186</v>
      </c>
      <c r="K2320" s="41">
        <v>0.15890000000000001</v>
      </c>
      <c r="L2320" s="48">
        <v>355000</v>
      </c>
      <c r="M2320" s="49"/>
    </row>
    <row r="2321" spans="1:13" x14ac:dyDescent="0.25">
      <c r="A2321" s="40">
        <v>15425</v>
      </c>
      <c r="B2321" s="41">
        <v>23586</v>
      </c>
      <c r="C2321" s="41">
        <v>16278</v>
      </c>
      <c r="D2321" s="41">
        <v>19951</v>
      </c>
      <c r="E2321" s="41">
        <v>13526</v>
      </c>
      <c r="F2321" s="41">
        <v>3530</v>
      </c>
      <c r="G2321" s="41">
        <v>18144</v>
      </c>
      <c r="H2321" s="41">
        <v>476</v>
      </c>
      <c r="I2321" s="41">
        <v>1512</v>
      </c>
      <c r="J2321" s="41">
        <v>118</v>
      </c>
      <c r="K2321" s="41">
        <v>1.5660000000000001</v>
      </c>
      <c r="L2321" s="48">
        <v>321000</v>
      </c>
      <c r="M2321" s="49"/>
    </row>
    <row r="2322" spans="1:13" x14ac:dyDescent="0.25">
      <c r="A2322" s="40">
        <v>19408</v>
      </c>
      <c r="B2322" s="41">
        <v>22103</v>
      </c>
      <c r="C2322" s="41">
        <v>15498</v>
      </c>
      <c r="D2322" s="41">
        <v>22643</v>
      </c>
      <c r="E2322" s="41">
        <v>22671</v>
      </c>
      <c r="F2322" s="41">
        <v>3761</v>
      </c>
      <c r="G2322" s="41">
        <v>11322</v>
      </c>
      <c r="H2322" s="41">
        <v>300</v>
      </c>
      <c r="I2322" s="41">
        <v>960</v>
      </c>
      <c r="J2322" s="41">
        <v>174</v>
      </c>
      <c r="K2322" s="41">
        <v>0.20949999999999999</v>
      </c>
      <c r="L2322" s="48">
        <v>360000</v>
      </c>
      <c r="M2322" s="49"/>
    </row>
    <row r="2323" spans="1:13" x14ac:dyDescent="0.25">
      <c r="A2323" s="40">
        <v>9288</v>
      </c>
      <c r="B2323" s="41">
        <v>14648</v>
      </c>
      <c r="C2323" s="41">
        <v>7366</v>
      </c>
      <c r="D2323" s="41">
        <v>10356</v>
      </c>
      <c r="E2323" s="41">
        <v>11773</v>
      </c>
      <c r="F2323" s="41">
        <v>2841</v>
      </c>
      <c r="G2323" s="41">
        <v>20002</v>
      </c>
      <c r="H2323" s="41">
        <v>493</v>
      </c>
      <c r="I2323" s="41">
        <v>1268</v>
      </c>
      <c r="J2323" s="41">
        <v>167</v>
      </c>
      <c r="K2323" s="41">
        <v>0.22259999999999999</v>
      </c>
      <c r="L2323" s="48">
        <v>334000</v>
      </c>
      <c r="M2323" s="49"/>
    </row>
    <row r="2324" spans="1:13" x14ac:dyDescent="0.25">
      <c r="A2324" s="40">
        <v>3877</v>
      </c>
      <c r="B2324" s="41">
        <v>6225</v>
      </c>
      <c r="C2324" s="41">
        <v>7277</v>
      </c>
      <c r="D2324" s="41">
        <v>16291</v>
      </c>
      <c r="E2324" s="41">
        <v>8149</v>
      </c>
      <c r="F2324" s="41">
        <v>2107</v>
      </c>
      <c r="G2324" s="41">
        <v>17975</v>
      </c>
      <c r="H2324" s="41">
        <v>455</v>
      </c>
      <c r="I2324" s="41">
        <v>1032</v>
      </c>
      <c r="J2324" s="41">
        <v>123</v>
      </c>
      <c r="K2324" s="41">
        <v>0.3004</v>
      </c>
      <c r="L2324" s="48">
        <v>310000</v>
      </c>
      <c r="M2324" s="49"/>
    </row>
    <row r="2325" spans="1:13" x14ac:dyDescent="0.25">
      <c r="A2325" s="40">
        <v>7077</v>
      </c>
      <c r="B2325" s="41">
        <v>10668</v>
      </c>
      <c r="C2325" s="41">
        <v>10146</v>
      </c>
      <c r="D2325" s="41">
        <v>14873</v>
      </c>
      <c r="E2325" s="41">
        <v>6693</v>
      </c>
      <c r="F2325" s="41">
        <v>2877</v>
      </c>
      <c r="G2325" s="41">
        <v>5149</v>
      </c>
      <c r="H2325" s="41">
        <v>531</v>
      </c>
      <c r="I2325" s="41">
        <v>1262</v>
      </c>
      <c r="J2325" s="41">
        <v>267</v>
      </c>
      <c r="K2325" s="41">
        <v>0.3281</v>
      </c>
      <c r="L2325" s="48">
        <v>276000</v>
      </c>
      <c r="M2325" s="49"/>
    </row>
    <row r="2326" spans="1:13" x14ac:dyDescent="0.25">
      <c r="A2326" s="40">
        <v>3754</v>
      </c>
      <c r="B2326" s="41">
        <v>8462</v>
      </c>
      <c r="C2326" s="41">
        <v>5603</v>
      </c>
      <c r="D2326" s="41">
        <v>7109</v>
      </c>
      <c r="E2326" s="41">
        <v>14992</v>
      </c>
      <c r="F2326" s="41">
        <v>842</v>
      </c>
      <c r="G2326" s="41">
        <v>12049</v>
      </c>
      <c r="H2326" s="41">
        <v>396</v>
      </c>
      <c r="I2326" s="41">
        <v>1092</v>
      </c>
      <c r="J2326" s="41">
        <v>225</v>
      </c>
      <c r="K2326" s="41">
        <v>0.2064</v>
      </c>
      <c r="L2326" s="48">
        <v>335000</v>
      </c>
      <c r="M2326" s="49"/>
    </row>
    <row r="2327" spans="1:13" x14ac:dyDescent="0.25">
      <c r="A2327" s="40">
        <v>10229</v>
      </c>
      <c r="B2327" s="41">
        <v>15067</v>
      </c>
      <c r="C2327" s="41">
        <v>12126</v>
      </c>
      <c r="D2327" s="41">
        <v>21685</v>
      </c>
      <c r="E2327" s="41">
        <v>13741</v>
      </c>
      <c r="F2327" s="41">
        <v>9396</v>
      </c>
      <c r="G2327" s="41">
        <v>9837</v>
      </c>
      <c r="H2327" s="41">
        <v>518</v>
      </c>
      <c r="I2327" s="41">
        <v>1374</v>
      </c>
      <c r="J2327" s="41">
        <v>205</v>
      </c>
      <c r="K2327" s="41">
        <v>0.34389999999999998</v>
      </c>
      <c r="L2327" s="48">
        <v>209000</v>
      </c>
      <c r="M2327" s="49"/>
    </row>
    <row r="2328" spans="1:13" x14ac:dyDescent="0.25">
      <c r="A2328" s="40">
        <v>8421</v>
      </c>
      <c r="B2328" s="41">
        <v>7736</v>
      </c>
      <c r="C2328" s="41">
        <v>8392</v>
      </c>
      <c r="D2328" s="41">
        <v>15102</v>
      </c>
      <c r="E2328" s="41">
        <v>2762</v>
      </c>
      <c r="F2328" s="41">
        <v>6710</v>
      </c>
      <c r="G2328" s="41">
        <v>16167</v>
      </c>
      <c r="H2328" s="41">
        <v>497</v>
      </c>
      <c r="I2328" s="41">
        <v>1195</v>
      </c>
      <c r="J2328" s="41">
        <v>231</v>
      </c>
      <c r="K2328" s="41">
        <v>0.34599999999999997</v>
      </c>
      <c r="L2328" s="48">
        <v>385000</v>
      </c>
      <c r="M2328" s="49"/>
    </row>
    <row r="2329" spans="1:13" x14ac:dyDescent="0.25">
      <c r="A2329" s="40">
        <v>17965</v>
      </c>
      <c r="B2329" s="41">
        <v>22754</v>
      </c>
      <c r="C2329" s="41">
        <v>18970</v>
      </c>
      <c r="D2329" s="41">
        <v>21622</v>
      </c>
      <c r="E2329" s="41">
        <v>10569</v>
      </c>
      <c r="F2329" s="41">
        <v>8703</v>
      </c>
      <c r="G2329" s="41">
        <v>7966</v>
      </c>
      <c r="H2329" s="41">
        <v>380</v>
      </c>
      <c r="I2329" s="41">
        <v>1185</v>
      </c>
      <c r="J2329" s="41">
        <v>279</v>
      </c>
      <c r="K2329" s="41">
        <v>0.21249999999999999</v>
      </c>
      <c r="L2329" s="48">
        <v>372000</v>
      </c>
      <c r="M2329" s="49"/>
    </row>
    <row r="2330" spans="1:13" x14ac:dyDescent="0.25">
      <c r="A2330" s="40">
        <v>8162</v>
      </c>
      <c r="B2330" s="41">
        <v>11035</v>
      </c>
      <c r="C2330" s="41">
        <v>8368</v>
      </c>
      <c r="D2330" s="41">
        <v>15017</v>
      </c>
      <c r="E2330" s="41">
        <v>7424</v>
      </c>
      <c r="F2330" s="41">
        <v>6689</v>
      </c>
      <c r="G2330" s="41">
        <v>17672</v>
      </c>
      <c r="H2330" s="41">
        <v>449</v>
      </c>
      <c r="I2330" s="41">
        <v>1069</v>
      </c>
      <c r="J2330" s="41">
        <v>221</v>
      </c>
      <c r="K2330" s="41">
        <v>1.5139</v>
      </c>
      <c r="L2330" s="48">
        <v>385000</v>
      </c>
      <c r="M2330" s="49"/>
    </row>
    <row r="2331" spans="1:13" x14ac:dyDescent="0.25">
      <c r="A2331" s="40">
        <v>16849</v>
      </c>
      <c r="B2331" s="41">
        <v>17876</v>
      </c>
      <c r="C2331" s="41">
        <v>11875</v>
      </c>
      <c r="D2331" s="41">
        <v>17939</v>
      </c>
      <c r="E2331" s="41">
        <v>6360</v>
      </c>
      <c r="F2331" s="41">
        <v>6388</v>
      </c>
      <c r="G2331" s="41">
        <v>8528</v>
      </c>
      <c r="H2331" s="41">
        <v>418</v>
      </c>
      <c r="I2331" s="41">
        <v>1144</v>
      </c>
      <c r="J2331" s="41">
        <v>236</v>
      </c>
      <c r="K2331" s="41">
        <v>0.86150000000000004</v>
      </c>
      <c r="L2331" s="48">
        <v>356250</v>
      </c>
      <c r="M2331" s="49"/>
    </row>
    <row r="2332" spans="1:13" x14ac:dyDescent="0.25">
      <c r="A2332" s="40">
        <v>8059</v>
      </c>
      <c r="B2332" s="41">
        <v>14001</v>
      </c>
      <c r="C2332" s="41">
        <v>13042</v>
      </c>
      <c r="D2332" s="41">
        <v>17788</v>
      </c>
      <c r="E2332" s="41">
        <v>3365</v>
      </c>
      <c r="F2332" s="41">
        <v>6728</v>
      </c>
      <c r="G2332" s="41">
        <v>8261</v>
      </c>
      <c r="H2332" s="41">
        <v>415</v>
      </c>
      <c r="I2332" s="41">
        <v>1197</v>
      </c>
      <c r="J2332" s="41">
        <v>257</v>
      </c>
      <c r="K2332" s="41">
        <v>0.3322</v>
      </c>
      <c r="L2332" s="48">
        <v>296000</v>
      </c>
      <c r="M2332" s="49"/>
    </row>
    <row r="2333" spans="1:13" x14ac:dyDescent="0.25">
      <c r="A2333" s="40">
        <v>13640</v>
      </c>
      <c r="B2333" s="41">
        <v>16633</v>
      </c>
      <c r="C2333" s="41">
        <v>15042</v>
      </c>
      <c r="D2333" s="41">
        <v>17205</v>
      </c>
      <c r="E2333" s="41">
        <v>18912</v>
      </c>
      <c r="F2333" s="41">
        <v>8962</v>
      </c>
      <c r="G2333" s="41">
        <v>9738</v>
      </c>
      <c r="H2333" s="41">
        <v>398</v>
      </c>
      <c r="I2333" s="41">
        <v>1159</v>
      </c>
      <c r="J2333" s="41">
        <v>227</v>
      </c>
      <c r="K2333" s="41">
        <v>0.22359999999999999</v>
      </c>
      <c r="L2333" s="48">
        <v>425000</v>
      </c>
      <c r="M2333" s="49"/>
    </row>
    <row r="2334" spans="1:13" x14ac:dyDescent="0.25">
      <c r="A2334" s="40">
        <v>18507</v>
      </c>
      <c r="B2334" s="41">
        <v>25001</v>
      </c>
      <c r="C2334" s="41">
        <v>20901</v>
      </c>
      <c r="D2334" s="41">
        <v>25375</v>
      </c>
      <c r="E2334" s="41">
        <v>23871</v>
      </c>
      <c r="F2334" s="41">
        <v>1830</v>
      </c>
      <c r="G2334" s="41">
        <v>14473</v>
      </c>
      <c r="H2334" s="41">
        <v>485</v>
      </c>
      <c r="I2334" s="41">
        <v>1334</v>
      </c>
      <c r="J2334" s="41">
        <v>227</v>
      </c>
      <c r="K2334" s="41">
        <v>0.5958</v>
      </c>
      <c r="L2334" s="48">
        <v>317000</v>
      </c>
      <c r="M2334" s="49"/>
    </row>
    <row r="2335" spans="1:13" x14ac:dyDescent="0.25">
      <c r="A2335" s="40">
        <v>5324</v>
      </c>
      <c r="B2335" s="41">
        <v>7011</v>
      </c>
      <c r="C2335" s="41">
        <v>8312</v>
      </c>
      <c r="D2335" s="41">
        <v>11063</v>
      </c>
      <c r="E2335" s="41">
        <v>10233</v>
      </c>
      <c r="F2335" s="41">
        <v>461</v>
      </c>
      <c r="G2335" s="41">
        <v>15822</v>
      </c>
      <c r="H2335" s="41">
        <v>396</v>
      </c>
      <c r="I2335" s="41">
        <v>1040</v>
      </c>
      <c r="J2335" s="41">
        <v>187</v>
      </c>
      <c r="K2335" s="41">
        <v>0.9496</v>
      </c>
      <c r="L2335" s="48">
        <v>315000</v>
      </c>
      <c r="M2335" s="49"/>
    </row>
    <row r="2336" spans="1:13" x14ac:dyDescent="0.25">
      <c r="A2336" s="40">
        <v>16016</v>
      </c>
      <c r="B2336" s="41">
        <v>19278</v>
      </c>
      <c r="C2336" s="41">
        <v>11425</v>
      </c>
      <c r="D2336" s="41">
        <v>16383</v>
      </c>
      <c r="E2336" s="41">
        <v>17469</v>
      </c>
      <c r="F2336" s="41">
        <v>12197</v>
      </c>
      <c r="G2336" s="41">
        <v>12189</v>
      </c>
      <c r="H2336" s="41">
        <v>381</v>
      </c>
      <c r="I2336" s="41">
        <v>995</v>
      </c>
      <c r="J2336" s="41">
        <v>213</v>
      </c>
      <c r="K2336" s="41">
        <v>0.22739999999999999</v>
      </c>
      <c r="L2336" s="48">
        <v>354000</v>
      </c>
      <c r="M2336" s="49"/>
    </row>
    <row r="2337" spans="1:13" x14ac:dyDescent="0.25">
      <c r="A2337" s="40">
        <v>23305</v>
      </c>
      <c r="B2337" s="41">
        <v>25935</v>
      </c>
      <c r="C2337" s="41">
        <v>19867</v>
      </c>
      <c r="D2337" s="41">
        <v>26206</v>
      </c>
      <c r="E2337" s="41">
        <v>21070</v>
      </c>
      <c r="F2337" s="41">
        <v>2543</v>
      </c>
      <c r="G2337" s="41">
        <v>13901</v>
      </c>
      <c r="H2337" s="41">
        <v>345</v>
      </c>
      <c r="I2337" s="41">
        <v>996</v>
      </c>
      <c r="J2337" s="41">
        <v>262</v>
      </c>
      <c r="K2337" s="41">
        <v>0.45119999999999999</v>
      </c>
      <c r="L2337" s="48">
        <v>340000</v>
      </c>
      <c r="M2337" s="49"/>
    </row>
    <row r="2338" spans="1:13" x14ac:dyDescent="0.25">
      <c r="A2338" s="40">
        <v>16159</v>
      </c>
      <c r="B2338" s="41">
        <v>18659</v>
      </c>
      <c r="C2338" s="41">
        <v>23883</v>
      </c>
      <c r="D2338" s="41">
        <v>24929</v>
      </c>
      <c r="E2338" s="41">
        <v>11560</v>
      </c>
      <c r="F2338" s="41">
        <v>8449</v>
      </c>
      <c r="G2338" s="41">
        <v>8891</v>
      </c>
      <c r="H2338" s="41">
        <v>315</v>
      </c>
      <c r="I2338" s="41">
        <v>1145</v>
      </c>
      <c r="J2338" s="41">
        <v>237</v>
      </c>
      <c r="K2338" s="41">
        <v>0.2306</v>
      </c>
      <c r="L2338" s="48">
        <v>470000</v>
      </c>
      <c r="M2338" s="49"/>
    </row>
    <row r="2339" spans="1:13" x14ac:dyDescent="0.25">
      <c r="A2339" s="40">
        <v>12921</v>
      </c>
      <c r="B2339" s="41">
        <v>21012</v>
      </c>
      <c r="C2339" s="41">
        <v>20294</v>
      </c>
      <c r="D2339" s="41">
        <v>23714</v>
      </c>
      <c r="E2339" s="41">
        <v>9060</v>
      </c>
      <c r="F2339" s="41">
        <v>3919</v>
      </c>
      <c r="G2339" s="41">
        <v>10803</v>
      </c>
      <c r="H2339" s="41">
        <v>345</v>
      </c>
      <c r="I2339" s="41">
        <v>1214</v>
      </c>
      <c r="J2339" s="41">
        <v>299</v>
      </c>
      <c r="K2339" s="41">
        <v>0.2374</v>
      </c>
      <c r="L2339" s="48">
        <v>478000</v>
      </c>
      <c r="M2339" s="49"/>
    </row>
    <row r="2340" spans="1:13" x14ac:dyDescent="0.25">
      <c r="A2340" s="40">
        <v>8854</v>
      </c>
      <c r="B2340" s="41">
        <v>12843</v>
      </c>
      <c r="C2340" s="41">
        <v>17689</v>
      </c>
      <c r="D2340" s="41">
        <v>20402</v>
      </c>
      <c r="E2340" s="41">
        <v>5975</v>
      </c>
      <c r="F2340" s="41">
        <v>3031</v>
      </c>
      <c r="G2340" s="41">
        <v>8460</v>
      </c>
      <c r="H2340" s="41">
        <v>728</v>
      </c>
      <c r="I2340" s="41">
        <v>1484</v>
      </c>
      <c r="J2340" s="41">
        <v>256</v>
      </c>
      <c r="K2340" s="41">
        <v>0.3039</v>
      </c>
      <c r="L2340" s="48">
        <v>290000</v>
      </c>
      <c r="M2340" s="49"/>
    </row>
    <row r="2341" spans="1:13" x14ac:dyDescent="0.25">
      <c r="A2341" s="40">
        <v>13258</v>
      </c>
      <c r="B2341" s="41">
        <v>15756</v>
      </c>
      <c r="C2341" s="41">
        <v>19948</v>
      </c>
      <c r="D2341" s="41">
        <v>19520</v>
      </c>
      <c r="E2341" s="41">
        <v>14739</v>
      </c>
      <c r="F2341" s="41">
        <v>4291</v>
      </c>
      <c r="G2341" s="41">
        <v>8685</v>
      </c>
      <c r="H2341" s="41">
        <v>393</v>
      </c>
      <c r="I2341" s="41">
        <v>1171</v>
      </c>
      <c r="J2341" s="41">
        <v>209</v>
      </c>
      <c r="K2341" s="41">
        <v>0.28389999999999999</v>
      </c>
      <c r="L2341" s="48">
        <v>324000</v>
      </c>
      <c r="M2341" s="49"/>
    </row>
    <row r="2342" spans="1:13" x14ac:dyDescent="0.25">
      <c r="A2342" s="40">
        <v>13317</v>
      </c>
      <c r="B2342" s="41">
        <v>18148</v>
      </c>
      <c r="C2342" s="41">
        <v>23652</v>
      </c>
      <c r="D2342" s="41">
        <v>17402</v>
      </c>
      <c r="E2342" s="41">
        <v>3875</v>
      </c>
      <c r="F2342" s="41">
        <v>1913</v>
      </c>
      <c r="G2342" s="41">
        <v>10902</v>
      </c>
      <c r="H2342" s="41">
        <v>345</v>
      </c>
      <c r="I2342" s="41">
        <v>1230</v>
      </c>
      <c r="J2342" s="41">
        <v>218</v>
      </c>
      <c r="K2342" s="41">
        <v>0.2056</v>
      </c>
      <c r="L2342" s="48">
        <v>535000</v>
      </c>
      <c r="M2342" s="49"/>
    </row>
    <row r="2343" spans="1:13" x14ac:dyDescent="0.25">
      <c r="A2343" s="40">
        <v>17044</v>
      </c>
      <c r="B2343" s="41">
        <v>19275</v>
      </c>
      <c r="C2343" s="41">
        <v>23189</v>
      </c>
      <c r="D2343" s="41">
        <v>21365</v>
      </c>
      <c r="E2343" s="41">
        <v>8572</v>
      </c>
      <c r="F2343" s="41">
        <v>1375</v>
      </c>
      <c r="G2343" s="41">
        <v>4203</v>
      </c>
      <c r="H2343" s="41">
        <v>354</v>
      </c>
      <c r="I2343" s="41">
        <v>1139</v>
      </c>
      <c r="J2343" s="41">
        <v>194</v>
      </c>
      <c r="K2343" s="41">
        <v>0.22259999999999999</v>
      </c>
      <c r="L2343" s="48">
        <v>300000</v>
      </c>
      <c r="M2343" s="49"/>
    </row>
    <row r="2344" spans="1:13" x14ac:dyDescent="0.25">
      <c r="A2344" s="40">
        <v>16048</v>
      </c>
      <c r="B2344" s="41">
        <v>17312</v>
      </c>
      <c r="C2344" s="41">
        <v>20871</v>
      </c>
      <c r="D2344" s="41">
        <v>26435</v>
      </c>
      <c r="E2344" s="41">
        <v>16068</v>
      </c>
      <c r="F2344" s="41">
        <v>6522</v>
      </c>
      <c r="G2344" s="41">
        <v>9215</v>
      </c>
      <c r="H2344" s="41">
        <v>344</v>
      </c>
      <c r="I2344" s="41">
        <v>1069</v>
      </c>
      <c r="J2344" s="41">
        <v>257</v>
      </c>
      <c r="K2344" s="41">
        <v>0.1956</v>
      </c>
      <c r="L2344" s="48">
        <v>440000</v>
      </c>
      <c r="M2344" s="49"/>
    </row>
    <row r="2345" spans="1:13" x14ac:dyDescent="0.25">
      <c r="A2345" s="40">
        <v>16582</v>
      </c>
      <c r="B2345" s="41">
        <v>18374</v>
      </c>
      <c r="C2345" s="41">
        <v>21396</v>
      </c>
      <c r="D2345" s="41">
        <v>21137</v>
      </c>
      <c r="E2345" s="41">
        <v>3954</v>
      </c>
      <c r="F2345" s="41">
        <v>7832</v>
      </c>
      <c r="G2345" s="41">
        <v>11408</v>
      </c>
      <c r="H2345" s="41">
        <v>308</v>
      </c>
      <c r="I2345" s="41">
        <v>1017</v>
      </c>
      <c r="J2345" s="41">
        <v>241</v>
      </c>
      <c r="K2345" s="41">
        <v>0.3503</v>
      </c>
      <c r="L2345" s="48">
        <v>505000</v>
      </c>
      <c r="M2345" s="49"/>
    </row>
    <row r="2346" spans="1:13" x14ac:dyDescent="0.25">
      <c r="A2346" s="40">
        <v>5952</v>
      </c>
      <c r="B2346" s="41">
        <v>7825</v>
      </c>
      <c r="C2346" s="41">
        <v>14234</v>
      </c>
      <c r="D2346" s="41">
        <v>11555</v>
      </c>
      <c r="E2346" s="41">
        <v>23724</v>
      </c>
      <c r="F2346" s="41">
        <v>2094</v>
      </c>
      <c r="G2346" s="41">
        <v>17749</v>
      </c>
      <c r="H2346" s="41">
        <v>476</v>
      </c>
      <c r="I2346" s="41">
        <v>1115</v>
      </c>
      <c r="J2346" s="41">
        <v>172</v>
      </c>
      <c r="K2346" s="41">
        <v>0.1246</v>
      </c>
      <c r="L2346" s="48">
        <v>300000</v>
      </c>
      <c r="M2346" s="49"/>
    </row>
    <row r="2347" spans="1:13" x14ac:dyDescent="0.25">
      <c r="A2347" s="40">
        <v>13624</v>
      </c>
      <c r="B2347" s="41">
        <v>21695</v>
      </c>
      <c r="C2347" s="41">
        <v>24223</v>
      </c>
      <c r="D2347" s="41">
        <v>23355</v>
      </c>
      <c r="E2347" s="41">
        <v>9804</v>
      </c>
      <c r="F2347" s="41">
        <v>5878</v>
      </c>
      <c r="G2347" s="41">
        <v>9592</v>
      </c>
      <c r="H2347" s="41">
        <v>396</v>
      </c>
      <c r="I2347" s="41">
        <v>1311</v>
      </c>
      <c r="J2347" s="41">
        <v>271</v>
      </c>
      <c r="K2347" s="41">
        <v>0.35449999999999998</v>
      </c>
      <c r="L2347" s="48">
        <v>398000</v>
      </c>
      <c r="M2347" s="49"/>
    </row>
    <row r="2348" spans="1:13" x14ac:dyDescent="0.25">
      <c r="A2348" s="40">
        <v>18086</v>
      </c>
      <c r="B2348" s="41">
        <v>23087</v>
      </c>
      <c r="C2348" s="41">
        <v>26084</v>
      </c>
      <c r="D2348" s="41">
        <v>28491</v>
      </c>
      <c r="E2348" s="41">
        <v>9577</v>
      </c>
      <c r="F2348" s="41">
        <v>2467</v>
      </c>
      <c r="G2348" s="41">
        <v>6692</v>
      </c>
      <c r="H2348" s="41">
        <v>378</v>
      </c>
      <c r="I2348" s="41">
        <v>1318</v>
      </c>
      <c r="J2348" s="41">
        <v>224</v>
      </c>
      <c r="K2348" s="41">
        <v>0.23519999999999999</v>
      </c>
      <c r="L2348" s="48">
        <v>300000</v>
      </c>
      <c r="M2348" s="49"/>
    </row>
    <row r="2349" spans="1:13" x14ac:dyDescent="0.25">
      <c r="A2349" s="40">
        <v>8206</v>
      </c>
      <c r="B2349" s="41">
        <v>13978</v>
      </c>
      <c r="C2349" s="41">
        <v>20575</v>
      </c>
      <c r="D2349" s="41">
        <v>20549</v>
      </c>
      <c r="E2349" s="41">
        <v>11611</v>
      </c>
      <c r="F2349" s="41">
        <v>2949</v>
      </c>
      <c r="G2349" s="41">
        <v>10049</v>
      </c>
      <c r="H2349" s="41">
        <v>339</v>
      </c>
      <c r="I2349" s="41">
        <v>976</v>
      </c>
      <c r="J2349" s="41">
        <v>206</v>
      </c>
      <c r="K2349" s="41">
        <v>0.20730000000000001</v>
      </c>
      <c r="L2349" s="48">
        <v>240900</v>
      </c>
      <c r="M2349" s="49"/>
    </row>
    <row r="2350" spans="1:13" x14ac:dyDescent="0.25">
      <c r="A2350" s="40">
        <v>15969</v>
      </c>
      <c r="B2350" s="41">
        <v>18021</v>
      </c>
      <c r="C2350" s="41">
        <v>23327</v>
      </c>
      <c r="D2350" s="41">
        <v>23821</v>
      </c>
      <c r="E2350" s="41">
        <v>3790</v>
      </c>
      <c r="F2350" s="41">
        <v>6698</v>
      </c>
      <c r="G2350" s="41">
        <v>8024</v>
      </c>
      <c r="H2350" s="41">
        <v>364</v>
      </c>
      <c r="I2350" s="41">
        <v>1123</v>
      </c>
      <c r="J2350" s="41">
        <v>284</v>
      </c>
      <c r="K2350" s="41">
        <v>0.36699999999999999</v>
      </c>
      <c r="L2350" s="48">
        <v>457500</v>
      </c>
      <c r="M2350" s="49"/>
    </row>
    <row r="2351" spans="1:13" x14ac:dyDescent="0.25">
      <c r="A2351" s="40">
        <v>3598</v>
      </c>
      <c r="B2351" s="41">
        <v>5775</v>
      </c>
      <c r="C2351" s="41">
        <v>8875</v>
      </c>
      <c r="D2351" s="41">
        <v>8977</v>
      </c>
      <c r="E2351" s="41">
        <v>15771</v>
      </c>
      <c r="F2351" s="41">
        <v>756</v>
      </c>
      <c r="G2351" s="41">
        <v>12110</v>
      </c>
      <c r="H2351" s="41">
        <v>537</v>
      </c>
      <c r="I2351" s="41">
        <v>1168</v>
      </c>
      <c r="J2351" s="41">
        <v>197</v>
      </c>
      <c r="K2351" s="41">
        <v>0.98899999999999999</v>
      </c>
      <c r="L2351" s="48">
        <v>370000</v>
      </c>
      <c r="M2351" s="49"/>
    </row>
    <row r="2352" spans="1:13" x14ac:dyDescent="0.25">
      <c r="A2352" s="40">
        <v>14133</v>
      </c>
      <c r="B2352" s="41">
        <v>19369</v>
      </c>
      <c r="C2352" s="41">
        <v>21653</v>
      </c>
      <c r="D2352" s="41">
        <v>25806</v>
      </c>
      <c r="E2352" s="41">
        <v>3007</v>
      </c>
      <c r="F2352" s="41">
        <v>5335</v>
      </c>
      <c r="G2352" s="41">
        <v>8428</v>
      </c>
      <c r="H2352" s="41">
        <v>358</v>
      </c>
      <c r="I2352" s="41">
        <v>1184</v>
      </c>
      <c r="J2352" s="41">
        <v>243</v>
      </c>
      <c r="K2352" s="41">
        <v>0.52990000000000004</v>
      </c>
      <c r="L2352" s="48">
        <v>540000</v>
      </c>
      <c r="M2352" s="49"/>
    </row>
    <row r="2353" spans="1:13" x14ac:dyDescent="0.25">
      <c r="A2353" s="40">
        <v>15675</v>
      </c>
      <c r="B2353" s="41">
        <v>20976</v>
      </c>
      <c r="C2353" s="41">
        <v>20905</v>
      </c>
      <c r="D2353" s="41">
        <v>24201</v>
      </c>
      <c r="E2353" s="41">
        <v>14486</v>
      </c>
      <c r="F2353" s="41">
        <v>4036</v>
      </c>
      <c r="G2353" s="41">
        <v>11537</v>
      </c>
      <c r="H2353" s="41">
        <v>393</v>
      </c>
      <c r="I2353" s="41">
        <v>1354</v>
      </c>
      <c r="J2353" s="41">
        <v>295</v>
      </c>
      <c r="K2353" s="41">
        <v>0.2097</v>
      </c>
      <c r="L2353" s="48">
        <v>470000</v>
      </c>
      <c r="M2353" s="49"/>
    </row>
    <row r="2354" spans="1:13" x14ac:dyDescent="0.25">
      <c r="A2354" s="40">
        <v>5555</v>
      </c>
      <c r="B2354" s="41">
        <v>10716</v>
      </c>
      <c r="C2354" s="41">
        <v>12590</v>
      </c>
      <c r="D2354" s="41">
        <v>18807</v>
      </c>
      <c r="E2354" s="41">
        <v>3155</v>
      </c>
      <c r="F2354" s="41">
        <v>2338</v>
      </c>
      <c r="G2354" s="41">
        <v>15358</v>
      </c>
      <c r="H2354" s="41">
        <v>558</v>
      </c>
      <c r="I2354" s="41">
        <v>1236</v>
      </c>
      <c r="J2354" s="41">
        <v>228</v>
      </c>
      <c r="K2354" s="41">
        <v>0.7984</v>
      </c>
      <c r="L2354" s="48">
        <v>399000</v>
      </c>
      <c r="M2354" s="49"/>
    </row>
    <row r="2355" spans="1:13" x14ac:dyDescent="0.25">
      <c r="A2355" s="40">
        <v>21109</v>
      </c>
      <c r="B2355" s="41">
        <v>22366</v>
      </c>
      <c r="C2355" s="41">
        <v>28064</v>
      </c>
      <c r="D2355" s="41">
        <v>22198</v>
      </c>
      <c r="E2355" s="41">
        <v>8585</v>
      </c>
      <c r="F2355" s="41">
        <v>4800</v>
      </c>
      <c r="G2355" s="41">
        <v>11747</v>
      </c>
      <c r="H2355" s="41">
        <v>325</v>
      </c>
      <c r="I2355" s="41">
        <v>1198</v>
      </c>
      <c r="J2355" s="41">
        <v>257</v>
      </c>
      <c r="K2355" s="41">
        <v>0.19139999999999999</v>
      </c>
      <c r="L2355" s="48">
        <v>500000</v>
      </c>
      <c r="M2355" s="49"/>
    </row>
    <row r="2356" spans="1:13" x14ac:dyDescent="0.25">
      <c r="A2356" s="40">
        <v>11917</v>
      </c>
      <c r="B2356" s="41">
        <v>18153</v>
      </c>
      <c r="C2356" s="41">
        <v>21881</v>
      </c>
      <c r="D2356" s="41">
        <v>20992</v>
      </c>
      <c r="E2356" s="41">
        <v>1323</v>
      </c>
      <c r="F2356" s="41">
        <v>2137</v>
      </c>
      <c r="G2356" s="41">
        <v>5763</v>
      </c>
      <c r="H2356" s="41">
        <v>474</v>
      </c>
      <c r="I2356" s="41">
        <v>1612</v>
      </c>
      <c r="J2356" s="41">
        <v>282</v>
      </c>
      <c r="K2356" s="41">
        <v>0.2041</v>
      </c>
      <c r="L2356" s="48">
        <v>267500</v>
      </c>
      <c r="M2356" s="49"/>
    </row>
    <row r="2357" spans="1:13" x14ac:dyDescent="0.25">
      <c r="A2357" s="40">
        <v>15624</v>
      </c>
      <c r="B2357" s="41">
        <v>21220</v>
      </c>
      <c r="C2357" s="41">
        <v>26304</v>
      </c>
      <c r="D2357" s="41">
        <v>25173</v>
      </c>
      <c r="E2357" s="41">
        <v>6963</v>
      </c>
      <c r="F2357" s="41">
        <v>1737</v>
      </c>
      <c r="G2357" s="41">
        <v>3386</v>
      </c>
      <c r="H2357" s="41">
        <v>808</v>
      </c>
      <c r="I2357" s="41">
        <v>1977</v>
      </c>
      <c r="J2357" s="41">
        <v>260</v>
      </c>
      <c r="K2357" s="41">
        <v>0.26390000000000002</v>
      </c>
      <c r="L2357" s="48">
        <v>320000</v>
      </c>
      <c r="M2357" s="49"/>
    </row>
    <row r="2358" spans="1:13" x14ac:dyDescent="0.25">
      <c r="A2358" s="40">
        <v>11519</v>
      </c>
      <c r="B2358" s="41">
        <v>14999</v>
      </c>
      <c r="C2358" s="41">
        <v>22550</v>
      </c>
      <c r="D2358" s="41">
        <v>15158</v>
      </c>
      <c r="E2358" s="41">
        <v>10854</v>
      </c>
      <c r="F2358" s="41">
        <v>4149</v>
      </c>
      <c r="G2358" s="41">
        <v>5719</v>
      </c>
      <c r="H2358" s="41">
        <v>573</v>
      </c>
      <c r="I2358" s="41">
        <v>1662</v>
      </c>
      <c r="J2358" s="41">
        <v>412</v>
      </c>
      <c r="K2358" s="41">
        <v>0.32350000000000001</v>
      </c>
      <c r="L2358" s="48">
        <v>245000</v>
      </c>
      <c r="M2358" s="49"/>
    </row>
    <row r="2359" spans="1:13" x14ac:dyDescent="0.25">
      <c r="A2359" s="40">
        <v>11959</v>
      </c>
      <c r="B2359" s="41">
        <v>19639</v>
      </c>
      <c r="C2359" s="41">
        <v>19871</v>
      </c>
      <c r="D2359" s="41">
        <v>18250</v>
      </c>
      <c r="E2359" s="41">
        <v>2247</v>
      </c>
      <c r="F2359" s="41">
        <v>3200</v>
      </c>
      <c r="G2359" s="41">
        <v>4267</v>
      </c>
      <c r="H2359" s="41">
        <v>442</v>
      </c>
      <c r="I2359" s="41">
        <v>1643</v>
      </c>
      <c r="J2359" s="41">
        <v>257</v>
      </c>
      <c r="K2359" s="41">
        <v>0.25879999999999997</v>
      </c>
      <c r="L2359" s="48">
        <v>366250</v>
      </c>
      <c r="M2359" s="49"/>
    </row>
    <row r="2360" spans="1:13" x14ac:dyDescent="0.25">
      <c r="A2360" s="40">
        <v>11966</v>
      </c>
      <c r="B2360" s="41">
        <v>14403</v>
      </c>
      <c r="C2360" s="41">
        <v>20948</v>
      </c>
      <c r="D2360" s="41">
        <v>14353</v>
      </c>
      <c r="E2360" s="41">
        <v>9980</v>
      </c>
      <c r="F2360" s="41">
        <v>1417</v>
      </c>
      <c r="G2360" s="41">
        <v>12514</v>
      </c>
      <c r="H2360" s="41">
        <v>611</v>
      </c>
      <c r="I2360" s="41">
        <v>1434</v>
      </c>
      <c r="J2360" s="41">
        <v>196</v>
      </c>
      <c r="K2360" s="41">
        <v>0.17449999999999999</v>
      </c>
      <c r="L2360" s="48">
        <v>379000</v>
      </c>
      <c r="M2360" s="49"/>
    </row>
    <row r="2361" spans="1:13" x14ac:dyDescent="0.25">
      <c r="A2361" s="40">
        <v>15908</v>
      </c>
      <c r="B2361" s="41">
        <v>21704</v>
      </c>
      <c r="C2361" s="41">
        <v>22447</v>
      </c>
      <c r="D2361" s="41">
        <v>18627</v>
      </c>
      <c r="E2361" s="41">
        <v>4707</v>
      </c>
      <c r="F2361" s="41">
        <v>2559</v>
      </c>
      <c r="G2361" s="41">
        <v>11145</v>
      </c>
      <c r="H2361" s="41">
        <v>738</v>
      </c>
      <c r="I2361" s="41">
        <v>2026</v>
      </c>
      <c r="J2361" s="41">
        <v>232</v>
      </c>
      <c r="K2361" s="41">
        <v>0.23180000000000001</v>
      </c>
      <c r="L2361" s="48">
        <v>333650</v>
      </c>
      <c r="M2361" s="49"/>
    </row>
    <row r="2362" spans="1:13" x14ac:dyDescent="0.25">
      <c r="A2362" s="40">
        <v>10006</v>
      </c>
      <c r="B2362" s="41">
        <v>13248</v>
      </c>
      <c r="C2362" s="41">
        <v>26158</v>
      </c>
      <c r="D2362" s="41">
        <v>13498</v>
      </c>
      <c r="E2362" s="41">
        <v>6774</v>
      </c>
      <c r="F2362" s="41">
        <v>2213</v>
      </c>
      <c r="G2362" s="41">
        <v>4872</v>
      </c>
      <c r="H2362" s="41">
        <v>503</v>
      </c>
      <c r="I2362" s="41">
        <v>1401</v>
      </c>
      <c r="J2362" s="41">
        <v>155</v>
      </c>
      <c r="K2362" s="41">
        <v>0.20469999999999999</v>
      </c>
      <c r="L2362" s="48">
        <v>429750</v>
      </c>
      <c r="M2362" s="49"/>
    </row>
    <row r="2363" spans="1:13" x14ac:dyDescent="0.25">
      <c r="A2363" s="40">
        <v>10398</v>
      </c>
      <c r="B2363" s="41">
        <v>16040</v>
      </c>
      <c r="C2363" s="41">
        <v>23066</v>
      </c>
      <c r="D2363" s="41">
        <v>23289</v>
      </c>
      <c r="E2363" s="41">
        <v>11627</v>
      </c>
      <c r="F2363" s="41">
        <v>467</v>
      </c>
      <c r="G2363" s="41">
        <v>11099</v>
      </c>
      <c r="H2363" s="41">
        <v>687</v>
      </c>
      <c r="I2363" s="41">
        <v>1538</v>
      </c>
      <c r="J2363" s="41">
        <v>221</v>
      </c>
      <c r="K2363" s="41">
        <v>1.7073</v>
      </c>
      <c r="L2363" s="48">
        <v>271250</v>
      </c>
      <c r="M2363" s="49"/>
    </row>
    <row r="2364" spans="1:13" x14ac:dyDescent="0.25">
      <c r="A2364" s="40">
        <v>11792</v>
      </c>
      <c r="B2364" s="41">
        <v>19227</v>
      </c>
      <c r="C2364" s="41">
        <v>26109</v>
      </c>
      <c r="D2364" s="41">
        <v>18619</v>
      </c>
      <c r="E2364" s="41">
        <v>10082</v>
      </c>
      <c r="F2364" s="41">
        <v>4217</v>
      </c>
      <c r="G2364" s="41">
        <v>11428</v>
      </c>
      <c r="H2364" s="41">
        <v>385</v>
      </c>
      <c r="I2364" s="41">
        <v>1142</v>
      </c>
      <c r="J2364" s="41">
        <v>237</v>
      </c>
      <c r="K2364" s="41">
        <v>0.13100000000000001</v>
      </c>
      <c r="L2364" s="48">
        <v>335000</v>
      </c>
      <c r="M2364" s="49"/>
    </row>
    <row r="2365" spans="1:13" x14ac:dyDescent="0.25">
      <c r="A2365" s="40">
        <v>13048</v>
      </c>
      <c r="B2365" s="41">
        <v>18664</v>
      </c>
      <c r="C2365" s="41">
        <v>23005</v>
      </c>
      <c r="D2365" s="41">
        <v>24826</v>
      </c>
      <c r="E2365" s="41">
        <v>8161</v>
      </c>
      <c r="F2365" s="41">
        <v>5945</v>
      </c>
      <c r="G2365" s="41">
        <v>10032</v>
      </c>
      <c r="H2365" s="41">
        <v>304</v>
      </c>
      <c r="I2365" s="41">
        <v>1192</v>
      </c>
      <c r="J2365" s="41">
        <v>249</v>
      </c>
      <c r="K2365" s="41">
        <v>0.1928</v>
      </c>
      <c r="L2365" s="48">
        <v>425000</v>
      </c>
      <c r="M2365" s="49"/>
    </row>
    <row r="2366" spans="1:13" x14ac:dyDescent="0.25">
      <c r="A2366" s="40">
        <v>18985</v>
      </c>
      <c r="B2366" s="41">
        <v>18865</v>
      </c>
      <c r="C2366" s="41">
        <v>23536</v>
      </c>
      <c r="D2366" s="41">
        <v>22065</v>
      </c>
      <c r="E2366" s="41">
        <v>19608</v>
      </c>
      <c r="F2366" s="41">
        <v>7373</v>
      </c>
      <c r="G2366" s="41">
        <v>9112</v>
      </c>
      <c r="H2366" s="41">
        <v>281</v>
      </c>
      <c r="I2366" s="41">
        <v>1218</v>
      </c>
      <c r="J2366" s="41">
        <v>263</v>
      </c>
      <c r="K2366" s="41">
        <v>0.21479999999999999</v>
      </c>
      <c r="L2366" s="48">
        <v>582500</v>
      </c>
      <c r="M2366" s="49"/>
    </row>
    <row r="2367" spans="1:13" x14ac:dyDescent="0.25">
      <c r="A2367" s="40">
        <v>21065</v>
      </c>
      <c r="B2367" s="41">
        <v>19307</v>
      </c>
      <c r="C2367" s="41">
        <v>26129</v>
      </c>
      <c r="D2367" s="41">
        <v>25195</v>
      </c>
      <c r="E2367" s="41">
        <v>14606</v>
      </c>
      <c r="F2367" s="41">
        <v>5658</v>
      </c>
      <c r="G2367" s="41">
        <v>8365</v>
      </c>
      <c r="H2367" s="41">
        <v>351</v>
      </c>
      <c r="I2367" s="41">
        <v>1190</v>
      </c>
      <c r="J2367" s="41">
        <v>274</v>
      </c>
      <c r="K2367" s="41">
        <v>0.42599999999999999</v>
      </c>
      <c r="L2367" s="48">
        <v>375000</v>
      </c>
      <c r="M2367" s="49"/>
    </row>
    <row r="2368" spans="1:13" x14ac:dyDescent="0.25">
      <c r="A2368" s="40">
        <v>23622</v>
      </c>
      <c r="B2368" s="41">
        <v>21943</v>
      </c>
      <c r="C2368" s="41">
        <v>25938</v>
      </c>
      <c r="D2368" s="41">
        <v>25944</v>
      </c>
      <c r="E2368" s="41">
        <v>12820</v>
      </c>
      <c r="F2368" s="41">
        <v>10520</v>
      </c>
      <c r="G2368" s="41">
        <v>7215</v>
      </c>
      <c r="H2368" s="41">
        <v>337</v>
      </c>
      <c r="I2368" s="41">
        <v>1204</v>
      </c>
      <c r="J2368" s="41">
        <v>304</v>
      </c>
      <c r="K2368" s="41">
        <v>0.254</v>
      </c>
      <c r="L2368" s="48">
        <v>544000</v>
      </c>
      <c r="M2368" s="49"/>
    </row>
    <row r="2369" spans="1:13" x14ac:dyDescent="0.25">
      <c r="A2369" s="40">
        <v>20592</v>
      </c>
      <c r="B2369" s="41">
        <v>19735</v>
      </c>
      <c r="C2369" s="41">
        <v>23340</v>
      </c>
      <c r="D2369" s="41">
        <v>18809</v>
      </c>
      <c r="E2369" s="41">
        <v>22780</v>
      </c>
      <c r="F2369" s="41">
        <v>4295</v>
      </c>
      <c r="G2369" s="41">
        <v>10935</v>
      </c>
      <c r="H2369" s="41">
        <v>228</v>
      </c>
      <c r="I2369" s="41">
        <v>792</v>
      </c>
      <c r="J2369" s="41">
        <v>207</v>
      </c>
      <c r="K2369" s="41">
        <v>0.20669999999999999</v>
      </c>
      <c r="L2369" s="48">
        <v>455000</v>
      </c>
      <c r="M2369" s="49"/>
    </row>
    <row r="2370" spans="1:13" x14ac:dyDescent="0.25">
      <c r="A2370" s="40">
        <v>25408</v>
      </c>
      <c r="B2370" s="41">
        <v>30021</v>
      </c>
      <c r="C2370" s="41">
        <v>27615</v>
      </c>
      <c r="D2370" s="41">
        <v>26661</v>
      </c>
      <c r="E2370" s="41">
        <v>17378</v>
      </c>
      <c r="F2370" s="41">
        <v>10789</v>
      </c>
      <c r="G2370" s="41">
        <v>11926</v>
      </c>
      <c r="H2370" s="41">
        <v>363</v>
      </c>
      <c r="I2370" s="41">
        <v>1208</v>
      </c>
      <c r="J2370" s="41">
        <v>259</v>
      </c>
      <c r="K2370" s="41">
        <v>0.2329</v>
      </c>
      <c r="L2370" s="48">
        <v>477500</v>
      </c>
      <c r="M2370" s="49"/>
    </row>
    <row r="2371" spans="1:13" x14ac:dyDescent="0.25">
      <c r="A2371" s="40">
        <v>27868</v>
      </c>
      <c r="B2371" s="41">
        <v>30583</v>
      </c>
      <c r="C2371" s="41">
        <v>29033</v>
      </c>
      <c r="D2371" s="41">
        <v>22019</v>
      </c>
      <c r="E2371" s="41">
        <v>12728</v>
      </c>
      <c r="F2371" s="41">
        <v>5905</v>
      </c>
      <c r="G2371" s="41">
        <v>15075</v>
      </c>
      <c r="H2371" s="41">
        <v>289</v>
      </c>
      <c r="I2371" s="41">
        <v>824</v>
      </c>
      <c r="J2371" s="41">
        <v>204</v>
      </c>
      <c r="K2371" s="41">
        <v>0.1749</v>
      </c>
      <c r="L2371" s="48">
        <v>582500</v>
      </c>
      <c r="M2371" s="49"/>
    </row>
    <row r="2372" spans="1:13" x14ac:dyDescent="0.25">
      <c r="A2372" s="40">
        <v>18613</v>
      </c>
      <c r="B2372" s="41">
        <v>22051</v>
      </c>
      <c r="C2372" s="41">
        <v>21091</v>
      </c>
      <c r="D2372" s="41">
        <v>24394</v>
      </c>
      <c r="E2372" s="41">
        <v>22686</v>
      </c>
      <c r="F2372" s="41">
        <v>3235</v>
      </c>
      <c r="G2372" s="41">
        <v>12235</v>
      </c>
      <c r="H2372" s="41">
        <v>319</v>
      </c>
      <c r="I2372" s="41">
        <v>946</v>
      </c>
      <c r="J2372" s="41">
        <v>231</v>
      </c>
      <c r="K2372" s="41">
        <v>0.28420000000000001</v>
      </c>
      <c r="L2372" s="48">
        <v>510000</v>
      </c>
      <c r="M2372" s="49"/>
    </row>
    <row r="2373" spans="1:13" x14ac:dyDescent="0.25">
      <c r="A2373" s="40">
        <v>24070</v>
      </c>
      <c r="B2373" s="41">
        <v>28784</v>
      </c>
      <c r="C2373" s="41">
        <v>26421</v>
      </c>
      <c r="D2373" s="41">
        <v>23833</v>
      </c>
      <c r="E2373" s="41">
        <v>7071</v>
      </c>
      <c r="F2373" s="41">
        <v>2197</v>
      </c>
      <c r="G2373" s="41">
        <v>3248</v>
      </c>
      <c r="H2373" s="41">
        <v>419</v>
      </c>
      <c r="I2373" s="41">
        <v>1933</v>
      </c>
      <c r="J2373" s="41">
        <v>283</v>
      </c>
      <c r="K2373" s="41">
        <v>0.2447</v>
      </c>
      <c r="L2373" s="48">
        <v>250000</v>
      </c>
      <c r="M2373" s="49"/>
    </row>
    <row r="2374" spans="1:13" x14ac:dyDescent="0.25">
      <c r="A2374" s="40">
        <v>10864</v>
      </c>
      <c r="B2374" s="41">
        <v>18855</v>
      </c>
      <c r="C2374" s="41">
        <v>20588</v>
      </c>
      <c r="D2374" s="41">
        <v>14386</v>
      </c>
      <c r="E2374" s="41">
        <v>11553</v>
      </c>
      <c r="F2374" s="41">
        <v>2116</v>
      </c>
      <c r="G2374" s="41">
        <v>13140</v>
      </c>
      <c r="H2374" s="41">
        <v>509</v>
      </c>
      <c r="I2374" s="41">
        <v>1510</v>
      </c>
      <c r="J2374" s="41">
        <v>297</v>
      </c>
      <c r="K2374" s="41">
        <v>0.1731</v>
      </c>
      <c r="L2374" s="48">
        <v>385000</v>
      </c>
      <c r="M2374" s="49"/>
    </row>
    <row r="2375" spans="1:13" x14ac:dyDescent="0.25">
      <c r="A2375" s="40">
        <v>8483</v>
      </c>
      <c r="B2375" s="41">
        <v>10213</v>
      </c>
      <c r="C2375" s="41">
        <v>26663</v>
      </c>
      <c r="D2375" s="41">
        <v>18618</v>
      </c>
      <c r="E2375" s="41">
        <v>3713</v>
      </c>
      <c r="F2375" s="41">
        <v>2614</v>
      </c>
      <c r="G2375" s="41">
        <v>5580</v>
      </c>
      <c r="H2375" s="41">
        <v>807</v>
      </c>
      <c r="I2375" s="41">
        <v>1716</v>
      </c>
      <c r="J2375" s="41">
        <v>357</v>
      </c>
      <c r="K2375" s="41">
        <v>0.26100000000000001</v>
      </c>
      <c r="L2375" s="48">
        <v>295000</v>
      </c>
      <c r="M2375" s="49"/>
    </row>
    <row r="2376" spans="1:13" x14ac:dyDescent="0.25">
      <c r="A2376" s="40">
        <v>9328</v>
      </c>
      <c r="B2376" s="41">
        <v>14160</v>
      </c>
      <c r="C2376" s="41">
        <v>19017</v>
      </c>
      <c r="D2376" s="41">
        <v>14232</v>
      </c>
      <c r="E2376" s="41">
        <v>15291</v>
      </c>
      <c r="F2376" s="41">
        <v>3885</v>
      </c>
      <c r="G2376" s="41">
        <v>10551</v>
      </c>
      <c r="H2376" s="41">
        <v>404</v>
      </c>
      <c r="I2376" s="41">
        <v>1128</v>
      </c>
      <c r="J2376" s="41">
        <v>221</v>
      </c>
      <c r="K2376" s="41">
        <v>0.1389</v>
      </c>
      <c r="L2376" s="48">
        <v>426000</v>
      </c>
      <c r="M2376" s="49"/>
    </row>
    <row r="2377" spans="1:13" x14ac:dyDescent="0.25">
      <c r="A2377" s="40">
        <v>13955</v>
      </c>
      <c r="B2377" s="41">
        <v>17009</v>
      </c>
      <c r="C2377" s="41">
        <v>21229</v>
      </c>
      <c r="D2377" s="41">
        <v>20686</v>
      </c>
      <c r="E2377" s="41">
        <v>17334</v>
      </c>
      <c r="F2377" s="41">
        <v>5592</v>
      </c>
      <c r="G2377" s="41">
        <v>10577</v>
      </c>
      <c r="H2377" s="41">
        <v>262</v>
      </c>
      <c r="I2377" s="41">
        <v>1069</v>
      </c>
      <c r="J2377" s="41">
        <v>198</v>
      </c>
      <c r="K2377" s="41">
        <v>0.25419999999999998</v>
      </c>
      <c r="L2377" s="48">
        <v>430000</v>
      </c>
      <c r="M2377" s="49"/>
    </row>
    <row r="2378" spans="1:13" x14ac:dyDescent="0.25">
      <c r="A2378" s="40">
        <v>11004</v>
      </c>
      <c r="B2378" s="41">
        <v>13123</v>
      </c>
      <c r="C2378" s="41">
        <v>23851</v>
      </c>
      <c r="D2378" s="41">
        <v>16842</v>
      </c>
      <c r="E2378" s="41">
        <v>7833</v>
      </c>
      <c r="F2378" s="41">
        <v>8373</v>
      </c>
      <c r="G2378" s="41">
        <v>13027</v>
      </c>
      <c r="H2378" s="41">
        <v>376</v>
      </c>
      <c r="I2378" s="41">
        <v>1161</v>
      </c>
      <c r="J2378" s="41">
        <v>325</v>
      </c>
      <c r="K2378" s="41">
        <v>0.31330000000000002</v>
      </c>
      <c r="L2378" s="48">
        <v>567500</v>
      </c>
      <c r="M2378" s="49"/>
    </row>
    <row r="2379" spans="1:13" x14ac:dyDescent="0.25">
      <c r="A2379" s="40">
        <v>17686</v>
      </c>
      <c r="B2379" s="41">
        <v>18329</v>
      </c>
      <c r="C2379" s="41">
        <v>19968</v>
      </c>
      <c r="D2379" s="41">
        <v>20681</v>
      </c>
      <c r="E2379" s="41">
        <v>13600</v>
      </c>
      <c r="F2379" s="41">
        <v>7769</v>
      </c>
      <c r="G2379" s="41">
        <v>15566</v>
      </c>
      <c r="H2379" s="41">
        <v>475</v>
      </c>
      <c r="I2379" s="41">
        <v>1259</v>
      </c>
      <c r="J2379" s="41">
        <v>266</v>
      </c>
      <c r="K2379" s="41">
        <v>0.34289999999999998</v>
      </c>
      <c r="L2379" s="48">
        <v>372500</v>
      </c>
      <c r="M2379" s="49"/>
    </row>
    <row r="2380" spans="1:13" x14ac:dyDescent="0.25">
      <c r="A2380" s="40">
        <v>4267</v>
      </c>
      <c r="B2380" s="41">
        <v>6930</v>
      </c>
      <c r="C2380" s="41">
        <v>10715</v>
      </c>
      <c r="D2380" s="41">
        <v>9307</v>
      </c>
      <c r="E2380" s="41">
        <v>14591</v>
      </c>
      <c r="F2380" s="41">
        <v>318</v>
      </c>
      <c r="G2380" s="41">
        <v>5403</v>
      </c>
      <c r="H2380" s="41">
        <v>397</v>
      </c>
      <c r="I2380" s="41">
        <v>1152</v>
      </c>
      <c r="J2380" s="41">
        <v>162</v>
      </c>
      <c r="K2380" s="41">
        <v>0.30859999999999999</v>
      </c>
      <c r="L2380" s="48">
        <v>393000</v>
      </c>
      <c r="M2380" s="49"/>
    </row>
    <row r="2381" spans="1:13" x14ac:dyDescent="0.25">
      <c r="A2381" s="40">
        <v>19083</v>
      </c>
      <c r="B2381" s="41">
        <v>22001</v>
      </c>
      <c r="C2381" s="41">
        <v>25255</v>
      </c>
      <c r="D2381" s="41">
        <v>24345</v>
      </c>
      <c r="E2381" s="41">
        <v>10974</v>
      </c>
      <c r="F2381" s="41">
        <v>4441</v>
      </c>
      <c r="G2381" s="41">
        <v>8158</v>
      </c>
      <c r="H2381" s="41">
        <v>468</v>
      </c>
      <c r="I2381" s="41">
        <v>1276</v>
      </c>
      <c r="J2381" s="41">
        <v>262</v>
      </c>
      <c r="K2381" s="41">
        <v>0.44290000000000002</v>
      </c>
      <c r="L2381" s="48">
        <v>460000</v>
      </c>
      <c r="M2381" s="49"/>
    </row>
    <row r="2382" spans="1:13" x14ac:dyDescent="0.25">
      <c r="A2382" s="40">
        <v>16787</v>
      </c>
      <c r="B2382" s="41">
        <v>16016</v>
      </c>
      <c r="C2382" s="41">
        <v>23188</v>
      </c>
      <c r="D2382" s="41">
        <v>21573</v>
      </c>
      <c r="E2382" s="41">
        <v>12137</v>
      </c>
      <c r="F2382" s="41">
        <v>10640</v>
      </c>
      <c r="G2382" s="41">
        <v>4954</v>
      </c>
      <c r="H2382" s="41">
        <v>373</v>
      </c>
      <c r="I2382" s="41">
        <v>1001</v>
      </c>
      <c r="J2382" s="41">
        <v>242</v>
      </c>
      <c r="K2382" s="41">
        <v>0.2397</v>
      </c>
      <c r="L2382" s="48">
        <v>602500</v>
      </c>
      <c r="M2382" s="49"/>
    </row>
    <row r="2383" spans="1:13" x14ac:dyDescent="0.25">
      <c r="A2383" s="40">
        <v>7204</v>
      </c>
      <c r="B2383" s="41">
        <v>12219</v>
      </c>
      <c r="C2383" s="41">
        <v>19604</v>
      </c>
      <c r="D2383" s="41">
        <v>13758</v>
      </c>
      <c r="E2383" s="41">
        <v>12409</v>
      </c>
      <c r="F2383" s="41">
        <v>1901</v>
      </c>
      <c r="G2383" s="41">
        <v>11919</v>
      </c>
      <c r="H2383" s="41">
        <v>326</v>
      </c>
      <c r="I2383" s="41">
        <v>1128</v>
      </c>
      <c r="J2383" s="41">
        <v>180</v>
      </c>
      <c r="K2383" s="41">
        <v>0.26369999999999999</v>
      </c>
      <c r="L2383" s="48">
        <v>325000</v>
      </c>
      <c r="M2383" s="49"/>
    </row>
    <row r="2384" spans="1:13" x14ac:dyDescent="0.25">
      <c r="A2384" s="40">
        <v>18586</v>
      </c>
      <c r="B2384" s="41">
        <v>25658</v>
      </c>
      <c r="C2384" s="41">
        <v>30996</v>
      </c>
      <c r="D2384" s="41">
        <v>28673</v>
      </c>
      <c r="E2384" s="41">
        <v>14672</v>
      </c>
      <c r="F2384" s="41">
        <v>2463</v>
      </c>
      <c r="G2384" s="41">
        <v>8107</v>
      </c>
      <c r="H2384" s="41">
        <v>420</v>
      </c>
      <c r="I2384" s="41">
        <v>1231</v>
      </c>
      <c r="J2384" s="41">
        <v>260</v>
      </c>
      <c r="K2384" s="41">
        <v>0.28520000000000001</v>
      </c>
      <c r="L2384" s="48">
        <v>515000</v>
      </c>
      <c r="M2384" s="49"/>
    </row>
    <row r="2385" spans="1:13" x14ac:dyDescent="0.25">
      <c r="A2385" s="40">
        <v>18569</v>
      </c>
      <c r="B2385" s="41">
        <v>26232</v>
      </c>
      <c r="C2385" s="41">
        <v>31201</v>
      </c>
      <c r="D2385" s="41">
        <v>27005</v>
      </c>
      <c r="E2385" s="41">
        <v>10972</v>
      </c>
      <c r="F2385" s="41">
        <v>2761</v>
      </c>
      <c r="G2385" s="41">
        <v>14475</v>
      </c>
      <c r="H2385" s="41">
        <v>575</v>
      </c>
      <c r="I2385" s="41">
        <v>1651</v>
      </c>
      <c r="J2385" s="41">
        <v>295</v>
      </c>
      <c r="K2385" s="41">
        <v>0.30080000000000001</v>
      </c>
      <c r="L2385" s="48">
        <v>343500</v>
      </c>
      <c r="M2385" s="49"/>
    </row>
    <row r="2386" spans="1:13" x14ac:dyDescent="0.25">
      <c r="A2386" s="40">
        <v>23727</v>
      </c>
      <c r="B2386" s="41">
        <v>25548</v>
      </c>
      <c r="C2386" s="41">
        <v>31743</v>
      </c>
      <c r="D2386" s="41">
        <v>28802</v>
      </c>
      <c r="E2386" s="41">
        <v>4005</v>
      </c>
      <c r="F2386" s="41">
        <v>2268</v>
      </c>
      <c r="G2386" s="41">
        <v>9814</v>
      </c>
      <c r="H2386" s="41">
        <v>228</v>
      </c>
      <c r="I2386" s="41">
        <v>1018</v>
      </c>
      <c r="J2386" s="41">
        <v>344</v>
      </c>
      <c r="K2386" s="41">
        <v>0.95269999999999999</v>
      </c>
      <c r="L2386" s="48">
        <v>714750</v>
      </c>
      <c r="M2386" s="49"/>
    </row>
    <row r="2387" spans="1:13" x14ac:dyDescent="0.25">
      <c r="A2387" s="40">
        <v>14879</v>
      </c>
      <c r="B2387" s="41">
        <v>16355</v>
      </c>
      <c r="C2387" s="41">
        <v>27204</v>
      </c>
      <c r="D2387" s="41">
        <v>19083</v>
      </c>
      <c r="E2387" s="41">
        <v>6382</v>
      </c>
      <c r="F2387" s="41">
        <v>7200</v>
      </c>
      <c r="G2387" s="41">
        <v>6975</v>
      </c>
      <c r="H2387" s="41">
        <v>391</v>
      </c>
      <c r="I2387" s="41">
        <v>1330</v>
      </c>
      <c r="J2387" s="41">
        <v>174</v>
      </c>
      <c r="K2387" s="41">
        <v>0.23269999999999999</v>
      </c>
      <c r="L2387" s="48">
        <v>442500</v>
      </c>
      <c r="M2387" s="49"/>
    </row>
    <row r="2388" spans="1:13" x14ac:dyDescent="0.25">
      <c r="A2388" s="40">
        <v>22842</v>
      </c>
      <c r="B2388" s="41">
        <v>27993</v>
      </c>
      <c r="C2388" s="41">
        <v>28987</v>
      </c>
      <c r="D2388" s="41">
        <v>24332</v>
      </c>
      <c r="E2388" s="41">
        <v>22367</v>
      </c>
      <c r="F2388" s="41">
        <v>1838</v>
      </c>
      <c r="G2388" s="41">
        <v>8397</v>
      </c>
      <c r="H2388" s="41">
        <v>309</v>
      </c>
      <c r="I2388" s="41">
        <v>1127</v>
      </c>
      <c r="J2388" s="41">
        <v>260</v>
      </c>
      <c r="K2388" s="41">
        <v>0.46300000000000002</v>
      </c>
      <c r="L2388" s="48">
        <v>472500</v>
      </c>
      <c r="M2388" s="49"/>
    </row>
    <row r="2389" spans="1:13" x14ac:dyDescent="0.25">
      <c r="A2389" s="40">
        <v>20467</v>
      </c>
      <c r="B2389" s="41">
        <v>23509</v>
      </c>
      <c r="C2389" s="41">
        <v>30262</v>
      </c>
      <c r="D2389" s="41">
        <v>24080</v>
      </c>
      <c r="E2389" s="41">
        <v>6233</v>
      </c>
      <c r="F2389" s="41">
        <v>4997</v>
      </c>
      <c r="G2389" s="41">
        <v>5888</v>
      </c>
      <c r="H2389" s="41">
        <v>360</v>
      </c>
      <c r="I2389" s="41">
        <v>1334</v>
      </c>
      <c r="J2389" s="41">
        <v>220</v>
      </c>
      <c r="K2389" s="41">
        <v>0.4088</v>
      </c>
      <c r="L2389" s="48">
        <v>375000</v>
      </c>
      <c r="M2389" s="49"/>
    </row>
    <row r="2390" spans="1:13" x14ac:dyDescent="0.25">
      <c r="A2390" s="40">
        <v>9810</v>
      </c>
      <c r="B2390" s="41">
        <v>9565</v>
      </c>
      <c r="C2390" s="41">
        <v>19818</v>
      </c>
      <c r="D2390" s="41">
        <v>18200</v>
      </c>
      <c r="E2390" s="41">
        <v>3026</v>
      </c>
      <c r="F2390" s="41">
        <v>4763</v>
      </c>
      <c r="G2390" s="41">
        <v>12929</v>
      </c>
      <c r="H2390" s="41">
        <v>394</v>
      </c>
      <c r="I2390" s="41">
        <v>1411</v>
      </c>
      <c r="J2390" s="41">
        <v>188</v>
      </c>
      <c r="K2390" s="41">
        <v>0.31059999999999999</v>
      </c>
      <c r="L2390" s="48">
        <v>370000</v>
      </c>
      <c r="M2390" s="49"/>
    </row>
    <row r="2391" spans="1:13" x14ac:dyDescent="0.25">
      <c r="A2391" s="40">
        <v>16658</v>
      </c>
      <c r="B2391" s="41">
        <v>21055</v>
      </c>
      <c r="C2391" s="41">
        <v>22418</v>
      </c>
      <c r="D2391" s="41">
        <v>20565</v>
      </c>
      <c r="E2391" s="41">
        <v>7429</v>
      </c>
      <c r="F2391" s="41">
        <v>5693</v>
      </c>
      <c r="G2391" s="41">
        <v>7176</v>
      </c>
      <c r="H2391" s="41">
        <v>572</v>
      </c>
      <c r="I2391" s="41">
        <v>1622</v>
      </c>
      <c r="J2391" s="41">
        <v>258</v>
      </c>
      <c r="K2391" s="41">
        <v>0.43340000000000001</v>
      </c>
      <c r="L2391" s="48">
        <v>380000</v>
      </c>
      <c r="M2391" s="49"/>
    </row>
    <row r="2392" spans="1:13" x14ac:dyDescent="0.25">
      <c r="A2392" s="40">
        <v>22596</v>
      </c>
      <c r="B2392" s="41">
        <v>27720</v>
      </c>
      <c r="C2392" s="41">
        <v>29095</v>
      </c>
      <c r="D2392" s="41">
        <v>26009</v>
      </c>
      <c r="E2392" s="41">
        <v>15311</v>
      </c>
      <c r="F2392" s="41">
        <v>9709</v>
      </c>
      <c r="G2392" s="41">
        <v>4493</v>
      </c>
      <c r="H2392" s="41">
        <v>695</v>
      </c>
      <c r="I2392" s="41">
        <v>1863</v>
      </c>
      <c r="J2392" s="41">
        <v>284</v>
      </c>
      <c r="K2392" s="41">
        <v>0.25069999999999998</v>
      </c>
      <c r="L2392" s="48">
        <v>461250</v>
      </c>
      <c r="M2392" s="49"/>
    </row>
    <row r="2393" spans="1:13" x14ac:dyDescent="0.25">
      <c r="A2393" s="40">
        <v>9820</v>
      </c>
      <c r="B2393" s="41">
        <v>15005</v>
      </c>
      <c r="C2393" s="41">
        <v>20183</v>
      </c>
      <c r="D2393" s="41">
        <v>16199</v>
      </c>
      <c r="E2393" s="41">
        <v>11800</v>
      </c>
      <c r="F2393" s="41">
        <v>8289</v>
      </c>
      <c r="G2393" s="41">
        <v>2185</v>
      </c>
      <c r="H2393" s="41">
        <v>518</v>
      </c>
      <c r="I2393" s="41">
        <v>1828</v>
      </c>
      <c r="J2393" s="41">
        <v>361</v>
      </c>
      <c r="K2393" s="41">
        <v>0.39689999999999998</v>
      </c>
      <c r="L2393" s="48">
        <v>538750</v>
      </c>
      <c r="M2393" s="49"/>
    </row>
    <row r="2394" spans="1:13" x14ac:dyDescent="0.25">
      <c r="A2394" s="40">
        <v>6076</v>
      </c>
      <c r="B2394" s="41">
        <v>6841</v>
      </c>
      <c r="C2394" s="41">
        <v>9313</v>
      </c>
      <c r="D2394" s="41">
        <v>8161</v>
      </c>
      <c r="E2394" s="41">
        <v>4182</v>
      </c>
      <c r="F2394" s="41">
        <v>640</v>
      </c>
      <c r="G2394" s="41">
        <v>13319</v>
      </c>
      <c r="H2394" s="41">
        <v>372</v>
      </c>
      <c r="I2394" s="41">
        <v>1035</v>
      </c>
      <c r="J2394" s="41">
        <v>185</v>
      </c>
      <c r="K2394" s="41">
        <v>0.98580000000000001</v>
      </c>
      <c r="L2394" s="48">
        <v>373500</v>
      </c>
      <c r="M2394" s="49"/>
    </row>
    <row r="2395" spans="1:13" x14ac:dyDescent="0.25">
      <c r="A2395" s="40">
        <v>20399</v>
      </c>
      <c r="B2395" s="41">
        <v>27980</v>
      </c>
      <c r="C2395" s="41">
        <v>32017</v>
      </c>
      <c r="D2395" s="41">
        <v>28615</v>
      </c>
      <c r="E2395" s="41">
        <v>9643</v>
      </c>
      <c r="F2395" s="41">
        <v>9613</v>
      </c>
      <c r="G2395" s="41">
        <v>9654</v>
      </c>
      <c r="H2395" s="41">
        <v>278</v>
      </c>
      <c r="I2395" s="41">
        <v>1210</v>
      </c>
      <c r="J2395" s="41">
        <v>201</v>
      </c>
      <c r="K2395" s="41">
        <v>0.17680000000000001</v>
      </c>
      <c r="L2395" s="48">
        <v>558750</v>
      </c>
      <c r="M2395" s="49"/>
    </row>
    <row r="2396" spans="1:13" x14ac:dyDescent="0.25">
      <c r="A2396" s="40">
        <v>12168</v>
      </c>
      <c r="B2396" s="41">
        <v>11906</v>
      </c>
      <c r="C2396" s="41">
        <v>20899</v>
      </c>
      <c r="D2396" s="41">
        <v>20725</v>
      </c>
      <c r="E2396" s="41">
        <v>16456</v>
      </c>
      <c r="F2396" s="41">
        <v>13088</v>
      </c>
      <c r="G2396" s="41">
        <v>8010</v>
      </c>
      <c r="H2396" s="41">
        <v>311</v>
      </c>
      <c r="I2396" s="41">
        <v>1026</v>
      </c>
      <c r="J2396" s="41">
        <v>285</v>
      </c>
      <c r="K2396" s="41">
        <v>0.1394</v>
      </c>
      <c r="L2396" s="48">
        <v>1075000</v>
      </c>
      <c r="M2396" s="49"/>
    </row>
    <row r="2397" spans="1:13" x14ac:dyDescent="0.25">
      <c r="A2397" s="40">
        <v>25009</v>
      </c>
      <c r="B2397" s="41">
        <v>25510</v>
      </c>
      <c r="C2397" s="41">
        <v>32558</v>
      </c>
      <c r="D2397" s="41">
        <v>27945</v>
      </c>
      <c r="E2397" s="41">
        <v>18380</v>
      </c>
      <c r="F2397" s="41">
        <v>9892</v>
      </c>
      <c r="G2397" s="41">
        <v>6589</v>
      </c>
      <c r="H2397" s="41">
        <v>264</v>
      </c>
      <c r="I2397" s="41">
        <v>985</v>
      </c>
      <c r="J2397" s="41">
        <v>211</v>
      </c>
      <c r="K2397" s="41">
        <v>0.1799</v>
      </c>
      <c r="L2397" s="48">
        <v>750000</v>
      </c>
      <c r="M2397" s="49"/>
    </row>
    <row r="2398" spans="1:13" x14ac:dyDescent="0.25">
      <c r="A2398" s="40">
        <v>22983</v>
      </c>
      <c r="B2398" s="41">
        <v>24972</v>
      </c>
      <c r="C2398" s="41">
        <v>30008</v>
      </c>
      <c r="D2398" s="41">
        <v>29325</v>
      </c>
      <c r="E2398" s="41">
        <v>28054</v>
      </c>
      <c r="F2398" s="41">
        <v>4597</v>
      </c>
      <c r="G2398" s="41">
        <v>9841</v>
      </c>
      <c r="H2398" s="41">
        <v>206</v>
      </c>
      <c r="I2398" s="41">
        <v>1199</v>
      </c>
      <c r="J2398" s="41">
        <v>220</v>
      </c>
      <c r="K2398" s="41">
        <v>0.51</v>
      </c>
      <c r="L2398" s="48">
        <v>632500</v>
      </c>
      <c r="M2398" s="49"/>
    </row>
    <row r="2399" spans="1:13" x14ac:dyDescent="0.25">
      <c r="A2399" s="40">
        <v>16096</v>
      </c>
      <c r="B2399" s="41">
        <v>20186</v>
      </c>
      <c r="C2399" s="41">
        <v>26761</v>
      </c>
      <c r="D2399" s="41">
        <v>28761</v>
      </c>
      <c r="E2399" s="41">
        <v>16367</v>
      </c>
      <c r="F2399" s="41">
        <v>5580</v>
      </c>
      <c r="G2399" s="41">
        <v>5071</v>
      </c>
      <c r="H2399" s="41">
        <v>353</v>
      </c>
      <c r="I2399" s="41">
        <v>1501</v>
      </c>
      <c r="J2399" s="41">
        <v>214</v>
      </c>
      <c r="K2399" s="41">
        <v>0.32550000000000001</v>
      </c>
      <c r="L2399" s="48">
        <v>560000</v>
      </c>
      <c r="M2399" s="49"/>
    </row>
    <row r="2400" spans="1:13" x14ac:dyDescent="0.25">
      <c r="A2400" s="40">
        <v>15693</v>
      </c>
      <c r="B2400" s="41">
        <v>23263</v>
      </c>
      <c r="C2400" s="41">
        <v>31039</v>
      </c>
      <c r="D2400" s="41">
        <v>20745</v>
      </c>
      <c r="E2400" s="41">
        <v>7408</v>
      </c>
      <c r="F2400" s="41">
        <v>11179</v>
      </c>
      <c r="G2400" s="41">
        <v>7480</v>
      </c>
      <c r="H2400" s="41">
        <v>306</v>
      </c>
      <c r="I2400" s="41">
        <v>1120</v>
      </c>
      <c r="J2400" s="41">
        <v>398</v>
      </c>
      <c r="K2400" s="41">
        <v>0.20530000000000001</v>
      </c>
      <c r="L2400" s="48">
        <v>390000</v>
      </c>
      <c r="M2400" s="49"/>
    </row>
    <row r="2401" spans="1:13" x14ac:dyDescent="0.25">
      <c r="A2401" s="40">
        <v>13499</v>
      </c>
      <c r="B2401" s="41">
        <v>17085</v>
      </c>
      <c r="C2401" s="41">
        <v>24504</v>
      </c>
      <c r="D2401" s="41">
        <v>8605</v>
      </c>
      <c r="E2401" s="41">
        <v>7537</v>
      </c>
      <c r="F2401" s="41">
        <v>6874</v>
      </c>
      <c r="G2401" s="41">
        <v>6618</v>
      </c>
      <c r="H2401" s="41">
        <v>233</v>
      </c>
      <c r="I2401" s="41">
        <v>1409</v>
      </c>
      <c r="J2401" s="41">
        <v>179</v>
      </c>
      <c r="K2401" s="41">
        <v>0.1183</v>
      </c>
      <c r="L2401" s="48">
        <v>630000</v>
      </c>
      <c r="M2401" s="49"/>
    </row>
    <row r="2402" spans="1:13" x14ac:dyDescent="0.25">
      <c r="A2402" s="40">
        <v>15698</v>
      </c>
      <c r="B2402" s="41">
        <v>20703</v>
      </c>
      <c r="C2402" s="41">
        <v>21083</v>
      </c>
      <c r="D2402" s="41">
        <v>15932</v>
      </c>
      <c r="E2402" s="41">
        <v>7710</v>
      </c>
      <c r="F2402" s="41">
        <v>11456</v>
      </c>
      <c r="G2402" s="41">
        <v>2336</v>
      </c>
      <c r="H2402" s="41">
        <v>294</v>
      </c>
      <c r="I2402" s="41">
        <v>1640</v>
      </c>
      <c r="J2402" s="41">
        <v>240</v>
      </c>
      <c r="K2402" s="41">
        <v>0.14799999999999999</v>
      </c>
      <c r="L2402" s="48">
        <v>1025000</v>
      </c>
      <c r="M2402" s="49"/>
    </row>
    <row r="2403" spans="1:13" x14ac:dyDescent="0.25">
      <c r="A2403" s="40">
        <v>5772</v>
      </c>
      <c r="B2403" s="41">
        <v>9446</v>
      </c>
      <c r="C2403" s="41">
        <v>13198</v>
      </c>
      <c r="D2403" s="41">
        <v>5616</v>
      </c>
      <c r="E2403" s="41">
        <v>7035</v>
      </c>
      <c r="F2403" s="41">
        <v>9626</v>
      </c>
      <c r="G2403" s="41">
        <v>7595</v>
      </c>
      <c r="H2403" s="41">
        <v>375</v>
      </c>
      <c r="I2403" s="41">
        <v>1778</v>
      </c>
      <c r="J2403" s="41">
        <v>213</v>
      </c>
      <c r="K2403" s="41">
        <v>0.1113</v>
      </c>
      <c r="L2403" s="48">
        <v>918703</v>
      </c>
      <c r="M2403" s="49"/>
    </row>
    <row r="2404" spans="1:13" x14ac:dyDescent="0.25">
      <c r="A2404" s="40">
        <v>13876</v>
      </c>
      <c r="B2404" s="41">
        <v>15629</v>
      </c>
      <c r="C2404" s="41">
        <v>24817</v>
      </c>
      <c r="D2404" s="41">
        <v>17351</v>
      </c>
      <c r="E2404" s="41">
        <v>22745</v>
      </c>
      <c r="F2404" s="41">
        <v>8251</v>
      </c>
      <c r="G2404" s="41">
        <v>8291</v>
      </c>
      <c r="H2404" s="41">
        <v>395</v>
      </c>
      <c r="I2404" s="41">
        <v>1927</v>
      </c>
      <c r="J2404" s="41">
        <v>159</v>
      </c>
      <c r="K2404" s="41">
        <v>0.1101</v>
      </c>
      <c r="L2404" s="48">
        <v>587500</v>
      </c>
      <c r="M2404" s="49"/>
    </row>
    <row r="2405" spans="1:13" x14ac:dyDescent="0.25">
      <c r="A2405" s="40">
        <v>11637</v>
      </c>
      <c r="B2405" s="41">
        <v>14119</v>
      </c>
      <c r="C2405" s="41">
        <v>20041</v>
      </c>
      <c r="D2405" s="41">
        <v>14557</v>
      </c>
      <c r="E2405" s="41">
        <v>20470</v>
      </c>
      <c r="F2405" s="41">
        <v>12366</v>
      </c>
      <c r="G2405" s="41">
        <v>7073</v>
      </c>
      <c r="H2405" s="41">
        <v>202</v>
      </c>
      <c r="I2405" s="41">
        <v>1314</v>
      </c>
      <c r="J2405" s="41">
        <v>222</v>
      </c>
      <c r="K2405" s="41">
        <v>9.1499999999999998E-2</v>
      </c>
      <c r="L2405" s="48">
        <v>875000</v>
      </c>
      <c r="M2405" s="49"/>
    </row>
    <row r="2406" spans="1:13" x14ac:dyDescent="0.25">
      <c r="A2406" s="40">
        <v>21424</v>
      </c>
      <c r="B2406" s="41">
        <v>22809</v>
      </c>
      <c r="C2406" s="41">
        <v>31576</v>
      </c>
      <c r="D2406" s="41">
        <v>27008</v>
      </c>
      <c r="E2406" s="41">
        <v>8764</v>
      </c>
      <c r="F2406" s="41">
        <v>14922</v>
      </c>
      <c r="G2406" s="41">
        <v>4053</v>
      </c>
      <c r="H2406" s="41">
        <v>244</v>
      </c>
      <c r="I2406" s="41">
        <v>1138</v>
      </c>
      <c r="J2406" s="41">
        <v>254</v>
      </c>
      <c r="K2406" s="41">
        <v>0.17979999999999999</v>
      </c>
      <c r="L2406" s="48">
        <v>1237500</v>
      </c>
      <c r="M2406" s="49"/>
    </row>
    <row r="2407" spans="1:13" x14ac:dyDescent="0.25">
      <c r="A2407" s="40">
        <v>7626</v>
      </c>
      <c r="B2407" s="41">
        <v>11373</v>
      </c>
      <c r="C2407" s="41">
        <v>15425</v>
      </c>
      <c r="D2407" s="41">
        <v>10382</v>
      </c>
      <c r="E2407" s="41">
        <v>15407</v>
      </c>
      <c r="F2407" s="41">
        <v>8090</v>
      </c>
      <c r="G2407" s="41">
        <v>3115</v>
      </c>
      <c r="H2407" s="41">
        <v>224</v>
      </c>
      <c r="I2407" s="41">
        <v>1408</v>
      </c>
      <c r="J2407" s="41">
        <v>201</v>
      </c>
      <c r="K2407" s="41">
        <v>8.2900000000000001E-2</v>
      </c>
      <c r="L2407" s="48">
        <v>740000</v>
      </c>
      <c r="M2407" s="49"/>
    </row>
    <row r="2408" spans="1:13" x14ac:dyDescent="0.25">
      <c r="A2408" s="40">
        <v>6072</v>
      </c>
      <c r="B2408" s="41">
        <v>9189</v>
      </c>
      <c r="C2408" s="41">
        <v>16352</v>
      </c>
      <c r="D2408" s="41">
        <v>11327</v>
      </c>
      <c r="E2408" s="41">
        <v>7972</v>
      </c>
      <c r="F2408" s="41">
        <v>8714</v>
      </c>
      <c r="G2408" s="41">
        <v>5754</v>
      </c>
      <c r="H2408" s="41">
        <v>446</v>
      </c>
      <c r="I2408" s="41">
        <v>1956</v>
      </c>
      <c r="J2408" s="41">
        <v>134</v>
      </c>
      <c r="K2408" s="41">
        <v>0.1157</v>
      </c>
      <c r="L2408" s="48">
        <v>195250</v>
      </c>
      <c r="M2408" s="49"/>
    </row>
    <row r="2409" spans="1:13" x14ac:dyDescent="0.25">
      <c r="A2409" s="40">
        <v>5486</v>
      </c>
      <c r="B2409" s="41">
        <v>10861</v>
      </c>
      <c r="C2409" s="41">
        <v>16449</v>
      </c>
      <c r="D2409" s="41">
        <v>20200</v>
      </c>
      <c r="E2409" s="41">
        <v>10312</v>
      </c>
      <c r="F2409" s="41">
        <v>6338</v>
      </c>
      <c r="G2409" s="41">
        <v>6427</v>
      </c>
      <c r="H2409" s="41">
        <v>521</v>
      </c>
      <c r="I2409" s="41">
        <v>2024</v>
      </c>
      <c r="J2409" s="41">
        <v>173</v>
      </c>
      <c r="K2409" s="41">
        <v>8.6099999999999996E-2</v>
      </c>
      <c r="L2409" s="48">
        <v>640000</v>
      </c>
      <c r="M2409" s="49"/>
    </row>
    <row r="2410" spans="1:13" x14ac:dyDescent="0.25">
      <c r="A2410" s="40">
        <v>9587</v>
      </c>
      <c r="B2410" s="41">
        <v>11527</v>
      </c>
      <c r="C2410" s="41">
        <v>23115</v>
      </c>
      <c r="D2410" s="41">
        <v>14761</v>
      </c>
      <c r="E2410" s="41">
        <v>25293</v>
      </c>
      <c r="F2410" s="41">
        <v>6095</v>
      </c>
      <c r="G2410" s="41">
        <v>6931</v>
      </c>
      <c r="H2410" s="41">
        <v>390</v>
      </c>
      <c r="I2410" s="41">
        <v>1945</v>
      </c>
      <c r="J2410" s="41">
        <v>221</v>
      </c>
      <c r="K2410" s="41">
        <v>0.33510000000000001</v>
      </c>
      <c r="L2410" s="48">
        <v>867000</v>
      </c>
      <c r="M2410" s="49"/>
    </row>
    <row r="2411" spans="1:13" x14ac:dyDescent="0.25">
      <c r="A2411" s="40">
        <v>8283</v>
      </c>
      <c r="B2411" s="41">
        <v>13549</v>
      </c>
      <c r="C2411" s="41">
        <v>22884</v>
      </c>
      <c r="D2411" s="41">
        <v>17173</v>
      </c>
      <c r="E2411" s="41">
        <v>9904</v>
      </c>
      <c r="F2411" s="41">
        <v>7329</v>
      </c>
      <c r="G2411" s="41">
        <v>3112</v>
      </c>
      <c r="H2411" s="41">
        <v>478</v>
      </c>
      <c r="I2411" s="41">
        <v>1841</v>
      </c>
      <c r="J2411" s="41">
        <v>197</v>
      </c>
      <c r="K2411" s="41">
        <v>0.13619999999999999</v>
      </c>
      <c r="L2411" s="48">
        <v>540000</v>
      </c>
      <c r="M2411" s="49"/>
    </row>
    <row r="2412" spans="1:13" x14ac:dyDescent="0.25">
      <c r="A2412" s="40">
        <v>10281</v>
      </c>
      <c r="B2412" s="41">
        <v>15621</v>
      </c>
      <c r="C2412" s="41">
        <v>18080</v>
      </c>
      <c r="D2412" s="41">
        <v>13701</v>
      </c>
      <c r="E2412" s="41">
        <v>11328</v>
      </c>
      <c r="F2412" s="41">
        <v>5585</v>
      </c>
      <c r="G2412" s="41">
        <v>1909</v>
      </c>
      <c r="H2412" s="41">
        <v>259</v>
      </c>
      <c r="I2412" s="41">
        <v>2030</v>
      </c>
      <c r="J2412" s="41">
        <v>146</v>
      </c>
      <c r="K2412" s="41">
        <v>0.11890000000000001</v>
      </c>
      <c r="L2412" s="48">
        <v>556250</v>
      </c>
      <c r="M2412" s="49"/>
    </row>
    <row r="2413" spans="1:13" x14ac:dyDescent="0.25">
      <c r="A2413" s="40">
        <v>7833</v>
      </c>
      <c r="B2413" s="41">
        <v>11962</v>
      </c>
      <c r="C2413" s="41">
        <v>14009</v>
      </c>
      <c r="D2413" s="41">
        <v>10441</v>
      </c>
      <c r="E2413" s="41">
        <v>7024</v>
      </c>
      <c r="F2413" s="41">
        <v>2743</v>
      </c>
      <c r="G2413" s="41">
        <v>6536</v>
      </c>
      <c r="H2413" s="41">
        <v>344</v>
      </c>
      <c r="I2413" s="41">
        <v>2005</v>
      </c>
      <c r="J2413" s="41">
        <v>193</v>
      </c>
      <c r="K2413" s="41">
        <v>0.33729999999999999</v>
      </c>
      <c r="L2413" s="48">
        <v>400000</v>
      </c>
      <c r="M2413" s="49"/>
    </row>
    <row r="2414" spans="1:13" x14ac:dyDescent="0.25">
      <c r="A2414" s="40">
        <v>3274</v>
      </c>
      <c r="B2414" s="41">
        <v>7662</v>
      </c>
      <c r="C2414" s="41">
        <v>13112</v>
      </c>
      <c r="D2414" s="41">
        <v>6786</v>
      </c>
      <c r="E2414" s="41">
        <v>8255</v>
      </c>
      <c r="F2414" s="41">
        <v>8186</v>
      </c>
      <c r="G2414" s="41">
        <v>7072</v>
      </c>
      <c r="H2414" s="41">
        <v>233</v>
      </c>
      <c r="I2414" s="41">
        <v>1314</v>
      </c>
      <c r="J2414" s="41">
        <v>213</v>
      </c>
      <c r="K2414" s="41">
        <v>8.0100000000000005E-2</v>
      </c>
      <c r="L2414" s="48">
        <v>500000</v>
      </c>
      <c r="M2414" s="49"/>
    </row>
    <row r="2415" spans="1:13" x14ac:dyDescent="0.25">
      <c r="A2415" s="40">
        <v>6208</v>
      </c>
      <c r="B2415" s="41">
        <v>6867</v>
      </c>
      <c r="C2415" s="41">
        <v>15143</v>
      </c>
      <c r="D2415" s="41">
        <v>7448</v>
      </c>
      <c r="E2415" s="41">
        <v>12220</v>
      </c>
      <c r="F2415" s="41">
        <v>7646</v>
      </c>
      <c r="G2415" s="41">
        <v>8417</v>
      </c>
      <c r="H2415" s="41">
        <v>328</v>
      </c>
      <c r="I2415" s="41">
        <v>1171</v>
      </c>
      <c r="J2415" s="41">
        <v>157</v>
      </c>
      <c r="K2415" s="41">
        <v>0.1391</v>
      </c>
      <c r="L2415" s="48">
        <v>967500</v>
      </c>
      <c r="M2415" s="49"/>
    </row>
    <row r="2416" spans="1:13" x14ac:dyDescent="0.25">
      <c r="A2416" s="40">
        <v>12596</v>
      </c>
      <c r="B2416" s="41">
        <v>14988</v>
      </c>
      <c r="C2416" s="41">
        <v>28538</v>
      </c>
      <c r="D2416" s="41">
        <v>12997</v>
      </c>
      <c r="E2416" s="41">
        <v>19340</v>
      </c>
      <c r="F2416" s="41">
        <v>3739</v>
      </c>
      <c r="G2416" s="41">
        <v>4328</v>
      </c>
      <c r="H2416" s="41">
        <v>278</v>
      </c>
      <c r="I2416" s="41">
        <v>2246</v>
      </c>
      <c r="J2416" s="41">
        <v>118</v>
      </c>
      <c r="K2416" s="41">
        <v>0.15140000000000001</v>
      </c>
      <c r="L2416" s="48">
        <v>690000</v>
      </c>
      <c r="M2416" s="49"/>
    </row>
    <row r="2417" spans="1:13" x14ac:dyDescent="0.25">
      <c r="A2417" s="40">
        <v>10030</v>
      </c>
      <c r="B2417" s="41">
        <v>14285</v>
      </c>
      <c r="C2417" s="41">
        <v>9617</v>
      </c>
      <c r="D2417" s="41">
        <v>7959</v>
      </c>
      <c r="E2417" s="41">
        <v>8060</v>
      </c>
      <c r="F2417" s="41">
        <v>7489</v>
      </c>
      <c r="G2417" s="41">
        <v>8371</v>
      </c>
      <c r="H2417" s="41">
        <v>264</v>
      </c>
      <c r="I2417" s="41">
        <v>1854</v>
      </c>
      <c r="J2417" s="41">
        <v>125</v>
      </c>
      <c r="K2417" s="41">
        <v>0.1148</v>
      </c>
      <c r="L2417" s="48">
        <v>340500</v>
      </c>
      <c r="M2417" s="49"/>
    </row>
    <row r="2418" spans="1:13" x14ac:dyDescent="0.25">
      <c r="A2418" s="40">
        <v>2369</v>
      </c>
      <c r="B2418" s="41">
        <v>3237</v>
      </c>
      <c r="C2418" s="41">
        <v>8962</v>
      </c>
      <c r="D2418" s="41">
        <v>3820</v>
      </c>
      <c r="E2418" s="41">
        <v>3342</v>
      </c>
      <c r="F2418" s="41">
        <v>8366</v>
      </c>
      <c r="G2418" s="41">
        <v>10259</v>
      </c>
      <c r="H2418" s="41">
        <v>290</v>
      </c>
      <c r="I2418" s="41">
        <v>1191</v>
      </c>
      <c r="J2418" s="41">
        <v>312</v>
      </c>
      <c r="K2418" s="41">
        <v>0.14330000000000001</v>
      </c>
      <c r="L2418" s="48">
        <v>656250</v>
      </c>
      <c r="M2418" s="49"/>
    </row>
    <row r="2419" spans="1:13" x14ac:dyDescent="0.25">
      <c r="A2419" s="40">
        <v>19837</v>
      </c>
      <c r="B2419" s="41">
        <v>23754</v>
      </c>
      <c r="C2419" s="41">
        <v>26334</v>
      </c>
      <c r="D2419" s="41">
        <v>23872</v>
      </c>
      <c r="E2419" s="41">
        <v>12539</v>
      </c>
      <c r="F2419" s="41">
        <v>10753</v>
      </c>
      <c r="G2419" s="41">
        <v>5154</v>
      </c>
      <c r="H2419" s="41">
        <v>268</v>
      </c>
      <c r="I2419" s="41">
        <v>1491</v>
      </c>
      <c r="J2419" s="41">
        <v>178</v>
      </c>
      <c r="K2419" s="41">
        <v>0.1145</v>
      </c>
      <c r="L2419" s="48">
        <v>620000</v>
      </c>
      <c r="M2419" s="49"/>
    </row>
    <row r="2420" spans="1:13" x14ac:dyDescent="0.25">
      <c r="A2420" s="40">
        <v>3497</v>
      </c>
      <c r="B2420" s="41">
        <v>4673</v>
      </c>
      <c r="C2420" s="41">
        <v>8546</v>
      </c>
      <c r="D2420" s="41">
        <v>4779</v>
      </c>
      <c r="E2420" s="41">
        <v>8497</v>
      </c>
      <c r="F2420" s="41">
        <v>8636</v>
      </c>
      <c r="G2420" s="41">
        <v>10822</v>
      </c>
      <c r="H2420" s="41">
        <v>377</v>
      </c>
      <c r="I2420" s="41">
        <v>1276</v>
      </c>
      <c r="J2420" s="41">
        <v>164</v>
      </c>
      <c r="K2420" s="41">
        <v>5.7799999999999997E-2</v>
      </c>
      <c r="L2420" s="48">
        <v>450000</v>
      </c>
      <c r="M2420" s="49"/>
    </row>
    <row r="2421" spans="1:13" x14ac:dyDescent="0.25">
      <c r="A2421" s="40">
        <v>3659</v>
      </c>
      <c r="B2421" s="41">
        <v>6835</v>
      </c>
      <c r="C2421" s="41">
        <v>18216</v>
      </c>
      <c r="D2421" s="41">
        <v>5227</v>
      </c>
      <c r="E2421" s="41">
        <v>8976</v>
      </c>
      <c r="F2421" s="41">
        <v>7585</v>
      </c>
      <c r="G2421" s="41">
        <v>8472</v>
      </c>
      <c r="H2421" s="41">
        <v>490</v>
      </c>
      <c r="I2421" s="41">
        <v>1782</v>
      </c>
      <c r="J2421" s="41">
        <v>262</v>
      </c>
      <c r="K2421" s="41">
        <v>0.13059999999999999</v>
      </c>
      <c r="L2421" s="48">
        <v>475000</v>
      </c>
      <c r="M2421" s="49"/>
    </row>
    <row r="2422" spans="1:13" x14ac:dyDescent="0.25">
      <c r="A2422" s="40">
        <v>9938</v>
      </c>
      <c r="B2422" s="41">
        <v>14599</v>
      </c>
      <c r="C2422" s="41">
        <v>21096</v>
      </c>
      <c r="D2422" s="41">
        <v>17147</v>
      </c>
      <c r="E2422" s="41">
        <v>5005</v>
      </c>
      <c r="F2422" s="41">
        <v>11358</v>
      </c>
      <c r="G2422" s="41">
        <v>8458</v>
      </c>
      <c r="H2422" s="41">
        <v>178</v>
      </c>
      <c r="I2422" s="41">
        <v>1006</v>
      </c>
      <c r="J2422" s="41">
        <v>172</v>
      </c>
      <c r="K2422" s="41">
        <v>0.1244</v>
      </c>
      <c r="L2422" s="48">
        <v>890000</v>
      </c>
      <c r="M2422" s="49"/>
    </row>
    <row r="2423" spans="1:13" x14ac:dyDescent="0.25">
      <c r="A2423" s="40">
        <v>16977</v>
      </c>
      <c r="B2423" s="41">
        <v>20116</v>
      </c>
      <c r="C2423" s="41">
        <v>21662</v>
      </c>
      <c r="D2423" s="41">
        <v>19508</v>
      </c>
      <c r="E2423" s="41">
        <v>5233</v>
      </c>
      <c r="F2423" s="41">
        <v>12494</v>
      </c>
      <c r="G2423" s="41">
        <v>2996</v>
      </c>
      <c r="H2423" s="41">
        <v>222</v>
      </c>
      <c r="I2423" s="41">
        <v>1449</v>
      </c>
      <c r="J2423" s="41">
        <v>184</v>
      </c>
      <c r="K2423" s="41">
        <v>9.9199999999999997E-2</v>
      </c>
      <c r="L2423" s="48">
        <v>600000</v>
      </c>
      <c r="M2423" s="49"/>
    </row>
    <row r="2424" spans="1:13" x14ac:dyDescent="0.25">
      <c r="A2424" s="40">
        <v>16349</v>
      </c>
      <c r="B2424" s="41">
        <v>18249</v>
      </c>
      <c r="C2424" s="41">
        <v>20844</v>
      </c>
      <c r="D2424" s="41">
        <v>23474</v>
      </c>
      <c r="E2424" s="41">
        <v>6121</v>
      </c>
      <c r="F2424" s="41">
        <v>14447</v>
      </c>
      <c r="G2424" s="41">
        <v>9603</v>
      </c>
      <c r="H2424" s="41">
        <v>278</v>
      </c>
      <c r="I2424" s="41">
        <v>1154</v>
      </c>
      <c r="J2424" s="41">
        <v>257</v>
      </c>
      <c r="K2424" s="41">
        <v>0.1459</v>
      </c>
      <c r="L2424" s="48">
        <v>810000</v>
      </c>
      <c r="M2424" s="49"/>
    </row>
    <row r="2425" spans="1:13" x14ac:dyDescent="0.25">
      <c r="A2425" s="40">
        <v>9314</v>
      </c>
      <c r="B2425" s="41">
        <v>9981</v>
      </c>
      <c r="C2425" s="41">
        <v>13192</v>
      </c>
      <c r="D2425" s="41">
        <v>10957</v>
      </c>
      <c r="E2425" s="41">
        <v>5113</v>
      </c>
      <c r="F2425" s="41">
        <v>10609</v>
      </c>
      <c r="G2425" s="41">
        <v>6045</v>
      </c>
      <c r="H2425" s="41">
        <v>277</v>
      </c>
      <c r="I2425" s="41">
        <v>1379</v>
      </c>
      <c r="J2425" s="41">
        <v>158</v>
      </c>
      <c r="K2425" s="41">
        <v>0.1212</v>
      </c>
      <c r="L2425" s="48">
        <v>720000</v>
      </c>
      <c r="M2425" s="49"/>
    </row>
    <row r="2426" spans="1:13" x14ac:dyDescent="0.25">
      <c r="A2426" s="40">
        <v>4390</v>
      </c>
      <c r="B2426" s="41">
        <v>5018</v>
      </c>
      <c r="C2426" s="41">
        <v>15166</v>
      </c>
      <c r="D2426" s="41">
        <v>7620</v>
      </c>
      <c r="E2426" s="41">
        <v>4618</v>
      </c>
      <c r="F2426" s="41">
        <v>7717</v>
      </c>
      <c r="G2426" s="41">
        <v>5664</v>
      </c>
      <c r="H2426" s="41">
        <v>236</v>
      </c>
      <c r="I2426" s="41">
        <v>1061</v>
      </c>
      <c r="J2426" s="41">
        <v>178</v>
      </c>
      <c r="K2426" s="41">
        <v>8.48E-2</v>
      </c>
      <c r="L2426" s="48">
        <v>435000</v>
      </c>
      <c r="M2426" s="49"/>
    </row>
    <row r="2427" spans="1:13" x14ac:dyDescent="0.25">
      <c r="A2427" s="40">
        <v>6825</v>
      </c>
      <c r="B2427" s="41">
        <v>10186</v>
      </c>
      <c r="C2427" s="41">
        <v>18316</v>
      </c>
      <c r="D2427" s="41">
        <v>9081</v>
      </c>
      <c r="E2427" s="41">
        <v>10948</v>
      </c>
      <c r="F2427" s="41">
        <v>6131</v>
      </c>
      <c r="G2427" s="41">
        <v>6676</v>
      </c>
      <c r="H2427" s="41">
        <v>246</v>
      </c>
      <c r="I2427" s="41">
        <v>1554</v>
      </c>
      <c r="J2427" s="41">
        <v>139</v>
      </c>
      <c r="K2427" s="41">
        <v>0.10249999999999999</v>
      </c>
      <c r="L2427" s="48">
        <v>546444</v>
      </c>
      <c r="M2427" s="49"/>
    </row>
    <row r="2428" spans="1:13" x14ac:dyDescent="0.25">
      <c r="A2428" s="40">
        <v>22473</v>
      </c>
      <c r="B2428" s="41">
        <v>29807</v>
      </c>
      <c r="C2428" s="41">
        <v>26231</v>
      </c>
      <c r="D2428" s="41">
        <v>19157</v>
      </c>
      <c r="E2428" s="41">
        <v>23163</v>
      </c>
      <c r="F2428" s="41">
        <v>8690</v>
      </c>
      <c r="G2428" s="41">
        <v>1315</v>
      </c>
      <c r="H2428" s="41">
        <v>167</v>
      </c>
      <c r="I2428" s="41">
        <v>2350</v>
      </c>
      <c r="J2428" s="41">
        <v>143</v>
      </c>
      <c r="K2428" s="41">
        <v>0.2641</v>
      </c>
      <c r="L2428" s="48">
        <v>744000</v>
      </c>
      <c r="M2428" s="49"/>
    </row>
    <row r="2429" spans="1:13" x14ac:dyDescent="0.25">
      <c r="A2429" s="40">
        <v>8612</v>
      </c>
      <c r="B2429" s="41">
        <v>11137</v>
      </c>
      <c r="C2429" s="41">
        <v>24100</v>
      </c>
      <c r="D2429" s="41">
        <v>11288</v>
      </c>
      <c r="E2429" s="41">
        <v>13721</v>
      </c>
      <c r="F2429" s="41">
        <v>8598</v>
      </c>
      <c r="G2429" s="41">
        <v>6126</v>
      </c>
      <c r="H2429" s="41">
        <v>250</v>
      </c>
      <c r="I2429" s="41">
        <v>1331</v>
      </c>
      <c r="J2429" s="41">
        <v>128</v>
      </c>
      <c r="K2429" s="41">
        <v>0.1686</v>
      </c>
      <c r="L2429" s="48">
        <v>521800</v>
      </c>
      <c r="M2429" s="49"/>
    </row>
    <row r="2430" spans="1:13" x14ac:dyDescent="0.25">
      <c r="A2430" s="40">
        <v>10008</v>
      </c>
      <c r="B2430" s="41">
        <v>11367</v>
      </c>
      <c r="C2430" s="41">
        <v>20031</v>
      </c>
      <c r="D2430" s="41">
        <v>14464</v>
      </c>
      <c r="E2430" s="41">
        <v>9224</v>
      </c>
      <c r="F2430" s="41">
        <v>8153</v>
      </c>
      <c r="G2430" s="41">
        <v>2590</v>
      </c>
      <c r="H2430" s="41">
        <v>225</v>
      </c>
      <c r="I2430" s="41">
        <v>1287</v>
      </c>
      <c r="J2430" s="41">
        <v>177</v>
      </c>
      <c r="K2430" s="41">
        <v>0.1158</v>
      </c>
      <c r="L2430" s="48">
        <v>705000</v>
      </c>
      <c r="M2430" s="49"/>
    </row>
    <row r="2431" spans="1:13" x14ac:dyDescent="0.25">
      <c r="A2431" s="40">
        <v>10495</v>
      </c>
      <c r="B2431" s="41">
        <v>13414</v>
      </c>
      <c r="C2431" s="41">
        <v>22208</v>
      </c>
      <c r="D2431" s="41">
        <v>7165</v>
      </c>
      <c r="E2431" s="41">
        <v>2721</v>
      </c>
      <c r="F2431" s="41">
        <v>9263</v>
      </c>
      <c r="G2431" s="41">
        <v>6144</v>
      </c>
      <c r="H2431" s="41">
        <v>194</v>
      </c>
      <c r="I2431" s="41">
        <v>1626</v>
      </c>
      <c r="J2431" s="41">
        <v>76</v>
      </c>
      <c r="K2431" s="41">
        <v>9.0999999999999998E-2</v>
      </c>
      <c r="L2431" s="48">
        <v>675000</v>
      </c>
      <c r="M2431" s="49"/>
    </row>
    <row r="2432" spans="1:13" x14ac:dyDescent="0.25">
      <c r="A2432" s="40">
        <v>7605</v>
      </c>
      <c r="B2432" s="41">
        <v>5774</v>
      </c>
      <c r="C2432" s="41">
        <v>24542</v>
      </c>
      <c r="D2432" s="41">
        <v>17253</v>
      </c>
      <c r="E2432" s="41">
        <v>6469</v>
      </c>
      <c r="F2432" s="41">
        <v>12017</v>
      </c>
      <c r="G2432" s="41">
        <v>1051</v>
      </c>
      <c r="H2432" s="41">
        <v>209</v>
      </c>
      <c r="I2432" s="41">
        <v>1297</v>
      </c>
      <c r="J2432" s="41">
        <v>222</v>
      </c>
      <c r="K2432" s="41">
        <v>0.13159999999999999</v>
      </c>
      <c r="L2432" s="48">
        <v>687308</v>
      </c>
      <c r="M2432" s="49"/>
    </row>
    <row r="2433" spans="1:13" x14ac:dyDescent="0.25">
      <c r="A2433" s="40">
        <v>8967</v>
      </c>
      <c r="B2433" s="41">
        <v>13537</v>
      </c>
      <c r="C2433" s="41">
        <v>22409</v>
      </c>
      <c r="D2433" s="41">
        <v>8755</v>
      </c>
      <c r="E2433" s="41">
        <v>906</v>
      </c>
      <c r="F2433" s="41">
        <v>6770</v>
      </c>
      <c r="G2433" s="41">
        <v>4589</v>
      </c>
      <c r="H2433" s="41">
        <v>282</v>
      </c>
      <c r="I2433" s="41">
        <v>1793</v>
      </c>
      <c r="J2433" s="41">
        <v>179</v>
      </c>
      <c r="K2433" s="41">
        <v>0.1411</v>
      </c>
      <c r="L2433" s="48">
        <v>620000</v>
      </c>
      <c r="M2433" s="49"/>
    </row>
    <row r="2434" spans="1:13" x14ac:dyDescent="0.25">
      <c r="A2434" s="40">
        <v>13149</v>
      </c>
      <c r="B2434" s="41">
        <v>19620</v>
      </c>
      <c r="C2434" s="41">
        <v>21595</v>
      </c>
      <c r="D2434" s="41">
        <v>18071</v>
      </c>
      <c r="E2434" s="41">
        <v>2432</v>
      </c>
      <c r="F2434" s="41">
        <v>5633</v>
      </c>
      <c r="G2434" s="41">
        <v>2440</v>
      </c>
      <c r="H2434" s="41">
        <v>484</v>
      </c>
      <c r="I2434" s="41">
        <v>2930</v>
      </c>
      <c r="J2434" s="41">
        <v>194</v>
      </c>
      <c r="K2434" s="41">
        <v>0.17449999999999999</v>
      </c>
      <c r="L2434" s="48">
        <v>460000</v>
      </c>
      <c r="M2434" s="49"/>
    </row>
    <row r="2435" spans="1:13" x14ac:dyDescent="0.25">
      <c r="A2435" s="40">
        <v>2481</v>
      </c>
      <c r="B2435" s="41">
        <v>2255</v>
      </c>
      <c r="C2435" s="41">
        <v>11648</v>
      </c>
      <c r="D2435" s="41">
        <v>4549</v>
      </c>
      <c r="E2435" s="41">
        <v>1448</v>
      </c>
      <c r="F2435" s="41">
        <v>6026</v>
      </c>
      <c r="G2435" s="41">
        <v>8915</v>
      </c>
      <c r="H2435" s="41">
        <v>312</v>
      </c>
      <c r="I2435" s="41">
        <v>1459</v>
      </c>
      <c r="J2435" s="41">
        <v>182</v>
      </c>
      <c r="K2435" s="41">
        <v>0.13550000000000001</v>
      </c>
      <c r="L2435" s="48">
        <v>515500</v>
      </c>
      <c r="M2435" s="49"/>
    </row>
    <row r="2436" spans="1:13" x14ac:dyDescent="0.25">
      <c r="A2436" s="40">
        <v>13320</v>
      </c>
      <c r="B2436" s="41">
        <v>19618</v>
      </c>
      <c r="C2436" s="41">
        <v>31753</v>
      </c>
      <c r="D2436" s="41">
        <v>19253</v>
      </c>
      <c r="E2436" s="41">
        <v>3656</v>
      </c>
      <c r="F2436" s="41">
        <v>13018</v>
      </c>
      <c r="G2436" s="41">
        <v>7103</v>
      </c>
      <c r="H2436" s="41">
        <v>239</v>
      </c>
      <c r="I2436" s="41">
        <v>1259</v>
      </c>
      <c r="J2436" s="41">
        <v>157</v>
      </c>
      <c r="K2436" s="41">
        <v>8.8900000000000007E-2</v>
      </c>
      <c r="L2436" s="48">
        <v>460000</v>
      </c>
      <c r="M2436" s="49"/>
    </row>
    <row r="2437" spans="1:13" x14ac:dyDescent="0.25">
      <c r="A2437" s="40">
        <v>3421</v>
      </c>
      <c r="B2437" s="41">
        <v>6687</v>
      </c>
      <c r="C2437" s="41">
        <v>12560</v>
      </c>
      <c r="D2437" s="41">
        <v>9259</v>
      </c>
      <c r="E2437" s="41">
        <v>836</v>
      </c>
      <c r="F2437" s="41">
        <v>4603</v>
      </c>
      <c r="G2437" s="41">
        <v>5709</v>
      </c>
      <c r="H2437" s="41">
        <v>616</v>
      </c>
      <c r="I2437" s="41">
        <v>1944</v>
      </c>
      <c r="J2437" s="41">
        <v>116</v>
      </c>
      <c r="K2437" s="41">
        <v>0.1178</v>
      </c>
      <c r="L2437" s="48">
        <v>430250</v>
      </c>
      <c r="M2437" s="49"/>
    </row>
    <row r="2438" spans="1:13" x14ac:dyDescent="0.25">
      <c r="A2438" s="40">
        <v>4772</v>
      </c>
      <c r="B2438" s="41">
        <v>6851</v>
      </c>
      <c r="C2438" s="41">
        <v>25652</v>
      </c>
      <c r="D2438" s="41">
        <v>11287</v>
      </c>
      <c r="E2438" s="41">
        <v>3093</v>
      </c>
      <c r="F2438" s="41">
        <v>6530</v>
      </c>
      <c r="G2438" s="41">
        <v>4959</v>
      </c>
      <c r="H2438" s="41">
        <v>284</v>
      </c>
      <c r="I2438" s="41">
        <v>1967</v>
      </c>
      <c r="J2438" s="41">
        <v>157</v>
      </c>
      <c r="K2438" s="41">
        <v>0.1084</v>
      </c>
      <c r="L2438" s="48">
        <v>447000</v>
      </c>
      <c r="M2438" s="49"/>
    </row>
    <row r="2439" spans="1:13" x14ac:dyDescent="0.25">
      <c r="A2439" s="40">
        <v>1296</v>
      </c>
      <c r="B2439" s="41">
        <v>2332</v>
      </c>
      <c r="C2439" s="41">
        <v>8456</v>
      </c>
      <c r="D2439" s="41">
        <v>8378</v>
      </c>
      <c r="E2439" s="41">
        <v>4529</v>
      </c>
      <c r="F2439" s="41">
        <v>9217</v>
      </c>
      <c r="G2439" s="41">
        <v>13502</v>
      </c>
      <c r="H2439" s="41">
        <v>349</v>
      </c>
      <c r="I2439" s="41">
        <v>968</v>
      </c>
      <c r="J2439" s="41">
        <v>330</v>
      </c>
      <c r="K2439" s="41">
        <v>7.3200000000000001E-2</v>
      </c>
      <c r="L2439" s="48">
        <v>513000</v>
      </c>
      <c r="M2439" s="49"/>
    </row>
    <row r="2440" spans="1:13" x14ac:dyDescent="0.25">
      <c r="A2440" s="40">
        <v>3300</v>
      </c>
      <c r="B2440" s="41">
        <v>4919</v>
      </c>
      <c r="C2440" s="41">
        <v>10405</v>
      </c>
      <c r="D2440" s="41">
        <v>7798</v>
      </c>
      <c r="E2440" s="41">
        <v>9954</v>
      </c>
      <c r="F2440" s="41">
        <v>9094</v>
      </c>
      <c r="G2440" s="41">
        <v>12474</v>
      </c>
      <c r="H2440" s="41">
        <v>514</v>
      </c>
      <c r="I2440" s="41">
        <v>1346</v>
      </c>
      <c r="J2440" s="41">
        <v>147</v>
      </c>
      <c r="K2440" s="41">
        <v>7.6899999999999996E-2</v>
      </c>
      <c r="L2440" s="48">
        <v>445000</v>
      </c>
      <c r="M2440" s="49"/>
    </row>
    <row r="2441" spans="1:13" x14ac:dyDescent="0.25">
      <c r="A2441" s="40">
        <v>9270</v>
      </c>
      <c r="B2441" s="41">
        <v>10484</v>
      </c>
      <c r="C2441" s="41">
        <v>19673</v>
      </c>
      <c r="D2441" s="41">
        <v>19627</v>
      </c>
      <c r="E2441" s="41">
        <v>5827</v>
      </c>
      <c r="F2441" s="41">
        <v>9941</v>
      </c>
      <c r="G2441" s="41">
        <v>6591</v>
      </c>
      <c r="H2441" s="41">
        <v>359</v>
      </c>
      <c r="I2441" s="41">
        <v>1574</v>
      </c>
      <c r="J2441" s="41">
        <v>243</v>
      </c>
      <c r="K2441" s="41">
        <v>0.25519999999999998</v>
      </c>
      <c r="L2441" s="48">
        <v>690000</v>
      </c>
      <c r="M2441" s="49"/>
    </row>
    <row r="2442" spans="1:13" x14ac:dyDescent="0.25">
      <c r="A2442" s="40">
        <v>14466</v>
      </c>
      <c r="B2442" s="41">
        <v>18367</v>
      </c>
      <c r="C2442" s="41">
        <v>31224</v>
      </c>
      <c r="D2442" s="41">
        <v>22657</v>
      </c>
      <c r="E2442" s="41">
        <v>9659</v>
      </c>
      <c r="F2442" s="41">
        <v>12354</v>
      </c>
      <c r="G2442" s="41">
        <v>3875</v>
      </c>
      <c r="H2442" s="41">
        <v>390</v>
      </c>
      <c r="I2442" s="41">
        <v>1424</v>
      </c>
      <c r="J2442" s="41">
        <v>243</v>
      </c>
      <c r="K2442" s="41">
        <v>0.1174</v>
      </c>
      <c r="L2442" s="48">
        <v>661000</v>
      </c>
      <c r="M2442" s="49"/>
    </row>
    <row r="2443" spans="1:13" x14ac:dyDescent="0.25">
      <c r="A2443" s="40">
        <v>20368</v>
      </c>
      <c r="B2443" s="41">
        <v>24155</v>
      </c>
      <c r="C2443" s="41">
        <v>27607</v>
      </c>
      <c r="D2443" s="41">
        <v>26558</v>
      </c>
      <c r="E2443" s="41">
        <v>3769</v>
      </c>
      <c r="F2443" s="41">
        <v>13591</v>
      </c>
      <c r="G2443" s="41">
        <v>3361</v>
      </c>
      <c r="H2443" s="41">
        <v>467</v>
      </c>
      <c r="I2443" s="41">
        <v>1876</v>
      </c>
      <c r="J2443" s="41">
        <v>190</v>
      </c>
      <c r="K2443" s="41">
        <v>0.2218</v>
      </c>
      <c r="L2443" s="48">
        <v>700000</v>
      </c>
      <c r="M2443" s="49"/>
    </row>
    <row r="2444" spans="1:13" x14ac:dyDescent="0.25">
      <c r="A2444" s="40">
        <v>3467</v>
      </c>
      <c r="B2444" s="41">
        <v>4941</v>
      </c>
      <c r="C2444" s="41">
        <v>13079</v>
      </c>
      <c r="D2444" s="41">
        <v>10267</v>
      </c>
      <c r="E2444" s="41">
        <v>7976</v>
      </c>
      <c r="F2444" s="41">
        <v>7758</v>
      </c>
      <c r="G2444" s="41">
        <v>12371</v>
      </c>
      <c r="H2444" s="41">
        <v>363</v>
      </c>
      <c r="I2444" s="41">
        <v>1160</v>
      </c>
      <c r="J2444" s="41">
        <v>179</v>
      </c>
      <c r="K2444" s="41">
        <v>0.10639999999999999</v>
      </c>
      <c r="L2444" s="48">
        <v>463000</v>
      </c>
      <c r="M2444" s="49"/>
    </row>
    <row r="2445" spans="1:13" x14ac:dyDescent="0.25">
      <c r="A2445" s="40">
        <v>17409</v>
      </c>
      <c r="B2445" s="41">
        <v>23379</v>
      </c>
      <c r="C2445" s="41">
        <v>31466</v>
      </c>
      <c r="D2445" s="41">
        <v>18949</v>
      </c>
      <c r="E2445" s="41">
        <v>6361</v>
      </c>
      <c r="F2445" s="41">
        <v>15993</v>
      </c>
      <c r="G2445" s="41">
        <v>4413</v>
      </c>
      <c r="H2445" s="41">
        <v>284</v>
      </c>
      <c r="I2445" s="41">
        <v>1255</v>
      </c>
      <c r="J2445" s="41">
        <v>193</v>
      </c>
      <c r="K2445" s="41">
        <v>0.10680000000000001</v>
      </c>
      <c r="L2445" s="48">
        <v>800000</v>
      </c>
      <c r="M2445" s="49"/>
    </row>
    <row r="2446" spans="1:13" x14ac:dyDescent="0.25">
      <c r="A2446" s="40">
        <v>12667</v>
      </c>
      <c r="B2446" s="41">
        <v>18447</v>
      </c>
      <c r="C2446" s="41">
        <v>23792</v>
      </c>
      <c r="D2446" s="41">
        <v>15498</v>
      </c>
      <c r="E2446" s="41">
        <v>11047</v>
      </c>
      <c r="F2446" s="41">
        <v>10244</v>
      </c>
      <c r="G2446" s="41">
        <v>6623</v>
      </c>
      <c r="H2446" s="41">
        <v>367</v>
      </c>
      <c r="I2446" s="41">
        <v>1280</v>
      </c>
      <c r="J2446" s="41">
        <v>224</v>
      </c>
      <c r="K2446" s="41">
        <v>9.7299999999999998E-2</v>
      </c>
      <c r="L2446" s="48">
        <v>646000</v>
      </c>
      <c r="M2446" s="49"/>
    </row>
    <row r="2447" spans="1:13" x14ac:dyDescent="0.25">
      <c r="A2447" s="40">
        <v>14540</v>
      </c>
      <c r="B2447" s="41">
        <v>14547</v>
      </c>
      <c r="C2447" s="41">
        <v>25176</v>
      </c>
      <c r="D2447" s="41">
        <v>13266</v>
      </c>
      <c r="E2447" s="41">
        <v>13672</v>
      </c>
      <c r="F2447" s="41">
        <v>13307</v>
      </c>
      <c r="G2447" s="41">
        <v>10788</v>
      </c>
      <c r="H2447" s="41">
        <v>212</v>
      </c>
      <c r="I2447" s="41">
        <v>1181</v>
      </c>
      <c r="J2447" s="41">
        <v>182</v>
      </c>
      <c r="K2447" s="41">
        <v>9.9000000000000005E-2</v>
      </c>
      <c r="L2447" s="48">
        <v>703750</v>
      </c>
      <c r="M2447" s="49"/>
    </row>
    <row r="2448" spans="1:13" x14ac:dyDescent="0.25">
      <c r="A2448" s="40">
        <v>14868</v>
      </c>
      <c r="B2448" s="41">
        <v>16469</v>
      </c>
      <c r="C2448" s="41">
        <v>27183</v>
      </c>
      <c r="D2448" s="41">
        <v>23495</v>
      </c>
      <c r="E2448" s="41">
        <v>9708</v>
      </c>
      <c r="F2448" s="41">
        <v>14229</v>
      </c>
      <c r="G2448" s="41">
        <v>10506</v>
      </c>
      <c r="H2448" s="41">
        <v>233</v>
      </c>
      <c r="I2448" s="41">
        <v>1148</v>
      </c>
      <c r="J2448" s="41">
        <v>185</v>
      </c>
      <c r="K2448" s="41">
        <v>0.1067</v>
      </c>
      <c r="L2448" s="48">
        <v>740000</v>
      </c>
      <c r="M2448" s="49"/>
    </row>
    <row r="2449" spans="1:13" x14ac:dyDescent="0.25">
      <c r="A2449" s="40">
        <v>17761</v>
      </c>
      <c r="B2449" s="41">
        <v>18657</v>
      </c>
      <c r="C2449" s="41">
        <v>30795</v>
      </c>
      <c r="D2449" s="41">
        <v>16833</v>
      </c>
      <c r="E2449" s="41">
        <v>28032</v>
      </c>
      <c r="F2449" s="41">
        <v>12745</v>
      </c>
      <c r="G2449" s="41">
        <v>8673</v>
      </c>
      <c r="H2449" s="41">
        <v>359</v>
      </c>
      <c r="I2449" s="41">
        <v>1389</v>
      </c>
      <c r="J2449" s="41">
        <v>169</v>
      </c>
      <c r="K2449" s="41">
        <v>0.1027</v>
      </c>
      <c r="L2449" s="48">
        <v>815000</v>
      </c>
      <c r="M2449" s="49"/>
    </row>
    <row r="2450" spans="1:13" x14ac:dyDescent="0.25">
      <c r="A2450" s="40">
        <v>4219</v>
      </c>
      <c r="B2450" s="41">
        <v>4459</v>
      </c>
      <c r="C2450" s="41">
        <v>23295</v>
      </c>
      <c r="D2450" s="41">
        <v>7534</v>
      </c>
      <c r="E2450" s="41">
        <v>689</v>
      </c>
      <c r="F2450" s="41">
        <v>6473</v>
      </c>
      <c r="G2450" s="41">
        <v>5544</v>
      </c>
      <c r="H2450" s="41">
        <v>348</v>
      </c>
      <c r="I2450" s="41">
        <v>1162</v>
      </c>
      <c r="J2450" s="41">
        <v>134</v>
      </c>
      <c r="K2450" s="41">
        <v>0.14130000000000001</v>
      </c>
      <c r="L2450" s="48">
        <v>625000</v>
      </c>
      <c r="M2450" s="49"/>
    </row>
    <row r="2451" spans="1:13" x14ac:dyDescent="0.25">
      <c r="A2451" s="40">
        <v>9318</v>
      </c>
      <c r="B2451" s="41">
        <v>13924</v>
      </c>
      <c r="C2451" s="41">
        <v>18648</v>
      </c>
      <c r="D2451" s="41">
        <v>17019</v>
      </c>
      <c r="E2451" s="41">
        <v>8858</v>
      </c>
      <c r="F2451" s="41">
        <v>12193</v>
      </c>
      <c r="G2451" s="41">
        <v>5784</v>
      </c>
      <c r="H2451" s="41">
        <v>386</v>
      </c>
      <c r="I2451" s="41">
        <v>1149</v>
      </c>
      <c r="J2451" s="41">
        <v>138</v>
      </c>
      <c r="K2451" s="41">
        <v>8.3199999999999996E-2</v>
      </c>
      <c r="L2451" s="48">
        <v>545000</v>
      </c>
      <c r="M2451" s="49"/>
    </row>
    <row r="2452" spans="1:13" x14ac:dyDescent="0.25">
      <c r="A2452" s="40">
        <v>3496</v>
      </c>
      <c r="B2452" s="41">
        <v>5731</v>
      </c>
      <c r="C2452" s="41">
        <v>17297</v>
      </c>
      <c r="D2452" s="41">
        <v>10387</v>
      </c>
      <c r="E2452" s="41">
        <v>7283</v>
      </c>
      <c r="F2452" s="41">
        <v>6241</v>
      </c>
      <c r="G2452" s="41">
        <v>1403</v>
      </c>
      <c r="H2452" s="41">
        <v>457</v>
      </c>
      <c r="I2452" s="41">
        <v>1456</v>
      </c>
      <c r="J2452" s="41">
        <v>183</v>
      </c>
      <c r="K2452" s="41">
        <v>7.7799999999999994E-2</v>
      </c>
      <c r="L2452" s="48">
        <v>397500</v>
      </c>
      <c r="M2452" s="49"/>
    </row>
    <row r="2453" spans="1:13" x14ac:dyDescent="0.25">
      <c r="A2453" s="40">
        <v>8376</v>
      </c>
      <c r="B2453" s="41">
        <v>10958</v>
      </c>
      <c r="C2453" s="41">
        <v>23012</v>
      </c>
      <c r="D2453" s="41">
        <v>17498</v>
      </c>
      <c r="E2453" s="41">
        <v>10110</v>
      </c>
      <c r="F2453" s="41">
        <v>12246</v>
      </c>
      <c r="G2453" s="41">
        <v>10076</v>
      </c>
      <c r="H2453" s="41">
        <v>303</v>
      </c>
      <c r="I2453" s="41">
        <v>1153</v>
      </c>
      <c r="J2453" s="41">
        <v>141</v>
      </c>
      <c r="K2453" s="41">
        <v>9.0200000000000002E-2</v>
      </c>
      <c r="L2453" s="48">
        <v>540000</v>
      </c>
      <c r="M2453" s="49"/>
    </row>
    <row r="2454" spans="1:13" x14ac:dyDescent="0.25">
      <c r="A2454" s="40">
        <v>15359</v>
      </c>
      <c r="B2454" s="41">
        <v>19990</v>
      </c>
      <c r="C2454" s="41">
        <v>30580</v>
      </c>
      <c r="D2454" s="41">
        <v>15759</v>
      </c>
      <c r="E2454" s="41">
        <v>6004</v>
      </c>
      <c r="F2454" s="41">
        <v>11683</v>
      </c>
      <c r="G2454" s="41">
        <v>13179</v>
      </c>
      <c r="H2454" s="41">
        <v>304</v>
      </c>
      <c r="I2454" s="41">
        <v>1152</v>
      </c>
      <c r="J2454" s="41">
        <v>138</v>
      </c>
      <c r="K2454" s="41">
        <v>0.1231</v>
      </c>
      <c r="L2454" s="48">
        <v>568500</v>
      </c>
      <c r="M2454" s="49"/>
    </row>
    <row r="2455" spans="1:13" x14ac:dyDescent="0.25">
      <c r="A2455" s="40">
        <v>3162</v>
      </c>
      <c r="B2455" s="41">
        <v>2512</v>
      </c>
      <c r="C2455" s="41">
        <v>16023</v>
      </c>
      <c r="D2455" s="41">
        <v>6477</v>
      </c>
      <c r="E2455" s="41">
        <v>4480</v>
      </c>
      <c r="F2455" s="41">
        <v>8661</v>
      </c>
      <c r="G2455" s="41">
        <v>13543</v>
      </c>
      <c r="H2455" s="41">
        <v>255</v>
      </c>
      <c r="I2455" s="41">
        <v>990</v>
      </c>
      <c r="J2455" s="41">
        <v>171</v>
      </c>
      <c r="K2455" s="41">
        <v>9.8100000000000007E-2</v>
      </c>
      <c r="L2455" s="48">
        <v>440000</v>
      </c>
      <c r="M2455" s="49"/>
    </row>
    <row r="2456" spans="1:13" x14ac:dyDescent="0.25">
      <c r="A2456" s="40">
        <v>7976</v>
      </c>
      <c r="B2456" s="41">
        <v>7819</v>
      </c>
      <c r="C2456" s="41">
        <v>27645</v>
      </c>
      <c r="D2456" s="41">
        <v>13301</v>
      </c>
      <c r="E2456" s="41">
        <v>3717</v>
      </c>
      <c r="F2456" s="41">
        <v>13129</v>
      </c>
      <c r="G2456" s="41">
        <v>5237</v>
      </c>
      <c r="H2456" s="41">
        <v>234</v>
      </c>
      <c r="I2456" s="41">
        <v>973</v>
      </c>
      <c r="J2456" s="41">
        <v>147</v>
      </c>
      <c r="K2456" s="41">
        <v>0.1152</v>
      </c>
      <c r="L2456" s="48">
        <v>550000</v>
      </c>
      <c r="M2456" s="49"/>
    </row>
    <row r="2457" spans="1:13" x14ac:dyDescent="0.25">
      <c r="A2457" s="40">
        <v>7111</v>
      </c>
      <c r="B2457" s="41">
        <v>9849</v>
      </c>
      <c r="C2457" s="41">
        <v>17978</v>
      </c>
      <c r="D2457" s="41">
        <v>15937</v>
      </c>
      <c r="E2457" s="41">
        <v>12448</v>
      </c>
      <c r="F2457" s="41">
        <v>12074</v>
      </c>
      <c r="G2457" s="41">
        <v>11607</v>
      </c>
      <c r="H2457" s="41">
        <v>317</v>
      </c>
      <c r="I2457" s="41">
        <v>996</v>
      </c>
      <c r="J2457" s="41">
        <v>163</v>
      </c>
      <c r="K2457" s="41">
        <v>9.0999999999999998E-2</v>
      </c>
      <c r="L2457" s="48">
        <v>1020000</v>
      </c>
      <c r="M2457" s="49"/>
    </row>
    <row r="2458" spans="1:13" x14ac:dyDescent="0.25">
      <c r="A2458" s="40">
        <v>1810</v>
      </c>
      <c r="B2458" s="41">
        <v>2329</v>
      </c>
      <c r="C2458" s="41">
        <v>14718</v>
      </c>
      <c r="D2458" s="41">
        <v>3793</v>
      </c>
      <c r="E2458" s="41">
        <v>7051</v>
      </c>
      <c r="F2458" s="41">
        <v>7963</v>
      </c>
      <c r="G2458" s="41">
        <v>10974</v>
      </c>
      <c r="H2458" s="41">
        <v>465</v>
      </c>
      <c r="I2458" s="41">
        <v>1213</v>
      </c>
      <c r="J2458" s="41">
        <v>130</v>
      </c>
      <c r="K2458" s="41">
        <v>0.11940000000000001</v>
      </c>
      <c r="L2458" s="48">
        <v>400000</v>
      </c>
      <c r="M2458" s="49"/>
    </row>
    <row r="2459" spans="1:13" x14ac:dyDescent="0.25">
      <c r="A2459" s="40">
        <v>9371</v>
      </c>
      <c r="B2459" s="41">
        <v>14582</v>
      </c>
      <c r="C2459" s="41">
        <v>26926</v>
      </c>
      <c r="D2459" s="41">
        <v>9336</v>
      </c>
      <c r="E2459" s="41">
        <v>13996</v>
      </c>
      <c r="F2459" s="41">
        <v>13988</v>
      </c>
      <c r="G2459" s="41">
        <v>11418</v>
      </c>
      <c r="H2459" s="41">
        <v>246</v>
      </c>
      <c r="I2459" s="41">
        <v>1081</v>
      </c>
      <c r="J2459" s="41">
        <v>251</v>
      </c>
      <c r="K2459" s="41">
        <v>0.10630000000000001</v>
      </c>
      <c r="L2459" s="48">
        <v>550000</v>
      </c>
      <c r="M2459" s="49"/>
    </row>
    <row r="2460" spans="1:13" x14ac:dyDescent="0.25">
      <c r="A2460" s="40">
        <v>2019</v>
      </c>
      <c r="B2460" s="41">
        <v>3747</v>
      </c>
      <c r="C2460" s="41">
        <v>10399</v>
      </c>
      <c r="D2460" s="41">
        <v>8351</v>
      </c>
      <c r="E2460" s="41">
        <v>9747</v>
      </c>
      <c r="F2460" s="41">
        <v>10231</v>
      </c>
      <c r="G2460" s="41">
        <v>12685</v>
      </c>
      <c r="H2460" s="41">
        <v>451</v>
      </c>
      <c r="I2460" s="41">
        <v>1231</v>
      </c>
      <c r="J2460" s="41">
        <v>154</v>
      </c>
      <c r="K2460" s="41">
        <v>9.0399999999999994E-2</v>
      </c>
      <c r="L2460" s="48">
        <v>426000</v>
      </c>
      <c r="M2460" s="49"/>
    </row>
    <row r="2461" spans="1:13" x14ac:dyDescent="0.25">
      <c r="A2461" s="40">
        <v>15130</v>
      </c>
      <c r="B2461" s="41">
        <v>15886</v>
      </c>
      <c r="C2461" s="41">
        <v>28066</v>
      </c>
      <c r="D2461" s="41">
        <v>13875</v>
      </c>
      <c r="E2461" s="41">
        <v>7632</v>
      </c>
      <c r="F2461" s="41">
        <v>6270</v>
      </c>
      <c r="G2461" s="41">
        <v>5955</v>
      </c>
      <c r="H2461" s="41">
        <v>242</v>
      </c>
      <c r="I2461" s="41">
        <v>1793</v>
      </c>
      <c r="J2461" s="41">
        <v>174</v>
      </c>
      <c r="K2461" s="41">
        <v>0.16009999999999999</v>
      </c>
      <c r="L2461" s="48">
        <v>577500</v>
      </c>
      <c r="M2461" s="49"/>
    </row>
    <row r="2462" spans="1:13" x14ac:dyDescent="0.25">
      <c r="A2462" s="40">
        <v>9021</v>
      </c>
      <c r="B2462" s="41">
        <v>9470</v>
      </c>
      <c r="C2462" s="41">
        <v>21390</v>
      </c>
      <c r="D2462" s="41">
        <v>3666</v>
      </c>
      <c r="E2462" s="41">
        <v>2001</v>
      </c>
      <c r="F2462" s="41">
        <v>6259</v>
      </c>
      <c r="G2462" s="41">
        <v>6107</v>
      </c>
      <c r="H2462" s="41">
        <v>194</v>
      </c>
      <c r="I2462" s="41">
        <v>1328</v>
      </c>
      <c r="J2462" s="41">
        <v>186</v>
      </c>
      <c r="K2462" s="41">
        <v>9.8699999999999996E-2</v>
      </c>
      <c r="L2462" s="48">
        <v>562000</v>
      </c>
      <c r="M2462" s="49"/>
    </row>
    <row r="2463" spans="1:13" x14ac:dyDescent="0.25">
      <c r="A2463" s="40">
        <v>5914</v>
      </c>
      <c r="B2463" s="41">
        <v>9482</v>
      </c>
      <c r="C2463" s="41">
        <v>16860</v>
      </c>
      <c r="D2463" s="41">
        <v>14402</v>
      </c>
      <c r="E2463" s="41">
        <v>4144</v>
      </c>
      <c r="F2463" s="41">
        <v>7631</v>
      </c>
      <c r="G2463" s="41">
        <v>4066</v>
      </c>
      <c r="H2463" s="41">
        <v>338</v>
      </c>
      <c r="I2463" s="41">
        <v>1425</v>
      </c>
      <c r="J2463" s="41">
        <v>194</v>
      </c>
      <c r="K2463" s="41">
        <v>0.1326</v>
      </c>
      <c r="L2463" s="48">
        <v>463750</v>
      </c>
      <c r="M2463" s="49"/>
    </row>
    <row r="2464" spans="1:13" x14ac:dyDescent="0.25">
      <c r="A2464" s="40">
        <v>6861</v>
      </c>
      <c r="B2464" s="41">
        <v>11122</v>
      </c>
      <c r="C2464" s="41">
        <v>13904</v>
      </c>
      <c r="D2464" s="41">
        <v>8084</v>
      </c>
      <c r="E2464" s="41">
        <v>13423</v>
      </c>
      <c r="F2464" s="41">
        <v>5486</v>
      </c>
      <c r="G2464" s="41">
        <v>9971</v>
      </c>
      <c r="H2464" s="41">
        <v>509</v>
      </c>
      <c r="I2464" s="41">
        <v>3290</v>
      </c>
      <c r="J2464" s="41">
        <v>180</v>
      </c>
      <c r="K2464" s="41">
        <v>0.17080000000000001</v>
      </c>
      <c r="L2464" s="48">
        <v>422500</v>
      </c>
      <c r="M2464" s="49"/>
    </row>
    <row r="2465" spans="1:13" x14ac:dyDescent="0.25">
      <c r="A2465" s="40">
        <v>5927</v>
      </c>
      <c r="B2465" s="41">
        <v>8693</v>
      </c>
      <c r="C2465" s="41">
        <v>9730</v>
      </c>
      <c r="D2465" s="41">
        <v>8548</v>
      </c>
      <c r="E2465" s="41">
        <v>10225</v>
      </c>
      <c r="F2465" s="41">
        <v>6044</v>
      </c>
      <c r="G2465" s="41">
        <v>9435</v>
      </c>
      <c r="H2465" s="41">
        <v>438</v>
      </c>
      <c r="I2465" s="41">
        <v>1871</v>
      </c>
      <c r="J2465" s="41">
        <v>215</v>
      </c>
      <c r="K2465" s="41">
        <v>0.13669999999999999</v>
      </c>
      <c r="L2465" s="48">
        <v>391000</v>
      </c>
      <c r="M2465" s="49"/>
    </row>
    <row r="2466" spans="1:13" x14ac:dyDescent="0.25">
      <c r="A2466" s="40">
        <v>4962</v>
      </c>
      <c r="B2466" s="41">
        <v>6712</v>
      </c>
      <c r="C2466" s="41">
        <v>17282</v>
      </c>
      <c r="D2466" s="41">
        <v>7699</v>
      </c>
      <c r="E2466" s="41">
        <v>4409</v>
      </c>
      <c r="F2466" s="41">
        <v>1574</v>
      </c>
      <c r="G2466" s="41">
        <v>8020</v>
      </c>
      <c r="H2466" s="41">
        <v>357</v>
      </c>
      <c r="I2466" s="41">
        <v>1686</v>
      </c>
      <c r="J2466" s="41">
        <v>224</v>
      </c>
      <c r="K2466" s="41">
        <v>0.11890000000000001</v>
      </c>
      <c r="L2466" s="48">
        <v>588500</v>
      </c>
      <c r="M2466" s="49"/>
    </row>
    <row r="2467" spans="1:13" x14ac:dyDescent="0.25">
      <c r="A2467" s="40">
        <v>7337</v>
      </c>
      <c r="B2467" s="41">
        <v>8222</v>
      </c>
      <c r="C2467" s="41">
        <v>23637</v>
      </c>
      <c r="D2467" s="41">
        <v>6966</v>
      </c>
      <c r="E2467" s="41">
        <v>8550</v>
      </c>
      <c r="F2467" s="41">
        <v>7914</v>
      </c>
      <c r="G2467" s="41">
        <v>6440</v>
      </c>
      <c r="H2467" s="41">
        <v>254</v>
      </c>
      <c r="I2467" s="41">
        <v>1240</v>
      </c>
      <c r="J2467" s="41">
        <v>237</v>
      </c>
      <c r="K2467" s="41">
        <v>0.1037</v>
      </c>
      <c r="L2467" s="48">
        <v>451500</v>
      </c>
      <c r="M2467" s="49"/>
    </row>
    <row r="2468" spans="1:13" x14ac:dyDescent="0.25">
      <c r="A2468" s="40">
        <v>14846</v>
      </c>
      <c r="B2468" s="41">
        <v>17374</v>
      </c>
      <c r="C2468" s="41">
        <v>31063</v>
      </c>
      <c r="D2468" s="41">
        <v>14919</v>
      </c>
      <c r="E2468" s="41">
        <v>6287</v>
      </c>
      <c r="F2468" s="41">
        <v>6985</v>
      </c>
      <c r="G2468" s="41">
        <v>5624</v>
      </c>
      <c r="H2468" s="41">
        <v>359</v>
      </c>
      <c r="I2468" s="41">
        <v>1820</v>
      </c>
      <c r="J2468" s="41">
        <v>202</v>
      </c>
      <c r="K2468" s="41">
        <v>0.215</v>
      </c>
      <c r="L2468" s="48">
        <v>1087500</v>
      </c>
      <c r="M2468" s="49"/>
    </row>
    <row r="2469" spans="1:13" x14ac:dyDescent="0.25">
      <c r="A2469" s="40">
        <v>9692</v>
      </c>
      <c r="B2469" s="41">
        <v>10849</v>
      </c>
      <c r="C2469" s="41">
        <v>28776</v>
      </c>
      <c r="D2469" s="41">
        <v>5584</v>
      </c>
      <c r="E2469" s="41">
        <v>3267</v>
      </c>
      <c r="F2469" s="41">
        <v>7948</v>
      </c>
      <c r="G2469" s="41">
        <v>3015</v>
      </c>
      <c r="H2469" s="41">
        <v>249</v>
      </c>
      <c r="I2469" s="41">
        <v>1303</v>
      </c>
      <c r="J2469" s="41">
        <v>194</v>
      </c>
      <c r="K2469" s="41">
        <v>0.2097</v>
      </c>
      <c r="L2469" s="48">
        <v>374975</v>
      </c>
      <c r="M2469" s="49"/>
    </row>
    <row r="2470" spans="1:13" x14ac:dyDescent="0.25">
      <c r="A2470" s="40">
        <v>6720</v>
      </c>
      <c r="B2470" s="41">
        <v>10373</v>
      </c>
      <c r="C2470" s="41">
        <v>23244</v>
      </c>
      <c r="D2470" s="41">
        <v>14023</v>
      </c>
      <c r="E2470" s="41">
        <v>4183</v>
      </c>
      <c r="F2470" s="41">
        <v>8748</v>
      </c>
      <c r="G2470" s="41">
        <v>8049</v>
      </c>
      <c r="H2470" s="41">
        <v>251</v>
      </c>
      <c r="I2470" s="41">
        <v>1124</v>
      </c>
      <c r="J2470" s="41">
        <v>146</v>
      </c>
      <c r="K2470" s="41">
        <v>0.1198</v>
      </c>
      <c r="L2470" s="48">
        <v>580500</v>
      </c>
      <c r="M2470" s="49"/>
    </row>
    <row r="2471" spans="1:13" x14ac:dyDescent="0.25">
      <c r="A2471" s="40">
        <v>8370</v>
      </c>
      <c r="B2471" s="41">
        <v>12270</v>
      </c>
      <c r="C2471" s="41">
        <v>24162</v>
      </c>
      <c r="D2471" s="41">
        <v>9936</v>
      </c>
      <c r="E2471" s="41">
        <v>3322</v>
      </c>
      <c r="F2471" s="41">
        <v>5574</v>
      </c>
      <c r="G2471" s="41">
        <v>4793</v>
      </c>
      <c r="H2471" s="41">
        <v>266</v>
      </c>
      <c r="I2471" s="41">
        <v>1474</v>
      </c>
      <c r="J2471" s="41">
        <v>169</v>
      </c>
      <c r="K2471" s="41">
        <v>0.104</v>
      </c>
      <c r="L2471" s="48">
        <v>421500</v>
      </c>
      <c r="M2471" s="49"/>
    </row>
    <row r="2472" spans="1:13" x14ac:dyDescent="0.25">
      <c r="A2472" s="40">
        <v>1567</v>
      </c>
      <c r="B2472" s="41">
        <v>1879</v>
      </c>
      <c r="C2472" s="41">
        <v>12285</v>
      </c>
      <c r="D2472" s="41">
        <v>6761</v>
      </c>
      <c r="E2472" s="41">
        <v>176</v>
      </c>
      <c r="F2472" s="41">
        <v>7506</v>
      </c>
      <c r="G2472" s="41">
        <v>10679</v>
      </c>
      <c r="H2472" s="41">
        <v>238</v>
      </c>
      <c r="I2472" s="41">
        <v>975</v>
      </c>
      <c r="J2472" s="41">
        <v>267</v>
      </c>
      <c r="K2472" s="41">
        <v>9.6600000000000005E-2</v>
      </c>
      <c r="L2472" s="48">
        <v>410000</v>
      </c>
      <c r="M2472" s="49"/>
    </row>
    <row r="2473" spans="1:13" x14ac:dyDescent="0.25">
      <c r="A2473" s="40">
        <v>8359</v>
      </c>
      <c r="B2473" s="41">
        <v>9135</v>
      </c>
      <c r="C2473" s="41">
        <v>22968</v>
      </c>
      <c r="D2473" s="41">
        <v>7962</v>
      </c>
      <c r="E2473" s="41">
        <v>1677</v>
      </c>
      <c r="F2473" s="41">
        <v>7422</v>
      </c>
      <c r="G2473" s="41">
        <v>7071</v>
      </c>
      <c r="H2473" s="41">
        <v>434</v>
      </c>
      <c r="I2473" s="41">
        <v>1748</v>
      </c>
      <c r="J2473" s="41">
        <v>200</v>
      </c>
      <c r="K2473" s="41">
        <v>0.17860000000000001</v>
      </c>
      <c r="L2473" s="48">
        <v>507500</v>
      </c>
      <c r="M2473" s="49"/>
    </row>
    <row r="2474" spans="1:13" x14ac:dyDescent="0.25">
      <c r="A2474" s="40">
        <v>13345</v>
      </c>
      <c r="B2474" s="41">
        <v>15922</v>
      </c>
      <c r="C2474" s="41">
        <v>19194</v>
      </c>
      <c r="D2474" s="41">
        <v>10846</v>
      </c>
      <c r="E2474" s="41">
        <v>7148</v>
      </c>
      <c r="F2474" s="41">
        <v>10332</v>
      </c>
      <c r="G2474" s="41">
        <v>6429</v>
      </c>
      <c r="H2474" s="41">
        <v>216</v>
      </c>
      <c r="I2474" s="41">
        <v>1264</v>
      </c>
      <c r="J2474" s="41">
        <v>88</v>
      </c>
      <c r="K2474" s="41">
        <v>0.1183</v>
      </c>
      <c r="L2474" s="48">
        <v>600500</v>
      </c>
      <c r="M2474" s="49"/>
    </row>
    <row r="2475" spans="1:13" x14ac:dyDescent="0.25">
      <c r="A2475" s="40">
        <v>6449</v>
      </c>
      <c r="B2475" s="41">
        <v>10519</v>
      </c>
      <c r="C2475" s="41">
        <v>15991</v>
      </c>
      <c r="D2475" s="41">
        <v>5088</v>
      </c>
      <c r="E2475" s="41">
        <v>8441</v>
      </c>
      <c r="F2475" s="41">
        <v>8444</v>
      </c>
      <c r="G2475" s="41">
        <v>3092</v>
      </c>
      <c r="H2475" s="41">
        <v>386</v>
      </c>
      <c r="I2475" s="41">
        <v>1559</v>
      </c>
      <c r="J2475" s="41">
        <v>174</v>
      </c>
      <c r="K2475" s="41">
        <v>0.1159</v>
      </c>
      <c r="L2475" s="48">
        <v>475000</v>
      </c>
      <c r="M2475" s="49"/>
    </row>
    <row r="2476" spans="1:13" x14ac:dyDescent="0.25">
      <c r="A2476" s="40">
        <v>8441</v>
      </c>
      <c r="B2476" s="41">
        <v>11442</v>
      </c>
      <c r="C2476" s="41">
        <v>25108</v>
      </c>
      <c r="D2476" s="41">
        <v>7100</v>
      </c>
      <c r="E2476" s="41">
        <v>7876</v>
      </c>
      <c r="F2476" s="41">
        <v>10991</v>
      </c>
      <c r="G2476" s="41">
        <v>3253</v>
      </c>
      <c r="H2476" s="41">
        <v>212</v>
      </c>
      <c r="I2476" s="41">
        <v>1380</v>
      </c>
      <c r="J2476" s="41">
        <v>193</v>
      </c>
      <c r="K2476" s="41">
        <v>0.1178</v>
      </c>
      <c r="L2476" s="48">
        <v>620500</v>
      </c>
      <c r="M2476" s="49"/>
    </row>
    <row r="2477" spans="1:13" x14ac:dyDescent="0.25">
      <c r="A2477" s="40">
        <v>3974</v>
      </c>
      <c r="B2477" s="41">
        <v>6195</v>
      </c>
      <c r="C2477" s="41">
        <v>11288</v>
      </c>
      <c r="D2477" s="41">
        <v>6456</v>
      </c>
      <c r="E2477" s="41">
        <v>1957</v>
      </c>
      <c r="F2477" s="41">
        <v>5759</v>
      </c>
      <c r="G2477" s="41">
        <v>8225</v>
      </c>
      <c r="H2477" s="41">
        <v>434</v>
      </c>
      <c r="I2477" s="41">
        <v>1354</v>
      </c>
      <c r="J2477" s="41">
        <v>145</v>
      </c>
      <c r="K2477" s="41">
        <v>0.105</v>
      </c>
      <c r="L2477" s="48">
        <v>405000</v>
      </c>
      <c r="M2477" s="49"/>
    </row>
    <row r="2478" spans="1:13" x14ac:dyDescent="0.25">
      <c r="A2478" s="40">
        <v>13340</v>
      </c>
      <c r="B2478" s="41">
        <v>19838</v>
      </c>
      <c r="C2478" s="41">
        <v>23825</v>
      </c>
      <c r="D2478" s="41">
        <v>22219</v>
      </c>
      <c r="E2478" s="41">
        <v>4545</v>
      </c>
      <c r="F2478" s="41">
        <v>9277</v>
      </c>
      <c r="G2478" s="41">
        <v>9500</v>
      </c>
      <c r="H2478" s="41">
        <v>331</v>
      </c>
      <c r="I2478" s="41">
        <v>1705</v>
      </c>
      <c r="J2478" s="41">
        <v>111</v>
      </c>
      <c r="K2478" s="41">
        <v>0.1105</v>
      </c>
      <c r="L2478" s="48">
        <v>590000</v>
      </c>
      <c r="M2478" s="49"/>
    </row>
    <row r="2479" spans="1:13" x14ac:dyDescent="0.25">
      <c r="A2479" s="40">
        <v>8231</v>
      </c>
      <c r="B2479" s="41">
        <v>8879</v>
      </c>
      <c r="C2479" s="41">
        <v>22575</v>
      </c>
      <c r="D2479" s="41">
        <v>10624</v>
      </c>
      <c r="E2479" s="41">
        <v>8310</v>
      </c>
      <c r="F2479" s="41">
        <v>10750</v>
      </c>
      <c r="G2479" s="41">
        <v>7632</v>
      </c>
      <c r="H2479" s="41">
        <v>300</v>
      </c>
      <c r="I2479" s="41">
        <v>1268</v>
      </c>
      <c r="J2479" s="41">
        <v>158</v>
      </c>
      <c r="K2479" s="41">
        <v>7.9000000000000001E-2</v>
      </c>
      <c r="L2479" s="48">
        <v>623500</v>
      </c>
      <c r="M2479" s="49"/>
    </row>
    <row r="2480" spans="1:13" x14ac:dyDescent="0.25">
      <c r="A2480" s="40">
        <v>4882</v>
      </c>
      <c r="B2480" s="41">
        <v>7552</v>
      </c>
      <c r="C2480" s="41">
        <v>19723</v>
      </c>
      <c r="D2480" s="41">
        <v>10145</v>
      </c>
      <c r="E2480" s="41">
        <v>10222</v>
      </c>
      <c r="F2480" s="41">
        <v>10274</v>
      </c>
      <c r="G2480" s="41">
        <v>12193</v>
      </c>
      <c r="H2480" s="41">
        <v>301</v>
      </c>
      <c r="I2480" s="41">
        <v>1074</v>
      </c>
      <c r="J2480" s="41">
        <v>131</v>
      </c>
      <c r="K2480" s="41">
        <v>9.1200000000000003E-2</v>
      </c>
      <c r="L2480" s="48">
        <v>496000</v>
      </c>
      <c r="M2480" s="49"/>
    </row>
    <row r="2481" spans="1:13" x14ac:dyDescent="0.25">
      <c r="A2481" s="40">
        <v>2678</v>
      </c>
      <c r="B2481" s="41">
        <v>2731</v>
      </c>
      <c r="C2481" s="41">
        <v>13017</v>
      </c>
      <c r="D2481" s="41">
        <v>1826</v>
      </c>
      <c r="E2481" s="41">
        <v>3197</v>
      </c>
      <c r="F2481" s="41">
        <v>7030</v>
      </c>
      <c r="G2481" s="41">
        <v>8181</v>
      </c>
      <c r="H2481" s="41">
        <v>316</v>
      </c>
      <c r="I2481" s="41">
        <v>1257</v>
      </c>
      <c r="J2481" s="41">
        <v>172</v>
      </c>
      <c r="K2481" s="41">
        <v>9.8199999999999996E-2</v>
      </c>
      <c r="L2481" s="48">
        <v>368500</v>
      </c>
      <c r="M2481" s="49"/>
    </row>
    <row r="2482" spans="1:13" x14ac:dyDescent="0.25">
      <c r="A2482" s="40">
        <v>4359</v>
      </c>
      <c r="B2482" s="41">
        <v>5418</v>
      </c>
      <c r="C2482" s="41">
        <v>16140</v>
      </c>
      <c r="D2482" s="41">
        <v>6681</v>
      </c>
      <c r="E2482" s="41">
        <v>7578</v>
      </c>
      <c r="F2482" s="41">
        <v>6447</v>
      </c>
      <c r="G2482" s="41">
        <v>13298</v>
      </c>
      <c r="H2482" s="41">
        <v>335</v>
      </c>
      <c r="I2482" s="41">
        <v>1342</v>
      </c>
      <c r="J2482" s="41">
        <v>179</v>
      </c>
      <c r="K2482" s="41">
        <v>0.1293</v>
      </c>
      <c r="L2482" s="48">
        <v>542250</v>
      </c>
      <c r="M2482" s="49"/>
    </row>
    <row r="2483" spans="1:13" x14ac:dyDescent="0.25">
      <c r="A2483" s="40">
        <v>16892</v>
      </c>
      <c r="B2483" s="41">
        <v>15246</v>
      </c>
      <c r="C2483" s="41">
        <v>30782</v>
      </c>
      <c r="D2483" s="41">
        <v>25342</v>
      </c>
      <c r="E2483" s="41">
        <v>6562</v>
      </c>
      <c r="F2483" s="41">
        <v>10569</v>
      </c>
      <c r="G2483" s="41">
        <v>2909</v>
      </c>
      <c r="H2483" s="41">
        <v>424</v>
      </c>
      <c r="I2483" s="41">
        <v>1383</v>
      </c>
      <c r="J2483" s="41">
        <v>242</v>
      </c>
      <c r="K2483" s="41">
        <v>0.14219999999999999</v>
      </c>
      <c r="L2483" s="48">
        <v>635000</v>
      </c>
      <c r="M2483" s="49"/>
    </row>
    <row r="2484" spans="1:13" x14ac:dyDescent="0.25">
      <c r="A2484" s="40">
        <v>4400</v>
      </c>
      <c r="B2484" s="41">
        <v>6386</v>
      </c>
      <c r="C2484" s="41">
        <v>23473</v>
      </c>
      <c r="D2484" s="41">
        <v>4953</v>
      </c>
      <c r="E2484" s="41">
        <v>3235</v>
      </c>
      <c r="F2484" s="41">
        <v>5220</v>
      </c>
      <c r="G2484" s="41">
        <v>8914</v>
      </c>
      <c r="H2484" s="41">
        <v>273</v>
      </c>
      <c r="I2484" s="41">
        <v>1256</v>
      </c>
      <c r="J2484" s="41">
        <v>134</v>
      </c>
      <c r="K2484" s="41">
        <v>0.10879999999999999</v>
      </c>
      <c r="L2484" s="48">
        <v>450000</v>
      </c>
      <c r="M2484" s="49"/>
    </row>
    <row r="2485" spans="1:13" x14ac:dyDescent="0.25">
      <c r="A2485" s="40">
        <v>7695</v>
      </c>
      <c r="B2485" s="41">
        <v>9478</v>
      </c>
      <c r="C2485" s="41">
        <v>19484</v>
      </c>
      <c r="D2485" s="41">
        <v>4241</v>
      </c>
      <c r="E2485" s="41">
        <v>6494</v>
      </c>
      <c r="F2485" s="41">
        <v>6028</v>
      </c>
      <c r="G2485" s="41">
        <v>4738</v>
      </c>
      <c r="H2485" s="41">
        <v>239</v>
      </c>
      <c r="I2485" s="41">
        <v>1098</v>
      </c>
      <c r="J2485" s="41">
        <v>117</v>
      </c>
      <c r="K2485" s="41">
        <v>0.1109</v>
      </c>
      <c r="L2485" s="48">
        <v>520000</v>
      </c>
      <c r="M2485" s="49"/>
    </row>
    <row r="2486" spans="1:13" x14ac:dyDescent="0.25">
      <c r="A2486" s="40">
        <v>16391</v>
      </c>
      <c r="B2486" s="41">
        <v>15753</v>
      </c>
      <c r="C2486" s="41">
        <v>30812</v>
      </c>
      <c r="D2486" s="41">
        <v>22391</v>
      </c>
      <c r="E2486" s="41">
        <v>10074</v>
      </c>
      <c r="F2486" s="41">
        <v>6883</v>
      </c>
      <c r="G2486" s="41">
        <v>9212</v>
      </c>
      <c r="H2486" s="41">
        <v>299</v>
      </c>
      <c r="I2486" s="41">
        <v>1609</v>
      </c>
      <c r="J2486" s="41">
        <v>228</v>
      </c>
      <c r="K2486" s="41">
        <v>0.1226</v>
      </c>
      <c r="L2486" s="48">
        <v>690000</v>
      </c>
      <c r="M2486" s="49"/>
    </row>
    <row r="2487" spans="1:13" x14ac:dyDescent="0.25">
      <c r="A2487" s="40">
        <v>20165</v>
      </c>
      <c r="B2487" s="41">
        <v>22259</v>
      </c>
      <c r="C2487" s="41">
        <v>32490</v>
      </c>
      <c r="D2487" s="41">
        <v>26280</v>
      </c>
      <c r="E2487" s="41">
        <v>6859</v>
      </c>
      <c r="F2487" s="41">
        <v>13170</v>
      </c>
      <c r="G2487" s="41">
        <v>6486</v>
      </c>
      <c r="H2487" s="41">
        <v>383</v>
      </c>
      <c r="I2487" s="41">
        <v>1422</v>
      </c>
      <c r="J2487" s="41">
        <v>272</v>
      </c>
      <c r="K2487" s="41">
        <v>0.13370000000000001</v>
      </c>
      <c r="L2487" s="48">
        <v>762500</v>
      </c>
      <c r="M2487" s="49"/>
    </row>
    <row r="2488" spans="1:13" x14ac:dyDescent="0.25">
      <c r="A2488" s="40">
        <v>20564</v>
      </c>
      <c r="B2488" s="41">
        <v>23313</v>
      </c>
      <c r="C2488" s="41">
        <v>21074</v>
      </c>
      <c r="D2488" s="41">
        <v>23009</v>
      </c>
      <c r="E2488" s="41">
        <v>9923</v>
      </c>
      <c r="F2488" s="41">
        <v>14714</v>
      </c>
      <c r="G2488" s="41">
        <v>7294</v>
      </c>
      <c r="H2488" s="41">
        <v>348</v>
      </c>
      <c r="I2488" s="41">
        <v>1584</v>
      </c>
      <c r="J2488" s="41">
        <v>230</v>
      </c>
      <c r="K2488" s="41">
        <v>0.1434</v>
      </c>
      <c r="L2488" s="48">
        <v>743000</v>
      </c>
      <c r="M2488" s="49"/>
    </row>
    <row r="2489" spans="1:13" x14ac:dyDescent="0.25">
      <c r="A2489" s="40">
        <v>16844</v>
      </c>
      <c r="B2489" s="41">
        <v>21614</v>
      </c>
      <c r="C2489" s="41">
        <v>27662</v>
      </c>
      <c r="D2489" s="41">
        <v>15096</v>
      </c>
      <c r="E2489" s="41">
        <v>12432</v>
      </c>
      <c r="F2489" s="41">
        <v>12555</v>
      </c>
      <c r="G2489" s="41">
        <v>5653</v>
      </c>
      <c r="H2489" s="41">
        <v>336</v>
      </c>
      <c r="I2489" s="41">
        <v>1659</v>
      </c>
      <c r="J2489" s="41">
        <v>195</v>
      </c>
      <c r="K2489" s="41">
        <v>0.1053</v>
      </c>
      <c r="L2489" s="48">
        <v>700000</v>
      </c>
      <c r="M2489" s="49"/>
    </row>
    <row r="2490" spans="1:13" x14ac:dyDescent="0.25">
      <c r="A2490" s="40">
        <v>4526</v>
      </c>
      <c r="B2490" s="41">
        <v>6715</v>
      </c>
      <c r="C2490" s="41">
        <v>18824</v>
      </c>
      <c r="D2490" s="41">
        <v>6387</v>
      </c>
      <c r="E2490" s="41">
        <v>1902</v>
      </c>
      <c r="F2490" s="41">
        <v>10541</v>
      </c>
      <c r="G2490" s="41">
        <v>5336</v>
      </c>
      <c r="H2490" s="41">
        <v>283</v>
      </c>
      <c r="I2490" s="41">
        <v>1685</v>
      </c>
      <c r="J2490" s="41">
        <v>195</v>
      </c>
      <c r="K2490" s="41">
        <v>0.1066</v>
      </c>
      <c r="L2490" s="48">
        <v>460000</v>
      </c>
      <c r="M2490" s="49"/>
    </row>
    <row r="2491" spans="1:13" x14ac:dyDescent="0.25">
      <c r="A2491" s="40">
        <v>13959</v>
      </c>
      <c r="B2491" s="41">
        <v>16885</v>
      </c>
      <c r="C2491" s="41">
        <v>24549</v>
      </c>
      <c r="D2491" s="41">
        <v>16023</v>
      </c>
      <c r="E2491" s="41">
        <v>5174</v>
      </c>
      <c r="F2491" s="41">
        <v>10124</v>
      </c>
      <c r="G2491" s="41">
        <v>2562</v>
      </c>
      <c r="H2491" s="41">
        <v>211</v>
      </c>
      <c r="I2491" s="41">
        <v>1591</v>
      </c>
      <c r="J2491" s="41">
        <v>237</v>
      </c>
      <c r="K2491" s="41">
        <v>0.18060000000000001</v>
      </c>
      <c r="L2491" s="48">
        <v>937500</v>
      </c>
      <c r="M2491" s="49"/>
    </row>
    <row r="2492" spans="1:13" x14ac:dyDescent="0.25">
      <c r="A2492" s="40">
        <v>9826</v>
      </c>
      <c r="B2492" s="41">
        <v>12305</v>
      </c>
      <c r="C2492" s="41">
        <v>16822</v>
      </c>
      <c r="D2492" s="41">
        <v>15239</v>
      </c>
      <c r="E2492" s="41">
        <v>4858</v>
      </c>
      <c r="F2492" s="41">
        <v>11484</v>
      </c>
      <c r="G2492" s="41">
        <v>6208</v>
      </c>
      <c r="H2492" s="41">
        <v>276</v>
      </c>
      <c r="I2492" s="41">
        <v>1716</v>
      </c>
      <c r="J2492" s="41">
        <v>181</v>
      </c>
      <c r="K2492" s="41">
        <v>0.17610000000000001</v>
      </c>
      <c r="L2492" s="48">
        <v>641000</v>
      </c>
      <c r="M2492" s="49"/>
    </row>
    <row r="2493" spans="1:13" x14ac:dyDescent="0.25">
      <c r="A2493" s="40">
        <v>9734</v>
      </c>
      <c r="B2493" s="41">
        <v>11979</v>
      </c>
      <c r="C2493" s="41">
        <v>31254</v>
      </c>
      <c r="D2493" s="41">
        <v>11196</v>
      </c>
      <c r="E2493" s="41">
        <v>9088</v>
      </c>
      <c r="F2493" s="41">
        <v>10593</v>
      </c>
      <c r="G2493" s="41">
        <v>5007</v>
      </c>
      <c r="H2493" s="41">
        <v>167</v>
      </c>
      <c r="I2493" s="41">
        <v>920</v>
      </c>
      <c r="J2493" s="41">
        <v>135</v>
      </c>
      <c r="K2493" s="41">
        <v>7.7899999999999997E-2</v>
      </c>
      <c r="L2493" s="48">
        <v>730000</v>
      </c>
      <c r="M2493" s="49"/>
    </row>
    <row r="2494" spans="1:13" x14ac:dyDescent="0.25">
      <c r="A2494" s="40">
        <v>6266</v>
      </c>
      <c r="B2494" s="41">
        <v>8691</v>
      </c>
      <c r="C2494" s="41">
        <v>14231</v>
      </c>
      <c r="D2494" s="41">
        <v>8056</v>
      </c>
      <c r="E2494" s="41">
        <v>3405</v>
      </c>
      <c r="F2494" s="41">
        <v>9121</v>
      </c>
      <c r="G2494" s="41">
        <v>7592</v>
      </c>
      <c r="H2494" s="41">
        <v>307</v>
      </c>
      <c r="I2494" s="41">
        <v>1625</v>
      </c>
      <c r="J2494" s="41">
        <v>211</v>
      </c>
      <c r="K2494" s="41">
        <v>0.1091</v>
      </c>
      <c r="L2494" s="48">
        <v>473750</v>
      </c>
      <c r="M2494" s="49"/>
    </row>
    <row r="2495" spans="1:13" x14ac:dyDescent="0.25">
      <c r="A2495" s="40">
        <v>10946</v>
      </c>
      <c r="B2495" s="41">
        <v>13620</v>
      </c>
      <c r="C2495" s="41">
        <v>26470</v>
      </c>
      <c r="D2495" s="41">
        <v>12577</v>
      </c>
      <c r="E2495" s="41">
        <v>7350</v>
      </c>
      <c r="F2495" s="41">
        <v>14198</v>
      </c>
      <c r="G2495" s="41">
        <v>7684</v>
      </c>
      <c r="H2495" s="41">
        <v>300</v>
      </c>
      <c r="I2495" s="41">
        <v>1568</v>
      </c>
      <c r="J2495" s="41">
        <v>199</v>
      </c>
      <c r="K2495" s="41">
        <v>0.13800000000000001</v>
      </c>
      <c r="L2495" s="48">
        <v>1000000</v>
      </c>
      <c r="M2495" s="49"/>
    </row>
    <row r="2496" spans="1:13" x14ac:dyDescent="0.25">
      <c r="A2496" s="40">
        <v>4425</v>
      </c>
      <c r="B2496" s="41">
        <v>8536</v>
      </c>
      <c r="C2496" s="41">
        <v>17989</v>
      </c>
      <c r="D2496" s="41">
        <v>7864</v>
      </c>
      <c r="E2496" s="41">
        <v>12072</v>
      </c>
      <c r="F2496" s="41">
        <v>7991</v>
      </c>
      <c r="G2496" s="41">
        <v>3924</v>
      </c>
      <c r="H2496" s="41">
        <v>361</v>
      </c>
      <c r="I2496" s="41">
        <v>1503</v>
      </c>
      <c r="J2496" s="41">
        <v>192</v>
      </c>
      <c r="K2496" s="41">
        <v>8.4599999999999995E-2</v>
      </c>
      <c r="L2496" s="48">
        <v>562000</v>
      </c>
      <c r="M2496" s="49"/>
    </row>
    <row r="2497" spans="1:13" x14ac:dyDescent="0.25">
      <c r="A2497" s="40">
        <v>4939</v>
      </c>
      <c r="B2497" s="41">
        <v>6626</v>
      </c>
      <c r="C2497" s="41">
        <v>5176</v>
      </c>
      <c r="D2497" s="41">
        <v>10540</v>
      </c>
      <c r="E2497" s="41">
        <v>5420</v>
      </c>
      <c r="F2497" s="41">
        <v>5008</v>
      </c>
      <c r="G2497" s="41">
        <v>2940</v>
      </c>
      <c r="H2497" s="41">
        <v>299</v>
      </c>
      <c r="I2497" s="41">
        <v>1149</v>
      </c>
      <c r="J2497" s="41">
        <v>149</v>
      </c>
      <c r="K2497" s="41">
        <v>8.14E-2</v>
      </c>
      <c r="L2497" s="48">
        <v>666875</v>
      </c>
      <c r="M2497" s="49"/>
    </row>
    <row r="2498" spans="1:13" x14ac:dyDescent="0.25">
      <c r="A2498" s="40">
        <v>17125</v>
      </c>
      <c r="B2498" s="41">
        <v>21109</v>
      </c>
      <c r="C2498" s="41">
        <v>31601</v>
      </c>
      <c r="D2498" s="41">
        <v>25172</v>
      </c>
      <c r="E2498" s="41">
        <v>7042</v>
      </c>
      <c r="F2498" s="41">
        <v>14529</v>
      </c>
      <c r="G2498" s="41">
        <v>2169</v>
      </c>
      <c r="H2498" s="41">
        <v>225</v>
      </c>
      <c r="I2498" s="41">
        <v>1378</v>
      </c>
      <c r="J2498" s="41">
        <v>199</v>
      </c>
      <c r="K2498" s="41">
        <v>0.107</v>
      </c>
      <c r="L2498" s="48">
        <v>1235750</v>
      </c>
      <c r="M2498" s="49"/>
    </row>
    <row r="2499" spans="1:13" x14ac:dyDescent="0.25">
      <c r="A2499" s="40">
        <v>11235</v>
      </c>
      <c r="B2499" s="41">
        <v>11060</v>
      </c>
      <c r="C2499" s="41">
        <v>26566</v>
      </c>
      <c r="D2499" s="41">
        <v>9440</v>
      </c>
      <c r="E2499" s="41">
        <v>4837</v>
      </c>
      <c r="F2499" s="41">
        <v>14114</v>
      </c>
      <c r="G2499" s="41">
        <v>3035</v>
      </c>
      <c r="H2499" s="41">
        <v>238</v>
      </c>
      <c r="I2499" s="41">
        <v>1212</v>
      </c>
      <c r="J2499" s="41">
        <v>132</v>
      </c>
      <c r="K2499" s="41">
        <v>0.1099</v>
      </c>
      <c r="L2499" s="48">
        <v>701550</v>
      </c>
      <c r="M2499" s="49"/>
    </row>
    <row r="2500" spans="1:13" x14ac:dyDescent="0.25">
      <c r="A2500" s="40">
        <v>10314</v>
      </c>
      <c r="B2500" s="41">
        <v>15449</v>
      </c>
      <c r="C2500" s="41">
        <v>19741</v>
      </c>
      <c r="D2500" s="41">
        <v>17066</v>
      </c>
      <c r="E2500" s="41">
        <v>6420</v>
      </c>
      <c r="F2500" s="41">
        <v>10128</v>
      </c>
      <c r="G2500" s="41">
        <v>3276</v>
      </c>
      <c r="H2500" s="41">
        <v>421</v>
      </c>
      <c r="I2500" s="41">
        <v>2424</v>
      </c>
      <c r="J2500" s="41">
        <v>206</v>
      </c>
      <c r="K2500" s="41">
        <v>0.17960000000000001</v>
      </c>
      <c r="L2500" s="48">
        <v>867843</v>
      </c>
      <c r="M2500" s="49"/>
    </row>
    <row r="2501" spans="1:13" x14ac:dyDescent="0.25">
      <c r="A2501" s="40">
        <v>3792</v>
      </c>
      <c r="B2501" s="41">
        <v>3255</v>
      </c>
      <c r="C2501" s="41">
        <v>12064</v>
      </c>
      <c r="D2501" s="41">
        <v>7617</v>
      </c>
      <c r="E2501" s="41">
        <v>8566</v>
      </c>
      <c r="F2501" s="41">
        <v>7553</v>
      </c>
      <c r="G2501" s="41">
        <v>12619</v>
      </c>
      <c r="H2501" s="41">
        <v>381</v>
      </c>
      <c r="I2501" s="41">
        <v>1308</v>
      </c>
      <c r="J2501" s="41">
        <v>210</v>
      </c>
      <c r="K2501" s="41">
        <v>0.1101</v>
      </c>
      <c r="L2501" s="48">
        <v>461500</v>
      </c>
      <c r="M2501" s="49"/>
    </row>
    <row r="2502" spans="1:13" x14ac:dyDescent="0.25">
      <c r="A2502" s="40">
        <v>11908</v>
      </c>
      <c r="B2502" s="41">
        <v>16089</v>
      </c>
      <c r="C2502" s="41">
        <v>22474</v>
      </c>
      <c r="D2502" s="41">
        <v>13427</v>
      </c>
      <c r="E2502" s="41">
        <v>2852</v>
      </c>
      <c r="F2502" s="41">
        <v>8446</v>
      </c>
      <c r="G2502" s="41">
        <v>10365</v>
      </c>
      <c r="H2502" s="41">
        <v>181</v>
      </c>
      <c r="I2502" s="41">
        <v>1414</v>
      </c>
      <c r="J2502" s="41">
        <v>130</v>
      </c>
      <c r="K2502" s="41">
        <v>0.12809999999999999</v>
      </c>
      <c r="L2502" s="48">
        <v>471000</v>
      </c>
      <c r="M2502" s="49"/>
    </row>
    <row r="2503" spans="1:13" x14ac:dyDescent="0.25">
      <c r="A2503" s="40">
        <v>8275</v>
      </c>
      <c r="B2503" s="41">
        <v>9615</v>
      </c>
      <c r="C2503" s="41">
        <v>27835</v>
      </c>
      <c r="D2503" s="41">
        <v>9592</v>
      </c>
      <c r="E2503" s="41">
        <v>2870</v>
      </c>
      <c r="F2503" s="41">
        <v>13132</v>
      </c>
      <c r="G2503" s="41">
        <v>8911</v>
      </c>
      <c r="H2503" s="41">
        <v>272</v>
      </c>
      <c r="I2503" s="41">
        <v>1242</v>
      </c>
      <c r="J2503" s="41">
        <v>179</v>
      </c>
      <c r="K2503" s="41">
        <v>0.1119</v>
      </c>
      <c r="L2503" s="48">
        <v>700000</v>
      </c>
      <c r="M2503" s="49"/>
    </row>
    <row r="2504" spans="1:13" x14ac:dyDescent="0.25">
      <c r="A2504" s="40">
        <v>4822</v>
      </c>
      <c r="B2504" s="41">
        <v>7236</v>
      </c>
      <c r="C2504" s="41">
        <v>17009</v>
      </c>
      <c r="D2504" s="41">
        <v>8147</v>
      </c>
      <c r="E2504" s="41">
        <v>9366</v>
      </c>
      <c r="F2504" s="41">
        <v>6671</v>
      </c>
      <c r="G2504" s="41">
        <v>11000</v>
      </c>
      <c r="H2504" s="41">
        <v>298</v>
      </c>
      <c r="I2504" s="41">
        <v>1498</v>
      </c>
      <c r="J2504" s="41">
        <v>146</v>
      </c>
      <c r="K2504" s="41">
        <v>9.2100000000000001E-2</v>
      </c>
      <c r="L2504" s="48">
        <v>455000</v>
      </c>
      <c r="M2504" s="49"/>
    </row>
    <row r="2505" spans="1:13" x14ac:dyDescent="0.25">
      <c r="A2505" s="40">
        <v>8292</v>
      </c>
      <c r="B2505" s="41">
        <v>10726</v>
      </c>
      <c r="C2505" s="41">
        <v>23472</v>
      </c>
      <c r="D2505" s="41">
        <v>13304</v>
      </c>
      <c r="E2505" s="41">
        <v>8003</v>
      </c>
      <c r="F2505" s="41">
        <v>10043</v>
      </c>
      <c r="G2505" s="41">
        <v>8255</v>
      </c>
      <c r="H2505" s="41">
        <v>342</v>
      </c>
      <c r="I2505" s="41">
        <v>1600</v>
      </c>
      <c r="J2505" s="41">
        <v>206</v>
      </c>
      <c r="K2505" s="41">
        <v>0.13120000000000001</v>
      </c>
      <c r="L2505" s="48">
        <v>439000</v>
      </c>
      <c r="M2505" s="49"/>
    </row>
    <row r="2506" spans="1:13" x14ac:dyDescent="0.25">
      <c r="A2506" s="40">
        <v>5731</v>
      </c>
      <c r="B2506" s="41">
        <v>6062</v>
      </c>
      <c r="C2506" s="41">
        <v>23218</v>
      </c>
      <c r="D2506" s="41">
        <v>10189</v>
      </c>
      <c r="E2506" s="41">
        <v>6359</v>
      </c>
      <c r="F2506" s="41">
        <v>6328</v>
      </c>
      <c r="G2506" s="41">
        <v>8388</v>
      </c>
      <c r="H2506" s="41">
        <v>288</v>
      </c>
      <c r="I2506" s="41">
        <v>1291</v>
      </c>
      <c r="J2506" s="41">
        <v>128</v>
      </c>
      <c r="K2506" s="41">
        <v>8.8900000000000007E-2</v>
      </c>
      <c r="L2506" s="48">
        <v>600000</v>
      </c>
      <c r="M2506" s="49"/>
    </row>
    <row r="2507" spans="1:13" x14ac:dyDescent="0.25">
      <c r="A2507" s="40">
        <v>5466</v>
      </c>
      <c r="B2507" s="41">
        <v>5663</v>
      </c>
      <c r="C2507" s="41">
        <v>19296</v>
      </c>
      <c r="D2507" s="41">
        <v>6643</v>
      </c>
      <c r="E2507" s="41">
        <v>5375</v>
      </c>
      <c r="F2507" s="41">
        <v>8130</v>
      </c>
      <c r="G2507" s="41">
        <v>9873</v>
      </c>
      <c r="H2507" s="41">
        <v>352</v>
      </c>
      <c r="I2507" s="41">
        <v>1178</v>
      </c>
      <c r="J2507" s="41">
        <v>162</v>
      </c>
      <c r="K2507" s="41">
        <v>8.2600000000000007E-2</v>
      </c>
      <c r="L2507" s="48">
        <v>617500</v>
      </c>
      <c r="M2507" s="49"/>
    </row>
    <row r="2508" spans="1:13" x14ac:dyDescent="0.25">
      <c r="A2508" s="40">
        <v>3576</v>
      </c>
      <c r="B2508" s="41">
        <v>3948</v>
      </c>
      <c r="C2508" s="41">
        <v>22776</v>
      </c>
      <c r="D2508" s="41">
        <v>5248</v>
      </c>
      <c r="E2508" s="41">
        <v>2901</v>
      </c>
      <c r="F2508" s="41">
        <v>9710</v>
      </c>
      <c r="G2508" s="41">
        <v>7462</v>
      </c>
      <c r="H2508" s="41">
        <v>388</v>
      </c>
      <c r="I2508" s="41">
        <v>1055</v>
      </c>
      <c r="J2508" s="41">
        <v>173</v>
      </c>
      <c r="K2508" s="41">
        <v>0.1021</v>
      </c>
      <c r="L2508" s="48">
        <v>495000</v>
      </c>
      <c r="M2508" s="49"/>
    </row>
    <row r="2509" spans="1:13" x14ac:dyDescent="0.25">
      <c r="A2509" s="40">
        <v>31845</v>
      </c>
      <c r="B2509" s="41">
        <v>32597</v>
      </c>
      <c r="C2509" s="41">
        <v>30630</v>
      </c>
      <c r="D2509" s="41">
        <v>32697</v>
      </c>
      <c r="E2509" s="41">
        <v>23641</v>
      </c>
      <c r="F2509" s="41">
        <v>1981</v>
      </c>
      <c r="G2509" s="41">
        <v>3072</v>
      </c>
      <c r="H2509" s="41">
        <v>312</v>
      </c>
      <c r="I2509" s="41">
        <v>1398</v>
      </c>
      <c r="J2509" s="41">
        <v>252</v>
      </c>
      <c r="K2509" s="41">
        <v>9.1300000000000006E-2</v>
      </c>
      <c r="L2509" s="48">
        <v>1190000</v>
      </c>
      <c r="M2509" s="49"/>
    </row>
    <row r="2510" spans="1:13" ht="15.75" thickBot="1" x14ac:dyDescent="0.3">
      <c r="A2510" s="42">
        <v>28983</v>
      </c>
      <c r="B2510" s="43">
        <v>32119</v>
      </c>
      <c r="C2510" s="43">
        <v>32252</v>
      </c>
      <c r="D2510" s="43">
        <v>32718</v>
      </c>
      <c r="E2510" s="43">
        <v>12418</v>
      </c>
      <c r="F2510" s="43">
        <v>8934</v>
      </c>
      <c r="G2510" s="43">
        <v>3582</v>
      </c>
      <c r="H2510" s="43">
        <v>311</v>
      </c>
      <c r="I2510" s="43">
        <v>998</v>
      </c>
      <c r="J2510" s="43">
        <v>320</v>
      </c>
      <c r="K2510" s="43">
        <v>0.11070000000000001</v>
      </c>
      <c r="L2510" s="50">
        <v>1600000</v>
      </c>
      <c r="M2510" s="51"/>
    </row>
    <row r="2511" spans="1:13" hidden="1" x14ac:dyDescent="0.25">
      <c r="A2511" s="40">
        <v>9793</v>
      </c>
      <c r="B2511" s="41">
        <v>11203</v>
      </c>
      <c r="C2511" s="41">
        <v>29681</v>
      </c>
      <c r="D2511" s="41">
        <v>27818</v>
      </c>
      <c r="E2511" s="41">
        <v>12100</v>
      </c>
      <c r="F2511" s="41">
        <v>971</v>
      </c>
      <c r="G2511" s="41">
        <v>5209</v>
      </c>
      <c r="H2511" s="41">
        <v>431</v>
      </c>
      <c r="I2511" s="41">
        <v>1617</v>
      </c>
      <c r="J2511" s="41">
        <v>269</v>
      </c>
      <c r="K2511" s="41">
        <v>0.14630000000000001</v>
      </c>
      <c r="L2511" s="48">
        <v>1820000</v>
      </c>
      <c r="M2511" s="49" t="s">
        <v>9065</v>
      </c>
    </row>
    <row r="2512" spans="1:13" ht="15.75" thickTop="1" x14ac:dyDescent="0.25">
      <c r="A2512" s="38">
        <v>18530</v>
      </c>
      <c r="B2512" s="39">
        <v>23244</v>
      </c>
      <c r="C2512" s="39">
        <v>31264</v>
      </c>
      <c r="D2512" s="39">
        <v>29687</v>
      </c>
      <c r="E2512" s="39">
        <v>14847</v>
      </c>
      <c r="F2512" s="39">
        <v>1341</v>
      </c>
      <c r="G2512" s="39">
        <v>2476</v>
      </c>
      <c r="H2512" s="39">
        <v>172</v>
      </c>
      <c r="I2512" s="39">
        <v>1009</v>
      </c>
      <c r="J2512" s="39">
        <v>176</v>
      </c>
      <c r="K2512" s="39">
        <v>6.4000000000000001E-2</v>
      </c>
      <c r="L2512" s="46">
        <v>912500</v>
      </c>
      <c r="M2512" s="47"/>
    </row>
    <row r="2513" spans="1:13" x14ac:dyDescent="0.25">
      <c r="A2513" s="40">
        <v>31973</v>
      </c>
      <c r="B2513" s="41">
        <v>32067</v>
      </c>
      <c r="C2513" s="41">
        <v>32657</v>
      </c>
      <c r="D2513" s="41">
        <v>32769</v>
      </c>
      <c r="E2513" s="41">
        <v>16009</v>
      </c>
      <c r="F2513" s="41">
        <v>3401</v>
      </c>
      <c r="G2513" s="41">
        <v>2621</v>
      </c>
      <c r="H2513" s="41">
        <v>248</v>
      </c>
      <c r="I2513" s="41">
        <v>948</v>
      </c>
      <c r="J2513" s="41">
        <v>246</v>
      </c>
      <c r="K2513" s="41">
        <v>5.9400000000000001E-2</v>
      </c>
      <c r="L2513" s="48">
        <v>1475000</v>
      </c>
      <c r="M2513" s="49"/>
    </row>
    <row r="2514" spans="1:13" ht="15.75" thickBot="1" x14ac:dyDescent="0.3">
      <c r="A2514" s="42">
        <v>30205</v>
      </c>
      <c r="B2514" s="43">
        <v>31686</v>
      </c>
      <c r="C2514" s="43">
        <v>32416</v>
      </c>
      <c r="D2514" s="43">
        <v>32779</v>
      </c>
      <c r="E2514" s="43">
        <v>10979</v>
      </c>
      <c r="F2514" s="43">
        <v>9499</v>
      </c>
      <c r="G2514" s="43">
        <v>2992</v>
      </c>
      <c r="H2514" s="43">
        <v>272</v>
      </c>
      <c r="I2514" s="43">
        <v>910</v>
      </c>
      <c r="J2514" s="43">
        <v>314</v>
      </c>
      <c r="K2514" s="43">
        <v>0.1573</v>
      </c>
      <c r="L2514" s="50">
        <v>1000000</v>
      </c>
      <c r="M2514" s="51"/>
    </row>
    <row r="2515" spans="1:13" hidden="1" x14ac:dyDescent="0.25">
      <c r="A2515" s="40">
        <v>32613</v>
      </c>
      <c r="B2515" s="41">
        <v>32783</v>
      </c>
      <c r="C2515" s="41">
        <v>29082</v>
      </c>
      <c r="D2515" s="41">
        <v>32841</v>
      </c>
      <c r="E2515" s="41">
        <v>12497</v>
      </c>
      <c r="F2515" s="41">
        <v>2726</v>
      </c>
      <c r="G2515" s="41">
        <v>2530</v>
      </c>
      <c r="H2515" s="41">
        <v>224</v>
      </c>
      <c r="I2515" s="41">
        <v>1339</v>
      </c>
      <c r="J2515" s="41">
        <v>305</v>
      </c>
      <c r="K2515" s="41">
        <v>0.18909999999999999</v>
      </c>
      <c r="L2515" s="48">
        <v>2337500</v>
      </c>
      <c r="M2515" s="49" t="s">
        <v>9065</v>
      </c>
    </row>
    <row r="2516" spans="1:13" hidden="1" x14ac:dyDescent="0.25">
      <c r="A2516" s="40">
        <v>32559</v>
      </c>
      <c r="B2516" s="41">
        <v>32824</v>
      </c>
      <c r="C2516" s="41">
        <v>25377</v>
      </c>
      <c r="D2516" s="41">
        <v>32808</v>
      </c>
      <c r="E2516" s="41">
        <v>20860</v>
      </c>
      <c r="F2516" s="41">
        <v>4306</v>
      </c>
      <c r="G2516" s="41">
        <v>2629</v>
      </c>
      <c r="H2516" s="41">
        <v>218</v>
      </c>
      <c r="I2516" s="41">
        <v>981</v>
      </c>
      <c r="J2516" s="41">
        <v>264</v>
      </c>
      <c r="K2516" s="41">
        <v>0.21440000000000001</v>
      </c>
      <c r="L2516" s="48">
        <v>1850000</v>
      </c>
      <c r="M2516" s="49" t="s">
        <v>9065</v>
      </c>
    </row>
    <row r="2517" spans="1:13" ht="15.75" thickTop="1" x14ac:dyDescent="0.25">
      <c r="A2517" s="38">
        <v>31389</v>
      </c>
      <c r="B2517" s="39">
        <v>32460</v>
      </c>
      <c r="C2517" s="39">
        <v>28921</v>
      </c>
      <c r="D2517" s="39">
        <v>32753</v>
      </c>
      <c r="E2517" s="39">
        <v>23323</v>
      </c>
      <c r="F2517" s="39">
        <v>3908</v>
      </c>
      <c r="G2517" s="39">
        <v>5234</v>
      </c>
      <c r="H2517" s="39">
        <v>255</v>
      </c>
      <c r="I2517" s="39">
        <v>974</v>
      </c>
      <c r="J2517" s="39">
        <v>158</v>
      </c>
      <c r="K2517" s="39">
        <v>0.16880000000000001</v>
      </c>
      <c r="L2517" s="46">
        <v>1687500</v>
      </c>
      <c r="M2517" s="47"/>
    </row>
    <row r="2518" spans="1:13" ht="15.75" thickBot="1" x14ac:dyDescent="0.3">
      <c r="A2518" s="42">
        <v>31703</v>
      </c>
      <c r="B2518" s="43">
        <v>32718</v>
      </c>
      <c r="C2518" s="43">
        <v>30398</v>
      </c>
      <c r="D2518" s="43">
        <v>32777</v>
      </c>
      <c r="E2518" s="43">
        <v>11878</v>
      </c>
      <c r="F2518" s="43">
        <v>5936</v>
      </c>
      <c r="G2518" s="43">
        <v>3060</v>
      </c>
      <c r="H2518" s="43">
        <v>270</v>
      </c>
      <c r="I2518" s="43">
        <v>1019</v>
      </c>
      <c r="J2518" s="43">
        <v>232</v>
      </c>
      <c r="K2518" s="43">
        <v>0.19109999999999999</v>
      </c>
      <c r="L2518" s="50">
        <v>1450000</v>
      </c>
      <c r="M2518" s="51"/>
    </row>
    <row r="2519" spans="1:13" hidden="1" x14ac:dyDescent="0.25">
      <c r="A2519" s="40">
        <v>32715</v>
      </c>
      <c r="B2519" s="41">
        <v>32835</v>
      </c>
      <c r="C2519" s="41">
        <v>30718</v>
      </c>
      <c r="D2519" s="41">
        <v>32840</v>
      </c>
      <c r="E2519" s="41">
        <v>12605</v>
      </c>
      <c r="F2519" s="41">
        <v>7310</v>
      </c>
      <c r="G2519" s="41">
        <v>567</v>
      </c>
      <c r="H2519" s="41">
        <v>247</v>
      </c>
      <c r="I2519" s="41">
        <v>729</v>
      </c>
      <c r="J2519" s="41">
        <v>230</v>
      </c>
      <c r="K2519" s="41">
        <v>0.1111</v>
      </c>
      <c r="L2519" s="48">
        <v>2649999</v>
      </c>
      <c r="M2519" s="49" t="s">
        <v>9065</v>
      </c>
    </row>
    <row r="2520" spans="1:13" ht="15.75" thickTop="1" x14ac:dyDescent="0.25">
      <c r="A2520" s="38">
        <v>6965</v>
      </c>
      <c r="B2520" s="39">
        <v>7096</v>
      </c>
      <c r="C2520" s="39">
        <v>26565</v>
      </c>
      <c r="D2520" s="39">
        <v>19425</v>
      </c>
      <c r="E2520" s="39">
        <v>13870</v>
      </c>
      <c r="F2520" s="39">
        <v>3075</v>
      </c>
      <c r="G2520" s="39">
        <v>4538</v>
      </c>
      <c r="H2520" s="39">
        <v>238</v>
      </c>
      <c r="I2520" s="39">
        <v>940</v>
      </c>
      <c r="J2520" s="39">
        <v>319</v>
      </c>
      <c r="K2520" s="39">
        <v>8.0399999999999999E-2</v>
      </c>
      <c r="L2520" s="46">
        <v>1040000</v>
      </c>
      <c r="M2520" s="47"/>
    </row>
    <row r="2521" spans="1:13" ht="15.75" thickBot="1" x14ac:dyDescent="0.3">
      <c r="A2521" s="42">
        <v>31856</v>
      </c>
      <c r="B2521" s="43">
        <v>32160</v>
      </c>
      <c r="C2521" s="43">
        <v>32458</v>
      </c>
      <c r="D2521" s="43">
        <v>32759</v>
      </c>
      <c r="E2521" s="43">
        <v>17813</v>
      </c>
      <c r="F2521" s="43">
        <v>7102</v>
      </c>
      <c r="G2521" s="43">
        <v>2398</v>
      </c>
      <c r="H2521" s="43">
        <v>226</v>
      </c>
      <c r="I2521" s="43">
        <v>845</v>
      </c>
      <c r="J2521" s="43">
        <v>222</v>
      </c>
      <c r="K2521" s="43">
        <v>0.1512</v>
      </c>
      <c r="L2521" s="50">
        <v>1195000</v>
      </c>
      <c r="M2521" s="51"/>
    </row>
    <row r="2522" spans="1:13" hidden="1" x14ac:dyDescent="0.25">
      <c r="A2522" s="40">
        <v>27707</v>
      </c>
      <c r="B2522" s="41">
        <v>28646</v>
      </c>
      <c r="C2522" s="41">
        <v>32644</v>
      </c>
      <c r="D2522" s="41">
        <v>32684</v>
      </c>
      <c r="E2522" s="41">
        <v>24748</v>
      </c>
      <c r="F2522" s="41">
        <v>7367</v>
      </c>
      <c r="G2522" s="41">
        <v>3830</v>
      </c>
      <c r="H2522" s="41">
        <v>515</v>
      </c>
      <c r="I2522" s="41">
        <v>1258</v>
      </c>
      <c r="J2522" s="41">
        <v>389</v>
      </c>
      <c r="K2522" s="41">
        <v>0.19170000000000001</v>
      </c>
      <c r="L2522" s="48">
        <v>2800000</v>
      </c>
      <c r="M2522" s="49" t="s">
        <v>9065</v>
      </c>
    </row>
    <row r="2523" spans="1:13" ht="16.5" thickTop="1" thickBot="1" x14ac:dyDescent="0.3">
      <c r="A2523" s="77">
        <v>29862</v>
      </c>
      <c r="B2523" s="78">
        <v>32366</v>
      </c>
      <c r="C2523" s="78">
        <v>32564</v>
      </c>
      <c r="D2523" s="78">
        <v>32730</v>
      </c>
      <c r="E2523" s="78">
        <v>18730</v>
      </c>
      <c r="F2523" s="78">
        <v>5804</v>
      </c>
      <c r="G2523" s="78">
        <v>2242</v>
      </c>
      <c r="H2523" s="78">
        <v>289</v>
      </c>
      <c r="I2523" s="78">
        <v>1009</v>
      </c>
      <c r="J2523" s="78">
        <v>243</v>
      </c>
      <c r="K2523" s="78">
        <v>0.22</v>
      </c>
      <c r="L2523" s="79">
        <v>967500</v>
      </c>
      <c r="M2523" s="80"/>
    </row>
    <row r="2524" spans="1:13" hidden="1" x14ac:dyDescent="0.25">
      <c r="A2524" s="40">
        <v>31756</v>
      </c>
      <c r="B2524" s="41">
        <v>31633</v>
      </c>
      <c r="C2524" s="41">
        <v>32843</v>
      </c>
      <c r="D2524" s="41">
        <v>32756</v>
      </c>
      <c r="E2524" s="41">
        <v>13461</v>
      </c>
      <c r="F2524" s="41">
        <v>7232</v>
      </c>
      <c r="G2524" s="41">
        <v>1027</v>
      </c>
      <c r="H2524" s="41">
        <v>392</v>
      </c>
      <c r="I2524" s="41">
        <v>1150</v>
      </c>
      <c r="J2524" s="41">
        <v>276</v>
      </c>
      <c r="K2524" s="41">
        <v>0.25259999999999999</v>
      </c>
      <c r="L2524" s="48">
        <v>2525000</v>
      </c>
      <c r="M2524" s="49" t="s">
        <v>9065</v>
      </c>
    </row>
    <row r="2525" spans="1:13" ht="15.75" thickTop="1" x14ac:dyDescent="0.25">
      <c r="A2525" s="38">
        <v>20596</v>
      </c>
      <c r="B2525" s="39">
        <v>18673</v>
      </c>
      <c r="C2525" s="39">
        <v>29879</v>
      </c>
      <c r="D2525" s="39">
        <v>30865</v>
      </c>
      <c r="E2525" s="39">
        <v>12998</v>
      </c>
      <c r="F2525" s="39">
        <v>5062</v>
      </c>
      <c r="G2525" s="39">
        <v>3233</v>
      </c>
      <c r="H2525" s="39">
        <v>268</v>
      </c>
      <c r="I2525" s="39">
        <v>842</v>
      </c>
      <c r="J2525" s="39">
        <v>254</v>
      </c>
      <c r="K2525" s="39">
        <v>9.6100000000000005E-2</v>
      </c>
      <c r="L2525" s="46">
        <v>1357500</v>
      </c>
      <c r="M2525" s="47"/>
    </row>
    <row r="2526" spans="1:13" x14ac:dyDescent="0.25">
      <c r="A2526" s="40">
        <v>5953</v>
      </c>
      <c r="B2526" s="41">
        <v>5290</v>
      </c>
      <c r="C2526" s="41">
        <v>26510</v>
      </c>
      <c r="D2526" s="41">
        <v>15925</v>
      </c>
      <c r="E2526" s="41">
        <v>5417</v>
      </c>
      <c r="F2526" s="41">
        <v>2066</v>
      </c>
      <c r="G2526" s="41">
        <v>3180</v>
      </c>
      <c r="H2526" s="41">
        <v>186</v>
      </c>
      <c r="I2526" s="41">
        <v>912</v>
      </c>
      <c r="J2526" s="41">
        <v>180</v>
      </c>
      <c r="K2526" s="41">
        <v>5.8000000000000003E-2</v>
      </c>
      <c r="L2526" s="48">
        <v>1187500</v>
      </c>
      <c r="M2526" s="49"/>
    </row>
    <row r="2527" spans="1:13" x14ac:dyDescent="0.25">
      <c r="A2527" s="40">
        <v>5774</v>
      </c>
      <c r="B2527" s="41">
        <v>5005</v>
      </c>
      <c r="C2527" s="41">
        <v>23951</v>
      </c>
      <c r="D2527" s="41">
        <v>21380</v>
      </c>
      <c r="E2527" s="41">
        <v>2031</v>
      </c>
      <c r="F2527" s="41">
        <v>1692</v>
      </c>
      <c r="G2527" s="41">
        <v>5850</v>
      </c>
      <c r="H2527" s="41">
        <v>229</v>
      </c>
      <c r="I2527" s="41">
        <v>1113</v>
      </c>
      <c r="J2527" s="41">
        <v>300</v>
      </c>
      <c r="K2527" s="41">
        <v>7.4399999999999994E-2</v>
      </c>
      <c r="L2527" s="48">
        <v>568500</v>
      </c>
      <c r="M2527" s="49"/>
    </row>
    <row r="2528" spans="1:13" x14ac:dyDescent="0.25">
      <c r="A2528" s="40">
        <v>5776</v>
      </c>
      <c r="B2528" s="41">
        <v>5385</v>
      </c>
      <c r="C2528" s="41">
        <v>26288</v>
      </c>
      <c r="D2528" s="41">
        <v>16220</v>
      </c>
      <c r="E2528" s="41">
        <v>1843</v>
      </c>
      <c r="F2528" s="41">
        <v>2084</v>
      </c>
      <c r="G2528" s="41">
        <v>2950</v>
      </c>
      <c r="H2528" s="41">
        <v>306</v>
      </c>
      <c r="I2528" s="41">
        <v>1193</v>
      </c>
      <c r="J2528" s="41">
        <v>246</v>
      </c>
      <c r="K2528" s="41">
        <v>0.1103</v>
      </c>
      <c r="L2528" s="48">
        <v>765000</v>
      </c>
      <c r="M2528" s="49"/>
    </row>
    <row r="2529" spans="1:13" x14ac:dyDescent="0.25">
      <c r="A2529" s="40">
        <v>5657</v>
      </c>
      <c r="B2529" s="41">
        <v>8375</v>
      </c>
      <c r="C2529" s="41">
        <v>24928</v>
      </c>
      <c r="D2529" s="41">
        <v>21360</v>
      </c>
      <c r="E2529" s="41">
        <v>5884</v>
      </c>
      <c r="F2529" s="41">
        <v>2266</v>
      </c>
      <c r="G2529" s="41">
        <v>3434</v>
      </c>
      <c r="H2529" s="41">
        <v>264</v>
      </c>
      <c r="I2529" s="41">
        <v>1071</v>
      </c>
      <c r="J2529" s="41">
        <v>224</v>
      </c>
      <c r="K2529" s="41">
        <v>7.5600000000000001E-2</v>
      </c>
      <c r="L2529" s="48">
        <v>1020000</v>
      </c>
      <c r="M2529" s="49"/>
    </row>
    <row r="2530" spans="1:13" x14ac:dyDescent="0.25">
      <c r="A2530" s="40">
        <v>19096</v>
      </c>
      <c r="B2530" s="41">
        <v>22166</v>
      </c>
      <c r="C2530" s="41">
        <v>28574</v>
      </c>
      <c r="D2530" s="41">
        <v>27662</v>
      </c>
      <c r="E2530" s="41">
        <v>3139</v>
      </c>
      <c r="F2530" s="41">
        <v>5236</v>
      </c>
      <c r="G2530" s="41">
        <v>2905</v>
      </c>
      <c r="H2530" s="41">
        <v>232</v>
      </c>
      <c r="I2530" s="41">
        <v>977</v>
      </c>
      <c r="J2530" s="41">
        <v>170</v>
      </c>
      <c r="K2530" s="41">
        <v>7.2400000000000006E-2</v>
      </c>
      <c r="L2530" s="48">
        <v>1117500</v>
      </c>
      <c r="M2530" s="49"/>
    </row>
    <row r="2531" spans="1:13" x14ac:dyDescent="0.25">
      <c r="A2531" s="40">
        <v>24575</v>
      </c>
      <c r="B2531" s="41">
        <v>28356</v>
      </c>
      <c r="C2531" s="41">
        <v>32762</v>
      </c>
      <c r="D2531" s="41">
        <v>31503</v>
      </c>
      <c r="E2531" s="41">
        <v>16412</v>
      </c>
      <c r="F2531" s="41">
        <v>3515</v>
      </c>
      <c r="G2531" s="41">
        <v>706</v>
      </c>
      <c r="H2531" s="41">
        <v>279</v>
      </c>
      <c r="I2531" s="41">
        <v>1094</v>
      </c>
      <c r="J2531" s="41">
        <v>173</v>
      </c>
      <c r="K2531" s="41">
        <v>6.2199999999999998E-2</v>
      </c>
      <c r="L2531" s="48">
        <v>907500</v>
      </c>
      <c r="M2531" s="49"/>
    </row>
    <row r="2532" spans="1:13" x14ac:dyDescent="0.25">
      <c r="A2532" s="40">
        <v>31744</v>
      </c>
      <c r="B2532" s="41">
        <v>32648</v>
      </c>
      <c r="C2532" s="41">
        <v>30198</v>
      </c>
      <c r="D2532" s="41">
        <v>32781</v>
      </c>
      <c r="E2532" s="41">
        <v>13258</v>
      </c>
      <c r="F2532" s="41">
        <v>7808</v>
      </c>
      <c r="G2532" s="41">
        <v>2628</v>
      </c>
      <c r="H2532" s="41">
        <v>274</v>
      </c>
      <c r="I2532" s="41">
        <v>1127</v>
      </c>
      <c r="J2532" s="41">
        <v>212</v>
      </c>
      <c r="K2532" s="41">
        <v>0.1507</v>
      </c>
      <c r="L2532" s="48">
        <v>1645000</v>
      </c>
      <c r="M2532" s="49"/>
    </row>
    <row r="2533" spans="1:13" x14ac:dyDescent="0.25">
      <c r="A2533" s="40">
        <v>27981</v>
      </c>
      <c r="B2533" s="41">
        <v>29708</v>
      </c>
      <c r="C2533" s="41">
        <v>31660</v>
      </c>
      <c r="D2533" s="41">
        <v>31783</v>
      </c>
      <c r="E2533" s="41">
        <v>15402</v>
      </c>
      <c r="F2533" s="41">
        <v>4689</v>
      </c>
      <c r="G2533" s="41">
        <v>4804</v>
      </c>
      <c r="H2533" s="41">
        <v>214</v>
      </c>
      <c r="I2533" s="41">
        <v>1070</v>
      </c>
      <c r="J2533" s="41">
        <v>143</v>
      </c>
      <c r="K2533" s="41">
        <v>7.22E-2</v>
      </c>
      <c r="L2533" s="48">
        <v>1137500</v>
      </c>
      <c r="M2533" s="49"/>
    </row>
    <row r="2534" spans="1:13" x14ac:dyDescent="0.25">
      <c r="A2534" s="40">
        <v>32721</v>
      </c>
      <c r="B2534" s="41">
        <v>32818</v>
      </c>
      <c r="C2534" s="41">
        <v>29800</v>
      </c>
      <c r="D2534" s="41">
        <v>32819</v>
      </c>
      <c r="E2534" s="41">
        <v>21300</v>
      </c>
      <c r="F2534" s="41">
        <v>5294</v>
      </c>
      <c r="G2534" s="41">
        <v>323</v>
      </c>
      <c r="H2534" s="41">
        <v>223</v>
      </c>
      <c r="I2534" s="41">
        <v>915</v>
      </c>
      <c r="J2534" s="41">
        <v>225</v>
      </c>
      <c r="K2534" s="41">
        <v>6.4299999999999996E-2</v>
      </c>
      <c r="L2534" s="48">
        <v>1461500</v>
      </c>
      <c r="M2534" s="49"/>
    </row>
    <row r="2535" spans="1:13" x14ac:dyDescent="0.25">
      <c r="A2535" s="40">
        <v>32756</v>
      </c>
      <c r="B2535" s="41">
        <v>32828</v>
      </c>
      <c r="C2535" s="41">
        <v>31146</v>
      </c>
      <c r="D2535" s="41">
        <v>32747</v>
      </c>
      <c r="E2535" s="41">
        <v>13032</v>
      </c>
      <c r="F2535" s="41">
        <v>2874</v>
      </c>
      <c r="G2535" s="41">
        <v>4597</v>
      </c>
      <c r="H2535" s="41">
        <v>208</v>
      </c>
      <c r="I2535" s="41">
        <v>949</v>
      </c>
      <c r="J2535" s="41">
        <v>164</v>
      </c>
      <c r="K2535" s="41">
        <v>6.9500000000000006E-2</v>
      </c>
      <c r="L2535" s="48">
        <v>1175000</v>
      </c>
      <c r="M2535" s="49"/>
    </row>
    <row r="2536" spans="1:13" x14ac:dyDescent="0.25">
      <c r="A2536" s="40">
        <v>14806</v>
      </c>
      <c r="B2536" s="41">
        <v>12139</v>
      </c>
      <c r="C2536" s="41">
        <v>31205</v>
      </c>
      <c r="D2536" s="41">
        <v>26239</v>
      </c>
      <c r="E2536" s="41">
        <v>12290</v>
      </c>
      <c r="F2536" s="41">
        <v>742</v>
      </c>
      <c r="G2536" s="41">
        <v>1064</v>
      </c>
      <c r="H2536" s="41">
        <v>183</v>
      </c>
      <c r="I2536" s="41">
        <v>1091</v>
      </c>
      <c r="J2536" s="41">
        <v>175</v>
      </c>
      <c r="K2536" s="41">
        <v>6.3100000000000003E-2</v>
      </c>
      <c r="L2536" s="48">
        <v>1136000</v>
      </c>
      <c r="M2536" s="49"/>
    </row>
    <row r="2537" spans="1:13" x14ac:dyDescent="0.25">
      <c r="A2537" s="40">
        <v>3109</v>
      </c>
      <c r="B2537" s="41">
        <v>4491</v>
      </c>
      <c r="C2537" s="41">
        <v>21689</v>
      </c>
      <c r="D2537" s="41">
        <v>19544</v>
      </c>
      <c r="E2537" s="41">
        <v>4782</v>
      </c>
      <c r="F2537" s="41">
        <v>2618</v>
      </c>
      <c r="G2537" s="41">
        <v>4131</v>
      </c>
      <c r="H2537" s="41">
        <v>207</v>
      </c>
      <c r="I2537" s="41">
        <v>697</v>
      </c>
      <c r="J2537" s="41">
        <v>330</v>
      </c>
      <c r="K2537" s="41">
        <v>8.8999999999999996E-2</v>
      </c>
      <c r="L2537" s="48">
        <v>650000</v>
      </c>
      <c r="M2537" s="49"/>
    </row>
    <row r="2538" spans="1:13" x14ac:dyDescent="0.25">
      <c r="A2538" s="40">
        <v>10534</v>
      </c>
      <c r="B2538" s="41">
        <v>10111</v>
      </c>
      <c r="C2538" s="41">
        <v>29071</v>
      </c>
      <c r="D2538" s="41">
        <v>15154</v>
      </c>
      <c r="E2538" s="41">
        <v>4207</v>
      </c>
      <c r="F2538" s="41">
        <v>3738</v>
      </c>
      <c r="G2538" s="41">
        <v>6425</v>
      </c>
      <c r="H2538" s="41">
        <v>176</v>
      </c>
      <c r="I2538" s="41">
        <v>912</v>
      </c>
      <c r="J2538" s="41">
        <v>183</v>
      </c>
      <c r="K2538" s="41">
        <v>0.1114</v>
      </c>
      <c r="L2538" s="48">
        <v>537500</v>
      </c>
      <c r="M2538" s="49"/>
    </row>
    <row r="2539" spans="1:13" ht="15.75" thickBot="1" x14ac:dyDescent="0.3">
      <c r="A2539" s="42">
        <v>2637</v>
      </c>
      <c r="B2539" s="43">
        <v>2201</v>
      </c>
      <c r="C2539" s="43">
        <v>17581</v>
      </c>
      <c r="D2539" s="43">
        <v>7814</v>
      </c>
      <c r="E2539" s="43">
        <v>7629</v>
      </c>
      <c r="F2539" s="43">
        <v>3096</v>
      </c>
      <c r="G2539" s="43">
        <v>7515</v>
      </c>
      <c r="H2539" s="43">
        <v>247</v>
      </c>
      <c r="I2539" s="43">
        <v>871</v>
      </c>
      <c r="J2539" s="43">
        <v>269</v>
      </c>
      <c r="K2539" s="43">
        <v>6.7299999999999999E-2</v>
      </c>
      <c r="L2539" s="50">
        <v>580000</v>
      </c>
      <c r="M2539" s="51"/>
    </row>
    <row r="2540" spans="1:13" hidden="1" x14ac:dyDescent="0.25">
      <c r="A2540" s="40">
        <v>18863</v>
      </c>
      <c r="B2540" s="41">
        <v>24033</v>
      </c>
      <c r="C2540" s="41">
        <v>31848</v>
      </c>
      <c r="D2540" s="41">
        <v>29510</v>
      </c>
      <c r="E2540" s="41">
        <v>10838</v>
      </c>
      <c r="F2540" s="41">
        <v>3570</v>
      </c>
      <c r="G2540" s="41">
        <v>2316</v>
      </c>
      <c r="H2540" s="41">
        <v>206</v>
      </c>
      <c r="I2540" s="41">
        <v>873</v>
      </c>
      <c r="J2540" s="41">
        <v>298</v>
      </c>
      <c r="K2540" s="41">
        <v>0.1236</v>
      </c>
      <c r="L2540" s="48">
        <v>1825000</v>
      </c>
      <c r="M2540" s="49" t="s">
        <v>9065</v>
      </c>
    </row>
    <row r="2541" spans="1:13" ht="15.75" thickTop="1" x14ac:dyDescent="0.25">
      <c r="A2541" s="38">
        <v>12972</v>
      </c>
      <c r="B2541" s="39">
        <v>14321</v>
      </c>
      <c r="C2541" s="39">
        <v>30797</v>
      </c>
      <c r="D2541" s="39">
        <v>26081</v>
      </c>
      <c r="E2541" s="39">
        <v>14487</v>
      </c>
      <c r="F2541" s="39">
        <v>3451</v>
      </c>
      <c r="G2541" s="39">
        <v>2954</v>
      </c>
      <c r="H2541" s="39">
        <v>213</v>
      </c>
      <c r="I2541" s="39">
        <v>960</v>
      </c>
      <c r="J2541" s="39">
        <v>276</v>
      </c>
      <c r="K2541" s="39">
        <v>7.0300000000000001E-2</v>
      </c>
      <c r="L2541" s="46">
        <v>1060000</v>
      </c>
      <c r="M2541" s="47"/>
    </row>
    <row r="2542" spans="1:13" x14ac:dyDescent="0.25">
      <c r="A2542" s="40">
        <v>9428</v>
      </c>
      <c r="B2542" s="41">
        <v>9038</v>
      </c>
      <c r="C2542" s="41">
        <v>31013</v>
      </c>
      <c r="D2542" s="41">
        <v>13851</v>
      </c>
      <c r="E2542" s="41">
        <v>9272</v>
      </c>
      <c r="F2542" s="41">
        <v>123</v>
      </c>
      <c r="G2542" s="41">
        <v>5067</v>
      </c>
      <c r="H2542" s="41">
        <v>150</v>
      </c>
      <c r="I2542" s="41">
        <v>1001</v>
      </c>
      <c r="J2542" s="41">
        <v>162</v>
      </c>
      <c r="K2542" s="41">
        <v>0.1056</v>
      </c>
      <c r="L2542" s="48">
        <v>663750</v>
      </c>
      <c r="M2542" s="49"/>
    </row>
    <row r="2543" spans="1:13" x14ac:dyDescent="0.25">
      <c r="A2543" s="40">
        <v>19610</v>
      </c>
      <c r="B2543" s="41">
        <v>20047</v>
      </c>
      <c r="C2543" s="41">
        <v>32348</v>
      </c>
      <c r="D2543" s="41">
        <v>26693</v>
      </c>
      <c r="E2543" s="41">
        <v>4213</v>
      </c>
      <c r="F2543" s="41">
        <v>877</v>
      </c>
      <c r="G2543" s="41">
        <v>2516</v>
      </c>
      <c r="H2543" s="41">
        <v>183</v>
      </c>
      <c r="I2543" s="41">
        <v>1259</v>
      </c>
      <c r="J2543" s="41">
        <v>129</v>
      </c>
      <c r="K2543" s="41">
        <v>7.2099999999999997E-2</v>
      </c>
      <c r="L2543" s="48">
        <v>780000</v>
      </c>
      <c r="M2543" s="49"/>
    </row>
    <row r="2544" spans="1:13" x14ac:dyDescent="0.25">
      <c r="A2544" s="40">
        <v>22000</v>
      </c>
      <c r="B2544" s="41">
        <v>23213</v>
      </c>
      <c r="C2544" s="41">
        <v>32169</v>
      </c>
      <c r="D2544" s="41">
        <v>30340</v>
      </c>
      <c r="E2544" s="41">
        <v>4394</v>
      </c>
      <c r="F2544" s="41">
        <v>3654</v>
      </c>
      <c r="G2544" s="41">
        <v>3668</v>
      </c>
      <c r="H2544" s="41">
        <v>258</v>
      </c>
      <c r="I2544" s="41">
        <v>1105</v>
      </c>
      <c r="J2544" s="41">
        <v>209</v>
      </c>
      <c r="K2544" s="41">
        <v>6.4899999999999999E-2</v>
      </c>
      <c r="L2544" s="48">
        <v>825000</v>
      </c>
      <c r="M2544" s="49"/>
    </row>
    <row r="2545" spans="1:13" x14ac:dyDescent="0.25">
      <c r="A2545" s="40">
        <v>14774</v>
      </c>
      <c r="B2545" s="41">
        <v>14506</v>
      </c>
      <c r="C2545" s="41">
        <v>31035</v>
      </c>
      <c r="D2545" s="41">
        <v>25656</v>
      </c>
      <c r="E2545" s="41">
        <v>10098</v>
      </c>
      <c r="F2545" s="41">
        <v>1087</v>
      </c>
      <c r="G2545" s="41">
        <v>2105</v>
      </c>
      <c r="H2545" s="41">
        <v>188</v>
      </c>
      <c r="I2545" s="41">
        <v>1135</v>
      </c>
      <c r="J2545" s="41">
        <v>152</v>
      </c>
      <c r="K2545" s="41">
        <v>7.46E-2</v>
      </c>
      <c r="L2545" s="48">
        <v>717500</v>
      </c>
      <c r="M2545" s="49"/>
    </row>
    <row r="2546" spans="1:13" x14ac:dyDescent="0.25">
      <c r="A2546" s="40">
        <v>3590</v>
      </c>
      <c r="B2546" s="41">
        <v>4767</v>
      </c>
      <c r="C2546" s="41">
        <v>29149</v>
      </c>
      <c r="D2546" s="41">
        <v>10783</v>
      </c>
      <c r="E2546" s="41">
        <v>5735</v>
      </c>
      <c r="F2546" s="41">
        <v>525</v>
      </c>
      <c r="G2546" s="41">
        <v>4070</v>
      </c>
      <c r="H2546" s="41">
        <v>142</v>
      </c>
      <c r="I2546" s="41">
        <v>1050</v>
      </c>
      <c r="J2546" s="41">
        <v>334</v>
      </c>
      <c r="K2546" s="41">
        <v>6.0299999999999999E-2</v>
      </c>
      <c r="L2546" s="48">
        <v>680000</v>
      </c>
      <c r="M2546" s="49"/>
    </row>
    <row r="2547" spans="1:13" x14ac:dyDescent="0.25">
      <c r="A2547" s="40">
        <v>2283</v>
      </c>
      <c r="B2547" s="41">
        <v>4628</v>
      </c>
      <c r="C2547" s="41">
        <v>16437</v>
      </c>
      <c r="D2547" s="41">
        <v>9614</v>
      </c>
      <c r="E2547" s="41">
        <v>5320</v>
      </c>
      <c r="F2547" s="41">
        <v>1728</v>
      </c>
      <c r="G2547" s="41">
        <v>5787</v>
      </c>
      <c r="H2547" s="41">
        <v>358</v>
      </c>
      <c r="I2547" s="41">
        <v>1359</v>
      </c>
      <c r="J2547" s="41">
        <v>243</v>
      </c>
      <c r="K2547" s="41">
        <v>0.51339999999999997</v>
      </c>
      <c r="L2547" s="48">
        <v>500000</v>
      </c>
      <c r="M2547" s="49"/>
    </row>
    <row r="2548" spans="1:13" x14ac:dyDescent="0.25">
      <c r="A2548" s="40">
        <v>1532</v>
      </c>
      <c r="B2548" s="41">
        <v>2230</v>
      </c>
      <c r="C2548" s="41">
        <v>18292</v>
      </c>
      <c r="D2548" s="41">
        <v>15469</v>
      </c>
      <c r="E2548" s="41">
        <v>2374</v>
      </c>
      <c r="F2548" s="41">
        <v>3101</v>
      </c>
      <c r="G2548" s="41">
        <v>6849</v>
      </c>
      <c r="H2548" s="41">
        <v>209</v>
      </c>
      <c r="I2548" s="41">
        <v>630</v>
      </c>
      <c r="J2548" s="41">
        <v>186</v>
      </c>
      <c r="K2548" s="41">
        <v>0.1285</v>
      </c>
      <c r="L2548" s="48">
        <v>515000</v>
      </c>
      <c r="M2548" s="49"/>
    </row>
    <row r="2549" spans="1:13" x14ac:dyDescent="0.25">
      <c r="A2549" s="40">
        <v>6143</v>
      </c>
      <c r="B2549" s="41">
        <v>4964</v>
      </c>
      <c r="C2549" s="41">
        <v>24385</v>
      </c>
      <c r="D2549" s="41">
        <v>19850</v>
      </c>
      <c r="E2549" s="41">
        <v>2033</v>
      </c>
      <c r="F2549" s="41">
        <v>1515</v>
      </c>
      <c r="G2549" s="41">
        <v>1641</v>
      </c>
      <c r="H2549" s="41">
        <v>227</v>
      </c>
      <c r="I2549" s="41">
        <v>1185</v>
      </c>
      <c r="J2549" s="41">
        <v>176</v>
      </c>
      <c r="K2549" s="41">
        <v>7.7899999999999997E-2</v>
      </c>
      <c r="L2549" s="48">
        <v>958750</v>
      </c>
      <c r="M2549" s="49"/>
    </row>
    <row r="2550" spans="1:13" x14ac:dyDescent="0.25">
      <c r="A2550" s="40">
        <v>12662</v>
      </c>
      <c r="B2550" s="41">
        <v>16345</v>
      </c>
      <c r="C2550" s="41">
        <v>22785</v>
      </c>
      <c r="D2550" s="41">
        <v>23994</v>
      </c>
      <c r="E2550" s="41">
        <v>25529</v>
      </c>
      <c r="F2550" s="41">
        <v>482</v>
      </c>
      <c r="G2550" s="41">
        <v>3217</v>
      </c>
      <c r="H2550" s="41">
        <v>161</v>
      </c>
      <c r="I2550" s="41">
        <v>914</v>
      </c>
      <c r="J2550" s="41">
        <v>294</v>
      </c>
      <c r="K2550" s="41">
        <v>5.8799999999999998E-2</v>
      </c>
      <c r="L2550" s="48">
        <v>590000</v>
      </c>
      <c r="M2550" s="49"/>
    </row>
    <row r="2551" spans="1:13" ht="15.75" thickBot="1" x14ac:dyDescent="0.3">
      <c r="A2551" s="42">
        <v>31708</v>
      </c>
      <c r="B2551" s="43">
        <v>32721</v>
      </c>
      <c r="C2551" s="43">
        <v>32033</v>
      </c>
      <c r="D2551" s="43">
        <v>32844</v>
      </c>
      <c r="E2551" s="43">
        <v>21030</v>
      </c>
      <c r="F2551" s="43">
        <v>4808</v>
      </c>
      <c r="G2551" s="43">
        <v>2767</v>
      </c>
      <c r="H2551" s="43">
        <v>261</v>
      </c>
      <c r="I2551" s="43">
        <v>1127</v>
      </c>
      <c r="J2551" s="43">
        <v>234</v>
      </c>
      <c r="K2551" s="43">
        <v>0.12820000000000001</v>
      </c>
      <c r="L2551" s="50">
        <v>1620000</v>
      </c>
      <c r="M2551" s="51"/>
    </row>
    <row r="2552" spans="1:13" hidden="1" x14ac:dyDescent="0.25">
      <c r="A2552" s="40">
        <v>32704</v>
      </c>
      <c r="B2552" s="41">
        <v>32802</v>
      </c>
      <c r="C2552" s="41">
        <v>32813</v>
      </c>
      <c r="D2552" s="41">
        <v>32843</v>
      </c>
      <c r="E2552" s="41">
        <v>15107</v>
      </c>
      <c r="F2552" s="41">
        <v>7792</v>
      </c>
      <c r="G2552" s="41">
        <v>979</v>
      </c>
      <c r="H2552" s="41">
        <v>195</v>
      </c>
      <c r="I2552" s="41">
        <v>992</v>
      </c>
      <c r="J2552" s="41">
        <v>307</v>
      </c>
      <c r="K2552" s="41">
        <v>0.11119999999999999</v>
      </c>
      <c r="L2552" s="48">
        <v>2412500</v>
      </c>
      <c r="M2552" s="49" t="s">
        <v>9065</v>
      </c>
    </row>
    <row r="2553" spans="1:13" hidden="1" x14ac:dyDescent="0.25">
      <c r="A2553" s="40">
        <v>21822</v>
      </c>
      <c r="B2553" s="41">
        <v>27086</v>
      </c>
      <c r="C2553" s="41">
        <v>25358</v>
      </c>
      <c r="D2553" s="41">
        <v>29444</v>
      </c>
      <c r="E2553" s="41">
        <v>10782</v>
      </c>
      <c r="F2553" s="41">
        <v>5828</v>
      </c>
      <c r="G2553" s="41">
        <v>2864</v>
      </c>
      <c r="H2553" s="41">
        <v>153</v>
      </c>
      <c r="I2553" s="41">
        <v>828</v>
      </c>
      <c r="J2553" s="41">
        <v>270</v>
      </c>
      <c r="K2553" s="41">
        <v>8.6300000000000002E-2</v>
      </c>
      <c r="L2553" s="48">
        <v>3250000</v>
      </c>
      <c r="M2553" s="49" t="s">
        <v>9065</v>
      </c>
    </row>
    <row r="2554" spans="1:13" ht="16.5" thickTop="1" thickBot="1" x14ac:dyDescent="0.3">
      <c r="A2554" s="77">
        <v>9719</v>
      </c>
      <c r="B2554" s="78">
        <v>12061</v>
      </c>
      <c r="C2554" s="78">
        <v>24110</v>
      </c>
      <c r="D2554" s="78">
        <v>21402</v>
      </c>
      <c r="E2554" s="78">
        <v>18818</v>
      </c>
      <c r="F2554" s="78">
        <v>1139</v>
      </c>
      <c r="G2554" s="78">
        <v>2986</v>
      </c>
      <c r="H2554" s="78">
        <v>98</v>
      </c>
      <c r="I2554" s="78">
        <v>887</v>
      </c>
      <c r="J2554" s="78">
        <v>294</v>
      </c>
      <c r="K2554" s="78">
        <v>4.3900000000000002E-2</v>
      </c>
      <c r="L2554" s="79">
        <v>375000</v>
      </c>
      <c r="M2554" s="80"/>
    </row>
    <row r="2555" spans="1:13" hidden="1" x14ac:dyDescent="0.25">
      <c r="A2555" s="40">
        <v>32742</v>
      </c>
      <c r="B2555" s="41">
        <v>32766</v>
      </c>
      <c r="C2555" s="41">
        <v>30287</v>
      </c>
      <c r="D2555" s="41">
        <v>32842</v>
      </c>
      <c r="E2555" s="41">
        <v>15379</v>
      </c>
      <c r="F2555" s="41">
        <v>4268</v>
      </c>
      <c r="G2555" s="41">
        <v>5004</v>
      </c>
      <c r="H2555" s="41">
        <v>183</v>
      </c>
      <c r="I2555" s="41">
        <v>900</v>
      </c>
      <c r="J2555" s="41">
        <v>268</v>
      </c>
      <c r="K2555" s="41">
        <v>0.1242</v>
      </c>
      <c r="L2555" s="48">
        <v>4380000</v>
      </c>
      <c r="M2555" s="49" t="s">
        <v>9065</v>
      </c>
    </row>
    <row r="2556" spans="1:13" hidden="1" x14ac:dyDescent="0.25">
      <c r="A2556" s="40">
        <v>29990</v>
      </c>
      <c r="B2556" s="41">
        <v>32674</v>
      </c>
      <c r="C2556" s="41">
        <v>32455</v>
      </c>
      <c r="D2556" s="41">
        <v>32830</v>
      </c>
      <c r="E2556" s="41">
        <v>7647</v>
      </c>
      <c r="F2556" s="41">
        <v>8785</v>
      </c>
      <c r="G2556" s="41">
        <v>7016</v>
      </c>
      <c r="H2556" s="41">
        <v>298</v>
      </c>
      <c r="I2556" s="41">
        <v>860</v>
      </c>
      <c r="J2556" s="41">
        <v>317</v>
      </c>
      <c r="K2556" s="41">
        <v>0.29709999999999998</v>
      </c>
      <c r="L2556" s="48">
        <v>2459250</v>
      </c>
      <c r="M2556" s="49" t="s">
        <v>9065</v>
      </c>
    </row>
    <row r="2557" spans="1:13" ht="15.75" thickTop="1" x14ac:dyDescent="0.25">
      <c r="A2557" s="38">
        <v>32098</v>
      </c>
      <c r="B2557" s="39">
        <v>32834</v>
      </c>
      <c r="C2557" s="39">
        <v>32754</v>
      </c>
      <c r="D2557" s="39">
        <v>32826</v>
      </c>
      <c r="E2557" s="39">
        <v>16876</v>
      </c>
      <c r="F2557" s="39">
        <v>11773</v>
      </c>
      <c r="G2557" s="39">
        <v>5792</v>
      </c>
      <c r="H2557" s="39">
        <v>436</v>
      </c>
      <c r="I2557" s="39">
        <v>1015</v>
      </c>
      <c r="J2557" s="39">
        <v>207</v>
      </c>
      <c r="K2557" s="39">
        <v>0.13100000000000001</v>
      </c>
      <c r="L2557" s="46">
        <v>1447500</v>
      </c>
      <c r="M2557" s="47"/>
    </row>
    <row r="2558" spans="1:13" x14ac:dyDescent="0.25">
      <c r="A2558" s="40">
        <v>15362</v>
      </c>
      <c r="B2558" s="41">
        <v>15167</v>
      </c>
      <c r="C2558" s="41">
        <v>30282</v>
      </c>
      <c r="D2558" s="41">
        <v>24353</v>
      </c>
      <c r="E2558" s="41">
        <v>10599</v>
      </c>
      <c r="F2558" s="41">
        <v>1368</v>
      </c>
      <c r="G2558" s="41">
        <v>7246</v>
      </c>
      <c r="H2558" s="41">
        <v>243</v>
      </c>
      <c r="I2558" s="41">
        <v>1218</v>
      </c>
      <c r="J2558" s="41">
        <v>183</v>
      </c>
      <c r="K2558" s="41">
        <v>0.15740000000000001</v>
      </c>
      <c r="L2558" s="48">
        <v>950000</v>
      </c>
      <c r="M2558" s="49"/>
    </row>
    <row r="2559" spans="1:13" ht="15.75" thickBot="1" x14ac:dyDescent="0.3">
      <c r="A2559" s="42">
        <v>11253</v>
      </c>
      <c r="B2559" s="43">
        <v>12038</v>
      </c>
      <c r="C2559" s="43">
        <v>27727</v>
      </c>
      <c r="D2559" s="43">
        <v>29087</v>
      </c>
      <c r="E2559" s="43">
        <v>16556</v>
      </c>
      <c r="F2559" s="43">
        <v>1745</v>
      </c>
      <c r="G2559" s="43">
        <v>5564</v>
      </c>
      <c r="H2559" s="43">
        <v>297</v>
      </c>
      <c r="I2559" s="43">
        <v>1269</v>
      </c>
      <c r="J2559" s="43">
        <v>199</v>
      </c>
      <c r="K2559" s="43">
        <v>0.10589999999999999</v>
      </c>
      <c r="L2559" s="50">
        <v>697500</v>
      </c>
      <c r="M2559" s="51"/>
    </row>
    <row r="2560" spans="1:13" hidden="1" x14ac:dyDescent="0.25">
      <c r="A2560" s="40">
        <v>32743</v>
      </c>
      <c r="B2560" s="41">
        <v>32770</v>
      </c>
      <c r="C2560" s="41">
        <v>32308</v>
      </c>
      <c r="D2560" s="41">
        <v>32832</v>
      </c>
      <c r="E2560" s="41">
        <v>14906</v>
      </c>
      <c r="F2560" s="41">
        <v>4069</v>
      </c>
      <c r="G2560" s="41">
        <v>6875</v>
      </c>
      <c r="H2560" s="41">
        <v>298</v>
      </c>
      <c r="I2560" s="41">
        <v>912</v>
      </c>
      <c r="J2560" s="41">
        <v>396</v>
      </c>
      <c r="K2560" s="41">
        <v>0.246</v>
      </c>
      <c r="L2560" s="48">
        <v>2255000</v>
      </c>
      <c r="M2560" s="49" t="s">
        <v>9065</v>
      </c>
    </row>
    <row r="2561" spans="1:13" ht="16.5" thickTop="1" thickBot="1" x14ac:dyDescent="0.3">
      <c r="A2561" s="77">
        <v>14481</v>
      </c>
      <c r="B2561" s="78">
        <v>17357</v>
      </c>
      <c r="C2561" s="78">
        <v>29130</v>
      </c>
      <c r="D2561" s="78">
        <v>29268</v>
      </c>
      <c r="E2561" s="78">
        <v>12870</v>
      </c>
      <c r="F2561" s="78">
        <v>1723</v>
      </c>
      <c r="G2561" s="78">
        <v>5361</v>
      </c>
      <c r="H2561" s="78">
        <v>314</v>
      </c>
      <c r="I2561" s="78">
        <v>937</v>
      </c>
      <c r="J2561" s="78">
        <v>259</v>
      </c>
      <c r="K2561" s="78">
        <v>0.1014</v>
      </c>
      <c r="L2561" s="79">
        <v>825000</v>
      </c>
      <c r="M2561" s="80"/>
    </row>
    <row r="2562" spans="1:13" hidden="1" x14ac:dyDescent="0.25">
      <c r="A2562" s="40">
        <v>31003</v>
      </c>
      <c r="B2562" s="41">
        <v>32334</v>
      </c>
      <c r="C2562" s="41">
        <v>30481</v>
      </c>
      <c r="D2562" s="41">
        <v>32820</v>
      </c>
      <c r="E2562" s="41">
        <v>14064</v>
      </c>
      <c r="F2562" s="41">
        <v>7306</v>
      </c>
      <c r="G2562" s="41">
        <v>1750</v>
      </c>
      <c r="H2562" s="41">
        <v>328</v>
      </c>
      <c r="I2562" s="41">
        <v>1085</v>
      </c>
      <c r="J2562" s="41">
        <v>257</v>
      </c>
      <c r="K2562" s="41">
        <v>0.13070000000000001</v>
      </c>
      <c r="L2562" s="48">
        <v>3330000</v>
      </c>
      <c r="M2562" s="49" t="s">
        <v>9065</v>
      </c>
    </row>
    <row r="2563" spans="1:13" ht="16.5" thickTop="1" thickBot="1" x14ac:dyDescent="0.3">
      <c r="A2563" s="77">
        <v>17348</v>
      </c>
      <c r="B2563" s="78">
        <v>18895</v>
      </c>
      <c r="C2563" s="78">
        <v>27942</v>
      </c>
      <c r="D2563" s="78">
        <v>30120</v>
      </c>
      <c r="E2563" s="78">
        <v>3779</v>
      </c>
      <c r="F2563" s="78">
        <v>4627</v>
      </c>
      <c r="G2563" s="78">
        <v>3495</v>
      </c>
      <c r="H2563" s="78">
        <v>190</v>
      </c>
      <c r="I2563" s="78">
        <v>843</v>
      </c>
      <c r="J2563" s="78">
        <v>224</v>
      </c>
      <c r="K2563" s="78">
        <v>0.13</v>
      </c>
      <c r="L2563" s="79">
        <v>1372500</v>
      </c>
      <c r="M2563" s="80"/>
    </row>
    <row r="2564" spans="1:13" hidden="1" x14ac:dyDescent="0.25">
      <c r="A2564" s="40">
        <v>15350</v>
      </c>
      <c r="B2564" s="41">
        <v>16811</v>
      </c>
      <c r="C2564" s="41">
        <v>31017</v>
      </c>
      <c r="D2564" s="41">
        <v>26181</v>
      </c>
      <c r="E2564" s="41">
        <v>7493</v>
      </c>
      <c r="F2564" s="41">
        <v>4040</v>
      </c>
      <c r="G2564" s="41">
        <v>3577</v>
      </c>
      <c r="H2564" s="41">
        <v>205</v>
      </c>
      <c r="I2564" s="41">
        <v>922</v>
      </c>
      <c r="J2564" s="41">
        <v>159</v>
      </c>
      <c r="K2564" s="41">
        <v>8.2900000000000001E-2</v>
      </c>
      <c r="L2564" s="48">
        <v>3250000</v>
      </c>
      <c r="M2564" s="49" t="s">
        <v>9065</v>
      </c>
    </row>
    <row r="2565" spans="1:13" hidden="1" x14ac:dyDescent="0.25">
      <c r="A2565" s="40">
        <v>23998</v>
      </c>
      <c r="B2565" s="41">
        <v>24393</v>
      </c>
      <c r="C2565" s="41">
        <v>32621</v>
      </c>
      <c r="D2565" s="41">
        <v>32160</v>
      </c>
      <c r="E2565" s="41">
        <v>6993</v>
      </c>
      <c r="F2565" s="41">
        <v>5485</v>
      </c>
      <c r="G2565" s="41">
        <v>3062</v>
      </c>
      <c r="H2565" s="41">
        <v>255</v>
      </c>
      <c r="I2565" s="41">
        <v>774</v>
      </c>
      <c r="J2565" s="41">
        <v>311</v>
      </c>
      <c r="K2565" s="41">
        <v>0.15970000000000001</v>
      </c>
      <c r="L2565" s="48">
        <v>2515000</v>
      </c>
      <c r="M2565" s="49" t="s">
        <v>9065</v>
      </c>
    </row>
    <row r="2566" spans="1:13" hidden="1" x14ac:dyDescent="0.25">
      <c r="A2566" s="40">
        <v>13291</v>
      </c>
      <c r="B2566" s="41">
        <v>14056</v>
      </c>
      <c r="C2566" s="41">
        <v>27450</v>
      </c>
      <c r="D2566" s="41">
        <v>25984</v>
      </c>
      <c r="E2566" s="41">
        <v>9715</v>
      </c>
      <c r="F2566" s="41">
        <v>6784</v>
      </c>
      <c r="G2566" s="41">
        <v>4308</v>
      </c>
      <c r="H2566" s="41">
        <v>349</v>
      </c>
      <c r="I2566" s="41">
        <v>989</v>
      </c>
      <c r="J2566" s="41">
        <v>297</v>
      </c>
      <c r="K2566" s="41">
        <v>0.12479999999999999</v>
      </c>
      <c r="L2566" s="48">
        <v>2275000</v>
      </c>
      <c r="M2566" s="49" t="s">
        <v>9065</v>
      </c>
    </row>
    <row r="2567" spans="1:13" ht="15.75" thickTop="1" x14ac:dyDescent="0.25">
      <c r="A2567" s="38">
        <v>1856</v>
      </c>
      <c r="B2567" s="39">
        <v>4188</v>
      </c>
      <c r="C2567" s="39">
        <v>14035</v>
      </c>
      <c r="D2567" s="39">
        <v>10893</v>
      </c>
      <c r="E2567" s="39">
        <v>8593</v>
      </c>
      <c r="F2567" s="39">
        <v>2801</v>
      </c>
      <c r="G2567" s="39">
        <v>6415</v>
      </c>
      <c r="H2567" s="39">
        <v>401</v>
      </c>
      <c r="I2567" s="39">
        <v>1029</v>
      </c>
      <c r="J2567" s="39">
        <v>186</v>
      </c>
      <c r="K2567" s="39">
        <v>0.16789999999999999</v>
      </c>
      <c r="L2567" s="46">
        <v>875000</v>
      </c>
      <c r="M2567" s="47"/>
    </row>
    <row r="2568" spans="1:13" x14ac:dyDescent="0.25">
      <c r="A2568" s="40">
        <v>6740</v>
      </c>
      <c r="B2568" s="41">
        <v>6706</v>
      </c>
      <c r="C2568" s="41">
        <v>25141</v>
      </c>
      <c r="D2568" s="41">
        <v>16091</v>
      </c>
      <c r="E2568" s="41">
        <v>2073</v>
      </c>
      <c r="F2568" s="41">
        <v>1952</v>
      </c>
      <c r="G2568" s="41">
        <v>5245</v>
      </c>
      <c r="H2568" s="41">
        <v>245</v>
      </c>
      <c r="I2568" s="41">
        <v>1084</v>
      </c>
      <c r="J2568" s="41">
        <v>253</v>
      </c>
      <c r="K2568" s="41">
        <v>0.1221</v>
      </c>
      <c r="L2568" s="48">
        <v>690000</v>
      </c>
      <c r="M2568" s="49"/>
    </row>
    <row r="2569" spans="1:13" ht="15.75" thickBot="1" x14ac:dyDescent="0.3">
      <c r="A2569" s="42">
        <v>15235</v>
      </c>
      <c r="B2569" s="43">
        <v>20023</v>
      </c>
      <c r="C2569" s="43">
        <v>31975</v>
      </c>
      <c r="D2569" s="43">
        <v>31509</v>
      </c>
      <c r="E2569" s="43">
        <v>11481</v>
      </c>
      <c r="F2569" s="43">
        <v>4945</v>
      </c>
      <c r="G2569" s="43">
        <v>3892</v>
      </c>
      <c r="H2569" s="43">
        <v>263</v>
      </c>
      <c r="I2569" s="43">
        <v>801</v>
      </c>
      <c r="J2569" s="43">
        <v>276</v>
      </c>
      <c r="K2569" s="43">
        <v>0.1183</v>
      </c>
      <c r="L2569" s="50">
        <v>1363750</v>
      </c>
      <c r="M2569" s="51"/>
    </row>
    <row r="2570" spans="1:13" hidden="1" x14ac:dyDescent="0.25">
      <c r="A2570" s="40">
        <v>30122</v>
      </c>
      <c r="B2570" s="41">
        <v>31568</v>
      </c>
      <c r="C2570" s="41">
        <v>32494</v>
      </c>
      <c r="D2570" s="41">
        <v>31910</v>
      </c>
      <c r="E2570" s="41">
        <v>9560</v>
      </c>
      <c r="F2570" s="41">
        <v>6228</v>
      </c>
      <c r="G2570" s="41">
        <v>2841</v>
      </c>
      <c r="H2570" s="41">
        <v>293</v>
      </c>
      <c r="I2570" s="41">
        <v>1132</v>
      </c>
      <c r="J2570" s="41">
        <v>351</v>
      </c>
      <c r="K2570" s="41">
        <v>0.1157</v>
      </c>
      <c r="L2570" s="48">
        <v>1962500</v>
      </c>
      <c r="M2570" s="49" t="s">
        <v>9065</v>
      </c>
    </row>
    <row r="2571" spans="1:13" hidden="1" x14ac:dyDescent="0.25">
      <c r="A2571" s="40">
        <v>17902</v>
      </c>
      <c r="B2571" s="41">
        <v>18650</v>
      </c>
      <c r="C2571" s="41">
        <v>30161</v>
      </c>
      <c r="D2571" s="41">
        <v>30016</v>
      </c>
      <c r="E2571" s="41">
        <v>3431</v>
      </c>
      <c r="F2571" s="41">
        <v>1151</v>
      </c>
      <c r="G2571" s="41">
        <v>4785</v>
      </c>
      <c r="H2571" s="41">
        <v>155</v>
      </c>
      <c r="I2571" s="41">
        <v>1013</v>
      </c>
      <c r="J2571" s="41">
        <v>192</v>
      </c>
      <c r="K2571" s="41">
        <v>7.6899999999999996E-2</v>
      </c>
      <c r="L2571" s="48">
        <v>2158600</v>
      </c>
      <c r="M2571" s="49" t="s">
        <v>9065</v>
      </c>
    </row>
    <row r="2572" spans="1:13" ht="15.75" thickTop="1" x14ac:dyDescent="0.25">
      <c r="A2572" s="38">
        <v>18804</v>
      </c>
      <c r="B2572" s="39">
        <v>24744</v>
      </c>
      <c r="C2572" s="39">
        <v>29674</v>
      </c>
      <c r="D2572" s="39">
        <v>30694</v>
      </c>
      <c r="E2572" s="39">
        <v>10938</v>
      </c>
      <c r="F2572" s="39">
        <v>1415</v>
      </c>
      <c r="G2572" s="39">
        <v>1290</v>
      </c>
      <c r="H2572" s="39">
        <v>200</v>
      </c>
      <c r="I2572" s="39">
        <v>1008</v>
      </c>
      <c r="J2572" s="39">
        <v>156</v>
      </c>
      <c r="K2572" s="39">
        <v>5.3999999999999999E-2</v>
      </c>
      <c r="L2572" s="46">
        <v>826800</v>
      </c>
      <c r="M2572" s="47"/>
    </row>
    <row r="2573" spans="1:13" x14ac:dyDescent="0.25">
      <c r="A2573" s="40">
        <v>26399</v>
      </c>
      <c r="B2573" s="41">
        <v>31587</v>
      </c>
      <c r="C2573" s="41">
        <v>32536</v>
      </c>
      <c r="D2573" s="41">
        <v>32689</v>
      </c>
      <c r="E2573" s="41">
        <v>5135</v>
      </c>
      <c r="F2573" s="41">
        <v>6227</v>
      </c>
      <c r="G2573" s="41">
        <v>1409</v>
      </c>
      <c r="H2573" s="41">
        <v>247</v>
      </c>
      <c r="I2573" s="41">
        <v>980</v>
      </c>
      <c r="J2573" s="41">
        <v>218</v>
      </c>
      <c r="K2573" s="41">
        <v>0.123</v>
      </c>
      <c r="L2573" s="48">
        <v>1750000</v>
      </c>
      <c r="M2573" s="49"/>
    </row>
    <row r="2574" spans="1:13" x14ac:dyDescent="0.25">
      <c r="A2574" s="40">
        <v>32039</v>
      </c>
      <c r="B2574" s="41">
        <v>32725</v>
      </c>
      <c r="C2574" s="41">
        <v>32797</v>
      </c>
      <c r="D2574" s="41">
        <v>32627</v>
      </c>
      <c r="E2574" s="41">
        <v>13138</v>
      </c>
      <c r="F2574" s="41">
        <v>4756</v>
      </c>
      <c r="G2574" s="41">
        <v>1162</v>
      </c>
      <c r="H2574" s="41">
        <v>187</v>
      </c>
      <c r="I2574" s="41">
        <v>1088</v>
      </c>
      <c r="J2574" s="41">
        <v>169</v>
      </c>
      <c r="K2574" s="41">
        <v>7.6899999999999996E-2</v>
      </c>
      <c r="L2574" s="48">
        <v>1275000</v>
      </c>
      <c r="M2574" s="49"/>
    </row>
    <row r="2575" spans="1:13" ht="15.75" thickBot="1" x14ac:dyDescent="0.3">
      <c r="A2575" s="42">
        <v>30330</v>
      </c>
      <c r="B2575" s="43">
        <v>32420</v>
      </c>
      <c r="C2575" s="43">
        <v>32070</v>
      </c>
      <c r="D2575" s="43">
        <v>32818</v>
      </c>
      <c r="E2575" s="43">
        <v>22597</v>
      </c>
      <c r="F2575" s="43">
        <v>2775</v>
      </c>
      <c r="G2575" s="43">
        <v>3521</v>
      </c>
      <c r="H2575" s="43">
        <v>259</v>
      </c>
      <c r="I2575" s="43">
        <v>1980</v>
      </c>
      <c r="J2575" s="43">
        <v>215</v>
      </c>
      <c r="K2575" s="43">
        <v>7.9600000000000004E-2</v>
      </c>
      <c r="L2575" s="50">
        <v>1165000</v>
      </c>
      <c r="M2575" s="51"/>
    </row>
    <row r="2576" spans="1:13" hidden="1" x14ac:dyDescent="0.25">
      <c r="A2576" s="40">
        <v>29027</v>
      </c>
      <c r="B2576" s="41">
        <v>32370</v>
      </c>
      <c r="C2576" s="41">
        <v>31249</v>
      </c>
      <c r="D2576" s="41">
        <v>32336</v>
      </c>
      <c r="E2576" s="41">
        <v>26732</v>
      </c>
      <c r="F2576" s="41">
        <v>4782</v>
      </c>
      <c r="G2576" s="41">
        <v>8295</v>
      </c>
      <c r="H2576" s="41">
        <v>216</v>
      </c>
      <c r="I2576" s="41">
        <v>799</v>
      </c>
      <c r="J2576" s="41">
        <v>160</v>
      </c>
      <c r="K2576" s="41">
        <v>0.1196</v>
      </c>
      <c r="L2576" s="48">
        <v>2400000</v>
      </c>
      <c r="M2576" s="49" t="s">
        <v>9065</v>
      </c>
    </row>
    <row r="2577" spans="1:13" hidden="1" x14ac:dyDescent="0.25">
      <c r="A2577" s="40">
        <v>32737</v>
      </c>
      <c r="B2577" s="41">
        <v>32769</v>
      </c>
      <c r="C2577" s="41">
        <v>32658</v>
      </c>
      <c r="D2577" s="41">
        <v>32815</v>
      </c>
      <c r="E2577" s="41">
        <v>11789</v>
      </c>
      <c r="F2577" s="41">
        <v>9316</v>
      </c>
      <c r="G2577" s="41">
        <v>4350</v>
      </c>
      <c r="H2577" s="41">
        <v>370</v>
      </c>
      <c r="I2577" s="41">
        <v>1089</v>
      </c>
      <c r="J2577" s="41">
        <v>282</v>
      </c>
      <c r="K2577" s="41">
        <v>0.15670000000000001</v>
      </c>
      <c r="L2577" s="48">
        <v>3375000</v>
      </c>
      <c r="M2577" s="49" t="s">
        <v>9065</v>
      </c>
    </row>
    <row r="2578" spans="1:13" hidden="1" x14ac:dyDescent="0.25">
      <c r="A2578" s="40">
        <v>31886</v>
      </c>
      <c r="B2578" s="41">
        <v>32731</v>
      </c>
      <c r="C2578" s="41">
        <v>32076</v>
      </c>
      <c r="D2578" s="41">
        <v>32721</v>
      </c>
      <c r="E2578" s="41">
        <v>21742</v>
      </c>
      <c r="F2578" s="41">
        <v>5248</v>
      </c>
      <c r="G2578" s="41">
        <v>3425</v>
      </c>
      <c r="H2578" s="41">
        <v>249</v>
      </c>
      <c r="I2578" s="41">
        <v>1021</v>
      </c>
      <c r="J2578" s="41">
        <v>178</v>
      </c>
      <c r="K2578" s="41">
        <v>9.8799999999999999E-2</v>
      </c>
      <c r="L2578" s="48">
        <v>2422500</v>
      </c>
      <c r="M2578" s="49" t="s">
        <v>9065</v>
      </c>
    </row>
    <row r="2579" spans="1:13" ht="15.75" thickTop="1" x14ac:dyDescent="0.25">
      <c r="A2579" s="38">
        <v>31764</v>
      </c>
      <c r="B2579" s="39">
        <v>32494</v>
      </c>
      <c r="C2579" s="39">
        <v>32465</v>
      </c>
      <c r="D2579" s="39">
        <v>32817</v>
      </c>
      <c r="E2579" s="39">
        <v>28689</v>
      </c>
      <c r="F2579" s="39">
        <v>4328</v>
      </c>
      <c r="G2579" s="39">
        <v>5113</v>
      </c>
      <c r="H2579" s="39">
        <v>254</v>
      </c>
      <c r="I2579" s="39">
        <v>1494</v>
      </c>
      <c r="J2579" s="39">
        <v>191</v>
      </c>
      <c r="K2579" s="39">
        <v>7.3300000000000004E-2</v>
      </c>
      <c r="L2579" s="46">
        <v>1705000</v>
      </c>
      <c r="M2579" s="47"/>
    </row>
    <row r="2580" spans="1:13" x14ac:dyDescent="0.25">
      <c r="A2580" s="40">
        <v>12979</v>
      </c>
      <c r="B2580" s="41">
        <v>14795</v>
      </c>
      <c r="C2580" s="41">
        <v>24951</v>
      </c>
      <c r="D2580" s="41">
        <v>20869</v>
      </c>
      <c r="E2580" s="41">
        <v>15195</v>
      </c>
      <c r="F2580" s="41">
        <v>3052</v>
      </c>
      <c r="G2580" s="41">
        <v>3925</v>
      </c>
      <c r="H2580" s="41">
        <v>231</v>
      </c>
      <c r="I2580" s="41">
        <v>1238</v>
      </c>
      <c r="J2580" s="41">
        <v>263</v>
      </c>
      <c r="K2580" s="41">
        <v>9.8000000000000004E-2</v>
      </c>
      <c r="L2580" s="48">
        <v>685000</v>
      </c>
      <c r="M2580" s="49"/>
    </row>
    <row r="2581" spans="1:13" ht="15.75" thickBot="1" x14ac:dyDescent="0.3">
      <c r="A2581" s="42">
        <v>17124</v>
      </c>
      <c r="B2581" s="43">
        <v>15076</v>
      </c>
      <c r="C2581" s="43">
        <v>22230</v>
      </c>
      <c r="D2581" s="43">
        <v>28067</v>
      </c>
      <c r="E2581" s="43">
        <v>10765</v>
      </c>
      <c r="F2581" s="43">
        <v>5332</v>
      </c>
      <c r="G2581" s="43">
        <v>2928</v>
      </c>
      <c r="H2581" s="43">
        <v>246</v>
      </c>
      <c r="I2581" s="43">
        <v>1336</v>
      </c>
      <c r="J2581" s="43">
        <v>173</v>
      </c>
      <c r="K2581" s="43">
        <v>0.10150000000000001</v>
      </c>
      <c r="L2581" s="50">
        <v>720000</v>
      </c>
      <c r="M2581" s="51"/>
    </row>
    <row r="2582" spans="1:13" hidden="1" x14ac:dyDescent="0.25">
      <c r="A2582" s="40">
        <v>32260</v>
      </c>
      <c r="B2582" s="41">
        <v>32496</v>
      </c>
      <c r="C2582" s="41">
        <v>28100</v>
      </c>
      <c r="D2582" s="41">
        <v>32806</v>
      </c>
      <c r="E2582" s="41">
        <v>7618</v>
      </c>
      <c r="F2582" s="41">
        <v>9864</v>
      </c>
      <c r="G2582" s="41">
        <v>2724</v>
      </c>
      <c r="H2582" s="41">
        <v>313</v>
      </c>
      <c r="I2582" s="41">
        <v>868</v>
      </c>
      <c r="J2582" s="41">
        <v>229</v>
      </c>
      <c r="K2582" s="41">
        <v>0.109</v>
      </c>
      <c r="L2582" s="48">
        <v>3500000</v>
      </c>
      <c r="M2582" s="49" t="s">
        <v>9065</v>
      </c>
    </row>
    <row r="2583" spans="1:13" ht="15.75" thickTop="1" x14ac:dyDescent="0.25">
      <c r="A2583" s="38">
        <v>29330</v>
      </c>
      <c r="B2583" s="39">
        <v>32380</v>
      </c>
      <c r="C2583" s="39">
        <v>26640</v>
      </c>
      <c r="D2583" s="39">
        <v>32790</v>
      </c>
      <c r="E2583" s="39">
        <v>12492</v>
      </c>
      <c r="F2583" s="39">
        <v>7968</v>
      </c>
      <c r="G2583" s="39">
        <v>4605</v>
      </c>
      <c r="H2583" s="39">
        <v>302</v>
      </c>
      <c r="I2583" s="39">
        <v>1196</v>
      </c>
      <c r="J2583" s="39">
        <v>238</v>
      </c>
      <c r="K2583" s="39">
        <v>0.1137</v>
      </c>
      <c r="L2583" s="46">
        <v>1000000</v>
      </c>
      <c r="M2583" s="47"/>
    </row>
    <row r="2584" spans="1:13" ht="15.75" thickBot="1" x14ac:dyDescent="0.3">
      <c r="A2584" s="42">
        <v>17501</v>
      </c>
      <c r="B2584" s="43">
        <v>25512</v>
      </c>
      <c r="C2584" s="43">
        <v>31740</v>
      </c>
      <c r="D2584" s="43">
        <v>23927</v>
      </c>
      <c r="E2584" s="43">
        <v>12253</v>
      </c>
      <c r="F2584" s="43">
        <v>5811</v>
      </c>
      <c r="G2584" s="43">
        <v>3711</v>
      </c>
      <c r="H2584" s="43">
        <v>243</v>
      </c>
      <c r="I2584" s="43">
        <v>1044</v>
      </c>
      <c r="J2584" s="43">
        <v>145</v>
      </c>
      <c r="K2584" s="43">
        <v>0.14319999999999999</v>
      </c>
      <c r="L2584" s="50">
        <v>865000</v>
      </c>
      <c r="M2584" s="51"/>
    </row>
    <row r="2585" spans="1:13" hidden="1" x14ac:dyDescent="0.25">
      <c r="A2585" s="40">
        <v>30078</v>
      </c>
      <c r="B2585" s="41">
        <v>32667</v>
      </c>
      <c r="C2585" s="41">
        <v>32268</v>
      </c>
      <c r="D2585" s="41">
        <v>32736</v>
      </c>
      <c r="E2585" s="41">
        <v>16098</v>
      </c>
      <c r="F2585" s="41">
        <v>7868</v>
      </c>
      <c r="G2585" s="41">
        <v>3728</v>
      </c>
      <c r="H2585" s="41">
        <v>432</v>
      </c>
      <c r="I2585" s="41">
        <v>1131</v>
      </c>
      <c r="J2585" s="41">
        <v>275</v>
      </c>
      <c r="K2585" s="41">
        <v>0.1283</v>
      </c>
      <c r="L2585" s="48">
        <v>1935000</v>
      </c>
      <c r="M2585" s="49" t="s">
        <v>9065</v>
      </c>
    </row>
    <row r="2586" spans="1:13" ht="16.5" thickTop="1" thickBot="1" x14ac:dyDescent="0.3">
      <c r="A2586" s="77">
        <v>11998</v>
      </c>
      <c r="B2586" s="78">
        <v>10605</v>
      </c>
      <c r="C2586" s="78">
        <v>26981</v>
      </c>
      <c r="D2586" s="78">
        <v>27859</v>
      </c>
      <c r="E2586" s="78">
        <v>16053</v>
      </c>
      <c r="F2586" s="78">
        <v>5525</v>
      </c>
      <c r="G2586" s="78">
        <v>3921</v>
      </c>
      <c r="H2586" s="78">
        <v>220</v>
      </c>
      <c r="I2586" s="78">
        <v>1020</v>
      </c>
      <c r="J2586" s="78">
        <v>304</v>
      </c>
      <c r="K2586" s="78">
        <v>7.4499999999999997E-2</v>
      </c>
      <c r="L2586" s="79">
        <v>760000</v>
      </c>
      <c r="M2586" s="80"/>
    </row>
    <row r="2587" spans="1:13" hidden="1" x14ac:dyDescent="0.25">
      <c r="A2587" s="40">
        <v>32776</v>
      </c>
      <c r="B2587" s="41">
        <v>32795</v>
      </c>
      <c r="C2587" s="41">
        <v>32192</v>
      </c>
      <c r="D2587" s="41">
        <v>32836</v>
      </c>
      <c r="E2587" s="41">
        <v>11550</v>
      </c>
      <c r="F2587" s="41">
        <v>9540</v>
      </c>
      <c r="G2587" s="41">
        <v>6265</v>
      </c>
      <c r="H2587" s="41">
        <v>252</v>
      </c>
      <c r="I2587" s="41">
        <v>976</v>
      </c>
      <c r="J2587" s="41">
        <v>373</v>
      </c>
      <c r="K2587" s="41">
        <v>0.1275</v>
      </c>
      <c r="L2587" s="48">
        <v>2750000</v>
      </c>
      <c r="M2587" s="49" t="s">
        <v>9065</v>
      </c>
    </row>
    <row r="2588" spans="1:13" ht="15.75" thickTop="1" x14ac:dyDescent="0.25">
      <c r="A2588" s="38">
        <v>21100</v>
      </c>
      <c r="B2588" s="39">
        <v>32367</v>
      </c>
      <c r="C2588" s="39">
        <v>27807</v>
      </c>
      <c r="D2588" s="39">
        <v>30966</v>
      </c>
      <c r="E2588" s="39">
        <v>9695</v>
      </c>
      <c r="F2588" s="39">
        <v>5985</v>
      </c>
      <c r="G2588" s="39">
        <v>606</v>
      </c>
      <c r="H2588" s="39">
        <v>126</v>
      </c>
      <c r="I2588" s="39">
        <v>596</v>
      </c>
      <c r="J2588" s="39">
        <v>581</v>
      </c>
      <c r="K2588" s="39">
        <v>0.32279999999999998</v>
      </c>
      <c r="L2588" s="46">
        <v>1450250</v>
      </c>
      <c r="M2588" s="47"/>
    </row>
    <row r="2589" spans="1:13" ht="15.75" thickBot="1" x14ac:dyDescent="0.3">
      <c r="A2589" s="42">
        <v>26391</v>
      </c>
      <c r="B2589" s="43">
        <v>29174</v>
      </c>
      <c r="C2589" s="43">
        <v>32238</v>
      </c>
      <c r="D2589" s="43">
        <v>32675</v>
      </c>
      <c r="E2589" s="43">
        <v>17598</v>
      </c>
      <c r="F2589" s="43">
        <v>5947</v>
      </c>
      <c r="G2589" s="43">
        <v>4418</v>
      </c>
      <c r="H2589" s="43">
        <v>194</v>
      </c>
      <c r="I2589" s="43">
        <v>1149</v>
      </c>
      <c r="J2589" s="43">
        <v>314</v>
      </c>
      <c r="K2589" s="43">
        <v>0.13819999999999999</v>
      </c>
      <c r="L2589" s="50">
        <v>1769500</v>
      </c>
      <c r="M2589" s="51"/>
    </row>
    <row r="2590" spans="1:13" hidden="1" x14ac:dyDescent="0.25">
      <c r="A2590" s="40">
        <v>32774</v>
      </c>
      <c r="B2590" s="41">
        <v>32840</v>
      </c>
      <c r="C2590" s="41">
        <v>32161</v>
      </c>
      <c r="D2590" s="41">
        <v>32835</v>
      </c>
      <c r="E2590" s="41">
        <v>15181</v>
      </c>
      <c r="F2590" s="41">
        <v>11590</v>
      </c>
      <c r="G2590" s="41">
        <v>5356</v>
      </c>
      <c r="H2590" s="41">
        <v>319</v>
      </c>
      <c r="I2590" s="41">
        <v>1046</v>
      </c>
      <c r="J2590" s="41">
        <v>280</v>
      </c>
      <c r="K2590" s="41">
        <v>0.1106</v>
      </c>
      <c r="L2590" s="48">
        <v>3225000</v>
      </c>
      <c r="M2590" s="49" t="s">
        <v>9065</v>
      </c>
    </row>
    <row r="2591" spans="1:13" ht="15.75" thickTop="1" x14ac:dyDescent="0.25">
      <c r="A2591" s="38">
        <v>6079</v>
      </c>
      <c r="B2591" s="39">
        <v>5859</v>
      </c>
      <c r="C2591" s="39">
        <v>19639</v>
      </c>
      <c r="D2591" s="39">
        <v>10240</v>
      </c>
      <c r="E2591" s="39">
        <v>13229</v>
      </c>
      <c r="F2591" s="39">
        <v>2184</v>
      </c>
      <c r="G2591" s="39">
        <v>5959</v>
      </c>
      <c r="H2591" s="39">
        <v>324</v>
      </c>
      <c r="I2591" s="39">
        <v>1075</v>
      </c>
      <c r="J2591" s="39">
        <v>384</v>
      </c>
      <c r="K2591" s="39">
        <v>0.19370000000000001</v>
      </c>
      <c r="L2591" s="46">
        <v>755000</v>
      </c>
      <c r="M2591" s="47"/>
    </row>
    <row r="2592" spans="1:13" x14ac:dyDescent="0.25">
      <c r="A2592" s="40">
        <v>7131</v>
      </c>
      <c r="B2592" s="41">
        <v>6931</v>
      </c>
      <c r="C2592" s="41">
        <v>24456</v>
      </c>
      <c r="D2592" s="41">
        <v>21351</v>
      </c>
      <c r="E2592" s="41">
        <v>7356</v>
      </c>
      <c r="F2592" s="41">
        <v>2747</v>
      </c>
      <c r="G2592" s="41">
        <v>4943</v>
      </c>
      <c r="H2592" s="41">
        <v>324</v>
      </c>
      <c r="I2592" s="41">
        <v>1354</v>
      </c>
      <c r="J2592" s="41">
        <v>260</v>
      </c>
      <c r="K2592" s="41">
        <v>9.9299999999999999E-2</v>
      </c>
      <c r="L2592" s="48">
        <v>625000</v>
      </c>
      <c r="M2592" s="49"/>
    </row>
    <row r="2593" spans="1:13" ht="15.75" thickBot="1" x14ac:dyDescent="0.3">
      <c r="A2593" s="42">
        <v>16102</v>
      </c>
      <c r="B2593" s="43">
        <v>20224</v>
      </c>
      <c r="C2593" s="43">
        <v>30339</v>
      </c>
      <c r="D2593" s="43">
        <v>31469</v>
      </c>
      <c r="E2593" s="43">
        <v>11034</v>
      </c>
      <c r="F2593" s="43">
        <v>5196</v>
      </c>
      <c r="G2593" s="43">
        <v>5271</v>
      </c>
      <c r="H2593" s="43">
        <v>210</v>
      </c>
      <c r="I2593" s="43">
        <v>992</v>
      </c>
      <c r="J2593" s="43">
        <v>303</v>
      </c>
      <c r="K2593" s="43">
        <v>0.14230000000000001</v>
      </c>
      <c r="L2593" s="50">
        <v>1137500</v>
      </c>
      <c r="M2593" s="51"/>
    </row>
    <row r="2594" spans="1:13" hidden="1" x14ac:dyDescent="0.25">
      <c r="A2594" s="40">
        <v>31634</v>
      </c>
      <c r="B2594" s="41">
        <v>32587</v>
      </c>
      <c r="C2594" s="41">
        <v>31434</v>
      </c>
      <c r="D2594" s="41">
        <v>32824</v>
      </c>
      <c r="E2594" s="41">
        <v>6974</v>
      </c>
      <c r="F2594" s="41">
        <v>10121</v>
      </c>
      <c r="G2594" s="41">
        <v>1161</v>
      </c>
      <c r="H2594" s="41">
        <v>342</v>
      </c>
      <c r="I2594" s="41">
        <v>1093</v>
      </c>
      <c r="J2594" s="41">
        <v>221</v>
      </c>
      <c r="K2594" s="41">
        <v>0.1208</v>
      </c>
      <c r="L2594" s="48">
        <v>1925000</v>
      </c>
      <c r="M2594" s="49" t="s">
        <v>9065</v>
      </c>
    </row>
    <row r="2595" spans="1:13" ht="15.75" thickTop="1" x14ac:dyDescent="0.25">
      <c r="A2595" s="38">
        <v>23912</v>
      </c>
      <c r="B2595" s="39">
        <v>30223</v>
      </c>
      <c r="C2595" s="39">
        <v>20326</v>
      </c>
      <c r="D2595" s="39">
        <v>28540</v>
      </c>
      <c r="E2595" s="39">
        <v>16117</v>
      </c>
      <c r="F2595" s="39">
        <v>6649</v>
      </c>
      <c r="G2595" s="39">
        <v>2549</v>
      </c>
      <c r="H2595" s="39">
        <v>231</v>
      </c>
      <c r="I2595" s="39">
        <v>1252</v>
      </c>
      <c r="J2595" s="39">
        <v>335</v>
      </c>
      <c r="K2595" s="39">
        <v>0.11210000000000001</v>
      </c>
      <c r="L2595" s="46">
        <v>950000</v>
      </c>
      <c r="M2595" s="47"/>
    </row>
    <row r="2596" spans="1:13" x14ac:dyDescent="0.25">
      <c r="A2596" s="40">
        <v>15370</v>
      </c>
      <c r="B2596" s="41">
        <v>20914</v>
      </c>
      <c r="C2596" s="41">
        <v>29324</v>
      </c>
      <c r="D2596" s="41">
        <v>29958</v>
      </c>
      <c r="E2596" s="41">
        <v>6980</v>
      </c>
      <c r="F2596" s="41">
        <v>5803</v>
      </c>
      <c r="G2596" s="41">
        <v>3690</v>
      </c>
      <c r="H2596" s="41">
        <v>424</v>
      </c>
      <c r="I2596" s="41">
        <v>1529</v>
      </c>
      <c r="J2596" s="41">
        <v>262</v>
      </c>
      <c r="K2596" s="41">
        <v>0.1091</v>
      </c>
      <c r="L2596" s="48">
        <v>1400000</v>
      </c>
      <c r="M2596" s="49"/>
    </row>
    <row r="2597" spans="1:13" x14ac:dyDescent="0.25">
      <c r="A2597" s="40">
        <v>30788</v>
      </c>
      <c r="B2597" s="41">
        <v>32684</v>
      </c>
      <c r="C2597" s="41">
        <v>30107</v>
      </c>
      <c r="D2597" s="41">
        <v>32666</v>
      </c>
      <c r="E2597" s="41">
        <v>27955</v>
      </c>
      <c r="F2597" s="41">
        <v>5016</v>
      </c>
      <c r="G2597" s="41">
        <v>4639</v>
      </c>
      <c r="H2597" s="41">
        <v>267</v>
      </c>
      <c r="I2597" s="41">
        <v>1048</v>
      </c>
      <c r="J2597" s="41">
        <v>314</v>
      </c>
      <c r="K2597" s="41">
        <v>0.17810000000000001</v>
      </c>
      <c r="L2597" s="48">
        <v>1700000</v>
      </c>
      <c r="M2597" s="49"/>
    </row>
    <row r="2598" spans="1:13" x14ac:dyDescent="0.25">
      <c r="A2598" s="40">
        <v>26703</v>
      </c>
      <c r="B2598" s="41">
        <v>25558</v>
      </c>
      <c r="C2598" s="41">
        <v>27067</v>
      </c>
      <c r="D2598" s="41">
        <v>31906</v>
      </c>
      <c r="E2598" s="41">
        <v>23246</v>
      </c>
      <c r="F2598" s="41">
        <v>9602</v>
      </c>
      <c r="G2598" s="41">
        <v>14217</v>
      </c>
      <c r="H2598" s="41">
        <v>286</v>
      </c>
      <c r="I2598" s="41">
        <v>763</v>
      </c>
      <c r="J2598" s="41">
        <v>332</v>
      </c>
      <c r="K2598" s="41">
        <v>0.29289999999999999</v>
      </c>
      <c r="L2598" s="48">
        <v>495000</v>
      </c>
      <c r="M2598" s="49"/>
    </row>
    <row r="2599" spans="1:13" x14ac:dyDescent="0.25">
      <c r="A2599" s="40">
        <v>27247</v>
      </c>
      <c r="B2599" s="41">
        <v>23278</v>
      </c>
      <c r="C2599" s="41">
        <v>28542</v>
      </c>
      <c r="D2599" s="41">
        <v>30399</v>
      </c>
      <c r="E2599" s="41">
        <v>10947</v>
      </c>
      <c r="F2599" s="41">
        <v>23780</v>
      </c>
      <c r="G2599" s="41">
        <v>13355</v>
      </c>
      <c r="H2599" s="41">
        <v>317</v>
      </c>
      <c r="I2599" s="41">
        <v>847</v>
      </c>
      <c r="J2599" s="41">
        <v>313</v>
      </c>
      <c r="K2599" s="41">
        <v>0.43980000000000002</v>
      </c>
      <c r="L2599" s="48">
        <v>604975</v>
      </c>
      <c r="M2599" s="49"/>
    </row>
    <row r="2600" spans="1:13" x14ac:dyDescent="0.25">
      <c r="A2600" s="40">
        <v>29765</v>
      </c>
      <c r="B2600" s="41">
        <v>29734</v>
      </c>
      <c r="C2600" s="41">
        <v>30913</v>
      </c>
      <c r="D2600" s="41">
        <v>32057</v>
      </c>
      <c r="E2600" s="41">
        <v>24408</v>
      </c>
      <c r="F2600" s="41">
        <v>21563</v>
      </c>
      <c r="G2600" s="41">
        <v>17769</v>
      </c>
      <c r="H2600" s="41">
        <v>322</v>
      </c>
      <c r="I2600" s="41">
        <v>847</v>
      </c>
      <c r="J2600" s="41">
        <v>308</v>
      </c>
      <c r="K2600" s="41">
        <v>0.27589999999999998</v>
      </c>
      <c r="L2600" s="48">
        <v>650000</v>
      </c>
      <c r="M2600" s="49"/>
    </row>
    <row r="2601" spans="1:13" x14ac:dyDescent="0.25">
      <c r="A2601" s="40">
        <v>21987</v>
      </c>
      <c r="B2601" s="41">
        <v>26416</v>
      </c>
      <c r="C2601" s="41">
        <v>16953</v>
      </c>
      <c r="D2601" s="41">
        <v>27956</v>
      </c>
      <c r="E2601" s="41">
        <v>25416</v>
      </c>
      <c r="F2601" s="41">
        <v>15078</v>
      </c>
      <c r="G2601" s="41">
        <v>3906</v>
      </c>
      <c r="H2601" s="41">
        <v>438</v>
      </c>
      <c r="I2601" s="41">
        <v>1219</v>
      </c>
      <c r="J2601" s="41">
        <v>182</v>
      </c>
      <c r="K2601" s="41">
        <v>0.43669999999999998</v>
      </c>
      <c r="L2601" s="48">
        <v>393000</v>
      </c>
      <c r="M2601" s="49"/>
    </row>
    <row r="2602" spans="1:13" x14ac:dyDescent="0.25">
      <c r="A2602" s="40">
        <v>13841</v>
      </c>
      <c r="B2602" s="41">
        <v>21405</v>
      </c>
      <c r="C2602" s="41">
        <v>23171</v>
      </c>
      <c r="D2602" s="41">
        <v>25661</v>
      </c>
      <c r="E2602" s="41">
        <v>18206</v>
      </c>
      <c r="F2602" s="41">
        <v>4856</v>
      </c>
      <c r="G2602" s="41">
        <v>12315</v>
      </c>
      <c r="H2602" s="41">
        <v>420</v>
      </c>
      <c r="I2602" s="41">
        <v>1410</v>
      </c>
      <c r="J2602" s="41">
        <v>273</v>
      </c>
      <c r="K2602" s="41">
        <v>0.76749999999999996</v>
      </c>
      <c r="L2602" s="48">
        <v>343476</v>
      </c>
      <c r="M2602" s="49"/>
    </row>
    <row r="2603" spans="1:13" x14ac:dyDescent="0.25">
      <c r="A2603" s="40">
        <v>28847</v>
      </c>
      <c r="B2603" s="41">
        <v>28917</v>
      </c>
      <c r="C2603" s="41">
        <v>30915</v>
      </c>
      <c r="D2603" s="41">
        <v>29980</v>
      </c>
      <c r="E2603" s="41">
        <v>24637</v>
      </c>
      <c r="F2603" s="41">
        <v>14862</v>
      </c>
      <c r="G2603" s="41">
        <v>20365</v>
      </c>
      <c r="H2603" s="41">
        <v>375</v>
      </c>
      <c r="I2603" s="41">
        <v>957</v>
      </c>
      <c r="J2603" s="41">
        <v>290</v>
      </c>
      <c r="K2603" s="41">
        <v>0.46450000000000002</v>
      </c>
      <c r="L2603" s="48">
        <v>716250</v>
      </c>
      <c r="M2603" s="49"/>
    </row>
    <row r="2604" spans="1:13" x14ac:dyDescent="0.25">
      <c r="A2604" s="40">
        <v>16902</v>
      </c>
      <c r="B2604" s="41">
        <v>21805</v>
      </c>
      <c r="C2604" s="41">
        <v>21078</v>
      </c>
      <c r="D2604" s="41">
        <v>18259</v>
      </c>
      <c r="E2604" s="41">
        <v>18772</v>
      </c>
      <c r="F2604" s="41">
        <v>9598</v>
      </c>
      <c r="G2604" s="41">
        <v>8218</v>
      </c>
      <c r="H2604" s="41">
        <v>238</v>
      </c>
      <c r="I2604" s="41">
        <v>1271</v>
      </c>
      <c r="J2604" s="41">
        <v>178</v>
      </c>
      <c r="K2604" s="41">
        <v>0.1721</v>
      </c>
      <c r="L2604" s="48">
        <v>395000</v>
      </c>
      <c r="M2604" s="49"/>
    </row>
    <row r="2605" spans="1:13" x14ac:dyDescent="0.25">
      <c r="A2605" s="40">
        <v>23122</v>
      </c>
      <c r="B2605" s="41">
        <v>27588</v>
      </c>
      <c r="C2605" s="41">
        <v>32285</v>
      </c>
      <c r="D2605" s="41">
        <v>27821</v>
      </c>
      <c r="E2605" s="41">
        <v>21048</v>
      </c>
      <c r="F2605" s="41">
        <v>7588</v>
      </c>
      <c r="G2605" s="41">
        <v>13639</v>
      </c>
      <c r="H2605" s="41">
        <v>317</v>
      </c>
      <c r="I2605" s="41">
        <v>967</v>
      </c>
      <c r="J2605" s="41">
        <v>320</v>
      </c>
      <c r="K2605" s="41">
        <v>0.31690000000000002</v>
      </c>
      <c r="L2605" s="48">
        <v>571500</v>
      </c>
      <c r="M2605" s="49"/>
    </row>
    <row r="2606" spans="1:13" x14ac:dyDescent="0.25">
      <c r="A2606" s="40">
        <v>5494</v>
      </c>
      <c r="B2606" s="41">
        <v>8555</v>
      </c>
      <c r="C2606" s="41">
        <v>12101</v>
      </c>
      <c r="D2606" s="41">
        <v>7394</v>
      </c>
      <c r="E2606" s="41">
        <v>18739</v>
      </c>
      <c r="F2606" s="41">
        <v>5342</v>
      </c>
      <c r="G2606" s="41">
        <v>13259</v>
      </c>
      <c r="H2606" s="41">
        <v>241</v>
      </c>
      <c r="I2606" s="41">
        <v>1251</v>
      </c>
      <c r="J2606" s="41">
        <v>309</v>
      </c>
      <c r="K2606" s="41">
        <v>0.1169</v>
      </c>
      <c r="L2606" s="48">
        <v>354500</v>
      </c>
      <c r="M2606" s="49"/>
    </row>
    <row r="2607" spans="1:13" x14ac:dyDescent="0.25">
      <c r="A2607" s="40">
        <v>31625</v>
      </c>
      <c r="B2607" s="41">
        <v>29936</v>
      </c>
      <c r="C2607" s="41">
        <v>32430</v>
      </c>
      <c r="D2607" s="41">
        <v>31360</v>
      </c>
      <c r="E2607" s="41">
        <v>31724</v>
      </c>
      <c r="F2607" s="41">
        <v>18939</v>
      </c>
      <c r="G2607" s="41">
        <v>18027</v>
      </c>
      <c r="H2607" s="41">
        <v>324</v>
      </c>
      <c r="I2607" s="41">
        <v>872</v>
      </c>
      <c r="J2607" s="41">
        <v>305</v>
      </c>
      <c r="K2607" s="41">
        <v>0.32600000000000001</v>
      </c>
      <c r="L2607" s="48">
        <v>750000</v>
      </c>
      <c r="M2607" s="49"/>
    </row>
    <row r="2608" spans="1:13" x14ac:dyDescent="0.25">
      <c r="A2608" s="40">
        <v>22534</v>
      </c>
      <c r="B2608" s="41">
        <v>25116</v>
      </c>
      <c r="C2608" s="41">
        <v>30814</v>
      </c>
      <c r="D2608" s="41">
        <v>24547</v>
      </c>
      <c r="E2608" s="41">
        <v>27220</v>
      </c>
      <c r="F2608" s="41">
        <v>9472</v>
      </c>
      <c r="G2608" s="41">
        <v>4472</v>
      </c>
      <c r="H2608" s="41">
        <v>240</v>
      </c>
      <c r="I2608" s="41">
        <v>1206</v>
      </c>
      <c r="J2608" s="41">
        <v>183</v>
      </c>
      <c r="K2608" s="41">
        <v>0.23130000000000001</v>
      </c>
      <c r="L2608" s="48">
        <v>463500</v>
      </c>
      <c r="M2608" s="49"/>
    </row>
    <row r="2609" spans="1:13" x14ac:dyDescent="0.25">
      <c r="A2609" s="40">
        <v>27579</v>
      </c>
      <c r="B2609" s="41">
        <v>28906</v>
      </c>
      <c r="C2609" s="41">
        <v>31242</v>
      </c>
      <c r="D2609" s="41">
        <v>28383</v>
      </c>
      <c r="E2609" s="41">
        <v>29623</v>
      </c>
      <c r="F2609" s="41">
        <v>9780</v>
      </c>
      <c r="G2609" s="41">
        <v>10098</v>
      </c>
      <c r="H2609" s="41">
        <v>423</v>
      </c>
      <c r="I2609" s="41">
        <v>948</v>
      </c>
      <c r="J2609" s="41">
        <v>237</v>
      </c>
      <c r="K2609" s="41">
        <v>0.28889999999999999</v>
      </c>
      <c r="L2609" s="48">
        <v>635000</v>
      </c>
      <c r="M2609" s="49"/>
    </row>
    <row r="2610" spans="1:13" x14ac:dyDescent="0.25">
      <c r="A2610" s="40">
        <v>18456</v>
      </c>
      <c r="B2610" s="41">
        <v>20272</v>
      </c>
      <c r="C2610" s="41">
        <v>28813</v>
      </c>
      <c r="D2610" s="41">
        <v>25451</v>
      </c>
      <c r="E2610" s="41">
        <v>18100</v>
      </c>
      <c r="F2610" s="41">
        <v>6944</v>
      </c>
      <c r="G2610" s="41">
        <v>15384</v>
      </c>
      <c r="H2610" s="41">
        <v>298</v>
      </c>
      <c r="I2610" s="41">
        <v>1017</v>
      </c>
      <c r="J2610" s="41">
        <v>312</v>
      </c>
      <c r="K2610" s="41">
        <v>0.22070000000000001</v>
      </c>
      <c r="L2610" s="48">
        <v>440000</v>
      </c>
      <c r="M2610" s="49"/>
    </row>
    <row r="2611" spans="1:13" x14ac:dyDescent="0.25">
      <c r="A2611" s="40">
        <v>12430</v>
      </c>
      <c r="B2611" s="41">
        <v>14269</v>
      </c>
      <c r="C2611" s="41">
        <v>28308</v>
      </c>
      <c r="D2611" s="41">
        <v>26113</v>
      </c>
      <c r="E2611" s="41">
        <v>19656</v>
      </c>
      <c r="F2611" s="41">
        <v>13172</v>
      </c>
      <c r="G2611" s="41">
        <v>6550</v>
      </c>
      <c r="H2611" s="41">
        <v>363</v>
      </c>
      <c r="I2611" s="41">
        <v>1256</v>
      </c>
      <c r="J2611" s="41">
        <v>322</v>
      </c>
      <c r="K2611" s="41">
        <v>0.25530000000000003</v>
      </c>
      <c r="L2611" s="48">
        <v>373250</v>
      </c>
      <c r="M2611" s="49"/>
    </row>
    <row r="2612" spans="1:13" x14ac:dyDescent="0.25">
      <c r="A2612" s="40">
        <v>28591</v>
      </c>
      <c r="B2612" s="41">
        <v>25934</v>
      </c>
      <c r="C2612" s="41">
        <v>32378</v>
      </c>
      <c r="D2612" s="41">
        <v>31955</v>
      </c>
      <c r="E2612" s="41">
        <v>10764</v>
      </c>
      <c r="F2612" s="41">
        <v>13463</v>
      </c>
      <c r="G2612" s="41">
        <v>9468</v>
      </c>
      <c r="H2612" s="41">
        <v>339</v>
      </c>
      <c r="I2612" s="41">
        <v>976</v>
      </c>
      <c r="J2612" s="41">
        <v>316</v>
      </c>
      <c r="K2612" s="41">
        <v>0.60029999999999994</v>
      </c>
      <c r="L2612" s="48">
        <v>795000</v>
      </c>
      <c r="M2612" s="49"/>
    </row>
    <row r="2613" spans="1:13" x14ac:dyDescent="0.25">
      <c r="A2613" s="40">
        <v>18388</v>
      </c>
      <c r="B2613" s="41">
        <v>24274</v>
      </c>
      <c r="C2613" s="41">
        <v>24920</v>
      </c>
      <c r="D2613" s="41">
        <v>30014</v>
      </c>
      <c r="E2613" s="41">
        <v>19072</v>
      </c>
      <c r="F2613" s="41">
        <v>11158</v>
      </c>
      <c r="G2613" s="41">
        <v>12395</v>
      </c>
      <c r="H2613" s="41">
        <v>384</v>
      </c>
      <c r="I2613" s="41">
        <v>1253</v>
      </c>
      <c r="J2613" s="41">
        <v>245</v>
      </c>
      <c r="K2613" s="41">
        <v>0.2671</v>
      </c>
      <c r="L2613" s="48">
        <v>457500</v>
      </c>
      <c r="M2613" s="49"/>
    </row>
    <row r="2614" spans="1:13" x14ac:dyDescent="0.25">
      <c r="A2614" s="40">
        <v>21087</v>
      </c>
      <c r="B2614" s="41">
        <v>26353</v>
      </c>
      <c r="C2614" s="41">
        <v>31320</v>
      </c>
      <c r="D2614" s="41">
        <v>31264</v>
      </c>
      <c r="E2614" s="41">
        <v>7267</v>
      </c>
      <c r="F2614" s="41">
        <v>18019</v>
      </c>
      <c r="G2614" s="41">
        <v>6421</v>
      </c>
      <c r="H2614" s="41">
        <v>485</v>
      </c>
      <c r="I2614" s="41">
        <v>1317</v>
      </c>
      <c r="J2614" s="41">
        <v>228</v>
      </c>
      <c r="K2614" s="41">
        <v>0.30649999999999999</v>
      </c>
      <c r="L2614" s="48">
        <v>521250</v>
      </c>
      <c r="M2614" s="49"/>
    </row>
    <row r="2615" spans="1:13" x14ac:dyDescent="0.25">
      <c r="A2615" s="40">
        <v>7276</v>
      </c>
      <c r="B2615" s="41">
        <v>7929</v>
      </c>
      <c r="C2615" s="41">
        <v>16818</v>
      </c>
      <c r="D2615" s="41">
        <v>13644</v>
      </c>
      <c r="E2615" s="41">
        <v>20159</v>
      </c>
      <c r="F2615" s="41">
        <v>3020</v>
      </c>
      <c r="G2615" s="41">
        <v>17390</v>
      </c>
      <c r="H2615" s="41">
        <v>521</v>
      </c>
      <c r="I2615" s="41">
        <v>1357</v>
      </c>
      <c r="J2615" s="41">
        <v>188</v>
      </c>
      <c r="K2615" s="41">
        <v>0.23050000000000001</v>
      </c>
      <c r="L2615" s="48">
        <v>412500</v>
      </c>
      <c r="M2615" s="49"/>
    </row>
    <row r="2616" spans="1:13" x14ac:dyDescent="0.25">
      <c r="A2616" s="40">
        <v>13606</v>
      </c>
      <c r="B2616" s="41">
        <v>14916</v>
      </c>
      <c r="C2616" s="41">
        <v>28370</v>
      </c>
      <c r="D2616" s="41">
        <v>16806</v>
      </c>
      <c r="E2616" s="41">
        <v>25253</v>
      </c>
      <c r="F2616" s="41">
        <v>14504</v>
      </c>
      <c r="G2616" s="41">
        <v>11424</v>
      </c>
      <c r="H2616" s="41">
        <v>535</v>
      </c>
      <c r="I2616" s="41">
        <v>1364</v>
      </c>
      <c r="J2616" s="41">
        <v>234</v>
      </c>
      <c r="K2616" s="41">
        <v>0.16439999999999999</v>
      </c>
      <c r="L2616" s="48">
        <v>692500</v>
      </c>
      <c r="M2616" s="49"/>
    </row>
    <row r="2617" spans="1:13" x14ac:dyDescent="0.25">
      <c r="A2617" s="40">
        <v>30702</v>
      </c>
      <c r="B2617" s="41">
        <v>30052</v>
      </c>
      <c r="C2617" s="41">
        <v>31986</v>
      </c>
      <c r="D2617" s="41">
        <v>31759</v>
      </c>
      <c r="E2617" s="41">
        <v>28925</v>
      </c>
      <c r="F2617" s="41">
        <v>20234</v>
      </c>
      <c r="G2617" s="41">
        <v>16903</v>
      </c>
      <c r="H2617" s="41">
        <v>611</v>
      </c>
      <c r="I2617" s="41">
        <v>1440</v>
      </c>
      <c r="J2617" s="41">
        <v>183</v>
      </c>
      <c r="K2617" s="41">
        <v>0.20649999999999999</v>
      </c>
      <c r="L2617" s="48">
        <v>632500</v>
      </c>
      <c r="M2617" s="49"/>
    </row>
    <row r="2618" spans="1:13" x14ac:dyDescent="0.25">
      <c r="A2618" s="40">
        <v>23488</v>
      </c>
      <c r="B2618" s="41">
        <v>28919</v>
      </c>
      <c r="C2618" s="41">
        <v>31854</v>
      </c>
      <c r="D2618" s="41">
        <v>32078</v>
      </c>
      <c r="E2618" s="41">
        <v>17895</v>
      </c>
      <c r="F2618" s="41">
        <v>14103</v>
      </c>
      <c r="G2618" s="41">
        <v>9131</v>
      </c>
      <c r="H2618" s="41">
        <v>445</v>
      </c>
      <c r="I2618" s="41">
        <v>1585</v>
      </c>
      <c r="J2618" s="41">
        <v>236</v>
      </c>
      <c r="K2618" s="41">
        <v>0.186</v>
      </c>
      <c r="L2618" s="48">
        <v>405975</v>
      </c>
      <c r="M2618" s="49"/>
    </row>
    <row r="2619" spans="1:13" x14ac:dyDescent="0.25">
      <c r="A2619" s="40">
        <v>30695</v>
      </c>
      <c r="B2619" s="41">
        <v>30019</v>
      </c>
      <c r="C2619" s="41">
        <v>31338</v>
      </c>
      <c r="D2619" s="41">
        <v>30748</v>
      </c>
      <c r="E2619" s="41">
        <v>24969</v>
      </c>
      <c r="F2619" s="41">
        <v>23130</v>
      </c>
      <c r="G2619" s="41">
        <v>9462</v>
      </c>
      <c r="H2619" s="41">
        <v>539</v>
      </c>
      <c r="I2619" s="41">
        <v>1156</v>
      </c>
      <c r="J2619" s="41">
        <v>167</v>
      </c>
      <c r="K2619" s="41">
        <v>0.15040000000000001</v>
      </c>
      <c r="L2619" s="48">
        <v>750000</v>
      </c>
      <c r="M2619" s="49"/>
    </row>
    <row r="2620" spans="1:13" x14ac:dyDescent="0.25">
      <c r="A2620" s="40">
        <v>28957</v>
      </c>
      <c r="B2620" s="41">
        <v>28610</v>
      </c>
      <c r="C2620" s="41">
        <v>31818</v>
      </c>
      <c r="D2620" s="41">
        <v>31998</v>
      </c>
      <c r="E2620" s="41">
        <v>27965</v>
      </c>
      <c r="F2620" s="41">
        <v>24823</v>
      </c>
      <c r="G2620" s="41">
        <v>10807</v>
      </c>
      <c r="H2620" s="41">
        <v>588</v>
      </c>
      <c r="I2620" s="41">
        <v>1293</v>
      </c>
      <c r="J2620" s="41">
        <v>283</v>
      </c>
      <c r="K2620" s="41">
        <v>0.23680000000000001</v>
      </c>
      <c r="L2620" s="48">
        <v>618750</v>
      </c>
      <c r="M2620" s="49"/>
    </row>
    <row r="2621" spans="1:13" x14ac:dyDescent="0.25">
      <c r="A2621" s="40">
        <v>17266</v>
      </c>
      <c r="B2621" s="41">
        <v>18441</v>
      </c>
      <c r="C2621" s="41">
        <v>16966</v>
      </c>
      <c r="D2621" s="41">
        <v>26205</v>
      </c>
      <c r="E2621" s="41">
        <v>19003</v>
      </c>
      <c r="F2621" s="41">
        <v>18217</v>
      </c>
      <c r="G2621" s="41">
        <v>16309</v>
      </c>
      <c r="H2621" s="41">
        <v>377</v>
      </c>
      <c r="I2621" s="41">
        <v>1078</v>
      </c>
      <c r="J2621" s="41">
        <v>200</v>
      </c>
      <c r="K2621" s="41">
        <v>0.26200000000000001</v>
      </c>
      <c r="L2621" s="48">
        <v>372500</v>
      </c>
      <c r="M2621" s="49"/>
    </row>
    <row r="2622" spans="1:13" x14ac:dyDescent="0.25">
      <c r="A2622" s="40">
        <v>14422</v>
      </c>
      <c r="B2622" s="41">
        <v>13281</v>
      </c>
      <c r="C2622" s="41">
        <v>14828</v>
      </c>
      <c r="D2622" s="41">
        <v>19289</v>
      </c>
      <c r="E2622" s="41">
        <v>20585</v>
      </c>
      <c r="F2622" s="41">
        <v>11566</v>
      </c>
      <c r="G2622" s="41">
        <v>12054</v>
      </c>
      <c r="H2622" s="41">
        <v>377</v>
      </c>
      <c r="I2622" s="41">
        <v>1014</v>
      </c>
      <c r="J2622" s="41">
        <v>273</v>
      </c>
      <c r="K2622" s="41">
        <v>0.22289999999999999</v>
      </c>
      <c r="L2622" s="48">
        <v>454500</v>
      </c>
      <c r="M2622" s="49"/>
    </row>
    <row r="2623" spans="1:13" x14ac:dyDescent="0.25">
      <c r="A2623" s="40">
        <v>23432</v>
      </c>
      <c r="B2623" s="41">
        <v>27579</v>
      </c>
      <c r="C2623" s="41">
        <v>23323</v>
      </c>
      <c r="D2623" s="41">
        <v>27648</v>
      </c>
      <c r="E2623" s="41">
        <v>20156</v>
      </c>
      <c r="F2623" s="41">
        <v>11900</v>
      </c>
      <c r="G2623" s="41">
        <v>12101</v>
      </c>
      <c r="H2623" s="41">
        <v>295</v>
      </c>
      <c r="I2623" s="41">
        <v>1009</v>
      </c>
      <c r="J2623" s="41">
        <v>326</v>
      </c>
      <c r="K2623" s="41">
        <v>0.61950000000000005</v>
      </c>
      <c r="L2623" s="48">
        <v>475000</v>
      </c>
      <c r="M2623" s="49"/>
    </row>
    <row r="2624" spans="1:13" x14ac:dyDescent="0.25">
      <c r="A2624" s="40">
        <v>21885</v>
      </c>
      <c r="B2624" s="41">
        <v>21825</v>
      </c>
      <c r="C2624" s="41">
        <v>16388</v>
      </c>
      <c r="D2624" s="41">
        <v>24211</v>
      </c>
      <c r="E2624" s="41">
        <v>16045</v>
      </c>
      <c r="F2624" s="41">
        <v>25689</v>
      </c>
      <c r="G2624" s="41">
        <v>15656</v>
      </c>
      <c r="H2624" s="41">
        <v>283</v>
      </c>
      <c r="I2624" s="41">
        <v>835</v>
      </c>
      <c r="J2624" s="41">
        <v>279</v>
      </c>
      <c r="K2624" s="41">
        <v>0.2117</v>
      </c>
      <c r="L2624" s="48">
        <v>410000</v>
      </c>
      <c r="M2624" s="49"/>
    </row>
    <row r="2625" spans="1:13" x14ac:dyDescent="0.25">
      <c r="A2625" s="40">
        <v>15959</v>
      </c>
      <c r="B2625" s="41">
        <v>15777</v>
      </c>
      <c r="C2625" s="41">
        <v>9691</v>
      </c>
      <c r="D2625" s="41">
        <v>23663</v>
      </c>
      <c r="E2625" s="41">
        <v>21446</v>
      </c>
      <c r="F2625" s="41">
        <v>10965</v>
      </c>
      <c r="G2625" s="41">
        <v>16256</v>
      </c>
      <c r="H2625" s="41">
        <v>324</v>
      </c>
      <c r="I2625" s="41">
        <v>903</v>
      </c>
      <c r="J2625" s="41">
        <v>203</v>
      </c>
      <c r="K2625" s="41">
        <v>0.311</v>
      </c>
      <c r="L2625" s="48">
        <v>410000</v>
      </c>
      <c r="M2625" s="49"/>
    </row>
    <row r="2626" spans="1:13" x14ac:dyDescent="0.25">
      <c r="A2626" s="40">
        <v>18501</v>
      </c>
      <c r="B2626" s="41">
        <v>21162</v>
      </c>
      <c r="C2626" s="41">
        <v>12471</v>
      </c>
      <c r="D2626" s="41">
        <v>25437</v>
      </c>
      <c r="E2626" s="41">
        <v>29125</v>
      </c>
      <c r="F2626" s="41">
        <v>6444</v>
      </c>
      <c r="G2626" s="41">
        <v>21877</v>
      </c>
      <c r="H2626" s="41">
        <v>318</v>
      </c>
      <c r="I2626" s="41">
        <v>880</v>
      </c>
      <c r="J2626" s="41">
        <v>193</v>
      </c>
      <c r="K2626" s="41">
        <v>0.30220000000000002</v>
      </c>
      <c r="L2626" s="48">
        <v>360000</v>
      </c>
      <c r="M2626" s="49"/>
    </row>
    <row r="2627" spans="1:13" x14ac:dyDescent="0.25">
      <c r="A2627" s="40">
        <v>23953</v>
      </c>
      <c r="B2627" s="41">
        <v>26242</v>
      </c>
      <c r="C2627" s="41">
        <v>17244</v>
      </c>
      <c r="D2627" s="41">
        <v>28463</v>
      </c>
      <c r="E2627" s="41">
        <v>23403</v>
      </c>
      <c r="F2627" s="41">
        <v>14966</v>
      </c>
      <c r="G2627" s="41">
        <v>15595</v>
      </c>
      <c r="H2627" s="41">
        <v>301</v>
      </c>
      <c r="I2627" s="41">
        <v>993</v>
      </c>
      <c r="J2627" s="41">
        <v>258</v>
      </c>
      <c r="K2627" s="41">
        <v>0.24779999999999999</v>
      </c>
      <c r="L2627" s="48">
        <v>340000</v>
      </c>
      <c r="M2627" s="49"/>
    </row>
    <row r="2628" spans="1:13" x14ac:dyDescent="0.25">
      <c r="A2628" s="40">
        <v>26378</v>
      </c>
      <c r="B2628" s="41">
        <v>25727</v>
      </c>
      <c r="C2628" s="41">
        <v>20244</v>
      </c>
      <c r="D2628" s="41">
        <v>30081</v>
      </c>
      <c r="E2628" s="41">
        <v>23281</v>
      </c>
      <c r="F2628" s="41">
        <v>10567</v>
      </c>
      <c r="G2628" s="41">
        <v>15946</v>
      </c>
      <c r="H2628" s="41">
        <v>299</v>
      </c>
      <c r="I2628" s="41">
        <v>903</v>
      </c>
      <c r="J2628" s="41">
        <v>270</v>
      </c>
      <c r="K2628" s="41">
        <v>0.46729999999999999</v>
      </c>
      <c r="L2628" s="48">
        <v>383000</v>
      </c>
      <c r="M2628" s="49"/>
    </row>
    <row r="2629" spans="1:13" x14ac:dyDescent="0.25">
      <c r="A2629" s="40">
        <v>26479</v>
      </c>
      <c r="B2629" s="41">
        <v>29535</v>
      </c>
      <c r="C2629" s="41">
        <v>18331</v>
      </c>
      <c r="D2629" s="41">
        <v>28916</v>
      </c>
      <c r="E2629" s="41">
        <v>18026</v>
      </c>
      <c r="F2629" s="41">
        <v>22578</v>
      </c>
      <c r="G2629" s="41">
        <v>16641</v>
      </c>
      <c r="H2629" s="41">
        <v>330</v>
      </c>
      <c r="I2629" s="41">
        <v>990</v>
      </c>
      <c r="J2629" s="41">
        <v>266</v>
      </c>
      <c r="K2629" s="41">
        <v>0.29470000000000002</v>
      </c>
      <c r="L2629" s="48">
        <v>395000</v>
      </c>
      <c r="M2629" s="49"/>
    </row>
    <row r="2630" spans="1:13" x14ac:dyDescent="0.25">
      <c r="A2630" s="40">
        <v>11827</v>
      </c>
      <c r="B2630" s="41">
        <v>14014</v>
      </c>
      <c r="C2630" s="41">
        <v>16360</v>
      </c>
      <c r="D2630" s="41">
        <v>23306</v>
      </c>
      <c r="E2630" s="41">
        <v>13913</v>
      </c>
      <c r="F2630" s="41">
        <v>9019</v>
      </c>
      <c r="G2630" s="41">
        <v>23312</v>
      </c>
      <c r="H2630" s="41">
        <v>461</v>
      </c>
      <c r="I2630" s="41">
        <v>1433</v>
      </c>
      <c r="J2630" s="41">
        <v>319</v>
      </c>
      <c r="K2630" s="41">
        <v>5.2614000000000001</v>
      </c>
      <c r="L2630" s="48">
        <v>380500</v>
      </c>
      <c r="M2630" s="49"/>
    </row>
    <row r="2631" spans="1:13" x14ac:dyDescent="0.25">
      <c r="A2631" s="40">
        <v>19427</v>
      </c>
      <c r="B2631" s="41">
        <v>23748</v>
      </c>
      <c r="C2631" s="41">
        <v>19994</v>
      </c>
      <c r="D2631" s="41">
        <v>30908</v>
      </c>
      <c r="E2631" s="41">
        <v>15433</v>
      </c>
      <c r="F2631" s="41">
        <v>19590</v>
      </c>
      <c r="G2631" s="41">
        <v>19963</v>
      </c>
      <c r="H2631" s="41">
        <v>432</v>
      </c>
      <c r="I2631" s="41">
        <v>1241</v>
      </c>
      <c r="J2631" s="41">
        <v>251</v>
      </c>
      <c r="K2631" s="41">
        <v>0.29820000000000002</v>
      </c>
      <c r="L2631" s="48">
        <v>420000</v>
      </c>
      <c r="M2631" s="49"/>
    </row>
    <row r="2632" spans="1:13" x14ac:dyDescent="0.25">
      <c r="A2632" s="40">
        <v>11040</v>
      </c>
      <c r="B2632" s="41">
        <v>16822</v>
      </c>
      <c r="C2632" s="41">
        <v>13641</v>
      </c>
      <c r="D2632" s="41">
        <v>24301</v>
      </c>
      <c r="E2632" s="41">
        <v>19482</v>
      </c>
      <c r="F2632" s="41">
        <v>6386</v>
      </c>
      <c r="G2632" s="41">
        <v>20648</v>
      </c>
      <c r="H2632" s="41">
        <v>399</v>
      </c>
      <c r="I2632" s="41">
        <v>1001</v>
      </c>
      <c r="J2632" s="41">
        <v>262</v>
      </c>
      <c r="K2632" s="41">
        <v>0.98240000000000005</v>
      </c>
      <c r="L2632" s="48">
        <v>318500</v>
      </c>
      <c r="M2632" s="49"/>
    </row>
    <row r="2633" spans="1:13" ht="15.75" thickBot="1" x14ac:dyDescent="0.3">
      <c r="A2633" s="42">
        <v>24648</v>
      </c>
      <c r="B2633" s="43">
        <v>30722</v>
      </c>
      <c r="C2633" s="43">
        <v>32637</v>
      </c>
      <c r="D2633" s="43">
        <v>32531</v>
      </c>
      <c r="E2633" s="43">
        <v>28639</v>
      </c>
      <c r="F2633" s="43">
        <v>15700</v>
      </c>
      <c r="G2633" s="43">
        <v>14428</v>
      </c>
      <c r="H2633" s="43">
        <v>409</v>
      </c>
      <c r="I2633" s="43">
        <v>1137</v>
      </c>
      <c r="J2633" s="43">
        <v>267</v>
      </c>
      <c r="K2633" s="43">
        <v>0.2233</v>
      </c>
      <c r="L2633" s="50">
        <v>760000</v>
      </c>
      <c r="M2633" s="51"/>
    </row>
    <row r="2634" spans="1:13" hidden="1" x14ac:dyDescent="0.25">
      <c r="A2634" s="40">
        <v>30280</v>
      </c>
      <c r="B2634" s="41">
        <v>30860</v>
      </c>
      <c r="C2634" s="41">
        <v>29883</v>
      </c>
      <c r="D2634" s="41">
        <v>31929</v>
      </c>
      <c r="E2634" s="41">
        <v>22194</v>
      </c>
      <c r="F2634" s="41">
        <v>7262</v>
      </c>
      <c r="G2634" s="41">
        <v>18627</v>
      </c>
      <c r="H2634" s="41">
        <v>316</v>
      </c>
      <c r="I2634" s="41">
        <v>1018</v>
      </c>
      <c r="J2634" s="41">
        <v>334</v>
      </c>
      <c r="K2634" s="41">
        <v>1.4229000000000001</v>
      </c>
      <c r="L2634" s="48">
        <v>1900000</v>
      </c>
      <c r="M2634" s="49" t="s">
        <v>9065</v>
      </c>
    </row>
    <row r="2635" spans="1:13" ht="15.75" thickTop="1" x14ac:dyDescent="0.25">
      <c r="A2635" s="38">
        <v>30966</v>
      </c>
      <c r="B2635" s="39">
        <v>31738</v>
      </c>
      <c r="C2635" s="39">
        <v>32401</v>
      </c>
      <c r="D2635" s="39">
        <v>29932</v>
      </c>
      <c r="E2635" s="39">
        <v>24156</v>
      </c>
      <c r="F2635" s="39">
        <v>4060</v>
      </c>
      <c r="G2635" s="39">
        <v>17432</v>
      </c>
      <c r="H2635" s="39">
        <v>277</v>
      </c>
      <c r="I2635" s="39">
        <v>987</v>
      </c>
      <c r="J2635" s="39">
        <v>351</v>
      </c>
      <c r="K2635" s="39">
        <v>1.1697</v>
      </c>
      <c r="L2635" s="46">
        <v>1067500</v>
      </c>
      <c r="M2635" s="47"/>
    </row>
    <row r="2636" spans="1:13" x14ac:dyDescent="0.25">
      <c r="A2636" s="40">
        <v>11900</v>
      </c>
      <c r="B2636" s="41">
        <v>26838</v>
      </c>
      <c r="C2636" s="41">
        <v>30648</v>
      </c>
      <c r="D2636" s="41">
        <v>19000</v>
      </c>
      <c r="E2636" s="41">
        <v>28782</v>
      </c>
      <c r="F2636" s="41">
        <v>11550</v>
      </c>
      <c r="G2636" s="41">
        <v>14598</v>
      </c>
      <c r="H2636" s="41">
        <v>259</v>
      </c>
      <c r="I2636" s="41">
        <v>975</v>
      </c>
      <c r="J2636" s="41">
        <v>237</v>
      </c>
      <c r="K2636" s="41">
        <v>0.23039999999999999</v>
      </c>
      <c r="L2636" s="48">
        <v>375000</v>
      </c>
      <c r="M2636" s="49"/>
    </row>
    <row r="2637" spans="1:13" x14ac:dyDescent="0.25">
      <c r="A2637" s="40">
        <v>20230</v>
      </c>
      <c r="B2637" s="41">
        <v>25227</v>
      </c>
      <c r="C2637" s="41">
        <v>28691</v>
      </c>
      <c r="D2637" s="41">
        <v>28971</v>
      </c>
      <c r="E2637" s="41">
        <v>16796</v>
      </c>
      <c r="F2637" s="41">
        <v>1864</v>
      </c>
      <c r="G2637" s="41">
        <v>9501</v>
      </c>
      <c r="H2637" s="41">
        <v>276</v>
      </c>
      <c r="I2637" s="41">
        <v>1066</v>
      </c>
      <c r="J2637" s="41">
        <v>259</v>
      </c>
      <c r="K2637" s="41">
        <v>0.49390000000000001</v>
      </c>
      <c r="L2637" s="48">
        <v>547500</v>
      </c>
      <c r="M2637" s="49"/>
    </row>
    <row r="2638" spans="1:13" x14ac:dyDescent="0.25">
      <c r="A2638" s="40">
        <v>28346</v>
      </c>
      <c r="B2638" s="41">
        <v>31973</v>
      </c>
      <c r="C2638" s="41">
        <v>25087</v>
      </c>
      <c r="D2638" s="41">
        <v>31757</v>
      </c>
      <c r="E2638" s="41">
        <v>29482</v>
      </c>
      <c r="F2638" s="41">
        <v>5417</v>
      </c>
      <c r="G2638" s="41">
        <v>15596</v>
      </c>
      <c r="H2638" s="41">
        <v>349</v>
      </c>
      <c r="I2638" s="41">
        <v>1544</v>
      </c>
      <c r="J2638" s="41">
        <v>326</v>
      </c>
      <c r="K2638" s="41">
        <v>0.64039999999999997</v>
      </c>
      <c r="L2638" s="48">
        <v>900000</v>
      </c>
      <c r="M2638" s="49"/>
    </row>
    <row r="2639" spans="1:13" x14ac:dyDescent="0.25">
      <c r="A2639" s="40">
        <v>13827</v>
      </c>
      <c r="B2639" s="41">
        <v>19941</v>
      </c>
      <c r="C2639" s="41">
        <v>15198</v>
      </c>
      <c r="D2639" s="41">
        <v>28764</v>
      </c>
      <c r="E2639" s="41">
        <v>29031</v>
      </c>
      <c r="F2639" s="41">
        <v>6104</v>
      </c>
      <c r="G2639" s="41">
        <v>21411</v>
      </c>
      <c r="H2639" s="41">
        <v>449</v>
      </c>
      <c r="I2639" s="41">
        <v>1394</v>
      </c>
      <c r="J2639" s="41">
        <v>159</v>
      </c>
      <c r="K2639" s="41">
        <v>0.22869999999999999</v>
      </c>
      <c r="L2639" s="48">
        <v>330000</v>
      </c>
      <c r="M2639" s="49"/>
    </row>
    <row r="2640" spans="1:13" x14ac:dyDescent="0.25">
      <c r="A2640" s="40">
        <v>26155</v>
      </c>
      <c r="B2640" s="41">
        <v>28430</v>
      </c>
      <c r="C2640" s="41">
        <v>30436</v>
      </c>
      <c r="D2640" s="41">
        <v>31431</v>
      </c>
      <c r="E2640" s="41">
        <v>28564</v>
      </c>
      <c r="F2640" s="41">
        <v>19395</v>
      </c>
      <c r="G2640" s="41">
        <v>7123</v>
      </c>
      <c r="H2640" s="41">
        <v>437</v>
      </c>
      <c r="I2640" s="41">
        <v>1129</v>
      </c>
      <c r="J2640" s="41">
        <v>222</v>
      </c>
      <c r="K2640" s="41">
        <v>0.18509999999999999</v>
      </c>
      <c r="L2640" s="48">
        <v>595000</v>
      </c>
      <c r="M2640" s="49"/>
    </row>
    <row r="2641" spans="1:13" x14ac:dyDescent="0.25">
      <c r="A2641" s="40">
        <v>32261</v>
      </c>
      <c r="B2641" s="41">
        <v>32066</v>
      </c>
      <c r="C2641" s="41">
        <v>32727</v>
      </c>
      <c r="D2641" s="41">
        <v>32423</v>
      </c>
      <c r="E2641" s="41">
        <v>29423</v>
      </c>
      <c r="F2641" s="41">
        <v>16628</v>
      </c>
      <c r="G2641" s="41">
        <v>18780</v>
      </c>
      <c r="H2641" s="41">
        <v>293</v>
      </c>
      <c r="I2641" s="41">
        <v>838</v>
      </c>
      <c r="J2641" s="41">
        <v>278</v>
      </c>
      <c r="K2641" s="41">
        <v>0.42849999999999999</v>
      </c>
      <c r="L2641" s="48">
        <v>1039000</v>
      </c>
      <c r="M2641" s="49"/>
    </row>
    <row r="2642" spans="1:13" x14ac:dyDescent="0.25">
      <c r="A2642" s="40">
        <v>25787</v>
      </c>
      <c r="B2642" s="41">
        <v>31434</v>
      </c>
      <c r="C2642" s="41">
        <v>32200</v>
      </c>
      <c r="D2642" s="41">
        <v>31833</v>
      </c>
      <c r="E2642" s="41">
        <v>23583</v>
      </c>
      <c r="F2642" s="41">
        <v>16620</v>
      </c>
      <c r="G2642" s="41">
        <v>10778</v>
      </c>
      <c r="H2642" s="41">
        <v>342</v>
      </c>
      <c r="I2642" s="41">
        <v>1120</v>
      </c>
      <c r="J2642" s="41">
        <v>293</v>
      </c>
      <c r="K2642" s="41">
        <v>0.26419999999999999</v>
      </c>
      <c r="L2642" s="48">
        <v>850000</v>
      </c>
      <c r="M2642" s="49"/>
    </row>
    <row r="2643" spans="1:13" x14ac:dyDescent="0.25">
      <c r="A2643" s="40">
        <v>22865</v>
      </c>
      <c r="B2643" s="41">
        <v>22676</v>
      </c>
      <c r="C2643" s="41">
        <v>32165</v>
      </c>
      <c r="D2643" s="41">
        <v>28803</v>
      </c>
      <c r="E2643" s="41">
        <v>28893</v>
      </c>
      <c r="F2643" s="41">
        <v>18767</v>
      </c>
      <c r="G2643" s="41">
        <v>14453</v>
      </c>
      <c r="H2643" s="41">
        <v>333</v>
      </c>
      <c r="I2643" s="41">
        <v>993</v>
      </c>
      <c r="J2643" s="41">
        <v>281</v>
      </c>
      <c r="K2643" s="41">
        <v>0.3382</v>
      </c>
      <c r="L2643" s="48">
        <v>820000</v>
      </c>
      <c r="M2643" s="49"/>
    </row>
    <row r="2644" spans="1:13" x14ac:dyDescent="0.25">
      <c r="A2644" s="40">
        <v>20154</v>
      </c>
      <c r="B2644" s="41">
        <v>25300</v>
      </c>
      <c r="C2644" s="41">
        <v>16652</v>
      </c>
      <c r="D2644" s="41">
        <v>29273</v>
      </c>
      <c r="E2644" s="41">
        <v>18140</v>
      </c>
      <c r="F2644" s="41">
        <v>12628</v>
      </c>
      <c r="G2644" s="41">
        <v>6186</v>
      </c>
      <c r="H2644" s="41">
        <v>440</v>
      </c>
      <c r="I2644" s="41">
        <v>1149</v>
      </c>
      <c r="J2644" s="41">
        <v>267</v>
      </c>
      <c r="K2644" s="41">
        <v>0.2442</v>
      </c>
      <c r="L2644" s="48">
        <v>535000</v>
      </c>
      <c r="M2644" s="49"/>
    </row>
    <row r="2645" spans="1:13" x14ac:dyDescent="0.25">
      <c r="A2645" s="40">
        <v>16779</v>
      </c>
      <c r="B2645" s="41">
        <v>28183</v>
      </c>
      <c r="C2645" s="41">
        <v>31862</v>
      </c>
      <c r="D2645" s="41">
        <v>29938</v>
      </c>
      <c r="E2645" s="41">
        <v>29223</v>
      </c>
      <c r="F2645" s="41">
        <v>9325</v>
      </c>
      <c r="G2645" s="41">
        <v>10183</v>
      </c>
      <c r="H2645" s="41">
        <v>398</v>
      </c>
      <c r="I2645" s="41">
        <v>1324</v>
      </c>
      <c r="J2645" s="41">
        <v>235</v>
      </c>
      <c r="K2645" s="41">
        <v>0.18709999999999999</v>
      </c>
      <c r="L2645" s="48">
        <v>372250</v>
      </c>
      <c r="M2645" s="49"/>
    </row>
    <row r="2646" spans="1:13" x14ac:dyDescent="0.25">
      <c r="A2646" s="40">
        <v>16833</v>
      </c>
      <c r="B2646" s="41">
        <v>24177</v>
      </c>
      <c r="C2646" s="41">
        <v>21465</v>
      </c>
      <c r="D2646" s="41">
        <v>21396</v>
      </c>
      <c r="E2646" s="41">
        <v>5062</v>
      </c>
      <c r="F2646" s="41">
        <v>7887</v>
      </c>
      <c r="G2646" s="41">
        <v>8138</v>
      </c>
      <c r="H2646" s="41">
        <v>429</v>
      </c>
      <c r="I2646" s="41">
        <v>2761</v>
      </c>
      <c r="J2646" s="41">
        <v>279</v>
      </c>
      <c r="K2646" s="41">
        <v>0.31380000000000002</v>
      </c>
      <c r="L2646" s="48">
        <v>457500</v>
      </c>
      <c r="M2646" s="49"/>
    </row>
    <row r="2647" spans="1:13" x14ac:dyDescent="0.25">
      <c r="A2647" s="40">
        <v>17305</v>
      </c>
      <c r="B2647" s="41">
        <v>19148</v>
      </c>
      <c r="C2647" s="41">
        <v>31274</v>
      </c>
      <c r="D2647" s="41">
        <v>27552</v>
      </c>
      <c r="E2647" s="41">
        <v>25184</v>
      </c>
      <c r="F2647" s="41">
        <v>5488</v>
      </c>
      <c r="G2647" s="41">
        <v>12549</v>
      </c>
      <c r="H2647" s="41">
        <v>442</v>
      </c>
      <c r="I2647" s="41">
        <v>1285</v>
      </c>
      <c r="J2647" s="41">
        <v>326</v>
      </c>
      <c r="K2647" s="41">
        <v>0.34870000000000001</v>
      </c>
      <c r="L2647" s="48">
        <v>435000</v>
      </c>
      <c r="M2647" s="49"/>
    </row>
    <row r="2648" spans="1:13" x14ac:dyDescent="0.25">
      <c r="A2648" s="40">
        <v>22346</v>
      </c>
      <c r="B2648" s="41">
        <v>25998</v>
      </c>
      <c r="C2648" s="41">
        <v>31195</v>
      </c>
      <c r="D2648" s="41">
        <v>28903</v>
      </c>
      <c r="E2648" s="41">
        <v>24822</v>
      </c>
      <c r="F2648" s="41">
        <v>14682</v>
      </c>
      <c r="G2648" s="41">
        <v>6129</v>
      </c>
      <c r="H2648" s="41">
        <v>412</v>
      </c>
      <c r="I2648" s="41">
        <v>1437</v>
      </c>
      <c r="J2648" s="41">
        <v>169</v>
      </c>
      <c r="K2648" s="41">
        <v>0.50439999999999996</v>
      </c>
      <c r="L2648" s="48">
        <v>517500</v>
      </c>
      <c r="M2648" s="49"/>
    </row>
    <row r="2649" spans="1:13" x14ac:dyDescent="0.25">
      <c r="A2649" s="40">
        <v>29603</v>
      </c>
      <c r="B2649" s="41">
        <v>30897</v>
      </c>
      <c r="C2649" s="41">
        <v>32443</v>
      </c>
      <c r="D2649" s="41">
        <v>30717</v>
      </c>
      <c r="E2649" s="41">
        <v>27041</v>
      </c>
      <c r="F2649" s="41">
        <v>11267</v>
      </c>
      <c r="G2649" s="41">
        <v>15376</v>
      </c>
      <c r="H2649" s="41">
        <v>306</v>
      </c>
      <c r="I2649" s="41">
        <v>2168</v>
      </c>
      <c r="J2649" s="41">
        <v>245</v>
      </c>
      <c r="K2649" s="41">
        <v>0.1971</v>
      </c>
      <c r="L2649" s="48">
        <v>432500</v>
      </c>
      <c r="M2649" s="49"/>
    </row>
    <row r="2650" spans="1:13" x14ac:dyDescent="0.25">
      <c r="A2650" s="40">
        <v>24110</v>
      </c>
      <c r="B2650" s="41">
        <v>23403</v>
      </c>
      <c r="C2650" s="41">
        <v>29377</v>
      </c>
      <c r="D2650" s="41">
        <v>28917</v>
      </c>
      <c r="E2650" s="41">
        <v>4993</v>
      </c>
      <c r="F2650" s="41">
        <v>6100</v>
      </c>
      <c r="G2650" s="41">
        <v>7303</v>
      </c>
      <c r="H2650" s="41">
        <v>409</v>
      </c>
      <c r="I2650" s="41">
        <v>2543</v>
      </c>
      <c r="J2650" s="41">
        <v>271</v>
      </c>
      <c r="K2650" s="41">
        <v>0.55579999999999996</v>
      </c>
      <c r="L2650" s="48">
        <v>437500</v>
      </c>
      <c r="M2650" s="49"/>
    </row>
    <row r="2651" spans="1:13" x14ac:dyDescent="0.25">
      <c r="A2651" s="40">
        <v>13237</v>
      </c>
      <c r="B2651" s="41">
        <v>16612</v>
      </c>
      <c r="C2651" s="41">
        <v>16480</v>
      </c>
      <c r="D2651" s="41">
        <v>18984</v>
      </c>
      <c r="E2651" s="41">
        <v>9882</v>
      </c>
      <c r="F2651" s="41">
        <v>2826</v>
      </c>
      <c r="G2651" s="41">
        <v>13717</v>
      </c>
      <c r="H2651" s="41">
        <v>389</v>
      </c>
      <c r="I2651" s="41">
        <v>1208</v>
      </c>
      <c r="J2651" s="41">
        <v>163</v>
      </c>
      <c r="K2651" s="41">
        <v>0.28620000000000001</v>
      </c>
      <c r="L2651" s="48">
        <v>417500</v>
      </c>
      <c r="M2651" s="49"/>
    </row>
    <row r="2652" spans="1:13" x14ac:dyDescent="0.25">
      <c r="A2652" s="40">
        <v>16593</v>
      </c>
      <c r="B2652" s="41">
        <v>23129</v>
      </c>
      <c r="C2652" s="41">
        <v>23510</v>
      </c>
      <c r="D2652" s="41">
        <v>25471</v>
      </c>
      <c r="E2652" s="41">
        <v>21390</v>
      </c>
      <c r="F2652" s="41">
        <v>12619</v>
      </c>
      <c r="G2652" s="41">
        <v>10050</v>
      </c>
      <c r="H2652" s="41">
        <v>431</v>
      </c>
      <c r="I2652" s="41">
        <v>1489</v>
      </c>
      <c r="J2652" s="41">
        <v>154</v>
      </c>
      <c r="K2652" s="41">
        <v>0.318</v>
      </c>
      <c r="L2652" s="48">
        <v>530000</v>
      </c>
      <c r="M2652" s="49"/>
    </row>
    <row r="2653" spans="1:13" x14ac:dyDescent="0.25">
      <c r="A2653" s="40">
        <v>17349</v>
      </c>
      <c r="B2653" s="41">
        <v>23722</v>
      </c>
      <c r="C2653" s="41">
        <v>27257</v>
      </c>
      <c r="D2653" s="41">
        <v>23328</v>
      </c>
      <c r="E2653" s="41">
        <v>18271</v>
      </c>
      <c r="F2653" s="41">
        <v>11791</v>
      </c>
      <c r="G2653" s="41">
        <v>5433</v>
      </c>
      <c r="H2653" s="41">
        <v>405</v>
      </c>
      <c r="I2653" s="41">
        <v>1723</v>
      </c>
      <c r="J2653" s="41">
        <v>231</v>
      </c>
      <c r="K2653" s="41">
        <v>0.1673</v>
      </c>
      <c r="L2653" s="48">
        <v>358750</v>
      </c>
      <c r="M2653" s="49"/>
    </row>
    <row r="2654" spans="1:13" x14ac:dyDescent="0.25">
      <c r="A2654" s="40">
        <v>9174</v>
      </c>
      <c r="B2654" s="41">
        <v>13510</v>
      </c>
      <c r="C2654" s="41">
        <v>16264</v>
      </c>
      <c r="D2654" s="41">
        <v>17144</v>
      </c>
      <c r="E2654" s="41">
        <v>12338</v>
      </c>
      <c r="F2654" s="41">
        <v>4977</v>
      </c>
      <c r="G2654" s="41">
        <v>11965</v>
      </c>
      <c r="H2654" s="41">
        <v>385</v>
      </c>
      <c r="I2654" s="41">
        <v>1035</v>
      </c>
      <c r="J2654" s="41">
        <v>133</v>
      </c>
      <c r="K2654" s="41">
        <v>0.29830000000000001</v>
      </c>
      <c r="L2654" s="48">
        <v>440000</v>
      </c>
      <c r="M2654" s="49"/>
    </row>
    <row r="2655" spans="1:13" x14ac:dyDescent="0.25">
      <c r="A2655" s="40">
        <v>14589</v>
      </c>
      <c r="B2655" s="41">
        <v>17562</v>
      </c>
      <c r="C2655" s="41">
        <v>30230</v>
      </c>
      <c r="D2655" s="41">
        <v>28317</v>
      </c>
      <c r="E2655" s="41">
        <v>15166</v>
      </c>
      <c r="F2655" s="41">
        <v>11287</v>
      </c>
      <c r="G2655" s="41">
        <v>12252</v>
      </c>
      <c r="H2655" s="41">
        <v>427</v>
      </c>
      <c r="I2655" s="41">
        <v>1407</v>
      </c>
      <c r="J2655" s="41">
        <v>251</v>
      </c>
      <c r="K2655" s="41">
        <v>0.2094</v>
      </c>
      <c r="L2655" s="48">
        <v>691250</v>
      </c>
      <c r="M2655" s="49"/>
    </row>
    <row r="2656" spans="1:13" x14ac:dyDescent="0.25">
      <c r="A2656" s="40">
        <v>16292</v>
      </c>
      <c r="B2656" s="41">
        <v>21747</v>
      </c>
      <c r="C2656" s="41">
        <v>26250</v>
      </c>
      <c r="D2656" s="41">
        <v>31729</v>
      </c>
      <c r="E2656" s="41">
        <v>22700</v>
      </c>
      <c r="F2656" s="41">
        <v>8663</v>
      </c>
      <c r="G2656" s="41">
        <v>11935</v>
      </c>
      <c r="H2656" s="41">
        <v>309</v>
      </c>
      <c r="I2656" s="41">
        <v>896</v>
      </c>
      <c r="J2656" s="41">
        <v>306</v>
      </c>
      <c r="K2656" s="41">
        <v>0.29599999999999999</v>
      </c>
      <c r="L2656" s="48">
        <v>565000</v>
      </c>
      <c r="M2656" s="49"/>
    </row>
    <row r="2657" spans="1:13" x14ac:dyDescent="0.25">
      <c r="A2657" s="40">
        <v>26202</v>
      </c>
      <c r="B2657" s="41">
        <v>27329</v>
      </c>
      <c r="C2657" s="41">
        <v>19747</v>
      </c>
      <c r="D2657" s="41">
        <v>29646</v>
      </c>
      <c r="E2657" s="41">
        <v>28873</v>
      </c>
      <c r="F2657" s="41">
        <v>10245</v>
      </c>
      <c r="G2657" s="41">
        <v>16220</v>
      </c>
      <c r="H2657" s="41">
        <v>378</v>
      </c>
      <c r="I2657" s="41">
        <v>1014</v>
      </c>
      <c r="J2657" s="41">
        <v>315</v>
      </c>
      <c r="K2657" s="41">
        <v>0.2777</v>
      </c>
      <c r="L2657" s="48">
        <v>448875</v>
      </c>
      <c r="M2657" s="49"/>
    </row>
    <row r="2658" spans="1:13" x14ac:dyDescent="0.25">
      <c r="A2658" s="40">
        <v>10639</v>
      </c>
      <c r="B2658" s="41">
        <v>12948</v>
      </c>
      <c r="C2658" s="41">
        <v>16119</v>
      </c>
      <c r="D2658" s="41">
        <v>26031</v>
      </c>
      <c r="E2658" s="41">
        <v>17759</v>
      </c>
      <c r="F2658" s="41">
        <v>10011</v>
      </c>
      <c r="G2658" s="41">
        <v>17004</v>
      </c>
      <c r="H2658" s="41">
        <v>386</v>
      </c>
      <c r="I2658" s="41">
        <v>1074</v>
      </c>
      <c r="J2658" s="41">
        <v>287</v>
      </c>
      <c r="K2658" s="41">
        <v>0.29899999999999999</v>
      </c>
      <c r="L2658" s="48">
        <v>522500</v>
      </c>
      <c r="M2658" s="49"/>
    </row>
    <row r="2659" spans="1:13" x14ac:dyDescent="0.25">
      <c r="A2659" s="40">
        <v>23219</v>
      </c>
      <c r="B2659" s="41">
        <v>23799</v>
      </c>
      <c r="C2659" s="41">
        <v>28866</v>
      </c>
      <c r="D2659" s="41">
        <v>31775</v>
      </c>
      <c r="E2659" s="41">
        <v>24031</v>
      </c>
      <c r="F2659" s="41">
        <v>20618</v>
      </c>
      <c r="G2659" s="41">
        <v>13454</v>
      </c>
      <c r="H2659" s="41">
        <v>314</v>
      </c>
      <c r="I2659" s="41">
        <v>1160</v>
      </c>
      <c r="J2659" s="41">
        <v>425</v>
      </c>
      <c r="K2659" s="41">
        <v>0.36380000000000001</v>
      </c>
      <c r="L2659" s="48">
        <v>450000</v>
      </c>
      <c r="M2659" s="49"/>
    </row>
    <row r="2660" spans="1:13" x14ac:dyDescent="0.25">
      <c r="A2660" s="40">
        <v>18356</v>
      </c>
      <c r="B2660" s="41">
        <v>20519</v>
      </c>
      <c r="C2660" s="41">
        <v>28586</v>
      </c>
      <c r="D2660" s="41">
        <v>30786</v>
      </c>
      <c r="E2660" s="41">
        <v>26014</v>
      </c>
      <c r="F2660" s="41">
        <v>17112</v>
      </c>
      <c r="G2660" s="41">
        <v>15029</v>
      </c>
      <c r="H2660" s="41">
        <v>300</v>
      </c>
      <c r="I2660" s="41">
        <v>940</v>
      </c>
      <c r="J2660" s="41">
        <v>309</v>
      </c>
      <c r="K2660" s="41">
        <v>0.3382</v>
      </c>
      <c r="L2660" s="48">
        <v>636250</v>
      </c>
      <c r="M2660" s="49"/>
    </row>
    <row r="2661" spans="1:13" x14ac:dyDescent="0.25">
      <c r="A2661" s="40">
        <v>28195</v>
      </c>
      <c r="B2661" s="41">
        <v>25117</v>
      </c>
      <c r="C2661" s="41">
        <v>25134</v>
      </c>
      <c r="D2661" s="41">
        <v>31633</v>
      </c>
      <c r="E2661" s="41">
        <v>24493</v>
      </c>
      <c r="F2661" s="41">
        <v>11864</v>
      </c>
      <c r="G2661" s="41">
        <v>15306</v>
      </c>
      <c r="H2661" s="41">
        <v>211</v>
      </c>
      <c r="I2661" s="41">
        <v>897</v>
      </c>
      <c r="J2661" s="41">
        <v>310</v>
      </c>
      <c r="K2661" s="41">
        <v>0.23080000000000001</v>
      </c>
      <c r="L2661" s="48">
        <v>520000</v>
      </c>
      <c r="M2661" s="49"/>
    </row>
    <row r="2662" spans="1:13" x14ac:dyDescent="0.25">
      <c r="A2662" s="40">
        <v>19853</v>
      </c>
      <c r="B2662" s="41">
        <v>22488</v>
      </c>
      <c r="C2662" s="41">
        <v>29966</v>
      </c>
      <c r="D2662" s="41">
        <v>29673</v>
      </c>
      <c r="E2662" s="41">
        <v>21692</v>
      </c>
      <c r="F2662" s="41">
        <v>5471</v>
      </c>
      <c r="G2662" s="41">
        <v>11012</v>
      </c>
      <c r="H2662" s="41">
        <v>305</v>
      </c>
      <c r="I2662" s="41">
        <v>992</v>
      </c>
      <c r="J2662" s="41">
        <v>266</v>
      </c>
      <c r="K2662" s="41">
        <v>0.37709999999999999</v>
      </c>
      <c r="L2662" s="48">
        <v>490000</v>
      </c>
      <c r="M2662" s="49"/>
    </row>
    <row r="2663" spans="1:13" x14ac:dyDescent="0.25">
      <c r="A2663" s="40">
        <v>16840</v>
      </c>
      <c r="B2663" s="41">
        <v>20689</v>
      </c>
      <c r="C2663" s="41">
        <v>26947</v>
      </c>
      <c r="D2663" s="41">
        <v>25274</v>
      </c>
      <c r="E2663" s="41">
        <v>22891</v>
      </c>
      <c r="F2663" s="41">
        <v>5653</v>
      </c>
      <c r="G2663" s="41">
        <v>12097</v>
      </c>
      <c r="H2663" s="41">
        <v>223</v>
      </c>
      <c r="I2663" s="41">
        <v>788</v>
      </c>
      <c r="J2663" s="41">
        <v>397</v>
      </c>
      <c r="K2663" s="41">
        <v>0.2581</v>
      </c>
      <c r="L2663" s="48">
        <v>555000</v>
      </c>
      <c r="M2663" s="49"/>
    </row>
    <row r="2664" spans="1:13" x14ac:dyDescent="0.25">
      <c r="A2664" s="40">
        <v>24999</v>
      </c>
      <c r="B2664" s="41">
        <v>28584</v>
      </c>
      <c r="C2664" s="41">
        <v>30642</v>
      </c>
      <c r="D2664" s="41">
        <v>31984</v>
      </c>
      <c r="E2664" s="41">
        <v>19334</v>
      </c>
      <c r="F2664" s="41">
        <v>9024</v>
      </c>
      <c r="G2664" s="41">
        <v>18578</v>
      </c>
      <c r="H2664" s="41">
        <v>311</v>
      </c>
      <c r="I2664" s="41">
        <v>1047</v>
      </c>
      <c r="J2664" s="41">
        <v>337</v>
      </c>
      <c r="K2664" s="41">
        <v>0.64929999999999999</v>
      </c>
      <c r="L2664" s="48">
        <v>600000</v>
      </c>
      <c r="M2664" s="49"/>
    </row>
    <row r="2665" spans="1:13" x14ac:dyDescent="0.25">
      <c r="A2665" s="40">
        <v>13595</v>
      </c>
      <c r="B2665" s="41">
        <v>13916</v>
      </c>
      <c r="C2665" s="41">
        <v>28375</v>
      </c>
      <c r="D2665" s="41">
        <v>21655</v>
      </c>
      <c r="E2665" s="41">
        <v>18210</v>
      </c>
      <c r="F2665" s="41">
        <v>12905</v>
      </c>
      <c r="G2665" s="41">
        <v>6222</v>
      </c>
      <c r="H2665" s="41">
        <v>283</v>
      </c>
      <c r="I2665" s="41">
        <v>867</v>
      </c>
      <c r="J2665" s="41">
        <v>286</v>
      </c>
      <c r="K2665" s="41">
        <v>0.27139999999999997</v>
      </c>
      <c r="L2665" s="48">
        <v>490000</v>
      </c>
      <c r="M2665" s="49"/>
    </row>
    <row r="2666" spans="1:13" x14ac:dyDescent="0.25">
      <c r="A2666" s="40">
        <v>16039</v>
      </c>
      <c r="B2666" s="41">
        <v>29118</v>
      </c>
      <c r="C2666" s="41">
        <v>25946</v>
      </c>
      <c r="D2666" s="41">
        <v>27483</v>
      </c>
      <c r="E2666" s="41">
        <v>19891</v>
      </c>
      <c r="F2666" s="41">
        <v>11746</v>
      </c>
      <c r="G2666" s="41">
        <v>7609</v>
      </c>
      <c r="H2666" s="41">
        <v>424</v>
      </c>
      <c r="I2666" s="41">
        <v>1189</v>
      </c>
      <c r="J2666" s="41">
        <v>233</v>
      </c>
      <c r="K2666" s="41">
        <v>0.1721</v>
      </c>
      <c r="L2666" s="48">
        <v>460000</v>
      </c>
      <c r="M2666" s="49"/>
    </row>
    <row r="2667" spans="1:13" x14ac:dyDescent="0.25">
      <c r="A2667" s="40">
        <v>19231</v>
      </c>
      <c r="B2667" s="41">
        <v>20182</v>
      </c>
      <c r="C2667" s="41">
        <v>26991</v>
      </c>
      <c r="D2667" s="41">
        <v>26145</v>
      </c>
      <c r="E2667" s="41">
        <v>22649</v>
      </c>
      <c r="F2667" s="41">
        <v>7652</v>
      </c>
      <c r="G2667" s="41">
        <v>10837</v>
      </c>
      <c r="H2667" s="41">
        <v>287</v>
      </c>
      <c r="I2667" s="41">
        <v>773</v>
      </c>
      <c r="J2667" s="41">
        <v>321</v>
      </c>
      <c r="K2667" s="41">
        <v>0.43880000000000002</v>
      </c>
      <c r="L2667" s="48">
        <v>1050000</v>
      </c>
      <c r="M2667" s="49"/>
    </row>
    <row r="2668" spans="1:13" x14ac:dyDescent="0.25">
      <c r="A2668" s="40">
        <v>13491</v>
      </c>
      <c r="B2668" s="41">
        <v>10995</v>
      </c>
      <c r="C2668" s="41">
        <v>30184</v>
      </c>
      <c r="D2668" s="41">
        <v>13654</v>
      </c>
      <c r="E2668" s="41">
        <v>21086</v>
      </c>
      <c r="F2668" s="41">
        <v>11581</v>
      </c>
      <c r="G2668" s="41">
        <v>9789</v>
      </c>
      <c r="H2668" s="41">
        <v>274</v>
      </c>
      <c r="I2668" s="41">
        <v>1485</v>
      </c>
      <c r="J2668" s="41">
        <v>217</v>
      </c>
      <c r="K2668" s="41">
        <v>0.21249999999999999</v>
      </c>
      <c r="L2668" s="48">
        <v>345000</v>
      </c>
      <c r="M2668" s="49"/>
    </row>
    <row r="2669" spans="1:13" x14ac:dyDescent="0.25">
      <c r="A2669" s="40">
        <v>31242</v>
      </c>
      <c r="B2669" s="41">
        <v>32031</v>
      </c>
      <c r="C2669" s="41">
        <v>23858</v>
      </c>
      <c r="D2669" s="41">
        <v>29899</v>
      </c>
      <c r="E2669" s="41">
        <v>25540</v>
      </c>
      <c r="F2669" s="41">
        <v>10067</v>
      </c>
      <c r="G2669" s="41">
        <v>12575</v>
      </c>
      <c r="H2669" s="41">
        <v>280</v>
      </c>
      <c r="I2669" s="41">
        <v>1445</v>
      </c>
      <c r="J2669" s="41">
        <v>140</v>
      </c>
      <c r="K2669" s="41">
        <v>0.28520000000000001</v>
      </c>
      <c r="L2669" s="48">
        <v>499950</v>
      </c>
      <c r="M2669" s="49"/>
    </row>
    <row r="2670" spans="1:13" x14ac:dyDescent="0.25">
      <c r="A2670" s="40">
        <v>30140</v>
      </c>
      <c r="B2670" s="41">
        <v>32304</v>
      </c>
      <c r="C2670" s="41">
        <v>32788</v>
      </c>
      <c r="D2670" s="41">
        <v>31959</v>
      </c>
      <c r="E2670" s="41">
        <v>14988</v>
      </c>
      <c r="F2670" s="41">
        <v>17576</v>
      </c>
      <c r="G2670" s="41">
        <v>2702</v>
      </c>
      <c r="H2670" s="41">
        <v>389</v>
      </c>
      <c r="I2670" s="41">
        <v>1458</v>
      </c>
      <c r="J2670" s="41">
        <v>184</v>
      </c>
      <c r="K2670" s="41">
        <v>0.15140000000000001</v>
      </c>
      <c r="L2670" s="48">
        <v>565668</v>
      </c>
      <c r="M2670" s="49"/>
    </row>
    <row r="2671" spans="1:13" x14ac:dyDescent="0.25">
      <c r="A2671" s="40">
        <v>26319</v>
      </c>
      <c r="B2671" s="41">
        <v>30094</v>
      </c>
      <c r="C2671" s="41">
        <v>30988</v>
      </c>
      <c r="D2671" s="41">
        <v>28621</v>
      </c>
      <c r="E2671" s="41">
        <v>28798</v>
      </c>
      <c r="F2671" s="41">
        <v>10148</v>
      </c>
      <c r="G2671" s="41">
        <v>8895</v>
      </c>
      <c r="H2671" s="41">
        <v>266</v>
      </c>
      <c r="I2671" s="41">
        <v>1262</v>
      </c>
      <c r="J2671" s="41">
        <v>220</v>
      </c>
      <c r="K2671" s="41">
        <v>0.16889999999999999</v>
      </c>
      <c r="L2671" s="48">
        <v>390000</v>
      </c>
      <c r="M2671" s="49"/>
    </row>
    <row r="2672" spans="1:13" x14ac:dyDescent="0.25">
      <c r="A2672" s="40">
        <v>31117</v>
      </c>
      <c r="B2672" s="41">
        <v>31350</v>
      </c>
      <c r="C2672" s="41">
        <v>32752</v>
      </c>
      <c r="D2672" s="41">
        <v>29630</v>
      </c>
      <c r="E2672" s="41">
        <v>20111</v>
      </c>
      <c r="F2672" s="41">
        <v>9092</v>
      </c>
      <c r="G2672" s="41">
        <v>7375</v>
      </c>
      <c r="H2672" s="41">
        <v>329</v>
      </c>
      <c r="I2672" s="41">
        <v>1087</v>
      </c>
      <c r="J2672" s="41">
        <v>191</v>
      </c>
      <c r="K2672" s="41">
        <v>0.22770000000000001</v>
      </c>
      <c r="L2672" s="48">
        <v>664500</v>
      </c>
      <c r="M2672" s="49"/>
    </row>
    <row r="2673" spans="1:13" x14ac:dyDescent="0.25">
      <c r="A2673" s="40">
        <v>31479</v>
      </c>
      <c r="B2673" s="41">
        <v>32549</v>
      </c>
      <c r="C2673" s="41">
        <v>28883</v>
      </c>
      <c r="D2673" s="41">
        <v>30163</v>
      </c>
      <c r="E2673" s="41">
        <v>29657</v>
      </c>
      <c r="F2673" s="41">
        <v>5281</v>
      </c>
      <c r="G2673" s="41">
        <v>14406</v>
      </c>
      <c r="H2673" s="41">
        <v>212</v>
      </c>
      <c r="I2673" s="41">
        <v>2506</v>
      </c>
      <c r="J2673" s="41">
        <v>111</v>
      </c>
      <c r="K2673" s="41">
        <v>0.33</v>
      </c>
      <c r="L2673" s="48">
        <v>490000</v>
      </c>
      <c r="M2673" s="49"/>
    </row>
    <row r="2674" spans="1:13" x14ac:dyDescent="0.25">
      <c r="A2674" s="40">
        <v>20799</v>
      </c>
      <c r="B2674" s="41">
        <v>27906</v>
      </c>
      <c r="C2674" s="41">
        <v>31188</v>
      </c>
      <c r="D2674" s="41">
        <v>26262</v>
      </c>
      <c r="E2674" s="41">
        <v>21018</v>
      </c>
      <c r="F2674" s="41">
        <v>10138</v>
      </c>
      <c r="G2674" s="41">
        <v>8639</v>
      </c>
      <c r="H2674" s="41">
        <v>237</v>
      </c>
      <c r="I2674" s="41">
        <v>1236</v>
      </c>
      <c r="J2674" s="41">
        <v>180</v>
      </c>
      <c r="K2674" s="41">
        <v>0.16619999999999999</v>
      </c>
      <c r="L2674" s="48">
        <v>390500</v>
      </c>
      <c r="M2674" s="49"/>
    </row>
    <row r="2675" spans="1:13" x14ac:dyDescent="0.25">
      <c r="A2675" s="40">
        <v>24637</v>
      </c>
      <c r="B2675" s="41">
        <v>29426</v>
      </c>
      <c r="C2675" s="41">
        <v>31591</v>
      </c>
      <c r="D2675" s="41">
        <v>26890</v>
      </c>
      <c r="E2675" s="41">
        <v>30139</v>
      </c>
      <c r="F2675" s="41">
        <v>5823</v>
      </c>
      <c r="G2675" s="41">
        <v>17128</v>
      </c>
      <c r="H2675" s="41">
        <v>289</v>
      </c>
      <c r="I2675" s="41">
        <v>938</v>
      </c>
      <c r="J2675" s="41">
        <v>344</v>
      </c>
      <c r="K2675" s="41">
        <v>0.31909999999999999</v>
      </c>
      <c r="L2675" s="48">
        <v>351000</v>
      </c>
      <c r="M2675" s="49"/>
    </row>
    <row r="2676" spans="1:13" x14ac:dyDescent="0.25">
      <c r="A2676" s="40">
        <v>30076</v>
      </c>
      <c r="B2676" s="41">
        <v>30429</v>
      </c>
      <c r="C2676" s="41">
        <v>32661</v>
      </c>
      <c r="D2676" s="41">
        <v>29099</v>
      </c>
      <c r="E2676" s="41">
        <v>22336</v>
      </c>
      <c r="F2676" s="41">
        <v>12342</v>
      </c>
      <c r="G2676" s="41">
        <v>13968</v>
      </c>
      <c r="H2676" s="41">
        <v>287</v>
      </c>
      <c r="I2676" s="41">
        <v>995</v>
      </c>
      <c r="J2676" s="41">
        <v>338</v>
      </c>
      <c r="K2676" s="41">
        <v>0.40910000000000002</v>
      </c>
      <c r="L2676" s="48">
        <v>425000</v>
      </c>
      <c r="M2676" s="49"/>
    </row>
    <row r="2677" spans="1:13" x14ac:dyDescent="0.25">
      <c r="A2677" s="40">
        <v>27603</v>
      </c>
      <c r="B2677" s="41">
        <v>24966</v>
      </c>
      <c r="C2677" s="41">
        <v>31143</v>
      </c>
      <c r="D2677" s="41">
        <v>29520</v>
      </c>
      <c r="E2677" s="41">
        <v>17796</v>
      </c>
      <c r="F2677" s="41">
        <v>17256</v>
      </c>
      <c r="G2677" s="41">
        <v>11714</v>
      </c>
      <c r="H2677" s="41">
        <v>345</v>
      </c>
      <c r="I2677" s="41">
        <v>1002</v>
      </c>
      <c r="J2677" s="41">
        <v>188</v>
      </c>
      <c r="K2677" s="41">
        <v>0.20330000000000001</v>
      </c>
      <c r="L2677" s="48">
        <v>625000</v>
      </c>
      <c r="M2677" s="49"/>
    </row>
    <row r="2678" spans="1:13" x14ac:dyDescent="0.25">
      <c r="A2678" s="40">
        <v>29553</v>
      </c>
      <c r="B2678" s="41">
        <v>24569</v>
      </c>
      <c r="C2678" s="41">
        <v>31479</v>
      </c>
      <c r="D2678" s="41">
        <v>30765</v>
      </c>
      <c r="E2678" s="41">
        <v>22642</v>
      </c>
      <c r="F2678" s="41">
        <v>12773</v>
      </c>
      <c r="G2678" s="41">
        <v>6933</v>
      </c>
      <c r="H2678" s="41">
        <v>324</v>
      </c>
      <c r="I2678" s="41">
        <v>1060</v>
      </c>
      <c r="J2678" s="41">
        <v>238</v>
      </c>
      <c r="K2678" s="41">
        <v>0.23350000000000001</v>
      </c>
      <c r="L2678" s="48">
        <v>620000</v>
      </c>
      <c r="M2678" s="49"/>
    </row>
    <row r="2679" spans="1:13" x14ac:dyDescent="0.25">
      <c r="A2679" s="40">
        <v>13093</v>
      </c>
      <c r="B2679" s="41">
        <v>21198</v>
      </c>
      <c r="C2679" s="41">
        <v>20015</v>
      </c>
      <c r="D2679" s="41">
        <v>22487</v>
      </c>
      <c r="E2679" s="41">
        <v>16927</v>
      </c>
      <c r="F2679" s="41">
        <v>14568</v>
      </c>
      <c r="G2679" s="41">
        <v>14043</v>
      </c>
      <c r="H2679" s="41">
        <v>464</v>
      </c>
      <c r="I2679" s="41">
        <v>1002</v>
      </c>
      <c r="J2679" s="41">
        <v>187</v>
      </c>
      <c r="K2679" s="41">
        <v>0.14360000000000001</v>
      </c>
      <c r="L2679" s="48">
        <v>417500</v>
      </c>
      <c r="M2679" s="49"/>
    </row>
    <row r="2680" spans="1:13" x14ac:dyDescent="0.25">
      <c r="A2680" s="40">
        <v>17131</v>
      </c>
      <c r="B2680" s="41">
        <v>22691</v>
      </c>
      <c r="C2680" s="41">
        <v>20529</v>
      </c>
      <c r="D2680" s="41">
        <v>22784</v>
      </c>
      <c r="E2680" s="41">
        <v>12501</v>
      </c>
      <c r="F2680" s="41">
        <v>10284</v>
      </c>
      <c r="G2680" s="41">
        <v>11573</v>
      </c>
      <c r="H2680" s="41">
        <v>265</v>
      </c>
      <c r="I2680" s="41">
        <v>1107</v>
      </c>
      <c r="J2680" s="41">
        <v>105</v>
      </c>
      <c r="K2680" s="41">
        <v>0.18940000000000001</v>
      </c>
      <c r="L2680" s="48">
        <v>367500</v>
      </c>
      <c r="M2680" s="49"/>
    </row>
    <row r="2681" spans="1:13" x14ac:dyDescent="0.25">
      <c r="A2681" s="40">
        <v>11631</v>
      </c>
      <c r="B2681" s="41">
        <v>12730</v>
      </c>
      <c r="C2681" s="41">
        <v>15265</v>
      </c>
      <c r="D2681" s="41">
        <v>22463</v>
      </c>
      <c r="E2681" s="41">
        <v>12283</v>
      </c>
      <c r="F2681" s="41">
        <v>9871</v>
      </c>
      <c r="G2681" s="41">
        <v>17597</v>
      </c>
      <c r="H2681" s="41">
        <v>381</v>
      </c>
      <c r="I2681" s="41">
        <v>1127</v>
      </c>
      <c r="J2681" s="41">
        <v>203</v>
      </c>
      <c r="K2681" s="41">
        <v>1.147</v>
      </c>
      <c r="L2681" s="48">
        <v>564950</v>
      </c>
      <c r="M2681" s="49"/>
    </row>
    <row r="2682" spans="1:13" x14ac:dyDescent="0.25">
      <c r="A2682" s="40">
        <v>21936</v>
      </c>
      <c r="B2682" s="41">
        <v>25312</v>
      </c>
      <c r="C2682" s="41">
        <v>20201</v>
      </c>
      <c r="D2682" s="41">
        <v>27691</v>
      </c>
      <c r="E2682" s="41">
        <v>4920</v>
      </c>
      <c r="F2682" s="41">
        <v>13777</v>
      </c>
      <c r="G2682" s="41">
        <v>14722</v>
      </c>
      <c r="H2682" s="41">
        <v>426</v>
      </c>
      <c r="I2682" s="41">
        <v>1204</v>
      </c>
      <c r="J2682" s="41">
        <v>270</v>
      </c>
      <c r="K2682" s="41">
        <v>0.36799999999999999</v>
      </c>
      <c r="L2682" s="48">
        <v>470000</v>
      </c>
      <c r="M2682" s="49"/>
    </row>
    <row r="2683" spans="1:13" x14ac:dyDescent="0.25">
      <c r="A2683" s="40">
        <v>12557</v>
      </c>
      <c r="B2683" s="41">
        <v>17194</v>
      </c>
      <c r="C2683" s="41">
        <v>19672</v>
      </c>
      <c r="D2683" s="41">
        <v>25918</v>
      </c>
      <c r="E2683" s="41">
        <v>18609</v>
      </c>
      <c r="F2683" s="41">
        <v>5641</v>
      </c>
      <c r="G2683" s="41">
        <v>11135</v>
      </c>
      <c r="H2683" s="41">
        <v>494</v>
      </c>
      <c r="I2683" s="41">
        <v>1257</v>
      </c>
      <c r="J2683" s="41">
        <v>266</v>
      </c>
      <c r="K2683" s="41">
        <v>0.3034</v>
      </c>
      <c r="L2683" s="48">
        <v>388000</v>
      </c>
      <c r="M2683" s="49"/>
    </row>
    <row r="2684" spans="1:13" x14ac:dyDescent="0.25">
      <c r="A2684" s="40">
        <v>15952</v>
      </c>
      <c r="B2684" s="41">
        <v>20744</v>
      </c>
      <c r="C2684" s="41">
        <v>23804</v>
      </c>
      <c r="D2684" s="41">
        <v>25483</v>
      </c>
      <c r="E2684" s="41">
        <v>11861</v>
      </c>
      <c r="F2684" s="41">
        <v>13321</v>
      </c>
      <c r="G2684" s="41">
        <v>6010</v>
      </c>
      <c r="H2684" s="41">
        <v>366</v>
      </c>
      <c r="I2684" s="41">
        <v>1183</v>
      </c>
      <c r="J2684" s="41">
        <v>227</v>
      </c>
      <c r="K2684" s="41">
        <v>0.23330000000000001</v>
      </c>
      <c r="L2684" s="48">
        <v>507500</v>
      </c>
      <c r="M2684" s="49"/>
    </row>
    <row r="2685" spans="1:13" x14ac:dyDescent="0.25">
      <c r="A2685" s="40">
        <v>23245</v>
      </c>
      <c r="B2685" s="41">
        <v>28331</v>
      </c>
      <c r="C2685" s="41">
        <v>20308</v>
      </c>
      <c r="D2685" s="41">
        <v>30281</v>
      </c>
      <c r="E2685" s="41">
        <v>16467</v>
      </c>
      <c r="F2685" s="41">
        <v>8900</v>
      </c>
      <c r="G2685" s="41">
        <v>10077</v>
      </c>
      <c r="H2685" s="41">
        <v>319</v>
      </c>
      <c r="I2685" s="41">
        <v>985</v>
      </c>
      <c r="J2685" s="41">
        <v>253</v>
      </c>
      <c r="K2685" s="41">
        <v>0.31259999999999999</v>
      </c>
      <c r="L2685" s="48">
        <v>422500</v>
      </c>
      <c r="M2685" s="49"/>
    </row>
    <row r="2686" spans="1:13" x14ac:dyDescent="0.25">
      <c r="A2686" s="40">
        <v>26152</v>
      </c>
      <c r="B2686" s="41">
        <v>26921</v>
      </c>
      <c r="C2686" s="41">
        <v>18274</v>
      </c>
      <c r="D2686" s="41">
        <v>30967</v>
      </c>
      <c r="E2686" s="41">
        <v>28345</v>
      </c>
      <c r="F2686" s="41">
        <v>14043</v>
      </c>
      <c r="G2686" s="41">
        <v>17651</v>
      </c>
      <c r="H2686" s="41">
        <v>356</v>
      </c>
      <c r="I2686" s="41">
        <v>961</v>
      </c>
      <c r="J2686" s="41">
        <v>244</v>
      </c>
      <c r="K2686" s="41">
        <v>0.2306</v>
      </c>
      <c r="L2686" s="48">
        <v>395000</v>
      </c>
      <c r="M2686" s="49"/>
    </row>
    <row r="2687" spans="1:13" x14ac:dyDescent="0.25">
      <c r="A2687" s="40">
        <v>22756</v>
      </c>
      <c r="B2687" s="41">
        <v>21510</v>
      </c>
      <c r="C2687" s="41">
        <v>31970</v>
      </c>
      <c r="D2687" s="41">
        <v>28858</v>
      </c>
      <c r="E2687" s="41">
        <v>24331</v>
      </c>
      <c r="F2687" s="41">
        <v>14090</v>
      </c>
      <c r="G2687" s="41">
        <v>21386</v>
      </c>
      <c r="H2687" s="41">
        <v>289</v>
      </c>
      <c r="I2687" s="41">
        <v>924</v>
      </c>
      <c r="J2687" s="41">
        <v>293</v>
      </c>
      <c r="K2687" s="41">
        <v>0.32100000000000001</v>
      </c>
      <c r="L2687" s="48">
        <v>640075</v>
      </c>
      <c r="M2687" s="49"/>
    </row>
    <row r="2688" spans="1:13" x14ac:dyDescent="0.25">
      <c r="A2688" s="40">
        <v>26272</v>
      </c>
      <c r="B2688" s="41">
        <v>28876</v>
      </c>
      <c r="C2688" s="41">
        <v>31593</v>
      </c>
      <c r="D2688" s="41">
        <v>32484</v>
      </c>
      <c r="E2688" s="41">
        <v>19756</v>
      </c>
      <c r="F2688" s="41">
        <v>26932</v>
      </c>
      <c r="G2688" s="41">
        <v>17835</v>
      </c>
      <c r="H2688" s="41">
        <v>372</v>
      </c>
      <c r="I2688" s="41">
        <v>935</v>
      </c>
      <c r="J2688" s="41">
        <v>249</v>
      </c>
      <c r="K2688" s="41">
        <v>0.20280000000000001</v>
      </c>
      <c r="L2688" s="48">
        <v>1125000</v>
      </c>
      <c r="M2688" s="49"/>
    </row>
    <row r="2689" spans="1:13" x14ac:dyDescent="0.25">
      <c r="A2689" s="40">
        <v>32118</v>
      </c>
      <c r="B2689" s="41">
        <v>32330</v>
      </c>
      <c r="C2689" s="41">
        <v>32112</v>
      </c>
      <c r="D2689" s="41">
        <v>31575</v>
      </c>
      <c r="E2689" s="41">
        <v>24423</v>
      </c>
      <c r="F2689" s="41">
        <v>26157</v>
      </c>
      <c r="G2689" s="41">
        <v>14777</v>
      </c>
      <c r="H2689" s="41">
        <v>410</v>
      </c>
      <c r="I2689" s="41">
        <v>864</v>
      </c>
      <c r="J2689" s="41">
        <v>214</v>
      </c>
      <c r="K2689" s="41">
        <v>0.2011</v>
      </c>
      <c r="L2689" s="48">
        <v>720000</v>
      </c>
      <c r="M2689" s="49"/>
    </row>
    <row r="2690" spans="1:13" x14ac:dyDescent="0.25">
      <c r="A2690" s="40">
        <v>19294</v>
      </c>
      <c r="B2690" s="41">
        <v>21725</v>
      </c>
      <c r="C2690" s="41">
        <v>31019</v>
      </c>
      <c r="D2690" s="41">
        <v>30417</v>
      </c>
      <c r="E2690" s="41">
        <v>26533</v>
      </c>
      <c r="F2690" s="41">
        <v>11037</v>
      </c>
      <c r="G2690" s="41">
        <v>17628</v>
      </c>
      <c r="H2690" s="41">
        <v>607</v>
      </c>
      <c r="I2690" s="41">
        <v>1307</v>
      </c>
      <c r="J2690" s="41">
        <v>275</v>
      </c>
      <c r="K2690" s="41">
        <v>0.30299999999999999</v>
      </c>
      <c r="L2690" s="48">
        <v>368000</v>
      </c>
      <c r="M2690" s="49"/>
    </row>
    <row r="2691" spans="1:13" x14ac:dyDescent="0.25">
      <c r="A2691" s="40">
        <v>31789</v>
      </c>
      <c r="B2691" s="41">
        <v>30635</v>
      </c>
      <c r="C2691" s="41">
        <v>32597</v>
      </c>
      <c r="D2691" s="41">
        <v>30681</v>
      </c>
      <c r="E2691" s="41">
        <v>20003</v>
      </c>
      <c r="F2691" s="41">
        <v>22776</v>
      </c>
      <c r="G2691" s="41">
        <v>14223</v>
      </c>
      <c r="H2691" s="41">
        <v>328</v>
      </c>
      <c r="I2691" s="41">
        <v>970</v>
      </c>
      <c r="J2691" s="41">
        <v>241</v>
      </c>
      <c r="K2691" s="41">
        <v>0.3024</v>
      </c>
      <c r="L2691" s="48">
        <v>925000</v>
      </c>
      <c r="M2691" s="49"/>
    </row>
    <row r="2692" spans="1:13" x14ac:dyDescent="0.25">
      <c r="A2692" s="40">
        <v>26183</v>
      </c>
      <c r="B2692" s="41">
        <v>27196</v>
      </c>
      <c r="C2692" s="41">
        <v>32634</v>
      </c>
      <c r="D2692" s="41">
        <v>31823</v>
      </c>
      <c r="E2692" s="41">
        <v>22223</v>
      </c>
      <c r="F2692" s="41">
        <v>19322</v>
      </c>
      <c r="G2692" s="41">
        <v>9185</v>
      </c>
      <c r="H2692" s="41">
        <v>405</v>
      </c>
      <c r="I2692" s="41">
        <v>1131</v>
      </c>
      <c r="J2692" s="41">
        <v>319</v>
      </c>
      <c r="K2692" s="41">
        <v>0.25240000000000001</v>
      </c>
      <c r="L2692" s="48">
        <v>525000</v>
      </c>
      <c r="M2692" s="49"/>
    </row>
    <row r="2693" spans="1:13" x14ac:dyDescent="0.25">
      <c r="A2693" s="40">
        <v>30923</v>
      </c>
      <c r="B2693" s="41">
        <v>32583</v>
      </c>
      <c r="C2693" s="41">
        <v>31964</v>
      </c>
      <c r="D2693" s="41">
        <v>15030</v>
      </c>
      <c r="E2693" s="41">
        <v>16073</v>
      </c>
      <c r="F2693" s="41">
        <v>9583</v>
      </c>
      <c r="G2693" s="41">
        <v>2249</v>
      </c>
      <c r="H2693" s="41">
        <v>130</v>
      </c>
      <c r="I2693" s="41">
        <v>2499</v>
      </c>
      <c r="J2693" s="41">
        <v>110</v>
      </c>
      <c r="K2693" s="41">
        <v>0.34379999999999999</v>
      </c>
      <c r="L2693" s="48">
        <v>787500</v>
      </c>
      <c r="M2693" s="49"/>
    </row>
    <row r="2694" spans="1:13" x14ac:dyDescent="0.25">
      <c r="A2694" s="40">
        <v>11343</v>
      </c>
      <c r="B2694" s="41">
        <v>15522</v>
      </c>
      <c r="C2694" s="41">
        <v>13434</v>
      </c>
      <c r="D2694" s="41">
        <v>15815</v>
      </c>
      <c r="E2694" s="41">
        <v>2324</v>
      </c>
      <c r="F2694" s="41">
        <v>8347</v>
      </c>
      <c r="G2694" s="41">
        <v>4811</v>
      </c>
      <c r="H2694" s="41">
        <v>247</v>
      </c>
      <c r="I2694" s="41">
        <v>1221</v>
      </c>
      <c r="J2694" s="41">
        <v>225</v>
      </c>
      <c r="K2694" s="41">
        <v>0.1867</v>
      </c>
      <c r="L2694" s="48">
        <v>671500</v>
      </c>
      <c r="M2694" s="49"/>
    </row>
    <row r="2695" spans="1:13" x14ac:dyDescent="0.25">
      <c r="A2695" s="40">
        <v>7174</v>
      </c>
      <c r="B2695" s="41">
        <v>9696</v>
      </c>
      <c r="C2695" s="41">
        <v>18488</v>
      </c>
      <c r="D2695" s="41">
        <v>14003</v>
      </c>
      <c r="E2695" s="41">
        <v>19929</v>
      </c>
      <c r="F2695" s="41">
        <v>6822</v>
      </c>
      <c r="G2695" s="41">
        <v>4178</v>
      </c>
      <c r="H2695" s="41">
        <v>265</v>
      </c>
      <c r="I2695" s="41">
        <v>1259</v>
      </c>
      <c r="J2695" s="41">
        <v>211</v>
      </c>
      <c r="K2695" s="41">
        <v>9.5500000000000002E-2</v>
      </c>
      <c r="L2695" s="48">
        <v>550000</v>
      </c>
      <c r="M2695" s="49"/>
    </row>
    <row r="2696" spans="1:13" x14ac:dyDescent="0.25">
      <c r="A2696" s="40">
        <v>25908</v>
      </c>
      <c r="B2696" s="41">
        <v>29455</v>
      </c>
      <c r="C2696" s="41">
        <v>23949</v>
      </c>
      <c r="D2696" s="41">
        <v>18948</v>
      </c>
      <c r="E2696" s="41">
        <v>20984</v>
      </c>
      <c r="F2696" s="41">
        <v>4666</v>
      </c>
      <c r="G2696" s="41">
        <v>4949</v>
      </c>
      <c r="H2696" s="41">
        <v>109</v>
      </c>
      <c r="I2696" s="41">
        <v>2593</v>
      </c>
      <c r="J2696" s="41">
        <v>141</v>
      </c>
      <c r="K2696" s="41">
        <v>0.1633</v>
      </c>
      <c r="L2696" s="48">
        <v>565000</v>
      </c>
      <c r="M2696" s="49"/>
    </row>
    <row r="2697" spans="1:13" x14ac:dyDescent="0.25">
      <c r="A2697" s="40">
        <v>13336</v>
      </c>
      <c r="B2697" s="41">
        <v>12251</v>
      </c>
      <c r="C2697" s="41">
        <v>22400</v>
      </c>
      <c r="D2697" s="41">
        <v>13907</v>
      </c>
      <c r="E2697" s="41">
        <v>11339</v>
      </c>
      <c r="F2697" s="41">
        <v>8185</v>
      </c>
      <c r="G2697" s="41">
        <v>2817</v>
      </c>
      <c r="H2697" s="41">
        <v>201</v>
      </c>
      <c r="I2697" s="41">
        <v>1584</v>
      </c>
      <c r="J2697" s="41">
        <v>244</v>
      </c>
      <c r="K2697" s="41">
        <v>0.13</v>
      </c>
      <c r="L2697" s="48">
        <v>472500</v>
      </c>
      <c r="M2697" s="49"/>
    </row>
    <row r="2698" spans="1:13" x14ac:dyDescent="0.25">
      <c r="A2698" s="40">
        <v>18910</v>
      </c>
      <c r="B2698" s="41">
        <v>23334</v>
      </c>
      <c r="C2698" s="41">
        <v>28208</v>
      </c>
      <c r="D2698" s="41">
        <v>12797</v>
      </c>
      <c r="E2698" s="41">
        <v>3762</v>
      </c>
      <c r="F2698" s="41">
        <v>10264</v>
      </c>
      <c r="G2698" s="41">
        <v>450</v>
      </c>
      <c r="H2698" s="41">
        <v>197</v>
      </c>
      <c r="I2698" s="41">
        <v>1890</v>
      </c>
      <c r="J2698" s="41">
        <v>132</v>
      </c>
      <c r="K2698" s="41">
        <v>0.15</v>
      </c>
      <c r="L2698" s="48">
        <v>519000</v>
      </c>
      <c r="M2698" s="49"/>
    </row>
    <row r="2699" spans="1:13" x14ac:dyDescent="0.25">
      <c r="A2699" s="40">
        <v>14446</v>
      </c>
      <c r="B2699" s="41">
        <v>18901</v>
      </c>
      <c r="C2699" s="41">
        <v>29441</v>
      </c>
      <c r="D2699" s="41">
        <v>15167</v>
      </c>
      <c r="E2699" s="41">
        <v>7755</v>
      </c>
      <c r="F2699" s="41">
        <v>10757</v>
      </c>
      <c r="G2699" s="41">
        <v>5080</v>
      </c>
      <c r="H2699" s="41">
        <v>227</v>
      </c>
      <c r="I2699" s="41">
        <v>1666</v>
      </c>
      <c r="J2699" s="41">
        <v>164</v>
      </c>
      <c r="K2699" s="41">
        <v>0.15040000000000001</v>
      </c>
      <c r="L2699" s="48">
        <v>600000</v>
      </c>
      <c r="M2699" s="49"/>
    </row>
    <row r="2700" spans="1:13" x14ac:dyDescent="0.25">
      <c r="A2700" s="40">
        <v>13409</v>
      </c>
      <c r="B2700" s="41">
        <v>14221</v>
      </c>
      <c r="C2700" s="41">
        <v>24399</v>
      </c>
      <c r="D2700" s="41">
        <v>15148</v>
      </c>
      <c r="E2700" s="41">
        <v>2045</v>
      </c>
      <c r="F2700" s="41">
        <v>9560</v>
      </c>
      <c r="G2700" s="41">
        <v>5160</v>
      </c>
      <c r="H2700" s="41">
        <v>286</v>
      </c>
      <c r="I2700" s="41">
        <v>1274</v>
      </c>
      <c r="J2700" s="41">
        <v>121</v>
      </c>
      <c r="K2700" s="41">
        <v>0.14349999999999999</v>
      </c>
      <c r="L2700" s="48">
        <v>500000</v>
      </c>
      <c r="M2700" s="49"/>
    </row>
    <row r="2701" spans="1:13" x14ac:dyDescent="0.25">
      <c r="A2701" s="40">
        <v>7750</v>
      </c>
      <c r="B2701" s="41">
        <v>8965</v>
      </c>
      <c r="C2701" s="41">
        <v>15550</v>
      </c>
      <c r="D2701" s="41">
        <v>2999</v>
      </c>
      <c r="E2701" s="41">
        <v>6465</v>
      </c>
      <c r="F2701" s="41">
        <v>7119</v>
      </c>
      <c r="G2701" s="41">
        <v>5642</v>
      </c>
      <c r="H2701" s="41">
        <v>275</v>
      </c>
      <c r="I2701" s="41">
        <v>1933</v>
      </c>
      <c r="J2701" s="41">
        <v>248</v>
      </c>
      <c r="K2701" s="41">
        <v>0.1608</v>
      </c>
      <c r="L2701" s="48">
        <v>530000</v>
      </c>
      <c r="M2701" s="49"/>
    </row>
    <row r="2702" spans="1:13" x14ac:dyDescent="0.25">
      <c r="A2702" s="40">
        <v>13496</v>
      </c>
      <c r="B2702" s="41">
        <v>17241</v>
      </c>
      <c r="C2702" s="41">
        <v>25389</v>
      </c>
      <c r="D2702" s="41">
        <v>10611</v>
      </c>
      <c r="E2702" s="41">
        <v>15559</v>
      </c>
      <c r="F2702" s="41">
        <v>9652</v>
      </c>
      <c r="G2702" s="41">
        <v>3872</v>
      </c>
      <c r="H2702" s="41">
        <v>261</v>
      </c>
      <c r="I2702" s="41">
        <v>1404</v>
      </c>
      <c r="J2702" s="41">
        <v>130</v>
      </c>
      <c r="K2702" s="41">
        <v>0.11600000000000001</v>
      </c>
      <c r="L2702" s="48">
        <v>800000</v>
      </c>
      <c r="M2702" s="49"/>
    </row>
    <row r="2703" spans="1:13" x14ac:dyDescent="0.25">
      <c r="A2703" s="40">
        <v>14474</v>
      </c>
      <c r="B2703" s="41">
        <v>23622</v>
      </c>
      <c r="C2703" s="41">
        <v>24918</v>
      </c>
      <c r="D2703" s="41">
        <v>11641</v>
      </c>
      <c r="E2703" s="41">
        <v>13492</v>
      </c>
      <c r="F2703" s="41">
        <v>10618</v>
      </c>
      <c r="G2703" s="41">
        <v>2411</v>
      </c>
      <c r="H2703" s="41">
        <v>414</v>
      </c>
      <c r="I2703" s="41">
        <v>2168</v>
      </c>
      <c r="J2703" s="41">
        <v>132</v>
      </c>
      <c r="K2703" s="41">
        <v>0.12759999999999999</v>
      </c>
      <c r="L2703" s="48">
        <v>470000</v>
      </c>
      <c r="M2703" s="49"/>
    </row>
    <row r="2704" spans="1:13" x14ac:dyDescent="0.25">
      <c r="A2704" s="40">
        <v>5434</v>
      </c>
      <c r="B2704" s="41">
        <v>10572</v>
      </c>
      <c r="C2704" s="41">
        <v>18736</v>
      </c>
      <c r="D2704" s="41">
        <v>8390</v>
      </c>
      <c r="E2704" s="41">
        <v>3932</v>
      </c>
      <c r="F2704" s="41">
        <v>5618</v>
      </c>
      <c r="G2704" s="41">
        <v>7862</v>
      </c>
      <c r="H2704" s="41">
        <v>395</v>
      </c>
      <c r="I2704" s="41">
        <v>1303</v>
      </c>
      <c r="J2704" s="41">
        <v>104</v>
      </c>
      <c r="K2704" s="41">
        <v>0.124</v>
      </c>
      <c r="L2704" s="48">
        <v>348500</v>
      </c>
      <c r="M2704" s="49"/>
    </row>
    <row r="2705" spans="1:13" x14ac:dyDescent="0.25">
      <c r="A2705" s="40">
        <v>10468</v>
      </c>
      <c r="B2705" s="41">
        <v>15529</v>
      </c>
      <c r="C2705" s="41">
        <v>18318</v>
      </c>
      <c r="D2705" s="41">
        <v>14825</v>
      </c>
      <c r="E2705" s="41">
        <v>11174</v>
      </c>
      <c r="F2705" s="41">
        <v>8323</v>
      </c>
      <c r="G2705" s="41">
        <v>8387</v>
      </c>
      <c r="H2705" s="41">
        <v>379</v>
      </c>
      <c r="I2705" s="41">
        <v>1523</v>
      </c>
      <c r="J2705" s="41">
        <v>161</v>
      </c>
      <c r="K2705" s="41">
        <v>0.15670000000000001</v>
      </c>
      <c r="L2705" s="48">
        <v>436500</v>
      </c>
      <c r="M2705" s="49"/>
    </row>
    <row r="2706" spans="1:13" x14ac:dyDescent="0.25">
      <c r="A2706" s="40">
        <v>20501</v>
      </c>
      <c r="B2706" s="41">
        <v>29911</v>
      </c>
      <c r="C2706" s="41">
        <v>27810</v>
      </c>
      <c r="D2706" s="41">
        <v>12859</v>
      </c>
      <c r="E2706" s="41">
        <v>4449</v>
      </c>
      <c r="F2706" s="41">
        <v>17489</v>
      </c>
      <c r="G2706" s="41">
        <v>1823</v>
      </c>
      <c r="H2706" s="41">
        <v>205</v>
      </c>
      <c r="I2706" s="41">
        <v>1258</v>
      </c>
      <c r="J2706" s="41">
        <v>109</v>
      </c>
      <c r="K2706" s="41">
        <v>0.34760000000000002</v>
      </c>
      <c r="L2706" s="48">
        <v>815000</v>
      </c>
      <c r="M2706" s="49"/>
    </row>
    <row r="2707" spans="1:13" x14ac:dyDescent="0.25">
      <c r="A2707" s="40">
        <v>31858</v>
      </c>
      <c r="B2707" s="41">
        <v>32369</v>
      </c>
      <c r="C2707" s="41">
        <v>32217</v>
      </c>
      <c r="D2707" s="41">
        <v>26546</v>
      </c>
      <c r="E2707" s="41">
        <v>9304</v>
      </c>
      <c r="F2707" s="41">
        <v>18408</v>
      </c>
      <c r="G2707" s="41">
        <v>2381</v>
      </c>
      <c r="H2707" s="41">
        <v>286</v>
      </c>
      <c r="I2707" s="41">
        <v>895</v>
      </c>
      <c r="J2707" s="41">
        <v>162</v>
      </c>
      <c r="K2707" s="41">
        <v>0.124</v>
      </c>
      <c r="L2707" s="48">
        <v>1460000</v>
      </c>
      <c r="M2707" s="49"/>
    </row>
    <row r="2708" spans="1:13" x14ac:dyDescent="0.25">
      <c r="A2708" s="40">
        <v>13650</v>
      </c>
      <c r="B2708" s="41">
        <v>18779</v>
      </c>
      <c r="C2708" s="41">
        <v>26126</v>
      </c>
      <c r="D2708" s="41">
        <v>9613</v>
      </c>
      <c r="E2708" s="41">
        <v>13899</v>
      </c>
      <c r="F2708" s="41">
        <v>12719</v>
      </c>
      <c r="G2708" s="41">
        <v>4060</v>
      </c>
      <c r="H2708" s="41">
        <v>292</v>
      </c>
      <c r="I2708" s="41">
        <v>1161</v>
      </c>
      <c r="J2708" s="41">
        <v>141</v>
      </c>
      <c r="K2708" s="41">
        <v>0.1366</v>
      </c>
      <c r="L2708" s="48">
        <v>722500</v>
      </c>
      <c r="M2708" s="49"/>
    </row>
    <row r="2709" spans="1:13" x14ac:dyDescent="0.25">
      <c r="A2709" s="40">
        <v>14210</v>
      </c>
      <c r="B2709" s="41">
        <v>18464</v>
      </c>
      <c r="C2709" s="41">
        <v>29826</v>
      </c>
      <c r="D2709" s="41">
        <v>9798</v>
      </c>
      <c r="E2709" s="41">
        <v>12398</v>
      </c>
      <c r="F2709" s="41">
        <v>8457</v>
      </c>
      <c r="G2709" s="41">
        <v>7032</v>
      </c>
      <c r="H2709" s="41">
        <v>224</v>
      </c>
      <c r="I2709" s="41">
        <v>1512</v>
      </c>
      <c r="J2709" s="41">
        <v>124</v>
      </c>
      <c r="K2709" s="41">
        <v>0.1487</v>
      </c>
      <c r="L2709" s="48">
        <v>507475</v>
      </c>
      <c r="M2709" s="49"/>
    </row>
    <row r="2710" spans="1:13" x14ac:dyDescent="0.25">
      <c r="A2710" s="40">
        <v>23594</v>
      </c>
      <c r="B2710" s="41">
        <v>29012</v>
      </c>
      <c r="C2710" s="41">
        <v>27578</v>
      </c>
      <c r="D2710" s="41">
        <v>18535</v>
      </c>
      <c r="E2710" s="41">
        <v>7211</v>
      </c>
      <c r="F2710" s="41">
        <v>12935</v>
      </c>
      <c r="G2710" s="41">
        <v>857</v>
      </c>
      <c r="H2710" s="41">
        <v>279</v>
      </c>
      <c r="I2710" s="41">
        <v>1639</v>
      </c>
      <c r="J2710" s="41">
        <v>114</v>
      </c>
      <c r="K2710" s="41">
        <v>0.1671</v>
      </c>
      <c r="L2710" s="48">
        <v>562500</v>
      </c>
      <c r="M2710" s="49"/>
    </row>
    <row r="2711" spans="1:13" x14ac:dyDescent="0.25">
      <c r="A2711" s="40">
        <v>8724</v>
      </c>
      <c r="B2711" s="41">
        <v>14276</v>
      </c>
      <c r="C2711" s="41">
        <v>19947</v>
      </c>
      <c r="D2711" s="41">
        <v>8745</v>
      </c>
      <c r="E2711" s="41">
        <v>20026</v>
      </c>
      <c r="F2711" s="41">
        <v>9894</v>
      </c>
      <c r="G2711" s="41">
        <v>5684</v>
      </c>
      <c r="H2711" s="41">
        <v>273</v>
      </c>
      <c r="I2711" s="41">
        <v>1362</v>
      </c>
      <c r="J2711" s="41">
        <v>98</v>
      </c>
      <c r="K2711" s="41">
        <v>9.0499999999999997E-2</v>
      </c>
      <c r="L2711" s="48">
        <v>397500</v>
      </c>
      <c r="M2711" s="49"/>
    </row>
    <row r="2712" spans="1:13" x14ac:dyDescent="0.25">
      <c r="A2712" s="40">
        <v>6544</v>
      </c>
      <c r="B2712" s="41">
        <v>7616</v>
      </c>
      <c r="C2712" s="41">
        <v>27646</v>
      </c>
      <c r="D2712" s="41">
        <v>11129</v>
      </c>
      <c r="E2712" s="41">
        <v>7748</v>
      </c>
      <c r="F2712" s="41">
        <v>6973</v>
      </c>
      <c r="G2712" s="41">
        <v>1503</v>
      </c>
      <c r="H2712" s="41">
        <v>237</v>
      </c>
      <c r="I2712" s="41">
        <v>1290</v>
      </c>
      <c r="J2712" s="41">
        <v>220</v>
      </c>
      <c r="K2712" s="41">
        <v>0.1799</v>
      </c>
      <c r="L2712" s="48">
        <v>512000</v>
      </c>
      <c r="M2712" s="49"/>
    </row>
    <row r="2713" spans="1:13" x14ac:dyDescent="0.25">
      <c r="A2713" s="40">
        <v>19833</v>
      </c>
      <c r="B2713" s="41">
        <v>23177</v>
      </c>
      <c r="C2713" s="41">
        <v>29838</v>
      </c>
      <c r="D2713" s="41">
        <v>21662</v>
      </c>
      <c r="E2713" s="41">
        <v>12960</v>
      </c>
      <c r="F2713" s="41">
        <v>13723</v>
      </c>
      <c r="G2713" s="41">
        <v>2463</v>
      </c>
      <c r="H2713" s="41">
        <v>345</v>
      </c>
      <c r="I2713" s="41">
        <v>1126</v>
      </c>
      <c r="J2713" s="41">
        <v>133</v>
      </c>
      <c r="K2713" s="41">
        <v>0.14860000000000001</v>
      </c>
      <c r="L2713" s="48">
        <v>840000</v>
      </c>
      <c r="M2713" s="49"/>
    </row>
    <row r="2714" spans="1:13" x14ac:dyDescent="0.25">
      <c r="A2714" s="40">
        <v>12012</v>
      </c>
      <c r="B2714" s="41">
        <v>16953</v>
      </c>
      <c r="C2714" s="41">
        <v>27731</v>
      </c>
      <c r="D2714" s="41">
        <v>17620</v>
      </c>
      <c r="E2714" s="41">
        <v>16055</v>
      </c>
      <c r="F2714" s="41">
        <v>7685</v>
      </c>
      <c r="G2714" s="41">
        <v>7352</v>
      </c>
      <c r="H2714" s="41">
        <v>321</v>
      </c>
      <c r="I2714" s="41">
        <v>1313</v>
      </c>
      <c r="J2714" s="41">
        <v>136</v>
      </c>
      <c r="K2714" s="41">
        <v>0.1147</v>
      </c>
      <c r="L2714" s="48">
        <v>675000</v>
      </c>
      <c r="M2714" s="49"/>
    </row>
    <row r="2715" spans="1:13" x14ac:dyDescent="0.25">
      <c r="A2715" s="40">
        <v>13489</v>
      </c>
      <c r="B2715" s="41">
        <v>18569</v>
      </c>
      <c r="C2715" s="41">
        <v>28047</v>
      </c>
      <c r="D2715" s="41">
        <v>15005</v>
      </c>
      <c r="E2715" s="41">
        <v>527</v>
      </c>
      <c r="F2715" s="41">
        <v>11857</v>
      </c>
      <c r="G2715" s="41">
        <v>2885</v>
      </c>
      <c r="H2715" s="41">
        <v>174</v>
      </c>
      <c r="I2715" s="41">
        <v>1315</v>
      </c>
      <c r="J2715" s="41">
        <v>111</v>
      </c>
      <c r="K2715" s="41">
        <v>0.1176</v>
      </c>
      <c r="L2715" s="48">
        <v>580000</v>
      </c>
      <c r="M2715" s="49"/>
    </row>
    <row r="2716" spans="1:13" x14ac:dyDescent="0.25">
      <c r="A2716" s="40">
        <v>11728</v>
      </c>
      <c r="B2716" s="41">
        <v>13320</v>
      </c>
      <c r="C2716" s="41">
        <v>15577</v>
      </c>
      <c r="D2716" s="41">
        <v>11800</v>
      </c>
      <c r="E2716" s="41">
        <v>5671</v>
      </c>
      <c r="F2716" s="41">
        <v>10927</v>
      </c>
      <c r="G2716" s="41">
        <v>7190</v>
      </c>
      <c r="H2716" s="41">
        <v>220</v>
      </c>
      <c r="I2716" s="41">
        <v>1208</v>
      </c>
      <c r="J2716" s="41">
        <v>118</v>
      </c>
      <c r="K2716" s="41">
        <v>0.11310000000000001</v>
      </c>
      <c r="L2716" s="48">
        <v>550000</v>
      </c>
      <c r="M2716" s="49"/>
    </row>
    <row r="2717" spans="1:13" x14ac:dyDescent="0.25">
      <c r="A2717" s="40">
        <v>4842</v>
      </c>
      <c r="B2717" s="41">
        <v>5369</v>
      </c>
      <c r="C2717" s="41">
        <v>21711</v>
      </c>
      <c r="D2717" s="41">
        <v>1674</v>
      </c>
      <c r="E2717" s="41">
        <v>6026</v>
      </c>
      <c r="F2717" s="41">
        <v>8831</v>
      </c>
      <c r="G2717" s="41">
        <v>5518</v>
      </c>
      <c r="H2717" s="41">
        <v>232</v>
      </c>
      <c r="I2717" s="41">
        <v>1070</v>
      </c>
      <c r="J2717" s="41">
        <v>108</v>
      </c>
      <c r="K2717" s="41">
        <v>0.1143</v>
      </c>
      <c r="L2717" s="48">
        <v>425000</v>
      </c>
      <c r="M2717" s="49"/>
    </row>
    <row r="2718" spans="1:13" x14ac:dyDescent="0.25">
      <c r="A2718" s="40">
        <v>23615</v>
      </c>
      <c r="B2718" s="41">
        <v>30455</v>
      </c>
      <c r="C2718" s="41">
        <v>27593</v>
      </c>
      <c r="D2718" s="41">
        <v>21162</v>
      </c>
      <c r="E2718" s="41">
        <v>6958</v>
      </c>
      <c r="F2718" s="41">
        <v>16306</v>
      </c>
      <c r="G2718" s="41">
        <v>1321</v>
      </c>
      <c r="H2718" s="41">
        <v>221</v>
      </c>
      <c r="I2718" s="41">
        <v>1420</v>
      </c>
      <c r="J2718" s="41">
        <v>112</v>
      </c>
      <c r="K2718" s="41">
        <v>0.13289999999999999</v>
      </c>
      <c r="L2718" s="48">
        <v>545000</v>
      </c>
      <c r="M2718" s="49"/>
    </row>
    <row r="2719" spans="1:13" x14ac:dyDescent="0.25">
      <c r="A2719" s="40">
        <v>28425</v>
      </c>
      <c r="B2719" s="41">
        <v>30807</v>
      </c>
      <c r="C2719" s="41">
        <v>27823</v>
      </c>
      <c r="D2719" s="41">
        <v>23402</v>
      </c>
      <c r="E2719" s="41">
        <v>12029</v>
      </c>
      <c r="F2719" s="41">
        <v>12880</v>
      </c>
      <c r="G2719" s="41">
        <v>4766</v>
      </c>
      <c r="H2719" s="41">
        <v>333</v>
      </c>
      <c r="I2719" s="41">
        <v>1975</v>
      </c>
      <c r="J2719" s="41">
        <v>157</v>
      </c>
      <c r="K2719" s="41">
        <v>0.18479999999999999</v>
      </c>
      <c r="L2719" s="48">
        <v>722500</v>
      </c>
      <c r="M2719" s="49"/>
    </row>
    <row r="2720" spans="1:13" x14ac:dyDescent="0.25">
      <c r="A2720" s="40">
        <v>17652</v>
      </c>
      <c r="B2720" s="41">
        <v>19152</v>
      </c>
      <c r="C2720" s="41">
        <v>25494</v>
      </c>
      <c r="D2720" s="41">
        <v>16508</v>
      </c>
      <c r="E2720" s="41">
        <v>6973</v>
      </c>
      <c r="F2720" s="41">
        <v>12147</v>
      </c>
      <c r="G2720" s="41">
        <v>707</v>
      </c>
      <c r="H2720" s="41">
        <v>195</v>
      </c>
      <c r="I2720" s="41">
        <v>962</v>
      </c>
      <c r="J2720" s="41">
        <v>134</v>
      </c>
      <c r="K2720" s="41">
        <v>0.15090000000000001</v>
      </c>
      <c r="L2720" s="48">
        <v>570000</v>
      </c>
      <c r="M2720" s="49"/>
    </row>
    <row r="2721" spans="1:13" x14ac:dyDescent="0.25">
      <c r="A2721" s="40">
        <v>7165</v>
      </c>
      <c r="B2721" s="41">
        <v>10852</v>
      </c>
      <c r="C2721" s="41">
        <v>15918</v>
      </c>
      <c r="D2721" s="41">
        <v>7711</v>
      </c>
      <c r="E2721" s="41">
        <v>476</v>
      </c>
      <c r="F2721" s="41">
        <v>8174</v>
      </c>
      <c r="G2721" s="41">
        <v>4163</v>
      </c>
      <c r="H2721" s="41">
        <v>255</v>
      </c>
      <c r="I2721" s="41">
        <v>1144</v>
      </c>
      <c r="J2721" s="41">
        <v>175</v>
      </c>
      <c r="K2721" s="41">
        <v>9.6000000000000002E-2</v>
      </c>
      <c r="L2721" s="48">
        <v>415000</v>
      </c>
      <c r="M2721" s="49"/>
    </row>
    <row r="2722" spans="1:13" x14ac:dyDescent="0.25">
      <c r="A2722" s="40">
        <v>10022</v>
      </c>
      <c r="B2722" s="41">
        <v>9978</v>
      </c>
      <c r="C2722" s="41">
        <v>23253</v>
      </c>
      <c r="D2722" s="41">
        <v>7447</v>
      </c>
      <c r="E2722" s="41">
        <v>9463</v>
      </c>
      <c r="F2722" s="41">
        <v>10242</v>
      </c>
      <c r="G2722" s="41">
        <v>6205</v>
      </c>
      <c r="H2722" s="41">
        <v>139</v>
      </c>
      <c r="I2722" s="41">
        <v>880</v>
      </c>
      <c r="J2722" s="41">
        <v>98</v>
      </c>
      <c r="K2722" s="41">
        <v>9.5699999999999993E-2</v>
      </c>
      <c r="L2722" s="48">
        <v>750000</v>
      </c>
      <c r="M2722" s="49"/>
    </row>
    <row r="2723" spans="1:13" x14ac:dyDescent="0.25">
      <c r="A2723" s="40">
        <v>9828</v>
      </c>
      <c r="B2723" s="41">
        <v>13844</v>
      </c>
      <c r="C2723" s="41">
        <v>27233</v>
      </c>
      <c r="D2723" s="41">
        <v>14795</v>
      </c>
      <c r="E2723" s="41">
        <v>6833</v>
      </c>
      <c r="F2723" s="41">
        <v>8268</v>
      </c>
      <c r="G2723" s="41">
        <v>4396</v>
      </c>
      <c r="H2723" s="41">
        <v>240</v>
      </c>
      <c r="I2723" s="41">
        <v>1214</v>
      </c>
      <c r="J2723" s="41">
        <v>163</v>
      </c>
      <c r="K2723" s="41">
        <v>0.10340000000000001</v>
      </c>
      <c r="L2723" s="48">
        <v>635000</v>
      </c>
      <c r="M2723" s="49"/>
    </row>
    <row r="2724" spans="1:13" x14ac:dyDescent="0.25">
      <c r="A2724" s="40">
        <v>3190</v>
      </c>
      <c r="B2724" s="41">
        <v>2590</v>
      </c>
      <c r="C2724" s="41">
        <v>16215</v>
      </c>
      <c r="D2724" s="41">
        <v>6306</v>
      </c>
      <c r="E2724" s="41">
        <v>18605</v>
      </c>
      <c r="F2724" s="41">
        <v>2855</v>
      </c>
      <c r="G2724" s="41">
        <v>1669</v>
      </c>
      <c r="H2724" s="41">
        <v>199</v>
      </c>
      <c r="I2724" s="41">
        <v>646</v>
      </c>
      <c r="J2724" s="41">
        <v>96</v>
      </c>
      <c r="K2724" s="41">
        <v>6.7199999999999996E-2</v>
      </c>
      <c r="L2724" s="48">
        <v>210000</v>
      </c>
      <c r="M2724" s="49"/>
    </row>
    <row r="2725" spans="1:13" x14ac:dyDescent="0.25">
      <c r="A2725" s="40">
        <v>4607</v>
      </c>
      <c r="B2725" s="41">
        <v>8479</v>
      </c>
      <c r="C2725" s="41">
        <v>17695</v>
      </c>
      <c r="D2725" s="41">
        <v>8218</v>
      </c>
      <c r="E2725" s="41">
        <v>161</v>
      </c>
      <c r="F2725" s="41">
        <v>3812</v>
      </c>
      <c r="G2725" s="41">
        <v>4843</v>
      </c>
      <c r="H2725" s="41">
        <v>231</v>
      </c>
      <c r="I2725" s="41">
        <v>1387</v>
      </c>
      <c r="J2725" s="41">
        <v>124</v>
      </c>
      <c r="K2725" s="41">
        <v>0.18060000000000001</v>
      </c>
      <c r="L2725" s="48">
        <v>497500</v>
      </c>
      <c r="M2725" s="49"/>
    </row>
    <row r="2726" spans="1:13" x14ac:dyDescent="0.25">
      <c r="A2726" s="40">
        <v>3019</v>
      </c>
      <c r="B2726" s="41">
        <v>5355</v>
      </c>
      <c r="C2726" s="41">
        <v>11739</v>
      </c>
      <c r="D2726" s="41">
        <v>9190</v>
      </c>
      <c r="E2726" s="41">
        <v>6454</v>
      </c>
      <c r="F2726" s="41">
        <v>6545</v>
      </c>
      <c r="G2726" s="41">
        <v>6260</v>
      </c>
      <c r="H2726" s="41">
        <v>482</v>
      </c>
      <c r="I2726" s="41">
        <v>1216</v>
      </c>
      <c r="J2726" s="41">
        <v>110</v>
      </c>
      <c r="K2726" s="41">
        <v>0.12139999999999999</v>
      </c>
      <c r="L2726" s="48">
        <v>335000</v>
      </c>
      <c r="M2726" s="49"/>
    </row>
    <row r="2727" spans="1:13" x14ac:dyDescent="0.25">
      <c r="A2727" s="40">
        <v>3330</v>
      </c>
      <c r="B2727" s="41">
        <v>6686</v>
      </c>
      <c r="C2727" s="41">
        <v>16092</v>
      </c>
      <c r="D2727" s="41">
        <v>6154</v>
      </c>
      <c r="E2727" s="41">
        <v>2455</v>
      </c>
      <c r="F2727" s="41">
        <v>4273</v>
      </c>
      <c r="G2727" s="41">
        <v>5050</v>
      </c>
      <c r="H2727" s="41">
        <v>380</v>
      </c>
      <c r="I2727" s="41">
        <v>1226</v>
      </c>
      <c r="J2727" s="41">
        <v>137</v>
      </c>
      <c r="K2727" s="41">
        <v>0.11899999999999999</v>
      </c>
      <c r="L2727" s="48">
        <v>260000</v>
      </c>
      <c r="M2727" s="49"/>
    </row>
    <row r="2728" spans="1:13" x14ac:dyDescent="0.25">
      <c r="A2728" s="40">
        <v>13413</v>
      </c>
      <c r="B2728" s="41">
        <v>19767</v>
      </c>
      <c r="C2728" s="41">
        <v>19237</v>
      </c>
      <c r="D2728" s="41">
        <v>15213</v>
      </c>
      <c r="E2728" s="41">
        <v>601</v>
      </c>
      <c r="F2728" s="41">
        <v>7857</v>
      </c>
      <c r="G2728" s="41">
        <v>1258</v>
      </c>
      <c r="H2728" s="41">
        <v>198</v>
      </c>
      <c r="I2728" s="41">
        <v>1509</v>
      </c>
      <c r="J2728" s="41">
        <v>116</v>
      </c>
      <c r="K2728" s="41">
        <v>9.8100000000000007E-2</v>
      </c>
      <c r="L2728" s="48">
        <v>545000</v>
      </c>
      <c r="M2728" s="49"/>
    </row>
    <row r="2729" spans="1:13" x14ac:dyDescent="0.25">
      <c r="A2729" s="40">
        <v>5477</v>
      </c>
      <c r="B2729" s="41">
        <v>8885</v>
      </c>
      <c r="C2729" s="41">
        <v>15469</v>
      </c>
      <c r="D2729" s="41">
        <v>8579</v>
      </c>
      <c r="E2729" s="41">
        <v>1936</v>
      </c>
      <c r="F2729" s="41">
        <v>4492</v>
      </c>
      <c r="G2729" s="41">
        <v>3375</v>
      </c>
      <c r="H2729" s="41">
        <v>253</v>
      </c>
      <c r="I2729" s="41">
        <v>1525</v>
      </c>
      <c r="J2729" s="41">
        <v>100</v>
      </c>
      <c r="K2729" s="41">
        <v>0.18340000000000001</v>
      </c>
      <c r="L2729" s="48">
        <v>599950</v>
      </c>
      <c r="M2729" s="49"/>
    </row>
    <row r="2730" spans="1:13" x14ac:dyDescent="0.25">
      <c r="A2730" s="40">
        <v>2947</v>
      </c>
      <c r="B2730" s="41">
        <v>5803</v>
      </c>
      <c r="C2730" s="41">
        <v>13581</v>
      </c>
      <c r="D2730" s="41">
        <v>12607</v>
      </c>
      <c r="E2730" s="41">
        <v>2711</v>
      </c>
      <c r="F2730" s="41">
        <v>4842</v>
      </c>
      <c r="G2730" s="41">
        <v>2003</v>
      </c>
      <c r="H2730" s="41">
        <v>360</v>
      </c>
      <c r="I2730" s="41">
        <v>1367</v>
      </c>
      <c r="J2730" s="41">
        <v>155</v>
      </c>
      <c r="K2730" s="41">
        <v>0.12590000000000001</v>
      </c>
      <c r="L2730" s="48">
        <v>381250</v>
      </c>
      <c r="M2730" s="49"/>
    </row>
    <row r="2731" spans="1:13" x14ac:dyDescent="0.25">
      <c r="A2731" s="40">
        <v>19582</v>
      </c>
      <c r="B2731" s="41">
        <v>21740</v>
      </c>
      <c r="C2731" s="41">
        <v>24369</v>
      </c>
      <c r="D2731" s="41">
        <v>12935</v>
      </c>
      <c r="E2731" s="41">
        <v>810</v>
      </c>
      <c r="F2731" s="41">
        <v>13290</v>
      </c>
      <c r="G2731" s="41">
        <v>1755</v>
      </c>
      <c r="H2731" s="41">
        <v>136</v>
      </c>
      <c r="I2731" s="41">
        <v>1446</v>
      </c>
      <c r="J2731" s="41">
        <v>98</v>
      </c>
      <c r="K2731" s="41">
        <v>0.1159</v>
      </c>
      <c r="L2731" s="48">
        <v>606750</v>
      </c>
      <c r="M2731" s="49"/>
    </row>
    <row r="2732" spans="1:13" x14ac:dyDescent="0.25">
      <c r="A2732" s="40">
        <v>22265</v>
      </c>
      <c r="B2732" s="41">
        <v>28804</v>
      </c>
      <c r="C2732" s="41">
        <v>17953</v>
      </c>
      <c r="D2732" s="41">
        <v>9009</v>
      </c>
      <c r="E2732" s="41">
        <v>1304</v>
      </c>
      <c r="F2732" s="41">
        <v>14931</v>
      </c>
      <c r="G2732" s="41">
        <v>2251</v>
      </c>
      <c r="H2732" s="41">
        <v>180</v>
      </c>
      <c r="I2732" s="41">
        <v>1813</v>
      </c>
      <c r="J2732" s="41">
        <v>86</v>
      </c>
      <c r="K2732" s="41">
        <v>8.77E-2</v>
      </c>
      <c r="L2732" s="48">
        <v>548750</v>
      </c>
      <c r="M2732" s="49"/>
    </row>
    <row r="2733" spans="1:13" x14ac:dyDescent="0.25">
      <c r="A2733" s="40">
        <v>8978</v>
      </c>
      <c r="B2733" s="41">
        <v>12116</v>
      </c>
      <c r="C2733" s="41">
        <v>16793</v>
      </c>
      <c r="D2733" s="41">
        <v>7980</v>
      </c>
      <c r="E2733" s="41">
        <v>198</v>
      </c>
      <c r="F2733" s="41">
        <v>8788</v>
      </c>
      <c r="G2733" s="41">
        <v>2856</v>
      </c>
      <c r="H2733" s="41">
        <v>164</v>
      </c>
      <c r="I2733" s="41">
        <v>1391</v>
      </c>
      <c r="J2733" s="41">
        <v>153</v>
      </c>
      <c r="K2733" s="41">
        <v>0.1368</v>
      </c>
      <c r="L2733" s="48">
        <v>580000</v>
      </c>
      <c r="M2733" s="49"/>
    </row>
    <row r="2734" spans="1:13" x14ac:dyDescent="0.25">
      <c r="A2734" s="40">
        <v>8749</v>
      </c>
      <c r="B2734" s="41">
        <v>10168</v>
      </c>
      <c r="C2734" s="41">
        <v>24293</v>
      </c>
      <c r="D2734" s="41">
        <v>6656</v>
      </c>
      <c r="E2734" s="41">
        <v>15154</v>
      </c>
      <c r="F2734" s="41">
        <v>8411</v>
      </c>
      <c r="G2734" s="41">
        <v>747</v>
      </c>
      <c r="H2734" s="41">
        <v>154</v>
      </c>
      <c r="I2734" s="41">
        <v>1344</v>
      </c>
      <c r="J2734" s="41">
        <v>83</v>
      </c>
      <c r="K2734" s="41">
        <v>8.3099999999999993E-2</v>
      </c>
      <c r="L2734" s="48">
        <v>510000</v>
      </c>
      <c r="M2734" s="49"/>
    </row>
    <row r="2735" spans="1:13" x14ac:dyDescent="0.25">
      <c r="A2735" s="40">
        <v>4717</v>
      </c>
      <c r="B2735" s="41">
        <v>5450</v>
      </c>
      <c r="C2735" s="41">
        <v>20006</v>
      </c>
      <c r="D2735" s="41">
        <v>4694</v>
      </c>
      <c r="E2735" s="41">
        <v>4702</v>
      </c>
      <c r="F2735" s="41">
        <v>7057</v>
      </c>
      <c r="G2735" s="41">
        <v>6308</v>
      </c>
      <c r="H2735" s="41">
        <v>291</v>
      </c>
      <c r="I2735" s="41">
        <v>1200</v>
      </c>
      <c r="J2735" s="41">
        <v>98</v>
      </c>
      <c r="K2735" s="41">
        <v>9.6299999999999997E-2</v>
      </c>
      <c r="L2735" s="48">
        <v>499000</v>
      </c>
      <c r="M2735" s="49"/>
    </row>
    <row r="2736" spans="1:13" x14ac:dyDescent="0.25">
      <c r="A2736" s="40">
        <v>11967</v>
      </c>
      <c r="B2736" s="41">
        <v>17362</v>
      </c>
      <c r="C2736" s="41">
        <v>21989</v>
      </c>
      <c r="D2736" s="41">
        <v>11302</v>
      </c>
      <c r="E2736" s="41">
        <v>11288</v>
      </c>
      <c r="F2736" s="41">
        <v>10765</v>
      </c>
      <c r="G2736" s="41">
        <v>861</v>
      </c>
      <c r="H2736" s="41">
        <v>187</v>
      </c>
      <c r="I2736" s="41">
        <v>1517</v>
      </c>
      <c r="J2736" s="41">
        <v>114</v>
      </c>
      <c r="K2736" s="41">
        <v>9.11E-2</v>
      </c>
      <c r="L2736" s="48">
        <v>596250</v>
      </c>
      <c r="M2736" s="49"/>
    </row>
    <row r="2737" spans="1:13" x14ac:dyDescent="0.25">
      <c r="A2737" s="40">
        <v>4918</v>
      </c>
      <c r="B2737" s="41">
        <v>8309</v>
      </c>
      <c r="C2737" s="41">
        <v>10262</v>
      </c>
      <c r="D2737" s="41">
        <v>5428</v>
      </c>
      <c r="E2737" s="41">
        <v>9470</v>
      </c>
      <c r="F2737" s="41">
        <v>4636</v>
      </c>
      <c r="G2737" s="41">
        <v>694</v>
      </c>
      <c r="H2737" s="41">
        <v>300</v>
      </c>
      <c r="I2737" s="41">
        <v>1263</v>
      </c>
      <c r="J2737" s="41">
        <v>157</v>
      </c>
      <c r="K2737" s="41">
        <v>7.7399999999999997E-2</v>
      </c>
      <c r="L2737" s="48">
        <v>460612</v>
      </c>
      <c r="M2737" s="49"/>
    </row>
    <row r="2738" spans="1:13" x14ac:dyDescent="0.25">
      <c r="A2738" s="40">
        <v>4100</v>
      </c>
      <c r="B2738" s="41">
        <v>8599</v>
      </c>
      <c r="C2738" s="41">
        <v>12373</v>
      </c>
      <c r="D2738" s="41">
        <v>12449</v>
      </c>
      <c r="E2738" s="41">
        <v>1549</v>
      </c>
      <c r="F2738" s="41">
        <v>6688</v>
      </c>
      <c r="G2738" s="41">
        <v>3638</v>
      </c>
      <c r="H2738" s="41">
        <v>301</v>
      </c>
      <c r="I2738" s="41">
        <v>1086</v>
      </c>
      <c r="J2738" s="41">
        <v>167</v>
      </c>
      <c r="K2738" s="41">
        <v>8.5199999999999998E-2</v>
      </c>
      <c r="L2738" s="48">
        <v>429000</v>
      </c>
      <c r="M2738" s="49"/>
    </row>
    <row r="2739" spans="1:13" x14ac:dyDescent="0.25">
      <c r="A2739" s="40">
        <v>11886</v>
      </c>
      <c r="B2739" s="41">
        <v>13061</v>
      </c>
      <c r="C2739" s="41">
        <v>12601</v>
      </c>
      <c r="D2739" s="41">
        <v>10753</v>
      </c>
      <c r="E2739" s="41">
        <v>136</v>
      </c>
      <c r="F2739" s="41">
        <v>5187</v>
      </c>
      <c r="G2739" s="41">
        <v>9</v>
      </c>
      <c r="H2739" s="41">
        <v>106</v>
      </c>
      <c r="I2739" s="41">
        <v>856</v>
      </c>
      <c r="J2739" s="41">
        <v>73</v>
      </c>
      <c r="K2739" s="41">
        <v>7.9399999999999998E-2</v>
      </c>
      <c r="L2739" s="48">
        <v>500000</v>
      </c>
      <c r="M2739" s="49"/>
    </row>
    <row r="2740" spans="1:13" x14ac:dyDescent="0.25">
      <c r="A2740" s="40">
        <v>10731</v>
      </c>
      <c r="B2740" s="41">
        <v>15532</v>
      </c>
      <c r="C2740" s="41">
        <v>23491</v>
      </c>
      <c r="D2740" s="41">
        <v>18035</v>
      </c>
      <c r="E2740" s="41">
        <v>6709</v>
      </c>
      <c r="F2740" s="41">
        <v>8965</v>
      </c>
      <c r="G2740" s="41">
        <v>4388</v>
      </c>
      <c r="H2740" s="41">
        <v>400</v>
      </c>
      <c r="I2740" s="41">
        <v>1481</v>
      </c>
      <c r="J2740" s="41">
        <v>146</v>
      </c>
      <c r="K2740" s="41">
        <v>0.1356</v>
      </c>
      <c r="L2740" s="48">
        <v>410000</v>
      </c>
      <c r="M2740" s="49"/>
    </row>
    <row r="2741" spans="1:13" x14ac:dyDescent="0.25">
      <c r="A2741" s="40">
        <v>4217</v>
      </c>
      <c r="B2741" s="41">
        <v>5427</v>
      </c>
      <c r="C2741" s="41">
        <v>15971</v>
      </c>
      <c r="D2741" s="41">
        <v>6660</v>
      </c>
      <c r="E2741" s="41">
        <v>6613</v>
      </c>
      <c r="F2741" s="41">
        <v>2455</v>
      </c>
      <c r="G2741" s="41">
        <v>7810</v>
      </c>
      <c r="H2741" s="41">
        <v>330</v>
      </c>
      <c r="I2741" s="41">
        <v>968</v>
      </c>
      <c r="J2741" s="41">
        <v>104</v>
      </c>
      <c r="K2741" s="41">
        <v>0.1231</v>
      </c>
      <c r="L2741" s="48">
        <v>445000</v>
      </c>
      <c r="M2741" s="49"/>
    </row>
    <row r="2742" spans="1:13" x14ac:dyDescent="0.25">
      <c r="A2742" s="40">
        <v>24035</v>
      </c>
      <c r="B2742" s="41">
        <v>25454</v>
      </c>
      <c r="C2742" s="41">
        <v>28244</v>
      </c>
      <c r="D2742" s="41">
        <v>23421</v>
      </c>
      <c r="E2742" s="41">
        <v>14031</v>
      </c>
      <c r="F2742" s="41">
        <v>13560</v>
      </c>
      <c r="G2742" s="41">
        <v>3118</v>
      </c>
      <c r="H2742" s="41">
        <v>362</v>
      </c>
      <c r="I2742" s="41">
        <v>1017</v>
      </c>
      <c r="J2742" s="41">
        <v>124</v>
      </c>
      <c r="K2742" s="41">
        <v>0.1525</v>
      </c>
      <c r="L2742" s="48">
        <v>537000</v>
      </c>
      <c r="M2742" s="49"/>
    </row>
    <row r="2743" spans="1:13" x14ac:dyDescent="0.25">
      <c r="A2743" s="40">
        <v>2910</v>
      </c>
      <c r="B2743" s="41">
        <v>3395</v>
      </c>
      <c r="C2743" s="41">
        <v>13999</v>
      </c>
      <c r="D2743" s="41">
        <v>3758</v>
      </c>
      <c r="E2743" s="41">
        <v>8390</v>
      </c>
      <c r="F2743" s="41">
        <v>5604</v>
      </c>
      <c r="G2743" s="41">
        <v>10099</v>
      </c>
      <c r="H2743" s="41">
        <v>443</v>
      </c>
      <c r="I2743" s="41">
        <v>987</v>
      </c>
      <c r="J2743" s="41">
        <v>138</v>
      </c>
      <c r="K2743" s="41">
        <v>0.1225</v>
      </c>
      <c r="L2743" s="48">
        <v>350000</v>
      </c>
      <c r="M2743" s="49"/>
    </row>
    <row r="2744" spans="1:13" x14ac:dyDescent="0.25">
      <c r="A2744" s="40">
        <v>5090</v>
      </c>
      <c r="B2744" s="41">
        <v>6474</v>
      </c>
      <c r="C2744" s="41">
        <v>17575</v>
      </c>
      <c r="D2744" s="41">
        <v>3811</v>
      </c>
      <c r="E2744" s="41">
        <v>2285</v>
      </c>
      <c r="F2744" s="41">
        <v>7911</v>
      </c>
      <c r="G2744" s="41">
        <v>6560</v>
      </c>
      <c r="H2744" s="41">
        <v>389</v>
      </c>
      <c r="I2744" s="41">
        <v>1336</v>
      </c>
      <c r="J2744" s="41">
        <v>158</v>
      </c>
      <c r="K2744" s="41">
        <v>0.3448</v>
      </c>
      <c r="L2744" s="48">
        <v>384250</v>
      </c>
      <c r="M2744" s="49"/>
    </row>
    <row r="2745" spans="1:13" x14ac:dyDescent="0.25">
      <c r="A2745" s="40">
        <v>11840</v>
      </c>
      <c r="B2745" s="41">
        <v>16178</v>
      </c>
      <c r="C2745" s="41">
        <v>28529</v>
      </c>
      <c r="D2745" s="41">
        <v>14900</v>
      </c>
      <c r="E2745" s="41">
        <v>8673</v>
      </c>
      <c r="F2745" s="41">
        <v>13304</v>
      </c>
      <c r="G2745" s="41">
        <v>4205</v>
      </c>
      <c r="H2745" s="41">
        <v>351</v>
      </c>
      <c r="I2745" s="41">
        <v>985</v>
      </c>
      <c r="J2745" s="41">
        <v>145</v>
      </c>
      <c r="K2745" s="41">
        <v>0.15010000000000001</v>
      </c>
      <c r="L2745" s="48">
        <v>526250</v>
      </c>
      <c r="M2745" s="49"/>
    </row>
    <row r="2746" spans="1:13" x14ac:dyDescent="0.25">
      <c r="A2746" s="40">
        <v>8126</v>
      </c>
      <c r="B2746" s="41">
        <v>11494</v>
      </c>
      <c r="C2746" s="41">
        <v>16079</v>
      </c>
      <c r="D2746" s="41">
        <v>11080</v>
      </c>
      <c r="E2746" s="41">
        <v>4753</v>
      </c>
      <c r="F2746" s="41">
        <v>8858</v>
      </c>
      <c r="G2746" s="41">
        <v>4035</v>
      </c>
      <c r="H2746" s="41">
        <v>448</v>
      </c>
      <c r="I2746" s="41">
        <v>1050</v>
      </c>
      <c r="J2746" s="41">
        <v>146</v>
      </c>
      <c r="K2746" s="41">
        <v>0.17810000000000001</v>
      </c>
      <c r="L2746" s="48">
        <v>486500</v>
      </c>
      <c r="M2746" s="49"/>
    </row>
    <row r="2747" spans="1:13" x14ac:dyDescent="0.25">
      <c r="A2747" s="40">
        <v>7469</v>
      </c>
      <c r="B2747" s="41">
        <v>7763</v>
      </c>
      <c r="C2747" s="41">
        <v>20444</v>
      </c>
      <c r="D2747" s="41">
        <v>10532</v>
      </c>
      <c r="E2747" s="41">
        <v>2999</v>
      </c>
      <c r="F2747" s="41">
        <v>6935</v>
      </c>
      <c r="G2747" s="41">
        <v>2754</v>
      </c>
      <c r="H2747" s="41">
        <v>380</v>
      </c>
      <c r="I2747" s="41">
        <v>869</v>
      </c>
      <c r="J2747" s="41">
        <v>155</v>
      </c>
      <c r="K2747" s="41">
        <v>0.23499999999999999</v>
      </c>
      <c r="L2747" s="48">
        <v>455750</v>
      </c>
      <c r="M2747" s="49"/>
    </row>
    <row r="2748" spans="1:13" x14ac:dyDescent="0.25">
      <c r="A2748" s="40">
        <v>1959</v>
      </c>
      <c r="B2748" s="41">
        <v>3765</v>
      </c>
      <c r="C2748" s="41">
        <v>11246</v>
      </c>
      <c r="D2748" s="41">
        <v>5078</v>
      </c>
      <c r="E2748" s="41">
        <v>10036</v>
      </c>
      <c r="F2748" s="41">
        <v>2435</v>
      </c>
      <c r="G2748" s="41">
        <v>8175</v>
      </c>
      <c r="H2748" s="41">
        <v>332</v>
      </c>
      <c r="I2748" s="41">
        <v>1022</v>
      </c>
      <c r="J2748" s="41">
        <v>130</v>
      </c>
      <c r="K2748" s="41">
        <v>0.12809999999999999</v>
      </c>
      <c r="L2748" s="48">
        <v>427500</v>
      </c>
      <c r="M2748" s="49"/>
    </row>
    <row r="2749" spans="1:13" x14ac:dyDescent="0.25">
      <c r="A2749" s="40">
        <v>18312</v>
      </c>
      <c r="B2749" s="41">
        <v>24099</v>
      </c>
      <c r="C2749" s="41">
        <v>28357</v>
      </c>
      <c r="D2749" s="41">
        <v>19674</v>
      </c>
      <c r="E2749" s="41">
        <v>11336</v>
      </c>
      <c r="F2749" s="41">
        <v>10548</v>
      </c>
      <c r="G2749" s="41">
        <v>2862</v>
      </c>
      <c r="H2749" s="41">
        <v>419</v>
      </c>
      <c r="I2749" s="41">
        <v>1946</v>
      </c>
      <c r="J2749" s="41">
        <v>136</v>
      </c>
      <c r="K2749" s="41">
        <v>0.17760000000000001</v>
      </c>
      <c r="L2749" s="48">
        <v>492500</v>
      </c>
      <c r="M2749" s="49"/>
    </row>
    <row r="2750" spans="1:13" x14ac:dyDescent="0.25">
      <c r="A2750" s="40">
        <v>16462</v>
      </c>
      <c r="B2750" s="41">
        <v>19803</v>
      </c>
      <c r="C2750" s="41">
        <v>32030</v>
      </c>
      <c r="D2750" s="41">
        <v>19672</v>
      </c>
      <c r="E2750" s="41">
        <v>12482</v>
      </c>
      <c r="F2750" s="41">
        <v>11214</v>
      </c>
      <c r="G2750" s="41">
        <v>3680</v>
      </c>
      <c r="H2750" s="41">
        <v>368</v>
      </c>
      <c r="I2750" s="41">
        <v>1271</v>
      </c>
      <c r="J2750" s="41">
        <v>272</v>
      </c>
      <c r="K2750" s="41">
        <v>0.20760000000000001</v>
      </c>
      <c r="L2750" s="48">
        <v>980000</v>
      </c>
      <c r="M2750" s="49"/>
    </row>
    <row r="2751" spans="1:13" x14ac:dyDescent="0.25">
      <c r="A2751" s="40">
        <v>5710</v>
      </c>
      <c r="B2751" s="41">
        <v>8118</v>
      </c>
      <c r="C2751" s="41">
        <v>18536</v>
      </c>
      <c r="D2751" s="41">
        <v>13474</v>
      </c>
      <c r="E2751" s="41">
        <v>9746</v>
      </c>
      <c r="F2751" s="41">
        <v>9935</v>
      </c>
      <c r="G2751" s="41">
        <v>2834</v>
      </c>
      <c r="H2751" s="41">
        <v>388</v>
      </c>
      <c r="I2751" s="41">
        <v>1192</v>
      </c>
      <c r="J2751" s="41">
        <v>178</v>
      </c>
      <c r="K2751" s="41">
        <v>0.16889999999999999</v>
      </c>
      <c r="L2751" s="48">
        <v>495000</v>
      </c>
      <c r="M2751" s="49"/>
    </row>
    <row r="2752" spans="1:13" x14ac:dyDescent="0.25">
      <c r="A2752" s="40">
        <v>14185</v>
      </c>
      <c r="B2752" s="41">
        <v>14733</v>
      </c>
      <c r="C2752" s="41">
        <v>23324</v>
      </c>
      <c r="D2752" s="41">
        <v>22684</v>
      </c>
      <c r="E2752" s="41">
        <v>808</v>
      </c>
      <c r="F2752" s="41">
        <v>10823</v>
      </c>
      <c r="G2752" s="41">
        <v>3244</v>
      </c>
      <c r="H2752" s="41">
        <v>411</v>
      </c>
      <c r="I2752" s="41">
        <v>1788</v>
      </c>
      <c r="J2752" s="41">
        <v>155</v>
      </c>
      <c r="K2752" s="41">
        <v>0.71109999999999995</v>
      </c>
      <c r="L2752" s="48">
        <v>599999</v>
      </c>
      <c r="M2752" s="49"/>
    </row>
    <row r="2753" spans="1:13" x14ac:dyDescent="0.25">
      <c r="A2753" s="40">
        <v>2449</v>
      </c>
      <c r="B2753" s="41">
        <v>2955</v>
      </c>
      <c r="C2753" s="41">
        <v>11079</v>
      </c>
      <c r="D2753" s="41">
        <v>5941</v>
      </c>
      <c r="E2753" s="41">
        <v>8437</v>
      </c>
      <c r="F2753" s="41">
        <v>6005</v>
      </c>
      <c r="G2753" s="41">
        <v>6571</v>
      </c>
      <c r="H2753" s="41">
        <v>379</v>
      </c>
      <c r="I2753" s="41">
        <v>1071</v>
      </c>
      <c r="J2753" s="41">
        <v>139</v>
      </c>
      <c r="K2753" s="41">
        <v>7.8100000000000003E-2</v>
      </c>
      <c r="L2753" s="48">
        <v>340000</v>
      </c>
      <c r="M2753" s="49"/>
    </row>
    <row r="2754" spans="1:13" x14ac:dyDescent="0.25">
      <c r="A2754" s="40">
        <v>12317</v>
      </c>
      <c r="B2754" s="41">
        <v>16311</v>
      </c>
      <c r="C2754" s="41">
        <v>25300</v>
      </c>
      <c r="D2754" s="41">
        <v>16758</v>
      </c>
      <c r="E2754" s="41">
        <v>15680</v>
      </c>
      <c r="F2754" s="41">
        <v>8913</v>
      </c>
      <c r="G2754" s="41">
        <v>8160</v>
      </c>
      <c r="H2754" s="41">
        <v>336</v>
      </c>
      <c r="I2754" s="41">
        <v>1790</v>
      </c>
      <c r="J2754" s="41">
        <v>93</v>
      </c>
      <c r="K2754" s="41">
        <v>0.37609999999999999</v>
      </c>
      <c r="L2754" s="48">
        <v>466588</v>
      </c>
      <c r="M2754" s="49"/>
    </row>
    <row r="2755" spans="1:13" x14ac:dyDescent="0.25">
      <c r="A2755" s="40">
        <v>13603</v>
      </c>
      <c r="B2755" s="41">
        <v>18999</v>
      </c>
      <c r="C2755" s="41">
        <v>26641</v>
      </c>
      <c r="D2755" s="41">
        <v>14594</v>
      </c>
      <c r="E2755" s="41">
        <v>13088</v>
      </c>
      <c r="F2755" s="41">
        <v>10239</v>
      </c>
      <c r="G2755" s="41">
        <v>3019</v>
      </c>
      <c r="H2755" s="41">
        <v>284</v>
      </c>
      <c r="I2755" s="41">
        <v>1451</v>
      </c>
      <c r="J2755" s="41">
        <v>132</v>
      </c>
      <c r="K2755" s="41">
        <v>0.10340000000000001</v>
      </c>
      <c r="L2755" s="48">
        <v>457500</v>
      </c>
      <c r="M2755" s="49"/>
    </row>
    <row r="2756" spans="1:13" x14ac:dyDescent="0.25">
      <c r="A2756" s="40">
        <v>23587</v>
      </c>
      <c r="B2756" s="41">
        <v>28636</v>
      </c>
      <c r="C2756" s="41">
        <v>31813</v>
      </c>
      <c r="D2756" s="41">
        <v>25275</v>
      </c>
      <c r="E2756" s="41">
        <v>13767</v>
      </c>
      <c r="F2756" s="41">
        <v>17005</v>
      </c>
      <c r="G2756" s="41">
        <v>3940</v>
      </c>
      <c r="H2756" s="41">
        <v>325</v>
      </c>
      <c r="I2756" s="41">
        <v>1183</v>
      </c>
      <c r="J2756" s="41">
        <v>189</v>
      </c>
      <c r="K2756" s="41">
        <v>0.2087</v>
      </c>
      <c r="L2756" s="48">
        <v>863000</v>
      </c>
      <c r="M2756" s="49"/>
    </row>
    <row r="2757" spans="1:13" x14ac:dyDescent="0.25">
      <c r="A2757" s="40">
        <v>9024</v>
      </c>
      <c r="B2757" s="41">
        <v>9628</v>
      </c>
      <c r="C2757" s="41">
        <v>17754</v>
      </c>
      <c r="D2757" s="41">
        <v>8864</v>
      </c>
      <c r="E2757" s="41">
        <v>3894</v>
      </c>
      <c r="F2757" s="41">
        <v>5747</v>
      </c>
      <c r="G2757" s="41">
        <v>4076</v>
      </c>
      <c r="H2757" s="41">
        <v>464</v>
      </c>
      <c r="I2757" s="41">
        <v>1159</v>
      </c>
      <c r="J2757" s="41">
        <v>130</v>
      </c>
      <c r="K2757" s="41">
        <v>0.22170000000000001</v>
      </c>
      <c r="L2757" s="48">
        <v>405101</v>
      </c>
      <c r="M2757" s="49"/>
    </row>
    <row r="2758" spans="1:13" x14ac:dyDescent="0.25">
      <c r="A2758" s="40">
        <v>15404</v>
      </c>
      <c r="B2758" s="41">
        <v>17616</v>
      </c>
      <c r="C2758" s="41">
        <v>27806</v>
      </c>
      <c r="D2758" s="41">
        <v>22367</v>
      </c>
      <c r="E2758" s="41">
        <v>10982</v>
      </c>
      <c r="F2758" s="41">
        <v>9468</v>
      </c>
      <c r="G2758" s="41">
        <v>2875</v>
      </c>
      <c r="H2758" s="41">
        <v>428</v>
      </c>
      <c r="I2758" s="41">
        <v>1245</v>
      </c>
      <c r="J2758" s="41">
        <v>145</v>
      </c>
      <c r="K2758" s="41">
        <v>0.12759999999999999</v>
      </c>
      <c r="L2758" s="48">
        <v>487500</v>
      </c>
      <c r="M2758" s="49"/>
    </row>
    <row r="2759" spans="1:13" x14ac:dyDescent="0.25">
      <c r="A2759" s="40">
        <v>7853</v>
      </c>
      <c r="B2759" s="41">
        <v>9702</v>
      </c>
      <c r="C2759" s="41">
        <v>23091</v>
      </c>
      <c r="D2759" s="41">
        <v>12874</v>
      </c>
      <c r="E2759" s="41">
        <v>5678</v>
      </c>
      <c r="F2759" s="41">
        <v>7266</v>
      </c>
      <c r="G2759" s="41">
        <v>1899</v>
      </c>
      <c r="H2759" s="41">
        <v>439</v>
      </c>
      <c r="I2759" s="41">
        <v>1470</v>
      </c>
      <c r="J2759" s="41">
        <v>114</v>
      </c>
      <c r="K2759" s="41">
        <v>0.20549999999999999</v>
      </c>
      <c r="L2759" s="48">
        <v>497500</v>
      </c>
      <c r="M2759" s="49"/>
    </row>
    <row r="2760" spans="1:13" x14ac:dyDescent="0.25">
      <c r="A2760" s="40">
        <v>6167</v>
      </c>
      <c r="B2760" s="41">
        <v>7003</v>
      </c>
      <c r="C2760" s="41">
        <v>21829</v>
      </c>
      <c r="D2760" s="41">
        <v>10286</v>
      </c>
      <c r="E2760" s="41">
        <v>7124</v>
      </c>
      <c r="F2760" s="41">
        <v>8076</v>
      </c>
      <c r="G2760" s="41">
        <v>7004</v>
      </c>
      <c r="H2760" s="41">
        <v>390</v>
      </c>
      <c r="I2760" s="41">
        <v>985</v>
      </c>
      <c r="J2760" s="41">
        <v>221</v>
      </c>
      <c r="K2760" s="41">
        <v>0.1255</v>
      </c>
      <c r="L2760" s="48">
        <v>431000</v>
      </c>
      <c r="M2760" s="49"/>
    </row>
    <row r="2761" spans="1:13" x14ac:dyDescent="0.25">
      <c r="A2761" s="40">
        <v>14562</v>
      </c>
      <c r="B2761" s="41">
        <v>14509</v>
      </c>
      <c r="C2761" s="41">
        <v>28852</v>
      </c>
      <c r="D2761" s="41">
        <v>16384</v>
      </c>
      <c r="E2761" s="41">
        <v>12592</v>
      </c>
      <c r="F2761" s="41">
        <v>9163</v>
      </c>
      <c r="G2761" s="41">
        <v>4218</v>
      </c>
      <c r="H2761" s="41">
        <v>300</v>
      </c>
      <c r="I2761" s="41">
        <v>1124</v>
      </c>
      <c r="J2761" s="41">
        <v>219</v>
      </c>
      <c r="K2761" s="41">
        <v>0.14829999999999999</v>
      </c>
      <c r="L2761" s="48">
        <v>617500</v>
      </c>
      <c r="M2761" s="49"/>
    </row>
    <row r="2762" spans="1:13" x14ac:dyDescent="0.25">
      <c r="A2762" s="40">
        <v>17020</v>
      </c>
      <c r="B2762" s="41">
        <v>19066</v>
      </c>
      <c r="C2762" s="41">
        <v>28119</v>
      </c>
      <c r="D2762" s="41">
        <v>22696</v>
      </c>
      <c r="E2762" s="41">
        <v>6666</v>
      </c>
      <c r="F2762" s="41">
        <v>12734</v>
      </c>
      <c r="G2762" s="41">
        <v>1309</v>
      </c>
      <c r="H2762" s="41">
        <v>343</v>
      </c>
      <c r="I2762" s="41">
        <v>1163</v>
      </c>
      <c r="J2762" s="41">
        <v>176</v>
      </c>
      <c r="K2762" s="41">
        <v>0.1411</v>
      </c>
      <c r="L2762" s="48">
        <v>459000</v>
      </c>
      <c r="M2762" s="49"/>
    </row>
    <row r="2763" spans="1:13" x14ac:dyDescent="0.25">
      <c r="A2763" s="40">
        <v>19993</v>
      </c>
      <c r="B2763" s="41">
        <v>22576</v>
      </c>
      <c r="C2763" s="41">
        <v>22651</v>
      </c>
      <c r="D2763" s="41">
        <v>24197</v>
      </c>
      <c r="E2763" s="41">
        <v>8869</v>
      </c>
      <c r="F2763" s="41">
        <v>8332</v>
      </c>
      <c r="G2763" s="41">
        <v>4091</v>
      </c>
      <c r="H2763" s="41">
        <v>443</v>
      </c>
      <c r="I2763" s="41">
        <v>1225</v>
      </c>
      <c r="J2763" s="41">
        <v>304</v>
      </c>
      <c r="K2763" s="41">
        <v>0.2248</v>
      </c>
      <c r="L2763" s="48">
        <v>611071</v>
      </c>
      <c r="M2763" s="49"/>
    </row>
    <row r="2764" spans="1:13" x14ac:dyDescent="0.25">
      <c r="A2764" s="40">
        <v>4943</v>
      </c>
      <c r="B2764" s="41">
        <v>6256</v>
      </c>
      <c r="C2764" s="41">
        <v>14353</v>
      </c>
      <c r="D2764" s="41">
        <v>10568</v>
      </c>
      <c r="E2764" s="41">
        <v>15283</v>
      </c>
      <c r="F2764" s="41">
        <v>5547</v>
      </c>
      <c r="G2764" s="41">
        <v>10336</v>
      </c>
      <c r="H2764" s="41">
        <v>445</v>
      </c>
      <c r="I2764" s="41">
        <v>1173</v>
      </c>
      <c r="J2764" s="41">
        <v>149</v>
      </c>
      <c r="K2764" s="41">
        <v>0.14560000000000001</v>
      </c>
      <c r="L2764" s="48">
        <v>369500</v>
      </c>
      <c r="M2764" s="49"/>
    </row>
    <row r="2765" spans="1:13" x14ac:dyDescent="0.25">
      <c r="A2765" s="40">
        <v>8260</v>
      </c>
      <c r="B2765" s="41">
        <v>11314</v>
      </c>
      <c r="C2765" s="41">
        <v>21050</v>
      </c>
      <c r="D2765" s="41">
        <v>8080</v>
      </c>
      <c r="E2765" s="41">
        <v>1478</v>
      </c>
      <c r="F2765" s="41">
        <v>6604</v>
      </c>
      <c r="G2765" s="41">
        <v>2705</v>
      </c>
      <c r="H2765" s="41">
        <v>231</v>
      </c>
      <c r="I2765" s="41">
        <v>1263</v>
      </c>
      <c r="J2765" s="41">
        <v>92</v>
      </c>
      <c r="K2765" s="41">
        <v>9.4399999999999998E-2</v>
      </c>
      <c r="L2765" s="48">
        <v>877500</v>
      </c>
      <c r="M2765" s="49"/>
    </row>
    <row r="2766" spans="1:13" x14ac:dyDescent="0.25">
      <c r="A2766" s="40">
        <v>5240</v>
      </c>
      <c r="B2766" s="41">
        <v>10608</v>
      </c>
      <c r="C2766" s="41">
        <v>15271</v>
      </c>
      <c r="D2766" s="41">
        <v>17532</v>
      </c>
      <c r="E2766" s="41">
        <v>7781</v>
      </c>
      <c r="F2766" s="41">
        <v>4995</v>
      </c>
      <c r="G2766" s="41">
        <v>2167</v>
      </c>
      <c r="H2766" s="41">
        <v>359</v>
      </c>
      <c r="I2766" s="41">
        <v>1365</v>
      </c>
      <c r="J2766" s="41">
        <v>96</v>
      </c>
      <c r="K2766" s="41">
        <v>0.1326</v>
      </c>
      <c r="L2766" s="48">
        <v>420425</v>
      </c>
      <c r="M2766" s="49"/>
    </row>
    <row r="2767" spans="1:13" x14ac:dyDescent="0.25">
      <c r="A2767" s="40">
        <v>14437</v>
      </c>
      <c r="B2767" s="41">
        <v>18042</v>
      </c>
      <c r="C2767" s="41">
        <v>26128</v>
      </c>
      <c r="D2767" s="41">
        <v>8946</v>
      </c>
      <c r="E2767" s="41">
        <v>7225</v>
      </c>
      <c r="F2767" s="41">
        <v>8442</v>
      </c>
      <c r="G2767" s="41">
        <v>525</v>
      </c>
      <c r="H2767" s="41">
        <v>204</v>
      </c>
      <c r="I2767" s="41">
        <v>2007</v>
      </c>
      <c r="J2767" s="41">
        <v>137</v>
      </c>
      <c r="K2767" s="41">
        <v>0.14119999999999999</v>
      </c>
      <c r="L2767" s="48">
        <v>598750</v>
      </c>
      <c r="M2767" s="49"/>
    </row>
    <row r="2768" spans="1:13" x14ac:dyDescent="0.25">
      <c r="A2768" s="40">
        <v>8757</v>
      </c>
      <c r="B2768" s="41">
        <v>16542</v>
      </c>
      <c r="C2768" s="41">
        <v>20223</v>
      </c>
      <c r="D2768" s="41">
        <v>17350</v>
      </c>
      <c r="E2768" s="41">
        <v>11363</v>
      </c>
      <c r="F2768" s="41">
        <v>7087</v>
      </c>
      <c r="G2768" s="41">
        <v>3710</v>
      </c>
      <c r="H2768" s="41">
        <v>314</v>
      </c>
      <c r="I2768" s="41">
        <v>1180</v>
      </c>
      <c r="J2768" s="41">
        <v>108</v>
      </c>
      <c r="K2768" s="41">
        <v>8.0399999999999999E-2</v>
      </c>
      <c r="L2768" s="48">
        <v>423000</v>
      </c>
      <c r="M2768" s="49"/>
    </row>
    <row r="2769" spans="1:13" x14ac:dyDescent="0.25">
      <c r="A2769" s="40">
        <v>3843</v>
      </c>
      <c r="B2769" s="41">
        <v>7494</v>
      </c>
      <c r="C2769" s="41">
        <v>15828</v>
      </c>
      <c r="D2769" s="41">
        <v>2894</v>
      </c>
      <c r="E2769" s="41">
        <v>8589</v>
      </c>
      <c r="F2769" s="41">
        <v>6171</v>
      </c>
      <c r="G2769" s="41">
        <v>7955</v>
      </c>
      <c r="H2769" s="41">
        <v>385</v>
      </c>
      <c r="I2769" s="41">
        <v>1439</v>
      </c>
      <c r="J2769" s="41">
        <v>143</v>
      </c>
      <c r="K2769" s="41">
        <v>0.15770000000000001</v>
      </c>
      <c r="L2769" s="48">
        <v>500000</v>
      </c>
      <c r="M2769" s="49"/>
    </row>
    <row r="2770" spans="1:13" x14ac:dyDescent="0.25">
      <c r="A2770" s="40">
        <v>4223</v>
      </c>
      <c r="B2770" s="41">
        <v>7054</v>
      </c>
      <c r="C2770" s="41">
        <v>18020</v>
      </c>
      <c r="D2770" s="41">
        <v>13388</v>
      </c>
      <c r="E2770" s="41">
        <v>11015</v>
      </c>
      <c r="F2770" s="41">
        <v>4483</v>
      </c>
      <c r="G2770" s="41">
        <v>3781</v>
      </c>
      <c r="H2770" s="41">
        <v>606</v>
      </c>
      <c r="I2770" s="41">
        <v>1761</v>
      </c>
      <c r="J2770" s="41">
        <v>242</v>
      </c>
      <c r="K2770" s="41">
        <v>7.3499999999999996E-2</v>
      </c>
      <c r="L2770" s="48">
        <v>227500</v>
      </c>
      <c r="M2770" s="49"/>
    </row>
    <row r="2771" spans="1:13" x14ac:dyDescent="0.25">
      <c r="A2771" s="40">
        <v>6906</v>
      </c>
      <c r="B2771" s="41">
        <v>12027</v>
      </c>
      <c r="C2771" s="41">
        <v>25390</v>
      </c>
      <c r="D2771" s="41">
        <v>8148</v>
      </c>
      <c r="E2771" s="41">
        <v>1242</v>
      </c>
      <c r="F2771" s="41">
        <v>10836</v>
      </c>
      <c r="G2771" s="41">
        <v>5174</v>
      </c>
      <c r="H2771" s="41">
        <v>172</v>
      </c>
      <c r="I2771" s="41">
        <v>1161</v>
      </c>
      <c r="J2771" s="41">
        <v>157</v>
      </c>
      <c r="K2771" s="41">
        <v>8.1299999999999997E-2</v>
      </c>
      <c r="L2771" s="48">
        <v>775000</v>
      </c>
      <c r="M2771" s="49"/>
    </row>
    <row r="2772" spans="1:13" x14ac:dyDescent="0.25">
      <c r="A2772" s="40">
        <v>18514</v>
      </c>
      <c r="B2772" s="41">
        <v>23258</v>
      </c>
      <c r="C2772" s="41">
        <v>29678</v>
      </c>
      <c r="D2772" s="41">
        <v>17361</v>
      </c>
      <c r="E2772" s="41">
        <v>1802</v>
      </c>
      <c r="F2772" s="41">
        <v>10834</v>
      </c>
      <c r="G2772" s="41">
        <v>3207</v>
      </c>
      <c r="H2772" s="41">
        <v>257</v>
      </c>
      <c r="I2772" s="41">
        <v>1383</v>
      </c>
      <c r="J2772" s="41">
        <v>133</v>
      </c>
      <c r="K2772" s="41">
        <v>0.15490000000000001</v>
      </c>
      <c r="L2772" s="48">
        <v>600000</v>
      </c>
      <c r="M2772" s="49"/>
    </row>
    <row r="2773" spans="1:13" x14ac:dyDescent="0.25">
      <c r="A2773" s="40">
        <v>16868</v>
      </c>
      <c r="B2773" s="41">
        <v>22375</v>
      </c>
      <c r="C2773" s="41">
        <v>25363</v>
      </c>
      <c r="D2773" s="41">
        <v>6853</v>
      </c>
      <c r="E2773" s="41">
        <v>3934</v>
      </c>
      <c r="F2773" s="41">
        <v>12139</v>
      </c>
      <c r="G2773" s="41">
        <v>298</v>
      </c>
      <c r="H2773" s="41">
        <v>145</v>
      </c>
      <c r="I2773" s="41">
        <v>2174</v>
      </c>
      <c r="J2773" s="41">
        <v>124</v>
      </c>
      <c r="K2773" s="41">
        <v>0.14280000000000001</v>
      </c>
      <c r="L2773" s="48">
        <v>575000</v>
      </c>
      <c r="M2773" s="49"/>
    </row>
    <row r="2774" spans="1:13" x14ac:dyDescent="0.25">
      <c r="A2774" s="40">
        <v>6689</v>
      </c>
      <c r="B2774" s="41">
        <v>7149</v>
      </c>
      <c r="C2774" s="41">
        <v>17409</v>
      </c>
      <c r="D2774" s="41">
        <v>5105</v>
      </c>
      <c r="E2774" s="41">
        <v>11483</v>
      </c>
      <c r="F2774" s="41">
        <v>6916</v>
      </c>
      <c r="G2774" s="41">
        <v>5803</v>
      </c>
      <c r="H2774" s="41">
        <v>263</v>
      </c>
      <c r="I2774" s="41">
        <v>1159</v>
      </c>
      <c r="J2774" s="41">
        <v>230</v>
      </c>
      <c r="K2774" s="41">
        <v>9.8100000000000007E-2</v>
      </c>
      <c r="L2774" s="48">
        <v>384000</v>
      </c>
      <c r="M2774" s="49"/>
    </row>
    <row r="2775" spans="1:13" x14ac:dyDescent="0.25">
      <c r="A2775" s="40">
        <v>11033</v>
      </c>
      <c r="B2775" s="41">
        <v>17165</v>
      </c>
      <c r="C2775" s="41">
        <v>27007</v>
      </c>
      <c r="D2775" s="41">
        <v>15370</v>
      </c>
      <c r="E2775" s="41">
        <v>6375</v>
      </c>
      <c r="F2775" s="41">
        <v>9772</v>
      </c>
      <c r="G2775" s="41">
        <v>1830</v>
      </c>
      <c r="H2775" s="41">
        <v>229</v>
      </c>
      <c r="I2775" s="41">
        <v>1117</v>
      </c>
      <c r="J2775" s="41">
        <v>163</v>
      </c>
      <c r="K2775" s="41">
        <v>8.0299999999999996E-2</v>
      </c>
      <c r="L2775" s="48">
        <v>750000</v>
      </c>
      <c r="M2775" s="49"/>
    </row>
    <row r="2776" spans="1:13" x14ac:dyDescent="0.25">
      <c r="A2776" s="40">
        <v>9712</v>
      </c>
      <c r="B2776" s="41">
        <v>15957</v>
      </c>
      <c r="C2776" s="41">
        <v>19937</v>
      </c>
      <c r="D2776" s="41">
        <v>21023</v>
      </c>
      <c r="E2776" s="41">
        <v>1408</v>
      </c>
      <c r="F2776" s="41">
        <v>7647</v>
      </c>
      <c r="G2776" s="41">
        <v>3310</v>
      </c>
      <c r="H2776" s="41">
        <v>286</v>
      </c>
      <c r="I2776" s="41">
        <v>1422</v>
      </c>
      <c r="J2776" s="41">
        <v>114</v>
      </c>
      <c r="K2776" s="41">
        <v>0.30420000000000003</v>
      </c>
      <c r="L2776" s="48">
        <v>425000</v>
      </c>
      <c r="M2776" s="49"/>
    </row>
    <row r="2777" spans="1:13" x14ac:dyDescent="0.25">
      <c r="A2777" s="40">
        <v>25003</v>
      </c>
      <c r="B2777" s="41">
        <v>28921</v>
      </c>
      <c r="C2777" s="41">
        <v>24850</v>
      </c>
      <c r="D2777" s="41">
        <v>17858</v>
      </c>
      <c r="E2777" s="41">
        <v>8891</v>
      </c>
      <c r="F2777" s="41">
        <v>11221</v>
      </c>
      <c r="G2777" s="41">
        <v>726</v>
      </c>
      <c r="H2777" s="41">
        <v>170</v>
      </c>
      <c r="I2777" s="41">
        <v>1780</v>
      </c>
      <c r="J2777" s="41">
        <v>70</v>
      </c>
      <c r="K2777" s="41">
        <v>0.1016</v>
      </c>
      <c r="L2777" s="48">
        <v>507000</v>
      </c>
      <c r="M2777" s="49"/>
    </row>
    <row r="2778" spans="1:13" x14ac:dyDescent="0.25">
      <c r="A2778" s="40">
        <v>12400</v>
      </c>
      <c r="B2778" s="41">
        <v>12339</v>
      </c>
      <c r="C2778" s="41">
        <v>28710</v>
      </c>
      <c r="D2778" s="41">
        <v>14938</v>
      </c>
      <c r="E2778" s="41">
        <v>4453</v>
      </c>
      <c r="F2778" s="41">
        <v>6019</v>
      </c>
      <c r="G2778" s="41">
        <v>1980</v>
      </c>
      <c r="H2778" s="41">
        <v>134</v>
      </c>
      <c r="I2778" s="41">
        <v>1504</v>
      </c>
      <c r="J2778" s="41">
        <v>194</v>
      </c>
      <c r="K2778" s="41">
        <v>0.16589999999999999</v>
      </c>
      <c r="L2778" s="48">
        <v>736250</v>
      </c>
      <c r="M2778" s="49"/>
    </row>
    <row r="2779" spans="1:13" x14ac:dyDescent="0.25">
      <c r="A2779" s="40">
        <v>13899</v>
      </c>
      <c r="B2779" s="41">
        <v>19376</v>
      </c>
      <c r="C2779" s="41">
        <v>25640</v>
      </c>
      <c r="D2779" s="41">
        <v>19663</v>
      </c>
      <c r="E2779" s="41">
        <v>9388</v>
      </c>
      <c r="F2779" s="41">
        <v>6398</v>
      </c>
      <c r="G2779" s="41">
        <v>7</v>
      </c>
      <c r="H2779" s="41">
        <v>172</v>
      </c>
      <c r="I2779" s="41">
        <v>1360</v>
      </c>
      <c r="J2779" s="41">
        <v>142</v>
      </c>
      <c r="K2779" s="41">
        <v>8.1799999999999998E-2</v>
      </c>
      <c r="L2779" s="48">
        <v>500000</v>
      </c>
      <c r="M2779" s="49"/>
    </row>
    <row r="2780" spans="1:13" x14ac:dyDescent="0.25">
      <c r="A2780" s="40">
        <v>5678</v>
      </c>
      <c r="B2780" s="41">
        <v>10035</v>
      </c>
      <c r="C2780" s="41">
        <v>22806</v>
      </c>
      <c r="D2780" s="41">
        <v>10378</v>
      </c>
      <c r="E2780" s="41">
        <v>9997</v>
      </c>
      <c r="F2780" s="41">
        <v>5787</v>
      </c>
      <c r="G2780" s="41">
        <v>5134</v>
      </c>
      <c r="H2780" s="41">
        <v>326</v>
      </c>
      <c r="I2780" s="41">
        <v>1395</v>
      </c>
      <c r="J2780" s="41">
        <v>190</v>
      </c>
      <c r="K2780" s="41">
        <v>9.5799999999999996E-2</v>
      </c>
      <c r="L2780" s="48">
        <v>492500</v>
      </c>
      <c r="M2780" s="49"/>
    </row>
    <row r="2781" spans="1:13" x14ac:dyDescent="0.25">
      <c r="A2781" s="40">
        <v>8233</v>
      </c>
      <c r="B2781" s="41">
        <v>10444</v>
      </c>
      <c r="C2781" s="41">
        <v>26824</v>
      </c>
      <c r="D2781" s="41">
        <v>13718</v>
      </c>
      <c r="E2781" s="41">
        <v>8658</v>
      </c>
      <c r="F2781" s="41">
        <v>9561</v>
      </c>
      <c r="G2781" s="41">
        <v>1784</v>
      </c>
      <c r="H2781" s="41">
        <v>428</v>
      </c>
      <c r="I2781" s="41">
        <v>1524</v>
      </c>
      <c r="J2781" s="41">
        <v>221</v>
      </c>
      <c r="K2781" s="41">
        <v>0.11899999999999999</v>
      </c>
      <c r="L2781" s="48">
        <v>513500</v>
      </c>
      <c r="M2781" s="49"/>
    </row>
    <row r="2782" spans="1:13" x14ac:dyDescent="0.25">
      <c r="A2782" s="40">
        <v>15210</v>
      </c>
      <c r="B2782" s="41">
        <v>20934</v>
      </c>
      <c r="C2782" s="41">
        <v>24025</v>
      </c>
      <c r="D2782" s="41">
        <v>21188</v>
      </c>
      <c r="E2782" s="41">
        <v>15216</v>
      </c>
      <c r="F2782" s="41">
        <v>11914</v>
      </c>
      <c r="G2782" s="41">
        <v>2378</v>
      </c>
      <c r="H2782" s="41">
        <v>228</v>
      </c>
      <c r="I2782" s="41">
        <v>1591</v>
      </c>
      <c r="J2782" s="41">
        <v>158</v>
      </c>
      <c r="K2782" s="41">
        <v>0.1295</v>
      </c>
      <c r="L2782" s="48">
        <v>631500</v>
      </c>
      <c r="M2782" s="49"/>
    </row>
    <row r="2783" spans="1:13" x14ac:dyDescent="0.25">
      <c r="A2783" s="40">
        <v>5805</v>
      </c>
      <c r="B2783" s="41">
        <v>6637</v>
      </c>
      <c r="C2783" s="41">
        <v>19563</v>
      </c>
      <c r="D2783" s="41">
        <v>10021</v>
      </c>
      <c r="E2783" s="41">
        <v>8237</v>
      </c>
      <c r="F2783" s="41">
        <v>4835</v>
      </c>
      <c r="G2783" s="41">
        <v>3616</v>
      </c>
      <c r="H2783" s="41">
        <v>312</v>
      </c>
      <c r="I2783" s="41">
        <v>1069</v>
      </c>
      <c r="J2783" s="41">
        <v>213</v>
      </c>
      <c r="K2783" s="41">
        <v>8.0100000000000005E-2</v>
      </c>
      <c r="L2783" s="48">
        <v>390000</v>
      </c>
      <c r="M2783" s="49"/>
    </row>
    <row r="2784" spans="1:13" x14ac:dyDescent="0.25">
      <c r="A2784" s="40">
        <v>11022</v>
      </c>
      <c r="B2784" s="41">
        <v>14482</v>
      </c>
      <c r="C2784" s="41">
        <v>23753</v>
      </c>
      <c r="D2784" s="41">
        <v>11164</v>
      </c>
      <c r="E2784" s="41">
        <v>11005</v>
      </c>
      <c r="F2784" s="41">
        <v>4501</v>
      </c>
      <c r="G2784" s="41">
        <v>676</v>
      </c>
      <c r="H2784" s="41">
        <v>427</v>
      </c>
      <c r="I2784" s="41">
        <v>2352</v>
      </c>
      <c r="J2784" s="41">
        <v>202</v>
      </c>
      <c r="K2784" s="41">
        <v>0.26619999999999999</v>
      </c>
      <c r="L2784" s="48">
        <v>978500</v>
      </c>
      <c r="M2784" s="49"/>
    </row>
    <row r="2785" spans="1:13" x14ac:dyDescent="0.25">
      <c r="A2785" s="40">
        <v>16499</v>
      </c>
      <c r="B2785" s="41">
        <v>21565</v>
      </c>
      <c r="C2785" s="41">
        <v>27191</v>
      </c>
      <c r="D2785" s="41">
        <v>16033</v>
      </c>
      <c r="E2785" s="41">
        <v>17765</v>
      </c>
      <c r="F2785" s="41">
        <v>9091</v>
      </c>
      <c r="G2785" s="41">
        <v>2673</v>
      </c>
      <c r="H2785" s="41">
        <v>328</v>
      </c>
      <c r="I2785" s="41">
        <v>1623</v>
      </c>
      <c r="J2785" s="41">
        <v>255</v>
      </c>
      <c r="K2785" s="41">
        <v>0.1507</v>
      </c>
      <c r="L2785" s="48">
        <v>540000</v>
      </c>
      <c r="M2785" s="49"/>
    </row>
    <row r="2786" spans="1:13" x14ac:dyDescent="0.25">
      <c r="A2786" s="40">
        <v>3821</v>
      </c>
      <c r="B2786" s="41">
        <v>6261</v>
      </c>
      <c r="C2786" s="41">
        <v>10329</v>
      </c>
      <c r="D2786" s="41">
        <v>7262</v>
      </c>
      <c r="E2786" s="41">
        <v>20104</v>
      </c>
      <c r="F2786" s="41">
        <v>5962</v>
      </c>
      <c r="G2786" s="41">
        <v>5368</v>
      </c>
      <c r="H2786" s="41">
        <v>340</v>
      </c>
      <c r="I2786" s="41">
        <v>1186</v>
      </c>
      <c r="J2786" s="41">
        <v>202</v>
      </c>
      <c r="K2786" s="41">
        <v>7.3499999999999996E-2</v>
      </c>
      <c r="L2786" s="48">
        <v>584500</v>
      </c>
      <c r="M2786" s="49"/>
    </row>
    <row r="2787" spans="1:13" x14ac:dyDescent="0.25">
      <c r="A2787" s="40">
        <v>6259</v>
      </c>
      <c r="B2787" s="41">
        <v>7265</v>
      </c>
      <c r="C2787" s="41">
        <v>19825</v>
      </c>
      <c r="D2787" s="41">
        <v>11581</v>
      </c>
      <c r="E2787" s="41">
        <v>15851</v>
      </c>
      <c r="F2787" s="41">
        <v>5536</v>
      </c>
      <c r="G2787" s="41">
        <v>4419</v>
      </c>
      <c r="H2787" s="41">
        <v>326</v>
      </c>
      <c r="I2787" s="41">
        <v>1361</v>
      </c>
      <c r="J2787" s="41">
        <v>168</v>
      </c>
      <c r="K2787" s="41">
        <v>0.14860000000000001</v>
      </c>
      <c r="L2787" s="48">
        <v>485000</v>
      </c>
      <c r="M2787" s="49"/>
    </row>
    <row r="2788" spans="1:13" x14ac:dyDescent="0.25">
      <c r="A2788" s="40">
        <v>13620</v>
      </c>
      <c r="B2788" s="41">
        <v>17675</v>
      </c>
      <c r="C2788" s="41">
        <v>19613</v>
      </c>
      <c r="D2788" s="41">
        <v>15491</v>
      </c>
      <c r="E2788" s="41">
        <v>8613</v>
      </c>
      <c r="F2788" s="41">
        <v>9010</v>
      </c>
      <c r="G2788" s="41">
        <v>1387</v>
      </c>
      <c r="H2788" s="41">
        <v>391</v>
      </c>
      <c r="I2788" s="41">
        <v>1664</v>
      </c>
      <c r="J2788" s="41">
        <v>139</v>
      </c>
      <c r="K2788" s="41">
        <v>0.16450000000000001</v>
      </c>
      <c r="L2788" s="48">
        <v>380000</v>
      </c>
      <c r="M2788" s="49"/>
    </row>
    <row r="2789" spans="1:13" x14ac:dyDescent="0.25">
      <c r="A2789" s="40">
        <v>15930</v>
      </c>
      <c r="B2789" s="41">
        <v>19528</v>
      </c>
      <c r="C2789" s="41">
        <v>25758</v>
      </c>
      <c r="D2789" s="41">
        <v>21232</v>
      </c>
      <c r="E2789" s="41">
        <v>4765</v>
      </c>
      <c r="F2789" s="41">
        <v>6844</v>
      </c>
      <c r="G2789" s="41">
        <v>994</v>
      </c>
      <c r="H2789" s="41">
        <v>456</v>
      </c>
      <c r="I2789" s="41">
        <v>1812</v>
      </c>
      <c r="J2789" s="41">
        <v>139</v>
      </c>
      <c r="K2789" s="41">
        <v>0.19839999999999999</v>
      </c>
      <c r="L2789" s="48">
        <v>450000</v>
      </c>
      <c r="M2789" s="49"/>
    </row>
    <row r="2790" spans="1:13" x14ac:dyDescent="0.25">
      <c r="A2790" s="40">
        <v>13617</v>
      </c>
      <c r="B2790" s="41">
        <v>17262</v>
      </c>
      <c r="C2790" s="41">
        <v>23846</v>
      </c>
      <c r="D2790" s="41">
        <v>16550</v>
      </c>
      <c r="E2790" s="41">
        <v>10268</v>
      </c>
      <c r="F2790" s="41">
        <v>10259</v>
      </c>
      <c r="G2790" s="41">
        <v>3059</v>
      </c>
      <c r="H2790" s="41">
        <v>360</v>
      </c>
      <c r="I2790" s="41">
        <v>1259</v>
      </c>
      <c r="J2790" s="41">
        <v>102</v>
      </c>
      <c r="K2790" s="41">
        <v>0.10879999999999999</v>
      </c>
      <c r="L2790" s="48">
        <v>376129</v>
      </c>
      <c r="M2790" s="49"/>
    </row>
    <row r="2791" spans="1:13" x14ac:dyDescent="0.25">
      <c r="A2791" s="40">
        <v>16763</v>
      </c>
      <c r="B2791" s="41">
        <v>16539</v>
      </c>
      <c r="C2791" s="41">
        <v>27590</v>
      </c>
      <c r="D2791" s="41">
        <v>16453</v>
      </c>
      <c r="E2791" s="41">
        <v>12090</v>
      </c>
      <c r="F2791" s="41">
        <v>3920</v>
      </c>
      <c r="G2791" s="41">
        <v>3670</v>
      </c>
      <c r="H2791" s="41">
        <v>298</v>
      </c>
      <c r="I2791" s="41">
        <v>1120</v>
      </c>
      <c r="J2791" s="41">
        <v>244</v>
      </c>
      <c r="K2791" s="41">
        <v>0.28160000000000002</v>
      </c>
      <c r="L2791" s="48">
        <v>470000</v>
      </c>
      <c r="M2791" s="49"/>
    </row>
    <row r="2792" spans="1:13" x14ac:dyDescent="0.25">
      <c r="A2792" s="40">
        <v>13916</v>
      </c>
      <c r="B2792" s="41">
        <v>17443</v>
      </c>
      <c r="C2792" s="41">
        <v>24350</v>
      </c>
      <c r="D2792" s="41">
        <v>17531</v>
      </c>
      <c r="E2792" s="41">
        <v>7262</v>
      </c>
      <c r="F2792" s="41">
        <v>9467</v>
      </c>
      <c r="G2792" s="41">
        <v>1516</v>
      </c>
      <c r="H2792" s="41">
        <v>349</v>
      </c>
      <c r="I2792" s="41">
        <v>1617</v>
      </c>
      <c r="J2792" s="41">
        <v>202</v>
      </c>
      <c r="K2792" s="41">
        <v>0.1676</v>
      </c>
      <c r="L2792" s="48">
        <v>461250</v>
      </c>
      <c r="M2792" s="49"/>
    </row>
    <row r="2793" spans="1:13" x14ac:dyDescent="0.25">
      <c r="A2793" s="40">
        <v>10830</v>
      </c>
      <c r="B2793" s="41">
        <v>15955</v>
      </c>
      <c r="C2793" s="41">
        <v>28483</v>
      </c>
      <c r="D2793" s="41">
        <v>15532</v>
      </c>
      <c r="E2793" s="41">
        <v>5804</v>
      </c>
      <c r="F2793" s="41">
        <v>8808</v>
      </c>
      <c r="G2793" s="41">
        <v>3694</v>
      </c>
      <c r="H2793" s="41">
        <v>424</v>
      </c>
      <c r="I2793" s="41">
        <v>1417</v>
      </c>
      <c r="J2793" s="41">
        <v>225</v>
      </c>
      <c r="K2793" s="41">
        <v>0.21149999999999999</v>
      </c>
      <c r="L2793" s="48">
        <v>426500</v>
      </c>
      <c r="M2793" s="49"/>
    </row>
    <row r="2794" spans="1:13" x14ac:dyDescent="0.25">
      <c r="A2794" s="40">
        <v>17829</v>
      </c>
      <c r="B2794" s="41">
        <v>18772</v>
      </c>
      <c r="C2794" s="41">
        <v>25807</v>
      </c>
      <c r="D2794" s="41">
        <v>13446</v>
      </c>
      <c r="E2794" s="41">
        <v>8281</v>
      </c>
      <c r="F2794" s="41">
        <v>7337</v>
      </c>
      <c r="G2794" s="41">
        <v>1060</v>
      </c>
      <c r="H2794" s="41">
        <v>429</v>
      </c>
      <c r="I2794" s="41">
        <v>1705</v>
      </c>
      <c r="J2794" s="41">
        <v>183</v>
      </c>
      <c r="K2794" s="41">
        <v>0.17069999999999999</v>
      </c>
      <c r="L2794" s="48">
        <v>436250</v>
      </c>
      <c r="M2794" s="49"/>
    </row>
    <row r="2795" spans="1:13" x14ac:dyDescent="0.25">
      <c r="A2795" s="40">
        <v>10580</v>
      </c>
      <c r="B2795" s="41">
        <v>12545</v>
      </c>
      <c r="C2795" s="41">
        <v>18998</v>
      </c>
      <c r="D2795" s="41">
        <v>10052</v>
      </c>
      <c r="E2795" s="41">
        <v>9398</v>
      </c>
      <c r="F2795" s="41">
        <v>2572</v>
      </c>
      <c r="G2795" s="41">
        <v>8</v>
      </c>
      <c r="H2795" s="41">
        <v>442</v>
      </c>
      <c r="I2795" s="41">
        <v>2101</v>
      </c>
      <c r="J2795" s="41">
        <v>171</v>
      </c>
      <c r="K2795" s="41">
        <v>0.14560000000000001</v>
      </c>
      <c r="L2795" s="48">
        <v>387500</v>
      </c>
      <c r="M2795" s="49"/>
    </row>
    <row r="2796" spans="1:13" x14ac:dyDescent="0.25">
      <c r="A2796" s="40">
        <v>11025</v>
      </c>
      <c r="B2796" s="41">
        <v>16729</v>
      </c>
      <c r="C2796" s="41">
        <v>19765</v>
      </c>
      <c r="D2796" s="41">
        <v>4615</v>
      </c>
      <c r="E2796" s="41">
        <v>25105</v>
      </c>
      <c r="F2796" s="41">
        <v>5464</v>
      </c>
      <c r="G2796" s="41">
        <v>2584</v>
      </c>
      <c r="H2796" s="41">
        <v>256</v>
      </c>
      <c r="I2796" s="41">
        <v>1755</v>
      </c>
      <c r="J2796" s="41">
        <v>108</v>
      </c>
      <c r="K2796" s="41">
        <v>0.1032</v>
      </c>
      <c r="L2796" s="48">
        <v>483000</v>
      </c>
      <c r="M2796" s="49"/>
    </row>
    <row r="2797" spans="1:13" x14ac:dyDescent="0.25">
      <c r="A2797" s="40">
        <v>15806</v>
      </c>
      <c r="B2797" s="41">
        <v>18396</v>
      </c>
      <c r="C2797" s="41">
        <v>30717</v>
      </c>
      <c r="D2797" s="41">
        <v>20062</v>
      </c>
      <c r="E2797" s="41">
        <v>7531</v>
      </c>
      <c r="F2797" s="41">
        <v>13115</v>
      </c>
      <c r="G2797" s="41">
        <v>1775</v>
      </c>
      <c r="H2797" s="41">
        <v>177</v>
      </c>
      <c r="I2797" s="41">
        <v>1314</v>
      </c>
      <c r="J2797" s="41">
        <v>151</v>
      </c>
      <c r="K2797" s="41">
        <v>0.14460000000000001</v>
      </c>
      <c r="L2797" s="48">
        <v>530000</v>
      </c>
      <c r="M2797" s="49"/>
    </row>
    <row r="2798" spans="1:13" x14ac:dyDescent="0.25">
      <c r="A2798" s="40">
        <v>13272</v>
      </c>
      <c r="B2798" s="41">
        <v>15403</v>
      </c>
      <c r="C2798" s="41">
        <v>22881</v>
      </c>
      <c r="D2798" s="41">
        <v>15010</v>
      </c>
      <c r="E2798" s="41">
        <v>4914</v>
      </c>
      <c r="F2798" s="41">
        <v>6612</v>
      </c>
      <c r="G2798" s="41">
        <v>869</v>
      </c>
      <c r="H2798" s="41">
        <v>264</v>
      </c>
      <c r="I2798" s="41">
        <v>1371</v>
      </c>
      <c r="J2798" s="41">
        <v>154</v>
      </c>
      <c r="K2798" s="41">
        <v>0.1343</v>
      </c>
      <c r="L2798" s="48">
        <v>382000</v>
      </c>
      <c r="M2798" s="49"/>
    </row>
    <row r="2799" spans="1:13" x14ac:dyDescent="0.25">
      <c r="A2799" s="40">
        <v>5296</v>
      </c>
      <c r="B2799" s="41">
        <v>7861</v>
      </c>
      <c r="C2799" s="41">
        <v>12086</v>
      </c>
      <c r="D2799" s="41">
        <v>8501</v>
      </c>
      <c r="E2799" s="41">
        <v>7988</v>
      </c>
      <c r="F2799" s="41">
        <v>3533</v>
      </c>
      <c r="G2799" s="41">
        <v>6176</v>
      </c>
      <c r="H2799" s="41">
        <v>301</v>
      </c>
      <c r="I2799" s="41">
        <v>1133</v>
      </c>
      <c r="J2799" s="41">
        <v>124</v>
      </c>
      <c r="K2799" s="41">
        <v>8.6699999999999999E-2</v>
      </c>
      <c r="L2799" s="48">
        <v>442500</v>
      </c>
      <c r="M2799" s="49"/>
    </row>
    <row r="2800" spans="1:13" x14ac:dyDescent="0.25">
      <c r="A2800" s="40">
        <v>13611</v>
      </c>
      <c r="B2800" s="41">
        <v>19428</v>
      </c>
      <c r="C2800" s="41">
        <v>15830</v>
      </c>
      <c r="D2800" s="41">
        <v>16826</v>
      </c>
      <c r="E2800" s="41">
        <v>11333</v>
      </c>
      <c r="F2800" s="41">
        <v>8805</v>
      </c>
      <c r="G2800" s="41">
        <v>374</v>
      </c>
      <c r="H2800" s="41">
        <v>227</v>
      </c>
      <c r="I2800" s="41">
        <v>1409</v>
      </c>
      <c r="J2800" s="41">
        <v>162</v>
      </c>
      <c r="K2800" s="41">
        <v>8.6400000000000005E-2</v>
      </c>
      <c r="L2800" s="48">
        <v>480000</v>
      </c>
      <c r="M2800" s="49"/>
    </row>
    <row r="2801" spans="1:13" x14ac:dyDescent="0.25">
      <c r="A2801" s="40">
        <v>15810</v>
      </c>
      <c r="B2801" s="41">
        <v>20286</v>
      </c>
      <c r="C2801" s="41">
        <v>27091</v>
      </c>
      <c r="D2801" s="41">
        <v>23757</v>
      </c>
      <c r="E2801" s="41">
        <v>9730</v>
      </c>
      <c r="F2801" s="41">
        <v>12313</v>
      </c>
      <c r="G2801" s="41">
        <v>2744</v>
      </c>
      <c r="H2801" s="41">
        <v>370</v>
      </c>
      <c r="I2801" s="41">
        <v>1417</v>
      </c>
      <c r="J2801" s="41">
        <v>179</v>
      </c>
      <c r="K2801" s="41">
        <v>0.1477</v>
      </c>
      <c r="L2801" s="48">
        <v>537500</v>
      </c>
      <c r="M2801" s="49"/>
    </row>
    <row r="2802" spans="1:13" x14ac:dyDescent="0.25">
      <c r="A2802" s="40">
        <v>21546</v>
      </c>
      <c r="B2802" s="41">
        <v>23374</v>
      </c>
      <c r="C2802" s="41">
        <v>28528</v>
      </c>
      <c r="D2802" s="41">
        <v>25846</v>
      </c>
      <c r="E2802" s="41">
        <v>3434</v>
      </c>
      <c r="F2802" s="41">
        <v>11371</v>
      </c>
      <c r="G2802" s="41">
        <v>1238</v>
      </c>
      <c r="H2802" s="41">
        <v>326</v>
      </c>
      <c r="I2802" s="41">
        <v>1632</v>
      </c>
      <c r="J2802" s="41">
        <v>162</v>
      </c>
      <c r="K2802" s="41">
        <v>0.183</v>
      </c>
      <c r="L2802" s="48">
        <v>599999</v>
      </c>
      <c r="M2802" s="49"/>
    </row>
    <row r="2803" spans="1:13" x14ac:dyDescent="0.25">
      <c r="A2803" s="40">
        <v>5585</v>
      </c>
      <c r="B2803" s="41">
        <v>6791</v>
      </c>
      <c r="C2803" s="41">
        <v>15768</v>
      </c>
      <c r="D2803" s="41">
        <v>5929</v>
      </c>
      <c r="E2803" s="41">
        <v>13903</v>
      </c>
      <c r="F2803" s="41">
        <v>6945</v>
      </c>
      <c r="G2803" s="41">
        <v>7713</v>
      </c>
      <c r="H2803" s="41">
        <v>353</v>
      </c>
      <c r="I2803" s="41">
        <v>1090</v>
      </c>
      <c r="J2803" s="41">
        <v>222</v>
      </c>
      <c r="K2803" s="41">
        <v>0.14230000000000001</v>
      </c>
      <c r="L2803" s="48">
        <v>415000</v>
      </c>
      <c r="M2803" s="49"/>
    </row>
    <row r="2804" spans="1:13" x14ac:dyDescent="0.25">
      <c r="A2804" s="40">
        <v>10784</v>
      </c>
      <c r="B2804" s="41">
        <v>13912</v>
      </c>
      <c r="C2804" s="41">
        <v>30279</v>
      </c>
      <c r="D2804" s="41">
        <v>11594</v>
      </c>
      <c r="E2804" s="41">
        <v>5780</v>
      </c>
      <c r="F2804" s="41">
        <v>9631</v>
      </c>
      <c r="G2804" s="41">
        <v>2876</v>
      </c>
      <c r="H2804" s="41">
        <v>309</v>
      </c>
      <c r="I2804" s="41">
        <v>1203</v>
      </c>
      <c r="J2804" s="41">
        <v>108</v>
      </c>
      <c r="K2804" s="41">
        <v>0.17380000000000001</v>
      </c>
      <c r="L2804" s="48">
        <v>458750</v>
      </c>
      <c r="M2804" s="49"/>
    </row>
    <row r="2805" spans="1:13" x14ac:dyDescent="0.25">
      <c r="A2805" s="40">
        <v>13483</v>
      </c>
      <c r="B2805" s="41">
        <v>15074</v>
      </c>
      <c r="C2805" s="41">
        <v>24689</v>
      </c>
      <c r="D2805" s="41">
        <v>15163</v>
      </c>
      <c r="E2805" s="41">
        <v>10319</v>
      </c>
      <c r="F2805" s="41">
        <v>12514</v>
      </c>
      <c r="G2805" s="41">
        <v>6261</v>
      </c>
      <c r="H2805" s="41">
        <v>299</v>
      </c>
      <c r="I2805" s="41">
        <v>1135</v>
      </c>
      <c r="J2805" s="41">
        <v>167</v>
      </c>
      <c r="K2805" s="41">
        <v>0.16120000000000001</v>
      </c>
      <c r="L2805" s="48">
        <v>475000</v>
      </c>
      <c r="M2805" s="49"/>
    </row>
    <row r="2806" spans="1:13" x14ac:dyDescent="0.25">
      <c r="A2806" s="40">
        <v>8452</v>
      </c>
      <c r="B2806" s="41">
        <v>9763</v>
      </c>
      <c r="C2806" s="41">
        <v>17727</v>
      </c>
      <c r="D2806" s="41">
        <v>5972</v>
      </c>
      <c r="E2806" s="41">
        <v>9003</v>
      </c>
      <c r="F2806" s="41">
        <v>10747</v>
      </c>
      <c r="G2806" s="41">
        <v>1094</v>
      </c>
      <c r="H2806" s="41">
        <v>228</v>
      </c>
      <c r="I2806" s="41">
        <v>1365</v>
      </c>
      <c r="J2806" s="41">
        <v>154</v>
      </c>
      <c r="K2806" s="41">
        <v>0.1032</v>
      </c>
      <c r="L2806" s="48">
        <v>485000</v>
      </c>
      <c r="M2806" s="49"/>
    </row>
    <row r="2807" spans="1:13" x14ac:dyDescent="0.25">
      <c r="A2807" s="40">
        <v>14845</v>
      </c>
      <c r="B2807" s="41">
        <v>18456</v>
      </c>
      <c r="C2807" s="41">
        <v>26023</v>
      </c>
      <c r="D2807" s="41">
        <v>18689</v>
      </c>
      <c r="E2807" s="41">
        <v>15325</v>
      </c>
      <c r="F2807" s="41">
        <v>6371</v>
      </c>
      <c r="G2807" s="41">
        <v>92</v>
      </c>
      <c r="H2807" s="41">
        <v>256</v>
      </c>
      <c r="I2807" s="41">
        <v>1363</v>
      </c>
      <c r="J2807" s="41">
        <v>120</v>
      </c>
      <c r="K2807" s="41">
        <v>0.11650000000000001</v>
      </c>
      <c r="L2807" s="48">
        <v>378000</v>
      </c>
      <c r="M2807" s="49"/>
    </row>
    <row r="2808" spans="1:13" x14ac:dyDescent="0.25">
      <c r="A2808" s="40">
        <v>5975</v>
      </c>
      <c r="B2808" s="41">
        <v>11638</v>
      </c>
      <c r="C2808" s="41">
        <v>17535</v>
      </c>
      <c r="D2808" s="41">
        <v>12759</v>
      </c>
      <c r="E2808" s="41">
        <v>6877</v>
      </c>
      <c r="F2808" s="41">
        <v>5493</v>
      </c>
      <c r="G2808" s="41">
        <v>5224</v>
      </c>
      <c r="H2808" s="41">
        <v>310</v>
      </c>
      <c r="I2808" s="41">
        <v>1180</v>
      </c>
      <c r="J2808" s="41">
        <v>135</v>
      </c>
      <c r="K2808" s="41">
        <v>0.11269999999999999</v>
      </c>
      <c r="L2808" s="48">
        <v>320000</v>
      </c>
      <c r="M2808" s="49"/>
    </row>
    <row r="2809" spans="1:13" x14ac:dyDescent="0.25">
      <c r="A2809" s="40">
        <v>28852</v>
      </c>
      <c r="B2809" s="41">
        <v>31511</v>
      </c>
      <c r="C2809" s="41">
        <v>31602</v>
      </c>
      <c r="D2809" s="41">
        <v>25687</v>
      </c>
      <c r="E2809" s="41">
        <v>14311</v>
      </c>
      <c r="F2809" s="41">
        <v>14366</v>
      </c>
      <c r="G2809" s="41">
        <v>2211</v>
      </c>
      <c r="H2809" s="41">
        <v>334</v>
      </c>
      <c r="I2809" s="41">
        <v>1332</v>
      </c>
      <c r="J2809" s="41">
        <v>122</v>
      </c>
      <c r="K2809" s="41">
        <v>0.13239999999999999</v>
      </c>
      <c r="L2809" s="48">
        <v>635000</v>
      </c>
      <c r="M2809" s="49"/>
    </row>
    <row r="2810" spans="1:13" x14ac:dyDescent="0.25">
      <c r="A2810" s="40">
        <v>19735</v>
      </c>
      <c r="B2810" s="41">
        <v>24930</v>
      </c>
      <c r="C2810" s="41">
        <v>18479</v>
      </c>
      <c r="D2810" s="41">
        <v>23452</v>
      </c>
      <c r="E2810" s="41">
        <v>18111</v>
      </c>
      <c r="F2810" s="41">
        <v>10730</v>
      </c>
      <c r="G2810" s="41">
        <v>7367</v>
      </c>
      <c r="H2810" s="41">
        <v>387</v>
      </c>
      <c r="I2810" s="41">
        <v>1166</v>
      </c>
      <c r="J2810" s="41">
        <v>187</v>
      </c>
      <c r="K2810" s="41">
        <v>0.12759999999999999</v>
      </c>
      <c r="L2810" s="48">
        <v>450000</v>
      </c>
      <c r="M2810" s="49"/>
    </row>
    <row r="2811" spans="1:13" x14ac:dyDescent="0.25">
      <c r="A2811" s="40">
        <v>12563</v>
      </c>
      <c r="B2811" s="41">
        <v>21213</v>
      </c>
      <c r="C2811" s="41">
        <v>20074</v>
      </c>
      <c r="D2811" s="41">
        <v>17803</v>
      </c>
      <c r="E2811" s="41">
        <v>21148</v>
      </c>
      <c r="F2811" s="41">
        <v>9799</v>
      </c>
      <c r="G2811" s="41">
        <v>7853</v>
      </c>
      <c r="H2811" s="41">
        <v>351</v>
      </c>
      <c r="I2811" s="41">
        <v>1012</v>
      </c>
      <c r="J2811" s="41">
        <v>161</v>
      </c>
      <c r="K2811" s="41">
        <v>0.1384</v>
      </c>
      <c r="L2811" s="48">
        <v>435000</v>
      </c>
      <c r="M2811" s="49"/>
    </row>
    <row r="2812" spans="1:13" x14ac:dyDescent="0.25">
      <c r="A2812" s="40">
        <v>11273</v>
      </c>
      <c r="B2812" s="41">
        <v>13316</v>
      </c>
      <c r="C2812" s="41">
        <v>22875</v>
      </c>
      <c r="D2812" s="41">
        <v>18061</v>
      </c>
      <c r="E2812" s="41">
        <v>11126</v>
      </c>
      <c r="F2812" s="41">
        <v>6712</v>
      </c>
      <c r="G2812" s="41">
        <v>2032</v>
      </c>
      <c r="H2812" s="41">
        <v>376</v>
      </c>
      <c r="I2812" s="41">
        <v>1221</v>
      </c>
      <c r="J2812" s="41">
        <v>245</v>
      </c>
      <c r="K2812" s="41">
        <v>0.16309999999999999</v>
      </c>
      <c r="L2812" s="48">
        <v>530000</v>
      </c>
      <c r="M2812" s="49"/>
    </row>
    <row r="2813" spans="1:13" x14ac:dyDescent="0.25">
      <c r="A2813" s="40">
        <v>13602</v>
      </c>
      <c r="B2813" s="41">
        <v>20049</v>
      </c>
      <c r="C2813" s="41">
        <v>15493</v>
      </c>
      <c r="D2813" s="41">
        <v>19667</v>
      </c>
      <c r="E2813" s="41">
        <v>18733</v>
      </c>
      <c r="F2813" s="41">
        <v>11078</v>
      </c>
      <c r="G2813" s="41">
        <v>4993</v>
      </c>
      <c r="H2813" s="41">
        <v>322</v>
      </c>
      <c r="I2813" s="41">
        <v>932</v>
      </c>
      <c r="J2813" s="41">
        <v>207</v>
      </c>
      <c r="K2813" s="41">
        <v>0.13739999999999999</v>
      </c>
      <c r="L2813" s="48">
        <v>412500</v>
      </c>
      <c r="M2813" s="49"/>
    </row>
    <row r="2814" spans="1:13" x14ac:dyDescent="0.25">
      <c r="A2814" s="40">
        <v>5929</v>
      </c>
      <c r="B2814" s="41">
        <v>7263</v>
      </c>
      <c r="C2814" s="41">
        <v>14950</v>
      </c>
      <c r="D2814" s="41">
        <v>16800</v>
      </c>
      <c r="E2814" s="41">
        <v>14169</v>
      </c>
      <c r="F2814" s="41">
        <v>7021</v>
      </c>
      <c r="G2814" s="41">
        <v>6775</v>
      </c>
      <c r="H2814" s="41">
        <v>295</v>
      </c>
      <c r="I2814" s="41">
        <v>952</v>
      </c>
      <c r="J2814" s="41">
        <v>225</v>
      </c>
      <c r="K2814" s="41">
        <v>0.16139999999999999</v>
      </c>
      <c r="L2814" s="48">
        <v>482500</v>
      </c>
      <c r="M2814" s="49"/>
    </row>
    <row r="2815" spans="1:13" x14ac:dyDescent="0.25">
      <c r="A2815" s="40">
        <v>19941</v>
      </c>
      <c r="B2815" s="41">
        <v>23480</v>
      </c>
      <c r="C2815" s="41">
        <v>30106</v>
      </c>
      <c r="D2815" s="41">
        <v>16492</v>
      </c>
      <c r="E2815" s="41">
        <v>4139</v>
      </c>
      <c r="F2815" s="41">
        <v>10960</v>
      </c>
      <c r="G2815" s="41">
        <v>4191</v>
      </c>
      <c r="H2815" s="41">
        <v>286</v>
      </c>
      <c r="I2815" s="41">
        <v>994</v>
      </c>
      <c r="J2815" s="41">
        <v>257</v>
      </c>
      <c r="K2815" s="41">
        <v>0.50509999999999999</v>
      </c>
      <c r="L2815" s="48">
        <v>595000</v>
      </c>
      <c r="M2815" s="49"/>
    </row>
    <row r="2816" spans="1:13" x14ac:dyDescent="0.25">
      <c r="A2816" s="40">
        <v>15110</v>
      </c>
      <c r="B2816" s="41">
        <v>19155</v>
      </c>
      <c r="C2816" s="41">
        <v>21267</v>
      </c>
      <c r="D2816" s="41">
        <v>16040</v>
      </c>
      <c r="E2816" s="41">
        <v>7931</v>
      </c>
      <c r="F2816" s="41">
        <v>7322</v>
      </c>
      <c r="G2816" s="41">
        <v>655</v>
      </c>
      <c r="H2816" s="41">
        <v>304</v>
      </c>
      <c r="I2816" s="41">
        <v>1439</v>
      </c>
      <c r="J2816" s="41">
        <v>201</v>
      </c>
      <c r="K2816" s="41">
        <v>0.1658</v>
      </c>
      <c r="L2816" s="48">
        <v>420000</v>
      </c>
      <c r="M2816" s="49"/>
    </row>
    <row r="2817" spans="1:13" x14ac:dyDescent="0.25">
      <c r="A2817" s="40">
        <v>8134</v>
      </c>
      <c r="B2817" s="41">
        <v>11277</v>
      </c>
      <c r="C2817" s="41">
        <v>19092</v>
      </c>
      <c r="D2817" s="41">
        <v>13537</v>
      </c>
      <c r="E2817" s="41">
        <v>15003</v>
      </c>
      <c r="F2817" s="41">
        <v>7210</v>
      </c>
      <c r="G2817" s="41">
        <v>5963</v>
      </c>
      <c r="H2817" s="41">
        <v>335</v>
      </c>
      <c r="I2817" s="41">
        <v>1190</v>
      </c>
      <c r="J2817" s="41">
        <v>138</v>
      </c>
      <c r="K2817" s="41">
        <v>0.1225</v>
      </c>
      <c r="L2817" s="48">
        <v>490000</v>
      </c>
      <c r="M2817" s="49"/>
    </row>
    <row r="2818" spans="1:13" x14ac:dyDescent="0.25">
      <c r="A2818" s="40">
        <v>10548</v>
      </c>
      <c r="B2818" s="41">
        <v>13151</v>
      </c>
      <c r="C2818" s="41">
        <v>23475</v>
      </c>
      <c r="D2818" s="41">
        <v>23584</v>
      </c>
      <c r="E2818" s="41">
        <v>13434</v>
      </c>
      <c r="F2818" s="41">
        <v>10182</v>
      </c>
      <c r="G2818" s="41">
        <v>5011</v>
      </c>
      <c r="H2818" s="41">
        <v>408</v>
      </c>
      <c r="I2818" s="41">
        <v>1520</v>
      </c>
      <c r="J2818" s="41">
        <v>184</v>
      </c>
      <c r="K2818" s="41">
        <v>0.17699999999999999</v>
      </c>
      <c r="L2818" s="48">
        <v>476750</v>
      </c>
      <c r="M2818" s="49"/>
    </row>
    <row r="2819" spans="1:13" x14ac:dyDescent="0.25">
      <c r="A2819" s="40">
        <v>13383</v>
      </c>
      <c r="B2819" s="41">
        <v>17109</v>
      </c>
      <c r="C2819" s="41">
        <v>27249</v>
      </c>
      <c r="D2819" s="41">
        <v>19216</v>
      </c>
      <c r="E2819" s="41">
        <v>16418</v>
      </c>
      <c r="F2819" s="41">
        <v>10193</v>
      </c>
      <c r="G2819" s="41">
        <v>2808</v>
      </c>
      <c r="H2819" s="41">
        <v>376</v>
      </c>
      <c r="I2819" s="41">
        <v>1509</v>
      </c>
      <c r="J2819" s="41">
        <v>131</v>
      </c>
      <c r="K2819" s="41">
        <v>0.1943</v>
      </c>
      <c r="L2819" s="48">
        <v>500000</v>
      </c>
      <c r="M2819" s="49"/>
    </row>
    <row r="2820" spans="1:13" x14ac:dyDescent="0.25">
      <c r="A2820" s="40">
        <v>17327</v>
      </c>
      <c r="B2820" s="41">
        <v>20005</v>
      </c>
      <c r="C2820" s="41">
        <v>29461</v>
      </c>
      <c r="D2820" s="41">
        <v>24330</v>
      </c>
      <c r="E2820" s="41">
        <v>26840</v>
      </c>
      <c r="F2820" s="41">
        <v>6212</v>
      </c>
      <c r="G2820" s="41">
        <v>4013</v>
      </c>
      <c r="H2820" s="41">
        <v>427</v>
      </c>
      <c r="I2820" s="41">
        <v>1282</v>
      </c>
      <c r="J2820" s="41">
        <v>257</v>
      </c>
      <c r="K2820" s="41">
        <v>0.26569999999999999</v>
      </c>
      <c r="L2820" s="48">
        <v>558000</v>
      </c>
      <c r="M2820" s="49"/>
    </row>
    <row r="2821" spans="1:13" x14ac:dyDescent="0.25">
      <c r="A2821" s="40">
        <v>7643</v>
      </c>
      <c r="B2821" s="41">
        <v>11829</v>
      </c>
      <c r="C2821" s="41">
        <v>21586</v>
      </c>
      <c r="D2821" s="41">
        <v>12301</v>
      </c>
      <c r="E2821" s="41">
        <v>10247</v>
      </c>
      <c r="F2821" s="41">
        <v>5027</v>
      </c>
      <c r="G2821" s="41">
        <v>6292</v>
      </c>
      <c r="H2821" s="41">
        <v>431</v>
      </c>
      <c r="I2821" s="41">
        <v>1321</v>
      </c>
      <c r="J2821" s="41">
        <v>186</v>
      </c>
      <c r="K2821" s="41">
        <v>0.16220000000000001</v>
      </c>
      <c r="L2821" s="48">
        <v>350000</v>
      </c>
      <c r="M2821" s="49"/>
    </row>
    <row r="2822" spans="1:13" x14ac:dyDescent="0.25">
      <c r="A2822" s="40">
        <v>3866</v>
      </c>
      <c r="B2822" s="41">
        <v>7574</v>
      </c>
      <c r="C2822" s="41">
        <v>14235</v>
      </c>
      <c r="D2822" s="41">
        <v>8377</v>
      </c>
      <c r="E2822" s="41">
        <v>13474</v>
      </c>
      <c r="F2822" s="41">
        <v>4709</v>
      </c>
      <c r="G2822" s="41">
        <v>9558</v>
      </c>
      <c r="H2822" s="41">
        <v>467</v>
      </c>
      <c r="I2822" s="41">
        <v>1374</v>
      </c>
      <c r="J2822" s="41">
        <v>172</v>
      </c>
      <c r="K2822" s="41">
        <v>0.13450000000000001</v>
      </c>
      <c r="L2822" s="48">
        <v>320000</v>
      </c>
      <c r="M2822" s="49"/>
    </row>
    <row r="2823" spans="1:13" x14ac:dyDescent="0.25">
      <c r="A2823" s="40">
        <v>22156</v>
      </c>
      <c r="B2823" s="41">
        <v>26313</v>
      </c>
      <c r="C2823" s="41">
        <v>29519</v>
      </c>
      <c r="D2823" s="41">
        <v>26551</v>
      </c>
      <c r="E2823" s="41">
        <v>18027</v>
      </c>
      <c r="F2823" s="41">
        <v>11656</v>
      </c>
      <c r="G2823" s="41">
        <v>2114</v>
      </c>
      <c r="H2823" s="41">
        <v>382</v>
      </c>
      <c r="I2823" s="41">
        <v>1613</v>
      </c>
      <c r="J2823" s="41">
        <v>189</v>
      </c>
      <c r="K2823" s="41">
        <v>0.22020000000000001</v>
      </c>
      <c r="L2823" s="48">
        <v>399000</v>
      </c>
      <c r="M2823" s="49"/>
    </row>
    <row r="2824" spans="1:13" x14ac:dyDescent="0.25">
      <c r="A2824" s="40">
        <v>20577</v>
      </c>
      <c r="B2824" s="41">
        <v>28445</v>
      </c>
      <c r="C2824" s="41">
        <v>27985</v>
      </c>
      <c r="D2824" s="41">
        <v>20377</v>
      </c>
      <c r="E2824" s="41">
        <v>10069</v>
      </c>
      <c r="F2824" s="41">
        <v>11636</v>
      </c>
      <c r="G2824" s="41">
        <v>2688</v>
      </c>
      <c r="H2824" s="41">
        <v>239</v>
      </c>
      <c r="I2824" s="41">
        <v>2070</v>
      </c>
      <c r="J2824" s="41">
        <v>120</v>
      </c>
      <c r="K2824" s="41">
        <v>0.1222</v>
      </c>
      <c r="L2824" s="48">
        <v>385000</v>
      </c>
      <c r="M2824" s="49"/>
    </row>
    <row r="2825" spans="1:13" x14ac:dyDescent="0.25">
      <c r="A2825" s="40">
        <v>6554</v>
      </c>
      <c r="B2825" s="41">
        <v>7553</v>
      </c>
      <c r="C2825" s="41">
        <v>18743</v>
      </c>
      <c r="D2825" s="41">
        <v>9763</v>
      </c>
      <c r="E2825" s="41">
        <v>15102</v>
      </c>
      <c r="F2825" s="41">
        <v>8179</v>
      </c>
      <c r="G2825" s="41">
        <v>8356</v>
      </c>
      <c r="H2825" s="41">
        <v>432</v>
      </c>
      <c r="I2825" s="41">
        <v>1368</v>
      </c>
      <c r="J2825" s="41">
        <v>220</v>
      </c>
      <c r="K2825" s="41">
        <v>0.18720000000000001</v>
      </c>
      <c r="L2825" s="48">
        <v>300000</v>
      </c>
      <c r="M2825" s="49"/>
    </row>
    <row r="2826" spans="1:13" x14ac:dyDescent="0.25">
      <c r="A2826" s="40">
        <v>16964</v>
      </c>
      <c r="B2826" s="41">
        <v>18303</v>
      </c>
      <c r="C2826" s="41">
        <v>28457</v>
      </c>
      <c r="D2826" s="41">
        <v>23608</v>
      </c>
      <c r="E2826" s="41">
        <v>4752</v>
      </c>
      <c r="F2826" s="41">
        <v>12064</v>
      </c>
      <c r="G2826" s="41">
        <v>2489</v>
      </c>
      <c r="H2826" s="41">
        <v>344</v>
      </c>
      <c r="I2826" s="41">
        <v>1495</v>
      </c>
      <c r="J2826" s="41">
        <v>204</v>
      </c>
      <c r="K2826" s="41">
        <v>0.16500000000000001</v>
      </c>
      <c r="L2826" s="48">
        <v>552000</v>
      </c>
      <c r="M2826" s="49"/>
    </row>
    <row r="2827" spans="1:13" x14ac:dyDescent="0.25">
      <c r="A2827" s="40">
        <v>15120</v>
      </c>
      <c r="B2827" s="41">
        <v>17502</v>
      </c>
      <c r="C2827" s="41">
        <v>31009</v>
      </c>
      <c r="D2827" s="41">
        <v>9305</v>
      </c>
      <c r="E2827" s="41">
        <v>17108</v>
      </c>
      <c r="F2827" s="41">
        <v>13682</v>
      </c>
      <c r="G2827" s="41">
        <v>4087</v>
      </c>
      <c r="H2827" s="41">
        <v>292</v>
      </c>
      <c r="I2827" s="41">
        <v>1300</v>
      </c>
      <c r="J2827" s="41">
        <v>124</v>
      </c>
      <c r="K2827" s="41">
        <v>0.1168</v>
      </c>
      <c r="L2827" s="48">
        <v>515000</v>
      </c>
      <c r="M2827" s="49"/>
    </row>
    <row r="2828" spans="1:13" x14ac:dyDescent="0.25">
      <c r="A2828" s="40">
        <v>17298</v>
      </c>
      <c r="B2828" s="41">
        <v>24875</v>
      </c>
      <c r="C2828" s="41">
        <v>31243</v>
      </c>
      <c r="D2828" s="41">
        <v>22780</v>
      </c>
      <c r="E2828" s="41">
        <v>10658</v>
      </c>
      <c r="F2828" s="41">
        <v>17887</v>
      </c>
      <c r="G2828" s="41">
        <v>4140</v>
      </c>
      <c r="H2828" s="41">
        <v>420</v>
      </c>
      <c r="I2828" s="41">
        <v>1175</v>
      </c>
      <c r="J2828" s="41">
        <v>166</v>
      </c>
      <c r="K2828" s="41">
        <v>0.16769999999999999</v>
      </c>
      <c r="L2828" s="48">
        <v>1095000</v>
      </c>
      <c r="M2828" s="49"/>
    </row>
    <row r="2829" spans="1:13" x14ac:dyDescent="0.25">
      <c r="A2829" s="40">
        <v>29349</v>
      </c>
      <c r="B2829" s="41">
        <v>30582</v>
      </c>
      <c r="C2829" s="41">
        <v>28092</v>
      </c>
      <c r="D2829" s="41">
        <v>22402</v>
      </c>
      <c r="E2829" s="41">
        <v>22466</v>
      </c>
      <c r="F2829" s="41">
        <v>21032</v>
      </c>
      <c r="G2829" s="41">
        <v>6665</v>
      </c>
      <c r="H2829" s="41">
        <v>299</v>
      </c>
      <c r="I2829" s="41">
        <v>1379</v>
      </c>
      <c r="J2829" s="41">
        <v>111</v>
      </c>
      <c r="K2829" s="41">
        <v>0.1241</v>
      </c>
      <c r="L2829" s="48">
        <v>662500</v>
      </c>
      <c r="M2829" s="49"/>
    </row>
    <row r="2830" spans="1:13" x14ac:dyDescent="0.25">
      <c r="A2830" s="40">
        <v>4724</v>
      </c>
      <c r="B2830" s="41">
        <v>6347</v>
      </c>
      <c r="C2830" s="41">
        <v>14459</v>
      </c>
      <c r="D2830" s="41">
        <v>6895</v>
      </c>
      <c r="E2830" s="41">
        <v>5871</v>
      </c>
      <c r="F2830" s="41">
        <v>4650</v>
      </c>
      <c r="G2830" s="41">
        <v>5865</v>
      </c>
      <c r="H2830" s="41">
        <v>213</v>
      </c>
      <c r="I2830" s="41">
        <v>1032</v>
      </c>
      <c r="J2830" s="41">
        <v>101</v>
      </c>
      <c r="K2830" s="41">
        <v>0.14480000000000001</v>
      </c>
      <c r="L2830" s="48">
        <v>930000</v>
      </c>
      <c r="M2830" s="49"/>
    </row>
    <row r="2831" spans="1:13" x14ac:dyDescent="0.25">
      <c r="A2831" s="40">
        <v>12817</v>
      </c>
      <c r="B2831" s="41">
        <v>19288</v>
      </c>
      <c r="C2831" s="41">
        <v>28307</v>
      </c>
      <c r="D2831" s="41">
        <v>10832</v>
      </c>
      <c r="E2831" s="41">
        <v>12306</v>
      </c>
      <c r="F2831" s="41">
        <v>11001</v>
      </c>
      <c r="G2831" s="41">
        <v>6740</v>
      </c>
      <c r="H2831" s="41">
        <v>255</v>
      </c>
      <c r="I2831" s="41">
        <v>859</v>
      </c>
      <c r="J2831" s="41">
        <v>118</v>
      </c>
      <c r="K2831" s="41">
        <v>0.11890000000000001</v>
      </c>
      <c r="L2831" s="48">
        <v>627000</v>
      </c>
      <c r="M2831" s="49"/>
    </row>
    <row r="2832" spans="1:13" x14ac:dyDescent="0.25">
      <c r="A2832" s="40">
        <v>16760</v>
      </c>
      <c r="B2832" s="41">
        <v>22303</v>
      </c>
      <c r="C2832" s="41">
        <v>30771</v>
      </c>
      <c r="D2832" s="41">
        <v>21813</v>
      </c>
      <c r="E2832" s="41">
        <v>7616</v>
      </c>
      <c r="F2832" s="41">
        <v>12270</v>
      </c>
      <c r="G2832" s="41">
        <v>7044</v>
      </c>
      <c r="H2832" s="41">
        <v>310</v>
      </c>
      <c r="I2832" s="41">
        <v>1124</v>
      </c>
      <c r="J2832" s="41">
        <v>211</v>
      </c>
      <c r="K2832" s="41">
        <v>0.20019999999999999</v>
      </c>
      <c r="L2832" s="48">
        <v>532750</v>
      </c>
      <c r="M2832" s="49"/>
    </row>
    <row r="2833" spans="1:13" x14ac:dyDescent="0.25">
      <c r="A2833" s="40">
        <v>10342</v>
      </c>
      <c r="B2833" s="41">
        <v>13871</v>
      </c>
      <c r="C2833" s="41">
        <v>23318</v>
      </c>
      <c r="D2833" s="41">
        <v>14940</v>
      </c>
      <c r="E2833" s="41">
        <v>4263</v>
      </c>
      <c r="F2833" s="41">
        <v>6720</v>
      </c>
      <c r="G2833" s="41">
        <v>853</v>
      </c>
      <c r="H2833" s="41">
        <v>474</v>
      </c>
      <c r="I2833" s="41">
        <v>1577</v>
      </c>
      <c r="J2833" s="41">
        <v>156</v>
      </c>
      <c r="K2833" s="41">
        <v>0.18149999999999999</v>
      </c>
      <c r="L2833" s="48">
        <v>391000</v>
      </c>
      <c r="M2833" s="49"/>
    </row>
    <row r="2834" spans="1:13" x14ac:dyDescent="0.25">
      <c r="A2834" s="40">
        <v>10043</v>
      </c>
      <c r="B2834" s="41">
        <v>13227</v>
      </c>
      <c r="C2834" s="41">
        <v>27874</v>
      </c>
      <c r="D2834" s="41">
        <v>23046</v>
      </c>
      <c r="E2834" s="41">
        <v>8940</v>
      </c>
      <c r="F2834" s="41">
        <v>8327</v>
      </c>
      <c r="G2834" s="41">
        <v>3501</v>
      </c>
      <c r="H2834" s="41">
        <v>319</v>
      </c>
      <c r="I2834" s="41">
        <v>983</v>
      </c>
      <c r="J2834" s="41">
        <v>253</v>
      </c>
      <c r="K2834" s="41">
        <v>0.1832</v>
      </c>
      <c r="L2834" s="48">
        <v>490000</v>
      </c>
      <c r="M2834" s="49"/>
    </row>
    <row r="2835" spans="1:13" x14ac:dyDescent="0.25">
      <c r="A2835" s="40">
        <v>13146</v>
      </c>
      <c r="B2835" s="41">
        <v>18934</v>
      </c>
      <c r="C2835" s="41">
        <v>25567</v>
      </c>
      <c r="D2835" s="41">
        <v>25689</v>
      </c>
      <c r="E2835" s="41">
        <v>13389</v>
      </c>
      <c r="F2835" s="41">
        <v>8501</v>
      </c>
      <c r="G2835" s="41">
        <v>4151</v>
      </c>
      <c r="H2835" s="41">
        <v>574</v>
      </c>
      <c r="I2835" s="41">
        <v>1907</v>
      </c>
      <c r="J2835" s="41">
        <v>175</v>
      </c>
      <c r="K2835" s="41">
        <v>0.23139999999999999</v>
      </c>
      <c r="L2835" s="48">
        <v>387500</v>
      </c>
      <c r="M2835" s="49"/>
    </row>
    <row r="2836" spans="1:13" x14ac:dyDescent="0.25">
      <c r="A2836" s="40">
        <v>22691</v>
      </c>
      <c r="B2836" s="41">
        <v>22140</v>
      </c>
      <c r="C2836" s="41">
        <v>32104</v>
      </c>
      <c r="D2836" s="41">
        <v>21661</v>
      </c>
      <c r="E2836" s="41">
        <v>11596</v>
      </c>
      <c r="F2836" s="41">
        <v>10611</v>
      </c>
      <c r="G2836" s="41">
        <v>3208</v>
      </c>
      <c r="H2836" s="41">
        <v>400</v>
      </c>
      <c r="I2836" s="41">
        <v>1140</v>
      </c>
      <c r="J2836" s="41">
        <v>237</v>
      </c>
      <c r="K2836" s="41">
        <v>0.19900000000000001</v>
      </c>
      <c r="L2836" s="48">
        <v>633500</v>
      </c>
      <c r="M2836" s="49"/>
    </row>
    <row r="2837" spans="1:13" x14ac:dyDescent="0.25">
      <c r="A2837" s="40">
        <v>3690</v>
      </c>
      <c r="B2837" s="41">
        <v>4639</v>
      </c>
      <c r="C2837" s="41">
        <v>10978</v>
      </c>
      <c r="D2837" s="41">
        <v>6953</v>
      </c>
      <c r="E2837" s="41">
        <v>4678</v>
      </c>
      <c r="F2837" s="41">
        <v>4890</v>
      </c>
      <c r="G2837" s="41">
        <v>4861</v>
      </c>
      <c r="H2837" s="41">
        <v>348</v>
      </c>
      <c r="I2837" s="41">
        <v>1070</v>
      </c>
      <c r="J2837" s="41">
        <v>180</v>
      </c>
      <c r="K2837" s="41">
        <v>0.20749999999999999</v>
      </c>
      <c r="L2837" s="48">
        <v>484250</v>
      </c>
      <c r="M2837" s="49"/>
    </row>
    <row r="2838" spans="1:13" x14ac:dyDescent="0.25">
      <c r="A2838" s="40">
        <v>12930</v>
      </c>
      <c r="B2838" s="41">
        <v>12594</v>
      </c>
      <c r="C2838" s="41">
        <v>26719</v>
      </c>
      <c r="D2838" s="41">
        <v>14804</v>
      </c>
      <c r="E2838" s="41">
        <v>6020</v>
      </c>
      <c r="F2838" s="41">
        <v>8222</v>
      </c>
      <c r="G2838" s="41">
        <v>3806</v>
      </c>
      <c r="H2838" s="41">
        <v>531</v>
      </c>
      <c r="I2838" s="41">
        <v>1730</v>
      </c>
      <c r="J2838" s="41">
        <v>152</v>
      </c>
      <c r="K2838" s="41">
        <v>0.19009999999999999</v>
      </c>
      <c r="L2838" s="48">
        <v>489750</v>
      </c>
      <c r="M2838" s="49"/>
    </row>
    <row r="2839" spans="1:13" x14ac:dyDescent="0.25">
      <c r="A2839" s="40">
        <v>21062</v>
      </c>
      <c r="B2839" s="41">
        <v>26971</v>
      </c>
      <c r="C2839" s="41">
        <v>32259</v>
      </c>
      <c r="D2839" s="41">
        <v>23701</v>
      </c>
      <c r="E2839" s="41">
        <v>7187</v>
      </c>
      <c r="F2839" s="41">
        <v>13276</v>
      </c>
      <c r="G2839" s="41">
        <v>7434</v>
      </c>
      <c r="H2839" s="41">
        <v>469</v>
      </c>
      <c r="I2839" s="41">
        <v>1219</v>
      </c>
      <c r="J2839" s="41">
        <v>283</v>
      </c>
      <c r="K2839" s="41">
        <v>0.32179999999999997</v>
      </c>
      <c r="L2839" s="48">
        <v>760000</v>
      </c>
      <c r="M2839" s="49"/>
    </row>
    <row r="2840" spans="1:13" x14ac:dyDescent="0.25">
      <c r="A2840" s="40">
        <v>11642</v>
      </c>
      <c r="B2840" s="41">
        <v>15109</v>
      </c>
      <c r="C2840" s="41">
        <v>20350</v>
      </c>
      <c r="D2840" s="41">
        <v>11630</v>
      </c>
      <c r="E2840" s="41">
        <v>9606</v>
      </c>
      <c r="F2840" s="41">
        <v>9838</v>
      </c>
      <c r="G2840" s="41">
        <v>1173</v>
      </c>
      <c r="H2840" s="41">
        <v>250</v>
      </c>
      <c r="I2840" s="41">
        <v>1326</v>
      </c>
      <c r="J2840" s="41">
        <v>125</v>
      </c>
      <c r="K2840" s="41">
        <v>0.1043</v>
      </c>
      <c r="L2840" s="48">
        <v>497975</v>
      </c>
      <c r="M2840" s="49"/>
    </row>
    <row r="2841" spans="1:13" x14ac:dyDescent="0.25">
      <c r="A2841" s="40">
        <v>4852</v>
      </c>
      <c r="B2841" s="41">
        <v>8349</v>
      </c>
      <c r="C2841" s="41">
        <v>14355</v>
      </c>
      <c r="D2841" s="41">
        <v>10940</v>
      </c>
      <c r="E2841" s="41">
        <v>15579</v>
      </c>
      <c r="F2841" s="41">
        <v>5124</v>
      </c>
      <c r="G2841" s="41">
        <v>7846</v>
      </c>
      <c r="H2841" s="41">
        <v>421</v>
      </c>
      <c r="I2841" s="41">
        <v>1343</v>
      </c>
      <c r="J2841" s="41">
        <v>166</v>
      </c>
      <c r="K2841" s="41">
        <v>0.12189999999999999</v>
      </c>
      <c r="L2841" s="48">
        <v>452000</v>
      </c>
      <c r="M2841" s="49"/>
    </row>
    <row r="2842" spans="1:13" x14ac:dyDescent="0.25">
      <c r="A2842" s="40">
        <v>20806</v>
      </c>
      <c r="B2842" s="41">
        <v>24409</v>
      </c>
      <c r="C2842" s="41">
        <v>28205</v>
      </c>
      <c r="D2842" s="41">
        <v>22586</v>
      </c>
      <c r="E2842" s="41">
        <v>6869</v>
      </c>
      <c r="F2842" s="41">
        <v>15185</v>
      </c>
      <c r="G2842" s="41">
        <v>2641</v>
      </c>
      <c r="H2842" s="41">
        <v>245</v>
      </c>
      <c r="I2842" s="41">
        <v>1309</v>
      </c>
      <c r="J2842" s="41">
        <v>154</v>
      </c>
      <c r="K2842" s="41">
        <v>0.12529999999999999</v>
      </c>
      <c r="L2842" s="48">
        <v>615000</v>
      </c>
      <c r="M2842" s="49"/>
    </row>
    <row r="2843" spans="1:13" x14ac:dyDescent="0.25">
      <c r="A2843" s="40">
        <v>3538</v>
      </c>
      <c r="B2843" s="41">
        <v>7000</v>
      </c>
      <c r="C2843" s="41">
        <v>12217</v>
      </c>
      <c r="D2843" s="41">
        <v>11019</v>
      </c>
      <c r="E2843" s="41">
        <v>10177</v>
      </c>
      <c r="F2843" s="41">
        <v>6399</v>
      </c>
      <c r="G2843" s="41">
        <v>9133</v>
      </c>
      <c r="H2843" s="41">
        <v>460</v>
      </c>
      <c r="I2843" s="41">
        <v>1337</v>
      </c>
      <c r="J2843" s="41">
        <v>107</v>
      </c>
      <c r="K2843" s="41">
        <v>0.15160000000000001</v>
      </c>
      <c r="L2843" s="48">
        <v>375950</v>
      </c>
      <c r="M2843" s="49"/>
    </row>
    <row r="2844" spans="1:13" x14ac:dyDescent="0.25">
      <c r="A2844" s="40">
        <v>4563</v>
      </c>
      <c r="B2844" s="41">
        <v>11507</v>
      </c>
      <c r="C2844" s="41">
        <v>18200</v>
      </c>
      <c r="D2844" s="41">
        <v>13748</v>
      </c>
      <c r="E2844" s="41">
        <v>567</v>
      </c>
      <c r="F2844" s="41">
        <v>5873</v>
      </c>
      <c r="G2844" s="41">
        <v>3479</v>
      </c>
      <c r="H2844" s="41">
        <v>479</v>
      </c>
      <c r="I2844" s="41">
        <v>1360</v>
      </c>
      <c r="J2844" s="41">
        <v>154</v>
      </c>
      <c r="K2844" s="41">
        <v>0.12709999999999999</v>
      </c>
      <c r="L2844" s="48">
        <v>262500</v>
      </c>
      <c r="M2844" s="49"/>
    </row>
    <row r="2845" spans="1:13" x14ac:dyDescent="0.25">
      <c r="A2845" s="40">
        <v>11648</v>
      </c>
      <c r="B2845" s="41">
        <v>16223</v>
      </c>
      <c r="C2845" s="41">
        <v>22914</v>
      </c>
      <c r="D2845" s="41">
        <v>14137</v>
      </c>
      <c r="E2845" s="41">
        <v>6516</v>
      </c>
      <c r="F2845" s="41">
        <v>8839</v>
      </c>
      <c r="G2845" s="41">
        <v>760</v>
      </c>
      <c r="H2845" s="41">
        <v>301</v>
      </c>
      <c r="I2845" s="41">
        <v>1370</v>
      </c>
      <c r="J2845" s="41">
        <v>114</v>
      </c>
      <c r="K2845" s="41">
        <v>9.7199999999999995E-2</v>
      </c>
      <c r="L2845" s="48">
        <v>571475</v>
      </c>
      <c r="M2845" s="49"/>
    </row>
    <row r="2846" spans="1:13" x14ac:dyDescent="0.25">
      <c r="A2846" s="40">
        <v>17533</v>
      </c>
      <c r="B2846" s="41">
        <v>19849</v>
      </c>
      <c r="C2846" s="41">
        <v>27155</v>
      </c>
      <c r="D2846" s="41">
        <v>17614</v>
      </c>
      <c r="E2846" s="41">
        <v>5758</v>
      </c>
      <c r="F2846" s="41">
        <v>11935</v>
      </c>
      <c r="G2846" s="41">
        <v>456</v>
      </c>
      <c r="H2846" s="41">
        <v>233</v>
      </c>
      <c r="I2846" s="41">
        <v>1294</v>
      </c>
      <c r="J2846" s="41">
        <v>147</v>
      </c>
      <c r="K2846" s="41">
        <v>0.1075</v>
      </c>
      <c r="L2846" s="48">
        <v>653551</v>
      </c>
      <c r="M2846" s="49"/>
    </row>
    <row r="2847" spans="1:13" x14ac:dyDescent="0.25">
      <c r="A2847" s="40">
        <v>3970</v>
      </c>
      <c r="B2847" s="41">
        <v>8742</v>
      </c>
      <c r="C2847" s="41">
        <v>9557</v>
      </c>
      <c r="D2847" s="41">
        <v>14993</v>
      </c>
      <c r="E2847" s="41">
        <v>16546</v>
      </c>
      <c r="F2847" s="41">
        <v>5704</v>
      </c>
      <c r="G2847" s="41">
        <v>9278</v>
      </c>
      <c r="H2847" s="41">
        <v>425</v>
      </c>
      <c r="I2847" s="41">
        <v>1116</v>
      </c>
      <c r="J2847" s="41">
        <v>118</v>
      </c>
      <c r="K2847" s="41">
        <v>7.2999999999999995E-2</v>
      </c>
      <c r="L2847" s="48">
        <v>362000</v>
      </c>
      <c r="M2847" s="49"/>
    </row>
    <row r="2848" spans="1:13" x14ac:dyDescent="0.25">
      <c r="A2848" s="40">
        <v>10924</v>
      </c>
      <c r="B2848" s="41">
        <v>11959</v>
      </c>
      <c r="C2848" s="41">
        <v>25216</v>
      </c>
      <c r="D2848" s="41">
        <v>14450</v>
      </c>
      <c r="E2848" s="41">
        <v>8821</v>
      </c>
      <c r="F2848" s="41">
        <v>9617</v>
      </c>
      <c r="G2848" s="41">
        <v>7288</v>
      </c>
      <c r="H2848" s="41">
        <v>257</v>
      </c>
      <c r="I2848" s="41">
        <v>1341</v>
      </c>
      <c r="J2848" s="41">
        <v>153</v>
      </c>
      <c r="K2848" s="41">
        <v>0.1406</v>
      </c>
      <c r="L2848" s="48">
        <v>610000</v>
      </c>
      <c r="M2848" s="49"/>
    </row>
    <row r="2849" spans="1:13" x14ac:dyDescent="0.25">
      <c r="A2849" s="40">
        <v>3837</v>
      </c>
      <c r="B2849" s="41">
        <v>6039</v>
      </c>
      <c r="C2849" s="41">
        <v>21808</v>
      </c>
      <c r="D2849" s="41">
        <v>7510</v>
      </c>
      <c r="E2849" s="41">
        <v>2928</v>
      </c>
      <c r="F2849" s="41">
        <v>6685</v>
      </c>
      <c r="G2849" s="41">
        <v>4083</v>
      </c>
      <c r="H2849" s="41">
        <v>219</v>
      </c>
      <c r="I2849" s="41">
        <v>1074</v>
      </c>
      <c r="J2849" s="41">
        <v>137</v>
      </c>
      <c r="K2849" s="41">
        <v>8.1299999999999997E-2</v>
      </c>
      <c r="L2849" s="48">
        <v>410500</v>
      </c>
      <c r="M2849" s="49"/>
    </row>
    <row r="2850" spans="1:13" x14ac:dyDescent="0.25">
      <c r="A2850" s="40">
        <v>9326</v>
      </c>
      <c r="B2850" s="41">
        <v>9595</v>
      </c>
      <c r="C2850" s="41">
        <v>20072</v>
      </c>
      <c r="D2850" s="41">
        <v>15397</v>
      </c>
      <c r="E2850" s="41">
        <v>8578</v>
      </c>
      <c r="F2850" s="41">
        <v>5637</v>
      </c>
      <c r="G2850" s="41">
        <v>5183</v>
      </c>
      <c r="H2850" s="41">
        <v>365</v>
      </c>
      <c r="I2850" s="41">
        <v>1475</v>
      </c>
      <c r="J2850" s="41">
        <v>128</v>
      </c>
      <c r="K2850" s="41">
        <v>0.18049999999999999</v>
      </c>
      <c r="L2850" s="48">
        <v>454000</v>
      </c>
      <c r="M2850" s="49"/>
    </row>
    <row r="2851" spans="1:13" x14ac:dyDescent="0.25">
      <c r="A2851" s="40">
        <v>7512</v>
      </c>
      <c r="B2851" s="41">
        <v>8983</v>
      </c>
      <c r="C2851" s="41">
        <v>21412</v>
      </c>
      <c r="D2851" s="41">
        <v>10152</v>
      </c>
      <c r="E2851" s="41">
        <v>13079</v>
      </c>
      <c r="F2851" s="41">
        <v>5765</v>
      </c>
      <c r="G2851" s="41">
        <v>3697</v>
      </c>
      <c r="H2851" s="41">
        <v>342</v>
      </c>
      <c r="I2851" s="41">
        <v>1257</v>
      </c>
      <c r="J2851" s="41">
        <v>177</v>
      </c>
      <c r="K2851" s="41">
        <v>0.15179999999999999</v>
      </c>
      <c r="L2851" s="48">
        <v>612500</v>
      </c>
      <c r="M2851" s="49"/>
    </row>
    <row r="2852" spans="1:13" x14ac:dyDescent="0.25">
      <c r="A2852" s="40">
        <v>3940</v>
      </c>
      <c r="B2852" s="41">
        <v>6295</v>
      </c>
      <c r="C2852" s="41">
        <v>13663</v>
      </c>
      <c r="D2852" s="41">
        <v>10822</v>
      </c>
      <c r="E2852" s="41">
        <v>9861</v>
      </c>
      <c r="F2852" s="41">
        <v>7036</v>
      </c>
      <c r="G2852" s="41">
        <v>8080</v>
      </c>
      <c r="H2852" s="41">
        <v>284</v>
      </c>
      <c r="I2852" s="41">
        <v>864</v>
      </c>
      <c r="J2852" s="41">
        <v>83</v>
      </c>
      <c r="K2852" s="41">
        <v>5.57E-2</v>
      </c>
      <c r="L2852" s="48">
        <v>397500</v>
      </c>
      <c r="M2852" s="49"/>
    </row>
    <row r="2853" spans="1:13" x14ac:dyDescent="0.25">
      <c r="A2853" s="40">
        <v>8259</v>
      </c>
      <c r="B2853" s="41">
        <v>12196</v>
      </c>
      <c r="C2853" s="41">
        <v>23401</v>
      </c>
      <c r="D2853" s="41">
        <v>6757</v>
      </c>
      <c r="E2853" s="41">
        <v>7423</v>
      </c>
      <c r="F2853" s="41">
        <v>10215</v>
      </c>
      <c r="G2853" s="41">
        <v>5229</v>
      </c>
      <c r="H2853" s="41">
        <v>206</v>
      </c>
      <c r="I2853" s="41">
        <v>1275</v>
      </c>
      <c r="J2853" s="41">
        <v>139</v>
      </c>
      <c r="K2853" s="41">
        <v>8.7999999999999995E-2</v>
      </c>
      <c r="L2853" s="48">
        <v>459000</v>
      </c>
      <c r="M2853" s="49"/>
    </row>
    <row r="2854" spans="1:13" x14ac:dyDescent="0.25">
      <c r="A2854" s="40">
        <v>15045</v>
      </c>
      <c r="B2854" s="41">
        <v>19017</v>
      </c>
      <c r="C2854" s="41">
        <v>29733</v>
      </c>
      <c r="D2854" s="41">
        <v>21382</v>
      </c>
      <c r="E2854" s="41">
        <v>6231</v>
      </c>
      <c r="F2854" s="41">
        <v>9336</v>
      </c>
      <c r="G2854" s="41">
        <v>2287</v>
      </c>
      <c r="H2854" s="41">
        <v>353</v>
      </c>
      <c r="I2854" s="41">
        <v>2307</v>
      </c>
      <c r="J2854" s="41">
        <v>155</v>
      </c>
      <c r="K2854" s="41">
        <v>0.20860000000000001</v>
      </c>
      <c r="L2854" s="48">
        <v>409950</v>
      </c>
      <c r="M2854" s="49"/>
    </row>
    <row r="2855" spans="1:13" x14ac:dyDescent="0.25">
      <c r="A2855" s="40">
        <v>3587</v>
      </c>
      <c r="B2855" s="41">
        <v>7440</v>
      </c>
      <c r="C2855" s="41">
        <v>17138</v>
      </c>
      <c r="D2855" s="41">
        <v>9322</v>
      </c>
      <c r="E2855" s="41">
        <v>7803</v>
      </c>
      <c r="F2855" s="41">
        <v>6384</v>
      </c>
      <c r="G2855" s="41">
        <v>2529</v>
      </c>
      <c r="H2855" s="41">
        <v>336</v>
      </c>
      <c r="I2855" s="41">
        <v>1366</v>
      </c>
      <c r="J2855" s="41">
        <v>142</v>
      </c>
      <c r="K2855" s="41">
        <v>0.14180000000000001</v>
      </c>
      <c r="L2855" s="48">
        <v>512000</v>
      </c>
      <c r="M2855" s="49"/>
    </row>
    <row r="2856" spans="1:13" x14ac:dyDescent="0.25">
      <c r="A2856" s="40">
        <v>4571</v>
      </c>
      <c r="B2856" s="41">
        <v>5046</v>
      </c>
      <c r="C2856" s="41">
        <v>16767</v>
      </c>
      <c r="D2856" s="41">
        <v>8729</v>
      </c>
      <c r="E2856" s="41">
        <v>1836</v>
      </c>
      <c r="F2856" s="41">
        <v>5798</v>
      </c>
      <c r="G2856" s="41">
        <v>4935</v>
      </c>
      <c r="H2856" s="41">
        <v>213</v>
      </c>
      <c r="I2856" s="41">
        <v>955</v>
      </c>
      <c r="J2856" s="41">
        <v>94</v>
      </c>
      <c r="K2856" s="41">
        <v>8.1000000000000003E-2</v>
      </c>
      <c r="L2856" s="48">
        <v>465000</v>
      </c>
      <c r="M2856" s="49"/>
    </row>
    <row r="2857" spans="1:13" x14ac:dyDescent="0.25">
      <c r="A2857" s="40">
        <v>3349</v>
      </c>
      <c r="B2857" s="41">
        <v>2766</v>
      </c>
      <c r="C2857" s="41">
        <v>8807</v>
      </c>
      <c r="D2857" s="41">
        <v>6795</v>
      </c>
      <c r="E2857" s="41">
        <v>8014</v>
      </c>
      <c r="F2857" s="41">
        <v>2305</v>
      </c>
      <c r="G2857" s="41">
        <v>8099</v>
      </c>
      <c r="H2857" s="41">
        <v>474</v>
      </c>
      <c r="I2857" s="41">
        <v>1069</v>
      </c>
      <c r="J2857" s="41">
        <v>177</v>
      </c>
      <c r="K2857" s="41">
        <v>0.191</v>
      </c>
      <c r="L2857" s="48">
        <v>335000</v>
      </c>
      <c r="M2857" s="49"/>
    </row>
    <row r="2858" spans="1:13" x14ac:dyDescent="0.25">
      <c r="A2858" s="40">
        <v>4876</v>
      </c>
      <c r="B2858" s="41">
        <v>7794</v>
      </c>
      <c r="C2858" s="41">
        <v>12551</v>
      </c>
      <c r="D2858" s="41">
        <v>9043</v>
      </c>
      <c r="E2858" s="41">
        <v>4395</v>
      </c>
      <c r="F2858" s="41">
        <v>2894</v>
      </c>
      <c r="G2858" s="41">
        <v>12125</v>
      </c>
      <c r="H2858" s="41">
        <v>701</v>
      </c>
      <c r="I2858" s="41">
        <v>1559</v>
      </c>
      <c r="J2858" s="41">
        <v>140</v>
      </c>
      <c r="K2858" s="41">
        <v>0.32600000000000001</v>
      </c>
      <c r="L2858" s="48">
        <v>273750</v>
      </c>
      <c r="M2858" s="49"/>
    </row>
    <row r="2859" spans="1:13" x14ac:dyDescent="0.25">
      <c r="A2859" s="40">
        <v>5488</v>
      </c>
      <c r="B2859" s="41">
        <v>6724</v>
      </c>
      <c r="C2859" s="41">
        <v>7517</v>
      </c>
      <c r="D2859" s="41">
        <v>11260</v>
      </c>
      <c r="E2859" s="41">
        <v>12991</v>
      </c>
      <c r="F2859" s="41">
        <v>2073</v>
      </c>
      <c r="G2859" s="41">
        <v>8380</v>
      </c>
      <c r="H2859" s="41">
        <v>398</v>
      </c>
      <c r="I2859" s="41">
        <v>1086</v>
      </c>
      <c r="J2859" s="41">
        <v>168</v>
      </c>
      <c r="K2859" s="41">
        <v>0.19769999999999999</v>
      </c>
      <c r="L2859" s="48">
        <v>282500</v>
      </c>
      <c r="M2859" s="49"/>
    </row>
    <row r="2860" spans="1:13" x14ac:dyDescent="0.25">
      <c r="A2860" s="40">
        <v>2765</v>
      </c>
      <c r="B2860" s="41">
        <v>2765</v>
      </c>
      <c r="C2860" s="41">
        <v>6924</v>
      </c>
      <c r="D2860" s="41">
        <v>5813</v>
      </c>
      <c r="E2860" s="41">
        <v>4368</v>
      </c>
      <c r="F2860" s="41">
        <v>215</v>
      </c>
      <c r="G2860" s="41">
        <v>12634</v>
      </c>
      <c r="H2860" s="41">
        <v>412</v>
      </c>
      <c r="I2860" s="41">
        <v>1132</v>
      </c>
      <c r="J2860" s="41">
        <v>179</v>
      </c>
      <c r="K2860" s="41">
        <v>1.0162</v>
      </c>
      <c r="L2860" s="48">
        <v>338750</v>
      </c>
      <c r="M2860" s="49"/>
    </row>
    <row r="2861" spans="1:13" x14ac:dyDescent="0.25">
      <c r="A2861" s="40">
        <v>9652</v>
      </c>
      <c r="B2861" s="41">
        <v>10445</v>
      </c>
      <c r="C2861" s="41">
        <v>11545</v>
      </c>
      <c r="D2861" s="41">
        <v>13172</v>
      </c>
      <c r="E2861" s="41">
        <v>2456</v>
      </c>
      <c r="F2861" s="41">
        <v>2863</v>
      </c>
      <c r="G2861" s="41">
        <v>7347</v>
      </c>
      <c r="H2861" s="41">
        <v>366</v>
      </c>
      <c r="I2861" s="41">
        <v>1092</v>
      </c>
      <c r="J2861" s="41">
        <v>257</v>
      </c>
      <c r="K2861" s="41">
        <v>0.34839999999999999</v>
      </c>
      <c r="L2861" s="48">
        <v>365000</v>
      </c>
      <c r="M2861" s="49"/>
    </row>
    <row r="2862" spans="1:13" x14ac:dyDescent="0.25">
      <c r="A2862" s="40">
        <v>4873</v>
      </c>
      <c r="B2862" s="41">
        <v>7035</v>
      </c>
      <c r="C2862" s="41">
        <v>10097</v>
      </c>
      <c r="D2862" s="41">
        <v>11894</v>
      </c>
      <c r="E2862" s="41">
        <v>8812</v>
      </c>
      <c r="F2862" s="41">
        <v>2349</v>
      </c>
      <c r="G2862" s="41">
        <v>9499</v>
      </c>
      <c r="H2862" s="41">
        <v>415</v>
      </c>
      <c r="I2862" s="41">
        <v>1209</v>
      </c>
      <c r="J2862" s="41">
        <v>248</v>
      </c>
      <c r="K2862" s="41">
        <v>0.32979999999999998</v>
      </c>
      <c r="L2862" s="48">
        <v>395000</v>
      </c>
      <c r="M2862" s="49"/>
    </row>
    <row r="2863" spans="1:13" x14ac:dyDescent="0.25">
      <c r="A2863" s="40">
        <v>12370</v>
      </c>
      <c r="B2863" s="41">
        <v>17032</v>
      </c>
      <c r="C2863" s="41">
        <v>20733</v>
      </c>
      <c r="D2863" s="41">
        <v>18342</v>
      </c>
      <c r="E2863" s="41">
        <v>16651</v>
      </c>
      <c r="F2863" s="41">
        <v>4929</v>
      </c>
      <c r="G2863" s="41">
        <v>5186</v>
      </c>
      <c r="H2863" s="41">
        <v>360</v>
      </c>
      <c r="I2863" s="41">
        <v>1052</v>
      </c>
      <c r="J2863" s="41">
        <v>198</v>
      </c>
      <c r="K2863" s="41">
        <v>0.19600000000000001</v>
      </c>
      <c r="L2863" s="48">
        <v>450000</v>
      </c>
      <c r="M2863" s="49"/>
    </row>
    <row r="2864" spans="1:13" x14ac:dyDescent="0.25">
      <c r="A2864" s="40">
        <v>11732</v>
      </c>
      <c r="B2864" s="41">
        <v>13163</v>
      </c>
      <c r="C2864" s="41">
        <v>27006</v>
      </c>
      <c r="D2864" s="41">
        <v>18803</v>
      </c>
      <c r="E2864" s="41">
        <v>17364</v>
      </c>
      <c r="F2864" s="41">
        <v>9532</v>
      </c>
      <c r="G2864" s="41">
        <v>9706</v>
      </c>
      <c r="H2864" s="41">
        <v>315</v>
      </c>
      <c r="I2864" s="41">
        <v>983</v>
      </c>
      <c r="J2864" s="41">
        <v>214</v>
      </c>
      <c r="K2864" s="41">
        <v>0.16930000000000001</v>
      </c>
      <c r="L2864" s="48">
        <v>640000</v>
      </c>
      <c r="M2864" s="49"/>
    </row>
    <row r="2865" spans="1:13" x14ac:dyDescent="0.25">
      <c r="A2865" s="40">
        <v>18809</v>
      </c>
      <c r="B2865" s="41">
        <v>22109</v>
      </c>
      <c r="C2865" s="41">
        <v>30176</v>
      </c>
      <c r="D2865" s="41">
        <v>25013</v>
      </c>
      <c r="E2865" s="41">
        <v>10294</v>
      </c>
      <c r="F2865" s="41">
        <v>8570</v>
      </c>
      <c r="G2865" s="41">
        <v>10854</v>
      </c>
      <c r="H2865" s="41">
        <v>304</v>
      </c>
      <c r="I2865" s="41">
        <v>1372</v>
      </c>
      <c r="J2865" s="41">
        <v>220</v>
      </c>
      <c r="K2865" s="41">
        <v>0.31669999999999998</v>
      </c>
      <c r="L2865" s="48">
        <v>608750</v>
      </c>
      <c r="M2865" s="49"/>
    </row>
    <row r="2866" spans="1:13" x14ac:dyDescent="0.25">
      <c r="A2866" s="40">
        <v>27917</v>
      </c>
      <c r="B2866" s="41">
        <v>31167</v>
      </c>
      <c r="C2866" s="41">
        <v>31772</v>
      </c>
      <c r="D2866" s="41">
        <v>27269</v>
      </c>
      <c r="E2866" s="41">
        <v>7037</v>
      </c>
      <c r="F2866" s="41">
        <v>9981</v>
      </c>
      <c r="G2866" s="41">
        <v>4398</v>
      </c>
      <c r="H2866" s="41">
        <v>296</v>
      </c>
      <c r="I2866" s="41">
        <v>1245</v>
      </c>
      <c r="J2866" s="41">
        <v>193</v>
      </c>
      <c r="K2866" s="41">
        <v>0.73839999999999995</v>
      </c>
      <c r="L2866" s="48">
        <v>521675</v>
      </c>
      <c r="M2866" s="49"/>
    </row>
    <row r="2867" spans="1:13" x14ac:dyDescent="0.25">
      <c r="A2867" s="40">
        <v>9406</v>
      </c>
      <c r="B2867" s="41">
        <v>9324</v>
      </c>
      <c r="C2867" s="41">
        <v>20052</v>
      </c>
      <c r="D2867" s="41">
        <v>19953</v>
      </c>
      <c r="E2867" s="41">
        <v>4381</v>
      </c>
      <c r="F2867" s="41">
        <v>5963</v>
      </c>
      <c r="G2867" s="41">
        <v>2979</v>
      </c>
      <c r="H2867" s="41">
        <v>321</v>
      </c>
      <c r="I2867" s="41">
        <v>1249</v>
      </c>
      <c r="J2867" s="41">
        <v>130</v>
      </c>
      <c r="K2867" s="41">
        <v>0.15659999999999999</v>
      </c>
      <c r="L2867" s="48">
        <v>500000</v>
      </c>
      <c r="M2867" s="49"/>
    </row>
    <row r="2868" spans="1:13" x14ac:dyDescent="0.25">
      <c r="A2868" s="40">
        <v>28539</v>
      </c>
      <c r="B2868" s="41">
        <v>31315</v>
      </c>
      <c r="C2868" s="41">
        <v>31431</v>
      </c>
      <c r="D2868" s="41">
        <v>28393</v>
      </c>
      <c r="E2868" s="41">
        <v>14511</v>
      </c>
      <c r="F2868" s="41">
        <v>15499</v>
      </c>
      <c r="G2868" s="41">
        <v>3901</v>
      </c>
      <c r="H2868" s="41">
        <v>259</v>
      </c>
      <c r="I2868" s="41">
        <v>1051</v>
      </c>
      <c r="J2868" s="41">
        <v>313</v>
      </c>
      <c r="K2868" s="41">
        <v>0.23080000000000001</v>
      </c>
      <c r="L2868" s="48">
        <v>568500</v>
      </c>
      <c r="M2868" s="49"/>
    </row>
    <row r="2869" spans="1:13" x14ac:dyDescent="0.25">
      <c r="A2869" s="40">
        <v>7839</v>
      </c>
      <c r="B2869" s="41">
        <v>13893</v>
      </c>
      <c r="C2869" s="41">
        <v>24828</v>
      </c>
      <c r="D2869" s="41">
        <v>14215</v>
      </c>
      <c r="E2869" s="41">
        <v>14842</v>
      </c>
      <c r="F2869" s="41">
        <v>4549</v>
      </c>
      <c r="G2869" s="41">
        <v>4833</v>
      </c>
      <c r="H2869" s="41">
        <v>301</v>
      </c>
      <c r="I2869" s="41">
        <v>1522</v>
      </c>
      <c r="J2869" s="41">
        <v>194</v>
      </c>
      <c r="K2869" s="41">
        <v>0.1482</v>
      </c>
      <c r="L2869" s="48">
        <v>297500</v>
      </c>
      <c r="M2869" s="49"/>
    </row>
    <row r="2870" spans="1:13" x14ac:dyDescent="0.25">
      <c r="A2870" s="40">
        <v>13038</v>
      </c>
      <c r="B2870" s="41">
        <v>17164</v>
      </c>
      <c r="C2870" s="41">
        <v>17536</v>
      </c>
      <c r="D2870" s="41">
        <v>14021</v>
      </c>
      <c r="E2870" s="41">
        <v>9023</v>
      </c>
      <c r="F2870" s="41">
        <v>6168</v>
      </c>
      <c r="G2870" s="41">
        <v>11688</v>
      </c>
      <c r="H2870" s="41">
        <v>328</v>
      </c>
      <c r="I2870" s="41">
        <v>1171</v>
      </c>
      <c r="J2870" s="41">
        <v>131</v>
      </c>
      <c r="K2870" s="41">
        <v>0.25700000000000001</v>
      </c>
      <c r="L2870" s="48">
        <v>423750</v>
      </c>
      <c r="M2870" s="49"/>
    </row>
    <row r="2871" spans="1:13" x14ac:dyDescent="0.25">
      <c r="A2871" s="40">
        <v>4419</v>
      </c>
      <c r="B2871" s="41">
        <v>7214</v>
      </c>
      <c r="C2871" s="41">
        <v>7479</v>
      </c>
      <c r="D2871" s="41">
        <v>9353</v>
      </c>
      <c r="E2871" s="41">
        <v>9017</v>
      </c>
      <c r="F2871" s="41">
        <v>3178</v>
      </c>
      <c r="G2871" s="41">
        <v>7830</v>
      </c>
      <c r="H2871" s="41">
        <v>336</v>
      </c>
      <c r="I2871" s="41">
        <v>906</v>
      </c>
      <c r="J2871" s="41">
        <v>117</v>
      </c>
      <c r="K2871" s="41">
        <v>0.09</v>
      </c>
      <c r="L2871" s="48">
        <v>375000</v>
      </c>
      <c r="M2871" s="49"/>
    </row>
    <row r="2872" spans="1:13" x14ac:dyDescent="0.25">
      <c r="A2872" s="40">
        <v>18458</v>
      </c>
      <c r="B2872" s="41">
        <v>21843</v>
      </c>
      <c r="C2872" s="41">
        <v>24536</v>
      </c>
      <c r="D2872" s="41">
        <v>25861</v>
      </c>
      <c r="E2872" s="41">
        <v>22592</v>
      </c>
      <c r="F2872" s="41">
        <v>5468</v>
      </c>
      <c r="G2872" s="41">
        <v>7148</v>
      </c>
      <c r="H2872" s="41">
        <v>318</v>
      </c>
      <c r="I2872" s="41">
        <v>1223</v>
      </c>
      <c r="J2872" s="41">
        <v>171</v>
      </c>
      <c r="K2872" s="41">
        <v>0.20549999999999999</v>
      </c>
      <c r="L2872" s="48">
        <v>472500</v>
      </c>
      <c r="M2872" s="49"/>
    </row>
    <row r="2873" spans="1:13" x14ac:dyDescent="0.25">
      <c r="A2873" s="40">
        <v>4840</v>
      </c>
      <c r="B2873" s="41">
        <v>7113</v>
      </c>
      <c r="C2873" s="41">
        <v>12335</v>
      </c>
      <c r="D2873" s="41">
        <v>10980</v>
      </c>
      <c r="E2873" s="41">
        <v>4161</v>
      </c>
      <c r="F2873" s="41">
        <v>2698</v>
      </c>
      <c r="G2873" s="41">
        <v>4850</v>
      </c>
      <c r="H2873" s="41">
        <v>302</v>
      </c>
      <c r="I2873" s="41">
        <v>1298</v>
      </c>
      <c r="J2873" s="41">
        <v>181</v>
      </c>
      <c r="K2873" s="41">
        <v>0.12089999999999999</v>
      </c>
      <c r="L2873" s="48">
        <v>357000</v>
      </c>
      <c r="M2873" s="49"/>
    </row>
    <row r="2874" spans="1:13" x14ac:dyDescent="0.25">
      <c r="A2874" s="40">
        <v>10953</v>
      </c>
      <c r="B2874" s="41">
        <v>13111</v>
      </c>
      <c r="C2874" s="41">
        <v>21716</v>
      </c>
      <c r="D2874" s="41">
        <v>13500</v>
      </c>
      <c r="E2874" s="41">
        <v>12411</v>
      </c>
      <c r="F2874" s="41">
        <v>1162</v>
      </c>
      <c r="G2874" s="41">
        <v>7452</v>
      </c>
      <c r="H2874" s="41">
        <v>327</v>
      </c>
      <c r="I2874" s="41">
        <v>1590</v>
      </c>
      <c r="J2874" s="41">
        <v>130</v>
      </c>
      <c r="K2874" s="41">
        <v>0.12670000000000001</v>
      </c>
      <c r="L2874" s="48">
        <v>348500</v>
      </c>
      <c r="M2874" s="49"/>
    </row>
    <row r="2875" spans="1:13" x14ac:dyDescent="0.25">
      <c r="A2875" s="40">
        <v>15563</v>
      </c>
      <c r="B2875" s="41">
        <v>17923</v>
      </c>
      <c r="C2875" s="41">
        <v>22566</v>
      </c>
      <c r="D2875" s="41">
        <v>19558</v>
      </c>
      <c r="E2875" s="41">
        <v>6599</v>
      </c>
      <c r="F2875" s="41">
        <v>4277</v>
      </c>
      <c r="G2875" s="41">
        <v>2580</v>
      </c>
      <c r="H2875" s="41">
        <v>337</v>
      </c>
      <c r="I2875" s="41">
        <v>1561</v>
      </c>
      <c r="J2875" s="41">
        <v>95</v>
      </c>
      <c r="K2875" s="41">
        <v>0.1885</v>
      </c>
      <c r="L2875" s="48">
        <v>390000</v>
      </c>
      <c r="M2875" s="49"/>
    </row>
    <row r="2876" spans="1:13" x14ac:dyDescent="0.25">
      <c r="A2876" s="40">
        <v>12446</v>
      </c>
      <c r="B2876" s="41">
        <v>12605</v>
      </c>
      <c r="C2876" s="41">
        <v>22402</v>
      </c>
      <c r="D2876" s="41">
        <v>16512</v>
      </c>
      <c r="E2876" s="41">
        <v>8330</v>
      </c>
      <c r="F2876" s="41">
        <v>6310</v>
      </c>
      <c r="G2876" s="41">
        <v>4522</v>
      </c>
      <c r="H2876" s="41">
        <v>256</v>
      </c>
      <c r="I2876" s="41">
        <v>1195</v>
      </c>
      <c r="J2876" s="41">
        <v>104</v>
      </c>
      <c r="K2876" s="41">
        <v>0.20130000000000001</v>
      </c>
      <c r="L2876" s="48">
        <v>460000</v>
      </c>
      <c r="M2876" s="49"/>
    </row>
    <row r="2877" spans="1:13" x14ac:dyDescent="0.25">
      <c r="A2877" s="40">
        <v>12572</v>
      </c>
      <c r="B2877" s="41">
        <v>16938</v>
      </c>
      <c r="C2877" s="41">
        <v>22976</v>
      </c>
      <c r="D2877" s="41">
        <v>15710</v>
      </c>
      <c r="E2877" s="41">
        <v>6634</v>
      </c>
      <c r="F2877" s="41">
        <v>6184</v>
      </c>
      <c r="G2877" s="41">
        <v>3480</v>
      </c>
      <c r="H2877" s="41">
        <v>314</v>
      </c>
      <c r="I2877" s="41">
        <v>1627</v>
      </c>
      <c r="J2877" s="41">
        <v>189</v>
      </c>
      <c r="K2877" s="41">
        <v>0.22509999999999999</v>
      </c>
      <c r="L2877" s="48">
        <v>565000</v>
      </c>
      <c r="M2877" s="49"/>
    </row>
    <row r="2878" spans="1:13" x14ac:dyDescent="0.25">
      <c r="A2878" s="40">
        <v>13550</v>
      </c>
      <c r="B2878" s="41">
        <v>18140</v>
      </c>
      <c r="C2878" s="41">
        <v>25969</v>
      </c>
      <c r="D2878" s="41">
        <v>15717</v>
      </c>
      <c r="E2878" s="41">
        <v>4537</v>
      </c>
      <c r="F2878" s="41">
        <v>5305</v>
      </c>
      <c r="G2878" s="41">
        <v>9810</v>
      </c>
      <c r="H2878" s="41">
        <v>365</v>
      </c>
      <c r="I2878" s="41">
        <v>1570</v>
      </c>
      <c r="J2878" s="41">
        <v>140</v>
      </c>
      <c r="K2878" s="41">
        <v>0.21429999999999999</v>
      </c>
      <c r="L2878" s="48">
        <v>500000</v>
      </c>
      <c r="M2878" s="49"/>
    </row>
    <row r="2879" spans="1:13" x14ac:dyDescent="0.25">
      <c r="A2879" s="40">
        <v>10491</v>
      </c>
      <c r="B2879" s="41">
        <v>13004</v>
      </c>
      <c r="C2879" s="41">
        <v>18026</v>
      </c>
      <c r="D2879" s="41">
        <v>14723</v>
      </c>
      <c r="E2879" s="41">
        <v>7268</v>
      </c>
      <c r="F2879" s="41">
        <v>4050</v>
      </c>
      <c r="G2879" s="41">
        <v>4432</v>
      </c>
      <c r="H2879" s="41">
        <v>382</v>
      </c>
      <c r="I2879" s="41">
        <v>1366</v>
      </c>
      <c r="J2879" s="41">
        <v>132</v>
      </c>
      <c r="K2879" s="41">
        <v>0.15659999999999999</v>
      </c>
      <c r="L2879" s="48">
        <v>506500</v>
      </c>
      <c r="M2879" s="49"/>
    </row>
    <row r="2880" spans="1:13" x14ac:dyDescent="0.25">
      <c r="A2880" s="40">
        <v>15733</v>
      </c>
      <c r="B2880" s="41">
        <v>24152</v>
      </c>
      <c r="C2880" s="41">
        <v>17470</v>
      </c>
      <c r="D2880" s="41">
        <v>17139</v>
      </c>
      <c r="E2880" s="41">
        <v>3454</v>
      </c>
      <c r="F2880" s="41">
        <v>2485</v>
      </c>
      <c r="G2880" s="41">
        <v>1769</v>
      </c>
      <c r="H2880" s="41">
        <v>295</v>
      </c>
      <c r="I2880" s="41">
        <v>1652</v>
      </c>
      <c r="J2880" s="41">
        <v>91</v>
      </c>
      <c r="K2880" s="41">
        <v>0.21260000000000001</v>
      </c>
      <c r="L2880" s="48">
        <v>490000</v>
      </c>
      <c r="M2880" s="49"/>
    </row>
    <row r="2881" spans="1:13" x14ac:dyDescent="0.25">
      <c r="A2881" s="40">
        <v>12535</v>
      </c>
      <c r="B2881" s="41">
        <v>11643</v>
      </c>
      <c r="C2881" s="41">
        <v>21496</v>
      </c>
      <c r="D2881" s="41">
        <v>14475</v>
      </c>
      <c r="E2881" s="41">
        <v>13020</v>
      </c>
      <c r="F2881" s="41">
        <v>4317</v>
      </c>
      <c r="G2881" s="41">
        <v>8952</v>
      </c>
      <c r="H2881" s="41">
        <v>434</v>
      </c>
      <c r="I2881" s="41">
        <v>1392</v>
      </c>
      <c r="J2881" s="41">
        <v>180</v>
      </c>
      <c r="K2881" s="41">
        <v>0.21160000000000001</v>
      </c>
      <c r="L2881" s="48">
        <v>475000</v>
      </c>
      <c r="M2881" s="49"/>
    </row>
    <row r="2882" spans="1:13" x14ac:dyDescent="0.25">
      <c r="A2882" s="40">
        <v>12366</v>
      </c>
      <c r="B2882" s="41">
        <v>16618</v>
      </c>
      <c r="C2882" s="41">
        <v>19602</v>
      </c>
      <c r="D2882" s="41">
        <v>18532</v>
      </c>
      <c r="E2882" s="41">
        <v>14862</v>
      </c>
      <c r="F2882" s="41">
        <v>10325</v>
      </c>
      <c r="G2882" s="41">
        <v>2523</v>
      </c>
      <c r="H2882" s="41">
        <v>378</v>
      </c>
      <c r="I2882" s="41">
        <v>1072</v>
      </c>
      <c r="J2882" s="41">
        <v>191</v>
      </c>
      <c r="K2882" s="41">
        <v>0.16070000000000001</v>
      </c>
      <c r="L2882" s="48">
        <v>465000</v>
      </c>
      <c r="M2882" s="49"/>
    </row>
    <row r="2883" spans="1:13" x14ac:dyDescent="0.25">
      <c r="A2883" s="40">
        <v>14779</v>
      </c>
      <c r="B2883" s="41">
        <v>19665</v>
      </c>
      <c r="C2883" s="41">
        <v>25893</v>
      </c>
      <c r="D2883" s="41">
        <v>17167</v>
      </c>
      <c r="E2883" s="41">
        <v>19872</v>
      </c>
      <c r="F2883" s="41">
        <v>13531</v>
      </c>
      <c r="G2883" s="41">
        <v>6078</v>
      </c>
      <c r="H2883" s="41">
        <v>365</v>
      </c>
      <c r="I2883" s="41">
        <v>1085</v>
      </c>
      <c r="J2883" s="41">
        <v>192</v>
      </c>
      <c r="K2883" s="41">
        <v>0.14219999999999999</v>
      </c>
      <c r="L2883" s="48">
        <v>513750</v>
      </c>
      <c r="M2883" s="49"/>
    </row>
    <row r="2884" spans="1:13" x14ac:dyDescent="0.25">
      <c r="A2884" s="40">
        <v>13396</v>
      </c>
      <c r="B2884" s="41">
        <v>15641</v>
      </c>
      <c r="C2884" s="41">
        <v>19408</v>
      </c>
      <c r="D2884" s="41">
        <v>23756</v>
      </c>
      <c r="E2884" s="41">
        <v>22006</v>
      </c>
      <c r="F2884" s="41">
        <v>7388</v>
      </c>
      <c r="G2884" s="41">
        <v>6091</v>
      </c>
      <c r="H2884" s="41">
        <v>343</v>
      </c>
      <c r="I2884" s="41">
        <v>1153</v>
      </c>
      <c r="J2884" s="41">
        <v>243</v>
      </c>
      <c r="K2884" s="41">
        <v>0.20949999999999999</v>
      </c>
      <c r="L2884" s="48">
        <v>495000</v>
      </c>
      <c r="M2884" s="49"/>
    </row>
    <row r="2885" spans="1:13" x14ac:dyDescent="0.25">
      <c r="A2885" s="40">
        <v>10223</v>
      </c>
      <c r="B2885" s="41">
        <v>11541</v>
      </c>
      <c r="C2885" s="41">
        <v>21639</v>
      </c>
      <c r="D2885" s="41">
        <v>11104</v>
      </c>
      <c r="E2885" s="41">
        <v>13779</v>
      </c>
      <c r="F2885" s="41">
        <v>7805</v>
      </c>
      <c r="G2885" s="41">
        <v>3652</v>
      </c>
      <c r="H2885" s="41">
        <v>290</v>
      </c>
      <c r="I2885" s="41">
        <v>1299</v>
      </c>
      <c r="J2885" s="41">
        <v>210</v>
      </c>
      <c r="K2885" s="41">
        <v>0.17960000000000001</v>
      </c>
      <c r="L2885" s="48">
        <v>443500</v>
      </c>
      <c r="M2885" s="49"/>
    </row>
    <row r="2886" spans="1:13" x14ac:dyDescent="0.25">
      <c r="A2886" s="40">
        <v>8548</v>
      </c>
      <c r="B2886" s="41">
        <v>8003</v>
      </c>
      <c r="C2886" s="41">
        <v>20116</v>
      </c>
      <c r="D2886" s="41">
        <v>13457</v>
      </c>
      <c r="E2886" s="41">
        <v>8645</v>
      </c>
      <c r="F2886" s="41">
        <v>1158</v>
      </c>
      <c r="G2886" s="41">
        <v>4159</v>
      </c>
      <c r="H2886" s="41">
        <v>481</v>
      </c>
      <c r="I2886" s="41">
        <v>1409</v>
      </c>
      <c r="J2886" s="41">
        <v>258</v>
      </c>
      <c r="K2886" s="41">
        <v>0.3337</v>
      </c>
      <c r="L2886" s="48">
        <v>417500</v>
      </c>
      <c r="M2886" s="49"/>
    </row>
    <row r="2887" spans="1:13" x14ac:dyDescent="0.25">
      <c r="A2887" s="40">
        <v>12804</v>
      </c>
      <c r="B2887" s="41">
        <v>13126</v>
      </c>
      <c r="C2887" s="41">
        <v>19238</v>
      </c>
      <c r="D2887" s="41">
        <v>16872</v>
      </c>
      <c r="E2887" s="41">
        <v>15973</v>
      </c>
      <c r="F2887" s="41">
        <v>6840</v>
      </c>
      <c r="G2887" s="41">
        <v>4125</v>
      </c>
      <c r="H2887" s="41">
        <v>350</v>
      </c>
      <c r="I2887" s="41">
        <v>1211</v>
      </c>
      <c r="J2887" s="41">
        <v>179</v>
      </c>
      <c r="K2887" s="41">
        <v>0.18290000000000001</v>
      </c>
      <c r="L2887" s="48">
        <v>470000</v>
      </c>
      <c r="M2887" s="49"/>
    </row>
    <row r="2888" spans="1:13" x14ac:dyDescent="0.25">
      <c r="A2888" s="40">
        <v>17697</v>
      </c>
      <c r="B2888" s="41">
        <v>20337</v>
      </c>
      <c r="C2888" s="41">
        <v>23638</v>
      </c>
      <c r="D2888" s="41">
        <v>23755</v>
      </c>
      <c r="E2888" s="41">
        <v>8893</v>
      </c>
      <c r="F2888" s="41">
        <v>5325</v>
      </c>
      <c r="G2888" s="41">
        <v>8836</v>
      </c>
      <c r="H2888" s="41">
        <v>280</v>
      </c>
      <c r="I2888" s="41">
        <v>1141</v>
      </c>
      <c r="J2888" s="41">
        <v>256</v>
      </c>
      <c r="K2888" s="41">
        <v>0.2954</v>
      </c>
      <c r="L2888" s="48">
        <v>560000</v>
      </c>
      <c r="M2888" s="49"/>
    </row>
    <row r="2889" spans="1:13" x14ac:dyDescent="0.25">
      <c r="A2889" s="40">
        <v>10641</v>
      </c>
      <c r="B2889" s="41">
        <v>12047</v>
      </c>
      <c r="C2889" s="41">
        <v>18896</v>
      </c>
      <c r="D2889" s="41">
        <v>22046</v>
      </c>
      <c r="E2889" s="41">
        <v>21999</v>
      </c>
      <c r="F2889" s="41">
        <v>9858</v>
      </c>
      <c r="G2889" s="41">
        <v>2690</v>
      </c>
      <c r="H2889" s="41">
        <v>418</v>
      </c>
      <c r="I2889" s="41">
        <v>1175</v>
      </c>
      <c r="J2889" s="41">
        <v>182</v>
      </c>
      <c r="K2889" s="41">
        <v>0.15210000000000001</v>
      </c>
      <c r="L2889" s="48">
        <v>488750</v>
      </c>
      <c r="M2889" s="49"/>
    </row>
    <row r="2890" spans="1:13" x14ac:dyDescent="0.25">
      <c r="A2890" s="40">
        <v>23547</v>
      </c>
      <c r="B2890" s="41">
        <v>25919</v>
      </c>
      <c r="C2890" s="41">
        <v>28086</v>
      </c>
      <c r="D2890" s="41">
        <v>24656</v>
      </c>
      <c r="E2890" s="41">
        <v>24815</v>
      </c>
      <c r="F2890" s="41">
        <v>14879</v>
      </c>
      <c r="G2890" s="41">
        <v>8064</v>
      </c>
      <c r="H2890" s="41">
        <v>392</v>
      </c>
      <c r="I2890" s="41">
        <v>1058</v>
      </c>
      <c r="J2890" s="41">
        <v>180</v>
      </c>
      <c r="K2890" s="41">
        <v>0.21290000000000001</v>
      </c>
      <c r="L2890" s="48">
        <v>565000</v>
      </c>
      <c r="M2890" s="49"/>
    </row>
    <row r="2891" spans="1:13" x14ac:dyDescent="0.25">
      <c r="A2891" s="40">
        <v>17674</v>
      </c>
      <c r="B2891" s="41">
        <v>21120</v>
      </c>
      <c r="C2891" s="41">
        <v>27663</v>
      </c>
      <c r="D2891" s="41">
        <v>19532</v>
      </c>
      <c r="E2891" s="41">
        <v>15455</v>
      </c>
      <c r="F2891" s="41">
        <v>10127</v>
      </c>
      <c r="G2891" s="41">
        <v>2461</v>
      </c>
      <c r="H2891" s="41">
        <v>324</v>
      </c>
      <c r="I2891" s="41">
        <v>1238</v>
      </c>
      <c r="J2891" s="41">
        <v>155</v>
      </c>
      <c r="K2891" s="41">
        <v>0.18099999999999999</v>
      </c>
      <c r="L2891" s="48">
        <v>570000</v>
      </c>
      <c r="M2891" s="49"/>
    </row>
    <row r="2892" spans="1:13" x14ac:dyDescent="0.25">
      <c r="A2892" s="40">
        <v>17527</v>
      </c>
      <c r="B2892" s="41">
        <v>22514</v>
      </c>
      <c r="C2892" s="41">
        <v>27931</v>
      </c>
      <c r="D2892" s="41">
        <v>21780</v>
      </c>
      <c r="E2892" s="41">
        <v>18293</v>
      </c>
      <c r="F2892" s="41">
        <v>12249</v>
      </c>
      <c r="G2892" s="41">
        <v>3533</v>
      </c>
      <c r="H2892" s="41">
        <v>353</v>
      </c>
      <c r="I2892" s="41">
        <v>1203</v>
      </c>
      <c r="J2892" s="41">
        <v>180</v>
      </c>
      <c r="K2892" s="41">
        <v>0.2467</v>
      </c>
      <c r="L2892" s="48">
        <v>769750</v>
      </c>
      <c r="M2892" s="49"/>
    </row>
    <row r="2893" spans="1:13" x14ac:dyDescent="0.25">
      <c r="A2893" s="40">
        <v>17731</v>
      </c>
      <c r="B2893" s="41">
        <v>19005</v>
      </c>
      <c r="C2893" s="41">
        <v>25979</v>
      </c>
      <c r="D2893" s="41">
        <v>15191</v>
      </c>
      <c r="E2893" s="41">
        <v>13813</v>
      </c>
      <c r="F2893" s="41">
        <v>13390</v>
      </c>
      <c r="G2893" s="41">
        <v>2151</v>
      </c>
      <c r="H2893" s="41">
        <v>316</v>
      </c>
      <c r="I2893" s="41">
        <v>1121</v>
      </c>
      <c r="J2893" s="41">
        <v>141</v>
      </c>
      <c r="K2893" s="41">
        <v>0.14219999999999999</v>
      </c>
      <c r="L2893" s="48">
        <v>655500</v>
      </c>
      <c r="M2893" s="49"/>
    </row>
    <row r="2894" spans="1:13" x14ac:dyDescent="0.25">
      <c r="A2894" s="40">
        <v>4523</v>
      </c>
      <c r="B2894" s="41">
        <v>5555</v>
      </c>
      <c r="C2894" s="41">
        <v>14927</v>
      </c>
      <c r="D2894" s="41">
        <v>12002</v>
      </c>
      <c r="E2894" s="41">
        <v>15791</v>
      </c>
      <c r="F2894" s="41">
        <v>3538</v>
      </c>
      <c r="G2894" s="41">
        <v>11274</v>
      </c>
      <c r="H2894" s="41">
        <v>326</v>
      </c>
      <c r="I2894" s="41">
        <v>1203</v>
      </c>
      <c r="J2894" s="41">
        <v>171</v>
      </c>
      <c r="K2894" s="41">
        <v>0.21360000000000001</v>
      </c>
      <c r="L2894" s="48">
        <v>415000</v>
      </c>
      <c r="M2894" s="49"/>
    </row>
    <row r="2895" spans="1:13" x14ac:dyDescent="0.25">
      <c r="A2895" s="40">
        <v>9947</v>
      </c>
      <c r="B2895" s="41">
        <v>10460</v>
      </c>
      <c r="C2895" s="41">
        <v>19751</v>
      </c>
      <c r="D2895" s="41">
        <v>19106</v>
      </c>
      <c r="E2895" s="41">
        <v>17866</v>
      </c>
      <c r="F2895" s="41">
        <v>6588</v>
      </c>
      <c r="G2895" s="41">
        <v>10542</v>
      </c>
      <c r="H2895" s="41">
        <v>448</v>
      </c>
      <c r="I2895" s="41">
        <v>1428</v>
      </c>
      <c r="J2895" s="41">
        <v>159</v>
      </c>
      <c r="K2895" s="41">
        <v>0.21079999999999999</v>
      </c>
      <c r="L2895" s="48">
        <v>457050</v>
      </c>
      <c r="M2895" s="49"/>
    </row>
    <row r="2896" spans="1:13" x14ac:dyDescent="0.25">
      <c r="A2896" s="40">
        <v>12898</v>
      </c>
      <c r="B2896" s="41">
        <v>13957</v>
      </c>
      <c r="C2896" s="41">
        <v>22307</v>
      </c>
      <c r="D2896" s="41">
        <v>11614</v>
      </c>
      <c r="E2896" s="41">
        <v>12780</v>
      </c>
      <c r="F2896" s="41">
        <v>7308</v>
      </c>
      <c r="G2896" s="41">
        <v>2596</v>
      </c>
      <c r="H2896" s="41">
        <v>324</v>
      </c>
      <c r="I2896" s="41">
        <v>1195</v>
      </c>
      <c r="J2896" s="41">
        <v>121</v>
      </c>
      <c r="K2896" s="41">
        <v>0.1729</v>
      </c>
      <c r="L2896" s="48">
        <v>606500</v>
      </c>
      <c r="M2896" s="49"/>
    </row>
    <row r="2897" spans="1:13" x14ac:dyDescent="0.25">
      <c r="A2897" s="40">
        <v>19920</v>
      </c>
      <c r="B2897" s="41">
        <v>19616</v>
      </c>
      <c r="C2897" s="41">
        <v>28143</v>
      </c>
      <c r="D2897" s="41">
        <v>22099</v>
      </c>
      <c r="E2897" s="41">
        <v>17434</v>
      </c>
      <c r="F2897" s="41">
        <v>13174</v>
      </c>
      <c r="G2897" s="41">
        <v>11455</v>
      </c>
      <c r="H2897" s="41">
        <v>440</v>
      </c>
      <c r="I2897" s="41">
        <v>1213</v>
      </c>
      <c r="J2897" s="41">
        <v>201</v>
      </c>
      <c r="K2897" s="41">
        <v>0.2034</v>
      </c>
      <c r="L2897" s="48">
        <v>612500</v>
      </c>
      <c r="M2897" s="49"/>
    </row>
    <row r="2898" spans="1:13" x14ac:dyDescent="0.25">
      <c r="A2898" s="40">
        <v>16304</v>
      </c>
      <c r="B2898" s="41">
        <v>18690</v>
      </c>
      <c r="C2898" s="41">
        <v>20893</v>
      </c>
      <c r="D2898" s="41">
        <v>22983</v>
      </c>
      <c r="E2898" s="41">
        <v>20837</v>
      </c>
      <c r="F2898" s="41">
        <v>11896</v>
      </c>
      <c r="G2898" s="41">
        <v>3909</v>
      </c>
      <c r="H2898" s="41">
        <v>384</v>
      </c>
      <c r="I2898" s="41">
        <v>1249</v>
      </c>
      <c r="J2898" s="41">
        <v>177</v>
      </c>
      <c r="K2898" s="41">
        <v>0.1381</v>
      </c>
      <c r="L2898" s="48">
        <v>549250</v>
      </c>
      <c r="M2898" s="49"/>
    </row>
    <row r="2899" spans="1:13" x14ac:dyDescent="0.25">
      <c r="A2899" s="40">
        <v>7612</v>
      </c>
      <c r="B2899" s="41">
        <v>9188</v>
      </c>
      <c r="C2899" s="41">
        <v>16175</v>
      </c>
      <c r="D2899" s="41">
        <v>13530</v>
      </c>
      <c r="E2899" s="41">
        <v>8318</v>
      </c>
      <c r="F2899" s="41">
        <v>3585</v>
      </c>
      <c r="G2899" s="41">
        <v>10309</v>
      </c>
      <c r="H2899" s="41">
        <v>276</v>
      </c>
      <c r="I2899" s="41">
        <v>878</v>
      </c>
      <c r="J2899" s="41">
        <v>160</v>
      </c>
      <c r="K2899" s="41">
        <v>0.48859999999999998</v>
      </c>
      <c r="L2899" s="48">
        <v>420000</v>
      </c>
      <c r="M2899" s="49"/>
    </row>
    <row r="2900" spans="1:13" x14ac:dyDescent="0.25">
      <c r="A2900" s="40">
        <v>5445</v>
      </c>
      <c r="B2900" s="41">
        <v>6060</v>
      </c>
      <c r="C2900" s="41">
        <v>7751</v>
      </c>
      <c r="D2900" s="41">
        <v>12209</v>
      </c>
      <c r="E2900" s="41">
        <v>10208</v>
      </c>
      <c r="F2900" s="41">
        <v>2900</v>
      </c>
      <c r="G2900" s="41">
        <v>3383</v>
      </c>
      <c r="H2900" s="41">
        <v>424</v>
      </c>
      <c r="I2900" s="41">
        <v>1118</v>
      </c>
      <c r="J2900" s="41">
        <v>144</v>
      </c>
      <c r="K2900" s="41">
        <v>0.1769</v>
      </c>
      <c r="L2900" s="48">
        <v>305000</v>
      </c>
      <c r="M2900" s="49"/>
    </row>
    <row r="2901" spans="1:13" x14ac:dyDescent="0.25">
      <c r="A2901" s="40">
        <v>6767</v>
      </c>
      <c r="B2901" s="41">
        <v>9487</v>
      </c>
      <c r="C2901" s="41">
        <v>9195</v>
      </c>
      <c r="D2901" s="41">
        <v>18145</v>
      </c>
      <c r="E2901" s="41">
        <v>9365</v>
      </c>
      <c r="F2901" s="41">
        <v>3007</v>
      </c>
      <c r="G2901" s="41">
        <v>6925</v>
      </c>
      <c r="H2901" s="41">
        <v>420</v>
      </c>
      <c r="I2901" s="41">
        <v>1046</v>
      </c>
      <c r="J2901" s="41">
        <v>182</v>
      </c>
      <c r="K2901" s="41">
        <v>0.25929999999999997</v>
      </c>
      <c r="L2901" s="48">
        <v>317500</v>
      </c>
      <c r="M2901" s="49"/>
    </row>
    <row r="2902" spans="1:13" x14ac:dyDescent="0.25">
      <c r="A2902" s="40">
        <v>4488</v>
      </c>
      <c r="B2902" s="41">
        <v>5326</v>
      </c>
      <c r="C2902" s="41">
        <v>8432</v>
      </c>
      <c r="D2902" s="41">
        <v>9526</v>
      </c>
      <c r="E2902" s="41">
        <v>8942</v>
      </c>
      <c r="F2902" s="41">
        <v>4048</v>
      </c>
      <c r="G2902" s="41">
        <v>8607</v>
      </c>
      <c r="H2902" s="41">
        <v>355</v>
      </c>
      <c r="I2902" s="41">
        <v>938</v>
      </c>
      <c r="J2902" s="41">
        <v>122</v>
      </c>
      <c r="K2902" s="41">
        <v>0.12970000000000001</v>
      </c>
      <c r="L2902" s="48">
        <v>300000</v>
      </c>
      <c r="M2902" s="49"/>
    </row>
    <row r="2903" spans="1:13" x14ac:dyDescent="0.25">
      <c r="A2903" s="40">
        <v>4453</v>
      </c>
      <c r="B2903" s="41">
        <v>8220</v>
      </c>
      <c r="C2903" s="41">
        <v>9216</v>
      </c>
      <c r="D2903" s="41">
        <v>13003</v>
      </c>
      <c r="E2903" s="41">
        <v>13789</v>
      </c>
      <c r="F2903" s="41">
        <v>2840</v>
      </c>
      <c r="G2903" s="41">
        <v>4498</v>
      </c>
      <c r="H2903" s="41">
        <v>382</v>
      </c>
      <c r="I2903" s="41">
        <v>1025</v>
      </c>
      <c r="J2903" s="41">
        <v>148</v>
      </c>
      <c r="K2903" s="41">
        <v>0.21970000000000001</v>
      </c>
      <c r="L2903" s="48">
        <v>310000</v>
      </c>
      <c r="M2903" s="49"/>
    </row>
    <row r="2904" spans="1:13" x14ac:dyDescent="0.25">
      <c r="A2904" s="40">
        <v>6377</v>
      </c>
      <c r="B2904" s="41">
        <v>8302</v>
      </c>
      <c r="C2904" s="41">
        <v>12642</v>
      </c>
      <c r="D2904" s="41">
        <v>13744</v>
      </c>
      <c r="E2904" s="41">
        <v>5333</v>
      </c>
      <c r="F2904" s="41">
        <v>2903</v>
      </c>
      <c r="G2904" s="41">
        <v>7447</v>
      </c>
      <c r="H2904" s="41">
        <v>500</v>
      </c>
      <c r="I2904" s="41">
        <v>1245</v>
      </c>
      <c r="J2904" s="41">
        <v>210</v>
      </c>
      <c r="K2904" s="41">
        <v>0.20910000000000001</v>
      </c>
      <c r="L2904" s="48">
        <v>305000</v>
      </c>
      <c r="M2904" s="49"/>
    </row>
    <row r="2905" spans="1:13" x14ac:dyDescent="0.25">
      <c r="A2905" s="40">
        <v>5521</v>
      </c>
      <c r="B2905" s="41">
        <v>7901</v>
      </c>
      <c r="C2905" s="41">
        <v>8882</v>
      </c>
      <c r="D2905" s="41">
        <v>10816</v>
      </c>
      <c r="E2905" s="41">
        <v>6189</v>
      </c>
      <c r="F2905" s="41">
        <v>1219</v>
      </c>
      <c r="G2905" s="41">
        <v>4180</v>
      </c>
      <c r="H2905" s="41">
        <v>343</v>
      </c>
      <c r="I2905" s="41">
        <v>986</v>
      </c>
      <c r="J2905" s="41">
        <v>170</v>
      </c>
      <c r="K2905" s="41">
        <v>0.24429999999999999</v>
      </c>
      <c r="L2905" s="48">
        <v>285000</v>
      </c>
      <c r="M2905" s="49"/>
    </row>
    <row r="2906" spans="1:13" x14ac:dyDescent="0.25">
      <c r="A2906" s="40">
        <v>3311</v>
      </c>
      <c r="B2906" s="41">
        <v>6593</v>
      </c>
      <c r="C2906" s="41">
        <v>14030</v>
      </c>
      <c r="D2906" s="41">
        <v>12198</v>
      </c>
      <c r="E2906" s="41">
        <v>12792</v>
      </c>
      <c r="F2906" s="41">
        <v>1533</v>
      </c>
      <c r="G2906" s="41">
        <v>10883</v>
      </c>
      <c r="H2906" s="41">
        <v>460</v>
      </c>
      <c r="I2906" s="41">
        <v>1321</v>
      </c>
      <c r="J2906" s="41">
        <v>88</v>
      </c>
      <c r="K2906" s="41">
        <v>0.1101</v>
      </c>
      <c r="L2906" s="48">
        <v>300000</v>
      </c>
      <c r="M2906" s="49"/>
    </row>
    <row r="2907" spans="1:13" x14ac:dyDescent="0.25">
      <c r="A2907" s="40">
        <v>2147</v>
      </c>
      <c r="B2907" s="41">
        <v>5999</v>
      </c>
      <c r="C2907" s="41">
        <v>17780</v>
      </c>
      <c r="D2907" s="41">
        <v>10133</v>
      </c>
      <c r="E2907" s="41">
        <v>6185</v>
      </c>
      <c r="F2907" s="41">
        <v>1840</v>
      </c>
      <c r="G2907" s="41">
        <v>3491</v>
      </c>
      <c r="H2907" s="41">
        <v>376</v>
      </c>
      <c r="I2907" s="41">
        <v>1366</v>
      </c>
      <c r="J2907" s="41">
        <v>113</v>
      </c>
      <c r="K2907" s="41">
        <v>0.24129999999999999</v>
      </c>
      <c r="L2907" s="48">
        <v>465000</v>
      </c>
      <c r="M2907" s="49"/>
    </row>
    <row r="2908" spans="1:13" x14ac:dyDescent="0.25">
      <c r="A2908" s="40">
        <v>16471</v>
      </c>
      <c r="B2908" s="41">
        <v>23757</v>
      </c>
      <c r="C2908" s="41">
        <v>27256</v>
      </c>
      <c r="D2908" s="41">
        <v>18783</v>
      </c>
      <c r="E2908" s="41">
        <v>17386</v>
      </c>
      <c r="F2908" s="41">
        <v>5013</v>
      </c>
      <c r="G2908" s="41">
        <v>2243</v>
      </c>
      <c r="H2908" s="41">
        <v>265</v>
      </c>
      <c r="I2908" s="41">
        <v>1867</v>
      </c>
      <c r="J2908" s="41">
        <v>131</v>
      </c>
      <c r="K2908" s="41">
        <v>0.1978</v>
      </c>
      <c r="L2908" s="48">
        <v>385000</v>
      </c>
      <c r="M2908" s="49"/>
    </row>
    <row r="2909" spans="1:13" x14ac:dyDescent="0.25">
      <c r="A2909" s="40">
        <v>7679</v>
      </c>
      <c r="B2909" s="41">
        <v>11909</v>
      </c>
      <c r="C2909" s="41">
        <v>24064</v>
      </c>
      <c r="D2909" s="41">
        <v>9264</v>
      </c>
      <c r="E2909" s="41">
        <v>23518</v>
      </c>
      <c r="F2909" s="41">
        <v>2663</v>
      </c>
      <c r="G2909" s="41">
        <v>15759</v>
      </c>
      <c r="H2909" s="41">
        <v>286</v>
      </c>
      <c r="I2909" s="41">
        <v>1659</v>
      </c>
      <c r="J2909" s="41">
        <v>137</v>
      </c>
      <c r="K2909" s="41">
        <v>0.1115</v>
      </c>
      <c r="L2909" s="48">
        <v>347500</v>
      </c>
      <c r="M2909" s="49"/>
    </row>
    <row r="2910" spans="1:13" x14ac:dyDescent="0.25">
      <c r="A2910" s="40">
        <v>6995</v>
      </c>
      <c r="B2910" s="41">
        <v>11940</v>
      </c>
      <c r="C2910" s="41">
        <v>19829</v>
      </c>
      <c r="D2910" s="41">
        <v>11561</v>
      </c>
      <c r="E2910" s="41">
        <v>12628</v>
      </c>
      <c r="F2910" s="41">
        <v>2760</v>
      </c>
      <c r="G2910" s="41">
        <v>2150</v>
      </c>
      <c r="H2910" s="41">
        <v>542</v>
      </c>
      <c r="I2910" s="41">
        <v>3114</v>
      </c>
      <c r="J2910" s="41">
        <v>190</v>
      </c>
      <c r="K2910" s="41">
        <v>0.18990000000000001</v>
      </c>
      <c r="L2910" s="48">
        <v>451250</v>
      </c>
      <c r="M2910" s="49"/>
    </row>
    <row r="2911" spans="1:13" x14ac:dyDescent="0.25">
      <c r="A2911" s="40">
        <v>7239</v>
      </c>
      <c r="B2911" s="41">
        <v>12554</v>
      </c>
      <c r="C2911" s="41">
        <v>11270</v>
      </c>
      <c r="D2911" s="41">
        <v>13621</v>
      </c>
      <c r="E2911" s="41">
        <v>10563</v>
      </c>
      <c r="F2911" s="41">
        <v>2375</v>
      </c>
      <c r="G2911" s="41">
        <v>11825</v>
      </c>
      <c r="H2911" s="41">
        <v>548</v>
      </c>
      <c r="I2911" s="41">
        <v>1538</v>
      </c>
      <c r="J2911" s="41">
        <v>132</v>
      </c>
      <c r="K2911" s="41">
        <v>0.22950000000000001</v>
      </c>
      <c r="L2911" s="48">
        <v>268750</v>
      </c>
      <c r="M2911" s="49"/>
    </row>
    <row r="2912" spans="1:13" x14ac:dyDescent="0.25">
      <c r="A2912" s="40">
        <v>5509</v>
      </c>
      <c r="B2912" s="41">
        <v>6416</v>
      </c>
      <c r="C2912" s="41">
        <v>11985</v>
      </c>
      <c r="D2912" s="41">
        <v>13015</v>
      </c>
      <c r="E2912" s="41">
        <v>2434</v>
      </c>
      <c r="F2912" s="41">
        <v>2462</v>
      </c>
      <c r="G2912" s="41">
        <v>10031</v>
      </c>
      <c r="H2912" s="41">
        <v>277</v>
      </c>
      <c r="I2912" s="41">
        <v>1099</v>
      </c>
      <c r="J2912" s="41">
        <v>194</v>
      </c>
      <c r="K2912" s="41">
        <v>0.14829999999999999</v>
      </c>
      <c r="L2912" s="48">
        <v>405000</v>
      </c>
      <c r="M2912" s="49"/>
    </row>
    <row r="2913" spans="1:13" x14ac:dyDescent="0.25">
      <c r="A2913" s="40">
        <v>23943</v>
      </c>
      <c r="B2913" s="41">
        <v>28512</v>
      </c>
      <c r="C2913" s="41">
        <v>28546</v>
      </c>
      <c r="D2913" s="41">
        <v>25738</v>
      </c>
      <c r="E2913" s="41">
        <v>11114</v>
      </c>
      <c r="F2913" s="41">
        <v>12698</v>
      </c>
      <c r="G2913" s="41">
        <v>3695</v>
      </c>
      <c r="H2913" s="41">
        <v>342</v>
      </c>
      <c r="I2913" s="41">
        <v>993</v>
      </c>
      <c r="J2913" s="41">
        <v>209</v>
      </c>
      <c r="K2913" s="41">
        <v>0.3226</v>
      </c>
      <c r="L2913" s="48">
        <v>530000</v>
      </c>
      <c r="M2913" s="49"/>
    </row>
    <row r="2914" spans="1:13" x14ac:dyDescent="0.25">
      <c r="A2914" s="40">
        <v>15496</v>
      </c>
      <c r="B2914" s="41">
        <v>21986</v>
      </c>
      <c r="C2914" s="41">
        <v>24526</v>
      </c>
      <c r="D2914" s="41">
        <v>24358</v>
      </c>
      <c r="E2914" s="41">
        <v>11920</v>
      </c>
      <c r="F2914" s="41">
        <v>6597</v>
      </c>
      <c r="G2914" s="41">
        <v>3821</v>
      </c>
      <c r="H2914" s="41">
        <v>314</v>
      </c>
      <c r="I2914" s="41">
        <v>1771</v>
      </c>
      <c r="J2914" s="41">
        <v>144</v>
      </c>
      <c r="K2914" s="41">
        <v>0.18079999999999999</v>
      </c>
      <c r="L2914" s="48">
        <v>390000</v>
      </c>
      <c r="M2914" s="49"/>
    </row>
    <row r="2915" spans="1:13" x14ac:dyDescent="0.25">
      <c r="A2915" s="40">
        <v>8489</v>
      </c>
      <c r="B2915" s="41">
        <v>8090</v>
      </c>
      <c r="C2915" s="41">
        <v>20197</v>
      </c>
      <c r="D2915" s="41">
        <v>10431</v>
      </c>
      <c r="E2915" s="41">
        <v>4880</v>
      </c>
      <c r="F2915" s="41">
        <v>2769</v>
      </c>
      <c r="G2915" s="41">
        <v>9456</v>
      </c>
      <c r="H2915" s="41">
        <v>538</v>
      </c>
      <c r="I2915" s="41">
        <v>1765</v>
      </c>
      <c r="J2915" s="41">
        <v>228</v>
      </c>
      <c r="K2915" s="41">
        <v>0.2225</v>
      </c>
      <c r="L2915" s="48">
        <v>395000</v>
      </c>
      <c r="M2915" s="49"/>
    </row>
    <row r="2916" spans="1:13" x14ac:dyDescent="0.25">
      <c r="A2916" s="40">
        <v>11687</v>
      </c>
      <c r="B2916" s="41">
        <v>14280</v>
      </c>
      <c r="C2916" s="41">
        <v>22830</v>
      </c>
      <c r="D2916" s="41">
        <v>13513</v>
      </c>
      <c r="E2916" s="41">
        <v>15459</v>
      </c>
      <c r="F2916" s="41">
        <v>3498</v>
      </c>
      <c r="G2916" s="41">
        <v>10009</v>
      </c>
      <c r="H2916" s="41">
        <v>366</v>
      </c>
      <c r="I2916" s="41">
        <v>1089</v>
      </c>
      <c r="J2916" s="41">
        <v>251</v>
      </c>
      <c r="K2916" s="41">
        <v>0.21790000000000001</v>
      </c>
      <c r="L2916" s="48">
        <v>380000</v>
      </c>
      <c r="M2916" s="49"/>
    </row>
    <row r="2917" spans="1:13" x14ac:dyDescent="0.25">
      <c r="A2917" s="40">
        <v>4702</v>
      </c>
      <c r="B2917" s="41">
        <v>9209</v>
      </c>
      <c r="C2917" s="41">
        <v>15240</v>
      </c>
      <c r="D2917" s="41">
        <v>11313</v>
      </c>
      <c r="E2917" s="41">
        <v>15702</v>
      </c>
      <c r="F2917" s="41">
        <v>1135</v>
      </c>
      <c r="G2917" s="41">
        <v>16317</v>
      </c>
      <c r="H2917" s="41">
        <v>416</v>
      </c>
      <c r="I2917" s="41">
        <v>1059</v>
      </c>
      <c r="J2917" s="41">
        <v>79</v>
      </c>
      <c r="K2917" s="41">
        <v>0.1202</v>
      </c>
      <c r="L2917" s="48">
        <v>309000</v>
      </c>
      <c r="M2917" s="49"/>
    </row>
    <row r="2918" spans="1:13" x14ac:dyDescent="0.25">
      <c r="A2918" s="40">
        <v>11257</v>
      </c>
      <c r="B2918" s="41">
        <v>16596</v>
      </c>
      <c r="C2918" s="41">
        <v>25649</v>
      </c>
      <c r="D2918" s="41">
        <v>17922</v>
      </c>
      <c r="E2918" s="41">
        <v>7806</v>
      </c>
      <c r="F2918" s="41">
        <v>7264</v>
      </c>
      <c r="G2918" s="41">
        <v>6100</v>
      </c>
      <c r="H2918" s="41">
        <v>389</v>
      </c>
      <c r="I2918" s="41">
        <v>1301</v>
      </c>
      <c r="J2918" s="41">
        <v>148</v>
      </c>
      <c r="K2918" s="41">
        <v>0.2069</v>
      </c>
      <c r="L2918" s="48">
        <v>390000</v>
      </c>
      <c r="M2918" s="49"/>
    </row>
    <row r="2919" spans="1:13" x14ac:dyDescent="0.25">
      <c r="A2919" s="40">
        <v>17437</v>
      </c>
      <c r="B2919" s="41">
        <v>17949</v>
      </c>
      <c r="C2919" s="41">
        <v>29561</v>
      </c>
      <c r="D2919" s="41">
        <v>25741</v>
      </c>
      <c r="E2919" s="41">
        <v>20292</v>
      </c>
      <c r="F2919" s="41">
        <v>5378</v>
      </c>
      <c r="G2919" s="41">
        <v>10755</v>
      </c>
      <c r="H2919" s="41">
        <v>627</v>
      </c>
      <c r="I2919" s="41">
        <v>1154</v>
      </c>
      <c r="J2919" s="41">
        <v>201</v>
      </c>
      <c r="K2919" s="41">
        <v>0.21510000000000001</v>
      </c>
      <c r="L2919" s="48">
        <v>642110</v>
      </c>
      <c r="M2919" s="49"/>
    </row>
    <row r="2920" spans="1:13" x14ac:dyDescent="0.25">
      <c r="A2920" s="40">
        <v>16887</v>
      </c>
      <c r="B2920" s="41">
        <v>18231</v>
      </c>
      <c r="C2920" s="41">
        <v>28407</v>
      </c>
      <c r="D2920" s="41">
        <v>25402</v>
      </c>
      <c r="E2920" s="41">
        <v>16025</v>
      </c>
      <c r="F2920" s="41">
        <v>8584</v>
      </c>
      <c r="G2920" s="41">
        <v>5360</v>
      </c>
      <c r="H2920" s="41">
        <v>338</v>
      </c>
      <c r="I2920" s="41">
        <v>982</v>
      </c>
      <c r="J2920" s="41">
        <v>184</v>
      </c>
      <c r="K2920" s="41">
        <v>0.1807</v>
      </c>
      <c r="L2920" s="48">
        <v>452000</v>
      </c>
      <c r="M2920" s="49"/>
    </row>
    <row r="2921" spans="1:13" x14ac:dyDescent="0.25">
      <c r="A2921" s="40">
        <v>15084</v>
      </c>
      <c r="B2921" s="41">
        <v>16879</v>
      </c>
      <c r="C2921" s="41">
        <v>27540</v>
      </c>
      <c r="D2921" s="41">
        <v>18301</v>
      </c>
      <c r="E2921" s="41">
        <v>13063</v>
      </c>
      <c r="F2921" s="41">
        <v>6099</v>
      </c>
      <c r="G2921" s="41">
        <v>4554</v>
      </c>
      <c r="H2921" s="41">
        <v>381</v>
      </c>
      <c r="I2921" s="41">
        <v>1041</v>
      </c>
      <c r="J2921" s="41">
        <v>111</v>
      </c>
      <c r="K2921" s="41">
        <v>0.161</v>
      </c>
      <c r="L2921" s="48">
        <v>362500</v>
      </c>
      <c r="M2921" s="49"/>
    </row>
    <row r="2922" spans="1:13" x14ac:dyDescent="0.25">
      <c r="A2922" s="40">
        <v>7159</v>
      </c>
      <c r="B2922" s="41">
        <v>9776</v>
      </c>
      <c r="C2922" s="41">
        <v>15687</v>
      </c>
      <c r="D2922" s="41">
        <v>11880</v>
      </c>
      <c r="E2922" s="41">
        <v>8356</v>
      </c>
      <c r="F2922" s="41">
        <v>4811</v>
      </c>
      <c r="G2922" s="41">
        <v>11717</v>
      </c>
      <c r="H2922" s="41">
        <v>409</v>
      </c>
      <c r="I2922" s="41">
        <v>1168</v>
      </c>
      <c r="J2922" s="41">
        <v>225</v>
      </c>
      <c r="K2922" s="41">
        <v>0.3528</v>
      </c>
      <c r="L2922" s="48">
        <v>335000</v>
      </c>
      <c r="M2922" s="49"/>
    </row>
    <row r="2923" spans="1:13" x14ac:dyDescent="0.25">
      <c r="A2923" s="40">
        <v>8511</v>
      </c>
      <c r="B2923" s="41">
        <v>9570</v>
      </c>
      <c r="C2923" s="41">
        <v>15282</v>
      </c>
      <c r="D2923" s="41">
        <v>10055</v>
      </c>
      <c r="E2923" s="41">
        <v>16376</v>
      </c>
      <c r="F2923" s="41">
        <v>4448</v>
      </c>
      <c r="G2923" s="41">
        <v>13094</v>
      </c>
      <c r="H2923" s="41">
        <v>328</v>
      </c>
      <c r="I2923" s="41">
        <v>998</v>
      </c>
      <c r="J2923" s="41">
        <v>227</v>
      </c>
      <c r="K2923" s="41">
        <v>0.22720000000000001</v>
      </c>
      <c r="L2923" s="48">
        <v>342000</v>
      </c>
      <c r="M2923" s="49"/>
    </row>
    <row r="2924" spans="1:13" x14ac:dyDescent="0.25">
      <c r="A2924" s="40">
        <v>6285</v>
      </c>
      <c r="B2924" s="41">
        <v>9216</v>
      </c>
      <c r="C2924" s="41">
        <v>12119</v>
      </c>
      <c r="D2924" s="41">
        <v>15587</v>
      </c>
      <c r="E2924" s="41">
        <v>13041</v>
      </c>
      <c r="F2924" s="41">
        <v>3473</v>
      </c>
      <c r="G2924" s="41">
        <v>7880</v>
      </c>
      <c r="H2924" s="41">
        <v>429</v>
      </c>
      <c r="I2924" s="41">
        <v>1125</v>
      </c>
      <c r="J2924" s="41">
        <v>107</v>
      </c>
      <c r="K2924" s="41">
        <v>0.23069999999999999</v>
      </c>
      <c r="L2924" s="48">
        <v>255000</v>
      </c>
      <c r="M2924" s="49"/>
    </row>
    <row r="2925" spans="1:13" x14ac:dyDescent="0.25">
      <c r="A2925" s="40">
        <v>4485</v>
      </c>
      <c r="B2925" s="41">
        <v>4261</v>
      </c>
      <c r="C2925" s="41">
        <v>9367</v>
      </c>
      <c r="D2925" s="41">
        <v>7708</v>
      </c>
      <c r="E2925" s="41">
        <v>17193</v>
      </c>
      <c r="F2925" s="41">
        <v>312</v>
      </c>
      <c r="G2925" s="41">
        <v>15067</v>
      </c>
      <c r="H2925" s="41">
        <v>377</v>
      </c>
      <c r="I2925" s="41">
        <v>1119</v>
      </c>
      <c r="J2925" s="41">
        <v>259</v>
      </c>
      <c r="K2925" s="41">
        <v>0.17100000000000001</v>
      </c>
      <c r="L2925" s="48">
        <v>325500</v>
      </c>
      <c r="M2925" s="49"/>
    </row>
    <row r="2926" spans="1:13" x14ac:dyDescent="0.25">
      <c r="A2926" s="40">
        <v>5869</v>
      </c>
      <c r="B2926" s="41">
        <v>4572</v>
      </c>
      <c r="C2926" s="41">
        <v>10881</v>
      </c>
      <c r="D2926" s="41">
        <v>11143</v>
      </c>
      <c r="E2926" s="41">
        <v>10119</v>
      </c>
      <c r="F2926" s="41">
        <v>2520</v>
      </c>
      <c r="G2926" s="41">
        <v>10257</v>
      </c>
      <c r="H2926" s="41">
        <v>347</v>
      </c>
      <c r="I2926" s="41">
        <v>1032</v>
      </c>
      <c r="J2926" s="41">
        <v>196</v>
      </c>
      <c r="K2926" s="41">
        <v>0.33019999999999999</v>
      </c>
      <c r="L2926" s="48">
        <v>350000</v>
      </c>
      <c r="M2926" s="49"/>
    </row>
    <row r="2927" spans="1:13" x14ac:dyDescent="0.25">
      <c r="A2927" s="40">
        <v>11168</v>
      </c>
      <c r="B2927" s="41">
        <v>12628</v>
      </c>
      <c r="C2927" s="41">
        <v>20805</v>
      </c>
      <c r="D2927" s="41">
        <v>18140</v>
      </c>
      <c r="E2927" s="41">
        <v>12602</v>
      </c>
      <c r="F2927" s="41">
        <v>6583</v>
      </c>
      <c r="G2927" s="41">
        <v>4576</v>
      </c>
      <c r="H2927" s="41">
        <v>407</v>
      </c>
      <c r="I2927" s="41">
        <v>1335</v>
      </c>
      <c r="J2927" s="41">
        <v>177</v>
      </c>
      <c r="K2927" s="41">
        <v>0.29339999999999999</v>
      </c>
      <c r="L2927" s="48">
        <v>425000</v>
      </c>
      <c r="M2927" s="49"/>
    </row>
    <row r="2928" spans="1:13" x14ac:dyDescent="0.25">
      <c r="A2928" s="40">
        <v>9240</v>
      </c>
      <c r="B2928" s="41">
        <v>10804</v>
      </c>
      <c r="C2928" s="41">
        <v>17158</v>
      </c>
      <c r="D2928" s="41">
        <v>14340</v>
      </c>
      <c r="E2928" s="41">
        <v>14467</v>
      </c>
      <c r="F2928" s="41">
        <v>681</v>
      </c>
      <c r="G2928" s="41">
        <v>11682</v>
      </c>
      <c r="H2928" s="41">
        <v>334</v>
      </c>
      <c r="I2928" s="41">
        <v>1107</v>
      </c>
      <c r="J2928" s="41">
        <v>218</v>
      </c>
      <c r="K2928" s="41">
        <v>0.2114</v>
      </c>
      <c r="L2928" s="48">
        <v>467500</v>
      </c>
      <c r="M2928" s="49"/>
    </row>
    <row r="2929" spans="1:13" x14ac:dyDescent="0.25">
      <c r="A2929" s="40">
        <v>22665</v>
      </c>
      <c r="B2929" s="41">
        <v>24113</v>
      </c>
      <c r="C2929" s="41">
        <v>26136</v>
      </c>
      <c r="D2929" s="41">
        <v>26830</v>
      </c>
      <c r="E2929" s="41">
        <v>21144</v>
      </c>
      <c r="F2929" s="41">
        <v>7144</v>
      </c>
      <c r="G2929" s="41">
        <v>9184</v>
      </c>
      <c r="H2929" s="41">
        <v>318</v>
      </c>
      <c r="I2929" s="41">
        <v>1246</v>
      </c>
      <c r="J2929" s="41">
        <v>236</v>
      </c>
      <c r="K2929" s="41">
        <v>0.28179999999999999</v>
      </c>
      <c r="L2929" s="48">
        <v>389250</v>
      </c>
      <c r="M2929" s="49"/>
    </row>
    <row r="2930" spans="1:13" x14ac:dyDescent="0.25">
      <c r="A2930" s="40">
        <v>26767</v>
      </c>
      <c r="B2930" s="41">
        <v>28815</v>
      </c>
      <c r="C2930" s="41">
        <v>23891</v>
      </c>
      <c r="D2930" s="41">
        <v>27845</v>
      </c>
      <c r="E2930" s="41">
        <v>19584</v>
      </c>
      <c r="F2930" s="41">
        <v>11024</v>
      </c>
      <c r="G2930" s="41">
        <v>11337</v>
      </c>
      <c r="H2930" s="41">
        <v>315</v>
      </c>
      <c r="I2930" s="41">
        <v>1073</v>
      </c>
      <c r="J2930" s="41">
        <v>314</v>
      </c>
      <c r="K2930" s="41">
        <v>0.29399999999999998</v>
      </c>
      <c r="L2930" s="48">
        <v>448750</v>
      </c>
      <c r="M2930" s="49"/>
    </row>
    <row r="2931" spans="1:13" x14ac:dyDescent="0.25">
      <c r="A2931" s="40">
        <v>15339</v>
      </c>
      <c r="B2931" s="41">
        <v>16765</v>
      </c>
      <c r="C2931" s="41">
        <v>30333</v>
      </c>
      <c r="D2931" s="41">
        <v>20183</v>
      </c>
      <c r="E2931" s="41">
        <v>15261</v>
      </c>
      <c r="F2931" s="41">
        <v>6523</v>
      </c>
      <c r="G2931" s="41">
        <v>2970</v>
      </c>
      <c r="H2931" s="41">
        <v>330</v>
      </c>
      <c r="I2931" s="41">
        <v>1556</v>
      </c>
      <c r="J2931" s="41">
        <v>187</v>
      </c>
      <c r="K2931" s="41">
        <v>0.14860000000000001</v>
      </c>
      <c r="L2931" s="48">
        <v>455000</v>
      </c>
      <c r="M2931" s="49"/>
    </row>
    <row r="2932" spans="1:13" x14ac:dyDescent="0.25">
      <c r="A2932" s="40">
        <v>15935</v>
      </c>
      <c r="B2932" s="41">
        <v>23876</v>
      </c>
      <c r="C2932" s="41">
        <v>22412</v>
      </c>
      <c r="D2932" s="41">
        <v>23480</v>
      </c>
      <c r="E2932" s="41">
        <v>15743</v>
      </c>
      <c r="F2932" s="41">
        <v>3622</v>
      </c>
      <c r="G2932" s="41">
        <v>5948</v>
      </c>
      <c r="H2932" s="41">
        <v>292</v>
      </c>
      <c r="I2932" s="41">
        <v>1516</v>
      </c>
      <c r="J2932" s="41">
        <v>186</v>
      </c>
      <c r="K2932" s="41">
        <v>0.18509999999999999</v>
      </c>
      <c r="L2932" s="48">
        <v>580000</v>
      </c>
      <c r="M2932" s="49"/>
    </row>
    <row r="2933" spans="1:13" x14ac:dyDescent="0.25">
      <c r="A2933" s="40">
        <v>13688</v>
      </c>
      <c r="B2933" s="41">
        <v>17393</v>
      </c>
      <c r="C2933" s="41">
        <v>28704</v>
      </c>
      <c r="D2933" s="41">
        <v>19111</v>
      </c>
      <c r="E2933" s="41">
        <v>14159</v>
      </c>
      <c r="F2933" s="41">
        <v>8898</v>
      </c>
      <c r="G2933" s="41">
        <v>8495</v>
      </c>
      <c r="H2933" s="41">
        <v>309</v>
      </c>
      <c r="I2933" s="41">
        <v>1263</v>
      </c>
      <c r="J2933" s="41">
        <v>163</v>
      </c>
      <c r="K2933" s="41">
        <v>0.14649999999999999</v>
      </c>
      <c r="L2933" s="48">
        <v>500000</v>
      </c>
      <c r="M2933" s="49"/>
    </row>
    <row r="2934" spans="1:13" x14ac:dyDescent="0.25">
      <c r="A2934" s="40">
        <v>5081</v>
      </c>
      <c r="B2934" s="41">
        <v>7066</v>
      </c>
      <c r="C2934" s="41">
        <v>16583</v>
      </c>
      <c r="D2934" s="41">
        <v>10199</v>
      </c>
      <c r="E2934" s="41">
        <v>21449</v>
      </c>
      <c r="F2934" s="41">
        <v>2363</v>
      </c>
      <c r="G2934" s="41">
        <v>14050</v>
      </c>
      <c r="H2934" s="41">
        <v>310</v>
      </c>
      <c r="I2934" s="41">
        <v>1121</v>
      </c>
      <c r="J2934" s="41">
        <v>256</v>
      </c>
      <c r="K2934" s="41">
        <v>0.19439999999999999</v>
      </c>
      <c r="L2934" s="48">
        <v>478750</v>
      </c>
      <c r="M2934" s="49"/>
    </row>
    <row r="2935" spans="1:13" x14ac:dyDescent="0.25">
      <c r="A2935" s="40">
        <v>12584</v>
      </c>
      <c r="B2935" s="41">
        <v>13221</v>
      </c>
      <c r="C2935" s="41">
        <v>27846</v>
      </c>
      <c r="D2935" s="41">
        <v>19517</v>
      </c>
      <c r="E2935" s="41">
        <v>7784</v>
      </c>
      <c r="F2935" s="41">
        <v>8835</v>
      </c>
      <c r="G2935" s="41">
        <v>6296</v>
      </c>
      <c r="H2935" s="41">
        <v>465</v>
      </c>
      <c r="I2935" s="41">
        <v>1249</v>
      </c>
      <c r="J2935" s="41">
        <v>181</v>
      </c>
      <c r="K2935" s="41">
        <v>0.46239999999999998</v>
      </c>
      <c r="L2935" s="48">
        <v>665000</v>
      </c>
      <c r="M2935" s="49"/>
    </row>
    <row r="2936" spans="1:13" x14ac:dyDescent="0.25">
      <c r="A2936" s="40">
        <v>12007</v>
      </c>
      <c r="B2936" s="41">
        <v>13904</v>
      </c>
      <c r="C2936" s="41">
        <v>27397</v>
      </c>
      <c r="D2936" s="41">
        <v>13106</v>
      </c>
      <c r="E2936" s="41">
        <v>10786</v>
      </c>
      <c r="F2936" s="41">
        <v>5106</v>
      </c>
      <c r="G2936" s="41">
        <v>6714</v>
      </c>
      <c r="H2936" s="41">
        <v>279</v>
      </c>
      <c r="I2936" s="41">
        <v>1389</v>
      </c>
      <c r="J2936" s="41">
        <v>146</v>
      </c>
      <c r="K2936" s="41">
        <v>0.14299999999999999</v>
      </c>
      <c r="L2936" s="48">
        <v>486000</v>
      </c>
      <c r="M2936" s="49"/>
    </row>
    <row r="2937" spans="1:13" x14ac:dyDescent="0.25">
      <c r="A2937" s="40">
        <v>8602</v>
      </c>
      <c r="B2937" s="41">
        <v>13749</v>
      </c>
      <c r="C2937" s="41">
        <v>21312</v>
      </c>
      <c r="D2937" s="41">
        <v>11035</v>
      </c>
      <c r="E2937" s="41">
        <v>7234</v>
      </c>
      <c r="F2937" s="41">
        <v>6729</v>
      </c>
      <c r="G2937" s="41">
        <v>4869</v>
      </c>
      <c r="H2937" s="41">
        <v>343</v>
      </c>
      <c r="I2937" s="41">
        <v>1469</v>
      </c>
      <c r="J2937" s="41">
        <v>177</v>
      </c>
      <c r="K2937" s="41">
        <v>0.15040000000000001</v>
      </c>
      <c r="L2937" s="48">
        <v>445000</v>
      </c>
      <c r="M2937" s="49"/>
    </row>
    <row r="2938" spans="1:13" x14ac:dyDescent="0.25">
      <c r="A2938" s="40">
        <v>17422</v>
      </c>
      <c r="B2938" s="41">
        <v>21456</v>
      </c>
      <c r="C2938" s="41">
        <v>30693</v>
      </c>
      <c r="D2938" s="41">
        <v>17526</v>
      </c>
      <c r="E2938" s="41">
        <v>15488</v>
      </c>
      <c r="F2938" s="41">
        <v>9984</v>
      </c>
      <c r="G2938" s="41">
        <v>3286</v>
      </c>
      <c r="H2938" s="41">
        <v>295</v>
      </c>
      <c r="I2938" s="41">
        <v>1122</v>
      </c>
      <c r="J2938" s="41">
        <v>223</v>
      </c>
      <c r="K2938" s="41">
        <v>0.17780000000000001</v>
      </c>
      <c r="L2938" s="48">
        <v>632630</v>
      </c>
      <c r="M2938" s="49"/>
    </row>
    <row r="2939" spans="1:13" x14ac:dyDescent="0.25">
      <c r="A2939" s="40">
        <v>7920</v>
      </c>
      <c r="B2939" s="41">
        <v>9361</v>
      </c>
      <c r="C2939" s="41">
        <v>13026</v>
      </c>
      <c r="D2939" s="41">
        <v>10987</v>
      </c>
      <c r="E2939" s="41">
        <v>19098</v>
      </c>
      <c r="F2939" s="41">
        <v>4529</v>
      </c>
      <c r="G2939" s="41">
        <v>11883</v>
      </c>
      <c r="H2939" s="41">
        <v>467</v>
      </c>
      <c r="I2939" s="41">
        <v>1153</v>
      </c>
      <c r="J2939" s="41">
        <v>204</v>
      </c>
      <c r="K2939" s="41">
        <v>0.19889999999999999</v>
      </c>
      <c r="L2939" s="48">
        <v>460000</v>
      </c>
      <c r="M2939" s="49"/>
    </row>
    <row r="2940" spans="1:13" x14ac:dyDescent="0.25">
      <c r="A2940" s="40">
        <v>19260</v>
      </c>
      <c r="B2940" s="41">
        <v>18698</v>
      </c>
      <c r="C2940" s="41">
        <v>28272</v>
      </c>
      <c r="D2940" s="41">
        <v>16811</v>
      </c>
      <c r="E2940" s="41">
        <v>8273</v>
      </c>
      <c r="F2940" s="41">
        <v>7129</v>
      </c>
      <c r="G2940" s="41">
        <v>7293</v>
      </c>
      <c r="H2940" s="41">
        <v>317</v>
      </c>
      <c r="I2940" s="41">
        <v>1055</v>
      </c>
      <c r="J2940" s="41">
        <v>241</v>
      </c>
      <c r="K2940" s="41">
        <v>0.34689999999999999</v>
      </c>
      <c r="L2940" s="48">
        <v>628888</v>
      </c>
      <c r="M2940" s="49"/>
    </row>
    <row r="2941" spans="1:13" x14ac:dyDescent="0.25">
      <c r="A2941" s="40">
        <v>12120</v>
      </c>
      <c r="B2941" s="41">
        <v>16048</v>
      </c>
      <c r="C2941" s="41">
        <v>13327</v>
      </c>
      <c r="D2941" s="41">
        <v>14103</v>
      </c>
      <c r="E2941" s="41">
        <v>10087</v>
      </c>
      <c r="F2941" s="41">
        <v>4502</v>
      </c>
      <c r="G2941" s="41">
        <v>8159</v>
      </c>
      <c r="H2941" s="41">
        <v>419</v>
      </c>
      <c r="I2941" s="41">
        <v>2098</v>
      </c>
      <c r="J2941" s="41">
        <v>199</v>
      </c>
      <c r="K2941" s="41">
        <v>0.21609999999999999</v>
      </c>
      <c r="L2941" s="48">
        <v>445000</v>
      </c>
      <c r="M2941" s="49"/>
    </row>
    <row r="2942" spans="1:13" x14ac:dyDescent="0.25">
      <c r="A2942" s="40">
        <v>25740</v>
      </c>
      <c r="B2942" s="41">
        <v>29131</v>
      </c>
      <c r="C2942" s="41">
        <v>32222</v>
      </c>
      <c r="D2942" s="41">
        <v>27670</v>
      </c>
      <c r="E2942" s="41">
        <v>16381</v>
      </c>
      <c r="F2942" s="41">
        <v>10722</v>
      </c>
      <c r="G2942" s="41">
        <v>2678</v>
      </c>
      <c r="H2942" s="41">
        <v>489</v>
      </c>
      <c r="I2942" s="41">
        <v>1516</v>
      </c>
      <c r="J2942" s="41">
        <v>243</v>
      </c>
      <c r="K2942" s="41">
        <v>0.23369999999999999</v>
      </c>
      <c r="L2942" s="48">
        <v>617500</v>
      </c>
      <c r="M2942" s="49"/>
    </row>
    <row r="2943" spans="1:13" x14ac:dyDescent="0.25">
      <c r="A2943" s="40">
        <v>14753</v>
      </c>
      <c r="B2943" s="41">
        <v>17991</v>
      </c>
      <c r="C2943" s="41">
        <v>18681</v>
      </c>
      <c r="D2943" s="41">
        <v>20849</v>
      </c>
      <c r="E2943" s="41">
        <v>13296</v>
      </c>
      <c r="F2943" s="41">
        <v>7385</v>
      </c>
      <c r="G2943" s="41">
        <v>4435</v>
      </c>
      <c r="H2943" s="41">
        <v>402</v>
      </c>
      <c r="I2943" s="41">
        <v>1361</v>
      </c>
      <c r="J2943" s="41">
        <v>204</v>
      </c>
      <c r="K2943" s="41">
        <v>0.1603</v>
      </c>
      <c r="L2943" s="48">
        <v>630000</v>
      </c>
      <c r="M2943" s="49"/>
    </row>
    <row r="2944" spans="1:13" x14ac:dyDescent="0.25">
      <c r="A2944" s="40">
        <v>18883</v>
      </c>
      <c r="B2944" s="41">
        <v>26526</v>
      </c>
      <c r="C2944" s="41">
        <v>21615</v>
      </c>
      <c r="D2944" s="41">
        <v>27006</v>
      </c>
      <c r="E2944" s="41">
        <v>10216</v>
      </c>
      <c r="F2944" s="41">
        <v>10143</v>
      </c>
      <c r="G2944" s="41">
        <v>7702</v>
      </c>
      <c r="H2944" s="41">
        <v>394</v>
      </c>
      <c r="I2944" s="41">
        <v>1408</v>
      </c>
      <c r="J2944" s="41">
        <v>224</v>
      </c>
      <c r="K2944" s="41">
        <v>0.2198</v>
      </c>
      <c r="L2944" s="48">
        <v>366500</v>
      </c>
      <c r="M2944" s="49"/>
    </row>
    <row r="2945" spans="1:13" x14ac:dyDescent="0.25">
      <c r="A2945" s="40">
        <v>5846</v>
      </c>
      <c r="B2945" s="41">
        <v>8101</v>
      </c>
      <c r="C2945" s="41">
        <v>17826</v>
      </c>
      <c r="D2945" s="41">
        <v>8760</v>
      </c>
      <c r="E2945" s="41">
        <v>9567</v>
      </c>
      <c r="F2945" s="41">
        <v>4902</v>
      </c>
      <c r="G2945" s="41">
        <v>11640</v>
      </c>
      <c r="H2945" s="41">
        <v>450</v>
      </c>
      <c r="I2945" s="41">
        <v>1141</v>
      </c>
      <c r="J2945" s="41">
        <v>232</v>
      </c>
      <c r="K2945" s="41">
        <v>0.19020000000000001</v>
      </c>
      <c r="L2945" s="48">
        <v>481250</v>
      </c>
      <c r="M2945" s="49"/>
    </row>
    <row r="2946" spans="1:13" x14ac:dyDescent="0.25">
      <c r="A2946" s="40">
        <v>21040</v>
      </c>
      <c r="B2946" s="41">
        <v>20730</v>
      </c>
      <c r="C2946" s="41">
        <v>31572</v>
      </c>
      <c r="D2946" s="41">
        <v>25386</v>
      </c>
      <c r="E2946" s="41">
        <v>17169</v>
      </c>
      <c r="F2946" s="41">
        <v>14574</v>
      </c>
      <c r="G2946" s="41">
        <v>4781</v>
      </c>
      <c r="H2946" s="41">
        <v>477</v>
      </c>
      <c r="I2946" s="41">
        <v>1402</v>
      </c>
      <c r="J2946" s="41">
        <v>236</v>
      </c>
      <c r="K2946" s="41">
        <v>0.24299999999999999</v>
      </c>
      <c r="L2946" s="48">
        <v>692500</v>
      </c>
      <c r="M2946" s="49"/>
    </row>
    <row r="2947" spans="1:13" x14ac:dyDescent="0.25">
      <c r="A2947" s="40">
        <v>6305</v>
      </c>
      <c r="B2947" s="41">
        <v>10829</v>
      </c>
      <c r="C2947" s="41">
        <v>19311</v>
      </c>
      <c r="D2947" s="41">
        <v>9996</v>
      </c>
      <c r="E2947" s="41">
        <v>8653</v>
      </c>
      <c r="F2947" s="41">
        <v>2482</v>
      </c>
      <c r="G2947" s="41">
        <v>5434</v>
      </c>
      <c r="H2947" s="41">
        <v>365</v>
      </c>
      <c r="I2947" s="41">
        <v>1482</v>
      </c>
      <c r="J2947" s="41">
        <v>327</v>
      </c>
      <c r="K2947" s="41">
        <v>0.17050000000000001</v>
      </c>
      <c r="L2947" s="48">
        <v>538250</v>
      </c>
      <c r="M2947" s="49"/>
    </row>
    <row r="2948" spans="1:13" x14ac:dyDescent="0.25">
      <c r="A2948" s="40">
        <v>3153</v>
      </c>
      <c r="B2948" s="41">
        <v>3387</v>
      </c>
      <c r="C2948" s="41">
        <v>16431</v>
      </c>
      <c r="D2948" s="41">
        <v>1411</v>
      </c>
      <c r="E2948" s="41">
        <v>6203</v>
      </c>
      <c r="F2948" s="41">
        <v>2410</v>
      </c>
      <c r="G2948" s="41">
        <v>6683</v>
      </c>
      <c r="H2948" s="41">
        <v>325</v>
      </c>
      <c r="I2948" s="41">
        <v>1313</v>
      </c>
      <c r="J2948" s="41">
        <v>126</v>
      </c>
      <c r="K2948" s="41">
        <v>0.14410000000000001</v>
      </c>
      <c r="L2948" s="48">
        <v>390000</v>
      </c>
      <c r="M2948" s="49"/>
    </row>
    <row r="2949" spans="1:13" x14ac:dyDescent="0.25">
      <c r="A2949" s="40">
        <v>2712</v>
      </c>
      <c r="B2949" s="41">
        <v>2191</v>
      </c>
      <c r="C2949" s="41">
        <v>10975</v>
      </c>
      <c r="D2949" s="41">
        <v>3837</v>
      </c>
      <c r="E2949" s="41">
        <v>7288</v>
      </c>
      <c r="F2949" s="41">
        <v>3357</v>
      </c>
      <c r="G2949" s="41">
        <v>11762</v>
      </c>
      <c r="H2949" s="41">
        <v>310</v>
      </c>
      <c r="I2949" s="41">
        <v>951</v>
      </c>
      <c r="J2949" s="41">
        <v>157</v>
      </c>
      <c r="K2949" s="41">
        <v>0.28249999999999997</v>
      </c>
      <c r="L2949" s="48">
        <v>335250</v>
      </c>
      <c r="M2949" s="49"/>
    </row>
    <row r="2950" spans="1:13" x14ac:dyDescent="0.25">
      <c r="A2950" s="40">
        <v>14873</v>
      </c>
      <c r="B2950" s="41">
        <v>20004</v>
      </c>
      <c r="C2950" s="41">
        <v>23948</v>
      </c>
      <c r="D2950" s="41">
        <v>13821</v>
      </c>
      <c r="E2950" s="41">
        <v>6177</v>
      </c>
      <c r="F2950" s="41">
        <v>7724</v>
      </c>
      <c r="G2950" s="41">
        <v>4783</v>
      </c>
      <c r="H2950" s="41">
        <v>303</v>
      </c>
      <c r="I2950" s="41">
        <v>1156</v>
      </c>
      <c r="J2950" s="41">
        <v>132</v>
      </c>
      <c r="K2950" s="41">
        <v>0.1331</v>
      </c>
      <c r="L2950" s="48">
        <v>454000</v>
      </c>
      <c r="M2950" s="49"/>
    </row>
    <row r="2951" spans="1:13" x14ac:dyDescent="0.25">
      <c r="A2951" s="40">
        <v>10335</v>
      </c>
      <c r="B2951" s="41">
        <v>11421</v>
      </c>
      <c r="C2951" s="41">
        <v>17325</v>
      </c>
      <c r="D2951" s="41">
        <v>13839</v>
      </c>
      <c r="E2951" s="41">
        <v>6621</v>
      </c>
      <c r="F2951" s="41">
        <v>4752</v>
      </c>
      <c r="G2951" s="41">
        <v>2793</v>
      </c>
      <c r="H2951" s="41">
        <v>289</v>
      </c>
      <c r="I2951" s="41">
        <v>1170</v>
      </c>
      <c r="J2951" s="41">
        <v>124</v>
      </c>
      <c r="K2951" s="41">
        <v>0.1111</v>
      </c>
      <c r="L2951" s="48">
        <v>400000</v>
      </c>
      <c r="M2951" s="49"/>
    </row>
    <row r="2952" spans="1:13" x14ac:dyDescent="0.25">
      <c r="A2952" s="40">
        <v>8069</v>
      </c>
      <c r="B2952" s="41">
        <v>10272</v>
      </c>
      <c r="C2952" s="41">
        <v>18427</v>
      </c>
      <c r="D2952" s="41">
        <v>11466</v>
      </c>
      <c r="E2952" s="41">
        <v>16514</v>
      </c>
      <c r="F2952" s="41">
        <v>3633</v>
      </c>
      <c r="G2952" s="41">
        <v>2164</v>
      </c>
      <c r="H2952" s="41">
        <v>434</v>
      </c>
      <c r="I2952" s="41">
        <v>1296</v>
      </c>
      <c r="J2952" s="41">
        <v>166</v>
      </c>
      <c r="K2952" s="41">
        <v>0.18149999999999999</v>
      </c>
      <c r="L2952" s="48">
        <v>429850</v>
      </c>
      <c r="M2952" s="49"/>
    </row>
    <row r="2953" spans="1:13" x14ac:dyDescent="0.25">
      <c r="A2953" s="40">
        <v>13668</v>
      </c>
      <c r="B2953" s="41">
        <v>21241</v>
      </c>
      <c r="C2953" s="41">
        <v>16805</v>
      </c>
      <c r="D2953" s="41">
        <v>18031</v>
      </c>
      <c r="E2953" s="41">
        <v>3132</v>
      </c>
      <c r="F2953" s="41">
        <v>1744</v>
      </c>
      <c r="G2953" s="41">
        <v>579</v>
      </c>
      <c r="H2953" s="41">
        <v>924</v>
      </c>
      <c r="I2953" s="41">
        <v>4872</v>
      </c>
      <c r="J2953" s="41">
        <v>163</v>
      </c>
      <c r="K2953" s="41">
        <v>0.36330000000000001</v>
      </c>
      <c r="L2953" s="48">
        <v>420000</v>
      </c>
      <c r="M2953" s="49"/>
    </row>
    <row r="2954" spans="1:13" x14ac:dyDescent="0.25">
      <c r="A2954" s="40">
        <v>13435</v>
      </c>
      <c r="B2954" s="41">
        <v>20065</v>
      </c>
      <c r="C2954" s="41">
        <v>19552</v>
      </c>
      <c r="D2954" s="41">
        <v>5187</v>
      </c>
      <c r="E2954" s="41">
        <v>11063</v>
      </c>
      <c r="F2954" s="41">
        <v>12</v>
      </c>
      <c r="G2954" s="41">
        <v>5479</v>
      </c>
      <c r="H2954" s="41">
        <v>367</v>
      </c>
      <c r="I2954" s="41">
        <v>1257</v>
      </c>
      <c r="J2954" s="41">
        <v>45</v>
      </c>
      <c r="K2954" s="41">
        <v>0.37269999999999998</v>
      </c>
      <c r="L2954" s="48">
        <v>251500</v>
      </c>
      <c r="M2954" s="49"/>
    </row>
    <row r="2955" spans="1:13" x14ac:dyDescent="0.25">
      <c r="A2955" s="40">
        <v>5378</v>
      </c>
      <c r="B2955" s="41">
        <v>8493</v>
      </c>
      <c r="C2955" s="41">
        <v>22329</v>
      </c>
      <c r="D2955" s="41">
        <v>13950</v>
      </c>
      <c r="E2955" s="41">
        <v>11621</v>
      </c>
      <c r="F2955" s="41">
        <v>301</v>
      </c>
      <c r="G2955" s="41">
        <v>11638</v>
      </c>
      <c r="H2955" s="41">
        <v>262</v>
      </c>
      <c r="I2955" s="41">
        <v>899</v>
      </c>
      <c r="J2955" s="41">
        <v>101</v>
      </c>
      <c r="K2955" s="41">
        <v>0.13689999999999999</v>
      </c>
      <c r="L2955" s="48">
        <v>280000</v>
      </c>
      <c r="M2955" s="49"/>
    </row>
    <row r="2956" spans="1:13" x14ac:dyDescent="0.25">
      <c r="A2956" s="40">
        <v>7702</v>
      </c>
      <c r="B2956" s="41">
        <v>8249</v>
      </c>
      <c r="C2956" s="41">
        <v>20968</v>
      </c>
      <c r="D2956" s="41">
        <v>11455</v>
      </c>
      <c r="E2956" s="41">
        <v>3298</v>
      </c>
      <c r="F2956" s="41">
        <v>4004</v>
      </c>
      <c r="G2956" s="41">
        <v>2535</v>
      </c>
      <c r="H2956" s="41">
        <v>296</v>
      </c>
      <c r="I2956" s="41">
        <v>1287</v>
      </c>
      <c r="J2956" s="41">
        <v>112</v>
      </c>
      <c r="K2956" s="41">
        <v>0.1512</v>
      </c>
      <c r="L2956" s="48">
        <v>580000</v>
      </c>
      <c r="M2956" s="49"/>
    </row>
    <row r="2957" spans="1:13" x14ac:dyDescent="0.25">
      <c r="A2957" s="40">
        <v>12390</v>
      </c>
      <c r="B2957" s="41">
        <v>20754</v>
      </c>
      <c r="C2957" s="41">
        <v>22327</v>
      </c>
      <c r="D2957" s="41">
        <v>15973</v>
      </c>
      <c r="E2957" s="41">
        <v>5576</v>
      </c>
      <c r="F2957" s="41">
        <v>767</v>
      </c>
      <c r="G2957" s="41">
        <v>3982</v>
      </c>
      <c r="H2957" s="41">
        <v>378</v>
      </c>
      <c r="I2957" s="41">
        <v>1918</v>
      </c>
      <c r="J2957" s="41">
        <v>86</v>
      </c>
      <c r="K2957" s="41">
        <v>0.21510000000000001</v>
      </c>
      <c r="L2957" s="48">
        <v>445000</v>
      </c>
      <c r="M2957" s="49"/>
    </row>
    <row r="2958" spans="1:13" x14ac:dyDescent="0.25">
      <c r="A2958" s="40">
        <v>6154</v>
      </c>
      <c r="B2958" s="41">
        <v>12075</v>
      </c>
      <c r="C2958" s="41">
        <v>17947</v>
      </c>
      <c r="D2958" s="41">
        <v>13114</v>
      </c>
      <c r="E2958" s="41">
        <v>4689</v>
      </c>
      <c r="F2958" s="41">
        <v>754</v>
      </c>
      <c r="G2958" s="41">
        <v>10277</v>
      </c>
      <c r="H2958" s="41">
        <v>321</v>
      </c>
      <c r="I2958" s="41">
        <v>1150</v>
      </c>
      <c r="J2958" s="41">
        <v>153</v>
      </c>
      <c r="K2958" s="41">
        <v>0.12590000000000001</v>
      </c>
      <c r="L2958" s="48">
        <v>335000</v>
      </c>
      <c r="M2958" s="49"/>
    </row>
    <row r="2959" spans="1:13" x14ac:dyDescent="0.25">
      <c r="A2959" s="40">
        <v>3945</v>
      </c>
      <c r="B2959" s="41">
        <v>7676</v>
      </c>
      <c r="C2959" s="41">
        <v>18139</v>
      </c>
      <c r="D2959" s="41">
        <v>9015</v>
      </c>
      <c r="E2959" s="41">
        <v>541</v>
      </c>
      <c r="F2959" s="41">
        <v>2499</v>
      </c>
      <c r="G2959" s="41">
        <v>5107</v>
      </c>
      <c r="H2959" s="41">
        <v>241</v>
      </c>
      <c r="I2959" s="41">
        <v>1222</v>
      </c>
      <c r="J2959" s="41">
        <v>120</v>
      </c>
      <c r="K2959" s="41">
        <v>0.221</v>
      </c>
      <c r="L2959" s="48">
        <v>425000</v>
      </c>
      <c r="M2959" s="49"/>
    </row>
    <row r="2960" spans="1:13" x14ac:dyDescent="0.25">
      <c r="A2960" s="40">
        <v>6480</v>
      </c>
      <c r="B2960" s="41">
        <v>10093</v>
      </c>
      <c r="C2960" s="41">
        <v>14602</v>
      </c>
      <c r="D2960" s="41">
        <v>15544</v>
      </c>
      <c r="E2960" s="41">
        <v>2157</v>
      </c>
      <c r="F2960" s="41">
        <v>1573</v>
      </c>
      <c r="G2960" s="41">
        <v>1945</v>
      </c>
      <c r="H2960" s="41">
        <v>362</v>
      </c>
      <c r="I2960" s="41">
        <v>1734</v>
      </c>
      <c r="J2960" s="41">
        <v>141</v>
      </c>
      <c r="K2960" s="41">
        <v>0.17019999999999999</v>
      </c>
      <c r="L2960" s="48">
        <v>370000</v>
      </c>
      <c r="M2960" s="49"/>
    </row>
    <row r="2961" spans="1:13" x14ac:dyDescent="0.25">
      <c r="A2961" s="40">
        <v>3176</v>
      </c>
      <c r="B2961" s="41">
        <v>4932</v>
      </c>
      <c r="C2961" s="41">
        <v>17365</v>
      </c>
      <c r="D2961" s="41">
        <v>5454</v>
      </c>
      <c r="E2961" s="41">
        <v>3620</v>
      </c>
      <c r="F2961" s="41">
        <v>1188</v>
      </c>
      <c r="G2961" s="41">
        <v>4505</v>
      </c>
      <c r="H2961" s="41">
        <v>408</v>
      </c>
      <c r="I2961" s="41">
        <v>1338</v>
      </c>
      <c r="J2961" s="41">
        <v>199</v>
      </c>
      <c r="K2961" s="41">
        <v>0.1135</v>
      </c>
      <c r="L2961" s="48">
        <v>211250</v>
      </c>
      <c r="M2961" s="49"/>
    </row>
    <row r="2962" spans="1:13" x14ac:dyDescent="0.25">
      <c r="A2962" s="40">
        <v>13036</v>
      </c>
      <c r="B2962" s="41">
        <v>14900</v>
      </c>
      <c r="C2962" s="41">
        <v>24912</v>
      </c>
      <c r="D2962" s="41">
        <v>20957</v>
      </c>
      <c r="E2962" s="41">
        <v>15912</v>
      </c>
      <c r="F2962" s="41">
        <v>8406</v>
      </c>
      <c r="G2962" s="41">
        <v>4539</v>
      </c>
      <c r="H2962" s="41">
        <v>296</v>
      </c>
      <c r="I2962" s="41">
        <v>1097</v>
      </c>
      <c r="J2962" s="41">
        <v>180</v>
      </c>
      <c r="K2962" s="41">
        <v>0.1447</v>
      </c>
      <c r="L2962" s="48">
        <v>425000</v>
      </c>
      <c r="M2962" s="49"/>
    </row>
    <row r="2963" spans="1:13" x14ac:dyDescent="0.25">
      <c r="A2963" s="40">
        <v>10616</v>
      </c>
      <c r="B2963" s="41">
        <v>11924</v>
      </c>
      <c r="C2963" s="41">
        <v>22938</v>
      </c>
      <c r="D2963" s="41">
        <v>18025</v>
      </c>
      <c r="E2963" s="41">
        <v>11420</v>
      </c>
      <c r="F2963" s="41">
        <v>7431</v>
      </c>
      <c r="G2963" s="41">
        <v>3873</v>
      </c>
      <c r="H2963" s="41">
        <v>436</v>
      </c>
      <c r="I2963" s="41">
        <v>1348</v>
      </c>
      <c r="J2963" s="41">
        <v>206</v>
      </c>
      <c r="K2963" s="41">
        <v>0.15759999999999999</v>
      </c>
      <c r="L2963" s="48">
        <v>411000</v>
      </c>
      <c r="M2963" s="49"/>
    </row>
    <row r="2964" spans="1:13" x14ac:dyDescent="0.25">
      <c r="A2964" s="40">
        <v>4181</v>
      </c>
      <c r="B2964" s="41">
        <v>10324</v>
      </c>
      <c r="C2964" s="41">
        <v>12613</v>
      </c>
      <c r="D2964" s="41">
        <v>14054</v>
      </c>
      <c r="E2964" s="41">
        <v>5184</v>
      </c>
      <c r="F2964" s="41">
        <v>3874</v>
      </c>
      <c r="G2964" s="41">
        <v>10447</v>
      </c>
      <c r="H2964" s="41">
        <v>383</v>
      </c>
      <c r="I2964" s="41">
        <v>1008</v>
      </c>
      <c r="J2964" s="41">
        <v>188</v>
      </c>
      <c r="K2964" s="41">
        <v>0.15859999999999999</v>
      </c>
      <c r="L2964" s="48">
        <v>379500</v>
      </c>
      <c r="M2964" s="49"/>
    </row>
    <row r="2965" spans="1:13" x14ac:dyDescent="0.25">
      <c r="A2965" s="40">
        <v>7649</v>
      </c>
      <c r="B2965" s="41">
        <v>7933</v>
      </c>
      <c r="C2965" s="41">
        <v>22114</v>
      </c>
      <c r="D2965" s="41">
        <v>13024</v>
      </c>
      <c r="E2965" s="41">
        <v>5196</v>
      </c>
      <c r="F2965" s="41">
        <v>3887</v>
      </c>
      <c r="G2965" s="41">
        <v>8125</v>
      </c>
      <c r="H2965" s="41">
        <v>289</v>
      </c>
      <c r="I2965" s="41">
        <v>1328</v>
      </c>
      <c r="J2965" s="41">
        <v>116</v>
      </c>
      <c r="K2965" s="41">
        <v>0.16009999999999999</v>
      </c>
      <c r="L2965" s="48">
        <v>360000</v>
      </c>
      <c r="M2965" s="49"/>
    </row>
    <row r="2966" spans="1:13" x14ac:dyDescent="0.25">
      <c r="A2966" s="40">
        <v>17284</v>
      </c>
      <c r="B2966" s="41">
        <v>17094</v>
      </c>
      <c r="C2966" s="41">
        <v>26223</v>
      </c>
      <c r="D2966" s="41">
        <v>23431</v>
      </c>
      <c r="E2966" s="41">
        <v>12262</v>
      </c>
      <c r="F2966" s="41">
        <v>10924</v>
      </c>
      <c r="G2966" s="41">
        <v>3281</v>
      </c>
      <c r="H2966" s="41">
        <v>407</v>
      </c>
      <c r="I2966" s="41">
        <v>1069</v>
      </c>
      <c r="J2966" s="41">
        <v>259</v>
      </c>
      <c r="K2966" s="41">
        <v>0.18720000000000001</v>
      </c>
      <c r="L2966" s="48">
        <v>450000</v>
      </c>
      <c r="M2966" s="49"/>
    </row>
    <row r="2967" spans="1:13" x14ac:dyDescent="0.25">
      <c r="A2967" s="40">
        <v>16443</v>
      </c>
      <c r="B2967" s="41">
        <v>16906</v>
      </c>
      <c r="C2967" s="41">
        <v>23119</v>
      </c>
      <c r="D2967" s="41">
        <v>19327</v>
      </c>
      <c r="E2967" s="41">
        <v>14953</v>
      </c>
      <c r="F2967" s="41">
        <v>7369</v>
      </c>
      <c r="G2967" s="41">
        <v>6847</v>
      </c>
      <c r="H2967" s="41">
        <v>362</v>
      </c>
      <c r="I2967" s="41">
        <v>1247</v>
      </c>
      <c r="J2967" s="41">
        <v>210</v>
      </c>
      <c r="K2967" s="41">
        <v>0.19839999999999999</v>
      </c>
      <c r="L2967" s="48">
        <v>465000</v>
      </c>
      <c r="M2967" s="49"/>
    </row>
    <row r="2968" spans="1:13" x14ac:dyDescent="0.25">
      <c r="A2968" s="40">
        <v>4528</v>
      </c>
      <c r="B2968" s="41">
        <v>7517</v>
      </c>
      <c r="C2968" s="41">
        <v>11547</v>
      </c>
      <c r="D2968" s="41">
        <v>13479</v>
      </c>
      <c r="E2968" s="41">
        <v>3715</v>
      </c>
      <c r="F2968" s="41">
        <v>1949</v>
      </c>
      <c r="G2968" s="41">
        <v>11994</v>
      </c>
      <c r="H2968" s="41">
        <v>393</v>
      </c>
      <c r="I2968" s="41">
        <v>1030</v>
      </c>
      <c r="J2968" s="41">
        <v>111</v>
      </c>
      <c r="K2968" s="41">
        <v>0.23449999999999999</v>
      </c>
      <c r="L2968" s="48">
        <v>442500</v>
      </c>
      <c r="M2968" s="49"/>
    </row>
    <row r="2969" spans="1:13" x14ac:dyDescent="0.25">
      <c r="A2969" s="40">
        <v>16094</v>
      </c>
      <c r="B2969" s="41">
        <v>18624</v>
      </c>
      <c r="C2969" s="41">
        <v>27414</v>
      </c>
      <c r="D2969" s="41">
        <v>20576</v>
      </c>
      <c r="E2969" s="41">
        <v>14033</v>
      </c>
      <c r="F2969" s="41">
        <v>11226</v>
      </c>
      <c r="G2969" s="41">
        <v>3492</v>
      </c>
      <c r="H2969" s="41">
        <v>436</v>
      </c>
      <c r="I2969" s="41">
        <v>1225</v>
      </c>
      <c r="J2969" s="41">
        <v>118</v>
      </c>
      <c r="K2969" s="41">
        <v>0.15509999999999999</v>
      </c>
      <c r="L2969" s="48">
        <v>450500</v>
      </c>
      <c r="M2969" s="49"/>
    </row>
    <row r="2970" spans="1:13" x14ac:dyDescent="0.25">
      <c r="A2970" s="40">
        <v>8937</v>
      </c>
      <c r="B2970" s="41">
        <v>15300</v>
      </c>
      <c r="C2970" s="41">
        <v>21339</v>
      </c>
      <c r="D2970" s="41">
        <v>7598</v>
      </c>
      <c r="E2970" s="41">
        <v>8055</v>
      </c>
      <c r="F2970" s="41">
        <v>7461</v>
      </c>
      <c r="G2970" s="41">
        <v>2527</v>
      </c>
      <c r="H2970" s="41">
        <v>263</v>
      </c>
      <c r="I2970" s="41">
        <v>1029</v>
      </c>
      <c r="J2970" s="41">
        <v>105</v>
      </c>
      <c r="K2970" s="41">
        <v>0.14380000000000001</v>
      </c>
      <c r="L2970" s="48">
        <v>387500</v>
      </c>
      <c r="M2970" s="49"/>
    </row>
    <row r="2971" spans="1:13" x14ac:dyDescent="0.25">
      <c r="A2971" s="40">
        <v>14875</v>
      </c>
      <c r="B2971" s="41">
        <v>23144</v>
      </c>
      <c r="C2971" s="41">
        <v>26757</v>
      </c>
      <c r="D2971" s="41">
        <v>18481</v>
      </c>
      <c r="E2971" s="41">
        <v>12179</v>
      </c>
      <c r="F2971" s="41">
        <v>11769</v>
      </c>
      <c r="G2971" s="41">
        <v>3071</v>
      </c>
      <c r="H2971" s="41">
        <v>311</v>
      </c>
      <c r="I2971" s="41">
        <v>1044</v>
      </c>
      <c r="J2971" s="41">
        <v>169</v>
      </c>
      <c r="K2971" s="41">
        <v>0.14460000000000001</v>
      </c>
      <c r="L2971" s="48">
        <v>515000</v>
      </c>
      <c r="M2971" s="49"/>
    </row>
    <row r="2972" spans="1:13" x14ac:dyDescent="0.25">
      <c r="A2972" s="40">
        <v>12228</v>
      </c>
      <c r="B2972" s="41">
        <v>14206</v>
      </c>
      <c r="C2972" s="41">
        <v>23117</v>
      </c>
      <c r="D2972" s="41">
        <v>16712</v>
      </c>
      <c r="E2972" s="41">
        <v>5609</v>
      </c>
      <c r="F2972" s="41">
        <v>3201</v>
      </c>
      <c r="G2972" s="41">
        <v>692</v>
      </c>
      <c r="H2972" s="41">
        <v>701</v>
      </c>
      <c r="I2972" s="41">
        <v>2023</v>
      </c>
      <c r="J2972" s="41">
        <v>199</v>
      </c>
      <c r="K2972" s="41">
        <v>0.3982</v>
      </c>
      <c r="L2972" s="48">
        <v>320000</v>
      </c>
      <c r="M2972" s="49"/>
    </row>
    <row r="2973" spans="1:13" x14ac:dyDescent="0.25">
      <c r="A2973" s="40">
        <v>5204</v>
      </c>
      <c r="B2973" s="41">
        <v>3041</v>
      </c>
      <c r="C2973" s="41">
        <v>17392</v>
      </c>
      <c r="D2973" s="41">
        <v>6051</v>
      </c>
      <c r="E2973" s="41">
        <v>2034</v>
      </c>
      <c r="F2973" s="41">
        <v>1299</v>
      </c>
      <c r="G2973" s="41">
        <v>661</v>
      </c>
      <c r="H2973" s="41">
        <v>434</v>
      </c>
      <c r="I2973" s="41">
        <v>1353</v>
      </c>
      <c r="J2973" s="41">
        <v>168</v>
      </c>
      <c r="K2973" s="41">
        <v>0.35310000000000002</v>
      </c>
      <c r="L2973" s="48">
        <v>270000</v>
      </c>
      <c r="M2973" s="49"/>
    </row>
    <row r="2974" spans="1:13" x14ac:dyDescent="0.25">
      <c r="A2974" s="40">
        <v>7257</v>
      </c>
      <c r="B2974" s="41">
        <v>9020</v>
      </c>
      <c r="C2974" s="41">
        <v>11962</v>
      </c>
      <c r="D2974" s="41">
        <v>15890</v>
      </c>
      <c r="E2974" s="41">
        <v>6070</v>
      </c>
      <c r="F2974" s="41">
        <v>3770</v>
      </c>
      <c r="G2974" s="41">
        <v>4841</v>
      </c>
      <c r="H2974" s="41">
        <v>455</v>
      </c>
      <c r="I2974" s="41">
        <v>1326</v>
      </c>
      <c r="J2974" s="41">
        <v>217</v>
      </c>
      <c r="K2974" s="41">
        <v>0.13109999999999999</v>
      </c>
      <c r="L2974" s="48">
        <v>330000</v>
      </c>
      <c r="M2974" s="49"/>
    </row>
    <row r="2975" spans="1:13" x14ac:dyDescent="0.25">
      <c r="A2975" s="40">
        <v>4671</v>
      </c>
      <c r="B2975" s="41">
        <v>7206</v>
      </c>
      <c r="C2975" s="41">
        <v>17706</v>
      </c>
      <c r="D2975" s="41">
        <v>7548</v>
      </c>
      <c r="E2975" s="41">
        <v>6851</v>
      </c>
      <c r="F2975" s="41">
        <v>3005</v>
      </c>
      <c r="G2975" s="41">
        <v>6622</v>
      </c>
      <c r="H2975" s="41">
        <v>278</v>
      </c>
      <c r="I2975" s="41">
        <v>988</v>
      </c>
      <c r="J2975" s="41">
        <v>96</v>
      </c>
      <c r="K2975" s="41">
        <v>0.18679999999999999</v>
      </c>
      <c r="L2975" s="48">
        <v>370000</v>
      </c>
      <c r="M2975" s="49"/>
    </row>
    <row r="2976" spans="1:13" x14ac:dyDescent="0.25">
      <c r="A2976" s="40">
        <v>7788</v>
      </c>
      <c r="B2976" s="41">
        <v>5430</v>
      </c>
      <c r="C2976" s="41">
        <v>18780</v>
      </c>
      <c r="D2976" s="41">
        <v>9603</v>
      </c>
      <c r="E2976" s="41">
        <v>9059</v>
      </c>
      <c r="F2976" s="41">
        <v>6152</v>
      </c>
      <c r="G2976" s="41">
        <v>3835</v>
      </c>
      <c r="H2976" s="41">
        <v>478</v>
      </c>
      <c r="I2976" s="41">
        <v>1423</v>
      </c>
      <c r="J2976" s="41">
        <v>173</v>
      </c>
      <c r="K2976" s="41">
        <v>0.16650000000000001</v>
      </c>
      <c r="L2976" s="48">
        <v>415500</v>
      </c>
      <c r="M2976" s="49"/>
    </row>
    <row r="2977" spans="1:13" x14ac:dyDescent="0.25">
      <c r="A2977" s="40">
        <v>11406</v>
      </c>
      <c r="B2977" s="41">
        <v>12917</v>
      </c>
      <c r="C2977" s="41">
        <v>20539</v>
      </c>
      <c r="D2977" s="41">
        <v>11308</v>
      </c>
      <c r="E2977" s="41">
        <v>21402</v>
      </c>
      <c r="F2977" s="41">
        <v>6957</v>
      </c>
      <c r="G2977" s="41">
        <v>2110</v>
      </c>
      <c r="H2977" s="41">
        <v>297</v>
      </c>
      <c r="I2977" s="41">
        <v>1081</v>
      </c>
      <c r="J2977" s="41">
        <v>135</v>
      </c>
      <c r="K2977" s="41">
        <v>0.14799999999999999</v>
      </c>
      <c r="L2977" s="48">
        <v>414000</v>
      </c>
      <c r="M2977" s="49"/>
    </row>
    <row r="2978" spans="1:13" x14ac:dyDescent="0.25">
      <c r="A2978" s="40">
        <v>7260</v>
      </c>
      <c r="B2978" s="41">
        <v>6359</v>
      </c>
      <c r="C2978" s="41">
        <v>19009</v>
      </c>
      <c r="D2978" s="41">
        <v>9131</v>
      </c>
      <c r="E2978" s="41">
        <v>8597</v>
      </c>
      <c r="F2978" s="41">
        <v>4563</v>
      </c>
      <c r="G2978" s="41">
        <v>1645</v>
      </c>
      <c r="H2978" s="41">
        <v>280</v>
      </c>
      <c r="I2978" s="41">
        <v>1062</v>
      </c>
      <c r="J2978" s="41">
        <v>110</v>
      </c>
      <c r="K2978" s="41">
        <v>0.1696</v>
      </c>
      <c r="L2978" s="48">
        <v>441000</v>
      </c>
      <c r="M2978" s="49"/>
    </row>
    <row r="2979" spans="1:13" x14ac:dyDescent="0.25">
      <c r="A2979" s="40">
        <v>6388</v>
      </c>
      <c r="B2979" s="41">
        <v>7067</v>
      </c>
      <c r="C2979" s="41">
        <v>15725</v>
      </c>
      <c r="D2979" s="41">
        <v>10590</v>
      </c>
      <c r="E2979" s="41">
        <v>2065</v>
      </c>
      <c r="F2979" s="41">
        <v>2898</v>
      </c>
      <c r="G2979" s="41">
        <v>2759</v>
      </c>
      <c r="H2979" s="41">
        <v>439</v>
      </c>
      <c r="I2979" s="41">
        <v>1251</v>
      </c>
      <c r="J2979" s="41">
        <v>122</v>
      </c>
      <c r="K2979" s="41">
        <v>9.3299999999999994E-2</v>
      </c>
      <c r="L2979" s="48">
        <v>337500</v>
      </c>
      <c r="M2979" s="49"/>
    </row>
    <row r="2980" spans="1:13" x14ac:dyDescent="0.25">
      <c r="A2980" s="40">
        <v>7071</v>
      </c>
      <c r="B2980" s="41">
        <v>9575</v>
      </c>
      <c r="C2980" s="41">
        <v>14492</v>
      </c>
      <c r="D2980" s="41">
        <v>9366</v>
      </c>
      <c r="E2980" s="41">
        <v>5199</v>
      </c>
      <c r="F2980" s="41">
        <v>3546</v>
      </c>
      <c r="G2980" s="41">
        <v>452</v>
      </c>
      <c r="H2980" s="41">
        <v>459</v>
      </c>
      <c r="I2980" s="41">
        <v>1232</v>
      </c>
      <c r="J2980" s="41">
        <v>143</v>
      </c>
      <c r="K2980" s="41">
        <v>0.13400000000000001</v>
      </c>
      <c r="L2980" s="48">
        <v>347500</v>
      </c>
      <c r="M2980" s="49"/>
    </row>
    <row r="2981" spans="1:13" x14ac:dyDescent="0.25">
      <c r="A2981" s="40">
        <v>6658</v>
      </c>
      <c r="B2981" s="41">
        <v>10566</v>
      </c>
      <c r="C2981" s="41">
        <v>22907</v>
      </c>
      <c r="D2981" s="41">
        <v>7792</v>
      </c>
      <c r="E2981" s="41">
        <v>12549</v>
      </c>
      <c r="F2981" s="41">
        <v>8903</v>
      </c>
      <c r="G2981" s="41">
        <v>2849</v>
      </c>
      <c r="H2981" s="41">
        <v>319</v>
      </c>
      <c r="I2981" s="41">
        <v>1023</v>
      </c>
      <c r="J2981" s="41">
        <v>227</v>
      </c>
      <c r="K2981" s="41">
        <v>0.13739999999999999</v>
      </c>
      <c r="L2981" s="48">
        <v>517500</v>
      </c>
      <c r="M2981" s="49"/>
    </row>
    <row r="2982" spans="1:13" x14ac:dyDescent="0.25">
      <c r="A2982" s="40">
        <v>18963</v>
      </c>
      <c r="B2982" s="41">
        <v>19867</v>
      </c>
      <c r="C2982" s="41">
        <v>24599</v>
      </c>
      <c r="D2982" s="41">
        <v>22380</v>
      </c>
      <c r="E2982" s="41">
        <v>13215</v>
      </c>
      <c r="F2982" s="41">
        <v>7469</v>
      </c>
      <c r="G2982" s="41">
        <v>4628</v>
      </c>
      <c r="H2982" s="41">
        <v>364</v>
      </c>
      <c r="I2982" s="41">
        <v>1428</v>
      </c>
      <c r="J2982" s="41">
        <v>211</v>
      </c>
      <c r="K2982" s="41">
        <v>0.20580000000000001</v>
      </c>
      <c r="L2982" s="48">
        <v>640000</v>
      </c>
      <c r="M2982" s="49"/>
    </row>
    <row r="2983" spans="1:13" x14ac:dyDescent="0.25">
      <c r="A2983" s="40">
        <v>9296</v>
      </c>
      <c r="B2983" s="41">
        <v>10693</v>
      </c>
      <c r="C2983" s="41">
        <v>24725</v>
      </c>
      <c r="D2983" s="41">
        <v>14010</v>
      </c>
      <c r="E2983" s="41">
        <v>11254</v>
      </c>
      <c r="F2983" s="41">
        <v>2028</v>
      </c>
      <c r="G2983" s="41">
        <v>7842</v>
      </c>
      <c r="H2983" s="41">
        <v>337</v>
      </c>
      <c r="I2983" s="41">
        <v>1239</v>
      </c>
      <c r="J2983" s="41">
        <v>209</v>
      </c>
      <c r="K2983" s="41">
        <v>0.191</v>
      </c>
      <c r="L2983" s="48">
        <v>457500</v>
      </c>
      <c r="M2983" s="49"/>
    </row>
    <row r="2984" spans="1:13" x14ac:dyDescent="0.25">
      <c r="A2984" s="40">
        <v>14808</v>
      </c>
      <c r="B2984" s="41">
        <v>16453</v>
      </c>
      <c r="C2984" s="41">
        <v>21215</v>
      </c>
      <c r="D2984" s="41">
        <v>18175</v>
      </c>
      <c r="E2984" s="41">
        <v>9164</v>
      </c>
      <c r="F2984" s="41">
        <v>8330</v>
      </c>
      <c r="G2984" s="41">
        <v>7910</v>
      </c>
      <c r="H2984" s="41">
        <v>410</v>
      </c>
      <c r="I2984" s="41">
        <v>1153</v>
      </c>
      <c r="J2984" s="41">
        <v>178</v>
      </c>
      <c r="K2984" s="41">
        <v>0.1762</v>
      </c>
      <c r="L2984" s="48">
        <v>522500</v>
      </c>
      <c r="M2984" s="49"/>
    </row>
    <row r="2985" spans="1:13" x14ac:dyDescent="0.25">
      <c r="A2985" s="40">
        <v>5033</v>
      </c>
      <c r="B2985" s="41">
        <v>7506</v>
      </c>
      <c r="C2985" s="41">
        <v>15090</v>
      </c>
      <c r="D2985" s="41">
        <v>17927</v>
      </c>
      <c r="E2985" s="41">
        <v>8247</v>
      </c>
      <c r="F2985" s="41">
        <v>605</v>
      </c>
      <c r="G2985" s="41">
        <v>8430</v>
      </c>
      <c r="H2985" s="41">
        <v>457</v>
      </c>
      <c r="I2985" s="41">
        <v>1039</v>
      </c>
      <c r="J2985" s="41">
        <v>204</v>
      </c>
      <c r="K2985" s="41">
        <v>0.25940000000000002</v>
      </c>
      <c r="L2985" s="48">
        <v>557750</v>
      </c>
      <c r="M2985" s="49"/>
    </row>
    <row r="2986" spans="1:13" x14ac:dyDescent="0.25">
      <c r="A2986" s="40">
        <v>7836</v>
      </c>
      <c r="B2986" s="41">
        <v>8730</v>
      </c>
      <c r="C2986" s="41">
        <v>22585</v>
      </c>
      <c r="D2986" s="41">
        <v>10319</v>
      </c>
      <c r="E2986" s="41">
        <v>10166</v>
      </c>
      <c r="F2986" s="41">
        <v>4805</v>
      </c>
      <c r="G2986" s="41">
        <v>13066</v>
      </c>
      <c r="H2986" s="41">
        <v>291</v>
      </c>
      <c r="I2986" s="41">
        <v>1005</v>
      </c>
      <c r="J2986" s="41">
        <v>272</v>
      </c>
      <c r="K2986" s="41">
        <v>0.15759999999999999</v>
      </c>
      <c r="L2986" s="48">
        <v>320250</v>
      </c>
      <c r="M2986" s="49"/>
    </row>
    <row r="2987" spans="1:13" x14ac:dyDescent="0.25">
      <c r="A2987" s="40">
        <v>8817</v>
      </c>
      <c r="B2987" s="41">
        <v>12405</v>
      </c>
      <c r="C2987" s="41">
        <v>19276</v>
      </c>
      <c r="D2987" s="41">
        <v>8433</v>
      </c>
      <c r="E2987" s="41">
        <v>7819</v>
      </c>
      <c r="F2987" s="41">
        <v>1868</v>
      </c>
      <c r="G2987" s="41">
        <v>15961</v>
      </c>
      <c r="H2987" s="41">
        <v>301</v>
      </c>
      <c r="I2987" s="41">
        <v>1144</v>
      </c>
      <c r="J2987" s="41">
        <v>171</v>
      </c>
      <c r="K2987" s="41">
        <v>0.20419999999999999</v>
      </c>
      <c r="L2987" s="48">
        <v>420500</v>
      </c>
      <c r="M2987" s="49"/>
    </row>
    <row r="2988" spans="1:13" x14ac:dyDescent="0.25">
      <c r="A2988" s="40">
        <v>12384</v>
      </c>
      <c r="B2988" s="41">
        <v>14266</v>
      </c>
      <c r="C2988" s="41">
        <v>11382</v>
      </c>
      <c r="D2988" s="41">
        <v>16854</v>
      </c>
      <c r="E2988" s="41">
        <v>11658</v>
      </c>
      <c r="F2988" s="41">
        <v>7477</v>
      </c>
      <c r="G2988" s="41">
        <v>2555</v>
      </c>
      <c r="H2988" s="41">
        <v>335</v>
      </c>
      <c r="I2988" s="41">
        <v>1104</v>
      </c>
      <c r="J2988" s="41">
        <v>157</v>
      </c>
      <c r="K2988" s="41">
        <v>0.12570000000000001</v>
      </c>
      <c r="L2988" s="48">
        <v>484000</v>
      </c>
      <c r="M2988" s="49"/>
    </row>
    <row r="2989" spans="1:13" x14ac:dyDescent="0.25">
      <c r="A2989" s="40">
        <v>8320</v>
      </c>
      <c r="B2989" s="41">
        <v>9498</v>
      </c>
      <c r="C2989" s="41">
        <v>18786</v>
      </c>
      <c r="D2989" s="41">
        <v>11771</v>
      </c>
      <c r="E2989" s="41">
        <v>7696</v>
      </c>
      <c r="F2989" s="41">
        <v>3643</v>
      </c>
      <c r="G2989" s="41">
        <v>6657</v>
      </c>
      <c r="H2989" s="41">
        <v>431</v>
      </c>
      <c r="I2989" s="41">
        <v>1272</v>
      </c>
      <c r="J2989" s="41">
        <v>172</v>
      </c>
      <c r="K2989" s="41">
        <v>0.16980000000000001</v>
      </c>
      <c r="L2989" s="48">
        <v>447000</v>
      </c>
      <c r="M2989" s="49"/>
    </row>
    <row r="2990" spans="1:13" x14ac:dyDescent="0.25">
      <c r="A2990" s="40">
        <v>4211</v>
      </c>
      <c r="B2990" s="41">
        <v>6667</v>
      </c>
      <c r="C2990" s="41">
        <v>14023</v>
      </c>
      <c r="D2990" s="41">
        <v>10794</v>
      </c>
      <c r="E2990" s="41">
        <v>6436</v>
      </c>
      <c r="F2990" s="41">
        <v>4644</v>
      </c>
      <c r="G2990" s="41">
        <v>11820</v>
      </c>
      <c r="H2990" s="41">
        <v>303</v>
      </c>
      <c r="I2990" s="41">
        <v>928</v>
      </c>
      <c r="J2990" s="41">
        <v>215</v>
      </c>
      <c r="K2990" s="41">
        <v>0.1172</v>
      </c>
      <c r="L2990" s="48">
        <v>537500</v>
      </c>
      <c r="M2990" s="49"/>
    </row>
    <row r="2991" spans="1:13" x14ac:dyDescent="0.25">
      <c r="A2991" s="40">
        <v>3022</v>
      </c>
      <c r="B2991" s="41">
        <v>5621</v>
      </c>
      <c r="C2991" s="41">
        <v>15810</v>
      </c>
      <c r="D2991" s="41">
        <v>10598</v>
      </c>
      <c r="E2991" s="41">
        <v>16363</v>
      </c>
      <c r="F2991" s="41">
        <v>4589</v>
      </c>
      <c r="G2991" s="41">
        <v>10815</v>
      </c>
      <c r="H2991" s="41">
        <v>358</v>
      </c>
      <c r="I2991" s="41">
        <v>969</v>
      </c>
      <c r="J2991" s="41">
        <v>121</v>
      </c>
      <c r="K2991" s="41">
        <v>0.126</v>
      </c>
      <c r="L2991" s="48">
        <v>380000</v>
      </c>
      <c r="M2991" s="49"/>
    </row>
    <row r="2992" spans="1:13" x14ac:dyDescent="0.25">
      <c r="A2992" s="40">
        <v>5771</v>
      </c>
      <c r="B2992" s="41">
        <v>9061</v>
      </c>
      <c r="C2992" s="41">
        <v>12401</v>
      </c>
      <c r="D2992" s="41">
        <v>12445</v>
      </c>
      <c r="E2992" s="41">
        <v>2047</v>
      </c>
      <c r="F2992" s="41">
        <v>3076</v>
      </c>
      <c r="G2992" s="41">
        <v>7114</v>
      </c>
      <c r="H2992" s="41">
        <v>397</v>
      </c>
      <c r="I2992" s="41">
        <v>1499</v>
      </c>
      <c r="J2992" s="41">
        <v>188</v>
      </c>
      <c r="K2992" s="41">
        <v>0.1406</v>
      </c>
      <c r="L2992" s="48">
        <v>316000</v>
      </c>
      <c r="M2992" s="49"/>
    </row>
    <row r="2993" spans="1:13" x14ac:dyDescent="0.25">
      <c r="A2993" s="40">
        <v>9915</v>
      </c>
      <c r="B2993" s="41">
        <v>11702</v>
      </c>
      <c r="C2993" s="41">
        <v>23608</v>
      </c>
      <c r="D2993" s="41">
        <v>15475</v>
      </c>
      <c r="E2993" s="41">
        <v>5243</v>
      </c>
      <c r="F2993" s="41">
        <v>3808</v>
      </c>
      <c r="G2993" s="41">
        <v>5498</v>
      </c>
      <c r="H2993" s="41">
        <v>284</v>
      </c>
      <c r="I2993" s="41">
        <v>1312</v>
      </c>
      <c r="J2993" s="41">
        <v>182</v>
      </c>
      <c r="K2993" s="41">
        <v>0.14949999999999999</v>
      </c>
      <c r="L2993" s="48">
        <v>410000</v>
      </c>
      <c r="M2993" s="49"/>
    </row>
    <row r="2994" spans="1:13" x14ac:dyDescent="0.25">
      <c r="A2994" s="40">
        <v>17121</v>
      </c>
      <c r="B2994" s="41">
        <v>21872</v>
      </c>
      <c r="C2994" s="41">
        <v>28993</v>
      </c>
      <c r="D2994" s="41">
        <v>23381</v>
      </c>
      <c r="E2994" s="41">
        <v>8456</v>
      </c>
      <c r="F2994" s="41">
        <v>3751</v>
      </c>
      <c r="G2994" s="41">
        <v>2963</v>
      </c>
      <c r="H2994" s="41">
        <v>226</v>
      </c>
      <c r="I2994" s="41">
        <v>1591</v>
      </c>
      <c r="J2994" s="41">
        <v>131</v>
      </c>
      <c r="K2994" s="41">
        <v>0.17499999999999999</v>
      </c>
      <c r="L2994" s="48">
        <v>495000</v>
      </c>
      <c r="M2994" s="49"/>
    </row>
    <row r="2995" spans="1:13" x14ac:dyDescent="0.25">
      <c r="A2995" s="40">
        <v>15752</v>
      </c>
      <c r="B2995" s="41">
        <v>18409</v>
      </c>
      <c r="C2995" s="41">
        <v>30476</v>
      </c>
      <c r="D2995" s="41">
        <v>17689</v>
      </c>
      <c r="E2995" s="41">
        <v>11744</v>
      </c>
      <c r="F2995" s="41">
        <v>7845</v>
      </c>
      <c r="G2995" s="41">
        <v>955</v>
      </c>
      <c r="H2995" s="41">
        <v>259</v>
      </c>
      <c r="I2995" s="41">
        <v>1080</v>
      </c>
      <c r="J2995" s="41">
        <v>117</v>
      </c>
      <c r="K2995" s="41">
        <v>0.1822</v>
      </c>
      <c r="L2995" s="48">
        <v>567500</v>
      </c>
      <c r="M2995" s="49"/>
    </row>
    <row r="2996" spans="1:13" x14ac:dyDescent="0.25">
      <c r="A2996" s="40">
        <v>15753</v>
      </c>
      <c r="B2996" s="41">
        <v>18555</v>
      </c>
      <c r="C2996" s="41">
        <v>22174</v>
      </c>
      <c r="D2996" s="41">
        <v>11982</v>
      </c>
      <c r="E2996" s="41">
        <v>21557</v>
      </c>
      <c r="F2996" s="41">
        <v>6345</v>
      </c>
      <c r="G2996" s="41">
        <v>4008</v>
      </c>
      <c r="H2996" s="41">
        <v>361</v>
      </c>
      <c r="I2996" s="41">
        <v>1257</v>
      </c>
      <c r="J2996" s="41">
        <v>114</v>
      </c>
      <c r="K2996" s="41">
        <v>0.16350000000000001</v>
      </c>
      <c r="L2996" s="48">
        <v>472500</v>
      </c>
      <c r="M2996" s="49"/>
    </row>
    <row r="2997" spans="1:13" x14ac:dyDescent="0.25">
      <c r="A2997" s="40">
        <v>11205</v>
      </c>
      <c r="B2997" s="41">
        <v>15481</v>
      </c>
      <c r="C2997" s="41">
        <v>22460</v>
      </c>
      <c r="D2997" s="41">
        <v>20425</v>
      </c>
      <c r="E2997" s="41">
        <v>14796</v>
      </c>
      <c r="F2997" s="41">
        <v>5782</v>
      </c>
      <c r="G2997" s="41">
        <v>3292</v>
      </c>
      <c r="H2997" s="41">
        <v>298</v>
      </c>
      <c r="I2997" s="41">
        <v>1078</v>
      </c>
      <c r="J2997" s="41">
        <v>150</v>
      </c>
      <c r="K2997" s="41">
        <v>0.12670000000000001</v>
      </c>
      <c r="L2997" s="48">
        <v>685000</v>
      </c>
      <c r="M2997" s="49"/>
    </row>
    <row r="2998" spans="1:13" x14ac:dyDescent="0.25">
      <c r="A2998" s="40">
        <v>11910</v>
      </c>
      <c r="B2998" s="41">
        <v>14524</v>
      </c>
      <c r="C2998" s="41">
        <v>26472</v>
      </c>
      <c r="D2998" s="41">
        <v>20089</v>
      </c>
      <c r="E2998" s="41">
        <v>18434</v>
      </c>
      <c r="F2998" s="41">
        <v>7345</v>
      </c>
      <c r="G2998" s="41">
        <v>5109</v>
      </c>
      <c r="H2998" s="41">
        <v>265</v>
      </c>
      <c r="I2998" s="41">
        <v>1425</v>
      </c>
      <c r="J2998" s="41">
        <v>135</v>
      </c>
      <c r="K2998" s="41">
        <v>0.18779999999999999</v>
      </c>
      <c r="L2998" s="48">
        <v>443500</v>
      </c>
      <c r="M2998" s="49"/>
    </row>
    <row r="2999" spans="1:13" x14ac:dyDescent="0.25">
      <c r="A2999" s="40">
        <v>13747</v>
      </c>
      <c r="B2999" s="41">
        <v>21364</v>
      </c>
      <c r="C2999" s="41">
        <v>22269</v>
      </c>
      <c r="D2999" s="41">
        <v>17494</v>
      </c>
      <c r="E2999" s="41">
        <v>21000</v>
      </c>
      <c r="F2999" s="41">
        <v>7856</v>
      </c>
      <c r="G2999" s="41">
        <v>7557</v>
      </c>
      <c r="H2999" s="41">
        <v>379</v>
      </c>
      <c r="I2999" s="41">
        <v>1593</v>
      </c>
      <c r="J2999" s="41">
        <v>115</v>
      </c>
      <c r="K2999" s="41">
        <v>0.1603</v>
      </c>
      <c r="L2999" s="48">
        <v>435000</v>
      </c>
      <c r="M2999" s="49"/>
    </row>
    <row r="3000" spans="1:13" x14ac:dyDescent="0.25">
      <c r="A3000" s="40">
        <v>5787</v>
      </c>
      <c r="B3000" s="41">
        <v>7043</v>
      </c>
      <c r="C3000" s="41">
        <v>12198</v>
      </c>
      <c r="D3000" s="41">
        <v>18136</v>
      </c>
      <c r="E3000" s="41">
        <v>3472</v>
      </c>
      <c r="F3000" s="41">
        <v>2861</v>
      </c>
      <c r="G3000" s="41">
        <v>5579</v>
      </c>
      <c r="H3000" s="41">
        <v>364</v>
      </c>
      <c r="I3000" s="41">
        <v>1080</v>
      </c>
      <c r="J3000" s="41">
        <v>204</v>
      </c>
      <c r="K3000" s="41">
        <v>0.34610000000000002</v>
      </c>
      <c r="L3000" s="48">
        <v>382500</v>
      </c>
      <c r="M3000" s="49"/>
    </row>
    <row r="3001" spans="1:13" x14ac:dyDescent="0.25">
      <c r="A3001" s="40">
        <v>9920</v>
      </c>
      <c r="B3001" s="41">
        <v>13507</v>
      </c>
      <c r="C3001" s="41">
        <v>14228</v>
      </c>
      <c r="D3001" s="41">
        <v>17415</v>
      </c>
      <c r="E3001" s="41">
        <v>6215</v>
      </c>
      <c r="F3001" s="41">
        <v>4093</v>
      </c>
      <c r="G3001" s="41">
        <v>7758</v>
      </c>
      <c r="H3001" s="41">
        <v>383</v>
      </c>
      <c r="I3001" s="41">
        <v>1075</v>
      </c>
      <c r="J3001" s="41">
        <v>206</v>
      </c>
      <c r="K3001" s="41">
        <v>0.32329999999999998</v>
      </c>
      <c r="L3001" s="48">
        <v>440000</v>
      </c>
      <c r="M3001" s="49"/>
    </row>
    <row r="3002" spans="1:13" x14ac:dyDescent="0.25">
      <c r="A3002" s="40">
        <v>6244</v>
      </c>
      <c r="B3002" s="41">
        <v>8903</v>
      </c>
      <c r="C3002" s="41">
        <v>6810</v>
      </c>
      <c r="D3002" s="41">
        <v>8830</v>
      </c>
      <c r="E3002" s="41">
        <v>21475</v>
      </c>
      <c r="F3002" s="41">
        <v>1073</v>
      </c>
      <c r="G3002" s="41">
        <v>12032</v>
      </c>
      <c r="H3002" s="41">
        <v>459</v>
      </c>
      <c r="I3002" s="41">
        <v>1097</v>
      </c>
      <c r="J3002" s="41">
        <v>121</v>
      </c>
      <c r="K3002" s="41">
        <v>0.13739999999999999</v>
      </c>
      <c r="L3002" s="48">
        <v>323000</v>
      </c>
      <c r="M3002" s="49"/>
    </row>
    <row r="3003" spans="1:13" x14ac:dyDescent="0.25">
      <c r="A3003" s="40">
        <v>5811</v>
      </c>
      <c r="B3003" s="41">
        <v>6275</v>
      </c>
      <c r="C3003" s="41">
        <v>12032</v>
      </c>
      <c r="D3003" s="41">
        <v>11574</v>
      </c>
      <c r="E3003" s="41">
        <v>10028</v>
      </c>
      <c r="F3003" s="41">
        <v>1778</v>
      </c>
      <c r="G3003" s="41">
        <v>10391</v>
      </c>
      <c r="H3003" s="41">
        <v>275</v>
      </c>
      <c r="I3003" s="41">
        <v>867</v>
      </c>
      <c r="J3003" s="41">
        <v>138</v>
      </c>
      <c r="K3003" s="41">
        <v>0.24210000000000001</v>
      </c>
      <c r="L3003" s="48">
        <v>390000</v>
      </c>
      <c r="M3003" s="49"/>
    </row>
    <row r="3004" spans="1:13" x14ac:dyDescent="0.25">
      <c r="A3004" s="40">
        <v>5066</v>
      </c>
      <c r="B3004" s="41">
        <v>7304</v>
      </c>
      <c r="C3004" s="41">
        <v>9235</v>
      </c>
      <c r="D3004" s="41">
        <v>7973</v>
      </c>
      <c r="E3004" s="41">
        <v>12106</v>
      </c>
      <c r="F3004" s="41">
        <v>2842</v>
      </c>
      <c r="G3004" s="41">
        <v>2594</v>
      </c>
      <c r="H3004" s="41">
        <v>414</v>
      </c>
      <c r="I3004" s="41">
        <v>969</v>
      </c>
      <c r="J3004" s="41">
        <v>192</v>
      </c>
      <c r="K3004" s="41">
        <v>0.18360000000000001</v>
      </c>
      <c r="L3004" s="48">
        <v>327500</v>
      </c>
      <c r="M3004" s="49"/>
    </row>
    <row r="3005" spans="1:13" x14ac:dyDescent="0.25">
      <c r="A3005" s="40">
        <v>5855</v>
      </c>
      <c r="B3005" s="41">
        <v>9378</v>
      </c>
      <c r="C3005" s="41">
        <v>12353</v>
      </c>
      <c r="D3005" s="41">
        <v>15909</v>
      </c>
      <c r="E3005" s="41">
        <v>6601</v>
      </c>
      <c r="F3005" s="41">
        <v>1882</v>
      </c>
      <c r="G3005" s="41">
        <v>13896</v>
      </c>
      <c r="H3005" s="41">
        <v>594</v>
      </c>
      <c r="I3005" s="41">
        <v>1547</v>
      </c>
      <c r="J3005" s="41">
        <v>299</v>
      </c>
      <c r="K3005" s="41">
        <v>0.2233</v>
      </c>
      <c r="L3005" s="48">
        <v>320000</v>
      </c>
      <c r="M3005" s="49"/>
    </row>
    <row r="3006" spans="1:13" x14ac:dyDescent="0.25">
      <c r="A3006" s="40">
        <v>12402</v>
      </c>
      <c r="B3006" s="41">
        <v>17751</v>
      </c>
      <c r="C3006" s="41">
        <v>18720</v>
      </c>
      <c r="D3006" s="41">
        <v>17899</v>
      </c>
      <c r="E3006" s="41">
        <v>10008</v>
      </c>
      <c r="F3006" s="41">
        <v>7551</v>
      </c>
      <c r="G3006" s="41">
        <v>3790</v>
      </c>
      <c r="H3006" s="41">
        <v>395</v>
      </c>
      <c r="I3006" s="41">
        <v>1210</v>
      </c>
      <c r="J3006" s="41">
        <v>239</v>
      </c>
      <c r="K3006" s="41">
        <v>0.25869999999999999</v>
      </c>
      <c r="L3006" s="48">
        <v>382500</v>
      </c>
      <c r="M3006" s="49"/>
    </row>
    <row r="3007" spans="1:13" x14ac:dyDescent="0.25">
      <c r="A3007" s="40">
        <v>12501</v>
      </c>
      <c r="B3007" s="41">
        <v>13797</v>
      </c>
      <c r="C3007" s="41">
        <v>23605</v>
      </c>
      <c r="D3007" s="41">
        <v>19230</v>
      </c>
      <c r="E3007" s="41">
        <v>15826</v>
      </c>
      <c r="F3007" s="41">
        <v>2453</v>
      </c>
      <c r="G3007" s="41">
        <v>6482</v>
      </c>
      <c r="H3007" s="41">
        <v>468</v>
      </c>
      <c r="I3007" s="41">
        <v>1361</v>
      </c>
      <c r="J3007" s="41">
        <v>150</v>
      </c>
      <c r="K3007" s="41">
        <v>0.36620000000000003</v>
      </c>
      <c r="L3007" s="48">
        <v>217000</v>
      </c>
      <c r="M3007" s="49"/>
    </row>
    <row r="3008" spans="1:13" x14ac:dyDescent="0.25">
      <c r="A3008" s="40">
        <v>27267</v>
      </c>
      <c r="B3008" s="41">
        <v>30694</v>
      </c>
      <c r="C3008" s="41">
        <v>32011</v>
      </c>
      <c r="D3008" s="41">
        <v>25418</v>
      </c>
      <c r="E3008" s="41">
        <v>21274</v>
      </c>
      <c r="F3008" s="41">
        <v>19992</v>
      </c>
      <c r="G3008" s="41">
        <v>3536</v>
      </c>
      <c r="H3008" s="41">
        <v>305</v>
      </c>
      <c r="I3008" s="41">
        <v>1343</v>
      </c>
      <c r="J3008" s="41">
        <v>111</v>
      </c>
      <c r="K3008" s="41">
        <v>0.1419</v>
      </c>
      <c r="L3008" s="48">
        <v>555000</v>
      </c>
      <c r="M3008" s="49"/>
    </row>
    <row r="3009" spans="1:13" x14ac:dyDescent="0.25">
      <c r="A3009" s="40">
        <v>26779</v>
      </c>
      <c r="B3009" s="41">
        <v>29317</v>
      </c>
      <c r="C3009" s="41">
        <v>32298</v>
      </c>
      <c r="D3009" s="41">
        <v>30896</v>
      </c>
      <c r="E3009" s="41">
        <v>27724</v>
      </c>
      <c r="F3009" s="41">
        <v>21527</v>
      </c>
      <c r="G3009" s="41">
        <v>8238</v>
      </c>
      <c r="H3009" s="41">
        <v>380</v>
      </c>
      <c r="I3009" s="41">
        <v>1274</v>
      </c>
      <c r="J3009" s="41">
        <v>205</v>
      </c>
      <c r="K3009" s="41">
        <v>0.45900000000000002</v>
      </c>
      <c r="L3009" s="48">
        <v>837500</v>
      </c>
      <c r="M3009" s="49"/>
    </row>
    <row r="3010" spans="1:13" x14ac:dyDescent="0.25">
      <c r="A3010" s="40">
        <v>5189</v>
      </c>
      <c r="B3010" s="41">
        <v>9593</v>
      </c>
      <c r="C3010" s="41">
        <v>15567</v>
      </c>
      <c r="D3010" s="41">
        <v>10519</v>
      </c>
      <c r="E3010" s="41">
        <v>17706</v>
      </c>
      <c r="F3010" s="41">
        <v>11600</v>
      </c>
      <c r="G3010" s="41">
        <v>10372</v>
      </c>
      <c r="H3010" s="41">
        <v>415</v>
      </c>
      <c r="I3010" s="41">
        <v>1198</v>
      </c>
      <c r="J3010" s="41">
        <v>181</v>
      </c>
      <c r="K3010" s="41">
        <v>0.33160000000000001</v>
      </c>
      <c r="L3010" s="48">
        <v>392500</v>
      </c>
      <c r="M3010" s="49"/>
    </row>
    <row r="3011" spans="1:13" x14ac:dyDescent="0.25">
      <c r="A3011" s="40">
        <v>29998</v>
      </c>
      <c r="B3011" s="41">
        <v>31449</v>
      </c>
      <c r="C3011" s="41">
        <v>31211</v>
      </c>
      <c r="D3011" s="41">
        <v>28742</v>
      </c>
      <c r="E3011" s="41">
        <v>21262</v>
      </c>
      <c r="F3011" s="41">
        <v>22335</v>
      </c>
      <c r="G3011" s="41">
        <v>9994</v>
      </c>
      <c r="H3011" s="41">
        <v>310</v>
      </c>
      <c r="I3011" s="41">
        <v>1527</v>
      </c>
      <c r="J3011" s="41">
        <v>135</v>
      </c>
      <c r="K3011" s="41">
        <v>0.15340000000000001</v>
      </c>
      <c r="L3011" s="48">
        <v>525000</v>
      </c>
      <c r="M3011" s="49"/>
    </row>
    <row r="3012" spans="1:13" x14ac:dyDescent="0.25">
      <c r="A3012" s="40">
        <v>12749</v>
      </c>
      <c r="B3012" s="41">
        <v>21475</v>
      </c>
      <c r="C3012" s="41">
        <v>26404</v>
      </c>
      <c r="D3012" s="41">
        <v>18091</v>
      </c>
      <c r="E3012" s="41">
        <v>16933</v>
      </c>
      <c r="F3012" s="41">
        <v>18627</v>
      </c>
      <c r="G3012" s="41">
        <v>4729</v>
      </c>
      <c r="H3012" s="41">
        <v>297</v>
      </c>
      <c r="I3012" s="41">
        <v>1331</v>
      </c>
      <c r="J3012" s="41">
        <v>213</v>
      </c>
      <c r="K3012" s="41">
        <v>0.1696</v>
      </c>
      <c r="L3012" s="48">
        <v>585000</v>
      </c>
      <c r="M3012" s="49"/>
    </row>
    <row r="3013" spans="1:13" x14ac:dyDescent="0.25">
      <c r="A3013" s="40">
        <v>29006</v>
      </c>
      <c r="B3013" s="41">
        <v>29986</v>
      </c>
      <c r="C3013" s="41">
        <v>30853</v>
      </c>
      <c r="D3013" s="41">
        <v>27204</v>
      </c>
      <c r="E3013" s="41">
        <v>14923</v>
      </c>
      <c r="F3013" s="41">
        <v>22512</v>
      </c>
      <c r="G3013" s="41">
        <v>7095</v>
      </c>
      <c r="H3013" s="41">
        <v>390</v>
      </c>
      <c r="I3013" s="41">
        <v>1303</v>
      </c>
      <c r="J3013" s="41">
        <v>139</v>
      </c>
      <c r="K3013" s="41">
        <v>0.13739999999999999</v>
      </c>
      <c r="L3013" s="48">
        <v>630000</v>
      </c>
      <c r="M3013" s="49"/>
    </row>
    <row r="3014" spans="1:13" x14ac:dyDescent="0.25">
      <c r="A3014" s="40">
        <v>18576</v>
      </c>
      <c r="B3014" s="41">
        <v>24428</v>
      </c>
      <c r="C3014" s="41">
        <v>29219</v>
      </c>
      <c r="D3014" s="41">
        <v>26268</v>
      </c>
      <c r="E3014" s="41">
        <v>26468</v>
      </c>
      <c r="F3014" s="41">
        <v>18760</v>
      </c>
      <c r="G3014" s="41">
        <v>10440</v>
      </c>
      <c r="H3014" s="41">
        <v>348</v>
      </c>
      <c r="I3014" s="41">
        <v>1088</v>
      </c>
      <c r="J3014" s="41">
        <v>238</v>
      </c>
      <c r="K3014" s="41">
        <v>0.2104</v>
      </c>
      <c r="L3014" s="48">
        <v>550000</v>
      </c>
      <c r="M3014" s="49"/>
    </row>
    <row r="3015" spans="1:13" x14ac:dyDescent="0.25">
      <c r="A3015" s="40">
        <v>23457</v>
      </c>
      <c r="B3015" s="41">
        <v>26957</v>
      </c>
      <c r="C3015" s="41">
        <v>29310</v>
      </c>
      <c r="D3015" s="41">
        <v>26379</v>
      </c>
      <c r="E3015" s="41">
        <v>23639</v>
      </c>
      <c r="F3015" s="41">
        <v>16533</v>
      </c>
      <c r="G3015" s="41">
        <v>10988</v>
      </c>
      <c r="H3015" s="41">
        <v>249</v>
      </c>
      <c r="I3015" s="41">
        <v>807</v>
      </c>
      <c r="J3015" s="41">
        <v>245</v>
      </c>
      <c r="K3015" s="41">
        <v>0.4244</v>
      </c>
      <c r="L3015" s="48">
        <v>598500</v>
      </c>
      <c r="M3015" s="49"/>
    </row>
    <row r="3016" spans="1:13" x14ac:dyDescent="0.25">
      <c r="A3016" s="40">
        <v>28680</v>
      </c>
      <c r="B3016" s="41">
        <v>29866</v>
      </c>
      <c r="C3016" s="41">
        <v>26344</v>
      </c>
      <c r="D3016" s="41">
        <v>30545</v>
      </c>
      <c r="E3016" s="41">
        <v>17385</v>
      </c>
      <c r="F3016" s="41">
        <v>19240</v>
      </c>
      <c r="G3016" s="41">
        <v>16805</v>
      </c>
      <c r="H3016" s="41">
        <v>367</v>
      </c>
      <c r="I3016" s="41">
        <v>966</v>
      </c>
      <c r="J3016" s="41">
        <v>279</v>
      </c>
      <c r="K3016" s="41">
        <v>0.46310000000000001</v>
      </c>
      <c r="L3016" s="48">
        <v>510000</v>
      </c>
      <c r="M3016" s="49"/>
    </row>
    <row r="3017" spans="1:13" x14ac:dyDescent="0.25">
      <c r="A3017" s="40">
        <v>25585</v>
      </c>
      <c r="B3017" s="41">
        <v>29550</v>
      </c>
      <c r="C3017" s="41">
        <v>29492</v>
      </c>
      <c r="D3017" s="41">
        <v>27827</v>
      </c>
      <c r="E3017" s="41">
        <v>30147</v>
      </c>
      <c r="F3017" s="41">
        <v>13076</v>
      </c>
      <c r="G3017" s="41">
        <v>13203</v>
      </c>
      <c r="H3017" s="41">
        <v>357</v>
      </c>
      <c r="I3017" s="41">
        <v>1049</v>
      </c>
      <c r="J3017" s="41">
        <v>356</v>
      </c>
      <c r="K3017" s="41">
        <v>0.22020000000000001</v>
      </c>
      <c r="L3017" s="48">
        <v>525000</v>
      </c>
      <c r="M3017" s="49"/>
    </row>
    <row r="3018" spans="1:13" x14ac:dyDescent="0.25">
      <c r="A3018" s="40">
        <v>15622</v>
      </c>
      <c r="B3018" s="41">
        <v>18786</v>
      </c>
      <c r="C3018" s="41">
        <v>15416</v>
      </c>
      <c r="D3018" s="41">
        <v>16429</v>
      </c>
      <c r="E3018" s="41">
        <v>12947</v>
      </c>
      <c r="F3018" s="41">
        <v>14175</v>
      </c>
      <c r="G3018" s="41">
        <v>5592</v>
      </c>
      <c r="H3018" s="41">
        <v>327</v>
      </c>
      <c r="I3018" s="41">
        <v>1150</v>
      </c>
      <c r="J3018" s="41">
        <v>196</v>
      </c>
      <c r="K3018" s="41">
        <v>0.57020000000000004</v>
      </c>
      <c r="L3018" s="48">
        <v>485000</v>
      </c>
      <c r="M3018" s="49"/>
    </row>
    <row r="3019" spans="1:13" x14ac:dyDescent="0.25">
      <c r="A3019" s="40">
        <v>21982</v>
      </c>
      <c r="B3019" s="41">
        <v>30418</v>
      </c>
      <c r="C3019" s="41">
        <v>31031</v>
      </c>
      <c r="D3019" s="41">
        <v>25482</v>
      </c>
      <c r="E3019" s="41">
        <v>11031</v>
      </c>
      <c r="F3019" s="41">
        <v>11693</v>
      </c>
      <c r="G3019" s="41">
        <v>1090</v>
      </c>
      <c r="H3019" s="41">
        <v>433</v>
      </c>
      <c r="I3019" s="41">
        <v>2027</v>
      </c>
      <c r="J3019" s="41">
        <v>258</v>
      </c>
      <c r="K3019" s="41">
        <v>0.46789999999999998</v>
      </c>
      <c r="L3019" s="48">
        <v>430000</v>
      </c>
      <c r="M3019" s="49"/>
    </row>
    <row r="3020" spans="1:13" x14ac:dyDescent="0.25">
      <c r="A3020" s="40">
        <v>15687</v>
      </c>
      <c r="B3020" s="41">
        <v>20540</v>
      </c>
      <c r="C3020" s="41">
        <v>23080</v>
      </c>
      <c r="D3020" s="41">
        <v>22166</v>
      </c>
      <c r="E3020" s="41">
        <v>13155</v>
      </c>
      <c r="F3020" s="41">
        <v>7563</v>
      </c>
      <c r="G3020" s="41">
        <v>7067</v>
      </c>
      <c r="H3020" s="41">
        <v>240</v>
      </c>
      <c r="I3020" s="41">
        <v>1086</v>
      </c>
      <c r="J3020" s="41">
        <v>187</v>
      </c>
      <c r="K3020" s="41">
        <v>0.1484</v>
      </c>
      <c r="L3020" s="48">
        <v>435000</v>
      </c>
      <c r="M3020" s="49"/>
    </row>
    <row r="3021" spans="1:13" x14ac:dyDescent="0.25">
      <c r="A3021" s="40">
        <v>21635</v>
      </c>
      <c r="B3021" s="41">
        <v>26708</v>
      </c>
      <c r="C3021" s="41">
        <v>29359</v>
      </c>
      <c r="D3021" s="41">
        <v>19277</v>
      </c>
      <c r="E3021" s="41">
        <v>23023</v>
      </c>
      <c r="F3021" s="41">
        <v>18272</v>
      </c>
      <c r="G3021" s="41">
        <v>2545</v>
      </c>
      <c r="H3021" s="41">
        <v>219</v>
      </c>
      <c r="I3021" s="41">
        <v>1310</v>
      </c>
      <c r="J3021" s="41">
        <v>146</v>
      </c>
      <c r="K3021" s="41">
        <v>9.35E-2</v>
      </c>
      <c r="L3021" s="48">
        <v>460000</v>
      </c>
      <c r="M3021" s="49"/>
    </row>
    <row r="3022" spans="1:13" x14ac:dyDescent="0.25">
      <c r="A3022" s="40">
        <v>19278</v>
      </c>
      <c r="B3022" s="41">
        <v>26674</v>
      </c>
      <c r="C3022" s="41">
        <v>29370</v>
      </c>
      <c r="D3022" s="41">
        <v>18990</v>
      </c>
      <c r="E3022" s="41">
        <v>15340</v>
      </c>
      <c r="F3022" s="41">
        <v>16159</v>
      </c>
      <c r="G3022" s="41">
        <v>4093</v>
      </c>
      <c r="H3022" s="41">
        <v>276</v>
      </c>
      <c r="I3022" s="41">
        <v>1515</v>
      </c>
      <c r="J3022" s="41">
        <v>151</v>
      </c>
      <c r="K3022" s="41">
        <v>0.15290000000000001</v>
      </c>
      <c r="L3022" s="48">
        <v>405000</v>
      </c>
      <c r="M3022" s="49"/>
    </row>
    <row r="3023" spans="1:13" x14ac:dyDescent="0.25">
      <c r="A3023" s="40">
        <v>19695</v>
      </c>
      <c r="B3023" s="41">
        <v>22948</v>
      </c>
      <c r="C3023" s="41">
        <v>28292</v>
      </c>
      <c r="D3023" s="41">
        <v>21168</v>
      </c>
      <c r="E3023" s="41">
        <v>13905</v>
      </c>
      <c r="F3023" s="41">
        <v>18513</v>
      </c>
      <c r="G3023" s="41">
        <v>6749</v>
      </c>
      <c r="H3023" s="41">
        <v>213</v>
      </c>
      <c r="I3023" s="41">
        <v>1100</v>
      </c>
      <c r="J3023" s="41">
        <v>202</v>
      </c>
      <c r="K3023" s="41">
        <v>0.121</v>
      </c>
      <c r="L3023" s="48">
        <v>580000</v>
      </c>
      <c r="M3023" s="49"/>
    </row>
    <row r="3024" spans="1:13" x14ac:dyDescent="0.25">
      <c r="A3024" s="40">
        <v>8574</v>
      </c>
      <c r="B3024" s="41">
        <v>9816</v>
      </c>
      <c r="C3024" s="41">
        <v>15876</v>
      </c>
      <c r="D3024" s="41">
        <v>13437</v>
      </c>
      <c r="E3024" s="41">
        <v>7398</v>
      </c>
      <c r="F3024" s="41">
        <v>7600</v>
      </c>
      <c r="G3024" s="41">
        <v>9263</v>
      </c>
      <c r="H3024" s="41">
        <v>273</v>
      </c>
      <c r="I3024" s="41">
        <v>1061</v>
      </c>
      <c r="J3024" s="41">
        <v>158</v>
      </c>
      <c r="K3024" s="41">
        <v>0.1275</v>
      </c>
      <c r="L3024" s="48">
        <v>428950</v>
      </c>
      <c r="M3024" s="49"/>
    </row>
    <row r="3025" spans="1:13" x14ac:dyDescent="0.25">
      <c r="A3025" s="40">
        <v>4264</v>
      </c>
      <c r="B3025" s="41">
        <v>5677</v>
      </c>
      <c r="C3025" s="41">
        <v>7824</v>
      </c>
      <c r="D3025" s="41">
        <v>9160</v>
      </c>
      <c r="E3025" s="41">
        <v>16836</v>
      </c>
      <c r="F3025" s="41">
        <v>6528</v>
      </c>
      <c r="G3025" s="41">
        <v>17967</v>
      </c>
      <c r="H3025" s="41">
        <v>397</v>
      </c>
      <c r="I3025" s="41">
        <v>882</v>
      </c>
      <c r="J3025" s="41">
        <v>152</v>
      </c>
      <c r="K3025" s="41">
        <v>0.1711</v>
      </c>
      <c r="L3025" s="48">
        <v>295000</v>
      </c>
      <c r="M3025" s="49"/>
    </row>
    <row r="3026" spans="1:13" x14ac:dyDescent="0.25">
      <c r="A3026" s="40">
        <v>5620</v>
      </c>
      <c r="B3026" s="41">
        <v>7810</v>
      </c>
      <c r="C3026" s="41">
        <v>9172</v>
      </c>
      <c r="D3026" s="41">
        <v>12086</v>
      </c>
      <c r="E3026" s="41">
        <v>9527</v>
      </c>
      <c r="F3026" s="41">
        <v>9634</v>
      </c>
      <c r="G3026" s="41">
        <v>7432</v>
      </c>
      <c r="H3026" s="41">
        <v>384</v>
      </c>
      <c r="I3026" s="41">
        <v>1001</v>
      </c>
      <c r="J3026" s="41">
        <v>248</v>
      </c>
      <c r="K3026" s="41">
        <v>0.3337</v>
      </c>
      <c r="L3026" s="48">
        <v>262000</v>
      </c>
      <c r="M3026" s="49"/>
    </row>
    <row r="3027" spans="1:13" x14ac:dyDescent="0.25">
      <c r="A3027" s="40">
        <v>13743</v>
      </c>
      <c r="B3027" s="41">
        <v>19749</v>
      </c>
      <c r="C3027" s="41">
        <v>16993</v>
      </c>
      <c r="D3027" s="41">
        <v>19203</v>
      </c>
      <c r="E3027" s="41">
        <v>11470</v>
      </c>
      <c r="F3027" s="41">
        <v>7952</v>
      </c>
      <c r="G3027" s="41">
        <v>6561</v>
      </c>
      <c r="H3027" s="41">
        <v>384</v>
      </c>
      <c r="I3027" s="41">
        <v>1018</v>
      </c>
      <c r="J3027" s="41">
        <v>314</v>
      </c>
      <c r="K3027" s="41">
        <v>1.8272999999999999</v>
      </c>
      <c r="L3027" s="48">
        <v>397500</v>
      </c>
      <c r="M3027" s="49"/>
    </row>
    <row r="3028" spans="1:13" x14ac:dyDescent="0.25">
      <c r="A3028" s="40">
        <v>7809</v>
      </c>
      <c r="B3028" s="41">
        <v>9520</v>
      </c>
      <c r="C3028" s="41">
        <v>13121</v>
      </c>
      <c r="D3028" s="41">
        <v>11920</v>
      </c>
      <c r="E3028" s="41">
        <v>15212</v>
      </c>
      <c r="F3028" s="41">
        <v>11420</v>
      </c>
      <c r="G3028" s="41">
        <v>12784</v>
      </c>
      <c r="H3028" s="41">
        <v>298</v>
      </c>
      <c r="I3028" s="41">
        <v>1003</v>
      </c>
      <c r="J3028" s="41">
        <v>170</v>
      </c>
      <c r="K3028" s="41">
        <v>0.1961</v>
      </c>
      <c r="L3028" s="48">
        <v>375000</v>
      </c>
      <c r="M3028" s="49"/>
    </row>
    <row r="3029" spans="1:13" x14ac:dyDescent="0.25">
      <c r="A3029" s="40">
        <v>12382</v>
      </c>
      <c r="B3029" s="41">
        <v>17153</v>
      </c>
      <c r="C3029" s="41">
        <v>21453</v>
      </c>
      <c r="D3029" s="41">
        <v>17608</v>
      </c>
      <c r="E3029" s="41">
        <v>15540</v>
      </c>
      <c r="F3029" s="41">
        <v>14490</v>
      </c>
      <c r="G3029" s="41">
        <v>5563</v>
      </c>
      <c r="H3029" s="41">
        <v>522</v>
      </c>
      <c r="I3029" s="41">
        <v>1472</v>
      </c>
      <c r="J3029" s="41">
        <v>166</v>
      </c>
      <c r="K3029" s="41">
        <v>0.224</v>
      </c>
      <c r="L3029" s="48">
        <v>349000</v>
      </c>
      <c r="M3029" s="49"/>
    </row>
    <row r="3030" spans="1:13" x14ac:dyDescent="0.25">
      <c r="A3030" s="40">
        <v>30042</v>
      </c>
      <c r="B3030" s="41">
        <v>31354</v>
      </c>
      <c r="C3030" s="41">
        <v>32518</v>
      </c>
      <c r="D3030" s="41">
        <v>28832</v>
      </c>
      <c r="E3030" s="41">
        <v>24634</v>
      </c>
      <c r="F3030" s="41">
        <v>16976</v>
      </c>
      <c r="G3030" s="41">
        <v>9099</v>
      </c>
      <c r="H3030" s="41">
        <v>452</v>
      </c>
      <c r="I3030" s="41">
        <v>1114</v>
      </c>
      <c r="J3030" s="41">
        <v>222</v>
      </c>
      <c r="K3030" s="41">
        <v>0.2291</v>
      </c>
      <c r="L3030" s="48">
        <v>421000</v>
      </c>
      <c r="M3030" s="49"/>
    </row>
    <row r="3031" spans="1:13" x14ac:dyDescent="0.25">
      <c r="A3031" s="40">
        <v>29190</v>
      </c>
      <c r="B3031" s="41">
        <v>31627</v>
      </c>
      <c r="C3031" s="41">
        <v>30575</v>
      </c>
      <c r="D3031" s="41">
        <v>25457</v>
      </c>
      <c r="E3031" s="41">
        <v>28278</v>
      </c>
      <c r="F3031" s="41">
        <v>17171</v>
      </c>
      <c r="G3031" s="41">
        <v>3750</v>
      </c>
      <c r="H3031" s="41">
        <v>224</v>
      </c>
      <c r="I3031" s="41">
        <v>1096</v>
      </c>
      <c r="J3031" s="41">
        <v>196</v>
      </c>
      <c r="K3031" s="41">
        <v>0.15459999999999999</v>
      </c>
      <c r="L3031" s="48">
        <v>605000</v>
      </c>
      <c r="M3031" s="49"/>
    </row>
    <row r="3032" spans="1:13" x14ac:dyDescent="0.25">
      <c r="A3032" s="40">
        <v>25950</v>
      </c>
      <c r="B3032" s="41">
        <v>32045</v>
      </c>
      <c r="C3032" s="41">
        <v>31967</v>
      </c>
      <c r="D3032" s="41">
        <v>28814</v>
      </c>
      <c r="E3032" s="41">
        <v>24852</v>
      </c>
      <c r="F3032" s="41">
        <v>15763</v>
      </c>
      <c r="G3032" s="41">
        <v>5732</v>
      </c>
      <c r="H3032" s="41">
        <v>412</v>
      </c>
      <c r="I3032" s="41">
        <v>1118</v>
      </c>
      <c r="J3032" s="41">
        <v>179</v>
      </c>
      <c r="K3032" s="41">
        <v>0.1651</v>
      </c>
      <c r="L3032" s="48">
        <v>597500</v>
      </c>
      <c r="M3032" s="49"/>
    </row>
    <row r="3033" spans="1:13" x14ac:dyDescent="0.25">
      <c r="A3033" s="40">
        <v>30969</v>
      </c>
      <c r="B3033" s="41">
        <v>32568</v>
      </c>
      <c r="C3033" s="41">
        <v>32174</v>
      </c>
      <c r="D3033" s="41">
        <v>29675</v>
      </c>
      <c r="E3033" s="41">
        <v>13449</v>
      </c>
      <c r="F3033" s="41">
        <v>19675</v>
      </c>
      <c r="G3033" s="41">
        <v>7748</v>
      </c>
      <c r="H3033" s="41">
        <v>322</v>
      </c>
      <c r="I3033" s="41">
        <v>1269</v>
      </c>
      <c r="J3033" s="41">
        <v>134</v>
      </c>
      <c r="K3033" s="41">
        <v>0.25090000000000001</v>
      </c>
      <c r="L3033" s="48">
        <v>770275</v>
      </c>
      <c r="M3033" s="49"/>
    </row>
    <row r="3034" spans="1:13" x14ac:dyDescent="0.25">
      <c r="A3034" s="40">
        <v>27168</v>
      </c>
      <c r="B3034" s="41">
        <v>30505</v>
      </c>
      <c r="C3034" s="41">
        <v>32496</v>
      </c>
      <c r="D3034" s="41">
        <v>25046</v>
      </c>
      <c r="E3034" s="41">
        <v>14878</v>
      </c>
      <c r="F3034" s="41">
        <v>21424</v>
      </c>
      <c r="G3034" s="41">
        <v>6801</v>
      </c>
      <c r="H3034" s="41">
        <v>342</v>
      </c>
      <c r="I3034" s="41">
        <v>1213</v>
      </c>
      <c r="J3034" s="41">
        <v>153</v>
      </c>
      <c r="K3034" s="41">
        <v>0.1532</v>
      </c>
      <c r="L3034" s="48">
        <v>660000</v>
      </c>
      <c r="M3034" s="49"/>
    </row>
    <row r="3035" spans="1:13" x14ac:dyDescent="0.25">
      <c r="A3035" s="40">
        <v>31719</v>
      </c>
      <c r="B3035" s="41">
        <v>32441</v>
      </c>
      <c r="C3035" s="41">
        <v>32804</v>
      </c>
      <c r="D3035" s="41">
        <v>32040</v>
      </c>
      <c r="E3035" s="41">
        <v>29214</v>
      </c>
      <c r="F3035" s="41">
        <v>24755</v>
      </c>
      <c r="G3035" s="41">
        <v>9224</v>
      </c>
      <c r="H3035" s="41">
        <v>451</v>
      </c>
      <c r="I3035" s="41">
        <v>1082</v>
      </c>
      <c r="J3035" s="41">
        <v>157</v>
      </c>
      <c r="K3035" s="41">
        <v>0.19839999999999999</v>
      </c>
      <c r="L3035" s="48">
        <v>876250</v>
      </c>
      <c r="M3035" s="49"/>
    </row>
    <row r="3036" spans="1:13" x14ac:dyDescent="0.25">
      <c r="A3036" s="40">
        <v>15983</v>
      </c>
      <c r="B3036" s="41">
        <v>20945</v>
      </c>
      <c r="C3036" s="41">
        <v>18885</v>
      </c>
      <c r="D3036" s="41">
        <v>27765</v>
      </c>
      <c r="E3036" s="41">
        <v>10930</v>
      </c>
      <c r="F3036" s="41">
        <v>7706</v>
      </c>
      <c r="G3036" s="41">
        <v>10127</v>
      </c>
      <c r="H3036" s="41">
        <v>560</v>
      </c>
      <c r="I3036" s="41">
        <v>1479</v>
      </c>
      <c r="J3036" s="41">
        <v>176</v>
      </c>
      <c r="K3036" s="41">
        <v>0.15870000000000001</v>
      </c>
      <c r="L3036" s="48">
        <v>382500</v>
      </c>
      <c r="M3036" s="49"/>
    </row>
    <row r="3037" spans="1:13" x14ac:dyDescent="0.25">
      <c r="A3037" s="40">
        <v>7690</v>
      </c>
      <c r="B3037" s="41">
        <v>8327</v>
      </c>
      <c r="C3037" s="41">
        <v>10791</v>
      </c>
      <c r="D3037" s="41">
        <v>18281</v>
      </c>
      <c r="E3037" s="41">
        <v>5265</v>
      </c>
      <c r="F3037" s="41">
        <v>3658</v>
      </c>
      <c r="G3037" s="41">
        <v>9543</v>
      </c>
      <c r="H3037" s="41">
        <v>482</v>
      </c>
      <c r="I3037" s="41">
        <v>1228</v>
      </c>
      <c r="J3037" s="41">
        <v>196</v>
      </c>
      <c r="K3037" s="41">
        <v>0.2324</v>
      </c>
      <c r="L3037" s="48">
        <v>310000</v>
      </c>
      <c r="M3037" s="49"/>
    </row>
    <row r="3038" spans="1:13" x14ac:dyDescent="0.25">
      <c r="A3038" s="40">
        <v>7473</v>
      </c>
      <c r="B3038" s="41">
        <v>14316</v>
      </c>
      <c r="C3038" s="41">
        <v>15655</v>
      </c>
      <c r="D3038" s="41">
        <v>15949</v>
      </c>
      <c r="E3038" s="41">
        <v>2447</v>
      </c>
      <c r="F3038" s="41">
        <v>13254</v>
      </c>
      <c r="G3038" s="41">
        <v>9493</v>
      </c>
      <c r="H3038" s="41">
        <v>301</v>
      </c>
      <c r="I3038" s="41">
        <v>945</v>
      </c>
      <c r="J3038" s="41">
        <v>270</v>
      </c>
      <c r="K3038" s="41">
        <v>0.14660000000000001</v>
      </c>
      <c r="L3038" s="48">
        <v>355000</v>
      </c>
      <c r="M3038" s="49"/>
    </row>
    <row r="3039" spans="1:13" x14ac:dyDescent="0.25">
      <c r="A3039" s="40">
        <v>14169</v>
      </c>
      <c r="B3039" s="41">
        <v>15929</v>
      </c>
      <c r="C3039" s="41">
        <v>17762</v>
      </c>
      <c r="D3039" s="41">
        <v>12169</v>
      </c>
      <c r="E3039" s="41">
        <v>3780</v>
      </c>
      <c r="F3039" s="41">
        <v>9802</v>
      </c>
      <c r="G3039" s="41">
        <v>7083</v>
      </c>
      <c r="H3039" s="41">
        <v>366</v>
      </c>
      <c r="I3039" s="41">
        <v>1151</v>
      </c>
      <c r="J3039" s="41">
        <v>194</v>
      </c>
      <c r="K3039" s="41">
        <v>0.18429999999999999</v>
      </c>
      <c r="L3039" s="48">
        <v>395000</v>
      </c>
      <c r="M3039" s="49"/>
    </row>
    <row r="3040" spans="1:13" x14ac:dyDescent="0.25">
      <c r="A3040" s="40">
        <v>3824</v>
      </c>
      <c r="B3040" s="41">
        <v>6601</v>
      </c>
      <c r="C3040" s="41">
        <v>12204</v>
      </c>
      <c r="D3040" s="41">
        <v>11813</v>
      </c>
      <c r="E3040" s="41">
        <v>7431</v>
      </c>
      <c r="F3040" s="41">
        <v>8856</v>
      </c>
      <c r="G3040" s="41">
        <v>7911</v>
      </c>
      <c r="H3040" s="41">
        <v>493</v>
      </c>
      <c r="I3040" s="41">
        <v>1134</v>
      </c>
      <c r="J3040" s="41">
        <v>104</v>
      </c>
      <c r="K3040" s="41">
        <v>9.1899999999999996E-2</v>
      </c>
      <c r="L3040" s="48">
        <v>210000</v>
      </c>
      <c r="M3040" s="49"/>
    </row>
    <row r="3041" spans="1:13" x14ac:dyDescent="0.25">
      <c r="A3041" s="40">
        <v>3006</v>
      </c>
      <c r="B3041" s="41">
        <v>4768</v>
      </c>
      <c r="C3041" s="41">
        <v>11049</v>
      </c>
      <c r="D3041" s="41">
        <v>13249</v>
      </c>
      <c r="E3041" s="41">
        <v>14303</v>
      </c>
      <c r="F3041" s="41">
        <v>442</v>
      </c>
      <c r="G3041" s="41">
        <v>15915</v>
      </c>
      <c r="H3041" s="41">
        <v>372</v>
      </c>
      <c r="I3041" s="41">
        <v>847</v>
      </c>
      <c r="J3041" s="41">
        <v>116</v>
      </c>
      <c r="K3041" s="41">
        <v>8.6800000000000002E-2</v>
      </c>
      <c r="L3041" s="48">
        <v>420000</v>
      </c>
      <c r="M3041" s="49"/>
    </row>
    <row r="3042" spans="1:13" x14ac:dyDescent="0.25">
      <c r="A3042" s="40">
        <v>16634</v>
      </c>
      <c r="B3042" s="41">
        <v>24138</v>
      </c>
      <c r="C3042" s="41">
        <v>18740</v>
      </c>
      <c r="D3042" s="41">
        <v>24573</v>
      </c>
      <c r="E3042" s="41">
        <v>2951</v>
      </c>
      <c r="F3042" s="41">
        <v>15703</v>
      </c>
      <c r="G3042" s="41">
        <v>7755</v>
      </c>
      <c r="H3042" s="41">
        <v>239</v>
      </c>
      <c r="I3042" s="41">
        <v>890</v>
      </c>
      <c r="J3042" s="41">
        <v>147</v>
      </c>
      <c r="K3042" s="41">
        <v>0.24199999999999999</v>
      </c>
      <c r="L3042" s="48">
        <v>309000</v>
      </c>
      <c r="M3042" s="49"/>
    </row>
    <row r="3043" spans="1:13" x14ac:dyDescent="0.25">
      <c r="A3043" s="40">
        <v>20584</v>
      </c>
      <c r="B3043" s="41">
        <v>23860</v>
      </c>
      <c r="C3043" s="41">
        <v>22259</v>
      </c>
      <c r="D3043" s="41">
        <v>17231</v>
      </c>
      <c r="E3043" s="41">
        <v>18386</v>
      </c>
      <c r="F3043" s="41">
        <v>11895</v>
      </c>
      <c r="G3043" s="41">
        <v>5972</v>
      </c>
      <c r="H3043" s="41">
        <v>264</v>
      </c>
      <c r="I3043" s="41">
        <v>1151</v>
      </c>
      <c r="J3043" s="41">
        <v>94</v>
      </c>
      <c r="K3043" s="41">
        <v>7.7100000000000002E-2</v>
      </c>
      <c r="L3043" s="48">
        <v>407500</v>
      </c>
      <c r="M3043" s="49"/>
    </row>
    <row r="3044" spans="1:13" x14ac:dyDescent="0.25">
      <c r="A3044" s="40">
        <v>14407</v>
      </c>
      <c r="B3044" s="41">
        <v>21169</v>
      </c>
      <c r="C3044" s="41">
        <v>20213</v>
      </c>
      <c r="D3044" s="41">
        <v>21103</v>
      </c>
      <c r="E3044" s="41">
        <v>12848</v>
      </c>
      <c r="F3044" s="41">
        <v>13566</v>
      </c>
      <c r="G3044" s="41">
        <v>7697</v>
      </c>
      <c r="H3044" s="41">
        <v>333</v>
      </c>
      <c r="I3044" s="41">
        <v>1370</v>
      </c>
      <c r="J3044" s="41">
        <v>230</v>
      </c>
      <c r="K3044" s="41">
        <v>0.16020000000000001</v>
      </c>
      <c r="L3044" s="48">
        <v>453750</v>
      </c>
      <c r="M3044" s="49"/>
    </row>
    <row r="3045" spans="1:13" x14ac:dyDescent="0.25">
      <c r="A3045" s="40">
        <v>18895</v>
      </c>
      <c r="B3045" s="41">
        <v>23808</v>
      </c>
      <c r="C3045" s="41">
        <v>20272</v>
      </c>
      <c r="D3045" s="41">
        <v>29043</v>
      </c>
      <c r="E3045" s="41">
        <v>9497</v>
      </c>
      <c r="F3045" s="41">
        <v>17538</v>
      </c>
      <c r="G3045" s="41">
        <v>14654</v>
      </c>
      <c r="H3045" s="41">
        <v>284</v>
      </c>
      <c r="I3045" s="41">
        <v>1012</v>
      </c>
      <c r="J3045" s="41">
        <v>245</v>
      </c>
      <c r="K3045" s="41">
        <v>0.21579999999999999</v>
      </c>
      <c r="L3045" s="48">
        <v>440000</v>
      </c>
      <c r="M3045" s="49"/>
    </row>
    <row r="3046" spans="1:13" x14ac:dyDescent="0.25">
      <c r="A3046" s="40">
        <v>19236</v>
      </c>
      <c r="B3046" s="41">
        <v>24286</v>
      </c>
      <c r="C3046" s="41">
        <v>25660</v>
      </c>
      <c r="D3046" s="41">
        <v>28946</v>
      </c>
      <c r="E3046" s="41">
        <v>14032</v>
      </c>
      <c r="F3046" s="41">
        <v>16932</v>
      </c>
      <c r="G3046" s="41">
        <v>5411</v>
      </c>
      <c r="H3046" s="41">
        <v>285</v>
      </c>
      <c r="I3046" s="41">
        <v>1050</v>
      </c>
      <c r="J3046" s="41">
        <v>209</v>
      </c>
      <c r="K3046" s="41">
        <v>9.5200000000000007E-2</v>
      </c>
      <c r="L3046" s="48">
        <v>637500</v>
      </c>
      <c r="M3046" s="49"/>
    </row>
    <row r="3047" spans="1:13" x14ac:dyDescent="0.25">
      <c r="A3047" s="40">
        <v>15690</v>
      </c>
      <c r="B3047" s="41">
        <v>18213</v>
      </c>
      <c r="C3047" s="41">
        <v>23793</v>
      </c>
      <c r="D3047" s="41">
        <v>26623</v>
      </c>
      <c r="E3047" s="41">
        <v>17439</v>
      </c>
      <c r="F3047" s="41">
        <v>15854</v>
      </c>
      <c r="G3047" s="41">
        <v>8246</v>
      </c>
      <c r="H3047" s="41">
        <v>289</v>
      </c>
      <c r="I3047" s="41">
        <v>1042</v>
      </c>
      <c r="J3047" s="41">
        <v>201</v>
      </c>
      <c r="K3047" s="41">
        <v>0.126</v>
      </c>
      <c r="L3047" s="48">
        <v>460500</v>
      </c>
      <c r="M3047" s="49"/>
    </row>
    <row r="3048" spans="1:13" x14ac:dyDescent="0.25">
      <c r="A3048" s="40">
        <v>17377</v>
      </c>
      <c r="B3048" s="41">
        <v>19994</v>
      </c>
      <c r="C3048" s="41">
        <v>21024</v>
      </c>
      <c r="D3048" s="41">
        <v>23186</v>
      </c>
      <c r="E3048" s="41">
        <v>10999</v>
      </c>
      <c r="F3048" s="41">
        <v>16320</v>
      </c>
      <c r="G3048" s="41">
        <v>6742</v>
      </c>
      <c r="H3048" s="41">
        <v>403</v>
      </c>
      <c r="I3048" s="41">
        <v>1307</v>
      </c>
      <c r="J3048" s="41">
        <v>222</v>
      </c>
      <c r="K3048" s="41">
        <v>0.20930000000000001</v>
      </c>
      <c r="L3048" s="48">
        <v>515900</v>
      </c>
      <c r="M3048" s="49"/>
    </row>
    <row r="3049" spans="1:13" x14ac:dyDescent="0.25">
      <c r="A3049" s="40">
        <v>26974</v>
      </c>
      <c r="B3049" s="41">
        <v>27202</v>
      </c>
      <c r="C3049" s="41">
        <v>32358</v>
      </c>
      <c r="D3049" s="41">
        <v>22205</v>
      </c>
      <c r="E3049" s="41">
        <v>29405</v>
      </c>
      <c r="F3049" s="41">
        <v>5245</v>
      </c>
      <c r="G3049" s="41">
        <v>13721</v>
      </c>
      <c r="H3049" s="41">
        <v>227</v>
      </c>
      <c r="I3049" s="41">
        <v>973</v>
      </c>
      <c r="J3049" s="41">
        <v>161</v>
      </c>
      <c r="K3049" s="41">
        <v>0.1305</v>
      </c>
      <c r="L3049" s="48">
        <v>685000</v>
      </c>
      <c r="M3049" s="49"/>
    </row>
    <row r="3050" spans="1:13" x14ac:dyDescent="0.25">
      <c r="A3050" s="40">
        <v>30931</v>
      </c>
      <c r="B3050" s="41">
        <v>31972</v>
      </c>
      <c r="C3050" s="41">
        <v>31755</v>
      </c>
      <c r="D3050" s="41">
        <v>30038</v>
      </c>
      <c r="E3050" s="41">
        <v>11440</v>
      </c>
      <c r="F3050" s="41">
        <v>20331</v>
      </c>
      <c r="G3050" s="41">
        <v>8715</v>
      </c>
      <c r="H3050" s="41">
        <v>247</v>
      </c>
      <c r="I3050" s="41">
        <v>1034</v>
      </c>
      <c r="J3050" s="41">
        <v>158</v>
      </c>
      <c r="K3050" s="41">
        <v>0.18210000000000001</v>
      </c>
      <c r="L3050" s="48">
        <v>600000</v>
      </c>
      <c r="M3050" s="49"/>
    </row>
    <row r="3051" spans="1:13" x14ac:dyDescent="0.25">
      <c r="A3051" s="40">
        <v>28989</v>
      </c>
      <c r="B3051" s="41">
        <v>32264</v>
      </c>
      <c r="C3051" s="41">
        <v>32576</v>
      </c>
      <c r="D3051" s="41">
        <v>29664</v>
      </c>
      <c r="E3051" s="41">
        <v>26921</v>
      </c>
      <c r="F3051" s="41">
        <v>19607</v>
      </c>
      <c r="G3051" s="41">
        <v>16143</v>
      </c>
      <c r="H3051" s="41">
        <v>292</v>
      </c>
      <c r="I3051" s="41">
        <v>946</v>
      </c>
      <c r="J3051" s="41">
        <v>212</v>
      </c>
      <c r="K3051" s="41">
        <v>0.17949999999999999</v>
      </c>
      <c r="L3051" s="48">
        <v>700000</v>
      </c>
      <c r="M3051" s="49"/>
    </row>
    <row r="3052" spans="1:13" x14ac:dyDescent="0.25">
      <c r="A3052" s="40">
        <v>31118</v>
      </c>
      <c r="B3052" s="41">
        <v>32173</v>
      </c>
      <c r="C3052" s="41">
        <v>32632</v>
      </c>
      <c r="D3052" s="41">
        <v>32430</v>
      </c>
      <c r="E3052" s="41">
        <v>29535</v>
      </c>
      <c r="F3052" s="41">
        <v>22798</v>
      </c>
      <c r="G3052" s="41">
        <v>6824</v>
      </c>
      <c r="H3052" s="41">
        <v>344</v>
      </c>
      <c r="I3052" s="41">
        <v>1105</v>
      </c>
      <c r="J3052" s="41">
        <v>263</v>
      </c>
      <c r="K3052" s="41">
        <v>0.22720000000000001</v>
      </c>
      <c r="L3052" s="48">
        <v>955000</v>
      </c>
      <c r="M3052" s="49"/>
    </row>
    <row r="3053" spans="1:13" x14ac:dyDescent="0.25">
      <c r="A3053" s="40">
        <v>29794</v>
      </c>
      <c r="B3053" s="41">
        <v>32468</v>
      </c>
      <c r="C3053" s="41">
        <v>31969</v>
      </c>
      <c r="D3053" s="41">
        <v>30830</v>
      </c>
      <c r="E3053" s="41">
        <v>29259</v>
      </c>
      <c r="F3053" s="41">
        <v>13950</v>
      </c>
      <c r="G3053" s="41">
        <v>8178</v>
      </c>
      <c r="H3053" s="41">
        <v>240</v>
      </c>
      <c r="I3053" s="41">
        <v>966</v>
      </c>
      <c r="J3053" s="41">
        <v>336</v>
      </c>
      <c r="K3053" s="41">
        <v>0.25119999999999998</v>
      </c>
      <c r="L3053" s="48">
        <v>987500</v>
      </c>
      <c r="M3053" s="49"/>
    </row>
    <row r="3054" spans="1:13" x14ac:dyDescent="0.25">
      <c r="A3054" s="40">
        <v>23781</v>
      </c>
      <c r="B3054" s="41">
        <v>30707</v>
      </c>
      <c r="C3054" s="41">
        <v>30165</v>
      </c>
      <c r="D3054" s="41">
        <v>25584</v>
      </c>
      <c r="E3054" s="41">
        <v>27677</v>
      </c>
      <c r="F3054" s="41">
        <v>5052</v>
      </c>
      <c r="G3054" s="41">
        <v>15223</v>
      </c>
      <c r="H3054" s="41">
        <v>293</v>
      </c>
      <c r="I3054" s="41">
        <v>1194</v>
      </c>
      <c r="J3054" s="41">
        <v>323</v>
      </c>
      <c r="K3054" s="41">
        <v>0.21379999999999999</v>
      </c>
      <c r="L3054" s="48">
        <v>523750</v>
      </c>
      <c r="M3054" s="49"/>
    </row>
    <row r="3055" spans="1:13" x14ac:dyDescent="0.25">
      <c r="A3055" s="40">
        <v>6854</v>
      </c>
      <c r="B3055" s="41">
        <v>10043</v>
      </c>
      <c r="C3055" s="41">
        <v>12886</v>
      </c>
      <c r="D3055" s="41">
        <v>19408</v>
      </c>
      <c r="E3055" s="41">
        <v>7062</v>
      </c>
      <c r="F3055" s="41">
        <v>11929</v>
      </c>
      <c r="G3055" s="41">
        <v>12218</v>
      </c>
      <c r="H3055" s="41">
        <v>543</v>
      </c>
      <c r="I3055" s="41">
        <v>1392</v>
      </c>
      <c r="J3055" s="41">
        <v>213</v>
      </c>
      <c r="K3055" s="41">
        <v>0.28210000000000002</v>
      </c>
      <c r="L3055" s="48">
        <v>350000</v>
      </c>
      <c r="M3055" s="49"/>
    </row>
    <row r="3056" spans="1:13" x14ac:dyDescent="0.25">
      <c r="A3056" s="40">
        <v>8447</v>
      </c>
      <c r="B3056" s="41">
        <v>14447</v>
      </c>
      <c r="C3056" s="41">
        <v>13274</v>
      </c>
      <c r="D3056" s="41">
        <v>16755</v>
      </c>
      <c r="E3056" s="41">
        <v>15274</v>
      </c>
      <c r="F3056" s="41">
        <v>5202</v>
      </c>
      <c r="G3056" s="41">
        <v>14367</v>
      </c>
      <c r="H3056" s="41">
        <v>338</v>
      </c>
      <c r="I3056" s="41">
        <v>1111</v>
      </c>
      <c r="J3056" s="41">
        <v>104</v>
      </c>
      <c r="K3056" s="41">
        <v>0.1898</v>
      </c>
      <c r="L3056" s="48">
        <v>394500</v>
      </c>
      <c r="M3056" s="49"/>
    </row>
    <row r="3057" spans="1:13" x14ac:dyDescent="0.25">
      <c r="A3057" s="40">
        <v>16871</v>
      </c>
      <c r="B3057" s="41">
        <v>27736</v>
      </c>
      <c r="C3057" s="41">
        <v>23347</v>
      </c>
      <c r="D3057" s="41">
        <v>26090</v>
      </c>
      <c r="E3057" s="41">
        <v>21110</v>
      </c>
      <c r="F3057" s="41">
        <v>9502</v>
      </c>
      <c r="G3057" s="41">
        <v>10681</v>
      </c>
      <c r="H3057" s="41">
        <v>381</v>
      </c>
      <c r="I3057" s="41">
        <v>1455</v>
      </c>
      <c r="J3057" s="41">
        <v>120</v>
      </c>
      <c r="K3057" s="41">
        <v>0.1981</v>
      </c>
      <c r="L3057" s="48">
        <v>303750</v>
      </c>
      <c r="M3057" s="49"/>
    </row>
    <row r="3058" spans="1:13" x14ac:dyDescent="0.25">
      <c r="A3058" s="40">
        <v>19733</v>
      </c>
      <c r="B3058" s="41">
        <v>24649</v>
      </c>
      <c r="C3058" s="41">
        <v>27364</v>
      </c>
      <c r="D3058" s="41">
        <v>21767</v>
      </c>
      <c r="E3058" s="41">
        <v>15477</v>
      </c>
      <c r="F3058" s="41">
        <v>13300</v>
      </c>
      <c r="G3058" s="41">
        <v>9765</v>
      </c>
      <c r="H3058" s="41">
        <v>351</v>
      </c>
      <c r="I3058" s="41">
        <v>1433</v>
      </c>
      <c r="J3058" s="41">
        <v>175</v>
      </c>
      <c r="K3058" s="41">
        <v>0.158</v>
      </c>
      <c r="L3058" s="48">
        <v>333500</v>
      </c>
      <c r="M3058" s="49"/>
    </row>
    <row r="3059" spans="1:13" x14ac:dyDescent="0.25">
      <c r="A3059" s="40">
        <v>8761</v>
      </c>
      <c r="B3059" s="41">
        <v>11931</v>
      </c>
      <c r="C3059" s="41">
        <v>12141</v>
      </c>
      <c r="D3059" s="41">
        <v>16846</v>
      </c>
      <c r="E3059" s="41">
        <v>13510</v>
      </c>
      <c r="F3059" s="41">
        <v>11343</v>
      </c>
      <c r="G3059" s="41">
        <v>5930</v>
      </c>
      <c r="H3059" s="41">
        <v>383</v>
      </c>
      <c r="I3059" s="41">
        <v>1149</v>
      </c>
      <c r="J3059" s="41">
        <v>181</v>
      </c>
      <c r="K3059" s="41">
        <v>0.22500000000000001</v>
      </c>
      <c r="L3059" s="48">
        <v>370000</v>
      </c>
      <c r="M3059" s="49"/>
    </row>
    <row r="3060" spans="1:13" x14ac:dyDescent="0.25">
      <c r="A3060" s="40">
        <v>8433</v>
      </c>
      <c r="B3060" s="41">
        <v>11571</v>
      </c>
      <c r="C3060" s="41">
        <v>14939</v>
      </c>
      <c r="D3060" s="41">
        <v>18052</v>
      </c>
      <c r="E3060" s="41">
        <v>23482</v>
      </c>
      <c r="F3060" s="41">
        <v>9646</v>
      </c>
      <c r="G3060" s="41">
        <v>12871</v>
      </c>
      <c r="H3060" s="41">
        <v>358</v>
      </c>
      <c r="I3060" s="41">
        <v>1088</v>
      </c>
      <c r="J3060" s="41">
        <v>159</v>
      </c>
      <c r="K3060" s="41">
        <v>0.12659999999999999</v>
      </c>
      <c r="L3060" s="48">
        <v>316000</v>
      </c>
      <c r="M3060" s="49"/>
    </row>
    <row r="3061" spans="1:13" x14ac:dyDescent="0.25">
      <c r="A3061" s="40">
        <v>15921</v>
      </c>
      <c r="B3061" s="41">
        <v>18119</v>
      </c>
      <c r="C3061" s="41">
        <v>16954</v>
      </c>
      <c r="D3061" s="41">
        <v>22397</v>
      </c>
      <c r="E3061" s="41">
        <v>12787</v>
      </c>
      <c r="F3061" s="41">
        <v>13072</v>
      </c>
      <c r="G3061" s="41">
        <v>11169</v>
      </c>
      <c r="H3061" s="41">
        <v>477</v>
      </c>
      <c r="I3061" s="41">
        <v>1262</v>
      </c>
      <c r="J3061" s="41">
        <v>175</v>
      </c>
      <c r="K3061" s="41">
        <v>0.2089</v>
      </c>
      <c r="L3061" s="48">
        <v>425000</v>
      </c>
      <c r="M3061" s="49"/>
    </row>
    <row r="3062" spans="1:13" x14ac:dyDescent="0.25">
      <c r="A3062" s="40">
        <v>10559</v>
      </c>
      <c r="B3062" s="41">
        <v>12597</v>
      </c>
      <c r="C3062" s="41">
        <v>14007</v>
      </c>
      <c r="D3062" s="41">
        <v>17802</v>
      </c>
      <c r="E3062" s="41">
        <v>7240</v>
      </c>
      <c r="F3062" s="41">
        <v>8761</v>
      </c>
      <c r="G3062" s="41">
        <v>14071</v>
      </c>
      <c r="H3062" s="41">
        <v>394</v>
      </c>
      <c r="I3062" s="41">
        <v>1078</v>
      </c>
      <c r="J3062" s="41">
        <v>170</v>
      </c>
      <c r="K3062" s="41">
        <v>0.20849999999999999</v>
      </c>
      <c r="L3062" s="48">
        <v>322000</v>
      </c>
      <c r="M3062" s="49"/>
    </row>
    <row r="3063" spans="1:13" x14ac:dyDescent="0.25">
      <c r="A3063" s="40">
        <v>17659</v>
      </c>
      <c r="B3063" s="41">
        <v>18427</v>
      </c>
      <c r="C3063" s="41">
        <v>18564</v>
      </c>
      <c r="D3063" s="41">
        <v>24037</v>
      </c>
      <c r="E3063" s="41">
        <v>12349</v>
      </c>
      <c r="F3063" s="41">
        <v>14167</v>
      </c>
      <c r="G3063" s="41">
        <v>8636</v>
      </c>
      <c r="H3063" s="41">
        <v>459</v>
      </c>
      <c r="I3063" s="41">
        <v>1299</v>
      </c>
      <c r="J3063" s="41">
        <v>196</v>
      </c>
      <c r="K3063" s="41">
        <v>0.30130000000000001</v>
      </c>
      <c r="L3063" s="48">
        <v>363000</v>
      </c>
      <c r="M3063" s="49"/>
    </row>
    <row r="3064" spans="1:13" x14ac:dyDescent="0.25">
      <c r="A3064" s="40">
        <v>17779</v>
      </c>
      <c r="B3064" s="41">
        <v>20135</v>
      </c>
      <c r="C3064" s="41">
        <v>19114</v>
      </c>
      <c r="D3064" s="41">
        <v>27963</v>
      </c>
      <c r="E3064" s="41">
        <v>9825</v>
      </c>
      <c r="F3064" s="41">
        <v>18189</v>
      </c>
      <c r="G3064" s="41">
        <v>11542</v>
      </c>
      <c r="H3064" s="41">
        <v>296</v>
      </c>
      <c r="I3064" s="41">
        <v>986</v>
      </c>
      <c r="J3064" s="41">
        <v>274</v>
      </c>
      <c r="K3064" s="41">
        <v>0.22370000000000001</v>
      </c>
      <c r="L3064" s="48">
        <v>395000</v>
      </c>
      <c r="M3064" s="49"/>
    </row>
    <row r="3065" spans="1:13" x14ac:dyDescent="0.25">
      <c r="A3065" s="40">
        <v>11204</v>
      </c>
      <c r="B3065" s="41">
        <v>14604</v>
      </c>
      <c r="C3065" s="41">
        <v>19113</v>
      </c>
      <c r="D3065" s="41">
        <v>12596</v>
      </c>
      <c r="E3065" s="41">
        <v>16254</v>
      </c>
      <c r="F3065" s="41">
        <v>20170</v>
      </c>
      <c r="G3065" s="41">
        <v>7273</v>
      </c>
      <c r="H3065" s="41">
        <v>463</v>
      </c>
      <c r="I3065" s="41">
        <v>1325</v>
      </c>
      <c r="J3065" s="41">
        <v>211</v>
      </c>
      <c r="K3065" s="41">
        <v>0.2177</v>
      </c>
      <c r="L3065" s="48">
        <v>400000</v>
      </c>
      <c r="M3065" s="49"/>
    </row>
    <row r="3066" spans="1:13" x14ac:dyDescent="0.25">
      <c r="A3066" s="40">
        <v>17105</v>
      </c>
      <c r="B3066" s="41">
        <v>18654</v>
      </c>
      <c r="C3066" s="41">
        <v>19472</v>
      </c>
      <c r="D3066" s="41">
        <v>22819</v>
      </c>
      <c r="E3066" s="41">
        <v>11670</v>
      </c>
      <c r="F3066" s="41">
        <v>17473</v>
      </c>
      <c r="G3066" s="41">
        <v>14294</v>
      </c>
      <c r="H3066" s="41">
        <v>254</v>
      </c>
      <c r="I3066" s="41">
        <v>981</v>
      </c>
      <c r="J3066" s="41">
        <v>243</v>
      </c>
      <c r="K3066" s="41">
        <v>0.32119999999999999</v>
      </c>
      <c r="L3066" s="48">
        <v>396000</v>
      </c>
      <c r="M3066" s="49"/>
    </row>
    <row r="3067" spans="1:13" x14ac:dyDescent="0.25">
      <c r="A3067" s="40">
        <v>26127</v>
      </c>
      <c r="B3067" s="41">
        <v>24978</v>
      </c>
      <c r="C3067" s="41">
        <v>17433</v>
      </c>
      <c r="D3067" s="41">
        <v>27987</v>
      </c>
      <c r="E3067" s="41">
        <v>14813</v>
      </c>
      <c r="F3067" s="41">
        <v>24143</v>
      </c>
      <c r="G3067" s="41">
        <v>13293</v>
      </c>
      <c r="H3067" s="41">
        <v>338</v>
      </c>
      <c r="I3067" s="41">
        <v>912</v>
      </c>
      <c r="J3067" s="41">
        <v>281</v>
      </c>
      <c r="K3067" s="41">
        <v>0.30020000000000002</v>
      </c>
      <c r="L3067" s="48">
        <v>470000</v>
      </c>
      <c r="M3067" s="49"/>
    </row>
    <row r="3068" spans="1:13" x14ac:dyDescent="0.25">
      <c r="A3068" s="40">
        <v>30001</v>
      </c>
      <c r="B3068" s="41">
        <v>29208</v>
      </c>
      <c r="C3068" s="41">
        <v>16627</v>
      </c>
      <c r="D3068" s="41">
        <v>27835</v>
      </c>
      <c r="E3068" s="41">
        <v>22607</v>
      </c>
      <c r="F3068" s="41">
        <v>24531</v>
      </c>
      <c r="G3068" s="41">
        <v>14866</v>
      </c>
      <c r="H3068" s="41">
        <v>232</v>
      </c>
      <c r="I3068" s="41">
        <v>855</v>
      </c>
      <c r="J3068" s="41">
        <v>285</v>
      </c>
      <c r="K3068" s="41">
        <v>0.15079999999999999</v>
      </c>
      <c r="L3068" s="48">
        <v>423250</v>
      </c>
      <c r="M3068" s="49"/>
    </row>
    <row r="3069" spans="1:13" x14ac:dyDescent="0.25">
      <c r="A3069" s="40">
        <v>23278</v>
      </c>
      <c r="B3069" s="41">
        <v>23891</v>
      </c>
      <c r="C3069" s="41">
        <v>16813</v>
      </c>
      <c r="D3069" s="41">
        <v>25478</v>
      </c>
      <c r="E3069" s="41">
        <v>22446</v>
      </c>
      <c r="F3069" s="41">
        <v>14149</v>
      </c>
      <c r="G3069" s="41">
        <v>9612</v>
      </c>
      <c r="H3069" s="41">
        <v>391</v>
      </c>
      <c r="I3069" s="41">
        <v>1110</v>
      </c>
      <c r="J3069" s="41">
        <v>266</v>
      </c>
      <c r="K3069" s="41">
        <v>0.60429999999999995</v>
      </c>
      <c r="L3069" s="48">
        <v>398000</v>
      </c>
      <c r="M3069" s="49"/>
    </row>
    <row r="3070" spans="1:13" x14ac:dyDescent="0.25">
      <c r="A3070" s="40">
        <v>23780</v>
      </c>
      <c r="B3070" s="41">
        <v>29107</v>
      </c>
      <c r="C3070" s="41">
        <v>18711</v>
      </c>
      <c r="D3070" s="41">
        <v>26137</v>
      </c>
      <c r="E3070" s="41">
        <v>20370</v>
      </c>
      <c r="F3070" s="41">
        <v>17873</v>
      </c>
      <c r="G3070" s="41">
        <v>11348</v>
      </c>
      <c r="H3070" s="41">
        <v>315</v>
      </c>
      <c r="I3070" s="41">
        <v>826</v>
      </c>
      <c r="J3070" s="41">
        <v>189</v>
      </c>
      <c r="K3070" s="41">
        <v>0.19109999999999999</v>
      </c>
      <c r="L3070" s="48">
        <v>455000</v>
      </c>
      <c r="M3070" s="49"/>
    </row>
    <row r="3071" spans="1:13" x14ac:dyDescent="0.25">
      <c r="A3071" s="40">
        <v>18823</v>
      </c>
      <c r="B3071" s="41">
        <v>20394</v>
      </c>
      <c r="C3071" s="41">
        <v>24284</v>
      </c>
      <c r="D3071" s="41">
        <v>24756</v>
      </c>
      <c r="E3071" s="41">
        <v>21561</v>
      </c>
      <c r="F3071" s="41">
        <v>20749</v>
      </c>
      <c r="G3071" s="41">
        <v>20906</v>
      </c>
      <c r="H3071" s="41">
        <v>314</v>
      </c>
      <c r="I3071" s="41">
        <v>1014</v>
      </c>
      <c r="J3071" s="41">
        <v>263</v>
      </c>
      <c r="K3071" s="41">
        <v>0.2737</v>
      </c>
      <c r="L3071" s="48">
        <v>379000</v>
      </c>
      <c r="M3071" s="49"/>
    </row>
    <row r="3072" spans="1:13" x14ac:dyDescent="0.25">
      <c r="A3072" s="40">
        <v>23979</v>
      </c>
      <c r="B3072" s="41">
        <v>23755</v>
      </c>
      <c r="C3072" s="41">
        <v>20210</v>
      </c>
      <c r="D3072" s="41">
        <v>23727</v>
      </c>
      <c r="E3072" s="41">
        <v>16079</v>
      </c>
      <c r="F3072" s="41">
        <v>23757</v>
      </c>
      <c r="G3072" s="41">
        <v>18122</v>
      </c>
      <c r="H3072" s="41">
        <v>238</v>
      </c>
      <c r="I3072" s="41">
        <v>811</v>
      </c>
      <c r="J3072" s="41">
        <v>295</v>
      </c>
      <c r="K3072" s="41">
        <v>0.28760000000000002</v>
      </c>
      <c r="L3072" s="48">
        <v>410000</v>
      </c>
      <c r="M3072" s="49"/>
    </row>
    <row r="3073" spans="1:13" x14ac:dyDescent="0.25">
      <c r="A3073" s="40">
        <v>28343</v>
      </c>
      <c r="B3073" s="41">
        <v>27845</v>
      </c>
      <c r="C3073" s="41">
        <v>32088</v>
      </c>
      <c r="D3073" s="41">
        <v>32363</v>
      </c>
      <c r="E3073" s="41">
        <v>29670</v>
      </c>
      <c r="F3073" s="41">
        <v>22068</v>
      </c>
      <c r="G3073" s="41">
        <v>7442</v>
      </c>
      <c r="H3073" s="41">
        <v>386</v>
      </c>
      <c r="I3073" s="41">
        <v>1101</v>
      </c>
      <c r="J3073" s="41">
        <v>249</v>
      </c>
      <c r="K3073" s="41">
        <v>0.2074</v>
      </c>
      <c r="L3073" s="48">
        <v>549950</v>
      </c>
      <c r="M3073" s="49"/>
    </row>
    <row r="3074" spans="1:13" x14ac:dyDescent="0.25">
      <c r="A3074" s="40">
        <v>31606</v>
      </c>
      <c r="B3074" s="41">
        <v>32131</v>
      </c>
      <c r="C3074" s="41">
        <v>32773</v>
      </c>
      <c r="D3074" s="41">
        <v>31854</v>
      </c>
      <c r="E3074" s="41">
        <v>25269</v>
      </c>
      <c r="F3074" s="41">
        <v>26613</v>
      </c>
      <c r="G3074" s="41">
        <v>10494</v>
      </c>
      <c r="H3074" s="41">
        <v>301</v>
      </c>
      <c r="I3074" s="41">
        <v>820</v>
      </c>
      <c r="J3074" s="41">
        <v>372</v>
      </c>
      <c r="K3074" s="41">
        <v>0.2979</v>
      </c>
      <c r="L3074" s="48">
        <v>980000</v>
      </c>
      <c r="M3074" s="49"/>
    </row>
    <row r="3075" spans="1:13" x14ac:dyDescent="0.25">
      <c r="A3075" s="40">
        <v>31059</v>
      </c>
      <c r="B3075" s="41">
        <v>32127</v>
      </c>
      <c r="C3075" s="41">
        <v>32577</v>
      </c>
      <c r="D3075" s="41">
        <v>31098</v>
      </c>
      <c r="E3075" s="41">
        <v>23475</v>
      </c>
      <c r="F3075" s="41">
        <v>23137</v>
      </c>
      <c r="G3075" s="41">
        <v>12573</v>
      </c>
      <c r="H3075" s="41">
        <v>364</v>
      </c>
      <c r="I3075" s="41">
        <v>845</v>
      </c>
      <c r="J3075" s="41">
        <v>294</v>
      </c>
      <c r="K3075" s="41">
        <v>0.27100000000000002</v>
      </c>
      <c r="L3075" s="48">
        <v>792500</v>
      </c>
      <c r="M3075" s="49"/>
    </row>
    <row r="3076" spans="1:13" x14ac:dyDescent="0.25">
      <c r="A3076" s="40">
        <v>23257</v>
      </c>
      <c r="B3076" s="41">
        <v>28656</v>
      </c>
      <c r="C3076" s="41">
        <v>30824</v>
      </c>
      <c r="D3076" s="41">
        <v>30727</v>
      </c>
      <c r="E3076" s="41">
        <v>6112</v>
      </c>
      <c r="F3076" s="41">
        <v>22536</v>
      </c>
      <c r="G3076" s="41">
        <v>7393</v>
      </c>
      <c r="H3076" s="41">
        <v>316</v>
      </c>
      <c r="I3076" s="41">
        <v>1123</v>
      </c>
      <c r="J3076" s="41">
        <v>297</v>
      </c>
      <c r="K3076" s="41">
        <v>0.39360000000000001</v>
      </c>
      <c r="L3076" s="48">
        <v>635000</v>
      </c>
      <c r="M3076" s="49"/>
    </row>
    <row r="3077" spans="1:13" x14ac:dyDescent="0.25">
      <c r="A3077" s="40">
        <v>15463</v>
      </c>
      <c r="B3077" s="41">
        <v>23436</v>
      </c>
      <c r="C3077" s="41">
        <v>26536</v>
      </c>
      <c r="D3077" s="41">
        <v>26854</v>
      </c>
      <c r="E3077" s="41">
        <v>19078</v>
      </c>
      <c r="F3077" s="41">
        <v>10874</v>
      </c>
      <c r="G3077" s="41">
        <v>5131</v>
      </c>
      <c r="H3077" s="41">
        <v>374</v>
      </c>
      <c r="I3077" s="41">
        <v>1307</v>
      </c>
      <c r="J3077" s="41">
        <v>230</v>
      </c>
      <c r="K3077" s="41">
        <v>0.34549999999999997</v>
      </c>
      <c r="L3077" s="48">
        <v>397500</v>
      </c>
      <c r="M3077" s="49"/>
    </row>
    <row r="3078" spans="1:13" x14ac:dyDescent="0.25">
      <c r="A3078" s="40">
        <v>23010</v>
      </c>
      <c r="B3078" s="41">
        <v>26696</v>
      </c>
      <c r="C3078" s="41">
        <v>32102</v>
      </c>
      <c r="D3078" s="41">
        <v>26012</v>
      </c>
      <c r="E3078" s="41">
        <v>26859</v>
      </c>
      <c r="F3078" s="41">
        <v>13834</v>
      </c>
      <c r="G3078" s="41">
        <v>6114</v>
      </c>
      <c r="H3078" s="41">
        <v>318</v>
      </c>
      <c r="I3078" s="41">
        <v>980</v>
      </c>
      <c r="J3078" s="41">
        <v>243</v>
      </c>
      <c r="K3078" s="41">
        <v>0.30199999999999999</v>
      </c>
      <c r="L3078" s="48">
        <v>535000</v>
      </c>
      <c r="M3078" s="49"/>
    </row>
    <row r="3079" spans="1:13" x14ac:dyDescent="0.25">
      <c r="A3079" s="40">
        <v>14046</v>
      </c>
      <c r="B3079" s="41">
        <v>17311</v>
      </c>
      <c r="C3079" s="41">
        <v>19304</v>
      </c>
      <c r="D3079" s="41">
        <v>29528</v>
      </c>
      <c r="E3079" s="41">
        <v>21563</v>
      </c>
      <c r="F3079" s="41">
        <v>16244</v>
      </c>
      <c r="G3079" s="41">
        <v>10613</v>
      </c>
      <c r="H3079" s="41">
        <v>294</v>
      </c>
      <c r="I3079" s="41">
        <v>977</v>
      </c>
      <c r="J3079" s="41">
        <v>169</v>
      </c>
      <c r="K3079" s="41">
        <v>0.153</v>
      </c>
      <c r="L3079" s="48">
        <v>395000</v>
      </c>
      <c r="M3079" s="49"/>
    </row>
    <row r="3080" spans="1:13" x14ac:dyDescent="0.25">
      <c r="A3080" s="40">
        <v>5109</v>
      </c>
      <c r="B3080" s="41">
        <v>7277</v>
      </c>
      <c r="C3080" s="41">
        <v>16194</v>
      </c>
      <c r="D3080" s="41">
        <v>18970</v>
      </c>
      <c r="E3080" s="41">
        <v>11158</v>
      </c>
      <c r="F3080" s="41">
        <v>1239</v>
      </c>
      <c r="G3080" s="41">
        <v>15797</v>
      </c>
      <c r="H3080" s="41">
        <v>387</v>
      </c>
      <c r="I3080" s="41">
        <v>971</v>
      </c>
      <c r="J3080" s="41">
        <v>146</v>
      </c>
      <c r="K3080" s="41">
        <v>0.1207</v>
      </c>
      <c r="L3080" s="48">
        <v>292500</v>
      </c>
      <c r="M3080" s="49"/>
    </row>
    <row r="3081" spans="1:13" x14ac:dyDescent="0.25">
      <c r="A3081" s="40">
        <v>6576</v>
      </c>
      <c r="B3081" s="41">
        <v>8170</v>
      </c>
      <c r="C3081" s="41">
        <v>14586</v>
      </c>
      <c r="D3081" s="41">
        <v>16126</v>
      </c>
      <c r="E3081" s="41">
        <v>10475</v>
      </c>
      <c r="F3081" s="41">
        <v>3395</v>
      </c>
      <c r="G3081" s="41">
        <v>9242</v>
      </c>
      <c r="H3081" s="41">
        <v>388</v>
      </c>
      <c r="I3081" s="41">
        <v>1010</v>
      </c>
      <c r="J3081" s="41">
        <v>155</v>
      </c>
      <c r="K3081" s="41">
        <v>0.126</v>
      </c>
      <c r="L3081" s="48">
        <v>367500</v>
      </c>
      <c r="M3081" s="49"/>
    </row>
    <row r="3082" spans="1:13" x14ac:dyDescent="0.25">
      <c r="A3082" s="40">
        <v>2231</v>
      </c>
      <c r="B3082" s="41">
        <v>4440</v>
      </c>
      <c r="C3082" s="41">
        <v>10657</v>
      </c>
      <c r="D3082" s="41">
        <v>9542</v>
      </c>
      <c r="E3082" s="41">
        <v>5599</v>
      </c>
      <c r="F3082" s="41">
        <v>4968</v>
      </c>
      <c r="G3082" s="41">
        <v>9253</v>
      </c>
      <c r="H3082" s="41">
        <v>365</v>
      </c>
      <c r="I3082" s="41">
        <v>934</v>
      </c>
      <c r="J3082" s="41">
        <v>126</v>
      </c>
      <c r="K3082" s="41">
        <v>0.48580000000000001</v>
      </c>
      <c r="L3082" s="48">
        <v>385000</v>
      </c>
      <c r="M3082" s="49"/>
    </row>
    <row r="3083" spans="1:13" x14ac:dyDescent="0.25">
      <c r="A3083" s="40">
        <v>12619</v>
      </c>
      <c r="B3083" s="41">
        <v>16745</v>
      </c>
      <c r="C3083" s="41">
        <v>20364</v>
      </c>
      <c r="D3083" s="41">
        <v>23385</v>
      </c>
      <c r="E3083" s="41">
        <v>8228</v>
      </c>
      <c r="F3083" s="41">
        <v>15136</v>
      </c>
      <c r="G3083" s="41">
        <v>10663</v>
      </c>
      <c r="H3083" s="41">
        <v>302</v>
      </c>
      <c r="I3083" s="41">
        <v>997</v>
      </c>
      <c r="J3083" s="41">
        <v>235</v>
      </c>
      <c r="K3083" s="41">
        <v>0.2742</v>
      </c>
      <c r="L3083" s="48">
        <v>379000</v>
      </c>
      <c r="M3083" s="49"/>
    </row>
    <row r="3084" spans="1:13" x14ac:dyDescent="0.25">
      <c r="A3084" s="40">
        <v>17609</v>
      </c>
      <c r="B3084" s="41">
        <v>19471</v>
      </c>
      <c r="C3084" s="41">
        <v>19900</v>
      </c>
      <c r="D3084" s="41">
        <v>28711</v>
      </c>
      <c r="E3084" s="41">
        <v>17265</v>
      </c>
      <c r="F3084" s="41">
        <v>18726</v>
      </c>
      <c r="G3084" s="41">
        <v>8991</v>
      </c>
      <c r="H3084" s="41">
        <v>336</v>
      </c>
      <c r="I3084" s="41">
        <v>969</v>
      </c>
      <c r="J3084" s="41">
        <v>233</v>
      </c>
      <c r="K3084" s="41">
        <v>0.1777</v>
      </c>
      <c r="L3084" s="48">
        <v>392500</v>
      </c>
      <c r="M3084" s="49"/>
    </row>
    <row r="3085" spans="1:13" x14ac:dyDescent="0.25">
      <c r="A3085" s="40">
        <v>12083</v>
      </c>
      <c r="B3085" s="41">
        <v>18619</v>
      </c>
      <c r="C3085" s="41">
        <v>17870</v>
      </c>
      <c r="D3085" s="41">
        <v>28616</v>
      </c>
      <c r="E3085" s="41">
        <v>8832</v>
      </c>
      <c r="F3085" s="41">
        <v>18702</v>
      </c>
      <c r="G3085" s="41">
        <v>6195</v>
      </c>
      <c r="H3085" s="41">
        <v>495</v>
      </c>
      <c r="I3085" s="41">
        <v>1212</v>
      </c>
      <c r="J3085" s="41">
        <v>232</v>
      </c>
      <c r="K3085" s="41">
        <v>0.82169999999999999</v>
      </c>
      <c r="L3085" s="48">
        <v>375000</v>
      </c>
      <c r="M3085" s="49"/>
    </row>
    <row r="3086" spans="1:13" x14ac:dyDescent="0.25">
      <c r="A3086" s="40">
        <v>9159</v>
      </c>
      <c r="B3086" s="41">
        <v>10892</v>
      </c>
      <c r="C3086" s="41">
        <v>13322</v>
      </c>
      <c r="D3086" s="41">
        <v>17140</v>
      </c>
      <c r="E3086" s="41">
        <v>10650</v>
      </c>
      <c r="F3086" s="41">
        <v>6154</v>
      </c>
      <c r="G3086" s="41">
        <v>7538</v>
      </c>
      <c r="H3086" s="41">
        <v>321</v>
      </c>
      <c r="I3086" s="41">
        <v>1028</v>
      </c>
      <c r="J3086" s="41">
        <v>188</v>
      </c>
      <c r="K3086" s="41">
        <v>0.21640000000000001</v>
      </c>
      <c r="L3086" s="48">
        <v>385000</v>
      </c>
      <c r="M3086" s="49"/>
    </row>
    <row r="3087" spans="1:13" x14ac:dyDescent="0.25">
      <c r="A3087" s="40">
        <v>15761</v>
      </c>
      <c r="B3087" s="41">
        <v>19453</v>
      </c>
      <c r="C3087" s="41">
        <v>22919</v>
      </c>
      <c r="D3087" s="41">
        <v>22305</v>
      </c>
      <c r="E3087" s="41">
        <v>11352</v>
      </c>
      <c r="F3087" s="41">
        <v>12008</v>
      </c>
      <c r="G3087" s="41">
        <v>7751</v>
      </c>
      <c r="H3087" s="41">
        <v>342</v>
      </c>
      <c r="I3087" s="41">
        <v>1196</v>
      </c>
      <c r="J3087" s="41">
        <v>358</v>
      </c>
      <c r="K3087" s="41">
        <v>0.39069999999999999</v>
      </c>
      <c r="L3087" s="48">
        <v>406500</v>
      </c>
      <c r="M3087" s="49"/>
    </row>
    <row r="3088" spans="1:13" x14ac:dyDescent="0.25">
      <c r="A3088" s="40">
        <v>7876</v>
      </c>
      <c r="B3088" s="41">
        <v>8247</v>
      </c>
      <c r="C3088" s="41">
        <v>12317</v>
      </c>
      <c r="D3088" s="41">
        <v>17095</v>
      </c>
      <c r="E3088" s="41">
        <v>12317</v>
      </c>
      <c r="F3088" s="41">
        <v>13093</v>
      </c>
      <c r="G3088" s="41">
        <v>5147</v>
      </c>
      <c r="H3088" s="41">
        <v>410</v>
      </c>
      <c r="I3088" s="41">
        <v>1133</v>
      </c>
      <c r="J3088" s="41">
        <v>177</v>
      </c>
      <c r="K3088" s="41">
        <v>0.19370000000000001</v>
      </c>
      <c r="L3088" s="48">
        <v>369950</v>
      </c>
      <c r="M3088" s="49"/>
    </row>
    <row r="3089" spans="1:13" x14ac:dyDescent="0.25">
      <c r="A3089" s="40">
        <v>9829</v>
      </c>
      <c r="B3089" s="41">
        <v>14010</v>
      </c>
      <c r="C3089" s="41">
        <v>15717</v>
      </c>
      <c r="D3089" s="41">
        <v>16471</v>
      </c>
      <c r="E3089" s="41">
        <v>4825</v>
      </c>
      <c r="F3089" s="41">
        <v>8657</v>
      </c>
      <c r="G3089" s="41">
        <v>1694</v>
      </c>
      <c r="H3089" s="41">
        <v>361</v>
      </c>
      <c r="I3089" s="41">
        <v>1037</v>
      </c>
      <c r="J3089" s="41">
        <v>142</v>
      </c>
      <c r="K3089" s="41">
        <v>0.36320000000000002</v>
      </c>
      <c r="L3089" s="48">
        <v>411250</v>
      </c>
      <c r="M3089" s="49"/>
    </row>
    <row r="3090" spans="1:13" x14ac:dyDescent="0.25">
      <c r="A3090" s="40">
        <v>7604</v>
      </c>
      <c r="B3090" s="41">
        <v>9966</v>
      </c>
      <c r="C3090" s="41">
        <v>17564</v>
      </c>
      <c r="D3090" s="41">
        <v>21549</v>
      </c>
      <c r="E3090" s="41">
        <v>14127</v>
      </c>
      <c r="F3090" s="41">
        <v>10660</v>
      </c>
      <c r="G3090" s="41">
        <v>10477</v>
      </c>
      <c r="H3090" s="41">
        <v>342</v>
      </c>
      <c r="I3090" s="41">
        <v>1045</v>
      </c>
      <c r="J3090" s="41">
        <v>202</v>
      </c>
      <c r="K3090" s="41">
        <v>0.45519999999999999</v>
      </c>
      <c r="L3090" s="48">
        <v>290000</v>
      </c>
      <c r="M3090" s="49"/>
    </row>
    <row r="3091" spans="1:13" x14ac:dyDescent="0.25">
      <c r="A3091" s="40">
        <v>9522</v>
      </c>
      <c r="B3091" s="41">
        <v>10984</v>
      </c>
      <c r="C3091" s="41">
        <v>15572</v>
      </c>
      <c r="D3091" s="41">
        <v>13145</v>
      </c>
      <c r="E3091" s="41">
        <v>14667</v>
      </c>
      <c r="F3091" s="41">
        <v>9088</v>
      </c>
      <c r="G3091" s="41">
        <v>14733</v>
      </c>
      <c r="H3091" s="41">
        <v>378</v>
      </c>
      <c r="I3091" s="41">
        <v>1102</v>
      </c>
      <c r="J3091" s="41">
        <v>261</v>
      </c>
      <c r="K3091" s="41">
        <v>0.219</v>
      </c>
      <c r="L3091" s="48">
        <v>326250</v>
      </c>
      <c r="M3091" s="49"/>
    </row>
    <row r="3092" spans="1:13" x14ac:dyDescent="0.25">
      <c r="A3092" s="40">
        <v>30583</v>
      </c>
      <c r="B3092" s="41">
        <v>32315</v>
      </c>
      <c r="C3092" s="41">
        <v>30452</v>
      </c>
      <c r="D3092" s="41">
        <v>31463</v>
      </c>
      <c r="E3092" s="41">
        <v>29975</v>
      </c>
      <c r="F3092" s="41">
        <v>7630</v>
      </c>
      <c r="G3092" s="41">
        <v>18689</v>
      </c>
      <c r="H3092" s="41">
        <v>306</v>
      </c>
      <c r="I3092" s="41">
        <v>933</v>
      </c>
      <c r="J3092" s="41">
        <v>321</v>
      </c>
      <c r="K3092" s="41">
        <v>0.25030000000000002</v>
      </c>
      <c r="L3092" s="48">
        <v>855000</v>
      </c>
      <c r="M3092" s="49"/>
    </row>
    <row r="3093" spans="1:13" x14ac:dyDescent="0.25">
      <c r="A3093" s="40">
        <v>30680</v>
      </c>
      <c r="B3093" s="41">
        <v>30528</v>
      </c>
      <c r="C3093" s="41">
        <v>32631</v>
      </c>
      <c r="D3093" s="41">
        <v>31413</v>
      </c>
      <c r="E3093" s="41">
        <v>20252</v>
      </c>
      <c r="F3093" s="41">
        <v>28296</v>
      </c>
      <c r="G3093" s="41">
        <v>10719</v>
      </c>
      <c r="H3093" s="41">
        <v>441</v>
      </c>
      <c r="I3093" s="41">
        <v>968</v>
      </c>
      <c r="J3093" s="41">
        <v>271</v>
      </c>
      <c r="K3093" s="41">
        <v>0.2215</v>
      </c>
      <c r="L3093" s="48">
        <v>1092500</v>
      </c>
      <c r="M3093" s="49"/>
    </row>
    <row r="3094" spans="1:13" x14ac:dyDescent="0.25">
      <c r="A3094" s="40">
        <v>30251</v>
      </c>
      <c r="B3094" s="41">
        <v>31903</v>
      </c>
      <c r="C3094" s="41">
        <v>32055</v>
      </c>
      <c r="D3094" s="41">
        <v>32140</v>
      </c>
      <c r="E3094" s="41">
        <v>21681</v>
      </c>
      <c r="F3094" s="41">
        <v>24454</v>
      </c>
      <c r="G3094" s="41">
        <v>7079</v>
      </c>
      <c r="H3094" s="41">
        <v>365</v>
      </c>
      <c r="I3094" s="41">
        <v>1028</v>
      </c>
      <c r="J3094" s="41">
        <v>253</v>
      </c>
      <c r="K3094" s="41">
        <v>0.2636</v>
      </c>
      <c r="L3094" s="48">
        <v>597500</v>
      </c>
      <c r="M3094" s="49"/>
    </row>
    <row r="3095" spans="1:13" x14ac:dyDescent="0.25">
      <c r="A3095" s="40">
        <v>22603</v>
      </c>
      <c r="B3095" s="41">
        <v>26155</v>
      </c>
      <c r="C3095" s="41">
        <v>30314</v>
      </c>
      <c r="D3095" s="41">
        <v>28751</v>
      </c>
      <c r="E3095" s="41">
        <v>14035</v>
      </c>
      <c r="F3095" s="41">
        <v>12820</v>
      </c>
      <c r="G3095" s="41">
        <v>12767</v>
      </c>
      <c r="H3095" s="41">
        <v>379</v>
      </c>
      <c r="I3095" s="41">
        <v>1051</v>
      </c>
      <c r="J3095" s="41">
        <v>285</v>
      </c>
      <c r="K3095" s="41">
        <v>0.47639999999999999</v>
      </c>
      <c r="L3095" s="48">
        <v>905000</v>
      </c>
      <c r="M3095" s="49"/>
    </row>
    <row r="3096" spans="1:13" x14ac:dyDescent="0.25">
      <c r="A3096" s="40">
        <v>19801</v>
      </c>
      <c r="B3096" s="41">
        <v>24392</v>
      </c>
      <c r="C3096" s="41">
        <v>31183</v>
      </c>
      <c r="D3096" s="41">
        <v>26400</v>
      </c>
      <c r="E3096" s="41">
        <v>22682</v>
      </c>
      <c r="F3096" s="41">
        <v>13681</v>
      </c>
      <c r="G3096" s="41">
        <v>9525</v>
      </c>
      <c r="H3096" s="41">
        <v>299</v>
      </c>
      <c r="I3096" s="41">
        <v>1344</v>
      </c>
      <c r="J3096" s="41">
        <v>186</v>
      </c>
      <c r="K3096" s="41">
        <v>0.23910000000000001</v>
      </c>
      <c r="L3096" s="48">
        <v>380000</v>
      </c>
      <c r="M3096" s="49"/>
    </row>
    <row r="3097" spans="1:13" x14ac:dyDescent="0.25">
      <c r="A3097" s="40">
        <v>9790</v>
      </c>
      <c r="B3097" s="41">
        <v>11144</v>
      </c>
      <c r="C3097" s="41">
        <v>21167</v>
      </c>
      <c r="D3097" s="41">
        <v>9946</v>
      </c>
      <c r="E3097" s="41">
        <v>16171</v>
      </c>
      <c r="F3097" s="41">
        <v>4572</v>
      </c>
      <c r="G3097" s="41">
        <v>10655</v>
      </c>
      <c r="H3097" s="41">
        <v>338</v>
      </c>
      <c r="I3097" s="41">
        <v>1085</v>
      </c>
      <c r="J3097" s="41">
        <v>180</v>
      </c>
      <c r="K3097" s="41">
        <v>0.40229999999999999</v>
      </c>
      <c r="L3097" s="48">
        <v>350000</v>
      </c>
      <c r="M3097" s="49"/>
    </row>
    <row r="3098" spans="1:13" x14ac:dyDescent="0.25">
      <c r="A3098" s="40">
        <v>11086</v>
      </c>
      <c r="B3098" s="41">
        <v>12496</v>
      </c>
      <c r="C3098" s="41">
        <v>14263</v>
      </c>
      <c r="D3098" s="41">
        <v>16860</v>
      </c>
      <c r="E3098" s="41">
        <v>14960</v>
      </c>
      <c r="F3098" s="41">
        <v>11714</v>
      </c>
      <c r="G3098" s="41">
        <v>1758</v>
      </c>
      <c r="H3098" s="41">
        <v>480</v>
      </c>
      <c r="I3098" s="41">
        <v>1439</v>
      </c>
      <c r="J3098" s="41">
        <v>187</v>
      </c>
      <c r="K3098" s="41">
        <v>0.2</v>
      </c>
      <c r="L3098" s="48">
        <v>332500</v>
      </c>
      <c r="M3098" s="49"/>
    </row>
    <row r="3099" spans="1:13" x14ac:dyDescent="0.25">
      <c r="A3099" s="40">
        <v>11844</v>
      </c>
      <c r="B3099" s="41">
        <v>18503</v>
      </c>
      <c r="C3099" s="41">
        <v>19601</v>
      </c>
      <c r="D3099" s="41">
        <v>18784</v>
      </c>
      <c r="E3099" s="41">
        <v>13072</v>
      </c>
      <c r="F3099" s="41">
        <v>14381</v>
      </c>
      <c r="G3099" s="41">
        <v>6189</v>
      </c>
      <c r="H3099" s="41">
        <v>372</v>
      </c>
      <c r="I3099" s="41">
        <v>1166</v>
      </c>
      <c r="J3099" s="41">
        <v>238</v>
      </c>
      <c r="K3099" s="41">
        <v>0.29980000000000001</v>
      </c>
      <c r="L3099" s="48">
        <v>382500</v>
      </c>
      <c r="M3099" s="49"/>
    </row>
    <row r="3100" spans="1:13" x14ac:dyDescent="0.25">
      <c r="A3100" s="40">
        <v>7859</v>
      </c>
      <c r="B3100" s="41">
        <v>7887</v>
      </c>
      <c r="C3100" s="41">
        <v>11489</v>
      </c>
      <c r="D3100" s="41">
        <v>15645</v>
      </c>
      <c r="E3100" s="41">
        <v>11232</v>
      </c>
      <c r="F3100" s="41">
        <v>13222</v>
      </c>
      <c r="G3100" s="41">
        <v>4403</v>
      </c>
      <c r="H3100" s="41">
        <v>445</v>
      </c>
      <c r="I3100" s="41">
        <v>982</v>
      </c>
      <c r="J3100" s="41">
        <v>186</v>
      </c>
      <c r="K3100" s="41">
        <v>0.22570000000000001</v>
      </c>
      <c r="L3100" s="48">
        <v>370000</v>
      </c>
      <c r="M3100" s="49"/>
    </row>
    <row r="3101" spans="1:13" x14ac:dyDescent="0.25">
      <c r="A3101" s="40">
        <v>21480</v>
      </c>
      <c r="B3101" s="41">
        <v>24617</v>
      </c>
      <c r="C3101" s="41">
        <v>18184</v>
      </c>
      <c r="D3101" s="41">
        <v>26070</v>
      </c>
      <c r="E3101" s="41">
        <v>10637</v>
      </c>
      <c r="F3101" s="41">
        <v>18311</v>
      </c>
      <c r="G3101" s="41">
        <v>8203</v>
      </c>
      <c r="H3101" s="41">
        <v>289</v>
      </c>
      <c r="I3101" s="41">
        <v>1015</v>
      </c>
      <c r="J3101" s="41">
        <v>338</v>
      </c>
      <c r="K3101" s="41">
        <v>0.5726</v>
      </c>
      <c r="L3101" s="48">
        <v>442000</v>
      </c>
      <c r="M3101" s="49"/>
    </row>
    <row r="3102" spans="1:13" x14ac:dyDescent="0.25">
      <c r="A3102" s="40">
        <v>7039</v>
      </c>
      <c r="B3102" s="41">
        <v>7455</v>
      </c>
      <c r="C3102" s="41">
        <v>14032</v>
      </c>
      <c r="D3102" s="41">
        <v>17818</v>
      </c>
      <c r="E3102" s="41">
        <v>18224</v>
      </c>
      <c r="F3102" s="41">
        <v>6051</v>
      </c>
      <c r="G3102" s="41">
        <v>9241</v>
      </c>
      <c r="H3102" s="41">
        <v>449</v>
      </c>
      <c r="I3102" s="41">
        <v>1322</v>
      </c>
      <c r="J3102" s="41">
        <v>248</v>
      </c>
      <c r="K3102" s="41">
        <v>0.33860000000000001</v>
      </c>
      <c r="L3102" s="48">
        <v>270000</v>
      </c>
      <c r="M3102" s="49"/>
    </row>
    <row r="3103" spans="1:13" x14ac:dyDescent="0.25">
      <c r="A3103" s="40">
        <v>10018</v>
      </c>
      <c r="B3103" s="41">
        <v>10703</v>
      </c>
      <c r="C3103" s="41">
        <v>16078</v>
      </c>
      <c r="D3103" s="41">
        <v>20779</v>
      </c>
      <c r="E3103" s="41">
        <v>6951</v>
      </c>
      <c r="F3103" s="41">
        <v>15501</v>
      </c>
      <c r="G3103" s="41">
        <v>3952</v>
      </c>
      <c r="H3103" s="41">
        <v>407</v>
      </c>
      <c r="I3103" s="41">
        <v>1174</v>
      </c>
      <c r="J3103" s="41">
        <v>182</v>
      </c>
      <c r="K3103" s="41">
        <v>0.20569999999999999</v>
      </c>
      <c r="L3103" s="48">
        <v>433000</v>
      </c>
      <c r="M3103" s="49"/>
    </row>
    <row r="3104" spans="1:13" x14ac:dyDescent="0.25">
      <c r="A3104" s="40">
        <v>25275</v>
      </c>
      <c r="B3104" s="41">
        <v>28037</v>
      </c>
      <c r="C3104" s="41">
        <v>32173</v>
      </c>
      <c r="D3104" s="41">
        <v>28475</v>
      </c>
      <c r="E3104" s="41">
        <v>26764</v>
      </c>
      <c r="F3104" s="41">
        <v>22118</v>
      </c>
      <c r="G3104" s="41">
        <v>15007</v>
      </c>
      <c r="H3104" s="41">
        <v>262</v>
      </c>
      <c r="I3104" s="41">
        <v>896</v>
      </c>
      <c r="J3104" s="41">
        <v>232</v>
      </c>
      <c r="K3104" s="41">
        <v>0.157</v>
      </c>
      <c r="L3104" s="48">
        <v>493000</v>
      </c>
      <c r="M3104" s="49"/>
    </row>
    <row r="3105" spans="1:13" x14ac:dyDescent="0.25">
      <c r="A3105" s="40">
        <v>19613</v>
      </c>
      <c r="B3105" s="41">
        <v>24828</v>
      </c>
      <c r="C3105" s="41">
        <v>30020</v>
      </c>
      <c r="D3105" s="41">
        <v>21207</v>
      </c>
      <c r="E3105" s="41">
        <v>18031</v>
      </c>
      <c r="F3105" s="41">
        <v>16153</v>
      </c>
      <c r="G3105" s="41">
        <v>9515</v>
      </c>
      <c r="H3105" s="41">
        <v>304</v>
      </c>
      <c r="I3105" s="41">
        <v>1285</v>
      </c>
      <c r="J3105" s="41">
        <v>92</v>
      </c>
      <c r="K3105" s="41">
        <v>0.21210000000000001</v>
      </c>
      <c r="L3105" s="48">
        <v>450000</v>
      </c>
      <c r="M3105" s="49"/>
    </row>
    <row r="3106" spans="1:13" x14ac:dyDescent="0.25">
      <c r="A3106" s="40">
        <v>21132</v>
      </c>
      <c r="B3106" s="41">
        <v>14813</v>
      </c>
      <c r="C3106" s="41">
        <v>32472</v>
      </c>
      <c r="D3106" s="41">
        <v>25463</v>
      </c>
      <c r="E3106" s="41">
        <v>15703</v>
      </c>
      <c r="F3106" s="41">
        <v>18969</v>
      </c>
      <c r="G3106" s="41">
        <v>7821</v>
      </c>
      <c r="H3106" s="41">
        <v>296</v>
      </c>
      <c r="I3106" s="41">
        <v>1275</v>
      </c>
      <c r="J3106" s="41">
        <v>155</v>
      </c>
      <c r="K3106" s="41">
        <v>0.23849999999999999</v>
      </c>
      <c r="L3106" s="48">
        <v>640000</v>
      </c>
      <c r="M3106" s="49"/>
    </row>
    <row r="3107" spans="1:13" x14ac:dyDescent="0.25">
      <c r="A3107" s="40">
        <v>31408</v>
      </c>
      <c r="B3107" s="41">
        <v>31753</v>
      </c>
      <c r="C3107" s="41">
        <v>32697</v>
      </c>
      <c r="D3107" s="41">
        <v>27847</v>
      </c>
      <c r="E3107" s="41">
        <v>23090</v>
      </c>
      <c r="F3107" s="41">
        <v>26828</v>
      </c>
      <c r="G3107" s="41">
        <v>6182</v>
      </c>
      <c r="H3107" s="41">
        <v>433</v>
      </c>
      <c r="I3107" s="41">
        <v>1040</v>
      </c>
      <c r="J3107" s="41">
        <v>144</v>
      </c>
      <c r="K3107" s="41">
        <v>0.14080000000000001</v>
      </c>
      <c r="L3107" s="48">
        <v>910000</v>
      </c>
      <c r="M3107" s="49"/>
    </row>
    <row r="3108" spans="1:13" x14ac:dyDescent="0.25">
      <c r="A3108" s="40">
        <v>28263</v>
      </c>
      <c r="B3108" s="41">
        <v>30275</v>
      </c>
      <c r="C3108" s="41">
        <v>32209</v>
      </c>
      <c r="D3108" s="41">
        <v>28464</v>
      </c>
      <c r="E3108" s="41">
        <v>22545</v>
      </c>
      <c r="F3108" s="41">
        <v>22690</v>
      </c>
      <c r="G3108" s="41">
        <v>8722</v>
      </c>
      <c r="H3108" s="41">
        <v>363</v>
      </c>
      <c r="I3108" s="41">
        <v>1156</v>
      </c>
      <c r="J3108" s="41">
        <v>172</v>
      </c>
      <c r="K3108" s="41">
        <v>0.1368</v>
      </c>
      <c r="L3108" s="48">
        <v>801000</v>
      </c>
      <c r="M3108" s="49"/>
    </row>
    <row r="3109" spans="1:13" ht="15.75" thickBot="1" x14ac:dyDescent="0.3">
      <c r="A3109" s="42">
        <v>10605</v>
      </c>
      <c r="B3109" s="43">
        <v>16268</v>
      </c>
      <c r="C3109" s="43">
        <v>26046</v>
      </c>
      <c r="D3109" s="43">
        <v>15237</v>
      </c>
      <c r="E3109" s="43">
        <v>19556</v>
      </c>
      <c r="F3109" s="43">
        <v>18278</v>
      </c>
      <c r="G3109" s="43">
        <v>16729</v>
      </c>
      <c r="H3109" s="43">
        <v>388</v>
      </c>
      <c r="I3109" s="43">
        <v>1557</v>
      </c>
      <c r="J3109" s="43">
        <v>184</v>
      </c>
      <c r="K3109" s="43">
        <v>0.1893</v>
      </c>
      <c r="L3109" s="50">
        <v>457000</v>
      </c>
      <c r="M3109" s="51"/>
    </row>
    <row r="3110" spans="1:13" hidden="1" x14ac:dyDescent="0.25">
      <c r="A3110" s="40">
        <v>21079</v>
      </c>
      <c r="B3110" s="41">
        <v>29087</v>
      </c>
      <c r="C3110" s="41">
        <v>31850</v>
      </c>
      <c r="D3110" s="41">
        <v>31326</v>
      </c>
      <c r="E3110" s="41">
        <v>13543</v>
      </c>
      <c r="F3110" s="41">
        <v>10579</v>
      </c>
      <c r="G3110" s="41">
        <v>14849</v>
      </c>
      <c r="H3110" s="41">
        <v>286</v>
      </c>
      <c r="I3110" s="41">
        <v>894</v>
      </c>
      <c r="J3110" s="41">
        <v>365</v>
      </c>
      <c r="K3110" s="41">
        <v>3.5495999999999999</v>
      </c>
      <c r="L3110" s="48">
        <v>2775000</v>
      </c>
      <c r="M3110" s="49" t="s">
        <v>9065</v>
      </c>
    </row>
    <row r="3111" spans="1:13" ht="15.75" thickTop="1" x14ac:dyDescent="0.25">
      <c r="A3111" s="38">
        <v>31478</v>
      </c>
      <c r="B3111" s="39">
        <v>32456</v>
      </c>
      <c r="C3111" s="39">
        <v>31561</v>
      </c>
      <c r="D3111" s="39">
        <v>32408</v>
      </c>
      <c r="E3111" s="39">
        <v>22990</v>
      </c>
      <c r="F3111" s="39">
        <v>22782</v>
      </c>
      <c r="G3111" s="39">
        <v>14228</v>
      </c>
      <c r="H3111" s="39">
        <v>204</v>
      </c>
      <c r="I3111" s="39">
        <v>961</v>
      </c>
      <c r="J3111" s="39">
        <v>239</v>
      </c>
      <c r="K3111" s="39">
        <v>0.27239999999999998</v>
      </c>
      <c r="L3111" s="46">
        <v>1450000</v>
      </c>
      <c r="M3111" s="47"/>
    </row>
    <row r="3112" spans="1:13" x14ac:dyDescent="0.25">
      <c r="A3112" s="40">
        <v>26453</v>
      </c>
      <c r="B3112" s="41">
        <v>31089</v>
      </c>
      <c r="C3112" s="41">
        <v>31644</v>
      </c>
      <c r="D3112" s="41">
        <v>31249</v>
      </c>
      <c r="E3112" s="41">
        <v>27993</v>
      </c>
      <c r="F3112" s="41">
        <v>7116</v>
      </c>
      <c r="G3112" s="41">
        <v>14445</v>
      </c>
      <c r="H3112" s="41">
        <v>293</v>
      </c>
      <c r="I3112" s="41">
        <v>816</v>
      </c>
      <c r="J3112" s="41">
        <v>345</v>
      </c>
      <c r="K3112" s="41">
        <v>0.44180000000000003</v>
      </c>
      <c r="L3112" s="48">
        <v>1262500</v>
      </c>
      <c r="M3112" s="49"/>
    </row>
    <row r="3113" spans="1:13" x14ac:dyDescent="0.25">
      <c r="A3113" s="40">
        <v>32303</v>
      </c>
      <c r="B3113" s="41">
        <v>32693</v>
      </c>
      <c r="C3113" s="41">
        <v>32440</v>
      </c>
      <c r="D3113" s="41">
        <v>32447</v>
      </c>
      <c r="E3113" s="41">
        <v>28398</v>
      </c>
      <c r="F3113" s="41">
        <v>16210</v>
      </c>
      <c r="G3113" s="41">
        <v>10749</v>
      </c>
      <c r="H3113" s="41">
        <v>330</v>
      </c>
      <c r="I3113" s="41">
        <v>824</v>
      </c>
      <c r="J3113" s="41">
        <v>261</v>
      </c>
      <c r="K3113" s="41">
        <v>0.54310000000000003</v>
      </c>
      <c r="L3113" s="48">
        <v>1275000</v>
      </c>
      <c r="M3113" s="49"/>
    </row>
    <row r="3114" spans="1:13" ht="15.75" thickBot="1" x14ac:dyDescent="0.3">
      <c r="A3114" s="42">
        <v>31532</v>
      </c>
      <c r="B3114" s="43">
        <v>31891</v>
      </c>
      <c r="C3114" s="43">
        <v>32436</v>
      </c>
      <c r="D3114" s="43">
        <v>26615</v>
      </c>
      <c r="E3114" s="43">
        <v>24285</v>
      </c>
      <c r="F3114" s="43">
        <v>8927</v>
      </c>
      <c r="G3114" s="43">
        <v>14548</v>
      </c>
      <c r="H3114" s="43">
        <v>241</v>
      </c>
      <c r="I3114" s="43">
        <v>742</v>
      </c>
      <c r="J3114" s="43">
        <v>395</v>
      </c>
      <c r="K3114" s="43">
        <v>0.78990000000000005</v>
      </c>
      <c r="L3114" s="50">
        <v>1297500</v>
      </c>
      <c r="M3114" s="51"/>
    </row>
    <row r="3115" spans="1:13" hidden="1" x14ac:dyDescent="0.25">
      <c r="A3115" s="40">
        <v>32631</v>
      </c>
      <c r="B3115" s="41">
        <v>32686</v>
      </c>
      <c r="C3115" s="41">
        <v>31120</v>
      </c>
      <c r="D3115" s="41">
        <v>32506</v>
      </c>
      <c r="E3115" s="41">
        <v>15758</v>
      </c>
      <c r="F3115" s="41">
        <v>16680</v>
      </c>
      <c r="G3115" s="41">
        <v>16332</v>
      </c>
      <c r="H3115" s="41">
        <v>205</v>
      </c>
      <c r="I3115" s="41">
        <v>687</v>
      </c>
      <c r="J3115" s="41">
        <v>301</v>
      </c>
      <c r="K3115" s="41">
        <v>0.62039999999999995</v>
      </c>
      <c r="L3115" s="48">
        <v>2637500</v>
      </c>
      <c r="M3115" s="49" t="s">
        <v>9065</v>
      </c>
    </row>
    <row r="3116" spans="1:13" ht="15.75" thickTop="1" x14ac:dyDescent="0.25">
      <c r="A3116" s="38">
        <v>28083</v>
      </c>
      <c r="B3116" s="39">
        <v>29960</v>
      </c>
      <c r="C3116" s="39">
        <v>31594</v>
      </c>
      <c r="D3116" s="39">
        <v>31075</v>
      </c>
      <c r="E3116" s="39">
        <v>25721</v>
      </c>
      <c r="F3116" s="39">
        <v>22344</v>
      </c>
      <c r="G3116" s="39">
        <v>14491</v>
      </c>
      <c r="H3116" s="39">
        <v>366</v>
      </c>
      <c r="I3116" s="39">
        <v>1030</v>
      </c>
      <c r="J3116" s="39">
        <v>274</v>
      </c>
      <c r="K3116" s="39">
        <v>0.23699999999999999</v>
      </c>
      <c r="L3116" s="46">
        <v>600000</v>
      </c>
      <c r="M3116" s="47"/>
    </row>
    <row r="3117" spans="1:13" x14ac:dyDescent="0.25">
      <c r="A3117" s="40">
        <v>24839</v>
      </c>
      <c r="B3117" s="41">
        <v>23048</v>
      </c>
      <c r="C3117" s="41">
        <v>31385</v>
      </c>
      <c r="D3117" s="41">
        <v>29632</v>
      </c>
      <c r="E3117" s="41">
        <v>25428</v>
      </c>
      <c r="F3117" s="41">
        <v>19416</v>
      </c>
      <c r="G3117" s="41">
        <v>13963</v>
      </c>
      <c r="H3117" s="41">
        <v>392</v>
      </c>
      <c r="I3117" s="41">
        <v>1074</v>
      </c>
      <c r="J3117" s="41">
        <v>301</v>
      </c>
      <c r="K3117" s="41">
        <v>0.39300000000000002</v>
      </c>
      <c r="L3117" s="48">
        <v>702500</v>
      </c>
      <c r="M3117" s="49"/>
    </row>
    <row r="3118" spans="1:13" x14ac:dyDescent="0.25">
      <c r="A3118" s="40">
        <v>30436</v>
      </c>
      <c r="B3118" s="41">
        <v>30090</v>
      </c>
      <c r="C3118" s="41">
        <v>30634</v>
      </c>
      <c r="D3118" s="41">
        <v>31785</v>
      </c>
      <c r="E3118" s="41">
        <v>24726</v>
      </c>
      <c r="F3118" s="41">
        <v>25882</v>
      </c>
      <c r="G3118" s="41">
        <v>11128</v>
      </c>
      <c r="H3118" s="41">
        <v>388</v>
      </c>
      <c r="I3118" s="41">
        <v>943</v>
      </c>
      <c r="J3118" s="41">
        <v>292</v>
      </c>
      <c r="K3118" s="41">
        <v>0.46579999999999999</v>
      </c>
      <c r="L3118" s="48">
        <v>537500</v>
      </c>
      <c r="M3118" s="49"/>
    </row>
    <row r="3119" spans="1:13" x14ac:dyDescent="0.25">
      <c r="A3119" s="40">
        <v>13497</v>
      </c>
      <c r="B3119" s="41">
        <v>19897</v>
      </c>
      <c r="C3119" s="41">
        <v>24991</v>
      </c>
      <c r="D3119" s="41">
        <v>27239</v>
      </c>
      <c r="E3119" s="41">
        <v>17555</v>
      </c>
      <c r="F3119" s="41">
        <v>5178</v>
      </c>
      <c r="G3119" s="41">
        <v>10300</v>
      </c>
      <c r="H3119" s="41">
        <v>318</v>
      </c>
      <c r="I3119" s="41">
        <v>1022</v>
      </c>
      <c r="J3119" s="41">
        <v>157</v>
      </c>
      <c r="K3119" s="41">
        <v>0.29470000000000002</v>
      </c>
      <c r="L3119" s="48">
        <v>432500</v>
      </c>
      <c r="M3119" s="49"/>
    </row>
    <row r="3120" spans="1:13" x14ac:dyDescent="0.25">
      <c r="A3120" s="40">
        <v>19514</v>
      </c>
      <c r="B3120" s="41">
        <v>28689</v>
      </c>
      <c r="C3120" s="41">
        <v>29483</v>
      </c>
      <c r="D3120" s="41">
        <v>30952</v>
      </c>
      <c r="E3120" s="41">
        <v>19884</v>
      </c>
      <c r="F3120" s="41">
        <v>12413</v>
      </c>
      <c r="G3120" s="41">
        <v>9545</v>
      </c>
      <c r="H3120" s="41">
        <v>333</v>
      </c>
      <c r="I3120" s="41">
        <v>1221</v>
      </c>
      <c r="J3120" s="41">
        <v>236</v>
      </c>
      <c r="K3120" s="41">
        <v>0.2555</v>
      </c>
      <c r="L3120" s="48">
        <v>457500</v>
      </c>
      <c r="M3120" s="49"/>
    </row>
    <row r="3121" spans="1:13" x14ac:dyDescent="0.25">
      <c r="A3121" s="40">
        <v>22778</v>
      </c>
      <c r="B3121" s="41">
        <v>28990</v>
      </c>
      <c r="C3121" s="41">
        <v>31139</v>
      </c>
      <c r="D3121" s="41">
        <v>28122</v>
      </c>
      <c r="E3121" s="41">
        <v>19240</v>
      </c>
      <c r="F3121" s="41">
        <v>12178</v>
      </c>
      <c r="G3121" s="41">
        <v>14532</v>
      </c>
      <c r="H3121" s="41">
        <v>389</v>
      </c>
      <c r="I3121" s="41">
        <v>1020</v>
      </c>
      <c r="J3121" s="41">
        <v>296</v>
      </c>
      <c r="K3121" s="41">
        <v>0.30520000000000003</v>
      </c>
      <c r="L3121" s="48">
        <v>715000</v>
      </c>
      <c r="M3121" s="49"/>
    </row>
    <row r="3122" spans="1:13" x14ac:dyDescent="0.25">
      <c r="A3122" s="40">
        <v>32414</v>
      </c>
      <c r="B3122" s="41">
        <v>31993</v>
      </c>
      <c r="C3122" s="41">
        <v>32736</v>
      </c>
      <c r="D3122" s="41">
        <v>30500</v>
      </c>
      <c r="E3122" s="41">
        <v>26636</v>
      </c>
      <c r="F3122" s="41">
        <v>30942</v>
      </c>
      <c r="G3122" s="41">
        <v>8560</v>
      </c>
      <c r="H3122" s="41">
        <v>394</v>
      </c>
      <c r="I3122" s="41">
        <v>792</v>
      </c>
      <c r="J3122" s="41">
        <v>142</v>
      </c>
      <c r="K3122" s="41">
        <v>9.0800000000000006E-2</v>
      </c>
      <c r="L3122" s="48">
        <v>975000</v>
      </c>
      <c r="M3122" s="49"/>
    </row>
    <row r="3123" spans="1:13" ht="15.75" thickBot="1" x14ac:dyDescent="0.3">
      <c r="A3123" s="42">
        <v>29425</v>
      </c>
      <c r="B3123" s="43">
        <v>31169</v>
      </c>
      <c r="C3123" s="43">
        <v>32696</v>
      </c>
      <c r="D3123" s="43">
        <v>29652</v>
      </c>
      <c r="E3123" s="43">
        <v>21033</v>
      </c>
      <c r="F3123" s="43">
        <v>25716</v>
      </c>
      <c r="G3123" s="43">
        <v>9169</v>
      </c>
      <c r="H3123" s="43">
        <v>293</v>
      </c>
      <c r="I3123" s="43">
        <v>869</v>
      </c>
      <c r="J3123" s="43">
        <v>178</v>
      </c>
      <c r="K3123" s="43">
        <v>0.2054</v>
      </c>
      <c r="L3123" s="50">
        <v>1080000</v>
      </c>
      <c r="M3123" s="51"/>
    </row>
    <row r="3124" spans="1:13" hidden="1" x14ac:dyDescent="0.25">
      <c r="A3124" s="40">
        <v>32462</v>
      </c>
      <c r="B3124" s="41">
        <v>32505</v>
      </c>
      <c r="C3124" s="41">
        <v>32844</v>
      </c>
      <c r="D3124" s="41">
        <v>31655</v>
      </c>
      <c r="E3124" s="41">
        <v>19307</v>
      </c>
      <c r="F3124" s="41">
        <v>22206</v>
      </c>
      <c r="G3124" s="41">
        <v>10504</v>
      </c>
      <c r="H3124" s="41">
        <v>279</v>
      </c>
      <c r="I3124" s="41">
        <v>827</v>
      </c>
      <c r="J3124" s="41">
        <v>157</v>
      </c>
      <c r="K3124" s="41">
        <v>0.60189999999999999</v>
      </c>
      <c r="L3124" s="48">
        <v>1837500</v>
      </c>
      <c r="M3124" s="49" t="s">
        <v>9065</v>
      </c>
    </row>
    <row r="3125" spans="1:13" ht="15.75" thickTop="1" x14ac:dyDescent="0.25">
      <c r="A3125" s="38">
        <v>13161</v>
      </c>
      <c r="B3125" s="39">
        <v>23446</v>
      </c>
      <c r="C3125" s="39">
        <v>28142</v>
      </c>
      <c r="D3125" s="39">
        <v>28171</v>
      </c>
      <c r="E3125" s="39">
        <v>13010</v>
      </c>
      <c r="F3125" s="39">
        <v>9444</v>
      </c>
      <c r="G3125" s="39">
        <v>2082</v>
      </c>
      <c r="H3125" s="39">
        <v>603</v>
      </c>
      <c r="I3125" s="39">
        <v>2031</v>
      </c>
      <c r="J3125" s="39">
        <v>201</v>
      </c>
      <c r="K3125" s="39">
        <v>0.71599999999999997</v>
      </c>
      <c r="L3125" s="46">
        <v>404000</v>
      </c>
      <c r="M3125" s="47"/>
    </row>
    <row r="3126" spans="1:13" x14ac:dyDescent="0.25">
      <c r="A3126" s="40">
        <v>17478</v>
      </c>
      <c r="B3126" s="41">
        <v>22262</v>
      </c>
      <c r="C3126" s="41">
        <v>30893</v>
      </c>
      <c r="D3126" s="41">
        <v>23576</v>
      </c>
      <c r="E3126" s="41">
        <v>18901</v>
      </c>
      <c r="F3126" s="41">
        <v>14656</v>
      </c>
      <c r="G3126" s="41">
        <v>10004</v>
      </c>
      <c r="H3126" s="41">
        <v>312</v>
      </c>
      <c r="I3126" s="41">
        <v>918</v>
      </c>
      <c r="J3126" s="41">
        <v>110</v>
      </c>
      <c r="K3126" s="41">
        <v>0.16869999999999999</v>
      </c>
      <c r="L3126" s="48">
        <v>875000</v>
      </c>
      <c r="M3126" s="49"/>
    </row>
    <row r="3127" spans="1:13" x14ac:dyDescent="0.25">
      <c r="A3127" s="40">
        <v>24287</v>
      </c>
      <c r="B3127" s="41">
        <v>23992</v>
      </c>
      <c r="C3127" s="41">
        <v>32719</v>
      </c>
      <c r="D3127" s="41">
        <v>24064</v>
      </c>
      <c r="E3127" s="41">
        <v>18625</v>
      </c>
      <c r="F3127" s="41">
        <v>21574</v>
      </c>
      <c r="G3127" s="41">
        <v>10328</v>
      </c>
      <c r="H3127" s="41">
        <v>350</v>
      </c>
      <c r="I3127" s="41">
        <v>1056</v>
      </c>
      <c r="J3127" s="41">
        <v>146</v>
      </c>
      <c r="K3127" s="41">
        <v>0.18210000000000001</v>
      </c>
      <c r="L3127" s="48">
        <v>798000</v>
      </c>
      <c r="M3127" s="49"/>
    </row>
    <row r="3128" spans="1:13" x14ac:dyDescent="0.25">
      <c r="A3128" s="40">
        <v>28136</v>
      </c>
      <c r="B3128" s="41">
        <v>27076</v>
      </c>
      <c r="C3128" s="41">
        <v>32687</v>
      </c>
      <c r="D3128" s="41">
        <v>28571</v>
      </c>
      <c r="E3128" s="41">
        <v>25214</v>
      </c>
      <c r="F3128" s="41">
        <v>26702</v>
      </c>
      <c r="G3128" s="41">
        <v>6731</v>
      </c>
      <c r="H3128" s="41">
        <v>494</v>
      </c>
      <c r="I3128" s="41">
        <v>1032</v>
      </c>
      <c r="J3128" s="41">
        <v>123</v>
      </c>
      <c r="K3128" s="41">
        <v>0.33500000000000002</v>
      </c>
      <c r="L3128" s="48">
        <v>882500</v>
      </c>
      <c r="M3128" s="49"/>
    </row>
    <row r="3129" spans="1:13" x14ac:dyDescent="0.25">
      <c r="A3129" s="40">
        <v>9917</v>
      </c>
      <c r="B3129" s="41">
        <v>10776</v>
      </c>
      <c r="C3129" s="41">
        <v>18005</v>
      </c>
      <c r="D3129" s="41">
        <v>23339</v>
      </c>
      <c r="E3129" s="41">
        <v>3975</v>
      </c>
      <c r="F3129" s="41">
        <v>6</v>
      </c>
      <c r="G3129" s="41">
        <v>13062</v>
      </c>
      <c r="H3129" s="41">
        <v>410</v>
      </c>
      <c r="I3129" s="41">
        <v>1093</v>
      </c>
      <c r="J3129" s="41">
        <v>137</v>
      </c>
      <c r="K3129" s="41">
        <v>0.3024</v>
      </c>
      <c r="L3129" s="48">
        <v>262000</v>
      </c>
      <c r="M3129" s="49"/>
    </row>
    <row r="3130" spans="1:13" x14ac:dyDescent="0.25">
      <c r="A3130" s="40">
        <v>12609</v>
      </c>
      <c r="B3130" s="41">
        <v>18475</v>
      </c>
      <c r="C3130" s="41">
        <v>12477</v>
      </c>
      <c r="D3130" s="41">
        <v>21237</v>
      </c>
      <c r="E3130" s="41">
        <v>15069</v>
      </c>
      <c r="F3130" s="41">
        <v>108</v>
      </c>
      <c r="G3130" s="41">
        <v>15975</v>
      </c>
      <c r="H3130" s="41">
        <v>361</v>
      </c>
      <c r="I3130" s="41">
        <v>1717</v>
      </c>
      <c r="J3130" s="41">
        <v>151</v>
      </c>
      <c r="K3130" s="41">
        <v>0.28449999999999998</v>
      </c>
      <c r="L3130" s="48">
        <v>416000</v>
      </c>
      <c r="M3130" s="49"/>
    </row>
    <row r="3131" spans="1:13" x14ac:dyDescent="0.25">
      <c r="A3131" s="40">
        <v>15103</v>
      </c>
      <c r="B3131" s="41">
        <v>21217</v>
      </c>
      <c r="C3131" s="41">
        <v>17901</v>
      </c>
      <c r="D3131" s="41">
        <v>16938</v>
      </c>
      <c r="E3131" s="41">
        <v>9223</v>
      </c>
      <c r="F3131" s="41">
        <v>23</v>
      </c>
      <c r="G3131" s="41">
        <v>2323</v>
      </c>
      <c r="H3131" s="41">
        <v>801</v>
      </c>
      <c r="I3131" s="41">
        <v>2801</v>
      </c>
      <c r="J3131" s="41">
        <v>99</v>
      </c>
      <c r="K3131" s="41">
        <v>3.5981999999999998</v>
      </c>
      <c r="L3131" s="48">
        <v>482500</v>
      </c>
      <c r="M3131" s="49"/>
    </row>
    <row r="3132" spans="1:13" x14ac:dyDescent="0.25">
      <c r="A3132" s="40">
        <v>10428</v>
      </c>
      <c r="B3132" s="41">
        <v>19326</v>
      </c>
      <c r="C3132" s="41">
        <v>19519</v>
      </c>
      <c r="D3132" s="41">
        <v>18510</v>
      </c>
      <c r="E3132" s="41">
        <v>15627</v>
      </c>
      <c r="F3132" s="41">
        <v>485</v>
      </c>
      <c r="G3132" s="41">
        <v>14998</v>
      </c>
      <c r="H3132" s="41">
        <v>389</v>
      </c>
      <c r="I3132" s="41">
        <v>1163</v>
      </c>
      <c r="J3132" s="41">
        <v>93</v>
      </c>
      <c r="K3132" s="41">
        <v>0.1012</v>
      </c>
      <c r="L3132" s="48">
        <v>320000</v>
      </c>
      <c r="M3132" s="49"/>
    </row>
    <row r="3133" spans="1:13" x14ac:dyDescent="0.25">
      <c r="A3133" s="40">
        <v>12691</v>
      </c>
      <c r="B3133" s="41">
        <v>19254</v>
      </c>
      <c r="C3133" s="41">
        <v>17529</v>
      </c>
      <c r="D3133" s="41">
        <v>17606</v>
      </c>
      <c r="E3133" s="41">
        <v>6449</v>
      </c>
      <c r="F3133" s="41">
        <v>412</v>
      </c>
      <c r="G3133" s="41">
        <v>16043</v>
      </c>
      <c r="H3133" s="41">
        <v>392</v>
      </c>
      <c r="I3133" s="41">
        <v>1080</v>
      </c>
      <c r="J3133" s="41">
        <v>118</v>
      </c>
      <c r="K3133" s="41">
        <v>0.15160000000000001</v>
      </c>
      <c r="L3133" s="48">
        <v>340000</v>
      </c>
      <c r="M3133" s="49"/>
    </row>
    <row r="3134" spans="1:13" x14ac:dyDescent="0.25">
      <c r="A3134" s="40">
        <v>3282</v>
      </c>
      <c r="B3134" s="41">
        <v>4510</v>
      </c>
      <c r="C3134" s="41">
        <v>10990</v>
      </c>
      <c r="D3134" s="41">
        <v>11012</v>
      </c>
      <c r="E3134" s="41">
        <v>7121</v>
      </c>
      <c r="F3134" s="41">
        <v>393</v>
      </c>
      <c r="G3134" s="41">
        <v>14292</v>
      </c>
      <c r="H3134" s="41">
        <v>470</v>
      </c>
      <c r="I3134" s="41">
        <v>1282</v>
      </c>
      <c r="J3134" s="41">
        <v>210</v>
      </c>
      <c r="K3134" s="41">
        <v>0.13</v>
      </c>
      <c r="L3134" s="48">
        <v>218000</v>
      </c>
      <c r="M3134" s="49"/>
    </row>
    <row r="3135" spans="1:13" x14ac:dyDescent="0.25">
      <c r="A3135" s="40">
        <v>4705</v>
      </c>
      <c r="B3135" s="41">
        <v>9926</v>
      </c>
      <c r="C3135" s="41">
        <v>12670</v>
      </c>
      <c r="D3135" s="41">
        <v>15872</v>
      </c>
      <c r="E3135" s="41">
        <v>8032</v>
      </c>
      <c r="F3135" s="41">
        <v>224</v>
      </c>
      <c r="G3135" s="41">
        <v>11437</v>
      </c>
      <c r="H3135" s="41">
        <v>514</v>
      </c>
      <c r="I3135" s="41">
        <v>1202</v>
      </c>
      <c r="J3135" s="41">
        <v>177</v>
      </c>
      <c r="K3135" s="41">
        <v>0.1226</v>
      </c>
      <c r="L3135" s="48">
        <v>364000</v>
      </c>
      <c r="M3135" s="49"/>
    </row>
    <row r="3136" spans="1:13" x14ac:dyDescent="0.25">
      <c r="A3136" s="40">
        <v>5991</v>
      </c>
      <c r="B3136" s="41">
        <v>13702</v>
      </c>
      <c r="C3136" s="41">
        <v>11710</v>
      </c>
      <c r="D3136" s="41">
        <v>17065</v>
      </c>
      <c r="E3136" s="41">
        <v>12079</v>
      </c>
      <c r="F3136" s="41">
        <v>350</v>
      </c>
      <c r="G3136" s="41">
        <v>8468</v>
      </c>
      <c r="H3136" s="41">
        <v>486</v>
      </c>
      <c r="I3136" s="41">
        <v>1336</v>
      </c>
      <c r="J3136" s="41">
        <v>102</v>
      </c>
      <c r="K3136" s="41">
        <v>0.10059999999999999</v>
      </c>
      <c r="L3136" s="48">
        <v>365000</v>
      </c>
      <c r="M3136" s="49"/>
    </row>
    <row r="3137" spans="1:13" x14ac:dyDescent="0.25">
      <c r="A3137" s="40">
        <v>7609</v>
      </c>
      <c r="B3137" s="41">
        <v>15663</v>
      </c>
      <c r="C3137" s="41">
        <v>17368</v>
      </c>
      <c r="D3137" s="41">
        <v>22509</v>
      </c>
      <c r="E3137" s="41">
        <v>8439</v>
      </c>
      <c r="F3137" s="41">
        <v>612</v>
      </c>
      <c r="G3137" s="41">
        <v>2696</v>
      </c>
      <c r="H3137" s="41">
        <v>420</v>
      </c>
      <c r="I3137" s="41">
        <v>1469</v>
      </c>
      <c r="J3137" s="41">
        <v>343</v>
      </c>
      <c r="K3137" s="41">
        <v>0.1036</v>
      </c>
      <c r="L3137" s="48">
        <v>240000</v>
      </c>
      <c r="M3137" s="49"/>
    </row>
    <row r="3138" spans="1:13" x14ac:dyDescent="0.25">
      <c r="A3138" s="40">
        <v>14389</v>
      </c>
      <c r="B3138" s="41">
        <v>21656</v>
      </c>
      <c r="C3138" s="41">
        <v>13008</v>
      </c>
      <c r="D3138" s="41">
        <v>18298</v>
      </c>
      <c r="E3138" s="41">
        <v>11389</v>
      </c>
      <c r="F3138" s="41">
        <v>770</v>
      </c>
      <c r="G3138" s="41">
        <v>3247</v>
      </c>
      <c r="H3138" s="41">
        <v>544</v>
      </c>
      <c r="I3138" s="41">
        <v>1392</v>
      </c>
      <c r="J3138" s="41">
        <v>170</v>
      </c>
      <c r="K3138" s="41">
        <v>9.4799999999999995E-2</v>
      </c>
      <c r="L3138" s="48">
        <v>397500</v>
      </c>
      <c r="M3138" s="49"/>
    </row>
    <row r="3139" spans="1:13" x14ac:dyDescent="0.25">
      <c r="A3139" s="40">
        <v>9908</v>
      </c>
      <c r="B3139" s="41">
        <v>14302</v>
      </c>
      <c r="C3139" s="41">
        <v>14214</v>
      </c>
      <c r="D3139" s="41">
        <v>21373</v>
      </c>
      <c r="E3139" s="41">
        <v>10288</v>
      </c>
      <c r="F3139" s="41">
        <v>519</v>
      </c>
      <c r="G3139" s="41">
        <v>7140</v>
      </c>
      <c r="H3139" s="41">
        <v>622</v>
      </c>
      <c r="I3139" s="41">
        <v>1737</v>
      </c>
      <c r="J3139" s="41">
        <v>182</v>
      </c>
      <c r="K3139" s="41">
        <v>0.14019999999999999</v>
      </c>
      <c r="L3139" s="48">
        <v>407498</v>
      </c>
      <c r="M3139" s="49"/>
    </row>
    <row r="3140" spans="1:13" x14ac:dyDescent="0.25">
      <c r="A3140" s="40">
        <v>14602</v>
      </c>
      <c r="B3140" s="41">
        <v>22694</v>
      </c>
      <c r="C3140" s="41">
        <v>14190</v>
      </c>
      <c r="D3140" s="41">
        <v>26481</v>
      </c>
      <c r="E3140" s="41">
        <v>15051</v>
      </c>
      <c r="F3140" s="41">
        <v>1390</v>
      </c>
      <c r="G3140" s="41">
        <v>4088</v>
      </c>
      <c r="H3140" s="41">
        <v>683</v>
      </c>
      <c r="I3140" s="41">
        <v>1488</v>
      </c>
      <c r="J3140" s="41">
        <v>199</v>
      </c>
      <c r="K3140" s="41">
        <v>0.1057</v>
      </c>
      <c r="L3140" s="48">
        <v>345000</v>
      </c>
      <c r="M3140" s="49"/>
    </row>
    <row r="3141" spans="1:13" x14ac:dyDescent="0.25">
      <c r="A3141" s="40">
        <v>15850</v>
      </c>
      <c r="B3141" s="41">
        <v>22569</v>
      </c>
      <c r="C3141" s="41">
        <v>19222</v>
      </c>
      <c r="D3141" s="41">
        <v>24750</v>
      </c>
      <c r="E3141" s="41">
        <v>20606</v>
      </c>
      <c r="F3141" s="41">
        <v>2405</v>
      </c>
      <c r="G3141" s="41">
        <v>5691</v>
      </c>
      <c r="H3141" s="41">
        <v>569</v>
      </c>
      <c r="I3141" s="41">
        <v>1474</v>
      </c>
      <c r="J3141" s="41">
        <v>158</v>
      </c>
      <c r="K3141" s="41">
        <v>0.1187</v>
      </c>
      <c r="L3141" s="48">
        <v>370000</v>
      </c>
      <c r="M3141" s="49"/>
    </row>
    <row r="3142" spans="1:13" x14ac:dyDescent="0.25">
      <c r="A3142" s="40">
        <v>7080</v>
      </c>
      <c r="B3142" s="41">
        <v>9883</v>
      </c>
      <c r="C3142" s="41">
        <v>13712</v>
      </c>
      <c r="D3142" s="41">
        <v>12288</v>
      </c>
      <c r="E3142" s="41">
        <v>4475</v>
      </c>
      <c r="F3142" s="41">
        <v>277</v>
      </c>
      <c r="G3142" s="41">
        <v>16284</v>
      </c>
      <c r="H3142" s="41">
        <v>437</v>
      </c>
      <c r="I3142" s="41">
        <v>1369</v>
      </c>
      <c r="J3142" s="41">
        <v>126</v>
      </c>
      <c r="K3142" s="41">
        <v>0.23319999999999999</v>
      </c>
      <c r="L3142" s="48">
        <v>325000</v>
      </c>
      <c r="M3142" s="49"/>
    </row>
    <row r="3143" spans="1:13" x14ac:dyDescent="0.25">
      <c r="A3143" s="40">
        <v>4182</v>
      </c>
      <c r="B3143" s="41">
        <v>7400</v>
      </c>
      <c r="C3143" s="41">
        <v>12299</v>
      </c>
      <c r="D3143" s="41">
        <v>9265</v>
      </c>
      <c r="E3143" s="41">
        <v>3597</v>
      </c>
      <c r="F3143" s="41">
        <v>300</v>
      </c>
      <c r="G3143" s="41">
        <v>6388</v>
      </c>
      <c r="H3143" s="41">
        <v>653</v>
      </c>
      <c r="I3143" s="41">
        <v>1731</v>
      </c>
      <c r="J3143" s="41">
        <v>288</v>
      </c>
      <c r="K3143" s="41">
        <v>0.1704</v>
      </c>
      <c r="L3143" s="48">
        <v>242000</v>
      </c>
      <c r="M3143" s="49"/>
    </row>
    <row r="3144" spans="1:13" x14ac:dyDescent="0.25">
      <c r="A3144" s="40">
        <v>7786</v>
      </c>
      <c r="B3144" s="41">
        <v>9082</v>
      </c>
      <c r="C3144" s="41">
        <v>13675</v>
      </c>
      <c r="D3144" s="41">
        <v>10198</v>
      </c>
      <c r="E3144" s="41">
        <v>7399</v>
      </c>
      <c r="F3144" s="41">
        <v>149</v>
      </c>
      <c r="G3144" s="41">
        <v>9283</v>
      </c>
      <c r="H3144" s="41">
        <v>455</v>
      </c>
      <c r="I3144" s="41">
        <v>1563</v>
      </c>
      <c r="J3144" s="41">
        <v>199</v>
      </c>
      <c r="K3144" s="41">
        <v>0.73180000000000001</v>
      </c>
      <c r="L3144" s="48">
        <v>390000</v>
      </c>
      <c r="M3144" s="49"/>
    </row>
    <row r="3145" spans="1:13" x14ac:dyDescent="0.25">
      <c r="A3145" s="40">
        <v>4987</v>
      </c>
      <c r="B3145" s="41">
        <v>10831</v>
      </c>
      <c r="C3145" s="41">
        <v>12986</v>
      </c>
      <c r="D3145" s="41">
        <v>15871</v>
      </c>
      <c r="E3145" s="41">
        <v>3056</v>
      </c>
      <c r="F3145" s="41">
        <v>398</v>
      </c>
      <c r="G3145" s="41">
        <v>5462</v>
      </c>
      <c r="H3145" s="41">
        <v>465</v>
      </c>
      <c r="I3145" s="41">
        <v>1683</v>
      </c>
      <c r="J3145" s="41">
        <v>170</v>
      </c>
      <c r="K3145" s="41">
        <v>0.1507</v>
      </c>
      <c r="L3145" s="48">
        <v>290000</v>
      </c>
      <c r="M3145" s="49"/>
    </row>
    <row r="3146" spans="1:13" x14ac:dyDescent="0.25">
      <c r="A3146" s="40">
        <v>5213</v>
      </c>
      <c r="B3146" s="41">
        <v>5198</v>
      </c>
      <c r="C3146" s="41">
        <v>13399</v>
      </c>
      <c r="D3146" s="41">
        <v>10745</v>
      </c>
      <c r="E3146" s="41">
        <v>2080</v>
      </c>
      <c r="F3146" s="41">
        <v>1380</v>
      </c>
      <c r="G3146" s="41">
        <v>7254</v>
      </c>
      <c r="H3146" s="41">
        <v>521</v>
      </c>
      <c r="I3146" s="41">
        <v>2025</v>
      </c>
      <c r="J3146" s="41">
        <v>193</v>
      </c>
      <c r="K3146" s="41">
        <v>0.14749999999999999</v>
      </c>
      <c r="L3146" s="48">
        <v>355000</v>
      </c>
      <c r="M3146" s="49"/>
    </row>
    <row r="3147" spans="1:13" x14ac:dyDescent="0.25">
      <c r="A3147" s="40">
        <v>9696</v>
      </c>
      <c r="B3147" s="41">
        <v>13042</v>
      </c>
      <c r="C3147" s="41">
        <v>12744</v>
      </c>
      <c r="D3147" s="41">
        <v>10742</v>
      </c>
      <c r="E3147" s="41">
        <v>5223</v>
      </c>
      <c r="F3147" s="41">
        <v>624</v>
      </c>
      <c r="G3147" s="41">
        <v>1886</v>
      </c>
      <c r="H3147" s="41">
        <v>598</v>
      </c>
      <c r="I3147" s="41">
        <v>1754</v>
      </c>
      <c r="J3147" s="41">
        <v>240</v>
      </c>
      <c r="K3147" s="41">
        <v>0.14199999999999999</v>
      </c>
      <c r="L3147" s="48">
        <v>396000</v>
      </c>
      <c r="M3147" s="49"/>
    </row>
    <row r="3148" spans="1:13" x14ac:dyDescent="0.25">
      <c r="A3148" s="40">
        <v>7569</v>
      </c>
      <c r="B3148" s="41">
        <v>12724</v>
      </c>
      <c r="C3148" s="41">
        <v>10905</v>
      </c>
      <c r="D3148" s="41">
        <v>10845</v>
      </c>
      <c r="E3148" s="41">
        <v>1325</v>
      </c>
      <c r="F3148" s="41">
        <v>424</v>
      </c>
      <c r="G3148" s="41">
        <v>4912</v>
      </c>
      <c r="H3148" s="41">
        <v>536</v>
      </c>
      <c r="I3148" s="41">
        <v>1620</v>
      </c>
      <c r="J3148" s="41">
        <v>167</v>
      </c>
      <c r="K3148" s="41">
        <v>0.1308</v>
      </c>
      <c r="L3148" s="48">
        <v>322500</v>
      </c>
      <c r="M3148" s="49"/>
    </row>
    <row r="3149" spans="1:13" x14ac:dyDescent="0.25">
      <c r="A3149" s="40">
        <v>6836</v>
      </c>
      <c r="B3149" s="41">
        <v>9639</v>
      </c>
      <c r="C3149" s="41">
        <v>12556</v>
      </c>
      <c r="D3149" s="41">
        <v>11805</v>
      </c>
      <c r="E3149" s="41">
        <v>6636</v>
      </c>
      <c r="F3149" s="41">
        <v>1387</v>
      </c>
      <c r="G3149" s="41">
        <v>1761</v>
      </c>
      <c r="H3149" s="41">
        <v>537</v>
      </c>
      <c r="I3149" s="41">
        <v>1495</v>
      </c>
      <c r="J3149" s="41">
        <v>196</v>
      </c>
      <c r="K3149" s="41">
        <v>0.1043</v>
      </c>
      <c r="L3149" s="48">
        <v>327000</v>
      </c>
      <c r="M3149" s="49"/>
    </row>
    <row r="3150" spans="1:13" x14ac:dyDescent="0.25">
      <c r="A3150" s="40">
        <v>6778</v>
      </c>
      <c r="B3150" s="41">
        <v>11500</v>
      </c>
      <c r="C3150" s="41">
        <v>9988</v>
      </c>
      <c r="D3150" s="41">
        <v>7492</v>
      </c>
      <c r="E3150" s="41">
        <v>4251</v>
      </c>
      <c r="F3150" s="41">
        <v>341</v>
      </c>
      <c r="G3150" s="41">
        <v>14270</v>
      </c>
      <c r="H3150" s="41">
        <v>431</v>
      </c>
      <c r="I3150" s="41">
        <v>1169</v>
      </c>
      <c r="J3150" s="41">
        <v>139</v>
      </c>
      <c r="K3150" s="41">
        <v>9.1700000000000004E-2</v>
      </c>
      <c r="L3150" s="48">
        <v>335000</v>
      </c>
      <c r="M3150" s="49"/>
    </row>
    <row r="3151" spans="1:13" x14ac:dyDescent="0.25">
      <c r="A3151" s="40">
        <v>6628</v>
      </c>
      <c r="B3151" s="41">
        <v>9316</v>
      </c>
      <c r="C3151" s="41">
        <v>10865</v>
      </c>
      <c r="D3151" s="41">
        <v>11005</v>
      </c>
      <c r="E3151" s="41">
        <v>3947</v>
      </c>
      <c r="F3151" s="41">
        <v>517</v>
      </c>
      <c r="G3151" s="41">
        <v>10961</v>
      </c>
      <c r="H3151" s="41">
        <v>389</v>
      </c>
      <c r="I3151" s="41">
        <v>1316</v>
      </c>
      <c r="J3151" s="41">
        <v>203</v>
      </c>
      <c r="K3151" s="41">
        <v>0.129</v>
      </c>
      <c r="L3151" s="48">
        <v>352000</v>
      </c>
      <c r="M3151" s="49"/>
    </row>
    <row r="3152" spans="1:13" x14ac:dyDescent="0.25">
      <c r="A3152" s="40">
        <v>14743</v>
      </c>
      <c r="B3152" s="41">
        <v>21471</v>
      </c>
      <c r="C3152" s="41">
        <v>20218</v>
      </c>
      <c r="D3152" s="41">
        <v>21616</v>
      </c>
      <c r="E3152" s="41">
        <v>10270</v>
      </c>
      <c r="F3152" s="41">
        <v>40</v>
      </c>
      <c r="G3152" s="41">
        <v>14996</v>
      </c>
      <c r="H3152" s="41">
        <v>431</v>
      </c>
      <c r="I3152" s="41">
        <v>1097</v>
      </c>
      <c r="J3152" s="41">
        <v>99</v>
      </c>
      <c r="K3152" s="41">
        <v>0.35770000000000002</v>
      </c>
      <c r="L3152" s="48">
        <v>380000</v>
      </c>
      <c r="M3152" s="49"/>
    </row>
    <row r="3153" spans="1:13" x14ac:dyDescent="0.25">
      <c r="A3153" s="40">
        <v>2747</v>
      </c>
      <c r="B3153" s="41">
        <v>5066</v>
      </c>
      <c r="C3153" s="41">
        <v>10653</v>
      </c>
      <c r="D3153" s="41">
        <v>5600</v>
      </c>
      <c r="E3153" s="41">
        <v>614</v>
      </c>
      <c r="F3153" s="41">
        <v>335</v>
      </c>
      <c r="G3153" s="41">
        <v>12453</v>
      </c>
      <c r="H3153" s="41">
        <v>427</v>
      </c>
      <c r="I3153" s="41">
        <v>1193</v>
      </c>
      <c r="J3153" s="41">
        <v>172</v>
      </c>
      <c r="K3153" s="41">
        <v>0.746</v>
      </c>
      <c r="L3153" s="48">
        <v>460000</v>
      </c>
      <c r="M3153" s="49"/>
    </row>
    <row r="3154" spans="1:13" x14ac:dyDescent="0.25">
      <c r="A3154" s="40">
        <v>4038</v>
      </c>
      <c r="B3154" s="41">
        <v>5753</v>
      </c>
      <c r="C3154" s="41">
        <v>9799</v>
      </c>
      <c r="D3154" s="41">
        <v>9325</v>
      </c>
      <c r="E3154" s="41">
        <v>11598</v>
      </c>
      <c r="F3154" s="41">
        <v>166</v>
      </c>
      <c r="G3154" s="41">
        <v>9621</v>
      </c>
      <c r="H3154" s="41">
        <v>427</v>
      </c>
      <c r="I3154" s="41">
        <v>1255</v>
      </c>
      <c r="J3154" s="41">
        <v>122</v>
      </c>
      <c r="K3154" s="41">
        <v>0.1348</v>
      </c>
      <c r="L3154" s="48">
        <v>310000</v>
      </c>
      <c r="M3154" s="49"/>
    </row>
    <row r="3155" spans="1:13" x14ac:dyDescent="0.25">
      <c r="A3155" s="40">
        <v>2728</v>
      </c>
      <c r="B3155" s="41">
        <v>5000</v>
      </c>
      <c r="C3155" s="41">
        <v>13598</v>
      </c>
      <c r="D3155" s="41">
        <v>2857</v>
      </c>
      <c r="E3155" s="41">
        <v>1885</v>
      </c>
      <c r="F3155" s="41">
        <v>661</v>
      </c>
      <c r="G3155" s="41">
        <v>11039</v>
      </c>
      <c r="H3155" s="41">
        <v>402</v>
      </c>
      <c r="I3155" s="41">
        <v>1114</v>
      </c>
      <c r="J3155" s="41">
        <v>93</v>
      </c>
      <c r="K3155" s="41">
        <v>0.27450000000000002</v>
      </c>
      <c r="L3155" s="48">
        <v>355000</v>
      </c>
      <c r="M3155" s="49"/>
    </row>
    <row r="3156" spans="1:13" x14ac:dyDescent="0.25">
      <c r="A3156" s="40">
        <v>13950</v>
      </c>
      <c r="B3156" s="41">
        <v>18577</v>
      </c>
      <c r="C3156" s="41">
        <v>18009</v>
      </c>
      <c r="D3156" s="41">
        <v>21180</v>
      </c>
      <c r="E3156" s="41">
        <v>16609</v>
      </c>
      <c r="F3156" s="41">
        <v>54</v>
      </c>
      <c r="G3156" s="41">
        <v>14325</v>
      </c>
      <c r="H3156" s="41">
        <v>395</v>
      </c>
      <c r="I3156" s="41">
        <v>1142</v>
      </c>
      <c r="J3156" s="41">
        <v>136</v>
      </c>
      <c r="K3156" s="41">
        <v>0.18060000000000001</v>
      </c>
      <c r="L3156" s="48">
        <v>380000</v>
      </c>
      <c r="M3156" s="49"/>
    </row>
    <row r="3157" spans="1:13" x14ac:dyDescent="0.25">
      <c r="A3157" s="40">
        <v>9400</v>
      </c>
      <c r="B3157" s="41">
        <v>13173</v>
      </c>
      <c r="C3157" s="41">
        <v>11201</v>
      </c>
      <c r="D3157" s="41">
        <v>13783</v>
      </c>
      <c r="E3157" s="41">
        <v>14196</v>
      </c>
      <c r="F3157" s="41">
        <v>134</v>
      </c>
      <c r="G3157" s="41">
        <v>12144</v>
      </c>
      <c r="H3157" s="41">
        <v>325</v>
      </c>
      <c r="I3157" s="41">
        <v>1127</v>
      </c>
      <c r="J3157" s="41">
        <v>147</v>
      </c>
      <c r="K3157" s="41">
        <v>6.2300000000000001E-2</v>
      </c>
      <c r="L3157" s="48">
        <v>392500</v>
      </c>
      <c r="M3157" s="49"/>
    </row>
    <row r="3158" spans="1:13" x14ac:dyDescent="0.25">
      <c r="A3158" s="40">
        <v>10740</v>
      </c>
      <c r="B3158" s="41">
        <v>19217</v>
      </c>
      <c r="C3158" s="41">
        <v>17314</v>
      </c>
      <c r="D3158" s="41">
        <v>24204</v>
      </c>
      <c r="E3158" s="41">
        <v>2963</v>
      </c>
      <c r="F3158" s="41">
        <v>316</v>
      </c>
      <c r="G3158" s="41">
        <v>10427</v>
      </c>
      <c r="H3158" s="41">
        <v>516</v>
      </c>
      <c r="I3158" s="41">
        <v>1574</v>
      </c>
      <c r="J3158" s="41">
        <v>194</v>
      </c>
      <c r="K3158" s="41">
        <v>0.13020000000000001</v>
      </c>
      <c r="L3158" s="48">
        <v>435000</v>
      </c>
      <c r="M3158" s="49"/>
    </row>
    <row r="3159" spans="1:13" x14ac:dyDescent="0.25">
      <c r="A3159" s="40">
        <v>16257</v>
      </c>
      <c r="B3159" s="41">
        <v>24531</v>
      </c>
      <c r="C3159" s="41">
        <v>18898</v>
      </c>
      <c r="D3159" s="41">
        <v>23476</v>
      </c>
      <c r="E3159" s="41">
        <v>3128</v>
      </c>
      <c r="F3159" s="41">
        <v>217</v>
      </c>
      <c r="G3159" s="41">
        <v>568</v>
      </c>
      <c r="H3159" s="41">
        <v>577</v>
      </c>
      <c r="I3159" s="41">
        <v>1831</v>
      </c>
      <c r="J3159" s="41">
        <v>181</v>
      </c>
      <c r="K3159" s="41">
        <v>0.13619999999999999</v>
      </c>
      <c r="L3159" s="48">
        <v>340000</v>
      </c>
      <c r="M3159" s="49"/>
    </row>
    <row r="3160" spans="1:13" x14ac:dyDescent="0.25">
      <c r="A3160" s="40">
        <v>7801</v>
      </c>
      <c r="B3160" s="41">
        <v>11360</v>
      </c>
      <c r="C3160" s="41">
        <v>15259</v>
      </c>
      <c r="D3160" s="41">
        <v>14189</v>
      </c>
      <c r="E3160" s="41">
        <v>8650</v>
      </c>
      <c r="F3160" s="41">
        <v>269</v>
      </c>
      <c r="G3160" s="41">
        <v>7843</v>
      </c>
      <c r="H3160" s="41">
        <v>460</v>
      </c>
      <c r="I3160" s="41">
        <v>1357</v>
      </c>
      <c r="J3160" s="41">
        <v>226</v>
      </c>
      <c r="K3160" s="41">
        <v>0.2056</v>
      </c>
      <c r="L3160" s="48">
        <v>340000</v>
      </c>
      <c r="M3160" s="49"/>
    </row>
    <row r="3161" spans="1:13" x14ac:dyDescent="0.25">
      <c r="A3161" s="40">
        <v>10805</v>
      </c>
      <c r="B3161" s="41">
        <v>14783</v>
      </c>
      <c r="C3161" s="41">
        <v>12181</v>
      </c>
      <c r="D3161" s="41">
        <v>25405</v>
      </c>
      <c r="E3161" s="41">
        <v>15222</v>
      </c>
      <c r="F3161" s="41">
        <v>406</v>
      </c>
      <c r="G3161" s="41">
        <v>2010</v>
      </c>
      <c r="H3161" s="41">
        <v>550</v>
      </c>
      <c r="I3161" s="41">
        <v>1439</v>
      </c>
      <c r="J3161" s="41">
        <v>187</v>
      </c>
      <c r="K3161" s="41">
        <v>8.8200000000000001E-2</v>
      </c>
      <c r="L3161" s="48">
        <v>380000</v>
      </c>
      <c r="M3161" s="49"/>
    </row>
    <row r="3162" spans="1:13" x14ac:dyDescent="0.25">
      <c r="A3162" s="40">
        <v>8969</v>
      </c>
      <c r="B3162" s="41">
        <v>13650</v>
      </c>
      <c r="C3162" s="41">
        <v>15608</v>
      </c>
      <c r="D3162" s="41">
        <v>14905</v>
      </c>
      <c r="E3162" s="41">
        <v>11503</v>
      </c>
      <c r="F3162" s="41">
        <v>173</v>
      </c>
      <c r="G3162" s="41">
        <v>5657</v>
      </c>
      <c r="H3162" s="41">
        <v>485</v>
      </c>
      <c r="I3162" s="41">
        <v>1309</v>
      </c>
      <c r="J3162" s="41">
        <v>163</v>
      </c>
      <c r="K3162" s="41">
        <v>0.1071</v>
      </c>
      <c r="L3162" s="48">
        <v>397500</v>
      </c>
      <c r="M3162" s="49"/>
    </row>
    <row r="3163" spans="1:13" x14ac:dyDescent="0.25">
      <c r="A3163" s="40">
        <v>17572</v>
      </c>
      <c r="B3163" s="41">
        <v>20551</v>
      </c>
      <c r="C3163" s="41">
        <v>17602</v>
      </c>
      <c r="D3163" s="41">
        <v>24294</v>
      </c>
      <c r="E3163" s="41">
        <v>13318</v>
      </c>
      <c r="F3163" s="41">
        <v>1765</v>
      </c>
      <c r="G3163" s="41">
        <v>5072</v>
      </c>
      <c r="H3163" s="41">
        <v>523</v>
      </c>
      <c r="I3163" s="41">
        <v>1329</v>
      </c>
      <c r="J3163" s="41">
        <v>176</v>
      </c>
      <c r="K3163" s="41">
        <v>0.1643</v>
      </c>
      <c r="L3163" s="48">
        <v>355000</v>
      </c>
      <c r="M3163" s="49"/>
    </row>
    <row r="3164" spans="1:13" x14ac:dyDescent="0.25">
      <c r="A3164" s="40">
        <v>11285</v>
      </c>
      <c r="B3164" s="41">
        <v>18667</v>
      </c>
      <c r="C3164" s="41">
        <v>18288</v>
      </c>
      <c r="D3164" s="41">
        <v>24153</v>
      </c>
      <c r="E3164" s="41">
        <v>18119</v>
      </c>
      <c r="F3164" s="41">
        <v>483</v>
      </c>
      <c r="G3164" s="41">
        <v>12637</v>
      </c>
      <c r="H3164" s="41">
        <v>391</v>
      </c>
      <c r="I3164" s="41">
        <v>1270</v>
      </c>
      <c r="J3164" s="41">
        <v>170</v>
      </c>
      <c r="K3164" s="41">
        <v>0.1207</v>
      </c>
      <c r="L3164" s="48">
        <v>429250</v>
      </c>
      <c r="M3164" s="49"/>
    </row>
    <row r="3165" spans="1:13" x14ac:dyDescent="0.25">
      <c r="A3165" s="40">
        <v>7802</v>
      </c>
      <c r="B3165" s="41">
        <v>15096</v>
      </c>
      <c r="C3165" s="41">
        <v>17961</v>
      </c>
      <c r="D3165" s="41">
        <v>20759</v>
      </c>
      <c r="E3165" s="41">
        <v>5326</v>
      </c>
      <c r="F3165" s="41">
        <v>408</v>
      </c>
      <c r="G3165" s="41">
        <v>7214</v>
      </c>
      <c r="H3165" s="41">
        <v>513</v>
      </c>
      <c r="I3165" s="41">
        <v>1483</v>
      </c>
      <c r="J3165" s="41">
        <v>248</v>
      </c>
      <c r="K3165" s="41">
        <v>0.22239999999999999</v>
      </c>
      <c r="L3165" s="48">
        <v>457000</v>
      </c>
      <c r="M3165" s="49"/>
    </row>
    <row r="3166" spans="1:13" x14ac:dyDescent="0.25">
      <c r="A3166" s="40">
        <v>10320</v>
      </c>
      <c r="B3166" s="41">
        <v>18965</v>
      </c>
      <c r="C3166" s="41">
        <v>20596</v>
      </c>
      <c r="D3166" s="41">
        <v>24131</v>
      </c>
      <c r="E3166" s="41">
        <v>8449</v>
      </c>
      <c r="F3166" s="41">
        <v>876</v>
      </c>
      <c r="G3166" s="41">
        <v>3635</v>
      </c>
      <c r="H3166" s="41">
        <v>471</v>
      </c>
      <c r="I3166" s="41">
        <v>1531</v>
      </c>
      <c r="J3166" s="41">
        <v>214</v>
      </c>
      <c r="K3166" s="41">
        <v>0.1119</v>
      </c>
      <c r="L3166" s="48">
        <v>435000</v>
      </c>
      <c r="M3166" s="49"/>
    </row>
    <row r="3167" spans="1:13" x14ac:dyDescent="0.25">
      <c r="A3167" s="40">
        <v>10825</v>
      </c>
      <c r="B3167" s="41">
        <v>17239</v>
      </c>
      <c r="C3167" s="41">
        <v>14091</v>
      </c>
      <c r="D3167" s="41">
        <v>24160</v>
      </c>
      <c r="E3167" s="41">
        <v>17808</v>
      </c>
      <c r="F3167" s="41">
        <v>383</v>
      </c>
      <c r="G3167" s="41">
        <v>5922</v>
      </c>
      <c r="H3167" s="41">
        <v>662</v>
      </c>
      <c r="I3167" s="41">
        <v>1626</v>
      </c>
      <c r="J3167" s="41">
        <v>185</v>
      </c>
      <c r="K3167" s="41">
        <v>0.13719999999999999</v>
      </c>
      <c r="L3167" s="48">
        <v>358500</v>
      </c>
      <c r="M3167" s="49"/>
    </row>
    <row r="3168" spans="1:13" x14ac:dyDescent="0.25">
      <c r="A3168" s="40">
        <v>8193</v>
      </c>
      <c r="B3168" s="41">
        <v>12687</v>
      </c>
      <c r="C3168" s="41">
        <v>12748</v>
      </c>
      <c r="D3168" s="41">
        <v>18419</v>
      </c>
      <c r="E3168" s="41">
        <v>8730</v>
      </c>
      <c r="F3168" s="41">
        <v>794</v>
      </c>
      <c r="G3168" s="41">
        <v>6821</v>
      </c>
      <c r="H3168" s="41">
        <v>645</v>
      </c>
      <c r="I3168" s="41">
        <v>1281</v>
      </c>
      <c r="J3168" s="41">
        <v>132</v>
      </c>
      <c r="K3168" s="41">
        <v>0.17480000000000001</v>
      </c>
      <c r="L3168" s="48">
        <v>350000</v>
      </c>
      <c r="M3168" s="49"/>
    </row>
    <row r="3169" spans="1:13" x14ac:dyDescent="0.25">
      <c r="A3169" s="40">
        <v>11074</v>
      </c>
      <c r="B3169" s="41">
        <v>18170</v>
      </c>
      <c r="C3169" s="41">
        <v>16820</v>
      </c>
      <c r="D3169" s="41">
        <v>16168</v>
      </c>
      <c r="E3169" s="41">
        <v>14165</v>
      </c>
      <c r="F3169" s="41">
        <v>1311</v>
      </c>
      <c r="G3169" s="41">
        <v>3570</v>
      </c>
      <c r="H3169" s="41">
        <v>593</v>
      </c>
      <c r="I3169" s="41">
        <v>1463</v>
      </c>
      <c r="J3169" s="41">
        <v>162</v>
      </c>
      <c r="K3169" s="41">
        <v>0.19400000000000001</v>
      </c>
      <c r="L3169" s="48">
        <v>390000</v>
      </c>
      <c r="M3169" s="49"/>
    </row>
    <row r="3170" spans="1:13" x14ac:dyDescent="0.25">
      <c r="A3170" s="40">
        <v>7385</v>
      </c>
      <c r="B3170" s="41">
        <v>11992</v>
      </c>
      <c r="C3170" s="41">
        <v>11846</v>
      </c>
      <c r="D3170" s="41">
        <v>15101</v>
      </c>
      <c r="E3170" s="41">
        <v>8549</v>
      </c>
      <c r="F3170" s="41">
        <v>380</v>
      </c>
      <c r="G3170" s="41">
        <v>6899</v>
      </c>
      <c r="H3170" s="41">
        <v>583</v>
      </c>
      <c r="I3170" s="41">
        <v>1398</v>
      </c>
      <c r="J3170" s="41">
        <v>235</v>
      </c>
      <c r="K3170" s="41">
        <v>0.1739</v>
      </c>
      <c r="L3170" s="48">
        <v>357000</v>
      </c>
      <c r="M3170" s="49"/>
    </row>
    <row r="3171" spans="1:13" x14ac:dyDescent="0.25">
      <c r="A3171" s="40">
        <v>9078</v>
      </c>
      <c r="B3171" s="41">
        <v>15087</v>
      </c>
      <c r="C3171" s="41">
        <v>14638</v>
      </c>
      <c r="D3171" s="41">
        <v>17948</v>
      </c>
      <c r="E3171" s="41">
        <v>9267</v>
      </c>
      <c r="F3171" s="41">
        <v>853</v>
      </c>
      <c r="G3171" s="41">
        <v>7722</v>
      </c>
      <c r="H3171" s="41">
        <v>678</v>
      </c>
      <c r="I3171" s="41">
        <v>1557</v>
      </c>
      <c r="J3171" s="41">
        <v>176</v>
      </c>
      <c r="K3171" s="41">
        <v>0.24829999999999999</v>
      </c>
      <c r="L3171" s="48">
        <v>370000</v>
      </c>
      <c r="M3171" s="49"/>
    </row>
    <row r="3172" spans="1:13" x14ac:dyDescent="0.25">
      <c r="A3172" s="40">
        <v>10036</v>
      </c>
      <c r="B3172" s="41">
        <v>17134</v>
      </c>
      <c r="C3172" s="41">
        <v>14539</v>
      </c>
      <c r="D3172" s="41">
        <v>21686</v>
      </c>
      <c r="E3172" s="41">
        <v>9850</v>
      </c>
      <c r="F3172" s="41">
        <v>70</v>
      </c>
      <c r="G3172" s="41">
        <v>9313</v>
      </c>
      <c r="H3172" s="41">
        <v>615</v>
      </c>
      <c r="I3172" s="41">
        <v>1369</v>
      </c>
      <c r="J3172" s="41">
        <v>159</v>
      </c>
      <c r="K3172" s="41">
        <v>0.16109999999999999</v>
      </c>
      <c r="L3172" s="48">
        <v>326000</v>
      </c>
      <c r="M3172" s="49"/>
    </row>
    <row r="3173" spans="1:13" x14ac:dyDescent="0.25">
      <c r="A3173" s="40">
        <v>6064</v>
      </c>
      <c r="B3173" s="41">
        <v>9129</v>
      </c>
      <c r="C3173" s="41">
        <v>12801</v>
      </c>
      <c r="D3173" s="41">
        <v>13300</v>
      </c>
      <c r="E3173" s="41">
        <v>10926</v>
      </c>
      <c r="F3173" s="41">
        <v>686</v>
      </c>
      <c r="G3173" s="41">
        <v>8843</v>
      </c>
      <c r="H3173" s="41">
        <v>557</v>
      </c>
      <c r="I3173" s="41">
        <v>1359</v>
      </c>
      <c r="J3173" s="41">
        <v>198</v>
      </c>
      <c r="K3173" s="41">
        <v>0.13420000000000001</v>
      </c>
      <c r="L3173" s="48">
        <v>350000</v>
      </c>
      <c r="M3173" s="49"/>
    </row>
    <row r="3174" spans="1:13" x14ac:dyDescent="0.25">
      <c r="A3174" s="40">
        <v>11312</v>
      </c>
      <c r="B3174" s="41">
        <v>16403</v>
      </c>
      <c r="C3174" s="41">
        <v>22024</v>
      </c>
      <c r="D3174" s="41">
        <v>17857</v>
      </c>
      <c r="E3174" s="41">
        <v>15129</v>
      </c>
      <c r="F3174" s="41">
        <v>695</v>
      </c>
      <c r="G3174" s="41">
        <v>10652</v>
      </c>
      <c r="H3174" s="41">
        <v>516</v>
      </c>
      <c r="I3174" s="41">
        <v>1775</v>
      </c>
      <c r="J3174" s="41">
        <v>193</v>
      </c>
      <c r="K3174" s="41">
        <v>0.1656</v>
      </c>
      <c r="L3174" s="48">
        <v>492750</v>
      </c>
      <c r="M3174" s="49"/>
    </row>
    <row r="3175" spans="1:13" x14ac:dyDescent="0.25">
      <c r="A3175" s="40">
        <v>12097</v>
      </c>
      <c r="B3175" s="41">
        <v>16912</v>
      </c>
      <c r="C3175" s="41">
        <v>13155</v>
      </c>
      <c r="D3175" s="41">
        <v>14947</v>
      </c>
      <c r="E3175" s="41">
        <v>6011</v>
      </c>
      <c r="F3175" s="41">
        <v>598</v>
      </c>
      <c r="G3175" s="41">
        <v>4364</v>
      </c>
      <c r="H3175" s="41">
        <v>412</v>
      </c>
      <c r="I3175" s="41">
        <v>1397</v>
      </c>
      <c r="J3175" s="41">
        <v>146</v>
      </c>
      <c r="K3175" s="41">
        <v>0.1517</v>
      </c>
      <c r="L3175" s="48">
        <v>400000</v>
      </c>
      <c r="M3175" s="49"/>
    </row>
    <row r="3176" spans="1:13" x14ac:dyDescent="0.25">
      <c r="A3176" s="40">
        <v>10612</v>
      </c>
      <c r="B3176" s="41">
        <v>13575</v>
      </c>
      <c r="C3176" s="41">
        <v>17860</v>
      </c>
      <c r="D3176" s="41">
        <v>14085</v>
      </c>
      <c r="E3176" s="41">
        <v>9300</v>
      </c>
      <c r="F3176" s="41">
        <v>411</v>
      </c>
      <c r="G3176" s="41">
        <v>12440</v>
      </c>
      <c r="H3176" s="41">
        <v>414</v>
      </c>
      <c r="I3176" s="41">
        <v>1292</v>
      </c>
      <c r="J3176" s="41">
        <v>149</v>
      </c>
      <c r="K3176" s="41">
        <v>0.1696</v>
      </c>
      <c r="L3176" s="48">
        <v>412700</v>
      </c>
      <c r="M3176" s="49"/>
    </row>
    <row r="3177" spans="1:13" x14ac:dyDescent="0.25">
      <c r="A3177" s="40">
        <v>6527</v>
      </c>
      <c r="B3177" s="41">
        <v>10574</v>
      </c>
      <c r="C3177" s="41">
        <v>15321</v>
      </c>
      <c r="D3177" s="41">
        <v>11543</v>
      </c>
      <c r="E3177" s="41">
        <v>4637</v>
      </c>
      <c r="F3177" s="41">
        <v>357</v>
      </c>
      <c r="G3177" s="41">
        <v>11626</v>
      </c>
      <c r="H3177" s="41">
        <v>417</v>
      </c>
      <c r="I3177" s="41">
        <v>1291</v>
      </c>
      <c r="J3177" s="41">
        <v>116</v>
      </c>
      <c r="K3177" s="41">
        <v>0.1163</v>
      </c>
      <c r="L3177" s="48">
        <v>367500</v>
      </c>
      <c r="M3177" s="49"/>
    </row>
    <row r="3178" spans="1:13" x14ac:dyDescent="0.25">
      <c r="A3178" s="40">
        <v>16025</v>
      </c>
      <c r="B3178" s="41">
        <v>15819</v>
      </c>
      <c r="C3178" s="41">
        <v>22624</v>
      </c>
      <c r="D3178" s="41">
        <v>23776</v>
      </c>
      <c r="E3178" s="41">
        <v>17192</v>
      </c>
      <c r="F3178" s="41">
        <v>1870</v>
      </c>
      <c r="G3178" s="41">
        <v>10510</v>
      </c>
      <c r="H3178" s="41">
        <v>397</v>
      </c>
      <c r="I3178" s="41">
        <v>1310</v>
      </c>
      <c r="J3178" s="41">
        <v>266</v>
      </c>
      <c r="K3178" s="41">
        <v>0.17829999999999999</v>
      </c>
      <c r="L3178" s="48">
        <v>642500</v>
      </c>
      <c r="M3178" s="49"/>
    </row>
    <row r="3179" spans="1:13" x14ac:dyDescent="0.25">
      <c r="A3179" s="40">
        <v>13715</v>
      </c>
      <c r="B3179" s="41">
        <v>20978</v>
      </c>
      <c r="C3179" s="41">
        <v>16701</v>
      </c>
      <c r="D3179" s="41">
        <v>23400</v>
      </c>
      <c r="E3179" s="41">
        <v>11219</v>
      </c>
      <c r="F3179" s="41">
        <v>526</v>
      </c>
      <c r="G3179" s="41">
        <v>9260</v>
      </c>
      <c r="H3179" s="41">
        <v>403</v>
      </c>
      <c r="I3179" s="41">
        <v>1726</v>
      </c>
      <c r="J3179" s="41">
        <v>275</v>
      </c>
      <c r="K3179" s="41">
        <v>0.2301</v>
      </c>
      <c r="L3179" s="48">
        <v>559500</v>
      </c>
      <c r="M3179" s="49"/>
    </row>
    <row r="3180" spans="1:13" x14ac:dyDescent="0.25">
      <c r="A3180" s="40">
        <v>10923</v>
      </c>
      <c r="B3180" s="41">
        <v>14114</v>
      </c>
      <c r="C3180" s="41">
        <v>17965</v>
      </c>
      <c r="D3180" s="41">
        <v>17224</v>
      </c>
      <c r="E3180" s="41">
        <v>11768</v>
      </c>
      <c r="F3180" s="41">
        <v>535</v>
      </c>
      <c r="G3180" s="41">
        <v>11300</v>
      </c>
      <c r="H3180" s="41">
        <v>371</v>
      </c>
      <c r="I3180" s="41">
        <v>1620</v>
      </c>
      <c r="J3180" s="41">
        <v>184</v>
      </c>
      <c r="K3180" s="41">
        <v>0.11840000000000001</v>
      </c>
      <c r="L3180" s="48">
        <v>355000</v>
      </c>
      <c r="M3180" s="49"/>
    </row>
    <row r="3181" spans="1:13" x14ac:dyDescent="0.25">
      <c r="A3181" s="40">
        <v>8876</v>
      </c>
      <c r="B3181" s="41">
        <v>15415</v>
      </c>
      <c r="C3181" s="41">
        <v>17071</v>
      </c>
      <c r="D3181" s="41">
        <v>20532</v>
      </c>
      <c r="E3181" s="41">
        <v>18054</v>
      </c>
      <c r="F3181" s="41">
        <v>228</v>
      </c>
      <c r="G3181" s="41">
        <v>6223</v>
      </c>
      <c r="H3181" s="41">
        <v>418</v>
      </c>
      <c r="I3181" s="41">
        <v>1237</v>
      </c>
      <c r="J3181" s="41">
        <v>162</v>
      </c>
      <c r="K3181" s="41">
        <v>0.1158</v>
      </c>
      <c r="L3181" s="48">
        <v>557000</v>
      </c>
      <c r="M3181" s="49"/>
    </row>
    <row r="3182" spans="1:13" x14ac:dyDescent="0.25">
      <c r="A3182" s="40">
        <v>8576</v>
      </c>
      <c r="B3182" s="41">
        <v>9979</v>
      </c>
      <c r="C3182" s="41">
        <v>20965</v>
      </c>
      <c r="D3182" s="41">
        <v>5214</v>
      </c>
      <c r="E3182" s="41">
        <v>6637</v>
      </c>
      <c r="F3182" s="41">
        <v>126</v>
      </c>
      <c r="G3182" s="41">
        <v>6832</v>
      </c>
      <c r="H3182" s="41">
        <v>400</v>
      </c>
      <c r="I3182" s="41">
        <v>1419</v>
      </c>
      <c r="J3182" s="41">
        <v>151</v>
      </c>
      <c r="K3182" s="41">
        <v>9.5399999999999999E-2</v>
      </c>
      <c r="L3182" s="48">
        <v>292500</v>
      </c>
      <c r="M3182" s="49"/>
    </row>
    <row r="3183" spans="1:13" x14ac:dyDescent="0.25">
      <c r="A3183" s="40">
        <v>8444</v>
      </c>
      <c r="B3183" s="41">
        <v>10770</v>
      </c>
      <c r="C3183" s="41">
        <v>16340</v>
      </c>
      <c r="D3183" s="41">
        <v>18130</v>
      </c>
      <c r="E3183" s="41">
        <v>11917</v>
      </c>
      <c r="F3183" s="41">
        <v>585</v>
      </c>
      <c r="G3183" s="41">
        <v>5187</v>
      </c>
      <c r="H3183" s="41">
        <v>427</v>
      </c>
      <c r="I3183" s="41">
        <v>1196</v>
      </c>
      <c r="J3183" s="41">
        <v>152</v>
      </c>
      <c r="K3183" s="41">
        <v>0.10639999999999999</v>
      </c>
      <c r="L3183" s="48">
        <v>325000</v>
      </c>
      <c r="M3183" s="49"/>
    </row>
    <row r="3184" spans="1:13" x14ac:dyDescent="0.25">
      <c r="A3184" s="40">
        <v>4955</v>
      </c>
      <c r="B3184" s="41">
        <v>8366</v>
      </c>
      <c r="C3184" s="41">
        <v>19584</v>
      </c>
      <c r="D3184" s="41">
        <v>9121</v>
      </c>
      <c r="E3184" s="41">
        <v>5713</v>
      </c>
      <c r="F3184" s="41">
        <v>776</v>
      </c>
      <c r="G3184" s="41">
        <v>6483</v>
      </c>
      <c r="H3184" s="41">
        <v>433</v>
      </c>
      <c r="I3184" s="41">
        <v>1318</v>
      </c>
      <c r="J3184" s="41">
        <v>134</v>
      </c>
      <c r="K3184" s="41">
        <v>0.1041</v>
      </c>
      <c r="L3184" s="48">
        <v>301000</v>
      </c>
      <c r="M3184" s="49"/>
    </row>
    <row r="3185" spans="1:13" x14ac:dyDescent="0.25">
      <c r="A3185" s="40">
        <v>15162</v>
      </c>
      <c r="B3185" s="41">
        <v>20432</v>
      </c>
      <c r="C3185" s="41">
        <v>21142</v>
      </c>
      <c r="D3185" s="41">
        <v>17304</v>
      </c>
      <c r="E3185" s="41">
        <v>8696</v>
      </c>
      <c r="F3185" s="41">
        <v>1063</v>
      </c>
      <c r="G3185" s="41">
        <v>8329</v>
      </c>
      <c r="H3185" s="41">
        <v>267</v>
      </c>
      <c r="I3185" s="41">
        <v>1513</v>
      </c>
      <c r="J3185" s="41">
        <v>208</v>
      </c>
      <c r="K3185" s="41">
        <v>9.7799999999999998E-2</v>
      </c>
      <c r="L3185" s="48">
        <v>408700</v>
      </c>
      <c r="M3185" s="49"/>
    </row>
    <row r="3186" spans="1:13" x14ac:dyDescent="0.25">
      <c r="A3186" s="40">
        <v>12531</v>
      </c>
      <c r="B3186" s="41">
        <v>17180</v>
      </c>
      <c r="C3186" s="41">
        <v>19884</v>
      </c>
      <c r="D3186" s="41">
        <v>17756</v>
      </c>
      <c r="E3186" s="41">
        <v>4682</v>
      </c>
      <c r="F3186" s="41">
        <v>1111</v>
      </c>
      <c r="G3186" s="41">
        <v>5505</v>
      </c>
      <c r="H3186" s="41">
        <v>445</v>
      </c>
      <c r="I3186" s="41">
        <v>1275</v>
      </c>
      <c r="J3186" s="41">
        <v>205</v>
      </c>
      <c r="K3186" s="41">
        <v>0.1686</v>
      </c>
      <c r="L3186" s="48">
        <v>795000</v>
      </c>
      <c r="M3186" s="49"/>
    </row>
    <row r="3187" spans="1:13" x14ac:dyDescent="0.25">
      <c r="A3187" s="40">
        <v>6454</v>
      </c>
      <c r="B3187" s="41">
        <v>9217</v>
      </c>
      <c r="C3187" s="41">
        <v>20550</v>
      </c>
      <c r="D3187" s="41">
        <v>11448</v>
      </c>
      <c r="E3187" s="41">
        <v>2792</v>
      </c>
      <c r="F3187" s="41">
        <v>198</v>
      </c>
      <c r="G3187" s="41">
        <v>4428</v>
      </c>
      <c r="H3187" s="41">
        <v>475</v>
      </c>
      <c r="I3187" s="41">
        <v>1554</v>
      </c>
      <c r="J3187" s="41">
        <v>166</v>
      </c>
      <c r="K3187" s="41">
        <v>0.17630000000000001</v>
      </c>
      <c r="L3187" s="48">
        <v>606000</v>
      </c>
      <c r="M3187" s="49"/>
    </row>
    <row r="3188" spans="1:13" x14ac:dyDescent="0.25">
      <c r="A3188" s="40">
        <v>5724</v>
      </c>
      <c r="B3188" s="41">
        <v>10470</v>
      </c>
      <c r="C3188" s="41">
        <v>11330</v>
      </c>
      <c r="D3188" s="41">
        <v>12675</v>
      </c>
      <c r="E3188" s="41">
        <v>1815</v>
      </c>
      <c r="F3188" s="41">
        <v>276</v>
      </c>
      <c r="G3188" s="41">
        <v>5722</v>
      </c>
      <c r="H3188" s="41">
        <v>404</v>
      </c>
      <c r="I3188" s="41">
        <v>1182</v>
      </c>
      <c r="J3188" s="41">
        <v>131</v>
      </c>
      <c r="K3188" s="41">
        <v>0.15040000000000001</v>
      </c>
      <c r="L3188" s="48">
        <v>312500</v>
      </c>
      <c r="M3188" s="49"/>
    </row>
    <row r="3189" spans="1:13" x14ac:dyDescent="0.25">
      <c r="A3189" s="40">
        <v>15700</v>
      </c>
      <c r="B3189" s="41">
        <v>21953</v>
      </c>
      <c r="C3189" s="41">
        <v>23328</v>
      </c>
      <c r="D3189" s="41">
        <v>17711</v>
      </c>
      <c r="E3189" s="41">
        <v>11942</v>
      </c>
      <c r="F3189" s="41">
        <v>734</v>
      </c>
      <c r="G3189" s="41">
        <v>9006</v>
      </c>
      <c r="H3189" s="41">
        <v>434</v>
      </c>
      <c r="I3189" s="41">
        <v>2045</v>
      </c>
      <c r="J3189" s="41">
        <v>148</v>
      </c>
      <c r="K3189" s="41">
        <v>0.155</v>
      </c>
      <c r="L3189" s="48">
        <v>407500</v>
      </c>
      <c r="M3189" s="49"/>
    </row>
    <row r="3190" spans="1:13" x14ac:dyDescent="0.25">
      <c r="A3190" s="40">
        <v>9162</v>
      </c>
      <c r="B3190" s="41">
        <v>15834</v>
      </c>
      <c r="C3190" s="41">
        <v>10530</v>
      </c>
      <c r="D3190" s="41">
        <v>23899</v>
      </c>
      <c r="E3190" s="41">
        <v>16712</v>
      </c>
      <c r="F3190" s="41">
        <v>314</v>
      </c>
      <c r="G3190" s="41">
        <v>7786</v>
      </c>
      <c r="H3190" s="41">
        <v>607</v>
      </c>
      <c r="I3190" s="41">
        <v>1497</v>
      </c>
      <c r="J3190" s="41">
        <v>168</v>
      </c>
      <c r="K3190" s="41">
        <v>9.0999999999999998E-2</v>
      </c>
      <c r="L3190" s="48">
        <v>382500</v>
      </c>
      <c r="M3190" s="49"/>
    </row>
    <row r="3191" spans="1:13" x14ac:dyDescent="0.25">
      <c r="A3191" s="40">
        <v>9503</v>
      </c>
      <c r="B3191" s="41">
        <v>13914</v>
      </c>
      <c r="C3191" s="41">
        <v>18130</v>
      </c>
      <c r="D3191" s="41">
        <v>18954</v>
      </c>
      <c r="E3191" s="41">
        <v>11193</v>
      </c>
      <c r="F3191" s="41">
        <v>255</v>
      </c>
      <c r="G3191" s="41">
        <v>8842</v>
      </c>
      <c r="H3191" s="41">
        <v>611</v>
      </c>
      <c r="I3191" s="41">
        <v>1732</v>
      </c>
      <c r="J3191" s="41">
        <v>200</v>
      </c>
      <c r="K3191" s="41">
        <v>0.1089</v>
      </c>
      <c r="L3191" s="48">
        <v>405000</v>
      </c>
      <c r="M3191" s="49"/>
    </row>
    <row r="3192" spans="1:13" x14ac:dyDescent="0.25">
      <c r="A3192" s="40">
        <v>9768</v>
      </c>
      <c r="B3192" s="41">
        <v>20488</v>
      </c>
      <c r="C3192" s="41">
        <v>18040</v>
      </c>
      <c r="D3192" s="41">
        <v>14175</v>
      </c>
      <c r="E3192" s="41">
        <v>13336</v>
      </c>
      <c r="F3192" s="41">
        <v>344</v>
      </c>
      <c r="G3192" s="41">
        <v>9575</v>
      </c>
      <c r="H3192" s="41">
        <v>525</v>
      </c>
      <c r="I3192" s="41">
        <v>1329</v>
      </c>
      <c r="J3192" s="41">
        <v>117</v>
      </c>
      <c r="K3192" s="41">
        <v>9.0200000000000002E-2</v>
      </c>
      <c r="L3192" s="48">
        <v>375000</v>
      </c>
      <c r="M3192" s="49"/>
    </row>
    <row r="3193" spans="1:13" x14ac:dyDescent="0.25">
      <c r="A3193" s="40">
        <v>9823</v>
      </c>
      <c r="B3193" s="41">
        <v>13612</v>
      </c>
      <c r="C3193" s="41">
        <v>14259</v>
      </c>
      <c r="D3193" s="41">
        <v>17457</v>
      </c>
      <c r="E3193" s="41">
        <v>4929</v>
      </c>
      <c r="F3193" s="41">
        <v>333</v>
      </c>
      <c r="G3193" s="41">
        <v>6336</v>
      </c>
      <c r="H3193" s="41">
        <v>546</v>
      </c>
      <c r="I3193" s="41">
        <v>1290</v>
      </c>
      <c r="J3193" s="41">
        <v>140</v>
      </c>
      <c r="K3193" s="41">
        <v>9.7299999999999998E-2</v>
      </c>
      <c r="L3193" s="48">
        <v>380000</v>
      </c>
      <c r="M3193" s="49"/>
    </row>
    <row r="3194" spans="1:13" x14ac:dyDescent="0.25">
      <c r="A3194" s="40">
        <v>6105</v>
      </c>
      <c r="B3194" s="41">
        <v>11564</v>
      </c>
      <c r="C3194" s="41">
        <v>12315</v>
      </c>
      <c r="D3194" s="41">
        <v>15387</v>
      </c>
      <c r="E3194" s="41">
        <v>11780</v>
      </c>
      <c r="F3194" s="41">
        <v>373</v>
      </c>
      <c r="G3194" s="41">
        <v>7649</v>
      </c>
      <c r="H3194" s="41">
        <v>487</v>
      </c>
      <c r="I3194" s="41">
        <v>1278</v>
      </c>
      <c r="J3194" s="41">
        <v>151</v>
      </c>
      <c r="K3194" s="41">
        <v>9.8199999999999996E-2</v>
      </c>
      <c r="L3194" s="48">
        <v>400000</v>
      </c>
      <c r="M3194" s="49"/>
    </row>
    <row r="3195" spans="1:13" x14ac:dyDescent="0.25">
      <c r="A3195" s="40">
        <v>11601</v>
      </c>
      <c r="B3195" s="41">
        <v>16157</v>
      </c>
      <c r="C3195" s="41">
        <v>19307</v>
      </c>
      <c r="D3195" s="41">
        <v>16944</v>
      </c>
      <c r="E3195" s="41">
        <v>15430</v>
      </c>
      <c r="F3195" s="41">
        <v>619</v>
      </c>
      <c r="G3195" s="41">
        <v>9637</v>
      </c>
      <c r="H3195" s="41">
        <v>512</v>
      </c>
      <c r="I3195" s="41">
        <v>1581</v>
      </c>
      <c r="J3195" s="41">
        <v>241</v>
      </c>
      <c r="K3195" s="41">
        <v>0.10979999999999999</v>
      </c>
      <c r="L3195" s="48">
        <v>418500</v>
      </c>
      <c r="M3195" s="49"/>
    </row>
    <row r="3196" spans="1:13" x14ac:dyDescent="0.25">
      <c r="A3196" s="40">
        <v>9472</v>
      </c>
      <c r="B3196" s="41">
        <v>17127</v>
      </c>
      <c r="C3196" s="41">
        <v>17353</v>
      </c>
      <c r="D3196" s="41">
        <v>20902</v>
      </c>
      <c r="E3196" s="41">
        <v>4922</v>
      </c>
      <c r="F3196" s="41">
        <v>290</v>
      </c>
      <c r="G3196" s="41">
        <v>8997</v>
      </c>
      <c r="H3196" s="41">
        <v>452</v>
      </c>
      <c r="I3196" s="41">
        <v>1368</v>
      </c>
      <c r="J3196" s="41">
        <v>217</v>
      </c>
      <c r="K3196" s="41">
        <v>0.1048</v>
      </c>
      <c r="L3196" s="48">
        <v>382500</v>
      </c>
      <c r="M3196" s="49"/>
    </row>
    <row r="3197" spans="1:13" x14ac:dyDescent="0.25">
      <c r="A3197" s="40">
        <v>9322</v>
      </c>
      <c r="B3197" s="41">
        <v>16287</v>
      </c>
      <c r="C3197" s="41">
        <v>12170</v>
      </c>
      <c r="D3197" s="41">
        <v>14845</v>
      </c>
      <c r="E3197" s="41">
        <v>4446</v>
      </c>
      <c r="F3197" s="41">
        <v>237</v>
      </c>
      <c r="G3197" s="41">
        <v>6001</v>
      </c>
      <c r="H3197" s="41">
        <v>446</v>
      </c>
      <c r="I3197" s="41">
        <v>1358</v>
      </c>
      <c r="J3197" s="41">
        <v>167</v>
      </c>
      <c r="K3197" s="41">
        <v>0.1026</v>
      </c>
      <c r="L3197" s="48">
        <v>350000</v>
      </c>
      <c r="M3197" s="49"/>
    </row>
    <row r="3198" spans="1:13" x14ac:dyDescent="0.25">
      <c r="A3198" s="40">
        <v>7849</v>
      </c>
      <c r="B3198" s="41">
        <v>12312</v>
      </c>
      <c r="C3198" s="41">
        <v>13788</v>
      </c>
      <c r="D3198" s="41">
        <v>17185</v>
      </c>
      <c r="E3198" s="41">
        <v>15501</v>
      </c>
      <c r="F3198" s="41">
        <v>650</v>
      </c>
      <c r="G3198" s="41">
        <v>12094</v>
      </c>
      <c r="H3198" s="41">
        <v>498</v>
      </c>
      <c r="I3198" s="41">
        <v>1112</v>
      </c>
      <c r="J3198" s="41">
        <v>178</v>
      </c>
      <c r="K3198" s="41">
        <v>9.3799999999999994E-2</v>
      </c>
      <c r="L3198" s="48">
        <v>500000</v>
      </c>
      <c r="M3198" s="49"/>
    </row>
    <row r="3199" spans="1:13" x14ac:dyDescent="0.25">
      <c r="A3199" s="40">
        <v>6952</v>
      </c>
      <c r="B3199" s="41">
        <v>10617</v>
      </c>
      <c r="C3199" s="41">
        <v>9966</v>
      </c>
      <c r="D3199" s="41">
        <v>22512</v>
      </c>
      <c r="E3199" s="41">
        <v>11936</v>
      </c>
      <c r="F3199" s="41">
        <v>696</v>
      </c>
      <c r="G3199" s="41">
        <v>11436</v>
      </c>
      <c r="H3199" s="41">
        <v>523</v>
      </c>
      <c r="I3199" s="41">
        <v>1100</v>
      </c>
      <c r="J3199" s="41">
        <v>142</v>
      </c>
      <c r="K3199" s="41">
        <v>0.14729999999999999</v>
      </c>
      <c r="L3199" s="48">
        <v>377500</v>
      </c>
      <c r="M3199" s="49"/>
    </row>
    <row r="3200" spans="1:13" x14ac:dyDescent="0.25">
      <c r="A3200" s="40">
        <v>3961</v>
      </c>
      <c r="B3200" s="41">
        <v>6025</v>
      </c>
      <c r="C3200" s="41">
        <v>11669</v>
      </c>
      <c r="D3200" s="41">
        <v>7878</v>
      </c>
      <c r="E3200" s="41">
        <v>7927</v>
      </c>
      <c r="F3200" s="41">
        <v>92</v>
      </c>
      <c r="G3200" s="41">
        <v>9420</v>
      </c>
      <c r="H3200" s="41">
        <v>651</v>
      </c>
      <c r="I3200" s="41">
        <v>1382</v>
      </c>
      <c r="J3200" s="41">
        <v>156</v>
      </c>
      <c r="K3200" s="41">
        <v>0.17480000000000001</v>
      </c>
      <c r="L3200" s="48">
        <v>241500</v>
      </c>
      <c r="M3200" s="49"/>
    </row>
    <row r="3201" spans="1:13" x14ac:dyDescent="0.25">
      <c r="A3201" s="40">
        <v>12550</v>
      </c>
      <c r="B3201" s="41">
        <v>22295</v>
      </c>
      <c r="C3201" s="41">
        <v>11271</v>
      </c>
      <c r="D3201" s="41">
        <v>19540</v>
      </c>
      <c r="E3201" s="41">
        <v>9118</v>
      </c>
      <c r="F3201" s="41">
        <v>396</v>
      </c>
      <c r="G3201" s="41">
        <v>4860</v>
      </c>
      <c r="H3201" s="41">
        <v>646</v>
      </c>
      <c r="I3201" s="41">
        <v>1462</v>
      </c>
      <c r="J3201" s="41">
        <v>107</v>
      </c>
      <c r="K3201" s="41">
        <v>0.82799999999999996</v>
      </c>
      <c r="L3201" s="48">
        <v>365000</v>
      </c>
      <c r="M3201" s="49"/>
    </row>
    <row r="3202" spans="1:13" x14ac:dyDescent="0.25">
      <c r="A3202" s="40">
        <v>10807</v>
      </c>
      <c r="B3202" s="41">
        <v>16445</v>
      </c>
      <c r="C3202" s="41">
        <v>10972</v>
      </c>
      <c r="D3202" s="41">
        <v>22713</v>
      </c>
      <c r="E3202" s="41">
        <v>13158</v>
      </c>
      <c r="F3202" s="41">
        <v>346</v>
      </c>
      <c r="G3202" s="41">
        <v>6883</v>
      </c>
      <c r="H3202" s="41">
        <v>477</v>
      </c>
      <c r="I3202" s="41">
        <v>1326</v>
      </c>
      <c r="J3202" s="41">
        <v>146</v>
      </c>
      <c r="K3202" s="41">
        <v>0.1016</v>
      </c>
      <c r="L3202" s="48">
        <v>400000</v>
      </c>
      <c r="M3202" s="49"/>
    </row>
    <row r="3203" spans="1:13" x14ac:dyDescent="0.25">
      <c r="A3203" s="40">
        <v>8742</v>
      </c>
      <c r="B3203" s="41">
        <v>14513</v>
      </c>
      <c r="C3203" s="41">
        <v>13067</v>
      </c>
      <c r="D3203" s="41">
        <v>15653</v>
      </c>
      <c r="E3203" s="41">
        <v>16721</v>
      </c>
      <c r="F3203" s="41">
        <v>591</v>
      </c>
      <c r="G3203" s="41">
        <v>5363</v>
      </c>
      <c r="H3203" s="41">
        <v>508</v>
      </c>
      <c r="I3203" s="41">
        <v>1177</v>
      </c>
      <c r="J3203" s="41">
        <v>217</v>
      </c>
      <c r="K3203" s="41">
        <v>9.8100000000000007E-2</v>
      </c>
      <c r="L3203" s="48">
        <v>341000</v>
      </c>
      <c r="M3203" s="49"/>
    </row>
    <row r="3204" spans="1:13" x14ac:dyDescent="0.25">
      <c r="A3204" s="40">
        <v>7984</v>
      </c>
      <c r="B3204" s="41">
        <v>10339</v>
      </c>
      <c r="C3204" s="41">
        <v>19525</v>
      </c>
      <c r="D3204" s="41">
        <v>16778</v>
      </c>
      <c r="E3204" s="41">
        <v>6502</v>
      </c>
      <c r="F3204" s="41">
        <v>884</v>
      </c>
      <c r="G3204" s="41">
        <v>9292</v>
      </c>
      <c r="H3204" s="41">
        <v>425</v>
      </c>
      <c r="I3204" s="41">
        <v>1311</v>
      </c>
      <c r="J3204" s="41">
        <v>241</v>
      </c>
      <c r="K3204" s="41">
        <v>0.33019999999999999</v>
      </c>
      <c r="L3204" s="48">
        <v>495000</v>
      </c>
      <c r="M3204" s="49"/>
    </row>
    <row r="3205" spans="1:13" x14ac:dyDescent="0.25">
      <c r="A3205" s="40">
        <v>9991</v>
      </c>
      <c r="B3205" s="41">
        <v>16672</v>
      </c>
      <c r="C3205" s="41">
        <v>10826</v>
      </c>
      <c r="D3205" s="41">
        <v>16734</v>
      </c>
      <c r="E3205" s="41">
        <v>12929</v>
      </c>
      <c r="F3205" s="41">
        <v>189</v>
      </c>
      <c r="G3205" s="41">
        <v>9360</v>
      </c>
      <c r="H3205" s="41">
        <v>406</v>
      </c>
      <c r="I3205" s="41">
        <v>1041</v>
      </c>
      <c r="J3205" s="41">
        <v>161</v>
      </c>
      <c r="K3205" s="41">
        <v>7.2900000000000006E-2</v>
      </c>
      <c r="L3205" s="48">
        <v>415000</v>
      </c>
      <c r="M3205" s="49"/>
    </row>
    <row r="3206" spans="1:13" x14ac:dyDescent="0.25">
      <c r="A3206" s="40">
        <v>8542</v>
      </c>
      <c r="B3206" s="41">
        <v>13997</v>
      </c>
      <c r="C3206" s="41">
        <v>13749</v>
      </c>
      <c r="D3206" s="41">
        <v>14619</v>
      </c>
      <c r="E3206" s="41">
        <v>9903</v>
      </c>
      <c r="F3206" s="41">
        <v>533</v>
      </c>
      <c r="G3206" s="41">
        <v>5614</v>
      </c>
      <c r="H3206" s="41">
        <v>392</v>
      </c>
      <c r="I3206" s="41">
        <v>1380</v>
      </c>
      <c r="J3206" s="41">
        <v>164</v>
      </c>
      <c r="K3206" s="41">
        <v>0.14910000000000001</v>
      </c>
      <c r="L3206" s="48">
        <v>280000</v>
      </c>
      <c r="M3206" s="49"/>
    </row>
    <row r="3207" spans="1:13" x14ac:dyDescent="0.25">
      <c r="A3207" s="40">
        <v>7185</v>
      </c>
      <c r="B3207" s="41">
        <v>13459</v>
      </c>
      <c r="C3207" s="41">
        <v>16689</v>
      </c>
      <c r="D3207" s="41">
        <v>20770</v>
      </c>
      <c r="E3207" s="41">
        <v>10694</v>
      </c>
      <c r="F3207" s="41">
        <v>327</v>
      </c>
      <c r="G3207" s="41">
        <v>12674</v>
      </c>
      <c r="H3207" s="41">
        <v>634</v>
      </c>
      <c r="I3207" s="41">
        <v>1695</v>
      </c>
      <c r="J3207" s="41">
        <v>198</v>
      </c>
      <c r="K3207" s="41">
        <v>0.16289999999999999</v>
      </c>
      <c r="L3207" s="48">
        <v>281000</v>
      </c>
      <c r="M3207" s="49"/>
    </row>
    <row r="3208" spans="1:13" x14ac:dyDescent="0.25">
      <c r="A3208" s="40">
        <v>9187</v>
      </c>
      <c r="B3208" s="41">
        <v>17714</v>
      </c>
      <c r="C3208" s="41">
        <v>13973</v>
      </c>
      <c r="D3208" s="41">
        <v>17164</v>
      </c>
      <c r="E3208" s="41">
        <v>13078</v>
      </c>
      <c r="F3208" s="41">
        <v>279</v>
      </c>
      <c r="G3208" s="41">
        <v>9903</v>
      </c>
      <c r="H3208" s="41">
        <v>497</v>
      </c>
      <c r="I3208" s="41">
        <v>1341</v>
      </c>
      <c r="J3208" s="41">
        <v>118</v>
      </c>
      <c r="K3208" s="41">
        <v>0.13750000000000001</v>
      </c>
      <c r="L3208" s="48">
        <v>430000</v>
      </c>
      <c r="M3208" s="49"/>
    </row>
    <row r="3209" spans="1:13" x14ac:dyDescent="0.25">
      <c r="A3209" s="40">
        <v>5199</v>
      </c>
      <c r="B3209" s="41">
        <v>7367</v>
      </c>
      <c r="C3209" s="41">
        <v>15242</v>
      </c>
      <c r="D3209" s="41">
        <v>8297</v>
      </c>
      <c r="E3209" s="41">
        <v>4329</v>
      </c>
      <c r="F3209" s="41">
        <v>141</v>
      </c>
      <c r="G3209" s="41">
        <v>11015</v>
      </c>
      <c r="H3209" s="41">
        <v>368</v>
      </c>
      <c r="I3209" s="41">
        <v>1027</v>
      </c>
      <c r="J3209" s="41">
        <v>206</v>
      </c>
      <c r="K3209" s="41">
        <v>0.25769999999999998</v>
      </c>
      <c r="L3209" s="48">
        <v>280000</v>
      </c>
      <c r="M3209" s="49"/>
    </row>
    <row r="3210" spans="1:13" x14ac:dyDescent="0.25">
      <c r="A3210" s="40">
        <v>6082</v>
      </c>
      <c r="B3210" s="41">
        <v>9930</v>
      </c>
      <c r="C3210" s="41">
        <v>11647</v>
      </c>
      <c r="D3210" s="41">
        <v>17017</v>
      </c>
      <c r="E3210" s="41">
        <v>12623</v>
      </c>
      <c r="F3210" s="41">
        <v>169</v>
      </c>
      <c r="G3210" s="41">
        <v>4919</v>
      </c>
      <c r="H3210" s="41">
        <v>597</v>
      </c>
      <c r="I3210" s="41">
        <v>1611</v>
      </c>
      <c r="J3210" s="41">
        <v>138</v>
      </c>
      <c r="K3210" s="41">
        <v>0.1646</v>
      </c>
      <c r="L3210" s="48">
        <v>287500</v>
      </c>
      <c r="M3210" s="49"/>
    </row>
    <row r="3211" spans="1:13" x14ac:dyDescent="0.25">
      <c r="A3211" s="40">
        <v>6664</v>
      </c>
      <c r="B3211" s="41">
        <v>9858</v>
      </c>
      <c r="C3211" s="41">
        <v>17032</v>
      </c>
      <c r="D3211" s="41">
        <v>8376</v>
      </c>
      <c r="E3211" s="41">
        <v>7604</v>
      </c>
      <c r="F3211" s="41">
        <v>638</v>
      </c>
      <c r="G3211" s="41">
        <v>5262</v>
      </c>
      <c r="H3211" s="41">
        <v>388</v>
      </c>
      <c r="I3211" s="41">
        <v>1298</v>
      </c>
      <c r="J3211" s="41">
        <v>176</v>
      </c>
      <c r="K3211" s="41">
        <v>0.14630000000000001</v>
      </c>
      <c r="L3211" s="48">
        <v>375000</v>
      </c>
      <c r="M3211" s="49"/>
    </row>
    <row r="3212" spans="1:13" x14ac:dyDescent="0.25">
      <c r="A3212" s="40">
        <v>5747</v>
      </c>
      <c r="B3212" s="41">
        <v>9148</v>
      </c>
      <c r="C3212" s="41">
        <v>15352</v>
      </c>
      <c r="D3212" s="41">
        <v>11666</v>
      </c>
      <c r="E3212" s="41">
        <v>18125</v>
      </c>
      <c r="F3212" s="41">
        <v>116</v>
      </c>
      <c r="G3212" s="41">
        <v>12566</v>
      </c>
      <c r="H3212" s="41">
        <v>341</v>
      </c>
      <c r="I3212" s="41">
        <v>1068</v>
      </c>
      <c r="J3212" s="41">
        <v>148</v>
      </c>
      <c r="K3212" s="41">
        <v>0.10879999999999999</v>
      </c>
      <c r="L3212" s="48">
        <v>335600</v>
      </c>
      <c r="M3212" s="49"/>
    </row>
    <row r="3213" spans="1:13" x14ac:dyDescent="0.25">
      <c r="A3213" s="40">
        <v>7294</v>
      </c>
      <c r="B3213" s="41">
        <v>10944</v>
      </c>
      <c r="C3213" s="41">
        <v>17425</v>
      </c>
      <c r="D3213" s="41">
        <v>15834</v>
      </c>
      <c r="E3213" s="41">
        <v>14186</v>
      </c>
      <c r="F3213" s="41">
        <v>414</v>
      </c>
      <c r="G3213" s="41">
        <v>10805</v>
      </c>
      <c r="H3213" s="41">
        <v>409</v>
      </c>
      <c r="I3213" s="41">
        <v>1318</v>
      </c>
      <c r="J3213" s="41">
        <v>127</v>
      </c>
      <c r="K3213" s="41">
        <v>0.11600000000000001</v>
      </c>
      <c r="L3213" s="48">
        <v>365000</v>
      </c>
      <c r="M3213" s="49"/>
    </row>
    <row r="3214" spans="1:13" x14ac:dyDescent="0.25">
      <c r="A3214" s="40">
        <v>7798</v>
      </c>
      <c r="B3214" s="41">
        <v>11743</v>
      </c>
      <c r="C3214" s="41">
        <v>14765</v>
      </c>
      <c r="D3214" s="41">
        <v>12236</v>
      </c>
      <c r="E3214" s="41">
        <v>18806</v>
      </c>
      <c r="F3214" s="41">
        <v>523</v>
      </c>
      <c r="G3214" s="41">
        <v>7315</v>
      </c>
      <c r="H3214" s="41">
        <v>393</v>
      </c>
      <c r="I3214" s="41">
        <v>1206</v>
      </c>
      <c r="J3214" s="41">
        <v>217</v>
      </c>
      <c r="K3214" s="41">
        <v>9.2499999999999999E-2</v>
      </c>
      <c r="L3214" s="48">
        <v>302500</v>
      </c>
      <c r="M3214" s="49"/>
    </row>
    <row r="3215" spans="1:13" x14ac:dyDescent="0.25">
      <c r="A3215" s="40">
        <v>10897</v>
      </c>
      <c r="B3215" s="41">
        <v>17741</v>
      </c>
      <c r="C3215" s="41">
        <v>15146</v>
      </c>
      <c r="D3215" s="41">
        <v>14816</v>
      </c>
      <c r="E3215" s="41">
        <v>14265</v>
      </c>
      <c r="F3215" s="41">
        <v>565</v>
      </c>
      <c r="G3215" s="41">
        <v>9934</v>
      </c>
      <c r="H3215" s="41">
        <v>473</v>
      </c>
      <c r="I3215" s="41">
        <v>1272</v>
      </c>
      <c r="J3215" s="41">
        <v>181</v>
      </c>
      <c r="K3215" s="41">
        <v>0.11169999999999999</v>
      </c>
      <c r="L3215" s="48">
        <v>325000</v>
      </c>
      <c r="M3215" s="49"/>
    </row>
    <row r="3216" spans="1:13" x14ac:dyDescent="0.25">
      <c r="A3216" s="40">
        <v>8831</v>
      </c>
      <c r="B3216" s="41">
        <v>16627</v>
      </c>
      <c r="C3216" s="41">
        <v>14934</v>
      </c>
      <c r="D3216" s="41">
        <v>20503</v>
      </c>
      <c r="E3216" s="41">
        <v>14915</v>
      </c>
      <c r="F3216" s="41">
        <v>503</v>
      </c>
      <c r="G3216" s="41">
        <v>10118</v>
      </c>
      <c r="H3216" s="41">
        <v>343</v>
      </c>
      <c r="I3216" s="41">
        <v>1093</v>
      </c>
      <c r="J3216" s="41">
        <v>146</v>
      </c>
      <c r="K3216" s="41">
        <v>8.9800000000000005E-2</v>
      </c>
      <c r="L3216" s="48">
        <v>465000</v>
      </c>
      <c r="M3216" s="49"/>
    </row>
    <row r="3217" spans="1:13" x14ac:dyDescent="0.25">
      <c r="A3217" s="40">
        <v>6616</v>
      </c>
      <c r="B3217" s="41">
        <v>12226</v>
      </c>
      <c r="C3217" s="41">
        <v>12858</v>
      </c>
      <c r="D3217" s="41">
        <v>18841</v>
      </c>
      <c r="E3217" s="41">
        <v>8474</v>
      </c>
      <c r="F3217" s="41">
        <v>242</v>
      </c>
      <c r="G3217" s="41">
        <v>10402</v>
      </c>
      <c r="H3217" s="41">
        <v>369</v>
      </c>
      <c r="I3217" s="41">
        <v>1092</v>
      </c>
      <c r="J3217" s="41">
        <v>184</v>
      </c>
      <c r="K3217" s="41">
        <v>0.13400000000000001</v>
      </c>
      <c r="L3217" s="48">
        <v>310000</v>
      </c>
      <c r="M3217" s="49"/>
    </row>
    <row r="3218" spans="1:13" x14ac:dyDescent="0.25">
      <c r="A3218" s="40">
        <v>6404</v>
      </c>
      <c r="B3218" s="41">
        <v>8377</v>
      </c>
      <c r="C3218" s="41">
        <v>11903</v>
      </c>
      <c r="D3218" s="41">
        <v>12861</v>
      </c>
      <c r="E3218" s="41">
        <v>7198</v>
      </c>
      <c r="F3218" s="41">
        <v>458</v>
      </c>
      <c r="G3218" s="41">
        <v>10251</v>
      </c>
      <c r="H3218" s="41">
        <v>374</v>
      </c>
      <c r="I3218" s="41">
        <v>1187</v>
      </c>
      <c r="J3218" s="41">
        <v>180</v>
      </c>
      <c r="K3218" s="41">
        <v>0.1101</v>
      </c>
      <c r="L3218" s="48">
        <v>425000</v>
      </c>
      <c r="M3218" s="49"/>
    </row>
    <row r="3219" spans="1:13" x14ac:dyDescent="0.25">
      <c r="A3219" s="40">
        <v>6435</v>
      </c>
      <c r="B3219" s="41">
        <v>8099</v>
      </c>
      <c r="C3219" s="41">
        <v>10925</v>
      </c>
      <c r="D3219" s="41">
        <v>10227</v>
      </c>
      <c r="E3219" s="41">
        <v>3564</v>
      </c>
      <c r="F3219" s="41">
        <v>836</v>
      </c>
      <c r="G3219" s="41">
        <v>5841</v>
      </c>
      <c r="H3219" s="41">
        <v>520</v>
      </c>
      <c r="I3219" s="41">
        <v>1536</v>
      </c>
      <c r="J3219" s="41">
        <v>184</v>
      </c>
      <c r="K3219" s="41">
        <v>0.35360000000000003</v>
      </c>
      <c r="L3219" s="48">
        <v>360500</v>
      </c>
      <c r="M3219" s="49"/>
    </row>
    <row r="3220" spans="1:13" x14ac:dyDescent="0.25">
      <c r="A3220" s="40">
        <v>10752</v>
      </c>
      <c r="B3220" s="41">
        <v>16342</v>
      </c>
      <c r="C3220" s="41">
        <v>16238</v>
      </c>
      <c r="D3220" s="41">
        <v>14787</v>
      </c>
      <c r="E3220" s="41">
        <v>9616</v>
      </c>
      <c r="F3220" s="41">
        <v>740</v>
      </c>
      <c r="G3220" s="41">
        <v>9342</v>
      </c>
      <c r="H3220" s="41">
        <v>442</v>
      </c>
      <c r="I3220" s="41">
        <v>1478</v>
      </c>
      <c r="J3220" s="41">
        <v>168</v>
      </c>
      <c r="K3220" s="41">
        <v>0.1192</v>
      </c>
      <c r="L3220" s="48">
        <v>402000</v>
      </c>
      <c r="M3220" s="49"/>
    </row>
    <row r="3221" spans="1:13" x14ac:dyDescent="0.25">
      <c r="A3221" s="40">
        <v>11884</v>
      </c>
      <c r="B3221" s="41">
        <v>20361</v>
      </c>
      <c r="C3221" s="41">
        <v>16862</v>
      </c>
      <c r="D3221" s="41">
        <v>20823</v>
      </c>
      <c r="E3221" s="41">
        <v>15918</v>
      </c>
      <c r="F3221" s="41">
        <v>911</v>
      </c>
      <c r="G3221" s="41">
        <v>6325</v>
      </c>
      <c r="H3221" s="41">
        <v>533</v>
      </c>
      <c r="I3221" s="41">
        <v>1339</v>
      </c>
      <c r="J3221" s="41">
        <v>169</v>
      </c>
      <c r="K3221" s="41">
        <v>0.20280000000000001</v>
      </c>
      <c r="L3221" s="48">
        <v>350000</v>
      </c>
      <c r="M3221" s="49"/>
    </row>
    <row r="3222" spans="1:13" x14ac:dyDescent="0.25">
      <c r="A3222" s="40">
        <v>6595</v>
      </c>
      <c r="B3222" s="41">
        <v>10873</v>
      </c>
      <c r="C3222" s="41">
        <v>13001</v>
      </c>
      <c r="D3222" s="41">
        <v>11367</v>
      </c>
      <c r="E3222" s="41">
        <v>5700</v>
      </c>
      <c r="F3222" s="41">
        <v>368</v>
      </c>
      <c r="G3222" s="41">
        <v>3809</v>
      </c>
      <c r="H3222" s="41">
        <v>630</v>
      </c>
      <c r="I3222" s="41">
        <v>1585</v>
      </c>
      <c r="J3222" s="41">
        <v>149</v>
      </c>
      <c r="K3222" s="41">
        <v>0.2213</v>
      </c>
      <c r="L3222" s="48">
        <v>327500</v>
      </c>
      <c r="M3222" s="49"/>
    </row>
    <row r="3223" spans="1:13" x14ac:dyDescent="0.25">
      <c r="A3223" s="40">
        <v>10877</v>
      </c>
      <c r="B3223" s="41">
        <v>15465</v>
      </c>
      <c r="C3223" s="41">
        <v>13428</v>
      </c>
      <c r="D3223" s="41">
        <v>21721</v>
      </c>
      <c r="E3223" s="41">
        <v>3952</v>
      </c>
      <c r="F3223" s="41">
        <v>606</v>
      </c>
      <c r="G3223" s="41">
        <v>6362</v>
      </c>
      <c r="H3223" s="41">
        <v>760</v>
      </c>
      <c r="I3223" s="41">
        <v>1943</v>
      </c>
      <c r="J3223" s="41">
        <v>235</v>
      </c>
      <c r="K3223" s="41">
        <v>0.16450000000000001</v>
      </c>
      <c r="L3223" s="48">
        <v>350000</v>
      </c>
      <c r="M3223" s="49"/>
    </row>
    <row r="3224" spans="1:13" x14ac:dyDescent="0.25">
      <c r="A3224" s="40">
        <v>7708</v>
      </c>
      <c r="B3224" s="41">
        <v>11025</v>
      </c>
      <c r="C3224" s="41">
        <v>18773</v>
      </c>
      <c r="D3224" s="41">
        <v>16317</v>
      </c>
      <c r="E3224" s="41">
        <v>8918</v>
      </c>
      <c r="F3224" s="41">
        <v>299</v>
      </c>
      <c r="G3224" s="41">
        <v>7870</v>
      </c>
      <c r="H3224" s="41">
        <v>424</v>
      </c>
      <c r="I3224" s="41">
        <v>1291</v>
      </c>
      <c r="J3224" s="41">
        <v>120</v>
      </c>
      <c r="K3224" s="41">
        <v>0.12570000000000001</v>
      </c>
      <c r="L3224" s="48">
        <v>325000</v>
      </c>
      <c r="M3224" s="49"/>
    </row>
    <row r="3225" spans="1:13" x14ac:dyDescent="0.25">
      <c r="A3225" s="40">
        <v>16380</v>
      </c>
      <c r="B3225" s="41">
        <v>23839</v>
      </c>
      <c r="C3225" s="41">
        <v>20748</v>
      </c>
      <c r="D3225" s="41">
        <v>21145</v>
      </c>
      <c r="E3225" s="41">
        <v>4591</v>
      </c>
      <c r="F3225" s="41">
        <v>857</v>
      </c>
      <c r="G3225" s="41">
        <v>2758</v>
      </c>
      <c r="H3225" s="41">
        <v>534</v>
      </c>
      <c r="I3225" s="41">
        <v>1500</v>
      </c>
      <c r="J3225" s="41">
        <v>158</v>
      </c>
      <c r="K3225" s="41">
        <v>9.2999999999999999E-2</v>
      </c>
      <c r="L3225" s="48">
        <v>330000</v>
      </c>
      <c r="M3225" s="49"/>
    </row>
    <row r="3226" spans="1:13" x14ac:dyDescent="0.25">
      <c r="A3226" s="40">
        <v>11157</v>
      </c>
      <c r="B3226" s="41">
        <v>17989</v>
      </c>
      <c r="C3226" s="41">
        <v>22372</v>
      </c>
      <c r="D3226" s="41">
        <v>15175</v>
      </c>
      <c r="E3226" s="41">
        <v>13828</v>
      </c>
      <c r="F3226" s="41">
        <v>376</v>
      </c>
      <c r="G3226" s="41">
        <v>18403</v>
      </c>
      <c r="H3226" s="41">
        <v>1024</v>
      </c>
      <c r="I3226" s="41">
        <v>3377</v>
      </c>
      <c r="J3226" s="41">
        <v>142</v>
      </c>
      <c r="K3226" s="41">
        <v>0.93979999999999997</v>
      </c>
      <c r="L3226" s="48">
        <v>400000</v>
      </c>
      <c r="M3226" s="49"/>
    </row>
    <row r="3227" spans="1:13" x14ac:dyDescent="0.25">
      <c r="A3227" s="40">
        <v>9222</v>
      </c>
      <c r="B3227" s="41">
        <v>13828</v>
      </c>
      <c r="C3227" s="41">
        <v>19654</v>
      </c>
      <c r="D3227" s="41">
        <v>13118</v>
      </c>
      <c r="E3227" s="41">
        <v>14728</v>
      </c>
      <c r="F3227" s="41">
        <v>675</v>
      </c>
      <c r="G3227" s="41">
        <v>6979</v>
      </c>
      <c r="H3227" s="41">
        <v>370</v>
      </c>
      <c r="I3227" s="41">
        <v>1401</v>
      </c>
      <c r="J3227" s="41">
        <v>170</v>
      </c>
      <c r="K3227" s="41">
        <v>0.1079</v>
      </c>
      <c r="L3227" s="48">
        <v>442500</v>
      </c>
      <c r="M3227" s="49"/>
    </row>
    <row r="3228" spans="1:13" x14ac:dyDescent="0.25">
      <c r="A3228" s="40">
        <v>9201</v>
      </c>
      <c r="B3228" s="41">
        <v>15157</v>
      </c>
      <c r="C3228" s="41">
        <v>16024</v>
      </c>
      <c r="D3228" s="41">
        <v>12657</v>
      </c>
      <c r="E3228" s="41">
        <v>3557</v>
      </c>
      <c r="F3228" s="41">
        <v>1004</v>
      </c>
      <c r="G3228" s="41">
        <v>8901</v>
      </c>
      <c r="H3228" s="41">
        <v>318</v>
      </c>
      <c r="I3228" s="41">
        <v>1395</v>
      </c>
      <c r="J3228" s="41">
        <v>115</v>
      </c>
      <c r="K3228" s="41">
        <v>0.14549999999999999</v>
      </c>
      <c r="L3228" s="48">
        <v>320000</v>
      </c>
      <c r="M3228" s="49"/>
    </row>
    <row r="3229" spans="1:13" x14ac:dyDescent="0.25">
      <c r="A3229" s="40">
        <v>11493</v>
      </c>
      <c r="B3229" s="41">
        <v>18476</v>
      </c>
      <c r="C3229" s="41">
        <v>20988</v>
      </c>
      <c r="D3229" s="41">
        <v>19773</v>
      </c>
      <c r="E3229" s="41">
        <v>1880</v>
      </c>
      <c r="F3229" s="41">
        <v>427</v>
      </c>
      <c r="G3229" s="41">
        <v>2293</v>
      </c>
      <c r="H3229" s="41">
        <v>451</v>
      </c>
      <c r="I3229" s="41">
        <v>2681</v>
      </c>
      <c r="J3229" s="41">
        <v>270</v>
      </c>
      <c r="K3229" s="41">
        <v>0.2326</v>
      </c>
      <c r="L3229" s="48">
        <v>365000</v>
      </c>
      <c r="M3229" s="49"/>
    </row>
    <row r="3230" spans="1:13" x14ac:dyDescent="0.25">
      <c r="A3230" s="40">
        <v>13549</v>
      </c>
      <c r="B3230" s="41">
        <v>21537</v>
      </c>
      <c r="C3230" s="41">
        <v>21076</v>
      </c>
      <c r="D3230" s="41">
        <v>20513</v>
      </c>
      <c r="E3230" s="41">
        <v>3032</v>
      </c>
      <c r="F3230" s="41">
        <v>1206</v>
      </c>
      <c r="G3230" s="41">
        <v>1509</v>
      </c>
      <c r="H3230" s="41">
        <v>352</v>
      </c>
      <c r="I3230" s="41">
        <v>1708</v>
      </c>
      <c r="J3230" s="41">
        <v>168</v>
      </c>
      <c r="K3230" s="41">
        <v>0.16039999999999999</v>
      </c>
      <c r="L3230" s="48">
        <v>441250</v>
      </c>
      <c r="M3230" s="49"/>
    </row>
    <row r="3231" spans="1:13" x14ac:dyDescent="0.25">
      <c r="A3231" s="40">
        <v>7028</v>
      </c>
      <c r="B3231" s="41">
        <v>13081</v>
      </c>
      <c r="C3231" s="41">
        <v>21626</v>
      </c>
      <c r="D3231" s="41">
        <v>7462</v>
      </c>
      <c r="E3231" s="41">
        <v>4435</v>
      </c>
      <c r="F3231" s="41">
        <v>107</v>
      </c>
      <c r="G3231" s="41">
        <v>4227</v>
      </c>
      <c r="H3231" s="41">
        <v>475</v>
      </c>
      <c r="I3231" s="41">
        <v>2070</v>
      </c>
      <c r="J3231" s="41">
        <v>150</v>
      </c>
      <c r="K3231" s="41">
        <v>0.25459999999999999</v>
      </c>
      <c r="L3231" s="48">
        <v>400000</v>
      </c>
      <c r="M3231" s="49"/>
    </row>
    <row r="3232" spans="1:13" x14ac:dyDescent="0.25">
      <c r="A3232" s="40">
        <v>10721</v>
      </c>
      <c r="B3232" s="41">
        <v>20516</v>
      </c>
      <c r="C3232" s="41">
        <v>12543</v>
      </c>
      <c r="D3232" s="41">
        <v>19758</v>
      </c>
      <c r="E3232" s="41">
        <v>19047</v>
      </c>
      <c r="F3232" s="41">
        <v>732</v>
      </c>
      <c r="G3232" s="41">
        <v>11334</v>
      </c>
      <c r="H3232" s="41">
        <v>397</v>
      </c>
      <c r="I3232" s="41">
        <v>1085</v>
      </c>
      <c r="J3232" s="41">
        <v>130</v>
      </c>
      <c r="K3232" s="41">
        <v>6.7000000000000004E-2</v>
      </c>
      <c r="L3232" s="48">
        <v>382500</v>
      </c>
      <c r="M3232" s="49"/>
    </row>
    <row r="3233" spans="1:13" x14ac:dyDescent="0.25">
      <c r="A3233" s="40">
        <v>8216</v>
      </c>
      <c r="B3233" s="41">
        <v>10265</v>
      </c>
      <c r="C3233" s="41">
        <v>11741</v>
      </c>
      <c r="D3233" s="41">
        <v>15669</v>
      </c>
      <c r="E3233" s="41">
        <v>4382</v>
      </c>
      <c r="F3233" s="41">
        <v>254</v>
      </c>
      <c r="G3233" s="41">
        <v>7508</v>
      </c>
      <c r="H3233" s="41">
        <v>521</v>
      </c>
      <c r="I3233" s="41">
        <v>1145</v>
      </c>
      <c r="J3233" s="41">
        <v>130</v>
      </c>
      <c r="K3233" s="41">
        <v>0.2417</v>
      </c>
      <c r="L3233" s="48">
        <v>367500</v>
      </c>
      <c r="M3233" s="49"/>
    </row>
    <row r="3234" spans="1:13" x14ac:dyDescent="0.25">
      <c r="A3234" s="40">
        <v>8078</v>
      </c>
      <c r="B3234" s="41">
        <v>9989</v>
      </c>
      <c r="C3234" s="41">
        <v>10683</v>
      </c>
      <c r="D3234" s="41">
        <v>14299</v>
      </c>
      <c r="E3234" s="41">
        <v>10267</v>
      </c>
      <c r="F3234" s="41">
        <v>493</v>
      </c>
      <c r="G3234" s="41">
        <v>11003</v>
      </c>
      <c r="H3234" s="41">
        <v>523</v>
      </c>
      <c r="I3234" s="41">
        <v>1190</v>
      </c>
      <c r="J3234" s="41">
        <v>119</v>
      </c>
      <c r="K3234" s="41">
        <v>0.27210000000000001</v>
      </c>
      <c r="L3234" s="48">
        <v>334000</v>
      </c>
      <c r="M3234" s="49"/>
    </row>
    <row r="3235" spans="1:13" x14ac:dyDescent="0.25">
      <c r="A3235" s="40">
        <v>11454</v>
      </c>
      <c r="B3235" s="41">
        <v>15927</v>
      </c>
      <c r="C3235" s="41">
        <v>15152</v>
      </c>
      <c r="D3235" s="41">
        <v>20492</v>
      </c>
      <c r="E3235" s="41">
        <v>9343</v>
      </c>
      <c r="F3235" s="41">
        <v>35</v>
      </c>
      <c r="G3235" s="41">
        <v>4547</v>
      </c>
      <c r="H3235" s="41">
        <v>493</v>
      </c>
      <c r="I3235" s="41">
        <v>1157</v>
      </c>
      <c r="J3235" s="41">
        <v>138</v>
      </c>
      <c r="K3235" s="41">
        <v>0.31879999999999997</v>
      </c>
      <c r="L3235" s="48">
        <v>350000</v>
      </c>
      <c r="M3235" s="49"/>
    </row>
    <row r="3236" spans="1:13" x14ac:dyDescent="0.25">
      <c r="A3236" s="40">
        <v>14855</v>
      </c>
      <c r="B3236" s="41">
        <v>18345</v>
      </c>
      <c r="C3236" s="41">
        <v>21708</v>
      </c>
      <c r="D3236" s="41">
        <v>15934</v>
      </c>
      <c r="E3236" s="41">
        <v>14963</v>
      </c>
      <c r="F3236" s="41">
        <v>265</v>
      </c>
      <c r="G3236" s="41">
        <v>5933</v>
      </c>
      <c r="H3236" s="41">
        <v>382</v>
      </c>
      <c r="I3236" s="41">
        <v>1123</v>
      </c>
      <c r="J3236" s="41">
        <v>157</v>
      </c>
      <c r="K3236" s="41">
        <v>0.10249999999999999</v>
      </c>
      <c r="L3236" s="48">
        <v>430000</v>
      </c>
      <c r="M3236" s="49"/>
    </row>
    <row r="3237" spans="1:13" x14ac:dyDescent="0.25">
      <c r="A3237" s="40">
        <v>7119</v>
      </c>
      <c r="B3237" s="41">
        <v>14862</v>
      </c>
      <c r="C3237" s="41">
        <v>14705</v>
      </c>
      <c r="D3237" s="41">
        <v>13600</v>
      </c>
      <c r="E3237" s="41">
        <v>14980</v>
      </c>
      <c r="F3237" s="41">
        <v>785</v>
      </c>
      <c r="G3237" s="41">
        <v>8254</v>
      </c>
      <c r="H3237" s="41">
        <v>319</v>
      </c>
      <c r="I3237" s="41">
        <v>1031</v>
      </c>
      <c r="J3237" s="41">
        <v>139</v>
      </c>
      <c r="K3237" s="41">
        <v>7.6300000000000007E-2</v>
      </c>
      <c r="L3237" s="48">
        <v>390000</v>
      </c>
      <c r="M3237" s="49"/>
    </row>
    <row r="3238" spans="1:13" x14ac:dyDescent="0.25">
      <c r="A3238" s="40">
        <v>13158</v>
      </c>
      <c r="B3238" s="41">
        <v>21567</v>
      </c>
      <c r="C3238" s="41">
        <v>20556</v>
      </c>
      <c r="D3238" s="41">
        <v>21156</v>
      </c>
      <c r="E3238" s="41">
        <v>13022</v>
      </c>
      <c r="F3238" s="41">
        <v>676</v>
      </c>
      <c r="G3238" s="41">
        <v>9288</v>
      </c>
      <c r="H3238" s="41">
        <v>392</v>
      </c>
      <c r="I3238" s="41">
        <v>1120</v>
      </c>
      <c r="J3238" s="41">
        <v>148</v>
      </c>
      <c r="K3238" s="41">
        <v>9.2899999999999996E-2</v>
      </c>
      <c r="L3238" s="48">
        <v>380000</v>
      </c>
      <c r="M3238" s="49"/>
    </row>
    <row r="3239" spans="1:13" x14ac:dyDescent="0.25">
      <c r="A3239" s="40">
        <v>9361</v>
      </c>
      <c r="B3239" s="41">
        <v>18936</v>
      </c>
      <c r="C3239" s="41">
        <v>15644</v>
      </c>
      <c r="D3239" s="41">
        <v>21801</v>
      </c>
      <c r="E3239" s="41">
        <v>18265</v>
      </c>
      <c r="F3239" s="41">
        <v>377</v>
      </c>
      <c r="G3239" s="41">
        <v>2604</v>
      </c>
      <c r="H3239" s="41">
        <v>418</v>
      </c>
      <c r="I3239" s="41">
        <v>1015</v>
      </c>
      <c r="J3239" s="41">
        <v>164</v>
      </c>
      <c r="K3239" s="41">
        <v>6.5100000000000005E-2</v>
      </c>
      <c r="L3239" s="48">
        <v>298500</v>
      </c>
      <c r="M3239" s="49"/>
    </row>
    <row r="3240" spans="1:13" x14ac:dyDescent="0.25">
      <c r="A3240" s="40">
        <v>8342</v>
      </c>
      <c r="B3240" s="41">
        <v>14597</v>
      </c>
      <c r="C3240" s="41">
        <v>16021</v>
      </c>
      <c r="D3240" s="41">
        <v>19105</v>
      </c>
      <c r="E3240" s="41">
        <v>12454</v>
      </c>
      <c r="F3240" s="41">
        <v>1148</v>
      </c>
      <c r="G3240" s="41">
        <v>5105</v>
      </c>
      <c r="H3240" s="41">
        <v>309</v>
      </c>
      <c r="I3240" s="41">
        <v>1321</v>
      </c>
      <c r="J3240" s="41">
        <v>181</v>
      </c>
      <c r="K3240" s="41">
        <v>0.1656</v>
      </c>
      <c r="L3240" s="48">
        <v>374856</v>
      </c>
      <c r="M3240" s="49"/>
    </row>
    <row r="3241" spans="1:13" x14ac:dyDescent="0.25">
      <c r="A3241" s="40">
        <v>13616</v>
      </c>
      <c r="B3241" s="41">
        <v>18661</v>
      </c>
      <c r="C3241" s="41">
        <v>17751</v>
      </c>
      <c r="D3241" s="41">
        <v>23099</v>
      </c>
      <c r="E3241" s="41">
        <v>17568</v>
      </c>
      <c r="F3241" s="41">
        <v>936</v>
      </c>
      <c r="G3241" s="41">
        <v>9729</v>
      </c>
      <c r="H3241" s="41">
        <v>471</v>
      </c>
      <c r="I3241" s="41">
        <v>1815</v>
      </c>
      <c r="J3241" s="41">
        <v>285</v>
      </c>
      <c r="K3241" s="41">
        <v>0.13689999999999999</v>
      </c>
      <c r="L3241" s="48">
        <v>437500</v>
      </c>
      <c r="M3241" s="49"/>
    </row>
    <row r="3242" spans="1:13" x14ac:dyDescent="0.25">
      <c r="A3242" s="40">
        <v>7763</v>
      </c>
      <c r="B3242" s="41">
        <v>9840</v>
      </c>
      <c r="C3242" s="41">
        <v>12789</v>
      </c>
      <c r="D3242" s="41">
        <v>11823</v>
      </c>
      <c r="E3242" s="41">
        <v>16106</v>
      </c>
      <c r="F3242" s="41">
        <v>172</v>
      </c>
      <c r="G3242" s="41">
        <v>14540</v>
      </c>
      <c r="H3242" s="41">
        <v>336</v>
      </c>
      <c r="I3242" s="41">
        <v>1328</v>
      </c>
      <c r="J3242" s="41">
        <v>186</v>
      </c>
      <c r="K3242" s="41">
        <v>0.1452</v>
      </c>
      <c r="L3242" s="48">
        <v>342500</v>
      </c>
      <c r="M3242" s="49"/>
    </row>
    <row r="3243" spans="1:13" x14ac:dyDescent="0.25">
      <c r="A3243" s="40">
        <v>12721</v>
      </c>
      <c r="B3243" s="41">
        <v>15608</v>
      </c>
      <c r="C3243" s="41">
        <v>21003</v>
      </c>
      <c r="D3243" s="41">
        <v>23352</v>
      </c>
      <c r="E3243" s="41">
        <v>3021</v>
      </c>
      <c r="F3243" s="41">
        <v>1336</v>
      </c>
      <c r="G3243" s="41">
        <v>9907</v>
      </c>
      <c r="H3243" s="41">
        <v>390</v>
      </c>
      <c r="I3243" s="41">
        <v>1422</v>
      </c>
      <c r="J3243" s="41">
        <v>223</v>
      </c>
      <c r="K3243" s="41">
        <v>0.39650000000000002</v>
      </c>
      <c r="L3243" s="48">
        <v>422000</v>
      </c>
      <c r="M3243" s="49"/>
    </row>
    <row r="3244" spans="1:13" x14ac:dyDescent="0.25">
      <c r="A3244" s="40">
        <v>5941</v>
      </c>
      <c r="B3244" s="41">
        <v>11427</v>
      </c>
      <c r="C3244" s="41">
        <v>15824</v>
      </c>
      <c r="D3244" s="41">
        <v>13661</v>
      </c>
      <c r="E3244" s="41">
        <v>3364</v>
      </c>
      <c r="F3244" s="41">
        <v>829</v>
      </c>
      <c r="G3244" s="41">
        <v>13238</v>
      </c>
      <c r="H3244" s="41">
        <v>387</v>
      </c>
      <c r="I3244" s="41">
        <v>1483</v>
      </c>
      <c r="J3244" s="41">
        <v>149</v>
      </c>
      <c r="K3244" s="41">
        <v>0.1961</v>
      </c>
      <c r="L3244" s="48">
        <v>408750</v>
      </c>
      <c r="M3244" s="49"/>
    </row>
    <row r="3245" spans="1:13" x14ac:dyDescent="0.25">
      <c r="A3245" s="40">
        <v>14933</v>
      </c>
      <c r="B3245" s="41">
        <v>20469</v>
      </c>
      <c r="C3245" s="41">
        <v>22732</v>
      </c>
      <c r="D3245" s="41">
        <v>17011</v>
      </c>
      <c r="E3245" s="41">
        <v>9933</v>
      </c>
      <c r="F3245" s="41">
        <v>809</v>
      </c>
      <c r="G3245" s="41">
        <v>8112</v>
      </c>
      <c r="H3245" s="41">
        <v>325</v>
      </c>
      <c r="I3245" s="41">
        <v>1349</v>
      </c>
      <c r="J3245" s="41">
        <v>129</v>
      </c>
      <c r="K3245" s="41">
        <v>9.4100000000000003E-2</v>
      </c>
      <c r="L3245" s="48">
        <v>443250</v>
      </c>
      <c r="M3245" s="49"/>
    </row>
    <row r="3246" spans="1:13" x14ac:dyDescent="0.25">
      <c r="A3246" s="40">
        <v>11611</v>
      </c>
      <c r="B3246" s="41">
        <v>13824</v>
      </c>
      <c r="C3246" s="41">
        <v>19845</v>
      </c>
      <c r="D3246" s="41">
        <v>26718</v>
      </c>
      <c r="E3246" s="41">
        <v>17167</v>
      </c>
      <c r="F3246" s="41">
        <v>7581</v>
      </c>
      <c r="G3246" s="41">
        <v>16340</v>
      </c>
      <c r="H3246" s="41">
        <v>390</v>
      </c>
      <c r="I3246" s="41">
        <v>1144</v>
      </c>
      <c r="J3246" s="41">
        <v>322</v>
      </c>
      <c r="K3246" s="41">
        <v>0.26740000000000003</v>
      </c>
      <c r="L3246" s="48">
        <v>475000</v>
      </c>
      <c r="M3246" s="49"/>
    </row>
    <row r="3247" spans="1:13" x14ac:dyDescent="0.25">
      <c r="A3247" s="40">
        <v>13000</v>
      </c>
      <c r="B3247" s="41">
        <v>13872</v>
      </c>
      <c r="C3247" s="41">
        <v>19181</v>
      </c>
      <c r="D3247" s="41">
        <v>20420</v>
      </c>
      <c r="E3247" s="41">
        <v>10698</v>
      </c>
      <c r="F3247" s="41">
        <v>4512</v>
      </c>
      <c r="G3247" s="41">
        <v>14645</v>
      </c>
      <c r="H3247" s="41">
        <v>476</v>
      </c>
      <c r="I3247" s="41">
        <v>1352</v>
      </c>
      <c r="J3247" s="41">
        <v>295</v>
      </c>
      <c r="K3247" s="41">
        <v>1.0374000000000001</v>
      </c>
      <c r="L3247" s="48">
        <v>387000</v>
      </c>
      <c r="M3247" s="49"/>
    </row>
    <row r="3248" spans="1:13" x14ac:dyDescent="0.25">
      <c r="A3248" s="40">
        <v>17799</v>
      </c>
      <c r="B3248" s="41">
        <v>20588</v>
      </c>
      <c r="C3248" s="41">
        <v>20458</v>
      </c>
      <c r="D3248" s="41">
        <v>26500</v>
      </c>
      <c r="E3248" s="41">
        <v>5124</v>
      </c>
      <c r="F3248" s="41">
        <v>5397</v>
      </c>
      <c r="G3248" s="41">
        <v>9175</v>
      </c>
      <c r="H3248" s="41">
        <v>418</v>
      </c>
      <c r="I3248" s="41">
        <v>1218</v>
      </c>
      <c r="J3248" s="41">
        <v>258</v>
      </c>
      <c r="K3248" s="41">
        <v>6.1284000000000001</v>
      </c>
      <c r="L3248" s="48">
        <v>410000</v>
      </c>
      <c r="M3248" s="49"/>
    </row>
    <row r="3249" spans="1:13" x14ac:dyDescent="0.25">
      <c r="A3249" s="40">
        <v>13634</v>
      </c>
      <c r="B3249" s="41">
        <v>19806</v>
      </c>
      <c r="C3249" s="41">
        <v>22504</v>
      </c>
      <c r="D3249" s="41">
        <v>28294</v>
      </c>
      <c r="E3249" s="41">
        <v>15029</v>
      </c>
      <c r="F3249" s="41">
        <v>12242</v>
      </c>
      <c r="G3249" s="41">
        <v>13052</v>
      </c>
      <c r="H3249" s="41">
        <v>350</v>
      </c>
      <c r="I3249" s="41">
        <v>1187</v>
      </c>
      <c r="J3249" s="41">
        <v>217</v>
      </c>
      <c r="K3249" s="41">
        <v>0.26490000000000002</v>
      </c>
      <c r="L3249" s="48">
        <v>409500</v>
      </c>
      <c r="M3249" s="49"/>
    </row>
    <row r="3250" spans="1:13" x14ac:dyDescent="0.25">
      <c r="A3250" s="40">
        <v>12926</v>
      </c>
      <c r="B3250" s="41">
        <v>15684</v>
      </c>
      <c r="C3250" s="41">
        <v>21377</v>
      </c>
      <c r="D3250" s="41">
        <v>26482</v>
      </c>
      <c r="E3250" s="41">
        <v>15136</v>
      </c>
      <c r="F3250" s="41">
        <v>8557</v>
      </c>
      <c r="G3250" s="41">
        <v>14789</v>
      </c>
      <c r="H3250" s="41">
        <v>384</v>
      </c>
      <c r="I3250" s="41">
        <v>1254</v>
      </c>
      <c r="J3250" s="41">
        <v>220</v>
      </c>
      <c r="K3250" s="41">
        <v>0.30459999999999998</v>
      </c>
      <c r="L3250" s="48">
        <v>372500</v>
      </c>
      <c r="M3250" s="49"/>
    </row>
    <row r="3251" spans="1:13" x14ac:dyDescent="0.25">
      <c r="A3251" s="40">
        <v>20424</v>
      </c>
      <c r="B3251" s="41">
        <v>24830</v>
      </c>
      <c r="C3251" s="41">
        <v>24989</v>
      </c>
      <c r="D3251" s="41">
        <v>25663</v>
      </c>
      <c r="E3251" s="41">
        <v>14041</v>
      </c>
      <c r="F3251" s="41">
        <v>12164</v>
      </c>
      <c r="G3251" s="41">
        <v>12345</v>
      </c>
      <c r="H3251" s="41">
        <v>478</v>
      </c>
      <c r="I3251" s="41">
        <v>1241</v>
      </c>
      <c r="J3251" s="41">
        <v>310</v>
      </c>
      <c r="K3251" s="41">
        <v>0.20019999999999999</v>
      </c>
      <c r="L3251" s="48">
        <v>430000</v>
      </c>
      <c r="M3251" s="49"/>
    </row>
    <row r="3252" spans="1:13" x14ac:dyDescent="0.25">
      <c r="A3252" s="40">
        <v>17364</v>
      </c>
      <c r="B3252" s="41">
        <v>20508</v>
      </c>
      <c r="C3252" s="41">
        <v>22583</v>
      </c>
      <c r="D3252" s="41">
        <v>30642</v>
      </c>
      <c r="E3252" s="41">
        <v>15809</v>
      </c>
      <c r="F3252" s="41">
        <v>8925</v>
      </c>
      <c r="G3252" s="41">
        <v>17048</v>
      </c>
      <c r="H3252" s="41">
        <v>341</v>
      </c>
      <c r="I3252" s="41">
        <v>1019</v>
      </c>
      <c r="J3252" s="41">
        <v>250</v>
      </c>
      <c r="K3252" s="41">
        <v>0.15640000000000001</v>
      </c>
      <c r="L3252" s="48">
        <v>467500</v>
      </c>
      <c r="M3252" s="49"/>
    </row>
    <row r="3253" spans="1:13" x14ac:dyDescent="0.25">
      <c r="A3253" s="40">
        <v>15364</v>
      </c>
      <c r="B3253" s="41">
        <v>22996</v>
      </c>
      <c r="C3253" s="41">
        <v>23221</v>
      </c>
      <c r="D3253" s="41">
        <v>15143</v>
      </c>
      <c r="E3253" s="41">
        <v>13709</v>
      </c>
      <c r="F3253" s="41">
        <v>7252</v>
      </c>
      <c r="G3253" s="41">
        <v>2283</v>
      </c>
      <c r="H3253" s="41">
        <v>727</v>
      </c>
      <c r="I3253" s="41">
        <v>1967</v>
      </c>
      <c r="J3253" s="41">
        <v>236</v>
      </c>
      <c r="K3253" s="41">
        <v>0.253</v>
      </c>
      <c r="L3253" s="48">
        <v>379000</v>
      </c>
      <c r="M3253" s="49"/>
    </row>
    <row r="3254" spans="1:13" x14ac:dyDescent="0.25">
      <c r="A3254" s="40">
        <v>17218</v>
      </c>
      <c r="B3254" s="41">
        <v>26197</v>
      </c>
      <c r="C3254" s="41">
        <v>24695</v>
      </c>
      <c r="D3254" s="41">
        <v>30774</v>
      </c>
      <c r="E3254" s="41">
        <v>11341</v>
      </c>
      <c r="F3254" s="41">
        <v>8918</v>
      </c>
      <c r="G3254" s="41">
        <v>13080</v>
      </c>
      <c r="H3254" s="41">
        <v>418</v>
      </c>
      <c r="I3254" s="41">
        <v>1386</v>
      </c>
      <c r="J3254" s="41">
        <v>277</v>
      </c>
      <c r="K3254" s="41">
        <v>0.20480000000000001</v>
      </c>
      <c r="L3254" s="48">
        <v>385000</v>
      </c>
      <c r="M3254" s="49"/>
    </row>
    <row r="3255" spans="1:13" x14ac:dyDescent="0.25">
      <c r="A3255" s="40">
        <v>18159</v>
      </c>
      <c r="B3255" s="41">
        <v>24118</v>
      </c>
      <c r="C3255" s="41">
        <v>25609</v>
      </c>
      <c r="D3255" s="41">
        <v>30219</v>
      </c>
      <c r="E3255" s="41">
        <v>7065</v>
      </c>
      <c r="F3255" s="41">
        <v>10054</v>
      </c>
      <c r="G3255" s="41">
        <v>11439</v>
      </c>
      <c r="H3255" s="41">
        <v>408</v>
      </c>
      <c r="I3255" s="41">
        <v>1436</v>
      </c>
      <c r="J3255" s="41">
        <v>252</v>
      </c>
      <c r="K3255" s="41">
        <v>0.1593</v>
      </c>
      <c r="L3255" s="48">
        <v>475000</v>
      </c>
      <c r="M3255" s="49"/>
    </row>
    <row r="3256" spans="1:13" x14ac:dyDescent="0.25">
      <c r="A3256" s="40">
        <v>22941</v>
      </c>
      <c r="B3256" s="41">
        <v>27375</v>
      </c>
      <c r="C3256" s="41">
        <v>24653</v>
      </c>
      <c r="D3256" s="41">
        <v>27382</v>
      </c>
      <c r="E3256" s="41">
        <v>20527</v>
      </c>
      <c r="F3256" s="41">
        <v>20184</v>
      </c>
      <c r="G3256" s="41">
        <v>16948</v>
      </c>
      <c r="H3256" s="41">
        <v>246</v>
      </c>
      <c r="I3256" s="41">
        <v>926</v>
      </c>
      <c r="J3256" s="41">
        <v>295</v>
      </c>
      <c r="K3256" s="41">
        <v>0.217</v>
      </c>
      <c r="L3256" s="48">
        <v>530000</v>
      </c>
      <c r="M3256" s="49"/>
    </row>
    <row r="3257" spans="1:13" x14ac:dyDescent="0.25">
      <c r="A3257" s="40">
        <v>18896</v>
      </c>
      <c r="B3257" s="41">
        <v>26249</v>
      </c>
      <c r="C3257" s="41">
        <v>27394</v>
      </c>
      <c r="D3257" s="41">
        <v>27597</v>
      </c>
      <c r="E3257" s="41">
        <v>24266</v>
      </c>
      <c r="F3257" s="41">
        <v>11687</v>
      </c>
      <c r="G3257" s="41">
        <v>18851</v>
      </c>
      <c r="H3257" s="41">
        <v>304</v>
      </c>
      <c r="I3257" s="41">
        <v>1038</v>
      </c>
      <c r="J3257" s="41">
        <v>267</v>
      </c>
      <c r="K3257" s="41">
        <v>0.18490000000000001</v>
      </c>
      <c r="L3257" s="48">
        <v>553500</v>
      </c>
      <c r="M3257" s="49"/>
    </row>
    <row r="3258" spans="1:13" x14ac:dyDescent="0.25">
      <c r="A3258" s="40">
        <v>12157</v>
      </c>
      <c r="B3258" s="41">
        <v>15340</v>
      </c>
      <c r="C3258" s="41">
        <v>25219</v>
      </c>
      <c r="D3258" s="41">
        <v>21173</v>
      </c>
      <c r="E3258" s="41">
        <v>15457</v>
      </c>
      <c r="F3258" s="41">
        <v>12784</v>
      </c>
      <c r="G3258" s="41">
        <v>15218</v>
      </c>
      <c r="H3258" s="41">
        <v>339</v>
      </c>
      <c r="I3258" s="41">
        <v>894</v>
      </c>
      <c r="J3258" s="41">
        <v>292</v>
      </c>
      <c r="K3258" s="41">
        <v>0.19370000000000001</v>
      </c>
      <c r="L3258" s="48">
        <v>450000</v>
      </c>
      <c r="M3258" s="49"/>
    </row>
    <row r="3259" spans="1:13" x14ac:dyDescent="0.25">
      <c r="A3259" s="40">
        <v>19378</v>
      </c>
      <c r="B3259" s="41">
        <v>25903</v>
      </c>
      <c r="C3259" s="41">
        <v>29813</v>
      </c>
      <c r="D3259" s="41">
        <v>29480</v>
      </c>
      <c r="E3259" s="41">
        <v>10928</v>
      </c>
      <c r="F3259" s="41">
        <v>9079</v>
      </c>
      <c r="G3259" s="41">
        <v>13824</v>
      </c>
      <c r="H3259" s="41">
        <v>278</v>
      </c>
      <c r="I3259" s="41">
        <v>944</v>
      </c>
      <c r="J3259" s="41">
        <v>277</v>
      </c>
      <c r="K3259" s="41">
        <v>0.1928</v>
      </c>
      <c r="L3259" s="48">
        <v>250000</v>
      </c>
      <c r="M3259" s="49"/>
    </row>
    <row r="3260" spans="1:13" x14ac:dyDescent="0.25">
      <c r="A3260" s="40">
        <v>22450</v>
      </c>
      <c r="B3260" s="41">
        <v>24615</v>
      </c>
      <c r="C3260" s="41">
        <v>27805</v>
      </c>
      <c r="D3260" s="41">
        <v>31286</v>
      </c>
      <c r="E3260" s="41">
        <v>17859</v>
      </c>
      <c r="F3260" s="41">
        <v>17770</v>
      </c>
      <c r="G3260" s="41">
        <v>16551</v>
      </c>
      <c r="H3260" s="41">
        <v>352</v>
      </c>
      <c r="I3260" s="41">
        <v>1054</v>
      </c>
      <c r="J3260" s="41">
        <v>215</v>
      </c>
      <c r="K3260" s="41">
        <v>0.16919999999999999</v>
      </c>
      <c r="L3260" s="48">
        <v>530000</v>
      </c>
      <c r="M3260" s="49"/>
    </row>
    <row r="3261" spans="1:13" x14ac:dyDescent="0.25">
      <c r="A3261" s="40">
        <v>17388</v>
      </c>
      <c r="B3261" s="41">
        <v>22356</v>
      </c>
      <c r="C3261" s="41">
        <v>24904</v>
      </c>
      <c r="D3261" s="41">
        <v>30608</v>
      </c>
      <c r="E3261" s="41">
        <v>7050</v>
      </c>
      <c r="F3261" s="41">
        <v>9460</v>
      </c>
      <c r="G3261" s="41">
        <v>10887</v>
      </c>
      <c r="H3261" s="41">
        <v>436</v>
      </c>
      <c r="I3261" s="41">
        <v>1134</v>
      </c>
      <c r="J3261" s="41">
        <v>212</v>
      </c>
      <c r="K3261" s="41">
        <v>0.2049</v>
      </c>
      <c r="L3261" s="48">
        <v>390000</v>
      </c>
      <c r="M3261" s="49"/>
    </row>
    <row r="3262" spans="1:13" x14ac:dyDescent="0.25">
      <c r="A3262" s="40">
        <v>13076</v>
      </c>
      <c r="B3262" s="41">
        <v>15884</v>
      </c>
      <c r="C3262" s="41">
        <v>20856</v>
      </c>
      <c r="D3262" s="41">
        <v>21374</v>
      </c>
      <c r="E3262" s="41">
        <v>7206</v>
      </c>
      <c r="F3262" s="41">
        <v>12452</v>
      </c>
      <c r="G3262" s="41">
        <v>12472</v>
      </c>
      <c r="H3262" s="41">
        <v>353</v>
      </c>
      <c r="I3262" s="41">
        <v>1058</v>
      </c>
      <c r="J3262" s="41">
        <v>207</v>
      </c>
      <c r="K3262" s="41">
        <v>0.23419999999999999</v>
      </c>
      <c r="L3262" s="48">
        <v>598000</v>
      </c>
      <c r="M3262" s="49"/>
    </row>
    <row r="3263" spans="1:13" x14ac:dyDescent="0.25">
      <c r="A3263" s="40">
        <v>22955</v>
      </c>
      <c r="B3263" s="41">
        <v>24993</v>
      </c>
      <c r="C3263" s="41">
        <v>26586</v>
      </c>
      <c r="D3263" s="41">
        <v>28795</v>
      </c>
      <c r="E3263" s="41">
        <v>8138</v>
      </c>
      <c r="F3263" s="41">
        <v>18360</v>
      </c>
      <c r="G3263" s="41">
        <v>14520</v>
      </c>
      <c r="H3263" s="41">
        <v>279</v>
      </c>
      <c r="I3263" s="41">
        <v>1058</v>
      </c>
      <c r="J3263" s="41">
        <v>234</v>
      </c>
      <c r="K3263" s="41">
        <v>0.2243</v>
      </c>
      <c r="L3263" s="48">
        <v>530250</v>
      </c>
      <c r="M3263" s="49"/>
    </row>
    <row r="3264" spans="1:13" x14ac:dyDescent="0.25">
      <c r="A3264" s="40">
        <v>9530</v>
      </c>
      <c r="B3264" s="41">
        <v>9539</v>
      </c>
      <c r="C3264" s="41">
        <v>10323</v>
      </c>
      <c r="D3264" s="41">
        <v>18504</v>
      </c>
      <c r="E3264" s="41">
        <v>5760</v>
      </c>
      <c r="F3264" s="41">
        <v>3499</v>
      </c>
      <c r="G3264" s="41">
        <v>12311</v>
      </c>
      <c r="H3264" s="41">
        <v>297</v>
      </c>
      <c r="I3264" s="41">
        <v>1002</v>
      </c>
      <c r="J3264" s="41">
        <v>285</v>
      </c>
      <c r="K3264" s="41">
        <v>0.54220000000000002</v>
      </c>
      <c r="L3264" s="48">
        <v>465000</v>
      </c>
      <c r="M3264" s="49"/>
    </row>
    <row r="3265" spans="1:13" x14ac:dyDescent="0.25">
      <c r="A3265" s="40">
        <v>21145</v>
      </c>
      <c r="B3265" s="41">
        <v>19529</v>
      </c>
      <c r="C3265" s="41">
        <v>18255</v>
      </c>
      <c r="D3265" s="41">
        <v>31070</v>
      </c>
      <c r="E3265" s="41">
        <v>11966</v>
      </c>
      <c r="F3265" s="41">
        <v>12742</v>
      </c>
      <c r="G3265" s="41">
        <v>17127</v>
      </c>
      <c r="H3265" s="41">
        <v>467</v>
      </c>
      <c r="I3265" s="41">
        <v>1422</v>
      </c>
      <c r="J3265" s="41">
        <v>364</v>
      </c>
      <c r="K3265" s="41">
        <v>0.43280000000000002</v>
      </c>
      <c r="L3265" s="48">
        <v>440000</v>
      </c>
      <c r="M3265" s="49"/>
    </row>
    <row r="3266" spans="1:13" x14ac:dyDescent="0.25">
      <c r="A3266" s="40">
        <v>9421</v>
      </c>
      <c r="B3266" s="41">
        <v>10196</v>
      </c>
      <c r="C3266" s="41">
        <v>13475</v>
      </c>
      <c r="D3266" s="41">
        <v>18385</v>
      </c>
      <c r="E3266" s="41">
        <v>11608</v>
      </c>
      <c r="F3266" s="41">
        <v>9552</v>
      </c>
      <c r="G3266" s="41">
        <v>17152</v>
      </c>
      <c r="H3266" s="41">
        <v>338</v>
      </c>
      <c r="I3266" s="41">
        <v>1117</v>
      </c>
      <c r="J3266" s="41">
        <v>221</v>
      </c>
      <c r="K3266" s="41">
        <v>0.23280000000000001</v>
      </c>
      <c r="L3266" s="48">
        <v>525000</v>
      </c>
      <c r="M3266" s="49"/>
    </row>
    <row r="3267" spans="1:13" x14ac:dyDescent="0.25">
      <c r="A3267" s="40">
        <v>21895</v>
      </c>
      <c r="B3267" s="41">
        <v>24486</v>
      </c>
      <c r="C3267" s="41">
        <v>21888</v>
      </c>
      <c r="D3267" s="41">
        <v>27446</v>
      </c>
      <c r="E3267" s="41">
        <v>16396</v>
      </c>
      <c r="F3267" s="41">
        <v>15348</v>
      </c>
      <c r="G3267" s="41">
        <v>11144</v>
      </c>
      <c r="H3267" s="41">
        <v>361</v>
      </c>
      <c r="I3267" s="41">
        <v>1177</v>
      </c>
      <c r="J3267" s="41">
        <v>218</v>
      </c>
      <c r="K3267" s="41">
        <v>0.37109999999999999</v>
      </c>
      <c r="L3267" s="48">
        <v>427000</v>
      </c>
      <c r="M3267" s="49"/>
    </row>
    <row r="3268" spans="1:13" x14ac:dyDescent="0.25">
      <c r="A3268" s="40">
        <v>29751</v>
      </c>
      <c r="B3268" s="41">
        <v>31218</v>
      </c>
      <c r="C3268" s="41">
        <v>21540</v>
      </c>
      <c r="D3268" s="41">
        <v>31340</v>
      </c>
      <c r="E3268" s="41">
        <v>23818</v>
      </c>
      <c r="F3268" s="41">
        <v>10500</v>
      </c>
      <c r="G3268" s="41">
        <v>16279</v>
      </c>
      <c r="H3268" s="41">
        <v>356</v>
      </c>
      <c r="I3268" s="41">
        <v>1165</v>
      </c>
      <c r="J3268" s="41">
        <v>259</v>
      </c>
      <c r="K3268" s="41">
        <v>0.54159999999999997</v>
      </c>
      <c r="L3268" s="48">
        <v>567750</v>
      </c>
      <c r="M3268" s="49"/>
    </row>
    <row r="3269" spans="1:13" x14ac:dyDescent="0.25">
      <c r="A3269" s="40">
        <v>11533</v>
      </c>
      <c r="B3269" s="41">
        <v>15292</v>
      </c>
      <c r="C3269" s="41">
        <v>22362</v>
      </c>
      <c r="D3269" s="41">
        <v>14031</v>
      </c>
      <c r="E3269" s="41">
        <v>12360</v>
      </c>
      <c r="F3269" s="41">
        <v>16374</v>
      </c>
      <c r="G3269" s="41">
        <v>15448</v>
      </c>
      <c r="H3269" s="41">
        <v>428</v>
      </c>
      <c r="I3269" s="41">
        <v>1250</v>
      </c>
      <c r="J3269" s="41">
        <v>268</v>
      </c>
      <c r="K3269" s="41">
        <v>0.20830000000000001</v>
      </c>
      <c r="L3269" s="48">
        <v>310000</v>
      </c>
      <c r="M3269" s="49"/>
    </row>
    <row r="3270" spans="1:13" x14ac:dyDescent="0.25">
      <c r="A3270" s="40">
        <v>12022</v>
      </c>
      <c r="B3270" s="41">
        <v>18330</v>
      </c>
      <c r="C3270" s="41">
        <v>21548</v>
      </c>
      <c r="D3270" s="41">
        <v>20711</v>
      </c>
      <c r="E3270" s="41">
        <v>9849</v>
      </c>
      <c r="F3270" s="41">
        <v>9681</v>
      </c>
      <c r="G3270" s="41">
        <v>11159</v>
      </c>
      <c r="H3270" s="41">
        <v>619</v>
      </c>
      <c r="I3270" s="41">
        <v>1505</v>
      </c>
      <c r="J3270" s="41">
        <v>191</v>
      </c>
      <c r="K3270" s="41">
        <v>0.18279999999999999</v>
      </c>
      <c r="L3270" s="48">
        <v>260000</v>
      </c>
      <c r="M3270" s="49"/>
    </row>
    <row r="3271" spans="1:13" x14ac:dyDescent="0.25">
      <c r="A3271" s="40">
        <v>12217</v>
      </c>
      <c r="B3271" s="41">
        <v>20157</v>
      </c>
      <c r="C3271" s="41">
        <v>19834</v>
      </c>
      <c r="D3271" s="41">
        <v>24740</v>
      </c>
      <c r="E3271" s="41">
        <v>17194</v>
      </c>
      <c r="F3271" s="41">
        <v>11762</v>
      </c>
      <c r="G3271" s="41">
        <v>14793</v>
      </c>
      <c r="H3271" s="41">
        <v>424</v>
      </c>
      <c r="I3271" s="41">
        <v>1115</v>
      </c>
      <c r="J3271" s="41">
        <v>343</v>
      </c>
      <c r="K3271" s="41">
        <v>0.31559999999999999</v>
      </c>
      <c r="L3271" s="48">
        <v>185000</v>
      </c>
      <c r="M3271" s="49"/>
    </row>
    <row r="3272" spans="1:13" x14ac:dyDescent="0.25">
      <c r="A3272" s="40">
        <v>12479</v>
      </c>
      <c r="B3272" s="41">
        <v>14636</v>
      </c>
      <c r="C3272" s="41">
        <v>21679</v>
      </c>
      <c r="D3272" s="41">
        <v>27425</v>
      </c>
      <c r="E3272" s="41">
        <v>23132</v>
      </c>
      <c r="F3272" s="41">
        <v>12519</v>
      </c>
      <c r="G3272" s="41">
        <v>11806</v>
      </c>
      <c r="H3272" s="41">
        <v>418</v>
      </c>
      <c r="I3272" s="41">
        <v>1108</v>
      </c>
      <c r="J3272" s="41">
        <v>181</v>
      </c>
      <c r="K3272" s="41">
        <v>0.16700000000000001</v>
      </c>
      <c r="L3272" s="48">
        <v>406000</v>
      </c>
      <c r="M3272" s="49"/>
    </row>
    <row r="3273" spans="1:13" x14ac:dyDescent="0.25">
      <c r="A3273" s="40">
        <v>16829</v>
      </c>
      <c r="B3273" s="41">
        <v>22797</v>
      </c>
      <c r="C3273" s="41">
        <v>18848</v>
      </c>
      <c r="D3273" s="41">
        <v>26723</v>
      </c>
      <c r="E3273" s="41">
        <v>20086</v>
      </c>
      <c r="F3273" s="41">
        <v>17054</v>
      </c>
      <c r="G3273" s="41">
        <v>13299</v>
      </c>
      <c r="H3273" s="41">
        <v>437</v>
      </c>
      <c r="I3273" s="41">
        <v>1088</v>
      </c>
      <c r="J3273" s="41">
        <v>198</v>
      </c>
      <c r="K3273" s="41">
        <v>0.1714</v>
      </c>
      <c r="L3273" s="48">
        <v>420000</v>
      </c>
      <c r="M3273" s="49"/>
    </row>
    <row r="3274" spans="1:13" x14ac:dyDescent="0.25">
      <c r="A3274" s="40">
        <v>9573</v>
      </c>
      <c r="B3274" s="41">
        <v>11950</v>
      </c>
      <c r="C3274" s="41">
        <v>20594</v>
      </c>
      <c r="D3274" s="41">
        <v>23532</v>
      </c>
      <c r="E3274" s="41">
        <v>21218</v>
      </c>
      <c r="F3274" s="41">
        <v>6852</v>
      </c>
      <c r="G3274" s="41">
        <v>10782</v>
      </c>
      <c r="H3274" s="41">
        <v>874</v>
      </c>
      <c r="I3274" s="41">
        <v>1863</v>
      </c>
      <c r="J3274" s="41">
        <v>152</v>
      </c>
      <c r="K3274" s="41">
        <v>0.22059999999999999</v>
      </c>
      <c r="L3274" s="48">
        <v>375000</v>
      </c>
      <c r="M3274" s="49"/>
    </row>
    <row r="3275" spans="1:13" x14ac:dyDescent="0.25">
      <c r="A3275" s="40">
        <v>23014</v>
      </c>
      <c r="B3275" s="41">
        <v>29288</v>
      </c>
      <c r="C3275" s="41">
        <v>29072</v>
      </c>
      <c r="D3275" s="41">
        <v>26746</v>
      </c>
      <c r="E3275" s="41">
        <v>12808</v>
      </c>
      <c r="F3275" s="41">
        <v>17729</v>
      </c>
      <c r="G3275" s="41">
        <v>11124</v>
      </c>
      <c r="H3275" s="41">
        <v>261</v>
      </c>
      <c r="I3275" s="41">
        <v>1202</v>
      </c>
      <c r="J3275" s="41">
        <v>300</v>
      </c>
      <c r="K3275" s="41">
        <v>0.22</v>
      </c>
      <c r="L3275" s="48">
        <v>426000</v>
      </c>
      <c r="M3275" s="49"/>
    </row>
    <row r="3276" spans="1:13" x14ac:dyDescent="0.25">
      <c r="A3276" s="40">
        <v>31160</v>
      </c>
      <c r="B3276" s="41">
        <v>31310</v>
      </c>
      <c r="C3276" s="41">
        <v>31487</v>
      </c>
      <c r="D3276" s="41">
        <v>30819</v>
      </c>
      <c r="E3276" s="41">
        <v>16478</v>
      </c>
      <c r="F3276" s="41">
        <v>19833</v>
      </c>
      <c r="G3276" s="41">
        <v>8465</v>
      </c>
      <c r="H3276" s="41">
        <v>316</v>
      </c>
      <c r="I3276" s="41">
        <v>1146</v>
      </c>
      <c r="J3276" s="41">
        <v>215</v>
      </c>
      <c r="K3276" s="41">
        <v>0.1777</v>
      </c>
      <c r="L3276" s="48">
        <v>500000</v>
      </c>
      <c r="M3276" s="49"/>
    </row>
    <row r="3277" spans="1:13" x14ac:dyDescent="0.25">
      <c r="A3277" s="40">
        <v>22060</v>
      </c>
      <c r="B3277" s="41">
        <v>23202</v>
      </c>
      <c r="C3277" s="41">
        <v>29153</v>
      </c>
      <c r="D3277" s="41">
        <v>30564</v>
      </c>
      <c r="E3277" s="41">
        <v>23520</v>
      </c>
      <c r="F3277" s="41">
        <v>9305</v>
      </c>
      <c r="G3277" s="41">
        <v>13695</v>
      </c>
      <c r="H3277" s="41">
        <v>277</v>
      </c>
      <c r="I3277" s="41">
        <v>978</v>
      </c>
      <c r="J3277" s="41">
        <v>263</v>
      </c>
      <c r="K3277" s="41">
        <v>0.2437</v>
      </c>
      <c r="L3277" s="48">
        <v>625000</v>
      </c>
      <c r="M3277" s="49"/>
    </row>
    <row r="3278" spans="1:13" x14ac:dyDescent="0.25">
      <c r="A3278" s="40">
        <v>31012</v>
      </c>
      <c r="B3278" s="41">
        <v>31492</v>
      </c>
      <c r="C3278" s="41">
        <v>31371</v>
      </c>
      <c r="D3278" s="41">
        <v>30644</v>
      </c>
      <c r="E3278" s="41">
        <v>22186</v>
      </c>
      <c r="F3278" s="41">
        <v>25476</v>
      </c>
      <c r="G3278" s="41">
        <v>16795</v>
      </c>
      <c r="H3278" s="41">
        <v>312</v>
      </c>
      <c r="I3278" s="41">
        <v>893</v>
      </c>
      <c r="J3278" s="41">
        <v>267</v>
      </c>
      <c r="K3278" s="41">
        <v>0.2021</v>
      </c>
      <c r="L3278" s="48">
        <v>682500</v>
      </c>
      <c r="M3278" s="49"/>
    </row>
    <row r="3279" spans="1:13" x14ac:dyDescent="0.25">
      <c r="A3279" s="40">
        <v>11233</v>
      </c>
      <c r="B3279" s="41">
        <v>17418</v>
      </c>
      <c r="C3279" s="41">
        <v>26214</v>
      </c>
      <c r="D3279" s="41">
        <v>19270</v>
      </c>
      <c r="E3279" s="41">
        <v>18527</v>
      </c>
      <c r="F3279" s="41">
        <v>11974</v>
      </c>
      <c r="G3279" s="41">
        <v>8129</v>
      </c>
      <c r="H3279" s="41">
        <v>373</v>
      </c>
      <c r="I3279" s="41">
        <v>1136</v>
      </c>
      <c r="J3279" s="41">
        <v>247</v>
      </c>
      <c r="K3279" s="41">
        <v>0.1832</v>
      </c>
      <c r="L3279" s="48">
        <v>331250</v>
      </c>
      <c r="M3279" s="49"/>
    </row>
    <row r="3280" spans="1:13" x14ac:dyDescent="0.25">
      <c r="A3280" s="40">
        <v>28370</v>
      </c>
      <c r="B3280" s="41">
        <v>29381</v>
      </c>
      <c r="C3280" s="41">
        <v>29965</v>
      </c>
      <c r="D3280" s="41">
        <v>30715</v>
      </c>
      <c r="E3280" s="41">
        <v>16843</v>
      </c>
      <c r="F3280" s="41">
        <v>8912</v>
      </c>
      <c r="G3280" s="41">
        <v>3134</v>
      </c>
      <c r="H3280" s="41">
        <v>306</v>
      </c>
      <c r="I3280" s="41">
        <v>1377</v>
      </c>
      <c r="J3280" s="41">
        <v>236</v>
      </c>
      <c r="K3280" s="41">
        <v>0.19739999999999999</v>
      </c>
      <c r="L3280" s="48">
        <v>499995</v>
      </c>
      <c r="M3280" s="49"/>
    </row>
    <row r="3281" spans="1:13" x14ac:dyDescent="0.25">
      <c r="A3281" s="40">
        <v>23746</v>
      </c>
      <c r="B3281" s="41">
        <v>29286</v>
      </c>
      <c r="C3281" s="41">
        <v>30810</v>
      </c>
      <c r="D3281" s="41">
        <v>26156</v>
      </c>
      <c r="E3281" s="41">
        <v>16547</v>
      </c>
      <c r="F3281" s="41">
        <v>11594</v>
      </c>
      <c r="G3281" s="41">
        <v>11187</v>
      </c>
      <c r="H3281" s="41">
        <v>516</v>
      </c>
      <c r="I3281" s="41">
        <v>1891</v>
      </c>
      <c r="J3281" s="41">
        <v>226</v>
      </c>
      <c r="K3281" s="41">
        <v>0.26740000000000003</v>
      </c>
      <c r="L3281" s="48">
        <v>375000</v>
      </c>
      <c r="M3281" s="49"/>
    </row>
    <row r="3282" spans="1:13" x14ac:dyDescent="0.25">
      <c r="A3282" s="40">
        <v>17756</v>
      </c>
      <c r="B3282" s="41">
        <v>27149</v>
      </c>
      <c r="C3282" s="41">
        <v>28507</v>
      </c>
      <c r="D3282" s="41">
        <v>29365</v>
      </c>
      <c r="E3282" s="41">
        <v>2914</v>
      </c>
      <c r="F3282" s="41">
        <v>12615</v>
      </c>
      <c r="G3282" s="41">
        <v>8241</v>
      </c>
      <c r="H3282" s="41">
        <v>360</v>
      </c>
      <c r="I3282" s="41">
        <v>1105</v>
      </c>
      <c r="J3282" s="41">
        <v>254</v>
      </c>
      <c r="K3282" s="41">
        <v>0.2306</v>
      </c>
      <c r="L3282" s="48">
        <v>530000</v>
      </c>
      <c r="M3282" s="49"/>
    </row>
    <row r="3283" spans="1:13" x14ac:dyDescent="0.25">
      <c r="A3283" s="40">
        <v>20018</v>
      </c>
      <c r="B3283" s="41">
        <v>22289</v>
      </c>
      <c r="C3283" s="41">
        <v>28042</v>
      </c>
      <c r="D3283" s="41">
        <v>26543</v>
      </c>
      <c r="E3283" s="41">
        <v>16722</v>
      </c>
      <c r="F3283" s="41">
        <v>16681</v>
      </c>
      <c r="G3283" s="41">
        <v>13903</v>
      </c>
      <c r="H3283" s="41">
        <v>397</v>
      </c>
      <c r="I3283" s="41">
        <v>1182</v>
      </c>
      <c r="J3283" s="41">
        <v>258</v>
      </c>
      <c r="K3283" s="41">
        <v>0.18970000000000001</v>
      </c>
      <c r="L3283" s="48">
        <v>510250</v>
      </c>
      <c r="M3283" s="49"/>
    </row>
    <row r="3284" spans="1:13" x14ac:dyDescent="0.25">
      <c r="A3284" s="40">
        <v>22696</v>
      </c>
      <c r="B3284" s="41">
        <v>27125</v>
      </c>
      <c r="C3284" s="41">
        <v>26199</v>
      </c>
      <c r="D3284" s="41">
        <v>28425</v>
      </c>
      <c r="E3284" s="41">
        <v>19338</v>
      </c>
      <c r="F3284" s="41">
        <v>9407</v>
      </c>
      <c r="G3284" s="41">
        <v>14485</v>
      </c>
      <c r="H3284" s="41">
        <v>313</v>
      </c>
      <c r="I3284" s="41">
        <v>1087</v>
      </c>
      <c r="J3284" s="41">
        <v>298</v>
      </c>
      <c r="K3284" s="41">
        <v>0.61170000000000002</v>
      </c>
      <c r="L3284" s="48">
        <v>575000</v>
      </c>
      <c r="M3284" s="49"/>
    </row>
    <row r="3285" spans="1:13" x14ac:dyDescent="0.25">
      <c r="A3285" s="40">
        <v>21009</v>
      </c>
      <c r="B3285" s="41">
        <v>26527</v>
      </c>
      <c r="C3285" s="41">
        <v>29189</v>
      </c>
      <c r="D3285" s="41">
        <v>30070</v>
      </c>
      <c r="E3285" s="41">
        <v>14205</v>
      </c>
      <c r="F3285" s="41">
        <v>9728</v>
      </c>
      <c r="G3285" s="41">
        <v>16577</v>
      </c>
      <c r="H3285" s="41">
        <v>323</v>
      </c>
      <c r="I3285" s="41">
        <v>1031</v>
      </c>
      <c r="J3285" s="41">
        <v>254</v>
      </c>
      <c r="K3285" s="41">
        <v>0.26790000000000003</v>
      </c>
      <c r="L3285" s="48">
        <v>637000</v>
      </c>
      <c r="M3285" s="49"/>
    </row>
    <row r="3286" spans="1:13" x14ac:dyDescent="0.25">
      <c r="A3286" s="40">
        <v>22107</v>
      </c>
      <c r="B3286" s="41">
        <v>26853</v>
      </c>
      <c r="C3286" s="41">
        <v>26552</v>
      </c>
      <c r="D3286" s="41">
        <v>28477</v>
      </c>
      <c r="E3286" s="41">
        <v>16714</v>
      </c>
      <c r="F3286" s="41">
        <v>15022</v>
      </c>
      <c r="G3286" s="41">
        <v>13772</v>
      </c>
      <c r="H3286" s="41">
        <v>315</v>
      </c>
      <c r="I3286" s="41">
        <v>1118</v>
      </c>
      <c r="J3286" s="41">
        <v>257</v>
      </c>
      <c r="K3286" s="41">
        <v>0.22420000000000001</v>
      </c>
      <c r="L3286" s="48">
        <v>596250</v>
      </c>
      <c r="M3286" s="49"/>
    </row>
    <row r="3287" spans="1:13" x14ac:dyDescent="0.25">
      <c r="A3287" s="40">
        <v>22342</v>
      </c>
      <c r="B3287" s="41">
        <v>28169</v>
      </c>
      <c r="C3287" s="41">
        <v>22826</v>
      </c>
      <c r="D3287" s="41">
        <v>31834</v>
      </c>
      <c r="E3287" s="41">
        <v>20898</v>
      </c>
      <c r="F3287" s="41">
        <v>15911</v>
      </c>
      <c r="G3287" s="41">
        <v>17842</v>
      </c>
      <c r="H3287" s="41">
        <v>378</v>
      </c>
      <c r="I3287" s="41">
        <v>1191</v>
      </c>
      <c r="J3287" s="41">
        <v>288</v>
      </c>
      <c r="K3287" s="41">
        <v>0.2054</v>
      </c>
      <c r="L3287" s="48">
        <v>518500</v>
      </c>
      <c r="M3287" s="49"/>
    </row>
    <row r="3288" spans="1:13" x14ac:dyDescent="0.25">
      <c r="A3288" s="40">
        <v>12511</v>
      </c>
      <c r="B3288" s="41">
        <v>22562</v>
      </c>
      <c r="C3288" s="41">
        <v>23849</v>
      </c>
      <c r="D3288" s="41">
        <v>27770</v>
      </c>
      <c r="E3288" s="41">
        <v>12898</v>
      </c>
      <c r="F3288" s="41">
        <v>5586</v>
      </c>
      <c r="G3288" s="41">
        <v>13061</v>
      </c>
      <c r="H3288" s="41">
        <v>345</v>
      </c>
      <c r="I3288" s="41">
        <v>1200</v>
      </c>
      <c r="J3288" s="41">
        <v>334</v>
      </c>
      <c r="K3288" s="41">
        <v>0.48380000000000001</v>
      </c>
      <c r="L3288" s="48">
        <v>325000</v>
      </c>
      <c r="M3288" s="49"/>
    </row>
    <row r="3289" spans="1:13" x14ac:dyDescent="0.25">
      <c r="A3289" s="40">
        <v>21985</v>
      </c>
      <c r="B3289" s="41">
        <v>30329</v>
      </c>
      <c r="C3289" s="41">
        <v>27616</v>
      </c>
      <c r="D3289" s="41">
        <v>32320</v>
      </c>
      <c r="E3289" s="41">
        <v>11261</v>
      </c>
      <c r="F3289" s="41">
        <v>16499</v>
      </c>
      <c r="G3289" s="41">
        <v>15504</v>
      </c>
      <c r="H3289" s="41">
        <v>352</v>
      </c>
      <c r="I3289" s="41">
        <v>1122</v>
      </c>
      <c r="J3289" s="41">
        <v>273</v>
      </c>
      <c r="K3289" s="41">
        <v>0.2782</v>
      </c>
      <c r="L3289" s="48">
        <v>592500</v>
      </c>
      <c r="M3289" s="49"/>
    </row>
    <row r="3290" spans="1:13" x14ac:dyDescent="0.25">
      <c r="A3290" s="40">
        <v>10035</v>
      </c>
      <c r="B3290" s="41">
        <v>15637</v>
      </c>
      <c r="C3290" s="41">
        <v>14002</v>
      </c>
      <c r="D3290" s="41">
        <v>27531</v>
      </c>
      <c r="E3290" s="41">
        <v>15911</v>
      </c>
      <c r="F3290" s="41">
        <v>7006</v>
      </c>
      <c r="G3290" s="41">
        <v>9620</v>
      </c>
      <c r="H3290" s="41">
        <v>681</v>
      </c>
      <c r="I3290" s="41">
        <v>1392</v>
      </c>
      <c r="J3290" s="41">
        <v>202</v>
      </c>
      <c r="K3290" s="41">
        <v>0.1203</v>
      </c>
      <c r="L3290" s="48">
        <v>365000</v>
      </c>
      <c r="M3290" s="49"/>
    </row>
    <row r="3291" spans="1:13" x14ac:dyDescent="0.25">
      <c r="A3291" s="40">
        <v>8940</v>
      </c>
      <c r="B3291" s="41">
        <v>16735</v>
      </c>
      <c r="C3291" s="41">
        <v>17277</v>
      </c>
      <c r="D3291" s="41">
        <v>27416</v>
      </c>
      <c r="E3291" s="41">
        <v>19562</v>
      </c>
      <c r="F3291" s="41">
        <v>8708</v>
      </c>
      <c r="G3291" s="41">
        <v>12257</v>
      </c>
      <c r="H3291" s="41">
        <v>545</v>
      </c>
      <c r="I3291" s="41">
        <v>1260</v>
      </c>
      <c r="J3291" s="41">
        <v>185</v>
      </c>
      <c r="K3291" s="41">
        <v>0.11260000000000001</v>
      </c>
      <c r="L3291" s="48">
        <v>390000</v>
      </c>
      <c r="M3291" s="49"/>
    </row>
    <row r="3292" spans="1:13" x14ac:dyDescent="0.25">
      <c r="A3292" s="40">
        <v>8287</v>
      </c>
      <c r="B3292" s="41">
        <v>17670</v>
      </c>
      <c r="C3292" s="41">
        <v>17960</v>
      </c>
      <c r="D3292" s="41">
        <v>25039</v>
      </c>
      <c r="E3292" s="41">
        <v>10666</v>
      </c>
      <c r="F3292" s="41">
        <v>5700</v>
      </c>
      <c r="G3292" s="41">
        <v>11434</v>
      </c>
      <c r="H3292" s="41">
        <v>493</v>
      </c>
      <c r="I3292" s="41">
        <v>1336</v>
      </c>
      <c r="J3292" s="41">
        <v>166</v>
      </c>
      <c r="K3292" s="41">
        <v>0.1142</v>
      </c>
      <c r="L3292" s="48">
        <v>397500</v>
      </c>
      <c r="M3292" s="49"/>
    </row>
    <row r="3293" spans="1:13" x14ac:dyDescent="0.25">
      <c r="A3293" s="40">
        <v>7902</v>
      </c>
      <c r="B3293" s="41">
        <v>13910</v>
      </c>
      <c r="C3293" s="41">
        <v>16737</v>
      </c>
      <c r="D3293" s="41">
        <v>13387</v>
      </c>
      <c r="E3293" s="41">
        <v>740</v>
      </c>
      <c r="F3293" s="41">
        <v>4209</v>
      </c>
      <c r="G3293" s="41">
        <v>5827</v>
      </c>
      <c r="H3293" s="41">
        <v>629</v>
      </c>
      <c r="I3293" s="41">
        <v>1375</v>
      </c>
      <c r="J3293" s="41">
        <v>201</v>
      </c>
      <c r="K3293" s="41">
        <v>0.24829999999999999</v>
      </c>
      <c r="L3293" s="48">
        <v>435000</v>
      </c>
      <c r="M3293" s="49"/>
    </row>
    <row r="3294" spans="1:13" x14ac:dyDescent="0.25">
      <c r="A3294" s="40">
        <v>14890</v>
      </c>
      <c r="B3294" s="41">
        <v>25798</v>
      </c>
      <c r="C3294" s="41">
        <v>24379</v>
      </c>
      <c r="D3294" s="41">
        <v>25465</v>
      </c>
      <c r="E3294" s="41">
        <v>1593</v>
      </c>
      <c r="F3294" s="41">
        <v>7695</v>
      </c>
      <c r="G3294" s="41">
        <v>9376</v>
      </c>
      <c r="H3294" s="41">
        <v>465</v>
      </c>
      <c r="I3294" s="41">
        <v>1516</v>
      </c>
      <c r="J3294" s="41">
        <v>349</v>
      </c>
      <c r="K3294" s="41">
        <v>0.77690000000000003</v>
      </c>
      <c r="L3294" s="48">
        <v>247500</v>
      </c>
      <c r="M3294" s="49"/>
    </row>
    <row r="3295" spans="1:13" x14ac:dyDescent="0.25">
      <c r="A3295" s="40">
        <v>14505</v>
      </c>
      <c r="B3295" s="41">
        <v>21686</v>
      </c>
      <c r="C3295" s="41">
        <v>24281</v>
      </c>
      <c r="D3295" s="41">
        <v>23285</v>
      </c>
      <c r="E3295" s="41">
        <v>16565</v>
      </c>
      <c r="F3295" s="41">
        <v>12968</v>
      </c>
      <c r="G3295" s="41">
        <v>12992</v>
      </c>
      <c r="H3295" s="41">
        <v>338</v>
      </c>
      <c r="I3295" s="41">
        <v>941</v>
      </c>
      <c r="J3295" s="41">
        <v>182</v>
      </c>
      <c r="K3295" s="41">
        <v>0.22850000000000001</v>
      </c>
      <c r="L3295" s="48">
        <v>516500</v>
      </c>
      <c r="M3295" s="49"/>
    </row>
    <row r="3296" spans="1:13" x14ac:dyDescent="0.25">
      <c r="A3296" s="40">
        <v>13159</v>
      </c>
      <c r="B3296" s="41">
        <v>18621</v>
      </c>
      <c r="C3296" s="41">
        <v>25443</v>
      </c>
      <c r="D3296" s="41">
        <v>29925</v>
      </c>
      <c r="E3296" s="41">
        <v>13333</v>
      </c>
      <c r="F3296" s="41">
        <v>12352</v>
      </c>
      <c r="G3296" s="41">
        <v>11984</v>
      </c>
      <c r="H3296" s="41">
        <v>389</v>
      </c>
      <c r="I3296" s="41">
        <v>1082</v>
      </c>
      <c r="J3296" s="41">
        <v>217</v>
      </c>
      <c r="K3296" s="41">
        <v>0.15160000000000001</v>
      </c>
      <c r="L3296" s="48">
        <v>549750</v>
      </c>
      <c r="M3296" s="49"/>
    </row>
    <row r="3297" spans="1:13" x14ac:dyDescent="0.25">
      <c r="A3297" s="40">
        <v>14839</v>
      </c>
      <c r="B3297" s="41">
        <v>21981</v>
      </c>
      <c r="C3297" s="41">
        <v>21935</v>
      </c>
      <c r="D3297" s="41">
        <v>27942</v>
      </c>
      <c r="E3297" s="41">
        <v>8678</v>
      </c>
      <c r="F3297" s="41">
        <v>13603</v>
      </c>
      <c r="G3297" s="41">
        <v>13761</v>
      </c>
      <c r="H3297" s="41">
        <v>284</v>
      </c>
      <c r="I3297" s="41">
        <v>1106</v>
      </c>
      <c r="J3297" s="41">
        <v>219</v>
      </c>
      <c r="K3297" s="41">
        <v>0.44429999999999997</v>
      </c>
      <c r="L3297" s="48">
        <v>640000</v>
      </c>
      <c r="M3297" s="49"/>
    </row>
    <row r="3298" spans="1:13" x14ac:dyDescent="0.25">
      <c r="A3298" s="40">
        <v>12848</v>
      </c>
      <c r="B3298" s="41">
        <v>19958</v>
      </c>
      <c r="C3298" s="41">
        <v>24026</v>
      </c>
      <c r="D3298" s="41">
        <v>30605</v>
      </c>
      <c r="E3298" s="41">
        <v>6708</v>
      </c>
      <c r="F3298" s="41">
        <v>12504</v>
      </c>
      <c r="G3298" s="41">
        <v>10403</v>
      </c>
      <c r="H3298" s="41">
        <v>221</v>
      </c>
      <c r="I3298" s="41">
        <v>870</v>
      </c>
      <c r="J3298" s="41">
        <v>296</v>
      </c>
      <c r="K3298" s="41">
        <v>0.21329999999999999</v>
      </c>
      <c r="L3298" s="48">
        <v>557500</v>
      </c>
      <c r="M3298" s="49"/>
    </row>
    <row r="3299" spans="1:13" x14ac:dyDescent="0.25">
      <c r="A3299" s="40">
        <v>13564</v>
      </c>
      <c r="B3299" s="41">
        <v>25983</v>
      </c>
      <c r="C3299" s="41">
        <v>28918</v>
      </c>
      <c r="D3299" s="41">
        <v>30118</v>
      </c>
      <c r="E3299" s="41">
        <v>20901</v>
      </c>
      <c r="F3299" s="41">
        <v>8778</v>
      </c>
      <c r="G3299" s="41">
        <v>16396</v>
      </c>
      <c r="H3299" s="41">
        <v>322</v>
      </c>
      <c r="I3299" s="41">
        <v>1376</v>
      </c>
      <c r="J3299" s="41">
        <v>270</v>
      </c>
      <c r="K3299" s="41">
        <v>0.19209999999999999</v>
      </c>
      <c r="L3299" s="48">
        <v>533750</v>
      </c>
      <c r="M3299" s="49"/>
    </row>
    <row r="3300" spans="1:13" x14ac:dyDescent="0.25">
      <c r="A3300" s="40">
        <v>14599</v>
      </c>
      <c r="B3300" s="41">
        <v>20611</v>
      </c>
      <c r="C3300" s="41">
        <v>26772</v>
      </c>
      <c r="D3300" s="41">
        <v>29289</v>
      </c>
      <c r="E3300" s="41">
        <v>6533</v>
      </c>
      <c r="F3300" s="41">
        <v>4868</v>
      </c>
      <c r="G3300" s="41">
        <v>7070</v>
      </c>
      <c r="H3300" s="41">
        <v>340</v>
      </c>
      <c r="I3300" s="41">
        <v>1118</v>
      </c>
      <c r="J3300" s="41">
        <v>216</v>
      </c>
      <c r="K3300" s="41">
        <v>0.27250000000000002</v>
      </c>
      <c r="L3300" s="48">
        <v>481500</v>
      </c>
      <c r="M3300" s="49"/>
    </row>
    <row r="3301" spans="1:13" x14ac:dyDescent="0.25">
      <c r="A3301" s="40">
        <v>20416</v>
      </c>
      <c r="B3301" s="41">
        <v>21501</v>
      </c>
      <c r="C3301" s="41">
        <v>14996</v>
      </c>
      <c r="D3301" s="41">
        <v>26731</v>
      </c>
      <c r="E3301" s="41">
        <v>9406</v>
      </c>
      <c r="F3301" s="41">
        <v>18160</v>
      </c>
      <c r="G3301" s="41">
        <v>7715</v>
      </c>
      <c r="H3301" s="41">
        <v>267</v>
      </c>
      <c r="I3301" s="41">
        <v>912</v>
      </c>
      <c r="J3301" s="41">
        <v>229</v>
      </c>
      <c r="K3301" s="41">
        <v>0.1857</v>
      </c>
      <c r="L3301" s="48">
        <v>467500</v>
      </c>
      <c r="M3301" s="49"/>
    </row>
    <row r="3302" spans="1:13" x14ac:dyDescent="0.25">
      <c r="A3302" s="40">
        <v>18770</v>
      </c>
      <c r="B3302" s="41">
        <v>24240</v>
      </c>
      <c r="C3302" s="41">
        <v>13207</v>
      </c>
      <c r="D3302" s="41">
        <v>24494</v>
      </c>
      <c r="E3302" s="41">
        <v>13509</v>
      </c>
      <c r="F3302" s="41">
        <v>8197</v>
      </c>
      <c r="G3302" s="41">
        <v>19576</v>
      </c>
      <c r="H3302" s="41">
        <v>367</v>
      </c>
      <c r="I3302" s="41">
        <v>1080</v>
      </c>
      <c r="J3302" s="41">
        <v>239</v>
      </c>
      <c r="K3302" s="41">
        <v>0.8589</v>
      </c>
      <c r="L3302" s="48">
        <v>455000</v>
      </c>
      <c r="M3302" s="49"/>
    </row>
    <row r="3303" spans="1:13" x14ac:dyDescent="0.25">
      <c r="A3303" s="40">
        <v>14281</v>
      </c>
      <c r="B3303" s="41">
        <v>14975</v>
      </c>
      <c r="C3303" s="41">
        <v>14790</v>
      </c>
      <c r="D3303" s="41">
        <v>22969</v>
      </c>
      <c r="E3303" s="41">
        <v>12573</v>
      </c>
      <c r="F3303" s="41">
        <v>14206</v>
      </c>
      <c r="G3303" s="41">
        <v>9609</v>
      </c>
      <c r="H3303" s="41">
        <v>452</v>
      </c>
      <c r="I3303" s="41">
        <v>1503</v>
      </c>
      <c r="J3303" s="41">
        <v>374</v>
      </c>
      <c r="K3303" s="41">
        <v>0.65920000000000001</v>
      </c>
      <c r="L3303" s="48">
        <v>420000</v>
      </c>
      <c r="M3303" s="49"/>
    </row>
    <row r="3304" spans="1:13" x14ac:dyDescent="0.25">
      <c r="A3304" s="40">
        <v>17047</v>
      </c>
      <c r="B3304" s="41">
        <v>22163</v>
      </c>
      <c r="C3304" s="41">
        <v>18818</v>
      </c>
      <c r="D3304" s="41">
        <v>25436</v>
      </c>
      <c r="E3304" s="41">
        <v>4776</v>
      </c>
      <c r="F3304" s="41">
        <v>12767</v>
      </c>
      <c r="G3304" s="41">
        <v>9168</v>
      </c>
      <c r="H3304" s="41">
        <v>393</v>
      </c>
      <c r="I3304" s="41">
        <v>1266</v>
      </c>
      <c r="J3304" s="41">
        <v>268</v>
      </c>
      <c r="K3304" s="41">
        <v>0.2949</v>
      </c>
      <c r="L3304" s="48">
        <v>460000</v>
      </c>
      <c r="M3304" s="49"/>
    </row>
    <row r="3305" spans="1:13" x14ac:dyDescent="0.25">
      <c r="A3305" s="40">
        <v>14595</v>
      </c>
      <c r="B3305" s="41">
        <v>19884</v>
      </c>
      <c r="C3305" s="41">
        <v>17649</v>
      </c>
      <c r="D3305" s="41">
        <v>23633</v>
      </c>
      <c r="E3305" s="41">
        <v>10579</v>
      </c>
      <c r="F3305" s="41">
        <v>9003</v>
      </c>
      <c r="G3305" s="41">
        <v>11947</v>
      </c>
      <c r="H3305" s="41">
        <v>462</v>
      </c>
      <c r="I3305" s="41">
        <v>1385</v>
      </c>
      <c r="J3305" s="41">
        <v>230</v>
      </c>
      <c r="K3305" s="41">
        <v>0.31</v>
      </c>
      <c r="L3305" s="48">
        <v>348000</v>
      </c>
      <c r="M3305" s="49"/>
    </row>
    <row r="3306" spans="1:13" x14ac:dyDescent="0.25">
      <c r="A3306" s="40">
        <v>17359</v>
      </c>
      <c r="B3306" s="41">
        <v>20374</v>
      </c>
      <c r="C3306" s="41">
        <v>17971</v>
      </c>
      <c r="D3306" s="41">
        <v>31179</v>
      </c>
      <c r="E3306" s="41">
        <v>18217</v>
      </c>
      <c r="F3306" s="41">
        <v>3464</v>
      </c>
      <c r="G3306" s="41">
        <v>20185</v>
      </c>
      <c r="H3306" s="41">
        <v>520</v>
      </c>
      <c r="I3306" s="41">
        <v>1749</v>
      </c>
      <c r="J3306" s="41">
        <v>382</v>
      </c>
      <c r="K3306" s="41">
        <v>0.99309999999999998</v>
      </c>
      <c r="L3306" s="48">
        <v>525000</v>
      </c>
      <c r="M3306" s="49"/>
    </row>
    <row r="3307" spans="1:13" x14ac:dyDescent="0.25">
      <c r="A3307" s="40">
        <v>12711</v>
      </c>
      <c r="B3307" s="41">
        <v>13355</v>
      </c>
      <c r="C3307" s="41">
        <v>17693</v>
      </c>
      <c r="D3307" s="41">
        <v>20042</v>
      </c>
      <c r="E3307" s="41">
        <v>15021</v>
      </c>
      <c r="F3307" s="41">
        <v>12202</v>
      </c>
      <c r="G3307" s="41">
        <v>11151</v>
      </c>
      <c r="H3307" s="41">
        <v>358</v>
      </c>
      <c r="I3307" s="41">
        <v>1177</v>
      </c>
      <c r="J3307" s="41">
        <v>247</v>
      </c>
      <c r="K3307" s="41">
        <v>0.2918</v>
      </c>
      <c r="L3307" s="48">
        <v>420000</v>
      </c>
      <c r="M3307" s="49"/>
    </row>
    <row r="3308" spans="1:13" x14ac:dyDescent="0.25">
      <c r="A3308" s="40">
        <v>15829</v>
      </c>
      <c r="B3308" s="41">
        <v>22353</v>
      </c>
      <c r="C3308" s="41">
        <v>18839</v>
      </c>
      <c r="D3308" s="41">
        <v>30227</v>
      </c>
      <c r="E3308" s="41">
        <v>6805</v>
      </c>
      <c r="F3308" s="41">
        <v>13563</v>
      </c>
      <c r="G3308" s="41">
        <v>15749</v>
      </c>
      <c r="H3308" s="41">
        <v>544</v>
      </c>
      <c r="I3308" s="41">
        <v>1527</v>
      </c>
      <c r="J3308" s="41">
        <v>322</v>
      </c>
      <c r="K3308" s="41">
        <v>0.31169999999999998</v>
      </c>
      <c r="L3308" s="48">
        <v>469950</v>
      </c>
      <c r="M3308" s="49"/>
    </row>
    <row r="3309" spans="1:13" x14ac:dyDescent="0.25">
      <c r="A3309" s="40">
        <v>10318</v>
      </c>
      <c r="B3309" s="41">
        <v>15547</v>
      </c>
      <c r="C3309" s="41">
        <v>19570</v>
      </c>
      <c r="D3309" s="41">
        <v>23582</v>
      </c>
      <c r="E3309" s="41">
        <v>21950</v>
      </c>
      <c r="F3309" s="41">
        <v>12940</v>
      </c>
      <c r="G3309" s="41">
        <v>17920</v>
      </c>
      <c r="H3309" s="41">
        <v>444</v>
      </c>
      <c r="I3309" s="41">
        <v>1065</v>
      </c>
      <c r="J3309" s="41">
        <v>265</v>
      </c>
      <c r="K3309" s="41">
        <v>0.19450000000000001</v>
      </c>
      <c r="L3309" s="48">
        <v>391250</v>
      </c>
      <c r="M3309" s="49"/>
    </row>
    <row r="3310" spans="1:13" x14ac:dyDescent="0.25">
      <c r="A3310" s="40">
        <v>5464</v>
      </c>
      <c r="B3310" s="41">
        <v>5790</v>
      </c>
      <c r="C3310" s="41">
        <v>13892</v>
      </c>
      <c r="D3310" s="41">
        <v>15848</v>
      </c>
      <c r="E3310" s="41">
        <v>15737</v>
      </c>
      <c r="F3310" s="41">
        <v>6532</v>
      </c>
      <c r="G3310" s="41">
        <v>15070</v>
      </c>
      <c r="H3310" s="41">
        <v>433</v>
      </c>
      <c r="I3310" s="41">
        <v>1150</v>
      </c>
      <c r="J3310" s="41">
        <v>180</v>
      </c>
      <c r="K3310" s="41">
        <v>0.44040000000000001</v>
      </c>
      <c r="L3310" s="48">
        <v>470000</v>
      </c>
      <c r="M3310" s="49"/>
    </row>
    <row r="3311" spans="1:13" x14ac:dyDescent="0.25">
      <c r="A3311" s="40">
        <v>21329</v>
      </c>
      <c r="B3311" s="41">
        <v>25425</v>
      </c>
      <c r="C3311" s="41">
        <v>21245</v>
      </c>
      <c r="D3311" s="41">
        <v>29279</v>
      </c>
      <c r="E3311" s="41">
        <v>16564</v>
      </c>
      <c r="F3311" s="41">
        <v>17268</v>
      </c>
      <c r="G3311" s="41">
        <v>14611</v>
      </c>
      <c r="H3311" s="41">
        <v>346</v>
      </c>
      <c r="I3311" s="41">
        <v>1048</v>
      </c>
      <c r="J3311" s="41">
        <v>306</v>
      </c>
      <c r="K3311" s="41">
        <v>0.23649999999999999</v>
      </c>
      <c r="L3311" s="48">
        <v>480000</v>
      </c>
      <c r="M3311" s="49"/>
    </row>
    <row r="3312" spans="1:13" x14ac:dyDescent="0.25">
      <c r="A3312" s="40">
        <v>19860</v>
      </c>
      <c r="B3312" s="41">
        <v>24056</v>
      </c>
      <c r="C3312" s="41">
        <v>19403</v>
      </c>
      <c r="D3312" s="41">
        <v>26592</v>
      </c>
      <c r="E3312" s="41">
        <v>13316</v>
      </c>
      <c r="F3312" s="41">
        <v>17381</v>
      </c>
      <c r="G3312" s="41">
        <v>17792</v>
      </c>
      <c r="H3312" s="41">
        <v>254</v>
      </c>
      <c r="I3312" s="41">
        <v>925</v>
      </c>
      <c r="J3312" s="41">
        <v>308</v>
      </c>
      <c r="K3312" s="41">
        <v>0.21909999999999999</v>
      </c>
      <c r="L3312" s="48">
        <v>465000</v>
      </c>
      <c r="M3312" s="49"/>
    </row>
    <row r="3313" spans="1:13" x14ac:dyDescent="0.25">
      <c r="A3313" s="40">
        <v>14380</v>
      </c>
      <c r="B3313" s="41">
        <v>18421</v>
      </c>
      <c r="C3313" s="41">
        <v>22584</v>
      </c>
      <c r="D3313" s="41">
        <v>20522</v>
      </c>
      <c r="E3313" s="41">
        <v>8707</v>
      </c>
      <c r="F3313" s="41">
        <v>9455</v>
      </c>
      <c r="G3313" s="41">
        <v>13798</v>
      </c>
      <c r="H3313" s="41">
        <v>336</v>
      </c>
      <c r="I3313" s="41">
        <v>1154</v>
      </c>
      <c r="J3313" s="41">
        <v>338</v>
      </c>
      <c r="K3313" s="41">
        <v>0.3644</v>
      </c>
      <c r="L3313" s="48">
        <v>440000</v>
      </c>
      <c r="M3313" s="49"/>
    </row>
    <row r="3314" spans="1:13" x14ac:dyDescent="0.25">
      <c r="A3314" s="40">
        <v>2279</v>
      </c>
      <c r="B3314" s="41">
        <v>2559</v>
      </c>
      <c r="C3314" s="41">
        <v>14360</v>
      </c>
      <c r="D3314" s="41">
        <v>10863</v>
      </c>
      <c r="E3314" s="41">
        <v>14655</v>
      </c>
      <c r="F3314" s="41">
        <v>2235</v>
      </c>
      <c r="G3314" s="41">
        <v>16566</v>
      </c>
      <c r="H3314" s="41">
        <v>263</v>
      </c>
      <c r="I3314" s="41">
        <v>801</v>
      </c>
      <c r="J3314" s="41">
        <v>164</v>
      </c>
      <c r="K3314" s="41">
        <v>0.16839999999999999</v>
      </c>
      <c r="L3314" s="48">
        <v>447000</v>
      </c>
      <c r="M3314" s="49"/>
    </row>
    <row r="3315" spans="1:13" x14ac:dyDescent="0.25">
      <c r="A3315" s="40">
        <v>10622</v>
      </c>
      <c r="B3315" s="41">
        <v>17568</v>
      </c>
      <c r="C3315" s="41">
        <v>19102</v>
      </c>
      <c r="D3315" s="41">
        <v>25378</v>
      </c>
      <c r="E3315" s="41">
        <v>16924</v>
      </c>
      <c r="F3315" s="41">
        <v>9474</v>
      </c>
      <c r="G3315" s="41">
        <v>12618</v>
      </c>
      <c r="H3315" s="41">
        <v>393</v>
      </c>
      <c r="I3315" s="41">
        <v>1172</v>
      </c>
      <c r="J3315" s="41">
        <v>204</v>
      </c>
      <c r="K3315" s="41">
        <v>0.1477</v>
      </c>
      <c r="L3315" s="48">
        <v>460000</v>
      </c>
      <c r="M3315" s="49"/>
    </row>
    <row r="3316" spans="1:13" x14ac:dyDescent="0.25">
      <c r="A3316" s="40">
        <v>10802</v>
      </c>
      <c r="B3316" s="41">
        <v>14987</v>
      </c>
      <c r="C3316" s="41">
        <v>19750</v>
      </c>
      <c r="D3316" s="41">
        <v>21006</v>
      </c>
      <c r="E3316" s="41">
        <v>3129</v>
      </c>
      <c r="F3316" s="41">
        <v>11254</v>
      </c>
      <c r="G3316" s="41">
        <v>9065</v>
      </c>
      <c r="H3316" s="41">
        <v>423</v>
      </c>
      <c r="I3316" s="41">
        <v>1300</v>
      </c>
      <c r="J3316" s="41">
        <v>221</v>
      </c>
      <c r="K3316" s="41">
        <v>0.34739999999999999</v>
      </c>
      <c r="L3316" s="48">
        <v>366500</v>
      </c>
      <c r="M3316" s="49"/>
    </row>
    <row r="3317" spans="1:13" x14ac:dyDescent="0.25">
      <c r="A3317" s="40">
        <v>11859</v>
      </c>
      <c r="B3317" s="41">
        <v>18969</v>
      </c>
      <c r="C3317" s="41">
        <v>20789</v>
      </c>
      <c r="D3317" s="41">
        <v>25926</v>
      </c>
      <c r="E3317" s="41">
        <v>8813</v>
      </c>
      <c r="F3317" s="41">
        <v>7511</v>
      </c>
      <c r="G3317" s="41">
        <v>8541</v>
      </c>
      <c r="H3317" s="41">
        <v>586</v>
      </c>
      <c r="I3317" s="41">
        <v>1368</v>
      </c>
      <c r="J3317" s="41">
        <v>140</v>
      </c>
      <c r="K3317" s="41">
        <v>0.14280000000000001</v>
      </c>
      <c r="L3317" s="48">
        <v>225500</v>
      </c>
      <c r="M3317" s="49"/>
    </row>
    <row r="3318" spans="1:13" x14ac:dyDescent="0.25">
      <c r="A3318" s="40">
        <v>9257</v>
      </c>
      <c r="B3318" s="41">
        <v>15470</v>
      </c>
      <c r="C3318" s="41">
        <v>19759</v>
      </c>
      <c r="D3318" s="41">
        <v>24509</v>
      </c>
      <c r="E3318" s="41">
        <v>2491</v>
      </c>
      <c r="F3318" s="41">
        <v>8498</v>
      </c>
      <c r="G3318" s="41">
        <v>9433</v>
      </c>
      <c r="H3318" s="41">
        <v>527</v>
      </c>
      <c r="I3318" s="41">
        <v>1459</v>
      </c>
      <c r="J3318" s="41">
        <v>225</v>
      </c>
      <c r="K3318" s="41">
        <v>0.38479999999999998</v>
      </c>
      <c r="L3318" s="48">
        <v>411900</v>
      </c>
      <c r="M3318" s="49"/>
    </row>
    <row r="3319" spans="1:13" x14ac:dyDescent="0.25">
      <c r="A3319" s="40">
        <v>5987</v>
      </c>
      <c r="B3319" s="41">
        <v>6827</v>
      </c>
      <c r="C3319" s="41">
        <v>8301</v>
      </c>
      <c r="D3319" s="41">
        <v>10271</v>
      </c>
      <c r="E3319" s="41">
        <v>15499</v>
      </c>
      <c r="F3319" s="41">
        <v>8121</v>
      </c>
      <c r="G3319" s="41">
        <v>11705</v>
      </c>
      <c r="H3319" s="41">
        <v>357</v>
      </c>
      <c r="I3319" s="41">
        <v>1235</v>
      </c>
      <c r="J3319" s="41">
        <v>318</v>
      </c>
      <c r="K3319" s="41">
        <v>0.52710000000000001</v>
      </c>
      <c r="L3319" s="48">
        <v>387500</v>
      </c>
      <c r="M3319" s="49"/>
    </row>
    <row r="3320" spans="1:13" x14ac:dyDescent="0.25">
      <c r="A3320" s="40">
        <v>14703</v>
      </c>
      <c r="B3320" s="41">
        <v>14812</v>
      </c>
      <c r="C3320" s="41">
        <v>13511</v>
      </c>
      <c r="D3320" s="41">
        <v>19957</v>
      </c>
      <c r="E3320" s="41">
        <v>10668</v>
      </c>
      <c r="F3320" s="41">
        <v>5871</v>
      </c>
      <c r="G3320" s="41">
        <v>17726</v>
      </c>
      <c r="H3320" s="41">
        <v>385</v>
      </c>
      <c r="I3320" s="41">
        <v>1143</v>
      </c>
      <c r="J3320" s="41">
        <v>370</v>
      </c>
      <c r="K3320" s="41">
        <v>0.18279999999999999</v>
      </c>
      <c r="L3320" s="48">
        <v>439999</v>
      </c>
      <c r="M3320" s="49"/>
    </row>
    <row r="3321" spans="1:13" x14ac:dyDescent="0.25">
      <c r="A3321" s="40">
        <v>8270</v>
      </c>
      <c r="B3321" s="41">
        <v>9875</v>
      </c>
      <c r="C3321" s="41">
        <v>10621</v>
      </c>
      <c r="D3321" s="41">
        <v>21363</v>
      </c>
      <c r="E3321" s="41">
        <v>11039</v>
      </c>
      <c r="F3321" s="41">
        <v>6422</v>
      </c>
      <c r="G3321" s="41">
        <v>19453</v>
      </c>
      <c r="H3321" s="41">
        <v>521</v>
      </c>
      <c r="I3321" s="41">
        <v>1413</v>
      </c>
      <c r="J3321" s="41">
        <v>240</v>
      </c>
      <c r="K3321" s="41">
        <v>0.27600000000000002</v>
      </c>
      <c r="L3321" s="48">
        <v>350000</v>
      </c>
      <c r="M3321" s="49"/>
    </row>
    <row r="3322" spans="1:13" x14ac:dyDescent="0.25">
      <c r="A3322" s="40">
        <v>7547</v>
      </c>
      <c r="B3322" s="41">
        <v>8277</v>
      </c>
      <c r="C3322" s="41">
        <v>8211</v>
      </c>
      <c r="D3322" s="41">
        <v>22191</v>
      </c>
      <c r="E3322" s="41">
        <v>6444</v>
      </c>
      <c r="F3322" s="41">
        <v>8211</v>
      </c>
      <c r="G3322" s="41">
        <v>11927</v>
      </c>
      <c r="H3322" s="41">
        <v>397</v>
      </c>
      <c r="I3322" s="41">
        <v>1217</v>
      </c>
      <c r="J3322" s="41">
        <v>272</v>
      </c>
      <c r="K3322" s="41">
        <v>0.2913</v>
      </c>
      <c r="L3322" s="48">
        <v>344000</v>
      </c>
      <c r="M3322" s="49"/>
    </row>
    <row r="3323" spans="1:13" x14ac:dyDescent="0.25">
      <c r="A3323" s="40">
        <v>14888</v>
      </c>
      <c r="B3323" s="41">
        <v>16420</v>
      </c>
      <c r="C3323" s="41">
        <v>14809</v>
      </c>
      <c r="D3323" s="41">
        <v>25304</v>
      </c>
      <c r="E3323" s="41">
        <v>10476</v>
      </c>
      <c r="F3323" s="41">
        <v>5345</v>
      </c>
      <c r="G3323" s="41">
        <v>17232</v>
      </c>
      <c r="H3323" s="41">
        <v>280</v>
      </c>
      <c r="I3323" s="41">
        <v>937</v>
      </c>
      <c r="J3323" s="41">
        <v>170</v>
      </c>
      <c r="K3323" s="41">
        <v>0.2087</v>
      </c>
      <c r="L3323" s="48">
        <v>393500</v>
      </c>
      <c r="M3323" s="49"/>
    </row>
    <row r="3324" spans="1:13" x14ac:dyDescent="0.25">
      <c r="A3324" s="40">
        <v>7278</v>
      </c>
      <c r="B3324" s="41">
        <v>8477</v>
      </c>
      <c r="C3324" s="41">
        <v>9434</v>
      </c>
      <c r="D3324" s="41">
        <v>19885</v>
      </c>
      <c r="E3324" s="41">
        <v>9755</v>
      </c>
      <c r="F3324" s="41">
        <v>9018</v>
      </c>
      <c r="G3324" s="41">
        <v>17784</v>
      </c>
      <c r="H3324" s="41">
        <v>358</v>
      </c>
      <c r="I3324" s="41">
        <v>1048</v>
      </c>
      <c r="J3324" s="41">
        <v>182</v>
      </c>
      <c r="K3324" s="41">
        <v>0.15129999999999999</v>
      </c>
      <c r="L3324" s="48">
        <v>342500</v>
      </c>
      <c r="M3324" s="49"/>
    </row>
    <row r="3325" spans="1:13" x14ac:dyDescent="0.25">
      <c r="A3325" s="40">
        <v>6537</v>
      </c>
      <c r="B3325" s="41">
        <v>6524</v>
      </c>
      <c r="C3325" s="41">
        <v>10068</v>
      </c>
      <c r="D3325" s="41">
        <v>17459</v>
      </c>
      <c r="E3325" s="41">
        <v>11132</v>
      </c>
      <c r="F3325" s="41">
        <v>1475</v>
      </c>
      <c r="G3325" s="41">
        <v>15115</v>
      </c>
      <c r="H3325" s="41">
        <v>485</v>
      </c>
      <c r="I3325" s="41">
        <v>1226</v>
      </c>
      <c r="J3325" s="41">
        <v>151</v>
      </c>
      <c r="K3325" s="41">
        <v>3.7898000000000001</v>
      </c>
      <c r="L3325" s="48">
        <v>452500</v>
      </c>
      <c r="M3325" s="49"/>
    </row>
    <row r="3326" spans="1:13" x14ac:dyDescent="0.25">
      <c r="A3326" s="40">
        <v>7005</v>
      </c>
      <c r="B3326" s="41">
        <v>6782</v>
      </c>
      <c r="C3326" s="41">
        <v>8165</v>
      </c>
      <c r="D3326" s="41">
        <v>14220</v>
      </c>
      <c r="E3326" s="41">
        <v>7098</v>
      </c>
      <c r="F3326" s="41">
        <v>10209</v>
      </c>
      <c r="G3326" s="41">
        <v>13547</v>
      </c>
      <c r="H3326" s="41">
        <v>364</v>
      </c>
      <c r="I3326" s="41">
        <v>1153</v>
      </c>
      <c r="J3326" s="41">
        <v>199</v>
      </c>
      <c r="K3326" s="41">
        <v>0.21479999999999999</v>
      </c>
      <c r="L3326" s="48">
        <v>368000</v>
      </c>
      <c r="M3326" s="49"/>
    </row>
    <row r="3327" spans="1:13" x14ac:dyDescent="0.25">
      <c r="A3327" s="40">
        <v>9949</v>
      </c>
      <c r="B3327" s="41">
        <v>16841</v>
      </c>
      <c r="C3327" s="41">
        <v>22181</v>
      </c>
      <c r="D3327" s="41">
        <v>25593</v>
      </c>
      <c r="E3327" s="41">
        <v>3147</v>
      </c>
      <c r="F3327" s="41">
        <v>835</v>
      </c>
      <c r="G3327" s="41">
        <v>1567</v>
      </c>
      <c r="H3327" s="41">
        <v>937</v>
      </c>
      <c r="I3327" s="41">
        <v>2340</v>
      </c>
      <c r="J3327" s="41">
        <v>196</v>
      </c>
      <c r="K3327" s="41">
        <v>0.27300000000000002</v>
      </c>
      <c r="L3327" s="48">
        <v>396000</v>
      </c>
      <c r="M3327" s="49"/>
    </row>
    <row r="3328" spans="1:13" x14ac:dyDescent="0.25">
      <c r="A3328" s="40">
        <v>3708</v>
      </c>
      <c r="B3328" s="41">
        <v>9266</v>
      </c>
      <c r="C3328" s="41">
        <v>13314</v>
      </c>
      <c r="D3328" s="41">
        <v>7540</v>
      </c>
      <c r="E3328" s="41">
        <v>14579</v>
      </c>
      <c r="F3328" s="41">
        <v>1312</v>
      </c>
      <c r="G3328" s="41">
        <v>15621</v>
      </c>
      <c r="H3328" s="41">
        <v>627</v>
      </c>
      <c r="I3328" s="41">
        <v>1057</v>
      </c>
      <c r="J3328" s="41">
        <v>173</v>
      </c>
      <c r="K3328" s="41">
        <v>0.1202</v>
      </c>
      <c r="L3328" s="48">
        <v>245000</v>
      </c>
      <c r="M3328" s="49"/>
    </row>
    <row r="3329" spans="1:13" x14ac:dyDescent="0.25">
      <c r="A3329" s="40">
        <v>9214</v>
      </c>
      <c r="B3329" s="41">
        <v>13609</v>
      </c>
      <c r="C3329" s="41">
        <v>14078</v>
      </c>
      <c r="D3329" s="41">
        <v>25991</v>
      </c>
      <c r="E3329" s="41">
        <v>8401</v>
      </c>
      <c r="F3329" s="41">
        <v>6746</v>
      </c>
      <c r="G3329" s="41">
        <v>14264</v>
      </c>
      <c r="H3329" s="41">
        <v>571</v>
      </c>
      <c r="I3329" s="41">
        <v>1225</v>
      </c>
      <c r="J3329" s="41">
        <v>180</v>
      </c>
      <c r="K3329" s="41">
        <v>0.12529999999999999</v>
      </c>
      <c r="L3329" s="48">
        <v>365000</v>
      </c>
      <c r="M3329" s="49"/>
    </row>
    <row r="3330" spans="1:13" x14ac:dyDescent="0.25">
      <c r="A3330" s="40">
        <v>2179</v>
      </c>
      <c r="B3330" s="41">
        <v>6073</v>
      </c>
      <c r="C3330" s="41">
        <v>10811</v>
      </c>
      <c r="D3330" s="41">
        <v>15582</v>
      </c>
      <c r="E3330" s="41">
        <v>17913</v>
      </c>
      <c r="F3330" s="41">
        <v>3162</v>
      </c>
      <c r="G3330" s="41">
        <v>20252</v>
      </c>
      <c r="H3330" s="41">
        <v>767</v>
      </c>
      <c r="I3330" s="41">
        <v>1514</v>
      </c>
      <c r="J3330" s="41">
        <v>229</v>
      </c>
      <c r="K3330" s="41">
        <v>0.2029</v>
      </c>
      <c r="L3330" s="48">
        <v>260000</v>
      </c>
      <c r="M3330" s="49"/>
    </row>
    <row r="3331" spans="1:13" x14ac:dyDescent="0.25">
      <c r="A3331" s="40">
        <v>13670</v>
      </c>
      <c r="B3331" s="41">
        <v>22326</v>
      </c>
      <c r="C3331" s="41">
        <v>22672</v>
      </c>
      <c r="D3331" s="41">
        <v>29928</v>
      </c>
      <c r="E3331" s="41">
        <v>9469</v>
      </c>
      <c r="F3331" s="41">
        <v>9734</v>
      </c>
      <c r="G3331" s="41">
        <v>15000</v>
      </c>
      <c r="H3331" s="41">
        <v>420</v>
      </c>
      <c r="I3331" s="41">
        <v>1147</v>
      </c>
      <c r="J3331" s="41">
        <v>351</v>
      </c>
      <c r="K3331" s="41">
        <v>0.35460000000000003</v>
      </c>
      <c r="L3331" s="48">
        <v>570000</v>
      </c>
      <c r="M3331" s="49"/>
    </row>
    <row r="3332" spans="1:13" x14ac:dyDescent="0.25">
      <c r="A3332" s="40">
        <v>15195</v>
      </c>
      <c r="B3332" s="41">
        <v>21834</v>
      </c>
      <c r="C3332" s="41">
        <v>19939</v>
      </c>
      <c r="D3332" s="41">
        <v>30982</v>
      </c>
      <c r="E3332" s="41">
        <v>14402</v>
      </c>
      <c r="F3332" s="41">
        <v>7880</v>
      </c>
      <c r="G3332" s="41">
        <v>14152</v>
      </c>
      <c r="H3332" s="41">
        <v>483</v>
      </c>
      <c r="I3332" s="41">
        <v>1535</v>
      </c>
      <c r="J3332" s="41">
        <v>296</v>
      </c>
      <c r="K3332" s="41">
        <v>0.23230000000000001</v>
      </c>
      <c r="L3332" s="48">
        <v>438500</v>
      </c>
      <c r="M3332" s="49"/>
    </row>
    <row r="3333" spans="1:13" x14ac:dyDescent="0.25">
      <c r="A3333" s="40">
        <v>8555</v>
      </c>
      <c r="B3333" s="41">
        <v>15658</v>
      </c>
      <c r="C3333" s="41">
        <v>22039</v>
      </c>
      <c r="D3333" s="41">
        <v>25908</v>
      </c>
      <c r="E3333" s="41">
        <v>9756</v>
      </c>
      <c r="F3333" s="41">
        <v>7429</v>
      </c>
      <c r="G3333" s="41">
        <v>14468</v>
      </c>
      <c r="H3333" s="41">
        <v>600</v>
      </c>
      <c r="I3333" s="41">
        <v>1601</v>
      </c>
      <c r="J3333" s="41">
        <v>217</v>
      </c>
      <c r="K3333" s="41">
        <v>0.2878</v>
      </c>
      <c r="L3333" s="48">
        <v>375000</v>
      </c>
      <c r="M3333" s="49"/>
    </row>
    <row r="3334" spans="1:13" x14ac:dyDescent="0.25">
      <c r="A3334" s="40">
        <v>14636</v>
      </c>
      <c r="B3334" s="41">
        <v>16973</v>
      </c>
      <c r="C3334" s="41">
        <v>19229</v>
      </c>
      <c r="D3334" s="41">
        <v>27812</v>
      </c>
      <c r="E3334" s="41">
        <v>4477</v>
      </c>
      <c r="F3334" s="41">
        <v>8331</v>
      </c>
      <c r="G3334" s="41">
        <v>13694</v>
      </c>
      <c r="H3334" s="41">
        <v>542</v>
      </c>
      <c r="I3334" s="41">
        <v>1404</v>
      </c>
      <c r="J3334" s="41">
        <v>279</v>
      </c>
      <c r="K3334" s="41">
        <v>0.45290000000000002</v>
      </c>
      <c r="L3334" s="48">
        <v>517500</v>
      </c>
      <c r="M3334" s="49"/>
    </row>
    <row r="3335" spans="1:13" x14ac:dyDescent="0.25">
      <c r="A3335" s="40">
        <v>14807</v>
      </c>
      <c r="B3335" s="41">
        <v>19489</v>
      </c>
      <c r="C3335" s="41">
        <v>22814</v>
      </c>
      <c r="D3335" s="41">
        <v>27302</v>
      </c>
      <c r="E3335" s="41">
        <v>11660</v>
      </c>
      <c r="F3335" s="41">
        <v>8051</v>
      </c>
      <c r="G3335" s="41">
        <v>8502</v>
      </c>
      <c r="H3335" s="41">
        <v>452</v>
      </c>
      <c r="I3335" s="41">
        <v>1179</v>
      </c>
      <c r="J3335" s="41">
        <v>312</v>
      </c>
      <c r="K3335" s="41">
        <v>0.2387</v>
      </c>
      <c r="L3335" s="48">
        <v>248750</v>
      </c>
      <c r="M3335" s="49"/>
    </row>
    <row r="3336" spans="1:13" x14ac:dyDescent="0.25">
      <c r="A3336" s="40">
        <v>11968</v>
      </c>
      <c r="B3336" s="41">
        <v>23227</v>
      </c>
      <c r="C3336" s="41">
        <v>15373</v>
      </c>
      <c r="D3336" s="41">
        <v>29390</v>
      </c>
      <c r="E3336" s="41">
        <v>14876</v>
      </c>
      <c r="F3336" s="41">
        <v>10111</v>
      </c>
      <c r="G3336" s="41">
        <v>16574</v>
      </c>
      <c r="H3336" s="41">
        <v>623</v>
      </c>
      <c r="I3336" s="41">
        <v>1603</v>
      </c>
      <c r="J3336" s="41">
        <v>191</v>
      </c>
      <c r="K3336" s="41">
        <v>0.14360000000000001</v>
      </c>
      <c r="L3336" s="48">
        <v>369000</v>
      </c>
      <c r="M3336" s="49"/>
    </row>
    <row r="3337" spans="1:13" x14ac:dyDescent="0.25">
      <c r="A3337" s="40">
        <v>10292</v>
      </c>
      <c r="B3337" s="41">
        <v>15279</v>
      </c>
      <c r="C3337" s="41">
        <v>14596</v>
      </c>
      <c r="D3337" s="41">
        <v>22415</v>
      </c>
      <c r="E3337" s="41">
        <v>8803</v>
      </c>
      <c r="F3337" s="41">
        <v>9126</v>
      </c>
      <c r="G3337" s="41">
        <v>14255</v>
      </c>
      <c r="H3337" s="41">
        <v>447</v>
      </c>
      <c r="I3337" s="41">
        <v>1258</v>
      </c>
      <c r="J3337" s="41">
        <v>200</v>
      </c>
      <c r="K3337" s="41">
        <v>0.1739</v>
      </c>
      <c r="L3337" s="48">
        <v>400000</v>
      </c>
      <c r="M3337" s="49"/>
    </row>
    <row r="3338" spans="1:13" x14ac:dyDescent="0.25">
      <c r="A3338" s="40">
        <v>25833</v>
      </c>
      <c r="B3338" s="41">
        <v>28119</v>
      </c>
      <c r="C3338" s="41">
        <v>25378</v>
      </c>
      <c r="D3338" s="41">
        <v>29601</v>
      </c>
      <c r="E3338" s="41">
        <v>18731</v>
      </c>
      <c r="F3338" s="41">
        <v>7624</v>
      </c>
      <c r="G3338" s="41">
        <v>20005</v>
      </c>
      <c r="H3338" s="41">
        <v>208</v>
      </c>
      <c r="I3338" s="41">
        <v>793</v>
      </c>
      <c r="J3338" s="41">
        <v>385</v>
      </c>
      <c r="K3338" s="41">
        <v>0.66439999999999999</v>
      </c>
      <c r="L3338" s="48">
        <v>620000</v>
      </c>
      <c r="M3338" s="49"/>
    </row>
    <row r="3339" spans="1:13" x14ac:dyDescent="0.25">
      <c r="A3339" s="40">
        <v>31471</v>
      </c>
      <c r="B3339" s="41">
        <v>32239</v>
      </c>
      <c r="C3339" s="41">
        <v>30301</v>
      </c>
      <c r="D3339" s="41">
        <v>32227</v>
      </c>
      <c r="E3339" s="41">
        <v>16189</v>
      </c>
      <c r="F3339" s="41">
        <v>12013</v>
      </c>
      <c r="G3339" s="41">
        <v>15806</v>
      </c>
      <c r="H3339" s="41">
        <v>255</v>
      </c>
      <c r="I3339" s="41">
        <v>857</v>
      </c>
      <c r="J3339" s="41">
        <v>272</v>
      </c>
      <c r="K3339" s="41">
        <v>0.4884</v>
      </c>
      <c r="L3339" s="48">
        <v>955000</v>
      </c>
      <c r="M3339" s="49"/>
    </row>
    <row r="3340" spans="1:13" x14ac:dyDescent="0.25">
      <c r="A3340" s="40">
        <v>29670</v>
      </c>
      <c r="B3340" s="41">
        <v>30042</v>
      </c>
      <c r="C3340" s="41">
        <v>30704</v>
      </c>
      <c r="D3340" s="41">
        <v>32067</v>
      </c>
      <c r="E3340" s="41">
        <v>23846</v>
      </c>
      <c r="F3340" s="41">
        <v>24002</v>
      </c>
      <c r="G3340" s="41">
        <v>15862</v>
      </c>
      <c r="H3340" s="41">
        <v>267</v>
      </c>
      <c r="I3340" s="41">
        <v>840</v>
      </c>
      <c r="J3340" s="41">
        <v>416</v>
      </c>
      <c r="K3340" s="41">
        <v>0.64070000000000005</v>
      </c>
      <c r="L3340" s="48">
        <v>725000</v>
      </c>
      <c r="M3340" s="49"/>
    </row>
    <row r="3341" spans="1:13" x14ac:dyDescent="0.25">
      <c r="A3341" s="40">
        <v>28180</v>
      </c>
      <c r="B3341" s="41">
        <v>30341</v>
      </c>
      <c r="C3341" s="41">
        <v>30093</v>
      </c>
      <c r="D3341" s="41">
        <v>32008</v>
      </c>
      <c r="E3341" s="41">
        <v>17918</v>
      </c>
      <c r="F3341" s="41">
        <v>16789</v>
      </c>
      <c r="G3341" s="41">
        <v>14526</v>
      </c>
      <c r="H3341" s="41">
        <v>213</v>
      </c>
      <c r="I3341" s="41">
        <v>752</v>
      </c>
      <c r="J3341" s="41">
        <v>299</v>
      </c>
      <c r="K3341" s="41">
        <v>0.2984</v>
      </c>
      <c r="L3341" s="48">
        <v>875000</v>
      </c>
      <c r="M3341" s="49"/>
    </row>
    <row r="3342" spans="1:13" x14ac:dyDescent="0.25">
      <c r="A3342" s="40">
        <v>30528</v>
      </c>
      <c r="B3342" s="41">
        <v>28802</v>
      </c>
      <c r="C3342" s="41">
        <v>30163</v>
      </c>
      <c r="D3342" s="41">
        <v>31687</v>
      </c>
      <c r="E3342" s="41">
        <v>18856</v>
      </c>
      <c r="F3342" s="41">
        <v>22112</v>
      </c>
      <c r="G3342" s="41">
        <v>15963</v>
      </c>
      <c r="H3342" s="41">
        <v>249</v>
      </c>
      <c r="I3342" s="41">
        <v>924</v>
      </c>
      <c r="J3342" s="41">
        <v>427</v>
      </c>
      <c r="K3342" s="41">
        <v>0.4052</v>
      </c>
      <c r="L3342" s="48">
        <v>951000</v>
      </c>
      <c r="M3342" s="49"/>
    </row>
    <row r="3343" spans="1:13" x14ac:dyDescent="0.25">
      <c r="A3343" s="40">
        <v>25392</v>
      </c>
      <c r="B3343" s="41">
        <v>25631</v>
      </c>
      <c r="C3343" s="41">
        <v>30444</v>
      </c>
      <c r="D3343" s="41">
        <v>25841</v>
      </c>
      <c r="E3343" s="41">
        <v>14782</v>
      </c>
      <c r="F3343" s="41">
        <v>19796</v>
      </c>
      <c r="G3343" s="41">
        <v>12158</v>
      </c>
      <c r="H3343" s="41">
        <v>286</v>
      </c>
      <c r="I3343" s="41">
        <v>1077</v>
      </c>
      <c r="J3343" s="41">
        <v>304</v>
      </c>
      <c r="K3343" s="41">
        <v>0.2046</v>
      </c>
      <c r="L3343" s="48">
        <v>380000</v>
      </c>
      <c r="M3343" s="49"/>
    </row>
    <row r="3344" spans="1:13" x14ac:dyDescent="0.25">
      <c r="A3344" s="40">
        <v>19028</v>
      </c>
      <c r="B3344" s="41">
        <v>21996</v>
      </c>
      <c r="C3344" s="41">
        <v>28934</v>
      </c>
      <c r="D3344" s="41">
        <v>28205</v>
      </c>
      <c r="E3344" s="41">
        <v>10717</v>
      </c>
      <c r="F3344" s="41">
        <v>12594</v>
      </c>
      <c r="G3344" s="41">
        <v>11735</v>
      </c>
      <c r="H3344" s="41">
        <v>311</v>
      </c>
      <c r="I3344" s="41">
        <v>1141</v>
      </c>
      <c r="J3344" s="41">
        <v>340</v>
      </c>
      <c r="K3344" s="41">
        <v>0.37309999999999999</v>
      </c>
      <c r="L3344" s="48">
        <v>308750</v>
      </c>
      <c r="M3344" s="49"/>
    </row>
    <row r="3345" spans="1:13" x14ac:dyDescent="0.25">
      <c r="A3345" s="40">
        <v>15897</v>
      </c>
      <c r="B3345" s="41">
        <v>22464</v>
      </c>
      <c r="C3345" s="41">
        <v>28558</v>
      </c>
      <c r="D3345" s="41">
        <v>30666</v>
      </c>
      <c r="E3345" s="41">
        <v>17326</v>
      </c>
      <c r="F3345" s="41">
        <v>5036</v>
      </c>
      <c r="G3345" s="41">
        <v>17909</v>
      </c>
      <c r="H3345" s="41">
        <v>567</v>
      </c>
      <c r="I3345" s="41">
        <v>2006</v>
      </c>
      <c r="J3345" s="41">
        <v>307</v>
      </c>
      <c r="K3345" s="41">
        <v>0.22509999999999999</v>
      </c>
      <c r="L3345" s="48">
        <v>378000</v>
      </c>
      <c r="M3345" s="49"/>
    </row>
    <row r="3346" spans="1:13" x14ac:dyDescent="0.25">
      <c r="A3346" s="40">
        <v>16714</v>
      </c>
      <c r="B3346" s="41">
        <v>26370</v>
      </c>
      <c r="C3346" s="41">
        <v>25343</v>
      </c>
      <c r="D3346" s="41">
        <v>30184</v>
      </c>
      <c r="E3346" s="41">
        <v>22053</v>
      </c>
      <c r="F3346" s="41">
        <v>6993</v>
      </c>
      <c r="G3346" s="41">
        <v>5412</v>
      </c>
      <c r="H3346" s="41">
        <v>528</v>
      </c>
      <c r="I3346" s="41">
        <v>1454</v>
      </c>
      <c r="J3346" s="41">
        <v>223</v>
      </c>
      <c r="K3346" s="41">
        <v>0.1739</v>
      </c>
      <c r="L3346" s="48">
        <v>255000</v>
      </c>
      <c r="M3346" s="49"/>
    </row>
    <row r="3347" spans="1:13" x14ac:dyDescent="0.25">
      <c r="A3347" s="40">
        <v>13842</v>
      </c>
      <c r="B3347" s="41">
        <v>20941</v>
      </c>
      <c r="C3347" s="41">
        <v>26086</v>
      </c>
      <c r="D3347" s="41">
        <v>28726</v>
      </c>
      <c r="E3347" s="41">
        <v>20723</v>
      </c>
      <c r="F3347" s="41">
        <v>11085</v>
      </c>
      <c r="G3347" s="41">
        <v>12729</v>
      </c>
      <c r="H3347" s="41">
        <v>320</v>
      </c>
      <c r="I3347" s="41">
        <v>1068</v>
      </c>
      <c r="J3347" s="41">
        <v>268</v>
      </c>
      <c r="K3347" s="41">
        <v>0.1663</v>
      </c>
      <c r="L3347" s="48">
        <v>390000</v>
      </c>
      <c r="M3347" s="49"/>
    </row>
    <row r="3348" spans="1:13" x14ac:dyDescent="0.25">
      <c r="A3348" s="40">
        <v>11837</v>
      </c>
      <c r="B3348" s="41">
        <v>22381</v>
      </c>
      <c r="C3348" s="41">
        <v>21426</v>
      </c>
      <c r="D3348" s="41">
        <v>29638</v>
      </c>
      <c r="E3348" s="41">
        <v>14204</v>
      </c>
      <c r="F3348" s="41">
        <v>11168</v>
      </c>
      <c r="G3348" s="41">
        <v>12631</v>
      </c>
      <c r="H3348" s="41">
        <v>541</v>
      </c>
      <c r="I3348" s="41">
        <v>1394</v>
      </c>
      <c r="J3348" s="41">
        <v>187</v>
      </c>
      <c r="K3348" s="41">
        <v>0.218</v>
      </c>
      <c r="L3348" s="48">
        <v>432500</v>
      </c>
      <c r="M3348" s="49"/>
    </row>
    <row r="3349" spans="1:13" x14ac:dyDescent="0.25">
      <c r="A3349" s="40">
        <v>12522</v>
      </c>
      <c r="B3349" s="41">
        <v>17007</v>
      </c>
      <c r="C3349" s="41">
        <v>22999</v>
      </c>
      <c r="D3349" s="41">
        <v>25334</v>
      </c>
      <c r="E3349" s="41">
        <v>16112</v>
      </c>
      <c r="F3349" s="41">
        <v>11224</v>
      </c>
      <c r="G3349" s="41">
        <v>7686</v>
      </c>
      <c r="H3349" s="41">
        <v>516</v>
      </c>
      <c r="I3349" s="41">
        <v>1441</v>
      </c>
      <c r="J3349" s="41">
        <v>280</v>
      </c>
      <c r="K3349" s="41">
        <v>0.2535</v>
      </c>
      <c r="L3349" s="48">
        <v>420000</v>
      </c>
      <c r="M3349" s="49"/>
    </row>
    <row r="3350" spans="1:13" x14ac:dyDescent="0.25">
      <c r="A3350" s="40">
        <v>10336</v>
      </c>
      <c r="B3350" s="41">
        <v>13573</v>
      </c>
      <c r="C3350" s="41">
        <v>18301</v>
      </c>
      <c r="D3350" s="41">
        <v>27678</v>
      </c>
      <c r="E3350" s="41">
        <v>11778</v>
      </c>
      <c r="F3350" s="41">
        <v>6312</v>
      </c>
      <c r="G3350" s="41">
        <v>11808</v>
      </c>
      <c r="H3350" s="41">
        <v>503</v>
      </c>
      <c r="I3350" s="41">
        <v>1386</v>
      </c>
      <c r="J3350" s="41">
        <v>225</v>
      </c>
      <c r="K3350" s="41">
        <v>0.2276</v>
      </c>
      <c r="L3350" s="48">
        <v>430000</v>
      </c>
      <c r="M3350" s="49"/>
    </row>
    <row r="3351" spans="1:13" x14ac:dyDescent="0.25">
      <c r="A3351" s="40">
        <v>9445</v>
      </c>
      <c r="B3351" s="41">
        <v>13054</v>
      </c>
      <c r="C3351" s="41">
        <v>19465</v>
      </c>
      <c r="D3351" s="41">
        <v>22523</v>
      </c>
      <c r="E3351" s="41">
        <v>12811</v>
      </c>
      <c r="F3351" s="41">
        <v>4496</v>
      </c>
      <c r="G3351" s="41">
        <v>17158</v>
      </c>
      <c r="H3351" s="41">
        <v>891</v>
      </c>
      <c r="I3351" s="41">
        <v>1811</v>
      </c>
      <c r="J3351" s="41">
        <v>159</v>
      </c>
      <c r="K3351" s="41">
        <v>0.25540000000000002</v>
      </c>
      <c r="L3351" s="48">
        <v>310000</v>
      </c>
      <c r="M3351" s="49"/>
    </row>
    <row r="3352" spans="1:13" x14ac:dyDescent="0.25">
      <c r="A3352" s="40">
        <v>29718</v>
      </c>
      <c r="B3352" s="41">
        <v>31858</v>
      </c>
      <c r="C3352" s="41">
        <v>30567</v>
      </c>
      <c r="D3352" s="41">
        <v>31541</v>
      </c>
      <c r="E3352" s="41">
        <v>18309</v>
      </c>
      <c r="F3352" s="41">
        <v>18797</v>
      </c>
      <c r="G3352" s="41">
        <v>15267</v>
      </c>
      <c r="H3352" s="41">
        <v>339</v>
      </c>
      <c r="I3352" s="41">
        <v>924</v>
      </c>
      <c r="J3352" s="41">
        <v>289</v>
      </c>
      <c r="K3352" s="41">
        <v>0.2263</v>
      </c>
      <c r="L3352" s="48">
        <v>742500</v>
      </c>
      <c r="M3352" s="49"/>
    </row>
    <row r="3353" spans="1:13" x14ac:dyDescent="0.25">
      <c r="A3353" s="40">
        <v>19184</v>
      </c>
      <c r="B3353" s="41">
        <v>25268</v>
      </c>
      <c r="C3353" s="41">
        <v>23259</v>
      </c>
      <c r="D3353" s="41">
        <v>30233</v>
      </c>
      <c r="E3353" s="41">
        <v>8182</v>
      </c>
      <c r="F3353" s="41">
        <v>4014</v>
      </c>
      <c r="G3353" s="41">
        <v>10273</v>
      </c>
      <c r="H3353" s="41">
        <v>407</v>
      </c>
      <c r="I3353" s="41">
        <v>1344</v>
      </c>
      <c r="J3353" s="41">
        <v>197</v>
      </c>
      <c r="K3353" s="41">
        <v>0.30420000000000003</v>
      </c>
      <c r="L3353" s="48">
        <v>470000</v>
      </c>
      <c r="M3353" s="49"/>
    </row>
    <row r="3354" spans="1:13" x14ac:dyDescent="0.25">
      <c r="A3354" s="40">
        <v>21293</v>
      </c>
      <c r="B3354" s="41">
        <v>24212</v>
      </c>
      <c r="C3354" s="41">
        <v>24858</v>
      </c>
      <c r="D3354" s="41">
        <v>30675</v>
      </c>
      <c r="E3354" s="41">
        <v>13295</v>
      </c>
      <c r="F3354" s="41">
        <v>4197</v>
      </c>
      <c r="G3354" s="41">
        <v>7232</v>
      </c>
      <c r="H3354" s="41">
        <v>335</v>
      </c>
      <c r="I3354" s="41">
        <v>1169</v>
      </c>
      <c r="J3354" s="41">
        <v>225</v>
      </c>
      <c r="K3354" s="41">
        <v>0.24990000000000001</v>
      </c>
      <c r="L3354" s="48">
        <v>515000</v>
      </c>
      <c r="M3354" s="49"/>
    </row>
    <row r="3355" spans="1:13" x14ac:dyDescent="0.25">
      <c r="A3355" s="40">
        <v>23177</v>
      </c>
      <c r="B3355" s="41">
        <v>29922</v>
      </c>
      <c r="C3355" s="41">
        <v>24181</v>
      </c>
      <c r="D3355" s="41">
        <v>31567</v>
      </c>
      <c r="E3355" s="41">
        <v>10929</v>
      </c>
      <c r="F3355" s="41">
        <v>5975</v>
      </c>
      <c r="G3355" s="41">
        <v>11258</v>
      </c>
      <c r="H3355" s="41">
        <v>517</v>
      </c>
      <c r="I3355" s="41">
        <v>1259</v>
      </c>
      <c r="J3355" s="41">
        <v>307</v>
      </c>
      <c r="K3355" s="41">
        <v>0.69599999999999995</v>
      </c>
      <c r="L3355" s="48">
        <v>472500</v>
      </c>
      <c r="M3355" s="49"/>
    </row>
    <row r="3356" spans="1:13" x14ac:dyDescent="0.25">
      <c r="A3356" s="40">
        <v>20292</v>
      </c>
      <c r="B3356" s="41">
        <v>23588</v>
      </c>
      <c r="C3356" s="41">
        <v>25729</v>
      </c>
      <c r="D3356" s="41">
        <v>26904</v>
      </c>
      <c r="E3356" s="41">
        <v>9192</v>
      </c>
      <c r="F3356" s="41">
        <v>14280</v>
      </c>
      <c r="G3356" s="41">
        <v>4208</v>
      </c>
      <c r="H3356" s="41">
        <v>484</v>
      </c>
      <c r="I3356" s="41">
        <v>1524</v>
      </c>
      <c r="J3356" s="41">
        <v>229</v>
      </c>
      <c r="K3356" s="41">
        <v>0.53159999999999996</v>
      </c>
      <c r="L3356" s="48">
        <v>525000</v>
      </c>
      <c r="M3356" s="49"/>
    </row>
    <row r="3357" spans="1:13" x14ac:dyDescent="0.25">
      <c r="A3357" s="40">
        <v>24459</v>
      </c>
      <c r="B3357" s="41">
        <v>30256</v>
      </c>
      <c r="C3357" s="41">
        <v>25612</v>
      </c>
      <c r="D3357" s="41">
        <v>29878</v>
      </c>
      <c r="E3357" s="41">
        <v>13920</v>
      </c>
      <c r="F3357" s="41">
        <v>19328</v>
      </c>
      <c r="G3357" s="41">
        <v>9385</v>
      </c>
      <c r="H3357" s="41">
        <v>396</v>
      </c>
      <c r="I3357" s="41">
        <v>1380</v>
      </c>
      <c r="J3357" s="41">
        <v>181</v>
      </c>
      <c r="K3357" s="41">
        <v>0.23150000000000001</v>
      </c>
      <c r="L3357" s="48">
        <v>521250</v>
      </c>
      <c r="M3357" s="49"/>
    </row>
    <row r="3358" spans="1:13" x14ac:dyDescent="0.25">
      <c r="A3358" s="40">
        <v>11791</v>
      </c>
      <c r="B3358" s="41">
        <v>19357</v>
      </c>
      <c r="C3358" s="41">
        <v>15289</v>
      </c>
      <c r="D3358" s="41">
        <v>24414</v>
      </c>
      <c r="E3358" s="41">
        <v>7556</v>
      </c>
      <c r="F3358" s="41">
        <v>9781</v>
      </c>
      <c r="G3358" s="41">
        <v>8453</v>
      </c>
      <c r="H3358" s="41">
        <v>358</v>
      </c>
      <c r="I3358" s="41">
        <v>1209</v>
      </c>
      <c r="J3358" s="41">
        <v>196</v>
      </c>
      <c r="K3358" s="41">
        <v>0.15079999999999999</v>
      </c>
      <c r="L3358" s="48">
        <v>455000</v>
      </c>
      <c r="M3358" s="49"/>
    </row>
    <row r="3359" spans="1:13" x14ac:dyDescent="0.25">
      <c r="A3359" s="40">
        <v>12734</v>
      </c>
      <c r="B3359" s="41">
        <v>17528</v>
      </c>
      <c r="C3359" s="41">
        <v>16928</v>
      </c>
      <c r="D3359" s="41">
        <v>21594</v>
      </c>
      <c r="E3359" s="41">
        <v>4331</v>
      </c>
      <c r="F3359" s="41">
        <v>5800</v>
      </c>
      <c r="G3359" s="41">
        <v>6437</v>
      </c>
      <c r="H3359" s="41">
        <v>502</v>
      </c>
      <c r="I3359" s="41">
        <v>1380</v>
      </c>
      <c r="J3359" s="41">
        <v>199</v>
      </c>
      <c r="K3359" s="41">
        <v>0.20119999999999999</v>
      </c>
      <c r="L3359" s="48">
        <v>430000</v>
      </c>
      <c r="M3359" s="49"/>
    </row>
    <row r="3360" spans="1:13" x14ac:dyDescent="0.25">
      <c r="A3360" s="40">
        <v>9948</v>
      </c>
      <c r="B3360" s="41">
        <v>15139</v>
      </c>
      <c r="C3360" s="41">
        <v>21518</v>
      </c>
      <c r="D3360" s="41">
        <v>17496</v>
      </c>
      <c r="E3360" s="41">
        <v>8093</v>
      </c>
      <c r="F3360" s="41">
        <v>4468</v>
      </c>
      <c r="G3360" s="41">
        <v>3511</v>
      </c>
      <c r="H3360" s="41">
        <v>517</v>
      </c>
      <c r="I3360" s="41">
        <v>1285</v>
      </c>
      <c r="J3360" s="41">
        <v>216</v>
      </c>
      <c r="K3360" s="41">
        <v>0.24160000000000001</v>
      </c>
      <c r="L3360" s="48">
        <v>375000</v>
      </c>
      <c r="M3360" s="49"/>
    </row>
    <row r="3361" spans="1:13" x14ac:dyDescent="0.25">
      <c r="A3361" s="40">
        <v>15257</v>
      </c>
      <c r="B3361" s="41">
        <v>18789</v>
      </c>
      <c r="C3361" s="41">
        <v>25080</v>
      </c>
      <c r="D3361" s="41">
        <v>27493</v>
      </c>
      <c r="E3361" s="41">
        <v>5977</v>
      </c>
      <c r="F3361" s="41">
        <v>4648</v>
      </c>
      <c r="G3361" s="41">
        <v>20109</v>
      </c>
      <c r="H3361" s="41">
        <v>753</v>
      </c>
      <c r="I3361" s="41">
        <v>2104</v>
      </c>
      <c r="J3361" s="41">
        <v>213</v>
      </c>
      <c r="K3361" s="41">
        <v>0.69589999999999996</v>
      </c>
      <c r="L3361" s="48">
        <v>300000</v>
      </c>
      <c r="M3361" s="49"/>
    </row>
    <row r="3362" spans="1:13" x14ac:dyDescent="0.25">
      <c r="A3362" s="40">
        <v>12301</v>
      </c>
      <c r="B3362" s="41">
        <v>16799</v>
      </c>
      <c r="C3362" s="41">
        <v>17303</v>
      </c>
      <c r="D3362" s="41">
        <v>24990</v>
      </c>
      <c r="E3362" s="41">
        <v>18427</v>
      </c>
      <c r="F3362" s="41">
        <v>7183</v>
      </c>
      <c r="G3362" s="41">
        <v>17018</v>
      </c>
      <c r="H3362" s="41">
        <v>566</v>
      </c>
      <c r="I3362" s="41">
        <v>1333</v>
      </c>
      <c r="J3362" s="41">
        <v>209</v>
      </c>
      <c r="K3362" s="41">
        <v>0.22889999999999999</v>
      </c>
      <c r="L3362" s="48">
        <v>410000</v>
      </c>
      <c r="M3362" s="49"/>
    </row>
    <row r="3363" spans="1:13" x14ac:dyDescent="0.25">
      <c r="A3363" s="40">
        <v>10821</v>
      </c>
      <c r="B3363" s="41">
        <v>14493</v>
      </c>
      <c r="C3363" s="41">
        <v>22016</v>
      </c>
      <c r="D3363" s="41">
        <v>25626</v>
      </c>
      <c r="E3363" s="41">
        <v>17272</v>
      </c>
      <c r="F3363" s="41">
        <v>11670</v>
      </c>
      <c r="G3363" s="41">
        <v>12524</v>
      </c>
      <c r="H3363" s="41">
        <v>440</v>
      </c>
      <c r="I3363" s="41">
        <v>1122</v>
      </c>
      <c r="J3363" s="41">
        <v>251</v>
      </c>
      <c r="K3363" s="41">
        <v>0.15240000000000001</v>
      </c>
      <c r="L3363" s="48">
        <v>392500</v>
      </c>
      <c r="M3363" s="49"/>
    </row>
    <row r="3364" spans="1:13" x14ac:dyDescent="0.25">
      <c r="A3364" s="40">
        <v>14666</v>
      </c>
      <c r="B3364" s="41">
        <v>20232</v>
      </c>
      <c r="C3364" s="41">
        <v>25603</v>
      </c>
      <c r="D3364" s="41">
        <v>26670</v>
      </c>
      <c r="E3364" s="41">
        <v>9739</v>
      </c>
      <c r="F3364" s="41">
        <v>9265</v>
      </c>
      <c r="G3364" s="41">
        <v>13516</v>
      </c>
      <c r="H3364" s="41">
        <v>479</v>
      </c>
      <c r="I3364" s="41">
        <v>1189</v>
      </c>
      <c r="J3364" s="41">
        <v>190</v>
      </c>
      <c r="K3364" s="41">
        <v>0.23669999999999999</v>
      </c>
      <c r="L3364" s="48">
        <v>425000</v>
      </c>
      <c r="M3364" s="49"/>
    </row>
    <row r="3365" spans="1:13" x14ac:dyDescent="0.25">
      <c r="A3365" s="40">
        <v>24314</v>
      </c>
      <c r="B3365" s="41">
        <v>24306</v>
      </c>
      <c r="C3365" s="41">
        <v>31436</v>
      </c>
      <c r="D3365" s="41">
        <v>28536</v>
      </c>
      <c r="E3365" s="41">
        <v>16104</v>
      </c>
      <c r="F3365" s="41">
        <v>15803</v>
      </c>
      <c r="G3365" s="41">
        <v>11340</v>
      </c>
      <c r="H3365" s="41">
        <v>329</v>
      </c>
      <c r="I3365" s="41">
        <v>1254</v>
      </c>
      <c r="J3365" s="41">
        <v>286</v>
      </c>
      <c r="K3365" s="41">
        <v>0.25609999999999999</v>
      </c>
      <c r="L3365" s="48">
        <v>690000</v>
      </c>
      <c r="M3365" s="49"/>
    </row>
    <row r="3366" spans="1:13" x14ac:dyDescent="0.25">
      <c r="A3366" s="40">
        <v>28103</v>
      </c>
      <c r="B3366" s="41">
        <v>29144</v>
      </c>
      <c r="C3366" s="41">
        <v>31842</v>
      </c>
      <c r="D3366" s="41">
        <v>30096</v>
      </c>
      <c r="E3366" s="41">
        <v>11367</v>
      </c>
      <c r="F3366" s="41">
        <v>13774</v>
      </c>
      <c r="G3366" s="41">
        <v>14096</v>
      </c>
      <c r="H3366" s="41">
        <v>313</v>
      </c>
      <c r="I3366" s="41">
        <v>1133</v>
      </c>
      <c r="J3366" s="41">
        <v>352</v>
      </c>
      <c r="K3366" s="41">
        <v>0.33079999999999998</v>
      </c>
      <c r="L3366" s="48">
        <v>433500</v>
      </c>
      <c r="M3366" s="49"/>
    </row>
    <row r="3367" spans="1:13" x14ac:dyDescent="0.25">
      <c r="A3367" s="40">
        <v>7373</v>
      </c>
      <c r="B3367" s="41">
        <v>12870</v>
      </c>
      <c r="C3367" s="41">
        <v>19656</v>
      </c>
      <c r="D3367" s="41">
        <v>9058</v>
      </c>
      <c r="E3367" s="41">
        <v>19774</v>
      </c>
      <c r="F3367" s="41">
        <v>5073</v>
      </c>
      <c r="G3367" s="41">
        <v>18195</v>
      </c>
      <c r="H3367" s="41">
        <v>264</v>
      </c>
      <c r="I3367" s="41">
        <v>1099</v>
      </c>
      <c r="J3367" s="41">
        <v>409</v>
      </c>
      <c r="K3367" s="41">
        <v>0.34570000000000001</v>
      </c>
      <c r="L3367" s="48">
        <v>383500</v>
      </c>
      <c r="M3367" s="49"/>
    </row>
    <row r="3368" spans="1:13" x14ac:dyDescent="0.25">
      <c r="A3368" s="40">
        <v>28185</v>
      </c>
      <c r="B3368" s="41">
        <v>30416</v>
      </c>
      <c r="C3368" s="41">
        <v>31559</v>
      </c>
      <c r="D3368" s="41">
        <v>31397</v>
      </c>
      <c r="E3368" s="41">
        <v>9575</v>
      </c>
      <c r="F3368" s="41">
        <v>21836</v>
      </c>
      <c r="G3368" s="41">
        <v>7913</v>
      </c>
      <c r="H3368" s="41">
        <v>226</v>
      </c>
      <c r="I3368" s="41">
        <v>1297</v>
      </c>
      <c r="J3368" s="41">
        <v>244</v>
      </c>
      <c r="K3368" s="41">
        <v>0.2356</v>
      </c>
      <c r="L3368" s="48">
        <v>488750</v>
      </c>
      <c r="M3368" s="49"/>
    </row>
    <row r="3369" spans="1:13" x14ac:dyDescent="0.25">
      <c r="A3369" s="40">
        <v>23823</v>
      </c>
      <c r="B3369" s="41">
        <v>30250</v>
      </c>
      <c r="C3369" s="41">
        <v>29970</v>
      </c>
      <c r="D3369" s="41">
        <v>28185</v>
      </c>
      <c r="E3369" s="41">
        <v>13946</v>
      </c>
      <c r="F3369" s="41">
        <v>16641</v>
      </c>
      <c r="G3369" s="41">
        <v>5716</v>
      </c>
      <c r="H3369" s="41">
        <v>337</v>
      </c>
      <c r="I3369" s="41">
        <v>1476</v>
      </c>
      <c r="J3369" s="41">
        <v>267</v>
      </c>
      <c r="K3369" s="41">
        <v>0.35010000000000002</v>
      </c>
      <c r="L3369" s="48">
        <v>402500</v>
      </c>
      <c r="M3369" s="49"/>
    </row>
    <row r="3370" spans="1:13" x14ac:dyDescent="0.25">
      <c r="A3370" s="40">
        <v>16371</v>
      </c>
      <c r="B3370" s="41">
        <v>17667</v>
      </c>
      <c r="C3370" s="41">
        <v>26257</v>
      </c>
      <c r="D3370" s="41">
        <v>18554</v>
      </c>
      <c r="E3370" s="41">
        <v>25536</v>
      </c>
      <c r="F3370" s="41">
        <v>15334</v>
      </c>
      <c r="G3370" s="41">
        <v>8279</v>
      </c>
      <c r="H3370" s="41">
        <v>272</v>
      </c>
      <c r="I3370" s="41">
        <v>983</v>
      </c>
      <c r="J3370" s="41">
        <v>319</v>
      </c>
      <c r="K3370" s="41">
        <v>0.1673</v>
      </c>
      <c r="L3370" s="48">
        <v>500000</v>
      </c>
      <c r="M3370" s="49"/>
    </row>
    <row r="3371" spans="1:13" x14ac:dyDescent="0.25">
      <c r="A3371" s="40">
        <v>31269</v>
      </c>
      <c r="B3371" s="41">
        <v>30647</v>
      </c>
      <c r="C3371" s="41">
        <v>30605</v>
      </c>
      <c r="D3371" s="41">
        <v>32230</v>
      </c>
      <c r="E3371" s="41">
        <v>18276</v>
      </c>
      <c r="F3371" s="41">
        <v>13431</v>
      </c>
      <c r="G3371" s="41">
        <v>13623</v>
      </c>
      <c r="H3371" s="41">
        <v>265</v>
      </c>
      <c r="I3371" s="41">
        <v>967</v>
      </c>
      <c r="J3371" s="41">
        <v>329</v>
      </c>
      <c r="K3371" s="41">
        <v>0.30009999999999998</v>
      </c>
      <c r="L3371" s="48">
        <v>900000</v>
      </c>
      <c r="M3371" s="49"/>
    </row>
    <row r="3372" spans="1:13" x14ac:dyDescent="0.25">
      <c r="A3372" s="40">
        <v>11091</v>
      </c>
      <c r="B3372" s="41">
        <v>19495</v>
      </c>
      <c r="C3372" s="41">
        <v>26751</v>
      </c>
      <c r="D3372" s="41">
        <v>27746</v>
      </c>
      <c r="E3372" s="41">
        <v>7958</v>
      </c>
      <c r="F3372" s="41">
        <v>6864</v>
      </c>
      <c r="G3372" s="41">
        <v>15005</v>
      </c>
      <c r="H3372" s="41">
        <v>487</v>
      </c>
      <c r="I3372" s="41">
        <v>1274</v>
      </c>
      <c r="J3372" s="41">
        <v>184</v>
      </c>
      <c r="K3372" s="41">
        <v>0.16800000000000001</v>
      </c>
      <c r="L3372" s="48">
        <v>300000</v>
      </c>
      <c r="M3372" s="49"/>
    </row>
    <row r="3373" spans="1:13" x14ac:dyDescent="0.25">
      <c r="A3373" s="40">
        <v>6153</v>
      </c>
      <c r="B3373" s="41">
        <v>7240</v>
      </c>
      <c r="C3373" s="41">
        <v>19803</v>
      </c>
      <c r="D3373" s="41">
        <v>17421</v>
      </c>
      <c r="E3373" s="41">
        <v>1575</v>
      </c>
      <c r="F3373" s="41">
        <v>2012</v>
      </c>
      <c r="G3373" s="41">
        <v>7309</v>
      </c>
      <c r="H3373" s="41">
        <v>661</v>
      </c>
      <c r="I3373" s="41">
        <v>1707</v>
      </c>
      <c r="J3373" s="41">
        <v>232</v>
      </c>
      <c r="K3373" s="41">
        <v>0.2356</v>
      </c>
      <c r="L3373" s="48">
        <v>150000</v>
      </c>
      <c r="M3373" s="49"/>
    </row>
    <row r="3374" spans="1:13" x14ac:dyDescent="0.25">
      <c r="A3374" s="40">
        <v>8540</v>
      </c>
      <c r="B3374" s="41">
        <v>13255</v>
      </c>
      <c r="C3374" s="41">
        <v>19774</v>
      </c>
      <c r="D3374" s="41">
        <v>25179</v>
      </c>
      <c r="E3374" s="41">
        <v>3486</v>
      </c>
      <c r="F3374" s="41">
        <v>2300</v>
      </c>
      <c r="G3374" s="41">
        <v>12431</v>
      </c>
      <c r="H3374" s="41">
        <v>654</v>
      </c>
      <c r="I3374" s="41">
        <v>1414</v>
      </c>
      <c r="J3374" s="41">
        <v>175</v>
      </c>
      <c r="K3374" s="41">
        <v>0.36919999999999997</v>
      </c>
      <c r="L3374" s="48">
        <v>213625</v>
      </c>
      <c r="M3374" s="49"/>
    </row>
    <row r="3375" spans="1:13" x14ac:dyDescent="0.25">
      <c r="A3375" s="40">
        <v>16293</v>
      </c>
      <c r="B3375" s="41">
        <v>20619</v>
      </c>
      <c r="C3375" s="41">
        <v>29551</v>
      </c>
      <c r="D3375" s="41">
        <v>28584</v>
      </c>
      <c r="E3375" s="41">
        <v>18062</v>
      </c>
      <c r="F3375" s="41">
        <v>6969</v>
      </c>
      <c r="G3375" s="41">
        <v>13652</v>
      </c>
      <c r="H3375" s="41">
        <v>374</v>
      </c>
      <c r="I3375" s="41">
        <v>978</v>
      </c>
      <c r="J3375" s="41">
        <v>179</v>
      </c>
      <c r="K3375" s="41">
        <v>0.13009999999999999</v>
      </c>
      <c r="L3375" s="48">
        <v>490000</v>
      </c>
      <c r="M3375" s="49"/>
    </row>
    <row r="3376" spans="1:13" x14ac:dyDescent="0.25">
      <c r="A3376" s="40">
        <v>10496</v>
      </c>
      <c r="B3376" s="41">
        <v>12773</v>
      </c>
      <c r="C3376" s="41">
        <v>19402</v>
      </c>
      <c r="D3376" s="41">
        <v>19330</v>
      </c>
      <c r="E3376" s="41">
        <v>7867</v>
      </c>
      <c r="F3376" s="41">
        <v>2331</v>
      </c>
      <c r="G3376" s="41">
        <v>8384</v>
      </c>
      <c r="H3376" s="41">
        <v>574</v>
      </c>
      <c r="I3376" s="41">
        <v>1439</v>
      </c>
      <c r="J3376" s="41">
        <v>182</v>
      </c>
      <c r="K3376" s="41">
        <v>0.15909999999999999</v>
      </c>
      <c r="L3376" s="48">
        <v>415000</v>
      </c>
      <c r="M3376" s="49"/>
    </row>
    <row r="3377" spans="1:13" x14ac:dyDescent="0.25">
      <c r="A3377" s="40">
        <v>28415</v>
      </c>
      <c r="B3377" s="41">
        <v>30040</v>
      </c>
      <c r="C3377" s="41">
        <v>30054</v>
      </c>
      <c r="D3377" s="41">
        <v>30327</v>
      </c>
      <c r="E3377" s="41">
        <v>10348</v>
      </c>
      <c r="F3377" s="41">
        <v>10408</v>
      </c>
      <c r="G3377" s="41">
        <v>5372</v>
      </c>
      <c r="H3377" s="41">
        <v>227</v>
      </c>
      <c r="I3377" s="41">
        <v>954</v>
      </c>
      <c r="J3377" s="41">
        <v>244</v>
      </c>
      <c r="K3377" s="41">
        <v>0.30930000000000002</v>
      </c>
      <c r="L3377" s="48">
        <v>705000</v>
      </c>
      <c r="M3377" s="49"/>
    </row>
    <row r="3378" spans="1:13" x14ac:dyDescent="0.25">
      <c r="A3378" s="40">
        <v>15155</v>
      </c>
      <c r="B3378" s="41">
        <v>14815</v>
      </c>
      <c r="C3378" s="41">
        <v>29805</v>
      </c>
      <c r="D3378" s="41">
        <v>22227</v>
      </c>
      <c r="E3378" s="41">
        <v>14478</v>
      </c>
      <c r="F3378" s="41">
        <v>7637</v>
      </c>
      <c r="G3378" s="41">
        <v>12547</v>
      </c>
      <c r="H3378" s="41">
        <v>283</v>
      </c>
      <c r="I3378" s="41">
        <v>914</v>
      </c>
      <c r="J3378" s="41">
        <v>251</v>
      </c>
      <c r="K3378" s="41">
        <v>0.85550000000000004</v>
      </c>
      <c r="L3378" s="48">
        <v>862000</v>
      </c>
      <c r="M3378" s="49"/>
    </row>
    <row r="3379" spans="1:13" x14ac:dyDescent="0.25">
      <c r="A3379" s="40">
        <v>28210</v>
      </c>
      <c r="B3379" s="41">
        <v>28982</v>
      </c>
      <c r="C3379" s="41">
        <v>28752</v>
      </c>
      <c r="D3379" s="41">
        <v>29571</v>
      </c>
      <c r="E3379" s="41">
        <v>673</v>
      </c>
      <c r="F3379" s="41">
        <v>7418</v>
      </c>
      <c r="G3379" s="41">
        <v>7212</v>
      </c>
      <c r="H3379" s="41">
        <v>297</v>
      </c>
      <c r="I3379" s="41">
        <v>935</v>
      </c>
      <c r="J3379" s="41">
        <v>284</v>
      </c>
      <c r="K3379" s="41">
        <v>1.2916000000000001</v>
      </c>
      <c r="L3379" s="48">
        <v>870000</v>
      </c>
      <c r="M3379" s="49"/>
    </row>
    <row r="3380" spans="1:13" x14ac:dyDescent="0.25">
      <c r="A3380" s="40">
        <v>24946</v>
      </c>
      <c r="B3380" s="41">
        <v>25021</v>
      </c>
      <c r="C3380" s="41">
        <v>31293</v>
      </c>
      <c r="D3380" s="41">
        <v>29305</v>
      </c>
      <c r="E3380" s="41">
        <v>4573</v>
      </c>
      <c r="F3380" s="41">
        <v>19027</v>
      </c>
      <c r="G3380" s="41">
        <v>8491</v>
      </c>
      <c r="H3380" s="41">
        <v>280</v>
      </c>
      <c r="I3380" s="41">
        <v>941</v>
      </c>
      <c r="J3380" s="41">
        <v>222</v>
      </c>
      <c r="K3380" s="41">
        <v>0.78120000000000001</v>
      </c>
      <c r="L3380" s="48">
        <v>762000</v>
      </c>
      <c r="M3380" s="49"/>
    </row>
    <row r="3381" spans="1:13" x14ac:dyDescent="0.25">
      <c r="A3381" s="40">
        <v>9514</v>
      </c>
      <c r="B3381" s="41">
        <v>12548</v>
      </c>
      <c r="C3381" s="41">
        <v>16441</v>
      </c>
      <c r="D3381" s="41">
        <v>14580</v>
      </c>
      <c r="E3381" s="41">
        <v>9987</v>
      </c>
      <c r="F3381" s="41">
        <v>5483</v>
      </c>
      <c r="G3381" s="41">
        <v>7417</v>
      </c>
      <c r="H3381" s="41">
        <v>294</v>
      </c>
      <c r="I3381" s="41">
        <v>1075</v>
      </c>
      <c r="J3381" s="41">
        <v>248</v>
      </c>
      <c r="K3381" s="41">
        <v>0.57069999999999999</v>
      </c>
      <c r="L3381" s="48">
        <v>327500</v>
      </c>
      <c r="M3381" s="49"/>
    </row>
    <row r="3382" spans="1:13" x14ac:dyDescent="0.25">
      <c r="A3382" s="40">
        <v>23631</v>
      </c>
      <c r="B3382" s="41">
        <v>25936</v>
      </c>
      <c r="C3382" s="41">
        <v>28666</v>
      </c>
      <c r="D3382" s="41">
        <v>31079</v>
      </c>
      <c r="E3382" s="41">
        <v>21203</v>
      </c>
      <c r="F3382" s="41">
        <v>13437</v>
      </c>
      <c r="G3382" s="41">
        <v>14761</v>
      </c>
      <c r="H3382" s="41">
        <v>359</v>
      </c>
      <c r="I3382" s="41">
        <v>940</v>
      </c>
      <c r="J3382" s="41">
        <v>266</v>
      </c>
      <c r="K3382" s="41">
        <v>0.35580000000000001</v>
      </c>
      <c r="L3382" s="48">
        <v>645000</v>
      </c>
      <c r="M3382" s="49"/>
    </row>
    <row r="3383" spans="1:13" x14ac:dyDescent="0.25">
      <c r="A3383" s="40">
        <v>30363</v>
      </c>
      <c r="B3383" s="41">
        <v>27818</v>
      </c>
      <c r="C3383" s="41">
        <v>30426</v>
      </c>
      <c r="D3383" s="41">
        <v>30766</v>
      </c>
      <c r="E3383" s="41">
        <v>9556</v>
      </c>
      <c r="F3383" s="41">
        <v>12732</v>
      </c>
      <c r="G3383" s="41">
        <v>11972</v>
      </c>
      <c r="H3383" s="41">
        <v>272</v>
      </c>
      <c r="I3383" s="41">
        <v>739</v>
      </c>
      <c r="J3383" s="41">
        <v>218</v>
      </c>
      <c r="K3383" s="41">
        <v>0.7873</v>
      </c>
      <c r="L3383" s="48">
        <v>1020000</v>
      </c>
      <c r="M3383" s="49"/>
    </row>
    <row r="3384" spans="1:13" x14ac:dyDescent="0.25">
      <c r="A3384" s="40">
        <v>25034</v>
      </c>
      <c r="B3384" s="41">
        <v>28543</v>
      </c>
      <c r="C3384" s="41">
        <v>30118</v>
      </c>
      <c r="D3384" s="41">
        <v>31375</v>
      </c>
      <c r="E3384" s="41">
        <v>10846</v>
      </c>
      <c r="F3384" s="41">
        <v>8596</v>
      </c>
      <c r="G3384" s="41">
        <v>13459</v>
      </c>
      <c r="H3384" s="41">
        <v>311</v>
      </c>
      <c r="I3384" s="41">
        <v>1024</v>
      </c>
      <c r="J3384" s="41">
        <v>269</v>
      </c>
      <c r="K3384" s="41">
        <v>0.24640000000000001</v>
      </c>
      <c r="L3384" s="48">
        <v>850000</v>
      </c>
      <c r="M3384" s="49"/>
    </row>
    <row r="3385" spans="1:13" x14ac:dyDescent="0.25">
      <c r="A3385" s="40">
        <v>31035</v>
      </c>
      <c r="B3385" s="41">
        <v>32545</v>
      </c>
      <c r="C3385" s="41">
        <v>32045</v>
      </c>
      <c r="D3385" s="41">
        <v>32619</v>
      </c>
      <c r="E3385" s="41">
        <v>13759</v>
      </c>
      <c r="F3385" s="41">
        <v>28434</v>
      </c>
      <c r="G3385" s="41">
        <v>6412</v>
      </c>
      <c r="H3385" s="41">
        <v>316</v>
      </c>
      <c r="I3385" s="41">
        <v>758</v>
      </c>
      <c r="J3385" s="41">
        <v>351</v>
      </c>
      <c r="K3385" s="41">
        <v>0.42249999999999999</v>
      </c>
      <c r="L3385" s="48">
        <v>1727000</v>
      </c>
      <c r="M3385" s="49"/>
    </row>
    <row r="3386" spans="1:13" x14ac:dyDescent="0.25">
      <c r="A3386" s="40">
        <v>19809</v>
      </c>
      <c r="B3386" s="41">
        <v>21207</v>
      </c>
      <c r="C3386" s="41">
        <v>31278</v>
      </c>
      <c r="D3386" s="41">
        <v>29715</v>
      </c>
      <c r="E3386" s="41">
        <v>20172</v>
      </c>
      <c r="F3386" s="41">
        <v>23093</v>
      </c>
      <c r="G3386" s="41">
        <v>16190</v>
      </c>
      <c r="H3386" s="41">
        <v>278</v>
      </c>
      <c r="I3386" s="41">
        <v>935</v>
      </c>
      <c r="J3386" s="41">
        <v>295</v>
      </c>
      <c r="K3386" s="41">
        <v>0.2223</v>
      </c>
      <c r="L3386" s="48">
        <v>1000000</v>
      </c>
      <c r="M3386" s="49"/>
    </row>
    <row r="3387" spans="1:13" x14ac:dyDescent="0.25">
      <c r="A3387" s="40">
        <v>31821</v>
      </c>
      <c r="B3387" s="41">
        <v>32099</v>
      </c>
      <c r="C3387" s="41">
        <v>32689</v>
      </c>
      <c r="D3387" s="41">
        <v>32782</v>
      </c>
      <c r="E3387" s="41">
        <v>11010</v>
      </c>
      <c r="F3387" s="41">
        <v>26883</v>
      </c>
      <c r="G3387" s="41">
        <v>4297</v>
      </c>
      <c r="H3387" s="41">
        <v>382</v>
      </c>
      <c r="I3387" s="41">
        <v>1023</v>
      </c>
      <c r="J3387" s="41">
        <v>239</v>
      </c>
      <c r="K3387" s="41">
        <v>0.82589999999999997</v>
      </c>
      <c r="L3387" s="48">
        <v>1565000</v>
      </c>
      <c r="M3387" s="49"/>
    </row>
    <row r="3388" spans="1:13" x14ac:dyDescent="0.25">
      <c r="A3388" s="40">
        <v>15517</v>
      </c>
      <c r="B3388" s="41">
        <v>21396</v>
      </c>
      <c r="C3388" s="41">
        <v>23982</v>
      </c>
      <c r="D3388" s="41">
        <v>28503</v>
      </c>
      <c r="E3388" s="41">
        <v>16531</v>
      </c>
      <c r="F3388" s="41">
        <v>16477</v>
      </c>
      <c r="G3388" s="41">
        <v>8265</v>
      </c>
      <c r="H3388" s="41">
        <v>287</v>
      </c>
      <c r="I3388" s="41">
        <v>917</v>
      </c>
      <c r="J3388" s="41">
        <v>223</v>
      </c>
      <c r="K3388" s="41">
        <v>0.25700000000000001</v>
      </c>
      <c r="L3388" s="48">
        <v>1450000</v>
      </c>
      <c r="M3388" s="49"/>
    </row>
    <row r="3389" spans="1:13" x14ac:dyDescent="0.25">
      <c r="A3389" s="40">
        <v>31677</v>
      </c>
      <c r="B3389" s="41">
        <v>32575</v>
      </c>
      <c r="C3389" s="41">
        <v>32807</v>
      </c>
      <c r="D3389" s="41">
        <v>32122</v>
      </c>
      <c r="E3389" s="41">
        <v>24060</v>
      </c>
      <c r="F3389" s="41">
        <v>24714</v>
      </c>
      <c r="G3389" s="41">
        <v>10034</v>
      </c>
      <c r="H3389" s="41">
        <v>229</v>
      </c>
      <c r="I3389" s="41">
        <v>813</v>
      </c>
      <c r="J3389" s="41">
        <v>243</v>
      </c>
      <c r="K3389" s="41">
        <v>0.32229999999999998</v>
      </c>
      <c r="L3389" s="48">
        <v>1245000</v>
      </c>
      <c r="M3389" s="49"/>
    </row>
    <row r="3390" spans="1:13" x14ac:dyDescent="0.25">
      <c r="A3390" s="40">
        <v>31518</v>
      </c>
      <c r="B3390" s="41">
        <v>32620</v>
      </c>
      <c r="C3390" s="41">
        <v>29424</v>
      </c>
      <c r="D3390" s="41">
        <v>32794</v>
      </c>
      <c r="E3390" s="41">
        <v>23841</v>
      </c>
      <c r="F3390" s="41">
        <v>19228</v>
      </c>
      <c r="G3390" s="41">
        <v>10995</v>
      </c>
      <c r="H3390" s="41">
        <v>206</v>
      </c>
      <c r="I3390" s="41">
        <v>852</v>
      </c>
      <c r="J3390" s="41">
        <v>259</v>
      </c>
      <c r="K3390" s="41">
        <v>0.39279999999999998</v>
      </c>
      <c r="L3390" s="48">
        <v>1370000</v>
      </c>
      <c r="M3390" s="49"/>
    </row>
    <row r="3391" spans="1:13" x14ac:dyDescent="0.25">
      <c r="A3391" s="40">
        <v>7696</v>
      </c>
      <c r="B3391" s="41">
        <v>7313</v>
      </c>
      <c r="C3391" s="41">
        <v>16867</v>
      </c>
      <c r="D3391" s="41">
        <v>17298</v>
      </c>
      <c r="E3391" s="41">
        <v>20411</v>
      </c>
      <c r="F3391" s="41">
        <v>12983</v>
      </c>
      <c r="G3391" s="41">
        <v>12330</v>
      </c>
      <c r="H3391" s="41">
        <v>322</v>
      </c>
      <c r="I3391" s="41">
        <v>977</v>
      </c>
      <c r="J3391" s="41">
        <v>216</v>
      </c>
      <c r="K3391" s="41">
        <v>0.2031</v>
      </c>
      <c r="L3391" s="48">
        <v>790000</v>
      </c>
      <c r="M3391" s="49"/>
    </row>
    <row r="3392" spans="1:13" x14ac:dyDescent="0.25">
      <c r="A3392" s="40">
        <v>26916</v>
      </c>
      <c r="B3392" s="41">
        <v>28366</v>
      </c>
      <c r="C3392" s="41">
        <v>31957</v>
      </c>
      <c r="D3392" s="41">
        <v>32406</v>
      </c>
      <c r="E3392" s="41">
        <v>27290</v>
      </c>
      <c r="F3392" s="41">
        <v>22853</v>
      </c>
      <c r="G3392" s="41">
        <v>8932</v>
      </c>
      <c r="H3392" s="41">
        <v>446</v>
      </c>
      <c r="I3392" s="41">
        <v>1122</v>
      </c>
      <c r="J3392" s="41">
        <v>237</v>
      </c>
      <c r="K3392" s="41">
        <v>0.18049999999999999</v>
      </c>
      <c r="L3392" s="48">
        <v>530000</v>
      </c>
      <c r="M3392" s="49"/>
    </row>
    <row r="3393" spans="1:13" x14ac:dyDescent="0.25">
      <c r="A3393" s="40">
        <v>32792</v>
      </c>
      <c r="B3393" s="41">
        <v>32593</v>
      </c>
      <c r="C3393" s="41">
        <v>32787</v>
      </c>
      <c r="D3393" s="41">
        <v>32838</v>
      </c>
      <c r="E3393" s="41">
        <v>22008</v>
      </c>
      <c r="F3393" s="41">
        <v>23617</v>
      </c>
      <c r="G3393" s="41">
        <v>12006</v>
      </c>
      <c r="H3393" s="41">
        <v>414</v>
      </c>
      <c r="I3393" s="41">
        <v>833</v>
      </c>
      <c r="J3393" s="41">
        <v>380</v>
      </c>
      <c r="K3393" s="41">
        <v>0.79810000000000003</v>
      </c>
      <c r="L3393" s="48">
        <v>1400000</v>
      </c>
      <c r="M3393" s="49"/>
    </row>
    <row r="3394" spans="1:13" x14ac:dyDescent="0.25">
      <c r="A3394" s="40">
        <v>32295</v>
      </c>
      <c r="B3394" s="41">
        <v>32363</v>
      </c>
      <c r="C3394" s="41">
        <v>32641</v>
      </c>
      <c r="D3394" s="41">
        <v>32821</v>
      </c>
      <c r="E3394" s="41">
        <v>5925</v>
      </c>
      <c r="F3394" s="41">
        <v>21684</v>
      </c>
      <c r="G3394" s="41">
        <v>6284</v>
      </c>
      <c r="H3394" s="41">
        <v>432</v>
      </c>
      <c r="I3394" s="41">
        <v>914</v>
      </c>
      <c r="J3394" s="41">
        <v>273</v>
      </c>
      <c r="K3394" s="41">
        <v>4.1444999999999999</v>
      </c>
      <c r="L3394" s="48">
        <v>1290000</v>
      </c>
      <c r="M3394" s="49"/>
    </row>
    <row r="3395" spans="1:13" x14ac:dyDescent="0.25">
      <c r="A3395" s="40">
        <v>22091</v>
      </c>
      <c r="B3395" s="41">
        <v>25363</v>
      </c>
      <c r="C3395" s="41">
        <v>32061</v>
      </c>
      <c r="D3395" s="41">
        <v>30522</v>
      </c>
      <c r="E3395" s="41">
        <v>24016</v>
      </c>
      <c r="F3395" s="41">
        <v>23142</v>
      </c>
      <c r="G3395" s="41">
        <v>8572</v>
      </c>
      <c r="H3395" s="41">
        <v>419</v>
      </c>
      <c r="I3395" s="41">
        <v>1315</v>
      </c>
      <c r="J3395" s="41">
        <v>285</v>
      </c>
      <c r="K3395" s="41">
        <v>0.1837</v>
      </c>
      <c r="L3395" s="48">
        <v>422500</v>
      </c>
      <c r="M3395" s="49"/>
    </row>
    <row r="3396" spans="1:13" x14ac:dyDescent="0.25">
      <c r="A3396" s="40">
        <v>25409</v>
      </c>
      <c r="B3396" s="41">
        <v>29353</v>
      </c>
      <c r="C3396" s="41">
        <v>31334</v>
      </c>
      <c r="D3396" s="41">
        <v>32104</v>
      </c>
      <c r="E3396" s="41">
        <v>23816</v>
      </c>
      <c r="F3396" s="41">
        <v>29521</v>
      </c>
      <c r="G3396" s="41">
        <v>7774</v>
      </c>
      <c r="H3396" s="41">
        <v>481</v>
      </c>
      <c r="I3396" s="41">
        <v>1188</v>
      </c>
      <c r="J3396" s="41">
        <v>247</v>
      </c>
      <c r="K3396" s="41">
        <v>0.1356</v>
      </c>
      <c r="L3396" s="48">
        <v>820000</v>
      </c>
      <c r="M3396" s="49"/>
    </row>
    <row r="3397" spans="1:13" x14ac:dyDescent="0.25">
      <c r="A3397" s="40">
        <v>31722</v>
      </c>
      <c r="B3397" s="41">
        <v>31992</v>
      </c>
      <c r="C3397" s="41">
        <v>32792</v>
      </c>
      <c r="D3397" s="41">
        <v>32768</v>
      </c>
      <c r="E3397" s="41">
        <v>17880</v>
      </c>
      <c r="F3397" s="41">
        <v>29574</v>
      </c>
      <c r="G3397" s="41">
        <v>4146</v>
      </c>
      <c r="H3397" s="41">
        <v>387</v>
      </c>
      <c r="I3397" s="41">
        <v>969</v>
      </c>
      <c r="J3397" s="41">
        <v>349</v>
      </c>
      <c r="K3397" s="41">
        <v>0.39290000000000003</v>
      </c>
      <c r="L3397" s="48">
        <v>1280000</v>
      </c>
      <c r="M3397" s="49"/>
    </row>
    <row r="3398" spans="1:13" x14ac:dyDescent="0.25">
      <c r="A3398" s="40">
        <v>24263</v>
      </c>
      <c r="B3398" s="41">
        <v>22495</v>
      </c>
      <c r="C3398" s="41">
        <v>31989</v>
      </c>
      <c r="D3398" s="41">
        <v>30046</v>
      </c>
      <c r="E3398" s="41">
        <v>19252</v>
      </c>
      <c r="F3398" s="41">
        <v>23286</v>
      </c>
      <c r="G3398" s="41">
        <v>13996</v>
      </c>
      <c r="H3398" s="41">
        <v>383</v>
      </c>
      <c r="I3398" s="41">
        <v>1005</v>
      </c>
      <c r="J3398" s="41">
        <v>206</v>
      </c>
      <c r="K3398" s="41">
        <v>0.1893</v>
      </c>
      <c r="L3398" s="48">
        <v>635000</v>
      </c>
      <c r="M3398" s="49"/>
    </row>
    <row r="3399" spans="1:13" x14ac:dyDescent="0.25">
      <c r="A3399" s="40">
        <v>27587</v>
      </c>
      <c r="B3399" s="41">
        <v>30208</v>
      </c>
      <c r="C3399" s="41">
        <v>32009</v>
      </c>
      <c r="D3399" s="41">
        <v>31825</v>
      </c>
      <c r="E3399" s="41">
        <v>23686</v>
      </c>
      <c r="F3399" s="41">
        <v>27261</v>
      </c>
      <c r="G3399" s="41">
        <v>7986</v>
      </c>
      <c r="H3399" s="41">
        <v>528</v>
      </c>
      <c r="I3399" s="41">
        <v>1179</v>
      </c>
      <c r="J3399" s="41">
        <v>151</v>
      </c>
      <c r="K3399" s="41">
        <v>0.17829999999999999</v>
      </c>
      <c r="L3399" s="48">
        <v>675000</v>
      </c>
      <c r="M3399" s="49"/>
    </row>
    <row r="3400" spans="1:13" x14ac:dyDescent="0.25">
      <c r="A3400" s="40">
        <v>23207</v>
      </c>
      <c r="B3400" s="41">
        <v>25461</v>
      </c>
      <c r="C3400" s="41">
        <v>31538</v>
      </c>
      <c r="D3400" s="41">
        <v>26633</v>
      </c>
      <c r="E3400" s="41">
        <v>21529</v>
      </c>
      <c r="F3400" s="41">
        <v>17059</v>
      </c>
      <c r="G3400" s="41">
        <v>14649</v>
      </c>
      <c r="H3400" s="41">
        <v>438</v>
      </c>
      <c r="I3400" s="41">
        <v>1267</v>
      </c>
      <c r="J3400" s="41">
        <v>211</v>
      </c>
      <c r="K3400" s="41">
        <v>0.29020000000000001</v>
      </c>
      <c r="L3400" s="48">
        <v>540000</v>
      </c>
      <c r="M3400" s="49"/>
    </row>
    <row r="3401" spans="1:13" x14ac:dyDescent="0.25">
      <c r="A3401" s="40">
        <v>30944</v>
      </c>
      <c r="B3401" s="41">
        <v>26966</v>
      </c>
      <c r="C3401" s="41">
        <v>32705</v>
      </c>
      <c r="D3401" s="41">
        <v>31051</v>
      </c>
      <c r="E3401" s="41">
        <v>22208</v>
      </c>
      <c r="F3401" s="41">
        <v>25812</v>
      </c>
      <c r="G3401" s="41">
        <v>13187</v>
      </c>
      <c r="H3401" s="41">
        <v>329</v>
      </c>
      <c r="I3401" s="41">
        <v>984</v>
      </c>
      <c r="J3401" s="41">
        <v>325</v>
      </c>
      <c r="K3401" s="41">
        <v>0.31709999999999999</v>
      </c>
      <c r="L3401" s="48">
        <v>834000</v>
      </c>
      <c r="M3401" s="49"/>
    </row>
    <row r="3402" spans="1:13" x14ac:dyDescent="0.25">
      <c r="A3402" s="40">
        <v>20718</v>
      </c>
      <c r="B3402" s="41">
        <v>21762</v>
      </c>
      <c r="C3402" s="41">
        <v>32449</v>
      </c>
      <c r="D3402" s="41">
        <v>26349</v>
      </c>
      <c r="E3402" s="41">
        <v>22526</v>
      </c>
      <c r="F3402" s="41">
        <v>16527</v>
      </c>
      <c r="G3402" s="41">
        <v>15532</v>
      </c>
      <c r="H3402" s="41">
        <v>260</v>
      </c>
      <c r="I3402" s="41">
        <v>1099</v>
      </c>
      <c r="J3402" s="41">
        <v>392</v>
      </c>
      <c r="K3402" s="41">
        <v>0.4249</v>
      </c>
      <c r="L3402" s="48">
        <v>434995</v>
      </c>
      <c r="M3402" s="49"/>
    </row>
    <row r="3403" spans="1:13" x14ac:dyDescent="0.25">
      <c r="A3403" s="40">
        <v>19406</v>
      </c>
      <c r="B3403" s="41">
        <v>26652</v>
      </c>
      <c r="C3403" s="41">
        <v>31241</v>
      </c>
      <c r="D3403" s="41">
        <v>27246</v>
      </c>
      <c r="E3403" s="41">
        <v>23828</v>
      </c>
      <c r="F3403" s="41">
        <v>20903</v>
      </c>
      <c r="G3403" s="41">
        <v>8480</v>
      </c>
      <c r="H3403" s="41">
        <v>391</v>
      </c>
      <c r="I3403" s="41">
        <v>1232</v>
      </c>
      <c r="J3403" s="41">
        <v>327</v>
      </c>
      <c r="K3403" s="41">
        <v>0.51829999999999998</v>
      </c>
      <c r="L3403" s="48">
        <v>557500</v>
      </c>
      <c r="M3403" s="49"/>
    </row>
    <row r="3404" spans="1:13" x14ac:dyDescent="0.25">
      <c r="A3404" s="40">
        <v>24439</v>
      </c>
      <c r="B3404" s="41">
        <v>22379</v>
      </c>
      <c r="C3404" s="41">
        <v>26066</v>
      </c>
      <c r="D3404" s="41">
        <v>29565</v>
      </c>
      <c r="E3404" s="41">
        <v>9345</v>
      </c>
      <c r="F3404" s="41">
        <v>6529</v>
      </c>
      <c r="G3404" s="41">
        <v>14683</v>
      </c>
      <c r="H3404" s="41">
        <v>486</v>
      </c>
      <c r="I3404" s="41">
        <v>1069</v>
      </c>
      <c r="J3404" s="41">
        <v>284</v>
      </c>
      <c r="K3404" s="41">
        <v>3.0371000000000001</v>
      </c>
      <c r="L3404" s="48">
        <v>915000</v>
      </c>
      <c r="M3404" s="49"/>
    </row>
    <row r="3405" spans="1:13" x14ac:dyDescent="0.25">
      <c r="A3405" s="40">
        <v>22804</v>
      </c>
      <c r="B3405" s="41">
        <v>23047</v>
      </c>
      <c r="C3405" s="41">
        <v>29786</v>
      </c>
      <c r="D3405" s="41">
        <v>31371</v>
      </c>
      <c r="E3405" s="41">
        <v>6088</v>
      </c>
      <c r="F3405" s="41">
        <v>19294</v>
      </c>
      <c r="G3405" s="41">
        <v>10964</v>
      </c>
      <c r="H3405" s="41">
        <v>448</v>
      </c>
      <c r="I3405" s="41">
        <v>1235</v>
      </c>
      <c r="J3405" s="41">
        <v>417</v>
      </c>
      <c r="K3405" s="41">
        <v>4.1021999999999998</v>
      </c>
      <c r="L3405" s="48">
        <v>541475</v>
      </c>
      <c r="M3405" s="49"/>
    </row>
    <row r="3406" spans="1:13" x14ac:dyDescent="0.25">
      <c r="A3406" s="40">
        <v>20280</v>
      </c>
      <c r="B3406" s="41">
        <v>26709</v>
      </c>
      <c r="C3406" s="41">
        <v>30377</v>
      </c>
      <c r="D3406" s="41">
        <v>32201</v>
      </c>
      <c r="E3406" s="41">
        <v>15259</v>
      </c>
      <c r="F3406" s="41">
        <v>24396</v>
      </c>
      <c r="G3406" s="41">
        <v>19809</v>
      </c>
      <c r="H3406" s="41">
        <v>397</v>
      </c>
      <c r="I3406" s="41">
        <v>948</v>
      </c>
      <c r="J3406" s="41">
        <v>311</v>
      </c>
      <c r="K3406" s="41">
        <v>0.48649999999999999</v>
      </c>
      <c r="L3406" s="48">
        <v>575000</v>
      </c>
      <c r="M3406" s="49"/>
    </row>
    <row r="3407" spans="1:13" x14ac:dyDescent="0.25">
      <c r="A3407" s="40">
        <v>6185</v>
      </c>
      <c r="B3407" s="41">
        <v>5839</v>
      </c>
      <c r="C3407" s="41">
        <v>13677</v>
      </c>
      <c r="D3407" s="41">
        <v>13596</v>
      </c>
      <c r="E3407" s="41">
        <v>10027</v>
      </c>
      <c r="F3407" s="41">
        <v>12642</v>
      </c>
      <c r="G3407" s="41">
        <v>13279</v>
      </c>
      <c r="H3407" s="41">
        <v>390</v>
      </c>
      <c r="I3407" s="41">
        <v>1113</v>
      </c>
      <c r="J3407" s="41">
        <v>258</v>
      </c>
      <c r="K3407" s="41">
        <v>1.0488</v>
      </c>
      <c r="L3407" s="48">
        <v>528750</v>
      </c>
      <c r="M3407" s="49"/>
    </row>
    <row r="3408" spans="1:13" x14ac:dyDescent="0.25">
      <c r="A3408" s="40">
        <v>16769</v>
      </c>
      <c r="B3408" s="41">
        <v>15421</v>
      </c>
      <c r="C3408" s="41">
        <v>22621</v>
      </c>
      <c r="D3408" s="41">
        <v>30008</v>
      </c>
      <c r="E3408" s="41">
        <v>23422</v>
      </c>
      <c r="F3408" s="41">
        <v>22975</v>
      </c>
      <c r="G3408" s="41">
        <v>17536</v>
      </c>
      <c r="H3408" s="41">
        <v>481</v>
      </c>
      <c r="I3408" s="41">
        <v>1251</v>
      </c>
      <c r="J3408" s="41">
        <v>340</v>
      </c>
      <c r="K3408" s="41">
        <v>0.2954</v>
      </c>
      <c r="L3408" s="48">
        <v>612500</v>
      </c>
      <c r="M3408" s="49"/>
    </row>
    <row r="3409" spans="1:13" x14ac:dyDescent="0.25">
      <c r="A3409" s="40">
        <v>30756</v>
      </c>
      <c r="B3409" s="41">
        <v>32282</v>
      </c>
      <c r="C3409" s="41">
        <v>32717</v>
      </c>
      <c r="D3409" s="41">
        <v>32356</v>
      </c>
      <c r="E3409" s="41">
        <v>24293</v>
      </c>
      <c r="F3409" s="41">
        <v>14008</v>
      </c>
      <c r="G3409" s="41">
        <v>11246</v>
      </c>
      <c r="H3409" s="41">
        <v>320</v>
      </c>
      <c r="I3409" s="41">
        <v>1202</v>
      </c>
      <c r="J3409" s="41">
        <v>227</v>
      </c>
      <c r="K3409" s="41">
        <v>0.29459999999999997</v>
      </c>
      <c r="L3409" s="48">
        <v>955000</v>
      </c>
      <c r="M3409" s="49"/>
    </row>
    <row r="3410" spans="1:13" x14ac:dyDescent="0.25">
      <c r="A3410" s="40">
        <v>32590</v>
      </c>
      <c r="B3410" s="41">
        <v>32153</v>
      </c>
      <c r="C3410" s="41">
        <v>32699</v>
      </c>
      <c r="D3410" s="41">
        <v>32752</v>
      </c>
      <c r="E3410" s="41">
        <v>19391</v>
      </c>
      <c r="F3410" s="41">
        <v>27521</v>
      </c>
      <c r="G3410" s="41">
        <v>17314</v>
      </c>
      <c r="H3410" s="41">
        <v>252</v>
      </c>
      <c r="I3410" s="41">
        <v>756</v>
      </c>
      <c r="J3410" s="41">
        <v>378</v>
      </c>
      <c r="K3410" s="41">
        <v>0.37419999999999998</v>
      </c>
      <c r="L3410" s="48">
        <v>990000</v>
      </c>
      <c r="M3410" s="49"/>
    </row>
    <row r="3411" spans="1:13" x14ac:dyDescent="0.25">
      <c r="A3411" s="40">
        <v>30262</v>
      </c>
      <c r="B3411" s="41">
        <v>32110</v>
      </c>
      <c r="C3411" s="41">
        <v>32349</v>
      </c>
      <c r="D3411" s="41">
        <v>32673</v>
      </c>
      <c r="E3411" s="41">
        <v>10807</v>
      </c>
      <c r="F3411" s="41">
        <v>12364</v>
      </c>
      <c r="G3411" s="41">
        <v>11042</v>
      </c>
      <c r="H3411" s="41">
        <v>209</v>
      </c>
      <c r="I3411" s="41">
        <v>1093</v>
      </c>
      <c r="J3411" s="41">
        <v>386</v>
      </c>
      <c r="K3411" s="41">
        <v>4.2922000000000002</v>
      </c>
      <c r="L3411" s="48">
        <v>440000</v>
      </c>
      <c r="M3411" s="49"/>
    </row>
    <row r="3412" spans="1:13" x14ac:dyDescent="0.25">
      <c r="A3412" s="40">
        <v>28096</v>
      </c>
      <c r="B3412" s="41">
        <v>28973</v>
      </c>
      <c r="C3412" s="41">
        <v>32469</v>
      </c>
      <c r="D3412" s="41">
        <v>31142</v>
      </c>
      <c r="E3412" s="41">
        <v>20242</v>
      </c>
      <c r="F3412" s="41">
        <v>29658</v>
      </c>
      <c r="G3412" s="41">
        <v>14429</v>
      </c>
      <c r="H3412" s="41">
        <v>351</v>
      </c>
      <c r="I3412" s="41">
        <v>950</v>
      </c>
      <c r="J3412" s="41">
        <v>321</v>
      </c>
      <c r="K3412" s="41">
        <v>0.32569999999999999</v>
      </c>
      <c r="L3412" s="48">
        <v>780000</v>
      </c>
      <c r="M3412" s="49"/>
    </row>
    <row r="3413" spans="1:13" x14ac:dyDescent="0.25">
      <c r="A3413" s="40">
        <v>30232</v>
      </c>
      <c r="B3413" s="41">
        <v>30331</v>
      </c>
      <c r="C3413" s="41">
        <v>31893</v>
      </c>
      <c r="D3413" s="41">
        <v>32434</v>
      </c>
      <c r="E3413" s="41">
        <v>26377</v>
      </c>
      <c r="F3413" s="41">
        <v>26611</v>
      </c>
      <c r="G3413" s="41">
        <v>16986</v>
      </c>
      <c r="H3413" s="41">
        <v>405</v>
      </c>
      <c r="I3413" s="41">
        <v>1071</v>
      </c>
      <c r="J3413" s="41">
        <v>314</v>
      </c>
      <c r="K3413" s="41">
        <v>0.34420000000000001</v>
      </c>
      <c r="L3413" s="48">
        <v>581500</v>
      </c>
      <c r="M3413" s="49"/>
    </row>
    <row r="3414" spans="1:13" x14ac:dyDescent="0.25">
      <c r="A3414" s="40">
        <v>9291</v>
      </c>
      <c r="B3414" s="41">
        <v>8017</v>
      </c>
      <c r="C3414" s="41">
        <v>16483</v>
      </c>
      <c r="D3414" s="41">
        <v>13223</v>
      </c>
      <c r="E3414" s="41">
        <v>15171</v>
      </c>
      <c r="F3414" s="41">
        <v>18623</v>
      </c>
      <c r="G3414" s="41">
        <v>14225</v>
      </c>
      <c r="H3414" s="41">
        <v>414</v>
      </c>
      <c r="I3414" s="41">
        <v>1099</v>
      </c>
      <c r="J3414" s="41">
        <v>356</v>
      </c>
      <c r="K3414" s="41">
        <v>1.0851999999999999</v>
      </c>
      <c r="L3414" s="48">
        <v>476500</v>
      </c>
      <c r="M3414" s="49"/>
    </row>
    <row r="3415" spans="1:13" x14ac:dyDescent="0.25">
      <c r="A3415" s="40">
        <v>21469</v>
      </c>
      <c r="B3415" s="41">
        <v>22810</v>
      </c>
      <c r="C3415" s="41">
        <v>27969</v>
      </c>
      <c r="D3415" s="41">
        <v>30595</v>
      </c>
      <c r="E3415" s="41">
        <v>19676</v>
      </c>
      <c r="F3415" s="41">
        <v>22817</v>
      </c>
      <c r="G3415" s="41">
        <v>13204</v>
      </c>
      <c r="H3415" s="41">
        <v>396</v>
      </c>
      <c r="I3415" s="41">
        <v>1287</v>
      </c>
      <c r="J3415" s="41">
        <v>278</v>
      </c>
      <c r="K3415" s="41">
        <v>0.45540000000000003</v>
      </c>
      <c r="L3415" s="48">
        <v>625000</v>
      </c>
      <c r="M3415" s="49"/>
    </row>
    <row r="3416" spans="1:13" x14ac:dyDescent="0.25">
      <c r="A3416" s="40">
        <v>28366</v>
      </c>
      <c r="B3416" s="41">
        <v>27480</v>
      </c>
      <c r="C3416" s="41">
        <v>30487</v>
      </c>
      <c r="D3416" s="41">
        <v>31467</v>
      </c>
      <c r="E3416" s="41">
        <v>17989</v>
      </c>
      <c r="F3416" s="41">
        <v>15829</v>
      </c>
      <c r="G3416" s="41">
        <v>18078</v>
      </c>
      <c r="H3416" s="41">
        <v>287</v>
      </c>
      <c r="I3416" s="41">
        <v>812</v>
      </c>
      <c r="J3416" s="41">
        <v>391</v>
      </c>
      <c r="K3416" s="41">
        <v>0.31</v>
      </c>
      <c r="L3416" s="48">
        <v>605500</v>
      </c>
      <c r="M3416" s="49"/>
    </row>
    <row r="3417" spans="1:13" x14ac:dyDescent="0.25">
      <c r="A3417" s="40">
        <v>9018</v>
      </c>
      <c r="B3417" s="41">
        <v>7409</v>
      </c>
      <c r="C3417" s="41">
        <v>15626</v>
      </c>
      <c r="D3417" s="41">
        <v>10924</v>
      </c>
      <c r="E3417" s="41">
        <v>10741</v>
      </c>
      <c r="F3417" s="41">
        <v>8233</v>
      </c>
      <c r="G3417" s="41">
        <v>13349</v>
      </c>
      <c r="H3417" s="41">
        <v>391</v>
      </c>
      <c r="I3417" s="41">
        <v>1021</v>
      </c>
      <c r="J3417" s="41">
        <v>276</v>
      </c>
      <c r="K3417" s="41">
        <v>0.4002</v>
      </c>
      <c r="L3417" s="48">
        <v>432500</v>
      </c>
      <c r="M3417" s="49"/>
    </row>
    <row r="3418" spans="1:13" x14ac:dyDescent="0.25">
      <c r="A3418" s="40">
        <v>22455</v>
      </c>
      <c r="B3418" s="41">
        <v>22440</v>
      </c>
      <c r="C3418" s="41">
        <v>30116</v>
      </c>
      <c r="D3418" s="41">
        <v>30329</v>
      </c>
      <c r="E3418" s="41">
        <v>20358</v>
      </c>
      <c r="F3418" s="41">
        <v>13188</v>
      </c>
      <c r="G3418" s="41">
        <v>11781</v>
      </c>
      <c r="H3418" s="41">
        <v>396</v>
      </c>
      <c r="I3418" s="41">
        <v>1064</v>
      </c>
      <c r="J3418" s="41">
        <v>324</v>
      </c>
      <c r="K3418" s="41">
        <v>0.50309999999999999</v>
      </c>
      <c r="L3418" s="48">
        <v>599000</v>
      </c>
      <c r="M3418" s="49"/>
    </row>
    <row r="3419" spans="1:13" x14ac:dyDescent="0.25">
      <c r="A3419" s="40">
        <v>24367</v>
      </c>
      <c r="B3419" s="41">
        <v>27634</v>
      </c>
      <c r="C3419" s="41">
        <v>27573</v>
      </c>
      <c r="D3419" s="41">
        <v>27954</v>
      </c>
      <c r="E3419" s="41">
        <v>6401</v>
      </c>
      <c r="F3419" s="41">
        <v>11830</v>
      </c>
      <c r="G3419" s="41">
        <v>18572</v>
      </c>
      <c r="H3419" s="41">
        <v>370</v>
      </c>
      <c r="I3419" s="41">
        <v>1055</v>
      </c>
      <c r="J3419" s="41">
        <v>251</v>
      </c>
      <c r="K3419" s="41">
        <v>0.31659999999999999</v>
      </c>
      <c r="L3419" s="48">
        <v>382500</v>
      </c>
      <c r="M3419" s="49"/>
    </row>
    <row r="3420" spans="1:13" x14ac:dyDescent="0.25">
      <c r="A3420" s="40">
        <v>4786</v>
      </c>
      <c r="B3420" s="41">
        <v>2580</v>
      </c>
      <c r="C3420" s="41">
        <v>9648</v>
      </c>
      <c r="D3420" s="41">
        <v>9446</v>
      </c>
      <c r="E3420" s="41">
        <v>12239</v>
      </c>
      <c r="F3420" s="41">
        <v>3856</v>
      </c>
      <c r="G3420" s="41">
        <v>19820</v>
      </c>
      <c r="H3420" s="41">
        <v>275</v>
      </c>
      <c r="I3420" s="41">
        <v>935</v>
      </c>
      <c r="J3420" s="41">
        <v>227</v>
      </c>
      <c r="K3420" s="41">
        <v>0.2225</v>
      </c>
      <c r="L3420" s="48">
        <v>292000</v>
      </c>
      <c r="M3420" s="49"/>
    </row>
    <row r="3421" spans="1:13" x14ac:dyDescent="0.25">
      <c r="A3421" s="40">
        <v>13829</v>
      </c>
      <c r="B3421" s="41">
        <v>15217</v>
      </c>
      <c r="C3421" s="41">
        <v>20368</v>
      </c>
      <c r="D3421" s="41">
        <v>23988</v>
      </c>
      <c r="E3421" s="41">
        <v>14569</v>
      </c>
      <c r="F3421" s="41">
        <v>7420</v>
      </c>
      <c r="G3421" s="41">
        <v>19923</v>
      </c>
      <c r="H3421" s="41">
        <v>263</v>
      </c>
      <c r="I3421" s="41">
        <v>845</v>
      </c>
      <c r="J3421" s="41">
        <v>287</v>
      </c>
      <c r="K3421" s="41">
        <v>0.19719999999999999</v>
      </c>
      <c r="L3421" s="48">
        <v>363750</v>
      </c>
      <c r="M3421" s="49"/>
    </row>
    <row r="3422" spans="1:13" x14ac:dyDescent="0.25">
      <c r="A3422" s="40">
        <v>26751</v>
      </c>
      <c r="B3422" s="41">
        <v>27663</v>
      </c>
      <c r="C3422" s="41">
        <v>29863</v>
      </c>
      <c r="D3422" s="41">
        <v>29306</v>
      </c>
      <c r="E3422" s="41">
        <v>17445</v>
      </c>
      <c r="F3422" s="41">
        <v>16571</v>
      </c>
      <c r="G3422" s="41">
        <v>12864</v>
      </c>
      <c r="H3422" s="41">
        <v>279</v>
      </c>
      <c r="I3422" s="41">
        <v>1670</v>
      </c>
      <c r="J3422" s="41">
        <v>290</v>
      </c>
      <c r="K3422" s="41">
        <v>1.083</v>
      </c>
      <c r="L3422" s="48">
        <v>485000</v>
      </c>
      <c r="M3422" s="49"/>
    </row>
    <row r="3423" spans="1:13" x14ac:dyDescent="0.25">
      <c r="A3423" s="40">
        <v>31700</v>
      </c>
      <c r="B3423" s="41">
        <v>29563</v>
      </c>
      <c r="C3423" s="41">
        <v>32684</v>
      </c>
      <c r="D3423" s="41">
        <v>32677</v>
      </c>
      <c r="E3423" s="41">
        <v>19152</v>
      </c>
      <c r="F3423" s="41">
        <v>28708</v>
      </c>
      <c r="G3423" s="41">
        <v>10936</v>
      </c>
      <c r="H3423" s="41">
        <v>422</v>
      </c>
      <c r="I3423" s="41">
        <v>1014</v>
      </c>
      <c r="J3423" s="41">
        <v>223</v>
      </c>
      <c r="K3423" s="41">
        <v>0.3619</v>
      </c>
      <c r="L3423" s="48">
        <v>1022500</v>
      </c>
      <c r="M3423" s="49"/>
    </row>
    <row r="3424" spans="1:13" x14ac:dyDescent="0.25">
      <c r="A3424" s="40">
        <v>17444</v>
      </c>
      <c r="B3424" s="41">
        <v>15285</v>
      </c>
      <c r="C3424" s="41">
        <v>29024</v>
      </c>
      <c r="D3424" s="41">
        <v>25500</v>
      </c>
      <c r="E3424" s="41">
        <v>14534</v>
      </c>
      <c r="F3424" s="41">
        <v>19216</v>
      </c>
      <c r="G3424" s="41">
        <v>13295</v>
      </c>
      <c r="H3424" s="41">
        <v>296</v>
      </c>
      <c r="I3424" s="41">
        <v>850</v>
      </c>
      <c r="J3424" s="41">
        <v>294</v>
      </c>
      <c r="K3424" s="41">
        <v>0.24790000000000001</v>
      </c>
      <c r="L3424" s="48">
        <v>866250</v>
      </c>
      <c r="M3424" s="49"/>
    </row>
    <row r="3425" spans="1:13" x14ac:dyDescent="0.25">
      <c r="A3425" s="40">
        <v>25095</v>
      </c>
      <c r="B3425" s="41">
        <v>24208</v>
      </c>
      <c r="C3425" s="41">
        <v>32524</v>
      </c>
      <c r="D3425" s="41">
        <v>32247</v>
      </c>
      <c r="E3425" s="41">
        <v>11502</v>
      </c>
      <c r="F3425" s="41">
        <v>15845</v>
      </c>
      <c r="G3425" s="41">
        <v>19487</v>
      </c>
      <c r="H3425" s="41">
        <v>392</v>
      </c>
      <c r="I3425" s="41">
        <v>1203</v>
      </c>
      <c r="J3425" s="41">
        <v>413</v>
      </c>
      <c r="K3425" s="41">
        <v>0.51539999999999997</v>
      </c>
      <c r="L3425" s="48">
        <v>650000</v>
      </c>
      <c r="M3425" s="49"/>
    </row>
    <row r="3426" spans="1:13" x14ac:dyDescent="0.25">
      <c r="A3426" s="40">
        <v>25762</v>
      </c>
      <c r="B3426" s="41">
        <v>26474</v>
      </c>
      <c r="C3426" s="41">
        <v>32168</v>
      </c>
      <c r="D3426" s="41">
        <v>32179</v>
      </c>
      <c r="E3426" s="41">
        <v>19746</v>
      </c>
      <c r="F3426" s="41">
        <v>22287</v>
      </c>
      <c r="G3426" s="41">
        <v>7805</v>
      </c>
      <c r="H3426" s="41">
        <v>419</v>
      </c>
      <c r="I3426" s="41">
        <v>1222</v>
      </c>
      <c r="J3426" s="41">
        <v>216</v>
      </c>
      <c r="K3426" s="41">
        <v>0.30359999999999998</v>
      </c>
      <c r="L3426" s="48">
        <v>655000</v>
      </c>
      <c r="M3426" s="49"/>
    </row>
    <row r="3427" spans="1:13" x14ac:dyDescent="0.25">
      <c r="A3427" s="40">
        <v>15628</v>
      </c>
      <c r="B3427" s="41">
        <v>17401</v>
      </c>
      <c r="C3427" s="41">
        <v>27369</v>
      </c>
      <c r="D3427" s="41">
        <v>31542</v>
      </c>
      <c r="E3427" s="41">
        <v>15731</v>
      </c>
      <c r="F3427" s="41">
        <v>13144</v>
      </c>
      <c r="G3427" s="41">
        <v>12659</v>
      </c>
      <c r="H3427" s="41">
        <v>456</v>
      </c>
      <c r="I3427" s="41">
        <v>1433</v>
      </c>
      <c r="J3427" s="41">
        <v>339</v>
      </c>
      <c r="K3427" s="41">
        <v>0.22950000000000001</v>
      </c>
      <c r="L3427" s="48">
        <v>470000</v>
      </c>
      <c r="M3427" s="49"/>
    </row>
    <row r="3428" spans="1:13" x14ac:dyDescent="0.25">
      <c r="A3428" s="40">
        <v>14638</v>
      </c>
      <c r="B3428" s="41">
        <v>19581</v>
      </c>
      <c r="C3428" s="41">
        <v>23763</v>
      </c>
      <c r="D3428" s="41">
        <v>29660</v>
      </c>
      <c r="E3428" s="41">
        <v>13432</v>
      </c>
      <c r="F3428" s="41">
        <v>8176</v>
      </c>
      <c r="G3428" s="41">
        <v>12582</v>
      </c>
      <c r="H3428" s="41">
        <v>421</v>
      </c>
      <c r="I3428" s="41">
        <v>1054</v>
      </c>
      <c r="J3428" s="41">
        <v>203</v>
      </c>
      <c r="K3428" s="41">
        <v>0.19989999999999999</v>
      </c>
      <c r="L3428" s="48">
        <v>537500</v>
      </c>
      <c r="M3428" s="49"/>
    </row>
    <row r="3429" spans="1:13" x14ac:dyDescent="0.25">
      <c r="A3429" s="40">
        <v>7357</v>
      </c>
      <c r="B3429" s="41">
        <v>10056</v>
      </c>
      <c r="C3429" s="41">
        <v>12461</v>
      </c>
      <c r="D3429" s="41">
        <v>16245</v>
      </c>
      <c r="E3429" s="41">
        <v>14062</v>
      </c>
      <c r="F3429" s="41">
        <v>5362</v>
      </c>
      <c r="G3429" s="41">
        <v>13002</v>
      </c>
      <c r="H3429" s="41">
        <v>555</v>
      </c>
      <c r="I3429" s="41">
        <v>1380</v>
      </c>
      <c r="J3429" s="41">
        <v>211</v>
      </c>
      <c r="K3429" s="41">
        <v>0.29039999999999999</v>
      </c>
      <c r="L3429" s="48">
        <v>330000</v>
      </c>
      <c r="M3429" s="49"/>
    </row>
    <row r="3430" spans="1:13" x14ac:dyDescent="0.25">
      <c r="A3430" s="40">
        <v>12960</v>
      </c>
      <c r="B3430" s="41">
        <v>12062</v>
      </c>
      <c r="C3430" s="41">
        <v>15044</v>
      </c>
      <c r="D3430" s="41">
        <v>18700</v>
      </c>
      <c r="E3430" s="41">
        <v>10558</v>
      </c>
      <c r="F3430" s="41">
        <v>17526</v>
      </c>
      <c r="G3430" s="41">
        <v>8596</v>
      </c>
      <c r="H3430" s="41">
        <v>397</v>
      </c>
      <c r="I3430" s="41">
        <v>1024</v>
      </c>
      <c r="J3430" s="41">
        <v>252</v>
      </c>
      <c r="K3430" s="41">
        <v>0.39360000000000001</v>
      </c>
      <c r="L3430" s="48">
        <v>460000</v>
      </c>
      <c r="M3430" s="49"/>
    </row>
    <row r="3431" spans="1:13" x14ac:dyDescent="0.25">
      <c r="A3431" s="40">
        <v>13678</v>
      </c>
      <c r="B3431" s="41">
        <v>14003</v>
      </c>
      <c r="C3431" s="41">
        <v>18980</v>
      </c>
      <c r="D3431" s="41">
        <v>29728</v>
      </c>
      <c r="E3431" s="41">
        <v>22389</v>
      </c>
      <c r="F3431" s="41">
        <v>10402</v>
      </c>
      <c r="G3431" s="41">
        <v>14051</v>
      </c>
      <c r="H3431" s="41">
        <v>501</v>
      </c>
      <c r="I3431" s="41">
        <v>1290</v>
      </c>
      <c r="J3431" s="41">
        <v>366</v>
      </c>
      <c r="K3431" s="41">
        <v>0.33160000000000001</v>
      </c>
      <c r="L3431" s="48">
        <v>430000</v>
      </c>
      <c r="M3431" s="49"/>
    </row>
    <row r="3432" spans="1:13" x14ac:dyDescent="0.25">
      <c r="A3432" s="40">
        <v>25902</v>
      </c>
      <c r="B3432" s="41">
        <v>20313</v>
      </c>
      <c r="C3432" s="41">
        <v>29502</v>
      </c>
      <c r="D3432" s="41">
        <v>29234</v>
      </c>
      <c r="E3432" s="41">
        <v>12014</v>
      </c>
      <c r="F3432" s="41">
        <v>25324</v>
      </c>
      <c r="G3432" s="41">
        <v>11394</v>
      </c>
      <c r="H3432" s="41">
        <v>279</v>
      </c>
      <c r="I3432" s="41">
        <v>853</v>
      </c>
      <c r="J3432" s="41">
        <v>331</v>
      </c>
      <c r="K3432" s="41">
        <v>0.28610000000000002</v>
      </c>
      <c r="L3432" s="48">
        <v>635000</v>
      </c>
      <c r="M3432" s="49"/>
    </row>
    <row r="3433" spans="1:13" x14ac:dyDescent="0.25">
      <c r="A3433" s="40">
        <v>24536</v>
      </c>
      <c r="B3433" s="41">
        <v>22803</v>
      </c>
      <c r="C3433" s="41">
        <v>22641</v>
      </c>
      <c r="D3433" s="41">
        <v>31251</v>
      </c>
      <c r="E3433" s="41">
        <v>13932</v>
      </c>
      <c r="F3433" s="41">
        <v>17374</v>
      </c>
      <c r="G3433" s="41">
        <v>15738</v>
      </c>
      <c r="H3433" s="41">
        <v>277</v>
      </c>
      <c r="I3433" s="41">
        <v>1020</v>
      </c>
      <c r="J3433" s="41">
        <v>377</v>
      </c>
      <c r="K3433" s="41">
        <v>0.41060000000000002</v>
      </c>
      <c r="L3433" s="48">
        <v>560000</v>
      </c>
      <c r="M3433" s="49"/>
    </row>
    <row r="3434" spans="1:13" x14ac:dyDescent="0.25">
      <c r="A3434" s="40">
        <v>32387</v>
      </c>
      <c r="B3434" s="41">
        <v>32637</v>
      </c>
      <c r="C3434" s="41">
        <v>32841</v>
      </c>
      <c r="D3434" s="41">
        <v>32827</v>
      </c>
      <c r="E3434" s="41">
        <v>22158</v>
      </c>
      <c r="F3434" s="41">
        <v>30363</v>
      </c>
      <c r="G3434" s="41">
        <v>7491</v>
      </c>
      <c r="H3434" s="41">
        <v>393</v>
      </c>
      <c r="I3434" s="41">
        <v>1000</v>
      </c>
      <c r="J3434" s="41">
        <v>312</v>
      </c>
      <c r="K3434" s="41">
        <v>0.2392</v>
      </c>
      <c r="L3434" s="48">
        <v>1250000</v>
      </c>
      <c r="M3434" s="49"/>
    </row>
    <row r="3435" spans="1:13" x14ac:dyDescent="0.25">
      <c r="A3435" s="40">
        <v>26497</v>
      </c>
      <c r="B3435" s="41">
        <v>30530</v>
      </c>
      <c r="C3435" s="41">
        <v>30735</v>
      </c>
      <c r="D3435" s="41">
        <v>32530</v>
      </c>
      <c r="E3435" s="41">
        <v>17343</v>
      </c>
      <c r="F3435" s="41">
        <v>19958</v>
      </c>
      <c r="G3435" s="41">
        <v>9304</v>
      </c>
      <c r="H3435" s="41">
        <v>234</v>
      </c>
      <c r="I3435" s="41">
        <v>1092</v>
      </c>
      <c r="J3435" s="41">
        <v>316</v>
      </c>
      <c r="K3435" s="41">
        <v>1.5995999999999999</v>
      </c>
      <c r="L3435" s="48">
        <v>581000</v>
      </c>
      <c r="M3435" s="49"/>
    </row>
    <row r="3436" spans="1:13" x14ac:dyDescent="0.25">
      <c r="A3436" s="40">
        <v>20836</v>
      </c>
      <c r="B3436" s="41">
        <v>22975</v>
      </c>
      <c r="C3436" s="41">
        <v>29537</v>
      </c>
      <c r="D3436" s="41">
        <v>30584</v>
      </c>
      <c r="E3436" s="41">
        <v>11286</v>
      </c>
      <c r="F3436" s="41">
        <v>19679</v>
      </c>
      <c r="G3436" s="41">
        <v>6479</v>
      </c>
      <c r="H3436" s="41">
        <v>377</v>
      </c>
      <c r="I3436" s="41">
        <v>1230</v>
      </c>
      <c r="J3436" s="41">
        <v>225</v>
      </c>
      <c r="K3436" s="41">
        <v>0.19939999999999999</v>
      </c>
      <c r="L3436" s="48">
        <v>630000</v>
      </c>
      <c r="M3436" s="49"/>
    </row>
    <row r="3437" spans="1:13" x14ac:dyDescent="0.25">
      <c r="A3437" s="40">
        <v>26242</v>
      </c>
      <c r="B3437" s="41">
        <v>22634</v>
      </c>
      <c r="C3437" s="41">
        <v>32606</v>
      </c>
      <c r="D3437" s="41">
        <v>31173</v>
      </c>
      <c r="E3437" s="41">
        <v>15146</v>
      </c>
      <c r="F3437" s="41">
        <v>26427</v>
      </c>
      <c r="G3437" s="41">
        <v>7231</v>
      </c>
      <c r="H3437" s="41">
        <v>314</v>
      </c>
      <c r="I3437" s="41">
        <v>916</v>
      </c>
      <c r="J3437" s="41">
        <v>307</v>
      </c>
      <c r="K3437" s="41">
        <v>0.20030000000000001</v>
      </c>
      <c r="L3437" s="48">
        <v>912500</v>
      </c>
      <c r="M3437" s="49"/>
    </row>
    <row r="3438" spans="1:13" x14ac:dyDescent="0.25">
      <c r="A3438" s="40">
        <v>32322</v>
      </c>
      <c r="B3438" s="41">
        <v>32338</v>
      </c>
      <c r="C3438" s="41">
        <v>32810</v>
      </c>
      <c r="D3438" s="41">
        <v>32742</v>
      </c>
      <c r="E3438" s="41">
        <v>10224</v>
      </c>
      <c r="F3438" s="41">
        <v>27019</v>
      </c>
      <c r="G3438" s="41">
        <v>8322</v>
      </c>
      <c r="H3438" s="41">
        <v>342</v>
      </c>
      <c r="I3438" s="41">
        <v>983</v>
      </c>
      <c r="J3438" s="41">
        <v>357</v>
      </c>
      <c r="K3438" s="41">
        <v>0.24940000000000001</v>
      </c>
      <c r="L3438" s="48">
        <v>1060000</v>
      </c>
      <c r="M3438" s="49"/>
    </row>
    <row r="3439" spans="1:13" x14ac:dyDescent="0.25">
      <c r="A3439" s="40">
        <v>20417</v>
      </c>
      <c r="B3439" s="41">
        <v>25127</v>
      </c>
      <c r="C3439" s="41">
        <v>32513</v>
      </c>
      <c r="D3439" s="41">
        <v>31099</v>
      </c>
      <c r="E3439" s="41">
        <v>3200</v>
      </c>
      <c r="F3439" s="41">
        <v>16189</v>
      </c>
      <c r="G3439" s="41">
        <v>6288</v>
      </c>
      <c r="H3439" s="41">
        <v>232</v>
      </c>
      <c r="I3439" s="41">
        <v>907</v>
      </c>
      <c r="J3439" s="41">
        <v>262</v>
      </c>
      <c r="K3439" s="41">
        <v>0.67169999999999996</v>
      </c>
      <c r="L3439" s="48">
        <v>620000</v>
      </c>
      <c r="M3439" s="49"/>
    </row>
    <row r="3440" spans="1:13" x14ac:dyDescent="0.25">
      <c r="A3440" s="40">
        <v>18833</v>
      </c>
      <c r="B3440" s="41">
        <v>17354</v>
      </c>
      <c r="C3440" s="41">
        <v>28908</v>
      </c>
      <c r="D3440" s="41">
        <v>29348</v>
      </c>
      <c r="E3440" s="41">
        <v>15506</v>
      </c>
      <c r="F3440" s="41">
        <v>20809</v>
      </c>
      <c r="G3440" s="41">
        <v>11897</v>
      </c>
      <c r="H3440" s="41">
        <v>308</v>
      </c>
      <c r="I3440" s="41">
        <v>874</v>
      </c>
      <c r="J3440" s="41">
        <v>335</v>
      </c>
      <c r="K3440" s="41">
        <v>0.3014</v>
      </c>
      <c r="L3440" s="48">
        <v>1280000</v>
      </c>
      <c r="M3440" s="49"/>
    </row>
    <row r="3441" spans="1:13" x14ac:dyDescent="0.25">
      <c r="A3441" s="40">
        <v>25596</v>
      </c>
      <c r="B3441" s="41">
        <v>27496</v>
      </c>
      <c r="C3441" s="41">
        <v>29731</v>
      </c>
      <c r="D3441" s="41">
        <v>32045</v>
      </c>
      <c r="E3441" s="41">
        <v>10380</v>
      </c>
      <c r="F3441" s="41">
        <v>24060</v>
      </c>
      <c r="G3441" s="41">
        <v>11444</v>
      </c>
      <c r="H3441" s="41">
        <v>307</v>
      </c>
      <c r="I3441" s="41">
        <v>944</v>
      </c>
      <c r="J3441" s="41">
        <v>231</v>
      </c>
      <c r="K3441" s="41">
        <v>0.1409</v>
      </c>
      <c r="L3441" s="48">
        <v>817500</v>
      </c>
      <c r="M3441" s="49"/>
    </row>
    <row r="3442" spans="1:13" x14ac:dyDescent="0.25">
      <c r="A3442" s="40">
        <v>9640</v>
      </c>
      <c r="B3442" s="41">
        <v>11171</v>
      </c>
      <c r="C3442" s="41">
        <v>20666</v>
      </c>
      <c r="D3442" s="41">
        <v>25481</v>
      </c>
      <c r="E3442" s="41">
        <v>13429</v>
      </c>
      <c r="F3442" s="41">
        <v>14158</v>
      </c>
      <c r="G3442" s="41">
        <v>14569</v>
      </c>
      <c r="H3442" s="41">
        <v>388</v>
      </c>
      <c r="I3442" s="41">
        <v>1283</v>
      </c>
      <c r="J3442" s="41">
        <v>270</v>
      </c>
      <c r="K3442" s="41">
        <v>0.29380000000000001</v>
      </c>
      <c r="L3442" s="48">
        <v>430250</v>
      </c>
      <c r="M3442" s="49"/>
    </row>
    <row r="3443" spans="1:13" x14ac:dyDescent="0.25">
      <c r="A3443" s="40">
        <v>23125</v>
      </c>
      <c r="B3443" s="41">
        <v>28435</v>
      </c>
      <c r="C3443" s="41">
        <v>31709</v>
      </c>
      <c r="D3443" s="41">
        <v>31853</v>
      </c>
      <c r="E3443" s="41">
        <v>22570</v>
      </c>
      <c r="F3443" s="41">
        <v>23887</v>
      </c>
      <c r="G3443" s="41">
        <v>11987</v>
      </c>
      <c r="H3443" s="41">
        <v>377</v>
      </c>
      <c r="I3443" s="41">
        <v>1049</v>
      </c>
      <c r="J3443" s="41">
        <v>191</v>
      </c>
      <c r="K3443" s="41">
        <v>0.1226</v>
      </c>
      <c r="L3443" s="48">
        <v>612500</v>
      </c>
      <c r="M3443" s="49"/>
    </row>
    <row r="3444" spans="1:13" x14ac:dyDescent="0.25">
      <c r="A3444" s="40">
        <v>26658</v>
      </c>
      <c r="B3444" s="41">
        <v>28547</v>
      </c>
      <c r="C3444" s="41">
        <v>29612</v>
      </c>
      <c r="D3444" s="41">
        <v>32391</v>
      </c>
      <c r="E3444" s="41">
        <v>24128</v>
      </c>
      <c r="F3444" s="41">
        <v>24665</v>
      </c>
      <c r="G3444" s="41">
        <v>11812</v>
      </c>
      <c r="H3444" s="41">
        <v>562</v>
      </c>
      <c r="I3444" s="41">
        <v>1236</v>
      </c>
      <c r="J3444" s="41">
        <v>211</v>
      </c>
      <c r="K3444" s="41">
        <v>0.15090000000000001</v>
      </c>
      <c r="L3444" s="48">
        <v>860000</v>
      </c>
      <c r="M3444" s="49"/>
    </row>
    <row r="3445" spans="1:13" x14ac:dyDescent="0.25">
      <c r="A3445" s="40">
        <v>31705</v>
      </c>
      <c r="B3445" s="41">
        <v>32383</v>
      </c>
      <c r="C3445" s="41">
        <v>32785</v>
      </c>
      <c r="D3445" s="41">
        <v>31888</v>
      </c>
      <c r="E3445" s="41">
        <v>22759</v>
      </c>
      <c r="F3445" s="41">
        <v>30396</v>
      </c>
      <c r="G3445" s="41">
        <v>9473</v>
      </c>
      <c r="H3445" s="41">
        <v>428</v>
      </c>
      <c r="I3445" s="41">
        <v>1008</v>
      </c>
      <c r="J3445" s="41">
        <v>202</v>
      </c>
      <c r="K3445" s="41">
        <v>0.16370000000000001</v>
      </c>
      <c r="L3445" s="48">
        <v>1000000</v>
      </c>
      <c r="M3445" s="49"/>
    </row>
    <row r="3446" spans="1:13" x14ac:dyDescent="0.25">
      <c r="A3446" s="40">
        <v>27447</v>
      </c>
      <c r="B3446" s="41">
        <v>30255</v>
      </c>
      <c r="C3446" s="41">
        <v>32706</v>
      </c>
      <c r="D3446" s="41">
        <v>31830</v>
      </c>
      <c r="E3446" s="41">
        <v>15903</v>
      </c>
      <c r="F3446" s="41">
        <v>26700</v>
      </c>
      <c r="G3446" s="41">
        <v>6577</v>
      </c>
      <c r="H3446" s="41">
        <v>426</v>
      </c>
      <c r="I3446" s="41">
        <v>982</v>
      </c>
      <c r="J3446" s="41">
        <v>251</v>
      </c>
      <c r="K3446" s="41">
        <v>0.192</v>
      </c>
      <c r="L3446" s="48">
        <v>1000000</v>
      </c>
      <c r="M3446" s="49"/>
    </row>
    <row r="3447" spans="1:13" x14ac:dyDescent="0.25">
      <c r="A3447" s="40">
        <v>24428</v>
      </c>
      <c r="B3447" s="41">
        <v>23806</v>
      </c>
      <c r="C3447" s="41">
        <v>32806</v>
      </c>
      <c r="D3447" s="41">
        <v>31976</v>
      </c>
      <c r="E3447" s="41">
        <v>11732</v>
      </c>
      <c r="F3447" s="41">
        <v>19579</v>
      </c>
      <c r="G3447" s="41">
        <v>8590</v>
      </c>
      <c r="H3447" s="41">
        <v>301</v>
      </c>
      <c r="I3447" s="41">
        <v>1356</v>
      </c>
      <c r="J3447" s="41">
        <v>200</v>
      </c>
      <c r="K3447" s="41">
        <v>1.5159</v>
      </c>
      <c r="L3447" s="48">
        <v>845000</v>
      </c>
      <c r="M3447" s="49"/>
    </row>
    <row r="3448" spans="1:13" x14ac:dyDescent="0.25">
      <c r="A3448" s="40">
        <v>22560</v>
      </c>
      <c r="B3448" s="41">
        <v>27773</v>
      </c>
      <c r="C3448" s="41">
        <v>31715</v>
      </c>
      <c r="D3448" s="41">
        <v>31107</v>
      </c>
      <c r="E3448" s="41">
        <v>16314</v>
      </c>
      <c r="F3448" s="41">
        <v>16255</v>
      </c>
      <c r="G3448" s="41">
        <v>11262</v>
      </c>
      <c r="H3448" s="41">
        <v>412</v>
      </c>
      <c r="I3448" s="41">
        <v>1460</v>
      </c>
      <c r="J3448" s="41">
        <v>200</v>
      </c>
      <c r="K3448" s="41">
        <v>0.19220000000000001</v>
      </c>
      <c r="L3448" s="48">
        <v>525000</v>
      </c>
      <c r="M3448" s="49"/>
    </row>
    <row r="3449" spans="1:13" x14ac:dyDescent="0.25">
      <c r="A3449" s="40">
        <v>15246</v>
      </c>
      <c r="B3449" s="41">
        <v>14194</v>
      </c>
      <c r="C3449" s="41">
        <v>29382</v>
      </c>
      <c r="D3449" s="41">
        <v>25093</v>
      </c>
      <c r="E3449" s="41">
        <v>6742</v>
      </c>
      <c r="F3449" s="41">
        <v>15820</v>
      </c>
      <c r="G3449" s="41">
        <v>5595</v>
      </c>
      <c r="H3449" s="41">
        <v>445</v>
      </c>
      <c r="I3449" s="41">
        <v>1128</v>
      </c>
      <c r="J3449" s="41">
        <v>198</v>
      </c>
      <c r="K3449" s="41">
        <v>0.21099999999999999</v>
      </c>
      <c r="L3449" s="48">
        <v>605000</v>
      </c>
      <c r="M3449" s="49"/>
    </row>
    <row r="3450" spans="1:13" x14ac:dyDescent="0.25">
      <c r="A3450" s="40">
        <v>11899</v>
      </c>
      <c r="B3450" s="41">
        <v>11795</v>
      </c>
      <c r="C3450" s="41">
        <v>32050</v>
      </c>
      <c r="D3450" s="41">
        <v>25565</v>
      </c>
      <c r="E3450" s="41">
        <v>9906</v>
      </c>
      <c r="F3450" s="41">
        <v>20697</v>
      </c>
      <c r="G3450" s="41">
        <v>4556</v>
      </c>
      <c r="H3450" s="41">
        <v>323</v>
      </c>
      <c r="I3450" s="41">
        <v>802</v>
      </c>
      <c r="J3450" s="41">
        <v>314</v>
      </c>
      <c r="K3450" s="41">
        <v>0.21260000000000001</v>
      </c>
      <c r="L3450" s="48">
        <v>740000</v>
      </c>
      <c r="M3450" s="49"/>
    </row>
    <row r="3451" spans="1:13" x14ac:dyDescent="0.25">
      <c r="A3451" s="40">
        <v>27758</v>
      </c>
      <c r="B3451" s="41">
        <v>28383</v>
      </c>
      <c r="C3451" s="41">
        <v>31534</v>
      </c>
      <c r="D3451" s="41">
        <v>31620</v>
      </c>
      <c r="E3451" s="41">
        <v>18252</v>
      </c>
      <c r="F3451" s="41">
        <v>14817</v>
      </c>
      <c r="G3451" s="41">
        <v>10496</v>
      </c>
      <c r="H3451" s="41">
        <v>335</v>
      </c>
      <c r="I3451" s="41">
        <v>1028</v>
      </c>
      <c r="J3451" s="41">
        <v>284</v>
      </c>
      <c r="K3451" s="41">
        <v>0.25600000000000001</v>
      </c>
      <c r="L3451" s="48">
        <v>630000</v>
      </c>
      <c r="M3451" s="49"/>
    </row>
    <row r="3452" spans="1:13" x14ac:dyDescent="0.25">
      <c r="A3452" s="40">
        <v>19097</v>
      </c>
      <c r="B3452" s="41">
        <v>20260</v>
      </c>
      <c r="C3452" s="41">
        <v>29682</v>
      </c>
      <c r="D3452" s="41">
        <v>29239</v>
      </c>
      <c r="E3452" s="41">
        <v>17163</v>
      </c>
      <c r="F3452" s="41">
        <v>12338</v>
      </c>
      <c r="G3452" s="41">
        <v>11634</v>
      </c>
      <c r="H3452" s="41">
        <v>346</v>
      </c>
      <c r="I3452" s="41">
        <v>931</v>
      </c>
      <c r="J3452" s="41">
        <v>218</v>
      </c>
      <c r="K3452" s="41">
        <v>0.13689999999999999</v>
      </c>
      <c r="L3452" s="48">
        <v>750000</v>
      </c>
      <c r="M3452" s="49"/>
    </row>
    <row r="3453" spans="1:13" x14ac:dyDescent="0.25">
      <c r="A3453" s="40">
        <v>32788</v>
      </c>
      <c r="B3453" s="41">
        <v>32672</v>
      </c>
      <c r="C3453" s="41">
        <v>32817</v>
      </c>
      <c r="D3453" s="41">
        <v>32772</v>
      </c>
      <c r="E3453" s="41">
        <v>25959</v>
      </c>
      <c r="F3453" s="41">
        <v>31030</v>
      </c>
      <c r="G3453" s="41">
        <v>7227</v>
      </c>
      <c r="H3453" s="41">
        <v>444</v>
      </c>
      <c r="I3453" s="41">
        <v>1084</v>
      </c>
      <c r="J3453" s="41">
        <v>180</v>
      </c>
      <c r="K3453" s="41">
        <v>0.15379999999999999</v>
      </c>
      <c r="L3453" s="48">
        <v>943000</v>
      </c>
      <c r="M3453" s="49"/>
    </row>
    <row r="3454" spans="1:13" x14ac:dyDescent="0.25">
      <c r="A3454" s="40">
        <v>21692</v>
      </c>
      <c r="B3454" s="41">
        <v>21259</v>
      </c>
      <c r="C3454" s="41">
        <v>31438</v>
      </c>
      <c r="D3454" s="41">
        <v>28969</v>
      </c>
      <c r="E3454" s="41">
        <v>12292</v>
      </c>
      <c r="F3454" s="41">
        <v>11415</v>
      </c>
      <c r="G3454" s="41">
        <v>9137</v>
      </c>
      <c r="H3454" s="41">
        <v>338</v>
      </c>
      <c r="I3454" s="41">
        <v>1003</v>
      </c>
      <c r="J3454" s="41">
        <v>206</v>
      </c>
      <c r="K3454" s="41">
        <v>0.41760000000000003</v>
      </c>
      <c r="L3454" s="48">
        <v>618500</v>
      </c>
      <c r="M3454" s="49"/>
    </row>
    <row r="3455" spans="1:13" x14ac:dyDescent="0.25">
      <c r="A3455" s="40">
        <v>30459</v>
      </c>
      <c r="B3455" s="41">
        <v>31518</v>
      </c>
      <c r="C3455" s="41">
        <v>32831</v>
      </c>
      <c r="D3455" s="41">
        <v>32060</v>
      </c>
      <c r="E3455" s="41">
        <v>15992</v>
      </c>
      <c r="F3455" s="41">
        <v>29647</v>
      </c>
      <c r="G3455" s="41">
        <v>7076</v>
      </c>
      <c r="H3455" s="41">
        <v>346</v>
      </c>
      <c r="I3455" s="41">
        <v>991</v>
      </c>
      <c r="J3455" s="41">
        <v>189</v>
      </c>
      <c r="K3455" s="41">
        <v>0.1328</v>
      </c>
      <c r="L3455" s="48">
        <v>599995</v>
      </c>
      <c r="M3455" s="49"/>
    </row>
    <row r="3456" spans="1:13" x14ac:dyDescent="0.25">
      <c r="A3456" s="40">
        <v>31360</v>
      </c>
      <c r="B3456" s="41">
        <v>32022</v>
      </c>
      <c r="C3456" s="41">
        <v>32665</v>
      </c>
      <c r="D3456" s="41">
        <v>31879</v>
      </c>
      <c r="E3456" s="41">
        <v>16730</v>
      </c>
      <c r="F3456" s="41">
        <v>21074</v>
      </c>
      <c r="G3456" s="41">
        <v>11271</v>
      </c>
      <c r="H3456" s="41">
        <v>356</v>
      </c>
      <c r="I3456" s="41">
        <v>1110</v>
      </c>
      <c r="J3456" s="41">
        <v>216</v>
      </c>
      <c r="K3456" s="41">
        <v>0.32350000000000001</v>
      </c>
      <c r="L3456" s="48">
        <v>555000</v>
      </c>
      <c r="M3456" s="49"/>
    </row>
    <row r="3457" spans="1:13" x14ac:dyDescent="0.25">
      <c r="A3457" s="40">
        <v>31298</v>
      </c>
      <c r="B3457" s="41">
        <v>31817</v>
      </c>
      <c r="C3457" s="41">
        <v>32682</v>
      </c>
      <c r="D3457" s="41">
        <v>32517</v>
      </c>
      <c r="E3457" s="41">
        <v>18779</v>
      </c>
      <c r="F3457" s="41">
        <v>20179</v>
      </c>
      <c r="G3457" s="41">
        <v>7192</v>
      </c>
      <c r="H3457" s="41">
        <v>486</v>
      </c>
      <c r="I3457" s="41">
        <v>1431</v>
      </c>
      <c r="J3457" s="41">
        <v>192</v>
      </c>
      <c r="K3457" s="41">
        <v>0.42730000000000001</v>
      </c>
      <c r="L3457" s="48">
        <v>725000</v>
      </c>
      <c r="M3457" s="49"/>
    </row>
    <row r="3458" spans="1:13" x14ac:dyDescent="0.25">
      <c r="A3458" s="40">
        <v>28344</v>
      </c>
      <c r="B3458" s="41">
        <v>30651</v>
      </c>
      <c r="C3458" s="41">
        <v>32543</v>
      </c>
      <c r="D3458" s="41">
        <v>32392</v>
      </c>
      <c r="E3458" s="41">
        <v>22635</v>
      </c>
      <c r="F3458" s="41">
        <v>28539</v>
      </c>
      <c r="G3458" s="41">
        <v>9591</v>
      </c>
      <c r="H3458" s="41">
        <v>469</v>
      </c>
      <c r="I3458" s="41">
        <v>1155</v>
      </c>
      <c r="J3458" s="41">
        <v>216</v>
      </c>
      <c r="K3458" s="41">
        <v>0.19489999999999999</v>
      </c>
      <c r="L3458" s="48">
        <v>861000</v>
      </c>
      <c r="M3458" s="49"/>
    </row>
    <row r="3459" spans="1:13" x14ac:dyDescent="0.25">
      <c r="A3459" s="40">
        <v>28085</v>
      </c>
      <c r="B3459" s="41">
        <v>29576</v>
      </c>
      <c r="C3459" s="41">
        <v>32771</v>
      </c>
      <c r="D3459" s="41">
        <v>32386</v>
      </c>
      <c r="E3459" s="41">
        <v>8683</v>
      </c>
      <c r="F3459" s="41">
        <v>26105</v>
      </c>
      <c r="G3459" s="41">
        <v>7771</v>
      </c>
      <c r="H3459" s="41">
        <v>288</v>
      </c>
      <c r="I3459" s="41">
        <v>1130</v>
      </c>
      <c r="J3459" s="41">
        <v>181</v>
      </c>
      <c r="K3459" s="41">
        <v>0.31640000000000001</v>
      </c>
      <c r="L3459" s="48">
        <v>491750</v>
      </c>
      <c r="M3459" s="49"/>
    </row>
    <row r="3460" spans="1:13" x14ac:dyDescent="0.25">
      <c r="A3460" s="40">
        <v>27140</v>
      </c>
      <c r="B3460" s="41">
        <v>30931</v>
      </c>
      <c r="C3460" s="41">
        <v>32826</v>
      </c>
      <c r="D3460" s="41">
        <v>32105</v>
      </c>
      <c r="E3460" s="41">
        <v>10263</v>
      </c>
      <c r="F3460" s="41">
        <v>21187</v>
      </c>
      <c r="G3460" s="41">
        <v>8737</v>
      </c>
      <c r="H3460" s="41">
        <v>293</v>
      </c>
      <c r="I3460" s="41">
        <v>1160</v>
      </c>
      <c r="J3460" s="41">
        <v>291</v>
      </c>
      <c r="K3460" s="41">
        <v>0.1938</v>
      </c>
      <c r="L3460" s="48">
        <v>650000</v>
      </c>
      <c r="M3460" s="49"/>
    </row>
    <row r="3461" spans="1:13" ht="15.75" thickBot="1" x14ac:dyDescent="0.3">
      <c r="A3461" s="42">
        <v>29645</v>
      </c>
      <c r="B3461" s="43">
        <v>31085</v>
      </c>
      <c r="C3461" s="43">
        <v>32700</v>
      </c>
      <c r="D3461" s="43">
        <v>32109</v>
      </c>
      <c r="E3461" s="43">
        <v>24850</v>
      </c>
      <c r="F3461" s="43">
        <v>22625</v>
      </c>
      <c r="G3461" s="43">
        <v>7811</v>
      </c>
      <c r="H3461" s="43">
        <v>297</v>
      </c>
      <c r="I3461" s="43">
        <v>1231</v>
      </c>
      <c r="J3461" s="43">
        <v>174</v>
      </c>
      <c r="K3461" s="43">
        <v>0.13639999999999999</v>
      </c>
      <c r="L3461" s="50">
        <v>730000</v>
      </c>
      <c r="M3461" s="51"/>
    </row>
    <row r="3462" spans="1:13" hidden="1" x14ac:dyDescent="0.25">
      <c r="A3462" s="40">
        <v>23000</v>
      </c>
      <c r="B3462" s="41">
        <v>26105</v>
      </c>
      <c r="C3462" s="41">
        <v>32407</v>
      </c>
      <c r="D3462" s="41">
        <v>32317</v>
      </c>
      <c r="E3462" s="41">
        <v>14258</v>
      </c>
      <c r="F3462" s="41">
        <v>26092</v>
      </c>
      <c r="G3462" s="41">
        <v>12525</v>
      </c>
      <c r="H3462" s="41">
        <v>393</v>
      </c>
      <c r="I3462" s="41">
        <v>1020</v>
      </c>
      <c r="J3462" s="41">
        <v>300</v>
      </c>
      <c r="K3462" s="41">
        <v>0.51029999999999998</v>
      </c>
      <c r="L3462" s="48">
        <v>1675000</v>
      </c>
      <c r="M3462" s="49" t="s">
        <v>9065</v>
      </c>
    </row>
    <row r="3463" spans="1:13" ht="15.75" thickTop="1" x14ac:dyDescent="0.25">
      <c r="A3463" s="38">
        <v>30013</v>
      </c>
      <c r="B3463" s="39">
        <v>31635</v>
      </c>
      <c r="C3463" s="39">
        <v>32821</v>
      </c>
      <c r="D3463" s="39">
        <v>32549</v>
      </c>
      <c r="E3463" s="39">
        <v>13282</v>
      </c>
      <c r="F3463" s="39">
        <v>17498</v>
      </c>
      <c r="G3463" s="39">
        <v>8537</v>
      </c>
      <c r="H3463" s="39">
        <v>192</v>
      </c>
      <c r="I3463" s="39">
        <v>1350</v>
      </c>
      <c r="J3463" s="39">
        <v>376</v>
      </c>
      <c r="K3463" s="39">
        <v>0.47639999999999999</v>
      </c>
      <c r="L3463" s="46">
        <v>675000</v>
      </c>
      <c r="M3463" s="47"/>
    </row>
    <row r="3464" spans="1:13" ht="15.75" thickBot="1" x14ac:dyDescent="0.3">
      <c r="A3464" s="42">
        <v>28624</v>
      </c>
      <c r="B3464" s="43">
        <v>28557</v>
      </c>
      <c r="C3464" s="43">
        <v>32198</v>
      </c>
      <c r="D3464" s="43">
        <v>32146</v>
      </c>
      <c r="E3464" s="43">
        <v>22246</v>
      </c>
      <c r="F3464" s="43">
        <v>22238</v>
      </c>
      <c r="G3464" s="43">
        <v>8404</v>
      </c>
      <c r="H3464" s="43">
        <v>408</v>
      </c>
      <c r="I3464" s="43">
        <v>1138</v>
      </c>
      <c r="J3464" s="43">
        <v>278</v>
      </c>
      <c r="K3464" s="43">
        <v>0.1585</v>
      </c>
      <c r="L3464" s="50">
        <v>655000</v>
      </c>
      <c r="M3464" s="51"/>
    </row>
    <row r="3465" spans="1:13" hidden="1" x14ac:dyDescent="0.25">
      <c r="A3465" s="40">
        <v>9306</v>
      </c>
      <c r="B3465" s="41">
        <v>9623</v>
      </c>
      <c r="C3465" s="41">
        <v>24546</v>
      </c>
      <c r="D3465" s="41">
        <v>19915</v>
      </c>
      <c r="E3465" s="41">
        <v>14718</v>
      </c>
      <c r="F3465" s="41">
        <v>16185</v>
      </c>
      <c r="G3465" s="41">
        <v>16536</v>
      </c>
      <c r="H3465" s="41">
        <v>284</v>
      </c>
      <c r="I3465" s="41">
        <v>862</v>
      </c>
      <c r="J3465" s="41">
        <v>319</v>
      </c>
      <c r="K3465" s="41">
        <v>0.995</v>
      </c>
      <c r="L3465" s="48">
        <v>1695000</v>
      </c>
      <c r="M3465" s="49" t="s">
        <v>9065</v>
      </c>
    </row>
    <row r="3466" spans="1:13" ht="15.75" thickTop="1" x14ac:dyDescent="0.25">
      <c r="A3466" s="38">
        <v>31669</v>
      </c>
      <c r="B3466" s="39">
        <v>32517</v>
      </c>
      <c r="C3466" s="39">
        <v>32454</v>
      </c>
      <c r="D3466" s="39">
        <v>32811</v>
      </c>
      <c r="E3466" s="39">
        <v>15475</v>
      </c>
      <c r="F3466" s="39">
        <v>19687</v>
      </c>
      <c r="G3466" s="39">
        <v>7879</v>
      </c>
      <c r="H3466" s="39">
        <v>328</v>
      </c>
      <c r="I3466" s="39">
        <v>1309</v>
      </c>
      <c r="J3466" s="39">
        <v>205</v>
      </c>
      <c r="K3466" s="39">
        <v>0.18740000000000001</v>
      </c>
      <c r="L3466" s="46">
        <v>1395000</v>
      </c>
      <c r="M3466" s="47"/>
    </row>
    <row r="3467" spans="1:13" x14ac:dyDescent="0.25">
      <c r="A3467" s="40">
        <v>26648</v>
      </c>
      <c r="B3467" s="41">
        <v>30307</v>
      </c>
      <c r="C3467" s="41">
        <v>32574</v>
      </c>
      <c r="D3467" s="41">
        <v>31824</v>
      </c>
      <c r="E3467" s="41">
        <v>19695</v>
      </c>
      <c r="F3467" s="41">
        <v>29590</v>
      </c>
      <c r="G3467" s="41">
        <v>7013</v>
      </c>
      <c r="H3467" s="41">
        <v>318</v>
      </c>
      <c r="I3467" s="41">
        <v>938</v>
      </c>
      <c r="J3467" s="41">
        <v>224</v>
      </c>
      <c r="K3467" s="41">
        <v>0.23219999999999999</v>
      </c>
      <c r="L3467" s="48">
        <v>1122500</v>
      </c>
      <c r="M3467" s="49"/>
    </row>
    <row r="3468" spans="1:13" x14ac:dyDescent="0.25">
      <c r="A3468" s="40">
        <v>31214</v>
      </c>
      <c r="B3468" s="41">
        <v>31929</v>
      </c>
      <c r="C3468" s="41">
        <v>32185</v>
      </c>
      <c r="D3468" s="41">
        <v>32448</v>
      </c>
      <c r="E3468" s="41">
        <v>29860</v>
      </c>
      <c r="F3468" s="41">
        <v>13661</v>
      </c>
      <c r="G3468" s="41">
        <v>12300</v>
      </c>
      <c r="H3468" s="41">
        <v>217</v>
      </c>
      <c r="I3468" s="41">
        <v>986</v>
      </c>
      <c r="J3468" s="41">
        <v>216</v>
      </c>
      <c r="K3468" s="41">
        <v>0.33069999999999999</v>
      </c>
      <c r="L3468" s="48">
        <v>545000</v>
      </c>
      <c r="M3468" s="49"/>
    </row>
    <row r="3469" spans="1:13" x14ac:dyDescent="0.25">
      <c r="A3469" s="40">
        <v>29821</v>
      </c>
      <c r="B3469" s="41">
        <v>26439</v>
      </c>
      <c r="C3469" s="41">
        <v>32801</v>
      </c>
      <c r="D3469" s="41">
        <v>31252</v>
      </c>
      <c r="E3469" s="41">
        <v>20180</v>
      </c>
      <c r="F3469" s="41">
        <v>27595</v>
      </c>
      <c r="G3469" s="41">
        <v>7568</v>
      </c>
      <c r="H3469" s="41">
        <v>458</v>
      </c>
      <c r="I3469" s="41">
        <v>1254</v>
      </c>
      <c r="J3469" s="41">
        <v>277</v>
      </c>
      <c r="K3469" s="41">
        <v>0.21460000000000001</v>
      </c>
      <c r="L3469" s="48">
        <v>594000</v>
      </c>
      <c r="M3469" s="49"/>
    </row>
    <row r="3470" spans="1:13" x14ac:dyDescent="0.25">
      <c r="A3470" s="40">
        <v>27863</v>
      </c>
      <c r="B3470" s="41">
        <v>29693</v>
      </c>
      <c r="C3470" s="41">
        <v>31872</v>
      </c>
      <c r="D3470" s="41">
        <v>28522</v>
      </c>
      <c r="E3470" s="41">
        <v>30432</v>
      </c>
      <c r="F3470" s="41">
        <v>26195</v>
      </c>
      <c r="G3470" s="41">
        <v>11100</v>
      </c>
      <c r="H3470" s="41">
        <v>475</v>
      </c>
      <c r="I3470" s="41">
        <v>1347</v>
      </c>
      <c r="J3470" s="41">
        <v>223</v>
      </c>
      <c r="K3470" s="41">
        <v>0.19170000000000001</v>
      </c>
      <c r="L3470" s="48">
        <v>599950</v>
      </c>
      <c r="M3470" s="49"/>
    </row>
    <row r="3471" spans="1:13" x14ac:dyDescent="0.25">
      <c r="A3471" s="40">
        <v>27722</v>
      </c>
      <c r="B3471" s="41">
        <v>27198</v>
      </c>
      <c r="C3471" s="41">
        <v>32604</v>
      </c>
      <c r="D3471" s="41">
        <v>31317</v>
      </c>
      <c r="E3471" s="41">
        <v>15378</v>
      </c>
      <c r="F3471" s="41">
        <v>27045</v>
      </c>
      <c r="G3471" s="41">
        <v>15517</v>
      </c>
      <c r="H3471" s="41">
        <v>335</v>
      </c>
      <c r="I3471" s="41">
        <v>1139</v>
      </c>
      <c r="J3471" s="41">
        <v>329</v>
      </c>
      <c r="K3471" s="41">
        <v>0.28120000000000001</v>
      </c>
      <c r="L3471" s="48">
        <v>560000</v>
      </c>
      <c r="M3471" s="49"/>
    </row>
    <row r="3472" spans="1:13" x14ac:dyDescent="0.25">
      <c r="A3472" s="40">
        <v>27955</v>
      </c>
      <c r="B3472" s="41">
        <v>28991</v>
      </c>
      <c r="C3472" s="41">
        <v>32362</v>
      </c>
      <c r="D3472" s="41">
        <v>31685</v>
      </c>
      <c r="E3472" s="41">
        <v>11985</v>
      </c>
      <c r="F3472" s="41">
        <v>27084</v>
      </c>
      <c r="G3472" s="41">
        <v>12857</v>
      </c>
      <c r="H3472" s="41">
        <v>305</v>
      </c>
      <c r="I3472" s="41">
        <v>993</v>
      </c>
      <c r="J3472" s="41">
        <v>229</v>
      </c>
      <c r="K3472" s="41">
        <v>0.43930000000000002</v>
      </c>
      <c r="L3472" s="48">
        <v>740000</v>
      </c>
      <c r="M3472" s="49"/>
    </row>
    <row r="3473" spans="1:13" x14ac:dyDescent="0.25">
      <c r="A3473" s="40">
        <v>31276</v>
      </c>
      <c r="B3473" s="41">
        <v>30629</v>
      </c>
      <c r="C3473" s="41">
        <v>32552</v>
      </c>
      <c r="D3473" s="41">
        <v>32672</v>
      </c>
      <c r="E3473" s="41">
        <v>24339</v>
      </c>
      <c r="F3473" s="41">
        <v>26738</v>
      </c>
      <c r="G3473" s="41">
        <v>14247</v>
      </c>
      <c r="H3473" s="41">
        <v>367</v>
      </c>
      <c r="I3473" s="41">
        <v>1114</v>
      </c>
      <c r="J3473" s="41">
        <v>229</v>
      </c>
      <c r="K3473" s="41">
        <v>0.2049</v>
      </c>
      <c r="L3473" s="48">
        <v>760000</v>
      </c>
      <c r="M3473" s="49"/>
    </row>
    <row r="3474" spans="1:13" x14ac:dyDescent="0.25">
      <c r="A3474" s="40">
        <v>31429</v>
      </c>
      <c r="B3474" s="41">
        <v>31435</v>
      </c>
      <c r="C3474" s="41">
        <v>32589</v>
      </c>
      <c r="D3474" s="41">
        <v>32254</v>
      </c>
      <c r="E3474" s="41">
        <v>23035</v>
      </c>
      <c r="F3474" s="41">
        <v>27524</v>
      </c>
      <c r="G3474" s="41">
        <v>8048</v>
      </c>
      <c r="H3474" s="41">
        <v>326</v>
      </c>
      <c r="I3474" s="41">
        <v>1187</v>
      </c>
      <c r="J3474" s="41">
        <v>294</v>
      </c>
      <c r="K3474" s="41">
        <v>0.2223</v>
      </c>
      <c r="L3474" s="48">
        <v>696000</v>
      </c>
      <c r="M3474" s="49"/>
    </row>
    <row r="3475" spans="1:13" x14ac:dyDescent="0.25">
      <c r="A3475" s="40">
        <v>14313</v>
      </c>
      <c r="B3475" s="41">
        <v>14141</v>
      </c>
      <c r="C3475" s="41">
        <v>28964</v>
      </c>
      <c r="D3475" s="41">
        <v>21964</v>
      </c>
      <c r="E3475" s="41">
        <v>28181</v>
      </c>
      <c r="F3475" s="41">
        <v>17136</v>
      </c>
      <c r="G3475" s="41">
        <v>13908</v>
      </c>
      <c r="H3475" s="41">
        <v>398</v>
      </c>
      <c r="I3475" s="41">
        <v>1346</v>
      </c>
      <c r="J3475" s="41">
        <v>354</v>
      </c>
      <c r="K3475" s="41">
        <v>0.79320000000000002</v>
      </c>
      <c r="L3475" s="48">
        <v>510000</v>
      </c>
      <c r="M3475" s="49"/>
    </row>
    <row r="3476" spans="1:13" x14ac:dyDescent="0.25">
      <c r="A3476" s="40">
        <v>32469</v>
      </c>
      <c r="B3476" s="41">
        <v>32539</v>
      </c>
      <c r="C3476" s="41">
        <v>32794</v>
      </c>
      <c r="D3476" s="41">
        <v>32354</v>
      </c>
      <c r="E3476" s="41">
        <v>18006</v>
      </c>
      <c r="F3476" s="41">
        <v>13710</v>
      </c>
      <c r="G3476" s="41">
        <v>15510</v>
      </c>
      <c r="H3476" s="41">
        <v>281</v>
      </c>
      <c r="I3476" s="41">
        <v>1071</v>
      </c>
      <c r="J3476" s="41">
        <v>368</v>
      </c>
      <c r="K3476" s="41">
        <v>2.5282</v>
      </c>
      <c r="L3476" s="48">
        <v>613500</v>
      </c>
      <c r="M3476" s="49"/>
    </row>
    <row r="3477" spans="1:13" x14ac:dyDescent="0.25">
      <c r="A3477" s="40">
        <v>27308</v>
      </c>
      <c r="B3477" s="41">
        <v>30000</v>
      </c>
      <c r="C3477" s="41">
        <v>32388</v>
      </c>
      <c r="D3477" s="41">
        <v>32135</v>
      </c>
      <c r="E3477" s="41">
        <v>26385</v>
      </c>
      <c r="F3477" s="41">
        <v>13640</v>
      </c>
      <c r="G3477" s="41">
        <v>8658</v>
      </c>
      <c r="H3477" s="41">
        <v>357</v>
      </c>
      <c r="I3477" s="41">
        <v>1058</v>
      </c>
      <c r="J3477" s="41">
        <v>239</v>
      </c>
      <c r="K3477" s="41">
        <v>0.21560000000000001</v>
      </c>
      <c r="L3477" s="48">
        <v>751000</v>
      </c>
      <c r="M3477" s="49"/>
    </row>
    <row r="3478" spans="1:13" x14ac:dyDescent="0.25">
      <c r="A3478" s="40">
        <v>30934</v>
      </c>
      <c r="B3478" s="41">
        <v>30536</v>
      </c>
      <c r="C3478" s="41">
        <v>32463</v>
      </c>
      <c r="D3478" s="41">
        <v>32644</v>
      </c>
      <c r="E3478" s="41">
        <v>30440</v>
      </c>
      <c r="F3478" s="41">
        <v>25790</v>
      </c>
      <c r="G3478" s="41">
        <v>18012</v>
      </c>
      <c r="H3478" s="41">
        <v>255</v>
      </c>
      <c r="I3478" s="41">
        <v>1104</v>
      </c>
      <c r="J3478" s="41">
        <v>442</v>
      </c>
      <c r="K3478" s="41">
        <v>0.30409999999999998</v>
      </c>
      <c r="L3478" s="48">
        <v>837500</v>
      </c>
      <c r="M3478" s="49"/>
    </row>
    <row r="3479" spans="1:13" x14ac:dyDescent="0.25">
      <c r="A3479" s="40">
        <v>32000</v>
      </c>
      <c r="B3479" s="41">
        <v>31979</v>
      </c>
      <c r="C3479" s="41">
        <v>32445</v>
      </c>
      <c r="D3479" s="41">
        <v>32524</v>
      </c>
      <c r="E3479" s="41">
        <v>25376</v>
      </c>
      <c r="F3479" s="41">
        <v>17684</v>
      </c>
      <c r="G3479" s="41">
        <v>15339</v>
      </c>
      <c r="H3479" s="41">
        <v>432</v>
      </c>
      <c r="I3479" s="41">
        <v>1288</v>
      </c>
      <c r="J3479" s="41">
        <v>428</v>
      </c>
      <c r="K3479" s="41">
        <v>0.41339999999999999</v>
      </c>
      <c r="L3479" s="48">
        <v>1075000</v>
      </c>
      <c r="M3479" s="49"/>
    </row>
    <row r="3480" spans="1:13" x14ac:dyDescent="0.25">
      <c r="A3480" s="40">
        <v>29424</v>
      </c>
      <c r="B3480" s="41">
        <v>30407</v>
      </c>
      <c r="C3480" s="41">
        <v>32599</v>
      </c>
      <c r="D3480" s="41">
        <v>32123</v>
      </c>
      <c r="E3480" s="41">
        <v>23468</v>
      </c>
      <c r="F3480" s="41">
        <v>17639</v>
      </c>
      <c r="G3480" s="41">
        <v>5639</v>
      </c>
      <c r="H3480" s="41">
        <v>290</v>
      </c>
      <c r="I3480" s="41">
        <v>1061</v>
      </c>
      <c r="J3480" s="41">
        <v>315</v>
      </c>
      <c r="K3480" s="41">
        <v>0.21790000000000001</v>
      </c>
      <c r="L3480" s="48">
        <v>545000</v>
      </c>
      <c r="M3480" s="49"/>
    </row>
    <row r="3481" spans="1:13" x14ac:dyDescent="0.25">
      <c r="A3481" s="40">
        <v>30430</v>
      </c>
      <c r="B3481" s="41">
        <v>31830</v>
      </c>
      <c r="C3481" s="41">
        <v>32833</v>
      </c>
      <c r="D3481" s="41">
        <v>32540</v>
      </c>
      <c r="E3481" s="41">
        <v>18389</v>
      </c>
      <c r="F3481" s="41">
        <v>26788</v>
      </c>
      <c r="G3481" s="41">
        <v>9464</v>
      </c>
      <c r="H3481" s="41">
        <v>343</v>
      </c>
      <c r="I3481" s="41">
        <v>1196</v>
      </c>
      <c r="J3481" s="41">
        <v>211</v>
      </c>
      <c r="K3481" s="41">
        <v>0.1661</v>
      </c>
      <c r="L3481" s="48">
        <v>705000</v>
      </c>
      <c r="M3481" s="49"/>
    </row>
    <row r="3482" spans="1:13" x14ac:dyDescent="0.25">
      <c r="A3482" s="40">
        <v>25976</v>
      </c>
      <c r="B3482" s="41">
        <v>29110</v>
      </c>
      <c r="C3482" s="41">
        <v>32357</v>
      </c>
      <c r="D3482" s="41">
        <v>32384</v>
      </c>
      <c r="E3482" s="41">
        <v>14727</v>
      </c>
      <c r="F3482" s="41">
        <v>23402</v>
      </c>
      <c r="G3482" s="41">
        <v>5421</v>
      </c>
      <c r="H3482" s="41">
        <v>391</v>
      </c>
      <c r="I3482" s="41">
        <v>1105</v>
      </c>
      <c r="J3482" s="41">
        <v>290</v>
      </c>
      <c r="K3482" s="41">
        <v>0.44790000000000002</v>
      </c>
      <c r="L3482" s="48">
        <v>820000</v>
      </c>
      <c r="M3482" s="49"/>
    </row>
    <row r="3483" spans="1:13" x14ac:dyDescent="0.25">
      <c r="A3483" s="40">
        <v>30314</v>
      </c>
      <c r="B3483" s="41">
        <v>31431</v>
      </c>
      <c r="C3483" s="41">
        <v>31341</v>
      </c>
      <c r="D3483" s="41">
        <v>32319</v>
      </c>
      <c r="E3483" s="41">
        <v>14225</v>
      </c>
      <c r="F3483" s="41">
        <v>22036</v>
      </c>
      <c r="G3483" s="41">
        <v>4397</v>
      </c>
      <c r="H3483" s="41">
        <v>317</v>
      </c>
      <c r="I3483" s="41">
        <v>1456</v>
      </c>
      <c r="J3483" s="41">
        <v>272</v>
      </c>
      <c r="K3483" s="41">
        <v>0.31009999999999999</v>
      </c>
      <c r="L3483" s="48">
        <v>510000</v>
      </c>
      <c r="M3483" s="49"/>
    </row>
    <row r="3484" spans="1:13" x14ac:dyDescent="0.25">
      <c r="A3484" s="40">
        <v>24399</v>
      </c>
      <c r="B3484" s="41">
        <v>28074</v>
      </c>
      <c r="C3484" s="41">
        <v>32612</v>
      </c>
      <c r="D3484" s="41">
        <v>30142</v>
      </c>
      <c r="E3484" s="41">
        <v>13248</v>
      </c>
      <c r="F3484" s="41">
        <v>18888</v>
      </c>
      <c r="G3484" s="41">
        <v>9303</v>
      </c>
      <c r="H3484" s="41">
        <v>406</v>
      </c>
      <c r="I3484" s="41">
        <v>1305</v>
      </c>
      <c r="J3484" s="41">
        <v>207</v>
      </c>
      <c r="K3484" s="41">
        <v>0.19670000000000001</v>
      </c>
      <c r="L3484" s="48">
        <v>422500</v>
      </c>
      <c r="M3484" s="49"/>
    </row>
    <row r="3485" spans="1:13" x14ac:dyDescent="0.25">
      <c r="A3485" s="40">
        <v>22641</v>
      </c>
      <c r="B3485" s="41">
        <v>27077</v>
      </c>
      <c r="C3485" s="41">
        <v>32000</v>
      </c>
      <c r="D3485" s="41">
        <v>28787</v>
      </c>
      <c r="E3485" s="41">
        <v>16846</v>
      </c>
      <c r="F3485" s="41">
        <v>29300</v>
      </c>
      <c r="G3485" s="41">
        <v>8230</v>
      </c>
      <c r="H3485" s="41">
        <v>356</v>
      </c>
      <c r="I3485" s="41">
        <v>1106</v>
      </c>
      <c r="J3485" s="41">
        <v>207</v>
      </c>
      <c r="K3485" s="41">
        <v>0.18090000000000001</v>
      </c>
      <c r="L3485" s="48">
        <v>530000</v>
      </c>
      <c r="M3485" s="49"/>
    </row>
    <row r="3486" spans="1:13" x14ac:dyDescent="0.25">
      <c r="A3486" s="40">
        <v>29005</v>
      </c>
      <c r="B3486" s="41">
        <v>30027</v>
      </c>
      <c r="C3486" s="41">
        <v>32311</v>
      </c>
      <c r="D3486" s="41">
        <v>31560</v>
      </c>
      <c r="E3486" s="41">
        <v>20963</v>
      </c>
      <c r="F3486" s="41">
        <v>28451</v>
      </c>
      <c r="G3486" s="41">
        <v>9282</v>
      </c>
      <c r="H3486" s="41">
        <v>330</v>
      </c>
      <c r="I3486" s="41">
        <v>955</v>
      </c>
      <c r="J3486" s="41">
        <v>196</v>
      </c>
      <c r="K3486" s="41">
        <v>0.16750000000000001</v>
      </c>
      <c r="L3486" s="48">
        <v>542500</v>
      </c>
      <c r="M3486" s="49"/>
    </row>
    <row r="3487" spans="1:13" x14ac:dyDescent="0.25">
      <c r="A3487" s="40">
        <v>10963</v>
      </c>
      <c r="B3487" s="41">
        <v>10229</v>
      </c>
      <c r="C3487" s="41">
        <v>21311</v>
      </c>
      <c r="D3487" s="41">
        <v>19458</v>
      </c>
      <c r="E3487" s="41">
        <v>7959</v>
      </c>
      <c r="F3487" s="41">
        <v>13038</v>
      </c>
      <c r="G3487" s="41">
        <v>13106</v>
      </c>
      <c r="H3487" s="41">
        <v>339</v>
      </c>
      <c r="I3487" s="41">
        <v>984</v>
      </c>
      <c r="J3487" s="41">
        <v>244</v>
      </c>
      <c r="K3487" s="41">
        <v>0.74370000000000003</v>
      </c>
      <c r="L3487" s="48">
        <v>630000</v>
      </c>
      <c r="M3487" s="49"/>
    </row>
    <row r="3488" spans="1:13" x14ac:dyDescent="0.25">
      <c r="A3488" s="40">
        <v>29802</v>
      </c>
      <c r="B3488" s="41">
        <v>30422</v>
      </c>
      <c r="C3488" s="41">
        <v>30419</v>
      </c>
      <c r="D3488" s="41">
        <v>30895</v>
      </c>
      <c r="E3488" s="41">
        <v>16132</v>
      </c>
      <c r="F3488" s="41">
        <v>11856</v>
      </c>
      <c r="G3488" s="41">
        <v>11914</v>
      </c>
      <c r="H3488" s="41">
        <v>444</v>
      </c>
      <c r="I3488" s="41">
        <v>1112</v>
      </c>
      <c r="J3488" s="41">
        <v>211</v>
      </c>
      <c r="K3488" s="41">
        <v>0.28029999999999999</v>
      </c>
      <c r="L3488" s="48">
        <v>590000</v>
      </c>
      <c r="M3488" s="49"/>
    </row>
    <row r="3489" spans="1:13" x14ac:dyDescent="0.25">
      <c r="A3489" s="40">
        <v>28998</v>
      </c>
      <c r="B3489" s="41">
        <v>26942</v>
      </c>
      <c r="C3489" s="41">
        <v>31096</v>
      </c>
      <c r="D3489" s="41">
        <v>31842</v>
      </c>
      <c r="E3489" s="41">
        <v>24169</v>
      </c>
      <c r="F3489" s="41">
        <v>28072</v>
      </c>
      <c r="G3489" s="41">
        <v>7726</v>
      </c>
      <c r="H3489" s="41">
        <v>334</v>
      </c>
      <c r="I3489" s="41">
        <v>778</v>
      </c>
      <c r="J3489" s="41">
        <v>203</v>
      </c>
      <c r="K3489" s="41">
        <v>0.16200000000000001</v>
      </c>
      <c r="L3489" s="48">
        <v>560000</v>
      </c>
      <c r="M3489" s="49"/>
    </row>
    <row r="3490" spans="1:13" x14ac:dyDescent="0.25">
      <c r="A3490" s="40">
        <v>20291</v>
      </c>
      <c r="B3490" s="41">
        <v>26078</v>
      </c>
      <c r="C3490" s="41">
        <v>22618</v>
      </c>
      <c r="D3490" s="41">
        <v>30661</v>
      </c>
      <c r="E3490" s="41">
        <v>5754</v>
      </c>
      <c r="F3490" s="41">
        <v>13714</v>
      </c>
      <c r="G3490" s="41">
        <v>8624</v>
      </c>
      <c r="H3490" s="41">
        <v>393</v>
      </c>
      <c r="I3490" s="41">
        <v>1031</v>
      </c>
      <c r="J3490" s="41">
        <v>235</v>
      </c>
      <c r="K3490" s="41">
        <v>0.67959999999999998</v>
      </c>
      <c r="L3490" s="48">
        <v>562500</v>
      </c>
      <c r="M3490" s="49"/>
    </row>
    <row r="3491" spans="1:13" x14ac:dyDescent="0.25">
      <c r="A3491" s="40">
        <v>20433</v>
      </c>
      <c r="B3491" s="41">
        <v>21566</v>
      </c>
      <c r="C3491" s="41">
        <v>29975</v>
      </c>
      <c r="D3491" s="41">
        <v>29053</v>
      </c>
      <c r="E3491" s="41">
        <v>16811</v>
      </c>
      <c r="F3491" s="41">
        <v>11745</v>
      </c>
      <c r="G3491" s="41">
        <v>12879</v>
      </c>
      <c r="H3491" s="41">
        <v>390</v>
      </c>
      <c r="I3491" s="41">
        <v>1038</v>
      </c>
      <c r="J3491" s="41">
        <v>202</v>
      </c>
      <c r="K3491" s="41">
        <v>0.2417</v>
      </c>
      <c r="L3491" s="48">
        <v>551250</v>
      </c>
      <c r="M3491" s="49"/>
    </row>
    <row r="3492" spans="1:13" x14ac:dyDescent="0.25">
      <c r="A3492" s="40">
        <v>23057</v>
      </c>
      <c r="B3492" s="41">
        <v>28870</v>
      </c>
      <c r="C3492" s="41">
        <v>28572</v>
      </c>
      <c r="D3492" s="41">
        <v>26849</v>
      </c>
      <c r="E3492" s="41">
        <v>19357</v>
      </c>
      <c r="F3492" s="41">
        <v>22810</v>
      </c>
      <c r="G3492" s="41">
        <v>11488</v>
      </c>
      <c r="H3492" s="41">
        <v>258</v>
      </c>
      <c r="I3492" s="41">
        <v>910</v>
      </c>
      <c r="J3492" s="41">
        <v>200</v>
      </c>
      <c r="K3492" s="41">
        <v>0.36559999999999998</v>
      </c>
      <c r="L3492" s="48">
        <v>500000</v>
      </c>
      <c r="M3492" s="49"/>
    </row>
    <row r="3493" spans="1:13" x14ac:dyDescent="0.25">
      <c r="A3493" s="40">
        <v>18827</v>
      </c>
      <c r="B3493" s="41">
        <v>22086</v>
      </c>
      <c r="C3493" s="41">
        <v>24779</v>
      </c>
      <c r="D3493" s="41">
        <v>26445</v>
      </c>
      <c r="E3493" s="41">
        <v>21123</v>
      </c>
      <c r="F3493" s="41">
        <v>22058</v>
      </c>
      <c r="G3493" s="41">
        <v>4884</v>
      </c>
      <c r="H3493" s="41">
        <v>350</v>
      </c>
      <c r="I3493" s="41">
        <v>1123</v>
      </c>
      <c r="J3493" s="41">
        <v>291</v>
      </c>
      <c r="K3493" s="41">
        <v>0.20830000000000001</v>
      </c>
      <c r="L3493" s="48">
        <v>495000</v>
      </c>
      <c r="M3493" s="49"/>
    </row>
    <row r="3494" spans="1:13" x14ac:dyDescent="0.25">
      <c r="A3494" s="40">
        <v>11319</v>
      </c>
      <c r="B3494" s="41">
        <v>12385</v>
      </c>
      <c r="C3494" s="41">
        <v>14424</v>
      </c>
      <c r="D3494" s="41">
        <v>21287</v>
      </c>
      <c r="E3494" s="41">
        <v>13852</v>
      </c>
      <c r="F3494" s="41">
        <v>5715</v>
      </c>
      <c r="G3494" s="41">
        <v>16896</v>
      </c>
      <c r="H3494" s="41">
        <v>387</v>
      </c>
      <c r="I3494" s="41">
        <v>1120</v>
      </c>
      <c r="J3494" s="41">
        <v>253</v>
      </c>
      <c r="K3494" s="41">
        <v>0.23860000000000001</v>
      </c>
      <c r="L3494" s="48">
        <v>515000</v>
      </c>
      <c r="M3494" s="49"/>
    </row>
    <row r="3495" spans="1:13" x14ac:dyDescent="0.25">
      <c r="A3495" s="40">
        <v>27832</v>
      </c>
      <c r="B3495" s="41">
        <v>30041</v>
      </c>
      <c r="C3495" s="41">
        <v>29961</v>
      </c>
      <c r="D3495" s="41">
        <v>32248</v>
      </c>
      <c r="E3495" s="41">
        <v>12601</v>
      </c>
      <c r="F3495" s="41">
        <v>19926</v>
      </c>
      <c r="G3495" s="41">
        <v>11401</v>
      </c>
      <c r="H3495" s="41">
        <v>359</v>
      </c>
      <c r="I3495" s="41">
        <v>1111</v>
      </c>
      <c r="J3495" s="41">
        <v>340</v>
      </c>
      <c r="K3495" s="41">
        <v>0.29189999999999999</v>
      </c>
      <c r="L3495" s="48">
        <v>497500</v>
      </c>
      <c r="M3495" s="49"/>
    </row>
    <row r="3496" spans="1:13" x14ac:dyDescent="0.25">
      <c r="A3496" s="40">
        <v>25279</v>
      </c>
      <c r="B3496" s="41">
        <v>27712</v>
      </c>
      <c r="C3496" s="41">
        <v>29706</v>
      </c>
      <c r="D3496" s="41">
        <v>31891</v>
      </c>
      <c r="E3496" s="41">
        <v>13935</v>
      </c>
      <c r="F3496" s="41">
        <v>22831</v>
      </c>
      <c r="G3496" s="41">
        <v>10048</v>
      </c>
      <c r="H3496" s="41">
        <v>336</v>
      </c>
      <c r="I3496" s="41">
        <v>991</v>
      </c>
      <c r="J3496" s="41">
        <v>310</v>
      </c>
      <c r="K3496" s="41">
        <v>0.2223</v>
      </c>
      <c r="L3496" s="48">
        <v>687500</v>
      </c>
      <c r="M3496" s="49"/>
    </row>
    <row r="3497" spans="1:13" x14ac:dyDescent="0.25">
      <c r="A3497" s="40">
        <v>29464</v>
      </c>
      <c r="B3497" s="41">
        <v>29161</v>
      </c>
      <c r="C3497" s="41">
        <v>29316</v>
      </c>
      <c r="D3497" s="41">
        <v>31810</v>
      </c>
      <c r="E3497" s="41">
        <v>20434</v>
      </c>
      <c r="F3497" s="41">
        <v>11601</v>
      </c>
      <c r="G3497" s="41">
        <v>14568</v>
      </c>
      <c r="H3497" s="41">
        <v>349</v>
      </c>
      <c r="I3497" s="41">
        <v>995</v>
      </c>
      <c r="J3497" s="41">
        <v>374</v>
      </c>
      <c r="K3497" s="41">
        <v>0.2964</v>
      </c>
      <c r="L3497" s="48">
        <v>530000</v>
      </c>
      <c r="M3497" s="49"/>
    </row>
    <row r="3498" spans="1:13" x14ac:dyDescent="0.25">
      <c r="A3498" s="40">
        <v>5933</v>
      </c>
      <c r="B3498" s="41">
        <v>8968</v>
      </c>
      <c r="C3498" s="41">
        <v>19007</v>
      </c>
      <c r="D3498" s="41">
        <v>14848</v>
      </c>
      <c r="E3498" s="41">
        <v>12896</v>
      </c>
      <c r="F3498" s="41">
        <v>2652</v>
      </c>
      <c r="G3498" s="41">
        <v>5797</v>
      </c>
      <c r="H3498" s="41">
        <v>435</v>
      </c>
      <c r="I3498" s="41">
        <v>1372</v>
      </c>
      <c r="J3498" s="41">
        <v>119</v>
      </c>
      <c r="K3498" s="41">
        <v>0.11219999999999999</v>
      </c>
      <c r="L3498" s="48">
        <v>535000</v>
      </c>
      <c r="M3498" s="49"/>
    </row>
    <row r="3499" spans="1:13" x14ac:dyDescent="0.25">
      <c r="A3499" s="40">
        <v>13992</v>
      </c>
      <c r="B3499" s="41">
        <v>14156</v>
      </c>
      <c r="C3499" s="41">
        <v>28001</v>
      </c>
      <c r="D3499" s="41">
        <v>17334</v>
      </c>
      <c r="E3499" s="41">
        <v>9627</v>
      </c>
      <c r="F3499" s="41">
        <v>7833</v>
      </c>
      <c r="G3499" s="41">
        <v>9318</v>
      </c>
      <c r="H3499" s="41">
        <v>344</v>
      </c>
      <c r="I3499" s="41">
        <v>1390</v>
      </c>
      <c r="J3499" s="41">
        <v>223</v>
      </c>
      <c r="K3499" s="41">
        <v>0.2354</v>
      </c>
      <c r="L3499" s="48">
        <v>505000</v>
      </c>
      <c r="M3499" s="49"/>
    </row>
    <row r="3500" spans="1:13" x14ac:dyDescent="0.25">
      <c r="A3500" s="40">
        <v>11828</v>
      </c>
      <c r="B3500" s="41">
        <v>15306</v>
      </c>
      <c r="C3500" s="41">
        <v>25139</v>
      </c>
      <c r="D3500" s="41">
        <v>15499</v>
      </c>
      <c r="E3500" s="41">
        <v>14139</v>
      </c>
      <c r="F3500" s="41">
        <v>8216</v>
      </c>
      <c r="G3500" s="41">
        <v>3241</v>
      </c>
      <c r="H3500" s="41">
        <v>249</v>
      </c>
      <c r="I3500" s="41">
        <v>1675</v>
      </c>
      <c r="J3500" s="41">
        <v>163</v>
      </c>
      <c r="K3500" s="41">
        <v>0.14560000000000001</v>
      </c>
      <c r="L3500" s="48">
        <v>725000</v>
      </c>
      <c r="M3500" s="49"/>
    </row>
    <row r="3501" spans="1:13" x14ac:dyDescent="0.25">
      <c r="A3501" s="40">
        <v>7305</v>
      </c>
      <c r="B3501" s="41">
        <v>8771</v>
      </c>
      <c r="C3501" s="41">
        <v>22165</v>
      </c>
      <c r="D3501" s="41">
        <v>12923</v>
      </c>
      <c r="E3501" s="41">
        <v>14374</v>
      </c>
      <c r="F3501" s="41">
        <v>2299</v>
      </c>
      <c r="G3501" s="41">
        <v>8931</v>
      </c>
      <c r="H3501" s="41">
        <v>340</v>
      </c>
      <c r="I3501" s="41">
        <v>1346</v>
      </c>
      <c r="J3501" s="41">
        <v>169</v>
      </c>
      <c r="K3501" s="41">
        <v>9.74E-2</v>
      </c>
      <c r="L3501" s="48">
        <v>545000</v>
      </c>
      <c r="M3501" s="49"/>
    </row>
    <row r="3502" spans="1:13" x14ac:dyDescent="0.25">
      <c r="A3502" s="40">
        <v>9217</v>
      </c>
      <c r="B3502" s="41">
        <v>15610</v>
      </c>
      <c r="C3502" s="41">
        <v>24176</v>
      </c>
      <c r="D3502" s="41">
        <v>15830</v>
      </c>
      <c r="E3502" s="41">
        <v>8197</v>
      </c>
      <c r="F3502" s="41">
        <v>4451</v>
      </c>
      <c r="G3502" s="41">
        <v>3802</v>
      </c>
      <c r="H3502" s="41">
        <v>362</v>
      </c>
      <c r="I3502" s="41">
        <v>1667</v>
      </c>
      <c r="J3502" s="41">
        <v>168</v>
      </c>
      <c r="K3502" s="41">
        <v>0.15090000000000001</v>
      </c>
      <c r="L3502" s="48">
        <v>440000</v>
      </c>
      <c r="M3502" s="49"/>
    </row>
    <row r="3503" spans="1:13" x14ac:dyDescent="0.25">
      <c r="A3503" s="40">
        <v>5810</v>
      </c>
      <c r="B3503" s="41">
        <v>9464</v>
      </c>
      <c r="C3503" s="41">
        <v>21183</v>
      </c>
      <c r="D3503" s="41">
        <v>10289</v>
      </c>
      <c r="E3503" s="41">
        <v>5316</v>
      </c>
      <c r="F3503" s="41">
        <v>5102</v>
      </c>
      <c r="G3503" s="41">
        <v>8679</v>
      </c>
      <c r="H3503" s="41">
        <v>311</v>
      </c>
      <c r="I3503" s="41">
        <v>1342</v>
      </c>
      <c r="J3503" s="41">
        <v>196</v>
      </c>
      <c r="K3503" s="41">
        <v>0.1115</v>
      </c>
      <c r="L3503" s="48">
        <v>402500</v>
      </c>
      <c r="M3503" s="49"/>
    </row>
    <row r="3504" spans="1:13" x14ac:dyDescent="0.25">
      <c r="A3504" s="40">
        <v>4544</v>
      </c>
      <c r="B3504" s="41">
        <v>8053</v>
      </c>
      <c r="C3504" s="41">
        <v>17415</v>
      </c>
      <c r="D3504" s="41">
        <v>15345</v>
      </c>
      <c r="E3504" s="41">
        <v>1968</v>
      </c>
      <c r="F3504" s="41">
        <v>3912</v>
      </c>
      <c r="G3504" s="41">
        <v>6247</v>
      </c>
      <c r="H3504" s="41">
        <v>291</v>
      </c>
      <c r="I3504" s="41">
        <v>921</v>
      </c>
      <c r="J3504" s="41">
        <v>180</v>
      </c>
      <c r="K3504" s="41">
        <v>8.6800000000000002E-2</v>
      </c>
      <c r="L3504" s="48">
        <v>449995</v>
      </c>
      <c r="M3504" s="49"/>
    </row>
    <row r="3505" spans="1:13" x14ac:dyDescent="0.25">
      <c r="A3505" s="40">
        <v>15006</v>
      </c>
      <c r="B3505" s="41">
        <v>16761</v>
      </c>
      <c r="C3505" s="41">
        <v>25023</v>
      </c>
      <c r="D3505" s="41">
        <v>20684</v>
      </c>
      <c r="E3505" s="41">
        <v>2557</v>
      </c>
      <c r="F3505" s="41">
        <v>5366</v>
      </c>
      <c r="G3505" s="41">
        <v>2706</v>
      </c>
      <c r="H3505" s="41">
        <v>282</v>
      </c>
      <c r="I3505" s="41">
        <v>1404</v>
      </c>
      <c r="J3505" s="41">
        <v>162</v>
      </c>
      <c r="K3505" s="41">
        <v>0.1497</v>
      </c>
      <c r="L3505" s="48">
        <v>600000</v>
      </c>
      <c r="M3505" s="49"/>
    </row>
    <row r="3506" spans="1:13" x14ac:dyDescent="0.25">
      <c r="A3506" s="40">
        <v>4661</v>
      </c>
      <c r="B3506" s="41">
        <v>6387</v>
      </c>
      <c r="C3506" s="41">
        <v>21593</v>
      </c>
      <c r="D3506" s="41">
        <v>11968</v>
      </c>
      <c r="E3506" s="41">
        <v>10430</v>
      </c>
      <c r="F3506" s="41">
        <v>3579</v>
      </c>
      <c r="G3506" s="41">
        <v>7358</v>
      </c>
      <c r="H3506" s="41">
        <v>485</v>
      </c>
      <c r="I3506" s="41">
        <v>1279</v>
      </c>
      <c r="J3506" s="41">
        <v>161</v>
      </c>
      <c r="K3506" s="41">
        <v>8.6900000000000005E-2</v>
      </c>
      <c r="L3506" s="48">
        <v>440750</v>
      </c>
      <c r="M3506" s="49"/>
    </row>
    <row r="3507" spans="1:13" x14ac:dyDescent="0.25">
      <c r="A3507" s="40">
        <v>7314</v>
      </c>
      <c r="B3507" s="41">
        <v>5394</v>
      </c>
      <c r="C3507" s="41">
        <v>15464</v>
      </c>
      <c r="D3507" s="41">
        <v>3818</v>
      </c>
      <c r="E3507" s="41">
        <v>2055</v>
      </c>
      <c r="F3507" s="41">
        <v>4684</v>
      </c>
      <c r="G3507" s="41">
        <v>2972</v>
      </c>
      <c r="H3507" s="41">
        <v>320</v>
      </c>
      <c r="I3507" s="41">
        <v>1304</v>
      </c>
      <c r="J3507" s="41">
        <v>119</v>
      </c>
      <c r="K3507" s="41">
        <v>0.1193</v>
      </c>
      <c r="L3507" s="48">
        <v>560000</v>
      </c>
      <c r="M3507" s="49"/>
    </row>
    <row r="3508" spans="1:13" x14ac:dyDescent="0.25">
      <c r="A3508" s="40">
        <v>6446</v>
      </c>
      <c r="B3508" s="41">
        <v>12557</v>
      </c>
      <c r="C3508" s="41">
        <v>22033</v>
      </c>
      <c r="D3508" s="41">
        <v>12062</v>
      </c>
      <c r="E3508" s="41">
        <v>2989</v>
      </c>
      <c r="F3508" s="41">
        <v>3893</v>
      </c>
      <c r="G3508" s="41">
        <v>4430</v>
      </c>
      <c r="H3508" s="41">
        <v>486</v>
      </c>
      <c r="I3508" s="41">
        <v>1561</v>
      </c>
      <c r="J3508" s="41">
        <v>179</v>
      </c>
      <c r="K3508" s="41">
        <v>0.13869999999999999</v>
      </c>
      <c r="L3508" s="48">
        <v>375000</v>
      </c>
      <c r="M3508" s="49"/>
    </row>
    <row r="3509" spans="1:13" x14ac:dyDescent="0.25">
      <c r="A3509" s="40">
        <v>8662</v>
      </c>
      <c r="B3509" s="41">
        <v>11406</v>
      </c>
      <c r="C3509" s="41">
        <v>22193</v>
      </c>
      <c r="D3509" s="41">
        <v>16019</v>
      </c>
      <c r="E3509" s="41">
        <v>7498</v>
      </c>
      <c r="F3509" s="41">
        <v>4155</v>
      </c>
      <c r="G3509" s="41">
        <v>4921</v>
      </c>
      <c r="H3509" s="41">
        <v>234</v>
      </c>
      <c r="I3509" s="41">
        <v>1419</v>
      </c>
      <c r="J3509" s="41">
        <v>138</v>
      </c>
      <c r="K3509" s="41">
        <v>0.1187</v>
      </c>
      <c r="L3509" s="48">
        <v>567000</v>
      </c>
      <c r="M3509" s="49"/>
    </row>
    <row r="3510" spans="1:13" x14ac:dyDescent="0.25">
      <c r="A3510" s="40">
        <v>6060</v>
      </c>
      <c r="B3510" s="41">
        <v>7695</v>
      </c>
      <c r="C3510" s="41">
        <v>16835</v>
      </c>
      <c r="D3510" s="41">
        <v>11415</v>
      </c>
      <c r="E3510" s="41">
        <v>13601</v>
      </c>
      <c r="F3510" s="41">
        <v>5395</v>
      </c>
      <c r="G3510" s="41">
        <v>1452</v>
      </c>
      <c r="H3510" s="41">
        <v>417</v>
      </c>
      <c r="I3510" s="41">
        <v>1354</v>
      </c>
      <c r="J3510" s="41">
        <v>161</v>
      </c>
      <c r="K3510" s="41">
        <v>8.8200000000000001E-2</v>
      </c>
      <c r="L3510" s="48">
        <v>345000</v>
      </c>
      <c r="M3510" s="49"/>
    </row>
    <row r="3511" spans="1:13" x14ac:dyDescent="0.25">
      <c r="A3511" s="40">
        <v>5254</v>
      </c>
      <c r="B3511" s="41">
        <v>10527</v>
      </c>
      <c r="C3511" s="41">
        <v>18955</v>
      </c>
      <c r="D3511" s="41">
        <v>10582</v>
      </c>
      <c r="E3511" s="41">
        <v>6929</v>
      </c>
      <c r="F3511" s="41">
        <v>4207</v>
      </c>
      <c r="G3511" s="41">
        <v>4717</v>
      </c>
      <c r="H3511" s="41">
        <v>223</v>
      </c>
      <c r="I3511" s="41">
        <v>973</v>
      </c>
      <c r="J3511" s="41">
        <v>158</v>
      </c>
      <c r="K3511" s="41">
        <v>0.107</v>
      </c>
      <c r="L3511" s="48">
        <v>385000</v>
      </c>
      <c r="M3511" s="49"/>
    </row>
    <row r="3512" spans="1:13" x14ac:dyDescent="0.25">
      <c r="A3512" s="40">
        <v>18437</v>
      </c>
      <c r="B3512" s="41">
        <v>25684</v>
      </c>
      <c r="C3512" s="41">
        <v>28607</v>
      </c>
      <c r="D3512" s="41">
        <v>16787</v>
      </c>
      <c r="E3512" s="41">
        <v>23429</v>
      </c>
      <c r="F3512" s="41">
        <v>4027</v>
      </c>
      <c r="G3512" s="41">
        <v>3183</v>
      </c>
      <c r="H3512" s="41">
        <v>260</v>
      </c>
      <c r="I3512" s="41">
        <v>3165</v>
      </c>
      <c r="J3512" s="41">
        <v>141</v>
      </c>
      <c r="K3512" s="41">
        <v>0.28270000000000001</v>
      </c>
      <c r="L3512" s="48">
        <v>690000</v>
      </c>
      <c r="M3512" s="49"/>
    </row>
    <row r="3513" spans="1:13" x14ac:dyDescent="0.25">
      <c r="A3513" s="40">
        <v>13362</v>
      </c>
      <c r="B3513" s="41">
        <v>15626</v>
      </c>
      <c r="C3513" s="41">
        <v>19838</v>
      </c>
      <c r="D3513" s="41">
        <v>17064</v>
      </c>
      <c r="E3513" s="41">
        <v>13383</v>
      </c>
      <c r="F3513" s="41">
        <v>5728</v>
      </c>
      <c r="G3513" s="41">
        <v>1977</v>
      </c>
      <c r="H3513" s="41">
        <v>263</v>
      </c>
      <c r="I3513" s="41">
        <v>2042</v>
      </c>
      <c r="J3513" s="41">
        <v>158</v>
      </c>
      <c r="K3513" s="41">
        <v>0.23449999999999999</v>
      </c>
      <c r="L3513" s="48">
        <v>632500</v>
      </c>
      <c r="M3513" s="49"/>
    </row>
    <row r="3514" spans="1:13" x14ac:dyDescent="0.25">
      <c r="A3514" s="40">
        <v>14139</v>
      </c>
      <c r="B3514" s="41">
        <v>12024</v>
      </c>
      <c r="C3514" s="41">
        <v>13869</v>
      </c>
      <c r="D3514" s="41">
        <v>11944</v>
      </c>
      <c r="E3514" s="41">
        <v>4646</v>
      </c>
      <c r="F3514" s="41">
        <v>6360</v>
      </c>
      <c r="G3514" s="41">
        <v>1206</v>
      </c>
      <c r="H3514" s="41">
        <v>368</v>
      </c>
      <c r="I3514" s="41">
        <v>1390</v>
      </c>
      <c r="J3514" s="41">
        <v>116</v>
      </c>
      <c r="K3514" s="41">
        <v>0.1077</v>
      </c>
      <c r="L3514" s="48">
        <v>920000</v>
      </c>
      <c r="M3514" s="49"/>
    </row>
    <row r="3515" spans="1:13" x14ac:dyDescent="0.25">
      <c r="A3515" s="40">
        <v>4117</v>
      </c>
      <c r="B3515" s="41">
        <v>4195</v>
      </c>
      <c r="C3515" s="41">
        <v>20327</v>
      </c>
      <c r="D3515" s="41">
        <v>5654</v>
      </c>
      <c r="E3515" s="41">
        <v>11084</v>
      </c>
      <c r="F3515" s="41">
        <v>3364</v>
      </c>
      <c r="G3515" s="41">
        <v>3103</v>
      </c>
      <c r="H3515" s="41">
        <v>254</v>
      </c>
      <c r="I3515" s="41">
        <v>1225</v>
      </c>
      <c r="J3515" s="41">
        <v>113</v>
      </c>
      <c r="K3515" s="41">
        <v>0.12230000000000001</v>
      </c>
      <c r="L3515" s="48">
        <v>428750</v>
      </c>
      <c r="M3515" s="49"/>
    </row>
    <row r="3516" spans="1:13" ht="15.75" thickBot="1" x14ac:dyDescent="0.3">
      <c r="A3516" s="42">
        <v>10051</v>
      </c>
      <c r="B3516" s="43">
        <v>14520</v>
      </c>
      <c r="C3516" s="43">
        <v>19265</v>
      </c>
      <c r="D3516" s="43">
        <v>7417</v>
      </c>
      <c r="E3516" s="43">
        <v>898</v>
      </c>
      <c r="F3516" s="43">
        <v>6390</v>
      </c>
      <c r="G3516" s="43">
        <v>779</v>
      </c>
      <c r="H3516" s="43">
        <v>205</v>
      </c>
      <c r="I3516" s="43">
        <v>1529</v>
      </c>
      <c r="J3516" s="43">
        <v>147</v>
      </c>
      <c r="K3516" s="43">
        <v>0.221</v>
      </c>
      <c r="L3516" s="50">
        <v>747500</v>
      </c>
      <c r="M3516" s="51"/>
    </row>
    <row r="3517" spans="1:13" hidden="1" x14ac:dyDescent="0.25">
      <c r="A3517" s="40">
        <v>13969</v>
      </c>
      <c r="B3517" s="41">
        <v>17577</v>
      </c>
      <c r="C3517" s="41">
        <v>29616</v>
      </c>
      <c r="D3517" s="41">
        <v>18030</v>
      </c>
      <c r="E3517" s="41">
        <v>27337</v>
      </c>
      <c r="F3517" s="41">
        <v>4961</v>
      </c>
      <c r="G3517" s="41">
        <v>3309</v>
      </c>
      <c r="H3517" s="41">
        <v>171</v>
      </c>
      <c r="I3517" s="41">
        <v>1744</v>
      </c>
      <c r="J3517" s="41">
        <v>248</v>
      </c>
      <c r="K3517" s="41">
        <v>0.2354</v>
      </c>
      <c r="L3517" s="48">
        <v>1980000</v>
      </c>
      <c r="M3517" s="49" t="s">
        <v>9065</v>
      </c>
    </row>
    <row r="3518" spans="1:13" ht="15.75" thickTop="1" x14ac:dyDescent="0.25">
      <c r="A3518" s="38">
        <v>32242</v>
      </c>
      <c r="B3518" s="39">
        <v>32748</v>
      </c>
      <c r="C3518" s="39">
        <v>12049</v>
      </c>
      <c r="D3518" s="39">
        <v>24603</v>
      </c>
      <c r="E3518" s="39">
        <v>21834</v>
      </c>
      <c r="F3518" s="39">
        <v>7172</v>
      </c>
      <c r="G3518" s="39">
        <v>1412</v>
      </c>
      <c r="H3518" s="39">
        <v>196</v>
      </c>
      <c r="I3518" s="39">
        <v>3010</v>
      </c>
      <c r="J3518" s="39">
        <v>85</v>
      </c>
      <c r="K3518" s="39">
        <v>9.4200000000000006E-2</v>
      </c>
      <c r="L3518" s="46">
        <v>700000</v>
      </c>
      <c r="M3518" s="47"/>
    </row>
    <row r="3519" spans="1:13" x14ac:dyDescent="0.25">
      <c r="A3519" s="40">
        <v>20157</v>
      </c>
      <c r="B3519" s="41">
        <v>28564</v>
      </c>
      <c r="C3519" s="41">
        <v>30044</v>
      </c>
      <c r="D3519" s="41">
        <v>12296</v>
      </c>
      <c r="E3519" s="41">
        <v>4559</v>
      </c>
      <c r="F3519" s="41">
        <v>3302</v>
      </c>
      <c r="G3519" s="41">
        <v>44</v>
      </c>
      <c r="H3519" s="41">
        <v>137</v>
      </c>
      <c r="I3519" s="41">
        <v>1227</v>
      </c>
      <c r="J3519" s="41">
        <v>71</v>
      </c>
      <c r="K3519" s="41">
        <v>9.6000000000000002E-2</v>
      </c>
      <c r="L3519" s="48">
        <v>391250</v>
      </c>
      <c r="M3519" s="49"/>
    </row>
    <row r="3520" spans="1:13" x14ac:dyDescent="0.25">
      <c r="A3520" s="40">
        <v>4984</v>
      </c>
      <c r="B3520" s="41">
        <v>9127</v>
      </c>
      <c r="C3520" s="41">
        <v>27062</v>
      </c>
      <c r="D3520" s="41">
        <v>11441</v>
      </c>
      <c r="E3520" s="41">
        <v>9057</v>
      </c>
      <c r="F3520" s="41">
        <v>2022</v>
      </c>
      <c r="G3520" s="41">
        <v>6816</v>
      </c>
      <c r="H3520" s="41">
        <v>317</v>
      </c>
      <c r="I3520" s="41">
        <v>1164</v>
      </c>
      <c r="J3520" s="41">
        <v>107</v>
      </c>
      <c r="K3520" s="41">
        <v>7.7200000000000005E-2</v>
      </c>
      <c r="L3520" s="48">
        <v>820000</v>
      </c>
      <c r="M3520" s="49"/>
    </row>
    <row r="3521" spans="1:13" x14ac:dyDescent="0.25">
      <c r="A3521" s="40">
        <v>14184</v>
      </c>
      <c r="B3521" s="41">
        <v>20889</v>
      </c>
      <c r="C3521" s="41">
        <v>28310</v>
      </c>
      <c r="D3521" s="41">
        <v>12294</v>
      </c>
      <c r="E3521" s="41">
        <v>16746</v>
      </c>
      <c r="F3521" s="41">
        <v>2517</v>
      </c>
      <c r="G3521" s="41">
        <v>5022</v>
      </c>
      <c r="H3521" s="41">
        <v>234</v>
      </c>
      <c r="I3521" s="41">
        <v>1645</v>
      </c>
      <c r="J3521" s="41">
        <v>89</v>
      </c>
      <c r="K3521" s="41">
        <v>0.15310000000000001</v>
      </c>
      <c r="L3521" s="48">
        <v>540000</v>
      </c>
      <c r="M3521" s="49"/>
    </row>
    <row r="3522" spans="1:13" x14ac:dyDescent="0.25">
      <c r="A3522" s="40">
        <v>3016</v>
      </c>
      <c r="B3522" s="41">
        <v>6814</v>
      </c>
      <c r="C3522" s="41">
        <v>21317</v>
      </c>
      <c r="D3522" s="41">
        <v>12494</v>
      </c>
      <c r="E3522" s="41">
        <v>11221</v>
      </c>
      <c r="F3522" s="41">
        <v>3480</v>
      </c>
      <c r="G3522" s="41">
        <v>9061</v>
      </c>
      <c r="H3522" s="41">
        <v>275</v>
      </c>
      <c r="I3522" s="41">
        <v>977</v>
      </c>
      <c r="J3522" s="41">
        <v>124</v>
      </c>
      <c r="K3522" s="41">
        <v>5.4399999999999997E-2</v>
      </c>
      <c r="L3522" s="48">
        <v>397500</v>
      </c>
      <c r="M3522" s="49"/>
    </row>
    <row r="3523" spans="1:13" x14ac:dyDescent="0.25">
      <c r="A3523" s="40">
        <v>15499</v>
      </c>
      <c r="B3523" s="41">
        <v>22854</v>
      </c>
      <c r="C3523" s="41">
        <v>28323</v>
      </c>
      <c r="D3523" s="41">
        <v>18525</v>
      </c>
      <c r="E3523" s="41">
        <v>7899</v>
      </c>
      <c r="F3523" s="41">
        <v>4851</v>
      </c>
      <c r="G3523" s="41">
        <v>6098</v>
      </c>
      <c r="H3523" s="41">
        <v>289</v>
      </c>
      <c r="I3523" s="41">
        <v>1671</v>
      </c>
      <c r="J3523" s="41">
        <v>125</v>
      </c>
      <c r="K3523" s="41">
        <v>9.3600000000000003E-2</v>
      </c>
      <c r="L3523" s="48">
        <v>612500</v>
      </c>
      <c r="M3523" s="49"/>
    </row>
    <row r="3524" spans="1:13" x14ac:dyDescent="0.25">
      <c r="A3524" s="40">
        <v>3544</v>
      </c>
      <c r="B3524" s="41">
        <v>5106</v>
      </c>
      <c r="C3524" s="41">
        <v>18606</v>
      </c>
      <c r="D3524" s="41">
        <v>9858</v>
      </c>
      <c r="E3524" s="41">
        <v>974</v>
      </c>
      <c r="F3524" s="41">
        <v>3965</v>
      </c>
      <c r="G3524" s="41">
        <v>6438</v>
      </c>
      <c r="H3524" s="41">
        <v>284</v>
      </c>
      <c r="I3524" s="41">
        <v>728</v>
      </c>
      <c r="J3524" s="41">
        <v>106</v>
      </c>
      <c r="K3524" s="41">
        <v>6.0699999999999997E-2</v>
      </c>
      <c r="L3524" s="48">
        <v>450000</v>
      </c>
      <c r="M3524" s="49"/>
    </row>
    <row r="3525" spans="1:13" x14ac:dyDescent="0.25">
      <c r="A3525" s="40">
        <v>19891</v>
      </c>
      <c r="B3525" s="41">
        <v>21442</v>
      </c>
      <c r="C3525" s="41">
        <v>29892</v>
      </c>
      <c r="D3525" s="41">
        <v>22436</v>
      </c>
      <c r="E3525" s="41">
        <v>6334</v>
      </c>
      <c r="F3525" s="41">
        <v>3686</v>
      </c>
      <c r="G3525" s="41">
        <v>10627</v>
      </c>
      <c r="H3525" s="41">
        <v>394</v>
      </c>
      <c r="I3525" s="41">
        <v>1166</v>
      </c>
      <c r="J3525" s="41">
        <v>227</v>
      </c>
      <c r="K3525" s="41">
        <v>0.83789999999999998</v>
      </c>
      <c r="L3525" s="48">
        <v>420000</v>
      </c>
      <c r="M3525" s="49"/>
    </row>
    <row r="3526" spans="1:13" x14ac:dyDescent="0.25">
      <c r="A3526" s="40">
        <v>18200</v>
      </c>
      <c r="B3526" s="41">
        <v>18459</v>
      </c>
      <c r="C3526" s="41">
        <v>26509</v>
      </c>
      <c r="D3526" s="41">
        <v>22322</v>
      </c>
      <c r="E3526" s="41">
        <v>4436</v>
      </c>
      <c r="F3526" s="41">
        <v>9982</v>
      </c>
      <c r="G3526" s="41">
        <v>9256</v>
      </c>
      <c r="H3526" s="41">
        <v>463</v>
      </c>
      <c r="I3526" s="41">
        <v>1057</v>
      </c>
      <c r="J3526" s="41">
        <v>317</v>
      </c>
      <c r="K3526" s="41">
        <v>0.45800000000000002</v>
      </c>
      <c r="L3526" s="48">
        <v>679500</v>
      </c>
      <c r="M3526" s="49"/>
    </row>
    <row r="3527" spans="1:13" x14ac:dyDescent="0.25">
      <c r="A3527" s="40">
        <v>2081</v>
      </c>
      <c r="B3527" s="41">
        <v>4811</v>
      </c>
      <c r="C3527" s="41">
        <v>17537</v>
      </c>
      <c r="D3527" s="41">
        <v>6006</v>
      </c>
      <c r="E3527" s="41">
        <v>19587</v>
      </c>
      <c r="F3527" s="41">
        <v>5540</v>
      </c>
      <c r="G3527" s="41">
        <v>16688</v>
      </c>
      <c r="H3527" s="41">
        <v>457</v>
      </c>
      <c r="I3527" s="41">
        <v>984</v>
      </c>
      <c r="J3527" s="41">
        <v>114</v>
      </c>
      <c r="K3527" s="41">
        <v>0.13969999999999999</v>
      </c>
      <c r="L3527" s="48">
        <v>344975</v>
      </c>
      <c r="M3527" s="49"/>
    </row>
    <row r="3528" spans="1:13" x14ac:dyDescent="0.25">
      <c r="A3528" s="40">
        <v>16049</v>
      </c>
      <c r="B3528" s="41">
        <v>18666</v>
      </c>
      <c r="C3528" s="41">
        <v>31477</v>
      </c>
      <c r="D3528" s="41">
        <v>18374</v>
      </c>
      <c r="E3528" s="41">
        <v>7249</v>
      </c>
      <c r="F3528" s="41">
        <v>6013</v>
      </c>
      <c r="G3528" s="41">
        <v>11355</v>
      </c>
      <c r="H3528" s="41">
        <v>363</v>
      </c>
      <c r="I3528" s="41">
        <v>1220</v>
      </c>
      <c r="J3528" s="41">
        <v>173</v>
      </c>
      <c r="K3528" s="41">
        <v>0.26750000000000002</v>
      </c>
      <c r="L3528" s="48">
        <v>405000</v>
      </c>
      <c r="M3528" s="49"/>
    </row>
    <row r="3529" spans="1:13" x14ac:dyDescent="0.25">
      <c r="A3529" s="40">
        <v>16072</v>
      </c>
      <c r="B3529" s="41">
        <v>16969</v>
      </c>
      <c r="C3529" s="41">
        <v>29329</v>
      </c>
      <c r="D3529" s="41">
        <v>17096</v>
      </c>
      <c r="E3529" s="41">
        <v>16584</v>
      </c>
      <c r="F3529" s="41">
        <v>6280</v>
      </c>
      <c r="G3529" s="41">
        <v>8151</v>
      </c>
      <c r="H3529" s="41">
        <v>444</v>
      </c>
      <c r="I3529" s="41">
        <v>1449</v>
      </c>
      <c r="J3529" s="41">
        <v>206</v>
      </c>
      <c r="K3529" s="41">
        <v>0.2271</v>
      </c>
      <c r="L3529" s="48">
        <v>397500</v>
      </c>
      <c r="M3529" s="49"/>
    </row>
    <row r="3530" spans="1:13" x14ac:dyDescent="0.25">
      <c r="A3530" s="40">
        <v>7361</v>
      </c>
      <c r="B3530" s="41">
        <v>7838</v>
      </c>
      <c r="C3530" s="41">
        <v>18473</v>
      </c>
      <c r="D3530" s="41">
        <v>15227</v>
      </c>
      <c r="E3530" s="41">
        <v>14177</v>
      </c>
      <c r="F3530" s="41">
        <v>3892</v>
      </c>
      <c r="G3530" s="41">
        <v>9808</v>
      </c>
      <c r="H3530" s="41">
        <v>468</v>
      </c>
      <c r="I3530" s="41">
        <v>1252</v>
      </c>
      <c r="J3530" s="41">
        <v>236</v>
      </c>
      <c r="K3530" s="41">
        <v>0.24479999999999999</v>
      </c>
      <c r="L3530" s="48">
        <v>380000</v>
      </c>
      <c r="M3530" s="49"/>
    </row>
    <row r="3531" spans="1:13" x14ac:dyDescent="0.25">
      <c r="A3531" s="40">
        <v>22466</v>
      </c>
      <c r="B3531" s="41">
        <v>19281</v>
      </c>
      <c r="C3531" s="41">
        <v>29162</v>
      </c>
      <c r="D3531" s="41">
        <v>19591</v>
      </c>
      <c r="E3531" s="41">
        <v>7456</v>
      </c>
      <c r="F3531" s="41">
        <v>5565</v>
      </c>
      <c r="G3531" s="41">
        <v>8912</v>
      </c>
      <c r="H3531" s="41">
        <v>311</v>
      </c>
      <c r="I3531" s="41">
        <v>1017</v>
      </c>
      <c r="J3531" s="41">
        <v>238</v>
      </c>
      <c r="K3531" s="41">
        <v>1.0588</v>
      </c>
      <c r="L3531" s="48">
        <v>815000</v>
      </c>
      <c r="M3531" s="49"/>
    </row>
    <row r="3532" spans="1:13" x14ac:dyDescent="0.25">
      <c r="A3532" s="40">
        <v>17619</v>
      </c>
      <c r="B3532" s="41">
        <v>19573</v>
      </c>
      <c r="C3532" s="41">
        <v>30434</v>
      </c>
      <c r="D3532" s="41">
        <v>19874</v>
      </c>
      <c r="E3532" s="41">
        <v>11946</v>
      </c>
      <c r="F3532" s="41">
        <v>14483</v>
      </c>
      <c r="G3532" s="41">
        <v>4253</v>
      </c>
      <c r="H3532" s="41">
        <v>388</v>
      </c>
      <c r="I3532" s="41">
        <v>1242</v>
      </c>
      <c r="J3532" s="41">
        <v>163</v>
      </c>
      <c r="K3532" s="41">
        <v>0.1321</v>
      </c>
      <c r="L3532" s="48">
        <v>512500</v>
      </c>
      <c r="M3532" s="49"/>
    </row>
    <row r="3533" spans="1:13" x14ac:dyDescent="0.25">
      <c r="A3533" s="40">
        <v>16959</v>
      </c>
      <c r="B3533" s="41">
        <v>18226</v>
      </c>
      <c r="C3533" s="41">
        <v>29241</v>
      </c>
      <c r="D3533" s="41">
        <v>12952</v>
      </c>
      <c r="E3533" s="41">
        <v>12520</v>
      </c>
      <c r="F3533" s="41">
        <v>9943</v>
      </c>
      <c r="G3533" s="41">
        <v>3459</v>
      </c>
      <c r="H3533" s="41">
        <v>348</v>
      </c>
      <c r="I3533" s="41">
        <v>1549</v>
      </c>
      <c r="J3533" s="41">
        <v>235</v>
      </c>
      <c r="K3533" s="41">
        <v>0.20269999999999999</v>
      </c>
      <c r="L3533" s="48">
        <v>562500</v>
      </c>
      <c r="M3533" s="49"/>
    </row>
    <row r="3534" spans="1:13" x14ac:dyDescent="0.25">
      <c r="A3534" s="40">
        <v>17192</v>
      </c>
      <c r="B3534" s="41">
        <v>20987</v>
      </c>
      <c r="C3534" s="41">
        <v>29422</v>
      </c>
      <c r="D3534" s="41">
        <v>14997</v>
      </c>
      <c r="E3534" s="41">
        <v>12914</v>
      </c>
      <c r="F3534" s="41">
        <v>15900</v>
      </c>
      <c r="G3534" s="41">
        <v>2125</v>
      </c>
      <c r="H3534" s="41">
        <v>373</v>
      </c>
      <c r="I3534" s="41">
        <v>1122</v>
      </c>
      <c r="J3534" s="41">
        <v>153</v>
      </c>
      <c r="K3534" s="41">
        <v>0.1011</v>
      </c>
      <c r="L3534" s="48">
        <v>775000</v>
      </c>
      <c r="M3534" s="49"/>
    </row>
    <row r="3535" spans="1:13" x14ac:dyDescent="0.25">
      <c r="A3535" s="40">
        <v>15398</v>
      </c>
      <c r="B3535" s="41">
        <v>14737</v>
      </c>
      <c r="C3535" s="41">
        <v>27367</v>
      </c>
      <c r="D3535" s="41">
        <v>11223</v>
      </c>
      <c r="E3535" s="41">
        <v>16291</v>
      </c>
      <c r="F3535" s="41">
        <v>12922</v>
      </c>
      <c r="G3535" s="41">
        <v>7274</v>
      </c>
      <c r="H3535" s="41">
        <v>410</v>
      </c>
      <c r="I3535" s="41">
        <v>1473</v>
      </c>
      <c r="J3535" s="41">
        <v>204</v>
      </c>
      <c r="K3535" s="41">
        <v>0.1394</v>
      </c>
      <c r="L3535" s="48">
        <v>600000</v>
      </c>
      <c r="M3535" s="49"/>
    </row>
    <row r="3536" spans="1:13" x14ac:dyDescent="0.25">
      <c r="A3536" s="40">
        <v>20098</v>
      </c>
      <c r="B3536" s="41">
        <v>23410</v>
      </c>
      <c r="C3536" s="41">
        <v>31429</v>
      </c>
      <c r="D3536" s="41">
        <v>21154</v>
      </c>
      <c r="E3536" s="41">
        <v>18942</v>
      </c>
      <c r="F3536" s="41">
        <v>17084</v>
      </c>
      <c r="G3536" s="41">
        <v>5780</v>
      </c>
      <c r="H3536" s="41">
        <v>439</v>
      </c>
      <c r="I3536" s="41">
        <v>1254</v>
      </c>
      <c r="J3536" s="41">
        <v>118</v>
      </c>
      <c r="K3536" s="41">
        <v>0.11550000000000001</v>
      </c>
      <c r="L3536" s="48">
        <v>726000</v>
      </c>
      <c r="M3536" s="49"/>
    </row>
    <row r="3537" spans="1:13" x14ac:dyDescent="0.25">
      <c r="A3537" s="40">
        <v>17536</v>
      </c>
      <c r="B3537" s="41">
        <v>21117</v>
      </c>
      <c r="C3537" s="41">
        <v>27881</v>
      </c>
      <c r="D3537" s="41">
        <v>17875</v>
      </c>
      <c r="E3537" s="41">
        <v>17743</v>
      </c>
      <c r="F3537" s="41">
        <v>13580</v>
      </c>
      <c r="G3537" s="41">
        <v>7087</v>
      </c>
      <c r="H3537" s="41">
        <v>459</v>
      </c>
      <c r="I3537" s="41">
        <v>1204</v>
      </c>
      <c r="J3537" s="41">
        <v>179</v>
      </c>
      <c r="K3537" s="41">
        <v>0.16880000000000001</v>
      </c>
      <c r="L3537" s="48">
        <v>755000</v>
      </c>
      <c r="M3537" s="49"/>
    </row>
    <row r="3538" spans="1:13" x14ac:dyDescent="0.25">
      <c r="A3538" s="40">
        <v>16635</v>
      </c>
      <c r="B3538" s="41">
        <v>17928</v>
      </c>
      <c r="C3538" s="41">
        <v>27636</v>
      </c>
      <c r="D3538" s="41">
        <v>17991</v>
      </c>
      <c r="E3538" s="41">
        <v>16142</v>
      </c>
      <c r="F3538" s="41">
        <v>13371</v>
      </c>
      <c r="G3538" s="41">
        <v>4580</v>
      </c>
      <c r="H3538" s="41">
        <v>448</v>
      </c>
      <c r="I3538" s="41">
        <v>1319</v>
      </c>
      <c r="J3538" s="41">
        <v>158</v>
      </c>
      <c r="K3538" s="41">
        <v>0.159</v>
      </c>
      <c r="L3538" s="48">
        <v>571000</v>
      </c>
      <c r="M3538" s="49"/>
    </row>
    <row r="3539" spans="1:13" x14ac:dyDescent="0.25">
      <c r="A3539" s="40">
        <v>10965</v>
      </c>
      <c r="B3539" s="41">
        <v>16593</v>
      </c>
      <c r="C3539" s="41">
        <v>25770</v>
      </c>
      <c r="D3539" s="41">
        <v>13627</v>
      </c>
      <c r="E3539" s="41">
        <v>5538</v>
      </c>
      <c r="F3539" s="41">
        <v>2997</v>
      </c>
      <c r="G3539" s="41">
        <v>1252</v>
      </c>
      <c r="H3539" s="41">
        <v>302</v>
      </c>
      <c r="I3539" s="41">
        <v>1571</v>
      </c>
      <c r="J3539" s="41">
        <v>146</v>
      </c>
      <c r="K3539" s="41">
        <v>0.12670000000000001</v>
      </c>
      <c r="L3539" s="48">
        <v>489000</v>
      </c>
      <c r="M3539" s="49"/>
    </row>
    <row r="3540" spans="1:13" x14ac:dyDescent="0.25">
      <c r="A3540" s="40">
        <v>3979</v>
      </c>
      <c r="B3540" s="41">
        <v>5513</v>
      </c>
      <c r="C3540" s="41">
        <v>15331</v>
      </c>
      <c r="D3540" s="41">
        <v>7561</v>
      </c>
      <c r="E3540" s="41">
        <v>6007</v>
      </c>
      <c r="F3540" s="41">
        <v>5284</v>
      </c>
      <c r="G3540" s="41">
        <v>3752</v>
      </c>
      <c r="H3540" s="41">
        <v>387</v>
      </c>
      <c r="I3540" s="41">
        <v>1413</v>
      </c>
      <c r="J3540" s="41">
        <v>300</v>
      </c>
      <c r="K3540" s="41">
        <v>0.11990000000000001</v>
      </c>
      <c r="L3540" s="48">
        <v>353000</v>
      </c>
      <c r="M3540" s="49"/>
    </row>
    <row r="3541" spans="1:13" x14ac:dyDescent="0.25">
      <c r="A3541" s="40">
        <v>2933</v>
      </c>
      <c r="B3541" s="41">
        <v>4523</v>
      </c>
      <c r="C3541" s="41">
        <v>14046</v>
      </c>
      <c r="D3541" s="41">
        <v>8233</v>
      </c>
      <c r="E3541" s="41">
        <v>5950</v>
      </c>
      <c r="F3541" s="41">
        <v>4336</v>
      </c>
      <c r="G3541" s="41">
        <v>7607</v>
      </c>
      <c r="H3541" s="41">
        <v>414</v>
      </c>
      <c r="I3541" s="41">
        <v>1124</v>
      </c>
      <c r="J3541" s="41">
        <v>113</v>
      </c>
      <c r="K3541" s="41">
        <v>5.9400000000000001E-2</v>
      </c>
      <c r="L3541" s="48">
        <v>336000</v>
      </c>
      <c r="M3541" s="49"/>
    </row>
    <row r="3542" spans="1:13" x14ac:dyDescent="0.25">
      <c r="A3542" s="40">
        <v>7268</v>
      </c>
      <c r="B3542" s="41">
        <v>8021</v>
      </c>
      <c r="C3542" s="41">
        <v>15091</v>
      </c>
      <c r="D3542" s="41">
        <v>15704</v>
      </c>
      <c r="E3542" s="41">
        <v>1587</v>
      </c>
      <c r="F3542" s="41">
        <v>5322</v>
      </c>
      <c r="G3542" s="41">
        <v>1286</v>
      </c>
      <c r="H3542" s="41">
        <v>483</v>
      </c>
      <c r="I3542" s="41">
        <v>1650</v>
      </c>
      <c r="J3542" s="41">
        <v>184</v>
      </c>
      <c r="K3542" s="41">
        <v>0.44330000000000003</v>
      </c>
      <c r="L3542" s="48">
        <v>277500</v>
      </c>
      <c r="M3542" s="49"/>
    </row>
    <row r="3543" spans="1:13" x14ac:dyDescent="0.25">
      <c r="A3543" s="40">
        <v>6321</v>
      </c>
      <c r="B3543" s="41">
        <v>10365</v>
      </c>
      <c r="C3543" s="41">
        <v>15351</v>
      </c>
      <c r="D3543" s="41">
        <v>9153</v>
      </c>
      <c r="E3543" s="41">
        <v>3468</v>
      </c>
      <c r="F3543" s="41">
        <v>4568</v>
      </c>
      <c r="G3543" s="41">
        <v>3743</v>
      </c>
      <c r="H3543" s="41">
        <v>358</v>
      </c>
      <c r="I3543" s="41">
        <v>1294</v>
      </c>
      <c r="J3543" s="41">
        <v>213</v>
      </c>
      <c r="K3543" s="41">
        <v>0.1023</v>
      </c>
      <c r="L3543" s="48">
        <v>275000</v>
      </c>
      <c r="M3543" s="49"/>
    </row>
    <row r="3544" spans="1:13" x14ac:dyDescent="0.25">
      <c r="A3544" s="40">
        <v>11099</v>
      </c>
      <c r="B3544" s="41">
        <v>18139</v>
      </c>
      <c r="C3544" s="41">
        <v>20880</v>
      </c>
      <c r="D3544" s="41">
        <v>20934</v>
      </c>
      <c r="E3544" s="41">
        <v>5101</v>
      </c>
      <c r="F3544" s="41">
        <v>5788</v>
      </c>
      <c r="G3544" s="41">
        <v>2223</v>
      </c>
      <c r="H3544" s="41">
        <v>454</v>
      </c>
      <c r="I3544" s="41">
        <v>2008</v>
      </c>
      <c r="J3544" s="41">
        <v>215</v>
      </c>
      <c r="K3544" s="41">
        <v>0.28420000000000001</v>
      </c>
      <c r="L3544" s="48">
        <v>540000</v>
      </c>
      <c r="M3544" s="49"/>
    </row>
    <row r="3545" spans="1:13" x14ac:dyDescent="0.25">
      <c r="A3545" s="40">
        <v>8274</v>
      </c>
      <c r="B3545" s="41">
        <v>14028</v>
      </c>
      <c r="C3545" s="41">
        <v>18846</v>
      </c>
      <c r="D3545" s="41">
        <v>8927</v>
      </c>
      <c r="E3545" s="41">
        <v>6414</v>
      </c>
      <c r="F3545" s="41">
        <v>4698</v>
      </c>
      <c r="G3545" s="41">
        <v>1442</v>
      </c>
      <c r="H3545" s="41">
        <v>510</v>
      </c>
      <c r="I3545" s="41">
        <v>1838</v>
      </c>
      <c r="J3545" s="41">
        <v>90</v>
      </c>
      <c r="K3545" s="41">
        <v>0.12</v>
      </c>
      <c r="L3545" s="48">
        <v>450000</v>
      </c>
      <c r="M3545" s="49"/>
    </row>
    <row r="3546" spans="1:13" x14ac:dyDescent="0.25">
      <c r="A3546" s="40">
        <v>8765</v>
      </c>
      <c r="B3546" s="41">
        <v>10238</v>
      </c>
      <c r="C3546" s="41">
        <v>15578</v>
      </c>
      <c r="D3546" s="41">
        <v>10865</v>
      </c>
      <c r="E3546" s="41">
        <v>11636</v>
      </c>
      <c r="F3546" s="41">
        <v>4806</v>
      </c>
      <c r="G3546" s="41">
        <v>7179</v>
      </c>
      <c r="H3546" s="41">
        <v>427</v>
      </c>
      <c r="I3546" s="41">
        <v>1576</v>
      </c>
      <c r="J3546" s="41">
        <v>236</v>
      </c>
      <c r="K3546" s="41">
        <v>0.1293</v>
      </c>
      <c r="L3546" s="48">
        <v>422500</v>
      </c>
      <c r="M3546" s="49"/>
    </row>
    <row r="3547" spans="1:13" x14ac:dyDescent="0.25">
      <c r="A3547" s="40">
        <v>10558</v>
      </c>
      <c r="B3547" s="41">
        <v>18001</v>
      </c>
      <c r="C3547" s="41">
        <v>20494</v>
      </c>
      <c r="D3547" s="41">
        <v>20036</v>
      </c>
      <c r="E3547" s="41">
        <v>13686</v>
      </c>
      <c r="F3547" s="41">
        <v>4026</v>
      </c>
      <c r="G3547" s="41">
        <v>2710</v>
      </c>
      <c r="H3547" s="41">
        <v>447</v>
      </c>
      <c r="I3547" s="41">
        <v>2348</v>
      </c>
      <c r="J3547" s="41">
        <v>149</v>
      </c>
      <c r="K3547" s="41">
        <v>0.13850000000000001</v>
      </c>
      <c r="L3547" s="48">
        <v>503498</v>
      </c>
      <c r="M3547" s="49"/>
    </row>
    <row r="3548" spans="1:13" x14ac:dyDescent="0.25">
      <c r="A3548" s="40">
        <v>9148</v>
      </c>
      <c r="B3548" s="41">
        <v>11412</v>
      </c>
      <c r="C3548" s="41">
        <v>20512</v>
      </c>
      <c r="D3548" s="41">
        <v>5169</v>
      </c>
      <c r="E3548" s="41">
        <v>7566</v>
      </c>
      <c r="F3548" s="41">
        <v>4070</v>
      </c>
      <c r="G3548" s="41">
        <v>6293</v>
      </c>
      <c r="H3548" s="41">
        <v>267</v>
      </c>
      <c r="I3548" s="41">
        <v>1401</v>
      </c>
      <c r="J3548" s="41">
        <v>257</v>
      </c>
      <c r="K3548" s="41">
        <v>0.16739999999999999</v>
      </c>
      <c r="L3548" s="48">
        <v>555000</v>
      </c>
      <c r="M3548" s="49"/>
    </row>
    <row r="3549" spans="1:13" x14ac:dyDescent="0.25">
      <c r="A3549" s="40">
        <v>6379</v>
      </c>
      <c r="B3549" s="41">
        <v>7952</v>
      </c>
      <c r="C3549" s="41">
        <v>17504</v>
      </c>
      <c r="D3549" s="41">
        <v>6176</v>
      </c>
      <c r="E3549" s="41">
        <v>8121</v>
      </c>
      <c r="F3549" s="41">
        <v>6499</v>
      </c>
      <c r="G3549" s="41">
        <v>4018</v>
      </c>
      <c r="H3549" s="41">
        <v>265</v>
      </c>
      <c r="I3549" s="41">
        <v>1533</v>
      </c>
      <c r="J3549" s="41">
        <v>176</v>
      </c>
      <c r="K3549" s="41">
        <v>0.19400000000000001</v>
      </c>
      <c r="L3549" s="48">
        <v>330000</v>
      </c>
      <c r="M3549" s="49"/>
    </row>
    <row r="3550" spans="1:13" x14ac:dyDescent="0.25">
      <c r="A3550" s="40">
        <v>15373</v>
      </c>
      <c r="B3550" s="41">
        <v>19653</v>
      </c>
      <c r="C3550" s="41">
        <v>16611</v>
      </c>
      <c r="D3550" s="41">
        <v>7934</v>
      </c>
      <c r="E3550" s="41">
        <v>3956</v>
      </c>
      <c r="F3550" s="41">
        <v>2915</v>
      </c>
      <c r="G3550" s="41">
        <v>3801</v>
      </c>
      <c r="H3550" s="41">
        <v>224</v>
      </c>
      <c r="I3550" s="41">
        <v>1955</v>
      </c>
      <c r="J3550" s="41">
        <v>154</v>
      </c>
      <c r="K3550" s="41">
        <v>0.1903</v>
      </c>
      <c r="L3550" s="48">
        <v>530000</v>
      </c>
      <c r="M3550" s="49"/>
    </row>
    <row r="3551" spans="1:13" x14ac:dyDescent="0.25">
      <c r="A3551" s="40">
        <v>4831</v>
      </c>
      <c r="B3551" s="41">
        <v>6929</v>
      </c>
      <c r="C3551" s="41">
        <v>11682</v>
      </c>
      <c r="D3551" s="41">
        <v>19020</v>
      </c>
      <c r="E3551" s="41">
        <v>11283</v>
      </c>
      <c r="F3551" s="41">
        <v>4570</v>
      </c>
      <c r="G3551" s="41">
        <v>9021</v>
      </c>
      <c r="H3551" s="41">
        <v>511</v>
      </c>
      <c r="I3551" s="41">
        <v>1193</v>
      </c>
      <c r="J3551" s="41">
        <v>184</v>
      </c>
      <c r="K3551" s="41">
        <v>0.1174</v>
      </c>
      <c r="L3551" s="48">
        <v>355001</v>
      </c>
      <c r="M3551" s="49"/>
    </row>
    <row r="3552" spans="1:13" x14ac:dyDescent="0.25">
      <c r="A3552" s="40">
        <v>5130</v>
      </c>
      <c r="B3552" s="41">
        <v>9277</v>
      </c>
      <c r="C3552" s="41">
        <v>21212</v>
      </c>
      <c r="D3552" s="41">
        <v>9659</v>
      </c>
      <c r="E3552" s="41">
        <v>1666</v>
      </c>
      <c r="F3552" s="41">
        <v>3704</v>
      </c>
      <c r="G3552" s="41">
        <v>4290</v>
      </c>
      <c r="H3552" s="41">
        <v>302</v>
      </c>
      <c r="I3552" s="41">
        <v>1541</v>
      </c>
      <c r="J3552" s="41">
        <v>247</v>
      </c>
      <c r="K3552" s="41">
        <v>0.1648</v>
      </c>
      <c r="L3552" s="48">
        <v>406250</v>
      </c>
      <c r="M3552" s="49"/>
    </row>
    <row r="3553" spans="1:13" x14ac:dyDescent="0.25">
      <c r="A3553" s="40">
        <v>3673</v>
      </c>
      <c r="B3553" s="41">
        <v>6189</v>
      </c>
      <c r="C3553" s="41">
        <v>9969</v>
      </c>
      <c r="D3553" s="41">
        <v>9298</v>
      </c>
      <c r="E3553" s="41">
        <v>14733</v>
      </c>
      <c r="F3553" s="41">
        <v>4100</v>
      </c>
      <c r="G3553" s="41">
        <v>14783</v>
      </c>
      <c r="H3553" s="41">
        <v>413</v>
      </c>
      <c r="I3553" s="41">
        <v>1251</v>
      </c>
      <c r="J3553" s="41">
        <v>212</v>
      </c>
      <c r="K3553" s="41">
        <v>0.13730000000000001</v>
      </c>
      <c r="L3553" s="48">
        <v>375000</v>
      </c>
      <c r="M3553" s="49"/>
    </row>
    <row r="3554" spans="1:13" x14ac:dyDescent="0.25">
      <c r="A3554" s="40">
        <v>7372</v>
      </c>
      <c r="B3554" s="41">
        <v>9550</v>
      </c>
      <c r="C3554" s="41">
        <v>12635</v>
      </c>
      <c r="D3554" s="41">
        <v>16644</v>
      </c>
      <c r="E3554" s="41">
        <v>7097</v>
      </c>
      <c r="F3554" s="41">
        <v>2442</v>
      </c>
      <c r="G3554" s="41">
        <v>3588</v>
      </c>
      <c r="H3554" s="41">
        <v>460</v>
      </c>
      <c r="I3554" s="41">
        <v>1680</v>
      </c>
      <c r="J3554" s="41">
        <v>254</v>
      </c>
      <c r="K3554" s="41">
        <v>0.3866</v>
      </c>
      <c r="L3554" s="48">
        <v>465000</v>
      </c>
      <c r="M3554" s="49"/>
    </row>
    <row r="3555" spans="1:13" x14ac:dyDescent="0.25">
      <c r="A3555" s="40">
        <v>5882</v>
      </c>
      <c r="B3555" s="41">
        <v>10378</v>
      </c>
      <c r="C3555" s="41">
        <v>15283</v>
      </c>
      <c r="D3555" s="41">
        <v>21462</v>
      </c>
      <c r="E3555" s="41">
        <v>5878</v>
      </c>
      <c r="F3555" s="41">
        <v>2889</v>
      </c>
      <c r="G3555" s="41">
        <v>10806</v>
      </c>
      <c r="H3555" s="41">
        <v>501</v>
      </c>
      <c r="I3555" s="41">
        <v>1458</v>
      </c>
      <c r="J3555" s="41">
        <v>114</v>
      </c>
      <c r="K3555" s="41">
        <v>0.2452</v>
      </c>
      <c r="L3555" s="48">
        <v>574475</v>
      </c>
      <c r="M3555" s="49"/>
    </row>
    <row r="3556" spans="1:13" x14ac:dyDescent="0.25">
      <c r="A3556" s="40">
        <v>3883</v>
      </c>
      <c r="B3556" s="41">
        <v>7056</v>
      </c>
      <c r="C3556" s="41">
        <v>18526</v>
      </c>
      <c r="D3556" s="41">
        <v>13366</v>
      </c>
      <c r="E3556" s="41">
        <v>12544</v>
      </c>
      <c r="F3556" s="41">
        <v>4082</v>
      </c>
      <c r="G3556" s="41">
        <v>12554</v>
      </c>
      <c r="H3556" s="41">
        <v>519</v>
      </c>
      <c r="I3556" s="41">
        <v>1428</v>
      </c>
      <c r="J3556" s="41">
        <v>175</v>
      </c>
      <c r="K3556" s="41">
        <v>0.1429</v>
      </c>
      <c r="L3556" s="48">
        <v>367000</v>
      </c>
      <c r="M3556" s="49"/>
    </row>
    <row r="3557" spans="1:13" x14ac:dyDescent="0.25">
      <c r="A3557" s="40">
        <v>2521</v>
      </c>
      <c r="B3557" s="41">
        <v>6220</v>
      </c>
      <c r="C3557" s="41">
        <v>11621</v>
      </c>
      <c r="D3557" s="41">
        <v>5686</v>
      </c>
      <c r="E3557" s="41">
        <v>7353</v>
      </c>
      <c r="F3557" s="41">
        <v>4966</v>
      </c>
      <c r="G3557" s="41">
        <v>7847</v>
      </c>
      <c r="H3557" s="41">
        <v>165</v>
      </c>
      <c r="I3557" s="41">
        <v>881</v>
      </c>
      <c r="J3557" s="41">
        <v>246</v>
      </c>
      <c r="K3557" s="41">
        <v>7.8899999999999998E-2</v>
      </c>
      <c r="L3557" s="48">
        <v>559000</v>
      </c>
      <c r="M3557" s="49"/>
    </row>
    <row r="3558" spans="1:13" x14ac:dyDescent="0.25">
      <c r="A3558" s="40">
        <v>6800</v>
      </c>
      <c r="B3558" s="41">
        <v>9589</v>
      </c>
      <c r="C3558" s="41">
        <v>18807</v>
      </c>
      <c r="D3558" s="41">
        <v>12575</v>
      </c>
      <c r="E3558" s="41">
        <v>14312</v>
      </c>
      <c r="F3558" s="41">
        <v>2628</v>
      </c>
      <c r="G3558" s="41">
        <v>8553</v>
      </c>
      <c r="H3558" s="41">
        <v>521</v>
      </c>
      <c r="I3558" s="41">
        <v>1261</v>
      </c>
      <c r="J3558" s="41">
        <v>152</v>
      </c>
      <c r="K3558" s="41">
        <v>8.5800000000000001E-2</v>
      </c>
      <c r="L3558" s="48">
        <v>196938</v>
      </c>
      <c r="M3558" s="49"/>
    </row>
    <row r="3559" spans="1:13" x14ac:dyDescent="0.25">
      <c r="A3559" s="40">
        <v>5441</v>
      </c>
      <c r="B3559" s="41">
        <v>7905</v>
      </c>
      <c r="C3559" s="41">
        <v>14941</v>
      </c>
      <c r="D3559" s="41">
        <v>8646</v>
      </c>
      <c r="E3559" s="41">
        <v>2040</v>
      </c>
      <c r="F3559" s="41">
        <v>3532</v>
      </c>
      <c r="G3559" s="41">
        <v>7845</v>
      </c>
      <c r="H3559" s="41">
        <v>189</v>
      </c>
      <c r="I3559" s="41">
        <v>1164</v>
      </c>
      <c r="J3559" s="41">
        <v>134</v>
      </c>
      <c r="K3559" s="41">
        <v>0.14119999999999999</v>
      </c>
      <c r="L3559" s="48">
        <v>482500</v>
      </c>
      <c r="M3559" s="49"/>
    </row>
    <row r="3560" spans="1:13" x14ac:dyDescent="0.25">
      <c r="A3560" s="40">
        <v>6296</v>
      </c>
      <c r="B3560" s="41">
        <v>5686</v>
      </c>
      <c r="C3560" s="41">
        <v>20535</v>
      </c>
      <c r="D3560" s="41">
        <v>5170</v>
      </c>
      <c r="E3560" s="41">
        <v>5787</v>
      </c>
      <c r="F3560" s="41">
        <v>5881</v>
      </c>
      <c r="G3560" s="41">
        <v>4886</v>
      </c>
      <c r="H3560" s="41">
        <v>231</v>
      </c>
      <c r="I3560" s="41">
        <v>1053</v>
      </c>
      <c r="J3560" s="41">
        <v>168</v>
      </c>
      <c r="K3560" s="41">
        <v>6.4199999999999993E-2</v>
      </c>
      <c r="L3560" s="48">
        <v>470000</v>
      </c>
      <c r="M3560" s="49"/>
    </row>
    <row r="3561" spans="1:13" x14ac:dyDescent="0.25">
      <c r="A3561" s="40">
        <v>7161</v>
      </c>
      <c r="B3561" s="41">
        <v>11327</v>
      </c>
      <c r="C3561" s="41">
        <v>24886</v>
      </c>
      <c r="D3561" s="41">
        <v>13328</v>
      </c>
      <c r="E3561" s="41">
        <v>2684</v>
      </c>
      <c r="F3561" s="41">
        <v>5639</v>
      </c>
      <c r="G3561" s="41">
        <v>2880</v>
      </c>
      <c r="H3561" s="41">
        <v>210</v>
      </c>
      <c r="I3561" s="41">
        <v>928</v>
      </c>
      <c r="J3561" s="41">
        <v>115</v>
      </c>
      <c r="K3561" s="41">
        <v>7.6399999999999996E-2</v>
      </c>
      <c r="L3561" s="48">
        <v>545000</v>
      </c>
      <c r="M3561" s="49"/>
    </row>
    <row r="3562" spans="1:13" x14ac:dyDescent="0.25">
      <c r="A3562" s="40">
        <v>13382</v>
      </c>
      <c r="B3562" s="41">
        <v>12960</v>
      </c>
      <c r="C3562" s="41">
        <v>23726</v>
      </c>
      <c r="D3562" s="41">
        <v>11347</v>
      </c>
      <c r="E3562" s="41">
        <v>12065</v>
      </c>
      <c r="F3562" s="41">
        <v>6405</v>
      </c>
      <c r="G3562" s="41">
        <v>1418</v>
      </c>
      <c r="H3562" s="41">
        <v>171</v>
      </c>
      <c r="I3562" s="41">
        <v>1131</v>
      </c>
      <c r="J3562" s="41">
        <v>144</v>
      </c>
      <c r="K3562" s="41">
        <v>9.3600000000000003E-2</v>
      </c>
      <c r="L3562" s="48">
        <v>554975</v>
      </c>
      <c r="M3562" s="49"/>
    </row>
    <row r="3563" spans="1:13" x14ac:dyDescent="0.25">
      <c r="A3563" s="40">
        <v>9141</v>
      </c>
      <c r="B3563" s="41">
        <v>12832</v>
      </c>
      <c r="C3563" s="41">
        <v>19772</v>
      </c>
      <c r="D3563" s="41">
        <v>16268</v>
      </c>
      <c r="E3563" s="41">
        <v>10417</v>
      </c>
      <c r="F3563" s="41">
        <v>3844</v>
      </c>
      <c r="G3563" s="41">
        <v>8561</v>
      </c>
      <c r="H3563" s="41">
        <v>300</v>
      </c>
      <c r="I3563" s="41">
        <v>1095</v>
      </c>
      <c r="J3563" s="41">
        <v>112</v>
      </c>
      <c r="K3563" s="41">
        <v>8.7900000000000006E-2</v>
      </c>
      <c r="L3563" s="48">
        <v>552500</v>
      </c>
      <c r="M3563" s="49"/>
    </row>
    <row r="3564" spans="1:13" x14ac:dyDescent="0.25">
      <c r="A3564" s="40">
        <v>7847</v>
      </c>
      <c r="B3564" s="41">
        <v>8463</v>
      </c>
      <c r="C3564" s="41">
        <v>16984</v>
      </c>
      <c r="D3564" s="41">
        <v>13061</v>
      </c>
      <c r="E3564" s="41">
        <v>12246</v>
      </c>
      <c r="F3564" s="41">
        <v>5412</v>
      </c>
      <c r="G3564" s="41">
        <v>6507</v>
      </c>
      <c r="H3564" s="41">
        <v>436</v>
      </c>
      <c r="I3564" s="41">
        <v>1575</v>
      </c>
      <c r="J3564" s="41">
        <v>201</v>
      </c>
      <c r="K3564" s="41">
        <v>0.1623</v>
      </c>
      <c r="L3564" s="48">
        <v>543750</v>
      </c>
      <c r="M3564" s="49"/>
    </row>
    <row r="3565" spans="1:13" x14ac:dyDescent="0.25">
      <c r="A3565" s="40">
        <v>4140</v>
      </c>
      <c r="B3565" s="41">
        <v>5011</v>
      </c>
      <c r="C3565" s="41">
        <v>14558</v>
      </c>
      <c r="D3565" s="41">
        <v>5878</v>
      </c>
      <c r="E3565" s="41">
        <v>12981</v>
      </c>
      <c r="F3565" s="41">
        <v>3169</v>
      </c>
      <c r="G3565" s="41">
        <v>13943</v>
      </c>
      <c r="H3565" s="41">
        <v>395</v>
      </c>
      <c r="I3565" s="41">
        <v>1230</v>
      </c>
      <c r="J3565" s="41">
        <v>218</v>
      </c>
      <c r="K3565" s="41">
        <v>0.19539999999999999</v>
      </c>
      <c r="L3565" s="48">
        <v>432500</v>
      </c>
      <c r="M3565" s="49"/>
    </row>
    <row r="3566" spans="1:13" x14ac:dyDescent="0.25">
      <c r="A3566" s="40">
        <v>18789</v>
      </c>
      <c r="B3566" s="41">
        <v>15600</v>
      </c>
      <c r="C3566" s="41">
        <v>24973</v>
      </c>
      <c r="D3566" s="41">
        <v>20329</v>
      </c>
      <c r="E3566" s="41">
        <v>12132</v>
      </c>
      <c r="F3566" s="41">
        <v>10031</v>
      </c>
      <c r="G3566" s="41">
        <v>4471</v>
      </c>
      <c r="H3566" s="41">
        <v>403</v>
      </c>
      <c r="I3566" s="41">
        <v>1294</v>
      </c>
      <c r="J3566" s="41">
        <v>178</v>
      </c>
      <c r="K3566" s="41">
        <v>0.33729999999999999</v>
      </c>
      <c r="L3566" s="48">
        <v>567000</v>
      </c>
      <c r="M3566" s="49"/>
    </row>
    <row r="3567" spans="1:13" x14ac:dyDescent="0.25">
      <c r="A3567" s="40">
        <v>4732</v>
      </c>
      <c r="B3567" s="41">
        <v>5143</v>
      </c>
      <c r="C3567" s="41">
        <v>17003</v>
      </c>
      <c r="D3567" s="41">
        <v>7981</v>
      </c>
      <c r="E3567" s="41">
        <v>6641</v>
      </c>
      <c r="F3567" s="41">
        <v>2916</v>
      </c>
      <c r="G3567" s="41">
        <v>11554</v>
      </c>
      <c r="H3567" s="41">
        <v>441</v>
      </c>
      <c r="I3567" s="41">
        <v>1401</v>
      </c>
      <c r="J3567" s="41">
        <v>179</v>
      </c>
      <c r="K3567" s="41">
        <v>0.1263</v>
      </c>
      <c r="L3567" s="48">
        <v>327500</v>
      </c>
      <c r="M3567" s="49"/>
    </row>
    <row r="3568" spans="1:13" x14ac:dyDescent="0.25">
      <c r="A3568" s="40">
        <v>6827</v>
      </c>
      <c r="B3568" s="41">
        <v>9117</v>
      </c>
      <c r="C3568" s="41">
        <v>18256</v>
      </c>
      <c r="D3568" s="41">
        <v>8208</v>
      </c>
      <c r="E3568" s="41">
        <v>6657</v>
      </c>
      <c r="F3568" s="41">
        <v>3317</v>
      </c>
      <c r="G3568" s="41">
        <v>6544</v>
      </c>
      <c r="H3568" s="41">
        <v>437</v>
      </c>
      <c r="I3568" s="41">
        <v>2170</v>
      </c>
      <c r="J3568" s="41">
        <v>170</v>
      </c>
      <c r="K3568" s="41">
        <v>0.19589999999999999</v>
      </c>
      <c r="L3568" s="48">
        <v>545000</v>
      </c>
      <c r="M3568" s="49"/>
    </row>
    <row r="3569" spans="1:13" x14ac:dyDescent="0.25">
      <c r="A3569" s="40">
        <v>2802</v>
      </c>
      <c r="B3569" s="41">
        <v>3134</v>
      </c>
      <c r="C3569" s="41">
        <v>16034</v>
      </c>
      <c r="D3569" s="41">
        <v>3234</v>
      </c>
      <c r="E3569" s="41">
        <v>5943</v>
      </c>
      <c r="F3569" s="41">
        <v>2483</v>
      </c>
      <c r="G3569" s="41">
        <v>5365</v>
      </c>
      <c r="H3569" s="41">
        <v>536</v>
      </c>
      <c r="I3569" s="41">
        <v>1699</v>
      </c>
      <c r="J3569" s="41">
        <v>244</v>
      </c>
      <c r="K3569" s="41">
        <v>0.15359999999999999</v>
      </c>
      <c r="L3569" s="48">
        <v>365000</v>
      </c>
      <c r="M3569" s="49"/>
    </row>
    <row r="3570" spans="1:13" x14ac:dyDescent="0.25">
      <c r="A3570" s="40">
        <v>11101</v>
      </c>
      <c r="B3570" s="41">
        <v>14899</v>
      </c>
      <c r="C3570" s="41">
        <v>19944</v>
      </c>
      <c r="D3570" s="41">
        <v>12360</v>
      </c>
      <c r="E3570" s="41">
        <v>7406</v>
      </c>
      <c r="F3570" s="41">
        <v>4408</v>
      </c>
      <c r="G3570" s="41">
        <v>2438</v>
      </c>
      <c r="H3570" s="41">
        <v>287</v>
      </c>
      <c r="I3570" s="41">
        <v>1749</v>
      </c>
      <c r="J3570" s="41">
        <v>178</v>
      </c>
      <c r="K3570" s="41">
        <v>0.15140000000000001</v>
      </c>
      <c r="L3570" s="48">
        <v>505000</v>
      </c>
      <c r="M3570" s="49"/>
    </row>
    <row r="3571" spans="1:13" x14ac:dyDescent="0.25">
      <c r="A3571" s="40">
        <v>6372</v>
      </c>
      <c r="B3571" s="41">
        <v>10973</v>
      </c>
      <c r="C3571" s="41">
        <v>15007</v>
      </c>
      <c r="D3571" s="41">
        <v>16243</v>
      </c>
      <c r="E3571" s="41">
        <v>1251</v>
      </c>
      <c r="F3571" s="41">
        <v>3946</v>
      </c>
      <c r="G3571" s="41">
        <v>6691</v>
      </c>
      <c r="H3571" s="41">
        <v>357</v>
      </c>
      <c r="I3571" s="41">
        <v>1163</v>
      </c>
      <c r="J3571" s="41">
        <v>145</v>
      </c>
      <c r="K3571" s="41">
        <v>0.12859999999999999</v>
      </c>
      <c r="L3571" s="48">
        <v>418000</v>
      </c>
      <c r="M3571" s="49"/>
    </row>
    <row r="3572" spans="1:13" x14ac:dyDescent="0.25">
      <c r="A3572" s="40">
        <v>4973</v>
      </c>
      <c r="B3572" s="41">
        <v>8484</v>
      </c>
      <c r="C3572" s="41">
        <v>19425</v>
      </c>
      <c r="D3572" s="41">
        <v>12953</v>
      </c>
      <c r="E3572" s="41">
        <v>12224</v>
      </c>
      <c r="F3572" s="41">
        <v>2096</v>
      </c>
      <c r="G3572" s="41">
        <v>8796</v>
      </c>
      <c r="H3572" s="41">
        <v>557</v>
      </c>
      <c r="I3572" s="41">
        <v>1550</v>
      </c>
      <c r="J3572" s="41">
        <v>185</v>
      </c>
      <c r="K3572" s="41">
        <v>0.1142</v>
      </c>
      <c r="L3572" s="48">
        <v>355000</v>
      </c>
      <c r="M3572" s="49"/>
    </row>
    <row r="3573" spans="1:13" x14ac:dyDescent="0.25">
      <c r="A3573" s="40">
        <v>6942</v>
      </c>
      <c r="B3573" s="41">
        <v>10569</v>
      </c>
      <c r="C3573" s="41">
        <v>21252</v>
      </c>
      <c r="D3573" s="41">
        <v>15887</v>
      </c>
      <c r="E3573" s="41">
        <v>13684</v>
      </c>
      <c r="F3573" s="41">
        <v>1538</v>
      </c>
      <c r="G3573" s="41">
        <v>10684</v>
      </c>
      <c r="H3573" s="41">
        <v>466</v>
      </c>
      <c r="I3573" s="41">
        <v>1819</v>
      </c>
      <c r="J3573" s="41">
        <v>126</v>
      </c>
      <c r="K3573" s="41">
        <v>0.14069999999999999</v>
      </c>
      <c r="L3573" s="48">
        <v>321000</v>
      </c>
      <c r="M3573" s="49"/>
    </row>
    <row r="3574" spans="1:13" x14ac:dyDescent="0.25">
      <c r="A3574" s="40">
        <v>2859</v>
      </c>
      <c r="B3574" s="41">
        <v>4575</v>
      </c>
      <c r="C3574" s="41">
        <v>19232</v>
      </c>
      <c r="D3574" s="41">
        <v>7933</v>
      </c>
      <c r="E3574" s="41">
        <v>5115</v>
      </c>
      <c r="F3574" s="41">
        <v>2365</v>
      </c>
      <c r="G3574" s="41">
        <v>10911</v>
      </c>
      <c r="H3574" s="41">
        <v>305</v>
      </c>
      <c r="I3574" s="41">
        <v>964</v>
      </c>
      <c r="J3574" s="41">
        <v>130</v>
      </c>
      <c r="K3574" s="41">
        <v>0.1046</v>
      </c>
      <c r="L3574" s="48">
        <v>362500</v>
      </c>
      <c r="M3574" s="49"/>
    </row>
    <row r="3575" spans="1:13" x14ac:dyDescent="0.25">
      <c r="A3575" s="40">
        <v>3597</v>
      </c>
      <c r="B3575" s="41">
        <v>6738</v>
      </c>
      <c r="C3575" s="41">
        <v>19399</v>
      </c>
      <c r="D3575" s="41">
        <v>8697</v>
      </c>
      <c r="E3575" s="41">
        <v>18557</v>
      </c>
      <c r="F3575" s="41">
        <v>1295</v>
      </c>
      <c r="G3575" s="41">
        <v>13482</v>
      </c>
      <c r="H3575" s="41">
        <v>467</v>
      </c>
      <c r="I3575" s="41">
        <v>1159</v>
      </c>
      <c r="J3575" s="41">
        <v>165</v>
      </c>
      <c r="K3575" s="41">
        <v>9.1700000000000004E-2</v>
      </c>
      <c r="L3575" s="48">
        <v>287500</v>
      </c>
      <c r="M3575" s="49"/>
    </row>
    <row r="3576" spans="1:13" x14ac:dyDescent="0.25">
      <c r="A3576" s="40">
        <v>16470</v>
      </c>
      <c r="B3576" s="41">
        <v>19877</v>
      </c>
      <c r="C3576" s="41">
        <v>30312</v>
      </c>
      <c r="D3576" s="41">
        <v>10151</v>
      </c>
      <c r="E3576" s="41">
        <v>1679</v>
      </c>
      <c r="F3576" s="41">
        <v>10422</v>
      </c>
      <c r="G3576" s="41">
        <v>3367</v>
      </c>
      <c r="H3576" s="41">
        <v>364</v>
      </c>
      <c r="I3576" s="41">
        <v>1147</v>
      </c>
      <c r="J3576" s="41">
        <v>165</v>
      </c>
      <c r="K3576" s="41">
        <v>0.57210000000000005</v>
      </c>
      <c r="L3576" s="48">
        <v>687500</v>
      </c>
      <c r="M3576" s="49"/>
    </row>
    <row r="3577" spans="1:13" x14ac:dyDescent="0.25">
      <c r="A3577" s="40">
        <v>12230</v>
      </c>
      <c r="B3577" s="41">
        <v>13321</v>
      </c>
      <c r="C3577" s="41">
        <v>24145</v>
      </c>
      <c r="D3577" s="41">
        <v>16974</v>
      </c>
      <c r="E3577" s="41">
        <v>14751</v>
      </c>
      <c r="F3577" s="41">
        <v>7439</v>
      </c>
      <c r="G3577" s="41">
        <v>8205</v>
      </c>
      <c r="H3577" s="41">
        <v>650</v>
      </c>
      <c r="I3577" s="41">
        <v>1735</v>
      </c>
      <c r="J3577" s="41">
        <v>214</v>
      </c>
      <c r="K3577" s="41">
        <v>0.57130000000000003</v>
      </c>
      <c r="L3577" s="48">
        <v>510000</v>
      </c>
      <c r="M3577" s="49"/>
    </row>
    <row r="3578" spans="1:13" x14ac:dyDescent="0.25">
      <c r="A3578" s="40">
        <v>16407</v>
      </c>
      <c r="B3578" s="41">
        <v>18022</v>
      </c>
      <c r="C3578" s="41">
        <v>30196</v>
      </c>
      <c r="D3578" s="41">
        <v>17793</v>
      </c>
      <c r="E3578" s="41">
        <v>16845</v>
      </c>
      <c r="F3578" s="41">
        <v>12124</v>
      </c>
      <c r="G3578" s="41">
        <v>6295</v>
      </c>
      <c r="H3578" s="41">
        <v>365</v>
      </c>
      <c r="I3578" s="41">
        <v>1099</v>
      </c>
      <c r="J3578" s="41">
        <v>168</v>
      </c>
      <c r="K3578" s="41">
        <v>0.35570000000000002</v>
      </c>
      <c r="L3578" s="48">
        <v>697475</v>
      </c>
      <c r="M3578" s="49"/>
    </row>
    <row r="3579" spans="1:13" x14ac:dyDescent="0.25">
      <c r="A3579" s="40">
        <v>21893</v>
      </c>
      <c r="B3579" s="41">
        <v>24780</v>
      </c>
      <c r="C3579" s="41">
        <v>31409</v>
      </c>
      <c r="D3579" s="41">
        <v>23047</v>
      </c>
      <c r="E3579" s="41">
        <v>19616</v>
      </c>
      <c r="F3579" s="41">
        <v>17442</v>
      </c>
      <c r="G3579" s="41">
        <v>4315</v>
      </c>
      <c r="H3579" s="41">
        <v>458</v>
      </c>
      <c r="I3579" s="41">
        <v>1321</v>
      </c>
      <c r="J3579" s="41">
        <v>215</v>
      </c>
      <c r="K3579" s="41">
        <v>0.26989999999999997</v>
      </c>
      <c r="L3579" s="48">
        <v>720000</v>
      </c>
      <c r="M3579" s="49"/>
    </row>
    <row r="3580" spans="1:13" x14ac:dyDescent="0.25">
      <c r="A3580" s="40">
        <v>7090</v>
      </c>
      <c r="B3580" s="41">
        <v>10344</v>
      </c>
      <c r="C3580" s="41">
        <v>24117</v>
      </c>
      <c r="D3580" s="41">
        <v>15602</v>
      </c>
      <c r="E3580" s="41">
        <v>18123</v>
      </c>
      <c r="F3580" s="41">
        <v>4352</v>
      </c>
      <c r="G3580" s="41">
        <v>13266</v>
      </c>
      <c r="H3580" s="41">
        <v>522</v>
      </c>
      <c r="I3580" s="41">
        <v>1755</v>
      </c>
      <c r="J3580" s="41">
        <v>153</v>
      </c>
      <c r="K3580" s="41">
        <v>0.1368</v>
      </c>
      <c r="L3580" s="48">
        <v>510000</v>
      </c>
      <c r="M3580" s="49"/>
    </row>
    <row r="3581" spans="1:13" x14ac:dyDescent="0.25">
      <c r="A3581" s="40">
        <v>5205</v>
      </c>
      <c r="B3581" s="41">
        <v>9134</v>
      </c>
      <c r="C3581" s="41">
        <v>19894</v>
      </c>
      <c r="D3581" s="41">
        <v>17695</v>
      </c>
      <c r="E3581" s="41">
        <v>18736</v>
      </c>
      <c r="F3581" s="41">
        <v>1441</v>
      </c>
      <c r="G3581" s="41">
        <v>15097</v>
      </c>
      <c r="H3581" s="41">
        <v>426</v>
      </c>
      <c r="I3581" s="41">
        <v>1129</v>
      </c>
      <c r="J3581" s="41">
        <v>142</v>
      </c>
      <c r="K3581" s="41">
        <v>0.1958</v>
      </c>
      <c r="L3581" s="48">
        <v>407500</v>
      </c>
      <c r="M3581" s="49"/>
    </row>
    <row r="3582" spans="1:13" x14ac:dyDescent="0.25">
      <c r="A3582" s="40">
        <v>17155</v>
      </c>
      <c r="B3582" s="41">
        <v>19844</v>
      </c>
      <c r="C3582" s="41">
        <v>27419</v>
      </c>
      <c r="D3582" s="41">
        <v>21650</v>
      </c>
      <c r="E3582" s="41">
        <v>18540</v>
      </c>
      <c r="F3582" s="41">
        <v>8117</v>
      </c>
      <c r="G3582" s="41">
        <v>7709</v>
      </c>
      <c r="H3582" s="41">
        <v>346</v>
      </c>
      <c r="I3582" s="41">
        <v>1745</v>
      </c>
      <c r="J3582" s="41">
        <v>172</v>
      </c>
      <c r="K3582" s="41">
        <v>0.1517</v>
      </c>
      <c r="L3582" s="48">
        <v>480000</v>
      </c>
      <c r="M3582" s="49"/>
    </row>
    <row r="3583" spans="1:13" x14ac:dyDescent="0.25">
      <c r="A3583" s="40">
        <v>9547</v>
      </c>
      <c r="B3583" s="41">
        <v>14781</v>
      </c>
      <c r="C3583" s="41">
        <v>22677</v>
      </c>
      <c r="D3583" s="41">
        <v>15493</v>
      </c>
      <c r="E3583" s="41">
        <v>4649</v>
      </c>
      <c r="F3583" s="41">
        <v>4373</v>
      </c>
      <c r="G3583" s="41">
        <v>8828</v>
      </c>
      <c r="H3583" s="41">
        <v>749</v>
      </c>
      <c r="I3583" s="41">
        <v>2804</v>
      </c>
      <c r="J3583" s="41">
        <v>301</v>
      </c>
      <c r="K3583" s="41">
        <v>0.2321</v>
      </c>
      <c r="L3583" s="48">
        <v>394500</v>
      </c>
      <c r="M3583" s="49"/>
    </row>
    <row r="3584" spans="1:13" x14ac:dyDescent="0.25">
      <c r="A3584" s="40">
        <v>8267</v>
      </c>
      <c r="B3584" s="41">
        <v>12362</v>
      </c>
      <c r="C3584" s="41">
        <v>17757</v>
      </c>
      <c r="D3584" s="41">
        <v>11557</v>
      </c>
      <c r="E3584" s="41">
        <v>2630</v>
      </c>
      <c r="F3584" s="41">
        <v>6418</v>
      </c>
      <c r="G3584" s="41">
        <v>7297</v>
      </c>
      <c r="H3584" s="41">
        <v>411</v>
      </c>
      <c r="I3584" s="41">
        <v>1342</v>
      </c>
      <c r="J3584" s="41">
        <v>202</v>
      </c>
      <c r="K3584" s="41">
        <v>0.1143</v>
      </c>
      <c r="L3584" s="48">
        <v>402000</v>
      </c>
      <c r="M3584" s="49"/>
    </row>
    <row r="3585" spans="1:13" x14ac:dyDescent="0.25">
      <c r="A3585" s="40">
        <v>12603</v>
      </c>
      <c r="B3585" s="41">
        <v>16836</v>
      </c>
      <c r="C3585" s="41">
        <v>22563</v>
      </c>
      <c r="D3585" s="41">
        <v>16051</v>
      </c>
      <c r="E3585" s="41">
        <v>27581</v>
      </c>
      <c r="F3585" s="41">
        <v>5163</v>
      </c>
      <c r="G3585" s="41">
        <v>5244</v>
      </c>
      <c r="H3585" s="41">
        <v>419</v>
      </c>
      <c r="I3585" s="41">
        <v>2225</v>
      </c>
      <c r="J3585" s="41">
        <v>106</v>
      </c>
      <c r="K3585" s="41">
        <v>0.30230000000000001</v>
      </c>
      <c r="L3585" s="48">
        <v>600000</v>
      </c>
      <c r="M3585" s="49"/>
    </row>
    <row r="3586" spans="1:13" x14ac:dyDescent="0.25">
      <c r="A3586" s="40">
        <v>7766</v>
      </c>
      <c r="B3586" s="41">
        <v>11586</v>
      </c>
      <c r="C3586" s="41">
        <v>20930</v>
      </c>
      <c r="D3586" s="41">
        <v>9304</v>
      </c>
      <c r="E3586" s="41">
        <v>8937</v>
      </c>
      <c r="F3586" s="41">
        <v>4307</v>
      </c>
      <c r="G3586" s="41">
        <v>13791</v>
      </c>
      <c r="H3586" s="41">
        <v>530</v>
      </c>
      <c r="I3586" s="41">
        <v>2124</v>
      </c>
      <c r="J3586" s="41">
        <v>161</v>
      </c>
      <c r="K3586" s="41">
        <v>0.1198</v>
      </c>
      <c r="L3586" s="48">
        <v>440000</v>
      </c>
      <c r="M3586" s="49"/>
    </row>
    <row r="3587" spans="1:13" x14ac:dyDescent="0.25">
      <c r="A3587" s="40">
        <v>19118</v>
      </c>
      <c r="B3587" s="41">
        <v>27336</v>
      </c>
      <c r="C3587" s="41">
        <v>28054</v>
      </c>
      <c r="D3587" s="41">
        <v>20913</v>
      </c>
      <c r="E3587" s="41">
        <v>17795</v>
      </c>
      <c r="F3587" s="41">
        <v>7428</v>
      </c>
      <c r="G3587" s="41">
        <v>10125</v>
      </c>
      <c r="H3587" s="41">
        <v>310</v>
      </c>
      <c r="I3587" s="41">
        <v>2008</v>
      </c>
      <c r="J3587" s="41">
        <v>101</v>
      </c>
      <c r="K3587" s="41">
        <v>0.1077</v>
      </c>
      <c r="L3587" s="48">
        <v>483000</v>
      </c>
      <c r="M3587" s="49"/>
    </row>
    <row r="3588" spans="1:13" x14ac:dyDescent="0.25">
      <c r="A3588" s="40">
        <v>9370</v>
      </c>
      <c r="B3588" s="41">
        <v>11884</v>
      </c>
      <c r="C3588" s="41">
        <v>17713</v>
      </c>
      <c r="D3588" s="41">
        <v>14149</v>
      </c>
      <c r="E3588" s="41">
        <v>9094</v>
      </c>
      <c r="F3588" s="41">
        <v>5241</v>
      </c>
      <c r="G3588" s="41">
        <v>9641</v>
      </c>
      <c r="H3588" s="41">
        <v>165</v>
      </c>
      <c r="I3588" s="41">
        <v>1187</v>
      </c>
      <c r="J3588" s="41">
        <v>175</v>
      </c>
      <c r="K3588" s="41">
        <v>9.3899999999999997E-2</v>
      </c>
      <c r="L3588" s="48">
        <v>499950</v>
      </c>
      <c r="M3588" s="49"/>
    </row>
    <row r="3589" spans="1:13" x14ac:dyDescent="0.25">
      <c r="A3589" s="40">
        <v>10896</v>
      </c>
      <c r="B3589" s="41">
        <v>16639</v>
      </c>
      <c r="C3589" s="41">
        <v>24428</v>
      </c>
      <c r="D3589" s="41">
        <v>16908</v>
      </c>
      <c r="E3589" s="41">
        <v>2062</v>
      </c>
      <c r="F3589" s="41">
        <v>4084</v>
      </c>
      <c r="G3589" s="41">
        <v>4277</v>
      </c>
      <c r="H3589" s="41">
        <v>376</v>
      </c>
      <c r="I3589" s="41">
        <v>1928</v>
      </c>
      <c r="J3589" s="41">
        <v>142</v>
      </c>
      <c r="K3589" s="41">
        <v>0.42620000000000002</v>
      </c>
      <c r="L3589" s="48">
        <v>585000</v>
      </c>
      <c r="M3589" s="49"/>
    </row>
    <row r="3590" spans="1:13" x14ac:dyDescent="0.25">
      <c r="A3590" s="40">
        <v>31910</v>
      </c>
      <c r="B3590" s="41">
        <v>32478</v>
      </c>
      <c r="C3590" s="41">
        <v>28703</v>
      </c>
      <c r="D3590" s="41">
        <v>24893</v>
      </c>
      <c r="E3590" s="41">
        <v>18870</v>
      </c>
      <c r="F3590" s="41">
        <v>6928</v>
      </c>
      <c r="G3590" s="41">
        <v>10394</v>
      </c>
      <c r="H3590" s="41">
        <v>234</v>
      </c>
      <c r="I3590" s="41">
        <v>1674</v>
      </c>
      <c r="J3590" s="41">
        <v>124</v>
      </c>
      <c r="K3590" s="41">
        <v>0.13650000000000001</v>
      </c>
      <c r="L3590" s="48">
        <v>542500</v>
      </c>
      <c r="M3590" s="49"/>
    </row>
    <row r="3591" spans="1:13" x14ac:dyDescent="0.25">
      <c r="A3591" s="40">
        <v>7256</v>
      </c>
      <c r="B3591" s="41">
        <v>12221</v>
      </c>
      <c r="C3591" s="41">
        <v>21899</v>
      </c>
      <c r="D3591" s="41">
        <v>16518</v>
      </c>
      <c r="E3591" s="41">
        <v>4132</v>
      </c>
      <c r="F3591" s="41">
        <v>4841</v>
      </c>
      <c r="G3591" s="41">
        <v>7938</v>
      </c>
      <c r="H3591" s="41">
        <v>496</v>
      </c>
      <c r="I3591" s="41">
        <v>2077</v>
      </c>
      <c r="J3591" s="41">
        <v>214</v>
      </c>
      <c r="K3591" s="41">
        <v>0.14530000000000001</v>
      </c>
      <c r="L3591" s="48">
        <v>469500</v>
      </c>
      <c r="M3591" s="49"/>
    </row>
    <row r="3592" spans="1:13" x14ac:dyDescent="0.25">
      <c r="A3592" s="40">
        <v>8244</v>
      </c>
      <c r="B3592" s="41">
        <v>12511</v>
      </c>
      <c r="C3592" s="41">
        <v>14850</v>
      </c>
      <c r="D3592" s="41">
        <v>15298</v>
      </c>
      <c r="E3592" s="41">
        <v>10754</v>
      </c>
      <c r="F3592" s="41">
        <v>4256</v>
      </c>
      <c r="G3592" s="41">
        <v>9455</v>
      </c>
      <c r="H3592" s="41">
        <v>427</v>
      </c>
      <c r="I3592" s="41">
        <v>1219</v>
      </c>
      <c r="J3592" s="41">
        <v>124</v>
      </c>
      <c r="K3592" s="41">
        <v>0.13200000000000001</v>
      </c>
      <c r="L3592" s="48">
        <v>455000</v>
      </c>
      <c r="M3592" s="49"/>
    </row>
    <row r="3593" spans="1:13" x14ac:dyDescent="0.25">
      <c r="A3593" s="40">
        <v>6236</v>
      </c>
      <c r="B3593" s="41">
        <v>8574</v>
      </c>
      <c r="C3593" s="41">
        <v>16069</v>
      </c>
      <c r="D3593" s="41">
        <v>2521</v>
      </c>
      <c r="E3593" s="41">
        <v>2429</v>
      </c>
      <c r="F3593" s="41">
        <v>5077</v>
      </c>
      <c r="G3593" s="41">
        <v>10825</v>
      </c>
      <c r="H3593" s="41">
        <v>309</v>
      </c>
      <c r="I3593" s="41">
        <v>1008</v>
      </c>
      <c r="J3593" s="41">
        <v>194</v>
      </c>
      <c r="K3593" s="41">
        <v>0.2243</v>
      </c>
      <c r="L3593" s="48">
        <v>552500</v>
      </c>
      <c r="M3593" s="49"/>
    </row>
    <row r="3594" spans="1:13" x14ac:dyDescent="0.25">
      <c r="A3594" s="40">
        <v>5207</v>
      </c>
      <c r="B3594" s="41">
        <v>8442</v>
      </c>
      <c r="C3594" s="41">
        <v>15363</v>
      </c>
      <c r="D3594" s="41">
        <v>12283</v>
      </c>
      <c r="E3594" s="41">
        <v>9111</v>
      </c>
      <c r="F3594" s="41">
        <v>4363</v>
      </c>
      <c r="G3594" s="41">
        <v>6510</v>
      </c>
      <c r="H3594" s="41">
        <v>572</v>
      </c>
      <c r="I3594" s="41">
        <v>1608</v>
      </c>
      <c r="J3594" s="41">
        <v>155</v>
      </c>
      <c r="K3594" s="41">
        <v>9.69E-2</v>
      </c>
      <c r="L3594" s="48">
        <v>319000</v>
      </c>
      <c r="M3594" s="49"/>
    </row>
    <row r="3595" spans="1:13" x14ac:dyDescent="0.25">
      <c r="A3595" s="40">
        <v>8679</v>
      </c>
      <c r="B3595" s="41">
        <v>13340</v>
      </c>
      <c r="C3595" s="41">
        <v>24015</v>
      </c>
      <c r="D3595" s="41">
        <v>12692</v>
      </c>
      <c r="E3595" s="41">
        <v>9148</v>
      </c>
      <c r="F3595" s="41">
        <v>2532</v>
      </c>
      <c r="G3595" s="41">
        <v>8005</v>
      </c>
      <c r="H3595" s="41">
        <v>444</v>
      </c>
      <c r="I3595" s="41">
        <v>1579</v>
      </c>
      <c r="J3595" s="41">
        <v>104</v>
      </c>
      <c r="K3595" s="41">
        <v>0.14829999999999999</v>
      </c>
      <c r="L3595" s="48">
        <v>281250</v>
      </c>
      <c r="M3595" s="49"/>
    </row>
    <row r="3596" spans="1:13" x14ac:dyDescent="0.25">
      <c r="A3596" s="40">
        <v>10419</v>
      </c>
      <c r="B3596" s="41">
        <v>15185</v>
      </c>
      <c r="C3596" s="41">
        <v>22078</v>
      </c>
      <c r="D3596" s="41">
        <v>19257</v>
      </c>
      <c r="E3596" s="41">
        <v>9866</v>
      </c>
      <c r="F3596" s="41">
        <v>2721</v>
      </c>
      <c r="G3596" s="41">
        <v>11581</v>
      </c>
      <c r="H3596" s="41">
        <v>652</v>
      </c>
      <c r="I3596" s="41">
        <v>2142</v>
      </c>
      <c r="J3596" s="41">
        <v>118</v>
      </c>
      <c r="K3596" s="41">
        <v>0.21460000000000001</v>
      </c>
      <c r="L3596" s="48">
        <v>395000</v>
      </c>
      <c r="M3596" s="49"/>
    </row>
    <row r="3597" spans="1:13" x14ac:dyDescent="0.25">
      <c r="A3597" s="40">
        <v>14290</v>
      </c>
      <c r="B3597" s="41">
        <v>19318</v>
      </c>
      <c r="C3597" s="41">
        <v>21998</v>
      </c>
      <c r="D3597" s="41">
        <v>20983</v>
      </c>
      <c r="E3597" s="41">
        <v>7192</v>
      </c>
      <c r="F3597" s="41">
        <v>3385</v>
      </c>
      <c r="G3597" s="41">
        <v>2386</v>
      </c>
      <c r="H3597" s="41">
        <v>273</v>
      </c>
      <c r="I3597" s="41">
        <v>1367</v>
      </c>
      <c r="J3597" s="41">
        <v>72</v>
      </c>
      <c r="K3597" s="41">
        <v>8.5599999999999996E-2</v>
      </c>
      <c r="L3597" s="48">
        <v>364250</v>
      </c>
      <c r="M3597" s="49"/>
    </row>
    <row r="3598" spans="1:13" x14ac:dyDescent="0.25">
      <c r="A3598" s="40">
        <v>2045</v>
      </c>
      <c r="B3598" s="41">
        <v>4120</v>
      </c>
      <c r="C3598" s="41">
        <v>9295</v>
      </c>
      <c r="D3598" s="41">
        <v>4691</v>
      </c>
      <c r="E3598" s="41">
        <v>2069</v>
      </c>
      <c r="F3598" s="41">
        <v>5174</v>
      </c>
      <c r="G3598" s="41">
        <v>9138</v>
      </c>
      <c r="H3598" s="41">
        <v>293</v>
      </c>
      <c r="I3598" s="41">
        <v>1300</v>
      </c>
      <c r="J3598" s="41">
        <v>218</v>
      </c>
      <c r="K3598" s="41">
        <v>0.14779999999999999</v>
      </c>
      <c r="L3598" s="48">
        <v>322250</v>
      </c>
      <c r="M3598" s="49"/>
    </row>
    <row r="3599" spans="1:13" x14ac:dyDescent="0.25">
      <c r="A3599" s="40">
        <v>12345</v>
      </c>
      <c r="B3599" s="41">
        <v>12540</v>
      </c>
      <c r="C3599" s="41">
        <v>12522</v>
      </c>
      <c r="D3599" s="41">
        <v>12943</v>
      </c>
      <c r="E3599" s="41">
        <v>4070</v>
      </c>
      <c r="F3599" s="41">
        <v>5922</v>
      </c>
      <c r="G3599" s="41">
        <v>7824</v>
      </c>
      <c r="H3599" s="41">
        <v>224</v>
      </c>
      <c r="I3599" s="41">
        <v>1082</v>
      </c>
      <c r="J3599" s="41">
        <v>198</v>
      </c>
      <c r="K3599" s="41">
        <v>0.1195</v>
      </c>
      <c r="L3599" s="48">
        <v>636000</v>
      </c>
      <c r="M3599" s="49"/>
    </row>
    <row r="3600" spans="1:13" x14ac:dyDescent="0.25">
      <c r="A3600" s="40">
        <v>6265</v>
      </c>
      <c r="B3600" s="41">
        <v>7258</v>
      </c>
      <c r="C3600" s="41">
        <v>13903</v>
      </c>
      <c r="D3600" s="41">
        <v>9660</v>
      </c>
      <c r="E3600" s="41">
        <v>11788</v>
      </c>
      <c r="F3600" s="41">
        <v>5259</v>
      </c>
      <c r="G3600" s="41">
        <v>7795</v>
      </c>
      <c r="H3600" s="41">
        <v>326</v>
      </c>
      <c r="I3600" s="41">
        <v>981</v>
      </c>
      <c r="J3600" s="41">
        <v>162</v>
      </c>
      <c r="K3600" s="41">
        <v>7.0300000000000001E-2</v>
      </c>
      <c r="L3600" s="48">
        <v>530000</v>
      </c>
      <c r="M3600" s="49"/>
    </row>
    <row r="3601" spans="1:13" x14ac:dyDescent="0.25">
      <c r="A3601" s="40">
        <v>5685</v>
      </c>
      <c r="B3601" s="41">
        <v>7497</v>
      </c>
      <c r="C3601" s="41">
        <v>18230</v>
      </c>
      <c r="D3601" s="41">
        <v>14852</v>
      </c>
      <c r="E3601" s="41">
        <v>24340</v>
      </c>
      <c r="F3601" s="41">
        <v>3702</v>
      </c>
      <c r="G3601" s="41">
        <v>13750</v>
      </c>
      <c r="H3601" s="41">
        <v>450</v>
      </c>
      <c r="I3601" s="41">
        <v>998</v>
      </c>
      <c r="J3601" s="41">
        <v>99</v>
      </c>
      <c r="K3601" s="41">
        <v>6.2300000000000001E-2</v>
      </c>
      <c r="L3601" s="48">
        <v>257000</v>
      </c>
      <c r="M3601" s="49"/>
    </row>
    <row r="3602" spans="1:13" x14ac:dyDescent="0.25">
      <c r="A3602" s="40">
        <v>16144</v>
      </c>
      <c r="B3602" s="41">
        <v>17764</v>
      </c>
      <c r="C3602" s="41">
        <v>28109</v>
      </c>
      <c r="D3602" s="41">
        <v>17516</v>
      </c>
      <c r="E3602" s="41">
        <v>10376</v>
      </c>
      <c r="F3602" s="41">
        <v>11800</v>
      </c>
      <c r="G3602" s="41">
        <v>5576</v>
      </c>
      <c r="H3602" s="41">
        <v>389</v>
      </c>
      <c r="I3602" s="41">
        <v>1151</v>
      </c>
      <c r="J3602" s="41">
        <v>170</v>
      </c>
      <c r="K3602" s="41">
        <v>0.1477</v>
      </c>
      <c r="L3602" s="48">
        <v>712500</v>
      </c>
      <c r="M3602" s="49"/>
    </row>
    <row r="3603" spans="1:13" x14ac:dyDescent="0.25">
      <c r="A3603" s="40">
        <v>12234</v>
      </c>
      <c r="B3603" s="41">
        <v>16323</v>
      </c>
      <c r="C3603" s="41">
        <v>24183</v>
      </c>
      <c r="D3603" s="41">
        <v>18179</v>
      </c>
      <c r="E3603" s="41">
        <v>11690</v>
      </c>
      <c r="F3603" s="41">
        <v>8821</v>
      </c>
      <c r="G3603" s="41">
        <v>3975</v>
      </c>
      <c r="H3603" s="41">
        <v>379</v>
      </c>
      <c r="I3603" s="41">
        <v>1165</v>
      </c>
      <c r="J3603" s="41">
        <v>126</v>
      </c>
      <c r="K3603" s="41">
        <v>0.4042</v>
      </c>
      <c r="L3603" s="48">
        <v>573500</v>
      </c>
      <c r="M3603" s="49"/>
    </row>
    <row r="3604" spans="1:13" x14ac:dyDescent="0.25">
      <c r="A3604" s="40">
        <v>14302</v>
      </c>
      <c r="B3604" s="41">
        <v>22408</v>
      </c>
      <c r="C3604" s="41">
        <v>18791</v>
      </c>
      <c r="D3604" s="41">
        <v>20709</v>
      </c>
      <c r="E3604" s="41">
        <v>21635</v>
      </c>
      <c r="F3604" s="41">
        <v>3827</v>
      </c>
      <c r="G3604" s="41">
        <v>11852</v>
      </c>
      <c r="H3604" s="41">
        <v>406</v>
      </c>
      <c r="I3604" s="41">
        <v>1802</v>
      </c>
      <c r="J3604" s="41">
        <v>117</v>
      </c>
      <c r="K3604" s="41">
        <v>0.10730000000000001</v>
      </c>
      <c r="L3604" s="48">
        <v>320000</v>
      </c>
      <c r="M3604" s="49"/>
    </row>
    <row r="3605" spans="1:13" x14ac:dyDescent="0.25">
      <c r="A3605" s="40">
        <v>24223</v>
      </c>
      <c r="B3605" s="41">
        <v>29821</v>
      </c>
      <c r="C3605" s="41">
        <v>31931</v>
      </c>
      <c r="D3605" s="41">
        <v>26631</v>
      </c>
      <c r="E3605" s="41">
        <v>10372</v>
      </c>
      <c r="F3605" s="41">
        <v>5024</v>
      </c>
      <c r="G3605" s="41">
        <v>2159</v>
      </c>
      <c r="H3605" s="41">
        <v>206</v>
      </c>
      <c r="I3605" s="41">
        <v>1177</v>
      </c>
      <c r="J3605" s="41">
        <v>131</v>
      </c>
      <c r="K3605" s="41">
        <v>0.18459999999999999</v>
      </c>
      <c r="L3605" s="48">
        <v>587500</v>
      </c>
      <c r="M3605" s="49"/>
    </row>
    <row r="3606" spans="1:13" x14ac:dyDescent="0.25">
      <c r="A3606" s="40">
        <v>27387</v>
      </c>
      <c r="B3606" s="41">
        <v>31586</v>
      </c>
      <c r="C3606" s="41">
        <v>25892</v>
      </c>
      <c r="D3606" s="41">
        <v>19545</v>
      </c>
      <c r="E3606" s="41">
        <v>18865</v>
      </c>
      <c r="F3606" s="41">
        <v>9364</v>
      </c>
      <c r="G3606" s="41">
        <v>9861</v>
      </c>
      <c r="H3606" s="41">
        <v>286</v>
      </c>
      <c r="I3606" s="41">
        <v>1163</v>
      </c>
      <c r="J3606" s="41">
        <v>153</v>
      </c>
      <c r="K3606" s="41">
        <v>0.15110000000000001</v>
      </c>
      <c r="L3606" s="48">
        <v>445000</v>
      </c>
      <c r="M3606" s="49"/>
    </row>
    <row r="3607" spans="1:13" x14ac:dyDescent="0.25">
      <c r="A3607" s="40">
        <v>18363</v>
      </c>
      <c r="B3607" s="41">
        <v>18554</v>
      </c>
      <c r="C3607" s="41">
        <v>29643</v>
      </c>
      <c r="D3607" s="41">
        <v>22304</v>
      </c>
      <c r="E3607" s="41">
        <v>10492</v>
      </c>
      <c r="F3607" s="41">
        <v>7884</v>
      </c>
      <c r="G3607" s="41">
        <v>7546</v>
      </c>
      <c r="H3607" s="41">
        <v>322</v>
      </c>
      <c r="I3607" s="41">
        <v>1368</v>
      </c>
      <c r="J3607" s="41">
        <v>168</v>
      </c>
      <c r="K3607" s="41">
        <v>0.1729</v>
      </c>
      <c r="L3607" s="48">
        <v>750000</v>
      </c>
      <c r="M3607" s="49"/>
    </row>
    <row r="3608" spans="1:13" x14ac:dyDescent="0.25">
      <c r="A3608" s="40">
        <v>28021</v>
      </c>
      <c r="B3608" s="41">
        <v>30318</v>
      </c>
      <c r="C3608" s="41">
        <v>28031</v>
      </c>
      <c r="D3608" s="41">
        <v>19862</v>
      </c>
      <c r="E3608" s="41">
        <v>22242</v>
      </c>
      <c r="F3608" s="41">
        <v>7993</v>
      </c>
      <c r="G3608" s="41">
        <v>14717</v>
      </c>
      <c r="H3608" s="41">
        <v>248</v>
      </c>
      <c r="I3608" s="41">
        <v>1647</v>
      </c>
      <c r="J3608" s="41">
        <v>131</v>
      </c>
      <c r="K3608" s="41">
        <v>0.14749999999999999</v>
      </c>
      <c r="L3608" s="48">
        <v>545000</v>
      </c>
      <c r="M3608" s="49"/>
    </row>
    <row r="3609" spans="1:13" x14ac:dyDescent="0.25">
      <c r="A3609" s="40">
        <v>29659</v>
      </c>
      <c r="B3609" s="41">
        <v>32299</v>
      </c>
      <c r="C3609" s="41">
        <v>32156</v>
      </c>
      <c r="D3609" s="41">
        <v>22254</v>
      </c>
      <c r="E3609" s="41">
        <v>21904</v>
      </c>
      <c r="F3609" s="41">
        <v>5273</v>
      </c>
      <c r="G3609" s="41">
        <v>13468</v>
      </c>
      <c r="H3609" s="41">
        <v>207</v>
      </c>
      <c r="I3609" s="41">
        <v>1356</v>
      </c>
      <c r="J3609" s="41">
        <v>116</v>
      </c>
      <c r="K3609" s="41">
        <v>0.12330000000000001</v>
      </c>
      <c r="L3609" s="48">
        <v>510000</v>
      </c>
      <c r="M3609" s="49"/>
    </row>
    <row r="3610" spans="1:13" x14ac:dyDescent="0.25">
      <c r="A3610" s="40">
        <v>12552</v>
      </c>
      <c r="B3610" s="41">
        <v>15376</v>
      </c>
      <c r="C3610" s="41">
        <v>23568</v>
      </c>
      <c r="D3610" s="41">
        <v>15406</v>
      </c>
      <c r="E3610" s="41">
        <v>12156</v>
      </c>
      <c r="F3610" s="41">
        <v>5725</v>
      </c>
      <c r="G3610" s="41">
        <v>13020</v>
      </c>
      <c r="H3610" s="41">
        <v>397</v>
      </c>
      <c r="I3610" s="41">
        <v>1588</v>
      </c>
      <c r="J3610" s="41">
        <v>194</v>
      </c>
      <c r="K3610" s="41">
        <v>0.1875</v>
      </c>
      <c r="L3610" s="48">
        <v>600000</v>
      </c>
      <c r="M3610" s="49"/>
    </row>
    <row r="3611" spans="1:13" x14ac:dyDescent="0.25">
      <c r="A3611" s="40">
        <v>11294</v>
      </c>
      <c r="B3611" s="41">
        <v>15882</v>
      </c>
      <c r="C3611" s="41">
        <v>20908</v>
      </c>
      <c r="D3611" s="41">
        <v>14354</v>
      </c>
      <c r="E3611" s="41">
        <v>5872</v>
      </c>
      <c r="F3611" s="41">
        <v>5795</v>
      </c>
      <c r="G3611" s="41">
        <v>15788</v>
      </c>
      <c r="H3611" s="41">
        <v>451</v>
      </c>
      <c r="I3611" s="41">
        <v>1562</v>
      </c>
      <c r="J3611" s="41">
        <v>142</v>
      </c>
      <c r="K3611" s="41">
        <v>0.24360000000000001</v>
      </c>
      <c r="L3611" s="48">
        <v>596200</v>
      </c>
      <c r="M3611" s="49"/>
    </row>
    <row r="3612" spans="1:13" x14ac:dyDescent="0.25">
      <c r="A3612" s="40">
        <v>31723</v>
      </c>
      <c r="B3612" s="41">
        <v>32778</v>
      </c>
      <c r="C3612" s="41">
        <v>32321</v>
      </c>
      <c r="D3612" s="41">
        <v>25686</v>
      </c>
      <c r="E3612" s="41">
        <v>12790</v>
      </c>
      <c r="F3612" s="41">
        <v>7904</v>
      </c>
      <c r="G3612" s="41">
        <v>9984</v>
      </c>
      <c r="H3612" s="41">
        <v>163</v>
      </c>
      <c r="I3612" s="41">
        <v>1574</v>
      </c>
      <c r="J3612" s="41">
        <v>138</v>
      </c>
      <c r="K3612" s="41">
        <v>0.14030000000000001</v>
      </c>
      <c r="L3612" s="48">
        <v>475000</v>
      </c>
      <c r="M3612" s="49"/>
    </row>
    <row r="3613" spans="1:13" x14ac:dyDescent="0.25">
      <c r="A3613" s="40">
        <v>30366</v>
      </c>
      <c r="B3613" s="41">
        <v>32446</v>
      </c>
      <c r="C3613" s="41">
        <v>24372</v>
      </c>
      <c r="D3613" s="41">
        <v>17376</v>
      </c>
      <c r="E3613" s="41">
        <v>1662</v>
      </c>
      <c r="F3613" s="41">
        <v>6504</v>
      </c>
      <c r="G3613" s="41">
        <v>3330</v>
      </c>
      <c r="H3613" s="41">
        <v>186</v>
      </c>
      <c r="I3613" s="41">
        <v>1581</v>
      </c>
      <c r="J3613" s="41">
        <v>66</v>
      </c>
      <c r="K3613" s="41">
        <v>0.31359999999999999</v>
      </c>
      <c r="L3613" s="48">
        <v>415000</v>
      </c>
      <c r="M3613" s="49"/>
    </row>
    <row r="3614" spans="1:13" x14ac:dyDescent="0.25">
      <c r="A3614" s="40">
        <v>8088</v>
      </c>
      <c r="B3614" s="41">
        <v>12741</v>
      </c>
      <c r="C3614" s="41">
        <v>15544</v>
      </c>
      <c r="D3614" s="41">
        <v>8028</v>
      </c>
      <c r="E3614" s="41">
        <v>9622</v>
      </c>
      <c r="F3614" s="41">
        <v>3441</v>
      </c>
      <c r="G3614" s="41">
        <v>1203</v>
      </c>
      <c r="H3614" s="41">
        <v>377</v>
      </c>
      <c r="I3614" s="41">
        <v>1727</v>
      </c>
      <c r="J3614" s="41">
        <v>210</v>
      </c>
      <c r="K3614" s="41">
        <v>9.7799999999999998E-2</v>
      </c>
      <c r="L3614" s="48">
        <v>385995</v>
      </c>
      <c r="M3614" s="49"/>
    </row>
    <row r="3615" spans="1:13" x14ac:dyDescent="0.25">
      <c r="A3615" s="40">
        <v>16219</v>
      </c>
      <c r="B3615" s="41">
        <v>18963</v>
      </c>
      <c r="C3615" s="41">
        <v>26379</v>
      </c>
      <c r="D3615" s="41">
        <v>19200</v>
      </c>
      <c r="E3615" s="41">
        <v>1394</v>
      </c>
      <c r="F3615" s="41">
        <v>7736</v>
      </c>
      <c r="G3615" s="41">
        <v>5675</v>
      </c>
      <c r="H3615" s="41">
        <v>312</v>
      </c>
      <c r="I3615" s="41">
        <v>1360</v>
      </c>
      <c r="J3615" s="41">
        <v>161</v>
      </c>
      <c r="K3615" s="41">
        <v>0.2089</v>
      </c>
      <c r="L3615" s="48">
        <v>827500</v>
      </c>
      <c r="M3615" s="49"/>
    </row>
    <row r="3616" spans="1:13" x14ac:dyDescent="0.25">
      <c r="A3616" s="40">
        <v>7784</v>
      </c>
      <c r="B3616" s="41">
        <v>13855</v>
      </c>
      <c r="C3616" s="41">
        <v>17993</v>
      </c>
      <c r="D3616" s="41">
        <v>10692</v>
      </c>
      <c r="E3616" s="41">
        <v>3172</v>
      </c>
      <c r="F3616" s="41">
        <v>3740</v>
      </c>
      <c r="G3616" s="41">
        <v>6651</v>
      </c>
      <c r="H3616" s="41">
        <v>446</v>
      </c>
      <c r="I3616" s="41">
        <v>1744</v>
      </c>
      <c r="J3616" s="41">
        <v>188</v>
      </c>
      <c r="K3616" s="41">
        <v>0.1663</v>
      </c>
      <c r="L3616" s="48">
        <v>388000</v>
      </c>
      <c r="M3616" s="49"/>
    </row>
    <row r="3617" spans="1:13" x14ac:dyDescent="0.25">
      <c r="A3617" s="40">
        <v>10668</v>
      </c>
      <c r="B3617" s="41">
        <v>13458</v>
      </c>
      <c r="C3617" s="41">
        <v>30512</v>
      </c>
      <c r="D3617" s="41">
        <v>7560</v>
      </c>
      <c r="E3617" s="41">
        <v>1328</v>
      </c>
      <c r="F3617" s="41">
        <v>8870</v>
      </c>
      <c r="G3617" s="41">
        <v>5969</v>
      </c>
      <c r="H3617" s="41">
        <v>272</v>
      </c>
      <c r="I3617" s="41">
        <v>1531</v>
      </c>
      <c r="J3617" s="41">
        <v>230</v>
      </c>
      <c r="K3617" s="41">
        <v>0.17580000000000001</v>
      </c>
      <c r="L3617" s="48">
        <v>640000</v>
      </c>
      <c r="M3617" s="49"/>
    </row>
    <row r="3618" spans="1:13" x14ac:dyDescent="0.25">
      <c r="A3618" s="40">
        <v>6245</v>
      </c>
      <c r="B3618" s="41">
        <v>9695</v>
      </c>
      <c r="C3618" s="41">
        <v>16648</v>
      </c>
      <c r="D3618" s="41">
        <v>11117</v>
      </c>
      <c r="E3618" s="41">
        <v>4319</v>
      </c>
      <c r="F3618" s="41">
        <v>5431</v>
      </c>
      <c r="G3618" s="41">
        <v>8484</v>
      </c>
      <c r="H3618" s="41">
        <v>459</v>
      </c>
      <c r="I3618" s="41">
        <v>1456</v>
      </c>
      <c r="J3618" s="41">
        <v>203</v>
      </c>
      <c r="K3618" s="41">
        <v>0.1638</v>
      </c>
      <c r="L3618" s="48">
        <v>570000</v>
      </c>
      <c r="M3618" s="49"/>
    </row>
    <row r="3619" spans="1:13" x14ac:dyDescent="0.25">
      <c r="A3619" s="40">
        <v>14937</v>
      </c>
      <c r="B3619" s="41">
        <v>16419</v>
      </c>
      <c r="C3619" s="41">
        <v>29417</v>
      </c>
      <c r="D3619" s="41">
        <v>12331</v>
      </c>
      <c r="E3619" s="41">
        <v>10147</v>
      </c>
      <c r="F3619" s="41">
        <v>12689</v>
      </c>
      <c r="G3619" s="41">
        <v>4672</v>
      </c>
      <c r="H3619" s="41">
        <v>317</v>
      </c>
      <c r="I3619" s="41">
        <v>1116</v>
      </c>
      <c r="J3619" s="41">
        <v>124</v>
      </c>
      <c r="K3619" s="41">
        <v>0.1123</v>
      </c>
      <c r="L3619" s="48">
        <v>861500</v>
      </c>
      <c r="M3619" s="49"/>
    </row>
    <row r="3620" spans="1:13" x14ac:dyDescent="0.25">
      <c r="A3620" s="40">
        <v>9075</v>
      </c>
      <c r="B3620" s="41">
        <v>10493</v>
      </c>
      <c r="C3620" s="41">
        <v>23513</v>
      </c>
      <c r="D3620" s="41">
        <v>19130</v>
      </c>
      <c r="E3620" s="41">
        <v>8760</v>
      </c>
      <c r="F3620" s="41">
        <v>5662</v>
      </c>
      <c r="G3620" s="41">
        <v>9401</v>
      </c>
      <c r="H3620" s="41">
        <v>489</v>
      </c>
      <c r="I3620" s="41">
        <v>1484</v>
      </c>
      <c r="J3620" s="41">
        <v>189</v>
      </c>
      <c r="K3620" s="41">
        <v>0.1426</v>
      </c>
      <c r="L3620" s="48">
        <v>512500</v>
      </c>
      <c r="M3620" s="49"/>
    </row>
    <row r="3621" spans="1:13" x14ac:dyDescent="0.25">
      <c r="A3621" s="40">
        <v>7308</v>
      </c>
      <c r="B3621" s="41">
        <v>11514</v>
      </c>
      <c r="C3621" s="41">
        <v>19049</v>
      </c>
      <c r="D3621" s="41">
        <v>17044</v>
      </c>
      <c r="E3621" s="41">
        <v>225</v>
      </c>
      <c r="F3621" s="41">
        <v>2590</v>
      </c>
      <c r="G3621" s="41">
        <v>2123</v>
      </c>
      <c r="H3621" s="41">
        <v>444</v>
      </c>
      <c r="I3621" s="41">
        <v>1661</v>
      </c>
      <c r="J3621" s="41">
        <v>161</v>
      </c>
      <c r="K3621" s="41">
        <v>0.2326</v>
      </c>
      <c r="L3621" s="48">
        <v>500000</v>
      </c>
      <c r="M3621" s="49"/>
    </row>
    <row r="3622" spans="1:13" x14ac:dyDescent="0.25">
      <c r="A3622" s="40">
        <v>4890</v>
      </c>
      <c r="B3622" s="41">
        <v>5343</v>
      </c>
      <c r="C3622" s="41">
        <v>17283</v>
      </c>
      <c r="D3622" s="41">
        <v>8460</v>
      </c>
      <c r="E3622" s="41">
        <v>6271</v>
      </c>
      <c r="F3622" s="41">
        <v>4682</v>
      </c>
      <c r="G3622" s="41">
        <v>10809</v>
      </c>
      <c r="H3622" s="41">
        <v>402</v>
      </c>
      <c r="I3622" s="41">
        <v>1374</v>
      </c>
      <c r="J3622" s="41">
        <v>376</v>
      </c>
      <c r="K3622" s="41">
        <v>0.1875</v>
      </c>
      <c r="L3622" s="48">
        <v>476750</v>
      </c>
      <c r="M3622" s="49"/>
    </row>
    <row r="3623" spans="1:13" x14ac:dyDescent="0.25">
      <c r="A3623" s="40">
        <v>32304</v>
      </c>
      <c r="B3623" s="41">
        <v>32515</v>
      </c>
      <c r="C3623" s="41">
        <v>31860</v>
      </c>
      <c r="D3623" s="41">
        <v>30315</v>
      </c>
      <c r="E3623" s="41">
        <v>3438</v>
      </c>
      <c r="F3623" s="41">
        <v>23386</v>
      </c>
      <c r="G3623" s="41">
        <v>5954</v>
      </c>
      <c r="H3623" s="41">
        <v>412</v>
      </c>
      <c r="I3623" s="41">
        <v>858</v>
      </c>
      <c r="J3623" s="41">
        <v>257</v>
      </c>
      <c r="K3623" s="41">
        <v>0.91690000000000005</v>
      </c>
      <c r="L3623" s="48">
        <v>1650000</v>
      </c>
      <c r="M3623" s="49"/>
    </row>
    <row r="3624" spans="1:13" x14ac:dyDescent="0.25">
      <c r="A3624" s="40">
        <v>17172</v>
      </c>
      <c r="B3624" s="41">
        <v>21180</v>
      </c>
      <c r="C3624" s="41">
        <v>32018</v>
      </c>
      <c r="D3624" s="41">
        <v>23683</v>
      </c>
      <c r="E3624" s="41">
        <v>16529</v>
      </c>
      <c r="F3624" s="41">
        <v>12415</v>
      </c>
      <c r="G3624" s="41">
        <v>7570</v>
      </c>
      <c r="H3624" s="41">
        <v>483</v>
      </c>
      <c r="I3624" s="41">
        <v>1350</v>
      </c>
      <c r="J3624" s="41">
        <v>235</v>
      </c>
      <c r="K3624" s="41">
        <v>0.3216</v>
      </c>
      <c r="L3624" s="48">
        <v>765000</v>
      </c>
      <c r="M3624" s="49"/>
    </row>
    <row r="3625" spans="1:13" x14ac:dyDescent="0.25">
      <c r="A3625" s="40">
        <v>10465</v>
      </c>
      <c r="B3625" s="41">
        <v>16142</v>
      </c>
      <c r="C3625" s="41">
        <v>27024</v>
      </c>
      <c r="D3625" s="41">
        <v>15106</v>
      </c>
      <c r="E3625" s="41">
        <v>22738</v>
      </c>
      <c r="F3625" s="41">
        <v>9496</v>
      </c>
      <c r="G3625" s="41">
        <v>9826</v>
      </c>
      <c r="H3625" s="41">
        <v>284</v>
      </c>
      <c r="I3625" s="41">
        <v>1027</v>
      </c>
      <c r="J3625" s="41">
        <v>187</v>
      </c>
      <c r="K3625" s="41">
        <v>0.12559999999999999</v>
      </c>
      <c r="L3625" s="48">
        <v>597500</v>
      </c>
      <c r="M3625" s="49"/>
    </row>
    <row r="3626" spans="1:13" x14ac:dyDescent="0.25">
      <c r="A3626" s="40">
        <v>26019</v>
      </c>
      <c r="B3626" s="41">
        <v>26939</v>
      </c>
      <c r="C3626" s="41">
        <v>31643</v>
      </c>
      <c r="D3626" s="41">
        <v>28838</v>
      </c>
      <c r="E3626" s="41">
        <v>12498</v>
      </c>
      <c r="F3626" s="41">
        <v>20772</v>
      </c>
      <c r="G3626" s="41">
        <v>6047</v>
      </c>
      <c r="H3626" s="41">
        <v>428</v>
      </c>
      <c r="I3626" s="41">
        <v>1189</v>
      </c>
      <c r="J3626" s="41">
        <v>192</v>
      </c>
      <c r="K3626" s="41">
        <v>0.28160000000000002</v>
      </c>
      <c r="L3626" s="48">
        <v>975000</v>
      </c>
      <c r="M3626" s="49"/>
    </row>
    <row r="3627" spans="1:13" x14ac:dyDescent="0.25">
      <c r="A3627" s="40">
        <v>23518</v>
      </c>
      <c r="B3627" s="41">
        <v>29697</v>
      </c>
      <c r="C3627" s="41">
        <v>32346</v>
      </c>
      <c r="D3627" s="41">
        <v>28167</v>
      </c>
      <c r="E3627" s="41">
        <v>18841</v>
      </c>
      <c r="F3627" s="41">
        <v>19223</v>
      </c>
      <c r="G3627" s="41">
        <v>5967</v>
      </c>
      <c r="H3627" s="41">
        <v>543</v>
      </c>
      <c r="I3627" s="41">
        <v>1338</v>
      </c>
      <c r="J3627" s="41">
        <v>222</v>
      </c>
      <c r="K3627" s="41">
        <v>0.19969999999999999</v>
      </c>
      <c r="L3627" s="48">
        <v>1129000</v>
      </c>
      <c r="M3627" s="49"/>
    </row>
    <row r="3628" spans="1:13" x14ac:dyDescent="0.25">
      <c r="A3628" s="40">
        <v>27888</v>
      </c>
      <c r="B3628" s="41">
        <v>31152</v>
      </c>
      <c r="C3628" s="41">
        <v>32722</v>
      </c>
      <c r="D3628" s="41">
        <v>30032</v>
      </c>
      <c r="E3628" s="41">
        <v>7996</v>
      </c>
      <c r="F3628" s="41">
        <v>22088</v>
      </c>
      <c r="G3628" s="41">
        <v>3420</v>
      </c>
      <c r="H3628" s="41">
        <v>446</v>
      </c>
      <c r="I3628" s="41">
        <v>1179</v>
      </c>
      <c r="J3628" s="41">
        <v>307</v>
      </c>
      <c r="K3628" s="41">
        <v>0.35360000000000003</v>
      </c>
      <c r="L3628" s="48">
        <v>1266125</v>
      </c>
      <c r="M3628" s="49"/>
    </row>
    <row r="3629" spans="1:13" x14ac:dyDescent="0.25">
      <c r="A3629" s="40">
        <v>32337</v>
      </c>
      <c r="B3629" s="41">
        <v>32268</v>
      </c>
      <c r="C3629" s="41">
        <v>32738</v>
      </c>
      <c r="D3629" s="41">
        <v>30853</v>
      </c>
      <c r="E3629" s="41">
        <v>6302</v>
      </c>
      <c r="F3629" s="41">
        <v>27144</v>
      </c>
      <c r="G3629" s="41">
        <v>3758</v>
      </c>
      <c r="H3629" s="41">
        <v>452</v>
      </c>
      <c r="I3629" s="41">
        <v>1093</v>
      </c>
      <c r="J3629" s="41">
        <v>243</v>
      </c>
      <c r="K3629" s="41">
        <v>0.58889999999999998</v>
      </c>
      <c r="L3629" s="48">
        <v>1525000</v>
      </c>
      <c r="M3629" s="49"/>
    </row>
    <row r="3630" spans="1:13" x14ac:dyDescent="0.25">
      <c r="A3630" s="40">
        <v>14119</v>
      </c>
      <c r="B3630" s="41">
        <v>15873</v>
      </c>
      <c r="C3630" s="41">
        <v>18111</v>
      </c>
      <c r="D3630" s="41">
        <v>22932</v>
      </c>
      <c r="E3630" s="41">
        <v>17990</v>
      </c>
      <c r="F3630" s="41">
        <v>3901</v>
      </c>
      <c r="G3630" s="41">
        <v>13883</v>
      </c>
      <c r="H3630" s="41">
        <v>405</v>
      </c>
      <c r="I3630" s="41">
        <v>1072</v>
      </c>
      <c r="J3630" s="41">
        <v>229</v>
      </c>
      <c r="K3630" s="41">
        <v>3.4312</v>
      </c>
      <c r="L3630" s="48">
        <v>355000</v>
      </c>
      <c r="M3630" s="49"/>
    </row>
    <row r="3631" spans="1:13" x14ac:dyDescent="0.25">
      <c r="A3631" s="40">
        <v>19721</v>
      </c>
      <c r="B3631" s="41">
        <v>22705</v>
      </c>
      <c r="C3631" s="41">
        <v>17887</v>
      </c>
      <c r="D3631" s="41">
        <v>23052</v>
      </c>
      <c r="E3631" s="41">
        <v>12252</v>
      </c>
      <c r="F3631" s="41">
        <v>9924</v>
      </c>
      <c r="G3631" s="41">
        <v>15712</v>
      </c>
      <c r="H3631" s="41">
        <v>329</v>
      </c>
      <c r="I3631" s="41">
        <v>998</v>
      </c>
      <c r="J3631" s="41">
        <v>302</v>
      </c>
      <c r="K3631" s="41">
        <v>0.2641</v>
      </c>
      <c r="L3631" s="48">
        <v>480000</v>
      </c>
      <c r="M3631" s="49"/>
    </row>
    <row r="3632" spans="1:13" x14ac:dyDescent="0.25">
      <c r="A3632" s="40">
        <v>16521</v>
      </c>
      <c r="B3632" s="41">
        <v>20002</v>
      </c>
      <c r="C3632" s="41">
        <v>16875</v>
      </c>
      <c r="D3632" s="41">
        <v>20970</v>
      </c>
      <c r="E3632" s="41">
        <v>18776</v>
      </c>
      <c r="F3632" s="41">
        <v>7409</v>
      </c>
      <c r="G3632" s="41">
        <v>13090</v>
      </c>
      <c r="H3632" s="41">
        <v>416</v>
      </c>
      <c r="I3632" s="41">
        <v>1156</v>
      </c>
      <c r="J3632" s="41">
        <v>178</v>
      </c>
      <c r="K3632" s="41">
        <v>0.32269999999999999</v>
      </c>
      <c r="L3632" s="48">
        <v>333000</v>
      </c>
      <c r="M3632" s="49"/>
    </row>
    <row r="3633" spans="1:13" x14ac:dyDescent="0.25">
      <c r="A3633" s="40">
        <v>28593</v>
      </c>
      <c r="B3633" s="41">
        <v>26108</v>
      </c>
      <c r="C3633" s="41">
        <v>26429</v>
      </c>
      <c r="D3633" s="41">
        <v>28483</v>
      </c>
      <c r="E3633" s="41">
        <v>9842</v>
      </c>
      <c r="F3633" s="41">
        <v>15946</v>
      </c>
      <c r="G3633" s="41">
        <v>15723</v>
      </c>
      <c r="H3633" s="41">
        <v>241</v>
      </c>
      <c r="I3633" s="41">
        <v>915</v>
      </c>
      <c r="J3633" s="41">
        <v>238</v>
      </c>
      <c r="K3633" s="41">
        <v>0.32050000000000001</v>
      </c>
      <c r="L3633" s="48">
        <v>529000</v>
      </c>
      <c r="M3633" s="49"/>
    </row>
    <row r="3634" spans="1:13" x14ac:dyDescent="0.25">
      <c r="A3634" s="40">
        <v>24213</v>
      </c>
      <c r="B3634" s="41">
        <v>22980</v>
      </c>
      <c r="C3634" s="41">
        <v>24788</v>
      </c>
      <c r="D3634" s="41">
        <v>28429</v>
      </c>
      <c r="E3634" s="41">
        <v>16210</v>
      </c>
      <c r="F3634" s="41">
        <v>9063</v>
      </c>
      <c r="G3634" s="41">
        <v>20246</v>
      </c>
      <c r="H3634" s="41">
        <v>245</v>
      </c>
      <c r="I3634" s="41">
        <v>808</v>
      </c>
      <c r="J3634" s="41">
        <v>281</v>
      </c>
      <c r="K3634" s="41">
        <v>0.2954</v>
      </c>
      <c r="L3634" s="48">
        <v>485000</v>
      </c>
      <c r="M3634" s="49"/>
    </row>
    <row r="3635" spans="1:13" x14ac:dyDescent="0.25">
      <c r="A3635" s="40">
        <v>18731</v>
      </c>
      <c r="B3635" s="41">
        <v>19302</v>
      </c>
      <c r="C3635" s="41">
        <v>20526</v>
      </c>
      <c r="D3635" s="41">
        <v>21530</v>
      </c>
      <c r="E3635" s="41">
        <v>26301</v>
      </c>
      <c r="F3635" s="41">
        <v>14014</v>
      </c>
      <c r="G3635" s="41">
        <v>13425</v>
      </c>
      <c r="H3635" s="41">
        <v>404</v>
      </c>
      <c r="I3635" s="41">
        <v>1065</v>
      </c>
      <c r="J3635" s="41">
        <v>162</v>
      </c>
      <c r="K3635" s="41">
        <v>0.17019999999999999</v>
      </c>
      <c r="L3635" s="48">
        <v>385000</v>
      </c>
      <c r="M3635" s="49"/>
    </row>
    <row r="3636" spans="1:13" x14ac:dyDescent="0.25">
      <c r="A3636" s="40">
        <v>27036</v>
      </c>
      <c r="B3636" s="41">
        <v>27983</v>
      </c>
      <c r="C3636" s="41">
        <v>23620</v>
      </c>
      <c r="D3636" s="41">
        <v>30618</v>
      </c>
      <c r="E3636" s="41">
        <v>24237</v>
      </c>
      <c r="F3636" s="41">
        <v>26907</v>
      </c>
      <c r="G3636" s="41">
        <v>18357</v>
      </c>
      <c r="H3636" s="41">
        <v>251</v>
      </c>
      <c r="I3636" s="41">
        <v>930</v>
      </c>
      <c r="J3636" s="41">
        <v>245</v>
      </c>
      <c r="K3636" s="41">
        <v>0.1757</v>
      </c>
      <c r="L3636" s="48">
        <v>425000</v>
      </c>
      <c r="M3636" s="49"/>
    </row>
    <row r="3637" spans="1:13" x14ac:dyDescent="0.25">
      <c r="A3637" s="40">
        <v>2001</v>
      </c>
      <c r="B3637" s="41">
        <v>2257</v>
      </c>
      <c r="C3637" s="41">
        <v>4024</v>
      </c>
      <c r="D3637" s="41">
        <v>4944</v>
      </c>
      <c r="E3637" s="41">
        <v>9812</v>
      </c>
      <c r="F3637" s="41">
        <v>8304</v>
      </c>
      <c r="G3637" s="41">
        <v>26224</v>
      </c>
      <c r="H3637" s="41">
        <v>301</v>
      </c>
      <c r="I3637" s="41">
        <v>883</v>
      </c>
      <c r="J3637" s="41">
        <v>169</v>
      </c>
      <c r="K3637" s="41">
        <v>0.2457</v>
      </c>
      <c r="L3637" s="48">
        <v>312000</v>
      </c>
      <c r="M3637" s="49"/>
    </row>
    <row r="3638" spans="1:13" x14ac:dyDescent="0.25">
      <c r="A3638" s="40">
        <v>28395</v>
      </c>
      <c r="B3638" s="41">
        <v>29951</v>
      </c>
      <c r="C3638" s="41">
        <v>30441</v>
      </c>
      <c r="D3638" s="41">
        <v>31049</v>
      </c>
      <c r="E3638" s="41">
        <v>25522</v>
      </c>
      <c r="F3638" s="41">
        <v>8837</v>
      </c>
      <c r="G3638" s="41">
        <v>21574</v>
      </c>
      <c r="H3638" s="41">
        <v>244</v>
      </c>
      <c r="I3638" s="41">
        <v>863</v>
      </c>
      <c r="J3638" s="41">
        <v>365</v>
      </c>
      <c r="K3638" s="41">
        <v>0.5081</v>
      </c>
      <c r="L3638" s="48">
        <v>700000</v>
      </c>
      <c r="M3638" s="49"/>
    </row>
    <row r="3639" spans="1:13" x14ac:dyDescent="0.25">
      <c r="A3639" s="40">
        <v>28442</v>
      </c>
      <c r="B3639" s="41">
        <v>26143</v>
      </c>
      <c r="C3639" s="41">
        <v>29143</v>
      </c>
      <c r="D3639" s="41">
        <v>30753</v>
      </c>
      <c r="E3639" s="41">
        <v>17500</v>
      </c>
      <c r="F3639" s="41">
        <v>4035</v>
      </c>
      <c r="G3639" s="41">
        <v>27262</v>
      </c>
      <c r="H3639" s="41">
        <v>265</v>
      </c>
      <c r="I3639" s="41">
        <v>975</v>
      </c>
      <c r="J3639" s="41">
        <v>378</v>
      </c>
      <c r="K3639" s="41">
        <v>0.80879999999999996</v>
      </c>
      <c r="L3639" s="48">
        <v>677500</v>
      </c>
      <c r="M3639" s="49"/>
    </row>
    <row r="3640" spans="1:13" x14ac:dyDescent="0.25">
      <c r="A3640" s="40">
        <v>14012</v>
      </c>
      <c r="B3640" s="41">
        <v>18215</v>
      </c>
      <c r="C3640" s="41">
        <v>20068</v>
      </c>
      <c r="D3640" s="41">
        <v>23395</v>
      </c>
      <c r="E3640" s="41">
        <v>8959</v>
      </c>
      <c r="F3640" s="41">
        <v>16252</v>
      </c>
      <c r="G3640" s="41">
        <v>18248</v>
      </c>
      <c r="H3640" s="41">
        <v>462</v>
      </c>
      <c r="I3640" s="41">
        <v>1230</v>
      </c>
      <c r="J3640" s="41">
        <v>266</v>
      </c>
      <c r="K3640" s="41">
        <v>0.55859999999999999</v>
      </c>
      <c r="L3640" s="48">
        <v>528500</v>
      </c>
      <c r="M3640" s="49"/>
    </row>
    <row r="3641" spans="1:13" x14ac:dyDescent="0.25">
      <c r="A3641" s="40">
        <v>27201</v>
      </c>
      <c r="B3641" s="41">
        <v>26677</v>
      </c>
      <c r="C3641" s="41">
        <v>29496</v>
      </c>
      <c r="D3641" s="41">
        <v>28734</v>
      </c>
      <c r="E3641" s="41">
        <v>19911</v>
      </c>
      <c r="F3641" s="41">
        <v>18084</v>
      </c>
      <c r="G3641" s="41">
        <v>24034</v>
      </c>
      <c r="H3641" s="41">
        <v>256</v>
      </c>
      <c r="I3641" s="41">
        <v>881</v>
      </c>
      <c r="J3641" s="41">
        <v>355</v>
      </c>
      <c r="K3641" s="41">
        <v>0.3584</v>
      </c>
      <c r="L3641" s="48">
        <v>632500</v>
      </c>
      <c r="M3641" s="49"/>
    </row>
    <row r="3642" spans="1:13" x14ac:dyDescent="0.25">
      <c r="A3642" s="40">
        <v>5729</v>
      </c>
      <c r="B3642" s="41">
        <v>4272</v>
      </c>
      <c r="C3642" s="41">
        <v>8327</v>
      </c>
      <c r="D3642" s="41">
        <v>3900</v>
      </c>
      <c r="E3642" s="41">
        <v>14767</v>
      </c>
      <c r="F3642" s="41">
        <v>4818</v>
      </c>
      <c r="G3642" s="41">
        <v>24876</v>
      </c>
      <c r="H3642" s="41">
        <v>374</v>
      </c>
      <c r="I3642" s="41">
        <v>911</v>
      </c>
      <c r="J3642" s="41">
        <v>160</v>
      </c>
      <c r="K3642" s="41">
        <v>0.11219999999999999</v>
      </c>
      <c r="L3642" s="48">
        <v>275000</v>
      </c>
      <c r="M3642" s="49"/>
    </row>
    <row r="3643" spans="1:13" x14ac:dyDescent="0.25">
      <c r="A3643" s="40">
        <v>4290</v>
      </c>
      <c r="B3643" s="41">
        <v>4047</v>
      </c>
      <c r="C3643" s="41">
        <v>6886</v>
      </c>
      <c r="D3643" s="41">
        <v>11001</v>
      </c>
      <c r="E3643" s="41">
        <v>27037</v>
      </c>
      <c r="F3643" s="41">
        <v>4301</v>
      </c>
      <c r="G3643" s="41">
        <v>17531</v>
      </c>
      <c r="H3643" s="41">
        <v>357</v>
      </c>
      <c r="I3643" s="41">
        <v>826</v>
      </c>
      <c r="J3643" s="41">
        <v>180</v>
      </c>
      <c r="K3643" s="41">
        <v>0.18940000000000001</v>
      </c>
      <c r="L3643" s="48">
        <v>295000</v>
      </c>
      <c r="M3643" s="49"/>
    </row>
    <row r="3644" spans="1:13" x14ac:dyDescent="0.25">
      <c r="A3644" s="40">
        <v>30600</v>
      </c>
      <c r="B3644" s="41">
        <v>29570</v>
      </c>
      <c r="C3644" s="41">
        <v>30049</v>
      </c>
      <c r="D3644" s="41">
        <v>31102</v>
      </c>
      <c r="E3644" s="41">
        <v>32792</v>
      </c>
      <c r="F3644" s="41">
        <v>8126</v>
      </c>
      <c r="G3644" s="41">
        <v>28255</v>
      </c>
      <c r="H3644" s="41">
        <v>186</v>
      </c>
      <c r="I3644" s="41">
        <v>779</v>
      </c>
      <c r="J3644" s="41">
        <v>312</v>
      </c>
      <c r="K3644" s="41">
        <v>0.37430000000000002</v>
      </c>
      <c r="L3644" s="48">
        <v>587500</v>
      </c>
      <c r="M3644" s="49"/>
    </row>
    <row r="3645" spans="1:13" x14ac:dyDescent="0.25">
      <c r="A3645" s="40">
        <v>31470</v>
      </c>
      <c r="B3645" s="41">
        <v>29913</v>
      </c>
      <c r="C3645" s="41">
        <v>31694</v>
      </c>
      <c r="D3645" s="41">
        <v>31913</v>
      </c>
      <c r="E3645" s="41">
        <v>14845</v>
      </c>
      <c r="F3645" s="41">
        <v>6305</v>
      </c>
      <c r="G3645" s="41">
        <v>15617</v>
      </c>
      <c r="H3645" s="41">
        <v>242</v>
      </c>
      <c r="I3645" s="41">
        <v>908</v>
      </c>
      <c r="J3645" s="41">
        <v>346</v>
      </c>
      <c r="K3645" s="41">
        <v>0.64890000000000003</v>
      </c>
      <c r="L3645" s="48">
        <v>730000</v>
      </c>
      <c r="M3645" s="49"/>
    </row>
    <row r="3646" spans="1:13" x14ac:dyDescent="0.25">
      <c r="A3646" s="40">
        <v>29409</v>
      </c>
      <c r="B3646" s="41">
        <v>27759</v>
      </c>
      <c r="C3646" s="41">
        <v>31607</v>
      </c>
      <c r="D3646" s="41">
        <v>29881</v>
      </c>
      <c r="E3646" s="41">
        <v>22022</v>
      </c>
      <c r="F3646" s="41">
        <v>12508</v>
      </c>
      <c r="G3646" s="41">
        <v>23265</v>
      </c>
      <c r="H3646" s="41">
        <v>398</v>
      </c>
      <c r="I3646" s="41">
        <v>941</v>
      </c>
      <c r="J3646" s="41">
        <v>313</v>
      </c>
      <c r="K3646" s="41">
        <v>0.40300000000000002</v>
      </c>
      <c r="L3646" s="48">
        <v>540000</v>
      </c>
      <c r="M3646" s="49"/>
    </row>
    <row r="3647" spans="1:13" x14ac:dyDescent="0.25">
      <c r="A3647" s="40">
        <v>28251</v>
      </c>
      <c r="B3647" s="41">
        <v>28680</v>
      </c>
      <c r="C3647" s="41">
        <v>29147</v>
      </c>
      <c r="D3647" s="41">
        <v>27590</v>
      </c>
      <c r="E3647" s="41">
        <v>29414</v>
      </c>
      <c r="F3647" s="41">
        <v>22807</v>
      </c>
      <c r="G3647" s="41">
        <v>19281</v>
      </c>
      <c r="H3647" s="41">
        <v>391</v>
      </c>
      <c r="I3647" s="41">
        <v>1162</v>
      </c>
      <c r="J3647" s="41">
        <v>254</v>
      </c>
      <c r="K3647" s="41">
        <v>0.2777</v>
      </c>
      <c r="L3647" s="48">
        <v>355000</v>
      </c>
      <c r="M3647" s="49"/>
    </row>
    <row r="3648" spans="1:13" x14ac:dyDescent="0.25">
      <c r="A3648" s="40">
        <v>31210</v>
      </c>
      <c r="B3648" s="41">
        <v>25167</v>
      </c>
      <c r="C3648" s="41">
        <v>31853</v>
      </c>
      <c r="D3648" s="41">
        <v>28572</v>
      </c>
      <c r="E3648" s="41">
        <v>29831</v>
      </c>
      <c r="F3648" s="41">
        <v>13421</v>
      </c>
      <c r="G3648" s="41">
        <v>16799</v>
      </c>
      <c r="H3648" s="41">
        <v>271</v>
      </c>
      <c r="I3648" s="41">
        <v>932</v>
      </c>
      <c r="J3648" s="41">
        <v>321</v>
      </c>
      <c r="K3648" s="41">
        <v>0.29010000000000002</v>
      </c>
      <c r="L3648" s="48">
        <v>422500</v>
      </c>
      <c r="M3648" s="49"/>
    </row>
    <row r="3649" spans="1:13" x14ac:dyDescent="0.25">
      <c r="A3649" s="40">
        <v>14259</v>
      </c>
      <c r="B3649" s="41">
        <v>16931</v>
      </c>
      <c r="C3649" s="41">
        <v>23761</v>
      </c>
      <c r="D3649" s="41">
        <v>20077</v>
      </c>
      <c r="E3649" s="41">
        <v>20912</v>
      </c>
      <c r="F3649" s="41">
        <v>4578</v>
      </c>
      <c r="G3649" s="41">
        <v>5198</v>
      </c>
      <c r="H3649" s="41">
        <v>306</v>
      </c>
      <c r="I3649" s="41">
        <v>1073</v>
      </c>
      <c r="J3649" s="41">
        <v>147</v>
      </c>
      <c r="K3649" s="41">
        <v>0.15379999999999999</v>
      </c>
      <c r="L3649" s="48">
        <v>253000</v>
      </c>
      <c r="M3649" s="49"/>
    </row>
    <row r="3650" spans="1:13" x14ac:dyDescent="0.25">
      <c r="A3650" s="40">
        <v>26931</v>
      </c>
      <c r="B3650" s="41">
        <v>29231</v>
      </c>
      <c r="C3650" s="41">
        <v>29606</v>
      </c>
      <c r="D3650" s="41">
        <v>30138</v>
      </c>
      <c r="E3650" s="41">
        <v>22377</v>
      </c>
      <c r="F3650" s="41">
        <v>23170</v>
      </c>
      <c r="G3650" s="41">
        <v>19728</v>
      </c>
      <c r="H3650" s="41">
        <v>381</v>
      </c>
      <c r="I3650" s="41">
        <v>1123</v>
      </c>
      <c r="J3650" s="41">
        <v>259</v>
      </c>
      <c r="K3650" s="41">
        <v>0.27210000000000001</v>
      </c>
      <c r="L3650" s="48">
        <v>371000</v>
      </c>
      <c r="M3650" s="49"/>
    </row>
    <row r="3651" spans="1:13" x14ac:dyDescent="0.25">
      <c r="A3651" s="40">
        <v>23733</v>
      </c>
      <c r="B3651" s="41">
        <v>30465</v>
      </c>
      <c r="C3651" s="41">
        <v>29575</v>
      </c>
      <c r="D3651" s="41">
        <v>26880</v>
      </c>
      <c r="E3651" s="41">
        <v>22329</v>
      </c>
      <c r="F3651" s="41">
        <v>25056</v>
      </c>
      <c r="G3651" s="41">
        <v>15088</v>
      </c>
      <c r="H3651" s="41">
        <v>245</v>
      </c>
      <c r="I3651" s="41">
        <v>821</v>
      </c>
      <c r="J3651" s="41">
        <v>217</v>
      </c>
      <c r="K3651" s="41">
        <v>0.2233</v>
      </c>
      <c r="L3651" s="48">
        <v>448500</v>
      </c>
      <c r="M3651" s="49"/>
    </row>
    <row r="3652" spans="1:13" x14ac:dyDescent="0.25">
      <c r="A3652" s="40">
        <v>9649</v>
      </c>
      <c r="B3652" s="41">
        <v>12294</v>
      </c>
      <c r="C3652" s="41">
        <v>23669</v>
      </c>
      <c r="D3652" s="41">
        <v>13976</v>
      </c>
      <c r="E3652" s="41">
        <v>9133</v>
      </c>
      <c r="F3652" s="41">
        <v>16050</v>
      </c>
      <c r="G3652" s="41">
        <v>11604</v>
      </c>
      <c r="H3652" s="41">
        <v>296</v>
      </c>
      <c r="I3652" s="41">
        <v>1034</v>
      </c>
      <c r="J3652" s="41">
        <v>236</v>
      </c>
      <c r="K3652" s="41">
        <v>0.3886</v>
      </c>
      <c r="L3652" s="48">
        <v>367995</v>
      </c>
      <c r="M3652" s="49"/>
    </row>
    <row r="3653" spans="1:13" x14ac:dyDescent="0.25">
      <c r="A3653" s="40">
        <v>22111</v>
      </c>
      <c r="B3653" s="41">
        <v>25086</v>
      </c>
      <c r="C3653" s="41">
        <v>27189</v>
      </c>
      <c r="D3653" s="41">
        <v>30005</v>
      </c>
      <c r="E3653" s="41">
        <v>18860</v>
      </c>
      <c r="F3653" s="41">
        <v>25835</v>
      </c>
      <c r="G3653" s="41">
        <v>16553</v>
      </c>
      <c r="H3653" s="41">
        <v>320</v>
      </c>
      <c r="I3653" s="41">
        <v>925</v>
      </c>
      <c r="J3653" s="41">
        <v>249</v>
      </c>
      <c r="K3653" s="41">
        <v>0.3513</v>
      </c>
      <c r="L3653" s="48">
        <v>530000</v>
      </c>
      <c r="M3653" s="49"/>
    </row>
    <row r="3654" spans="1:13" x14ac:dyDescent="0.25">
      <c r="A3654" s="40">
        <v>29850</v>
      </c>
      <c r="B3654" s="41">
        <v>30504</v>
      </c>
      <c r="C3654" s="41">
        <v>25385</v>
      </c>
      <c r="D3654" s="41">
        <v>30678</v>
      </c>
      <c r="E3654" s="41">
        <v>23523</v>
      </c>
      <c r="F3654" s="41">
        <v>24890</v>
      </c>
      <c r="G3654" s="41">
        <v>15796</v>
      </c>
      <c r="H3654" s="41">
        <v>281</v>
      </c>
      <c r="I3654" s="41">
        <v>880</v>
      </c>
      <c r="J3654" s="41">
        <v>283</v>
      </c>
      <c r="K3654" s="41">
        <v>0.22389999999999999</v>
      </c>
      <c r="L3654" s="48">
        <v>455000</v>
      </c>
      <c r="M3654" s="49"/>
    </row>
    <row r="3655" spans="1:13" x14ac:dyDescent="0.25">
      <c r="A3655" s="40">
        <v>25664</v>
      </c>
      <c r="B3655" s="41">
        <v>16901</v>
      </c>
      <c r="C3655" s="41">
        <v>26326</v>
      </c>
      <c r="D3655" s="41">
        <v>24537</v>
      </c>
      <c r="E3655" s="41">
        <v>11379</v>
      </c>
      <c r="F3655" s="41">
        <v>20927</v>
      </c>
      <c r="G3655" s="41">
        <v>16480</v>
      </c>
      <c r="H3655" s="41">
        <v>303</v>
      </c>
      <c r="I3655" s="41">
        <v>994</v>
      </c>
      <c r="J3655" s="41">
        <v>235</v>
      </c>
      <c r="K3655" s="41">
        <v>0.39169999999999999</v>
      </c>
      <c r="L3655" s="48">
        <v>407500</v>
      </c>
      <c r="M3655" s="49"/>
    </row>
    <row r="3656" spans="1:13" x14ac:dyDescent="0.25">
      <c r="A3656" s="40">
        <v>23098</v>
      </c>
      <c r="B3656" s="41">
        <v>26770</v>
      </c>
      <c r="C3656" s="41">
        <v>27130</v>
      </c>
      <c r="D3656" s="41">
        <v>26909</v>
      </c>
      <c r="E3656" s="41">
        <v>26194</v>
      </c>
      <c r="F3656" s="41">
        <v>17995</v>
      </c>
      <c r="G3656" s="41">
        <v>10100</v>
      </c>
      <c r="H3656" s="41">
        <v>377</v>
      </c>
      <c r="I3656" s="41">
        <v>1199</v>
      </c>
      <c r="J3656" s="41">
        <v>189</v>
      </c>
      <c r="K3656" s="41">
        <v>0.17560000000000001</v>
      </c>
      <c r="L3656" s="48">
        <v>295000</v>
      </c>
      <c r="M3656" s="49"/>
    </row>
    <row r="3657" spans="1:13" x14ac:dyDescent="0.25">
      <c r="A3657" s="40">
        <v>30351</v>
      </c>
      <c r="B3657" s="41">
        <v>30022</v>
      </c>
      <c r="C3657" s="41">
        <v>29671</v>
      </c>
      <c r="D3657" s="41">
        <v>31414</v>
      </c>
      <c r="E3657" s="41">
        <v>25252</v>
      </c>
      <c r="F3657" s="41">
        <v>25091</v>
      </c>
      <c r="G3657" s="41">
        <v>14937</v>
      </c>
      <c r="H3657" s="41">
        <v>355</v>
      </c>
      <c r="I3657" s="41">
        <v>891</v>
      </c>
      <c r="J3657" s="41">
        <v>335</v>
      </c>
      <c r="K3657" s="41">
        <v>0.36820000000000003</v>
      </c>
      <c r="L3657" s="48">
        <v>571950</v>
      </c>
      <c r="M3657" s="49"/>
    </row>
    <row r="3658" spans="1:13" x14ac:dyDescent="0.25">
      <c r="A3658" s="40">
        <v>25435</v>
      </c>
      <c r="B3658" s="41">
        <v>25400</v>
      </c>
      <c r="C3658" s="41">
        <v>30295</v>
      </c>
      <c r="D3658" s="41">
        <v>31158</v>
      </c>
      <c r="E3658" s="41">
        <v>25728</v>
      </c>
      <c r="F3658" s="41">
        <v>26198</v>
      </c>
      <c r="G3658" s="41">
        <v>19787</v>
      </c>
      <c r="H3658" s="41">
        <v>471</v>
      </c>
      <c r="I3658" s="41">
        <v>1159</v>
      </c>
      <c r="J3658" s="41">
        <v>345</v>
      </c>
      <c r="K3658" s="41">
        <v>0.38450000000000001</v>
      </c>
      <c r="L3658" s="48">
        <v>645000</v>
      </c>
      <c r="M3658" s="49"/>
    </row>
    <row r="3659" spans="1:13" x14ac:dyDescent="0.25">
      <c r="A3659" s="40">
        <v>32302</v>
      </c>
      <c r="B3659" s="41">
        <v>31378</v>
      </c>
      <c r="C3659" s="41">
        <v>31903</v>
      </c>
      <c r="D3659" s="41">
        <v>32282</v>
      </c>
      <c r="E3659" s="41">
        <v>26520</v>
      </c>
      <c r="F3659" s="41">
        <v>16095</v>
      </c>
      <c r="G3659" s="41">
        <v>23753</v>
      </c>
      <c r="H3659" s="41">
        <v>304</v>
      </c>
      <c r="I3659" s="41">
        <v>962</v>
      </c>
      <c r="J3659" s="41">
        <v>379</v>
      </c>
      <c r="K3659" s="41">
        <v>0.81379999999999997</v>
      </c>
      <c r="L3659" s="48">
        <v>750000</v>
      </c>
      <c r="M3659" s="49"/>
    </row>
    <row r="3660" spans="1:13" x14ac:dyDescent="0.25">
      <c r="A3660" s="40">
        <v>16560</v>
      </c>
      <c r="B3660" s="41">
        <v>16784</v>
      </c>
      <c r="C3660" s="41">
        <v>21629</v>
      </c>
      <c r="D3660" s="41">
        <v>21725</v>
      </c>
      <c r="E3660" s="41">
        <v>25375</v>
      </c>
      <c r="F3660" s="41">
        <v>18165</v>
      </c>
      <c r="G3660" s="41">
        <v>17721</v>
      </c>
      <c r="H3660" s="41">
        <v>390</v>
      </c>
      <c r="I3660" s="41">
        <v>1020</v>
      </c>
      <c r="J3660" s="41">
        <v>213</v>
      </c>
      <c r="K3660" s="41">
        <v>0.24210000000000001</v>
      </c>
      <c r="L3660" s="48">
        <v>437000</v>
      </c>
      <c r="M3660" s="49"/>
    </row>
    <row r="3661" spans="1:13" x14ac:dyDescent="0.25">
      <c r="A3661" s="40">
        <v>21645</v>
      </c>
      <c r="B3661" s="41">
        <v>25153</v>
      </c>
      <c r="C3661" s="41">
        <v>22324</v>
      </c>
      <c r="D3661" s="41">
        <v>24781</v>
      </c>
      <c r="E3661" s="41">
        <v>10927</v>
      </c>
      <c r="F3661" s="41">
        <v>5186</v>
      </c>
      <c r="G3661" s="41">
        <v>16060</v>
      </c>
      <c r="H3661" s="41">
        <v>473</v>
      </c>
      <c r="I3661" s="41">
        <v>1282</v>
      </c>
      <c r="J3661" s="41">
        <v>326</v>
      </c>
      <c r="K3661" s="41">
        <v>4.5822000000000003</v>
      </c>
      <c r="L3661" s="48">
        <v>495000</v>
      </c>
      <c r="M3661" s="49"/>
    </row>
    <row r="3662" spans="1:13" x14ac:dyDescent="0.25">
      <c r="A3662" s="40">
        <v>13189</v>
      </c>
      <c r="B3662" s="41">
        <v>13190</v>
      </c>
      <c r="C3662" s="41">
        <v>17647</v>
      </c>
      <c r="D3662" s="41">
        <v>21588</v>
      </c>
      <c r="E3662" s="41">
        <v>26264</v>
      </c>
      <c r="F3662" s="41">
        <v>18662</v>
      </c>
      <c r="G3662" s="41">
        <v>24077</v>
      </c>
      <c r="H3662" s="41">
        <v>367</v>
      </c>
      <c r="I3662" s="41">
        <v>1058</v>
      </c>
      <c r="J3662" s="41">
        <v>256</v>
      </c>
      <c r="K3662" s="41">
        <v>0.6653</v>
      </c>
      <c r="L3662" s="48">
        <v>380000</v>
      </c>
      <c r="M3662" s="49"/>
    </row>
    <row r="3663" spans="1:13" x14ac:dyDescent="0.25">
      <c r="A3663" s="40">
        <v>20848</v>
      </c>
      <c r="B3663" s="41">
        <v>22436</v>
      </c>
      <c r="C3663" s="41">
        <v>26560</v>
      </c>
      <c r="D3663" s="41">
        <v>27329</v>
      </c>
      <c r="E3663" s="41">
        <v>27837</v>
      </c>
      <c r="F3663" s="41">
        <v>17960</v>
      </c>
      <c r="G3663" s="41">
        <v>11931</v>
      </c>
      <c r="H3663" s="41">
        <v>383</v>
      </c>
      <c r="I3663" s="41">
        <v>1306</v>
      </c>
      <c r="J3663" s="41">
        <v>346</v>
      </c>
      <c r="K3663" s="41">
        <v>0.3105</v>
      </c>
      <c r="L3663" s="48">
        <v>375000</v>
      </c>
      <c r="M3663" s="49"/>
    </row>
    <row r="3664" spans="1:13" x14ac:dyDescent="0.25">
      <c r="A3664" s="40">
        <v>20782</v>
      </c>
      <c r="B3664" s="41">
        <v>23223</v>
      </c>
      <c r="C3664" s="41">
        <v>26598</v>
      </c>
      <c r="D3664" s="41">
        <v>17446</v>
      </c>
      <c r="E3664" s="41">
        <v>16800</v>
      </c>
      <c r="F3664" s="41">
        <v>20402</v>
      </c>
      <c r="G3664" s="41">
        <v>17139</v>
      </c>
      <c r="H3664" s="41">
        <v>320</v>
      </c>
      <c r="I3664" s="41">
        <v>976</v>
      </c>
      <c r="J3664" s="41">
        <v>317</v>
      </c>
      <c r="K3664" s="41">
        <v>0.4768</v>
      </c>
      <c r="L3664" s="48">
        <v>420000</v>
      </c>
      <c r="M3664" s="49"/>
    </row>
    <row r="3665" spans="1:13" x14ac:dyDescent="0.25">
      <c r="A3665" s="40">
        <v>31252</v>
      </c>
      <c r="B3665" s="41">
        <v>31324</v>
      </c>
      <c r="C3665" s="41">
        <v>32250</v>
      </c>
      <c r="D3665" s="41">
        <v>31122</v>
      </c>
      <c r="E3665" s="41">
        <v>23615</v>
      </c>
      <c r="F3665" s="41">
        <v>22612</v>
      </c>
      <c r="G3665" s="41">
        <v>24766</v>
      </c>
      <c r="H3665" s="41">
        <v>338</v>
      </c>
      <c r="I3665" s="41">
        <v>910</v>
      </c>
      <c r="J3665" s="41">
        <v>419</v>
      </c>
      <c r="K3665" s="41">
        <v>0.52439999999999998</v>
      </c>
      <c r="L3665" s="48">
        <v>674500</v>
      </c>
      <c r="M3665" s="49"/>
    </row>
    <row r="3666" spans="1:13" x14ac:dyDescent="0.25">
      <c r="A3666" s="40">
        <v>31866</v>
      </c>
      <c r="B3666" s="41">
        <v>32378</v>
      </c>
      <c r="C3666" s="41">
        <v>30726</v>
      </c>
      <c r="D3666" s="41">
        <v>31686</v>
      </c>
      <c r="E3666" s="41">
        <v>29338</v>
      </c>
      <c r="F3666" s="41">
        <v>6180</v>
      </c>
      <c r="G3666" s="41">
        <v>26896</v>
      </c>
      <c r="H3666" s="41">
        <v>288</v>
      </c>
      <c r="I3666" s="41">
        <v>948</v>
      </c>
      <c r="J3666" s="41">
        <v>522</v>
      </c>
      <c r="K3666" s="41">
        <v>1.5438000000000001</v>
      </c>
      <c r="L3666" s="48">
        <v>1071000</v>
      </c>
      <c r="M3666" s="49"/>
    </row>
    <row r="3667" spans="1:13" x14ac:dyDescent="0.25">
      <c r="A3667" s="40">
        <v>25811</v>
      </c>
      <c r="B3667" s="41">
        <v>30057</v>
      </c>
      <c r="C3667" s="41">
        <v>22125</v>
      </c>
      <c r="D3667" s="41">
        <v>31217</v>
      </c>
      <c r="E3667" s="41">
        <v>24512</v>
      </c>
      <c r="F3667" s="41">
        <v>17643</v>
      </c>
      <c r="G3667" s="41">
        <v>18597</v>
      </c>
      <c r="H3667" s="41">
        <v>395</v>
      </c>
      <c r="I3667" s="41">
        <v>1129</v>
      </c>
      <c r="J3667" s="41">
        <v>281</v>
      </c>
      <c r="K3667" s="41">
        <v>0.2596</v>
      </c>
      <c r="L3667" s="48">
        <v>427500</v>
      </c>
      <c r="M3667" s="49"/>
    </row>
    <row r="3668" spans="1:13" x14ac:dyDescent="0.25">
      <c r="A3668" s="40">
        <v>22353</v>
      </c>
      <c r="B3668" s="41">
        <v>27661</v>
      </c>
      <c r="C3668" s="41">
        <v>26017</v>
      </c>
      <c r="D3668" s="41">
        <v>28198</v>
      </c>
      <c r="E3668" s="41">
        <v>24022</v>
      </c>
      <c r="F3668" s="41">
        <v>22119</v>
      </c>
      <c r="G3668" s="41">
        <v>21588</v>
      </c>
      <c r="H3668" s="41">
        <v>256</v>
      </c>
      <c r="I3668" s="41">
        <v>905</v>
      </c>
      <c r="J3668" s="41">
        <v>490</v>
      </c>
      <c r="K3668" s="41">
        <v>0.32319999999999999</v>
      </c>
      <c r="L3668" s="48">
        <v>450000</v>
      </c>
      <c r="M3668" s="49"/>
    </row>
    <row r="3669" spans="1:13" x14ac:dyDescent="0.25">
      <c r="A3669" s="40">
        <v>32237</v>
      </c>
      <c r="B3669" s="41">
        <v>31707</v>
      </c>
      <c r="C3669" s="41">
        <v>22620</v>
      </c>
      <c r="D3669" s="41">
        <v>28423</v>
      </c>
      <c r="E3669" s="41">
        <v>29417</v>
      </c>
      <c r="F3669" s="41">
        <v>22201</v>
      </c>
      <c r="G3669" s="41">
        <v>19139</v>
      </c>
      <c r="H3669" s="41">
        <v>292</v>
      </c>
      <c r="I3669" s="41">
        <v>882</v>
      </c>
      <c r="J3669" s="41">
        <v>203</v>
      </c>
      <c r="K3669" s="41">
        <v>0.25490000000000002</v>
      </c>
      <c r="L3669" s="48">
        <v>534975</v>
      </c>
      <c r="M3669" s="49"/>
    </row>
    <row r="3670" spans="1:13" x14ac:dyDescent="0.25">
      <c r="A3670" s="40">
        <v>20631</v>
      </c>
      <c r="B3670" s="41">
        <v>23670</v>
      </c>
      <c r="C3670" s="41">
        <v>22465</v>
      </c>
      <c r="D3670" s="41">
        <v>22646</v>
      </c>
      <c r="E3670" s="41">
        <v>20727</v>
      </c>
      <c r="F3670" s="41">
        <v>20252</v>
      </c>
      <c r="G3670" s="41">
        <v>16330</v>
      </c>
      <c r="H3670" s="41">
        <v>365</v>
      </c>
      <c r="I3670" s="41">
        <v>1230</v>
      </c>
      <c r="J3670" s="41">
        <v>304</v>
      </c>
      <c r="K3670" s="41">
        <v>0.2712</v>
      </c>
      <c r="L3670" s="48">
        <v>522250</v>
      </c>
      <c r="M3670" s="49"/>
    </row>
    <row r="3671" spans="1:13" x14ac:dyDescent="0.25">
      <c r="A3671" s="40">
        <v>28777</v>
      </c>
      <c r="B3671" s="41">
        <v>29068</v>
      </c>
      <c r="C3671" s="41">
        <v>16055</v>
      </c>
      <c r="D3671" s="41">
        <v>26542</v>
      </c>
      <c r="E3671" s="41">
        <v>8125</v>
      </c>
      <c r="F3671" s="41">
        <v>20644</v>
      </c>
      <c r="G3671" s="41">
        <v>15548</v>
      </c>
      <c r="H3671" s="41">
        <v>304</v>
      </c>
      <c r="I3671" s="41">
        <v>892</v>
      </c>
      <c r="J3671" s="41">
        <v>212</v>
      </c>
      <c r="K3671" s="41">
        <v>0.25590000000000002</v>
      </c>
      <c r="L3671" s="48">
        <v>480000</v>
      </c>
      <c r="M3671" s="49"/>
    </row>
    <row r="3672" spans="1:13" x14ac:dyDescent="0.25">
      <c r="A3672" s="40">
        <v>30333</v>
      </c>
      <c r="B3672" s="41">
        <v>29410</v>
      </c>
      <c r="C3672" s="41">
        <v>23350</v>
      </c>
      <c r="D3672" s="41">
        <v>31211</v>
      </c>
      <c r="E3672" s="41">
        <v>20625</v>
      </c>
      <c r="F3672" s="41">
        <v>26520</v>
      </c>
      <c r="G3672" s="41">
        <v>18986</v>
      </c>
      <c r="H3672" s="41">
        <v>284</v>
      </c>
      <c r="I3672" s="41">
        <v>942</v>
      </c>
      <c r="J3672" s="41">
        <v>318</v>
      </c>
      <c r="K3672" s="41">
        <v>0.28870000000000001</v>
      </c>
      <c r="L3672" s="48">
        <v>627500</v>
      </c>
      <c r="M3672" s="49"/>
    </row>
    <row r="3673" spans="1:13" x14ac:dyDescent="0.25">
      <c r="A3673" s="40">
        <v>22024</v>
      </c>
      <c r="B3673" s="41">
        <v>25653</v>
      </c>
      <c r="C3673" s="41">
        <v>26713</v>
      </c>
      <c r="D3673" s="41">
        <v>28041</v>
      </c>
      <c r="E3673" s="41">
        <v>15871</v>
      </c>
      <c r="F3673" s="41">
        <v>20509</v>
      </c>
      <c r="G3673" s="41">
        <v>17043</v>
      </c>
      <c r="H3673" s="41">
        <v>355</v>
      </c>
      <c r="I3673" s="41">
        <v>1021</v>
      </c>
      <c r="J3673" s="41">
        <v>273</v>
      </c>
      <c r="K3673" s="41">
        <v>0.25319999999999998</v>
      </c>
      <c r="L3673" s="48">
        <v>492750</v>
      </c>
      <c r="M3673" s="49"/>
    </row>
    <row r="3674" spans="1:13" x14ac:dyDescent="0.25">
      <c r="A3674" s="40">
        <v>29750</v>
      </c>
      <c r="B3674" s="41">
        <v>27320</v>
      </c>
      <c r="C3674" s="41">
        <v>28876</v>
      </c>
      <c r="D3674" s="41">
        <v>26938</v>
      </c>
      <c r="E3674" s="41">
        <v>23252</v>
      </c>
      <c r="F3674" s="41">
        <v>21932</v>
      </c>
      <c r="G3674" s="41">
        <v>17732</v>
      </c>
      <c r="H3674" s="41">
        <v>243</v>
      </c>
      <c r="I3674" s="41">
        <v>792</v>
      </c>
      <c r="J3674" s="41">
        <v>332</v>
      </c>
      <c r="K3674" s="41">
        <v>0.25919999999999999</v>
      </c>
      <c r="L3674" s="48">
        <v>525500</v>
      </c>
      <c r="M3674" s="49"/>
    </row>
    <row r="3675" spans="1:13" x14ac:dyDescent="0.25">
      <c r="A3675" s="40">
        <v>10092</v>
      </c>
      <c r="B3675" s="41">
        <v>12209</v>
      </c>
      <c r="C3675" s="41">
        <v>13407</v>
      </c>
      <c r="D3675" s="41">
        <v>16990</v>
      </c>
      <c r="E3675" s="41">
        <v>5396</v>
      </c>
      <c r="F3675" s="41">
        <v>7485</v>
      </c>
      <c r="G3675" s="41">
        <v>1937</v>
      </c>
      <c r="H3675" s="41">
        <v>561</v>
      </c>
      <c r="I3675" s="41">
        <v>1568</v>
      </c>
      <c r="J3675" s="41">
        <v>178</v>
      </c>
      <c r="K3675" s="41">
        <v>0.40699999999999997</v>
      </c>
      <c r="L3675" s="48">
        <v>283250</v>
      </c>
      <c r="M3675" s="49"/>
    </row>
    <row r="3676" spans="1:13" x14ac:dyDescent="0.25">
      <c r="A3676" s="40">
        <v>9124</v>
      </c>
      <c r="B3676" s="41">
        <v>9739</v>
      </c>
      <c r="C3676" s="41">
        <v>8253</v>
      </c>
      <c r="D3676" s="41">
        <v>20806</v>
      </c>
      <c r="E3676" s="41">
        <v>25642</v>
      </c>
      <c r="F3676" s="41">
        <v>10476</v>
      </c>
      <c r="G3676" s="41">
        <v>11637</v>
      </c>
      <c r="H3676" s="41">
        <v>495</v>
      </c>
      <c r="I3676" s="41">
        <v>1269</v>
      </c>
      <c r="J3676" s="41">
        <v>234</v>
      </c>
      <c r="K3676" s="41">
        <v>0.18379999999999999</v>
      </c>
      <c r="L3676" s="48">
        <v>355000</v>
      </c>
      <c r="M3676" s="49"/>
    </row>
    <row r="3677" spans="1:13" x14ac:dyDescent="0.25">
      <c r="A3677" s="40">
        <v>6744</v>
      </c>
      <c r="B3677" s="41">
        <v>8848</v>
      </c>
      <c r="C3677" s="41">
        <v>8914</v>
      </c>
      <c r="D3677" s="41">
        <v>12159</v>
      </c>
      <c r="E3677" s="41">
        <v>4789</v>
      </c>
      <c r="F3677" s="41">
        <v>9035</v>
      </c>
      <c r="G3677" s="41">
        <v>6124</v>
      </c>
      <c r="H3677" s="41">
        <v>405</v>
      </c>
      <c r="I3677" s="41">
        <v>1019</v>
      </c>
      <c r="J3677" s="41">
        <v>212</v>
      </c>
      <c r="K3677" s="41">
        <v>0.13869999999999999</v>
      </c>
      <c r="L3677" s="48">
        <v>330000</v>
      </c>
      <c r="M3677" s="49"/>
    </row>
    <row r="3678" spans="1:13" x14ac:dyDescent="0.25">
      <c r="A3678" s="40">
        <v>5864</v>
      </c>
      <c r="B3678" s="41">
        <v>8497</v>
      </c>
      <c r="C3678" s="41">
        <v>7120</v>
      </c>
      <c r="D3678" s="41">
        <v>14851</v>
      </c>
      <c r="E3678" s="41">
        <v>6135</v>
      </c>
      <c r="F3678" s="41">
        <v>8627</v>
      </c>
      <c r="G3678" s="41">
        <v>9181</v>
      </c>
      <c r="H3678" s="41">
        <v>354</v>
      </c>
      <c r="I3678" s="41">
        <v>947</v>
      </c>
      <c r="J3678" s="41">
        <v>158</v>
      </c>
      <c r="K3678" s="41">
        <v>0.12870000000000001</v>
      </c>
      <c r="L3678" s="48">
        <v>331250</v>
      </c>
      <c r="M3678" s="49"/>
    </row>
    <row r="3679" spans="1:13" x14ac:dyDescent="0.25">
      <c r="A3679" s="40">
        <v>15674</v>
      </c>
      <c r="B3679" s="41">
        <v>15031</v>
      </c>
      <c r="C3679" s="41">
        <v>11687</v>
      </c>
      <c r="D3679" s="41">
        <v>16458</v>
      </c>
      <c r="E3679" s="41">
        <v>10776</v>
      </c>
      <c r="F3679" s="41">
        <v>11340</v>
      </c>
      <c r="G3679" s="41">
        <v>11134</v>
      </c>
      <c r="H3679" s="41">
        <v>479</v>
      </c>
      <c r="I3679" s="41">
        <v>1197</v>
      </c>
      <c r="J3679" s="41">
        <v>165</v>
      </c>
      <c r="K3679" s="41">
        <v>0.20619999999999999</v>
      </c>
      <c r="L3679" s="48">
        <v>350000</v>
      </c>
      <c r="M3679" s="49"/>
    </row>
    <row r="3680" spans="1:13" x14ac:dyDescent="0.25">
      <c r="A3680" s="40">
        <v>10157</v>
      </c>
      <c r="B3680" s="41">
        <v>10187</v>
      </c>
      <c r="C3680" s="41">
        <v>9696</v>
      </c>
      <c r="D3680" s="41">
        <v>13339</v>
      </c>
      <c r="E3680" s="41">
        <v>29600</v>
      </c>
      <c r="F3680" s="41">
        <v>8271</v>
      </c>
      <c r="G3680" s="41">
        <v>10812</v>
      </c>
      <c r="H3680" s="41">
        <v>296</v>
      </c>
      <c r="I3680" s="41">
        <v>1056</v>
      </c>
      <c r="J3680" s="41">
        <v>160</v>
      </c>
      <c r="K3680" s="41">
        <v>0.17069999999999999</v>
      </c>
      <c r="L3680" s="48">
        <v>328000</v>
      </c>
      <c r="M3680" s="49"/>
    </row>
    <row r="3681" spans="1:13" x14ac:dyDescent="0.25">
      <c r="A3681" s="40">
        <v>5682</v>
      </c>
      <c r="B3681" s="41">
        <v>7405</v>
      </c>
      <c r="C3681" s="41">
        <v>5720</v>
      </c>
      <c r="D3681" s="41">
        <v>10266</v>
      </c>
      <c r="E3681" s="41">
        <v>8748</v>
      </c>
      <c r="F3681" s="41">
        <v>6177</v>
      </c>
      <c r="G3681" s="41">
        <v>8204</v>
      </c>
      <c r="H3681" s="41">
        <v>440</v>
      </c>
      <c r="I3681" s="41">
        <v>1266</v>
      </c>
      <c r="J3681" s="41">
        <v>268</v>
      </c>
      <c r="K3681" s="41">
        <v>0.26469999999999999</v>
      </c>
      <c r="L3681" s="48">
        <v>326000</v>
      </c>
      <c r="M3681" s="49"/>
    </row>
    <row r="3682" spans="1:13" x14ac:dyDescent="0.25">
      <c r="A3682" s="40">
        <v>21829</v>
      </c>
      <c r="B3682" s="41">
        <v>26337</v>
      </c>
      <c r="C3682" s="41">
        <v>20150</v>
      </c>
      <c r="D3682" s="41">
        <v>26982</v>
      </c>
      <c r="E3682" s="41">
        <v>16232</v>
      </c>
      <c r="F3682" s="41">
        <v>15549</v>
      </c>
      <c r="G3682" s="41">
        <v>13436</v>
      </c>
      <c r="H3682" s="41">
        <v>289</v>
      </c>
      <c r="I3682" s="41">
        <v>1013</v>
      </c>
      <c r="J3682" s="41">
        <v>305</v>
      </c>
      <c r="K3682" s="41">
        <v>0.67579999999999996</v>
      </c>
      <c r="L3682" s="48">
        <v>410000</v>
      </c>
      <c r="M3682" s="49"/>
    </row>
    <row r="3683" spans="1:13" x14ac:dyDescent="0.25">
      <c r="A3683" s="40">
        <v>21913</v>
      </c>
      <c r="B3683" s="41">
        <v>22085</v>
      </c>
      <c r="C3683" s="41">
        <v>18784</v>
      </c>
      <c r="D3683" s="41">
        <v>22124</v>
      </c>
      <c r="E3683" s="41">
        <v>23790</v>
      </c>
      <c r="F3683" s="41">
        <v>15514</v>
      </c>
      <c r="G3683" s="41">
        <v>13223</v>
      </c>
      <c r="H3683" s="41">
        <v>412</v>
      </c>
      <c r="I3683" s="41">
        <v>1183</v>
      </c>
      <c r="J3683" s="41">
        <v>239</v>
      </c>
      <c r="K3683" s="41">
        <v>0.20530000000000001</v>
      </c>
      <c r="L3683" s="48">
        <v>465000</v>
      </c>
      <c r="M3683" s="49"/>
    </row>
    <row r="3684" spans="1:13" x14ac:dyDescent="0.25">
      <c r="A3684" s="40">
        <v>29147</v>
      </c>
      <c r="B3684" s="41">
        <v>31531</v>
      </c>
      <c r="C3684" s="41">
        <v>19357</v>
      </c>
      <c r="D3684" s="41">
        <v>29802</v>
      </c>
      <c r="E3684" s="41">
        <v>18702</v>
      </c>
      <c r="F3684" s="41">
        <v>18611</v>
      </c>
      <c r="G3684" s="41">
        <v>15775</v>
      </c>
      <c r="H3684" s="41">
        <v>332</v>
      </c>
      <c r="I3684" s="41">
        <v>972</v>
      </c>
      <c r="J3684" s="41">
        <v>206</v>
      </c>
      <c r="K3684" s="41">
        <v>0.17100000000000001</v>
      </c>
      <c r="L3684" s="48">
        <v>434200</v>
      </c>
      <c r="M3684" s="49"/>
    </row>
    <row r="3685" spans="1:13" x14ac:dyDescent="0.25">
      <c r="A3685" s="40">
        <v>27941</v>
      </c>
      <c r="B3685" s="41">
        <v>30008</v>
      </c>
      <c r="C3685" s="41">
        <v>18842</v>
      </c>
      <c r="D3685" s="41">
        <v>28035</v>
      </c>
      <c r="E3685" s="41">
        <v>25068</v>
      </c>
      <c r="F3685" s="41">
        <v>20949</v>
      </c>
      <c r="G3685" s="41">
        <v>16079</v>
      </c>
      <c r="H3685" s="41">
        <v>330</v>
      </c>
      <c r="I3685" s="41">
        <v>918</v>
      </c>
      <c r="J3685" s="41">
        <v>198</v>
      </c>
      <c r="K3685" s="41">
        <v>0.1915</v>
      </c>
      <c r="L3685" s="48">
        <v>446250</v>
      </c>
      <c r="M3685" s="49"/>
    </row>
    <row r="3686" spans="1:13" x14ac:dyDescent="0.25">
      <c r="A3686" s="40">
        <v>19772</v>
      </c>
      <c r="B3686" s="41">
        <v>21086</v>
      </c>
      <c r="C3686" s="41">
        <v>19131</v>
      </c>
      <c r="D3686" s="41">
        <v>24926</v>
      </c>
      <c r="E3686" s="41">
        <v>20078</v>
      </c>
      <c r="F3686" s="41">
        <v>20954</v>
      </c>
      <c r="G3686" s="41">
        <v>9822</v>
      </c>
      <c r="H3686" s="41">
        <v>311</v>
      </c>
      <c r="I3686" s="41">
        <v>992</v>
      </c>
      <c r="J3686" s="41">
        <v>235</v>
      </c>
      <c r="K3686" s="41">
        <v>0.219</v>
      </c>
      <c r="L3686" s="48">
        <v>395000</v>
      </c>
      <c r="M3686" s="49"/>
    </row>
    <row r="3687" spans="1:13" x14ac:dyDescent="0.25">
      <c r="A3687" s="40">
        <v>26911</v>
      </c>
      <c r="B3687" s="41">
        <v>27262</v>
      </c>
      <c r="C3687" s="41">
        <v>16519</v>
      </c>
      <c r="D3687" s="41">
        <v>27274</v>
      </c>
      <c r="E3687" s="41">
        <v>17486</v>
      </c>
      <c r="F3687" s="41">
        <v>24893</v>
      </c>
      <c r="G3687" s="41">
        <v>20294</v>
      </c>
      <c r="H3687" s="41">
        <v>244</v>
      </c>
      <c r="I3687" s="41">
        <v>950</v>
      </c>
      <c r="J3687" s="41">
        <v>269</v>
      </c>
      <c r="K3687" s="41">
        <v>0.27679999999999999</v>
      </c>
      <c r="L3687" s="48">
        <v>481500</v>
      </c>
      <c r="M3687" s="49"/>
    </row>
    <row r="3688" spans="1:13" x14ac:dyDescent="0.25">
      <c r="A3688" s="40">
        <v>25569</v>
      </c>
      <c r="B3688" s="41">
        <v>23640</v>
      </c>
      <c r="C3688" s="41">
        <v>19030</v>
      </c>
      <c r="D3688" s="41">
        <v>25822</v>
      </c>
      <c r="E3688" s="41">
        <v>21831</v>
      </c>
      <c r="F3688" s="41">
        <v>22250</v>
      </c>
      <c r="G3688" s="41">
        <v>17179</v>
      </c>
      <c r="H3688" s="41">
        <v>261</v>
      </c>
      <c r="I3688" s="41">
        <v>983</v>
      </c>
      <c r="J3688" s="41">
        <v>276</v>
      </c>
      <c r="K3688" s="41">
        <v>0.2414</v>
      </c>
      <c r="L3688" s="48">
        <v>422000</v>
      </c>
      <c r="M3688" s="49"/>
    </row>
    <row r="3689" spans="1:13" x14ac:dyDescent="0.25">
      <c r="A3689" s="40">
        <v>18115</v>
      </c>
      <c r="B3689" s="41">
        <v>20804</v>
      </c>
      <c r="C3689" s="41">
        <v>28847</v>
      </c>
      <c r="D3689" s="41">
        <v>19686</v>
      </c>
      <c r="E3689" s="41">
        <v>4790</v>
      </c>
      <c r="F3689" s="41">
        <v>14494</v>
      </c>
      <c r="G3689" s="41">
        <v>7641</v>
      </c>
      <c r="H3689" s="41">
        <v>393</v>
      </c>
      <c r="I3689" s="41">
        <v>1309</v>
      </c>
      <c r="J3689" s="41">
        <v>175</v>
      </c>
      <c r="K3689" s="41">
        <v>0.23169999999999999</v>
      </c>
      <c r="L3689" s="48">
        <v>330500</v>
      </c>
      <c r="M3689" s="49"/>
    </row>
    <row r="3690" spans="1:13" x14ac:dyDescent="0.25">
      <c r="A3690" s="40">
        <v>17362</v>
      </c>
      <c r="B3690" s="41">
        <v>20371</v>
      </c>
      <c r="C3690" s="41">
        <v>18718</v>
      </c>
      <c r="D3690" s="41">
        <v>24885</v>
      </c>
      <c r="E3690" s="41">
        <v>21041</v>
      </c>
      <c r="F3690" s="41">
        <v>15155</v>
      </c>
      <c r="G3690" s="41">
        <v>6453</v>
      </c>
      <c r="H3690" s="41">
        <v>423</v>
      </c>
      <c r="I3690" s="41">
        <v>1181</v>
      </c>
      <c r="J3690" s="41">
        <v>176</v>
      </c>
      <c r="K3690" s="41">
        <v>0.16889999999999999</v>
      </c>
      <c r="L3690" s="48">
        <v>366000</v>
      </c>
      <c r="M3690" s="49"/>
    </row>
    <row r="3691" spans="1:13" x14ac:dyDescent="0.25">
      <c r="A3691" s="40">
        <v>22882</v>
      </c>
      <c r="B3691" s="41">
        <v>24226</v>
      </c>
      <c r="C3691" s="41">
        <v>26393</v>
      </c>
      <c r="D3691" s="41">
        <v>25527</v>
      </c>
      <c r="E3691" s="41">
        <v>18051</v>
      </c>
      <c r="F3691" s="41">
        <v>17656</v>
      </c>
      <c r="G3691" s="41">
        <v>11380</v>
      </c>
      <c r="H3691" s="41">
        <v>313</v>
      </c>
      <c r="I3691" s="41">
        <v>972</v>
      </c>
      <c r="J3691" s="41">
        <v>177</v>
      </c>
      <c r="K3691" s="41">
        <v>0.15459999999999999</v>
      </c>
      <c r="L3691" s="48">
        <v>350000</v>
      </c>
      <c r="M3691" s="49"/>
    </row>
    <row r="3692" spans="1:13" x14ac:dyDescent="0.25">
      <c r="A3692" s="40">
        <v>5824</v>
      </c>
      <c r="B3692" s="41">
        <v>7371</v>
      </c>
      <c r="C3692" s="41">
        <v>12687</v>
      </c>
      <c r="D3692" s="41">
        <v>4794</v>
      </c>
      <c r="E3692" s="41">
        <v>10076</v>
      </c>
      <c r="F3692" s="41">
        <v>5446</v>
      </c>
      <c r="G3692" s="41">
        <v>7661</v>
      </c>
      <c r="H3692" s="41">
        <v>372</v>
      </c>
      <c r="I3692" s="41">
        <v>1135</v>
      </c>
      <c r="J3692" s="41">
        <v>192</v>
      </c>
      <c r="K3692" s="41">
        <v>0.13220000000000001</v>
      </c>
      <c r="L3692" s="48">
        <v>220000</v>
      </c>
      <c r="M3692" s="49"/>
    </row>
    <row r="3693" spans="1:13" x14ac:dyDescent="0.25">
      <c r="A3693" s="40">
        <v>9225</v>
      </c>
      <c r="B3693" s="41">
        <v>11077</v>
      </c>
      <c r="C3693" s="41">
        <v>19852</v>
      </c>
      <c r="D3693" s="41">
        <v>17112</v>
      </c>
      <c r="E3693" s="41">
        <v>11838</v>
      </c>
      <c r="F3693" s="41">
        <v>11141</v>
      </c>
      <c r="G3693" s="41">
        <v>17955</v>
      </c>
      <c r="H3693" s="41">
        <v>366</v>
      </c>
      <c r="I3693" s="41">
        <v>1122</v>
      </c>
      <c r="J3693" s="41">
        <v>235</v>
      </c>
      <c r="K3693" s="41">
        <v>0.1203</v>
      </c>
      <c r="L3693" s="48">
        <v>270000</v>
      </c>
      <c r="M3693" s="49"/>
    </row>
    <row r="3694" spans="1:13" x14ac:dyDescent="0.25">
      <c r="A3694" s="40">
        <v>6240</v>
      </c>
      <c r="B3694" s="41">
        <v>11682</v>
      </c>
      <c r="C3694" s="41">
        <v>15856</v>
      </c>
      <c r="D3694" s="41">
        <v>12228</v>
      </c>
      <c r="E3694" s="41">
        <v>14012</v>
      </c>
      <c r="F3694" s="41">
        <v>5328</v>
      </c>
      <c r="G3694" s="41">
        <v>14647</v>
      </c>
      <c r="H3694" s="41">
        <v>699</v>
      </c>
      <c r="I3694" s="41">
        <v>2162</v>
      </c>
      <c r="J3694" s="41">
        <v>272</v>
      </c>
      <c r="K3694" s="41">
        <v>0.38350000000000001</v>
      </c>
      <c r="L3694" s="48">
        <v>310000</v>
      </c>
      <c r="M3694" s="49"/>
    </row>
    <row r="3695" spans="1:13" x14ac:dyDescent="0.25">
      <c r="A3695" s="40">
        <v>18862</v>
      </c>
      <c r="B3695" s="41">
        <v>22761</v>
      </c>
      <c r="C3695" s="41">
        <v>25019</v>
      </c>
      <c r="D3695" s="41">
        <v>24762</v>
      </c>
      <c r="E3695" s="41">
        <v>20820</v>
      </c>
      <c r="F3695" s="41">
        <v>16247</v>
      </c>
      <c r="G3695" s="41">
        <v>7882</v>
      </c>
      <c r="H3695" s="41">
        <v>303</v>
      </c>
      <c r="I3695" s="41">
        <v>1001</v>
      </c>
      <c r="J3695" s="41">
        <v>174</v>
      </c>
      <c r="K3695" s="41">
        <v>0.1183</v>
      </c>
      <c r="L3695" s="48">
        <v>355000</v>
      </c>
      <c r="M3695" s="49"/>
    </row>
    <row r="3696" spans="1:13" x14ac:dyDescent="0.25">
      <c r="A3696" s="40">
        <v>22770</v>
      </c>
      <c r="B3696" s="41">
        <v>26824</v>
      </c>
      <c r="C3696" s="41">
        <v>25994</v>
      </c>
      <c r="D3696" s="41">
        <v>29088</v>
      </c>
      <c r="E3696" s="41">
        <v>17496</v>
      </c>
      <c r="F3696" s="41">
        <v>14184</v>
      </c>
      <c r="G3696" s="41">
        <v>14603</v>
      </c>
      <c r="H3696" s="41">
        <v>320</v>
      </c>
      <c r="I3696" s="41">
        <v>1130</v>
      </c>
      <c r="J3696" s="41">
        <v>334</v>
      </c>
      <c r="K3696" s="41">
        <v>0.40699999999999997</v>
      </c>
      <c r="L3696" s="48">
        <v>460500</v>
      </c>
      <c r="M3696" s="49"/>
    </row>
    <row r="3697" spans="1:13" x14ac:dyDescent="0.25">
      <c r="A3697" s="40">
        <v>18197</v>
      </c>
      <c r="B3697" s="41">
        <v>23580</v>
      </c>
      <c r="C3697" s="41">
        <v>20938</v>
      </c>
      <c r="D3697" s="41">
        <v>26684</v>
      </c>
      <c r="E3697" s="41">
        <v>14531</v>
      </c>
      <c r="F3697" s="41">
        <v>12951</v>
      </c>
      <c r="G3697" s="41">
        <v>13181</v>
      </c>
      <c r="H3697" s="41">
        <v>545</v>
      </c>
      <c r="I3697" s="41">
        <v>1462</v>
      </c>
      <c r="J3697" s="41">
        <v>305</v>
      </c>
      <c r="K3697" s="41">
        <v>0.45829999999999999</v>
      </c>
      <c r="L3697" s="48">
        <v>420000</v>
      </c>
      <c r="M3697" s="49"/>
    </row>
    <row r="3698" spans="1:13" x14ac:dyDescent="0.25">
      <c r="A3698" s="40">
        <v>21064</v>
      </c>
      <c r="B3698" s="41">
        <v>22046</v>
      </c>
      <c r="C3698" s="41">
        <v>22135</v>
      </c>
      <c r="D3698" s="41">
        <v>23777</v>
      </c>
      <c r="E3698" s="41">
        <v>19526</v>
      </c>
      <c r="F3698" s="41">
        <v>12308</v>
      </c>
      <c r="G3698" s="41">
        <v>8354</v>
      </c>
      <c r="H3698" s="41">
        <v>462</v>
      </c>
      <c r="I3698" s="41">
        <v>1177</v>
      </c>
      <c r="J3698" s="41">
        <v>281</v>
      </c>
      <c r="K3698" s="41">
        <v>0.2142</v>
      </c>
      <c r="L3698" s="48">
        <v>400000</v>
      </c>
      <c r="M3698" s="49"/>
    </row>
    <row r="3699" spans="1:13" x14ac:dyDescent="0.25">
      <c r="A3699" s="40">
        <v>22616</v>
      </c>
      <c r="B3699" s="41">
        <v>23730</v>
      </c>
      <c r="C3699" s="41">
        <v>22661</v>
      </c>
      <c r="D3699" s="41">
        <v>23015</v>
      </c>
      <c r="E3699" s="41">
        <v>19534</v>
      </c>
      <c r="F3699" s="41">
        <v>17227</v>
      </c>
      <c r="G3699" s="41">
        <v>18550</v>
      </c>
      <c r="H3699" s="41">
        <v>290</v>
      </c>
      <c r="I3699" s="41">
        <v>912</v>
      </c>
      <c r="J3699" s="41">
        <v>396</v>
      </c>
      <c r="K3699" s="41">
        <v>0.28670000000000001</v>
      </c>
      <c r="L3699" s="48">
        <v>413500</v>
      </c>
      <c r="M3699" s="49"/>
    </row>
    <row r="3700" spans="1:13" x14ac:dyDescent="0.25">
      <c r="A3700" s="40">
        <v>8001</v>
      </c>
      <c r="B3700" s="41">
        <v>11644</v>
      </c>
      <c r="C3700" s="41">
        <v>13613</v>
      </c>
      <c r="D3700" s="41">
        <v>22155</v>
      </c>
      <c r="E3700" s="41">
        <v>16539</v>
      </c>
      <c r="F3700" s="41">
        <v>6198</v>
      </c>
      <c r="G3700" s="41">
        <v>11272</v>
      </c>
      <c r="H3700" s="41">
        <v>517</v>
      </c>
      <c r="I3700" s="41">
        <v>1072</v>
      </c>
      <c r="J3700" s="41">
        <v>248</v>
      </c>
      <c r="K3700" s="41">
        <v>0.2349</v>
      </c>
      <c r="L3700" s="48">
        <v>405000</v>
      </c>
      <c r="M3700" s="49"/>
    </row>
    <row r="3701" spans="1:13" x14ac:dyDescent="0.25">
      <c r="A3701" s="40">
        <v>23284</v>
      </c>
      <c r="B3701" s="41">
        <v>23417</v>
      </c>
      <c r="C3701" s="41">
        <v>21980</v>
      </c>
      <c r="D3701" s="41">
        <v>24609</v>
      </c>
      <c r="E3701" s="41">
        <v>20431</v>
      </c>
      <c r="F3701" s="41">
        <v>15092</v>
      </c>
      <c r="G3701" s="41">
        <v>14172</v>
      </c>
      <c r="H3701" s="41">
        <v>386</v>
      </c>
      <c r="I3701" s="41">
        <v>1143</v>
      </c>
      <c r="J3701" s="41">
        <v>384</v>
      </c>
      <c r="K3701" s="41">
        <v>0.27389999999999998</v>
      </c>
      <c r="L3701" s="48">
        <v>315000</v>
      </c>
      <c r="M3701" s="49"/>
    </row>
    <row r="3702" spans="1:13" x14ac:dyDescent="0.25">
      <c r="A3702" s="40">
        <v>9172</v>
      </c>
      <c r="B3702" s="41">
        <v>11267</v>
      </c>
      <c r="C3702" s="41">
        <v>21846</v>
      </c>
      <c r="D3702" s="41">
        <v>13321</v>
      </c>
      <c r="E3702" s="41">
        <v>23835</v>
      </c>
      <c r="F3702" s="41">
        <v>6919</v>
      </c>
      <c r="G3702" s="41">
        <v>13286</v>
      </c>
      <c r="H3702" s="41">
        <v>315</v>
      </c>
      <c r="I3702" s="41">
        <v>1162</v>
      </c>
      <c r="J3702" s="41">
        <v>339</v>
      </c>
      <c r="K3702" s="41">
        <v>0.16139999999999999</v>
      </c>
      <c r="L3702" s="48">
        <v>234000</v>
      </c>
      <c r="M3702" s="49"/>
    </row>
    <row r="3703" spans="1:13" x14ac:dyDescent="0.25">
      <c r="A3703" s="40">
        <v>20656</v>
      </c>
      <c r="B3703" s="41">
        <v>19091</v>
      </c>
      <c r="C3703" s="41">
        <v>27610</v>
      </c>
      <c r="D3703" s="41">
        <v>13057</v>
      </c>
      <c r="E3703" s="41">
        <v>21862</v>
      </c>
      <c r="F3703" s="41">
        <v>5481</v>
      </c>
      <c r="G3703" s="41">
        <v>13626</v>
      </c>
      <c r="H3703" s="41">
        <v>316</v>
      </c>
      <c r="I3703" s="41">
        <v>1352</v>
      </c>
      <c r="J3703" s="41">
        <v>266</v>
      </c>
      <c r="K3703" s="41">
        <v>0.20100000000000001</v>
      </c>
      <c r="L3703" s="48">
        <v>307500</v>
      </c>
      <c r="M3703" s="49"/>
    </row>
    <row r="3704" spans="1:13" x14ac:dyDescent="0.25">
      <c r="A3704" s="40">
        <v>14708</v>
      </c>
      <c r="B3704" s="41">
        <v>21060</v>
      </c>
      <c r="C3704" s="41">
        <v>21363</v>
      </c>
      <c r="D3704" s="41">
        <v>21212</v>
      </c>
      <c r="E3704" s="41">
        <v>18619</v>
      </c>
      <c r="F3704" s="41">
        <v>10843</v>
      </c>
      <c r="G3704" s="41">
        <v>10375</v>
      </c>
      <c r="H3704" s="41">
        <v>363</v>
      </c>
      <c r="I3704" s="41">
        <v>1169</v>
      </c>
      <c r="J3704" s="41">
        <v>363</v>
      </c>
      <c r="K3704" s="41">
        <v>0.20480000000000001</v>
      </c>
      <c r="L3704" s="48">
        <v>260000</v>
      </c>
      <c r="M3704" s="49"/>
    </row>
    <row r="3705" spans="1:13" x14ac:dyDescent="0.25">
      <c r="A3705" s="40">
        <v>18727</v>
      </c>
      <c r="B3705" s="41">
        <v>24109</v>
      </c>
      <c r="C3705" s="41">
        <v>26285</v>
      </c>
      <c r="D3705" s="41">
        <v>23772</v>
      </c>
      <c r="E3705" s="41">
        <v>19416</v>
      </c>
      <c r="F3705" s="41">
        <v>5166</v>
      </c>
      <c r="G3705" s="41">
        <v>12075</v>
      </c>
      <c r="H3705" s="41">
        <v>422</v>
      </c>
      <c r="I3705" s="41">
        <v>1292</v>
      </c>
      <c r="J3705" s="41">
        <v>225</v>
      </c>
      <c r="K3705" s="41">
        <v>0.1729</v>
      </c>
      <c r="L3705" s="48">
        <v>335000</v>
      </c>
      <c r="M3705" s="49"/>
    </row>
    <row r="3706" spans="1:13" x14ac:dyDescent="0.25">
      <c r="A3706" s="40">
        <v>29315</v>
      </c>
      <c r="B3706" s="41">
        <v>25601</v>
      </c>
      <c r="C3706" s="41">
        <v>32109</v>
      </c>
      <c r="D3706" s="41">
        <v>30797</v>
      </c>
      <c r="E3706" s="41">
        <v>27890</v>
      </c>
      <c r="F3706" s="41">
        <v>16675</v>
      </c>
      <c r="G3706" s="41">
        <v>20541</v>
      </c>
      <c r="H3706" s="41">
        <v>285</v>
      </c>
      <c r="I3706" s="41">
        <v>841</v>
      </c>
      <c r="J3706" s="41">
        <v>329</v>
      </c>
      <c r="K3706" s="41">
        <v>0.3407</v>
      </c>
      <c r="L3706" s="48">
        <v>620000</v>
      </c>
      <c r="M3706" s="49"/>
    </row>
    <row r="3707" spans="1:13" x14ac:dyDescent="0.25">
      <c r="A3707" s="40">
        <v>25850</v>
      </c>
      <c r="B3707" s="41">
        <v>29236</v>
      </c>
      <c r="C3707" s="41">
        <v>29408</v>
      </c>
      <c r="D3707" s="41">
        <v>24540</v>
      </c>
      <c r="E3707" s="41">
        <v>25169</v>
      </c>
      <c r="F3707" s="41">
        <v>6932</v>
      </c>
      <c r="G3707" s="41">
        <v>17778</v>
      </c>
      <c r="H3707" s="41">
        <v>405</v>
      </c>
      <c r="I3707" s="41">
        <v>1162</v>
      </c>
      <c r="J3707" s="41">
        <v>239</v>
      </c>
      <c r="K3707" s="41">
        <v>0.19139999999999999</v>
      </c>
      <c r="L3707" s="48">
        <v>310000</v>
      </c>
      <c r="M3707" s="49"/>
    </row>
    <row r="3708" spans="1:13" x14ac:dyDescent="0.25">
      <c r="A3708" s="40">
        <v>24463</v>
      </c>
      <c r="B3708" s="41">
        <v>30501</v>
      </c>
      <c r="C3708" s="41">
        <v>30909</v>
      </c>
      <c r="D3708" s="41">
        <v>25059</v>
      </c>
      <c r="E3708" s="41">
        <v>12426</v>
      </c>
      <c r="F3708" s="41">
        <v>10666</v>
      </c>
      <c r="G3708" s="41">
        <v>14414</v>
      </c>
      <c r="H3708" s="41">
        <v>362</v>
      </c>
      <c r="I3708" s="41">
        <v>1255</v>
      </c>
      <c r="J3708" s="41">
        <v>265</v>
      </c>
      <c r="K3708" s="41">
        <v>0.20780000000000001</v>
      </c>
      <c r="L3708" s="48">
        <v>300000</v>
      </c>
      <c r="M3708" s="49"/>
    </row>
    <row r="3709" spans="1:13" x14ac:dyDescent="0.25">
      <c r="A3709" s="40">
        <v>31523</v>
      </c>
      <c r="B3709" s="41">
        <v>32117</v>
      </c>
      <c r="C3709" s="41">
        <v>30142</v>
      </c>
      <c r="D3709" s="41">
        <v>29888</v>
      </c>
      <c r="E3709" s="41">
        <v>26527</v>
      </c>
      <c r="F3709" s="41">
        <v>24406</v>
      </c>
      <c r="G3709" s="41">
        <v>17070</v>
      </c>
      <c r="H3709" s="41">
        <v>214</v>
      </c>
      <c r="I3709" s="41">
        <v>797</v>
      </c>
      <c r="J3709" s="41">
        <v>218</v>
      </c>
      <c r="K3709" s="41">
        <v>0.26169999999999999</v>
      </c>
      <c r="L3709" s="48">
        <v>683000</v>
      </c>
      <c r="M3709" s="49"/>
    </row>
    <row r="3710" spans="1:13" x14ac:dyDescent="0.25">
      <c r="A3710" s="40">
        <v>23572</v>
      </c>
      <c r="B3710" s="41">
        <v>25754</v>
      </c>
      <c r="C3710" s="41">
        <v>30250</v>
      </c>
      <c r="D3710" s="41">
        <v>26649</v>
      </c>
      <c r="E3710" s="41">
        <v>26360</v>
      </c>
      <c r="F3710" s="41">
        <v>13253</v>
      </c>
      <c r="G3710" s="41">
        <v>14478</v>
      </c>
      <c r="H3710" s="41">
        <v>283</v>
      </c>
      <c r="I3710" s="41">
        <v>1028</v>
      </c>
      <c r="J3710" s="41">
        <v>304</v>
      </c>
      <c r="K3710" s="41">
        <v>0.2382</v>
      </c>
      <c r="L3710" s="48">
        <v>411450</v>
      </c>
      <c r="M3710" s="49"/>
    </row>
    <row r="3711" spans="1:13" x14ac:dyDescent="0.25">
      <c r="A3711" s="40">
        <v>17773</v>
      </c>
      <c r="B3711" s="41">
        <v>20217</v>
      </c>
      <c r="C3711" s="41">
        <v>15407</v>
      </c>
      <c r="D3711" s="41">
        <v>24627</v>
      </c>
      <c r="E3711" s="41">
        <v>19106</v>
      </c>
      <c r="F3711" s="41">
        <v>12137</v>
      </c>
      <c r="G3711" s="41">
        <v>11584</v>
      </c>
      <c r="H3711" s="41">
        <v>338</v>
      </c>
      <c r="I3711" s="41">
        <v>994</v>
      </c>
      <c r="J3711" s="41">
        <v>274</v>
      </c>
      <c r="K3711" s="41">
        <v>0.34089999999999998</v>
      </c>
      <c r="L3711" s="48">
        <v>350000</v>
      </c>
      <c r="M3711" s="49"/>
    </row>
    <row r="3712" spans="1:13" x14ac:dyDescent="0.25">
      <c r="A3712" s="40">
        <v>21663</v>
      </c>
      <c r="B3712" s="41">
        <v>24724</v>
      </c>
      <c r="C3712" s="41">
        <v>26557</v>
      </c>
      <c r="D3712" s="41">
        <v>26583</v>
      </c>
      <c r="E3712" s="41">
        <v>25174</v>
      </c>
      <c r="F3712" s="41">
        <v>15885</v>
      </c>
      <c r="G3712" s="41">
        <v>10514</v>
      </c>
      <c r="H3712" s="41">
        <v>354</v>
      </c>
      <c r="I3712" s="41">
        <v>1084</v>
      </c>
      <c r="J3712" s="41">
        <v>189</v>
      </c>
      <c r="K3712" s="41">
        <v>0.22559999999999999</v>
      </c>
      <c r="L3712" s="48">
        <v>322250</v>
      </c>
      <c r="M3712" s="49"/>
    </row>
    <row r="3713" spans="1:13" x14ac:dyDescent="0.25">
      <c r="A3713" s="40">
        <v>28254</v>
      </c>
      <c r="B3713" s="41">
        <v>26993</v>
      </c>
      <c r="C3713" s="41">
        <v>21458</v>
      </c>
      <c r="D3713" s="41">
        <v>27463</v>
      </c>
      <c r="E3713" s="41">
        <v>24134</v>
      </c>
      <c r="F3713" s="41">
        <v>8634</v>
      </c>
      <c r="G3713" s="41">
        <v>20830</v>
      </c>
      <c r="H3713" s="41">
        <v>322</v>
      </c>
      <c r="I3713" s="41">
        <v>1014</v>
      </c>
      <c r="J3713" s="41">
        <v>218</v>
      </c>
      <c r="K3713" s="41">
        <v>0.32669999999999999</v>
      </c>
      <c r="L3713" s="48">
        <v>415000</v>
      </c>
      <c r="M3713" s="49"/>
    </row>
    <row r="3714" spans="1:13" x14ac:dyDescent="0.25">
      <c r="A3714" s="40">
        <v>18499</v>
      </c>
      <c r="B3714" s="41">
        <v>21874</v>
      </c>
      <c r="C3714" s="41">
        <v>31057</v>
      </c>
      <c r="D3714" s="41">
        <v>17511</v>
      </c>
      <c r="E3714" s="41">
        <v>16934</v>
      </c>
      <c r="F3714" s="41">
        <v>15607</v>
      </c>
      <c r="G3714" s="41">
        <v>16510</v>
      </c>
      <c r="H3714" s="41">
        <v>334</v>
      </c>
      <c r="I3714" s="41">
        <v>1047</v>
      </c>
      <c r="J3714" s="41">
        <v>202</v>
      </c>
      <c r="K3714" s="41">
        <v>0.17810000000000001</v>
      </c>
      <c r="L3714" s="48">
        <v>310000</v>
      </c>
      <c r="M3714" s="49"/>
    </row>
    <row r="3715" spans="1:13" x14ac:dyDescent="0.25">
      <c r="A3715" s="40">
        <v>18708</v>
      </c>
      <c r="B3715" s="41">
        <v>21074</v>
      </c>
      <c r="C3715" s="41">
        <v>15887</v>
      </c>
      <c r="D3715" s="41">
        <v>25932</v>
      </c>
      <c r="E3715" s="41">
        <v>12012</v>
      </c>
      <c r="F3715" s="41">
        <v>17851</v>
      </c>
      <c r="G3715" s="41">
        <v>7198</v>
      </c>
      <c r="H3715" s="41">
        <v>353</v>
      </c>
      <c r="I3715" s="41">
        <v>1094</v>
      </c>
      <c r="J3715" s="41">
        <v>245</v>
      </c>
      <c r="K3715" s="41">
        <v>0.2165</v>
      </c>
      <c r="L3715" s="48">
        <v>375000</v>
      </c>
      <c r="M3715" s="49"/>
    </row>
    <row r="3716" spans="1:13" x14ac:dyDescent="0.25">
      <c r="A3716" s="40">
        <v>28295</v>
      </c>
      <c r="B3716" s="41">
        <v>26631</v>
      </c>
      <c r="C3716" s="41">
        <v>18457</v>
      </c>
      <c r="D3716" s="41">
        <v>22703</v>
      </c>
      <c r="E3716" s="41">
        <v>13821</v>
      </c>
      <c r="F3716" s="41">
        <v>16592</v>
      </c>
      <c r="G3716" s="41">
        <v>4391</v>
      </c>
      <c r="H3716" s="41">
        <v>278</v>
      </c>
      <c r="I3716" s="41">
        <v>923</v>
      </c>
      <c r="J3716" s="41">
        <v>211</v>
      </c>
      <c r="K3716" s="41">
        <v>0.23469999999999999</v>
      </c>
      <c r="L3716" s="48">
        <v>360500</v>
      </c>
      <c r="M3716" s="49"/>
    </row>
    <row r="3717" spans="1:13" x14ac:dyDescent="0.25">
      <c r="A3717" s="40">
        <v>16212</v>
      </c>
      <c r="B3717" s="41">
        <v>16029</v>
      </c>
      <c r="C3717" s="41">
        <v>19989</v>
      </c>
      <c r="D3717" s="41">
        <v>15013</v>
      </c>
      <c r="E3717" s="41">
        <v>11600</v>
      </c>
      <c r="F3717" s="41">
        <v>19075</v>
      </c>
      <c r="G3717" s="41">
        <v>13099</v>
      </c>
      <c r="H3717" s="41">
        <v>418</v>
      </c>
      <c r="I3717" s="41">
        <v>1230</v>
      </c>
      <c r="J3717" s="41">
        <v>197</v>
      </c>
      <c r="K3717" s="41">
        <v>0.25030000000000002</v>
      </c>
      <c r="L3717" s="48">
        <v>343000</v>
      </c>
      <c r="M3717" s="49"/>
    </row>
    <row r="3718" spans="1:13" x14ac:dyDescent="0.25">
      <c r="A3718" s="40">
        <v>19502</v>
      </c>
      <c r="B3718" s="41">
        <v>19030</v>
      </c>
      <c r="C3718" s="41">
        <v>26156</v>
      </c>
      <c r="D3718" s="41">
        <v>23106</v>
      </c>
      <c r="E3718" s="41">
        <v>17276</v>
      </c>
      <c r="F3718" s="41">
        <v>16973</v>
      </c>
      <c r="G3718" s="41">
        <v>16222</v>
      </c>
      <c r="H3718" s="41">
        <v>280</v>
      </c>
      <c r="I3718" s="41">
        <v>1068</v>
      </c>
      <c r="J3718" s="41">
        <v>232</v>
      </c>
      <c r="K3718" s="41">
        <v>0.247</v>
      </c>
      <c r="L3718" s="48">
        <v>379975</v>
      </c>
      <c r="M3718" s="49"/>
    </row>
    <row r="3719" spans="1:13" x14ac:dyDescent="0.25">
      <c r="A3719" s="40">
        <v>3977</v>
      </c>
      <c r="B3719" s="41">
        <v>7423</v>
      </c>
      <c r="C3719" s="41">
        <v>8712</v>
      </c>
      <c r="D3719" s="41">
        <v>8513</v>
      </c>
      <c r="E3719" s="41">
        <v>11693</v>
      </c>
      <c r="F3719" s="41">
        <v>13618</v>
      </c>
      <c r="G3719" s="41">
        <v>17211</v>
      </c>
      <c r="H3719" s="41">
        <v>349</v>
      </c>
      <c r="I3719" s="41">
        <v>918</v>
      </c>
      <c r="J3719" s="41">
        <v>186</v>
      </c>
      <c r="K3719" s="41">
        <v>0.1638</v>
      </c>
      <c r="L3719" s="48">
        <v>290500</v>
      </c>
      <c r="M3719" s="49"/>
    </row>
    <row r="3720" spans="1:13" x14ac:dyDescent="0.25">
      <c r="A3720" s="40">
        <v>28186</v>
      </c>
      <c r="B3720" s="41">
        <v>26729</v>
      </c>
      <c r="C3720" s="41">
        <v>16696</v>
      </c>
      <c r="D3720" s="41">
        <v>24696</v>
      </c>
      <c r="E3720" s="41">
        <v>14050</v>
      </c>
      <c r="F3720" s="41">
        <v>24451</v>
      </c>
      <c r="G3720" s="41">
        <v>15910</v>
      </c>
      <c r="H3720" s="41">
        <v>333</v>
      </c>
      <c r="I3720" s="41">
        <v>984</v>
      </c>
      <c r="J3720" s="41">
        <v>278</v>
      </c>
      <c r="K3720" s="41">
        <v>0.2248</v>
      </c>
      <c r="L3720" s="48">
        <v>375000</v>
      </c>
      <c r="M3720" s="49"/>
    </row>
    <row r="3721" spans="1:13" x14ac:dyDescent="0.25">
      <c r="A3721" s="40">
        <v>6967</v>
      </c>
      <c r="B3721" s="41">
        <v>10685</v>
      </c>
      <c r="C3721" s="41">
        <v>12624</v>
      </c>
      <c r="D3721" s="41">
        <v>15671</v>
      </c>
      <c r="E3721" s="41">
        <v>14039</v>
      </c>
      <c r="F3721" s="41">
        <v>3828</v>
      </c>
      <c r="G3721" s="41">
        <v>10406</v>
      </c>
      <c r="H3721" s="41">
        <v>481</v>
      </c>
      <c r="I3721" s="41">
        <v>1042</v>
      </c>
      <c r="J3721" s="41">
        <v>87</v>
      </c>
      <c r="K3721" s="41">
        <v>0.1449</v>
      </c>
      <c r="L3721" s="48">
        <v>288000</v>
      </c>
      <c r="M3721" s="49"/>
    </row>
    <row r="3722" spans="1:13" x14ac:dyDescent="0.25">
      <c r="A3722" s="40">
        <v>22058</v>
      </c>
      <c r="B3722" s="41">
        <v>26531</v>
      </c>
      <c r="C3722" s="41">
        <v>27240</v>
      </c>
      <c r="D3722" s="41">
        <v>28088</v>
      </c>
      <c r="E3722" s="41">
        <v>20164</v>
      </c>
      <c r="F3722" s="41">
        <v>19014</v>
      </c>
      <c r="G3722" s="41">
        <v>5018</v>
      </c>
      <c r="H3722" s="41">
        <v>493</v>
      </c>
      <c r="I3722" s="41">
        <v>1463</v>
      </c>
      <c r="J3722" s="41">
        <v>291</v>
      </c>
      <c r="K3722" s="41">
        <v>0.25130000000000002</v>
      </c>
      <c r="L3722" s="48">
        <v>290500</v>
      </c>
      <c r="M3722" s="49"/>
    </row>
    <row r="3723" spans="1:13" x14ac:dyDescent="0.25">
      <c r="A3723" s="40">
        <v>27503</v>
      </c>
      <c r="B3723" s="41">
        <v>28624</v>
      </c>
      <c r="C3723" s="41">
        <v>25614</v>
      </c>
      <c r="D3723" s="41">
        <v>27384</v>
      </c>
      <c r="E3723" s="41">
        <v>18298</v>
      </c>
      <c r="F3723" s="41">
        <v>22580</v>
      </c>
      <c r="G3723" s="41">
        <v>16661</v>
      </c>
      <c r="H3723" s="41">
        <v>338</v>
      </c>
      <c r="I3723" s="41">
        <v>928</v>
      </c>
      <c r="J3723" s="41">
        <v>306</v>
      </c>
      <c r="K3723" s="41">
        <v>0.36770000000000003</v>
      </c>
      <c r="L3723" s="48">
        <v>455000</v>
      </c>
      <c r="M3723" s="49"/>
    </row>
    <row r="3724" spans="1:13" x14ac:dyDescent="0.25">
      <c r="A3724" s="40">
        <v>8186</v>
      </c>
      <c r="B3724" s="41">
        <v>9791</v>
      </c>
      <c r="C3724" s="41">
        <v>22069</v>
      </c>
      <c r="D3724" s="41">
        <v>19906</v>
      </c>
      <c r="E3724" s="41">
        <v>17786</v>
      </c>
      <c r="F3724" s="41">
        <v>13206</v>
      </c>
      <c r="G3724" s="41">
        <v>13610</v>
      </c>
      <c r="H3724" s="41">
        <v>377</v>
      </c>
      <c r="I3724" s="41">
        <v>1159</v>
      </c>
      <c r="J3724" s="41">
        <v>216</v>
      </c>
      <c r="K3724" s="41">
        <v>0.17879999999999999</v>
      </c>
      <c r="L3724" s="48">
        <v>263000</v>
      </c>
      <c r="M3724" s="49"/>
    </row>
    <row r="3725" spans="1:13" x14ac:dyDescent="0.25">
      <c r="A3725" s="40">
        <v>18307</v>
      </c>
      <c r="B3725" s="41">
        <v>15687</v>
      </c>
      <c r="C3725" s="41">
        <v>21130</v>
      </c>
      <c r="D3725" s="41">
        <v>22432</v>
      </c>
      <c r="E3725" s="41">
        <v>16337</v>
      </c>
      <c r="F3725" s="41">
        <v>20353</v>
      </c>
      <c r="G3725" s="41">
        <v>13634</v>
      </c>
      <c r="H3725" s="41">
        <v>233</v>
      </c>
      <c r="I3725" s="41">
        <v>834</v>
      </c>
      <c r="J3725" s="41">
        <v>289</v>
      </c>
      <c r="K3725" s="41">
        <v>0.2261</v>
      </c>
      <c r="L3725" s="48">
        <v>389000</v>
      </c>
      <c r="M3725" s="49"/>
    </row>
    <row r="3726" spans="1:13" x14ac:dyDescent="0.25">
      <c r="A3726" s="40">
        <v>16180</v>
      </c>
      <c r="B3726" s="41">
        <v>11667</v>
      </c>
      <c r="C3726" s="41">
        <v>22997</v>
      </c>
      <c r="D3726" s="41">
        <v>21235</v>
      </c>
      <c r="E3726" s="41">
        <v>13824</v>
      </c>
      <c r="F3726" s="41">
        <v>15033</v>
      </c>
      <c r="G3726" s="41">
        <v>9354</v>
      </c>
      <c r="H3726" s="41">
        <v>325</v>
      </c>
      <c r="I3726" s="41">
        <v>1003</v>
      </c>
      <c r="J3726" s="41">
        <v>214</v>
      </c>
      <c r="K3726" s="41">
        <v>0.17119999999999999</v>
      </c>
      <c r="L3726" s="48">
        <v>410500</v>
      </c>
      <c r="M3726" s="49"/>
    </row>
    <row r="3727" spans="1:13" x14ac:dyDescent="0.25">
      <c r="A3727" s="40">
        <v>21221</v>
      </c>
      <c r="B3727" s="41">
        <v>19386</v>
      </c>
      <c r="C3727" s="41">
        <v>20568</v>
      </c>
      <c r="D3727" s="41">
        <v>25608</v>
      </c>
      <c r="E3727" s="41">
        <v>29606</v>
      </c>
      <c r="F3727" s="41">
        <v>9916</v>
      </c>
      <c r="G3727" s="41">
        <v>19698</v>
      </c>
      <c r="H3727" s="41">
        <v>366</v>
      </c>
      <c r="I3727" s="41">
        <v>1169</v>
      </c>
      <c r="J3727" s="41">
        <v>244</v>
      </c>
      <c r="K3727" s="41">
        <v>0.26040000000000002</v>
      </c>
      <c r="L3727" s="48">
        <v>387500</v>
      </c>
      <c r="M3727" s="49"/>
    </row>
    <row r="3728" spans="1:13" x14ac:dyDescent="0.25">
      <c r="A3728" s="40">
        <v>20655</v>
      </c>
      <c r="B3728" s="41">
        <v>20751</v>
      </c>
      <c r="C3728" s="41">
        <v>25522</v>
      </c>
      <c r="D3728" s="41">
        <v>24223</v>
      </c>
      <c r="E3728" s="41">
        <v>14657</v>
      </c>
      <c r="F3728" s="41">
        <v>15902</v>
      </c>
      <c r="G3728" s="41">
        <v>10952</v>
      </c>
      <c r="H3728" s="41">
        <v>342</v>
      </c>
      <c r="I3728" s="41">
        <v>1079</v>
      </c>
      <c r="J3728" s="41">
        <v>176</v>
      </c>
      <c r="K3728" s="41">
        <v>0.16109999999999999</v>
      </c>
      <c r="L3728" s="48">
        <v>377500</v>
      </c>
      <c r="M3728" s="49"/>
    </row>
    <row r="3729" spans="1:13" x14ac:dyDescent="0.25">
      <c r="A3729" s="40">
        <v>11485</v>
      </c>
      <c r="B3729" s="41">
        <v>13833</v>
      </c>
      <c r="C3729" s="41">
        <v>23303</v>
      </c>
      <c r="D3729" s="41">
        <v>13690</v>
      </c>
      <c r="E3729" s="41">
        <v>16966</v>
      </c>
      <c r="F3729" s="41">
        <v>15181</v>
      </c>
      <c r="G3729" s="41">
        <v>9806</v>
      </c>
      <c r="H3729" s="41">
        <v>442</v>
      </c>
      <c r="I3729" s="41">
        <v>1121</v>
      </c>
      <c r="J3729" s="41">
        <v>514</v>
      </c>
      <c r="K3729" s="41">
        <v>0.2225</v>
      </c>
      <c r="L3729" s="48">
        <v>269000</v>
      </c>
      <c r="M3729" s="49"/>
    </row>
    <row r="3730" spans="1:13" x14ac:dyDescent="0.25">
      <c r="A3730" s="40">
        <v>13806</v>
      </c>
      <c r="B3730" s="41">
        <v>17690</v>
      </c>
      <c r="C3730" s="41">
        <v>24856</v>
      </c>
      <c r="D3730" s="41">
        <v>19584</v>
      </c>
      <c r="E3730" s="41">
        <v>14530</v>
      </c>
      <c r="F3730" s="41">
        <v>14228</v>
      </c>
      <c r="G3730" s="41">
        <v>5346</v>
      </c>
      <c r="H3730" s="41">
        <v>537</v>
      </c>
      <c r="I3730" s="41">
        <v>1554</v>
      </c>
      <c r="J3730" s="41">
        <v>289</v>
      </c>
      <c r="K3730" s="41">
        <v>0.24199999999999999</v>
      </c>
      <c r="L3730" s="48">
        <v>245000</v>
      </c>
      <c r="M3730" s="49"/>
    </row>
    <row r="3731" spans="1:13" x14ac:dyDescent="0.25">
      <c r="A3731" s="40">
        <v>27108</v>
      </c>
      <c r="B3731" s="41">
        <v>29025</v>
      </c>
      <c r="C3731" s="41">
        <v>27935</v>
      </c>
      <c r="D3731" s="41">
        <v>30243</v>
      </c>
      <c r="E3731" s="41">
        <v>20032</v>
      </c>
      <c r="F3731" s="41">
        <v>15418</v>
      </c>
      <c r="G3731" s="41">
        <v>11198</v>
      </c>
      <c r="H3731" s="41">
        <v>343</v>
      </c>
      <c r="I3731" s="41">
        <v>999</v>
      </c>
      <c r="J3731" s="41">
        <v>290</v>
      </c>
      <c r="K3731" s="41">
        <v>0.2298</v>
      </c>
      <c r="L3731" s="48">
        <v>538000</v>
      </c>
      <c r="M3731" s="49"/>
    </row>
    <row r="3732" spans="1:13" x14ac:dyDescent="0.25">
      <c r="A3732" s="40">
        <v>27661</v>
      </c>
      <c r="B3732" s="41">
        <v>26451</v>
      </c>
      <c r="C3732" s="41">
        <v>29997</v>
      </c>
      <c r="D3732" s="41">
        <v>31282</v>
      </c>
      <c r="E3732" s="41">
        <v>23401</v>
      </c>
      <c r="F3732" s="41">
        <v>18739</v>
      </c>
      <c r="G3732" s="41">
        <v>23270</v>
      </c>
      <c r="H3732" s="41">
        <v>260</v>
      </c>
      <c r="I3732" s="41">
        <v>1024</v>
      </c>
      <c r="J3732" s="41">
        <v>406</v>
      </c>
      <c r="K3732" s="41">
        <v>0.59709999999999996</v>
      </c>
      <c r="L3732" s="48">
        <v>632500</v>
      </c>
      <c r="M3732" s="49"/>
    </row>
    <row r="3733" spans="1:13" x14ac:dyDescent="0.25">
      <c r="A3733" s="40">
        <v>15269</v>
      </c>
      <c r="B3733" s="41">
        <v>13387</v>
      </c>
      <c r="C3733" s="41">
        <v>25697</v>
      </c>
      <c r="D3733" s="41">
        <v>19816</v>
      </c>
      <c r="E3733" s="41">
        <v>27792</v>
      </c>
      <c r="F3733" s="41">
        <v>8973</v>
      </c>
      <c r="G3733" s="41">
        <v>9145</v>
      </c>
      <c r="H3733" s="41">
        <v>357</v>
      </c>
      <c r="I3733" s="41">
        <v>1055</v>
      </c>
      <c r="J3733" s="41">
        <v>316</v>
      </c>
      <c r="K3733" s="41">
        <v>0.28079999999999999</v>
      </c>
      <c r="L3733" s="48">
        <v>295000</v>
      </c>
      <c r="M3733" s="49"/>
    </row>
    <row r="3734" spans="1:13" x14ac:dyDescent="0.25">
      <c r="A3734" s="40">
        <v>6729</v>
      </c>
      <c r="B3734" s="41">
        <v>7479</v>
      </c>
      <c r="C3734" s="41">
        <v>16718</v>
      </c>
      <c r="D3734" s="41">
        <v>19432</v>
      </c>
      <c r="E3734" s="41">
        <v>19097</v>
      </c>
      <c r="F3734" s="41">
        <v>10731</v>
      </c>
      <c r="G3734" s="41">
        <v>9737</v>
      </c>
      <c r="H3734" s="41">
        <v>462</v>
      </c>
      <c r="I3734" s="41">
        <v>1042</v>
      </c>
      <c r="J3734" s="41">
        <v>208</v>
      </c>
      <c r="K3734" s="41">
        <v>0.14729999999999999</v>
      </c>
      <c r="L3734" s="48">
        <v>380000</v>
      </c>
      <c r="M3734" s="49"/>
    </row>
    <row r="3735" spans="1:13" x14ac:dyDescent="0.25">
      <c r="A3735" s="40">
        <v>6624</v>
      </c>
      <c r="B3735" s="41">
        <v>9715</v>
      </c>
      <c r="C3735" s="41">
        <v>7163</v>
      </c>
      <c r="D3735" s="41">
        <v>12972</v>
      </c>
      <c r="E3735" s="41">
        <v>11451</v>
      </c>
      <c r="F3735" s="41">
        <v>11201</v>
      </c>
      <c r="G3735" s="41">
        <v>10126</v>
      </c>
      <c r="H3735" s="41">
        <v>395</v>
      </c>
      <c r="I3735" s="41">
        <v>1207</v>
      </c>
      <c r="J3735" s="41">
        <v>165</v>
      </c>
      <c r="K3735" s="41">
        <v>0.21299999999999999</v>
      </c>
      <c r="L3735" s="48">
        <v>312500</v>
      </c>
      <c r="M3735" s="49"/>
    </row>
    <row r="3736" spans="1:13" x14ac:dyDescent="0.25">
      <c r="A3736" s="40">
        <v>6591</v>
      </c>
      <c r="B3736" s="41">
        <v>7754</v>
      </c>
      <c r="C3736" s="41">
        <v>8889</v>
      </c>
      <c r="D3736" s="41">
        <v>19074</v>
      </c>
      <c r="E3736" s="41">
        <v>7243</v>
      </c>
      <c r="F3736" s="41">
        <v>6438</v>
      </c>
      <c r="G3736" s="41">
        <v>10766</v>
      </c>
      <c r="H3736" s="41">
        <v>515</v>
      </c>
      <c r="I3736" s="41">
        <v>1037</v>
      </c>
      <c r="J3736" s="41">
        <v>144</v>
      </c>
      <c r="K3736" s="41">
        <v>0.27629999999999999</v>
      </c>
      <c r="L3736" s="48">
        <v>347975</v>
      </c>
      <c r="M3736" s="49"/>
    </row>
    <row r="3737" spans="1:13" x14ac:dyDescent="0.25">
      <c r="A3737" s="40">
        <v>2925</v>
      </c>
      <c r="B3737" s="41">
        <v>2662</v>
      </c>
      <c r="C3737" s="41">
        <v>6489</v>
      </c>
      <c r="D3737" s="41">
        <v>9764</v>
      </c>
      <c r="E3737" s="41">
        <v>5536</v>
      </c>
      <c r="F3737" s="41">
        <v>2605</v>
      </c>
      <c r="G3737" s="41">
        <v>14681</v>
      </c>
      <c r="H3737" s="41">
        <v>404</v>
      </c>
      <c r="I3737" s="41">
        <v>1040</v>
      </c>
      <c r="J3737" s="41">
        <v>134</v>
      </c>
      <c r="K3737" s="41">
        <v>0.40350000000000003</v>
      </c>
      <c r="L3737" s="48">
        <v>453750</v>
      </c>
      <c r="M3737" s="49"/>
    </row>
    <row r="3738" spans="1:13" x14ac:dyDescent="0.25">
      <c r="A3738" s="40">
        <v>17933</v>
      </c>
      <c r="B3738" s="41">
        <v>20705</v>
      </c>
      <c r="C3738" s="41">
        <v>22097</v>
      </c>
      <c r="D3738" s="41">
        <v>24129</v>
      </c>
      <c r="E3738" s="41">
        <v>13501</v>
      </c>
      <c r="F3738" s="41">
        <v>14937</v>
      </c>
      <c r="G3738" s="41">
        <v>9153</v>
      </c>
      <c r="H3738" s="41">
        <v>386</v>
      </c>
      <c r="I3738" s="41">
        <v>1260</v>
      </c>
      <c r="J3738" s="41">
        <v>142</v>
      </c>
      <c r="K3738" s="41">
        <v>0.29920000000000002</v>
      </c>
      <c r="L3738" s="48">
        <v>270000</v>
      </c>
      <c r="M3738" s="49"/>
    </row>
    <row r="3739" spans="1:13" x14ac:dyDescent="0.25">
      <c r="A3739" s="40">
        <v>12891</v>
      </c>
      <c r="B3739" s="41">
        <v>14183</v>
      </c>
      <c r="C3739" s="41">
        <v>11838</v>
      </c>
      <c r="D3739" s="41">
        <v>11843</v>
      </c>
      <c r="E3739" s="41">
        <v>15381</v>
      </c>
      <c r="F3739" s="41">
        <v>6508</v>
      </c>
      <c r="G3739" s="41">
        <v>10429</v>
      </c>
      <c r="H3739" s="41">
        <v>362</v>
      </c>
      <c r="I3739" s="41">
        <v>1068</v>
      </c>
      <c r="J3739" s="41">
        <v>209</v>
      </c>
      <c r="K3739" s="41">
        <v>0.17419999999999999</v>
      </c>
      <c r="L3739" s="48">
        <v>370000</v>
      </c>
      <c r="M3739" s="49"/>
    </row>
    <row r="3740" spans="1:13" x14ac:dyDescent="0.25">
      <c r="A3740" s="40">
        <v>15412</v>
      </c>
      <c r="B3740" s="41">
        <v>20789</v>
      </c>
      <c r="C3740" s="41">
        <v>17388</v>
      </c>
      <c r="D3740" s="41">
        <v>26123</v>
      </c>
      <c r="E3740" s="41">
        <v>17576</v>
      </c>
      <c r="F3740" s="41">
        <v>15057</v>
      </c>
      <c r="G3740" s="41">
        <v>11331</v>
      </c>
      <c r="H3740" s="41">
        <v>531</v>
      </c>
      <c r="I3740" s="41">
        <v>1526</v>
      </c>
      <c r="J3740" s="41">
        <v>201</v>
      </c>
      <c r="K3740" s="41">
        <v>0.35249999999999998</v>
      </c>
      <c r="L3740" s="48">
        <v>549995</v>
      </c>
      <c r="M3740" s="49"/>
    </row>
    <row r="3741" spans="1:13" x14ac:dyDescent="0.25">
      <c r="A3741" s="40">
        <v>8357</v>
      </c>
      <c r="B3741" s="41">
        <v>6801</v>
      </c>
      <c r="C3741" s="41">
        <v>8762</v>
      </c>
      <c r="D3741" s="41">
        <v>17491</v>
      </c>
      <c r="E3741" s="41">
        <v>9476</v>
      </c>
      <c r="F3741" s="41">
        <v>9414</v>
      </c>
      <c r="G3741" s="41">
        <v>9029</v>
      </c>
      <c r="H3741" s="41">
        <v>522</v>
      </c>
      <c r="I3741" s="41">
        <v>1266</v>
      </c>
      <c r="J3741" s="41">
        <v>227</v>
      </c>
      <c r="K3741" s="41">
        <v>0.33600000000000002</v>
      </c>
      <c r="L3741" s="48">
        <v>350000</v>
      </c>
      <c r="M3741" s="49"/>
    </row>
    <row r="3742" spans="1:13" x14ac:dyDescent="0.25">
      <c r="A3742" s="40">
        <v>28616</v>
      </c>
      <c r="B3742" s="41">
        <v>31360</v>
      </c>
      <c r="C3742" s="41">
        <v>25305</v>
      </c>
      <c r="D3742" s="41">
        <v>30929</v>
      </c>
      <c r="E3742" s="41">
        <v>22988</v>
      </c>
      <c r="F3742" s="41">
        <v>22635</v>
      </c>
      <c r="G3742" s="41">
        <v>18559</v>
      </c>
      <c r="H3742" s="41">
        <v>239</v>
      </c>
      <c r="I3742" s="41">
        <v>864</v>
      </c>
      <c r="J3742" s="41">
        <v>295</v>
      </c>
      <c r="K3742" s="41">
        <v>0.26419999999999999</v>
      </c>
      <c r="L3742" s="48">
        <v>580000</v>
      </c>
      <c r="M3742" s="49"/>
    </row>
    <row r="3743" spans="1:13" x14ac:dyDescent="0.25">
      <c r="A3743" s="40">
        <v>24576</v>
      </c>
      <c r="B3743" s="41">
        <v>27043</v>
      </c>
      <c r="C3743" s="41">
        <v>20207</v>
      </c>
      <c r="D3743" s="41">
        <v>31307</v>
      </c>
      <c r="E3743" s="41">
        <v>20199</v>
      </c>
      <c r="F3743" s="41">
        <v>19943</v>
      </c>
      <c r="G3743" s="41">
        <v>15398</v>
      </c>
      <c r="H3743" s="41">
        <v>418</v>
      </c>
      <c r="I3743" s="41">
        <v>1201</v>
      </c>
      <c r="J3743" s="41">
        <v>285</v>
      </c>
      <c r="K3743" s="41">
        <v>0.24529999999999999</v>
      </c>
      <c r="L3743" s="48">
        <v>375000</v>
      </c>
      <c r="M3743" s="49"/>
    </row>
    <row r="3744" spans="1:13" x14ac:dyDescent="0.25">
      <c r="A3744" s="40">
        <v>19331</v>
      </c>
      <c r="B3744" s="41">
        <v>20227</v>
      </c>
      <c r="C3744" s="41">
        <v>18027</v>
      </c>
      <c r="D3744" s="41">
        <v>25571</v>
      </c>
      <c r="E3744" s="41">
        <v>25286</v>
      </c>
      <c r="F3744" s="41">
        <v>14712</v>
      </c>
      <c r="G3744" s="41">
        <v>17293</v>
      </c>
      <c r="H3744" s="41">
        <v>486</v>
      </c>
      <c r="I3744" s="41">
        <v>1399</v>
      </c>
      <c r="J3744" s="41">
        <v>188</v>
      </c>
      <c r="K3744" s="41">
        <v>0.39019999999999999</v>
      </c>
      <c r="L3744" s="48">
        <v>430000</v>
      </c>
      <c r="M3744" s="49"/>
    </row>
    <row r="3745" spans="1:13" x14ac:dyDescent="0.25">
      <c r="A3745" s="40">
        <v>16941</v>
      </c>
      <c r="B3745" s="41">
        <v>24301</v>
      </c>
      <c r="C3745" s="41">
        <v>16393</v>
      </c>
      <c r="D3745" s="41">
        <v>29139</v>
      </c>
      <c r="E3745" s="41">
        <v>22958</v>
      </c>
      <c r="F3745" s="41">
        <v>6430</v>
      </c>
      <c r="G3745" s="41">
        <v>21823</v>
      </c>
      <c r="H3745" s="41">
        <v>861</v>
      </c>
      <c r="I3745" s="41">
        <v>2010</v>
      </c>
      <c r="J3745" s="41">
        <v>238</v>
      </c>
      <c r="K3745" s="41">
        <v>0.37119999999999997</v>
      </c>
      <c r="L3745" s="48">
        <v>415000</v>
      </c>
      <c r="M3745" s="49"/>
    </row>
    <row r="3746" spans="1:13" x14ac:dyDescent="0.25">
      <c r="A3746" s="40">
        <v>20874</v>
      </c>
      <c r="B3746" s="41">
        <v>19713</v>
      </c>
      <c r="C3746" s="41">
        <v>24576</v>
      </c>
      <c r="D3746" s="41">
        <v>24351</v>
      </c>
      <c r="E3746" s="41">
        <v>18009</v>
      </c>
      <c r="F3746" s="41">
        <v>14272</v>
      </c>
      <c r="G3746" s="41">
        <v>17490</v>
      </c>
      <c r="H3746" s="41">
        <v>355</v>
      </c>
      <c r="I3746" s="41">
        <v>1015</v>
      </c>
      <c r="J3746" s="41">
        <v>250</v>
      </c>
      <c r="K3746" s="41">
        <v>0.2049</v>
      </c>
      <c r="L3746" s="48">
        <v>338500</v>
      </c>
      <c r="M3746" s="49"/>
    </row>
    <row r="3747" spans="1:13" x14ac:dyDescent="0.25">
      <c r="A3747" s="40">
        <v>21813</v>
      </c>
      <c r="B3747" s="41">
        <v>28128</v>
      </c>
      <c r="C3747" s="41">
        <v>21992</v>
      </c>
      <c r="D3747" s="41">
        <v>27618</v>
      </c>
      <c r="E3747" s="41">
        <v>15962</v>
      </c>
      <c r="F3747" s="41">
        <v>17404</v>
      </c>
      <c r="G3747" s="41">
        <v>12488</v>
      </c>
      <c r="H3747" s="41">
        <v>363</v>
      </c>
      <c r="I3747" s="41">
        <v>1179</v>
      </c>
      <c r="J3747" s="41">
        <v>244</v>
      </c>
      <c r="K3747" s="41">
        <v>0.2369</v>
      </c>
      <c r="L3747" s="48">
        <v>412625</v>
      </c>
      <c r="M3747" s="49"/>
    </row>
    <row r="3748" spans="1:13" x14ac:dyDescent="0.25">
      <c r="A3748" s="40">
        <v>26404</v>
      </c>
      <c r="B3748" s="41">
        <v>29073</v>
      </c>
      <c r="C3748" s="41">
        <v>25987</v>
      </c>
      <c r="D3748" s="41">
        <v>28026</v>
      </c>
      <c r="E3748" s="41">
        <v>25480</v>
      </c>
      <c r="F3748" s="41">
        <v>18262</v>
      </c>
      <c r="G3748" s="41">
        <v>19760</v>
      </c>
      <c r="H3748" s="41">
        <v>284</v>
      </c>
      <c r="I3748" s="41">
        <v>958</v>
      </c>
      <c r="J3748" s="41">
        <v>342</v>
      </c>
      <c r="K3748" s="41">
        <v>0.24440000000000001</v>
      </c>
      <c r="L3748" s="48">
        <v>480000</v>
      </c>
      <c r="M3748" s="49"/>
    </row>
    <row r="3749" spans="1:13" x14ac:dyDescent="0.25">
      <c r="A3749" s="40">
        <v>7712</v>
      </c>
      <c r="B3749" s="41">
        <v>12036</v>
      </c>
      <c r="C3749" s="41">
        <v>22841</v>
      </c>
      <c r="D3749" s="41">
        <v>9948</v>
      </c>
      <c r="E3749" s="41">
        <v>6179</v>
      </c>
      <c r="F3749" s="41">
        <v>9220</v>
      </c>
      <c r="G3749" s="41">
        <v>4039</v>
      </c>
      <c r="H3749" s="41">
        <v>648</v>
      </c>
      <c r="I3749" s="41">
        <v>2414</v>
      </c>
      <c r="J3749" s="41">
        <v>173</v>
      </c>
      <c r="K3749" s="41">
        <v>0.1699</v>
      </c>
      <c r="L3749" s="48">
        <v>388000</v>
      </c>
      <c r="M3749" s="49"/>
    </row>
    <row r="3750" spans="1:13" x14ac:dyDescent="0.25">
      <c r="A3750" s="40">
        <v>2324</v>
      </c>
      <c r="B3750" s="41">
        <v>4585</v>
      </c>
      <c r="C3750" s="41">
        <v>7105</v>
      </c>
      <c r="D3750" s="41">
        <v>10109</v>
      </c>
      <c r="E3750" s="41">
        <v>1104</v>
      </c>
      <c r="F3750" s="41">
        <v>7026</v>
      </c>
      <c r="G3750" s="41">
        <v>6942</v>
      </c>
      <c r="H3750" s="41">
        <v>467</v>
      </c>
      <c r="I3750" s="41">
        <v>1161</v>
      </c>
      <c r="J3750" s="41">
        <v>147</v>
      </c>
      <c r="K3750" s="41">
        <v>6.9000000000000006E-2</v>
      </c>
      <c r="L3750" s="48">
        <v>370000</v>
      </c>
      <c r="M3750" s="49"/>
    </row>
    <row r="3751" spans="1:13" x14ac:dyDescent="0.25">
      <c r="A3751" s="40">
        <v>11413</v>
      </c>
      <c r="B3751" s="41">
        <v>20962</v>
      </c>
      <c r="C3751" s="41">
        <v>29328</v>
      </c>
      <c r="D3751" s="41">
        <v>10726</v>
      </c>
      <c r="E3751" s="41">
        <v>8210</v>
      </c>
      <c r="F3751" s="41">
        <v>5133</v>
      </c>
      <c r="G3751" s="41">
        <v>31</v>
      </c>
      <c r="H3751" s="41">
        <v>184</v>
      </c>
      <c r="I3751" s="41">
        <v>1406</v>
      </c>
      <c r="J3751" s="41">
        <v>77</v>
      </c>
      <c r="K3751" s="41">
        <v>5.7299999999999997E-2</v>
      </c>
      <c r="L3751" s="48">
        <v>534000</v>
      </c>
      <c r="M3751" s="49"/>
    </row>
    <row r="3752" spans="1:13" x14ac:dyDescent="0.25">
      <c r="A3752" s="40">
        <v>6612</v>
      </c>
      <c r="B3752" s="41">
        <v>11207</v>
      </c>
      <c r="C3752" s="41">
        <v>18721</v>
      </c>
      <c r="D3752" s="41">
        <v>13299</v>
      </c>
      <c r="E3752" s="41">
        <v>11350</v>
      </c>
      <c r="F3752" s="41">
        <v>8285</v>
      </c>
      <c r="G3752" s="41">
        <v>8215</v>
      </c>
      <c r="H3752" s="41">
        <v>372</v>
      </c>
      <c r="I3752" s="41">
        <v>1234</v>
      </c>
      <c r="J3752" s="41">
        <v>167</v>
      </c>
      <c r="K3752" s="41">
        <v>0.1298</v>
      </c>
      <c r="L3752" s="48">
        <v>390000</v>
      </c>
      <c r="M3752" s="49"/>
    </row>
    <row r="3753" spans="1:13" x14ac:dyDescent="0.25">
      <c r="A3753" s="40">
        <v>10362</v>
      </c>
      <c r="B3753" s="41">
        <v>17326</v>
      </c>
      <c r="C3753" s="41">
        <v>25709</v>
      </c>
      <c r="D3753" s="41">
        <v>10302</v>
      </c>
      <c r="E3753" s="41">
        <v>2523</v>
      </c>
      <c r="F3753" s="41">
        <v>7616</v>
      </c>
      <c r="G3753" s="41">
        <v>5034</v>
      </c>
      <c r="H3753" s="41">
        <v>358</v>
      </c>
      <c r="I3753" s="41">
        <v>1565</v>
      </c>
      <c r="J3753" s="41">
        <v>80</v>
      </c>
      <c r="K3753" s="41">
        <v>0.11219999999999999</v>
      </c>
      <c r="L3753" s="48">
        <v>445000</v>
      </c>
      <c r="M3753" s="49"/>
    </row>
    <row r="3754" spans="1:13" x14ac:dyDescent="0.25">
      <c r="A3754" s="40">
        <v>9119</v>
      </c>
      <c r="B3754" s="41">
        <v>14961</v>
      </c>
      <c r="C3754" s="41">
        <v>20447</v>
      </c>
      <c r="D3754" s="41">
        <v>9530</v>
      </c>
      <c r="E3754" s="41">
        <v>1884</v>
      </c>
      <c r="F3754" s="41">
        <v>7437</v>
      </c>
      <c r="G3754" s="41">
        <v>5027</v>
      </c>
      <c r="H3754" s="41">
        <v>372</v>
      </c>
      <c r="I3754" s="41">
        <v>1412</v>
      </c>
      <c r="J3754" s="41">
        <v>98</v>
      </c>
      <c r="K3754" s="41">
        <v>0.1052</v>
      </c>
      <c r="L3754" s="48">
        <v>442500</v>
      </c>
      <c r="M3754" s="49"/>
    </row>
    <row r="3755" spans="1:13" x14ac:dyDescent="0.25">
      <c r="A3755" s="40">
        <v>4625</v>
      </c>
      <c r="B3755" s="41">
        <v>7539</v>
      </c>
      <c r="C3755" s="41">
        <v>13484</v>
      </c>
      <c r="D3755" s="41">
        <v>6251</v>
      </c>
      <c r="E3755" s="41">
        <v>6840</v>
      </c>
      <c r="F3755" s="41">
        <v>9538</v>
      </c>
      <c r="G3755" s="41">
        <v>6614</v>
      </c>
      <c r="H3755" s="41">
        <v>356</v>
      </c>
      <c r="I3755" s="41">
        <v>1347</v>
      </c>
      <c r="J3755" s="41">
        <v>213</v>
      </c>
      <c r="K3755" s="41">
        <v>8.4500000000000006E-2</v>
      </c>
      <c r="L3755" s="48">
        <v>526606</v>
      </c>
      <c r="M3755" s="49"/>
    </row>
    <row r="3756" spans="1:13" x14ac:dyDescent="0.25">
      <c r="A3756" s="40">
        <v>6101</v>
      </c>
      <c r="B3756" s="41">
        <v>6978</v>
      </c>
      <c r="C3756" s="41">
        <v>13523</v>
      </c>
      <c r="D3756" s="41">
        <v>9847</v>
      </c>
      <c r="E3756" s="41">
        <v>3435</v>
      </c>
      <c r="F3756" s="41">
        <v>7253</v>
      </c>
      <c r="G3756" s="41">
        <v>3675</v>
      </c>
      <c r="H3756" s="41">
        <v>269</v>
      </c>
      <c r="I3756" s="41">
        <v>1093</v>
      </c>
      <c r="J3756" s="41">
        <v>127</v>
      </c>
      <c r="K3756" s="41">
        <v>6.8599999999999994E-2</v>
      </c>
      <c r="L3756" s="48">
        <v>450000</v>
      </c>
      <c r="M3756" s="49"/>
    </row>
    <row r="3757" spans="1:13" x14ac:dyDescent="0.25">
      <c r="A3757" s="40">
        <v>13795</v>
      </c>
      <c r="B3757" s="41">
        <v>22005</v>
      </c>
      <c r="C3757" s="41">
        <v>24783</v>
      </c>
      <c r="D3757" s="41">
        <v>20530</v>
      </c>
      <c r="E3757" s="41">
        <v>1740</v>
      </c>
      <c r="F3757" s="41">
        <v>5143</v>
      </c>
      <c r="G3757" s="41">
        <v>1031</v>
      </c>
      <c r="H3757" s="41">
        <v>268</v>
      </c>
      <c r="I3757" s="41">
        <v>2257</v>
      </c>
      <c r="J3757" s="41">
        <v>73</v>
      </c>
      <c r="K3757" s="41">
        <v>0.1618</v>
      </c>
      <c r="L3757" s="48">
        <v>430500</v>
      </c>
      <c r="M3757" s="49"/>
    </row>
    <row r="3758" spans="1:13" x14ac:dyDescent="0.25">
      <c r="A3758" s="40">
        <v>9307</v>
      </c>
      <c r="B3758" s="41">
        <v>13898</v>
      </c>
      <c r="C3758" s="41">
        <v>28428</v>
      </c>
      <c r="D3758" s="41">
        <v>6611</v>
      </c>
      <c r="E3758" s="41">
        <v>967</v>
      </c>
      <c r="F3758" s="41">
        <v>4933</v>
      </c>
      <c r="G3758" s="41">
        <v>2990</v>
      </c>
      <c r="H3758" s="41">
        <v>173</v>
      </c>
      <c r="I3758" s="41">
        <v>1412</v>
      </c>
      <c r="J3758" s="41">
        <v>110</v>
      </c>
      <c r="K3758" s="41">
        <v>0.1648</v>
      </c>
      <c r="L3758" s="48">
        <v>545000</v>
      </c>
      <c r="M3758" s="49"/>
    </row>
    <row r="3759" spans="1:13" x14ac:dyDescent="0.25">
      <c r="A3759" s="40">
        <v>11068</v>
      </c>
      <c r="B3759" s="41">
        <v>17924</v>
      </c>
      <c r="C3759" s="41">
        <v>18714</v>
      </c>
      <c r="D3759" s="41">
        <v>10985</v>
      </c>
      <c r="E3759" s="41">
        <v>5486</v>
      </c>
      <c r="F3759" s="41">
        <v>5212</v>
      </c>
      <c r="G3759" s="41">
        <v>5284</v>
      </c>
      <c r="H3759" s="41">
        <v>450</v>
      </c>
      <c r="I3759" s="41">
        <v>2058</v>
      </c>
      <c r="J3759" s="41">
        <v>111</v>
      </c>
      <c r="K3759" s="41">
        <v>8.7800000000000003E-2</v>
      </c>
      <c r="L3759" s="48">
        <v>470000</v>
      </c>
      <c r="M3759" s="49"/>
    </row>
    <row r="3760" spans="1:13" x14ac:dyDescent="0.25">
      <c r="A3760" s="40">
        <v>3414</v>
      </c>
      <c r="B3760" s="41">
        <v>4194</v>
      </c>
      <c r="C3760" s="41">
        <v>5630</v>
      </c>
      <c r="D3760" s="41">
        <v>9269</v>
      </c>
      <c r="E3760" s="41">
        <v>18400</v>
      </c>
      <c r="F3760" s="41">
        <v>9451</v>
      </c>
      <c r="G3760" s="41">
        <v>18099</v>
      </c>
      <c r="H3760" s="41">
        <v>493</v>
      </c>
      <c r="I3760" s="41">
        <v>1132</v>
      </c>
      <c r="J3760" s="41">
        <v>143</v>
      </c>
      <c r="K3760" s="41">
        <v>6.7199999999999996E-2</v>
      </c>
      <c r="L3760" s="48">
        <v>532250</v>
      </c>
      <c r="M3760" s="49"/>
    </row>
    <row r="3761" spans="1:13" x14ac:dyDescent="0.25">
      <c r="A3761" s="40">
        <v>12145</v>
      </c>
      <c r="B3761" s="41">
        <v>20511</v>
      </c>
      <c r="C3761" s="41">
        <v>21425</v>
      </c>
      <c r="D3761" s="41">
        <v>16782</v>
      </c>
      <c r="E3761" s="41">
        <v>25689</v>
      </c>
      <c r="F3761" s="41">
        <v>6190</v>
      </c>
      <c r="G3761" s="41">
        <v>9191</v>
      </c>
      <c r="H3761" s="41">
        <v>989</v>
      </c>
      <c r="I3761" s="41">
        <v>3330</v>
      </c>
      <c r="J3761" s="41">
        <v>181</v>
      </c>
      <c r="K3761" s="41">
        <v>0.30149999999999999</v>
      </c>
      <c r="L3761" s="48">
        <v>550263</v>
      </c>
      <c r="M3761" s="49"/>
    </row>
    <row r="3762" spans="1:13" x14ac:dyDescent="0.25">
      <c r="A3762" s="40">
        <v>15389</v>
      </c>
      <c r="B3762" s="41">
        <v>22731</v>
      </c>
      <c r="C3762" s="41">
        <v>23592</v>
      </c>
      <c r="D3762" s="41">
        <v>11721</v>
      </c>
      <c r="E3762" s="41">
        <v>26777</v>
      </c>
      <c r="F3762" s="41">
        <v>9185</v>
      </c>
      <c r="G3762" s="41">
        <v>18895</v>
      </c>
      <c r="H3762" s="41">
        <v>418</v>
      </c>
      <c r="I3762" s="41">
        <v>1502</v>
      </c>
      <c r="J3762" s="41">
        <v>147</v>
      </c>
      <c r="K3762" s="41">
        <v>9.0700000000000003E-2</v>
      </c>
      <c r="L3762" s="48">
        <v>420000</v>
      </c>
      <c r="M3762" s="49"/>
    </row>
    <row r="3763" spans="1:13" x14ac:dyDescent="0.25">
      <c r="A3763" s="40">
        <v>9317</v>
      </c>
      <c r="B3763" s="41">
        <v>12248</v>
      </c>
      <c r="C3763" s="41">
        <v>21861</v>
      </c>
      <c r="D3763" s="41">
        <v>11936</v>
      </c>
      <c r="E3763" s="41">
        <v>8484</v>
      </c>
      <c r="F3763" s="41">
        <v>9574</v>
      </c>
      <c r="G3763" s="41">
        <v>16455</v>
      </c>
      <c r="H3763" s="41">
        <v>507</v>
      </c>
      <c r="I3763" s="41">
        <v>1549</v>
      </c>
      <c r="J3763" s="41">
        <v>202</v>
      </c>
      <c r="K3763" s="41">
        <v>0.41339999999999999</v>
      </c>
      <c r="L3763" s="48">
        <v>475000</v>
      </c>
      <c r="M3763" s="49"/>
    </row>
    <row r="3764" spans="1:13" x14ac:dyDescent="0.25">
      <c r="A3764" s="40">
        <v>16573</v>
      </c>
      <c r="B3764" s="41">
        <v>21043</v>
      </c>
      <c r="C3764" s="41">
        <v>26821</v>
      </c>
      <c r="D3764" s="41">
        <v>22346</v>
      </c>
      <c r="E3764" s="41">
        <v>12443</v>
      </c>
      <c r="F3764" s="41">
        <v>12459</v>
      </c>
      <c r="G3764" s="41">
        <v>19847</v>
      </c>
      <c r="H3764" s="41">
        <v>372</v>
      </c>
      <c r="I3764" s="41">
        <v>1484</v>
      </c>
      <c r="J3764" s="41">
        <v>183</v>
      </c>
      <c r="K3764" s="41">
        <v>0.14699999999999999</v>
      </c>
      <c r="L3764" s="48">
        <v>475000</v>
      </c>
      <c r="M3764" s="49"/>
    </row>
    <row r="3765" spans="1:13" x14ac:dyDescent="0.25">
      <c r="A3765" s="40">
        <v>5543</v>
      </c>
      <c r="B3765" s="41">
        <v>12352</v>
      </c>
      <c r="C3765" s="41">
        <v>16897</v>
      </c>
      <c r="D3765" s="41">
        <v>11065</v>
      </c>
      <c r="E3765" s="41">
        <v>1794</v>
      </c>
      <c r="F3765" s="41">
        <v>3637</v>
      </c>
      <c r="G3765" s="41">
        <v>4166</v>
      </c>
      <c r="H3765" s="41">
        <v>648</v>
      </c>
      <c r="I3765" s="41">
        <v>1651</v>
      </c>
      <c r="J3765" s="41">
        <v>79</v>
      </c>
      <c r="K3765" s="41">
        <v>0.19950000000000001</v>
      </c>
      <c r="L3765" s="48">
        <v>598113</v>
      </c>
      <c r="M3765" s="49"/>
    </row>
    <row r="3766" spans="1:13" x14ac:dyDescent="0.25">
      <c r="A3766" s="40">
        <v>10971</v>
      </c>
      <c r="B3766" s="41">
        <v>17069</v>
      </c>
      <c r="C3766" s="41">
        <v>23740</v>
      </c>
      <c r="D3766" s="41">
        <v>8017</v>
      </c>
      <c r="E3766" s="41">
        <v>20961</v>
      </c>
      <c r="F3766" s="41">
        <v>10706</v>
      </c>
      <c r="G3766" s="41">
        <v>15559</v>
      </c>
      <c r="H3766" s="41">
        <v>457</v>
      </c>
      <c r="I3766" s="41">
        <v>1716</v>
      </c>
      <c r="J3766" s="41">
        <v>116</v>
      </c>
      <c r="K3766" s="41">
        <v>0.1331</v>
      </c>
      <c r="L3766" s="48">
        <v>490000</v>
      </c>
      <c r="M3766" s="49"/>
    </row>
    <row r="3767" spans="1:13" x14ac:dyDescent="0.25">
      <c r="A3767" s="40">
        <v>3106</v>
      </c>
      <c r="B3767" s="41">
        <v>5237</v>
      </c>
      <c r="C3767" s="41">
        <v>9363</v>
      </c>
      <c r="D3767" s="41">
        <v>7130</v>
      </c>
      <c r="E3767" s="41">
        <v>5456</v>
      </c>
      <c r="F3767" s="41">
        <v>8356</v>
      </c>
      <c r="G3767" s="41">
        <v>12586</v>
      </c>
      <c r="H3767" s="41">
        <v>632</v>
      </c>
      <c r="I3767" s="41">
        <v>2025</v>
      </c>
      <c r="J3767" s="41">
        <v>313</v>
      </c>
      <c r="K3767" s="41">
        <v>0.13819999999999999</v>
      </c>
      <c r="L3767" s="48">
        <v>432500</v>
      </c>
      <c r="M3767" s="49"/>
    </row>
    <row r="3768" spans="1:13" x14ac:dyDescent="0.25">
      <c r="A3768" s="40">
        <v>4442</v>
      </c>
      <c r="B3768" s="41">
        <v>7078</v>
      </c>
      <c r="C3768" s="41">
        <v>12417</v>
      </c>
      <c r="D3768" s="41">
        <v>8818</v>
      </c>
      <c r="E3768" s="41">
        <v>2182</v>
      </c>
      <c r="F3768" s="41">
        <v>10129</v>
      </c>
      <c r="G3768" s="41">
        <v>7611</v>
      </c>
      <c r="H3768" s="41">
        <v>620</v>
      </c>
      <c r="I3768" s="41">
        <v>1617</v>
      </c>
      <c r="J3768" s="41">
        <v>290</v>
      </c>
      <c r="K3768" s="41">
        <v>0.59240000000000004</v>
      </c>
      <c r="L3768" s="48">
        <v>445000</v>
      </c>
      <c r="M3768" s="49"/>
    </row>
    <row r="3769" spans="1:13" x14ac:dyDescent="0.25">
      <c r="A3769" s="40">
        <v>6489</v>
      </c>
      <c r="B3769" s="41">
        <v>11423</v>
      </c>
      <c r="C3769" s="41">
        <v>14208</v>
      </c>
      <c r="D3769" s="41">
        <v>5938</v>
      </c>
      <c r="E3769" s="41">
        <v>3579</v>
      </c>
      <c r="F3769" s="41">
        <v>8201</v>
      </c>
      <c r="G3769" s="41">
        <v>9275</v>
      </c>
      <c r="H3769" s="41">
        <v>468</v>
      </c>
      <c r="I3769" s="41">
        <v>2066</v>
      </c>
      <c r="J3769" s="41">
        <v>189</v>
      </c>
      <c r="K3769" s="41">
        <v>0.43859999999999999</v>
      </c>
      <c r="L3769" s="48">
        <v>495000</v>
      </c>
      <c r="M3769" s="49"/>
    </row>
    <row r="3770" spans="1:13" x14ac:dyDescent="0.25">
      <c r="A3770" s="40">
        <v>19542</v>
      </c>
      <c r="B3770" s="41">
        <v>28102</v>
      </c>
      <c r="C3770" s="41">
        <v>23642</v>
      </c>
      <c r="D3770" s="41">
        <v>17872</v>
      </c>
      <c r="E3770" s="41">
        <v>17255</v>
      </c>
      <c r="F3770" s="41">
        <v>4747</v>
      </c>
      <c r="G3770" s="41">
        <v>20</v>
      </c>
      <c r="H3770" s="41">
        <v>424</v>
      </c>
      <c r="I3770" s="41">
        <v>2399</v>
      </c>
      <c r="J3770" s="41">
        <v>92</v>
      </c>
      <c r="K3770" s="41">
        <v>0.1255</v>
      </c>
      <c r="L3770" s="48">
        <v>385000</v>
      </c>
      <c r="M3770" s="49"/>
    </row>
    <row r="3771" spans="1:13" x14ac:dyDescent="0.25">
      <c r="A3771" s="40">
        <v>5264</v>
      </c>
      <c r="B3771" s="41">
        <v>10317</v>
      </c>
      <c r="C3771" s="41">
        <v>13495</v>
      </c>
      <c r="D3771" s="41">
        <v>15260</v>
      </c>
      <c r="E3771" s="41">
        <v>4425</v>
      </c>
      <c r="F3771" s="41">
        <v>7853</v>
      </c>
      <c r="G3771" s="41">
        <v>15882</v>
      </c>
      <c r="H3771" s="41">
        <v>680</v>
      </c>
      <c r="I3771" s="41">
        <v>1760</v>
      </c>
      <c r="J3771" s="41">
        <v>134</v>
      </c>
      <c r="K3771" s="41">
        <v>9.2700000000000005E-2</v>
      </c>
      <c r="L3771" s="48">
        <v>400000</v>
      </c>
      <c r="M3771" s="49"/>
    </row>
    <row r="3772" spans="1:13" x14ac:dyDescent="0.25">
      <c r="A3772" s="40">
        <v>12809</v>
      </c>
      <c r="B3772" s="41">
        <v>15277</v>
      </c>
      <c r="C3772" s="41">
        <v>19476</v>
      </c>
      <c r="D3772" s="41">
        <v>12539</v>
      </c>
      <c r="E3772" s="41">
        <v>3978</v>
      </c>
      <c r="F3772" s="41">
        <v>12614</v>
      </c>
      <c r="G3772" s="41">
        <v>10481</v>
      </c>
      <c r="H3772" s="41">
        <v>361</v>
      </c>
      <c r="I3772" s="41">
        <v>1588</v>
      </c>
      <c r="J3772" s="41">
        <v>257</v>
      </c>
      <c r="K3772" s="41">
        <v>0.12670000000000001</v>
      </c>
      <c r="L3772" s="48">
        <v>538500</v>
      </c>
      <c r="M3772" s="49"/>
    </row>
    <row r="3773" spans="1:13" x14ac:dyDescent="0.25">
      <c r="A3773" s="40">
        <v>7797</v>
      </c>
      <c r="B3773" s="41">
        <v>11854</v>
      </c>
      <c r="C3773" s="41">
        <v>19356</v>
      </c>
      <c r="D3773" s="41">
        <v>12328</v>
      </c>
      <c r="E3773" s="41">
        <v>8527</v>
      </c>
      <c r="F3773" s="41">
        <v>7940</v>
      </c>
      <c r="G3773" s="41">
        <v>7730</v>
      </c>
      <c r="H3773" s="41">
        <v>335</v>
      </c>
      <c r="I3773" s="41">
        <v>1181</v>
      </c>
      <c r="J3773" s="41">
        <v>127</v>
      </c>
      <c r="K3773" s="41">
        <v>0.1042</v>
      </c>
      <c r="L3773" s="48">
        <v>410000</v>
      </c>
      <c r="M3773" s="49"/>
    </row>
    <row r="3774" spans="1:13" x14ac:dyDescent="0.25">
      <c r="A3774" s="40">
        <v>7710</v>
      </c>
      <c r="B3774" s="41">
        <v>11941</v>
      </c>
      <c r="C3774" s="41">
        <v>15802</v>
      </c>
      <c r="D3774" s="41">
        <v>11603</v>
      </c>
      <c r="E3774" s="41">
        <v>4262</v>
      </c>
      <c r="F3774" s="41">
        <v>9135</v>
      </c>
      <c r="G3774" s="41">
        <v>7317</v>
      </c>
      <c r="H3774" s="41">
        <v>458</v>
      </c>
      <c r="I3774" s="41">
        <v>1610</v>
      </c>
      <c r="J3774" s="41">
        <v>214</v>
      </c>
      <c r="K3774" s="41">
        <v>0.15790000000000001</v>
      </c>
      <c r="L3774" s="48">
        <v>567500</v>
      </c>
      <c r="M3774" s="49"/>
    </row>
    <row r="3775" spans="1:13" x14ac:dyDescent="0.25">
      <c r="A3775" s="40">
        <v>16812</v>
      </c>
      <c r="B3775" s="41">
        <v>22641</v>
      </c>
      <c r="C3775" s="41">
        <v>27068</v>
      </c>
      <c r="D3775" s="41">
        <v>22894</v>
      </c>
      <c r="E3775" s="41">
        <v>1013</v>
      </c>
      <c r="F3775" s="41">
        <v>12002</v>
      </c>
      <c r="G3775" s="41">
        <v>2915</v>
      </c>
      <c r="H3775" s="41">
        <v>329</v>
      </c>
      <c r="I3775" s="41">
        <v>1433</v>
      </c>
      <c r="J3775" s="41">
        <v>138</v>
      </c>
      <c r="K3775" s="41">
        <v>0.1933</v>
      </c>
      <c r="L3775" s="48">
        <v>1032500</v>
      </c>
      <c r="M3775" s="49"/>
    </row>
    <row r="3776" spans="1:13" x14ac:dyDescent="0.25">
      <c r="A3776" s="40">
        <v>3554</v>
      </c>
      <c r="B3776" s="41">
        <v>7976</v>
      </c>
      <c r="C3776" s="41">
        <v>10613</v>
      </c>
      <c r="D3776" s="41">
        <v>15051</v>
      </c>
      <c r="E3776" s="41">
        <v>10549</v>
      </c>
      <c r="F3776" s="41">
        <v>9022</v>
      </c>
      <c r="G3776" s="41">
        <v>11740</v>
      </c>
      <c r="H3776" s="41">
        <v>480</v>
      </c>
      <c r="I3776" s="41">
        <v>1533</v>
      </c>
      <c r="J3776" s="41">
        <v>241</v>
      </c>
      <c r="K3776" s="41">
        <v>8.3199999999999996E-2</v>
      </c>
      <c r="L3776" s="48">
        <v>430000</v>
      </c>
      <c r="M3776" s="49"/>
    </row>
    <row r="3777" spans="1:13" x14ac:dyDescent="0.25">
      <c r="A3777" s="40">
        <v>14721</v>
      </c>
      <c r="B3777" s="41">
        <v>20450</v>
      </c>
      <c r="C3777" s="41">
        <v>30076</v>
      </c>
      <c r="D3777" s="41">
        <v>21438</v>
      </c>
      <c r="E3777" s="41">
        <v>282</v>
      </c>
      <c r="F3777" s="41">
        <v>13070</v>
      </c>
      <c r="G3777" s="41">
        <v>1549</v>
      </c>
      <c r="H3777" s="41">
        <v>458</v>
      </c>
      <c r="I3777" s="41">
        <v>1646</v>
      </c>
      <c r="J3777" s="41">
        <v>182</v>
      </c>
      <c r="K3777" s="41">
        <v>0.57310000000000005</v>
      </c>
      <c r="L3777" s="48">
        <v>640000</v>
      </c>
      <c r="M3777" s="49"/>
    </row>
    <row r="3778" spans="1:13" x14ac:dyDescent="0.25">
      <c r="A3778" s="40">
        <v>5089</v>
      </c>
      <c r="B3778" s="41">
        <v>9919</v>
      </c>
      <c r="C3778" s="41">
        <v>18464</v>
      </c>
      <c r="D3778" s="41">
        <v>16260</v>
      </c>
      <c r="E3778" s="41">
        <v>3591</v>
      </c>
      <c r="F3778" s="41">
        <v>9539</v>
      </c>
      <c r="G3778" s="41">
        <v>6363</v>
      </c>
      <c r="H3778" s="41">
        <v>483</v>
      </c>
      <c r="I3778" s="41">
        <v>1004</v>
      </c>
      <c r="J3778" s="41">
        <v>135</v>
      </c>
      <c r="K3778" s="41">
        <v>6.5299999999999997E-2</v>
      </c>
      <c r="L3778" s="48">
        <v>295000</v>
      </c>
      <c r="M3778" s="49"/>
    </row>
    <row r="3779" spans="1:13" x14ac:dyDescent="0.25">
      <c r="A3779" s="40">
        <v>5110</v>
      </c>
      <c r="B3779" s="41">
        <v>11594</v>
      </c>
      <c r="C3779" s="41">
        <v>17858</v>
      </c>
      <c r="D3779" s="41">
        <v>14156</v>
      </c>
      <c r="E3779" s="41">
        <v>3925</v>
      </c>
      <c r="F3779" s="41">
        <v>3797</v>
      </c>
      <c r="G3779" s="41">
        <v>7844</v>
      </c>
      <c r="H3779" s="41">
        <v>1163</v>
      </c>
      <c r="I3779" s="41">
        <v>3888</v>
      </c>
      <c r="J3779" s="41">
        <v>187</v>
      </c>
      <c r="K3779" s="41">
        <v>0.35510000000000003</v>
      </c>
      <c r="L3779" s="48">
        <v>322500</v>
      </c>
      <c r="M3779" s="49"/>
    </row>
    <row r="3780" spans="1:13" x14ac:dyDescent="0.25">
      <c r="A3780" s="40">
        <v>3158</v>
      </c>
      <c r="B3780" s="41">
        <v>4526</v>
      </c>
      <c r="C3780" s="41">
        <v>8854</v>
      </c>
      <c r="D3780" s="41">
        <v>9244</v>
      </c>
      <c r="E3780" s="41">
        <v>1263</v>
      </c>
      <c r="F3780" s="41">
        <v>5291</v>
      </c>
      <c r="G3780" s="41">
        <v>12744</v>
      </c>
      <c r="H3780" s="41">
        <v>431</v>
      </c>
      <c r="I3780" s="41">
        <v>1134</v>
      </c>
      <c r="J3780" s="41">
        <v>172</v>
      </c>
      <c r="K3780" s="41">
        <v>0.1067</v>
      </c>
      <c r="L3780" s="48">
        <v>365000</v>
      </c>
      <c r="M3780" s="49"/>
    </row>
    <row r="3781" spans="1:13" x14ac:dyDescent="0.25">
      <c r="A3781" s="40">
        <v>4558</v>
      </c>
      <c r="B3781" s="41">
        <v>8328</v>
      </c>
      <c r="C3781" s="41">
        <v>8671</v>
      </c>
      <c r="D3781" s="41">
        <v>14301</v>
      </c>
      <c r="E3781" s="41">
        <v>6563</v>
      </c>
      <c r="F3781" s="41">
        <v>6767</v>
      </c>
      <c r="G3781" s="41">
        <v>13922</v>
      </c>
      <c r="H3781" s="41">
        <v>488</v>
      </c>
      <c r="I3781" s="41">
        <v>1250</v>
      </c>
      <c r="J3781" s="41">
        <v>148</v>
      </c>
      <c r="K3781" s="41">
        <v>8.6599999999999996E-2</v>
      </c>
      <c r="L3781" s="48">
        <v>517750</v>
      </c>
      <c r="M3781" s="49"/>
    </row>
    <row r="3782" spans="1:13" x14ac:dyDescent="0.25">
      <c r="A3782" s="40">
        <v>7030</v>
      </c>
      <c r="B3782" s="41">
        <v>11988</v>
      </c>
      <c r="C3782" s="41">
        <v>13945</v>
      </c>
      <c r="D3782" s="41">
        <v>14039</v>
      </c>
      <c r="E3782" s="41">
        <v>12110</v>
      </c>
      <c r="F3782" s="41">
        <v>4055</v>
      </c>
      <c r="G3782" s="41">
        <v>11014</v>
      </c>
      <c r="H3782" s="41">
        <v>1591</v>
      </c>
      <c r="I3782" s="41">
        <v>4143</v>
      </c>
      <c r="J3782" s="41">
        <v>165</v>
      </c>
      <c r="K3782" s="41">
        <v>0.20169999999999999</v>
      </c>
      <c r="L3782" s="48">
        <v>352500</v>
      </c>
      <c r="M3782" s="49"/>
    </row>
    <row r="3783" spans="1:13" x14ac:dyDescent="0.25">
      <c r="A3783" s="40">
        <v>3864</v>
      </c>
      <c r="B3783" s="41">
        <v>7164</v>
      </c>
      <c r="C3783" s="41">
        <v>5465</v>
      </c>
      <c r="D3783" s="41">
        <v>16176</v>
      </c>
      <c r="E3783" s="41">
        <v>6863</v>
      </c>
      <c r="F3783" s="41">
        <v>8704</v>
      </c>
      <c r="G3783" s="41">
        <v>3941</v>
      </c>
      <c r="H3783" s="41">
        <v>356</v>
      </c>
      <c r="I3783" s="41">
        <v>742</v>
      </c>
      <c r="J3783" s="41">
        <v>92</v>
      </c>
      <c r="K3783" s="41">
        <v>0.1166</v>
      </c>
      <c r="L3783" s="48">
        <v>459000</v>
      </c>
      <c r="M3783" s="49"/>
    </row>
    <row r="3784" spans="1:13" x14ac:dyDescent="0.25">
      <c r="A3784" s="40">
        <v>2700</v>
      </c>
      <c r="B3784" s="41">
        <v>2550</v>
      </c>
      <c r="C3784" s="41">
        <v>7086</v>
      </c>
      <c r="D3784" s="41">
        <v>7921</v>
      </c>
      <c r="E3784" s="41">
        <v>3800</v>
      </c>
      <c r="F3784" s="41">
        <v>10118</v>
      </c>
      <c r="G3784" s="41">
        <v>8855</v>
      </c>
      <c r="H3784" s="41">
        <v>526</v>
      </c>
      <c r="I3784" s="41">
        <v>1423</v>
      </c>
      <c r="J3784" s="41">
        <v>257</v>
      </c>
      <c r="K3784" s="41">
        <v>0.13750000000000001</v>
      </c>
      <c r="L3784" s="48">
        <v>285000</v>
      </c>
      <c r="M3784" s="49"/>
    </row>
    <row r="3785" spans="1:13" x14ac:dyDescent="0.25">
      <c r="A3785" s="40">
        <v>1707</v>
      </c>
      <c r="B3785" s="41">
        <v>4641</v>
      </c>
      <c r="C3785" s="41">
        <v>6027</v>
      </c>
      <c r="D3785" s="41">
        <v>7873</v>
      </c>
      <c r="E3785" s="41">
        <v>3940</v>
      </c>
      <c r="F3785" s="41">
        <v>1645</v>
      </c>
      <c r="G3785" s="41">
        <v>8423</v>
      </c>
      <c r="H3785" s="41">
        <v>581</v>
      </c>
      <c r="I3785" s="41">
        <v>1437</v>
      </c>
      <c r="J3785" s="41">
        <v>102</v>
      </c>
      <c r="K3785" s="41">
        <v>0.21229999999999999</v>
      </c>
      <c r="L3785" s="48">
        <v>405000</v>
      </c>
      <c r="M3785" s="49"/>
    </row>
    <row r="3786" spans="1:13" x14ac:dyDescent="0.25">
      <c r="A3786" s="40">
        <v>6099</v>
      </c>
      <c r="B3786" s="41">
        <v>13464</v>
      </c>
      <c r="C3786" s="41">
        <v>14134</v>
      </c>
      <c r="D3786" s="41">
        <v>15354</v>
      </c>
      <c r="E3786" s="41">
        <v>1427</v>
      </c>
      <c r="F3786" s="41">
        <v>5863</v>
      </c>
      <c r="G3786" s="41">
        <v>10644</v>
      </c>
      <c r="H3786" s="41">
        <v>710</v>
      </c>
      <c r="I3786" s="41">
        <v>2141</v>
      </c>
      <c r="J3786" s="41">
        <v>185</v>
      </c>
      <c r="K3786" s="41">
        <v>0.20349999999999999</v>
      </c>
      <c r="L3786" s="48">
        <v>470000</v>
      </c>
      <c r="M3786" s="49"/>
    </row>
    <row r="3787" spans="1:13" x14ac:dyDescent="0.25">
      <c r="A3787" s="40">
        <v>2524</v>
      </c>
      <c r="B3787" s="41">
        <v>3932</v>
      </c>
      <c r="C3787" s="41">
        <v>7430</v>
      </c>
      <c r="D3787" s="41">
        <v>11392</v>
      </c>
      <c r="E3787" s="41">
        <v>2995</v>
      </c>
      <c r="F3787" s="41">
        <v>3139</v>
      </c>
      <c r="G3787" s="41">
        <v>8810</v>
      </c>
      <c r="H3787" s="41">
        <v>676</v>
      </c>
      <c r="I3787" s="41">
        <v>1578</v>
      </c>
      <c r="J3787" s="41">
        <v>157</v>
      </c>
      <c r="K3787" s="41">
        <v>0.1822</v>
      </c>
      <c r="L3787" s="48">
        <v>395147</v>
      </c>
      <c r="M3787" s="49"/>
    </row>
    <row r="3788" spans="1:13" x14ac:dyDescent="0.25">
      <c r="A3788" s="40">
        <v>2463</v>
      </c>
      <c r="B3788" s="41">
        <v>4240</v>
      </c>
      <c r="C3788" s="41">
        <v>5943</v>
      </c>
      <c r="D3788" s="41">
        <v>7452</v>
      </c>
      <c r="E3788" s="41">
        <v>8877</v>
      </c>
      <c r="F3788" s="41">
        <v>8932</v>
      </c>
      <c r="G3788" s="41">
        <v>14397</v>
      </c>
      <c r="H3788" s="41">
        <v>870</v>
      </c>
      <c r="I3788" s="41">
        <v>1745</v>
      </c>
      <c r="J3788" s="41">
        <v>196</v>
      </c>
      <c r="K3788" s="41">
        <v>9.9900000000000003E-2</v>
      </c>
      <c r="L3788" s="48">
        <v>480000</v>
      </c>
      <c r="M3788" s="49"/>
    </row>
    <row r="3789" spans="1:13" x14ac:dyDescent="0.25">
      <c r="A3789" s="40">
        <v>6552</v>
      </c>
      <c r="B3789" s="41">
        <v>11948</v>
      </c>
      <c r="C3789" s="41">
        <v>14063</v>
      </c>
      <c r="D3789" s="41">
        <v>11436</v>
      </c>
      <c r="E3789" s="41">
        <v>4437</v>
      </c>
      <c r="F3789" s="41">
        <v>6768</v>
      </c>
      <c r="G3789" s="41">
        <v>10990</v>
      </c>
      <c r="H3789" s="41">
        <v>738</v>
      </c>
      <c r="I3789" s="41">
        <v>1729</v>
      </c>
      <c r="J3789" s="41">
        <v>186</v>
      </c>
      <c r="K3789" s="41">
        <v>0.1273</v>
      </c>
      <c r="L3789" s="48">
        <v>400000</v>
      </c>
      <c r="M3789" s="49"/>
    </row>
    <row r="3790" spans="1:13" x14ac:dyDescent="0.25">
      <c r="A3790" s="40">
        <v>3024</v>
      </c>
      <c r="B3790" s="41">
        <v>6664</v>
      </c>
      <c r="C3790" s="41">
        <v>19176</v>
      </c>
      <c r="D3790" s="41">
        <v>6353</v>
      </c>
      <c r="E3790" s="41">
        <v>7522</v>
      </c>
      <c r="F3790" s="41">
        <v>4657</v>
      </c>
      <c r="G3790" s="41">
        <v>13863</v>
      </c>
      <c r="H3790" s="41">
        <v>783</v>
      </c>
      <c r="I3790" s="41">
        <v>2551</v>
      </c>
      <c r="J3790" s="41">
        <v>162</v>
      </c>
      <c r="K3790" s="41">
        <v>0.161</v>
      </c>
      <c r="L3790" s="48">
        <v>422000</v>
      </c>
      <c r="M3790" s="49"/>
    </row>
    <row r="3791" spans="1:13" x14ac:dyDescent="0.25">
      <c r="A3791" s="40">
        <v>5944</v>
      </c>
      <c r="B3791" s="41">
        <v>10442</v>
      </c>
      <c r="C3791" s="41">
        <v>9331</v>
      </c>
      <c r="D3791" s="41">
        <v>15086</v>
      </c>
      <c r="E3791" s="41">
        <v>8336</v>
      </c>
      <c r="F3791" s="41">
        <v>7908</v>
      </c>
      <c r="G3791" s="41">
        <v>13180</v>
      </c>
      <c r="H3791" s="41">
        <v>941</v>
      </c>
      <c r="I3791" s="41">
        <v>2454</v>
      </c>
      <c r="J3791" s="41">
        <v>200</v>
      </c>
      <c r="K3791" s="41">
        <v>0.15260000000000001</v>
      </c>
      <c r="L3791" s="48">
        <v>402000</v>
      </c>
      <c r="M3791" s="49"/>
    </row>
    <row r="3792" spans="1:13" x14ac:dyDescent="0.25">
      <c r="A3792" s="40">
        <v>15403</v>
      </c>
      <c r="B3792" s="41">
        <v>24774</v>
      </c>
      <c r="C3792" s="41">
        <v>27238</v>
      </c>
      <c r="D3792" s="41">
        <v>24642</v>
      </c>
      <c r="E3792" s="41">
        <v>4697</v>
      </c>
      <c r="F3792" s="41">
        <v>10493</v>
      </c>
      <c r="G3792" s="41">
        <v>1972</v>
      </c>
      <c r="H3792" s="41">
        <v>504</v>
      </c>
      <c r="I3792" s="41">
        <v>2720</v>
      </c>
      <c r="J3792" s="41">
        <v>118</v>
      </c>
      <c r="K3792" s="41">
        <v>0.1706</v>
      </c>
      <c r="L3792" s="48">
        <v>500000</v>
      </c>
      <c r="M3792" s="49"/>
    </row>
    <row r="3793" spans="1:13" x14ac:dyDescent="0.25">
      <c r="A3793" s="40">
        <v>3679</v>
      </c>
      <c r="B3793" s="41">
        <v>6024</v>
      </c>
      <c r="C3793" s="41">
        <v>13055</v>
      </c>
      <c r="D3793" s="41">
        <v>8898</v>
      </c>
      <c r="E3793" s="41">
        <v>8636</v>
      </c>
      <c r="F3793" s="41">
        <v>6851</v>
      </c>
      <c r="G3793" s="41">
        <v>9266</v>
      </c>
      <c r="H3793" s="41">
        <v>390</v>
      </c>
      <c r="I3793" s="41">
        <v>1288</v>
      </c>
      <c r="J3793" s="41">
        <v>129</v>
      </c>
      <c r="K3793" s="41">
        <v>9.3899999999999997E-2</v>
      </c>
      <c r="L3793" s="48">
        <v>393000</v>
      </c>
      <c r="M3793" s="49"/>
    </row>
    <row r="3794" spans="1:13" x14ac:dyDescent="0.25">
      <c r="A3794" s="40">
        <v>12575</v>
      </c>
      <c r="B3794" s="41">
        <v>15498</v>
      </c>
      <c r="C3794" s="41">
        <v>25568</v>
      </c>
      <c r="D3794" s="41">
        <v>20254</v>
      </c>
      <c r="E3794" s="41">
        <v>11422</v>
      </c>
      <c r="F3794" s="41">
        <v>3103</v>
      </c>
      <c r="G3794" s="41">
        <v>4591</v>
      </c>
      <c r="H3794" s="41">
        <v>286</v>
      </c>
      <c r="I3794" s="41">
        <v>1173</v>
      </c>
      <c r="J3794" s="41">
        <v>214</v>
      </c>
      <c r="K3794" s="41">
        <v>9.7500000000000003E-2</v>
      </c>
      <c r="L3794" s="48">
        <v>540000</v>
      </c>
      <c r="M3794" s="49"/>
    </row>
    <row r="3795" spans="1:13" x14ac:dyDescent="0.25">
      <c r="A3795" s="40">
        <v>9303</v>
      </c>
      <c r="B3795" s="41">
        <v>14497</v>
      </c>
      <c r="C3795" s="41">
        <v>24418</v>
      </c>
      <c r="D3795" s="41">
        <v>9731</v>
      </c>
      <c r="E3795" s="41">
        <v>3961</v>
      </c>
      <c r="F3795" s="41">
        <v>8583</v>
      </c>
      <c r="G3795" s="41">
        <v>4726</v>
      </c>
      <c r="H3795" s="41">
        <v>317</v>
      </c>
      <c r="I3795" s="41">
        <v>1421</v>
      </c>
      <c r="J3795" s="41">
        <v>90</v>
      </c>
      <c r="K3795" s="41">
        <v>0.1333</v>
      </c>
      <c r="L3795" s="48">
        <v>373000</v>
      </c>
      <c r="M3795" s="49"/>
    </row>
    <row r="3796" spans="1:13" x14ac:dyDescent="0.25">
      <c r="A3796" s="40">
        <v>4372</v>
      </c>
      <c r="B3796" s="41">
        <v>9368</v>
      </c>
      <c r="C3796" s="41">
        <v>11154</v>
      </c>
      <c r="D3796" s="41">
        <v>8998</v>
      </c>
      <c r="E3796" s="41">
        <v>10548</v>
      </c>
      <c r="F3796" s="41">
        <v>6478</v>
      </c>
      <c r="G3796" s="41">
        <v>7934</v>
      </c>
      <c r="H3796" s="41">
        <v>498</v>
      </c>
      <c r="I3796" s="41">
        <v>1353</v>
      </c>
      <c r="J3796" s="41">
        <v>111</v>
      </c>
      <c r="K3796" s="41">
        <v>9.8100000000000007E-2</v>
      </c>
      <c r="L3796" s="48">
        <v>197000</v>
      </c>
      <c r="M3796" s="49"/>
    </row>
    <row r="3797" spans="1:13" x14ac:dyDescent="0.25">
      <c r="A3797" s="40">
        <v>5458</v>
      </c>
      <c r="B3797" s="41">
        <v>7706</v>
      </c>
      <c r="C3797" s="41">
        <v>7768</v>
      </c>
      <c r="D3797" s="41">
        <v>9901</v>
      </c>
      <c r="E3797" s="41">
        <v>6883</v>
      </c>
      <c r="F3797" s="41">
        <v>9704</v>
      </c>
      <c r="G3797" s="41">
        <v>7988</v>
      </c>
      <c r="H3797" s="41">
        <v>310</v>
      </c>
      <c r="I3797" s="41">
        <v>1051</v>
      </c>
      <c r="J3797" s="41">
        <v>177</v>
      </c>
      <c r="K3797" s="41">
        <v>8.1500000000000003E-2</v>
      </c>
      <c r="L3797" s="48">
        <v>570000</v>
      </c>
      <c r="M3797" s="49"/>
    </row>
    <row r="3798" spans="1:13" x14ac:dyDescent="0.25">
      <c r="A3798" s="40">
        <v>4368</v>
      </c>
      <c r="B3798" s="41">
        <v>8642</v>
      </c>
      <c r="C3798" s="41">
        <v>10828</v>
      </c>
      <c r="D3798" s="41">
        <v>7769</v>
      </c>
      <c r="E3798" s="41">
        <v>11260</v>
      </c>
      <c r="F3798" s="41">
        <v>2665</v>
      </c>
      <c r="G3798" s="41">
        <v>9756</v>
      </c>
      <c r="H3798" s="41">
        <v>371</v>
      </c>
      <c r="I3798" s="41">
        <v>1064</v>
      </c>
      <c r="J3798" s="41">
        <v>114</v>
      </c>
      <c r="K3798" s="41">
        <v>6.08E-2</v>
      </c>
      <c r="L3798" s="48">
        <v>550000</v>
      </c>
      <c r="M3798" s="49"/>
    </row>
    <row r="3799" spans="1:13" x14ac:dyDescent="0.25">
      <c r="A3799" s="40">
        <v>4497</v>
      </c>
      <c r="B3799" s="41">
        <v>9591</v>
      </c>
      <c r="C3799" s="41">
        <v>23029</v>
      </c>
      <c r="D3799" s="41">
        <v>14406</v>
      </c>
      <c r="E3799" s="41">
        <v>2294</v>
      </c>
      <c r="F3799" s="41">
        <v>7793</v>
      </c>
      <c r="G3799" s="41">
        <v>2838</v>
      </c>
      <c r="H3799" s="41">
        <v>434</v>
      </c>
      <c r="I3799" s="41">
        <v>1783</v>
      </c>
      <c r="J3799" s="41">
        <v>123</v>
      </c>
      <c r="K3799" s="41">
        <v>0.21079999999999999</v>
      </c>
      <c r="L3799" s="48">
        <v>387500</v>
      </c>
      <c r="M3799" s="49"/>
    </row>
    <row r="3800" spans="1:13" x14ac:dyDescent="0.25">
      <c r="A3800" s="40">
        <v>3680</v>
      </c>
      <c r="B3800" s="41">
        <v>6345</v>
      </c>
      <c r="C3800" s="41">
        <v>11128</v>
      </c>
      <c r="D3800" s="41">
        <v>6762</v>
      </c>
      <c r="E3800" s="41">
        <v>19864</v>
      </c>
      <c r="F3800" s="41">
        <v>4980</v>
      </c>
      <c r="G3800" s="41">
        <v>10850</v>
      </c>
      <c r="H3800" s="41">
        <v>390</v>
      </c>
      <c r="I3800" s="41">
        <v>1390</v>
      </c>
      <c r="J3800" s="41">
        <v>126</v>
      </c>
      <c r="K3800" s="41">
        <v>5.1700000000000003E-2</v>
      </c>
      <c r="L3800" s="48">
        <v>370000</v>
      </c>
      <c r="M3800" s="49"/>
    </row>
    <row r="3801" spans="1:13" x14ac:dyDescent="0.25">
      <c r="A3801" s="40">
        <v>5432</v>
      </c>
      <c r="B3801" s="41">
        <v>11190</v>
      </c>
      <c r="C3801" s="41">
        <v>17331</v>
      </c>
      <c r="D3801" s="41">
        <v>8093</v>
      </c>
      <c r="E3801" s="41">
        <v>2915</v>
      </c>
      <c r="F3801" s="41">
        <v>6404</v>
      </c>
      <c r="G3801" s="41">
        <v>6554</v>
      </c>
      <c r="H3801" s="41">
        <v>641</v>
      </c>
      <c r="I3801" s="41">
        <v>1973</v>
      </c>
      <c r="J3801" s="41">
        <v>209</v>
      </c>
      <c r="K3801" s="41">
        <v>0.1552</v>
      </c>
      <c r="L3801" s="48">
        <v>377500</v>
      </c>
      <c r="M3801" s="49"/>
    </row>
    <row r="3802" spans="1:13" x14ac:dyDescent="0.25">
      <c r="A3802" s="40">
        <v>11744</v>
      </c>
      <c r="B3802" s="41">
        <v>22974</v>
      </c>
      <c r="C3802" s="41">
        <v>23195</v>
      </c>
      <c r="D3802" s="41">
        <v>22482</v>
      </c>
      <c r="E3802" s="41">
        <v>1797</v>
      </c>
      <c r="F3802" s="41">
        <v>5375</v>
      </c>
      <c r="G3802" s="41">
        <v>5964</v>
      </c>
      <c r="H3802" s="41">
        <v>423</v>
      </c>
      <c r="I3802" s="41">
        <v>2432</v>
      </c>
      <c r="J3802" s="41">
        <v>118</v>
      </c>
      <c r="K3802" s="41">
        <v>0.29339999999999999</v>
      </c>
      <c r="L3802" s="48">
        <v>605000</v>
      </c>
      <c r="M3802" s="49"/>
    </row>
    <row r="3803" spans="1:13" x14ac:dyDescent="0.25">
      <c r="A3803" s="40">
        <v>5467</v>
      </c>
      <c r="B3803" s="41">
        <v>11410</v>
      </c>
      <c r="C3803" s="41">
        <v>10370</v>
      </c>
      <c r="D3803" s="41">
        <v>9699</v>
      </c>
      <c r="E3803" s="41">
        <v>7261</v>
      </c>
      <c r="F3803" s="41">
        <v>6633</v>
      </c>
      <c r="G3803" s="41">
        <v>7422</v>
      </c>
      <c r="H3803" s="41">
        <v>621</v>
      </c>
      <c r="I3803" s="41">
        <v>1492</v>
      </c>
      <c r="J3803" s="41">
        <v>116</v>
      </c>
      <c r="K3803" s="41">
        <v>9.5899999999999999E-2</v>
      </c>
      <c r="L3803" s="48">
        <v>480000</v>
      </c>
      <c r="M3803" s="49"/>
    </row>
    <row r="3804" spans="1:13" x14ac:dyDescent="0.25">
      <c r="A3804" s="40">
        <v>3077</v>
      </c>
      <c r="B3804" s="41">
        <v>7014</v>
      </c>
      <c r="C3804" s="41">
        <v>7642</v>
      </c>
      <c r="D3804" s="41">
        <v>12321</v>
      </c>
      <c r="E3804" s="41">
        <v>8162</v>
      </c>
      <c r="F3804" s="41">
        <v>5177</v>
      </c>
      <c r="G3804" s="41">
        <v>14821</v>
      </c>
      <c r="H3804" s="41">
        <v>751</v>
      </c>
      <c r="I3804" s="41">
        <v>1681</v>
      </c>
      <c r="J3804" s="41">
        <v>156</v>
      </c>
      <c r="K3804" s="41">
        <v>9.4799999999999995E-2</v>
      </c>
      <c r="L3804" s="48">
        <v>493800</v>
      </c>
      <c r="M3804" s="49"/>
    </row>
    <row r="3805" spans="1:13" x14ac:dyDescent="0.25">
      <c r="A3805" s="40">
        <v>2848</v>
      </c>
      <c r="B3805" s="41">
        <v>6542</v>
      </c>
      <c r="C3805" s="41">
        <v>8047</v>
      </c>
      <c r="D3805" s="41">
        <v>14032</v>
      </c>
      <c r="E3805" s="41">
        <v>4859</v>
      </c>
      <c r="F3805" s="41">
        <v>5208</v>
      </c>
      <c r="G3805" s="41">
        <v>11866</v>
      </c>
      <c r="H3805" s="41">
        <v>667</v>
      </c>
      <c r="I3805" s="41">
        <v>1873</v>
      </c>
      <c r="J3805" s="41">
        <v>171</v>
      </c>
      <c r="K3805" s="41">
        <v>0.1686</v>
      </c>
      <c r="L3805" s="48">
        <v>425000</v>
      </c>
      <c r="M3805" s="49"/>
    </row>
    <row r="3806" spans="1:13" x14ac:dyDescent="0.25">
      <c r="A3806" s="40">
        <v>5224</v>
      </c>
      <c r="B3806" s="41">
        <v>9916</v>
      </c>
      <c r="C3806" s="41">
        <v>13744</v>
      </c>
      <c r="D3806" s="41">
        <v>19041</v>
      </c>
      <c r="E3806" s="41">
        <v>22842</v>
      </c>
      <c r="F3806" s="41">
        <v>8721</v>
      </c>
      <c r="G3806" s="41">
        <v>19171</v>
      </c>
      <c r="H3806" s="41">
        <v>551</v>
      </c>
      <c r="I3806" s="41">
        <v>1469</v>
      </c>
      <c r="J3806" s="41">
        <v>153</v>
      </c>
      <c r="K3806" s="41">
        <v>8.4900000000000003E-2</v>
      </c>
      <c r="L3806" s="48">
        <v>730000</v>
      </c>
      <c r="M3806" s="49"/>
    </row>
    <row r="3807" spans="1:13" x14ac:dyDescent="0.25">
      <c r="A3807" s="40">
        <v>16440</v>
      </c>
      <c r="B3807" s="41">
        <v>21558</v>
      </c>
      <c r="C3807" s="41">
        <v>17728</v>
      </c>
      <c r="D3807" s="41">
        <v>20434</v>
      </c>
      <c r="E3807" s="41">
        <v>24221</v>
      </c>
      <c r="F3807" s="41">
        <v>11133</v>
      </c>
      <c r="G3807" s="41">
        <v>13248</v>
      </c>
      <c r="H3807" s="41">
        <v>497</v>
      </c>
      <c r="I3807" s="41">
        <v>1599</v>
      </c>
      <c r="J3807" s="41">
        <v>147</v>
      </c>
      <c r="K3807" s="41">
        <v>0.13869999999999999</v>
      </c>
      <c r="L3807" s="48">
        <v>637500</v>
      </c>
      <c r="M3807" s="49"/>
    </row>
    <row r="3808" spans="1:13" x14ac:dyDescent="0.25">
      <c r="A3808" s="40">
        <v>31509</v>
      </c>
      <c r="B3808" s="41">
        <v>32613</v>
      </c>
      <c r="C3808" s="41">
        <v>27528</v>
      </c>
      <c r="D3808" s="41">
        <v>29654</v>
      </c>
      <c r="E3808" s="41">
        <v>30108</v>
      </c>
      <c r="F3808" s="41">
        <v>13025</v>
      </c>
      <c r="G3808" s="41">
        <v>11759</v>
      </c>
      <c r="H3808" s="41">
        <v>349</v>
      </c>
      <c r="I3808" s="41">
        <v>2081</v>
      </c>
      <c r="J3808" s="41">
        <v>95</v>
      </c>
      <c r="K3808" s="41">
        <v>8.14E-2</v>
      </c>
      <c r="L3808" s="48">
        <v>586000</v>
      </c>
      <c r="M3808" s="49"/>
    </row>
    <row r="3809" spans="1:13" x14ac:dyDescent="0.25">
      <c r="A3809" s="40">
        <v>28405</v>
      </c>
      <c r="B3809" s="41">
        <v>27005</v>
      </c>
      <c r="C3809" s="41">
        <v>29500</v>
      </c>
      <c r="D3809" s="41">
        <v>22494</v>
      </c>
      <c r="E3809" s="41">
        <v>32748</v>
      </c>
      <c r="F3809" s="41">
        <v>5516</v>
      </c>
      <c r="G3809" s="41">
        <v>20412</v>
      </c>
      <c r="H3809" s="41">
        <v>233</v>
      </c>
      <c r="I3809" s="41">
        <v>1637</v>
      </c>
      <c r="J3809" s="41">
        <v>82</v>
      </c>
      <c r="K3809" s="41">
        <v>0.43080000000000002</v>
      </c>
      <c r="L3809" s="48">
        <v>625000</v>
      </c>
      <c r="M3809" s="49"/>
    </row>
    <row r="3810" spans="1:13" x14ac:dyDescent="0.25">
      <c r="A3810" s="40">
        <v>5195</v>
      </c>
      <c r="B3810" s="41">
        <v>10218</v>
      </c>
      <c r="C3810" s="41">
        <v>14697</v>
      </c>
      <c r="D3810" s="41">
        <v>16434</v>
      </c>
      <c r="E3810" s="41">
        <v>23682</v>
      </c>
      <c r="F3810" s="41">
        <v>8990</v>
      </c>
      <c r="G3810" s="41">
        <v>12182</v>
      </c>
      <c r="H3810" s="41">
        <v>505</v>
      </c>
      <c r="I3810" s="41">
        <v>1482</v>
      </c>
      <c r="J3810" s="41">
        <v>151</v>
      </c>
      <c r="K3810" s="41">
        <v>0.1363</v>
      </c>
      <c r="L3810" s="48">
        <v>462600</v>
      </c>
      <c r="M3810" s="49"/>
    </row>
    <row r="3811" spans="1:13" x14ac:dyDescent="0.25">
      <c r="A3811" s="40">
        <v>23652</v>
      </c>
      <c r="B3811" s="41">
        <v>30174</v>
      </c>
      <c r="C3811" s="41">
        <v>31029</v>
      </c>
      <c r="D3811" s="41">
        <v>22536</v>
      </c>
      <c r="E3811" s="41">
        <v>23879</v>
      </c>
      <c r="F3811" s="41">
        <v>11637</v>
      </c>
      <c r="G3811" s="41">
        <v>12962</v>
      </c>
      <c r="H3811" s="41">
        <v>386</v>
      </c>
      <c r="I3811" s="41">
        <v>1615</v>
      </c>
      <c r="J3811" s="41">
        <v>75</v>
      </c>
      <c r="K3811" s="41">
        <v>0.12559999999999999</v>
      </c>
      <c r="L3811" s="48">
        <v>345000</v>
      </c>
      <c r="M3811" s="49"/>
    </row>
    <row r="3812" spans="1:13" x14ac:dyDescent="0.25">
      <c r="A3812" s="40">
        <v>4683</v>
      </c>
      <c r="B3812" s="41">
        <v>10881</v>
      </c>
      <c r="C3812" s="41">
        <v>12953</v>
      </c>
      <c r="D3812" s="41">
        <v>12293</v>
      </c>
      <c r="E3812" s="41">
        <v>13726</v>
      </c>
      <c r="F3812" s="41">
        <v>7025</v>
      </c>
      <c r="G3812" s="41">
        <v>6214</v>
      </c>
      <c r="H3812" s="41">
        <v>519</v>
      </c>
      <c r="I3812" s="41">
        <v>1883</v>
      </c>
      <c r="J3812" s="41">
        <v>274</v>
      </c>
      <c r="K3812" s="41">
        <v>0.15110000000000001</v>
      </c>
      <c r="L3812" s="48">
        <v>390000</v>
      </c>
      <c r="M3812" s="49"/>
    </row>
    <row r="3813" spans="1:13" x14ac:dyDescent="0.25">
      <c r="A3813" s="40">
        <v>3396</v>
      </c>
      <c r="B3813" s="41">
        <v>8516</v>
      </c>
      <c r="C3813" s="41">
        <v>18617</v>
      </c>
      <c r="D3813" s="41">
        <v>10296</v>
      </c>
      <c r="E3813" s="41">
        <v>11967</v>
      </c>
      <c r="F3813" s="41">
        <v>5067</v>
      </c>
      <c r="G3813" s="41">
        <v>11665</v>
      </c>
      <c r="H3813" s="41">
        <v>897</v>
      </c>
      <c r="I3813" s="41">
        <v>2773</v>
      </c>
      <c r="J3813" s="41">
        <v>186</v>
      </c>
      <c r="K3813" s="41">
        <v>0.1908</v>
      </c>
      <c r="L3813" s="48">
        <v>320000</v>
      </c>
      <c r="M3813" s="49"/>
    </row>
    <row r="3814" spans="1:13" x14ac:dyDescent="0.25">
      <c r="A3814" s="40">
        <v>3001</v>
      </c>
      <c r="B3814" s="41">
        <v>6403</v>
      </c>
      <c r="C3814" s="41">
        <v>5637</v>
      </c>
      <c r="D3814" s="41">
        <v>8068</v>
      </c>
      <c r="E3814" s="41">
        <v>8919</v>
      </c>
      <c r="F3814" s="41">
        <v>2737</v>
      </c>
      <c r="G3814" s="41">
        <v>9799</v>
      </c>
      <c r="H3814" s="41">
        <v>656</v>
      </c>
      <c r="I3814" s="41">
        <v>1644</v>
      </c>
      <c r="J3814" s="41">
        <v>134</v>
      </c>
      <c r="K3814" s="41">
        <v>0.12470000000000001</v>
      </c>
      <c r="L3814" s="48">
        <v>477500</v>
      </c>
      <c r="M3814" s="49"/>
    </row>
    <row r="3815" spans="1:13" x14ac:dyDescent="0.25">
      <c r="A3815" s="40">
        <v>4514</v>
      </c>
      <c r="B3815" s="41">
        <v>9711</v>
      </c>
      <c r="C3815" s="41">
        <v>13937</v>
      </c>
      <c r="D3815" s="41">
        <v>11422</v>
      </c>
      <c r="E3815" s="41">
        <v>14048</v>
      </c>
      <c r="F3815" s="41">
        <v>8092</v>
      </c>
      <c r="G3815" s="41">
        <v>6285</v>
      </c>
      <c r="H3815" s="41">
        <v>581</v>
      </c>
      <c r="I3815" s="41">
        <v>1572</v>
      </c>
      <c r="J3815" s="41">
        <v>273</v>
      </c>
      <c r="K3815" s="41">
        <v>8.5300000000000001E-2</v>
      </c>
      <c r="L3815" s="48">
        <v>411250</v>
      </c>
      <c r="M3815" s="49"/>
    </row>
    <row r="3816" spans="1:13" x14ac:dyDescent="0.25">
      <c r="A3816" s="40">
        <v>5970</v>
      </c>
      <c r="B3816" s="41">
        <v>7920</v>
      </c>
      <c r="C3816" s="41">
        <v>16770</v>
      </c>
      <c r="D3816" s="41">
        <v>4547</v>
      </c>
      <c r="E3816" s="41">
        <v>4731</v>
      </c>
      <c r="F3816" s="41">
        <v>8209</v>
      </c>
      <c r="G3816" s="41">
        <v>4489</v>
      </c>
      <c r="H3816" s="41">
        <v>395</v>
      </c>
      <c r="I3816" s="41">
        <v>1562</v>
      </c>
      <c r="J3816" s="41">
        <v>208</v>
      </c>
      <c r="K3816" s="41">
        <v>0.10489999999999999</v>
      </c>
      <c r="L3816" s="48">
        <v>647500</v>
      </c>
      <c r="M3816" s="49"/>
    </row>
    <row r="3817" spans="1:13" x14ac:dyDescent="0.25">
      <c r="A3817" s="40">
        <v>6890</v>
      </c>
      <c r="B3817" s="41">
        <v>11618</v>
      </c>
      <c r="C3817" s="41">
        <v>19462</v>
      </c>
      <c r="D3817" s="41">
        <v>10279</v>
      </c>
      <c r="E3817" s="41">
        <v>5312</v>
      </c>
      <c r="F3817" s="41">
        <v>7099</v>
      </c>
      <c r="G3817" s="41">
        <v>6329</v>
      </c>
      <c r="H3817" s="41">
        <v>431</v>
      </c>
      <c r="I3817" s="41">
        <v>1441</v>
      </c>
      <c r="J3817" s="41">
        <v>203</v>
      </c>
      <c r="K3817" s="41">
        <v>0.1026</v>
      </c>
      <c r="L3817" s="48">
        <v>365000</v>
      </c>
      <c r="M3817" s="49"/>
    </row>
    <row r="3818" spans="1:13" x14ac:dyDescent="0.25">
      <c r="A3818" s="40">
        <v>22315</v>
      </c>
      <c r="B3818" s="41">
        <v>27781</v>
      </c>
      <c r="C3818" s="41">
        <v>26714</v>
      </c>
      <c r="D3818" s="41">
        <v>22578</v>
      </c>
      <c r="E3818" s="41">
        <v>21806</v>
      </c>
      <c r="F3818" s="41">
        <v>12186</v>
      </c>
      <c r="G3818" s="41">
        <v>10745</v>
      </c>
      <c r="H3818" s="41">
        <v>304</v>
      </c>
      <c r="I3818" s="41">
        <v>1832</v>
      </c>
      <c r="J3818" s="41">
        <v>211</v>
      </c>
      <c r="K3818" s="41">
        <v>0.1159</v>
      </c>
      <c r="L3818" s="48">
        <v>535000</v>
      </c>
      <c r="M3818" s="49"/>
    </row>
    <row r="3819" spans="1:13" x14ac:dyDescent="0.25">
      <c r="A3819" s="40">
        <v>27476</v>
      </c>
      <c r="B3819" s="41">
        <v>31829</v>
      </c>
      <c r="C3819" s="41">
        <v>29342</v>
      </c>
      <c r="D3819" s="41">
        <v>23286</v>
      </c>
      <c r="E3819" s="41">
        <v>16173</v>
      </c>
      <c r="F3819" s="41">
        <v>13903</v>
      </c>
      <c r="G3819" s="41">
        <v>12797</v>
      </c>
      <c r="H3819" s="41">
        <v>274</v>
      </c>
      <c r="I3819" s="41">
        <v>1540</v>
      </c>
      <c r="J3819" s="41">
        <v>179</v>
      </c>
      <c r="K3819" s="41">
        <v>0.15</v>
      </c>
      <c r="L3819" s="48">
        <v>662498</v>
      </c>
      <c r="M3819" s="49"/>
    </row>
    <row r="3820" spans="1:13" x14ac:dyDescent="0.25">
      <c r="A3820" s="40">
        <v>23841</v>
      </c>
      <c r="B3820" s="41">
        <v>28151</v>
      </c>
      <c r="C3820" s="41">
        <v>29964</v>
      </c>
      <c r="D3820" s="41">
        <v>28275</v>
      </c>
      <c r="E3820" s="41">
        <v>22581</v>
      </c>
      <c r="F3820" s="41">
        <v>14340</v>
      </c>
      <c r="G3820" s="41">
        <v>7355</v>
      </c>
      <c r="H3820" s="41">
        <v>276</v>
      </c>
      <c r="I3820" s="41">
        <v>1843</v>
      </c>
      <c r="J3820" s="41">
        <v>284</v>
      </c>
      <c r="K3820" s="41">
        <v>0.32629999999999998</v>
      </c>
      <c r="L3820" s="48">
        <v>585000</v>
      </c>
      <c r="M3820" s="49"/>
    </row>
    <row r="3821" spans="1:13" x14ac:dyDescent="0.25">
      <c r="A3821" s="40">
        <v>10874</v>
      </c>
      <c r="B3821" s="41">
        <v>15509</v>
      </c>
      <c r="C3821" s="41">
        <v>25369</v>
      </c>
      <c r="D3821" s="41">
        <v>18665</v>
      </c>
      <c r="E3821" s="41">
        <v>25829</v>
      </c>
      <c r="F3821" s="41">
        <v>7003</v>
      </c>
      <c r="G3821" s="41">
        <v>7662</v>
      </c>
      <c r="H3821" s="41">
        <v>380</v>
      </c>
      <c r="I3821" s="41">
        <v>1705</v>
      </c>
      <c r="J3821" s="41">
        <v>137</v>
      </c>
      <c r="K3821" s="41">
        <v>0.21329999999999999</v>
      </c>
      <c r="L3821" s="48">
        <v>628326</v>
      </c>
      <c r="M3821" s="49"/>
    </row>
    <row r="3822" spans="1:13" x14ac:dyDescent="0.25">
      <c r="A3822" s="40">
        <v>6389</v>
      </c>
      <c r="B3822" s="41">
        <v>10657</v>
      </c>
      <c r="C3822" s="41">
        <v>18162</v>
      </c>
      <c r="D3822" s="41">
        <v>16141</v>
      </c>
      <c r="E3822" s="41">
        <v>8620</v>
      </c>
      <c r="F3822" s="41">
        <v>6014</v>
      </c>
      <c r="G3822" s="41">
        <v>13149</v>
      </c>
      <c r="H3822" s="41">
        <v>472</v>
      </c>
      <c r="I3822" s="41">
        <v>1897</v>
      </c>
      <c r="J3822" s="41">
        <v>171</v>
      </c>
      <c r="K3822" s="41">
        <v>0.13500000000000001</v>
      </c>
      <c r="L3822" s="48">
        <v>499995</v>
      </c>
      <c r="M3822" s="49"/>
    </row>
    <row r="3823" spans="1:13" x14ac:dyDescent="0.25">
      <c r="A3823" s="40">
        <v>21277</v>
      </c>
      <c r="B3823" s="41">
        <v>27597</v>
      </c>
      <c r="C3823" s="41">
        <v>29108</v>
      </c>
      <c r="D3823" s="41">
        <v>26099</v>
      </c>
      <c r="E3823" s="41">
        <v>18281</v>
      </c>
      <c r="F3823" s="41">
        <v>15473</v>
      </c>
      <c r="G3823" s="41">
        <v>10839</v>
      </c>
      <c r="H3823" s="41">
        <v>283</v>
      </c>
      <c r="I3823" s="41">
        <v>1597</v>
      </c>
      <c r="J3823" s="41">
        <v>199</v>
      </c>
      <c r="K3823" s="41">
        <v>0.12039999999999999</v>
      </c>
      <c r="L3823" s="48">
        <v>587500</v>
      </c>
      <c r="M3823" s="49"/>
    </row>
    <row r="3824" spans="1:13" x14ac:dyDescent="0.25">
      <c r="A3824" s="40">
        <v>2837</v>
      </c>
      <c r="B3824" s="41">
        <v>6585</v>
      </c>
      <c r="C3824" s="41">
        <v>11954</v>
      </c>
      <c r="D3824" s="41">
        <v>4096</v>
      </c>
      <c r="E3824" s="41">
        <v>3936</v>
      </c>
      <c r="F3824" s="41">
        <v>7874</v>
      </c>
      <c r="G3824" s="41">
        <v>3427</v>
      </c>
      <c r="H3824" s="41">
        <v>401</v>
      </c>
      <c r="I3824" s="41">
        <v>1171</v>
      </c>
      <c r="J3824" s="41">
        <v>158</v>
      </c>
      <c r="K3824" s="41">
        <v>9.1800000000000007E-2</v>
      </c>
      <c r="L3824" s="48">
        <v>387500</v>
      </c>
      <c r="M3824" s="49"/>
    </row>
    <row r="3825" spans="1:13" x14ac:dyDescent="0.25">
      <c r="A3825" s="40">
        <v>7019</v>
      </c>
      <c r="B3825" s="41">
        <v>13440</v>
      </c>
      <c r="C3825" s="41">
        <v>23222</v>
      </c>
      <c r="D3825" s="41">
        <v>18785</v>
      </c>
      <c r="E3825" s="41">
        <v>8128</v>
      </c>
      <c r="F3825" s="41">
        <v>6551</v>
      </c>
      <c r="G3825" s="41">
        <v>9122</v>
      </c>
      <c r="H3825" s="41">
        <v>706</v>
      </c>
      <c r="I3825" s="41">
        <v>2338</v>
      </c>
      <c r="J3825" s="41">
        <v>195</v>
      </c>
      <c r="K3825" s="41">
        <v>0.22170000000000001</v>
      </c>
      <c r="L3825" s="48">
        <v>475000</v>
      </c>
      <c r="M3825" s="49"/>
    </row>
    <row r="3826" spans="1:13" x14ac:dyDescent="0.25">
      <c r="A3826" s="40">
        <v>5329</v>
      </c>
      <c r="B3826" s="41">
        <v>9699</v>
      </c>
      <c r="C3826" s="41">
        <v>13881</v>
      </c>
      <c r="D3826" s="41">
        <v>14059</v>
      </c>
      <c r="E3826" s="41">
        <v>7293</v>
      </c>
      <c r="F3826" s="41">
        <v>6087</v>
      </c>
      <c r="G3826" s="41">
        <v>5094</v>
      </c>
      <c r="H3826" s="41">
        <v>513</v>
      </c>
      <c r="I3826" s="41">
        <v>1456</v>
      </c>
      <c r="J3826" s="41">
        <v>240</v>
      </c>
      <c r="K3826" s="41">
        <v>9.11E-2</v>
      </c>
      <c r="L3826" s="48">
        <v>402500</v>
      </c>
      <c r="M3826" s="49"/>
    </row>
    <row r="3827" spans="1:13" x14ac:dyDescent="0.25">
      <c r="A3827" s="40">
        <v>5671</v>
      </c>
      <c r="B3827" s="41">
        <v>8447</v>
      </c>
      <c r="C3827" s="41">
        <v>25923</v>
      </c>
      <c r="D3827" s="41">
        <v>7621</v>
      </c>
      <c r="E3827" s="41">
        <v>1393</v>
      </c>
      <c r="F3827" s="41">
        <v>6501</v>
      </c>
      <c r="G3827" s="41">
        <v>1254</v>
      </c>
      <c r="H3827" s="41">
        <v>267</v>
      </c>
      <c r="I3827" s="41">
        <v>1198</v>
      </c>
      <c r="J3827" s="41">
        <v>171</v>
      </c>
      <c r="K3827" s="41">
        <v>0.12180000000000001</v>
      </c>
      <c r="L3827" s="48">
        <v>490000</v>
      </c>
      <c r="M3827" s="49"/>
    </row>
    <row r="3828" spans="1:13" x14ac:dyDescent="0.25">
      <c r="A3828" s="40">
        <v>24683</v>
      </c>
      <c r="B3828" s="41">
        <v>30545</v>
      </c>
      <c r="C3828" s="41">
        <v>20640</v>
      </c>
      <c r="D3828" s="41">
        <v>25166</v>
      </c>
      <c r="E3828" s="41">
        <v>22890</v>
      </c>
      <c r="F3828" s="41">
        <v>5883</v>
      </c>
      <c r="G3828" s="41">
        <v>1930</v>
      </c>
      <c r="H3828" s="41">
        <v>191</v>
      </c>
      <c r="I3828" s="41">
        <v>3116</v>
      </c>
      <c r="J3828" s="41">
        <v>111</v>
      </c>
      <c r="K3828" s="41">
        <v>0.21460000000000001</v>
      </c>
      <c r="L3828" s="48">
        <v>722500</v>
      </c>
      <c r="M3828" s="49"/>
    </row>
    <row r="3829" spans="1:13" x14ac:dyDescent="0.25">
      <c r="A3829" s="40">
        <v>5361</v>
      </c>
      <c r="B3829" s="41">
        <v>11198</v>
      </c>
      <c r="C3829" s="41">
        <v>18424</v>
      </c>
      <c r="D3829" s="41">
        <v>15209</v>
      </c>
      <c r="E3829" s="41">
        <v>4438</v>
      </c>
      <c r="F3829" s="41">
        <v>6872</v>
      </c>
      <c r="G3829" s="41">
        <v>8531</v>
      </c>
      <c r="H3829" s="41">
        <v>275</v>
      </c>
      <c r="I3829" s="41">
        <v>1102</v>
      </c>
      <c r="J3829" s="41">
        <v>159</v>
      </c>
      <c r="K3829" s="41">
        <v>8.3299999999999999E-2</v>
      </c>
      <c r="L3829" s="48">
        <v>600000</v>
      </c>
      <c r="M3829" s="49"/>
    </row>
    <row r="3830" spans="1:13" x14ac:dyDescent="0.25">
      <c r="A3830" s="40">
        <v>3549</v>
      </c>
      <c r="B3830" s="41">
        <v>4957</v>
      </c>
      <c r="C3830" s="41">
        <v>13995</v>
      </c>
      <c r="D3830" s="41">
        <v>5780</v>
      </c>
      <c r="E3830" s="41">
        <v>7779</v>
      </c>
      <c r="F3830" s="41">
        <v>5452</v>
      </c>
      <c r="G3830" s="41">
        <v>5965</v>
      </c>
      <c r="H3830" s="41">
        <v>592</v>
      </c>
      <c r="I3830" s="41">
        <v>2648</v>
      </c>
      <c r="J3830" s="41">
        <v>210</v>
      </c>
      <c r="K3830" s="41">
        <v>0.1268</v>
      </c>
      <c r="L3830" s="48">
        <v>420000</v>
      </c>
      <c r="M3830" s="49"/>
    </row>
    <row r="3831" spans="1:13" x14ac:dyDescent="0.25">
      <c r="A3831" s="40">
        <v>3936</v>
      </c>
      <c r="B3831" s="41">
        <v>6580</v>
      </c>
      <c r="C3831" s="41">
        <v>15761</v>
      </c>
      <c r="D3831" s="41">
        <v>6872</v>
      </c>
      <c r="E3831" s="41">
        <v>7483</v>
      </c>
      <c r="F3831" s="41">
        <v>4939</v>
      </c>
      <c r="G3831" s="41">
        <v>3140</v>
      </c>
      <c r="H3831" s="41">
        <v>271</v>
      </c>
      <c r="I3831" s="41">
        <v>1529</v>
      </c>
      <c r="J3831" s="41">
        <v>154</v>
      </c>
      <c r="K3831" s="41">
        <v>9.1899999999999996E-2</v>
      </c>
      <c r="L3831" s="48">
        <v>792000</v>
      </c>
      <c r="M3831" s="49"/>
    </row>
    <row r="3832" spans="1:13" x14ac:dyDescent="0.25">
      <c r="A3832" s="40">
        <v>3710</v>
      </c>
      <c r="B3832" s="41">
        <v>6926</v>
      </c>
      <c r="C3832" s="41">
        <v>18602</v>
      </c>
      <c r="D3832" s="41">
        <v>7236</v>
      </c>
      <c r="E3832" s="41">
        <v>657</v>
      </c>
      <c r="F3832" s="41">
        <v>8569</v>
      </c>
      <c r="G3832" s="41">
        <v>5332</v>
      </c>
      <c r="H3832" s="41">
        <v>406</v>
      </c>
      <c r="I3832" s="41">
        <v>1323</v>
      </c>
      <c r="J3832" s="41">
        <v>150</v>
      </c>
      <c r="K3832" s="41">
        <v>8.4699999999999998E-2</v>
      </c>
      <c r="L3832" s="48">
        <v>400000</v>
      </c>
      <c r="M3832" s="49"/>
    </row>
    <row r="3833" spans="1:13" x14ac:dyDescent="0.25">
      <c r="A3833" s="40">
        <v>2758</v>
      </c>
      <c r="B3833" s="41">
        <v>7051</v>
      </c>
      <c r="C3833" s="41">
        <v>11977</v>
      </c>
      <c r="D3833" s="41">
        <v>6428</v>
      </c>
      <c r="E3833" s="41">
        <v>2141</v>
      </c>
      <c r="F3833" s="41">
        <v>7199</v>
      </c>
      <c r="G3833" s="41">
        <v>7218</v>
      </c>
      <c r="H3833" s="41">
        <v>309</v>
      </c>
      <c r="I3833" s="41">
        <v>1111</v>
      </c>
      <c r="J3833" s="41">
        <v>157</v>
      </c>
      <c r="K3833" s="41">
        <v>6.8699999999999997E-2</v>
      </c>
      <c r="L3833" s="48">
        <v>437000</v>
      </c>
      <c r="M3833" s="49"/>
    </row>
    <row r="3834" spans="1:13" x14ac:dyDescent="0.25">
      <c r="A3834" s="40">
        <v>8127</v>
      </c>
      <c r="B3834" s="41">
        <v>15213</v>
      </c>
      <c r="C3834" s="41">
        <v>17146</v>
      </c>
      <c r="D3834" s="41">
        <v>15811</v>
      </c>
      <c r="E3834" s="41">
        <v>11763</v>
      </c>
      <c r="F3834" s="41">
        <v>5762</v>
      </c>
      <c r="G3834" s="41">
        <v>5538</v>
      </c>
      <c r="H3834" s="41">
        <v>513</v>
      </c>
      <c r="I3834" s="41">
        <v>1728</v>
      </c>
      <c r="J3834" s="41">
        <v>131</v>
      </c>
      <c r="K3834" s="41">
        <v>8.2100000000000006E-2</v>
      </c>
      <c r="L3834" s="48">
        <v>452500</v>
      </c>
      <c r="M3834" s="49"/>
    </row>
    <row r="3835" spans="1:13" x14ac:dyDescent="0.25">
      <c r="A3835" s="40">
        <v>14399</v>
      </c>
      <c r="B3835" s="41">
        <v>22359</v>
      </c>
      <c r="C3835" s="41">
        <v>30078</v>
      </c>
      <c r="D3835" s="41">
        <v>14822</v>
      </c>
      <c r="E3835" s="41">
        <v>1335</v>
      </c>
      <c r="F3835" s="41">
        <v>14837</v>
      </c>
      <c r="G3835" s="41">
        <v>3013</v>
      </c>
      <c r="H3835" s="41">
        <v>190</v>
      </c>
      <c r="I3835" s="41">
        <v>829</v>
      </c>
      <c r="J3835" s="41">
        <v>160</v>
      </c>
      <c r="K3835" s="41">
        <v>8.3299999999999999E-2</v>
      </c>
      <c r="L3835" s="48">
        <v>955000</v>
      </c>
      <c r="M3835" s="49"/>
    </row>
    <row r="3836" spans="1:13" x14ac:dyDescent="0.25">
      <c r="A3836" s="40">
        <v>6721</v>
      </c>
      <c r="B3836" s="41">
        <v>11444</v>
      </c>
      <c r="C3836" s="41">
        <v>17271</v>
      </c>
      <c r="D3836" s="41">
        <v>9775</v>
      </c>
      <c r="E3836" s="41">
        <v>616</v>
      </c>
      <c r="F3836" s="41">
        <v>8085</v>
      </c>
      <c r="G3836" s="41">
        <v>6555</v>
      </c>
      <c r="H3836" s="41">
        <v>230</v>
      </c>
      <c r="I3836" s="41">
        <v>1456</v>
      </c>
      <c r="J3836" s="41">
        <v>185</v>
      </c>
      <c r="K3836" s="41">
        <v>9.5600000000000004E-2</v>
      </c>
      <c r="L3836" s="48">
        <v>710000</v>
      </c>
      <c r="M3836" s="49"/>
    </row>
    <row r="3837" spans="1:13" x14ac:dyDescent="0.25">
      <c r="A3837" s="40">
        <v>8610</v>
      </c>
      <c r="B3837" s="41">
        <v>14326</v>
      </c>
      <c r="C3837" s="41">
        <v>28293</v>
      </c>
      <c r="D3837" s="41">
        <v>10657</v>
      </c>
      <c r="E3837" s="41">
        <v>1789</v>
      </c>
      <c r="F3837" s="41">
        <v>5976</v>
      </c>
      <c r="G3837" s="41">
        <v>6157</v>
      </c>
      <c r="H3837" s="41">
        <v>590</v>
      </c>
      <c r="I3837" s="41">
        <v>3237</v>
      </c>
      <c r="J3837" s="41">
        <v>137</v>
      </c>
      <c r="K3837" s="41">
        <v>0.27060000000000001</v>
      </c>
      <c r="L3837" s="48">
        <v>527500</v>
      </c>
      <c r="M3837" s="49"/>
    </row>
    <row r="3838" spans="1:13" x14ac:dyDescent="0.25">
      <c r="A3838" s="40">
        <v>3962</v>
      </c>
      <c r="B3838" s="41">
        <v>9503</v>
      </c>
      <c r="C3838" s="41">
        <v>15797</v>
      </c>
      <c r="D3838" s="41">
        <v>12967</v>
      </c>
      <c r="E3838" s="41">
        <v>5645</v>
      </c>
      <c r="F3838" s="41">
        <v>5230</v>
      </c>
      <c r="G3838" s="41">
        <v>6475</v>
      </c>
      <c r="H3838" s="41">
        <v>494</v>
      </c>
      <c r="I3838" s="41">
        <v>1489</v>
      </c>
      <c r="J3838" s="41">
        <v>193</v>
      </c>
      <c r="K3838" s="41">
        <v>8.9700000000000002E-2</v>
      </c>
      <c r="L3838" s="48">
        <v>390000</v>
      </c>
      <c r="M3838" s="49"/>
    </row>
    <row r="3839" spans="1:13" x14ac:dyDescent="0.25">
      <c r="A3839" s="40">
        <v>3464</v>
      </c>
      <c r="B3839" s="41">
        <v>7867</v>
      </c>
      <c r="C3839" s="41">
        <v>19023</v>
      </c>
      <c r="D3839" s="41">
        <v>13628</v>
      </c>
      <c r="E3839" s="41">
        <v>4720</v>
      </c>
      <c r="F3839" s="41">
        <v>5090</v>
      </c>
      <c r="G3839" s="41">
        <v>6636</v>
      </c>
      <c r="H3839" s="41">
        <v>434</v>
      </c>
      <c r="I3839" s="41">
        <v>1489</v>
      </c>
      <c r="J3839" s="41">
        <v>174</v>
      </c>
      <c r="K3839" s="41">
        <v>0.1043</v>
      </c>
      <c r="L3839" s="48">
        <v>372500</v>
      </c>
      <c r="M3839" s="49"/>
    </row>
    <row r="3840" spans="1:13" x14ac:dyDescent="0.25">
      <c r="A3840" s="40">
        <v>6631</v>
      </c>
      <c r="B3840" s="41">
        <v>13372</v>
      </c>
      <c r="C3840" s="41">
        <v>20496</v>
      </c>
      <c r="D3840" s="41">
        <v>5502</v>
      </c>
      <c r="E3840" s="41">
        <v>6565</v>
      </c>
      <c r="F3840" s="41">
        <v>7470</v>
      </c>
      <c r="G3840" s="41">
        <v>12408</v>
      </c>
      <c r="H3840" s="41">
        <v>312</v>
      </c>
      <c r="I3840" s="41">
        <v>1168</v>
      </c>
      <c r="J3840" s="41">
        <v>109</v>
      </c>
      <c r="K3840" s="41">
        <v>7.0699999999999999E-2</v>
      </c>
      <c r="L3840" s="48">
        <v>471000</v>
      </c>
      <c r="M3840" s="49"/>
    </row>
    <row r="3841" spans="1:13" x14ac:dyDescent="0.25">
      <c r="A3841" s="40">
        <v>5287</v>
      </c>
      <c r="B3841" s="41">
        <v>8728</v>
      </c>
      <c r="C3841" s="41">
        <v>8163</v>
      </c>
      <c r="D3841" s="41">
        <v>2652</v>
      </c>
      <c r="E3841" s="41">
        <v>6782</v>
      </c>
      <c r="F3841" s="41">
        <v>5502</v>
      </c>
      <c r="G3841" s="41">
        <v>7219</v>
      </c>
      <c r="H3841" s="41">
        <v>364</v>
      </c>
      <c r="I3841" s="41">
        <v>1132</v>
      </c>
      <c r="J3841" s="41">
        <v>113</v>
      </c>
      <c r="K3841" s="41">
        <v>7.6100000000000001E-2</v>
      </c>
      <c r="L3841" s="48">
        <v>435000</v>
      </c>
      <c r="M3841" s="49"/>
    </row>
    <row r="3842" spans="1:13" x14ac:dyDescent="0.25">
      <c r="A3842" s="40">
        <v>13938</v>
      </c>
      <c r="B3842" s="41">
        <v>26686</v>
      </c>
      <c r="C3842" s="41">
        <v>26309</v>
      </c>
      <c r="D3842" s="41">
        <v>20009</v>
      </c>
      <c r="E3842" s="41">
        <v>5960</v>
      </c>
      <c r="F3842" s="41">
        <v>4226</v>
      </c>
      <c r="G3842" s="41">
        <v>23</v>
      </c>
      <c r="H3842" s="41">
        <v>522</v>
      </c>
      <c r="I3842" s="41">
        <v>3147</v>
      </c>
      <c r="J3842" s="41">
        <v>133</v>
      </c>
      <c r="K3842" s="41">
        <v>0.13650000000000001</v>
      </c>
      <c r="L3842" s="48">
        <v>577500</v>
      </c>
      <c r="M3842" s="49"/>
    </row>
    <row r="3843" spans="1:13" x14ac:dyDescent="0.25">
      <c r="A3843" s="40">
        <v>9496</v>
      </c>
      <c r="B3843" s="41">
        <v>17038</v>
      </c>
      <c r="C3843" s="41">
        <v>20144</v>
      </c>
      <c r="D3843" s="41">
        <v>17571</v>
      </c>
      <c r="E3843" s="41">
        <v>1686</v>
      </c>
      <c r="F3843" s="41">
        <v>6946</v>
      </c>
      <c r="G3843" s="41">
        <v>4359</v>
      </c>
      <c r="H3843" s="41">
        <v>425</v>
      </c>
      <c r="I3843" s="41">
        <v>1452</v>
      </c>
      <c r="J3843" s="41">
        <v>122</v>
      </c>
      <c r="K3843" s="41">
        <v>8.3699999999999997E-2</v>
      </c>
      <c r="L3843" s="48">
        <v>350000</v>
      </c>
      <c r="M3843" s="49"/>
    </row>
    <row r="3844" spans="1:13" x14ac:dyDescent="0.25">
      <c r="A3844" s="40">
        <v>6354</v>
      </c>
      <c r="B3844" s="41">
        <v>9107</v>
      </c>
      <c r="C3844" s="41">
        <v>16857</v>
      </c>
      <c r="D3844" s="41">
        <v>18334</v>
      </c>
      <c r="E3844" s="41">
        <v>8686</v>
      </c>
      <c r="F3844" s="41">
        <v>2075</v>
      </c>
      <c r="G3844" s="41">
        <v>6800</v>
      </c>
      <c r="H3844" s="41">
        <v>240</v>
      </c>
      <c r="I3844" s="41">
        <v>822</v>
      </c>
      <c r="J3844" s="41">
        <v>151</v>
      </c>
      <c r="K3844" s="41">
        <v>0.11700000000000001</v>
      </c>
      <c r="L3844" s="48">
        <v>452500</v>
      </c>
      <c r="M3844" s="49"/>
    </row>
    <row r="3845" spans="1:13" x14ac:dyDescent="0.25">
      <c r="A3845" s="40">
        <v>14206</v>
      </c>
      <c r="B3845" s="41">
        <v>19478</v>
      </c>
      <c r="C3845" s="41">
        <v>18280</v>
      </c>
      <c r="D3845" s="41">
        <v>22056</v>
      </c>
      <c r="E3845" s="41">
        <v>11018</v>
      </c>
      <c r="F3845" s="41">
        <v>3449</v>
      </c>
      <c r="G3845" s="41">
        <v>1274</v>
      </c>
      <c r="H3845" s="41">
        <v>402</v>
      </c>
      <c r="I3845" s="41">
        <v>1458</v>
      </c>
      <c r="J3845" s="41">
        <v>158</v>
      </c>
      <c r="K3845" s="41">
        <v>0.1032</v>
      </c>
      <c r="L3845" s="48">
        <v>451000</v>
      </c>
      <c r="M3845" s="49"/>
    </row>
    <row r="3846" spans="1:13" x14ac:dyDescent="0.25">
      <c r="A3846" s="40">
        <v>11696</v>
      </c>
      <c r="B3846" s="41">
        <v>17177</v>
      </c>
      <c r="C3846" s="41">
        <v>15545</v>
      </c>
      <c r="D3846" s="41">
        <v>17359</v>
      </c>
      <c r="E3846" s="41">
        <v>19722</v>
      </c>
      <c r="F3846" s="41">
        <v>2655</v>
      </c>
      <c r="G3846" s="41">
        <v>3097</v>
      </c>
      <c r="H3846" s="41">
        <v>410</v>
      </c>
      <c r="I3846" s="41">
        <v>1405</v>
      </c>
      <c r="J3846" s="41">
        <v>154</v>
      </c>
      <c r="K3846" s="41">
        <v>0.11609999999999999</v>
      </c>
      <c r="L3846" s="48">
        <v>475000</v>
      </c>
      <c r="M3846" s="49"/>
    </row>
    <row r="3847" spans="1:13" x14ac:dyDescent="0.25">
      <c r="A3847" s="40">
        <v>17015</v>
      </c>
      <c r="B3847" s="41">
        <v>25734</v>
      </c>
      <c r="C3847" s="41">
        <v>21883</v>
      </c>
      <c r="D3847" s="41">
        <v>26474</v>
      </c>
      <c r="E3847" s="41">
        <v>14019</v>
      </c>
      <c r="F3847" s="41">
        <v>5521</v>
      </c>
      <c r="G3847" s="41">
        <v>2829</v>
      </c>
      <c r="H3847" s="41">
        <v>321</v>
      </c>
      <c r="I3847" s="41">
        <v>1319</v>
      </c>
      <c r="J3847" s="41">
        <v>178</v>
      </c>
      <c r="K3847" s="41">
        <v>9.5299999999999996E-2</v>
      </c>
      <c r="L3847" s="48">
        <v>499500</v>
      </c>
      <c r="M3847" s="49"/>
    </row>
    <row r="3848" spans="1:13" x14ac:dyDescent="0.25">
      <c r="A3848" s="40">
        <v>10241</v>
      </c>
      <c r="B3848" s="41">
        <v>16838</v>
      </c>
      <c r="C3848" s="41">
        <v>16404</v>
      </c>
      <c r="D3848" s="41">
        <v>19183</v>
      </c>
      <c r="E3848" s="41">
        <v>22999</v>
      </c>
      <c r="F3848" s="41">
        <v>1609</v>
      </c>
      <c r="G3848" s="41">
        <v>7475</v>
      </c>
      <c r="H3848" s="41">
        <v>403</v>
      </c>
      <c r="I3848" s="41">
        <v>1373</v>
      </c>
      <c r="J3848" s="41">
        <v>139</v>
      </c>
      <c r="K3848" s="41">
        <v>0.1062</v>
      </c>
      <c r="L3848" s="48">
        <v>458500</v>
      </c>
      <c r="M3848" s="49"/>
    </row>
    <row r="3849" spans="1:13" x14ac:dyDescent="0.25">
      <c r="A3849" s="40">
        <v>10968</v>
      </c>
      <c r="B3849" s="41">
        <v>15118</v>
      </c>
      <c r="C3849" s="41">
        <v>14346</v>
      </c>
      <c r="D3849" s="41">
        <v>7275</v>
      </c>
      <c r="E3849" s="41">
        <v>10086</v>
      </c>
      <c r="F3849" s="41">
        <v>2015</v>
      </c>
      <c r="G3849" s="41">
        <v>5752</v>
      </c>
      <c r="H3849" s="41">
        <v>488</v>
      </c>
      <c r="I3849" s="41">
        <v>1439</v>
      </c>
      <c r="J3849" s="41">
        <v>128</v>
      </c>
      <c r="K3849" s="41">
        <v>0.11509999999999999</v>
      </c>
      <c r="L3849" s="48">
        <v>435000</v>
      </c>
      <c r="M3849" s="49"/>
    </row>
    <row r="3850" spans="1:13" x14ac:dyDescent="0.25">
      <c r="A3850" s="40">
        <v>8117</v>
      </c>
      <c r="B3850" s="41">
        <v>13058</v>
      </c>
      <c r="C3850" s="41">
        <v>17332</v>
      </c>
      <c r="D3850" s="41">
        <v>13373</v>
      </c>
      <c r="E3850" s="41">
        <v>8788</v>
      </c>
      <c r="F3850" s="41">
        <v>1157</v>
      </c>
      <c r="G3850" s="41">
        <v>10900</v>
      </c>
      <c r="H3850" s="41">
        <v>496</v>
      </c>
      <c r="I3850" s="41">
        <v>1214</v>
      </c>
      <c r="J3850" s="41">
        <v>136</v>
      </c>
      <c r="K3850" s="41">
        <v>9.98E-2</v>
      </c>
      <c r="L3850" s="48">
        <v>500000</v>
      </c>
      <c r="M3850" s="49"/>
    </row>
    <row r="3851" spans="1:13" x14ac:dyDescent="0.25">
      <c r="A3851" s="40">
        <v>13144</v>
      </c>
      <c r="B3851" s="41">
        <v>17446</v>
      </c>
      <c r="C3851" s="41">
        <v>13583</v>
      </c>
      <c r="D3851" s="41">
        <v>23225</v>
      </c>
      <c r="E3851" s="41">
        <v>8540</v>
      </c>
      <c r="F3851" s="41">
        <v>1324</v>
      </c>
      <c r="G3851" s="41">
        <v>5649</v>
      </c>
      <c r="H3851" s="41">
        <v>252</v>
      </c>
      <c r="I3851" s="41">
        <v>1405</v>
      </c>
      <c r="J3851" s="41">
        <v>173</v>
      </c>
      <c r="K3851" s="41">
        <v>0.2165</v>
      </c>
      <c r="L3851" s="48">
        <v>425000</v>
      </c>
      <c r="M3851" s="49"/>
    </row>
    <row r="3852" spans="1:13" x14ac:dyDescent="0.25">
      <c r="A3852" s="40">
        <v>8892</v>
      </c>
      <c r="B3852" s="41">
        <v>15050</v>
      </c>
      <c r="C3852" s="41">
        <v>14443</v>
      </c>
      <c r="D3852" s="41">
        <v>16571</v>
      </c>
      <c r="E3852" s="41">
        <v>14438</v>
      </c>
      <c r="F3852" s="41">
        <v>1419</v>
      </c>
      <c r="G3852" s="41">
        <v>7493</v>
      </c>
      <c r="H3852" s="41">
        <v>394</v>
      </c>
      <c r="I3852" s="41">
        <v>1427</v>
      </c>
      <c r="J3852" s="41">
        <v>160</v>
      </c>
      <c r="K3852" s="41">
        <v>0.1142</v>
      </c>
      <c r="L3852" s="48">
        <v>487146</v>
      </c>
      <c r="M3852" s="49"/>
    </row>
    <row r="3853" spans="1:13" x14ac:dyDescent="0.25">
      <c r="A3853" s="40">
        <v>14569</v>
      </c>
      <c r="B3853" s="41">
        <v>21426</v>
      </c>
      <c r="C3853" s="41">
        <v>22497</v>
      </c>
      <c r="D3853" s="41">
        <v>23656</v>
      </c>
      <c r="E3853" s="41">
        <v>15927</v>
      </c>
      <c r="F3853" s="41">
        <v>2542</v>
      </c>
      <c r="G3853" s="41">
        <v>4182</v>
      </c>
      <c r="H3853" s="41">
        <v>321</v>
      </c>
      <c r="I3853" s="41">
        <v>1337</v>
      </c>
      <c r="J3853" s="41">
        <v>157</v>
      </c>
      <c r="K3853" s="41">
        <v>9.11E-2</v>
      </c>
      <c r="L3853" s="48">
        <v>610000</v>
      </c>
      <c r="M3853" s="49"/>
    </row>
    <row r="3854" spans="1:13" x14ac:dyDescent="0.25">
      <c r="A3854" s="40">
        <v>12528</v>
      </c>
      <c r="B3854" s="41">
        <v>18098</v>
      </c>
      <c r="C3854" s="41">
        <v>18798</v>
      </c>
      <c r="D3854" s="41">
        <v>23834</v>
      </c>
      <c r="E3854" s="41">
        <v>12442</v>
      </c>
      <c r="F3854" s="41">
        <v>283</v>
      </c>
      <c r="G3854" s="41">
        <v>5560</v>
      </c>
      <c r="H3854" s="41">
        <v>407</v>
      </c>
      <c r="I3854" s="41">
        <v>1393</v>
      </c>
      <c r="J3854" s="41">
        <v>116</v>
      </c>
      <c r="K3854" s="41">
        <v>0.1041</v>
      </c>
      <c r="L3854" s="48">
        <v>538000</v>
      </c>
      <c r="M3854" s="49"/>
    </row>
    <row r="3855" spans="1:13" x14ac:dyDescent="0.25">
      <c r="A3855" s="40">
        <v>3397</v>
      </c>
      <c r="B3855" s="41">
        <v>4162</v>
      </c>
      <c r="C3855" s="41">
        <v>12638</v>
      </c>
      <c r="D3855" s="41">
        <v>6104</v>
      </c>
      <c r="E3855" s="41">
        <v>3404</v>
      </c>
      <c r="F3855" s="41">
        <v>1141</v>
      </c>
      <c r="G3855" s="41">
        <v>9326</v>
      </c>
      <c r="H3855" s="41">
        <v>352</v>
      </c>
      <c r="I3855" s="41">
        <v>1252</v>
      </c>
      <c r="J3855" s="41">
        <v>152</v>
      </c>
      <c r="K3855" s="41">
        <v>0.26029999999999998</v>
      </c>
      <c r="L3855" s="48">
        <v>322500</v>
      </c>
      <c r="M3855" s="49"/>
    </row>
    <row r="3856" spans="1:13" x14ac:dyDescent="0.25">
      <c r="A3856" s="40">
        <v>13130</v>
      </c>
      <c r="B3856" s="41">
        <v>18735</v>
      </c>
      <c r="C3856" s="41">
        <v>15794</v>
      </c>
      <c r="D3856" s="41">
        <v>19095</v>
      </c>
      <c r="E3856" s="41">
        <v>10356</v>
      </c>
      <c r="F3856" s="41">
        <v>2020</v>
      </c>
      <c r="G3856" s="41">
        <v>7717</v>
      </c>
      <c r="H3856" s="41">
        <v>616</v>
      </c>
      <c r="I3856" s="41">
        <v>1610</v>
      </c>
      <c r="J3856" s="41">
        <v>178</v>
      </c>
      <c r="K3856" s="41">
        <v>0.35949999999999999</v>
      </c>
      <c r="L3856" s="48">
        <v>423000</v>
      </c>
      <c r="M3856" s="49"/>
    </row>
    <row r="3857" spans="1:13" x14ac:dyDescent="0.25">
      <c r="A3857" s="40">
        <v>18621</v>
      </c>
      <c r="B3857" s="41">
        <v>21108</v>
      </c>
      <c r="C3857" s="41">
        <v>22382</v>
      </c>
      <c r="D3857" s="41">
        <v>25564</v>
      </c>
      <c r="E3857" s="41">
        <v>12664</v>
      </c>
      <c r="F3857" s="41">
        <v>6726</v>
      </c>
      <c r="G3857" s="41">
        <v>6378</v>
      </c>
      <c r="H3857" s="41">
        <v>399</v>
      </c>
      <c r="I3857" s="41">
        <v>1236</v>
      </c>
      <c r="J3857" s="41">
        <v>241</v>
      </c>
      <c r="K3857" s="41">
        <v>0.27360000000000001</v>
      </c>
      <c r="L3857" s="48">
        <v>483475</v>
      </c>
      <c r="M3857" s="49"/>
    </row>
    <row r="3858" spans="1:13" x14ac:dyDescent="0.25">
      <c r="A3858" s="40">
        <v>9871</v>
      </c>
      <c r="B3858" s="41">
        <v>16122</v>
      </c>
      <c r="C3858" s="41">
        <v>12739</v>
      </c>
      <c r="D3858" s="41">
        <v>20287</v>
      </c>
      <c r="E3858" s="41">
        <v>4931</v>
      </c>
      <c r="F3858" s="41">
        <v>93</v>
      </c>
      <c r="G3858" s="41">
        <v>5482</v>
      </c>
      <c r="H3858" s="41">
        <v>516</v>
      </c>
      <c r="I3858" s="41">
        <v>1221</v>
      </c>
      <c r="J3858" s="41">
        <v>175</v>
      </c>
      <c r="K3858" s="41">
        <v>0.38240000000000002</v>
      </c>
      <c r="L3858" s="48">
        <v>425000</v>
      </c>
      <c r="M3858" s="49"/>
    </row>
    <row r="3859" spans="1:13" x14ac:dyDescent="0.25">
      <c r="A3859" s="40">
        <v>14037</v>
      </c>
      <c r="B3859" s="41">
        <v>17251</v>
      </c>
      <c r="C3859" s="41">
        <v>16227</v>
      </c>
      <c r="D3859" s="41">
        <v>20889</v>
      </c>
      <c r="E3859" s="41">
        <v>12329</v>
      </c>
      <c r="F3859" s="41">
        <v>5256</v>
      </c>
      <c r="G3859" s="41">
        <v>4842</v>
      </c>
      <c r="H3859" s="41">
        <v>471</v>
      </c>
      <c r="I3859" s="41">
        <v>1288</v>
      </c>
      <c r="J3859" s="41">
        <v>174</v>
      </c>
      <c r="K3859" s="41">
        <v>0.14180000000000001</v>
      </c>
      <c r="L3859" s="48">
        <v>472500</v>
      </c>
      <c r="M3859" s="49"/>
    </row>
    <row r="3860" spans="1:13" x14ac:dyDescent="0.25">
      <c r="A3860" s="40">
        <v>12998</v>
      </c>
      <c r="B3860" s="41">
        <v>22780</v>
      </c>
      <c r="C3860" s="41">
        <v>17766</v>
      </c>
      <c r="D3860" s="41">
        <v>24055</v>
      </c>
      <c r="E3860" s="41">
        <v>8353</v>
      </c>
      <c r="F3860" s="41">
        <v>8675</v>
      </c>
      <c r="G3860" s="41">
        <v>7122</v>
      </c>
      <c r="H3860" s="41">
        <v>505</v>
      </c>
      <c r="I3860" s="41">
        <v>1191</v>
      </c>
      <c r="J3860" s="41">
        <v>157</v>
      </c>
      <c r="K3860" s="41">
        <v>0.18509999999999999</v>
      </c>
      <c r="L3860" s="48">
        <v>470000</v>
      </c>
      <c r="M3860" s="49"/>
    </row>
    <row r="3861" spans="1:13" x14ac:dyDescent="0.25">
      <c r="A3861" s="40">
        <v>16302</v>
      </c>
      <c r="B3861" s="41">
        <v>22673</v>
      </c>
      <c r="C3861" s="41">
        <v>23465</v>
      </c>
      <c r="D3861" s="41">
        <v>25222</v>
      </c>
      <c r="E3861" s="41">
        <v>13403</v>
      </c>
      <c r="F3861" s="41">
        <v>5661</v>
      </c>
      <c r="G3861" s="41">
        <v>8975</v>
      </c>
      <c r="H3861" s="41">
        <v>552</v>
      </c>
      <c r="I3861" s="41">
        <v>1481</v>
      </c>
      <c r="J3861" s="41">
        <v>169</v>
      </c>
      <c r="K3861" s="41">
        <v>0.23</v>
      </c>
      <c r="L3861" s="48">
        <v>492500</v>
      </c>
      <c r="M3861" s="49"/>
    </row>
    <row r="3862" spans="1:13" x14ac:dyDescent="0.25">
      <c r="A3862" s="40">
        <v>13442</v>
      </c>
      <c r="B3862" s="41">
        <v>21623</v>
      </c>
      <c r="C3862" s="41">
        <v>18879</v>
      </c>
      <c r="D3862" s="41">
        <v>27921</v>
      </c>
      <c r="E3862" s="41">
        <v>15061</v>
      </c>
      <c r="F3862" s="41">
        <v>3219</v>
      </c>
      <c r="G3862" s="41">
        <v>7904</v>
      </c>
      <c r="H3862" s="41">
        <v>738</v>
      </c>
      <c r="I3862" s="41">
        <v>2131</v>
      </c>
      <c r="J3862" s="41">
        <v>196</v>
      </c>
      <c r="K3862" s="41">
        <v>0.26939999999999997</v>
      </c>
      <c r="L3862" s="48">
        <v>340000</v>
      </c>
      <c r="M3862" s="49"/>
    </row>
    <row r="3863" spans="1:13" x14ac:dyDescent="0.25">
      <c r="A3863" s="40">
        <v>7722</v>
      </c>
      <c r="B3863" s="41">
        <v>11245</v>
      </c>
      <c r="C3863" s="41">
        <v>10455</v>
      </c>
      <c r="D3863" s="41">
        <v>23093</v>
      </c>
      <c r="E3863" s="41">
        <v>8496</v>
      </c>
      <c r="F3863" s="41">
        <v>597</v>
      </c>
      <c r="G3863" s="41">
        <v>10649</v>
      </c>
      <c r="H3863" s="41">
        <v>351</v>
      </c>
      <c r="I3863" s="41">
        <v>896</v>
      </c>
      <c r="J3863" s="41">
        <v>270</v>
      </c>
      <c r="K3863" s="41">
        <v>0.63690000000000002</v>
      </c>
      <c r="L3863" s="48">
        <v>400000</v>
      </c>
      <c r="M3863" s="49"/>
    </row>
    <row r="3864" spans="1:13" x14ac:dyDescent="0.25">
      <c r="A3864" s="40">
        <v>7590</v>
      </c>
      <c r="B3864" s="41">
        <v>12719</v>
      </c>
      <c r="C3864" s="41">
        <v>16534</v>
      </c>
      <c r="D3864" s="41">
        <v>13030</v>
      </c>
      <c r="E3864" s="41">
        <v>19019</v>
      </c>
      <c r="F3864" s="41">
        <v>1394</v>
      </c>
      <c r="G3864" s="41">
        <v>4276</v>
      </c>
      <c r="H3864" s="41">
        <v>313</v>
      </c>
      <c r="I3864" s="41">
        <v>961</v>
      </c>
      <c r="J3864" s="41">
        <v>615</v>
      </c>
      <c r="K3864" s="41">
        <v>0.31540000000000001</v>
      </c>
      <c r="L3864" s="48">
        <v>450000</v>
      </c>
      <c r="M3864" s="49"/>
    </row>
    <row r="3865" spans="1:13" x14ac:dyDescent="0.25">
      <c r="A3865" s="40">
        <v>17132</v>
      </c>
      <c r="B3865" s="41">
        <v>17917</v>
      </c>
      <c r="C3865" s="41">
        <v>20187</v>
      </c>
      <c r="D3865" s="41">
        <v>21514</v>
      </c>
      <c r="E3865" s="41">
        <v>21874</v>
      </c>
      <c r="F3865" s="41">
        <v>8387</v>
      </c>
      <c r="G3865" s="41">
        <v>11628</v>
      </c>
      <c r="H3865" s="41">
        <v>307</v>
      </c>
      <c r="I3865" s="41">
        <v>936</v>
      </c>
      <c r="J3865" s="41">
        <v>369</v>
      </c>
      <c r="K3865" s="41">
        <v>0.43559999999999999</v>
      </c>
      <c r="L3865" s="48">
        <v>445000</v>
      </c>
      <c r="M3865" s="49"/>
    </row>
    <row r="3866" spans="1:13" x14ac:dyDescent="0.25">
      <c r="A3866" s="40">
        <v>28236</v>
      </c>
      <c r="B3866" s="41">
        <v>25489</v>
      </c>
      <c r="C3866" s="41">
        <v>28296</v>
      </c>
      <c r="D3866" s="41">
        <v>26721</v>
      </c>
      <c r="E3866" s="41">
        <v>7246</v>
      </c>
      <c r="F3866" s="41">
        <v>11476</v>
      </c>
      <c r="G3866" s="41">
        <v>13105</v>
      </c>
      <c r="H3866" s="41">
        <v>250</v>
      </c>
      <c r="I3866" s="41">
        <v>1102</v>
      </c>
      <c r="J3866" s="41">
        <v>487</v>
      </c>
      <c r="K3866" s="41">
        <v>1.4705999999999999</v>
      </c>
      <c r="L3866" s="48">
        <v>547500</v>
      </c>
      <c r="M3866" s="49"/>
    </row>
    <row r="3867" spans="1:13" x14ac:dyDescent="0.25">
      <c r="A3867" s="40">
        <v>18194</v>
      </c>
      <c r="B3867" s="41">
        <v>17420</v>
      </c>
      <c r="C3867" s="41">
        <v>19141</v>
      </c>
      <c r="D3867" s="41">
        <v>25167</v>
      </c>
      <c r="E3867" s="41">
        <v>12666</v>
      </c>
      <c r="F3867" s="41">
        <v>4889</v>
      </c>
      <c r="G3867" s="41">
        <v>16367</v>
      </c>
      <c r="H3867" s="41">
        <v>302</v>
      </c>
      <c r="I3867" s="41">
        <v>1075</v>
      </c>
      <c r="J3867" s="41">
        <v>417</v>
      </c>
      <c r="K3867" s="41">
        <v>0.56379999999999997</v>
      </c>
      <c r="L3867" s="48">
        <v>610000</v>
      </c>
      <c r="M3867" s="49"/>
    </row>
    <row r="3868" spans="1:13" x14ac:dyDescent="0.25">
      <c r="A3868" s="40">
        <v>21006</v>
      </c>
      <c r="B3868" s="41">
        <v>24249</v>
      </c>
      <c r="C3868" s="41">
        <v>20390</v>
      </c>
      <c r="D3868" s="41">
        <v>21227</v>
      </c>
      <c r="E3868" s="41">
        <v>9816</v>
      </c>
      <c r="F3868" s="41">
        <v>12318</v>
      </c>
      <c r="G3868" s="41">
        <v>10157</v>
      </c>
      <c r="H3868" s="41">
        <v>429</v>
      </c>
      <c r="I3868" s="41">
        <v>1180</v>
      </c>
      <c r="J3868" s="41">
        <v>291</v>
      </c>
      <c r="K3868" s="41">
        <v>0.30530000000000002</v>
      </c>
      <c r="L3868" s="48">
        <v>485000</v>
      </c>
      <c r="M3868" s="49"/>
    </row>
    <row r="3869" spans="1:13" x14ac:dyDescent="0.25">
      <c r="A3869" s="40">
        <v>9576</v>
      </c>
      <c r="B3869" s="41">
        <v>11350</v>
      </c>
      <c r="C3869" s="41">
        <v>15328</v>
      </c>
      <c r="D3869" s="41">
        <v>18449</v>
      </c>
      <c r="E3869" s="41">
        <v>14745</v>
      </c>
      <c r="F3869" s="41">
        <v>1432</v>
      </c>
      <c r="G3869" s="41">
        <v>14906</v>
      </c>
      <c r="H3869" s="41">
        <v>398</v>
      </c>
      <c r="I3869" s="41">
        <v>1010</v>
      </c>
      <c r="J3869" s="41">
        <v>244</v>
      </c>
      <c r="K3869" s="41">
        <v>0.24490000000000001</v>
      </c>
      <c r="L3869" s="48">
        <v>335000</v>
      </c>
      <c r="M3869" s="49"/>
    </row>
    <row r="3870" spans="1:13" x14ac:dyDescent="0.25">
      <c r="A3870" s="40">
        <v>8665</v>
      </c>
      <c r="B3870" s="41">
        <v>10715</v>
      </c>
      <c r="C3870" s="41">
        <v>12517</v>
      </c>
      <c r="D3870" s="41">
        <v>22272</v>
      </c>
      <c r="E3870" s="41">
        <v>10227</v>
      </c>
      <c r="F3870" s="41">
        <v>2480</v>
      </c>
      <c r="G3870" s="41">
        <v>14163</v>
      </c>
      <c r="H3870" s="41">
        <v>301</v>
      </c>
      <c r="I3870" s="41">
        <v>988</v>
      </c>
      <c r="J3870" s="41">
        <v>316</v>
      </c>
      <c r="K3870" s="41">
        <v>0.47239999999999999</v>
      </c>
      <c r="L3870" s="48">
        <v>466000</v>
      </c>
      <c r="M3870" s="49"/>
    </row>
    <row r="3871" spans="1:13" x14ac:dyDescent="0.25">
      <c r="A3871" s="40">
        <v>13268</v>
      </c>
      <c r="B3871" s="41">
        <v>16074</v>
      </c>
      <c r="C3871" s="41">
        <v>16788</v>
      </c>
      <c r="D3871" s="41">
        <v>25241</v>
      </c>
      <c r="E3871" s="41">
        <v>16454</v>
      </c>
      <c r="F3871" s="41">
        <v>5971</v>
      </c>
      <c r="G3871" s="41">
        <v>15593</v>
      </c>
      <c r="H3871" s="41">
        <v>312</v>
      </c>
      <c r="I3871" s="41">
        <v>933</v>
      </c>
      <c r="J3871" s="41">
        <v>312</v>
      </c>
      <c r="K3871" s="41">
        <v>0.3322</v>
      </c>
      <c r="L3871" s="48">
        <v>416000</v>
      </c>
      <c r="M3871" s="49"/>
    </row>
    <row r="3872" spans="1:13" x14ac:dyDescent="0.25">
      <c r="A3872" s="40">
        <v>10788</v>
      </c>
      <c r="B3872" s="41">
        <v>11852</v>
      </c>
      <c r="C3872" s="41">
        <v>22317</v>
      </c>
      <c r="D3872" s="41">
        <v>16115</v>
      </c>
      <c r="E3872" s="41">
        <v>14508</v>
      </c>
      <c r="F3872" s="41">
        <v>3170</v>
      </c>
      <c r="G3872" s="41">
        <v>16278</v>
      </c>
      <c r="H3872" s="41">
        <v>316</v>
      </c>
      <c r="I3872" s="41">
        <v>1158</v>
      </c>
      <c r="J3872" s="41">
        <v>340</v>
      </c>
      <c r="K3872" s="41">
        <v>0.24829999999999999</v>
      </c>
      <c r="L3872" s="48">
        <v>340000</v>
      </c>
      <c r="M3872" s="49"/>
    </row>
    <row r="3873" spans="1:13" x14ac:dyDescent="0.25">
      <c r="A3873" s="40">
        <v>18164</v>
      </c>
      <c r="B3873" s="41">
        <v>20133</v>
      </c>
      <c r="C3873" s="41">
        <v>20503</v>
      </c>
      <c r="D3873" s="41">
        <v>24479</v>
      </c>
      <c r="E3873" s="41">
        <v>18451</v>
      </c>
      <c r="F3873" s="41">
        <v>14889</v>
      </c>
      <c r="G3873" s="41">
        <v>12849</v>
      </c>
      <c r="H3873" s="41">
        <v>319</v>
      </c>
      <c r="I3873" s="41">
        <v>1053</v>
      </c>
      <c r="J3873" s="41">
        <v>325</v>
      </c>
      <c r="K3873" s="41">
        <v>0.22589999999999999</v>
      </c>
      <c r="L3873" s="48">
        <v>566500</v>
      </c>
      <c r="M3873" s="49"/>
    </row>
    <row r="3874" spans="1:13" x14ac:dyDescent="0.25">
      <c r="A3874" s="40">
        <v>24869</v>
      </c>
      <c r="B3874" s="41">
        <v>20270</v>
      </c>
      <c r="C3874" s="41">
        <v>18787</v>
      </c>
      <c r="D3874" s="41">
        <v>23178</v>
      </c>
      <c r="E3874" s="41">
        <v>12221</v>
      </c>
      <c r="F3874" s="41">
        <v>9439</v>
      </c>
      <c r="G3874" s="41">
        <v>13680</v>
      </c>
      <c r="H3874" s="41">
        <v>243</v>
      </c>
      <c r="I3874" s="41">
        <v>768</v>
      </c>
      <c r="J3874" s="41">
        <v>337</v>
      </c>
      <c r="K3874" s="41">
        <v>0.22620000000000001</v>
      </c>
      <c r="L3874" s="48">
        <v>542000</v>
      </c>
      <c r="M3874" s="49"/>
    </row>
    <row r="3875" spans="1:13" x14ac:dyDescent="0.25">
      <c r="A3875" s="40">
        <v>19765</v>
      </c>
      <c r="B3875" s="41">
        <v>23439</v>
      </c>
      <c r="C3875" s="41">
        <v>15360</v>
      </c>
      <c r="D3875" s="41">
        <v>26857</v>
      </c>
      <c r="E3875" s="41">
        <v>16097</v>
      </c>
      <c r="F3875" s="41">
        <v>7770</v>
      </c>
      <c r="G3875" s="41">
        <v>5556</v>
      </c>
      <c r="H3875" s="41">
        <v>230</v>
      </c>
      <c r="I3875" s="41">
        <v>819</v>
      </c>
      <c r="J3875" s="41">
        <v>235</v>
      </c>
      <c r="K3875" s="41">
        <v>0.20930000000000001</v>
      </c>
      <c r="L3875" s="48">
        <v>491250</v>
      </c>
      <c r="M3875" s="49"/>
    </row>
    <row r="3876" spans="1:13" x14ac:dyDescent="0.25">
      <c r="A3876" s="40">
        <v>15974</v>
      </c>
      <c r="B3876" s="41">
        <v>16290</v>
      </c>
      <c r="C3876" s="41">
        <v>23254</v>
      </c>
      <c r="D3876" s="41">
        <v>18110</v>
      </c>
      <c r="E3876" s="41">
        <v>6032</v>
      </c>
      <c r="F3876" s="41">
        <v>2755</v>
      </c>
      <c r="G3876" s="41">
        <v>3320</v>
      </c>
      <c r="H3876" s="41">
        <v>336</v>
      </c>
      <c r="I3876" s="41">
        <v>1169</v>
      </c>
      <c r="J3876" s="41">
        <v>186</v>
      </c>
      <c r="K3876" s="41">
        <v>0.80900000000000005</v>
      </c>
      <c r="L3876" s="48">
        <v>433750</v>
      </c>
      <c r="M3876" s="49"/>
    </row>
    <row r="3877" spans="1:13" x14ac:dyDescent="0.25">
      <c r="A3877" s="40">
        <v>13195</v>
      </c>
      <c r="B3877" s="41">
        <v>18156</v>
      </c>
      <c r="C3877" s="41">
        <v>19851</v>
      </c>
      <c r="D3877" s="41">
        <v>19238</v>
      </c>
      <c r="E3877" s="41">
        <v>16395</v>
      </c>
      <c r="F3877" s="41">
        <v>5780</v>
      </c>
      <c r="G3877" s="41">
        <v>6043</v>
      </c>
      <c r="H3877" s="41">
        <v>326</v>
      </c>
      <c r="I3877" s="41">
        <v>1059</v>
      </c>
      <c r="J3877" s="41">
        <v>191</v>
      </c>
      <c r="K3877" s="41">
        <v>0.29499999999999998</v>
      </c>
      <c r="L3877" s="48">
        <v>562500</v>
      </c>
      <c r="M3877" s="49"/>
    </row>
    <row r="3878" spans="1:13" x14ac:dyDescent="0.25">
      <c r="A3878" s="40">
        <v>7140</v>
      </c>
      <c r="B3878" s="41">
        <v>9997</v>
      </c>
      <c r="C3878" s="41">
        <v>14067</v>
      </c>
      <c r="D3878" s="41">
        <v>15831</v>
      </c>
      <c r="E3878" s="41">
        <v>4793</v>
      </c>
      <c r="F3878" s="41">
        <v>1858</v>
      </c>
      <c r="G3878" s="41">
        <v>4992</v>
      </c>
      <c r="H3878" s="41">
        <v>493</v>
      </c>
      <c r="I3878" s="41">
        <v>1319</v>
      </c>
      <c r="J3878" s="41">
        <v>182</v>
      </c>
      <c r="K3878" s="41">
        <v>0.2011</v>
      </c>
      <c r="L3878" s="48">
        <v>511000</v>
      </c>
      <c r="M3878" s="49"/>
    </row>
    <row r="3879" spans="1:13" x14ac:dyDescent="0.25">
      <c r="A3879" s="40">
        <v>8291</v>
      </c>
      <c r="B3879" s="41">
        <v>17534</v>
      </c>
      <c r="C3879" s="41">
        <v>9699</v>
      </c>
      <c r="D3879" s="41">
        <v>16605</v>
      </c>
      <c r="E3879" s="41">
        <v>8016</v>
      </c>
      <c r="F3879" s="41">
        <v>844</v>
      </c>
      <c r="G3879" s="41">
        <v>6054</v>
      </c>
      <c r="H3879" s="41">
        <v>498</v>
      </c>
      <c r="I3879" s="41">
        <v>1701</v>
      </c>
      <c r="J3879" s="41">
        <v>136</v>
      </c>
      <c r="K3879" s="41">
        <v>0.1191</v>
      </c>
      <c r="L3879" s="48">
        <v>453500</v>
      </c>
      <c r="M3879" s="49"/>
    </row>
    <row r="3880" spans="1:13" x14ac:dyDescent="0.25">
      <c r="A3880" s="40">
        <v>16046</v>
      </c>
      <c r="B3880" s="41">
        <v>19292</v>
      </c>
      <c r="C3880" s="41">
        <v>20266</v>
      </c>
      <c r="D3880" s="41">
        <v>19368</v>
      </c>
      <c r="E3880" s="41">
        <v>11414</v>
      </c>
      <c r="F3880" s="41">
        <v>6980</v>
      </c>
      <c r="G3880" s="41">
        <v>3269</v>
      </c>
      <c r="H3880" s="41">
        <v>375</v>
      </c>
      <c r="I3880" s="41">
        <v>1369</v>
      </c>
      <c r="J3880" s="41">
        <v>274</v>
      </c>
      <c r="K3880" s="41">
        <v>0.29549999999999998</v>
      </c>
      <c r="L3880" s="48">
        <v>606500</v>
      </c>
      <c r="M3880" s="49"/>
    </row>
    <row r="3881" spans="1:13" x14ac:dyDescent="0.25">
      <c r="A3881" s="40">
        <v>11525</v>
      </c>
      <c r="B3881" s="41">
        <v>12972</v>
      </c>
      <c r="C3881" s="41">
        <v>13087</v>
      </c>
      <c r="D3881" s="41">
        <v>16699</v>
      </c>
      <c r="E3881" s="41">
        <v>3874</v>
      </c>
      <c r="F3881" s="41">
        <v>4766</v>
      </c>
      <c r="G3881" s="41">
        <v>4534</v>
      </c>
      <c r="H3881" s="41">
        <v>355</v>
      </c>
      <c r="I3881" s="41">
        <v>1085</v>
      </c>
      <c r="J3881" s="41">
        <v>163</v>
      </c>
      <c r="K3881" s="41">
        <v>0.12529999999999999</v>
      </c>
      <c r="L3881" s="48">
        <v>541000</v>
      </c>
      <c r="M3881" s="49"/>
    </row>
    <row r="3882" spans="1:13" x14ac:dyDescent="0.25">
      <c r="A3882" s="40">
        <v>14944</v>
      </c>
      <c r="B3882" s="41">
        <v>17952</v>
      </c>
      <c r="C3882" s="41">
        <v>18486</v>
      </c>
      <c r="D3882" s="41">
        <v>17043</v>
      </c>
      <c r="E3882" s="41">
        <v>8815</v>
      </c>
      <c r="F3882" s="41">
        <v>3267</v>
      </c>
      <c r="G3882" s="41">
        <v>5822</v>
      </c>
      <c r="H3882" s="41">
        <v>383</v>
      </c>
      <c r="I3882" s="41">
        <v>1385</v>
      </c>
      <c r="J3882" s="41">
        <v>211</v>
      </c>
      <c r="K3882" s="41">
        <v>0.1401</v>
      </c>
      <c r="L3882" s="48">
        <v>385000</v>
      </c>
      <c r="M3882" s="49"/>
    </row>
    <row r="3883" spans="1:13" x14ac:dyDescent="0.25">
      <c r="A3883" s="40">
        <v>15258</v>
      </c>
      <c r="B3883" s="41">
        <v>26742</v>
      </c>
      <c r="C3883" s="41">
        <v>16213</v>
      </c>
      <c r="D3883" s="41">
        <v>22023</v>
      </c>
      <c r="E3883" s="41">
        <v>19590</v>
      </c>
      <c r="F3883" s="41">
        <v>4449</v>
      </c>
      <c r="G3883" s="41">
        <v>10862</v>
      </c>
      <c r="H3883" s="41">
        <v>431</v>
      </c>
      <c r="I3883" s="41">
        <v>1325</v>
      </c>
      <c r="J3883" s="41">
        <v>102</v>
      </c>
      <c r="K3883" s="41">
        <v>9.7900000000000001E-2</v>
      </c>
      <c r="L3883" s="48">
        <v>427000</v>
      </c>
      <c r="M3883" s="49"/>
    </row>
    <row r="3884" spans="1:13" x14ac:dyDescent="0.25">
      <c r="A3884" s="40">
        <v>21586</v>
      </c>
      <c r="B3884" s="41">
        <v>26867</v>
      </c>
      <c r="C3884" s="41">
        <v>21149</v>
      </c>
      <c r="D3884" s="41">
        <v>27702</v>
      </c>
      <c r="E3884" s="41">
        <v>14344</v>
      </c>
      <c r="F3884" s="41">
        <v>4967</v>
      </c>
      <c r="G3884" s="41">
        <v>5111</v>
      </c>
      <c r="H3884" s="41">
        <v>452</v>
      </c>
      <c r="I3884" s="41">
        <v>1573</v>
      </c>
      <c r="J3884" s="41">
        <v>130</v>
      </c>
      <c r="K3884" s="41">
        <v>0.13880000000000001</v>
      </c>
      <c r="L3884" s="48">
        <v>445500</v>
      </c>
      <c r="M3884" s="49"/>
    </row>
    <row r="3885" spans="1:13" x14ac:dyDescent="0.25">
      <c r="A3885" s="40">
        <v>14196</v>
      </c>
      <c r="B3885" s="41">
        <v>16919</v>
      </c>
      <c r="C3885" s="41">
        <v>20082</v>
      </c>
      <c r="D3885" s="41">
        <v>21541</v>
      </c>
      <c r="E3885" s="41">
        <v>16625</v>
      </c>
      <c r="F3885" s="41">
        <v>4969</v>
      </c>
      <c r="G3885" s="41">
        <v>2966</v>
      </c>
      <c r="H3885" s="41">
        <v>300</v>
      </c>
      <c r="I3885" s="41">
        <v>1276</v>
      </c>
      <c r="J3885" s="41">
        <v>182</v>
      </c>
      <c r="K3885" s="41">
        <v>0.1089</v>
      </c>
      <c r="L3885" s="48">
        <v>591550</v>
      </c>
      <c r="M3885" s="49"/>
    </row>
    <row r="3886" spans="1:13" x14ac:dyDescent="0.25">
      <c r="A3886" s="40">
        <v>24738</v>
      </c>
      <c r="B3886" s="41">
        <v>30666</v>
      </c>
      <c r="C3886" s="41">
        <v>22697</v>
      </c>
      <c r="D3886" s="41">
        <v>24401</v>
      </c>
      <c r="E3886" s="41">
        <v>24263</v>
      </c>
      <c r="F3886" s="41">
        <v>7922</v>
      </c>
      <c r="G3886" s="41">
        <v>3852</v>
      </c>
      <c r="H3886" s="41">
        <v>446</v>
      </c>
      <c r="I3886" s="41">
        <v>1481</v>
      </c>
      <c r="J3886" s="41">
        <v>100</v>
      </c>
      <c r="K3886" s="41">
        <v>9.8699999999999996E-2</v>
      </c>
      <c r="L3886" s="48">
        <v>432500</v>
      </c>
      <c r="M3886" s="49"/>
    </row>
    <row r="3887" spans="1:13" x14ac:dyDescent="0.25">
      <c r="A3887" s="40">
        <v>13813</v>
      </c>
      <c r="B3887" s="41">
        <v>18559</v>
      </c>
      <c r="C3887" s="41">
        <v>14553</v>
      </c>
      <c r="D3887" s="41">
        <v>16104</v>
      </c>
      <c r="E3887" s="41">
        <v>16040</v>
      </c>
      <c r="F3887" s="41">
        <v>1740</v>
      </c>
      <c r="G3887" s="41">
        <v>1329</v>
      </c>
      <c r="H3887" s="41">
        <v>419</v>
      </c>
      <c r="I3887" s="41">
        <v>1396</v>
      </c>
      <c r="J3887" s="41">
        <v>180</v>
      </c>
      <c r="K3887" s="41">
        <v>9.8699999999999996E-2</v>
      </c>
      <c r="L3887" s="48">
        <v>455000</v>
      </c>
      <c r="M3887" s="49"/>
    </row>
    <row r="3888" spans="1:13" x14ac:dyDescent="0.25">
      <c r="A3888" s="40">
        <v>16350</v>
      </c>
      <c r="B3888" s="41">
        <v>21076</v>
      </c>
      <c r="C3888" s="41">
        <v>24811</v>
      </c>
      <c r="D3888" s="41">
        <v>22604</v>
      </c>
      <c r="E3888" s="41">
        <v>19928</v>
      </c>
      <c r="F3888" s="41">
        <v>3419</v>
      </c>
      <c r="G3888" s="41">
        <v>5668</v>
      </c>
      <c r="H3888" s="41">
        <v>415</v>
      </c>
      <c r="I3888" s="41">
        <v>1447</v>
      </c>
      <c r="J3888" s="41">
        <v>213</v>
      </c>
      <c r="K3888" s="41">
        <v>0.12920000000000001</v>
      </c>
      <c r="L3888" s="48">
        <v>533500</v>
      </c>
      <c r="M3888" s="49"/>
    </row>
    <row r="3889" spans="1:13" x14ac:dyDescent="0.25">
      <c r="A3889" s="40">
        <v>14441</v>
      </c>
      <c r="B3889" s="41">
        <v>20294</v>
      </c>
      <c r="C3889" s="41">
        <v>22539</v>
      </c>
      <c r="D3889" s="41">
        <v>21066</v>
      </c>
      <c r="E3889" s="41">
        <v>9914</v>
      </c>
      <c r="F3889" s="41">
        <v>2708</v>
      </c>
      <c r="G3889" s="41">
        <v>4444</v>
      </c>
      <c r="H3889" s="41">
        <v>368</v>
      </c>
      <c r="I3889" s="41">
        <v>1454</v>
      </c>
      <c r="J3889" s="41">
        <v>157</v>
      </c>
      <c r="K3889" s="41">
        <v>0.1168</v>
      </c>
      <c r="L3889" s="48">
        <v>500000</v>
      </c>
      <c r="M3889" s="49"/>
    </row>
    <row r="3890" spans="1:13" x14ac:dyDescent="0.25">
      <c r="A3890" s="40">
        <v>16552</v>
      </c>
      <c r="B3890" s="41">
        <v>20501</v>
      </c>
      <c r="C3890" s="41">
        <v>18204</v>
      </c>
      <c r="D3890" s="41">
        <v>13565</v>
      </c>
      <c r="E3890" s="41">
        <v>13851</v>
      </c>
      <c r="F3890" s="41">
        <v>2527</v>
      </c>
      <c r="G3890" s="41">
        <v>3081</v>
      </c>
      <c r="H3890" s="41">
        <v>343</v>
      </c>
      <c r="I3890" s="41">
        <v>1668</v>
      </c>
      <c r="J3890" s="41">
        <v>189</v>
      </c>
      <c r="K3890" s="41">
        <v>0.10879999999999999</v>
      </c>
      <c r="L3890" s="48">
        <v>485000</v>
      </c>
      <c r="M3890" s="49"/>
    </row>
    <row r="3891" spans="1:13" x14ac:dyDescent="0.25">
      <c r="A3891" s="40">
        <v>14469</v>
      </c>
      <c r="B3891" s="41">
        <v>18192</v>
      </c>
      <c r="C3891" s="41">
        <v>18555</v>
      </c>
      <c r="D3891" s="41">
        <v>20426</v>
      </c>
      <c r="E3891" s="41">
        <v>5724</v>
      </c>
      <c r="F3891" s="41">
        <v>9921</v>
      </c>
      <c r="G3891" s="41">
        <v>6416</v>
      </c>
      <c r="H3891" s="41">
        <v>431</v>
      </c>
      <c r="I3891" s="41">
        <v>1183</v>
      </c>
      <c r="J3891" s="41">
        <v>227</v>
      </c>
      <c r="K3891" s="41">
        <v>0.83120000000000005</v>
      </c>
      <c r="L3891" s="48">
        <v>450000</v>
      </c>
      <c r="M3891" s="49"/>
    </row>
    <row r="3892" spans="1:13" x14ac:dyDescent="0.25">
      <c r="A3892" s="40">
        <v>12562</v>
      </c>
      <c r="B3892" s="41">
        <v>13034</v>
      </c>
      <c r="C3892" s="41">
        <v>15346</v>
      </c>
      <c r="D3892" s="41">
        <v>24960</v>
      </c>
      <c r="E3892" s="41">
        <v>10337</v>
      </c>
      <c r="F3892" s="41">
        <v>4080</v>
      </c>
      <c r="G3892" s="41">
        <v>5789</v>
      </c>
      <c r="H3892" s="41">
        <v>426</v>
      </c>
      <c r="I3892" s="41">
        <v>1378</v>
      </c>
      <c r="J3892" s="41">
        <v>216</v>
      </c>
      <c r="K3892" s="41">
        <v>0.2167</v>
      </c>
      <c r="L3892" s="48">
        <v>585000</v>
      </c>
      <c r="M3892" s="49"/>
    </row>
    <row r="3893" spans="1:13" x14ac:dyDescent="0.25">
      <c r="A3893" s="40">
        <v>23455</v>
      </c>
      <c r="B3893" s="41">
        <v>25428</v>
      </c>
      <c r="C3893" s="41">
        <v>23026</v>
      </c>
      <c r="D3893" s="41">
        <v>26530</v>
      </c>
      <c r="E3893" s="41">
        <v>8118</v>
      </c>
      <c r="F3893" s="41">
        <v>16495</v>
      </c>
      <c r="G3893" s="41">
        <v>8971</v>
      </c>
      <c r="H3893" s="41">
        <v>367</v>
      </c>
      <c r="I3893" s="41">
        <v>1226</v>
      </c>
      <c r="J3893" s="41">
        <v>183</v>
      </c>
      <c r="K3893" s="41">
        <v>0.21149999999999999</v>
      </c>
      <c r="L3893" s="48">
        <v>433000</v>
      </c>
      <c r="M3893" s="49"/>
    </row>
    <row r="3894" spans="1:13" x14ac:dyDescent="0.25">
      <c r="A3894" s="40">
        <v>10688</v>
      </c>
      <c r="B3894" s="41">
        <v>15021</v>
      </c>
      <c r="C3894" s="41">
        <v>16898</v>
      </c>
      <c r="D3894" s="41">
        <v>19755</v>
      </c>
      <c r="E3894" s="41">
        <v>6677</v>
      </c>
      <c r="F3894" s="41">
        <v>6448</v>
      </c>
      <c r="G3894" s="41">
        <v>8676</v>
      </c>
      <c r="H3894" s="41">
        <v>358</v>
      </c>
      <c r="I3894" s="41">
        <v>1009</v>
      </c>
      <c r="J3894" s="41">
        <v>234</v>
      </c>
      <c r="K3894" s="41">
        <v>0.50819999999999999</v>
      </c>
      <c r="L3894" s="48">
        <v>475000</v>
      </c>
      <c r="M3894" s="49"/>
    </row>
    <row r="3895" spans="1:13" x14ac:dyDescent="0.25">
      <c r="A3895" s="40">
        <v>15601</v>
      </c>
      <c r="B3895" s="41">
        <v>21171</v>
      </c>
      <c r="C3895" s="41">
        <v>24586</v>
      </c>
      <c r="D3895" s="41">
        <v>25970</v>
      </c>
      <c r="E3895" s="41">
        <v>10514</v>
      </c>
      <c r="F3895" s="41">
        <v>12167</v>
      </c>
      <c r="G3895" s="41">
        <v>6588</v>
      </c>
      <c r="H3895" s="41">
        <v>485</v>
      </c>
      <c r="I3895" s="41">
        <v>1331</v>
      </c>
      <c r="J3895" s="41">
        <v>231</v>
      </c>
      <c r="K3895" s="41">
        <v>0.2339</v>
      </c>
      <c r="L3895" s="48">
        <v>579650</v>
      </c>
      <c r="M3895" s="49"/>
    </row>
    <row r="3896" spans="1:13" x14ac:dyDescent="0.25">
      <c r="A3896" s="40">
        <v>2565</v>
      </c>
      <c r="B3896" s="41">
        <v>5293</v>
      </c>
      <c r="C3896" s="41">
        <v>9194</v>
      </c>
      <c r="D3896" s="41">
        <v>13603</v>
      </c>
      <c r="E3896" s="41">
        <v>14821</v>
      </c>
      <c r="F3896" s="41">
        <v>946</v>
      </c>
      <c r="G3896" s="41">
        <v>11951</v>
      </c>
      <c r="H3896" s="41">
        <v>523</v>
      </c>
      <c r="I3896" s="41">
        <v>1074</v>
      </c>
      <c r="J3896" s="41">
        <v>155</v>
      </c>
      <c r="K3896" s="41">
        <v>0.1183</v>
      </c>
      <c r="L3896" s="48">
        <v>405000</v>
      </c>
      <c r="M3896" s="49"/>
    </row>
    <row r="3897" spans="1:13" x14ac:dyDescent="0.25">
      <c r="A3897" s="40">
        <v>16523</v>
      </c>
      <c r="B3897" s="41">
        <v>18680</v>
      </c>
      <c r="C3897" s="41">
        <v>18506</v>
      </c>
      <c r="D3897" s="41">
        <v>22511</v>
      </c>
      <c r="E3897" s="41">
        <v>17083</v>
      </c>
      <c r="F3897" s="41">
        <v>13265</v>
      </c>
      <c r="G3897" s="41">
        <v>10318</v>
      </c>
      <c r="H3897" s="41">
        <v>369</v>
      </c>
      <c r="I3897" s="41">
        <v>1066</v>
      </c>
      <c r="J3897" s="41">
        <v>242</v>
      </c>
      <c r="K3897" s="41">
        <v>0.2296</v>
      </c>
      <c r="L3897" s="48">
        <v>585000</v>
      </c>
      <c r="M3897" s="49"/>
    </row>
    <row r="3898" spans="1:13" x14ac:dyDescent="0.25">
      <c r="A3898" s="40">
        <v>6837</v>
      </c>
      <c r="B3898" s="41">
        <v>6470</v>
      </c>
      <c r="C3898" s="41">
        <v>7485</v>
      </c>
      <c r="D3898" s="41">
        <v>7722</v>
      </c>
      <c r="E3898" s="41">
        <v>16265</v>
      </c>
      <c r="F3898" s="41">
        <v>5136</v>
      </c>
      <c r="G3898" s="41">
        <v>12811</v>
      </c>
      <c r="H3898" s="41">
        <v>473</v>
      </c>
      <c r="I3898" s="41">
        <v>1267</v>
      </c>
      <c r="J3898" s="41">
        <v>367</v>
      </c>
      <c r="K3898" s="41">
        <v>0.27250000000000002</v>
      </c>
      <c r="L3898" s="48">
        <v>350000</v>
      </c>
      <c r="M3898" s="49"/>
    </row>
    <row r="3899" spans="1:13" x14ac:dyDescent="0.25">
      <c r="A3899" s="40">
        <v>5860</v>
      </c>
      <c r="B3899" s="41">
        <v>5723</v>
      </c>
      <c r="C3899" s="41">
        <v>13159</v>
      </c>
      <c r="D3899" s="41">
        <v>14674</v>
      </c>
      <c r="E3899" s="41">
        <v>4098</v>
      </c>
      <c r="F3899" s="41">
        <v>3734</v>
      </c>
      <c r="G3899" s="41">
        <v>11692</v>
      </c>
      <c r="H3899" s="41">
        <v>322</v>
      </c>
      <c r="I3899" s="41">
        <v>884</v>
      </c>
      <c r="J3899" s="41">
        <v>228</v>
      </c>
      <c r="K3899" s="41">
        <v>0.48630000000000001</v>
      </c>
      <c r="L3899" s="48">
        <v>445000</v>
      </c>
      <c r="M3899" s="49"/>
    </row>
    <row r="3900" spans="1:13" x14ac:dyDescent="0.25">
      <c r="A3900" s="40">
        <v>27219</v>
      </c>
      <c r="B3900" s="41">
        <v>24801</v>
      </c>
      <c r="C3900" s="41">
        <v>22079</v>
      </c>
      <c r="D3900" s="41">
        <v>25645</v>
      </c>
      <c r="E3900" s="41">
        <v>17798</v>
      </c>
      <c r="F3900" s="41">
        <v>16448</v>
      </c>
      <c r="G3900" s="41">
        <v>13674</v>
      </c>
      <c r="H3900" s="41">
        <v>324</v>
      </c>
      <c r="I3900" s="41">
        <v>1024</v>
      </c>
      <c r="J3900" s="41">
        <v>323</v>
      </c>
      <c r="K3900" s="41">
        <v>0.37580000000000002</v>
      </c>
      <c r="L3900" s="48">
        <v>580000</v>
      </c>
      <c r="M3900" s="49"/>
    </row>
    <row r="3901" spans="1:13" x14ac:dyDescent="0.25">
      <c r="A3901" s="40">
        <v>30027</v>
      </c>
      <c r="B3901" s="41">
        <v>28740</v>
      </c>
      <c r="C3901" s="41">
        <v>25341</v>
      </c>
      <c r="D3901" s="41">
        <v>28189</v>
      </c>
      <c r="E3901" s="41">
        <v>18956</v>
      </c>
      <c r="F3901" s="41">
        <v>13074</v>
      </c>
      <c r="G3901" s="41">
        <v>14644</v>
      </c>
      <c r="H3901" s="41">
        <v>251</v>
      </c>
      <c r="I3901" s="41">
        <v>892</v>
      </c>
      <c r="J3901" s="41">
        <v>288</v>
      </c>
      <c r="K3901" s="41">
        <v>0.26479999999999998</v>
      </c>
      <c r="L3901" s="48">
        <v>507500</v>
      </c>
      <c r="M3901" s="49"/>
    </row>
    <row r="3902" spans="1:13" x14ac:dyDescent="0.25">
      <c r="A3902" s="40">
        <v>13798</v>
      </c>
      <c r="B3902" s="41">
        <v>13337</v>
      </c>
      <c r="C3902" s="41">
        <v>21962</v>
      </c>
      <c r="D3902" s="41">
        <v>16814</v>
      </c>
      <c r="E3902" s="41">
        <v>11134</v>
      </c>
      <c r="F3902" s="41">
        <v>8806</v>
      </c>
      <c r="G3902" s="41">
        <v>11942</v>
      </c>
      <c r="H3902" s="41">
        <v>358</v>
      </c>
      <c r="I3902" s="41">
        <v>1023</v>
      </c>
      <c r="J3902" s="41">
        <v>291</v>
      </c>
      <c r="K3902" s="41">
        <v>0.27060000000000001</v>
      </c>
      <c r="L3902" s="48">
        <v>398000</v>
      </c>
      <c r="M3902" s="49"/>
    </row>
    <row r="3903" spans="1:13" x14ac:dyDescent="0.25">
      <c r="A3903" s="40">
        <v>6396</v>
      </c>
      <c r="B3903" s="41">
        <v>6960</v>
      </c>
      <c r="C3903" s="41">
        <v>9972</v>
      </c>
      <c r="D3903" s="41">
        <v>16053</v>
      </c>
      <c r="E3903" s="41">
        <v>11120</v>
      </c>
      <c r="F3903" s="41">
        <v>3457</v>
      </c>
      <c r="G3903" s="41">
        <v>10390</v>
      </c>
      <c r="H3903" s="41">
        <v>394</v>
      </c>
      <c r="I3903" s="41">
        <v>1065</v>
      </c>
      <c r="J3903" s="41">
        <v>319</v>
      </c>
      <c r="K3903" s="41">
        <v>0.42449999999999999</v>
      </c>
      <c r="L3903" s="48">
        <v>435000</v>
      </c>
      <c r="M3903" s="49"/>
    </row>
    <row r="3904" spans="1:13" x14ac:dyDescent="0.25">
      <c r="A3904" s="40">
        <v>5338</v>
      </c>
      <c r="B3904" s="41">
        <v>6100</v>
      </c>
      <c r="C3904" s="41">
        <v>6849</v>
      </c>
      <c r="D3904" s="41">
        <v>8974</v>
      </c>
      <c r="E3904" s="41">
        <v>11290</v>
      </c>
      <c r="F3904" s="41">
        <v>3391</v>
      </c>
      <c r="G3904" s="41">
        <v>12928</v>
      </c>
      <c r="H3904" s="41">
        <v>359</v>
      </c>
      <c r="I3904" s="41">
        <v>944</v>
      </c>
      <c r="J3904" s="41">
        <v>265</v>
      </c>
      <c r="K3904" s="41">
        <v>0.32369999999999999</v>
      </c>
      <c r="L3904" s="48">
        <v>375000</v>
      </c>
      <c r="M3904" s="49"/>
    </row>
    <row r="3905" spans="1:13" x14ac:dyDescent="0.25">
      <c r="A3905" s="40">
        <v>10843</v>
      </c>
      <c r="B3905" s="41">
        <v>17216</v>
      </c>
      <c r="C3905" s="41">
        <v>20454</v>
      </c>
      <c r="D3905" s="41">
        <v>19486</v>
      </c>
      <c r="E3905" s="41">
        <v>6512</v>
      </c>
      <c r="F3905" s="41">
        <v>6930</v>
      </c>
      <c r="G3905" s="41">
        <v>8503</v>
      </c>
      <c r="H3905" s="41">
        <v>435</v>
      </c>
      <c r="I3905" s="41">
        <v>1468</v>
      </c>
      <c r="J3905" s="41">
        <v>172</v>
      </c>
      <c r="K3905" s="41">
        <v>0.74160000000000004</v>
      </c>
      <c r="L3905" s="48">
        <v>402498</v>
      </c>
      <c r="M3905" s="49"/>
    </row>
    <row r="3906" spans="1:13" x14ac:dyDescent="0.25">
      <c r="A3906" s="40">
        <v>12030</v>
      </c>
      <c r="B3906" s="41">
        <v>17193</v>
      </c>
      <c r="C3906" s="41">
        <v>14819</v>
      </c>
      <c r="D3906" s="41">
        <v>16348</v>
      </c>
      <c r="E3906" s="41">
        <v>6333</v>
      </c>
      <c r="F3906" s="41">
        <v>3468</v>
      </c>
      <c r="G3906" s="41">
        <v>2338</v>
      </c>
      <c r="H3906" s="41">
        <v>509</v>
      </c>
      <c r="I3906" s="41">
        <v>1859</v>
      </c>
      <c r="J3906" s="41">
        <v>174</v>
      </c>
      <c r="K3906" s="41">
        <v>0.21290000000000001</v>
      </c>
      <c r="L3906" s="48">
        <v>436528</v>
      </c>
      <c r="M3906" s="49"/>
    </row>
    <row r="3907" spans="1:13" x14ac:dyDescent="0.25">
      <c r="A3907" s="40">
        <v>11571</v>
      </c>
      <c r="B3907" s="41">
        <v>20234</v>
      </c>
      <c r="C3907" s="41">
        <v>21131</v>
      </c>
      <c r="D3907" s="41">
        <v>14785</v>
      </c>
      <c r="E3907" s="41">
        <v>16076</v>
      </c>
      <c r="F3907" s="41">
        <v>2048</v>
      </c>
      <c r="G3907" s="41">
        <v>6837</v>
      </c>
      <c r="H3907" s="41">
        <v>339</v>
      </c>
      <c r="I3907" s="41">
        <v>1614</v>
      </c>
      <c r="J3907" s="41">
        <v>208</v>
      </c>
      <c r="K3907" s="41">
        <v>0.14099999999999999</v>
      </c>
      <c r="L3907" s="48">
        <v>341500</v>
      </c>
      <c r="M3907" s="49"/>
    </row>
    <row r="3908" spans="1:13" x14ac:dyDescent="0.25">
      <c r="A3908" s="40">
        <v>5596</v>
      </c>
      <c r="B3908" s="41">
        <v>6296</v>
      </c>
      <c r="C3908" s="41">
        <v>16229</v>
      </c>
      <c r="D3908" s="41">
        <v>7278</v>
      </c>
      <c r="E3908" s="41">
        <v>5016</v>
      </c>
      <c r="F3908" s="41">
        <v>2279</v>
      </c>
      <c r="G3908" s="41">
        <v>7839</v>
      </c>
      <c r="H3908" s="41">
        <v>384</v>
      </c>
      <c r="I3908" s="41">
        <v>1326</v>
      </c>
      <c r="J3908" s="41">
        <v>184</v>
      </c>
      <c r="K3908" s="41">
        <v>0.1196</v>
      </c>
      <c r="L3908" s="48">
        <v>415000</v>
      </c>
      <c r="M3908" s="49"/>
    </row>
    <row r="3909" spans="1:13" x14ac:dyDescent="0.25">
      <c r="A3909" s="40">
        <v>16798</v>
      </c>
      <c r="B3909" s="41">
        <v>21140</v>
      </c>
      <c r="C3909" s="41">
        <v>23762</v>
      </c>
      <c r="D3909" s="41">
        <v>20699</v>
      </c>
      <c r="E3909" s="41">
        <v>9439</v>
      </c>
      <c r="F3909" s="41">
        <v>7828</v>
      </c>
      <c r="G3909" s="41">
        <v>5646</v>
      </c>
      <c r="H3909" s="41">
        <v>383</v>
      </c>
      <c r="I3909" s="41">
        <v>1062</v>
      </c>
      <c r="J3909" s="41">
        <v>169</v>
      </c>
      <c r="K3909" s="41">
        <v>1.4988999999999999</v>
      </c>
      <c r="L3909" s="48">
        <v>616000</v>
      </c>
      <c r="M3909" s="49"/>
    </row>
    <row r="3910" spans="1:13" x14ac:dyDescent="0.25">
      <c r="A3910" s="40">
        <v>13211</v>
      </c>
      <c r="B3910" s="41">
        <v>20733</v>
      </c>
      <c r="C3910" s="41">
        <v>18717</v>
      </c>
      <c r="D3910" s="41">
        <v>22438</v>
      </c>
      <c r="E3910" s="41">
        <v>17242</v>
      </c>
      <c r="F3910" s="41">
        <v>5421</v>
      </c>
      <c r="G3910" s="41">
        <v>2780</v>
      </c>
      <c r="H3910" s="41">
        <v>503</v>
      </c>
      <c r="I3910" s="41">
        <v>1220</v>
      </c>
      <c r="J3910" s="41">
        <v>189</v>
      </c>
      <c r="K3910" s="41">
        <v>0.1113</v>
      </c>
      <c r="L3910" s="48">
        <v>535000</v>
      </c>
      <c r="M3910" s="49"/>
    </row>
    <row r="3911" spans="1:13" x14ac:dyDescent="0.25">
      <c r="A3911" s="40">
        <v>10406</v>
      </c>
      <c r="B3911" s="41">
        <v>18051</v>
      </c>
      <c r="C3911" s="41">
        <v>24045</v>
      </c>
      <c r="D3911" s="41">
        <v>25104</v>
      </c>
      <c r="E3911" s="41">
        <v>637</v>
      </c>
      <c r="F3911" s="41">
        <v>2576</v>
      </c>
      <c r="G3911" s="41">
        <v>5349</v>
      </c>
      <c r="H3911" s="41">
        <v>523</v>
      </c>
      <c r="I3911" s="41">
        <v>1978</v>
      </c>
      <c r="J3911" s="41">
        <v>205</v>
      </c>
      <c r="K3911" s="41">
        <v>0.2359</v>
      </c>
      <c r="L3911" s="48">
        <v>350000</v>
      </c>
      <c r="M3911" s="49"/>
    </row>
    <row r="3912" spans="1:13" x14ac:dyDescent="0.25">
      <c r="A3912" s="40">
        <v>3469</v>
      </c>
      <c r="B3912" s="41">
        <v>5608</v>
      </c>
      <c r="C3912" s="41">
        <v>9619</v>
      </c>
      <c r="D3912" s="41">
        <v>8515</v>
      </c>
      <c r="E3912" s="41">
        <v>12119</v>
      </c>
      <c r="F3912" s="41">
        <v>2440</v>
      </c>
      <c r="G3912" s="41">
        <v>8338</v>
      </c>
      <c r="H3912" s="41">
        <v>460</v>
      </c>
      <c r="I3912" s="41">
        <v>1334</v>
      </c>
      <c r="J3912" s="41">
        <v>204</v>
      </c>
      <c r="K3912" s="41">
        <v>0.4299</v>
      </c>
      <c r="L3912" s="48">
        <v>410000</v>
      </c>
      <c r="M3912" s="49"/>
    </row>
    <row r="3913" spans="1:13" x14ac:dyDescent="0.25">
      <c r="A3913" s="40">
        <v>8027</v>
      </c>
      <c r="B3913" s="41">
        <v>10436</v>
      </c>
      <c r="C3913" s="41">
        <v>13196</v>
      </c>
      <c r="D3913" s="41">
        <v>17094</v>
      </c>
      <c r="E3913" s="41">
        <v>8140</v>
      </c>
      <c r="F3913" s="41">
        <v>4879</v>
      </c>
      <c r="G3913" s="41">
        <v>3197</v>
      </c>
      <c r="H3913" s="41">
        <v>452</v>
      </c>
      <c r="I3913" s="41">
        <v>1226</v>
      </c>
      <c r="J3913" s="41">
        <v>161</v>
      </c>
      <c r="K3913" s="41">
        <v>0.1726</v>
      </c>
      <c r="L3913" s="48">
        <v>402500</v>
      </c>
      <c r="M3913" s="49"/>
    </row>
    <row r="3914" spans="1:13" x14ac:dyDescent="0.25">
      <c r="A3914" s="40">
        <v>13378</v>
      </c>
      <c r="B3914" s="41">
        <v>15108</v>
      </c>
      <c r="C3914" s="41">
        <v>11581</v>
      </c>
      <c r="D3914" s="41">
        <v>16452</v>
      </c>
      <c r="E3914" s="41">
        <v>13112</v>
      </c>
      <c r="F3914" s="41">
        <v>4493</v>
      </c>
      <c r="G3914" s="41">
        <v>10361</v>
      </c>
      <c r="H3914" s="41">
        <v>559</v>
      </c>
      <c r="I3914" s="41">
        <v>1722</v>
      </c>
      <c r="J3914" s="41">
        <v>155</v>
      </c>
      <c r="K3914" s="41">
        <v>1.1014999999999999</v>
      </c>
      <c r="L3914" s="48">
        <v>502500</v>
      </c>
      <c r="M3914" s="49"/>
    </row>
    <row r="3915" spans="1:13" x14ac:dyDescent="0.25">
      <c r="A3915" s="40">
        <v>5071</v>
      </c>
      <c r="B3915" s="41">
        <v>8172</v>
      </c>
      <c r="C3915" s="41">
        <v>12889</v>
      </c>
      <c r="D3915" s="41">
        <v>21987</v>
      </c>
      <c r="E3915" s="41">
        <v>7167</v>
      </c>
      <c r="F3915" s="41">
        <v>4123</v>
      </c>
      <c r="G3915" s="41">
        <v>2944</v>
      </c>
      <c r="H3915" s="41">
        <v>447</v>
      </c>
      <c r="I3915" s="41">
        <v>1211</v>
      </c>
      <c r="J3915" s="41">
        <v>216</v>
      </c>
      <c r="K3915" s="41">
        <v>0.1895</v>
      </c>
      <c r="L3915" s="48">
        <v>436250</v>
      </c>
      <c r="M3915" s="49"/>
    </row>
    <row r="3916" spans="1:13" x14ac:dyDescent="0.25">
      <c r="A3916" s="40">
        <v>7885</v>
      </c>
      <c r="B3916" s="41">
        <v>13000</v>
      </c>
      <c r="C3916" s="41">
        <v>9484</v>
      </c>
      <c r="D3916" s="41">
        <v>15192</v>
      </c>
      <c r="E3916" s="41">
        <v>4090</v>
      </c>
      <c r="F3916" s="41">
        <v>3434</v>
      </c>
      <c r="G3916" s="41">
        <v>4895</v>
      </c>
      <c r="H3916" s="41">
        <v>670</v>
      </c>
      <c r="I3916" s="41">
        <v>1579</v>
      </c>
      <c r="J3916" s="41">
        <v>145</v>
      </c>
      <c r="K3916" s="41">
        <v>0.38240000000000002</v>
      </c>
      <c r="L3916" s="48">
        <v>425000</v>
      </c>
      <c r="M3916" s="49"/>
    </row>
    <row r="3917" spans="1:13" x14ac:dyDescent="0.25">
      <c r="A3917" s="40">
        <v>7264</v>
      </c>
      <c r="B3917" s="41">
        <v>10481</v>
      </c>
      <c r="C3917" s="41">
        <v>13161</v>
      </c>
      <c r="D3917" s="41">
        <v>11093</v>
      </c>
      <c r="E3917" s="41">
        <v>15389</v>
      </c>
      <c r="F3917" s="41">
        <v>2732</v>
      </c>
      <c r="G3917" s="41">
        <v>9152</v>
      </c>
      <c r="H3917" s="41">
        <v>937</v>
      </c>
      <c r="I3917" s="41">
        <v>2231</v>
      </c>
      <c r="J3917" s="41">
        <v>128</v>
      </c>
      <c r="K3917" s="41">
        <v>0.1545</v>
      </c>
      <c r="L3917" s="48">
        <v>236250</v>
      </c>
      <c r="M3917" s="49"/>
    </row>
    <row r="3918" spans="1:13" x14ac:dyDescent="0.25">
      <c r="A3918" s="40">
        <v>10180</v>
      </c>
      <c r="B3918" s="41">
        <v>11336</v>
      </c>
      <c r="C3918" s="41">
        <v>17744</v>
      </c>
      <c r="D3918" s="41">
        <v>14063</v>
      </c>
      <c r="E3918" s="41">
        <v>7285</v>
      </c>
      <c r="F3918" s="41">
        <v>1976</v>
      </c>
      <c r="G3918" s="41">
        <v>4906</v>
      </c>
      <c r="H3918" s="41">
        <v>397</v>
      </c>
      <c r="I3918" s="41">
        <v>1171</v>
      </c>
      <c r="J3918" s="41">
        <v>154</v>
      </c>
      <c r="K3918" s="41">
        <v>0.1217</v>
      </c>
      <c r="L3918" s="48">
        <v>710000</v>
      </c>
      <c r="M3918" s="49"/>
    </row>
    <row r="3919" spans="1:13" x14ac:dyDescent="0.25">
      <c r="A3919" s="40">
        <v>15793</v>
      </c>
      <c r="B3919" s="41">
        <v>20621</v>
      </c>
      <c r="C3919" s="41">
        <v>19868</v>
      </c>
      <c r="D3919" s="41">
        <v>17225</v>
      </c>
      <c r="E3919" s="41">
        <v>13048</v>
      </c>
      <c r="F3919" s="41">
        <v>2912</v>
      </c>
      <c r="G3919" s="41">
        <v>1566</v>
      </c>
      <c r="H3919" s="41">
        <v>392</v>
      </c>
      <c r="I3919" s="41">
        <v>1393</v>
      </c>
      <c r="J3919" s="41">
        <v>123</v>
      </c>
      <c r="K3919" s="41">
        <v>0.1358</v>
      </c>
      <c r="L3919" s="48">
        <v>630500</v>
      </c>
      <c r="M3919" s="49"/>
    </row>
    <row r="3920" spans="1:13" x14ac:dyDescent="0.25">
      <c r="A3920" s="40">
        <v>4383</v>
      </c>
      <c r="B3920" s="41">
        <v>1966</v>
      </c>
      <c r="C3920" s="41">
        <v>8690</v>
      </c>
      <c r="D3920" s="41">
        <v>14131</v>
      </c>
      <c r="E3920" s="41">
        <v>10053</v>
      </c>
      <c r="F3920" s="41">
        <v>2262</v>
      </c>
      <c r="G3920" s="41">
        <v>7157</v>
      </c>
      <c r="H3920" s="41">
        <v>646</v>
      </c>
      <c r="I3920" s="41">
        <v>1541</v>
      </c>
      <c r="J3920" s="41">
        <v>132</v>
      </c>
      <c r="K3920" s="41">
        <v>9.1200000000000003E-2</v>
      </c>
      <c r="L3920" s="48">
        <v>310000</v>
      </c>
      <c r="M3920" s="49"/>
    </row>
    <row r="3921" spans="1:13" x14ac:dyDescent="0.25">
      <c r="A3921" s="40">
        <v>10576</v>
      </c>
      <c r="B3921" s="41">
        <v>15468</v>
      </c>
      <c r="C3921" s="41">
        <v>25608</v>
      </c>
      <c r="D3921" s="41">
        <v>16708</v>
      </c>
      <c r="E3921" s="41">
        <v>5781</v>
      </c>
      <c r="F3921" s="41">
        <v>5921</v>
      </c>
      <c r="G3921" s="41">
        <v>5217</v>
      </c>
      <c r="H3921" s="41">
        <v>338</v>
      </c>
      <c r="I3921" s="41">
        <v>1137</v>
      </c>
      <c r="J3921" s="41">
        <v>138</v>
      </c>
      <c r="K3921" s="41">
        <v>0.1176</v>
      </c>
      <c r="L3921" s="48">
        <v>530500</v>
      </c>
      <c r="M3921" s="49"/>
    </row>
    <row r="3922" spans="1:13" x14ac:dyDescent="0.25">
      <c r="A3922" s="40">
        <v>8392</v>
      </c>
      <c r="B3922" s="41">
        <v>12425</v>
      </c>
      <c r="C3922" s="41">
        <v>22516</v>
      </c>
      <c r="D3922" s="41">
        <v>14679</v>
      </c>
      <c r="E3922" s="41">
        <v>5250</v>
      </c>
      <c r="F3922" s="41">
        <v>2948</v>
      </c>
      <c r="G3922" s="41">
        <v>6538</v>
      </c>
      <c r="H3922" s="41">
        <v>309</v>
      </c>
      <c r="I3922" s="41">
        <v>1167</v>
      </c>
      <c r="J3922" s="41">
        <v>212</v>
      </c>
      <c r="K3922" s="41">
        <v>0.15640000000000001</v>
      </c>
      <c r="L3922" s="48">
        <v>486500</v>
      </c>
      <c r="M3922" s="49"/>
    </row>
    <row r="3923" spans="1:13" x14ac:dyDescent="0.25">
      <c r="A3923" s="40">
        <v>4512</v>
      </c>
      <c r="B3923" s="41">
        <v>7690</v>
      </c>
      <c r="C3923" s="41">
        <v>15263</v>
      </c>
      <c r="D3923" s="41">
        <v>11454</v>
      </c>
      <c r="E3923" s="41">
        <v>4295</v>
      </c>
      <c r="F3923" s="41">
        <v>2724</v>
      </c>
      <c r="G3923" s="41">
        <v>10796</v>
      </c>
      <c r="H3923" s="41">
        <v>420</v>
      </c>
      <c r="I3923" s="41">
        <v>1240</v>
      </c>
      <c r="J3923" s="41">
        <v>263</v>
      </c>
      <c r="K3923" s="41">
        <v>0.19839999999999999</v>
      </c>
      <c r="L3923" s="48">
        <v>481000</v>
      </c>
      <c r="M3923" s="49"/>
    </row>
    <row r="3924" spans="1:13" x14ac:dyDescent="0.25">
      <c r="A3924" s="40">
        <v>10936</v>
      </c>
      <c r="B3924" s="41">
        <v>17067</v>
      </c>
      <c r="C3924" s="41">
        <v>19763</v>
      </c>
      <c r="D3924" s="41">
        <v>11601</v>
      </c>
      <c r="E3924" s="41">
        <v>3529</v>
      </c>
      <c r="F3924" s="41">
        <v>3298</v>
      </c>
      <c r="G3924" s="41">
        <v>5673</v>
      </c>
      <c r="H3924" s="41">
        <v>296</v>
      </c>
      <c r="I3924" s="41">
        <v>1375</v>
      </c>
      <c r="J3924" s="41">
        <v>135</v>
      </c>
      <c r="K3924" s="41">
        <v>0.124</v>
      </c>
      <c r="L3924" s="48">
        <v>439600</v>
      </c>
      <c r="M3924" s="49"/>
    </row>
    <row r="3925" spans="1:13" x14ac:dyDescent="0.25">
      <c r="A3925" s="40">
        <v>14208</v>
      </c>
      <c r="B3925" s="41">
        <v>17222</v>
      </c>
      <c r="C3925" s="41">
        <v>25452</v>
      </c>
      <c r="D3925" s="41">
        <v>26586</v>
      </c>
      <c r="E3925" s="41">
        <v>11092</v>
      </c>
      <c r="F3925" s="41">
        <v>4410</v>
      </c>
      <c r="G3925" s="41">
        <v>7389</v>
      </c>
      <c r="H3925" s="41">
        <v>323</v>
      </c>
      <c r="I3925" s="41">
        <v>1256</v>
      </c>
      <c r="J3925" s="41">
        <v>169</v>
      </c>
      <c r="K3925" s="41">
        <v>0.15210000000000001</v>
      </c>
      <c r="L3925" s="48">
        <v>585000</v>
      </c>
      <c r="M3925" s="49"/>
    </row>
    <row r="3926" spans="1:13" x14ac:dyDescent="0.25">
      <c r="A3926" s="40">
        <v>7299</v>
      </c>
      <c r="B3926" s="41">
        <v>8398</v>
      </c>
      <c r="C3926" s="41">
        <v>6966</v>
      </c>
      <c r="D3926" s="41">
        <v>6567</v>
      </c>
      <c r="E3926" s="41">
        <v>11472</v>
      </c>
      <c r="F3926" s="41">
        <v>4398</v>
      </c>
      <c r="G3926" s="41">
        <v>12853</v>
      </c>
      <c r="H3926" s="41">
        <v>281</v>
      </c>
      <c r="I3926" s="41">
        <v>973</v>
      </c>
      <c r="J3926" s="41">
        <v>323</v>
      </c>
      <c r="K3926" s="41">
        <v>0.32840000000000003</v>
      </c>
      <c r="L3926" s="48">
        <v>320000</v>
      </c>
      <c r="M3926" s="49"/>
    </row>
    <row r="3927" spans="1:13" x14ac:dyDescent="0.25">
      <c r="A3927" s="40">
        <v>12623</v>
      </c>
      <c r="B3927" s="41">
        <v>15236</v>
      </c>
      <c r="C3927" s="41">
        <v>15338</v>
      </c>
      <c r="D3927" s="41">
        <v>19765</v>
      </c>
      <c r="E3927" s="41">
        <v>4491</v>
      </c>
      <c r="F3927" s="41">
        <v>9867</v>
      </c>
      <c r="G3927" s="41">
        <v>10864</v>
      </c>
      <c r="H3927" s="41">
        <v>390</v>
      </c>
      <c r="I3927" s="41">
        <v>1103</v>
      </c>
      <c r="J3927" s="41">
        <v>295</v>
      </c>
      <c r="K3927" s="41">
        <v>0.2903</v>
      </c>
      <c r="L3927" s="48">
        <v>420750</v>
      </c>
      <c r="M3927" s="49"/>
    </row>
    <row r="3928" spans="1:13" x14ac:dyDescent="0.25">
      <c r="A3928" s="40">
        <v>9241</v>
      </c>
      <c r="B3928" s="41">
        <v>11901</v>
      </c>
      <c r="C3928" s="41">
        <v>9301</v>
      </c>
      <c r="D3928" s="41">
        <v>13101</v>
      </c>
      <c r="E3928" s="41">
        <v>7596</v>
      </c>
      <c r="F3928" s="41">
        <v>5793</v>
      </c>
      <c r="G3928" s="41">
        <v>14954</v>
      </c>
      <c r="H3928" s="41">
        <v>346</v>
      </c>
      <c r="I3928" s="41">
        <v>990</v>
      </c>
      <c r="J3928" s="41">
        <v>278</v>
      </c>
      <c r="K3928" s="41">
        <v>0.26040000000000002</v>
      </c>
      <c r="L3928" s="48">
        <v>450000</v>
      </c>
      <c r="M3928" s="49"/>
    </row>
    <row r="3929" spans="1:13" x14ac:dyDescent="0.25">
      <c r="A3929" s="40">
        <v>14530</v>
      </c>
      <c r="B3929" s="41">
        <v>12335</v>
      </c>
      <c r="C3929" s="41">
        <v>14780</v>
      </c>
      <c r="D3929" s="41">
        <v>16536</v>
      </c>
      <c r="E3929" s="41">
        <v>8691</v>
      </c>
      <c r="F3929" s="41">
        <v>3594</v>
      </c>
      <c r="G3929" s="41">
        <v>12343</v>
      </c>
      <c r="H3929" s="41">
        <v>399</v>
      </c>
      <c r="I3929" s="41">
        <v>1030</v>
      </c>
      <c r="J3929" s="41">
        <v>279</v>
      </c>
      <c r="K3929" s="41">
        <v>0.47160000000000002</v>
      </c>
      <c r="L3929" s="48">
        <v>505000</v>
      </c>
      <c r="M3929" s="49"/>
    </row>
    <row r="3930" spans="1:13" x14ac:dyDescent="0.25">
      <c r="A3930" s="40">
        <v>12487</v>
      </c>
      <c r="B3930" s="41">
        <v>14255</v>
      </c>
      <c r="C3930" s="41">
        <v>16028</v>
      </c>
      <c r="D3930" s="41">
        <v>17699</v>
      </c>
      <c r="E3930" s="41">
        <v>6290</v>
      </c>
      <c r="F3930" s="41">
        <v>6339</v>
      </c>
      <c r="G3930" s="41">
        <v>7618</v>
      </c>
      <c r="H3930" s="41">
        <v>335</v>
      </c>
      <c r="I3930" s="41">
        <v>1108</v>
      </c>
      <c r="J3930" s="41">
        <v>354</v>
      </c>
      <c r="K3930" s="41">
        <v>0.2762</v>
      </c>
      <c r="L3930" s="48">
        <v>455000</v>
      </c>
      <c r="M3930" s="49"/>
    </row>
    <row r="3931" spans="1:13" x14ac:dyDescent="0.25">
      <c r="A3931" s="40">
        <v>13314</v>
      </c>
      <c r="B3931" s="41">
        <v>18354</v>
      </c>
      <c r="C3931" s="41">
        <v>16850</v>
      </c>
      <c r="D3931" s="41">
        <v>22740</v>
      </c>
      <c r="E3931" s="41">
        <v>9911</v>
      </c>
      <c r="F3931" s="41">
        <v>6842</v>
      </c>
      <c r="G3931" s="41">
        <v>7933</v>
      </c>
      <c r="H3931" s="41">
        <v>388</v>
      </c>
      <c r="I3931" s="41">
        <v>1056</v>
      </c>
      <c r="J3931" s="41">
        <v>291</v>
      </c>
      <c r="K3931" s="41">
        <v>0.18129999999999999</v>
      </c>
      <c r="L3931" s="48">
        <v>357500</v>
      </c>
      <c r="M3931" s="49"/>
    </row>
    <row r="3932" spans="1:13" x14ac:dyDescent="0.25">
      <c r="A3932" s="40">
        <v>18459</v>
      </c>
      <c r="B3932" s="41">
        <v>20853</v>
      </c>
      <c r="C3932" s="41">
        <v>17203</v>
      </c>
      <c r="D3932" s="41">
        <v>26058</v>
      </c>
      <c r="E3932" s="41">
        <v>9748</v>
      </c>
      <c r="F3932" s="41">
        <v>2688</v>
      </c>
      <c r="G3932" s="41">
        <v>1992</v>
      </c>
      <c r="H3932" s="41">
        <v>661</v>
      </c>
      <c r="I3932" s="41">
        <v>1629</v>
      </c>
      <c r="J3932" s="41">
        <v>236</v>
      </c>
      <c r="K3932" s="41">
        <v>0.26040000000000002</v>
      </c>
      <c r="L3932" s="48">
        <v>455000</v>
      </c>
      <c r="M3932" s="49"/>
    </row>
    <row r="3933" spans="1:13" x14ac:dyDescent="0.25">
      <c r="A3933" s="40">
        <v>4293</v>
      </c>
      <c r="B3933" s="41">
        <v>6072</v>
      </c>
      <c r="C3933" s="41">
        <v>12303</v>
      </c>
      <c r="D3933" s="41">
        <v>8746</v>
      </c>
      <c r="E3933" s="41">
        <v>3130</v>
      </c>
      <c r="F3933" s="41">
        <v>939</v>
      </c>
      <c r="G3933" s="41">
        <v>2823</v>
      </c>
      <c r="H3933" s="41">
        <v>413</v>
      </c>
      <c r="I3933" s="41">
        <v>1572</v>
      </c>
      <c r="J3933" s="41">
        <v>178</v>
      </c>
      <c r="K3933" s="41">
        <v>0.16950000000000001</v>
      </c>
      <c r="L3933" s="48">
        <v>469000</v>
      </c>
      <c r="M3933" s="49"/>
    </row>
    <row r="3934" spans="1:13" x14ac:dyDescent="0.25">
      <c r="A3934" s="40">
        <v>9840</v>
      </c>
      <c r="B3934" s="41">
        <v>12132</v>
      </c>
      <c r="C3934" s="41">
        <v>16291</v>
      </c>
      <c r="D3934" s="41">
        <v>23472</v>
      </c>
      <c r="E3934" s="41">
        <v>10195</v>
      </c>
      <c r="F3934" s="41">
        <v>3735</v>
      </c>
      <c r="G3934" s="41">
        <v>5031</v>
      </c>
      <c r="H3934" s="41">
        <v>529</v>
      </c>
      <c r="I3934" s="41">
        <v>1373</v>
      </c>
      <c r="J3934" s="41">
        <v>389</v>
      </c>
      <c r="K3934" s="41">
        <v>0.12609999999999999</v>
      </c>
      <c r="L3934" s="48">
        <v>422000</v>
      </c>
      <c r="M3934" s="49"/>
    </row>
    <row r="3935" spans="1:13" x14ac:dyDescent="0.25">
      <c r="A3935" s="40">
        <v>10359</v>
      </c>
      <c r="B3935" s="41">
        <v>13383</v>
      </c>
      <c r="C3935" s="41">
        <v>8046</v>
      </c>
      <c r="D3935" s="41">
        <v>24344</v>
      </c>
      <c r="E3935" s="41">
        <v>7376</v>
      </c>
      <c r="F3935" s="41">
        <v>3284</v>
      </c>
      <c r="G3935" s="41">
        <v>5887</v>
      </c>
      <c r="H3935" s="41">
        <v>444</v>
      </c>
      <c r="I3935" s="41">
        <v>1321</v>
      </c>
      <c r="J3935" s="41">
        <v>226</v>
      </c>
      <c r="K3935" s="41">
        <v>1.3378000000000001</v>
      </c>
      <c r="L3935" s="48">
        <v>455000</v>
      </c>
      <c r="M3935" s="49"/>
    </row>
    <row r="3936" spans="1:13" x14ac:dyDescent="0.25">
      <c r="A3936" s="40">
        <v>7941</v>
      </c>
      <c r="B3936" s="41">
        <v>9965</v>
      </c>
      <c r="C3936" s="41">
        <v>12468</v>
      </c>
      <c r="D3936" s="41">
        <v>6261</v>
      </c>
      <c r="E3936" s="41">
        <v>8010</v>
      </c>
      <c r="F3936" s="41">
        <v>954</v>
      </c>
      <c r="G3936" s="41">
        <v>2537</v>
      </c>
      <c r="H3936" s="41">
        <v>471</v>
      </c>
      <c r="I3936" s="41">
        <v>1346</v>
      </c>
      <c r="J3936" s="41">
        <v>276</v>
      </c>
      <c r="K3936" s="41">
        <v>0.1273</v>
      </c>
      <c r="L3936" s="48">
        <v>475000</v>
      </c>
      <c r="M3936" s="49"/>
    </row>
    <row r="3937" spans="1:13" x14ac:dyDescent="0.25">
      <c r="A3937" s="40">
        <v>5659</v>
      </c>
      <c r="B3937" s="41">
        <v>5946</v>
      </c>
      <c r="C3937" s="41">
        <v>11628</v>
      </c>
      <c r="D3937" s="41">
        <v>11304</v>
      </c>
      <c r="E3937" s="41">
        <v>10014</v>
      </c>
      <c r="F3937" s="41">
        <v>1438</v>
      </c>
      <c r="G3937" s="41">
        <v>2956</v>
      </c>
      <c r="H3937" s="41">
        <v>439</v>
      </c>
      <c r="I3937" s="41">
        <v>1342</v>
      </c>
      <c r="J3937" s="41">
        <v>160</v>
      </c>
      <c r="K3937" s="41">
        <v>0.216</v>
      </c>
      <c r="L3937" s="48">
        <v>340000</v>
      </c>
      <c r="M3937" s="49"/>
    </row>
    <row r="3938" spans="1:13" x14ac:dyDescent="0.25">
      <c r="A3938" s="40">
        <v>7388</v>
      </c>
      <c r="B3938" s="41">
        <v>13188</v>
      </c>
      <c r="C3938" s="41">
        <v>15973</v>
      </c>
      <c r="D3938" s="41">
        <v>20091</v>
      </c>
      <c r="E3938" s="41">
        <v>13319</v>
      </c>
      <c r="F3938" s="41">
        <v>3706</v>
      </c>
      <c r="G3938" s="41">
        <v>5549</v>
      </c>
      <c r="H3938" s="41">
        <v>514</v>
      </c>
      <c r="I3938" s="41">
        <v>1448</v>
      </c>
      <c r="J3938" s="41">
        <v>94</v>
      </c>
      <c r="K3938" s="41">
        <v>0.13320000000000001</v>
      </c>
      <c r="L3938" s="48">
        <v>375000</v>
      </c>
      <c r="M3938" s="49"/>
    </row>
    <row r="3939" spans="1:13" x14ac:dyDescent="0.25">
      <c r="A3939" s="40">
        <v>11444</v>
      </c>
      <c r="B3939" s="41">
        <v>15835</v>
      </c>
      <c r="C3939" s="41">
        <v>15273</v>
      </c>
      <c r="D3939" s="41">
        <v>18735</v>
      </c>
      <c r="E3939" s="41">
        <v>5640</v>
      </c>
      <c r="F3939" s="41">
        <v>4032</v>
      </c>
      <c r="G3939" s="41">
        <v>3922</v>
      </c>
      <c r="H3939" s="41">
        <v>373</v>
      </c>
      <c r="I3939" s="41">
        <v>1208</v>
      </c>
      <c r="J3939" s="41">
        <v>209</v>
      </c>
      <c r="K3939" s="41">
        <v>0.12379999999999999</v>
      </c>
      <c r="L3939" s="48">
        <v>475000</v>
      </c>
      <c r="M3939" s="49"/>
    </row>
    <row r="3940" spans="1:13" x14ac:dyDescent="0.25">
      <c r="A3940" s="40">
        <v>13305</v>
      </c>
      <c r="B3940" s="41">
        <v>20483</v>
      </c>
      <c r="C3940" s="41">
        <v>13893</v>
      </c>
      <c r="D3940" s="41">
        <v>24143</v>
      </c>
      <c r="E3940" s="41">
        <v>12783</v>
      </c>
      <c r="F3940" s="41">
        <v>1684</v>
      </c>
      <c r="G3940" s="41">
        <v>7089</v>
      </c>
      <c r="H3940" s="41">
        <v>560</v>
      </c>
      <c r="I3940" s="41">
        <v>1477</v>
      </c>
      <c r="J3940" s="41">
        <v>97</v>
      </c>
      <c r="K3940" s="41">
        <v>0.41170000000000001</v>
      </c>
      <c r="L3940" s="48">
        <v>373750</v>
      </c>
      <c r="M3940" s="49"/>
    </row>
    <row r="3941" spans="1:13" x14ac:dyDescent="0.25">
      <c r="A3941" s="40">
        <v>1991</v>
      </c>
      <c r="B3941" s="41">
        <v>3578</v>
      </c>
      <c r="C3941" s="41">
        <v>11802</v>
      </c>
      <c r="D3941" s="41">
        <v>13055</v>
      </c>
      <c r="E3941" s="41">
        <v>13414</v>
      </c>
      <c r="F3941" s="41">
        <v>1910</v>
      </c>
      <c r="G3941" s="41">
        <v>15250</v>
      </c>
      <c r="H3941" s="41">
        <v>544</v>
      </c>
      <c r="I3941" s="41">
        <v>1356</v>
      </c>
      <c r="J3941" s="41">
        <v>135</v>
      </c>
      <c r="K3941" s="41">
        <v>0.16089999999999999</v>
      </c>
      <c r="L3941" s="48">
        <v>300000</v>
      </c>
      <c r="M3941" s="49"/>
    </row>
    <row r="3942" spans="1:13" x14ac:dyDescent="0.25">
      <c r="A3942" s="40">
        <v>11331</v>
      </c>
      <c r="B3942" s="41">
        <v>12269</v>
      </c>
      <c r="C3942" s="41">
        <v>16527</v>
      </c>
      <c r="D3942" s="41">
        <v>19032</v>
      </c>
      <c r="E3942" s="41">
        <v>16528</v>
      </c>
      <c r="F3942" s="41">
        <v>1938</v>
      </c>
      <c r="G3942" s="41">
        <v>12393</v>
      </c>
      <c r="H3942" s="41">
        <v>441</v>
      </c>
      <c r="I3942" s="41">
        <v>1420</v>
      </c>
      <c r="J3942" s="41">
        <v>141</v>
      </c>
      <c r="K3942" s="41">
        <v>0.53159999999999996</v>
      </c>
      <c r="L3942" s="48">
        <v>419500</v>
      </c>
      <c r="M3942" s="49"/>
    </row>
    <row r="3943" spans="1:13" x14ac:dyDescent="0.25">
      <c r="A3943" s="40">
        <v>14643</v>
      </c>
      <c r="B3943" s="41">
        <v>20997</v>
      </c>
      <c r="C3943" s="41">
        <v>22123</v>
      </c>
      <c r="D3943" s="41">
        <v>14881</v>
      </c>
      <c r="E3943" s="41">
        <v>4538</v>
      </c>
      <c r="F3943" s="41">
        <v>2172</v>
      </c>
      <c r="G3943" s="41">
        <v>2978</v>
      </c>
      <c r="H3943" s="41">
        <v>379</v>
      </c>
      <c r="I3943" s="41">
        <v>1844</v>
      </c>
      <c r="J3943" s="41">
        <v>203</v>
      </c>
      <c r="K3943" s="41">
        <v>0.5161</v>
      </c>
      <c r="L3943" s="48">
        <v>392500</v>
      </c>
      <c r="M3943" s="49"/>
    </row>
    <row r="3944" spans="1:13" x14ac:dyDescent="0.25">
      <c r="A3944" s="40">
        <v>10858</v>
      </c>
      <c r="B3944" s="41">
        <v>16024</v>
      </c>
      <c r="C3944" s="41">
        <v>19326</v>
      </c>
      <c r="D3944" s="41">
        <v>19880</v>
      </c>
      <c r="E3944" s="41">
        <v>3899</v>
      </c>
      <c r="F3944" s="41">
        <v>3672</v>
      </c>
      <c r="G3944" s="41">
        <v>2542</v>
      </c>
      <c r="H3944" s="41">
        <v>468</v>
      </c>
      <c r="I3944" s="41">
        <v>1293</v>
      </c>
      <c r="J3944" s="41">
        <v>176</v>
      </c>
      <c r="K3944" s="41">
        <v>0.18729999999999999</v>
      </c>
      <c r="L3944" s="48">
        <v>480000</v>
      </c>
      <c r="M3944" s="49"/>
    </row>
    <row r="3945" spans="1:13" x14ac:dyDescent="0.25">
      <c r="A3945" s="40">
        <v>7621</v>
      </c>
      <c r="B3945" s="41">
        <v>10342</v>
      </c>
      <c r="C3945" s="41">
        <v>13034</v>
      </c>
      <c r="D3945" s="41">
        <v>19707</v>
      </c>
      <c r="E3945" s="41">
        <v>13299</v>
      </c>
      <c r="F3945" s="41">
        <v>1819</v>
      </c>
      <c r="G3945" s="41">
        <v>9530</v>
      </c>
      <c r="H3945" s="41">
        <v>493</v>
      </c>
      <c r="I3945" s="41">
        <v>1357</v>
      </c>
      <c r="J3945" s="41">
        <v>186</v>
      </c>
      <c r="K3945" s="41">
        <v>0.32190000000000002</v>
      </c>
      <c r="L3945" s="48">
        <v>370000</v>
      </c>
      <c r="M3945" s="49"/>
    </row>
    <row r="3946" spans="1:13" x14ac:dyDescent="0.25">
      <c r="A3946" s="40">
        <v>10412</v>
      </c>
      <c r="B3946" s="41">
        <v>12005</v>
      </c>
      <c r="C3946" s="41">
        <v>13145</v>
      </c>
      <c r="D3946" s="41">
        <v>14074</v>
      </c>
      <c r="E3946" s="41">
        <v>7306</v>
      </c>
      <c r="F3946" s="41">
        <v>1426</v>
      </c>
      <c r="G3946" s="41">
        <v>6135</v>
      </c>
      <c r="H3946" s="41">
        <v>607</v>
      </c>
      <c r="I3946" s="41">
        <v>1577</v>
      </c>
      <c r="J3946" s="41">
        <v>187</v>
      </c>
      <c r="K3946" s="41">
        <v>0.15609999999999999</v>
      </c>
      <c r="L3946" s="48">
        <v>342000</v>
      </c>
      <c r="M3946" s="49"/>
    </row>
    <row r="3947" spans="1:13" x14ac:dyDescent="0.25">
      <c r="A3947" s="40">
        <v>13718</v>
      </c>
      <c r="B3947" s="41">
        <v>14130</v>
      </c>
      <c r="C3947" s="41">
        <v>21233</v>
      </c>
      <c r="D3947" s="41">
        <v>20047</v>
      </c>
      <c r="E3947" s="41">
        <v>5834</v>
      </c>
      <c r="F3947" s="41">
        <v>1399</v>
      </c>
      <c r="G3947" s="41">
        <v>2390</v>
      </c>
      <c r="H3947" s="41">
        <v>341</v>
      </c>
      <c r="I3947" s="41">
        <v>1391</v>
      </c>
      <c r="J3947" s="41">
        <v>201</v>
      </c>
      <c r="K3947" s="41">
        <v>0.2319</v>
      </c>
      <c r="L3947" s="48">
        <v>488750</v>
      </c>
      <c r="M3947" s="49"/>
    </row>
    <row r="3948" spans="1:13" x14ac:dyDescent="0.25">
      <c r="A3948" s="40">
        <v>10137</v>
      </c>
      <c r="B3948" s="41">
        <v>12331</v>
      </c>
      <c r="C3948" s="41">
        <v>20517</v>
      </c>
      <c r="D3948" s="41">
        <v>17004</v>
      </c>
      <c r="E3948" s="41">
        <v>13177</v>
      </c>
      <c r="F3948" s="41">
        <v>3325</v>
      </c>
      <c r="G3948" s="41">
        <v>3201</v>
      </c>
      <c r="H3948" s="41">
        <v>382</v>
      </c>
      <c r="I3948" s="41">
        <v>1564</v>
      </c>
      <c r="J3948" s="41">
        <v>168</v>
      </c>
      <c r="K3948" s="41">
        <v>0.1515</v>
      </c>
      <c r="L3948" s="48">
        <v>414250</v>
      </c>
      <c r="M3948" s="49"/>
    </row>
    <row r="3949" spans="1:13" x14ac:dyDescent="0.25">
      <c r="A3949" s="40">
        <v>16287</v>
      </c>
      <c r="B3949" s="41">
        <v>19491</v>
      </c>
      <c r="C3949" s="41">
        <v>23997</v>
      </c>
      <c r="D3949" s="41">
        <v>17544</v>
      </c>
      <c r="E3949" s="41">
        <v>8202</v>
      </c>
      <c r="F3949" s="41">
        <v>3726</v>
      </c>
      <c r="G3949" s="41">
        <v>3634</v>
      </c>
      <c r="H3949" s="41">
        <v>347</v>
      </c>
      <c r="I3949" s="41">
        <v>1780</v>
      </c>
      <c r="J3949" s="41">
        <v>177</v>
      </c>
      <c r="K3949" s="41">
        <v>0.25850000000000001</v>
      </c>
      <c r="L3949" s="48">
        <v>665000</v>
      </c>
      <c r="M3949" s="49"/>
    </row>
    <row r="3950" spans="1:13" x14ac:dyDescent="0.25">
      <c r="A3950" s="40">
        <v>12872</v>
      </c>
      <c r="B3950" s="41">
        <v>21525</v>
      </c>
      <c r="C3950" s="41">
        <v>21247</v>
      </c>
      <c r="D3950" s="41">
        <v>18393</v>
      </c>
      <c r="E3950" s="41">
        <v>14612</v>
      </c>
      <c r="F3950" s="41">
        <v>4039</v>
      </c>
      <c r="G3950" s="41">
        <v>7674</v>
      </c>
      <c r="H3950" s="41">
        <v>355</v>
      </c>
      <c r="I3950" s="41">
        <v>1208</v>
      </c>
      <c r="J3950" s="41">
        <v>178</v>
      </c>
      <c r="K3950" s="41">
        <v>0.14960000000000001</v>
      </c>
      <c r="L3950" s="48">
        <v>500000</v>
      </c>
      <c r="M3950" s="49"/>
    </row>
    <row r="3951" spans="1:13" x14ac:dyDescent="0.25">
      <c r="A3951" s="40">
        <v>15485</v>
      </c>
      <c r="B3951" s="41">
        <v>15845</v>
      </c>
      <c r="C3951" s="41">
        <v>19840</v>
      </c>
      <c r="D3951" s="41">
        <v>20832</v>
      </c>
      <c r="E3951" s="41">
        <v>4828</v>
      </c>
      <c r="F3951" s="41">
        <v>4198</v>
      </c>
      <c r="G3951" s="41">
        <v>651</v>
      </c>
      <c r="H3951" s="41">
        <v>434</v>
      </c>
      <c r="I3951" s="41">
        <v>1743</v>
      </c>
      <c r="J3951" s="41">
        <v>173</v>
      </c>
      <c r="K3951" s="41">
        <v>0.23649999999999999</v>
      </c>
      <c r="L3951" s="48">
        <v>437500</v>
      </c>
      <c r="M3951" s="49"/>
    </row>
    <row r="3952" spans="1:13" x14ac:dyDescent="0.25">
      <c r="A3952" s="40">
        <v>17272</v>
      </c>
      <c r="B3952" s="41">
        <v>22629</v>
      </c>
      <c r="C3952" s="41">
        <v>25639</v>
      </c>
      <c r="D3952" s="41">
        <v>25064</v>
      </c>
      <c r="E3952" s="41">
        <v>11045</v>
      </c>
      <c r="F3952" s="41">
        <v>3975</v>
      </c>
      <c r="G3952" s="41">
        <v>2226</v>
      </c>
      <c r="H3952" s="41">
        <v>298</v>
      </c>
      <c r="I3952" s="41">
        <v>1224</v>
      </c>
      <c r="J3952" s="41">
        <v>194</v>
      </c>
      <c r="K3952" s="41">
        <v>0.13089999999999999</v>
      </c>
      <c r="L3952" s="48">
        <v>435000</v>
      </c>
      <c r="M3952" s="49"/>
    </row>
    <row r="3953" spans="1:13" x14ac:dyDescent="0.25">
      <c r="A3953" s="40">
        <v>20983</v>
      </c>
      <c r="B3953" s="41">
        <v>24420</v>
      </c>
      <c r="C3953" s="41">
        <v>26966</v>
      </c>
      <c r="D3953" s="41">
        <v>24462</v>
      </c>
      <c r="E3953" s="41">
        <v>24776</v>
      </c>
      <c r="F3953" s="41">
        <v>6477</v>
      </c>
      <c r="G3953" s="41">
        <v>3549</v>
      </c>
      <c r="H3953" s="41">
        <v>296</v>
      </c>
      <c r="I3953" s="41">
        <v>1355</v>
      </c>
      <c r="J3953" s="41">
        <v>152</v>
      </c>
      <c r="K3953" s="41">
        <v>0.15129999999999999</v>
      </c>
      <c r="L3953" s="48">
        <v>417500</v>
      </c>
      <c r="M3953" s="49"/>
    </row>
    <row r="3954" spans="1:13" x14ac:dyDescent="0.25">
      <c r="A3954" s="40">
        <v>8790</v>
      </c>
      <c r="B3954" s="41">
        <v>11404</v>
      </c>
      <c r="C3954" s="41">
        <v>16326</v>
      </c>
      <c r="D3954" s="41">
        <v>13377</v>
      </c>
      <c r="E3954" s="41">
        <v>1572</v>
      </c>
      <c r="F3954" s="41">
        <v>2770</v>
      </c>
      <c r="G3954" s="41">
        <v>6080</v>
      </c>
      <c r="H3954" s="41">
        <v>444</v>
      </c>
      <c r="I3954" s="41">
        <v>1279</v>
      </c>
      <c r="J3954" s="41">
        <v>184</v>
      </c>
      <c r="K3954" s="41">
        <v>0.1285</v>
      </c>
      <c r="L3954" s="48">
        <v>517000</v>
      </c>
      <c r="M3954" s="49"/>
    </row>
    <row r="3955" spans="1:13" x14ac:dyDescent="0.25">
      <c r="A3955" s="40">
        <v>5529</v>
      </c>
      <c r="B3955" s="41">
        <v>9868</v>
      </c>
      <c r="C3955" s="41">
        <v>12497</v>
      </c>
      <c r="D3955" s="41">
        <v>12156</v>
      </c>
      <c r="E3955" s="41">
        <v>5595</v>
      </c>
      <c r="F3955" s="41">
        <v>1236</v>
      </c>
      <c r="G3955" s="41">
        <v>6698</v>
      </c>
      <c r="H3955" s="41">
        <v>571</v>
      </c>
      <c r="I3955" s="41">
        <v>1871</v>
      </c>
      <c r="J3955" s="41">
        <v>227</v>
      </c>
      <c r="K3955" s="41">
        <v>0.1983</v>
      </c>
      <c r="L3955" s="48">
        <v>497498</v>
      </c>
      <c r="M3955" s="49"/>
    </row>
    <row r="3956" spans="1:13" x14ac:dyDescent="0.25">
      <c r="A3956" s="40">
        <v>8986</v>
      </c>
      <c r="B3956" s="41">
        <v>13124</v>
      </c>
      <c r="C3956" s="41">
        <v>14962</v>
      </c>
      <c r="D3956" s="41">
        <v>10458</v>
      </c>
      <c r="E3956" s="41">
        <v>4761</v>
      </c>
      <c r="F3956" s="41">
        <v>2928</v>
      </c>
      <c r="G3956" s="41">
        <v>8361</v>
      </c>
      <c r="H3956" s="41">
        <v>353</v>
      </c>
      <c r="I3956" s="41">
        <v>1211</v>
      </c>
      <c r="J3956" s="41">
        <v>169</v>
      </c>
      <c r="K3956" s="41">
        <v>0.1701</v>
      </c>
      <c r="L3956" s="48">
        <v>454432</v>
      </c>
      <c r="M3956" s="49"/>
    </row>
    <row r="3957" spans="1:13" x14ac:dyDescent="0.25">
      <c r="A3957" s="40">
        <v>11482</v>
      </c>
      <c r="B3957" s="41">
        <v>15311</v>
      </c>
      <c r="C3957" s="41">
        <v>16442</v>
      </c>
      <c r="D3957" s="41">
        <v>22410</v>
      </c>
      <c r="E3957" s="41">
        <v>10521</v>
      </c>
      <c r="F3957" s="41">
        <v>4381</v>
      </c>
      <c r="G3957" s="41">
        <v>3776</v>
      </c>
      <c r="H3957" s="41">
        <v>518</v>
      </c>
      <c r="I3957" s="41">
        <v>1345</v>
      </c>
      <c r="J3957" s="41">
        <v>209</v>
      </c>
      <c r="K3957" s="41">
        <v>0.1239</v>
      </c>
      <c r="L3957" s="48">
        <v>550000</v>
      </c>
      <c r="M3957" s="49"/>
    </row>
    <row r="3958" spans="1:13" x14ac:dyDescent="0.25">
      <c r="A3958" s="40">
        <v>16606</v>
      </c>
      <c r="B3958" s="41">
        <v>21680</v>
      </c>
      <c r="C3958" s="41">
        <v>17323</v>
      </c>
      <c r="D3958" s="41">
        <v>26685</v>
      </c>
      <c r="E3958" s="41">
        <v>18756</v>
      </c>
      <c r="F3958" s="41">
        <v>5105</v>
      </c>
      <c r="G3958" s="41">
        <v>5621</v>
      </c>
      <c r="H3958" s="41">
        <v>389</v>
      </c>
      <c r="I3958" s="41">
        <v>1309</v>
      </c>
      <c r="J3958" s="41">
        <v>165</v>
      </c>
      <c r="K3958" s="41">
        <v>0.12839999999999999</v>
      </c>
      <c r="L3958" s="48">
        <v>557500</v>
      </c>
      <c r="M3958" s="49"/>
    </row>
    <row r="3959" spans="1:13" x14ac:dyDescent="0.25">
      <c r="A3959" s="40">
        <v>11849</v>
      </c>
      <c r="B3959" s="41">
        <v>12373</v>
      </c>
      <c r="C3959" s="41">
        <v>15226</v>
      </c>
      <c r="D3959" s="41">
        <v>19177</v>
      </c>
      <c r="E3959" s="41">
        <v>3582</v>
      </c>
      <c r="F3959" s="41">
        <v>3015</v>
      </c>
      <c r="G3959" s="41">
        <v>6969</v>
      </c>
      <c r="H3959" s="41">
        <v>480</v>
      </c>
      <c r="I3959" s="41">
        <v>1280</v>
      </c>
      <c r="J3959" s="41">
        <v>125</v>
      </c>
      <c r="K3959" s="41">
        <v>0.5222</v>
      </c>
      <c r="L3959" s="48">
        <v>448500</v>
      </c>
      <c r="M3959" s="49"/>
    </row>
    <row r="3960" spans="1:13" x14ac:dyDescent="0.25">
      <c r="A3960" s="40">
        <v>1360</v>
      </c>
      <c r="B3960" s="41">
        <v>3040</v>
      </c>
      <c r="C3960" s="41">
        <v>7329</v>
      </c>
      <c r="D3960" s="41">
        <v>13382</v>
      </c>
      <c r="E3960" s="41">
        <v>3261</v>
      </c>
      <c r="F3960" s="41">
        <v>1548</v>
      </c>
      <c r="G3960" s="41">
        <v>16413</v>
      </c>
      <c r="H3960" s="41">
        <v>482</v>
      </c>
      <c r="I3960" s="41">
        <v>1159</v>
      </c>
      <c r="J3960" s="41">
        <v>225</v>
      </c>
      <c r="K3960" s="41">
        <v>0.1825</v>
      </c>
      <c r="L3960" s="48">
        <v>457600</v>
      </c>
      <c r="M3960" s="49"/>
    </row>
    <row r="3961" spans="1:13" x14ac:dyDescent="0.25">
      <c r="A3961" s="40">
        <v>21085</v>
      </c>
      <c r="B3961" s="41">
        <v>19782</v>
      </c>
      <c r="C3961" s="41">
        <v>15721</v>
      </c>
      <c r="D3961" s="41">
        <v>21884</v>
      </c>
      <c r="E3961" s="41">
        <v>12856</v>
      </c>
      <c r="F3961" s="41">
        <v>8888</v>
      </c>
      <c r="G3961" s="41">
        <v>8192</v>
      </c>
      <c r="H3961" s="41">
        <v>363</v>
      </c>
      <c r="I3961" s="41">
        <v>1005</v>
      </c>
      <c r="J3961" s="41">
        <v>305</v>
      </c>
      <c r="K3961" s="41">
        <v>0.29730000000000001</v>
      </c>
      <c r="L3961" s="48">
        <v>438750</v>
      </c>
      <c r="M3961" s="49"/>
    </row>
    <row r="3962" spans="1:13" x14ac:dyDescent="0.25">
      <c r="A3962" s="40">
        <v>16820</v>
      </c>
      <c r="B3962" s="41">
        <v>20052</v>
      </c>
      <c r="C3962" s="41">
        <v>13953</v>
      </c>
      <c r="D3962" s="41">
        <v>29385</v>
      </c>
      <c r="E3962" s="41">
        <v>13591</v>
      </c>
      <c r="F3962" s="41">
        <v>8241</v>
      </c>
      <c r="G3962" s="41">
        <v>9968</v>
      </c>
      <c r="H3962" s="41">
        <v>377</v>
      </c>
      <c r="I3962" s="41">
        <v>1194</v>
      </c>
      <c r="J3962" s="41">
        <v>315</v>
      </c>
      <c r="K3962" s="41">
        <v>0.1973</v>
      </c>
      <c r="L3962" s="48">
        <v>485000</v>
      </c>
      <c r="M3962" s="49"/>
    </row>
    <row r="3963" spans="1:13" x14ac:dyDescent="0.25">
      <c r="A3963" s="40">
        <v>10270</v>
      </c>
      <c r="B3963" s="41">
        <v>11698</v>
      </c>
      <c r="C3963" s="41">
        <v>10256</v>
      </c>
      <c r="D3963" s="41">
        <v>19163</v>
      </c>
      <c r="E3963" s="41">
        <v>10034</v>
      </c>
      <c r="F3963" s="41">
        <v>6956</v>
      </c>
      <c r="G3963" s="41">
        <v>8229</v>
      </c>
      <c r="H3963" s="41">
        <v>384</v>
      </c>
      <c r="I3963" s="41">
        <v>1186</v>
      </c>
      <c r="J3963" s="41">
        <v>331</v>
      </c>
      <c r="K3963" s="41">
        <v>0.2303</v>
      </c>
      <c r="L3963" s="48">
        <v>350000</v>
      </c>
      <c r="M3963" s="49"/>
    </row>
    <row r="3964" spans="1:13" x14ac:dyDescent="0.25">
      <c r="A3964" s="40">
        <v>13408</v>
      </c>
      <c r="B3964" s="41">
        <v>15604</v>
      </c>
      <c r="C3964" s="41">
        <v>14620</v>
      </c>
      <c r="D3964" s="41">
        <v>18391</v>
      </c>
      <c r="E3964" s="41">
        <v>6005</v>
      </c>
      <c r="F3964" s="41">
        <v>1211</v>
      </c>
      <c r="G3964" s="41">
        <v>6819</v>
      </c>
      <c r="H3964" s="41">
        <v>413</v>
      </c>
      <c r="I3964" s="41">
        <v>1131</v>
      </c>
      <c r="J3964" s="41">
        <v>216</v>
      </c>
      <c r="K3964" s="41">
        <v>0.34160000000000001</v>
      </c>
      <c r="L3964" s="48">
        <v>378000</v>
      </c>
      <c r="M3964" s="49"/>
    </row>
    <row r="3965" spans="1:13" x14ac:dyDescent="0.25">
      <c r="A3965" s="40">
        <v>10538</v>
      </c>
      <c r="B3965" s="41">
        <v>15965</v>
      </c>
      <c r="C3965" s="41">
        <v>14084</v>
      </c>
      <c r="D3965" s="41">
        <v>19023</v>
      </c>
      <c r="E3965" s="41">
        <v>12229</v>
      </c>
      <c r="F3965" s="41">
        <v>1602</v>
      </c>
      <c r="G3965" s="41">
        <v>9058</v>
      </c>
      <c r="H3965" s="41">
        <v>475</v>
      </c>
      <c r="I3965" s="41">
        <v>1221</v>
      </c>
      <c r="J3965" s="41">
        <v>257</v>
      </c>
      <c r="K3965" s="41">
        <v>0.189</v>
      </c>
      <c r="L3965" s="48">
        <v>355000</v>
      </c>
      <c r="M3965" s="49"/>
    </row>
    <row r="3966" spans="1:13" x14ac:dyDescent="0.25">
      <c r="A3966" s="40">
        <v>8173</v>
      </c>
      <c r="B3966" s="41">
        <v>10736</v>
      </c>
      <c r="C3966" s="41">
        <v>11554</v>
      </c>
      <c r="D3966" s="41">
        <v>17427</v>
      </c>
      <c r="E3966" s="41">
        <v>2303</v>
      </c>
      <c r="F3966" s="41">
        <v>5197</v>
      </c>
      <c r="G3966" s="41">
        <v>10168</v>
      </c>
      <c r="H3966" s="41">
        <v>413</v>
      </c>
      <c r="I3966" s="41">
        <v>1099</v>
      </c>
      <c r="J3966" s="41">
        <v>217</v>
      </c>
      <c r="K3966" s="41">
        <v>0.47839999999999999</v>
      </c>
      <c r="L3966" s="48">
        <v>375000</v>
      </c>
      <c r="M3966" s="49"/>
    </row>
    <row r="3967" spans="1:13" x14ac:dyDescent="0.25">
      <c r="A3967" s="40">
        <v>11430</v>
      </c>
      <c r="B3967" s="41">
        <v>14323</v>
      </c>
      <c r="C3967" s="41">
        <v>24775</v>
      </c>
      <c r="D3967" s="41">
        <v>20144</v>
      </c>
      <c r="E3967" s="41">
        <v>11246</v>
      </c>
      <c r="F3967" s="41">
        <v>6827</v>
      </c>
      <c r="G3967" s="41">
        <v>7456</v>
      </c>
      <c r="H3967" s="41">
        <v>391</v>
      </c>
      <c r="I3967" s="41">
        <v>1317</v>
      </c>
      <c r="J3967" s="41">
        <v>144</v>
      </c>
      <c r="K3967" s="41">
        <v>0.12239999999999999</v>
      </c>
      <c r="L3967" s="48">
        <v>439500</v>
      </c>
      <c r="M3967" s="49"/>
    </row>
    <row r="3968" spans="1:13" x14ac:dyDescent="0.25">
      <c r="A3968" s="40">
        <v>9216</v>
      </c>
      <c r="B3968" s="41">
        <v>14223</v>
      </c>
      <c r="C3968" s="41">
        <v>12458</v>
      </c>
      <c r="D3968" s="41">
        <v>18624</v>
      </c>
      <c r="E3968" s="41">
        <v>10458</v>
      </c>
      <c r="F3968" s="41">
        <v>4385</v>
      </c>
      <c r="G3968" s="41">
        <v>3918</v>
      </c>
      <c r="H3968" s="41">
        <v>471</v>
      </c>
      <c r="I3968" s="41">
        <v>1374</v>
      </c>
      <c r="J3968" s="41">
        <v>196</v>
      </c>
      <c r="K3968" s="41">
        <v>0.1298</v>
      </c>
      <c r="L3968" s="48">
        <v>536500</v>
      </c>
      <c r="M3968" s="49"/>
    </row>
    <row r="3969" spans="1:13" x14ac:dyDescent="0.25">
      <c r="A3969" s="40">
        <v>8386</v>
      </c>
      <c r="B3969" s="41">
        <v>11512</v>
      </c>
      <c r="C3969" s="41">
        <v>15358</v>
      </c>
      <c r="D3969" s="41">
        <v>7994</v>
      </c>
      <c r="E3969" s="41">
        <v>8215</v>
      </c>
      <c r="F3969" s="41">
        <v>3749</v>
      </c>
      <c r="G3969" s="41">
        <v>5303</v>
      </c>
      <c r="H3969" s="41">
        <v>379</v>
      </c>
      <c r="I3969" s="41">
        <v>1366</v>
      </c>
      <c r="J3969" s="41">
        <v>131</v>
      </c>
      <c r="K3969" s="41">
        <v>0.14030000000000001</v>
      </c>
      <c r="L3969" s="48">
        <v>648500</v>
      </c>
      <c r="M3969" s="49"/>
    </row>
    <row r="3970" spans="1:13" x14ac:dyDescent="0.25">
      <c r="A3970" s="40">
        <v>17113</v>
      </c>
      <c r="B3970" s="41">
        <v>24340</v>
      </c>
      <c r="C3970" s="41">
        <v>21180</v>
      </c>
      <c r="D3970" s="41">
        <v>28537</v>
      </c>
      <c r="E3970" s="41">
        <v>22153</v>
      </c>
      <c r="F3970" s="41">
        <v>4079</v>
      </c>
      <c r="G3970" s="41">
        <v>5977</v>
      </c>
      <c r="H3970" s="41">
        <v>543</v>
      </c>
      <c r="I3970" s="41">
        <v>2029</v>
      </c>
      <c r="J3970" s="41">
        <v>257</v>
      </c>
      <c r="K3970" s="41">
        <v>0.21690000000000001</v>
      </c>
      <c r="L3970" s="48">
        <v>444500</v>
      </c>
      <c r="M3970" s="49"/>
    </row>
    <row r="3971" spans="1:13" x14ac:dyDescent="0.25">
      <c r="A3971" s="40">
        <v>12714</v>
      </c>
      <c r="B3971" s="41">
        <v>15760</v>
      </c>
      <c r="C3971" s="41">
        <v>20111</v>
      </c>
      <c r="D3971" s="41">
        <v>14603</v>
      </c>
      <c r="E3971" s="41">
        <v>11023</v>
      </c>
      <c r="F3971" s="41">
        <v>1945</v>
      </c>
      <c r="G3971" s="41">
        <v>6316</v>
      </c>
      <c r="H3971" s="41">
        <v>436</v>
      </c>
      <c r="I3971" s="41">
        <v>1441</v>
      </c>
      <c r="J3971" s="41">
        <v>157</v>
      </c>
      <c r="K3971" s="41">
        <v>0.13450000000000001</v>
      </c>
      <c r="L3971" s="48">
        <v>375000</v>
      </c>
      <c r="M3971" s="49"/>
    </row>
    <row r="3972" spans="1:13" x14ac:dyDescent="0.25">
      <c r="A3972" s="40">
        <v>15357</v>
      </c>
      <c r="B3972" s="41">
        <v>23414</v>
      </c>
      <c r="C3972" s="41">
        <v>19593</v>
      </c>
      <c r="D3972" s="41">
        <v>26138</v>
      </c>
      <c r="E3972" s="41">
        <v>15041</v>
      </c>
      <c r="F3972" s="41">
        <v>6997</v>
      </c>
      <c r="G3972" s="41">
        <v>11071</v>
      </c>
      <c r="H3972" s="41">
        <v>472</v>
      </c>
      <c r="I3972" s="41">
        <v>1477</v>
      </c>
      <c r="J3972" s="41">
        <v>117</v>
      </c>
      <c r="K3972" s="41">
        <v>0.14360000000000001</v>
      </c>
      <c r="L3972" s="48">
        <v>433000</v>
      </c>
      <c r="M3972" s="49"/>
    </row>
    <row r="3973" spans="1:13" x14ac:dyDescent="0.25">
      <c r="A3973" s="40">
        <v>3173</v>
      </c>
      <c r="B3973" s="41">
        <v>6381</v>
      </c>
      <c r="C3973" s="41">
        <v>10520</v>
      </c>
      <c r="D3973" s="41">
        <v>13591</v>
      </c>
      <c r="E3973" s="41">
        <v>5864</v>
      </c>
      <c r="F3973" s="41">
        <v>1526</v>
      </c>
      <c r="G3973" s="41">
        <v>12435</v>
      </c>
      <c r="H3973" s="41">
        <v>481</v>
      </c>
      <c r="I3973" s="41">
        <v>995</v>
      </c>
      <c r="J3973" s="41">
        <v>110</v>
      </c>
      <c r="K3973" s="41">
        <v>0.1143</v>
      </c>
      <c r="L3973" s="48">
        <v>460750</v>
      </c>
      <c r="M3973" s="49"/>
    </row>
    <row r="3974" spans="1:13" x14ac:dyDescent="0.25">
      <c r="A3974" s="40">
        <v>14524</v>
      </c>
      <c r="B3974" s="41">
        <v>16197</v>
      </c>
      <c r="C3974" s="41">
        <v>24237</v>
      </c>
      <c r="D3974" s="41">
        <v>17088</v>
      </c>
      <c r="E3974" s="41">
        <v>20098</v>
      </c>
      <c r="F3974" s="41">
        <v>9044</v>
      </c>
      <c r="G3974" s="41">
        <v>5364</v>
      </c>
      <c r="H3974" s="41">
        <v>382</v>
      </c>
      <c r="I3974" s="41">
        <v>1002</v>
      </c>
      <c r="J3974" s="41">
        <v>166</v>
      </c>
      <c r="K3974" s="41">
        <v>0.115</v>
      </c>
      <c r="L3974" s="48">
        <v>647500</v>
      </c>
      <c r="M3974" s="49"/>
    </row>
    <row r="3975" spans="1:13" x14ac:dyDescent="0.25">
      <c r="A3975" s="40">
        <v>16109</v>
      </c>
      <c r="B3975" s="41">
        <v>23409</v>
      </c>
      <c r="C3975" s="41">
        <v>25838</v>
      </c>
      <c r="D3975" s="41">
        <v>20347</v>
      </c>
      <c r="E3975" s="41">
        <v>16956</v>
      </c>
      <c r="F3975" s="41">
        <v>10485</v>
      </c>
      <c r="G3975" s="41">
        <v>6087</v>
      </c>
      <c r="H3975" s="41">
        <v>366</v>
      </c>
      <c r="I3975" s="41">
        <v>1104</v>
      </c>
      <c r="J3975" s="41">
        <v>164</v>
      </c>
      <c r="K3975" s="41">
        <v>0.1477</v>
      </c>
      <c r="L3975" s="48">
        <v>638025</v>
      </c>
      <c r="M3975" s="49"/>
    </row>
    <row r="3976" spans="1:13" x14ac:dyDescent="0.25">
      <c r="A3976" s="40">
        <v>6853</v>
      </c>
      <c r="B3976" s="41">
        <v>11210</v>
      </c>
      <c r="C3976" s="41">
        <v>17465</v>
      </c>
      <c r="D3976" s="41">
        <v>14583</v>
      </c>
      <c r="E3976" s="41">
        <v>18096</v>
      </c>
      <c r="F3976" s="41">
        <v>1476</v>
      </c>
      <c r="G3976" s="41">
        <v>3517</v>
      </c>
      <c r="H3976" s="41">
        <v>625</v>
      </c>
      <c r="I3976" s="41">
        <v>1582</v>
      </c>
      <c r="J3976" s="41">
        <v>190</v>
      </c>
      <c r="K3976" s="41">
        <v>0.19700000000000001</v>
      </c>
      <c r="L3976" s="48">
        <v>327500</v>
      </c>
      <c r="M3976" s="49"/>
    </row>
    <row r="3977" spans="1:13" x14ac:dyDescent="0.25">
      <c r="A3977" s="40">
        <v>18667</v>
      </c>
      <c r="B3977" s="41">
        <v>22110</v>
      </c>
      <c r="C3977" s="41">
        <v>22659</v>
      </c>
      <c r="D3977" s="41">
        <v>24560</v>
      </c>
      <c r="E3977" s="41">
        <v>10169</v>
      </c>
      <c r="F3977" s="41">
        <v>2838</v>
      </c>
      <c r="G3977" s="41">
        <v>5934</v>
      </c>
      <c r="H3977" s="41">
        <v>357</v>
      </c>
      <c r="I3977" s="41">
        <v>1125</v>
      </c>
      <c r="J3977" s="41">
        <v>216</v>
      </c>
      <c r="K3977" s="41">
        <v>0.78059999999999996</v>
      </c>
      <c r="L3977" s="48">
        <v>575000</v>
      </c>
      <c r="M3977" s="49"/>
    </row>
    <row r="3978" spans="1:13" x14ac:dyDescent="0.25">
      <c r="A3978" s="40">
        <v>3438</v>
      </c>
      <c r="B3978" s="41">
        <v>4087</v>
      </c>
      <c r="C3978" s="41">
        <v>11592</v>
      </c>
      <c r="D3978" s="41">
        <v>13897</v>
      </c>
      <c r="E3978" s="41">
        <v>11009</v>
      </c>
      <c r="F3978" s="41">
        <v>418</v>
      </c>
      <c r="G3978" s="41">
        <v>12034</v>
      </c>
      <c r="H3978" s="41">
        <v>458</v>
      </c>
      <c r="I3978" s="41">
        <v>1161</v>
      </c>
      <c r="J3978" s="41">
        <v>156</v>
      </c>
      <c r="K3978" s="41">
        <v>0.21</v>
      </c>
      <c r="L3978" s="48">
        <v>545000</v>
      </c>
      <c r="M3978" s="49"/>
    </row>
    <row r="3979" spans="1:13" x14ac:dyDescent="0.25">
      <c r="A3979" s="40">
        <v>8584</v>
      </c>
      <c r="B3979" s="41">
        <v>8997</v>
      </c>
      <c r="C3979" s="41">
        <v>10321</v>
      </c>
      <c r="D3979" s="41">
        <v>14449</v>
      </c>
      <c r="E3979" s="41">
        <v>3314</v>
      </c>
      <c r="F3979" s="41">
        <v>2388</v>
      </c>
      <c r="G3979" s="41">
        <v>2761</v>
      </c>
      <c r="H3979" s="41">
        <v>328</v>
      </c>
      <c r="I3979" s="41">
        <v>998</v>
      </c>
      <c r="J3979" s="41">
        <v>151</v>
      </c>
      <c r="K3979" s="41">
        <v>0.14449999999999999</v>
      </c>
      <c r="L3979" s="48">
        <v>487500</v>
      </c>
      <c r="M3979" s="49"/>
    </row>
    <row r="3980" spans="1:13" x14ac:dyDescent="0.25">
      <c r="A3980" s="40">
        <v>6187</v>
      </c>
      <c r="B3980" s="41">
        <v>10888</v>
      </c>
      <c r="C3980" s="41">
        <v>17021</v>
      </c>
      <c r="D3980" s="41">
        <v>13469</v>
      </c>
      <c r="E3980" s="41">
        <v>7742</v>
      </c>
      <c r="F3980" s="41">
        <v>2152</v>
      </c>
      <c r="G3980" s="41">
        <v>1947</v>
      </c>
      <c r="H3980" s="41">
        <v>488</v>
      </c>
      <c r="I3980" s="41">
        <v>1201</v>
      </c>
      <c r="J3980" s="41">
        <v>176</v>
      </c>
      <c r="K3980" s="41">
        <v>0.13519999999999999</v>
      </c>
      <c r="L3980" s="48">
        <v>470000</v>
      </c>
      <c r="M3980" s="49"/>
    </row>
    <row r="3981" spans="1:13" x14ac:dyDescent="0.25">
      <c r="A3981" s="40">
        <v>25966</v>
      </c>
      <c r="B3981" s="41">
        <v>30238</v>
      </c>
      <c r="C3981" s="41">
        <v>28123</v>
      </c>
      <c r="D3981" s="41">
        <v>24225</v>
      </c>
      <c r="E3981" s="41">
        <v>6581</v>
      </c>
      <c r="F3981" s="41">
        <v>17802</v>
      </c>
      <c r="G3981" s="41">
        <v>11278</v>
      </c>
      <c r="H3981" s="41">
        <v>278</v>
      </c>
      <c r="I3981" s="41">
        <v>1415</v>
      </c>
      <c r="J3981" s="41">
        <v>159</v>
      </c>
      <c r="K3981" s="41">
        <v>0.13100000000000001</v>
      </c>
      <c r="L3981" s="48">
        <v>912500</v>
      </c>
      <c r="M3981" s="49"/>
    </row>
    <row r="3982" spans="1:13" x14ac:dyDescent="0.25">
      <c r="A3982" s="40">
        <v>19712</v>
      </c>
      <c r="B3982" s="41">
        <v>24163</v>
      </c>
      <c r="C3982" s="41">
        <v>32655</v>
      </c>
      <c r="D3982" s="41">
        <v>17465</v>
      </c>
      <c r="E3982" s="41">
        <v>14189</v>
      </c>
      <c r="F3982" s="41">
        <v>15118</v>
      </c>
      <c r="G3982" s="41">
        <v>10501</v>
      </c>
      <c r="H3982" s="41">
        <v>284</v>
      </c>
      <c r="I3982" s="41">
        <v>1362</v>
      </c>
      <c r="J3982" s="41">
        <v>169</v>
      </c>
      <c r="K3982" s="41">
        <v>0.10879999999999999</v>
      </c>
      <c r="L3982" s="48">
        <v>617500</v>
      </c>
      <c r="M3982" s="49"/>
    </row>
    <row r="3983" spans="1:13" x14ac:dyDescent="0.25">
      <c r="A3983" s="40">
        <v>15734</v>
      </c>
      <c r="B3983" s="41">
        <v>21772</v>
      </c>
      <c r="C3983" s="41">
        <v>22958</v>
      </c>
      <c r="D3983" s="41">
        <v>17721</v>
      </c>
      <c r="E3983" s="41">
        <v>7773</v>
      </c>
      <c r="F3983" s="41">
        <v>9815</v>
      </c>
      <c r="G3983" s="41">
        <v>7020</v>
      </c>
      <c r="H3983" s="41">
        <v>257</v>
      </c>
      <c r="I3983" s="41">
        <v>1600</v>
      </c>
      <c r="J3983" s="41">
        <v>90</v>
      </c>
      <c r="K3983" s="41">
        <v>0.14779999999999999</v>
      </c>
      <c r="L3983" s="48">
        <v>465000</v>
      </c>
      <c r="M3983" s="49"/>
    </row>
    <row r="3984" spans="1:13" x14ac:dyDescent="0.25">
      <c r="A3984" s="40">
        <v>15982</v>
      </c>
      <c r="B3984" s="41">
        <v>22538</v>
      </c>
      <c r="C3984" s="41">
        <v>32126</v>
      </c>
      <c r="D3984" s="41">
        <v>18324</v>
      </c>
      <c r="E3984" s="41">
        <v>8122</v>
      </c>
      <c r="F3984" s="41">
        <v>13772</v>
      </c>
      <c r="G3984" s="41">
        <v>5135</v>
      </c>
      <c r="H3984" s="41">
        <v>245</v>
      </c>
      <c r="I3984" s="41">
        <v>1108</v>
      </c>
      <c r="J3984" s="41">
        <v>134</v>
      </c>
      <c r="K3984" s="41">
        <v>0.10489999999999999</v>
      </c>
      <c r="L3984" s="48">
        <v>641500</v>
      </c>
      <c r="M3984" s="49"/>
    </row>
    <row r="3985" spans="1:13" x14ac:dyDescent="0.25">
      <c r="A3985" s="40">
        <v>18574</v>
      </c>
      <c r="B3985" s="41">
        <v>22719</v>
      </c>
      <c r="C3985" s="41">
        <v>27949</v>
      </c>
      <c r="D3985" s="41">
        <v>20400</v>
      </c>
      <c r="E3985" s="41">
        <v>13544</v>
      </c>
      <c r="F3985" s="41">
        <v>9753</v>
      </c>
      <c r="G3985" s="41">
        <v>10014</v>
      </c>
      <c r="H3985" s="41">
        <v>203</v>
      </c>
      <c r="I3985" s="41">
        <v>1634</v>
      </c>
      <c r="J3985" s="41">
        <v>141</v>
      </c>
      <c r="K3985" s="41">
        <v>0.1923</v>
      </c>
      <c r="L3985" s="48">
        <v>545000</v>
      </c>
      <c r="M3985" s="49"/>
    </row>
    <row r="3986" spans="1:13" ht="15.75" thickBot="1" x14ac:dyDescent="0.3">
      <c r="A3986" s="42">
        <v>31331</v>
      </c>
      <c r="B3986" s="43">
        <v>32767</v>
      </c>
      <c r="C3986" s="43">
        <v>32670</v>
      </c>
      <c r="D3986" s="43">
        <v>30607</v>
      </c>
      <c r="E3986" s="43">
        <v>17046</v>
      </c>
      <c r="F3986" s="43">
        <v>25785</v>
      </c>
      <c r="G3986" s="43">
        <v>8900</v>
      </c>
      <c r="H3986" s="43">
        <v>370</v>
      </c>
      <c r="I3986" s="43">
        <v>1115</v>
      </c>
      <c r="J3986" s="43">
        <v>207</v>
      </c>
      <c r="K3986" s="43">
        <v>0.2054</v>
      </c>
      <c r="L3986" s="50">
        <v>1485000</v>
      </c>
      <c r="M3986" s="51"/>
    </row>
    <row r="3987" spans="1:13" hidden="1" x14ac:dyDescent="0.25">
      <c r="A3987" s="40">
        <v>31752</v>
      </c>
      <c r="B3987" s="41">
        <v>32397</v>
      </c>
      <c r="C3987" s="41">
        <v>32840</v>
      </c>
      <c r="D3987" s="41">
        <v>29716</v>
      </c>
      <c r="E3987" s="41">
        <v>25257</v>
      </c>
      <c r="F3987" s="41">
        <v>28036</v>
      </c>
      <c r="G3987" s="41">
        <v>8044</v>
      </c>
      <c r="H3987" s="41">
        <v>472</v>
      </c>
      <c r="I3987" s="41">
        <v>1083</v>
      </c>
      <c r="J3987" s="41">
        <v>132</v>
      </c>
      <c r="K3987" s="41">
        <v>9.4399999999999998E-2</v>
      </c>
      <c r="L3987" s="48">
        <v>1750000</v>
      </c>
      <c r="M3987" s="49" t="s">
        <v>9065</v>
      </c>
    </row>
    <row r="3988" spans="1:13" ht="15.75" thickTop="1" x14ac:dyDescent="0.25">
      <c r="A3988" s="38">
        <v>27392</v>
      </c>
      <c r="B3988" s="39">
        <v>26645</v>
      </c>
      <c r="C3988" s="39">
        <v>26778</v>
      </c>
      <c r="D3988" s="39">
        <v>28226</v>
      </c>
      <c r="E3988" s="39">
        <v>15039</v>
      </c>
      <c r="F3988" s="39">
        <v>10219</v>
      </c>
      <c r="G3988" s="39">
        <v>7455</v>
      </c>
      <c r="H3988" s="39">
        <v>357</v>
      </c>
      <c r="I3988" s="39">
        <v>1145</v>
      </c>
      <c r="J3988" s="39">
        <v>169</v>
      </c>
      <c r="K3988" s="39">
        <v>0.14430000000000001</v>
      </c>
      <c r="L3988" s="46">
        <v>1329000</v>
      </c>
      <c r="M3988" s="47"/>
    </row>
    <row r="3989" spans="1:13" x14ac:dyDescent="0.25">
      <c r="A3989" s="40">
        <v>27461</v>
      </c>
      <c r="B3989" s="41">
        <v>31887</v>
      </c>
      <c r="C3989" s="41">
        <v>30904</v>
      </c>
      <c r="D3989" s="41">
        <v>25893</v>
      </c>
      <c r="E3989" s="41">
        <v>15988</v>
      </c>
      <c r="F3989" s="41">
        <v>21923</v>
      </c>
      <c r="G3989" s="41">
        <v>8155</v>
      </c>
      <c r="H3989" s="41">
        <v>261</v>
      </c>
      <c r="I3989" s="41">
        <v>1426</v>
      </c>
      <c r="J3989" s="41">
        <v>132</v>
      </c>
      <c r="K3989" s="41">
        <v>7.8899999999999998E-2</v>
      </c>
      <c r="L3989" s="48">
        <v>670000</v>
      </c>
      <c r="M3989" s="49"/>
    </row>
    <row r="3990" spans="1:13" x14ac:dyDescent="0.25">
      <c r="A3990" s="40">
        <v>17594</v>
      </c>
      <c r="B3990" s="41">
        <v>21179</v>
      </c>
      <c r="C3990" s="41">
        <v>31137</v>
      </c>
      <c r="D3990" s="41">
        <v>17340</v>
      </c>
      <c r="E3990" s="41">
        <v>11613</v>
      </c>
      <c r="F3990" s="41">
        <v>12156</v>
      </c>
      <c r="G3990" s="41">
        <v>6414</v>
      </c>
      <c r="H3990" s="41">
        <v>200</v>
      </c>
      <c r="I3990" s="41">
        <v>1253</v>
      </c>
      <c r="J3990" s="41">
        <v>104</v>
      </c>
      <c r="K3990" s="41">
        <v>0.1027</v>
      </c>
      <c r="L3990" s="48">
        <v>662000</v>
      </c>
      <c r="M3990" s="49"/>
    </row>
    <row r="3991" spans="1:13" x14ac:dyDescent="0.25">
      <c r="A3991" s="40">
        <v>17938</v>
      </c>
      <c r="B3991" s="41">
        <v>20215</v>
      </c>
      <c r="C3991" s="41">
        <v>26328</v>
      </c>
      <c r="D3991" s="41">
        <v>20657</v>
      </c>
      <c r="E3991" s="41">
        <v>10672</v>
      </c>
      <c r="F3991" s="41">
        <v>11036</v>
      </c>
      <c r="G3991" s="41">
        <v>8319</v>
      </c>
      <c r="H3991" s="41">
        <v>274</v>
      </c>
      <c r="I3991" s="41">
        <v>1158</v>
      </c>
      <c r="J3991" s="41">
        <v>183</v>
      </c>
      <c r="K3991" s="41">
        <v>0.11849999999999999</v>
      </c>
      <c r="L3991" s="48">
        <v>675000</v>
      </c>
      <c r="M3991" s="49"/>
    </row>
    <row r="3992" spans="1:13" x14ac:dyDescent="0.25">
      <c r="A3992" s="40">
        <v>18494</v>
      </c>
      <c r="B3992" s="41">
        <v>30253</v>
      </c>
      <c r="C3992" s="41">
        <v>29050</v>
      </c>
      <c r="D3992" s="41">
        <v>25225</v>
      </c>
      <c r="E3992" s="41">
        <v>13337</v>
      </c>
      <c r="F3992" s="41">
        <v>6209</v>
      </c>
      <c r="G3992" s="41">
        <v>4318</v>
      </c>
      <c r="H3992" s="41">
        <v>314</v>
      </c>
      <c r="I3992" s="41">
        <v>1602</v>
      </c>
      <c r="J3992" s="41">
        <v>117</v>
      </c>
      <c r="K3992" s="41">
        <v>0.45419999999999999</v>
      </c>
      <c r="L3992" s="48">
        <v>400000</v>
      </c>
      <c r="M3992" s="49"/>
    </row>
    <row r="3993" spans="1:13" x14ac:dyDescent="0.25">
      <c r="A3993" s="40">
        <v>16191</v>
      </c>
      <c r="B3993" s="41">
        <v>23706</v>
      </c>
      <c r="C3993" s="41">
        <v>27376</v>
      </c>
      <c r="D3993" s="41">
        <v>20379</v>
      </c>
      <c r="E3993" s="41">
        <v>6927</v>
      </c>
      <c r="F3993" s="41">
        <v>2380</v>
      </c>
      <c r="G3993" s="41">
        <v>9678</v>
      </c>
      <c r="H3993" s="41">
        <v>182</v>
      </c>
      <c r="I3993" s="41">
        <v>1114</v>
      </c>
      <c r="J3993" s="41">
        <v>125</v>
      </c>
      <c r="K3993" s="41">
        <v>0.31090000000000001</v>
      </c>
      <c r="L3993" s="48">
        <v>610000</v>
      </c>
      <c r="M3993" s="49"/>
    </row>
    <row r="3994" spans="1:13" x14ac:dyDescent="0.25">
      <c r="A3994" s="40">
        <v>14618</v>
      </c>
      <c r="B3994" s="41">
        <v>23987</v>
      </c>
      <c r="C3994" s="41">
        <v>27786</v>
      </c>
      <c r="D3994" s="41">
        <v>18599</v>
      </c>
      <c r="E3994" s="41">
        <v>15806</v>
      </c>
      <c r="F3994" s="41">
        <v>10307</v>
      </c>
      <c r="G3994" s="41">
        <v>4185</v>
      </c>
      <c r="H3994" s="41">
        <v>246</v>
      </c>
      <c r="I3994" s="41">
        <v>1163</v>
      </c>
      <c r="J3994" s="41">
        <v>188</v>
      </c>
      <c r="K3994" s="41">
        <v>0.15329999999999999</v>
      </c>
      <c r="L3994" s="48">
        <v>667500</v>
      </c>
      <c r="M3994" s="49"/>
    </row>
    <row r="3995" spans="1:13" x14ac:dyDescent="0.25">
      <c r="A3995" s="40">
        <v>16789</v>
      </c>
      <c r="B3995" s="41">
        <v>22953</v>
      </c>
      <c r="C3995" s="41">
        <v>31115</v>
      </c>
      <c r="D3995" s="41">
        <v>15445</v>
      </c>
      <c r="E3995" s="41">
        <v>9079</v>
      </c>
      <c r="F3995" s="41">
        <v>3372</v>
      </c>
      <c r="G3995" s="41">
        <v>9314</v>
      </c>
      <c r="H3995" s="41">
        <v>184</v>
      </c>
      <c r="I3995" s="41">
        <v>998</v>
      </c>
      <c r="J3995" s="41">
        <v>134</v>
      </c>
      <c r="K3995" s="41">
        <v>0.26960000000000001</v>
      </c>
      <c r="L3995" s="48">
        <v>487500</v>
      </c>
      <c r="M3995" s="49"/>
    </row>
    <row r="3996" spans="1:13" x14ac:dyDescent="0.25">
      <c r="A3996" s="40">
        <v>13759</v>
      </c>
      <c r="B3996" s="41">
        <v>11651</v>
      </c>
      <c r="C3996" s="41">
        <v>30728</v>
      </c>
      <c r="D3996" s="41">
        <v>15899</v>
      </c>
      <c r="E3996" s="41">
        <v>12835</v>
      </c>
      <c r="F3996" s="41">
        <v>3608</v>
      </c>
      <c r="G3996" s="41">
        <v>8442</v>
      </c>
      <c r="H3996" s="41">
        <v>211</v>
      </c>
      <c r="I3996" s="41">
        <v>1138</v>
      </c>
      <c r="J3996" s="41">
        <v>131</v>
      </c>
      <c r="K3996" s="41">
        <v>0.1056</v>
      </c>
      <c r="L3996" s="48">
        <v>685000</v>
      </c>
      <c r="M3996" s="49"/>
    </row>
    <row r="3997" spans="1:13" x14ac:dyDescent="0.25">
      <c r="A3997" s="40">
        <v>21207</v>
      </c>
      <c r="B3997" s="41">
        <v>20030</v>
      </c>
      <c r="C3997" s="41">
        <v>32213</v>
      </c>
      <c r="D3997" s="41">
        <v>23179</v>
      </c>
      <c r="E3997" s="41">
        <v>16575</v>
      </c>
      <c r="F3997" s="41">
        <v>9555</v>
      </c>
      <c r="G3997" s="41">
        <v>3268</v>
      </c>
      <c r="H3997" s="41">
        <v>299</v>
      </c>
      <c r="I3997" s="41">
        <v>1003</v>
      </c>
      <c r="J3997" s="41">
        <v>107</v>
      </c>
      <c r="K3997" s="41">
        <v>0.1075</v>
      </c>
      <c r="L3997" s="48">
        <v>694275</v>
      </c>
      <c r="M3997" s="49"/>
    </row>
    <row r="3998" spans="1:13" x14ac:dyDescent="0.25">
      <c r="A3998" s="40">
        <v>13307</v>
      </c>
      <c r="B3998" s="41">
        <v>14104</v>
      </c>
      <c r="C3998" s="41">
        <v>23619</v>
      </c>
      <c r="D3998" s="41">
        <v>11150</v>
      </c>
      <c r="E3998" s="41">
        <v>10350</v>
      </c>
      <c r="F3998" s="41">
        <v>9149</v>
      </c>
      <c r="G3998" s="41">
        <v>136</v>
      </c>
      <c r="H3998" s="41">
        <v>336</v>
      </c>
      <c r="I3998" s="41">
        <v>945</v>
      </c>
      <c r="J3998" s="41">
        <v>117</v>
      </c>
      <c r="K3998" s="41">
        <v>0.1812</v>
      </c>
      <c r="L3998" s="48">
        <v>875000</v>
      </c>
      <c r="M3998" s="49"/>
    </row>
    <row r="3999" spans="1:13" x14ac:dyDescent="0.25">
      <c r="A3999" s="40">
        <v>29773</v>
      </c>
      <c r="B3999" s="41">
        <v>31990</v>
      </c>
      <c r="C3999" s="41">
        <v>32078</v>
      </c>
      <c r="D3999" s="41">
        <v>27498</v>
      </c>
      <c r="E3999" s="41">
        <v>17207</v>
      </c>
      <c r="F3999" s="41">
        <v>23841</v>
      </c>
      <c r="G3999" s="41">
        <v>4799</v>
      </c>
      <c r="H3999" s="41">
        <v>384</v>
      </c>
      <c r="I3999" s="41">
        <v>1039</v>
      </c>
      <c r="J3999" s="41">
        <v>144</v>
      </c>
      <c r="K3999" s="41">
        <v>0.12690000000000001</v>
      </c>
      <c r="L3999" s="48">
        <v>700000</v>
      </c>
      <c r="M3999" s="49"/>
    </row>
    <row r="4000" spans="1:13" x14ac:dyDescent="0.25">
      <c r="A4000" s="40">
        <v>22228</v>
      </c>
      <c r="B4000" s="41">
        <v>28925</v>
      </c>
      <c r="C4000" s="41">
        <v>21194</v>
      </c>
      <c r="D4000" s="41">
        <v>23889</v>
      </c>
      <c r="E4000" s="41">
        <v>29401</v>
      </c>
      <c r="F4000" s="41">
        <v>839</v>
      </c>
      <c r="G4000" s="41">
        <v>12419</v>
      </c>
      <c r="H4000" s="41">
        <v>426</v>
      </c>
      <c r="I4000" s="41">
        <v>2420</v>
      </c>
      <c r="J4000" s="41">
        <v>134</v>
      </c>
      <c r="K4000" s="41">
        <v>0.17219999999999999</v>
      </c>
      <c r="L4000" s="48">
        <v>353000</v>
      </c>
      <c r="M4000" s="49"/>
    </row>
    <row r="4001" spans="1:13" x14ac:dyDescent="0.25">
      <c r="A4001" s="40">
        <v>16081</v>
      </c>
      <c r="B4001" s="41">
        <v>17762</v>
      </c>
      <c r="C4001" s="41">
        <v>29284</v>
      </c>
      <c r="D4001" s="41">
        <v>18302</v>
      </c>
      <c r="E4001" s="41">
        <v>19586</v>
      </c>
      <c r="F4001" s="41">
        <v>9241</v>
      </c>
      <c r="G4001" s="41">
        <v>8095</v>
      </c>
      <c r="H4001" s="41">
        <v>314</v>
      </c>
      <c r="I4001" s="41">
        <v>1243</v>
      </c>
      <c r="J4001" s="41">
        <v>115</v>
      </c>
      <c r="K4001" s="41">
        <v>0.27639999999999998</v>
      </c>
      <c r="L4001" s="48">
        <v>700000</v>
      </c>
      <c r="M4001" s="49"/>
    </row>
    <row r="4002" spans="1:13" x14ac:dyDescent="0.25">
      <c r="A4002" s="40">
        <v>15560</v>
      </c>
      <c r="B4002" s="41">
        <v>21192</v>
      </c>
      <c r="C4002" s="41">
        <v>29254</v>
      </c>
      <c r="D4002" s="41">
        <v>19049</v>
      </c>
      <c r="E4002" s="41">
        <v>15161</v>
      </c>
      <c r="F4002" s="41">
        <v>15214</v>
      </c>
      <c r="G4002" s="41">
        <v>10781</v>
      </c>
      <c r="H4002" s="41">
        <v>375</v>
      </c>
      <c r="I4002" s="41">
        <v>1425</v>
      </c>
      <c r="J4002" s="41">
        <v>181</v>
      </c>
      <c r="K4002" s="41">
        <v>0.13950000000000001</v>
      </c>
      <c r="L4002" s="48">
        <v>547500</v>
      </c>
      <c r="M4002" s="49"/>
    </row>
    <row r="4003" spans="1:13" x14ac:dyDescent="0.25">
      <c r="A4003" s="40">
        <v>11783</v>
      </c>
      <c r="B4003" s="41">
        <v>13466</v>
      </c>
      <c r="C4003" s="41">
        <v>27684</v>
      </c>
      <c r="D4003" s="41">
        <v>15606</v>
      </c>
      <c r="E4003" s="41">
        <v>13052</v>
      </c>
      <c r="F4003" s="41">
        <v>10368</v>
      </c>
      <c r="G4003" s="41">
        <v>11104</v>
      </c>
      <c r="H4003" s="41">
        <v>299</v>
      </c>
      <c r="I4003" s="41">
        <v>1239</v>
      </c>
      <c r="J4003" s="41">
        <v>168</v>
      </c>
      <c r="K4003" s="41">
        <v>0.12089999999999999</v>
      </c>
      <c r="L4003" s="48">
        <v>475000</v>
      </c>
      <c r="M4003" s="49"/>
    </row>
    <row r="4004" spans="1:13" x14ac:dyDescent="0.25">
      <c r="A4004" s="40">
        <v>5393</v>
      </c>
      <c r="B4004" s="41">
        <v>12126</v>
      </c>
      <c r="C4004" s="41">
        <v>22116</v>
      </c>
      <c r="D4004" s="41">
        <v>18296</v>
      </c>
      <c r="E4004" s="41">
        <v>13811</v>
      </c>
      <c r="F4004" s="41">
        <v>8054</v>
      </c>
      <c r="G4004" s="41">
        <v>14602</v>
      </c>
      <c r="H4004" s="41">
        <v>250</v>
      </c>
      <c r="I4004" s="41">
        <v>1093</v>
      </c>
      <c r="J4004" s="41">
        <v>137</v>
      </c>
      <c r="K4004" s="41">
        <v>0.1178</v>
      </c>
      <c r="L4004" s="48">
        <v>550000</v>
      </c>
      <c r="M4004" s="49"/>
    </row>
    <row r="4005" spans="1:13" x14ac:dyDescent="0.25">
      <c r="A4005" s="40">
        <v>21678</v>
      </c>
      <c r="B4005" s="41">
        <v>24967</v>
      </c>
      <c r="C4005" s="41">
        <v>27143</v>
      </c>
      <c r="D4005" s="41">
        <v>18064</v>
      </c>
      <c r="E4005" s="41">
        <v>16487</v>
      </c>
      <c r="F4005" s="41">
        <v>12208</v>
      </c>
      <c r="G4005" s="41">
        <v>9664</v>
      </c>
      <c r="H4005" s="41">
        <v>244</v>
      </c>
      <c r="I4005" s="41">
        <v>1596</v>
      </c>
      <c r="J4005" s="41">
        <v>124</v>
      </c>
      <c r="K4005" s="41">
        <v>0.17680000000000001</v>
      </c>
      <c r="L4005" s="48">
        <v>470000</v>
      </c>
      <c r="M4005" s="49"/>
    </row>
    <row r="4006" spans="1:13" x14ac:dyDescent="0.25">
      <c r="A4006" s="40">
        <v>13820</v>
      </c>
      <c r="B4006" s="41">
        <v>14756</v>
      </c>
      <c r="C4006" s="41">
        <v>24230</v>
      </c>
      <c r="D4006" s="41">
        <v>17893</v>
      </c>
      <c r="E4006" s="41">
        <v>25495</v>
      </c>
      <c r="F4006" s="41">
        <v>15964</v>
      </c>
      <c r="G4006" s="41">
        <v>7141</v>
      </c>
      <c r="H4006" s="41">
        <v>376</v>
      </c>
      <c r="I4006" s="41">
        <v>922</v>
      </c>
      <c r="J4006" s="41">
        <v>136</v>
      </c>
      <c r="K4006" s="41">
        <v>0.16700000000000001</v>
      </c>
      <c r="L4006" s="48">
        <v>710000</v>
      </c>
      <c r="M4006" s="49"/>
    </row>
    <row r="4007" spans="1:13" x14ac:dyDescent="0.25">
      <c r="A4007" s="40">
        <v>22774</v>
      </c>
      <c r="B4007" s="41">
        <v>27942</v>
      </c>
      <c r="C4007" s="41">
        <v>30961</v>
      </c>
      <c r="D4007" s="41">
        <v>21646</v>
      </c>
      <c r="E4007" s="41">
        <v>19791</v>
      </c>
      <c r="F4007" s="41">
        <v>21398</v>
      </c>
      <c r="G4007" s="41">
        <v>9466</v>
      </c>
      <c r="H4007" s="41">
        <v>322</v>
      </c>
      <c r="I4007" s="41">
        <v>1193</v>
      </c>
      <c r="J4007" s="41">
        <v>106</v>
      </c>
      <c r="K4007" s="41">
        <v>0.11310000000000001</v>
      </c>
      <c r="L4007" s="48">
        <v>595000</v>
      </c>
      <c r="M4007" s="49"/>
    </row>
    <row r="4008" spans="1:13" x14ac:dyDescent="0.25">
      <c r="A4008" s="40">
        <v>17347</v>
      </c>
      <c r="B4008" s="41">
        <v>25913</v>
      </c>
      <c r="C4008" s="41">
        <v>23335</v>
      </c>
      <c r="D4008" s="41">
        <v>19847</v>
      </c>
      <c r="E4008" s="41">
        <v>16450</v>
      </c>
      <c r="F4008" s="41">
        <v>10174</v>
      </c>
      <c r="G4008" s="41">
        <v>8097</v>
      </c>
      <c r="H4008" s="41">
        <v>244</v>
      </c>
      <c r="I4008" s="41">
        <v>1192</v>
      </c>
      <c r="J4008" s="41">
        <v>145</v>
      </c>
      <c r="K4008" s="41">
        <v>0.1399</v>
      </c>
      <c r="L4008" s="48">
        <v>542500</v>
      </c>
      <c r="M4008" s="49"/>
    </row>
    <row r="4009" spans="1:13" x14ac:dyDescent="0.25">
      <c r="A4009" s="40">
        <v>20242</v>
      </c>
      <c r="B4009" s="41">
        <v>28852</v>
      </c>
      <c r="C4009" s="41">
        <v>29618</v>
      </c>
      <c r="D4009" s="41">
        <v>23446</v>
      </c>
      <c r="E4009" s="41">
        <v>28826</v>
      </c>
      <c r="F4009" s="41">
        <v>5529</v>
      </c>
      <c r="G4009" s="41">
        <v>9945</v>
      </c>
      <c r="H4009" s="41">
        <v>213</v>
      </c>
      <c r="I4009" s="41">
        <v>1471</v>
      </c>
      <c r="J4009" s="41">
        <v>272</v>
      </c>
      <c r="K4009" s="41">
        <v>0.15840000000000001</v>
      </c>
      <c r="L4009" s="48">
        <v>472500</v>
      </c>
      <c r="M4009" s="49"/>
    </row>
    <row r="4010" spans="1:13" x14ac:dyDescent="0.25">
      <c r="A4010" s="40">
        <v>12589</v>
      </c>
      <c r="B4010" s="41">
        <v>15559</v>
      </c>
      <c r="C4010" s="41">
        <v>25477</v>
      </c>
      <c r="D4010" s="41">
        <v>17182</v>
      </c>
      <c r="E4010" s="41">
        <v>20319</v>
      </c>
      <c r="F4010" s="41">
        <v>7473</v>
      </c>
      <c r="G4010" s="41">
        <v>11252</v>
      </c>
      <c r="H4010" s="41">
        <v>230</v>
      </c>
      <c r="I4010" s="41">
        <v>1129</v>
      </c>
      <c r="J4010" s="41">
        <v>194</v>
      </c>
      <c r="K4010" s="41">
        <v>0.1648</v>
      </c>
      <c r="L4010" s="48">
        <v>499975</v>
      </c>
      <c r="M4010" s="49"/>
    </row>
    <row r="4011" spans="1:13" x14ac:dyDescent="0.25">
      <c r="A4011" s="40">
        <v>29076</v>
      </c>
      <c r="B4011" s="41">
        <v>29301</v>
      </c>
      <c r="C4011" s="41">
        <v>32731</v>
      </c>
      <c r="D4011" s="41">
        <v>30102</v>
      </c>
      <c r="E4011" s="41">
        <v>12092</v>
      </c>
      <c r="F4011" s="41">
        <v>15341</v>
      </c>
      <c r="G4011" s="41">
        <v>4223</v>
      </c>
      <c r="H4011" s="41">
        <v>336</v>
      </c>
      <c r="I4011" s="41">
        <v>1198</v>
      </c>
      <c r="J4011" s="41">
        <v>183</v>
      </c>
      <c r="K4011" s="41">
        <v>0.14219999999999999</v>
      </c>
      <c r="L4011" s="48">
        <v>760000</v>
      </c>
      <c r="M4011" s="49"/>
    </row>
    <row r="4012" spans="1:13" x14ac:dyDescent="0.25">
      <c r="A4012" s="40">
        <v>14850</v>
      </c>
      <c r="B4012" s="41">
        <v>17943</v>
      </c>
      <c r="C4012" s="41">
        <v>23959</v>
      </c>
      <c r="D4012" s="41">
        <v>13338</v>
      </c>
      <c r="E4012" s="41">
        <v>21487</v>
      </c>
      <c r="F4012" s="41">
        <v>6777</v>
      </c>
      <c r="G4012" s="41">
        <v>5828</v>
      </c>
      <c r="H4012" s="41">
        <v>231</v>
      </c>
      <c r="I4012" s="41">
        <v>1276</v>
      </c>
      <c r="J4012" s="41">
        <v>196</v>
      </c>
      <c r="K4012" s="41">
        <v>0.1981</v>
      </c>
      <c r="L4012" s="48">
        <v>526125</v>
      </c>
      <c r="M4012" s="49"/>
    </row>
    <row r="4013" spans="1:13" x14ac:dyDescent="0.25">
      <c r="A4013" s="40">
        <v>20579</v>
      </c>
      <c r="B4013" s="41">
        <v>30273</v>
      </c>
      <c r="C4013" s="41">
        <v>32354</v>
      </c>
      <c r="D4013" s="41">
        <v>28710</v>
      </c>
      <c r="E4013" s="41">
        <v>21077</v>
      </c>
      <c r="F4013" s="41">
        <v>15085</v>
      </c>
      <c r="G4013" s="41">
        <v>4669</v>
      </c>
      <c r="H4013" s="41">
        <v>358</v>
      </c>
      <c r="I4013" s="41">
        <v>988</v>
      </c>
      <c r="J4013" s="41">
        <v>171</v>
      </c>
      <c r="K4013" s="41">
        <v>0.2235</v>
      </c>
      <c r="L4013" s="48">
        <v>650000</v>
      </c>
      <c r="M4013" s="49"/>
    </row>
    <row r="4014" spans="1:13" x14ac:dyDescent="0.25">
      <c r="A4014" s="40">
        <v>28360</v>
      </c>
      <c r="B4014" s="41">
        <v>32415</v>
      </c>
      <c r="C4014" s="41">
        <v>32516</v>
      </c>
      <c r="D4014" s="41">
        <v>31550</v>
      </c>
      <c r="E4014" s="41">
        <v>25842</v>
      </c>
      <c r="F4014" s="41">
        <v>6467</v>
      </c>
      <c r="G4014" s="41">
        <v>8110</v>
      </c>
      <c r="H4014" s="41">
        <v>228</v>
      </c>
      <c r="I4014" s="41">
        <v>1220</v>
      </c>
      <c r="J4014" s="41">
        <v>283</v>
      </c>
      <c r="K4014" s="41">
        <v>0.19919999999999999</v>
      </c>
      <c r="L4014" s="48">
        <v>501500</v>
      </c>
      <c r="M4014" s="49"/>
    </row>
    <row r="4015" spans="1:13" x14ac:dyDescent="0.25">
      <c r="A4015" s="40">
        <v>25163</v>
      </c>
      <c r="B4015" s="41">
        <v>30303</v>
      </c>
      <c r="C4015" s="41">
        <v>25710</v>
      </c>
      <c r="D4015" s="41">
        <v>28600</v>
      </c>
      <c r="E4015" s="41">
        <v>18135</v>
      </c>
      <c r="F4015" s="41">
        <v>12444</v>
      </c>
      <c r="G4015" s="41">
        <v>6833</v>
      </c>
      <c r="H4015" s="41">
        <v>294</v>
      </c>
      <c r="I4015" s="41">
        <v>1598</v>
      </c>
      <c r="J4015" s="41">
        <v>243</v>
      </c>
      <c r="K4015" s="41">
        <v>0.20200000000000001</v>
      </c>
      <c r="L4015" s="48">
        <v>600000</v>
      </c>
      <c r="M4015" s="49"/>
    </row>
    <row r="4016" spans="1:13" x14ac:dyDescent="0.25">
      <c r="A4016" s="40">
        <v>22845</v>
      </c>
      <c r="B4016" s="41">
        <v>30249</v>
      </c>
      <c r="C4016" s="41">
        <v>27933</v>
      </c>
      <c r="D4016" s="41">
        <v>30369</v>
      </c>
      <c r="E4016" s="41">
        <v>26781</v>
      </c>
      <c r="F4016" s="41">
        <v>10835</v>
      </c>
      <c r="G4016" s="41">
        <v>8162</v>
      </c>
      <c r="H4016" s="41">
        <v>331</v>
      </c>
      <c r="I4016" s="41">
        <v>1789</v>
      </c>
      <c r="J4016" s="41">
        <v>205</v>
      </c>
      <c r="K4016" s="41">
        <v>0.18110000000000001</v>
      </c>
      <c r="L4016" s="48">
        <v>543500</v>
      </c>
      <c r="M4016" s="49"/>
    </row>
    <row r="4017" spans="1:13" x14ac:dyDescent="0.25">
      <c r="A4017" s="40">
        <v>21666</v>
      </c>
      <c r="B4017" s="41">
        <v>27178</v>
      </c>
      <c r="C4017" s="41">
        <v>25679</v>
      </c>
      <c r="D4017" s="41">
        <v>28343</v>
      </c>
      <c r="E4017" s="41">
        <v>22783</v>
      </c>
      <c r="F4017" s="41">
        <v>13311</v>
      </c>
      <c r="G4017" s="41">
        <v>5197</v>
      </c>
      <c r="H4017" s="41">
        <v>240</v>
      </c>
      <c r="I4017" s="41">
        <v>2020</v>
      </c>
      <c r="J4017" s="41">
        <v>189</v>
      </c>
      <c r="K4017" s="41">
        <v>0.13750000000000001</v>
      </c>
      <c r="L4017" s="48">
        <v>500000</v>
      </c>
      <c r="M4017" s="49"/>
    </row>
    <row r="4018" spans="1:13" x14ac:dyDescent="0.25">
      <c r="A4018" s="40">
        <v>18753</v>
      </c>
      <c r="B4018" s="41">
        <v>24777</v>
      </c>
      <c r="C4018" s="41">
        <v>25295</v>
      </c>
      <c r="D4018" s="41">
        <v>20312</v>
      </c>
      <c r="E4018" s="41">
        <v>5722</v>
      </c>
      <c r="F4018" s="41">
        <v>8263</v>
      </c>
      <c r="G4018" s="41">
        <v>8849</v>
      </c>
      <c r="H4018" s="41">
        <v>291</v>
      </c>
      <c r="I4018" s="41">
        <v>2098</v>
      </c>
      <c r="J4018" s="41">
        <v>160</v>
      </c>
      <c r="K4018" s="41">
        <v>0.3856</v>
      </c>
      <c r="L4018" s="48">
        <v>529140</v>
      </c>
      <c r="M4018" s="49"/>
    </row>
    <row r="4019" spans="1:13" x14ac:dyDescent="0.25">
      <c r="A4019" s="40">
        <v>25221</v>
      </c>
      <c r="B4019" s="41">
        <v>29792</v>
      </c>
      <c r="C4019" s="41">
        <v>28327</v>
      </c>
      <c r="D4019" s="41">
        <v>27807</v>
      </c>
      <c r="E4019" s="41">
        <v>14986</v>
      </c>
      <c r="F4019" s="41">
        <v>13394</v>
      </c>
      <c r="G4019" s="41">
        <v>10224</v>
      </c>
      <c r="H4019" s="41">
        <v>289</v>
      </c>
      <c r="I4019" s="41">
        <v>1771</v>
      </c>
      <c r="J4019" s="41">
        <v>171</v>
      </c>
      <c r="K4019" s="41">
        <v>0.16589999999999999</v>
      </c>
      <c r="L4019" s="48">
        <v>500000</v>
      </c>
      <c r="M4019" s="49"/>
    </row>
    <row r="4020" spans="1:13" x14ac:dyDescent="0.25">
      <c r="A4020" s="40">
        <v>29815</v>
      </c>
      <c r="B4020" s="41">
        <v>31958</v>
      </c>
      <c r="C4020" s="41">
        <v>32473</v>
      </c>
      <c r="D4020" s="41">
        <v>25132</v>
      </c>
      <c r="E4020" s="41">
        <v>14375</v>
      </c>
      <c r="F4020" s="41">
        <v>18042</v>
      </c>
      <c r="G4020" s="41">
        <v>5729</v>
      </c>
      <c r="H4020" s="41">
        <v>229</v>
      </c>
      <c r="I4020" s="41">
        <v>1186</v>
      </c>
      <c r="J4020" s="41">
        <v>102</v>
      </c>
      <c r="K4020" s="41">
        <v>0.16200000000000001</v>
      </c>
      <c r="L4020" s="48">
        <v>671500</v>
      </c>
      <c r="M4020" s="49"/>
    </row>
    <row r="4021" spans="1:13" x14ac:dyDescent="0.25">
      <c r="A4021" s="40">
        <v>21567</v>
      </c>
      <c r="B4021" s="41">
        <v>20867</v>
      </c>
      <c r="C4021" s="41">
        <v>28723</v>
      </c>
      <c r="D4021" s="41">
        <v>24404</v>
      </c>
      <c r="E4021" s="41">
        <v>12722</v>
      </c>
      <c r="F4021" s="41">
        <v>13395</v>
      </c>
      <c r="G4021" s="41">
        <v>8323</v>
      </c>
      <c r="H4021" s="41">
        <v>318</v>
      </c>
      <c r="I4021" s="41">
        <v>1031</v>
      </c>
      <c r="J4021" s="41">
        <v>143</v>
      </c>
      <c r="K4021" s="41">
        <v>0.11509999999999999</v>
      </c>
      <c r="L4021" s="48">
        <v>617500</v>
      </c>
      <c r="M4021" s="49"/>
    </row>
    <row r="4022" spans="1:13" x14ac:dyDescent="0.25">
      <c r="A4022" s="40">
        <v>10913</v>
      </c>
      <c r="B4022" s="41">
        <v>21776</v>
      </c>
      <c r="C4022" s="41">
        <v>22072</v>
      </c>
      <c r="D4022" s="41">
        <v>17050</v>
      </c>
      <c r="E4022" s="41">
        <v>9854</v>
      </c>
      <c r="F4022" s="41">
        <v>8937</v>
      </c>
      <c r="G4022" s="41">
        <v>11484</v>
      </c>
      <c r="H4022" s="41">
        <v>312</v>
      </c>
      <c r="I4022" s="41">
        <v>1403</v>
      </c>
      <c r="J4022" s="41">
        <v>164</v>
      </c>
      <c r="K4022" s="41">
        <v>0.1525</v>
      </c>
      <c r="L4022" s="48">
        <v>375000</v>
      </c>
      <c r="M4022" s="49"/>
    </row>
    <row r="4023" spans="1:13" x14ac:dyDescent="0.25">
      <c r="A4023" s="40">
        <v>25037</v>
      </c>
      <c r="B4023" s="41">
        <v>28084</v>
      </c>
      <c r="C4023" s="41">
        <v>29933</v>
      </c>
      <c r="D4023" s="41">
        <v>21221</v>
      </c>
      <c r="E4023" s="41">
        <v>18789</v>
      </c>
      <c r="F4023" s="41">
        <v>19015</v>
      </c>
      <c r="G4023" s="41">
        <v>7271</v>
      </c>
      <c r="H4023" s="41">
        <v>276</v>
      </c>
      <c r="I4023" s="41">
        <v>1356</v>
      </c>
      <c r="J4023" s="41">
        <v>141</v>
      </c>
      <c r="K4023" s="41">
        <v>0.1638</v>
      </c>
      <c r="L4023" s="48">
        <v>898750</v>
      </c>
      <c r="M4023" s="49"/>
    </row>
    <row r="4024" spans="1:13" x14ac:dyDescent="0.25">
      <c r="A4024" s="40">
        <v>16511</v>
      </c>
      <c r="B4024" s="41">
        <v>19737</v>
      </c>
      <c r="C4024" s="41">
        <v>30294</v>
      </c>
      <c r="D4024" s="41">
        <v>18516</v>
      </c>
      <c r="E4024" s="41">
        <v>13835</v>
      </c>
      <c r="F4024" s="41">
        <v>7584</v>
      </c>
      <c r="G4024" s="41">
        <v>13210</v>
      </c>
      <c r="H4024" s="41">
        <v>199</v>
      </c>
      <c r="I4024" s="41">
        <v>1441</v>
      </c>
      <c r="J4024" s="41">
        <v>138</v>
      </c>
      <c r="K4024" s="41">
        <v>0.1048</v>
      </c>
      <c r="L4024" s="48">
        <v>599000</v>
      </c>
      <c r="M4024" s="49"/>
    </row>
    <row r="4025" spans="1:13" x14ac:dyDescent="0.25">
      <c r="A4025" s="40">
        <v>21785</v>
      </c>
      <c r="B4025" s="41">
        <v>24465</v>
      </c>
      <c r="C4025" s="41">
        <v>30445</v>
      </c>
      <c r="D4025" s="41">
        <v>28119</v>
      </c>
      <c r="E4025" s="41">
        <v>16442</v>
      </c>
      <c r="F4025" s="41">
        <v>11450</v>
      </c>
      <c r="G4025" s="41">
        <v>3911</v>
      </c>
      <c r="H4025" s="41">
        <v>380</v>
      </c>
      <c r="I4025" s="41">
        <v>1256</v>
      </c>
      <c r="J4025" s="41">
        <v>209</v>
      </c>
      <c r="K4025" s="41">
        <v>0.21390000000000001</v>
      </c>
      <c r="L4025" s="48">
        <v>838500</v>
      </c>
      <c r="M4025" s="49"/>
    </row>
    <row r="4026" spans="1:13" x14ac:dyDescent="0.25">
      <c r="A4026" s="40">
        <v>14712</v>
      </c>
      <c r="B4026" s="41">
        <v>19740</v>
      </c>
      <c r="C4026" s="41">
        <v>25708</v>
      </c>
      <c r="D4026" s="41">
        <v>25286</v>
      </c>
      <c r="E4026" s="41">
        <v>16415</v>
      </c>
      <c r="F4026" s="41">
        <v>7133</v>
      </c>
      <c r="G4026" s="41">
        <v>12116</v>
      </c>
      <c r="H4026" s="41">
        <v>482</v>
      </c>
      <c r="I4026" s="41">
        <v>1793</v>
      </c>
      <c r="J4026" s="41">
        <v>156</v>
      </c>
      <c r="K4026" s="41">
        <v>0.15160000000000001</v>
      </c>
      <c r="L4026" s="48">
        <v>475000</v>
      </c>
      <c r="M4026" s="49"/>
    </row>
    <row r="4027" spans="1:13" x14ac:dyDescent="0.25">
      <c r="A4027" s="40">
        <v>17956</v>
      </c>
      <c r="B4027" s="41">
        <v>21559</v>
      </c>
      <c r="C4027" s="41">
        <v>29890</v>
      </c>
      <c r="D4027" s="41">
        <v>28562</v>
      </c>
      <c r="E4027" s="41">
        <v>17619</v>
      </c>
      <c r="F4027" s="41">
        <v>14387</v>
      </c>
      <c r="G4027" s="41">
        <v>4521</v>
      </c>
      <c r="H4027" s="41">
        <v>356</v>
      </c>
      <c r="I4027" s="41">
        <v>1260</v>
      </c>
      <c r="J4027" s="41">
        <v>204</v>
      </c>
      <c r="K4027" s="41">
        <v>0.12640000000000001</v>
      </c>
      <c r="L4027" s="48">
        <v>551500</v>
      </c>
      <c r="M4027" s="49"/>
    </row>
    <row r="4028" spans="1:13" x14ac:dyDescent="0.25">
      <c r="A4028" s="40">
        <v>14140</v>
      </c>
      <c r="B4028" s="41">
        <v>20385</v>
      </c>
      <c r="C4028" s="41">
        <v>25714</v>
      </c>
      <c r="D4028" s="41">
        <v>20814</v>
      </c>
      <c r="E4028" s="41">
        <v>12776</v>
      </c>
      <c r="F4028" s="41">
        <v>9556</v>
      </c>
      <c r="G4028" s="41">
        <v>6887</v>
      </c>
      <c r="H4028" s="41">
        <v>380</v>
      </c>
      <c r="I4028" s="41">
        <v>1185</v>
      </c>
      <c r="J4028" s="41">
        <v>225</v>
      </c>
      <c r="K4028" s="41">
        <v>0.13589999999999999</v>
      </c>
      <c r="L4028" s="48">
        <v>490000</v>
      </c>
      <c r="M4028" s="49"/>
    </row>
    <row r="4029" spans="1:13" x14ac:dyDescent="0.25">
      <c r="A4029" s="40">
        <v>12870</v>
      </c>
      <c r="B4029" s="41">
        <v>19183</v>
      </c>
      <c r="C4029" s="41">
        <v>22609</v>
      </c>
      <c r="D4029" s="41">
        <v>26160</v>
      </c>
      <c r="E4029" s="41">
        <v>19095</v>
      </c>
      <c r="F4029" s="41">
        <v>8693</v>
      </c>
      <c r="G4029" s="41">
        <v>6643</v>
      </c>
      <c r="H4029" s="41">
        <v>320</v>
      </c>
      <c r="I4029" s="41">
        <v>913</v>
      </c>
      <c r="J4029" s="41">
        <v>153</v>
      </c>
      <c r="K4029" s="41">
        <v>0.1138</v>
      </c>
      <c r="L4029" s="48">
        <v>600000</v>
      </c>
      <c r="M4029" s="49"/>
    </row>
    <row r="4030" spans="1:13" x14ac:dyDescent="0.25">
      <c r="A4030" s="40">
        <v>12947</v>
      </c>
      <c r="B4030" s="41">
        <v>17349</v>
      </c>
      <c r="C4030" s="41">
        <v>17927</v>
      </c>
      <c r="D4030" s="41">
        <v>25277</v>
      </c>
      <c r="E4030" s="41">
        <v>20166</v>
      </c>
      <c r="F4030" s="41">
        <v>11131</v>
      </c>
      <c r="G4030" s="41">
        <v>9735</v>
      </c>
      <c r="H4030" s="41">
        <v>550</v>
      </c>
      <c r="I4030" s="41">
        <v>1553</v>
      </c>
      <c r="J4030" s="41">
        <v>196</v>
      </c>
      <c r="K4030" s="41">
        <v>0.1215</v>
      </c>
      <c r="L4030" s="48">
        <v>525000</v>
      </c>
      <c r="M4030" s="49"/>
    </row>
    <row r="4031" spans="1:13" x14ac:dyDescent="0.25">
      <c r="A4031" s="40">
        <v>10536</v>
      </c>
      <c r="B4031" s="41">
        <v>16630</v>
      </c>
      <c r="C4031" s="41">
        <v>21638</v>
      </c>
      <c r="D4031" s="41">
        <v>26080</v>
      </c>
      <c r="E4031" s="41">
        <v>18146</v>
      </c>
      <c r="F4031" s="41">
        <v>9224</v>
      </c>
      <c r="G4031" s="41">
        <v>6929</v>
      </c>
      <c r="H4031" s="41">
        <v>356</v>
      </c>
      <c r="I4031" s="41">
        <v>1226</v>
      </c>
      <c r="J4031" s="41">
        <v>129</v>
      </c>
      <c r="K4031" s="41">
        <v>0.1169</v>
      </c>
      <c r="L4031" s="48">
        <v>500000</v>
      </c>
      <c r="M4031" s="49"/>
    </row>
    <row r="4032" spans="1:13" x14ac:dyDescent="0.25">
      <c r="A4032" s="40">
        <v>12964</v>
      </c>
      <c r="B4032" s="41">
        <v>18877</v>
      </c>
      <c r="C4032" s="41">
        <v>28005</v>
      </c>
      <c r="D4032" s="41">
        <v>21742</v>
      </c>
      <c r="E4032" s="41">
        <v>11649</v>
      </c>
      <c r="F4032" s="41">
        <v>5091</v>
      </c>
      <c r="G4032" s="41">
        <v>5268</v>
      </c>
      <c r="H4032" s="41">
        <v>362</v>
      </c>
      <c r="I4032" s="41">
        <v>1163</v>
      </c>
      <c r="J4032" s="41">
        <v>299</v>
      </c>
      <c r="K4032" s="41">
        <v>0.30099999999999999</v>
      </c>
      <c r="L4032" s="48">
        <v>455000</v>
      </c>
      <c r="M4032" s="49"/>
    </row>
    <row r="4033" spans="1:13" x14ac:dyDescent="0.25">
      <c r="A4033" s="40">
        <v>3978</v>
      </c>
      <c r="B4033" s="41">
        <v>5026</v>
      </c>
      <c r="C4033" s="41">
        <v>9985</v>
      </c>
      <c r="D4033" s="41">
        <v>7206</v>
      </c>
      <c r="E4033" s="41">
        <v>18236</v>
      </c>
      <c r="F4033" s="41">
        <v>4816</v>
      </c>
      <c r="G4033" s="41">
        <v>13488</v>
      </c>
      <c r="H4033" s="41">
        <v>457</v>
      </c>
      <c r="I4033" s="41">
        <v>1237</v>
      </c>
      <c r="J4033" s="41">
        <v>239</v>
      </c>
      <c r="K4033" s="41">
        <v>0.1323</v>
      </c>
      <c r="L4033" s="48">
        <v>297500</v>
      </c>
      <c r="M4033" s="49"/>
    </row>
    <row r="4034" spans="1:13" x14ac:dyDescent="0.25">
      <c r="A4034" s="40">
        <v>13828</v>
      </c>
      <c r="B4034" s="41">
        <v>19797</v>
      </c>
      <c r="C4034" s="41">
        <v>23875</v>
      </c>
      <c r="D4034" s="41">
        <v>19229</v>
      </c>
      <c r="E4034" s="41">
        <v>3504</v>
      </c>
      <c r="F4034" s="41">
        <v>6200</v>
      </c>
      <c r="G4034" s="41">
        <v>4769</v>
      </c>
      <c r="H4034" s="41">
        <v>329</v>
      </c>
      <c r="I4034" s="41">
        <v>1488</v>
      </c>
      <c r="J4034" s="41">
        <v>123</v>
      </c>
      <c r="K4034" s="41">
        <v>0.1394</v>
      </c>
      <c r="L4034" s="48">
        <v>493549</v>
      </c>
      <c r="M4034" s="49"/>
    </row>
    <row r="4035" spans="1:13" x14ac:dyDescent="0.25">
      <c r="A4035" s="40">
        <v>10506</v>
      </c>
      <c r="B4035" s="41">
        <v>16773</v>
      </c>
      <c r="C4035" s="41">
        <v>25118</v>
      </c>
      <c r="D4035" s="41">
        <v>14572</v>
      </c>
      <c r="E4035" s="41">
        <v>4292</v>
      </c>
      <c r="F4035" s="41">
        <v>9389</v>
      </c>
      <c r="G4035" s="41">
        <v>5914</v>
      </c>
      <c r="H4035" s="41">
        <v>328</v>
      </c>
      <c r="I4035" s="41">
        <v>1410</v>
      </c>
      <c r="J4035" s="41">
        <v>125</v>
      </c>
      <c r="K4035" s="41">
        <v>0.1037</v>
      </c>
      <c r="L4035" s="48">
        <v>475000</v>
      </c>
      <c r="M4035" s="49"/>
    </row>
    <row r="4036" spans="1:13" x14ac:dyDescent="0.25">
      <c r="A4036" s="40">
        <v>17825</v>
      </c>
      <c r="B4036" s="41">
        <v>28295</v>
      </c>
      <c r="C4036" s="41">
        <v>27004</v>
      </c>
      <c r="D4036" s="41">
        <v>23241</v>
      </c>
      <c r="E4036" s="41">
        <v>5798</v>
      </c>
      <c r="F4036" s="41">
        <v>10062</v>
      </c>
      <c r="G4036" s="41">
        <v>5527</v>
      </c>
      <c r="H4036" s="41">
        <v>250</v>
      </c>
      <c r="I4036" s="41">
        <v>1134</v>
      </c>
      <c r="J4036" s="41">
        <v>180</v>
      </c>
      <c r="K4036" s="41">
        <v>0.1004</v>
      </c>
      <c r="L4036" s="48">
        <v>737530</v>
      </c>
      <c r="M4036" s="49"/>
    </row>
    <row r="4037" spans="1:13" x14ac:dyDescent="0.25">
      <c r="A4037" s="40">
        <v>6581</v>
      </c>
      <c r="B4037" s="41">
        <v>9171</v>
      </c>
      <c r="C4037" s="41">
        <v>16090</v>
      </c>
      <c r="D4037" s="41">
        <v>12313</v>
      </c>
      <c r="E4037" s="41">
        <v>9423</v>
      </c>
      <c r="F4037" s="41">
        <v>5679</v>
      </c>
      <c r="G4037" s="41">
        <v>8593</v>
      </c>
      <c r="H4037" s="41">
        <v>348</v>
      </c>
      <c r="I4037" s="41">
        <v>1174</v>
      </c>
      <c r="J4037" s="41">
        <v>177</v>
      </c>
      <c r="K4037" s="41">
        <v>0.1416</v>
      </c>
      <c r="L4037" s="48">
        <v>405000</v>
      </c>
      <c r="M4037" s="49"/>
    </row>
    <row r="4038" spans="1:13" x14ac:dyDescent="0.25">
      <c r="A4038" s="40">
        <v>16023</v>
      </c>
      <c r="B4038" s="41">
        <v>26333</v>
      </c>
      <c r="C4038" s="41">
        <v>28217</v>
      </c>
      <c r="D4038" s="41">
        <v>24576</v>
      </c>
      <c r="E4038" s="41">
        <v>16557</v>
      </c>
      <c r="F4038" s="41">
        <v>10503</v>
      </c>
      <c r="G4038" s="41">
        <v>6029</v>
      </c>
      <c r="H4038" s="41">
        <v>455</v>
      </c>
      <c r="I4038" s="41">
        <v>1611</v>
      </c>
      <c r="J4038" s="41">
        <v>166</v>
      </c>
      <c r="K4038" s="41">
        <v>0.12239999999999999</v>
      </c>
      <c r="L4038" s="48">
        <v>475000</v>
      </c>
      <c r="M4038" s="49"/>
    </row>
    <row r="4039" spans="1:13" x14ac:dyDescent="0.25">
      <c r="A4039" s="40">
        <v>13998</v>
      </c>
      <c r="B4039" s="41">
        <v>19125</v>
      </c>
      <c r="C4039" s="41">
        <v>30030</v>
      </c>
      <c r="D4039" s="41">
        <v>22552</v>
      </c>
      <c r="E4039" s="41">
        <v>18745</v>
      </c>
      <c r="F4039" s="41">
        <v>9257</v>
      </c>
      <c r="G4039" s="41">
        <v>8298</v>
      </c>
      <c r="H4039" s="41">
        <v>295</v>
      </c>
      <c r="I4039" s="41">
        <v>1375</v>
      </c>
      <c r="J4039" s="41">
        <v>197</v>
      </c>
      <c r="K4039" s="41">
        <v>0.1361</v>
      </c>
      <c r="L4039" s="48">
        <v>545000</v>
      </c>
      <c r="M4039" s="49"/>
    </row>
    <row r="4040" spans="1:13" x14ac:dyDescent="0.25">
      <c r="A4040" s="40">
        <v>7721</v>
      </c>
      <c r="B4040" s="41">
        <v>12229</v>
      </c>
      <c r="C4040" s="41">
        <v>25986</v>
      </c>
      <c r="D4040" s="41">
        <v>10749</v>
      </c>
      <c r="E4040" s="41">
        <v>16122</v>
      </c>
      <c r="F4040" s="41">
        <v>8712</v>
      </c>
      <c r="G4040" s="41">
        <v>3332</v>
      </c>
      <c r="H4040" s="41">
        <v>400</v>
      </c>
      <c r="I4040" s="41">
        <v>1137</v>
      </c>
      <c r="J4040" s="41">
        <v>186</v>
      </c>
      <c r="K4040" s="41">
        <v>8.6499999999999994E-2</v>
      </c>
      <c r="L4040" s="48">
        <v>570000</v>
      </c>
      <c r="M4040" s="49"/>
    </row>
    <row r="4041" spans="1:13" x14ac:dyDescent="0.25">
      <c r="A4041" s="40">
        <v>12163</v>
      </c>
      <c r="B4041" s="41">
        <v>15702</v>
      </c>
      <c r="C4041" s="41">
        <v>27703</v>
      </c>
      <c r="D4041" s="41">
        <v>20415</v>
      </c>
      <c r="E4041" s="41">
        <v>21080</v>
      </c>
      <c r="F4041" s="41">
        <v>11861</v>
      </c>
      <c r="G4041" s="41">
        <v>10773</v>
      </c>
      <c r="H4041" s="41">
        <v>256</v>
      </c>
      <c r="I4041" s="41">
        <v>1060</v>
      </c>
      <c r="J4041" s="41">
        <v>134</v>
      </c>
      <c r="K4041" s="41">
        <v>9.01E-2</v>
      </c>
      <c r="L4041" s="48">
        <v>617500</v>
      </c>
      <c r="M4041" s="49"/>
    </row>
    <row r="4042" spans="1:13" x14ac:dyDescent="0.25">
      <c r="A4042" s="40">
        <v>7773</v>
      </c>
      <c r="B4042" s="41">
        <v>8684</v>
      </c>
      <c r="C4042" s="41">
        <v>17177</v>
      </c>
      <c r="D4042" s="41">
        <v>15238</v>
      </c>
      <c r="E4042" s="41">
        <v>9258</v>
      </c>
      <c r="F4042" s="41">
        <v>9223</v>
      </c>
      <c r="G4042" s="41">
        <v>6086</v>
      </c>
      <c r="H4042" s="41">
        <v>285</v>
      </c>
      <c r="I4042" s="41">
        <v>883</v>
      </c>
      <c r="J4042" s="41">
        <v>139</v>
      </c>
      <c r="K4042" s="41">
        <v>8.7499999999999994E-2</v>
      </c>
      <c r="L4042" s="48">
        <v>550000</v>
      </c>
      <c r="M4042" s="49"/>
    </row>
    <row r="4043" spans="1:13" x14ac:dyDescent="0.25">
      <c r="A4043" s="40">
        <v>24658</v>
      </c>
      <c r="B4043" s="41">
        <v>29741</v>
      </c>
      <c r="C4043" s="41">
        <v>31900</v>
      </c>
      <c r="D4043" s="41">
        <v>26008</v>
      </c>
      <c r="E4043" s="41">
        <v>2636</v>
      </c>
      <c r="F4043" s="41">
        <v>18390</v>
      </c>
      <c r="G4043" s="41">
        <v>3763</v>
      </c>
      <c r="H4043" s="41">
        <v>303</v>
      </c>
      <c r="I4043" s="41">
        <v>1428</v>
      </c>
      <c r="J4043" s="41">
        <v>152</v>
      </c>
      <c r="K4043" s="41">
        <v>0.25650000000000001</v>
      </c>
      <c r="L4043" s="48">
        <v>875000</v>
      </c>
      <c r="M4043" s="49"/>
    </row>
    <row r="4044" spans="1:13" x14ac:dyDescent="0.25">
      <c r="A4044" s="40">
        <v>11491</v>
      </c>
      <c r="B4044" s="41">
        <v>17489</v>
      </c>
      <c r="C4044" s="41">
        <v>23123</v>
      </c>
      <c r="D4044" s="41">
        <v>14290</v>
      </c>
      <c r="E4044" s="41">
        <v>16520</v>
      </c>
      <c r="F4044" s="41">
        <v>6314</v>
      </c>
      <c r="G4044" s="41">
        <v>1133</v>
      </c>
      <c r="H4044" s="41">
        <v>368</v>
      </c>
      <c r="I4044" s="41">
        <v>2230</v>
      </c>
      <c r="J4044" s="41">
        <v>101</v>
      </c>
      <c r="K4044" s="41">
        <v>0.15079999999999999</v>
      </c>
      <c r="L4044" s="48">
        <v>380000</v>
      </c>
      <c r="M4044" s="49"/>
    </row>
    <row r="4045" spans="1:13" x14ac:dyDescent="0.25">
      <c r="A4045" s="40">
        <v>4805</v>
      </c>
      <c r="B4045" s="41">
        <v>8270</v>
      </c>
      <c r="C4045" s="41">
        <v>18401</v>
      </c>
      <c r="D4045" s="41">
        <v>10694</v>
      </c>
      <c r="E4045" s="41">
        <v>5180</v>
      </c>
      <c r="F4045" s="41">
        <v>2056</v>
      </c>
      <c r="G4045" s="41">
        <v>10408</v>
      </c>
      <c r="H4045" s="41">
        <v>352</v>
      </c>
      <c r="I4045" s="41">
        <v>1384</v>
      </c>
      <c r="J4045" s="41">
        <v>169</v>
      </c>
      <c r="K4045" s="41">
        <v>0.1178</v>
      </c>
      <c r="L4045" s="48">
        <v>385000</v>
      </c>
      <c r="M4045" s="49"/>
    </row>
    <row r="4046" spans="1:13" x14ac:dyDescent="0.25">
      <c r="A4046" s="40">
        <v>7367</v>
      </c>
      <c r="B4046" s="41">
        <v>12349</v>
      </c>
      <c r="C4046" s="41">
        <v>15153</v>
      </c>
      <c r="D4046" s="41">
        <v>19210</v>
      </c>
      <c r="E4046" s="41">
        <v>11742</v>
      </c>
      <c r="F4046" s="41">
        <v>4204</v>
      </c>
      <c r="G4046" s="41">
        <v>11036</v>
      </c>
      <c r="H4046" s="41">
        <v>418</v>
      </c>
      <c r="I4046" s="41">
        <v>1598</v>
      </c>
      <c r="J4046" s="41">
        <v>207</v>
      </c>
      <c r="K4046" s="41">
        <v>0.1137</v>
      </c>
      <c r="L4046" s="48">
        <v>377500</v>
      </c>
      <c r="M4046" s="49"/>
    </row>
    <row r="4047" spans="1:13" x14ac:dyDescent="0.25">
      <c r="A4047" s="40">
        <v>3838</v>
      </c>
      <c r="B4047" s="41">
        <v>6111</v>
      </c>
      <c r="C4047" s="41">
        <v>17144</v>
      </c>
      <c r="D4047" s="41">
        <v>12132</v>
      </c>
      <c r="E4047" s="41">
        <v>8036</v>
      </c>
      <c r="F4047" s="41">
        <v>3072</v>
      </c>
      <c r="G4047" s="41">
        <v>10677</v>
      </c>
      <c r="H4047" s="41">
        <v>534</v>
      </c>
      <c r="I4047" s="41">
        <v>1433</v>
      </c>
      <c r="J4047" s="41">
        <v>171</v>
      </c>
      <c r="K4047" s="41">
        <v>0.1358</v>
      </c>
      <c r="L4047" s="48">
        <v>315000</v>
      </c>
      <c r="M4047" s="49"/>
    </row>
    <row r="4048" spans="1:13" x14ac:dyDescent="0.25">
      <c r="A4048" s="40">
        <v>8140</v>
      </c>
      <c r="B4048" s="41">
        <v>9605</v>
      </c>
      <c r="C4048" s="41">
        <v>26305</v>
      </c>
      <c r="D4048" s="41">
        <v>14922</v>
      </c>
      <c r="E4048" s="41">
        <v>7185</v>
      </c>
      <c r="F4048" s="41">
        <v>5757</v>
      </c>
      <c r="G4048" s="41">
        <v>6586</v>
      </c>
      <c r="H4048" s="41">
        <v>307</v>
      </c>
      <c r="I4048" s="41">
        <v>1573</v>
      </c>
      <c r="J4048" s="41">
        <v>200</v>
      </c>
      <c r="K4048" s="41">
        <v>0.1386</v>
      </c>
      <c r="L4048" s="48">
        <v>513550</v>
      </c>
      <c r="M4048" s="49"/>
    </row>
    <row r="4049" spans="1:13" x14ac:dyDescent="0.25">
      <c r="A4049" s="40">
        <v>3415</v>
      </c>
      <c r="B4049" s="41">
        <v>4990</v>
      </c>
      <c r="C4049" s="41">
        <v>13040</v>
      </c>
      <c r="D4049" s="41">
        <v>6814</v>
      </c>
      <c r="E4049" s="41">
        <v>3914</v>
      </c>
      <c r="F4049" s="41">
        <v>4721</v>
      </c>
      <c r="G4049" s="41">
        <v>11867</v>
      </c>
      <c r="H4049" s="41">
        <v>248</v>
      </c>
      <c r="I4049" s="41">
        <v>1077</v>
      </c>
      <c r="J4049" s="41">
        <v>274</v>
      </c>
      <c r="K4049" s="41">
        <v>9.4700000000000006E-2</v>
      </c>
      <c r="L4049" s="48">
        <v>426000</v>
      </c>
      <c r="M4049" s="49"/>
    </row>
    <row r="4050" spans="1:13" x14ac:dyDescent="0.25">
      <c r="A4050" s="40">
        <v>26525</v>
      </c>
      <c r="B4050" s="41">
        <v>29682</v>
      </c>
      <c r="C4050" s="41">
        <v>32225</v>
      </c>
      <c r="D4050" s="41">
        <v>27784</v>
      </c>
      <c r="E4050" s="41">
        <v>19235</v>
      </c>
      <c r="F4050" s="41">
        <v>17771</v>
      </c>
      <c r="G4050" s="41">
        <v>10475</v>
      </c>
      <c r="H4050" s="41">
        <v>382</v>
      </c>
      <c r="I4050" s="41">
        <v>1071</v>
      </c>
      <c r="J4050" s="41">
        <v>193</v>
      </c>
      <c r="K4050" s="41">
        <v>0.1318</v>
      </c>
      <c r="L4050" s="48">
        <v>1185000</v>
      </c>
      <c r="M4050" s="49"/>
    </row>
    <row r="4051" spans="1:13" x14ac:dyDescent="0.25">
      <c r="A4051" s="40">
        <v>26608</v>
      </c>
      <c r="B4051" s="41">
        <v>30109</v>
      </c>
      <c r="C4051" s="41">
        <v>32827</v>
      </c>
      <c r="D4051" s="41">
        <v>27316</v>
      </c>
      <c r="E4051" s="41">
        <v>16404</v>
      </c>
      <c r="F4051" s="41">
        <v>14125</v>
      </c>
      <c r="G4051" s="41">
        <v>9471</v>
      </c>
      <c r="H4051" s="41">
        <v>313</v>
      </c>
      <c r="I4051" s="41">
        <v>1243</v>
      </c>
      <c r="J4051" s="41">
        <v>138</v>
      </c>
      <c r="K4051" s="41">
        <v>0.20960000000000001</v>
      </c>
      <c r="L4051" s="48">
        <v>591300</v>
      </c>
      <c r="M4051" s="49"/>
    </row>
    <row r="4052" spans="1:13" x14ac:dyDescent="0.25">
      <c r="A4052" s="40">
        <v>21169</v>
      </c>
      <c r="B4052" s="41">
        <v>26164</v>
      </c>
      <c r="C4052" s="41">
        <v>32715</v>
      </c>
      <c r="D4052" s="41">
        <v>23635</v>
      </c>
      <c r="E4052" s="41">
        <v>7014</v>
      </c>
      <c r="F4052" s="41">
        <v>17363</v>
      </c>
      <c r="G4052" s="41">
        <v>7275</v>
      </c>
      <c r="H4052" s="41">
        <v>324</v>
      </c>
      <c r="I4052" s="41">
        <v>1006</v>
      </c>
      <c r="J4052" s="41">
        <v>148</v>
      </c>
      <c r="K4052" s="41">
        <v>0.1027</v>
      </c>
      <c r="L4052" s="48">
        <v>1175000</v>
      </c>
      <c r="M4052" s="49"/>
    </row>
    <row r="4053" spans="1:13" x14ac:dyDescent="0.25">
      <c r="A4053" s="40">
        <v>28935</v>
      </c>
      <c r="B4053" s="41">
        <v>30680</v>
      </c>
      <c r="C4053" s="41">
        <v>30342</v>
      </c>
      <c r="D4053" s="41">
        <v>27894</v>
      </c>
      <c r="E4053" s="41">
        <v>11447</v>
      </c>
      <c r="F4053" s="41">
        <v>10769</v>
      </c>
      <c r="G4053" s="41">
        <v>4069</v>
      </c>
      <c r="H4053" s="41">
        <v>161</v>
      </c>
      <c r="I4053" s="41">
        <v>1432</v>
      </c>
      <c r="J4053" s="41">
        <v>138</v>
      </c>
      <c r="K4053" s="41">
        <v>0.14680000000000001</v>
      </c>
      <c r="L4053" s="48">
        <v>445000</v>
      </c>
      <c r="M4053" s="49"/>
    </row>
    <row r="4054" spans="1:13" x14ac:dyDescent="0.25">
      <c r="A4054" s="40">
        <v>27321</v>
      </c>
      <c r="B4054" s="41">
        <v>28836</v>
      </c>
      <c r="C4054" s="41">
        <v>30326</v>
      </c>
      <c r="D4054" s="41">
        <v>24672</v>
      </c>
      <c r="E4054" s="41">
        <v>21736</v>
      </c>
      <c r="F4054" s="41">
        <v>20441</v>
      </c>
      <c r="G4054" s="41">
        <v>12451</v>
      </c>
      <c r="H4054" s="41">
        <v>268</v>
      </c>
      <c r="I4054" s="41">
        <v>1089</v>
      </c>
      <c r="J4054" s="41">
        <v>116</v>
      </c>
      <c r="K4054" s="41">
        <v>9.1499999999999998E-2</v>
      </c>
      <c r="L4054" s="48">
        <v>695000</v>
      </c>
      <c r="M4054" s="49"/>
    </row>
    <row r="4055" spans="1:13" x14ac:dyDescent="0.25">
      <c r="A4055" s="40">
        <v>11970</v>
      </c>
      <c r="B4055" s="41">
        <v>9731</v>
      </c>
      <c r="C4055" s="41">
        <v>26413</v>
      </c>
      <c r="D4055" s="41">
        <v>17573</v>
      </c>
      <c r="E4055" s="41">
        <v>13408</v>
      </c>
      <c r="F4055" s="41">
        <v>8985</v>
      </c>
      <c r="G4055" s="41">
        <v>13024</v>
      </c>
      <c r="H4055" s="41">
        <v>219</v>
      </c>
      <c r="I4055" s="41">
        <v>935</v>
      </c>
      <c r="J4055" s="41">
        <v>284</v>
      </c>
      <c r="K4055" s="41">
        <v>0.1154</v>
      </c>
      <c r="L4055" s="48">
        <v>482000</v>
      </c>
      <c r="M4055" s="49"/>
    </row>
    <row r="4056" spans="1:13" x14ac:dyDescent="0.25">
      <c r="A4056" s="40">
        <v>15021</v>
      </c>
      <c r="B4056" s="41">
        <v>20576</v>
      </c>
      <c r="C4056" s="41">
        <v>26594</v>
      </c>
      <c r="D4056" s="41">
        <v>16228</v>
      </c>
      <c r="E4056" s="41">
        <v>14336</v>
      </c>
      <c r="F4056" s="41">
        <v>7897</v>
      </c>
      <c r="G4056" s="41">
        <v>5623</v>
      </c>
      <c r="H4056" s="41">
        <v>249</v>
      </c>
      <c r="I4056" s="41">
        <v>1593</v>
      </c>
      <c r="J4056" s="41">
        <v>150</v>
      </c>
      <c r="K4056" s="41">
        <v>0.16600000000000001</v>
      </c>
      <c r="L4056" s="48">
        <v>490000</v>
      </c>
      <c r="M4056" s="49"/>
    </row>
    <row r="4057" spans="1:13" x14ac:dyDescent="0.25">
      <c r="A4057" s="40">
        <v>16947</v>
      </c>
      <c r="B4057" s="41">
        <v>15212</v>
      </c>
      <c r="C4057" s="41">
        <v>24150</v>
      </c>
      <c r="D4057" s="41">
        <v>8891</v>
      </c>
      <c r="E4057" s="41">
        <v>12796</v>
      </c>
      <c r="F4057" s="41">
        <v>10232</v>
      </c>
      <c r="G4057" s="41">
        <v>8702</v>
      </c>
      <c r="H4057" s="41">
        <v>302</v>
      </c>
      <c r="I4057" s="41">
        <v>1153</v>
      </c>
      <c r="J4057" s="41">
        <v>202</v>
      </c>
      <c r="K4057" s="41">
        <v>0.1237</v>
      </c>
      <c r="L4057" s="48">
        <v>927000</v>
      </c>
      <c r="M4057" s="49"/>
    </row>
    <row r="4058" spans="1:13" x14ac:dyDescent="0.25">
      <c r="A4058" s="40">
        <v>14660</v>
      </c>
      <c r="B4058" s="41">
        <v>27298</v>
      </c>
      <c r="C4058" s="41">
        <v>28388</v>
      </c>
      <c r="D4058" s="41">
        <v>17976</v>
      </c>
      <c r="E4058" s="41">
        <v>14061</v>
      </c>
      <c r="F4058" s="41">
        <v>10097</v>
      </c>
      <c r="G4058" s="41">
        <v>15020</v>
      </c>
      <c r="H4058" s="41">
        <v>336</v>
      </c>
      <c r="I4058" s="41">
        <v>894</v>
      </c>
      <c r="J4058" s="41">
        <v>295</v>
      </c>
      <c r="K4058" s="41">
        <v>0.1439</v>
      </c>
      <c r="L4058" s="48">
        <v>875000</v>
      </c>
      <c r="M4058" s="49"/>
    </row>
    <row r="4059" spans="1:13" x14ac:dyDescent="0.25">
      <c r="A4059" s="40">
        <v>20871</v>
      </c>
      <c r="B4059" s="41">
        <v>24355</v>
      </c>
      <c r="C4059" s="41">
        <v>26743</v>
      </c>
      <c r="D4059" s="41">
        <v>20999</v>
      </c>
      <c r="E4059" s="41">
        <v>4911</v>
      </c>
      <c r="F4059" s="41">
        <v>8377</v>
      </c>
      <c r="G4059" s="41">
        <v>2936</v>
      </c>
      <c r="H4059" s="41">
        <v>129</v>
      </c>
      <c r="I4059" s="41">
        <v>1556</v>
      </c>
      <c r="J4059" s="41">
        <v>103</v>
      </c>
      <c r="K4059" s="41">
        <v>0.2132</v>
      </c>
      <c r="L4059" s="48">
        <v>499000</v>
      </c>
      <c r="M4059" s="49"/>
    </row>
    <row r="4060" spans="1:13" x14ac:dyDescent="0.25">
      <c r="A4060" s="40">
        <v>31050</v>
      </c>
      <c r="B4060" s="41">
        <v>32398</v>
      </c>
      <c r="C4060" s="41">
        <v>19596</v>
      </c>
      <c r="D4060" s="41">
        <v>27242</v>
      </c>
      <c r="E4060" s="41">
        <v>8232</v>
      </c>
      <c r="F4060" s="41">
        <v>15614</v>
      </c>
      <c r="G4060" s="41">
        <v>5444</v>
      </c>
      <c r="H4060" s="41">
        <v>237</v>
      </c>
      <c r="I4060" s="41">
        <v>1995</v>
      </c>
      <c r="J4060" s="41">
        <v>106</v>
      </c>
      <c r="K4060" s="41">
        <v>0.1067</v>
      </c>
      <c r="L4060" s="48">
        <v>660000</v>
      </c>
      <c r="M4060" s="49"/>
    </row>
    <row r="4061" spans="1:13" x14ac:dyDescent="0.25">
      <c r="A4061" s="40">
        <v>22879</v>
      </c>
      <c r="B4061" s="41">
        <v>27826</v>
      </c>
      <c r="C4061" s="41">
        <v>31187</v>
      </c>
      <c r="D4061" s="41">
        <v>22268</v>
      </c>
      <c r="E4061" s="41">
        <v>8794</v>
      </c>
      <c r="F4061" s="41">
        <v>12447</v>
      </c>
      <c r="G4061" s="41">
        <v>10087</v>
      </c>
      <c r="H4061" s="41">
        <v>318</v>
      </c>
      <c r="I4061" s="41">
        <v>1454</v>
      </c>
      <c r="J4061" s="41">
        <v>124</v>
      </c>
      <c r="K4061" s="41">
        <v>0.1996</v>
      </c>
      <c r="L4061" s="48">
        <v>623250</v>
      </c>
      <c r="M4061" s="49"/>
    </row>
    <row r="4062" spans="1:13" x14ac:dyDescent="0.25">
      <c r="A4062" s="40">
        <v>31448</v>
      </c>
      <c r="B4062" s="41">
        <v>32565</v>
      </c>
      <c r="C4062" s="41">
        <v>32820</v>
      </c>
      <c r="D4062" s="41">
        <v>29968</v>
      </c>
      <c r="E4062" s="41">
        <v>12975</v>
      </c>
      <c r="F4062" s="41">
        <v>25419</v>
      </c>
      <c r="G4062" s="41">
        <v>6103</v>
      </c>
      <c r="H4062" s="41">
        <v>391</v>
      </c>
      <c r="I4062" s="41">
        <v>1293</v>
      </c>
      <c r="J4062" s="41">
        <v>129</v>
      </c>
      <c r="K4062" s="41">
        <v>0.40760000000000002</v>
      </c>
      <c r="L4062" s="48">
        <v>850000</v>
      </c>
      <c r="M4062" s="49"/>
    </row>
    <row r="4063" spans="1:13" x14ac:dyDescent="0.25">
      <c r="A4063" s="40">
        <v>32188</v>
      </c>
      <c r="B4063" s="41">
        <v>32258</v>
      </c>
      <c r="C4063" s="41">
        <v>32819</v>
      </c>
      <c r="D4063" s="41">
        <v>31566</v>
      </c>
      <c r="E4063" s="41">
        <v>23251</v>
      </c>
      <c r="F4063" s="41">
        <v>26089</v>
      </c>
      <c r="G4063" s="41">
        <v>6645</v>
      </c>
      <c r="H4063" s="41">
        <v>500</v>
      </c>
      <c r="I4063" s="41">
        <v>1166</v>
      </c>
      <c r="J4063" s="41">
        <v>133</v>
      </c>
      <c r="K4063" s="41">
        <v>0.1401</v>
      </c>
      <c r="L4063" s="48">
        <v>1350000</v>
      </c>
      <c r="M4063" s="49"/>
    </row>
    <row r="4064" spans="1:13" x14ac:dyDescent="0.25">
      <c r="A4064" s="40">
        <v>30276</v>
      </c>
      <c r="B4064" s="41">
        <v>32426</v>
      </c>
      <c r="C4064" s="41">
        <v>32786</v>
      </c>
      <c r="D4064" s="41">
        <v>30484</v>
      </c>
      <c r="E4064" s="41">
        <v>25410</v>
      </c>
      <c r="F4064" s="41">
        <v>28417</v>
      </c>
      <c r="G4064" s="41">
        <v>7211</v>
      </c>
      <c r="H4064" s="41">
        <v>555</v>
      </c>
      <c r="I4064" s="41">
        <v>1210</v>
      </c>
      <c r="J4064" s="41">
        <v>140</v>
      </c>
      <c r="K4064" s="41">
        <v>9.9599999999999994E-2</v>
      </c>
      <c r="L4064" s="48">
        <v>1370000</v>
      </c>
      <c r="M4064" s="49"/>
    </row>
    <row r="4065" spans="1:13" x14ac:dyDescent="0.25">
      <c r="A4065" s="40">
        <v>24681</v>
      </c>
      <c r="B4065" s="41">
        <v>25773</v>
      </c>
      <c r="C4065" s="41">
        <v>31954</v>
      </c>
      <c r="D4065" s="41">
        <v>26198</v>
      </c>
      <c r="E4065" s="41">
        <v>25900</v>
      </c>
      <c r="F4065" s="41">
        <v>17552</v>
      </c>
      <c r="G4065" s="41">
        <v>7596</v>
      </c>
      <c r="H4065" s="41">
        <v>427</v>
      </c>
      <c r="I4065" s="41">
        <v>1195</v>
      </c>
      <c r="J4065" s="41">
        <v>143</v>
      </c>
      <c r="K4065" s="41">
        <v>0.1082</v>
      </c>
      <c r="L4065" s="48">
        <v>1162500</v>
      </c>
      <c r="M4065" s="49"/>
    </row>
    <row r="4066" spans="1:13" x14ac:dyDescent="0.25">
      <c r="A4066" s="40">
        <v>25294</v>
      </c>
      <c r="B4066" s="41">
        <v>29661</v>
      </c>
      <c r="C4066" s="41">
        <v>32038</v>
      </c>
      <c r="D4066" s="41">
        <v>31153</v>
      </c>
      <c r="E4066" s="41">
        <v>20682</v>
      </c>
      <c r="F4066" s="41">
        <v>22974</v>
      </c>
      <c r="G4066" s="41">
        <v>12609</v>
      </c>
      <c r="H4066" s="41">
        <v>506</v>
      </c>
      <c r="I4066" s="41">
        <v>1324</v>
      </c>
      <c r="J4066" s="41">
        <v>129</v>
      </c>
      <c r="K4066" s="41">
        <v>0.22639999999999999</v>
      </c>
      <c r="L4066" s="48">
        <v>1212500</v>
      </c>
      <c r="M4066" s="49"/>
    </row>
    <row r="4067" spans="1:13" x14ac:dyDescent="0.25">
      <c r="A4067" s="40">
        <v>26612</v>
      </c>
      <c r="B4067" s="41">
        <v>31010</v>
      </c>
      <c r="C4067" s="41">
        <v>32816</v>
      </c>
      <c r="D4067" s="41">
        <v>29415</v>
      </c>
      <c r="E4067" s="41">
        <v>19142</v>
      </c>
      <c r="F4067" s="41">
        <v>17013</v>
      </c>
      <c r="G4067" s="41">
        <v>6473</v>
      </c>
      <c r="H4067" s="41">
        <v>399</v>
      </c>
      <c r="I4067" s="41">
        <v>950</v>
      </c>
      <c r="J4067" s="41">
        <v>121</v>
      </c>
      <c r="K4067" s="41">
        <v>0.17699999999999999</v>
      </c>
      <c r="L4067" s="48">
        <v>1480628</v>
      </c>
      <c r="M4067" s="49"/>
    </row>
    <row r="4068" spans="1:13" x14ac:dyDescent="0.25">
      <c r="A4068" s="40">
        <v>20112</v>
      </c>
      <c r="B4068" s="41">
        <v>27642</v>
      </c>
      <c r="C4068" s="41">
        <v>29228</v>
      </c>
      <c r="D4068" s="41">
        <v>25077</v>
      </c>
      <c r="E4068" s="41">
        <v>4050</v>
      </c>
      <c r="F4068" s="41">
        <v>10551</v>
      </c>
      <c r="G4068" s="41">
        <v>1393</v>
      </c>
      <c r="H4068" s="41">
        <v>325</v>
      </c>
      <c r="I4068" s="41">
        <v>1642</v>
      </c>
      <c r="J4068" s="41">
        <v>217</v>
      </c>
      <c r="K4068" s="41">
        <v>0.69030000000000002</v>
      </c>
      <c r="L4068" s="48">
        <v>705000</v>
      </c>
      <c r="M4068" s="49"/>
    </row>
    <row r="4069" spans="1:13" x14ac:dyDescent="0.25">
      <c r="A4069" s="40">
        <v>5789</v>
      </c>
      <c r="B4069" s="41">
        <v>10182</v>
      </c>
      <c r="C4069" s="41">
        <v>17247</v>
      </c>
      <c r="D4069" s="41">
        <v>16916</v>
      </c>
      <c r="E4069" s="41">
        <v>13812</v>
      </c>
      <c r="F4069" s="41">
        <v>4440</v>
      </c>
      <c r="G4069" s="41">
        <v>2294</v>
      </c>
      <c r="H4069" s="41">
        <v>520</v>
      </c>
      <c r="I4069" s="41">
        <v>2101</v>
      </c>
      <c r="J4069" s="41">
        <v>279</v>
      </c>
      <c r="K4069" s="41">
        <v>0.65739999999999998</v>
      </c>
      <c r="L4069" s="48">
        <v>887500</v>
      </c>
      <c r="M4069" s="49"/>
    </row>
    <row r="4070" spans="1:13" x14ac:dyDescent="0.25">
      <c r="A4070" s="40">
        <v>9272</v>
      </c>
      <c r="B4070" s="41">
        <v>13645</v>
      </c>
      <c r="C4070" s="41">
        <v>23419</v>
      </c>
      <c r="D4070" s="41">
        <v>17155</v>
      </c>
      <c r="E4070" s="41">
        <v>8910</v>
      </c>
      <c r="F4070" s="41">
        <v>2868</v>
      </c>
      <c r="G4070" s="41">
        <v>59</v>
      </c>
      <c r="H4070" s="41">
        <v>478</v>
      </c>
      <c r="I4070" s="41">
        <v>1658</v>
      </c>
      <c r="J4070" s="41">
        <v>149</v>
      </c>
      <c r="K4070" s="41">
        <v>0.15459999999999999</v>
      </c>
      <c r="L4070" s="48">
        <v>290000</v>
      </c>
      <c r="M4070" s="49"/>
    </row>
    <row r="4071" spans="1:13" x14ac:dyDescent="0.25">
      <c r="A4071" s="40">
        <v>15247</v>
      </c>
      <c r="B4071" s="41">
        <v>17250</v>
      </c>
      <c r="C4071" s="41">
        <v>24241</v>
      </c>
      <c r="D4071" s="41">
        <v>12421</v>
      </c>
      <c r="E4071" s="41">
        <v>15942</v>
      </c>
      <c r="F4071" s="41">
        <v>8134</v>
      </c>
      <c r="G4071" s="41">
        <v>7678</v>
      </c>
      <c r="H4071" s="41">
        <v>211</v>
      </c>
      <c r="I4071" s="41">
        <v>1468</v>
      </c>
      <c r="J4071" s="41">
        <v>121</v>
      </c>
      <c r="K4071" s="41">
        <v>0.38200000000000001</v>
      </c>
      <c r="L4071" s="48">
        <v>572500</v>
      </c>
      <c r="M4071" s="49"/>
    </row>
    <row r="4072" spans="1:13" x14ac:dyDescent="0.25">
      <c r="A4072" s="40">
        <v>13789</v>
      </c>
      <c r="B4072" s="41">
        <v>16518</v>
      </c>
      <c r="C4072" s="41">
        <v>19997</v>
      </c>
      <c r="D4072" s="41">
        <v>16157</v>
      </c>
      <c r="E4072" s="41">
        <v>11530</v>
      </c>
      <c r="F4072" s="41">
        <v>11879</v>
      </c>
      <c r="G4072" s="41">
        <v>6457</v>
      </c>
      <c r="H4072" s="41">
        <v>222</v>
      </c>
      <c r="I4072" s="41">
        <v>1347</v>
      </c>
      <c r="J4072" s="41">
        <v>135</v>
      </c>
      <c r="K4072" s="41">
        <v>8.7400000000000005E-2</v>
      </c>
      <c r="L4072" s="48">
        <v>520000</v>
      </c>
      <c r="M4072" s="49"/>
    </row>
    <row r="4073" spans="1:13" x14ac:dyDescent="0.25">
      <c r="A4073" s="40">
        <v>24291</v>
      </c>
      <c r="B4073" s="41">
        <v>31569</v>
      </c>
      <c r="C4073" s="41">
        <v>28204</v>
      </c>
      <c r="D4073" s="41">
        <v>27273</v>
      </c>
      <c r="E4073" s="41">
        <v>7775</v>
      </c>
      <c r="F4073" s="41">
        <v>15009</v>
      </c>
      <c r="G4073" s="41">
        <v>3977</v>
      </c>
      <c r="H4073" s="41">
        <v>230</v>
      </c>
      <c r="I4073" s="41">
        <v>1294</v>
      </c>
      <c r="J4073" s="41">
        <v>215</v>
      </c>
      <c r="K4073" s="41">
        <v>9.5100000000000004E-2</v>
      </c>
      <c r="L4073" s="48">
        <v>676250</v>
      </c>
      <c r="M4073" s="49"/>
    </row>
    <row r="4074" spans="1:13" x14ac:dyDescent="0.25">
      <c r="A4074" s="40">
        <v>4008</v>
      </c>
      <c r="B4074" s="41">
        <v>7483</v>
      </c>
      <c r="C4074" s="41">
        <v>15474</v>
      </c>
      <c r="D4074" s="41">
        <v>9949</v>
      </c>
      <c r="E4074" s="41">
        <v>18081</v>
      </c>
      <c r="F4074" s="41">
        <v>2629</v>
      </c>
      <c r="G4074" s="41">
        <v>16194</v>
      </c>
      <c r="H4074" s="41">
        <v>576</v>
      </c>
      <c r="I4074" s="41">
        <v>1750</v>
      </c>
      <c r="J4074" s="41">
        <v>151</v>
      </c>
      <c r="K4074" s="41">
        <v>0.1205</v>
      </c>
      <c r="L4074" s="48">
        <v>395000</v>
      </c>
      <c r="M4074" s="49"/>
    </row>
    <row r="4075" spans="1:13" x14ac:dyDescent="0.25">
      <c r="A4075" s="40">
        <v>8984</v>
      </c>
      <c r="B4075" s="41">
        <v>11890</v>
      </c>
      <c r="C4075" s="41">
        <v>17516</v>
      </c>
      <c r="D4075" s="41">
        <v>13290</v>
      </c>
      <c r="E4075" s="41">
        <v>7447</v>
      </c>
      <c r="F4075" s="41">
        <v>6962</v>
      </c>
      <c r="G4075" s="41">
        <v>12543</v>
      </c>
      <c r="H4075" s="41">
        <v>449</v>
      </c>
      <c r="I4075" s="41">
        <v>1845</v>
      </c>
      <c r="J4075" s="41">
        <v>249</v>
      </c>
      <c r="K4075" s="41">
        <v>0.28770000000000001</v>
      </c>
      <c r="L4075" s="48">
        <v>504362</v>
      </c>
      <c r="M4075" s="49"/>
    </row>
    <row r="4076" spans="1:13" x14ac:dyDescent="0.25">
      <c r="A4076" s="40">
        <v>11228</v>
      </c>
      <c r="B4076" s="41">
        <v>14195</v>
      </c>
      <c r="C4076" s="41">
        <v>23140</v>
      </c>
      <c r="D4076" s="41">
        <v>21091</v>
      </c>
      <c r="E4076" s="41">
        <v>3057</v>
      </c>
      <c r="F4076" s="41">
        <v>4076</v>
      </c>
      <c r="G4076" s="41">
        <v>14130</v>
      </c>
      <c r="H4076" s="41">
        <v>382</v>
      </c>
      <c r="I4076" s="41">
        <v>1345</v>
      </c>
      <c r="J4076" s="41">
        <v>239</v>
      </c>
      <c r="K4076" s="41">
        <v>0.7863</v>
      </c>
      <c r="L4076" s="48">
        <v>656000</v>
      </c>
      <c r="M4076" s="49"/>
    </row>
    <row r="4077" spans="1:13" x14ac:dyDescent="0.25">
      <c r="A4077" s="40">
        <v>11518</v>
      </c>
      <c r="B4077" s="41">
        <v>12650</v>
      </c>
      <c r="C4077" s="41">
        <v>16549</v>
      </c>
      <c r="D4077" s="41">
        <v>15572</v>
      </c>
      <c r="E4077" s="41">
        <v>10305</v>
      </c>
      <c r="F4077" s="41">
        <v>974</v>
      </c>
      <c r="G4077" s="41">
        <v>5677</v>
      </c>
      <c r="H4077" s="41">
        <v>343</v>
      </c>
      <c r="I4077" s="41">
        <v>1232</v>
      </c>
      <c r="J4077" s="41">
        <v>191</v>
      </c>
      <c r="K4077" s="41">
        <v>1.6819999999999999</v>
      </c>
      <c r="L4077" s="48">
        <v>365000</v>
      </c>
      <c r="M4077" s="49"/>
    </row>
    <row r="4078" spans="1:13" x14ac:dyDescent="0.25">
      <c r="A4078" s="40">
        <v>6003</v>
      </c>
      <c r="B4078" s="41">
        <v>8976</v>
      </c>
      <c r="C4078" s="41">
        <v>18974</v>
      </c>
      <c r="D4078" s="41">
        <v>10852</v>
      </c>
      <c r="E4078" s="41">
        <v>15256</v>
      </c>
      <c r="F4078" s="41">
        <v>2307</v>
      </c>
      <c r="G4078" s="41">
        <v>10580</v>
      </c>
      <c r="H4078" s="41">
        <v>334</v>
      </c>
      <c r="I4078" s="41">
        <v>1106</v>
      </c>
      <c r="J4078" s="41">
        <v>347</v>
      </c>
      <c r="K4078" s="41">
        <v>0.54079999999999995</v>
      </c>
      <c r="L4078" s="48">
        <v>573000</v>
      </c>
      <c r="M4078" s="49"/>
    </row>
    <row r="4079" spans="1:13" x14ac:dyDescent="0.25">
      <c r="A4079" s="40">
        <v>8070</v>
      </c>
      <c r="B4079" s="41">
        <v>9305</v>
      </c>
      <c r="C4079" s="41">
        <v>16529</v>
      </c>
      <c r="D4079" s="41">
        <v>12410</v>
      </c>
      <c r="E4079" s="41">
        <v>17216</v>
      </c>
      <c r="F4079" s="41">
        <v>2545</v>
      </c>
      <c r="G4079" s="41">
        <v>15213</v>
      </c>
      <c r="H4079" s="41">
        <v>389</v>
      </c>
      <c r="I4079" s="41">
        <v>1070</v>
      </c>
      <c r="J4079" s="41">
        <v>145</v>
      </c>
      <c r="K4079" s="41">
        <v>0.44569999999999999</v>
      </c>
      <c r="L4079" s="48">
        <v>540000</v>
      </c>
      <c r="M4079" s="49"/>
    </row>
    <row r="4080" spans="1:13" x14ac:dyDescent="0.25">
      <c r="A4080" s="40">
        <v>19505</v>
      </c>
      <c r="B4080" s="41">
        <v>28149</v>
      </c>
      <c r="C4080" s="41">
        <v>30587</v>
      </c>
      <c r="D4080" s="41">
        <v>19618</v>
      </c>
      <c r="E4080" s="41">
        <v>13252</v>
      </c>
      <c r="F4080" s="41">
        <v>9568</v>
      </c>
      <c r="G4080" s="41">
        <v>3474</v>
      </c>
      <c r="H4080" s="41">
        <v>318</v>
      </c>
      <c r="I4080" s="41">
        <v>1499</v>
      </c>
      <c r="J4080" s="41">
        <v>231</v>
      </c>
      <c r="K4080" s="41">
        <v>0.1159</v>
      </c>
      <c r="L4080" s="48">
        <v>871000</v>
      </c>
      <c r="M4080" s="49"/>
    </row>
    <row r="4081" spans="1:13" x14ac:dyDescent="0.25">
      <c r="A4081" s="40">
        <v>14403</v>
      </c>
      <c r="B4081" s="41">
        <v>16820</v>
      </c>
      <c r="C4081" s="41">
        <v>29901</v>
      </c>
      <c r="D4081" s="41">
        <v>20294</v>
      </c>
      <c r="E4081" s="41">
        <v>10205</v>
      </c>
      <c r="F4081" s="41">
        <v>10230</v>
      </c>
      <c r="G4081" s="41">
        <v>3341</v>
      </c>
      <c r="H4081" s="41">
        <v>280</v>
      </c>
      <c r="I4081" s="41">
        <v>1251</v>
      </c>
      <c r="J4081" s="41">
        <v>209</v>
      </c>
      <c r="K4081" s="41">
        <v>0.1174</v>
      </c>
      <c r="L4081" s="48">
        <v>635000</v>
      </c>
      <c r="M4081" s="49"/>
    </row>
    <row r="4082" spans="1:13" x14ac:dyDescent="0.25">
      <c r="A4082" s="40">
        <v>15416</v>
      </c>
      <c r="B4082" s="41">
        <v>24605</v>
      </c>
      <c r="C4082" s="41">
        <v>31070</v>
      </c>
      <c r="D4082" s="41">
        <v>11318</v>
      </c>
      <c r="E4082" s="41">
        <v>8291</v>
      </c>
      <c r="F4082" s="41">
        <v>7166</v>
      </c>
      <c r="G4082" s="41">
        <v>4753</v>
      </c>
      <c r="H4082" s="41">
        <v>331</v>
      </c>
      <c r="I4082" s="41">
        <v>1651</v>
      </c>
      <c r="J4082" s="41">
        <v>179</v>
      </c>
      <c r="K4082" s="41">
        <v>0.1086</v>
      </c>
      <c r="L4082" s="48">
        <v>430000</v>
      </c>
      <c r="M4082" s="49"/>
    </row>
    <row r="4083" spans="1:13" x14ac:dyDescent="0.25">
      <c r="A4083" s="40">
        <v>14197</v>
      </c>
      <c r="B4083" s="41">
        <v>21595</v>
      </c>
      <c r="C4083" s="41">
        <v>26031</v>
      </c>
      <c r="D4083" s="41">
        <v>23169</v>
      </c>
      <c r="E4083" s="41">
        <v>21312</v>
      </c>
      <c r="F4083" s="41">
        <v>8481</v>
      </c>
      <c r="G4083" s="41">
        <v>5953</v>
      </c>
      <c r="H4083" s="41">
        <v>216</v>
      </c>
      <c r="I4083" s="41">
        <v>1412</v>
      </c>
      <c r="J4083" s="41">
        <v>276</v>
      </c>
      <c r="K4083" s="41">
        <v>0.114</v>
      </c>
      <c r="L4083" s="48">
        <v>477250</v>
      </c>
      <c r="M4083" s="49"/>
    </row>
    <row r="4084" spans="1:13" x14ac:dyDescent="0.25">
      <c r="A4084" s="40">
        <v>23011</v>
      </c>
      <c r="B4084" s="41">
        <v>27437</v>
      </c>
      <c r="C4084" s="41">
        <v>29172</v>
      </c>
      <c r="D4084" s="41">
        <v>32388</v>
      </c>
      <c r="E4084" s="41">
        <v>26318</v>
      </c>
      <c r="F4084" s="41">
        <v>12253</v>
      </c>
      <c r="G4084" s="41">
        <v>6424</v>
      </c>
      <c r="H4084" s="41">
        <v>340</v>
      </c>
      <c r="I4084" s="41">
        <v>1596</v>
      </c>
      <c r="J4084" s="41">
        <v>401</v>
      </c>
      <c r="K4084" s="41">
        <v>0.13439999999999999</v>
      </c>
      <c r="L4084" s="48">
        <v>880000</v>
      </c>
      <c r="M4084" s="49"/>
    </row>
    <row r="4085" spans="1:13" x14ac:dyDescent="0.25">
      <c r="A4085" s="40">
        <v>18389</v>
      </c>
      <c r="B4085" s="41">
        <v>26028</v>
      </c>
      <c r="C4085" s="41">
        <v>30723</v>
      </c>
      <c r="D4085" s="41">
        <v>21126</v>
      </c>
      <c r="E4085" s="41">
        <v>15167</v>
      </c>
      <c r="F4085" s="41">
        <v>10762</v>
      </c>
      <c r="G4085" s="41">
        <v>9340</v>
      </c>
      <c r="H4085" s="41">
        <v>272</v>
      </c>
      <c r="I4085" s="41">
        <v>1262</v>
      </c>
      <c r="J4085" s="41">
        <v>403</v>
      </c>
      <c r="K4085" s="41">
        <v>0.1507</v>
      </c>
      <c r="L4085" s="48">
        <v>800000</v>
      </c>
      <c r="M4085" s="49"/>
    </row>
    <row r="4086" spans="1:13" x14ac:dyDescent="0.25">
      <c r="A4086" s="40">
        <v>3117</v>
      </c>
      <c r="B4086" s="41">
        <v>7195</v>
      </c>
      <c r="C4086" s="41">
        <v>15611</v>
      </c>
      <c r="D4086" s="41">
        <v>11537</v>
      </c>
      <c r="E4086" s="41">
        <v>23327</v>
      </c>
      <c r="F4086" s="41">
        <v>3045</v>
      </c>
      <c r="G4086" s="41">
        <v>13205</v>
      </c>
      <c r="H4086" s="41">
        <v>415</v>
      </c>
      <c r="I4086" s="41">
        <v>1248</v>
      </c>
      <c r="J4086" s="41">
        <v>139</v>
      </c>
      <c r="K4086" s="41">
        <v>5.16E-2</v>
      </c>
      <c r="L4086" s="48">
        <v>284000</v>
      </c>
      <c r="M4086" s="49"/>
    </row>
    <row r="4087" spans="1:13" x14ac:dyDescent="0.25">
      <c r="A4087" s="40">
        <v>26313</v>
      </c>
      <c r="B4087" s="41">
        <v>30489</v>
      </c>
      <c r="C4087" s="41">
        <v>30100</v>
      </c>
      <c r="D4087" s="41">
        <v>19069</v>
      </c>
      <c r="E4087" s="41">
        <v>15289</v>
      </c>
      <c r="F4087" s="41">
        <v>14806</v>
      </c>
      <c r="G4087" s="41">
        <v>6277</v>
      </c>
      <c r="H4087" s="41">
        <v>212</v>
      </c>
      <c r="I4087" s="41">
        <v>1666</v>
      </c>
      <c r="J4087" s="41">
        <v>156</v>
      </c>
      <c r="K4087" s="41">
        <v>0.12939999999999999</v>
      </c>
      <c r="L4087" s="48">
        <v>707500</v>
      </c>
      <c r="M4087" s="49"/>
    </row>
    <row r="4088" spans="1:13" x14ac:dyDescent="0.25">
      <c r="A4088" s="40">
        <v>25179</v>
      </c>
      <c r="B4088" s="41">
        <v>29307</v>
      </c>
      <c r="C4088" s="41">
        <v>30011</v>
      </c>
      <c r="D4088" s="41">
        <v>25354</v>
      </c>
      <c r="E4088" s="41">
        <v>18987</v>
      </c>
      <c r="F4088" s="41">
        <v>14982</v>
      </c>
      <c r="G4088" s="41">
        <v>3932</v>
      </c>
      <c r="H4088" s="41">
        <v>251</v>
      </c>
      <c r="I4088" s="41">
        <v>1713</v>
      </c>
      <c r="J4088" s="41">
        <v>89</v>
      </c>
      <c r="K4088" s="41">
        <v>8.72E-2</v>
      </c>
      <c r="L4088" s="48">
        <v>660000</v>
      </c>
      <c r="M4088" s="49"/>
    </row>
    <row r="4089" spans="1:13" x14ac:dyDescent="0.25">
      <c r="A4089" s="40">
        <v>28689</v>
      </c>
      <c r="B4089" s="41">
        <v>29789</v>
      </c>
      <c r="C4089" s="41">
        <v>31239</v>
      </c>
      <c r="D4089" s="41">
        <v>25962</v>
      </c>
      <c r="E4089" s="41">
        <v>18649</v>
      </c>
      <c r="F4089" s="41">
        <v>22882</v>
      </c>
      <c r="G4089" s="41">
        <v>3717</v>
      </c>
      <c r="H4089" s="41">
        <v>370</v>
      </c>
      <c r="I4089" s="41">
        <v>1502</v>
      </c>
      <c r="J4089" s="41">
        <v>132</v>
      </c>
      <c r="K4089" s="41">
        <v>0.1079</v>
      </c>
      <c r="L4089" s="48">
        <v>740000</v>
      </c>
      <c r="M4089" s="49"/>
    </row>
    <row r="4090" spans="1:13" x14ac:dyDescent="0.25">
      <c r="A4090" s="40">
        <v>29559</v>
      </c>
      <c r="B4090" s="41">
        <v>29473</v>
      </c>
      <c r="C4090" s="41">
        <v>30999</v>
      </c>
      <c r="D4090" s="41">
        <v>23131</v>
      </c>
      <c r="E4090" s="41">
        <v>5686</v>
      </c>
      <c r="F4090" s="41">
        <v>13242</v>
      </c>
      <c r="G4090" s="41">
        <v>2740</v>
      </c>
      <c r="H4090" s="41">
        <v>259</v>
      </c>
      <c r="I4090" s="41">
        <v>1640</v>
      </c>
      <c r="J4090" s="41">
        <v>122</v>
      </c>
      <c r="K4090" s="41">
        <v>0.16719999999999999</v>
      </c>
      <c r="L4090" s="48">
        <v>626500</v>
      </c>
      <c r="M4090" s="49"/>
    </row>
    <row r="4091" spans="1:13" x14ac:dyDescent="0.25">
      <c r="A4091" s="40">
        <v>31103</v>
      </c>
      <c r="B4091" s="41">
        <v>32044</v>
      </c>
      <c r="C4091" s="41">
        <v>32461</v>
      </c>
      <c r="D4091" s="41">
        <v>27681</v>
      </c>
      <c r="E4091" s="41">
        <v>18868</v>
      </c>
      <c r="F4091" s="41">
        <v>21093</v>
      </c>
      <c r="G4091" s="41">
        <v>3496</v>
      </c>
      <c r="H4091" s="41">
        <v>300</v>
      </c>
      <c r="I4091" s="41">
        <v>1501</v>
      </c>
      <c r="J4091" s="41">
        <v>117</v>
      </c>
      <c r="K4091" s="41">
        <v>9.3399999999999997E-2</v>
      </c>
      <c r="L4091" s="48">
        <v>700000</v>
      </c>
      <c r="M4091" s="49"/>
    </row>
    <row r="4092" spans="1:13" x14ac:dyDescent="0.25">
      <c r="A4092" s="40">
        <v>8312</v>
      </c>
      <c r="B4092" s="41">
        <v>8324</v>
      </c>
      <c r="C4092" s="41">
        <v>25048</v>
      </c>
      <c r="D4092" s="41">
        <v>16442</v>
      </c>
      <c r="E4092" s="41">
        <v>10273</v>
      </c>
      <c r="F4092" s="41">
        <v>9306</v>
      </c>
      <c r="G4092" s="41">
        <v>5866</v>
      </c>
      <c r="H4092" s="41">
        <v>325</v>
      </c>
      <c r="I4092" s="41">
        <v>1335</v>
      </c>
      <c r="J4092" s="41">
        <v>268</v>
      </c>
      <c r="K4092" s="41">
        <v>0.14299999999999999</v>
      </c>
      <c r="L4092" s="48">
        <v>541000</v>
      </c>
      <c r="M4092" s="49"/>
    </row>
    <row r="4093" spans="1:13" x14ac:dyDescent="0.25">
      <c r="A4093" s="40">
        <v>13156</v>
      </c>
      <c r="B4093" s="41">
        <v>15779</v>
      </c>
      <c r="C4093" s="41">
        <v>27370</v>
      </c>
      <c r="D4093" s="41">
        <v>16360</v>
      </c>
      <c r="E4093" s="41">
        <v>12459</v>
      </c>
      <c r="F4093" s="41">
        <v>9243</v>
      </c>
      <c r="G4093" s="41">
        <v>8079</v>
      </c>
      <c r="H4093" s="41">
        <v>224</v>
      </c>
      <c r="I4093" s="41">
        <v>1573</v>
      </c>
      <c r="J4093" s="41">
        <v>165</v>
      </c>
      <c r="K4093" s="41">
        <v>0.1239</v>
      </c>
      <c r="L4093" s="48">
        <v>584750</v>
      </c>
      <c r="M4093" s="49"/>
    </row>
    <row r="4094" spans="1:13" x14ac:dyDescent="0.25">
      <c r="A4094" s="40">
        <v>8683</v>
      </c>
      <c r="B4094" s="41">
        <v>8907</v>
      </c>
      <c r="C4094" s="41">
        <v>19932</v>
      </c>
      <c r="D4094" s="41">
        <v>13376</v>
      </c>
      <c r="E4094" s="41">
        <v>11519</v>
      </c>
      <c r="F4094" s="41">
        <v>10962</v>
      </c>
      <c r="G4094" s="41">
        <v>5674</v>
      </c>
      <c r="H4094" s="41">
        <v>246</v>
      </c>
      <c r="I4094" s="41">
        <v>1251</v>
      </c>
      <c r="J4094" s="41">
        <v>228</v>
      </c>
      <c r="K4094" s="41">
        <v>9.5799999999999996E-2</v>
      </c>
      <c r="L4094" s="48">
        <v>835000</v>
      </c>
      <c r="M4094" s="49"/>
    </row>
    <row r="4095" spans="1:13" x14ac:dyDescent="0.25">
      <c r="A4095" s="40">
        <v>21578</v>
      </c>
      <c r="B4095" s="41">
        <v>28020</v>
      </c>
      <c r="C4095" s="41">
        <v>32125</v>
      </c>
      <c r="D4095" s="41">
        <v>26074</v>
      </c>
      <c r="E4095" s="41">
        <v>19717</v>
      </c>
      <c r="F4095" s="41">
        <v>14868</v>
      </c>
      <c r="G4095" s="41">
        <v>12153</v>
      </c>
      <c r="H4095" s="41">
        <v>361</v>
      </c>
      <c r="I4095" s="41">
        <v>1288</v>
      </c>
      <c r="J4095" s="41">
        <v>185</v>
      </c>
      <c r="K4095" s="41">
        <v>0.21479999999999999</v>
      </c>
      <c r="L4095" s="48">
        <v>550000</v>
      </c>
      <c r="M4095" s="49"/>
    </row>
    <row r="4096" spans="1:13" x14ac:dyDescent="0.25">
      <c r="A4096" s="40">
        <v>31215</v>
      </c>
      <c r="B4096" s="41">
        <v>32226</v>
      </c>
      <c r="C4096" s="41">
        <v>32698</v>
      </c>
      <c r="D4096" s="41">
        <v>30258</v>
      </c>
      <c r="E4096" s="41">
        <v>21946</v>
      </c>
      <c r="F4096" s="41">
        <v>24921</v>
      </c>
      <c r="G4096" s="41">
        <v>7040</v>
      </c>
      <c r="H4096" s="41">
        <v>369</v>
      </c>
      <c r="I4096" s="41">
        <v>1039</v>
      </c>
      <c r="J4096" s="41">
        <v>195</v>
      </c>
      <c r="K4096" s="41">
        <v>0.14369999999999999</v>
      </c>
      <c r="L4096" s="48">
        <v>1025000</v>
      </c>
      <c r="M4096" s="49"/>
    </row>
    <row r="4097" spans="1:13" x14ac:dyDescent="0.25">
      <c r="A4097" s="40">
        <v>26075</v>
      </c>
      <c r="B4097" s="41">
        <v>30873</v>
      </c>
      <c r="C4097" s="41">
        <v>25370</v>
      </c>
      <c r="D4097" s="41">
        <v>27193</v>
      </c>
      <c r="E4097" s="41">
        <v>18036</v>
      </c>
      <c r="F4097" s="41">
        <v>17012</v>
      </c>
      <c r="G4097" s="41">
        <v>8821</v>
      </c>
      <c r="H4097" s="41">
        <v>375</v>
      </c>
      <c r="I4097" s="41">
        <v>1259</v>
      </c>
      <c r="J4097" s="41">
        <v>170</v>
      </c>
      <c r="K4097" s="41">
        <v>0.22470000000000001</v>
      </c>
      <c r="L4097" s="48">
        <v>590250</v>
      </c>
      <c r="M4097" s="49"/>
    </row>
    <row r="4098" spans="1:13" x14ac:dyDescent="0.25">
      <c r="A4098" s="40">
        <v>31038</v>
      </c>
      <c r="B4098" s="41">
        <v>31325</v>
      </c>
      <c r="C4098" s="41">
        <v>32723</v>
      </c>
      <c r="D4098" s="41">
        <v>27711</v>
      </c>
      <c r="E4098" s="41">
        <v>23699</v>
      </c>
      <c r="F4098" s="41">
        <v>23097</v>
      </c>
      <c r="G4098" s="41">
        <v>5618</v>
      </c>
      <c r="H4098" s="41">
        <v>374</v>
      </c>
      <c r="I4098" s="41">
        <v>1057</v>
      </c>
      <c r="J4098" s="41">
        <v>177</v>
      </c>
      <c r="K4098" s="41">
        <v>0.1179</v>
      </c>
      <c r="L4098" s="48">
        <v>955000</v>
      </c>
      <c r="M4098" s="49"/>
    </row>
    <row r="4099" spans="1:13" x14ac:dyDescent="0.25">
      <c r="A4099" s="40">
        <v>17539</v>
      </c>
      <c r="B4099" s="41">
        <v>19466</v>
      </c>
      <c r="C4099" s="41">
        <v>32269</v>
      </c>
      <c r="D4099" s="41">
        <v>21753</v>
      </c>
      <c r="E4099" s="41">
        <v>19033</v>
      </c>
      <c r="F4099" s="41">
        <v>17598</v>
      </c>
      <c r="G4099" s="41">
        <v>10672</v>
      </c>
      <c r="H4099" s="41">
        <v>478</v>
      </c>
      <c r="I4099" s="41">
        <v>1193</v>
      </c>
      <c r="J4099" s="41">
        <v>167</v>
      </c>
      <c r="K4099" s="41">
        <v>0.13980000000000001</v>
      </c>
      <c r="L4099" s="48">
        <v>877000</v>
      </c>
      <c r="M4099" s="49"/>
    </row>
    <row r="4100" spans="1:13" x14ac:dyDescent="0.25">
      <c r="A4100" s="40">
        <v>27977</v>
      </c>
      <c r="B4100" s="41">
        <v>30529</v>
      </c>
      <c r="C4100" s="41">
        <v>30195</v>
      </c>
      <c r="D4100" s="41">
        <v>23393</v>
      </c>
      <c r="E4100" s="41">
        <v>16275</v>
      </c>
      <c r="F4100" s="41">
        <v>23700</v>
      </c>
      <c r="G4100" s="41">
        <v>5744</v>
      </c>
      <c r="H4100" s="41">
        <v>406</v>
      </c>
      <c r="I4100" s="41">
        <v>1458</v>
      </c>
      <c r="J4100" s="41">
        <v>107</v>
      </c>
      <c r="K4100" s="41">
        <v>0.1426</v>
      </c>
      <c r="L4100" s="48">
        <v>583750</v>
      </c>
      <c r="M4100" s="49"/>
    </row>
    <row r="4101" spans="1:13" x14ac:dyDescent="0.25">
      <c r="A4101" s="40">
        <v>30871</v>
      </c>
      <c r="B4101" s="41">
        <v>32206</v>
      </c>
      <c r="C4101" s="41">
        <v>32503</v>
      </c>
      <c r="D4101" s="41">
        <v>29613</v>
      </c>
      <c r="E4101" s="41">
        <v>29395</v>
      </c>
      <c r="F4101" s="41">
        <v>27575</v>
      </c>
      <c r="G4101" s="41">
        <v>11471</v>
      </c>
      <c r="H4101" s="41">
        <v>464</v>
      </c>
      <c r="I4101" s="41">
        <v>993</v>
      </c>
      <c r="J4101" s="41">
        <v>183</v>
      </c>
      <c r="K4101" s="41">
        <v>0.1108</v>
      </c>
      <c r="L4101" s="48">
        <v>1084000</v>
      </c>
      <c r="M4101" s="49"/>
    </row>
    <row r="4102" spans="1:13" x14ac:dyDescent="0.25">
      <c r="A4102" s="40">
        <v>5796</v>
      </c>
      <c r="B4102" s="41">
        <v>9796</v>
      </c>
      <c r="C4102" s="41">
        <v>19413</v>
      </c>
      <c r="D4102" s="41">
        <v>18853</v>
      </c>
      <c r="E4102" s="41">
        <v>13018</v>
      </c>
      <c r="F4102" s="41">
        <v>2069</v>
      </c>
      <c r="G4102" s="41">
        <v>10701</v>
      </c>
      <c r="H4102" s="41">
        <v>514</v>
      </c>
      <c r="I4102" s="41">
        <v>1963</v>
      </c>
      <c r="J4102" s="41">
        <v>159</v>
      </c>
      <c r="K4102" s="41">
        <v>0.12330000000000001</v>
      </c>
      <c r="L4102" s="48">
        <v>412000</v>
      </c>
      <c r="M4102" s="49"/>
    </row>
    <row r="4103" spans="1:13" x14ac:dyDescent="0.25">
      <c r="A4103" s="40">
        <v>13116</v>
      </c>
      <c r="B4103" s="41">
        <v>20665</v>
      </c>
      <c r="C4103" s="41">
        <v>28629</v>
      </c>
      <c r="D4103" s="41">
        <v>19834</v>
      </c>
      <c r="E4103" s="41">
        <v>4397</v>
      </c>
      <c r="F4103" s="41">
        <v>7662</v>
      </c>
      <c r="G4103" s="41">
        <v>6766</v>
      </c>
      <c r="H4103" s="41">
        <v>416</v>
      </c>
      <c r="I4103" s="41">
        <v>1739</v>
      </c>
      <c r="J4103" s="41">
        <v>207</v>
      </c>
      <c r="K4103" s="41">
        <v>0.30409999999999998</v>
      </c>
      <c r="L4103" s="48">
        <v>330000</v>
      </c>
      <c r="M4103" s="49"/>
    </row>
    <row r="4104" spans="1:13" x14ac:dyDescent="0.25">
      <c r="A4104" s="40">
        <v>30850</v>
      </c>
      <c r="B4104" s="41">
        <v>32570</v>
      </c>
      <c r="C4104" s="41">
        <v>31774</v>
      </c>
      <c r="D4104" s="41">
        <v>28143</v>
      </c>
      <c r="E4104" s="41">
        <v>11048</v>
      </c>
      <c r="F4104" s="41">
        <v>16842</v>
      </c>
      <c r="G4104" s="41">
        <v>2844</v>
      </c>
      <c r="H4104" s="41">
        <v>300</v>
      </c>
      <c r="I4104" s="41">
        <v>1235</v>
      </c>
      <c r="J4104" s="41">
        <v>149</v>
      </c>
      <c r="K4104" s="41">
        <v>0.13800000000000001</v>
      </c>
      <c r="L4104" s="48">
        <v>663750</v>
      </c>
      <c r="M4104" s="49"/>
    </row>
    <row r="4105" spans="1:13" x14ac:dyDescent="0.25">
      <c r="A4105" s="40">
        <v>32578</v>
      </c>
      <c r="B4105" s="41">
        <v>32223</v>
      </c>
      <c r="C4105" s="41">
        <v>32823</v>
      </c>
      <c r="D4105" s="41">
        <v>31341</v>
      </c>
      <c r="E4105" s="41">
        <v>13346</v>
      </c>
      <c r="F4105" s="41">
        <v>18275</v>
      </c>
      <c r="G4105" s="41">
        <v>3811</v>
      </c>
      <c r="H4105" s="41">
        <v>361</v>
      </c>
      <c r="I4105" s="41">
        <v>1044</v>
      </c>
      <c r="J4105" s="41">
        <v>221</v>
      </c>
      <c r="K4105" s="41">
        <v>0.37519999999999998</v>
      </c>
      <c r="L4105" s="48">
        <v>1405000</v>
      </c>
      <c r="M4105" s="49"/>
    </row>
    <row r="4106" spans="1:13" x14ac:dyDescent="0.25">
      <c r="A4106" s="40">
        <v>16528</v>
      </c>
      <c r="B4106" s="41">
        <v>18719</v>
      </c>
      <c r="C4106" s="41">
        <v>30533</v>
      </c>
      <c r="D4106" s="41">
        <v>27244</v>
      </c>
      <c r="E4106" s="41">
        <v>20808</v>
      </c>
      <c r="F4106" s="41">
        <v>10882</v>
      </c>
      <c r="G4106" s="41">
        <v>11265</v>
      </c>
      <c r="H4106" s="41">
        <v>335</v>
      </c>
      <c r="I4106" s="41">
        <v>1133</v>
      </c>
      <c r="J4106" s="41">
        <v>304</v>
      </c>
      <c r="K4106" s="41">
        <v>0.19450000000000001</v>
      </c>
      <c r="L4106" s="48">
        <v>821250</v>
      </c>
      <c r="M4106" s="49"/>
    </row>
    <row r="4107" spans="1:13" x14ac:dyDescent="0.25">
      <c r="A4107" s="40">
        <v>32349</v>
      </c>
      <c r="B4107" s="41">
        <v>32676</v>
      </c>
      <c r="C4107" s="41">
        <v>32114</v>
      </c>
      <c r="D4107" s="41">
        <v>28698</v>
      </c>
      <c r="E4107" s="41">
        <v>25157</v>
      </c>
      <c r="F4107" s="41">
        <v>21137</v>
      </c>
      <c r="G4107" s="41">
        <v>4789</v>
      </c>
      <c r="H4107" s="41">
        <v>318</v>
      </c>
      <c r="I4107" s="41">
        <v>1205</v>
      </c>
      <c r="J4107" s="41">
        <v>152</v>
      </c>
      <c r="K4107" s="41">
        <v>0.10580000000000001</v>
      </c>
      <c r="L4107" s="48">
        <v>631475</v>
      </c>
      <c r="M4107" s="49"/>
    </row>
    <row r="4108" spans="1:13" x14ac:dyDescent="0.25">
      <c r="A4108" s="40">
        <v>31137</v>
      </c>
      <c r="B4108" s="41">
        <v>31758</v>
      </c>
      <c r="C4108" s="41">
        <v>32571</v>
      </c>
      <c r="D4108" s="41">
        <v>32043</v>
      </c>
      <c r="E4108" s="41">
        <v>17220</v>
      </c>
      <c r="F4108" s="41">
        <v>14480</v>
      </c>
      <c r="G4108" s="41">
        <v>6690</v>
      </c>
      <c r="H4108" s="41">
        <v>379</v>
      </c>
      <c r="I4108" s="41">
        <v>1205</v>
      </c>
      <c r="J4108" s="41">
        <v>215</v>
      </c>
      <c r="K4108" s="41">
        <v>0.1681</v>
      </c>
      <c r="L4108" s="48">
        <v>675000</v>
      </c>
      <c r="M4108" s="49"/>
    </row>
    <row r="4109" spans="1:13" x14ac:dyDescent="0.25">
      <c r="A4109" s="40">
        <v>16638</v>
      </c>
      <c r="B4109" s="41">
        <v>23496</v>
      </c>
      <c r="C4109" s="41">
        <v>24412</v>
      </c>
      <c r="D4109" s="41">
        <v>20057</v>
      </c>
      <c r="E4109" s="41">
        <v>6726</v>
      </c>
      <c r="F4109" s="41">
        <v>10738</v>
      </c>
      <c r="G4109" s="41">
        <v>9898</v>
      </c>
      <c r="H4109" s="41">
        <v>240</v>
      </c>
      <c r="I4109" s="41">
        <v>1260</v>
      </c>
      <c r="J4109" s="41">
        <v>216</v>
      </c>
      <c r="K4109" s="41">
        <v>9.6199999999999994E-2</v>
      </c>
      <c r="L4109" s="48">
        <v>610000</v>
      </c>
      <c r="M4109" s="49"/>
    </row>
    <row r="4110" spans="1:13" x14ac:dyDescent="0.25">
      <c r="A4110" s="40">
        <v>30978</v>
      </c>
      <c r="B4110" s="41">
        <v>32298</v>
      </c>
      <c r="C4110" s="41">
        <v>32796</v>
      </c>
      <c r="D4110" s="41">
        <v>25407</v>
      </c>
      <c r="E4110" s="41">
        <v>10396</v>
      </c>
      <c r="F4110" s="41">
        <v>9696</v>
      </c>
      <c r="G4110" s="41">
        <v>2602</v>
      </c>
      <c r="H4110" s="41">
        <v>274</v>
      </c>
      <c r="I4110" s="41">
        <v>1603</v>
      </c>
      <c r="J4110" s="41">
        <v>179</v>
      </c>
      <c r="K4110" s="41">
        <v>0.20580000000000001</v>
      </c>
      <c r="L4110" s="48">
        <v>583625</v>
      </c>
      <c r="M4110" s="49"/>
    </row>
    <row r="4111" spans="1:13" x14ac:dyDescent="0.25">
      <c r="A4111" s="40">
        <v>16033</v>
      </c>
      <c r="B4111" s="41">
        <v>20527</v>
      </c>
      <c r="C4111" s="41">
        <v>27178</v>
      </c>
      <c r="D4111" s="41">
        <v>23157</v>
      </c>
      <c r="E4111" s="41">
        <v>2074</v>
      </c>
      <c r="F4111" s="41">
        <v>7364</v>
      </c>
      <c r="G4111" s="41">
        <v>5760</v>
      </c>
      <c r="H4111" s="41">
        <v>283</v>
      </c>
      <c r="I4111" s="41">
        <v>1432</v>
      </c>
      <c r="J4111" s="41">
        <v>238</v>
      </c>
      <c r="K4111" s="41">
        <v>0.28639999999999999</v>
      </c>
      <c r="L4111" s="48">
        <v>425000</v>
      </c>
      <c r="M4111" s="49"/>
    </row>
    <row r="4112" spans="1:13" x14ac:dyDescent="0.25">
      <c r="A4112" s="40">
        <v>17617</v>
      </c>
      <c r="B4112" s="41">
        <v>22774</v>
      </c>
      <c r="C4112" s="41">
        <v>25227</v>
      </c>
      <c r="D4112" s="41">
        <v>23079</v>
      </c>
      <c r="E4112" s="41">
        <v>10598</v>
      </c>
      <c r="F4112" s="41">
        <v>11500</v>
      </c>
      <c r="G4112" s="41">
        <v>3857</v>
      </c>
      <c r="H4112" s="41">
        <v>291</v>
      </c>
      <c r="I4112" s="41">
        <v>1091</v>
      </c>
      <c r="J4112" s="41">
        <v>201</v>
      </c>
      <c r="K4112" s="41">
        <v>0.1227</v>
      </c>
      <c r="L4112" s="48">
        <v>682500</v>
      </c>
      <c r="M4112" s="49"/>
    </row>
    <row r="4113" spans="1:13" x14ac:dyDescent="0.25">
      <c r="A4113" s="40">
        <v>9773</v>
      </c>
      <c r="B4113" s="41">
        <v>15952</v>
      </c>
      <c r="C4113" s="41">
        <v>27689</v>
      </c>
      <c r="D4113" s="41">
        <v>18869</v>
      </c>
      <c r="E4113" s="41">
        <v>10678</v>
      </c>
      <c r="F4113" s="41">
        <v>6831</v>
      </c>
      <c r="G4113" s="41">
        <v>6246</v>
      </c>
      <c r="H4113" s="41">
        <v>306</v>
      </c>
      <c r="I4113" s="41">
        <v>1166</v>
      </c>
      <c r="J4113" s="41">
        <v>195</v>
      </c>
      <c r="K4113" s="41">
        <v>0.12039999999999999</v>
      </c>
      <c r="L4113" s="48">
        <v>652000</v>
      </c>
      <c r="M4113" s="49"/>
    </row>
    <row r="4114" spans="1:13" x14ac:dyDescent="0.25">
      <c r="A4114" s="40">
        <v>5454</v>
      </c>
      <c r="B4114" s="41">
        <v>13923</v>
      </c>
      <c r="C4114" s="41">
        <v>16859</v>
      </c>
      <c r="D4114" s="41">
        <v>16710</v>
      </c>
      <c r="E4114" s="41">
        <v>3119</v>
      </c>
      <c r="F4114" s="41">
        <v>4043</v>
      </c>
      <c r="G4114" s="41">
        <v>1537</v>
      </c>
      <c r="H4114" s="41">
        <v>281</v>
      </c>
      <c r="I4114" s="41">
        <v>1065</v>
      </c>
      <c r="J4114" s="41">
        <v>176</v>
      </c>
      <c r="K4114" s="41">
        <v>0.10059999999999999</v>
      </c>
      <c r="L4114" s="48">
        <v>480000</v>
      </c>
      <c r="M4114" s="49"/>
    </row>
    <row r="4115" spans="1:13" x14ac:dyDescent="0.25">
      <c r="A4115" s="40">
        <v>12843</v>
      </c>
      <c r="B4115" s="41">
        <v>18315</v>
      </c>
      <c r="C4115" s="41">
        <v>18167</v>
      </c>
      <c r="D4115" s="41">
        <v>16802</v>
      </c>
      <c r="E4115" s="41">
        <v>25228</v>
      </c>
      <c r="F4115" s="41">
        <v>7255</v>
      </c>
      <c r="G4115" s="41">
        <v>11175</v>
      </c>
      <c r="H4115" s="41">
        <v>363</v>
      </c>
      <c r="I4115" s="41">
        <v>1704</v>
      </c>
      <c r="J4115" s="41">
        <v>176</v>
      </c>
      <c r="K4115" s="41">
        <v>0.14219999999999999</v>
      </c>
      <c r="L4115" s="48">
        <v>568750</v>
      </c>
      <c r="M4115" s="49"/>
    </row>
    <row r="4116" spans="1:13" x14ac:dyDescent="0.25">
      <c r="A4116" s="40">
        <v>3832</v>
      </c>
      <c r="B4116" s="41">
        <v>5662</v>
      </c>
      <c r="C4116" s="41">
        <v>12306</v>
      </c>
      <c r="D4116" s="41">
        <v>7248</v>
      </c>
      <c r="E4116" s="41">
        <v>6151</v>
      </c>
      <c r="F4116" s="41">
        <v>3795</v>
      </c>
      <c r="G4116" s="41">
        <v>11043</v>
      </c>
      <c r="H4116" s="41">
        <v>444</v>
      </c>
      <c r="I4116" s="41">
        <v>1198</v>
      </c>
      <c r="J4116" s="41">
        <v>158</v>
      </c>
      <c r="K4116" s="41">
        <v>0.1777</v>
      </c>
      <c r="L4116" s="48">
        <v>422500</v>
      </c>
      <c r="M4116" s="49"/>
    </row>
    <row r="4117" spans="1:13" x14ac:dyDescent="0.25">
      <c r="A4117" s="40">
        <v>16876</v>
      </c>
      <c r="B4117" s="41">
        <v>24444</v>
      </c>
      <c r="C4117" s="41">
        <v>21263</v>
      </c>
      <c r="D4117" s="41">
        <v>21542</v>
      </c>
      <c r="E4117" s="41">
        <v>10687</v>
      </c>
      <c r="F4117" s="41">
        <v>5312</v>
      </c>
      <c r="G4117" s="41">
        <v>9669</v>
      </c>
      <c r="H4117" s="41">
        <v>307</v>
      </c>
      <c r="I4117" s="41">
        <v>1807</v>
      </c>
      <c r="J4117" s="41">
        <v>144</v>
      </c>
      <c r="K4117" s="41">
        <v>0.10580000000000001</v>
      </c>
      <c r="L4117" s="48">
        <v>525000</v>
      </c>
      <c r="M4117" s="49"/>
    </row>
    <row r="4118" spans="1:13" x14ac:dyDescent="0.25">
      <c r="A4118" s="40">
        <v>10865</v>
      </c>
      <c r="B4118" s="41">
        <v>17269</v>
      </c>
      <c r="C4118" s="41">
        <v>16930</v>
      </c>
      <c r="D4118" s="41">
        <v>8532</v>
      </c>
      <c r="E4118" s="41">
        <v>14586</v>
      </c>
      <c r="F4118" s="41">
        <v>3966</v>
      </c>
      <c r="G4118" s="41">
        <v>14362</v>
      </c>
      <c r="H4118" s="41">
        <v>265</v>
      </c>
      <c r="I4118" s="41">
        <v>1587</v>
      </c>
      <c r="J4118" s="41">
        <v>140</v>
      </c>
      <c r="K4118" s="41">
        <v>0.43140000000000001</v>
      </c>
      <c r="L4118" s="48">
        <v>534175</v>
      </c>
      <c r="M4118" s="49"/>
    </row>
    <row r="4119" spans="1:13" ht="15.75" thickBot="1" x14ac:dyDescent="0.3">
      <c r="A4119" s="42">
        <v>25933</v>
      </c>
      <c r="B4119" s="43">
        <v>30138</v>
      </c>
      <c r="C4119" s="43">
        <v>31073</v>
      </c>
      <c r="D4119" s="43">
        <v>28835</v>
      </c>
      <c r="E4119" s="43">
        <v>1140</v>
      </c>
      <c r="F4119" s="43">
        <v>16909</v>
      </c>
      <c r="G4119" s="43">
        <v>7111</v>
      </c>
      <c r="H4119" s="43">
        <v>285</v>
      </c>
      <c r="I4119" s="43">
        <v>1028</v>
      </c>
      <c r="J4119" s="43">
        <v>187</v>
      </c>
      <c r="K4119" s="43">
        <v>0.1171</v>
      </c>
      <c r="L4119" s="50">
        <v>797500</v>
      </c>
      <c r="M4119" s="51"/>
    </row>
    <row r="4120" spans="1:13" hidden="1" x14ac:dyDescent="0.25">
      <c r="A4120" s="40">
        <v>28248</v>
      </c>
      <c r="B4120" s="41">
        <v>29853</v>
      </c>
      <c r="C4120" s="41">
        <v>31491</v>
      </c>
      <c r="D4120" s="41">
        <v>30087</v>
      </c>
      <c r="E4120" s="41">
        <v>2376</v>
      </c>
      <c r="F4120" s="41">
        <v>11888</v>
      </c>
      <c r="G4120" s="41">
        <v>3580</v>
      </c>
      <c r="H4120" s="41">
        <v>337</v>
      </c>
      <c r="I4120" s="41">
        <v>1011</v>
      </c>
      <c r="J4120" s="41">
        <v>110</v>
      </c>
      <c r="K4120" s="41">
        <v>0.52270000000000005</v>
      </c>
      <c r="L4120" s="48">
        <v>2725000</v>
      </c>
      <c r="M4120" s="49" t="s">
        <v>9065</v>
      </c>
    </row>
    <row r="4121" spans="1:13" ht="15.75" thickTop="1" x14ac:dyDescent="0.25">
      <c r="A4121" s="38">
        <v>20599</v>
      </c>
      <c r="B4121" s="39">
        <v>21652</v>
      </c>
      <c r="C4121" s="39">
        <v>30022</v>
      </c>
      <c r="D4121" s="39">
        <v>21379</v>
      </c>
      <c r="E4121" s="39">
        <v>17309</v>
      </c>
      <c r="F4121" s="39">
        <v>13945</v>
      </c>
      <c r="G4121" s="39">
        <v>3885</v>
      </c>
      <c r="H4121" s="39">
        <v>386</v>
      </c>
      <c r="I4121" s="39">
        <v>1228</v>
      </c>
      <c r="J4121" s="39">
        <v>151</v>
      </c>
      <c r="K4121" s="39">
        <v>0.1072</v>
      </c>
      <c r="L4121" s="46">
        <v>757500</v>
      </c>
      <c r="M4121" s="47"/>
    </row>
    <row r="4122" spans="1:13" x14ac:dyDescent="0.25">
      <c r="A4122" s="40">
        <v>18550</v>
      </c>
      <c r="B4122" s="41">
        <v>24145</v>
      </c>
      <c r="C4122" s="41">
        <v>28815</v>
      </c>
      <c r="D4122" s="41">
        <v>27095</v>
      </c>
      <c r="E4122" s="41">
        <v>8331</v>
      </c>
      <c r="F4122" s="41">
        <v>5670</v>
      </c>
      <c r="G4122" s="41">
        <v>4172</v>
      </c>
      <c r="H4122" s="41">
        <v>327</v>
      </c>
      <c r="I4122" s="41">
        <v>1203</v>
      </c>
      <c r="J4122" s="41">
        <v>157</v>
      </c>
      <c r="K4122" s="41">
        <v>0.43840000000000001</v>
      </c>
      <c r="L4122" s="48">
        <v>657500</v>
      </c>
      <c r="M4122" s="49"/>
    </row>
    <row r="4123" spans="1:13" x14ac:dyDescent="0.25">
      <c r="A4123" s="40">
        <v>15587</v>
      </c>
      <c r="B4123" s="41">
        <v>21323</v>
      </c>
      <c r="C4123" s="41">
        <v>13927</v>
      </c>
      <c r="D4123" s="41">
        <v>20480</v>
      </c>
      <c r="E4123" s="41">
        <v>12508</v>
      </c>
      <c r="F4123" s="41">
        <v>1556</v>
      </c>
      <c r="G4123" s="41">
        <v>7720</v>
      </c>
      <c r="H4123" s="41">
        <v>220</v>
      </c>
      <c r="I4123" s="41">
        <v>1797</v>
      </c>
      <c r="J4123" s="41">
        <v>146</v>
      </c>
      <c r="K4123" s="41">
        <v>0.2024</v>
      </c>
      <c r="L4123" s="48">
        <v>427500</v>
      </c>
      <c r="M4123" s="49"/>
    </row>
    <row r="4124" spans="1:13" x14ac:dyDescent="0.25">
      <c r="A4124" s="40">
        <v>21745</v>
      </c>
      <c r="B4124" s="41">
        <v>26243</v>
      </c>
      <c r="C4124" s="41">
        <v>31661</v>
      </c>
      <c r="D4124" s="41">
        <v>24739</v>
      </c>
      <c r="E4124" s="41">
        <v>18910</v>
      </c>
      <c r="F4124" s="41">
        <v>14675</v>
      </c>
      <c r="G4124" s="41">
        <v>14134</v>
      </c>
      <c r="H4124" s="41">
        <v>404</v>
      </c>
      <c r="I4124" s="41">
        <v>1253</v>
      </c>
      <c r="J4124" s="41">
        <v>142</v>
      </c>
      <c r="K4124" s="41">
        <v>0.14899999999999999</v>
      </c>
      <c r="L4124" s="48">
        <v>853750</v>
      </c>
      <c r="M4124" s="49"/>
    </row>
    <row r="4125" spans="1:13" x14ac:dyDescent="0.25">
      <c r="A4125" s="40">
        <v>14939</v>
      </c>
      <c r="B4125" s="41">
        <v>17019</v>
      </c>
      <c r="C4125" s="41">
        <v>23329</v>
      </c>
      <c r="D4125" s="41">
        <v>18608</v>
      </c>
      <c r="E4125" s="41">
        <v>5496</v>
      </c>
      <c r="F4125" s="41">
        <v>6031</v>
      </c>
      <c r="G4125" s="41">
        <v>11561</v>
      </c>
      <c r="H4125" s="41">
        <v>307</v>
      </c>
      <c r="I4125" s="41">
        <v>1077</v>
      </c>
      <c r="J4125" s="41">
        <v>149</v>
      </c>
      <c r="K4125" s="41">
        <v>0.40189999999999998</v>
      </c>
      <c r="L4125" s="48">
        <v>538750</v>
      </c>
      <c r="M4125" s="49"/>
    </row>
    <row r="4126" spans="1:13" x14ac:dyDescent="0.25">
      <c r="A4126" s="40">
        <v>32656</v>
      </c>
      <c r="B4126" s="41">
        <v>32552</v>
      </c>
      <c r="C4126" s="41">
        <v>32247</v>
      </c>
      <c r="D4126" s="41">
        <v>31654</v>
      </c>
      <c r="E4126" s="41">
        <v>11088</v>
      </c>
      <c r="F4126" s="41">
        <v>12216</v>
      </c>
      <c r="G4126" s="41">
        <v>7878</v>
      </c>
      <c r="H4126" s="41">
        <v>352</v>
      </c>
      <c r="I4126" s="41">
        <v>832</v>
      </c>
      <c r="J4126" s="41">
        <v>238</v>
      </c>
      <c r="K4126" s="41">
        <v>0.24879999999999999</v>
      </c>
      <c r="L4126" s="48">
        <v>1597000</v>
      </c>
      <c r="M4126" s="49"/>
    </row>
    <row r="4127" spans="1:13" x14ac:dyDescent="0.25">
      <c r="A4127" s="40">
        <v>25010</v>
      </c>
      <c r="B4127" s="41">
        <v>21835</v>
      </c>
      <c r="C4127" s="41">
        <v>32521</v>
      </c>
      <c r="D4127" s="41">
        <v>12046</v>
      </c>
      <c r="E4127" s="41">
        <v>11305</v>
      </c>
      <c r="F4127" s="41">
        <v>10198</v>
      </c>
      <c r="G4127" s="41">
        <v>8592</v>
      </c>
      <c r="H4127" s="41">
        <v>375</v>
      </c>
      <c r="I4127" s="41">
        <v>1380</v>
      </c>
      <c r="J4127" s="41">
        <v>170</v>
      </c>
      <c r="K4127" s="41">
        <v>0.57809999999999995</v>
      </c>
      <c r="L4127" s="48">
        <v>750000</v>
      </c>
      <c r="M4127" s="49"/>
    </row>
    <row r="4128" spans="1:13" x14ac:dyDescent="0.25">
      <c r="A4128" s="40">
        <v>22114</v>
      </c>
      <c r="B4128" s="41">
        <v>23208</v>
      </c>
      <c r="C4128" s="41">
        <v>31605</v>
      </c>
      <c r="D4128" s="41">
        <v>28978</v>
      </c>
      <c r="E4128" s="41">
        <v>22729</v>
      </c>
      <c r="F4128" s="41">
        <v>12823</v>
      </c>
      <c r="G4128" s="41">
        <v>7336</v>
      </c>
      <c r="H4128" s="41">
        <v>408</v>
      </c>
      <c r="I4128" s="41">
        <v>1167</v>
      </c>
      <c r="J4128" s="41">
        <v>146</v>
      </c>
      <c r="K4128" s="41">
        <v>0.1113</v>
      </c>
      <c r="L4128" s="48">
        <v>1290000</v>
      </c>
      <c r="M4128" s="49"/>
    </row>
    <row r="4129" spans="1:13" x14ac:dyDescent="0.25">
      <c r="A4129" s="40">
        <v>13830</v>
      </c>
      <c r="B4129" s="41">
        <v>12949</v>
      </c>
      <c r="C4129" s="41">
        <v>26946</v>
      </c>
      <c r="D4129" s="41">
        <v>3664</v>
      </c>
      <c r="E4129" s="41">
        <v>26755</v>
      </c>
      <c r="F4129" s="41">
        <v>2819</v>
      </c>
      <c r="G4129" s="41">
        <v>14156</v>
      </c>
      <c r="H4129" s="41">
        <v>397</v>
      </c>
      <c r="I4129" s="41">
        <v>1725</v>
      </c>
      <c r="J4129" s="41">
        <v>218</v>
      </c>
      <c r="K4129" s="41">
        <v>0.22770000000000001</v>
      </c>
      <c r="L4129" s="48">
        <v>535000</v>
      </c>
      <c r="M4129" s="49"/>
    </row>
    <row r="4130" spans="1:13" x14ac:dyDescent="0.25">
      <c r="A4130" s="40">
        <v>24109</v>
      </c>
      <c r="B4130" s="41">
        <v>27096</v>
      </c>
      <c r="C4130" s="41">
        <v>31994</v>
      </c>
      <c r="D4130" s="41">
        <v>30514</v>
      </c>
      <c r="E4130" s="41">
        <v>15759</v>
      </c>
      <c r="F4130" s="41">
        <v>11128</v>
      </c>
      <c r="G4130" s="41">
        <v>12331</v>
      </c>
      <c r="H4130" s="41">
        <v>302</v>
      </c>
      <c r="I4130" s="41">
        <v>1045</v>
      </c>
      <c r="J4130" s="41">
        <v>246</v>
      </c>
      <c r="K4130" s="41">
        <v>0.2442</v>
      </c>
      <c r="L4130" s="48">
        <v>1184500</v>
      </c>
      <c r="M4130" s="49"/>
    </row>
    <row r="4131" spans="1:13" x14ac:dyDescent="0.25">
      <c r="A4131" s="40">
        <v>4790</v>
      </c>
      <c r="B4131" s="41">
        <v>7091</v>
      </c>
      <c r="C4131" s="41">
        <v>14709</v>
      </c>
      <c r="D4131" s="41">
        <v>12897</v>
      </c>
      <c r="E4131" s="41">
        <v>13294</v>
      </c>
      <c r="F4131" s="41">
        <v>4654</v>
      </c>
      <c r="G4131" s="41">
        <v>16672</v>
      </c>
      <c r="H4131" s="41">
        <v>439</v>
      </c>
      <c r="I4131" s="41">
        <v>1213</v>
      </c>
      <c r="J4131" s="41">
        <v>155</v>
      </c>
      <c r="K4131" s="41">
        <v>0.11360000000000001</v>
      </c>
      <c r="L4131" s="48">
        <v>377500</v>
      </c>
      <c r="M4131" s="49"/>
    </row>
    <row r="4132" spans="1:13" x14ac:dyDescent="0.25">
      <c r="A4132" s="40">
        <v>10214</v>
      </c>
      <c r="B4132" s="41">
        <v>15514</v>
      </c>
      <c r="C4132" s="41">
        <v>23020</v>
      </c>
      <c r="D4132" s="41">
        <v>12830</v>
      </c>
      <c r="E4132" s="41">
        <v>14073</v>
      </c>
      <c r="F4132" s="41">
        <v>8359</v>
      </c>
      <c r="G4132" s="41">
        <v>9761</v>
      </c>
      <c r="H4132" s="41">
        <v>350</v>
      </c>
      <c r="I4132" s="41">
        <v>1091</v>
      </c>
      <c r="J4132" s="41">
        <v>184</v>
      </c>
      <c r="K4132" s="41">
        <v>0.1618</v>
      </c>
      <c r="L4132" s="48">
        <v>582060</v>
      </c>
      <c r="M4132" s="49"/>
    </row>
    <row r="4133" spans="1:13" x14ac:dyDescent="0.25">
      <c r="A4133" s="40">
        <v>19745</v>
      </c>
      <c r="B4133" s="41">
        <v>28224</v>
      </c>
      <c r="C4133" s="41">
        <v>31171</v>
      </c>
      <c r="D4133" s="41">
        <v>28730</v>
      </c>
      <c r="E4133" s="41">
        <v>22877</v>
      </c>
      <c r="F4133" s="41">
        <v>14461</v>
      </c>
      <c r="G4133" s="41">
        <v>12755</v>
      </c>
      <c r="H4133" s="41">
        <v>308</v>
      </c>
      <c r="I4133" s="41">
        <v>1044</v>
      </c>
      <c r="J4133" s="41">
        <v>154</v>
      </c>
      <c r="K4133" s="41">
        <v>0.27710000000000001</v>
      </c>
      <c r="L4133" s="48">
        <v>499000</v>
      </c>
      <c r="M4133" s="49"/>
    </row>
    <row r="4134" spans="1:13" x14ac:dyDescent="0.25">
      <c r="A4134" s="40">
        <v>4065</v>
      </c>
      <c r="B4134" s="41">
        <v>9823</v>
      </c>
      <c r="C4134" s="41">
        <v>17472</v>
      </c>
      <c r="D4134" s="41">
        <v>18251</v>
      </c>
      <c r="E4134" s="41">
        <v>23007</v>
      </c>
      <c r="F4134" s="41">
        <v>5144</v>
      </c>
      <c r="G4134" s="41">
        <v>15906</v>
      </c>
      <c r="H4134" s="41">
        <v>343</v>
      </c>
      <c r="I4134" s="41">
        <v>1051</v>
      </c>
      <c r="J4134" s="41">
        <v>151</v>
      </c>
      <c r="K4134" s="41">
        <v>8.2600000000000007E-2</v>
      </c>
      <c r="L4134" s="48">
        <v>334000</v>
      </c>
      <c r="M4134" s="49"/>
    </row>
    <row r="4135" spans="1:13" x14ac:dyDescent="0.25">
      <c r="A4135" s="40">
        <v>16275</v>
      </c>
      <c r="B4135" s="41">
        <v>20753</v>
      </c>
      <c r="C4135" s="41">
        <v>28678</v>
      </c>
      <c r="D4135" s="41">
        <v>24202</v>
      </c>
      <c r="E4135" s="41">
        <v>19796</v>
      </c>
      <c r="F4135" s="41">
        <v>9793</v>
      </c>
      <c r="G4135" s="41">
        <v>12548</v>
      </c>
      <c r="H4135" s="41">
        <v>253</v>
      </c>
      <c r="I4135" s="41">
        <v>1007</v>
      </c>
      <c r="J4135" s="41">
        <v>187</v>
      </c>
      <c r="K4135" s="41">
        <v>0.12330000000000001</v>
      </c>
      <c r="L4135" s="48">
        <v>432500</v>
      </c>
      <c r="M4135" s="49"/>
    </row>
    <row r="4136" spans="1:13" x14ac:dyDescent="0.25">
      <c r="A4136" s="40">
        <v>17202</v>
      </c>
      <c r="B4136" s="41">
        <v>18414</v>
      </c>
      <c r="C4136" s="41">
        <v>19847</v>
      </c>
      <c r="D4136" s="41">
        <v>27732</v>
      </c>
      <c r="E4136" s="41">
        <v>20367</v>
      </c>
      <c r="F4136" s="41">
        <v>10626</v>
      </c>
      <c r="G4136" s="41">
        <v>15562</v>
      </c>
      <c r="H4136" s="41">
        <v>329</v>
      </c>
      <c r="I4136" s="41">
        <v>1045</v>
      </c>
      <c r="J4136" s="41">
        <v>183</v>
      </c>
      <c r="K4136" s="41">
        <v>0.16370000000000001</v>
      </c>
      <c r="L4136" s="48">
        <v>472500</v>
      </c>
      <c r="M4136" s="49"/>
    </row>
    <row r="4137" spans="1:13" x14ac:dyDescent="0.25">
      <c r="A4137" s="40">
        <v>12676</v>
      </c>
      <c r="B4137" s="41">
        <v>17265</v>
      </c>
      <c r="C4137" s="41">
        <v>22856</v>
      </c>
      <c r="D4137" s="41">
        <v>21301</v>
      </c>
      <c r="E4137" s="41">
        <v>20513</v>
      </c>
      <c r="F4137" s="41">
        <v>9950</v>
      </c>
      <c r="G4137" s="41">
        <v>14635</v>
      </c>
      <c r="H4137" s="41">
        <v>315</v>
      </c>
      <c r="I4137" s="41">
        <v>1112</v>
      </c>
      <c r="J4137" s="41">
        <v>158</v>
      </c>
      <c r="K4137" s="41">
        <v>0.15329999999999999</v>
      </c>
      <c r="L4137" s="48">
        <v>415000</v>
      </c>
      <c r="M4137" s="49"/>
    </row>
    <row r="4138" spans="1:13" x14ac:dyDescent="0.25">
      <c r="A4138" s="40">
        <v>12567</v>
      </c>
      <c r="B4138" s="41">
        <v>14903</v>
      </c>
      <c r="C4138" s="41">
        <v>29060</v>
      </c>
      <c r="D4138" s="41">
        <v>24046</v>
      </c>
      <c r="E4138" s="41">
        <v>27927</v>
      </c>
      <c r="F4138" s="41">
        <v>7598</v>
      </c>
      <c r="G4138" s="41">
        <v>17425</v>
      </c>
      <c r="H4138" s="41">
        <v>306</v>
      </c>
      <c r="I4138" s="41">
        <v>984</v>
      </c>
      <c r="J4138" s="41">
        <v>187</v>
      </c>
      <c r="K4138" s="41">
        <v>0.1416</v>
      </c>
      <c r="L4138" s="48">
        <v>525000</v>
      </c>
      <c r="M4138" s="49"/>
    </row>
    <row r="4139" spans="1:13" x14ac:dyDescent="0.25">
      <c r="A4139" s="40">
        <v>29733</v>
      </c>
      <c r="B4139" s="41">
        <v>27572</v>
      </c>
      <c r="C4139" s="41">
        <v>31585</v>
      </c>
      <c r="D4139" s="41">
        <v>31816</v>
      </c>
      <c r="E4139" s="41">
        <v>16544</v>
      </c>
      <c r="F4139" s="41">
        <v>22113</v>
      </c>
      <c r="G4139" s="41">
        <v>8408</v>
      </c>
      <c r="H4139" s="41">
        <v>291</v>
      </c>
      <c r="I4139" s="41">
        <v>936</v>
      </c>
      <c r="J4139" s="41">
        <v>255</v>
      </c>
      <c r="K4139" s="41">
        <v>0.27350000000000002</v>
      </c>
      <c r="L4139" s="48">
        <v>1500000</v>
      </c>
      <c r="M4139" s="49"/>
    </row>
    <row r="4140" spans="1:13" x14ac:dyDescent="0.25">
      <c r="A4140" s="40">
        <v>23892</v>
      </c>
      <c r="B4140" s="41">
        <v>28692</v>
      </c>
      <c r="C4140" s="41">
        <v>28907</v>
      </c>
      <c r="D4140" s="41">
        <v>27031</v>
      </c>
      <c r="E4140" s="41">
        <v>22541</v>
      </c>
      <c r="F4140" s="41">
        <v>8441</v>
      </c>
      <c r="G4140" s="41">
        <v>6111</v>
      </c>
      <c r="H4140" s="41">
        <v>285</v>
      </c>
      <c r="I4140" s="41">
        <v>1200</v>
      </c>
      <c r="J4140" s="41">
        <v>240</v>
      </c>
      <c r="K4140" s="41">
        <v>0.22550000000000001</v>
      </c>
      <c r="L4140" s="48">
        <v>497500</v>
      </c>
      <c r="M4140" s="49"/>
    </row>
    <row r="4141" spans="1:13" x14ac:dyDescent="0.25">
      <c r="A4141" s="40">
        <v>30218</v>
      </c>
      <c r="B4141" s="41">
        <v>32009</v>
      </c>
      <c r="C4141" s="41">
        <v>31390</v>
      </c>
      <c r="D4141" s="41">
        <v>31515</v>
      </c>
      <c r="E4141" s="41">
        <v>27281</v>
      </c>
      <c r="F4141" s="41">
        <v>14418</v>
      </c>
      <c r="G4141" s="41">
        <v>11333</v>
      </c>
      <c r="H4141" s="41">
        <v>273</v>
      </c>
      <c r="I4141" s="41">
        <v>1217</v>
      </c>
      <c r="J4141" s="41">
        <v>244</v>
      </c>
      <c r="K4141" s="41">
        <v>0.1661</v>
      </c>
      <c r="L4141" s="48">
        <v>540000</v>
      </c>
      <c r="M4141" s="49"/>
    </row>
    <row r="4142" spans="1:13" x14ac:dyDescent="0.25">
      <c r="A4142" s="40">
        <v>13265</v>
      </c>
      <c r="B4142" s="41">
        <v>13596</v>
      </c>
      <c r="C4142" s="41">
        <v>30249</v>
      </c>
      <c r="D4142" s="41">
        <v>21286</v>
      </c>
      <c r="E4142" s="41">
        <v>19382</v>
      </c>
      <c r="F4142" s="41">
        <v>3554</v>
      </c>
      <c r="G4142" s="41">
        <v>6435</v>
      </c>
      <c r="H4142" s="41">
        <v>340</v>
      </c>
      <c r="I4142" s="41">
        <v>1263</v>
      </c>
      <c r="J4142" s="41">
        <v>327</v>
      </c>
      <c r="K4142" s="41">
        <v>0.20760000000000001</v>
      </c>
      <c r="L4142" s="48">
        <v>662500</v>
      </c>
      <c r="M4142" s="49"/>
    </row>
    <row r="4143" spans="1:13" x14ac:dyDescent="0.25">
      <c r="A4143" s="40">
        <v>14059</v>
      </c>
      <c r="B4143" s="41">
        <v>15276</v>
      </c>
      <c r="C4143" s="41">
        <v>18816</v>
      </c>
      <c r="D4143" s="41">
        <v>16673</v>
      </c>
      <c r="E4143" s="41">
        <v>9841</v>
      </c>
      <c r="F4143" s="41">
        <v>1900</v>
      </c>
      <c r="G4143" s="41">
        <v>12570</v>
      </c>
      <c r="H4143" s="41">
        <v>498</v>
      </c>
      <c r="I4143" s="41">
        <v>1501</v>
      </c>
      <c r="J4143" s="41">
        <v>273</v>
      </c>
      <c r="K4143" s="41">
        <v>0.21990000000000001</v>
      </c>
      <c r="L4143" s="48">
        <v>632500</v>
      </c>
      <c r="M4143" s="49"/>
    </row>
    <row r="4144" spans="1:13" x14ac:dyDescent="0.25">
      <c r="A4144" s="40">
        <v>8020</v>
      </c>
      <c r="B4144" s="41">
        <v>10649</v>
      </c>
      <c r="C4144" s="41">
        <v>24214</v>
      </c>
      <c r="D4144" s="41">
        <v>16152</v>
      </c>
      <c r="E4144" s="41">
        <v>20016</v>
      </c>
      <c r="F4144" s="41">
        <v>6391</v>
      </c>
      <c r="G4144" s="41">
        <v>16443</v>
      </c>
      <c r="H4144" s="41">
        <v>505</v>
      </c>
      <c r="I4144" s="41">
        <v>1659</v>
      </c>
      <c r="J4144" s="41">
        <v>251</v>
      </c>
      <c r="K4144" s="41">
        <v>0.2021</v>
      </c>
      <c r="L4144" s="48">
        <v>622500</v>
      </c>
      <c r="M4144" s="49"/>
    </row>
    <row r="4145" spans="1:13" x14ac:dyDescent="0.25">
      <c r="A4145" s="40">
        <v>14013</v>
      </c>
      <c r="B4145" s="41">
        <v>18571</v>
      </c>
      <c r="C4145" s="41">
        <v>23042</v>
      </c>
      <c r="D4145" s="41">
        <v>17878</v>
      </c>
      <c r="E4145" s="41">
        <v>13107</v>
      </c>
      <c r="F4145" s="41">
        <v>3459</v>
      </c>
      <c r="G4145" s="41">
        <v>16032</v>
      </c>
      <c r="H4145" s="41">
        <v>470</v>
      </c>
      <c r="I4145" s="41">
        <v>1668</v>
      </c>
      <c r="J4145" s="41">
        <v>349</v>
      </c>
      <c r="K4145" s="41">
        <v>0.39300000000000002</v>
      </c>
      <c r="L4145" s="48">
        <v>607000</v>
      </c>
      <c r="M4145" s="49"/>
    </row>
    <row r="4146" spans="1:13" ht="15.75" thickBot="1" x14ac:dyDescent="0.3">
      <c r="A4146" s="42">
        <v>5868</v>
      </c>
      <c r="B4146" s="43">
        <v>10016</v>
      </c>
      <c r="C4146" s="43">
        <v>14270</v>
      </c>
      <c r="D4146" s="43">
        <v>6711</v>
      </c>
      <c r="E4146" s="43">
        <v>15869</v>
      </c>
      <c r="F4146" s="43">
        <v>5229</v>
      </c>
      <c r="G4146" s="43">
        <v>16390</v>
      </c>
      <c r="H4146" s="43">
        <v>448</v>
      </c>
      <c r="I4146" s="43">
        <v>1383</v>
      </c>
      <c r="J4146" s="43">
        <v>321</v>
      </c>
      <c r="K4146" s="43">
        <v>0.15859999999999999</v>
      </c>
      <c r="L4146" s="50">
        <v>345000</v>
      </c>
      <c r="M4146" s="51"/>
    </row>
    <row r="4147" spans="1:13" hidden="1" x14ac:dyDescent="0.25">
      <c r="A4147" s="40">
        <v>23473</v>
      </c>
      <c r="B4147" s="41">
        <v>27910</v>
      </c>
      <c r="C4147" s="41">
        <v>17510</v>
      </c>
      <c r="D4147" s="41">
        <v>32613</v>
      </c>
      <c r="E4147" s="41">
        <v>6564</v>
      </c>
      <c r="F4147" s="41">
        <v>18428</v>
      </c>
      <c r="G4147" s="41">
        <v>2311</v>
      </c>
      <c r="H4147" s="41">
        <v>588</v>
      </c>
      <c r="I4147" s="41">
        <v>1299</v>
      </c>
      <c r="J4147" s="41">
        <v>248</v>
      </c>
      <c r="K4147" s="41">
        <v>0.21479999999999999</v>
      </c>
      <c r="L4147" s="48">
        <v>2280000</v>
      </c>
      <c r="M4147" s="49" t="s">
        <v>9065</v>
      </c>
    </row>
    <row r="4148" spans="1:13" hidden="1" x14ac:dyDescent="0.25">
      <c r="A4148" s="40">
        <v>15228</v>
      </c>
      <c r="B4148" s="41">
        <v>16296</v>
      </c>
      <c r="C4148" s="41">
        <v>19255</v>
      </c>
      <c r="D4148" s="41">
        <v>31583</v>
      </c>
      <c r="E4148" s="41">
        <v>14482</v>
      </c>
      <c r="F4148" s="41">
        <v>17324</v>
      </c>
      <c r="G4148" s="41">
        <v>4574</v>
      </c>
      <c r="H4148" s="41">
        <v>425</v>
      </c>
      <c r="I4148" s="41">
        <v>1251</v>
      </c>
      <c r="J4148" s="41">
        <v>357</v>
      </c>
      <c r="K4148" s="41">
        <v>0.1951</v>
      </c>
      <c r="L4148" s="48">
        <v>3242500</v>
      </c>
      <c r="M4148" s="49" t="s">
        <v>9065</v>
      </c>
    </row>
    <row r="4149" spans="1:13" ht="16.5" thickTop="1" thickBot="1" x14ac:dyDescent="0.3">
      <c r="A4149" s="77">
        <v>20239</v>
      </c>
      <c r="B4149" s="78">
        <v>25372</v>
      </c>
      <c r="C4149" s="78">
        <v>25460</v>
      </c>
      <c r="D4149" s="78">
        <v>32455</v>
      </c>
      <c r="E4149" s="78">
        <v>15996</v>
      </c>
      <c r="F4149" s="78">
        <v>15951</v>
      </c>
      <c r="G4149" s="78">
        <v>8419</v>
      </c>
      <c r="H4149" s="78">
        <v>580</v>
      </c>
      <c r="I4149" s="78">
        <v>1960</v>
      </c>
      <c r="J4149" s="78">
        <v>340</v>
      </c>
      <c r="K4149" s="78">
        <v>0.21390000000000001</v>
      </c>
      <c r="L4149" s="79">
        <v>1440000</v>
      </c>
      <c r="M4149" s="80"/>
    </row>
    <row r="4150" spans="1:13" hidden="1" x14ac:dyDescent="0.25">
      <c r="A4150" s="40">
        <v>27305</v>
      </c>
      <c r="B4150" s="41">
        <v>32296</v>
      </c>
      <c r="C4150" s="41">
        <v>25644</v>
      </c>
      <c r="D4150" s="41">
        <v>32796</v>
      </c>
      <c r="E4150" s="41">
        <v>22159</v>
      </c>
      <c r="F4150" s="41">
        <v>16881</v>
      </c>
      <c r="G4150" s="41">
        <v>10568</v>
      </c>
      <c r="H4150" s="41">
        <v>575</v>
      </c>
      <c r="I4150" s="41">
        <v>1421</v>
      </c>
      <c r="J4150" s="41">
        <v>345</v>
      </c>
      <c r="K4150" s="41">
        <v>0.19539999999999999</v>
      </c>
      <c r="L4150" s="48">
        <v>2278000</v>
      </c>
      <c r="M4150" s="49" t="s">
        <v>9065</v>
      </c>
    </row>
    <row r="4151" spans="1:13" ht="15.75" thickTop="1" x14ac:dyDescent="0.25">
      <c r="A4151" s="38">
        <v>29157</v>
      </c>
      <c r="B4151" s="39">
        <v>31554</v>
      </c>
      <c r="C4151" s="39">
        <v>31368</v>
      </c>
      <c r="D4151" s="39">
        <v>32765</v>
      </c>
      <c r="E4151" s="39">
        <v>23157</v>
      </c>
      <c r="F4151" s="39">
        <v>18535</v>
      </c>
      <c r="G4151" s="39">
        <v>7513</v>
      </c>
      <c r="H4151" s="39">
        <v>635</v>
      </c>
      <c r="I4151" s="39">
        <v>1792</v>
      </c>
      <c r="J4151" s="39">
        <v>340</v>
      </c>
      <c r="K4151" s="39">
        <v>0.1759</v>
      </c>
      <c r="L4151" s="46">
        <v>1092500</v>
      </c>
      <c r="M4151" s="47"/>
    </row>
    <row r="4152" spans="1:13" x14ac:dyDescent="0.25">
      <c r="A4152" s="40">
        <v>26149</v>
      </c>
      <c r="B4152" s="41">
        <v>31694</v>
      </c>
      <c r="C4152" s="41">
        <v>20521</v>
      </c>
      <c r="D4152" s="41">
        <v>31980</v>
      </c>
      <c r="E4152" s="41">
        <v>29920</v>
      </c>
      <c r="F4152" s="41">
        <v>12911</v>
      </c>
      <c r="G4152" s="41">
        <v>4228</v>
      </c>
      <c r="H4152" s="41">
        <v>586</v>
      </c>
      <c r="I4152" s="41">
        <v>1844</v>
      </c>
      <c r="J4152" s="41">
        <v>358</v>
      </c>
      <c r="K4152" s="41">
        <v>9.98E-2</v>
      </c>
      <c r="L4152" s="48">
        <v>466000</v>
      </c>
      <c r="M4152" s="49"/>
    </row>
    <row r="4153" spans="1:13" ht="15.75" thickBot="1" x14ac:dyDescent="0.3">
      <c r="A4153" s="42">
        <v>16202</v>
      </c>
      <c r="B4153" s="43">
        <v>25388</v>
      </c>
      <c r="C4153" s="43">
        <v>23238</v>
      </c>
      <c r="D4153" s="43">
        <v>22794</v>
      </c>
      <c r="E4153" s="43">
        <v>6447</v>
      </c>
      <c r="F4153" s="43">
        <v>11463</v>
      </c>
      <c r="G4153" s="43">
        <v>6952</v>
      </c>
      <c r="H4153" s="43">
        <v>279</v>
      </c>
      <c r="I4153" s="43">
        <v>1613</v>
      </c>
      <c r="J4153" s="43">
        <v>212</v>
      </c>
      <c r="K4153" s="43">
        <v>4.7E-2</v>
      </c>
      <c r="L4153" s="50">
        <v>547000</v>
      </c>
      <c r="M4153" s="51"/>
    </row>
    <row r="4154" spans="1:13" hidden="1" x14ac:dyDescent="0.25">
      <c r="A4154" s="40">
        <v>24238</v>
      </c>
      <c r="B4154" s="41">
        <v>25844</v>
      </c>
      <c r="C4154" s="41">
        <v>30555</v>
      </c>
      <c r="D4154" s="41">
        <v>31154</v>
      </c>
      <c r="E4154" s="41">
        <v>11102</v>
      </c>
      <c r="F4154" s="41">
        <v>19511</v>
      </c>
      <c r="G4154" s="41">
        <v>3980</v>
      </c>
      <c r="H4154" s="41">
        <v>421</v>
      </c>
      <c r="I4154" s="41">
        <v>1368</v>
      </c>
      <c r="J4154" s="41">
        <v>304</v>
      </c>
      <c r="K4154" s="41">
        <v>9.0800000000000006E-2</v>
      </c>
      <c r="L4154" s="48">
        <v>2400000</v>
      </c>
      <c r="M4154" s="49" t="s">
        <v>9065</v>
      </c>
    </row>
    <row r="4155" spans="1:13" ht="15.75" thickTop="1" x14ac:dyDescent="0.25">
      <c r="A4155" s="38">
        <v>21167</v>
      </c>
      <c r="B4155" s="39">
        <v>24330</v>
      </c>
      <c r="C4155" s="39">
        <v>28560</v>
      </c>
      <c r="D4155" s="39">
        <v>30025</v>
      </c>
      <c r="E4155" s="39">
        <v>10023</v>
      </c>
      <c r="F4155" s="39">
        <v>14134</v>
      </c>
      <c r="G4155" s="39">
        <v>4500</v>
      </c>
      <c r="H4155" s="39">
        <v>451</v>
      </c>
      <c r="I4155" s="39">
        <v>2079</v>
      </c>
      <c r="J4155" s="39">
        <v>295</v>
      </c>
      <c r="K4155" s="39">
        <v>0.1182</v>
      </c>
      <c r="L4155" s="46">
        <v>1175000</v>
      </c>
      <c r="M4155" s="47"/>
    </row>
    <row r="4156" spans="1:13" ht="15.75" thickBot="1" x14ac:dyDescent="0.3">
      <c r="A4156" s="42">
        <v>11793</v>
      </c>
      <c r="B4156" s="43">
        <v>11728</v>
      </c>
      <c r="C4156" s="43">
        <v>24149</v>
      </c>
      <c r="D4156" s="43">
        <v>22416</v>
      </c>
      <c r="E4156" s="43">
        <v>5973</v>
      </c>
      <c r="F4156" s="43">
        <v>8649</v>
      </c>
      <c r="G4156" s="43">
        <v>3099</v>
      </c>
      <c r="H4156" s="43">
        <v>376</v>
      </c>
      <c r="I4156" s="43">
        <v>1796</v>
      </c>
      <c r="J4156" s="43">
        <v>267</v>
      </c>
      <c r="K4156" s="43">
        <v>0.15129999999999999</v>
      </c>
      <c r="L4156" s="50">
        <v>580000</v>
      </c>
      <c r="M4156" s="51"/>
    </row>
    <row r="4157" spans="1:13" hidden="1" x14ac:dyDescent="0.25">
      <c r="A4157" s="40">
        <v>31565</v>
      </c>
      <c r="B4157" s="41">
        <v>32759</v>
      </c>
      <c r="C4157" s="41">
        <v>29179</v>
      </c>
      <c r="D4157" s="41">
        <v>32529</v>
      </c>
      <c r="E4157" s="41">
        <v>6188</v>
      </c>
      <c r="F4157" s="41">
        <v>14627</v>
      </c>
      <c r="G4157" s="41">
        <v>1844</v>
      </c>
      <c r="H4157" s="41">
        <v>242</v>
      </c>
      <c r="I4157" s="41">
        <v>1230</v>
      </c>
      <c r="J4157" s="41">
        <v>256</v>
      </c>
      <c r="K4157" s="41">
        <v>0.1242</v>
      </c>
      <c r="L4157" s="48">
        <v>1975000</v>
      </c>
      <c r="M4157" s="49" t="s">
        <v>9065</v>
      </c>
    </row>
    <row r="4158" spans="1:13" ht="15.75" thickTop="1" x14ac:dyDescent="0.25">
      <c r="A4158" s="38">
        <v>20993</v>
      </c>
      <c r="B4158" s="39">
        <v>25252</v>
      </c>
      <c r="C4158" s="39">
        <v>24646</v>
      </c>
      <c r="D4158" s="39">
        <v>23563</v>
      </c>
      <c r="E4158" s="39">
        <v>6210</v>
      </c>
      <c r="F4158" s="39">
        <v>10613</v>
      </c>
      <c r="G4158" s="39">
        <v>3971</v>
      </c>
      <c r="H4158" s="39">
        <v>197</v>
      </c>
      <c r="I4158" s="39">
        <v>1444</v>
      </c>
      <c r="J4158" s="39">
        <v>168</v>
      </c>
      <c r="K4158" s="39">
        <v>0.1017</v>
      </c>
      <c r="L4158" s="46">
        <v>582500</v>
      </c>
      <c r="M4158" s="47"/>
    </row>
    <row r="4159" spans="1:13" x14ac:dyDescent="0.25">
      <c r="A4159" s="40">
        <v>25509</v>
      </c>
      <c r="B4159" s="41">
        <v>29405</v>
      </c>
      <c r="C4159" s="41">
        <v>30280</v>
      </c>
      <c r="D4159" s="41">
        <v>31883</v>
      </c>
      <c r="E4159" s="41">
        <v>28511</v>
      </c>
      <c r="F4159" s="41">
        <v>11081</v>
      </c>
      <c r="G4159" s="41">
        <v>8448</v>
      </c>
      <c r="H4159" s="41">
        <v>219</v>
      </c>
      <c r="I4159" s="41">
        <v>1773</v>
      </c>
      <c r="J4159" s="41">
        <v>236</v>
      </c>
      <c r="K4159" s="41">
        <v>0.11409999999999999</v>
      </c>
      <c r="L4159" s="48">
        <v>637500</v>
      </c>
      <c r="M4159" s="49"/>
    </row>
    <row r="4160" spans="1:13" x14ac:dyDescent="0.25">
      <c r="A4160" s="40">
        <v>29713</v>
      </c>
      <c r="B4160" s="41">
        <v>32214</v>
      </c>
      <c r="C4160" s="41">
        <v>26215</v>
      </c>
      <c r="D4160" s="41">
        <v>32710</v>
      </c>
      <c r="E4160" s="41">
        <v>14719</v>
      </c>
      <c r="F4160" s="41">
        <v>16003</v>
      </c>
      <c r="G4160" s="41">
        <v>4517</v>
      </c>
      <c r="H4160" s="41">
        <v>458</v>
      </c>
      <c r="I4160" s="41">
        <v>1700</v>
      </c>
      <c r="J4160" s="41">
        <v>293</v>
      </c>
      <c r="K4160" s="41">
        <v>6.8099999999999994E-2</v>
      </c>
      <c r="L4160" s="48">
        <v>1240000</v>
      </c>
      <c r="M4160" s="49"/>
    </row>
    <row r="4161" spans="1:13" x14ac:dyDescent="0.25">
      <c r="A4161" s="40">
        <v>12997</v>
      </c>
      <c r="B4161" s="41">
        <v>11990</v>
      </c>
      <c r="C4161" s="41">
        <v>30096</v>
      </c>
      <c r="D4161" s="41">
        <v>25873</v>
      </c>
      <c r="E4161" s="41">
        <v>16960</v>
      </c>
      <c r="F4161" s="41">
        <v>12405</v>
      </c>
      <c r="G4161" s="41">
        <v>1572</v>
      </c>
      <c r="H4161" s="41">
        <v>360</v>
      </c>
      <c r="I4161" s="41">
        <v>1890</v>
      </c>
      <c r="J4161" s="41">
        <v>226</v>
      </c>
      <c r="K4161" s="41">
        <v>0.13270000000000001</v>
      </c>
      <c r="L4161" s="48">
        <v>1110000</v>
      </c>
      <c r="M4161" s="49"/>
    </row>
    <row r="4162" spans="1:13" x14ac:dyDescent="0.25">
      <c r="A4162" s="40">
        <v>27810</v>
      </c>
      <c r="B4162" s="41">
        <v>31075</v>
      </c>
      <c r="C4162" s="41">
        <v>31996</v>
      </c>
      <c r="D4162" s="41">
        <v>32511</v>
      </c>
      <c r="E4162" s="41">
        <v>22077</v>
      </c>
      <c r="F4162" s="41">
        <v>10925</v>
      </c>
      <c r="G4162" s="41">
        <v>514</v>
      </c>
      <c r="H4162" s="41">
        <v>265</v>
      </c>
      <c r="I4162" s="41">
        <v>1690</v>
      </c>
      <c r="J4162" s="41">
        <v>234</v>
      </c>
      <c r="K4162" s="41">
        <v>8.9499999999999996E-2</v>
      </c>
      <c r="L4162" s="48">
        <v>977500</v>
      </c>
      <c r="M4162" s="49"/>
    </row>
    <row r="4163" spans="1:13" ht="15.75" thickBot="1" x14ac:dyDescent="0.3">
      <c r="A4163" s="42">
        <v>17650</v>
      </c>
      <c r="B4163" s="43">
        <v>17717</v>
      </c>
      <c r="C4163" s="43">
        <v>31050</v>
      </c>
      <c r="D4163" s="43">
        <v>30430</v>
      </c>
      <c r="E4163" s="43">
        <v>2193</v>
      </c>
      <c r="F4163" s="43">
        <v>15410</v>
      </c>
      <c r="G4163" s="43">
        <v>4106</v>
      </c>
      <c r="H4163" s="43">
        <v>294</v>
      </c>
      <c r="I4163" s="43">
        <v>1177</v>
      </c>
      <c r="J4163" s="43">
        <v>319</v>
      </c>
      <c r="K4163" s="43">
        <v>9.2700000000000005E-2</v>
      </c>
      <c r="L4163" s="50">
        <v>1255000</v>
      </c>
      <c r="M4163" s="51"/>
    </row>
    <row r="4164" spans="1:13" hidden="1" x14ac:dyDescent="0.25">
      <c r="A4164" s="40">
        <v>6849</v>
      </c>
      <c r="B4164" s="41">
        <v>7008</v>
      </c>
      <c r="C4164" s="41">
        <v>24824</v>
      </c>
      <c r="D4164" s="41">
        <v>18256</v>
      </c>
      <c r="E4164" s="41">
        <v>12299</v>
      </c>
      <c r="F4164" s="41">
        <v>14472</v>
      </c>
      <c r="G4164" s="41">
        <v>4568</v>
      </c>
      <c r="H4164" s="41">
        <v>187</v>
      </c>
      <c r="I4164" s="41">
        <v>757</v>
      </c>
      <c r="J4164" s="41">
        <v>250</v>
      </c>
      <c r="K4164" s="41">
        <v>8.5699999999999998E-2</v>
      </c>
      <c r="L4164" s="48">
        <v>4060000</v>
      </c>
      <c r="M4164" s="49" t="s">
        <v>9065</v>
      </c>
    </row>
    <row r="4165" spans="1:13" ht="15.75" thickTop="1" x14ac:dyDescent="0.25">
      <c r="A4165" s="38">
        <v>8130</v>
      </c>
      <c r="B4165" s="39">
        <v>6090</v>
      </c>
      <c r="C4165" s="39">
        <v>20873</v>
      </c>
      <c r="D4165" s="39">
        <v>15876</v>
      </c>
      <c r="E4165" s="39">
        <v>12883</v>
      </c>
      <c r="F4165" s="39">
        <v>13891</v>
      </c>
      <c r="G4165" s="39">
        <v>688</v>
      </c>
      <c r="H4165" s="39">
        <v>333</v>
      </c>
      <c r="I4165" s="39">
        <v>1136</v>
      </c>
      <c r="J4165" s="39">
        <v>252</v>
      </c>
      <c r="K4165" s="39">
        <v>0.13109999999999999</v>
      </c>
      <c r="L4165" s="46">
        <v>1382500</v>
      </c>
      <c r="M4165" s="47"/>
    </row>
    <row r="4166" spans="1:13" x14ac:dyDescent="0.25">
      <c r="A4166" s="40">
        <v>11437</v>
      </c>
      <c r="B4166" s="41">
        <v>11810</v>
      </c>
      <c r="C4166" s="41">
        <v>29787</v>
      </c>
      <c r="D4166" s="41">
        <v>24232</v>
      </c>
      <c r="E4166" s="41">
        <v>16768</v>
      </c>
      <c r="F4166" s="41">
        <v>13882</v>
      </c>
      <c r="G4166" s="41">
        <v>6153</v>
      </c>
      <c r="H4166" s="41">
        <v>358</v>
      </c>
      <c r="I4166" s="41">
        <v>996</v>
      </c>
      <c r="J4166" s="41">
        <v>280</v>
      </c>
      <c r="K4166" s="41">
        <v>5.5100000000000003E-2</v>
      </c>
      <c r="L4166" s="48">
        <v>1350000</v>
      </c>
      <c r="M4166" s="49"/>
    </row>
    <row r="4167" spans="1:13" x14ac:dyDescent="0.25">
      <c r="A4167" s="40">
        <v>3494</v>
      </c>
      <c r="B4167" s="41">
        <v>6763</v>
      </c>
      <c r="C4167" s="41">
        <v>16907</v>
      </c>
      <c r="D4167" s="41">
        <v>13570</v>
      </c>
      <c r="E4167" s="41">
        <v>16280</v>
      </c>
      <c r="F4167" s="41">
        <v>11387</v>
      </c>
      <c r="G4167" s="41">
        <v>5951</v>
      </c>
      <c r="H4167" s="41">
        <v>313</v>
      </c>
      <c r="I4167" s="41">
        <v>1278</v>
      </c>
      <c r="J4167" s="41">
        <v>229</v>
      </c>
      <c r="K4167" s="41">
        <v>7.17E-2</v>
      </c>
      <c r="L4167" s="48">
        <v>485000</v>
      </c>
      <c r="M4167" s="49"/>
    </row>
    <row r="4168" spans="1:13" x14ac:dyDescent="0.25">
      <c r="A4168" s="40">
        <v>2790</v>
      </c>
      <c r="B4168" s="41">
        <v>4328</v>
      </c>
      <c r="C4168" s="41">
        <v>16308</v>
      </c>
      <c r="D4168" s="41">
        <v>16919</v>
      </c>
      <c r="E4168" s="41">
        <v>7294</v>
      </c>
      <c r="F4168" s="41">
        <v>12860</v>
      </c>
      <c r="G4168" s="41">
        <v>8117</v>
      </c>
      <c r="H4168" s="41">
        <v>528</v>
      </c>
      <c r="I4168" s="41">
        <v>1421</v>
      </c>
      <c r="J4168" s="41">
        <v>289</v>
      </c>
      <c r="K4168" s="41">
        <v>8.7800000000000003E-2</v>
      </c>
      <c r="L4168" s="48">
        <v>534500</v>
      </c>
      <c r="M4168" s="49"/>
    </row>
    <row r="4169" spans="1:13" x14ac:dyDescent="0.25">
      <c r="A4169" s="40">
        <v>3338</v>
      </c>
      <c r="B4169" s="41">
        <v>4806</v>
      </c>
      <c r="C4169" s="41">
        <v>25152</v>
      </c>
      <c r="D4169" s="41">
        <v>12215</v>
      </c>
      <c r="E4169" s="41">
        <v>7952</v>
      </c>
      <c r="F4169" s="41">
        <v>10853</v>
      </c>
      <c r="G4169" s="41">
        <v>7314</v>
      </c>
      <c r="H4169" s="41">
        <v>487</v>
      </c>
      <c r="I4169" s="41">
        <v>1694</v>
      </c>
      <c r="J4169" s="41">
        <v>315</v>
      </c>
      <c r="K4169" s="41">
        <v>9.01E-2</v>
      </c>
      <c r="L4169" s="48">
        <v>525000</v>
      </c>
      <c r="M4169" s="49"/>
    </row>
    <row r="4170" spans="1:13" x14ac:dyDescent="0.25">
      <c r="A4170" s="40">
        <v>9259</v>
      </c>
      <c r="B4170" s="41">
        <v>11762</v>
      </c>
      <c r="C4170" s="41">
        <v>20837</v>
      </c>
      <c r="D4170" s="41">
        <v>19867</v>
      </c>
      <c r="E4170" s="41">
        <v>12347</v>
      </c>
      <c r="F4170" s="41">
        <v>12456</v>
      </c>
      <c r="G4170" s="41">
        <v>9227</v>
      </c>
      <c r="H4170" s="41">
        <v>384</v>
      </c>
      <c r="I4170" s="41">
        <v>1292</v>
      </c>
      <c r="J4170" s="41">
        <v>156</v>
      </c>
      <c r="K4170" s="41">
        <v>8.2299999999999998E-2</v>
      </c>
      <c r="L4170" s="48">
        <v>642500</v>
      </c>
      <c r="M4170" s="49"/>
    </row>
    <row r="4171" spans="1:13" x14ac:dyDescent="0.25">
      <c r="A4171" s="40">
        <v>7824</v>
      </c>
      <c r="B4171" s="41">
        <v>9121</v>
      </c>
      <c r="C4171" s="41">
        <v>22901</v>
      </c>
      <c r="D4171" s="41">
        <v>16399</v>
      </c>
      <c r="E4171" s="41">
        <v>17135</v>
      </c>
      <c r="F4171" s="41">
        <v>13149</v>
      </c>
      <c r="G4171" s="41">
        <v>8707</v>
      </c>
      <c r="H4171" s="41">
        <v>327</v>
      </c>
      <c r="I4171" s="41">
        <v>1387</v>
      </c>
      <c r="J4171" s="41">
        <v>242</v>
      </c>
      <c r="K4171" s="41">
        <v>7.1099999999999997E-2</v>
      </c>
      <c r="L4171" s="48">
        <v>564000</v>
      </c>
      <c r="M4171" s="49"/>
    </row>
    <row r="4172" spans="1:13" x14ac:dyDescent="0.25">
      <c r="A4172" s="40">
        <v>7895</v>
      </c>
      <c r="B4172" s="41">
        <v>9243</v>
      </c>
      <c r="C4172" s="41">
        <v>19874</v>
      </c>
      <c r="D4172" s="41">
        <v>15720</v>
      </c>
      <c r="E4172" s="41">
        <v>9754</v>
      </c>
      <c r="F4172" s="41">
        <v>13430</v>
      </c>
      <c r="G4172" s="41">
        <v>8035</v>
      </c>
      <c r="H4172" s="41">
        <v>434</v>
      </c>
      <c r="I4172" s="41">
        <v>1459</v>
      </c>
      <c r="J4172" s="41">
        <v>177</v>
      </c>
      <c r="K4172" s="41">
        <v>8.6800000000000002E-2</v>
      </c>
      <c r="L4172" s="48">
        <v>515000</v>
      </c>
      <c r="M4172" s="49"/>
    </row>
    <row r="4173" spans="1:13" ht="15.75" thickBot="1" x14ac:dyDescent="0.3">
      <c r="A4173" s="42">
        <v>3916</v>
      </c>
      <c r="B4173" s="43">
        <v>6083</v>
      </c>
      <c r="C4173" s="43">
        <v>19898</v>
      </c>
      <c r="D4173" s="43">
        <v>16930</v>
      </c>
      <c r="E4173" s="43">
        <v>8690</v>
      </c>
      <c r="F4173" s="43">
        <v>12346</v>
      </c>
      <c r="G4173" s="43">
        <v>3114</v>
      </c>
      <c r="H4173" s="43">
        <v>498</v>
      </c>
      <c r="I4173" s="43">
        <v>1664</v>
      </c>
      <c r="J4173" s="43">
        <v>209</v>
      </c>
      <c r="K4173" s="43">
        <v>7.6499999999999999E-2</v>
      </c>
      <c r="L4173" s="50">
        <v>452500</v>
      </c>
      <c r="M4173" s="51"/>
    </row>
    <row r="4174" spans="1:13" hidden="1" x14ac:dyDescent="0.25">
      <c r="A4174" s="40">
        <v>31632</v>
      </c>
      <c r="B4174" s="41">
        <v>32500</v>
      </c>
      <c r="C4174" s="41">
        <v>26112</v>
      </c>
      <c r="D4174" s="41">
        <v>32575</v>
      </c>
      <c r="E4174" s="41">
        <v>4829</v>
      </c>
      <c r="F4174" s="41">
        <v>17844</v>
      </c>
      <c r="G4174" s="41">
        <v>3058</v>
      </c>
      <c r="H4174" s="41">
        <v>234</v>
      </c>
      <c r="I4174" s="41">
        <v>962</v>
      </c>
      <c r="J4174" s="41">
        <v>313</v>
      </c>
      <c r="K4174" s="41">
        <v>0.1139</v>
      </c>
      <c r="L4174" s="48">
        <v>1950000</v>
      </c>
      <c r="M4174" s="49" t="s">
        <v>9065</v>
      </c>
    </row>
    <row r="4175" spans="1:13" ht="15.75" thickTop="1" x14ac:dyDescent="0.25">
      <c r="A4175" s="38">
        <v>21593</v>
      </c>
      <c r="B4175" s="39">
        <v>27217</v>
      </c>
      <c r="C4175" s="39">
        <v>21879</v>
      </c>
      <c r="D4175" s="39">
        <v>27925</v>
      </c>
      <c r="E4175" s="39">
        <v>30212</v>
      </c>
      <c r="F4175" s="39">
        <v>11984</v>
      </c>
      <c r="G4175" s="39">
        <v>2882</v>
      </c>
      <c r="H4175" s="39">
        <v>308</v>
      </c>
      <c r="I4175" s="39">
        <v>1876</v>
      </c>
      <c r="J4175" s="39">
        <v>215</v>
      </c>
      <c r="K4175" s="39">
        <v>0.17580000000000001</v>
      </c>
      <c r="L4175" s="46">
        <v>840000</v>
      </c>
      <c r="M4175" s="47"/>
    </row>
    <row r="4176" spans="1:13" x14ac:dyDescent="0.25">
      <c r="A4176" s="40">
        <v>25862</v>
      </c>
      <c r="B4176" s="41">
        <v>30234</v>
      </c>
      <c r="C4176" s="41">
        <v>26207</v>
      </c>
      <c r="D4176" s="41">
        <v>27467</v>
      </c>
      <c r="E4176" s="41">
        <v>8771</v>
      </c>
      <c r="F4176" s="41">
        <v>6773</v>
      </c>
      <c r="G4176" s="41">
        <v>2308</v>
      </c>
      <c r="H4176" s="41">
        <v>168</v>
      </c>
      <c r="I4176" s="41">
        <v>1802</v>
      </c>
      <c r="J4176" s="41">
        <v>168</v>
      </c>
      <c r="K4176" s="41">
        <v>9.3399999999999997E-2</v>
      </c>
      <c r="L4176" s="48">
        <v>975000</v>
      </c>
      <c r="M4176" s="49"/>
    </row>
    <row r="4177" spans="1:13" x14ac:dyDescent="0.25">
      <c r="A4177" s="40">
        <v>31709</v>
      </c>
      <c r="B4177" s="41">
        <v>32325</v>
      </c>
      <c r="C4177" s="41">
        <v>30973</v>
      </c>
      <c r="D4177" s="41">
        <v>32650</v>
      </c>
      <c r="E4177" s="41">
        <v>7917</v>
      </c>
      <c r="F4177" s="41">
        <v>17607</v>
      </c>
      <c r="G4177" s="41">
        <v>5100</v>
      </c>
      <c r="H4177" s="41">
        <v>262</v>
      </c>
      <c r="I4177" s="41">
        <v>1261</v>
      </c>
      <c r="J4177" s="41">
        <v>278</v>
      </c>
      <c r="K4177" s="41">
        <v>0.12989999999999999</v>
      </c>
      <c r="L4177" s="48">
        <v>1210000</v>
      </c>
      <c r="M4177" s="49"/>
    </row>
    <row r="4178" spans="1:13" x14ac:dyDescent="0.25">
      <c r="A4178" s="40">
        <v>15227</v>
      </c>
      <c r="B4178" s="41">
        <v>20599</v>
      </c>
      <c r="C4178" s="41">
        <v>18694</v>
      </c>
      <c r="D4178" s="41">
        <v>29460</v>
      </c>
      <c r="E4178" s="41">
        <v>1829</v>
      </c>
      <c r="F4178" s="41">
        <v>12557</v>
      </c>
      <c r="G4178" s="41">
        <v>2474</v>
      </c>
      <c r="H4178" s="41">
        <v>287</v>
      </c>
      <c r="I4178" s="41">
        <v>1433</v>
      </c>
      <c r="J4178" s="41">
        <v>226</v>
      </c>
      <c r="K4178" s="41">
        <v>8.0100000000000005E-2</v>
      </c>
      <c r="L4178" s="48">
        <v>678000</v>
      </c>
      <c r="M4178" s="49"/>
    </row>
    <row r="4179" spans="1:13" ht="15.75" thickBot="1" x14ac:dyDescent="0.3">
      <c r="A4179" s="42">
        <v>14188</v>
      </c>
      <c r="B4179" s="43">
        <v>14670</v>
      </c>
      <c r="C4179" s="43">
        <v>22032</v>
      </c>
      <c r="D4179" s="43">
        <v>25605</v>
      </c>
      <c r="E4179" s="43">
        <v>2568</v>
      </c>
      <c r="F4179" s="43">
        <v>10107</v>
      </c>
      <c r="G4179" s="43">
        <v>1673</v>
      </c>
      <c r="H4179" s="43">
        <v>222</v>
      </c>
      <c r="I4179" s="43">
        <v>1163</v>
      </c>
      <c r="J4179" s="43">
        <v>224</v>
      </c>
      <c r="K4179" s="43">
        <v>6.2899999999999998E-2</v>
      </c>
      <c r="L4179" s="50">
        <v>623500</v>
      </c>
      <c r="M4179" s="51"/>
    </row>
    <row r="4180" spans="1:13" hidden="1" x14ac:dyDescent="0.25">
      <c r="A4180" s="40">
        <v>32804</v>
      </c>
      <c r="B4180" s="41">
        <v>32803</v>
      </c>
      <c r="C4180" s="41">
        <v>32638</v>
      </c>
      <c r="D4180" s="41">
        <v>32810</v>
      </c>
      <c r="E4180" s="41">
        <v>13224</v>
      </c>
      <c r="F4180" s="41">
        <v>19971</v>
      </c>
      <c r="G4180" s="41">
        <v>4747</v>
      </c>
      <c r="H4180" s="41">
        <v>249</v>
      </c>
      <c r="I4180" s="41">
        <v>1243</v>
      </c>
      <c r="J4180" s="41">
        <v>328</v>
      </c>
      <c r="K4180" s="41">
        <v>0.1852</v>
      </c>
      <c r="L4180" s="48">
        <v>2000000</v>
      </c>
      <c r="M4180" s="49" t="s">
        <v>9065</v>
      </c>
    </row>
    <row r="4181" spans="1:13" hidden="1" x14ac:dyDescent="0.25">
      <c r="A4181" s="40">
        <v>32838</v>
      </c>
      <c r="B4181" s="41">
        <v>32838</v>
      </c>
      <c r="C4181" s="41">
        <v>26982</v>
      </c>
      <c r="D4181" s="41">
        <v>32775</v>
      </c>
      <c r="E4181" s="41">
        <v>27846</v>
      </c>
      <c r="F4181" s="41">
        <v>16898</v>
      </c>
      <c r="G4181" s="41">
        <v>7894</v>
      </c>
      <c r="H4181" s="41">
        <v>157</v>
      </c>
      <c r="I4181" s="41">
        <v>2586</v>
      </c>
      <c r="J4181" s="41">
        <v>202</v>
      </c>
      <c r="K4181" s="41">
        <v>0.74790000000000001</v>
      </c>
      <c r="L4181" s="48">
        <v>1700000</v>
      </c>
      <c r="M4181" s="49" t="s">
        <v>9065</v>
      </c>
    </row>
    <row r="4182" spans="1:13" hidden="1" x14ac:dyDescent="0.25">
      <c r="A4182" s="40">
        <v>32809</v>
      </c>
      <c r="B4182" s="41">
        <v>32804</v>
      </c>
      <c r="C4182" s="41">
        <v>27546</v>
      </c>
      <c r="D4182" s="41">
        <v>32804</v>
      </c>
      <c r="E4182" s="41">
        <v>222</v>
      </c>
      <c r="F4182" s="41">
        <v>19754</v>
      </c>
      <c r="G4182" s="41">
        <v>1655</v>
      </c>
      <c r="H4182" s="41">
        <v>285</v>
      </c>
      <c r="I4182" s="41">
        <v>1251</v>
      </c>
      <c r="J4182" s="41">
        <v>188</v>
      </c>
      <c r="K4182" s="41">
        <v>1.9238999999999999</v>
      </c>
      <c r="L4182" s="48">
        <v>3025000</v>
      </c>
      <c r="M4182" s="49" t="s">
        <v>9065</v>
      </c>
    </row>
    <row r="4183" spans="1:13" hidden="1" x14ac:dyDescent="0.25">
      <c r="A4183" s="40">
        <v>32680</v>
      </c>
      <c r="B4183" s="41">
        <v>32817</v>
      </c>
      <c r="C4183" s="41">
        <v>30534</v>
      </c>
      <c r="D4183" s="41">
        <v>32828</v>
      </c>
      <c r="E4183" s="41">
        <v>30857</v>
      </c>
      <c r="F4183" s="41">
        <v>16714</v>
      </c>
      <c r="G4183" s="41">
        <v>5640</v>
      </c>
      <c r="H4183" s="41">
        <v>354</v>
      </c>
      <c r="I4183" s="41">
        <v>1223</v>
      </c>
      <c r="J4183" s="41">
        <v>251</v>
      </c>
      <c r="K4183" s="41">
        <v>0.2364</v>
      </c>
      <c r="L4183" s="48">
        <v>2850000</v>
      </c>
      <c r="M4183" s="49" t="s">
        <v>9065</v>
      </c>
    </row>
    <row r="4184" spans="1:13" hidden="1" x14ac:dyDescent="0.25">
      <c r="A4184" s="40">
        <v>32710</v>
      </c>
      <c r="B4184" s="41">
        <v>32822</v>
      </c>
      <c r="C4184" s="41">
        <v>28790</v>
      </c>
      <c r="D4184" s="41">
        <v>32831</v>
      </c>
      <c r="E4184" s="41">
        <v>19568</v>
      </c>
      <c r="F4184" s="41">
        <v>10795</v>
      </c>
      <c r="G4184" s="41">
        <v>761</v>
      </c>
      <c r="H4184" s="41">
        <v>233</v>
      </c>
      <c r="I4184" s="41">
        <v>1260</v>
      </c>
      <c r="J4184" s="41">
        <v>271</v>
      </c>
      <c r="K4184" s="41">
        <v>0.3488</v>
      </c>
      <c r="L4184" s="48">
        <v>2800000</v>
      </c>
      <c r="M4184" s="49" t="s">
        <v>9065</v>
      </c>
    </row>
    <row r="4185" spans="1:13" hidden="1" x14ac:dyDescent="0.25">
      <c r="A4185" s="40">
        <v>32817</v>
      </c>
      <c r="B4185" s="41">
        <v>32798</v>
      </c>
      <c r="C4185" s="41">
        <v>25146</v>
      </c>
      <c r="D4185" s="41">
        <v>32767</v>
      </c>
      <c r="E4185" s="41">
        <v>25632</v>
      </c>
      <c r="F4185" s="41">
        <v>16363</v>
      </c>
      <c r="G4185" s="41">
        <v>5254</v>
      </c>
      <c r="H4185" s="41">
        <v>255</v>
      </c>
      <c r="I4185" s="41">
        <v>1104</v>
      </c>
      <c r="J4185" s="41">
        <v>306</v>
      </c>
      <c r="K4185" s="41">
        <v>0.15110000000000001</v>
      </c>
      <c r="L4185" s="48">
        <v>2450000</v>
      </c>
      <c r="M4185" s="49" t="s">
        <v>9065</v>
      </c>
    </row>
    <row r="4186" spans="1:13" ht="15.75" thickTop="1" x14ac:dyDescent="0.25">
      <c r="A4186" s="38">
        <v>30090</v>
      </c>
      <c r="B4186" s="39">
        <v>31429</v>
      </c>
      <c r="C4186" s="39">
        <v>30330</v>
      </c>
      <c r="D4186" s="39">
        <v>32370</v>
      </c>
      <c r="E4186" s="39">
        <v>3176</v>
      </c>
      <c r="F4186" s="39">
        <v>15434</v>
      </c>
      <c r="G4186" s="39">
        <v>2344</v>
      </c>
      <c r="H4186" s="39">
        <v>294</v>
      </c>
      <c r="I4186" s="39">
        <v>1202</v>
      </c>
      <c r="J4186" s="39">
        <v>213</v>
      </c>
      <c r="K4186" s="39">
        <v>8.1699999999999995E-2</v>
      </c>
      <c r="L4186" s="46">
        <v>1625000</v>
      </c>
      <c r="M4186" s="47"/>
    </row>
    <row r="4187" spans="1:13" x14ac:dyDescent="0.25">
      <c r="A4187" s="40">
        <v>31488</v>
      </c>
      <c r="B4187" s="41">
        <v>32231</v>
      </c>
      <c r="C4187" s="41">
        <v>29747</v>
      </c>
      <c r="D4187" s="41">
        <v>32686</v>
      </c>
      <c r="E4187" s="41">
        <v>15163</v>
      </c>
      <c r="F4187" s="41">
        <v>9823</v>
      </c>
      <c r="G4187" s="41">
        <v>5526</v>
      </c>
      <c r="H4187" s="41">
        <v>289</v>
      </c>
      <c r="I4187" s="41">
        <v>1704</v>
      </c>
      <c r="J4187" s="41">
        <v>183</v>
      </c>
      <c r="K4187" s="41">
        <v>0.1023</v>
      </c>
      <c r="L4187" s="48">
        <v>750000</v>
      </c>
      <c r="M4187" s="49"/>
    </row>
    <row r="4188" spans="1:13" x14ac:dyDescent="0.25">
      <c r="A4188" s="40">
        <v>3907</v>
      </c>
      <c r="B4188" s="41">
        <v>5372</v>
      </c>
      <c r="C4188" s="41">
        <v>21585</v>
      </c>
      <c r="D4188" s="41">
        <v>10854</v>
      </c>
      <c r="E4188" s="41">
        <v>14227</v>
      </c>
      <c r="F4188" s="41">
        <v>8044</v>
      </c>
      <c r="G4188" s="41">
        <v>6083</v>
      </c>
      <c r="H4188" s="41">
        <v>299</v>
      </c>
      <c r="I4188" s="41">
        <v>1196</v>
      </c>
      <c r="J4188" s="41">
        <v>241</v>
      </c>
      <c r="K4188" s="41">
        <v>6.6699999999999995E-2</v>
      </c>
      <c r="L4188" s="48">
        <v>585000</v>
      </c>
      <c r="M4188" s="49"/>
    </row>
    <row r="4189" spans="1:13" x14ac:dyDescent="0.25">
      <c r="A4189" s="40">
        <v>19622</v>
      </c>
      <c r="B4189" s="41">
        <v>24557</v>
      </c>
      <c r="C4189" s="41">
        <v>22052</v>
      </c>
      <c r="D4189" s="41">
        <v>29389</v>
      </c>
      <c r="E4189" s="41">
        <v>5965</v>
      </c>
      <c r="F4189" s="41">
        <v>11677</v>
      </c>
      <c r="G4189" s="41">
        <v>2967</v>
      </c>
      <c r="H4189" s="41">
        <v>253</v>
      </c>
      <c r="I4189" s="41">
        <v>1401</v>
      </c>
      <c r="J4189" s="41">
        <v>175</v>
      </c>
      <c r="K4189" s="41">
        <v>5.5399999999999998E-2</v>
      </c>
      <c r="L4189" s="48">
        <v>685000</v>
      </c>
      <c r="M4189" s="49"/>
    </row>
    <row r="4190" spans="1:13" x14ac:dyDescent="0.25">
      <c r="A4190" s="40">
        <v>19857</v>
      </c>
      <c r="B4190" s="41">
        <v>21583</v>
      </c>
      <c r="C4190" s="41">
        <v>28422</v>
      </c>
      <c r="D4190" s="41">
        <v>24597</v>
      </c>
      <c r="E4190" s="41">
        <v>1162</v>
      </c>
      <c r="F4190" s="41">
        <v>6047</v>
      </c>
      <c r="G4190" s="41">
        <v>4874</v>
      </c>
      <c r="H4190" s="41">
        <v>262</v>
      </c>
      <c r="I4190" s="41">
        <v>1533</v>
      </c>
      <c r="J4190" s="41">
        <v>172</v>
      </c>
      <c r="K4190" s="41">
        <v>9.35E-2</v>
      </c>
      <c r="L4190" s="48">
        <v>891250</v>
      </c>
      <c r="M4190" s="49"/>
    </row>
    <row r="4191" spans="1:13" x14ac:dyDescent="0.25">
      <c r="A4191" s="40">
        <v>25385</v>
      </c>
      <c r="B4191" s="41">
        <v>30561</v>
      </c>
      <c r="C4191" s="41">
        <v>30411</v>
      </c>
      <c r="D4191" s="41">
        <v>31740</v>
      </c>
      <c r="E4191" s="41">
        <v>4107</v>
      </c>
      <c r="F4191" s="41">
        <v>9738</v>
      </c>
      <c r="G4191" s="41">
        <v>1675</v>
      </c>
      <c r="H4191" s="41">
        <v>316</v>
      </c>
      <c r="I4191" s="41">
        <v>2004</v>
      </c>
      <c r="J4191" s="41">
        <v>186</v>
      </c>
      <c r="K4191" s="41">
        <v>0.1166</v>
      </c>
      <c r="L4191" s="48">
        <v>907500</v>
      </c>
      <c r="M4191" s="49"/>
    </row>
    <row r="4192" spans="1:13" x14ac:dyDescent="0.25">
      <c r="A4192" s="40">
        <v>26760</v>
      </c>
      <c r="B4192" s="41">
        <v>28886</v>
      </c>
      <c r="C4192" s="41">
        <v>26980</v>
      </c>
      <c r="D4192" s="41">
        <v>32345</v>
      </c>
      <c r="E4192" s="41">
        <v>13840</v>
      </c>
      <c r="F4192" s="41">
        <v>8245</v>
      </c>
      <c r="G4192" s="41">
        <v>4103</v>
      </c>
      <c r="H4192" s="41">
        <v>368</v>
      </c>
      <c r="I4192" s="41">
        <v>1572</v>
      </c>
      <c r="J4192" s="41">
        <v>197</v>
      </c>
      <c r="K4192" s="41">
        <v>5.74E-2</v>
      </c>
      <c r="L4192" s="48">
        <v>850000</v>
      </c>
      <c r="M4192" s="49"/>
    </row>
    <row r="4193" spans="1:13" x14ac:dyDescent="0.25">
      <c r="A4193" s="40">
        <v>23072</v>
      </c>
      <c r="B4193" s="41">
        <v>29596</v>
      </c>
      <c r="C4193" s="41">
        <v>29193</v>
      </c>
      <c r="D4193" s="41">
        <v>30078</v>
      </c>
      <c r="E4193" s="41">
        <v>26180</v>
      </c>
      <c r="F4193" s="41">
        <v>19842</v>
      </c>
      <c r="G4193" s="41">
        <v>2922</v>
      </c>
      <c r="H4193" s="41">
        <v>399</v>
      </c>
      <c r="I4193" s="41">
        <v>1244</v>
      </c>
      <c r="J4193" s="41">
        <v>247</v>
      </c>
      <c r="K4193" s="41">
        <v>7.9200000000000007E-2</v>
      </c>
      <c r="L4193" s="48">
        <v>1035000</v>
      </c>
      <c r="M4193" s="49"/>
    </row>
    <row r="4194" spans="1:13" ht="15.75" thickBot="1" x14ac:dyDescent="0.3">
      <c r="A4194" s="42">
        <v>1799</v>
      </c>
      <c r="B4194" s="43">
        <v>2526</v>
      </c>
      <c r="C4194" s="43">
        <v>12420</v>
      </c>
      <c r="D4194" s="43">
        <v>12063</v>
      </c>
      <c r="E4194" s="43">
        <v>7848</v>
      </c>
      <c r="F4194" s="43">
        <v>8497</v>
      </c>
      <c r="G4194" s="43">
        <v>5184</v>
      </c>
      <c r="H4194" s="43">
        <v>640</v>
      </c>
      <c r="I4194" s="43">
        <v>1873</v>
      </c>
      <c r="J4194" s="43">
        <v>341</v>
      </c>
      <c r="K4194" s="43">
        <v>0.1643</v>
      </c>
      <c r="L4194" s="50">
        <v>732500</v>
      </c>
      <c r="M4194" s="51"/>
    </row>
    <row r="4195" spans="1:13" hidden="1" x14ac:dyDescent="0.25">
      <c r="A4195" s="40">
        <v>24058</v>
      </c>
      <c r="B4195" s="41">
        <v>30774</v>
      </c>
      <c r="C4195" s="41">
        <v>27592</v>
      </c>
      <c r="D4195" s="41">
        <v>32702</v>
      </c>
      <c r="E4195" s="41">
        <v>7788</v>
      </c>
      <c r="F4195" s="41">
        <v>20209</v>
      </c>
      <c r="G4195" s="41">
        <v>4621</v>
      </c>
      <c r="H4195" s="41">
        <v>572</v>
      </c>
      <c r="I4195" s="41">
        <v>1793</v>
      </c>
      <c r="J4195" s="41">
        <v>350</v>
      </c>
      <c r="K4195" s="41">
        <v>0.20780000000000001</v>
      </c>
      <c r="L4195" s="48">
        <v>1727500</v>
      </c>
      <c r="M4195" s="49" t="s">
        <v>9065</v>
      </c>
    </row>
    <row r="4196" spans="1:13" ht="15.75" thickTop="1" x14ac:dyDescent="0.25">
      <c r="A4196" s="38">
        <v>31166</v>
      </c>
      <c r="B4196" s="39">
        <v>32533</v>
      </c>
      <c r="C4196" s="39">
        <v>31600</v>
      </c>
      <c r="D4196" s="39">
        <v>32228</v>
      </c>
      <c r="E4196" s="39">
        <v>18528</v>
      </c>
      <c r="F4196" s="39">
        <v>27422</v>
      </c>
      <c r="G4196" s="39">
        <v>6794</v>
      </c>
      <c r="H4196" s="39">
        <v>364</v>
      </c>
      <c r="I4196" s="39">
        <v>1244</v>
      </c>
      <c r="J4196" s="39">
        <v>221</v>
      </c>
      <c r="K4196" s="39">
        <v>6.83E-2</v>
      </c>
      <c r="L4196" s="46">
        <v>1260000</v>
      </c>
      <c r="M4196" s="47"/>
    </row>
    <row r="4197" spans="1:13" x14ac:dyDescent="0.25">
      <c r="A4197" s="40">
        <v>28062</v>
      </c>
      <c r="B4197" s="41">
        <v>32272</v>
      </c>
      <c r="C4197" s="41">
        <v>31899</v>
      </c>
      <c r="D4197" s="41">
        <v>28272</v>
      </c>
      <c r="E4197" s="41">
        <v>7310</v>
      </c>
      <c r="F4197" s="41">
        <v>27528</v>
      </c>
      <c r="G4197" s="41">
        <v>10121</v>
      </c>
      <c r="H4197" s="41">
        <v>336</v>
      </c>
      <c r="I4197" s="41">
        <v>1247</v>
      </c>
      <c r="J4197" s="41">
        <v>153</v>
      </c>
      <c r="K4197" s="41">
        <v>0.13950000000000001</v>
      </c>
      <c r="L4197" s="48">
        <v>870000</v>
      </c>
      <c r="M4197" s="49"/>
    </row>
    <row r="4198" spans="1:13" x14ac:dyDescent="0.25">
      <c r="A4198" s="40">
        <v>31631</v>
      </c>
      <c r="B4198" s="41">
        <v>32609</v>
      </c>
      <c r="C4198" s="41">
        <v>32396</v>
      </c>
      <c r="D4198" s="41">
        <v>32724</v>
      </c>
      <c r="E4198" s="41">
        <v>20701</v>
      </c>
      <c r="F4198" s="41">
        <v>27845</v>
      </c>
      <c r="G4198" s="41">
        <v>10856</v>
      </c>
      <c r="H4198" s="41">
        <v>451</v>
      </c>
      <c r="I4198" s="41">
        <v>1560</v>
      </c>
      <c r="J4198" s="41">
        <v>189</v>
      </c>
      <c r="K4198" s="41">
        <v>0.12889999999999999</v>
      </c>
      <c r="L4198" s="48">
        <v>950000</v>
      </c>
      <c r="M4198" s="49"/>
    </row>
    <row r="4199" spans="1:13" x14ac:dyDescent="0.25">
      <c r="A4199" s="40">
        <v>10656</v>
      </c>
      <c r="B4199" s="41">
        <v>10483</v>
      </c>
      <c r="C4199" s="41">
        <v>28232</v>
      </c>
      <c r="D4199" s="41">
        <v>20647</v>
      </c>
      <c r="E4199" s="41">
        <v>9893</v>
      </c>
      <c r="F4199" s="41">
        <v>12877</v>
      </c>
      <c r="G4199" s="41">
        <v>2692</v>
      </c>
      <c r="H4199" s="41">
        <v>258</v>
      </c>
      <c r="I4199" s="41">
        <v>1287</v>
      </c>
      <c r="J4199" s="41">
        <v>189</v>
      </c>
      <c r="K4199" s="41">
        <v>8.1199999999999994E-2</v>
      </c>
      <c r="L4199" s="48">
        <v>520000</v>
      </c>
      <c r="M4199" s="49"/>
    </row>
    <row r="4200" spans="1:13" ht="15.75" thickBot="1" x14ac:dyDescent="0.3">
      <c r="A4200" s="42">
        <v>8420</v>
      </c>
      <c r="B4200" s="43">
        <v>9644</v>
      </c>
      <c r="C4200" s="43">
        <v>26780</v>
      </c>
      <c r="D4200" s="43">
        <v>24732</v>
      </c>
      <c r="E4200" s="43">
        <v>18588</v>
      </c>
      <c r="F4200" s="43">
        <v>15503</v>
      </c>
      <c r="G4200" s="43">
        <v>8451</v>
      </c>
      <c r="H4200" s="43">
        <v>354</v>
      </c>
      <c r="I4200" s="43">
        <v>1295</v>
      </c>
      <c r="J4200" s="43">
        <v>199</v>
      </c>
      <c r="K4200" s="43">
        <v>8.8800000000000004E-2</v>
      </c>
      <c r="L4200" s="50">
        <v>895000</v>
      </c>
      <c r="M4200" s="51"/>
    </row>
    <row r="4201" spans="1:13" hidden="1" x14ac:dyDescent="0.25">
      <c r="A4201" s="40">
        <v>24391</v>
      </c>
      <c r="B4201" s="41">
        <v>31504</v>
      </c>
      <c r="C4201" s="41">
        <v>26140</v>
      </c>
      <c r="D4201" s="41">
        <v>32577</v>
      </c>
      <c r="E4201" s="41">
        <v>18274</v>
      </c>
      <c r="F4201" s="41">
        <v>14811</v>
      </c>
      <c r="G4201" s="41">
        <v>1882</v>
      </c>
      <c r="H4201" s="41">
        <v>272</v>
      </c>
      <c r="I4201" s="41">
        <v>1637</v>
      </c>
      <c r="J4201" s="41">
        <v>258</v>
      </c>
      <c r="K4201" s="41">
        <v>0.1004</v>
      </c>
      <c r="L4201" s="48">
        <v>2230000</v>
      </c>
      <c r="M4201" s="49" t="s">
        <v>9065</v>
      </c>
    </row>
    <row r="4202" spans="1:13" ht="16.5" thickTop="1" thickBot="1" x14ac:dyDescent="0.3">
      <c r="A4202" s="77">
        <v>32745</v>
      </c>
      <c r="B4202" s="78">
        <v>32772</v>
      </c>
      <c r="C4202" s="78">
        <v>29689</v>
      </c>
      <c r="D4202" s="78">
        <v>32791</v>
      </c>
      <c r="E4202" s="78">
        <v>24195</v>
      </c>
      <c r="F4202" s="78">
        <v>21649</v>
      </c>
      <c r="G4202" s="78">
        <v>1941</v>
      </c>
      <c r="H4202" s="78">
        <v>350</v>
      </c>
      <c r="I4202" s="78">
        <v>1578</v>
      </c>
      <c r="J4202" s="78">
        <v>297</v>
      </c>
      <c r="K4202" s="78">
        <v>0.1739</v>
      </c>
      <c r="L4202" s="79">
        <v>1450000</v>
      </c>
      <c r="M4202" s="80"/>
    </row>
    <row r="4203" spans="1:13" hidden="1" x14ac:dyDescent="0.25">
      <c r="A4203" s="40">
        <v>29809</v>
      </c>
      <c r="B4203" s="41">
        <v>32107</v>
      </c>
      <c r="C4203" s="41">
        <v>31510</v>
      </c>
      <c r="D4203" s="41">
        <v>32717</v>
      </c>
      <c r="E4203" s="41">
        <v>20038</v>
      </c>
      <c r="F4203" s="41">
        <v>15668</v>
      </c>
      <c r="G4203" s="41">
        <v>877</v>
      </c>
      <c r="H4203" s="41">
        <v>303</v>
      </c>
      <c r="I4203" s="41">
        <v>1918</v>
      </c>
      <c r="J4203" s="41">
        <v>296</v>
      </c>
      <c r="K4203" s="41">
        <v>0.33979999999999999</v>
      </c>
      <c r="L4203" s="48">
        <v>2875000</v>
      </c>
      <c r="M4203" s="49" t="s">
        <v>9065</v>
      </c>
    </row>
    <row r="4204" spans="1:13" ht="15.75" thickTop="1" x14ac:dyDescent="0.25">
      <c r="A4204" s="38">
        <v>14814</v>
      </c>
      <c r="B4204" s="39">
        <v>20029</v>
      </c>
      <c r="C4204" s="39">
        <v>19029</v>
      </c>
      <c r="D4204" s="39">
        <v>23873</v>
      </c>
      <c r="E4204" s="39">
        <v>25663</v>
      </c>
      <c r="F4204" s="39">
        <v>10665</v>
      </c>
      <c r="G4204" s="39">
        <v>5274</v>
      </c>
      <c r="H4204" s="39">
        <v>342</v>
      </c>
      <c r="I4204" s="39">
        <v>2156</v>
      </c>
      <c r="J4204" s="39">
        <v>249</v>
      </c>
      <c r="K4204" s="39">
        <v>0.1099</v>
      </c>
      <c r="L4204" s="46">
        <v>687500</v>
      </c>
      <c r="M4204" s="47"/>
    </row>
    <row r="4205" spans="1:13" ht="15.75" thickBot="1" x14ac:dyDescent="0.3">
      <c r="A4205" s="42">
        <v>32727</v>
      </c>
      <c r="B4205" s="43">
        <v>32805</v>
      </c>
      <c r="C4205" s="43">
        <v>32146</v>
      </c>
      <c r="D4205" s="43">
        <v>32825</v>
      </c>
      <c r="E4205" s="43">
        <v>25637</v>
      </c>
      <c r="F4205" s="43">
        <v>14365</v>
      </c>
      <c r="G4205" s="43">
        <v>2764</v>
      </c>
      <c r="H4205" s="43">
        <v>337</v>
      </c>
      <c r="I4205" s="43">
        <v>1350</v>
      </c>
      <c r="J4205" s="43">
        <v>247</v>
      </c>
      <c r="K4205" s="43">
        <v>0.17860000000000001</v>
      </c>
      <c r="L4205" s="50">
        <v>1607500</v>
      </c>
      <c r="M4205" s="51"/>
    </row>
    <row r="4206" spans="1:13" hidden="1" x14ac:dyDescent="0.25">
      <c r="A4206" s="40">
        <v>29081</v>
      </c>
      <c r="B4206" s="41">
        <v>31835</v>
      </c>
      <c r="C4206" s="41">
        <v>32779</v>
      </c>
      <c r="D4206" s="41">
        <v>32275</v>
      </c>
      <c r="E4206" s="41">
        <v>21933</v>
      </c>
      <c r="F4206" s="41">
        <v>15581</v>
      </c>
      <c r="G4206" s="41">
        <v>118</v>
      </c>
      <c r="H4206" s="41">
        <v>195</v>
      </c>
      <c r="I4206" s="41">
        <v>1456</v>
      </c>
      <c r="J4206" s="41">
        <v>238</v>
      </c>
      <c r="K4206" s="41">
        <v>9.8599999999999993E-2</v>
      </c>
      <c r="L4206" s="48">
        <v>1950000</v>
      </c>
      <c r="M4206" s="49" t="s">
        <v>9065</v>
      </c>
    </row>
    <row r="4207" spans="1:13" ht="15.75" thickTop="1" x14ac:dyDescent="0.25">
      <c r="A4207" s="38">
        <v>6322</v>
      </c>
      <c r="B4207" s="39">
        <v>7451</v>
      </c>
      <c r="C4207" s="39">
        <v>13548</v>
      </c>
      <c r="D4207" s="39">
        <v>13609</v>
      </c>
      <c r="E4207" s="39">
        <v>9407</v>
      </c>
      <c r="F4207" s="39">
        <v>13231</v>
      </c>
      <c r="G4207" s="39">
        <v>4234</v>
      </c>
      <c r="H4207" s="39">
        <v>421</v>
      </c>
      <c r="I4207" s="39">
        <v>1356</v>
      </c>
      <c r="J4207" s="39">
        <v>271</v>
      </c>
      <c r="K4207" s="39">
        <v>7.3899999999999993E-2</v>
      </c>
      <c r="L4207" s="46">
        <v>680000</v>
      </c>
      <c r="M4207" s="47"/>
    </row>
    <row r="4208" spans="1:13" x14ac:dyDescent="0.25">
      <c r="A4208" s="40">
        <v>5757</v>
      </c>
      <c r="B4208" s="41">
        <v>6895</v>
      </c>
      <c r="C4208" s="41">
        <v>18878</v>
      </c>
      <c r="D4208" s="41">
        <v>17152</v>
      </c>
      <c r="E4208" s="41">
        <v>12965</v>
      </c>
      <c r="F4208" s="41">
        <v>13871</v>
      </c>
      <c r="G4208" s="41">
        <v>3450</v>
      </c>
      <c r="H4208" s="41">
        <v>507</v>
      </c>
      <c r="I4208" s="41">
        <v>1352</v>
      </c>
      <c r="J4208" s="41">
        <v>243</v>
      </c>
      <c r="K4208" s="41">
        <v>9.6799999999999997E-2</v>
      </c>
      <c r="L4208" s="48">
        <v>728000</v>
      </c>
      <c r="M4208" s="49"/>
    </row>
    <row r="4209" spans="1:13" x14ac:dyDescent="0.25">
      <c r="A4209" s="40">
        <v>4985</v>
      </c>
      <c r="B4209" s="41">
        <v>6337</v>
      </c>
      <c r="C4209" s="41">
        <v>14025</v>
      </c>
      <c r="D4209" s="41">
        <v>16807</v>
      </c>
      <c r="E4209" s="41">
        <v>7503</v>
      </c>
      <c r="F4209" s="41">
        <v>11997</v>
      </c>
      <c r="G4209" s="41">
        <v>3446</v>
      </c>
      <c r="H4209" s="41">
        <v>500</v>
      </c>
      <c r="I4209" s="41">
        <v>1351</v>
      </c>
      <c r="J4209" s="41">
        <v>309</v>
      </c>
      <c r="K4209" s="41">
        <v>0.1183</v>
      </c>
      <c r="L4209" s="48">
        <v>842500</v>
      </c>
      <c r="M4209" s="49"/>
    </row>
    <row r="4210" spans="1:13" x14ac:dyDescent="0.25">
      <c r="A4210" s="40">
        <v>2583</v>
      </c>
      <c r="B4210" s="41">
        <v>3115</v>
      </c>
      <c r="C4210" s="41">
        <v>16151</v>
      </c>
      <c r="D4210" s="41">
        <v>9521</v>
      </c>
      <c r="E4210" s="41">
        <v>6198</v>
      </c>
      <c r="F4210" s="41">
        <v>11758</v>
      </c>
      <c r="G4210" s="41">
        <v>7857</v>
      </c>
      <c r="H4210" s="41">
        <v>546</v>
      </c>
      <c r="I4210" s="41">
        <v>1389</v>
      </c>
      <c r="J4210" s="41">
        <v>307</v>
      </c>
      <c r="K4210" s="41">
        <v>0.11749999999999999</v>
      </c>
      <c r="L4210" s="48">
        <v>656150</v>
      </c>
      <c r="M4210" s="49"/>
    </row>
    <row r="4211" spans="1:13" x14ac:dyDescent="0.25">
      <c r="A4211" s="40">
        <v>1864</v>
      </c>
      <c r="B4211" s="41">
        <v>3358</v>
      </c>
      <c r="C4211" s="41">
        <v>13025</v>
      </c>
      <c r="D4211" s="41">
        <v>17018</v>
      </c>
      <c r="E4211" s="41">
        <v>14903</v>
      </c>
      <c r="F4211" s="41">
        <v>11388</v>
      </c>
      <c r="G4211" s="41">
        <v>11556</v>
      </c>
      <c r="H4211" s="41">
        <v>625</v>
      </c>
      <c r="I4211" s="41">
        <v>1707</v>
      </c>
      <c r="J4211" s="41">
        <v>226</v>
      </c>
      <c r="K4211" s="41">
        <v>8.0299999999999996E-2</v>
      </c>
      <c r="L4211" s="48">
        <v>450000</v>
      </c>
      <c r="M4211" s="49"/>
    </row>
    <row r="4212" spans="1:13" x14ac:dyDescent="0.25">
      <c r="A4212" s="40">
        <v>4295</v>
      </c>
      <c r="B4212" s="41">
        <v>6406</v>
      </c>
      <c r="C4212" s="41">
        <v>18324</v>
      </c>
      <c r="D4212" s="41">
        <v>16805</v>
      </c>
      <c r="E4212" s="41">
        <v>12753</v>
      </c>
      <c r="F4212" s="41">
        <v>13073</v>
      </c>
      <c r="G4212" s="41">
        <v>6743</v>
      </c>
      <c r="H4212" s="41">
        <v>523</v>
      </c>
      <c r="I4212" s="41">
        <v>1814</v>
      </c>
      <c r="J4212" s="41">
        <v>192</v>
      </c>
      <c r="K4212" s="41">
        <v>9.64E-2</v>
      </c>
      <c r="L4212" s="48">
        <v>502500</v>
      </c>
      <c r="M4212" s="49"/>
    </row>
    <row r="4213" spans="1:13" x14ac:dyDescent="0.25">
      <c r="A4213" s="40">
        <v>20363</v>
      </c>
      <c r="B4213" s="41">
        <v>26319</v>
      </c>
      <c r="C4213" s="41">
        <v>15803</v>
      </c>
      <c r="D4213" s="41">
        <v>32094</v>
      </c>
      <c r="E4213" s="41">
        <v>25560</v>
      </c>
      <c r="F4213" s="41">
        <v>14235</v>
      </c>
      <c r="G4213" s="41">
        <v>8916</v>
      </c>
      <c r="H4213" s="41">
        <v>364</v>
      </c>
      <c r="I4213" s="41">
        <v>1474</v>
      </c>
      <c r="J4213" s="41">
        <v>306</v>
      </c>
      <c r="K4213" s="41">
        <v>8.0699999999999994E-2</v>
      </c>
      <c r="L4213" s="48">
        <v>695000</v>
      </c>
      <c r="M4213" s="49"/>
    </row>
    <row r="4214" spans="1:13" x14ac:dyDescent="0.25">
      <c r="A4214" s="40">
        <v>6100</v>
      </c>
      <c r="B4214" s="41">
        <v>11453</v>
      </c>
      <c r="C4214" s="41">
        <v>17081</v>
      </c>
      <c r="D4214" s="41">
        <v>24530</v>
      </c>
      <c r="E4214" s="41">
        <v>7321</v>
      </c>
      <c r="F4214" s="41">
        <v>6514</v>
      </c>
      <c r="G4214" s="41">
        <v>4587</v>
      </c>
      <c r="H4214" s="41">
        <v>312</v>
      </c>
      <c r="I4214" s="41">
        <v>1181</v>
      </c>
      <c r="J4214" s="41">
        <v>217</v>
      </c>
      <c r="K4214" s="41">
        <v>0.27289999999999998</v>
      </c>
      <c r="L4214" s="48">
        <v>1404129</v>
      </c>
      <c r="M4214" s="49"/>
    </row>
    <row r="4215" spans="1:13" x14ac:dyDescent="0.25">
      <c r="A4215" s="40">
        <v>26899</v>
      </c>
      <c r="B4215" s="41">
        <v>29640</v>
      </c>
      <c r="C4215" s="41">
        <v>28805</v>
      </c>
      <c r="D4215" s="41">
        <v>32628</v>
      </c>
      <c r="E4215" s="41">
        <v>20009</v>
      </c>
      <c r="F4215" s="41">
        <v>18108</v>
      </c>
      <c r="G4215" s="41">
        <v>2579</v>
      </c>
      <c r="H4215" s="41">
        <v>439</v>
      </c>
      <c r="I4215" s="41">
        <v>1446</v>
      </c>
      <c r="J4215" s="41">
        <v>360</v>
      </c>
      <c r="K4215" s="41">
        <v>0.1857</v>
      </c>
      <c r="L4215" s="48">
        <v>840000</v>
      </c>
      <c r="M4215" s="49"/>
    </row>
    <row r="4216" spans="1:13" x14ac:dyDescent="0.25">
      <c r="A4216" s="40">
        <v>31999</v>
      </c>
      <c r="B4216" s="41">
        <v>32810</v>
      </c>
      <c r="C4216" s="41">
        <v>29020</v>
      </c>
      <c r="D4216" s="41">
        <v>32834</v>
      </c>
      <c r="E4216" s="41">
        <v>13381</v>
      </c>
      <c r="F4216" s="41">
        <v>10742</v>
      </c>
      <c r="G4216" s="41">
        <v>2259</v>
      </c>
      <c r="H4216" s="41">
        <v>584</v>
      </c>
      <c r="I4216" s="41">
        <v>2687</v>
      </c>
      <c r="J4216" s="41">
        <v>389</v>
      </c>
      <c r="K4216" s="41">
        <v>1.1314</v>
      </c>
      <c r="L4216" s="48">
        <v>937500</v>
      </c>
      <c r="M4216" s="49"/>
    </row>
    <row r="4217" spans="1:13" x14ac:dyDescent="0.25">
      <c r="A4217" s="40">
        <v>13437</v>
      </c>
      <c r="B4217" s="41">
        <v>22300</v>
      </c>
      <c r="C4217" s="41">
        <v>26697</v>
      </c>
      <c r="D4217" s="41">
        <v>24874</v>
      </c>
      <c r="E4217" s="41">
        <v>16241</v>
      </c>
      <c r="F4217" s="41">
        <v>13783</v>
      </c>
      <c r="G4217" s="41">
        <v>5832</v>
      </c>
      <c r="H4217" s="41">
        <v>327</v>
      </c>
      <c r="I4217" s="41">
        <v>1275</v>
      </c>
      <c r="J4217" s="41">
        <v>361</v>
      </c>
      <c r="K4217" s="41">
        <v>7.4899999999999994E-2</v>
      </c>
      <c r="L4217" s="48">
        <v>1400000</v>
      </c>
      <c r="M4217" s="49"/>
    </row>
    <row r="4218" spans="1:13" x14ac:dyDescent="0.25">
      <c r="A4218" s="40">
        <v>5342</v>
      </c>
      <c r="B4218" s="41">
        <v>7160</v>
      </c>
      <c r="C4218" s="41">
        <v>27522</v>
      </c>
      <c r="D4218" s="41">
        <v>15255</v>
      </c>
      <c r="E4218" s="41">
        <v>26726</v>
      </c>
      <c r="F4218" s="41">
        <v>11780</v>
      </c>
      <c r="G4218" s="41">
        <v>6252</v>
      </c>
      <c r="H4218" s="41">
        <v>327</v>
      </c>
      <c r="I4218" s="41">
        <v>1199</v>
      </c>
      <c r="J4218" s="41">
        <v>481</v>
      </c>
      <c r="K4218" s="41">
        <v>6.0499999999999998E-2</v>
      </c>
      <c r="L4218" s="48">
        <v>430000</v>
      </c>
      <c r="M4218" s="49"/>
    </row>
    <row r="4219" spans="1:13" x14ac:dyDescent="0.25">
      <c r="A4219" s="40">
        <v>26923</v>
      </c>
      <c r="B4219" s="41">
        <v>31610</v>
      </c>
      <c r="C4219" s="41">
        <v>30576</v>
      </c>
      <c r="D4219" s="41">
        <v>32799</v>
      </c>
      <c r="E4219" s="41">
        <v>23663</v>
      </c>
      <c r="F4219" s="41">
        <v>15640</v>
      </c>
      <c r="G4219" s="41">
        <v>8143</v>
      </c>
      <c r="H4219" s="41">
        <v>430</v>
      </c>
      <c r="I4219" s="41">
        <v>1365</v>
      </c>
      <c r="J4219" s="41">
        <v>403</v>
      </c>
      <c r="K4219" s="41">
        <v>0.45019999999999999</v>
      </c>
      <c r="L4219" s="48">
        <v>802500</v>
      </c>
      <c r="M4219" s="49"/>
    </row>
    <row r="4220" spans="1:13" x14ac:dyDescent="0.25">
      <c r="A4220" s="40">
        <v>25174</v>
      </c>
      <c r="B4220" s="41">
        <v>31415</v>
      </c>
      <c r="C4220" s="41">
        <v>25832</v>
      </c>
      <c r="D4220" s="41">
        <v>32589</v>
      </c>
      <c r="E4220" s="41">
        <v>31269</v>
      </c>
      <c r="F4220" s="41">
        <v>18377</v>
      </c>
      <c r="G4220" s="41">
        <v>1287</v>
      </c>
      <c r="H4220" s="41">
        <v>240</v>
      </c>
      <c r="I4220" s="41">
        <v>1969</v>
      </c>
      <c r="J4220" s="41">
        <v>250</v>
      </c>
      <c r="K4220" s="41">
        <v>0.67500000000000004</v>
      </c>
      <c r="L4220" s="48">
        <v>1367500</v>
      </c>
      <c r="M4220" s="49"/>
    </row>
    <row r="4221" spans="1:13" x14ac:dyDescent="0.25">
      <c r="A4221" s="40">
        <v>16250</v>
      </c>
      <c r="B4221" s="41">
        <v>11793</v>
      </c>
      <c r="C4221" s="41">
        <v>24341</v>
      </c>
      <c r="D4221" s="41">
        <v>29886</v>
      </c>
      <c r="E4221" s="41">
        <v>26244</v>
      </c>
      <c r="F4221" s="41">
        <v>18865</v>
      </c>
      <c r="G4221" s="41">
        <v>1113</v>
      </c>
      <c r="H4221" s="41">
        <v>366</v>
      </c>
      <c r="I4221" s="41">
        <v>2274</v>
      </c>
      <c r="J4221" s="41">
        <v>436</v>
      </c>
      <c r="K4221" s="41">
        <v>0.4516</v>
      </c>
      <c r="L4221" s="48">
        <v>952500</v>
      </c>
      <c r="M4221" s="49"/>
    </row>
    <row r="4222" spans="1:13" x14ac:dyDescent="0.25">
      <c r="A4222" s="40">
        <v>8667</v>
      </c>
      <c r="B4222" s="41">
        <v>7449</v>
      </c>
      <c r="C4222" s="41">
        <v>29321</v>
      </c>
      <c r="D4222" s="41">
        <v>18163</v>
      </c>
      <c r="E4222" s="41">
        <v>1920</v>
      </c>
      <c r="F4222" s="41">
        <v>9824</v>
      </c>
      <c r="G4222" s="41">
        <v>1897</v>
      </c>
      <c r="H4222" s="41">
        <v>135</v>
      </c>
      <c r="I4222" s="41">
        <v>1484</v>
      </c>
      <c r="J4222" s="41">
        <v>279</v>
      </c>
      <c r="K4222" s="41">
        <v>0.3251</v>
      </c>
      <c r="L4222" s="48">
        <v>1650000</v>
      </c>
      <c r="M4222" s="49"/>
    </row>
    <row r="4223" spans="1:13" x14ac:dyDescent="0.25">
      <c r="A4223" s="40">
        <v>5737</v>
      </c>
      <c r="B4223" s="41">
        <v>2025</v>
      </c>
      <c r="C4223" s="41">
        <v>28753</v>
      </c>
      <c r="D4223" s="41">
        <v>7414</v>
      </c>
      <c r="E4223" s="41">
        <v>21514</v>
      </c>
      <c r="F4223" s="41">
        <v>11212</v>
      </c>
      <c r="G4223" s="41">
        <v>2733</v>
      </c>
      <c r="H4223" s="41">
        <v>168</v>
      </c>
      <c r="I4223" s="41">
        <v>943</v>
      </c>
      <c r="J4223" s="41">
        <v>258</v>
      </c>
      <c r="K4223" s="41">
        <v>0.47899999999999998</v>
      </c>
      <c r="L4223" s="48">
        <v>1600000</v>
      </c>
      <c r="M4223" s="49"/>
    </row>
    <row r="4224" spans="1:13" x14ac:dyDescent="0.25">
      <c r="A4224" s="40">
        <v>32833</v>
      </c>
      <c r="B4224" s="41">
        <v>32702</v>
      </c>
      <c r="C4224" s="41">
        <v>28230</v>
      </c>
      <c r="D4224" s="41">
        <v>32709</v>
      </c>
      <c r="E4224" s="41">
        <v>16515</v>
      </c>
      <c r="F4224" s="41">
        <v>17078</v>
      </c>
      <c r="G4224" s="41">
        <v>1239</v>
      </c>
      <c r="H4224" s="41">
        <v>180</v>
      </c>
      <c r="I4224" s="41">
        <v>1510</v>
      </c>
      <c r="J4224" s="41">
        <v>328</v>
      </c>
      <c r="K4224" s="41">
        <v>1.1903999999999999</v>
      </c>
      <c r="L4224" s="48">
        <v>1125000</v>
      </c>
      <c r="M4224" s="49"/>
    </row>
    <row r="4225" spans="1:13" x14ac:dyDescent="0.25">
      <c r="A4225" s="40">
        <v>11027</v>
      </c>
      <c r="B4225" s="41">
        <v>10909</v>
      </c>
      <c r="C4225" s="41">
        <v>18897</v>
      </c>
      <c r="D4225" s="41">
        <v>23510</v>
      </c>
      <c r="E4225" s="41">
        <v>18607</v>
      </c>
      <c r="F4225" s="41">
        <v>13595</v>
      </c>
      <c r="G4225" s="41">
        <v>6386</v>
      </c>
      <c r="H4225" s="41">
        <v>251</v>
      </c>
      <c r="I4225" s="41">
        <v>904</v>
      </c>
      <c r="J4225" s="41">
        <v>309</v>
      </c>
      <c r="K4225" s="41">
        <v>8.0699999999999994E-2</v>
      </c>
      <c r="L4225" s="48">
        <v>1397500</v>
      </c>
      <c r="M4225" s="49"/>
    </row>
    <row r="4226" spans="1:13" x14ac:dyDescent="0.25">
      <c r="A4226" s="40">
        <v>27539</v>
      </c>
      <c r="B4226" s="41">
        <v>30286</v>
      </c>
      <c r="C4226" s="41">
        <v>32668</v>
      </c>
      <c r="D4226" s="41">
        <v>31055</v>
      </c>
      <c r="E4226" s="41">
        <v>19301</v>
      </c>
      <c r="F4226" s="41">
        <v>15384</v>
      </c>
      <c r="G4226" s="41">
        <v>2413</v>
      </c>
      <c r="H4226" s="41">
        <v>235</v>
      </c>
      <c r="I4226" s="41">
        <v>1331</v>
      </c>
      <c r="J4226" s="41">
        <v>313</v>
      </c>
      <c r="K4226" s="41">
        <v>9.1999999999999998E-2</v>
      </c>
      <c r="L4226" s="48">
        <v>850000</v>
      </c>
      <c r="M4226" s="49"/>
    </row>
    <row r="4227" spans="1:13" x14ac:dyDescent="0.25">
      <c r="A4227" s="40">
        <v>3894</v>
      </c>
      <c r="B4227" s="41">
        <v>5649</v>
      </c>
      <c r="C4227" s="41">
        <v>23148</v>
      </c>
      <c r="D4227" s="41">
        <v>9972</v>
      </c>
      <c r="E4227" s="41">
        <v>4413</v>
      </c>
      <c r="F4227" s="41">
        <v>9381</v>
      </c>
      <c r="G4227" s="41">
        <v>8526</v>
      </c>
      <c r="H4227" s="41">
        <v>262</v>
      </c>
      <c r="I4227" s="41">
        <v>1116</v>
      </c>
      <c r="J4227" s="41">
        <v>388</v>
      </c>
      <c r="K4227" s="41">
        <v>4.8800000000000003E-2</v>
      </c>
      <c r="L4227" s="48">
        <v>700000</v>
      </c>
      <c r="M4227" s="49"/>
    </row>
    <row r="4228" spans="1:13" x14ac:dyDescent="0.25">
      <c r="A4228" s="40">
        <v>18701</v>
      </c>
      <c r="B4228" s="41">
        <v>23295</v>
      </c>
      <c r="C4228" s="41">
        <v>31829</v>
      </c>
      <c r="D4228" s="41">
        <v>28997</v>
      </c>
      <c r="E4228" s="41">
        <v>22384</v>
      </c>
      <c r="F4228" s="41">
        <v>19425</v>
      </c>
      <c r="G4228" s="41">
        <v>4240</v>
      </c>
      <c r="H4228" s="41">
        <v>197</v>
      </c>
      <c r="I4228" s="41">
        <v>1254</v>
      </c>
      <c r="J4228" s="41">
        <v>173</v>
      </c>
      <c r="K4228" s="41">
        <v>4.6699999999999998E-2</v>
      </c>
      <c r="L4228" s="48">
        <v>600000</v>
      </c>
      <c r="M4228" s="49"/>
    </row>
    <row r="4229" spans="1:13" x14ac:dyDescent="0.25">
      <c r="A4229" s="40">
        <v>8336</v>
      </c>
      <c r="B4229" s="41">
        <v>10696</v>
      </c>
      <c r="C4229" s="41">
        <v>23799</v>
      </c>
      <c r="D4229" s="41">
        <v>20617</v>
      </c>
      <c r="E4229" s="41">
        <v>28197</v>
      </c>
      <c r="F4229" s="41">
        <v>13349</v>
      </c>
      <c r="G4229" s="41">
        <v>5599</v>
      </c>
      <c r="H4229" s="41">
        <v>360</v>
      </c>
      <c r="I4229" s="41">
        <v>1291</v>
      </c>
      <c r="J4229" s="41">
        <v>173</v>
      </c>
      <c r="K4229" s="41">
        <v>4.9000000000000002E-2</v>
      </c>
      <c r="L4229" s="48">
        <v>812778</v>
      </c>
      <c r="M4229" s="49"/>
    </row>
    <row r="4230" spans="1:13" x14ac:dyDescent="0.25">
      <c r="A4230" s="40">
        <v>7495</v>
      </c>
      <c r="B4230" s="41">
        <v>5311</v>
      </c>
      <c r="C4230" s="41">
        <v>26695</v>
      </c>
      <c r="D4230" s="41">
        <v>11348</v>
      </c>
      <c r="E4230" s="41">
        <v>28605</v>
      </c>
      <c r="F4230" s="41">
        <v>15806</v>
      </c>
      <c r="G4230" s="41">
        <v>6773</v>
      </c>
      <c r="H4230" s="41">
        <v>272</v>
      </c>
      <c r="I4230" s="41">
        <v>1102</v>
      </c>
      <c r="J4230" s="41">
        <v>244</v>
      </c>
      <c r="K4230" s="41">
        <v>0.1082</v>
      </c>
      <c r="L4230" s="48">
        <v>675000</v>
      </c>
      <c r="M4230" s="49"/>
    </row>
    <row r="4231" spans="1:13" x14ac:dyDescent="0.25">
      <c r="A4231" s="40">
        <v>16911</v>
      </c>
      <c r="B4231" s="41">
        <v>18279</v>
      </c>
      <c r="C4231" s="41">
        <v>26362</v>
      </c>
      <c r="D4231" s="41">
        <v>30550</v>
      </c>
      <c r="E4231" s="41">
        <v>30572</v>
      </c>
      <c r="F4231" s="41">
        <v>16330</v>
      </c>
      <c r="G4231" s="41">
        <v>662</v>
      </c>
      <c r="H4231" s="41">
        <v>516</v>
      </c>
      <c r="I4231" s="41">
        <v>2163</v>
      </c>
      <c r="J4231" s="41">
        <v>390</v>
      </c>
      <c r="K4231" s="41">
        <v>0.20169999999999999</v>
      </c>
      <c r="L4231" s="48">
        <v>660000</v>
      </c>
      <c r="M4231" s="49"/>
    </row>
    <row r="4232" spans="1:13" x14ac:dyDescent="0.25">
      <c r="A4232" s="40">
        <v>9010</v>
      </c>
      <c r="B4232" s="41">
        <v>9654</v>
      </c>
      <c r="C4232" s="41">
        <v>30879</v>
      </c>
      <c r="D4232" s="41">
        <v>14899</v>
      </c>
      <c r="E4232" s="41">
        <v>17157</v>
      </c>
      <c r="F4232" s="41">
        <v>14039</v>
      </c>
      <c r="G4232" s="41">
        <v>5424</v>
      </c>
      <c r="H4232" s="41">
        <v>311</v>
      </c>
      <c r="I4232" s="41">
        <v>1923</v>
      </c>
      <c r="J4232" s="41">
        <v>361</v>
      </c>
      <c r="K4232" s="41">
        <v>0.1084</v>
      </c>
      <c r="L4232" s="48">
        <v>660000</v>
      </c>
      <c r="M4232" s="49"/>
    </row>
    <row r="4233" spans="1:13" x14ac:dyDescent="0.25">
      <c r="A4233" s="40">
        <v>27703</v>
      </c>
      <c r="B4233" s="41">
        <v>27816</v>
      </c>
      <c r="C4233" s="41">
        <v>32069</v>
      </c>
      <c r="D4233" s="41">
        <v>31499</v>
      </c>
      <c r="E4233" s="41">
        <v>20819</v>
      </c>
      <c r="F4233" s="41">
        <v>16281</v>
      </c>
      <c r="G4233" s="41">
        <v>3660</v>
      </c>
      <c r="H4233" s="41">
        <v>257</v>
      </c>
      <c r="I4233" s="41">
        <v>1210</v>
      </c>
      <c r="J4233" s="41">
        <v>292</v>
      </c>
      <c r="K4233" s="41">
        <v>8.7300000000000003E-2</v>
      </c>
      <c r="L4233" s="48">
        <v>808000</v>
      </c>
      <c r="M4233" s="49"/>
    </row>
    <row r="4234" spans="1:13" x14ac:dyDescent="0.25">
      <c r="A4234" s="40">
        <v>18339</v>
      </c>
      <c r="B4234" s="41">
        <v>21240</v>
      </c>
      <c r="C4234" s="41">
        <v>30956</v>
      </c>
      <c r="D4234" s="41">
        <v>29788</v>
      </c>
      <c r="E4234" s="41">
        <v>18886</v>
      </c>
      <c r="F4234" s="41">
        <v>16206</v>
      </c>
      <c r="G4234" s="41">
        <v>2913</v>
      </c>
      <c r="H4234" s="41">
        <v>499</v>
      </c>
      <c r="I4234" s="41">
        <v>2328</v>
      </c>
      <c r="J4234" s="41">
        <v>280</v>
      </c>
      <c r="K4234" s="41">
        <v>0.13769999999999999</v>
      </c>
      <c r="L4234" s="48">
        <v>1050000</v>
      </c>
      <c r="M4234" s="49"/>
    </row>
    <row r="4235" spans="1:13" x14ac:dyDescent="0.25">
      <c r="A4235" s="40">
        <v>8121</v>
      </c>
      <c r="B4235" s="41">
        <v>16599</v>
      </c>
      <c r="C4235" s="41">
        <v>30028</v>
      </c>
      <c r="D4235" s="41">
        <v>20944</v>
      </c>
      <c r="E4235" s="41">
        <v>24097</v>
      </c>
      <c r="F4235" s="41">
        <v>12326</v>
      </c>
      <c r="G4235" s="41">
        <v>4566</v>
      </c>
      <c r="H4235" s="41">
        <v>188</v>
      </c>
      <c r="I4235" s="41">
        <v>1174</v>
      </c>
      <c r="J4235" s="41">
        <v>376</v>
      </c>
      <c r="K4235" s="41">
        <v>0.25650000000000001</v>
      </c>
      <c r="L4235" s="48">
        <v>690750</v>
      </c>
      <c r="M4235" s="49"/>
    </row>
    <row r="4236" spans="1:13" x14ac:dyDescent="0.25">
      <c r="A4236" s="40">
        <v>22710</v>
      </c>
      <c r="B4236" s="41">
        <v>25729</v>
      </c>
      <c r="C4236" s="41">
        <v>30756</v>
      </c>
      <c r="D4236" s="41">
        <v>31316</v>
      </c>
      <c r="E4236" s="41">
        <v>10587</v>
      </c>
      <c r="F4236" s="41">
        <v>23818</v>
      </c>
      <c r="G4236" s="41">
        <v>5062</v>
      </c>
      <c r="H4236" s="41">
        <v>240</v>
      </c>
      <c r="I4236" s="41">
        <v>1515</v>
      </c>
      <c r="J4236" s="41">
        <v>266</v>
      </c>
      <c r="K4236" s="41">
        <v>8.4199999999999997E-2</v>
      </c>
      <c r="L4236" s="48">
        <v>930000</v>
      </c>
      <c r="M4236" s="49"/>
    </row>
    <row r="4237" spans="1:13" x14ac:dyDescent="0.25">
      <c r="A4237" s="40">
        <v>9794</v>
      </c>
      <c r="B4237" s="41">
        <v>10307</v>
      </c>
      <c r="C4237" s="41">
        <v>30288</v>
      </c>
      <c r="D4237" s="41">
        <v>12718</v>
      </c>
      <c r="E4237" s="41">
        <v>19345</v>
      </c>
      <c r="F4237" s="41">
        <v>11665</v>
      </c>
      <c r="G4237" s="41">
        <v>4367</v>
      </c>
      <c r="H4237" s="41">
        <v>195</v>
      </c>
      <c r="I4237" s="41">
        <v>1355</v>
      </c>
      <c r="J4237" s="41">
        <v>232</v>
      </c>
      <c r="K4237" s="41">
        <v>3.5900000000000001E-2</v>
      </c>
      <c r="L4237" s="48">
        <v>732500</v>
      </c>
      <c r="M4237" s="49"/>
    </row>
    <row r="4238" spans="1:13" x14ac:dyDescent="0.25">
      <c r="A4238" s="40">
        <v>13017</v>
      </c>
      <c r="B4238" s="41">
        <v>14209</v>
      </c>
      <c r="C4238" s="41">
        <v>31082</v>
      </c>
      <c r="D4238" s="41">
        <v>25523</v>
      </c>
      <c r="E4238" s="41">
        <v>20340</v>
      </c>
      <c r="F4238" s="41">
        <v>16676</v>
      </c>
      <c r="G4238" s="41">
        <v>4499</v>
      </c>
      <c r="H4238" s="41">
        <v>205</v>
      </c>
      <c r="I4238" s="41">
        <v>1430</v>
      </c>
      <c r="J4238" s="41">
        <v>257</v>
      </c>
      <c r="K4238" s="41">
        <v>5.9200000000000003E-2</v>
      </c>
      <c r="L4238" s="48">
        <v>740622</v>
      </c>
      <c r="M4238" s="49"/>
    </row>
    <row r="4239" spans="1:13" x14ac:dyDescent="0.25">
      <c r="A4239" s="40">
        <v>1398</v>
      </c>
      <c r="B4239" s="41">
        <v>2026</v>
      </c>
      <c r="C4239" s="41">
        <v>12664</v>
      </c>
      <c r="D4239" s="41">
        <v>5127</v>
      </c>
      <c r="E4239" s="41">
        <v>6321</v>
      </c>
      <c r="F4239" s="41">
        <v>11698</v>
      </c>
      <c r="G4239" s="41">
        <v>6422</v>
      </c>
      <c r="H4239" s="41">
        <v>397</v>
      </c>
      <c r="I4239" s="41">
        <v>1178</v>
      </c>
      <c r="J4239" s="41">
        <v>343</v>
      </c>
      <c r="K4239" s="41">
        <v>8.3000000000000004E-2</v>
      </c>
      <c r="L4239" s="48">
        <v>465000</v>
      </c>
      <c r="M4239" s="49"/>
    </row>
    <row r="4240" spans="1:13" x14ac:dyDescent="0.25">
      <c r="A4240" s="40">
        <v>8916</v>
      </c>
      <c r="B4240" s="41">
        <v>9809</v>
      </c>
      <c r="C4240" s="41">
        <v>27986</v>
      </c>
      <c r="D4240" s="41">
        <v>12074</v>
      </c>
      <c r="E4240" s="41">
        <v>16847</v>
      </c>
      <c r="F4240" s="41">
        <v>9926</v>
      </c>
      <c r="G4240" s="41">
        <v>8986</v>
      </c>
      <c r="H4240" s="41">
        <v>376</v>
      </c>
      <c r="I4240" s="41">
        <v>1438</v>
      </c>
      <c r="J4240" s="41">
        <v>107</v>
      </c>
      <c r="K4240" s="41">
        <v>5.9400000000000001E-2</v>
      </c>
      <c r="L4240" s="48">
        <v>775000</v>
      </c>
      <c r="M4240" s="49"/>
    </row>
    <row r="4241" spans="1:13" x14ac:dyDescent="0.25">
      <c r="A4241" s="40">
        <v>1648</v>
      </c>
      <c r="B4241" s="41">
        <v>2859</v>
      </c>
      <c r="C4241" s="41">
        <v>14331</v>
      </c>
      <c r="D4241" s="41">
        <v>12485</v>
      </c>
      <c r="E4241" s="41">
        <v>11051</v>
      </c>
      <c r="F4241" s="41">
        <v>11215</v>
      </c>
      <c r="G4241" s="41">
        <v>4273</v>
      </c>
      <c r="H4241" s="41">
        <v>436</v>
      </c>
      <c r="I4241" s="41">
        <v>1229</v>
      </c>
      <c r="J4241" s="41">
        <v>174</v>
      </c>
      <c r="K4241" s="41">
        <v>0.1236</v>
      </c>
      <c r="L4241" s="48">
        <v>537000</v>
      </c>
      <c r="M4241" s="49"/>
    </row>
    <row r="4242" spans="1:13" ht="15.75" thickBot="1" x14ac:dyDescent="0.3">
      <c r="A4242" s="42">
        <v>7138</v>
      </c>
      <c r="B4242" s="43">
        <v>10326</v>
      </c>
      <c r="C4242" s="43">
        <v>25337</v>
      </c>
      <c r="D4242" s="43">
        <v>18705</v>
      </c>
      <c r="E4242" s="43">
        <v>4633</v>
      </c>
      <c r="F4242" s="43">
        <v>13040</v>
      </c>
      <c r="G4242" s="43">
        <v>7696</v>
      </c>
      <c r="H4242" s="43">
        <v>353</v>
      </c>
      <c r="I4242" s="43">
        <v>1195</v>
      </c>
      <c r="J4242" s="43">
        <v>221</v>
      </c>
      <c r="K4242" s="43">
        <v>7.1800000000000003E-2</v>
      </c>
      <c r="L4242" s="50">
        <v>795000</v>
      </c>
      <c r="M4242" s="51"/>
    </row>
    <row r="4243" spans="1:13" hidden="1" x14ac:dyDescent="0.25">
      <c r="A4243" s="40">
        <v>30769</v>
      </c>
      <c r="B4243" s="41">
        <v>31042</v>
      </c>
      <c r="C4243" s="41">
        <v>26546</v>
      </c>
      <c r="D4243" s="41">
        <v>32694</v>
      </c>
      <c r="E4243" s="41">
        <v>24038</v>
      </c>
      <c r="F4243" s="41">
        <v>14331</v>
      </c>
      <c r="G4243" s="41">
        <v>3127</v>
      </c>
      <c r="H4243" s="41">
        <v>256</v>
      </c>
      <c r="I4243" s="41">
        <v>1597</v>
      </c>
      <c r="J4243" s="41">
        <v>390</v>
      </c>
      <c r="K4243" s="41">
        <v>0.52010000000000001</v>
      </c>
      <c r="L4243" s="48">
        <v>2200000</v>
      </c>
      <c r="M4243" s="49" t="s">
        <v>9065</v>
      </c>
    </row>
    <row r="4244" spans="1:13" hidden="1" x14ac:dyDescent="0.25">
      <c r="A4244" s="40">
        <v>27601</v>
      </c>
      <c r="B4244" s="41">
        <v>30626</v>
      </c>
      <c r="C4244" s="41">
        <v>27030</v>
      </c>
      <c r="D4244" s="41">
        <v>32617</v>
      </c>
      <c r="E4244" s="41">
        <v>14868</v>
      </c>
      <c r="F4244" s="41">
        <v>14465</v>
      </c>
      <c r="G4244" s="41">
        <v>2466</v>
      </c>
      <c r="H4244" s="41">
        <v>360</v>
      </c>
      <c r="I4244" s="41">
        <v>2012</v>
      </c>
      <c r="J4244" s="41">
        <v>404</v>
      </c>
      <c r="K4244" s="41">
        <v>0.29320000000000002</v>
      </c>
      <c r="L4244" s="48">
        <v>7500000</v>
      </c>
      <c r="M4244" s="49" t="s">
        <v>9065</v>
      </c>
    </row>
    <row r="4245" spans="1:13" ht="15.75" thickTop="1" x14ac:dyDescent="0.25">
      <c r="A4245" s="38">
        <v>21768</v>
      </c>
      <c r="B4245" s="39">
        <v>19610</v>
      </c>
      <c r="C4245" s="39">
        <v>26097</v>
      </c>
      <c r="D4245" s="39">
        <v>16332</v>
      </c>
      <c r="E4245" s="39">
        <v>5792</v>
      </c>
      <c r="F4245" s="39">
        <v>7787</v>
      </c>
      <c r="G4245" s="39">
        <v>11</v>
      </c>
      <c r="H4245" s="39">
        <v>207</v>
      </c>
      <c r="I4245" s="39">
        <v>2593</v>
      </c>
      <c r="J4245" s="39">
        <v>131</v>
      </c>
      <c r="K4245" s="39">
        <v>0.29370000000000002</v>
      </c>
      <c r="L4245" s="46">
        <v>1100000</v>
      </c>
      <c r="M4245" s="47"/>
    </row>
    <row r="4246" spans="1:13" x14ac:dyDescent="0.25">
      <c r="A4246" s="40">
        <v>14693</v>
      </c>
      <c r="B4246" s="41">
        <v>16525</v>
      </c>
      <c r="C4246" s="41">
        <v>27563</v>
      </c>
      <c r="D4246" s="41">
        <v>24237</v>
      </c>
      <c r="E4246" s="41">
        <v>15200</v>
      </c>
      <c r="F4246" s="41">
        <v>11430</v>
      </c>
      <c r="G4246" s="41">
        <v>1712</v>
      </c>
      <c r="H4246" s="41">
        <v>338</v>
      </c>
      <c r="I4246" s="41">
        <v>1974</v>
      </c>
      <c r="J4246" s="41">
        <v>317</v>
      </c>
      <c r="K4246" s="41">
        <v>0.2681</v>
      </c>
      <c r="L4246" s="48">
        <v>1037500</v>
      </c>
      <c r="M4246" s="49"/>
    </row>
    <row r="4247" spans="1:13" x14ac:dyDescent="0.25">
      <c r="A4247" s="40">
        <v>4592</v>
      </c>
      <c r="B4247" s="41">
        <v>5387</v>
      </c>
      <c r="C4247" s="41">
        <v>9327</v>
      </c>
      <c r="D4247" s="41">
        <v>20031</v>
      </c>
      <c r="E4247" s="41">
        <v>10429</v>
      </c>
      <c r="F4247" s="41">
        <v>5597</v>
      </c>
      <c r="G4247" s="41">
        <v>11058</v>
      </c>
      <c r="H4247" s="41">
        <v>443</v>
      </c>
      <c r="I4247" s="41">
        <v>1032</v>
      </c>
      <c r="J4247" s="41">
        <v>186</v>
      </c>
      <c r="K4247" s="41">
        <v>0.2301</v>
      </c>
      <c r="L4247" s="48">
        <v>320000</v>
      </c>
      <c r="M4247" s="49"/>
    </row>
    <row r="4248" spans="1:13" x14ac:dyDescent="0.25">
      <c r="A4248" s="40">
        <v>28187</v>
      </c>
      <c r="B4248" s="41">
        <v>29266</v>
      </c>
      <c r="C4248" s="41">
        <v>29185</v>
      </c>
      <c r="D4248" s="41">
        <v>27288</v>
      </c>
      <c r="E4248" s="41">
        <v>6981</v>
      </c>
      <c r="F4248" s="41">
        <v>13877</v>
      </c>
      <c r="G4248" s="41">
        <v>15325</v>
      </c>
      <c r="H4248" s="41">
        <v>273</v>
      </c>
      <c r="I4248" s="41">
        <v>784</v>
      </c>
      <c r="J4248" s="41">
        <v>450</v>
      </c>
      <c r="K4248" s="41">
        <v>0.37490000000000001</v>
      </c>
      <c r="L4248" s="48">
        <v>653750</v>
      </c>
      <c r="M4248" s="49"/>
    </row>
    <row r="4249" spans="1:13" x14ac:dyDescent="0.25">
      <c r="A4249" s="40">
        <v>3048</v>
      </c>
      <c r="B4249" s="41">
        <v>4310</v>
      </c>
      <c r="C4249" s="41">
        <v>10431</v>
      </c>
      <c r="D4249" s="41">
        <v>9078</v>
      </c>
      <c r="E4249" s="41">
        <v>9369</v>
      </c>
      <c r="F4249" s="41">
        <v>2428</v>
      </c>
      <c r="G4249" s="41">
        <v>7547</v>
      </c>
      <c r="H4249" s="41">
        <v>359</v>
      </c>
      <c r="I4249" s="41">
        <v>851</v>
      </c>
      <c r="J4249" s="41">
        <v>150</v>
      </c>
      <c r="K4249" s="41">
        <v>0.1525</v>
      </c>
      <c r="L4249" s="48">
        <v>318750</v>
      </c>
      <c r="M4249" s="49"/>
    </row>
    <row r="4250" spans="1:13" x14ac:dyDescent="0.25">
      <c r="A4250" s="40">
        <v>5399</v>
      </c>
      <c r="B4250" s="41">
        <v>6458</v>
      </c>
      <c r="C4250" s="41">
        <v>9462</v>
      </c>
      <c r="D4250" s="41">
        <v>9811</v>
      </c>
      <c r="E4250" s="41">
        <v>11002</v>
      </c>
      <c r="F4250" s="41">
        <v>786</v>
      </c>
      <c r="G4250" s="41">
        <v>6722</v>
      </c>
      <c r="H4250" s="41">
        <v>403</v>
      </c>
      <c r="I4250" s="41">
        <v>1020</v>
      </c>
      <c r="J4250" s="41">
        <v>224</v>
      </c>
      <c r="K4250" s="41">
        <v>0.21629999999999999</v>
      </c>
      <c r="L4250" s="48">
        <v>332500</v>
      </c>
      <c r="M4250" s="49"/>
    </row>
    <row r="4251" spans="1:13" x14ac:dyDescent="0.25">
      <c r="A4251" s="40">
        <v>9029</v>
      </c>
      <c r="B4251" s="41">
        <v>9681</v>
      </c>
      <c r="C4251" s="41">
        <v>11266</v>
      </c>
      <c r="D4251" s="41">
        <v>22095</v>
      </c>
      <c r="E4251" s="41">
        <v>5959</v>
      </c>
      <c r="F4251" s="41">
        <v>9230</v>
      </c>
      <c r="G4251" s="41">
        <v>13553</v>
      </c>
      <c r="H4251" s="41">
        <v>336</v>
      </c>
      <c r="I4251" s="41">
        <v>1212</v>
      </c>
      <c r="J4251" s="41">
        <v>305</v>
      </c>
      <c r="K4251" s="41">
        <v>0.55369999999999997</v>
      </c>
      <c r="L4251" s="48">
        <v>301000</v>
      </c>
      <c r="M4251" s="49"/>
    </row>
    <row r="4252" spans="1:13" x14ac:dyDescent="0.25">
      <c r="A4252" s="40">
        <v>15306</v>
      </c>
      <c r="B4252" s="41">
        <v>15531</v>
      </c>
      <c r="C4252" s="41">
        <v>19560</v>
      </c>
      <c r="D4252" s="41">
        <v>17737</v>
      </c>
      <c r="E4252" s="41">
        <v>11510</v>
      </c>
      <c r="F4252" s="41">
        <v>8199</v>
      </c>
      <c r="G4252" s="41">
        <v>9747</v>
      </c>
      <c r="H4252" s="41">
        <v>295</v>
      </c>
      <c r="I4252" s="41">
        <v>1060</v>
      </c>
      <c r="J4252" s="41">
        <v>247</v>
      </c>
      <c r="K4252" s="41">
        <v>0.41289999999999999</v>
      </c>
      <c r="L4252" s="48">
        <v>390000</v>
      </c>
      <c r="M4252" s="49"/>
    </row>
    <row r="4253" spans="1:13" x14ac:dyDescent="0.25">
      <c r="A4253" s="40">
        <v>7613</v>
      </c>
      <c r="B4253" s="41">
        <v>10755</v>
      </c>
      <c r="C4253" s="41">
        <v>10349</v>
      </c>
      <c r="D4253" s="41">
        <v>19799</v>
      </c>
      <c r="E4253" s="41">
        <v>10803</v>
      </c>
      <c r="F4253" s="41">
        <v>7039</v>
      </c>
      <c r="G4253" s="41">
        <v>12757</v>
      </c>
      <c r="H4253" s="41">
        <v>316</v>
      </c>
      <c r="I4253" s="41">
        <v>1046</v>
      </c>
      <c r="J4253" s="41">
        <v>206</v>
      </c>
      <c r="K4253" s="41">
        <v>0.36770000000000003</v>
      </c>
      <c r="L4253" s="48">
        <v>362500</v>
      </c>
      <c r="M4253" s="49"/>
    </row>
    <row r="4254" spans="1:13" x14ac:dyDescent="0.25">
      <c r="A4254" s="40">
        <v>2834</v>
      </c>
      <c r="B4254" s="41">
        <v>4011</v>
      </c>
      <c r="C4254" s="41">
        <v>5917</v>
      </c>
      <c r="D4254" s="41">
        <v>8815</v>
      </c>
      <c r="E4254" s="41">
        <v>7189</v>
      </c>
      <c r="F4254" s="41">
        <v>96</v>
      </c>
      <c r="G4254" s="41">
        <v>15332</v>
      </c>
      <c r="H4254" s="41">
        <v>549</v>
      </c>
      <c r="I4254" s="41">
        <v>1104</v>
      </c>
      <c r="J4254" s="41">
        <v>133</v>
      </c>
      <c r="K4254" s="41">
        <v>0.31290000000000001</v>
      </c>
      <c r="L4254" s="48">
        <v>385000</v>
      </c>
      <c r="M4254" s="49"/>
    </row>
    <row r="4255" spans="1:13" x14ac:dyDescent="0.25">
      <c r="A4255" s="40">
        <v>14177</v>
      </c>
      <c r="B4255" s="41">
        <v>16207</v>
      </c>
      <c r="C4255" s="41">
        <v>19961</v>
      </c>
      <c r="D4255" s="41">
        <v>29629</v>
      </c>
      <c r="E4255" s="41">
        <v>24351</v>
      </c>
      <c r="F4255" s="41">
        <v>14017</v>
      </c>
      <c r="G4255" s="41">
        <v>27009</v>
      </c>
      <c r="H4255" s="41">
        <v>282</v>
      </c>
      <c r="I4255" s="41">
        <v>877</v>
      </c>
      <c r="J4255" s="41">
        <v>473</v>
      </c>
      <c r="K4255" s="41">
        <v>0.45500000000000002</v>
      </c>
      <c r="L4255" s="48">
        <v>389950</v>
      </c>
      <c r="M4255" s="49"/>
    </row>
    <row r="4256" spans="1:13" x14ac:dyDescent="0.25">
      <c r="A4256" s="40">
        <v>15987</v>
      </c>
      <c r="B4256" s="41">
        <v>23142</v>
      </c>
      <c r="C4256" s="41">
        <v>26407</v>
      </c>
      <c r="D4256" s="41">
        <v>19955</v>
      </c>
      <c r="E4256" s="41">
        <v>5387</v>
      </c>
      <c r="F4256" s="41">
        <v>8981</v>
      </c>
      <c r="G4256" s="41">
        <v>11205</v>
      </c>
      <c r="H4256" s="41">
        <v>236</v>
      </c>
      <c r="I4256" s="41">
        <v>1063</v>
      </c>
      <c r="J4256" s="41">
        <v>155</v>
      </c>
      <c r="K4256" s="41">
        <v>0.22450000000000001</v>
      </c>
      <c r="L4256" s="48">
        <v>555000</v>
      </c>
      <c r="M4256" s="49"/>
    </row>
    <row r="4257" spans="1:13" x14ac:dyDescent="0.25">
      <c r="A4257" s="40">
        <v>22935</v>
      </c>
      <c r="B4257" s="41">
        <v>28332</v>
      </c>
      <c r="C4257" s="41">
        <v>28602</v>
      </c>
      <c r="D4257" s="41">
        <v>28448</v>
      </c>
      <c r="E4257" s="41">
        <v>11892</v>
      </c>
      <c r="F4257" s="41">
        <v>11917</v>
      </c>
      <c r="G4257" s="41">
        <v>5098</v>
      </c>
      <c r="H4257" s="41">
        <v>261</v>
      </c>
      <c r="I4257" s="41">
        <v>1232</v>
      </c>
      <c r="J4257" s="41">
        <v>242</v>
      </c>
      <c r="K4257" s="41">
        <v>0.23119999999999999</v>
      </c>
      <c r="L4257" s="48">
        <v>600000</v>
      </c>
      <c r="M4257" s="49"/>
    </row>
    <row r="4258" spans="1:13" x14ac:dyDescent="0.25">
      <c r="A4258" s="40">
        <v>8102</v>
      </c>
      <c r="B4258" s="41">
        <v>12173</v>
      </c>
      <c r="C4258" s="41">
        <v>9467</v>
      </c>
      <c r="D4258" s="41">
        <v>16573</v>
      </c>
      <c r="E4258" s="41">
        <v>6448</v>
      </c>
      <c r="F4258" s="41">
        <v>561</v>
      </c>
      <c r="G4258" s="41">
        <v>9103</v>
      </c>
      <c r="H4258" s="41">
        <v>666</v>
      </c>
      <c r="I4258" s="41">
        <v>1412</v>
      </c>
      <c r="J4258" s="41">
        <v>226</v>
      </c>
      <c r="K4258" s="41">
        <v>0.3644</v>
      </c>
      <c r="L4258" s="48">
        <v>433250</v>
      </c>
      <c r="M4258" s="49"/>
    </row>
    <row r="4259" spans="1:13" x14ac:dyDescent="0.25">
      <c r="A4259" s="40">
        <v>21752</v>
      </c>
      <c r="B4259" s="41">
        <v>28874</v>
      </c>
      <c r="C4259" s="41">
        <v>29584</v>
      </c>
      <c r="D4259" s="41">
        <v>31223</v>
      </c>
      <c r="E4259" s="41">
        <v>25216</v>
      </c>
      <c r="F4259" s="41">
        <v>11282</v>
      </c>
      <c r="G4259" s="41">
        <v>16747</v>
      </c>
      <c r="H4259" s="41">
        <v>345</v>
      </c>
      <c r="I4259" s="41">
        <v>1032</v>
      </c>
      <c r="J4259" s="41">
        <v>231</v>
      </c>
      <c r="K4259" s="41">
        <v>0.2263</v>
      </c>
      <c r="L4259" s="48">
        <v>460000</v>
      </c>
      <c r="M4259" s="49"/>
    </row>
    <row r="4260" spans="1:13" x14ac:dyDescent="0.25">
      <c r="A4260" s="40">
        <v>21039</v>
      </c>
      <c r="B4260" s="41">
        <v>26948</v>
      </c>
      <c r="C4260" s="41">
        <v>18284</v>
      </c>
      <c r="D4260" s="41">
        <v>26494</v>
      </c>
      <c r="E4260" s="41">
        <v>17087</v>
      </c>
      <c r="F4260" s="41">
        <v>15561</v>
      </c>
      <c r="G4260" s="41">
        <v>14949</v>
      </c>
      <c r="H4260" s="41">
        <v>414</v>
      </c>
      <c r="I4260" s="41">
        <v>1154</v>
      </c>
      <c r="J4260" s="41">
        <v>244</v>
      </c>
      <c r="K4260" s="41">
        <v>0.3609</v>
      </c>
      <c r="L4260" s="48">
        <v>472500</v>
      </c>
      <c r="M4260" s="49"/>
    </row>
    <row r="4261" spans="1:13" x14ac:dyDescent="0.25">
      <c r="A4261" s="40">
        <v>5654</v>
      </c>
      <c r="B4261" s="41">
        <v>7117</v>
      </c>
      <c r="C4261" s="41">
        <v>16663</v>
      </c>
      <c r="D4261" s="41">
        <v>8555</v>
      </c>
      <c r="E4261" s="41">
        <v>2262</v>
      </c>
      <c r="F4261" s="41">
        <v>2058</v>
      </c>
      <c r="G4261" s="41">
        <v>9844</v>
      </c>
      <c r="H4261" s="41">
        <v>319</v>
      </c>
      <c r="I4261" s="41">
        <v>1501</v>
      </c>
      <c r="J4261" s="41">
        <v>66</v>
      </c>
      <c r="K4261" s="41">
        <v>0.17480000000000001</v>
      </c>
      <c r="L4261" s="48">
        <v>285000</v>
      </c>
      <c r="M4261" s="49"/>
    </row>
    <row r="4262" spans="1:13" x14ac:dyDescent="0.25">
      <c r="A4262" s="40">
        <v>7378</v>
      </c>
      <c r="B4262" s="41">
        <v>10098</v>
      </c>
      <c r="C4262" s="41">
        <v>12362</v>
      </c>
      <c r="D4262" s="41">
        <v>22040</v>
      </c>
      <c r="E4262" s="41">
        <v>5074</v>
      </c>
      <c r="F4262" s="41">
        <v>5280</v>
      </c>
      <c r="G4262" s="41">
        <v>10949</v>
      </c>
      <c r="H4262" s="41">
        <v>466</v>
      </c>
      <c r="I4262" s="41">
        <v>1396</v>
      </c>
      <c r="J4262" s="41">
        <v>137</v>
      </c>
      <c r="K4262" s="41">
        <v>0.2893</v>
      </c>
      <c r="L4262" s="48">
        <v>295000</v>
      </c>
      <c r="M4262" s="49"/>
    </row>
    <row r="4263" spans="1:13" x14ac:dyDescent="0.25">
      <c r="A4263" s="40">
        <v>10027</v>
      </c>
      <c r="B4263" s="41">
        <v>15654</v>
      </c>
      <c r="C4263" s="41">
        <v>20284</v>
      </c>
      <c r="D4263" s="41">
        <v>9147</v>
      </c>
      <c r="E4263" s="41">
        <v>16267</v>
      </c>
      <c r="F4263" s="41">
        <v>5425</v>
      </c>
      <c r="G4263" s="41">
        <v>1</v>
      </c>
      <c r="H4263" s="41">
        <v>263</v>
      </c>
      <c r="I4263" s="41">
        <v>1571</v>
      </c>
      <c r="J4263" s="41">
        <v>194</v>
      </c>
      <c r="K4263" s="41">
        <v>0.31780000000000003</v>
      </c>
      <c r="L4263" s="48">
        <v>657000</v>
      </c>
      <c r="M4263" s="49"/>
    </row>
    <row r="4264" spans="1:13" x14ac:dyDescent="0.25">
      <c r="A4264" s="40">
        <v>6972</v>
      </c>
      <c r="B4264" s="41">
        <v>7787</v>
      </c>
      <c r="C4264" s="41">
        <v>26674</v>
      </c>
      <c r="D4264" s="41">
        <v>8763</v>
      </c>
      <c r="E4264" s="41">
        <v>19387</v>
      </c>
      <c r="F4264" s="41">
        <v>3295</v>
      </c>
      <c r="G4264" s="41">
        <v>3205</v>
      </c>
      <c r="H4264" s="41">
        <v>211</v>
      </c>
      <c r="I4264" s="41">
        <v>1367</v>
      </c>
      <c r="J4264" s="41">
        <v>114</v>
      </c>
      <c r="K4264" s="41">
        <v>0.152</v>
      </c>
      <c r="L4264" s="48">
        <v>500000</v>
      </c>
      <c r="M4264" s="49"/>
    </row>
    <row r="4265" spans="1:13" x14ac:dyDescent="0.25">
      <c r="A4265" s="40">
        <v>9403</v>
      </c>
      <c r="B4265" s="41">
        <v>8618</v>
      </c>
      <c r="C4265" s="41">
        <v>26485</v>
      </c>
      <c r="D4265" s="41">
        <v>9182</v>
      </c>
      <c r="E4265" s="41">
        <v>11872</v>
      </c>
      <c r="F4265" s="41">
        <v>4109</v>
      </c>
      <c r="G4265" s="41">
        <v>4298</v>
      </c>
      <c r="H4265" s="41">
        <v>174</v>
      </c>
      <c r="I4265" s="41">
        <v>1023</v>
      </c>
      <c r="J4265" s="41">
        <v>105</v>
      </c>
      <c r="K4265" s="41">
        <v>8.6800000000000002E-2</v>
      </c>
      <c r="L4265" s="48">
        <v>530000</v>
      </c>
      <c r="M4265" s="49"/>
    </row>
    <row r="4266" spans="1:13" x14ac:dyDescent="0.25">
      <c r="A4266" s="40">
        <v>30523</v>
      </c>
      <c r="B4266" s="41">
        <v>32297</v>
      </c>
      <c r="C4266" s="41">
        <v>32195</v>
      </c>
      <c r="D4266" s="41">
        <v>32289</v>
      </c>
      <c r="E4266" s="41">
        <v>30339</v>
      </c>
      <c r="F4266" s="41">
        <v>16406</v>
      </c>
      <c r="G4266" s="41">
        <v>25273</v>
      </c>
      <c r="H4266" s="41">
        <v>290</v>
      </c>
      <c r="I4266" s="41">
        <v>934</v>
      </c>
      <c r="J4266" s="41">
        <v>575</v>
      </c>
      <c r="K4266" s="41">
        <v>0.82230000000000003</v>
      </c>
      <c r="L4266" s="48">
        <v>862500</v>
      </c>
      <c r="M4266" s="49"/>
    </row>
    <row r="4267" spans="1:13" x14ac:dyDescent="0.25">
      <c r="A4267" s="40">
        <v>32815</v>
      </c>
      <c r="B4267" s="41">
        <v>32831</v>
      </c>
      <c r="C4267" s="41">
        <v>30985</v>
      </c>
      <c r="D4267" s="41">
        <v>20339</v>
      </c>
      <c r="E4267" s="41">
        <v>28714</v>
      </c>
      <c r="F4267" s="41">
        <v>8378</v>
      </c>
      <c r="G4267" s="41">
        <v>2430</v>
      </c>
      <c r="H4267" s="41">
        <v>70</v>
      </c>
      <c r="I4267" s="41">
        <v>1438</v>
      </c>
      <c r="J4267" s="41">
        <v>45</v>
      </c>
      <c r="K4267" s="41">
        <v>4.0099999999999997E-2</v>
      </c>
      <c r="L4267" s="48">
        <v>585000</v>
      </c>
      <c r="M4267" s="49"/>
    </row>
    <row r="4268" spans="1:13" x14ac:dyDescent="0.25">
      <c r="A4268" s="40">
        <v>32103</v>
      </c>
      <c r="B4268" s="41">
        <v>32796</v>
      </c>
      <c r="C4268" s="41">
        <v>30562</v>
      </c>
      <c r="D4268" s="41">
        <v>26505</v>
      </c>
      <c r="E4268" s="41">
        <v>29251</v>
      </c>
      <c r="F4268" s="41">
        <v>14849</v>
      </c>
      <c r="G4268" s="41">
        <v>8906</v>
      </c>
      <c r="H4268" s="41">
        <v>103</v>
      </c>
      <c r="I4268" s="41">
        <v>1317</v>
      </c>
      <c r="J4268" s="41">
        <v>100</v>
      </c>
      <c r="K4268" s="41">
        <v>4.0599999999999997E-2</v>
      </c>
      <c r="L4268" s="48">
        <v>737500</v>
      </c>
      <c r="M4268" s="49"/>
    </row>
    <row r="4269" spans="1:13" x14ac:dyDescent="0.25">
      <c r="A4269" s="40">
        <v>17962</v>
      </c>
      <c r="B4269" s="41">
        <v>26193</v>
      </c>
      <c r="C4269" s="41">
        <v>23309</v>
      </c>
      <c r="D4269" s="41">
        <v>12750</v>
      </c>
      <c r="E4269" s="41">
        <v>9603</v>
      </c>
      <c r="F4269" s="41">
        <v>2182</v>
      </c>
      <c r="G4269" s="41">
        <v>1104</v>
      </c>
      <c r="H4269" s="41">
        <v>231</v>
      </c>
      <c r="I4269" s="41">
        <v>2132</v>
      </c>
      <c r="J4269" s="41">
        <v>148</v>
      </c>
      <c r="K4269" s="41">
        <v>8.9099999999999999E-2</v>
      </c>
      <c r="L4269" s="48">
        <v>505000</v>
      </c>
      <c r="M4269" s="49"/>
    </row>
    <row r="4270" spans="1:13" x14ac:dyDescent="0.25">
      <c r="A4270" s="40">
        <v>32711</v>
      </c>
      <c r="B4270" s="41">
        <v>32826</v>
      </c>
      <c r="C4270" s="41">
        <v>30493</v>
      </c>
      <c r="D4270" s="41">
        <v>27756</v>
      </c>
      <c r="E4270" s="41">
        <v>25501</v>
      </c>
      <c r="F4270" s="41">
        <v>14497</v>
      </c>
      <c r="G4270" s="41">
        <v>995</v>
      </c>
      <c r="H4270" s="41">
        <v>110</v>
      </c>
      <c r="I4270" s="41">
        <v>1350</v>
      </c>
      <c r="J4270" s="41">
        <v>81</v>
      </c>
      <c r="K4270" s="41">
        <v>4.4200000000000003E-2</v>
      </c>
      <c r="L4270" s="48">
        <v>840000</v>
      </c>
      <c r="M4270" s="49"/>
    </row>
    <row r="4271" spans="1:13" x14ac:dyDescent="0.25">
      <c r="A4271" s="40">
        <v>21242</v>
      </c>
      <c r="B4271" s="41">
        <v>28256</v>
      </c>
      <c r="C4271" s="41">
        <v>28158</v>
      </c>
      <c r="D4271" s="41">
        <v>17469</v>
      </c>
      <c r="E4271" s="41">
        <v>16938</v>
      </c>
      <c r="F4271" s="41">
        <v>5749</v>
      </c>
      <c r="G4271" s="41">
        <v>5686</v>
      </c>
      <c r="H4271" s="41">
        <v>199</v>
      </c>
      <c r="I4271" s="41">
        <v>1447</v>
      </c>
      <c r="J4271" s="41">
        <v>75</v>
      </c>
      <c r="K4271" s="41">
        <v>0.1229</v>
      </c>
      <c r="L4271" s="48">
        <v>573000</v>
      </c>
      <c r="M4271" s="49"/>
    </row>
    <row r="4272" spans="1:13" x14ac:dyDescent="0.25">
      <c r="A4272" s="40">
        <v>10285</v>
      </c>
      <c r="B4272" s="41">
        <v>14579</v>
      </c>
      <c r="C4272" s="41">
        <v>21271</v>
      </c>
      <c r="D4272" s="41">
        <v>16965</v>
      </c>
      <c r="E4272" s="41">
        <v>11984</v>
      </c>
      <c r="F4272" s="41">
        <v>1604</v>
      </c>
      <c r="G4272" s="41">
        <v>3402</v>
      </c>
      <c r="H4272" s="41">
        <v>282</v>
      </c>
      <c r="I4272" s="41">
        <v>1504</v>
      </c>
      <c r="J4272" s="41">
        <v>122</v>
      </c>
      <c r="K4272" s="41">
        <v>4.1500000000000002E-2</v>
      </c>
      <c r="L4272" s="48">
        <v>465000</v>
      </c>
      <c r="M4272" s="49"/>
    </row>
    <row r="4273" spans="1:13" x14ac:dyDescent="0.25">
      <c r="A4273" s="40">
        <v>2863</v>
      </c>
      <c r="B4273" s="41">
        <v>6979</v>
      </c>
      <c r="C4273" s="41">
        <v>18323</v>
      </c>
      <c r="D4273" s="41">
        <v>4676</v>
      </c>
      <c r="E4273" s="41">
        <v>458</v>
      </c>
      <c r="F4273" s="41">
        <v>2430</v>
      </c>
      <c r="G4273" s="41">
        <v>110</v>
      </c>
      <c r="H4273" s="41">
        <v>245</v>
      </c>
      <c r="I4273" s="41">
        <v>1065</v>
      </c>
      <c r="J4273" s="41">
        <v>95</v>
      </c>
      <c r="K4273" s="41">
        <v>0.17</v>
      </c>
      <c r="L4273" s="48">
        <v>587995</v>
      </c>
      <c r="M4273" s="49"/>
    </row>
    <row r="4274" spans="1:13" x14ac:dyDescent="0.25">
      <c r="A4274" s="40">
        <v>7429</v>
      </c>
      <c r="B4274" s="41">
        <v>9626</v>
      </c>
      <c r="C4274" s="41">
        <v>19737</v>
      </c>
      <c r="D4274" s="41">
        <v>9608</v>
      </c>
      <c r="E4274" s="41">
        <v>1004</v>
      </c>
      <c r="F4274" s="41">
        <v>5456</v>
      </c>
      <c r="G4274" s="41">
        <v>565</v>
      </c>
      <c r="H4274" s="41">
        <v>439</v>
      </c>
      <c r="I4274" s="41">
        <v>2224</v>
      </c>
      <c r="J4274" s="41">
        <v>241</v>
      </c>
      <c r="K4274" s="41">
        <v>0.19650000000000001</v>
      </c>
      <c r="L4274" s="48">
        <v>615950</v>
      </c>
      <c r="M4274" s="49"/>
    </row>
    <row r="4275" spans="1:13" x14ac:dyDescent="0.25">
      <c r="A4275" s="40">
        <v>32638</v>
      </c>
      <c r="B4275" s="41">
        <v>32727</v>
      </c>
      <c r="C4275" s="41">
        <v>31135</v>
      </c>
      <c r="D4275" s="41">
        <v>25654</v>
      </c>
      <c r="E4275" s="41">
        <v>31947</v>
      </c>
      <c r="F4275" s="41">
        <v>837</v>
      </c>
      <c r="G4275" s="41">
        <v>2040</v>
      </c>
      <c r="H4275" s="41">
        <v>187</v>
      </c>
      <c r="I4275" s="41">
        <v>1125</v>
      </c>
      <c r="J4275" s="41">
        <v>63</v>
      </c>
      <c r="K4275" s="41">
        <v>1.6536</v>
      </c>
      <c r="L4275" s="48">
        <v>941160</v>
      </c>
      <c r="M4275" s="49"/>
    </row>
    <row r="4276" spans="1:13" x14ac:dyDescent="0.25">
      <c r="A4276" s="40">
        <v>31774</v>
      </c>
      <c r="B4276" s="41">
        <v>29443</v>
      </c>
      <c r="C4276" s="41">
        <v>30578</v>
      </c>
      <c r="D4276" s="41">
        <v>21520</v>
      </c>
      <c r="E4276" s="41">
        <v>32292</v>
      </c>
      <c r="F4276" s="41">
        <v>3054</v>
      </c>
      <c r="G4276" s="41">
        <v>130</v>
      </c>
      <c r="H4276" s="41">
        <v>135</v>
      </c>
      <c r="I4276" s="41">
        <v>1190</v>
      </c>
      <c r="J4276" s="41">
        <v>153</v>
      </c>
      <c r="K4276" s="41">
        <v>0.63729999999999998</v>
      </c>
      <c r="L4276" s="48">
        <v>1357250</v>
      </c>
      <c r="M4276" s="49"/>
    </row>
    <row r="4277" spans="1:13" x14ac:dyDescent="0.25">
      <c r="A4277" s="40">
        <v>19102</v>
      </c>
      <c r="B4277" s="41">
        <v>24041</v>
      </c>
      <c r="C4277" s="41">
        <v>17033</v>
      </c>
      <c r="D4277" s="41">
        <v>23630</v>
      </c>
      <c r="E4277" s="41">
        <v>3831</v>
      </c>
      <c r="F4277" s="41">
        <v>6621</v>
      </c>
      <c r="G4277" s="41">
        <v>5569</v>
      </c>
      <c r="H4277" s="41">
        <v>347</v>
      </c>
      <c r="I4277" s="41">
        <v>1601</v>
      </c>
      <c r="J4277" s="41">
        <v>109</v>
      </c>
      <c r="K4277" s="41">
        <v>0.27960000000000002</v>
      </c>
      <c r="L4277" s="48">
        <v>292500</v>
      </c>
      <c r="M4277" s="49"/>
    </row>
    <row r="4278" spans="1:13" x14ac:dyDescent="0.25">
      <c r="A4278" s="40">
        <v>12838</v>
      </c>
      <c r="B4278" s="41">
        <v>12710</v>
      </c>
      <c r="C4278" s="41">
        <v>18933</v>
      </c>
      <c r="D4278" s="41">
        <v>20045</v>
      </c>
      <c r="E4278" s="41">
        <v>7795</v>
      </c>
      <c r="F4278" s="41">
        <v>16539</v>
      </c>
      <c r="G4278" s="41">
        <v>17751</v>
      </c>
      <c r="H4278" s="41">
        <v>284</v>
      </c>
      <c r="I4278" s="41">
        <v>955</v>
      </c>
      <c r="J4278" s="41">
        <v>320</v>
      </c>
      <c r="K4278" s="41">
        <v>0.22600000000000001</v>
      </c>
      <c r="L4278" s="48">
        <v>260250</v>
      </c>
      <c r="M4278" s="49"/>
    </row>
    <row r="4279" spans="1:13" x14ac:dyDescent="0.25">
      <c r="A4279" s="40">
        <v>7421</v>
      </c>
      <c r="B4279" s="41">
        <v>9824</v>
      </c>
      <c r="C4279" s="41">
        <v>19086</v>
      </c>
      <c r="D4279" s="41">
        <v>18897</v>
      </c>
      <c r="E4279" s="41">
        <v>14736</v>
      </c>
      <c r="F4279" s="41">
        <v>655</v>
      </c>
      <c r="G4279" s="41">
        <v>16234</v>
      </c>
      <c r="H4279" s="41">
        <v>751</v>
      </c>
      <c r="I4279" s="41">
        <v>1487</v>
      </c>
      <c r="J4279" s="41">
        <v>136</v>
      </c>
      <c r="K4279" s="41">
        <v>9.5799999999999996E-2</v>
      </c>
      <c r="L4279" s="48">
        <v>275000</v>
      </c>
      <c r="M4279" s="49"/>
    </row>
    <row r="4280" spans="1:13" x14ac:dyDescent="0.25">
      <c r="A4280" s="40">
        <v>6557</v>
      </c>
      <c r="B4280" s="41">
        <v>10391</v>
      </c>
      <c r="C4280" s="41">
        <v>14469</v>
      </c>
      <c r="D4280" s="41">
        <v>7090</v>
      </c>
      <c r="E4280" s="41">
        <v>3113</v>
      </c>
      <c r="F4280" s="41">
        <v>2005</v>
      </c>
      <c r="G4280" s="41">
        <v>10345</v>
      </c>
      <c r="H4280" s="41">
        <v>400</v>
      </c>
      <c r="I4280" s="41">
        <v>941</v>
      </c>
      <c r="J4280" s="41">
        <v>255</v>
      </c>
      <c r="K4280" s="41">
        <v>0.1988</v>
      </c>
      <c r="L4280" s="48">
        <v>362500</v>
      </c>
      <c r="M4280" s="49"/>
    </row>
    <row r="4281" spans="1:13" x14ac:dyDescent="0.25">
      <c r="A4281" s="40">
        <v>13422</v>
      </c>
      <c r="B4281" s="41">
        <v>21514</v>
      </c>
      <c r="C4281" s="41">
        <v>25596</v>
      </c>
      <c r="D4281" s="41">
        <v>11712</v>
      </c>
      <c r="E4281" s="41">
        <v>5234</v>
      </c>
      <c r="F4281" s="41">
        <v>2752</v>
      </c>
      <c r="G4281" s="41">
        <v>8420</v>
      </c>
      <c r="H4281" s="41">
        <v>322</v>
      </c>
      <c r="I4281" s="41">
        <v>1949</v>
      </c>
      <c r="J4281" s="41">
        <v>81</v>
      </c>
      <c r="K4281" s="41">
        <v>0.32529999999999998</v>
      </c>
      <c r="L4281" s="48">
        <v>482500</v>
      </c>
      <c r="M4281" s="49"/>
    </row>
    <row r="4282" spans="1:13" x14ac:dyDescent="0.25">
      <c r="A4282" s="40">
        <v>6127</v>
      </c>
      <c r="B4282" s="41">
        <v>9640</v>
      </c>
      <c r="C4282" s="41">
        <v>13600</v>
      </c>
      <c r="D4282" s="41">
        <v>10509</v>
      </c>
      <c r="E4282" s="41">
        <v>15257</v>
      </c>
      <c r="F4282" s="41">
        <v>4582</v>
      </c>
      <c r="G4282" s="41">
        <v>13719</v>
      </c>
      <c r="H4282" s="41">
        <v>328</v>
      </c>
      <c r="I4282" s="41">
        <v>1509</v>
      </c>
      <c r="J4282" s="41">
        <v>130</v>
      </c>
      <c r="K4282" s="41">
        <v>8.1000000000000003E-2</v>
      </c>
      <c r="L4282" s="48">
        <v>407000</v>
      </c>
      <c r="M4282" s="49"/>
    </row>
    <row r="4283" spans="1:13" x14ac:dyDescent="0.25">
      <c r="A4283" s="40">
        <v>12899</v>
      </c>
      <c r="B4283" s="41">
        <v>26345</v>
      </c>
      <c r="C4283" s="41">
        <v>18841</v>
      </c>
      <c r="D4283" s="41">
        <v>19731</v>
      </c>
      <c r="E4283" s="41">
        <v>11632</v>
      </c>
      <c r="F4283" s="41">
        <v>4517</v>
      </c>
      <c r="G4283" s="41">
        <v>3772</v>
      </c>
      <c r="H4283" s="41">
        <v>488</v>
      </c>
      <c r="I4283" s="41">
        <v>2121</v>
      </c>
      <c r="J4283" s="41">
        <v>65</v>
      </c>
      <c r="K4283" s="41">
        <v>8.0699999999999994E-2</v>
      </c>
      <c r="L4283" s="48">
        <v>907250</v>
      </c>
      <c r="M4283" s="49"/>
    </row>
    <row r="4284" spans="1:13" x14ac:dyDescent="0.25">
      <c r="A4284" s="40">
        <v>26253</v>
      </c>
      <c r="B4284" s="41">
        <v>32387</v>
      </c>
      <c r="C4284" s="41">
        <v>23989</v>
      </c>
      <c r="D4284" s="41">
        <v>21197</v>
      </c>
      <c r="E4284" s="41">
        <v>27013</v>
      </c>
      <c r="F4284" s="41">
        <v>8817</v>
      </c>
      <c r="G4284" s="41">
        <v>2504</v>
      </c>
      <c r="H4284" s="41">
        <v>142</v>
      </c>
      <c r="I4284" s="41">
        <v>2896</v>
      </c>
      <c r="J4284" s="41">
        <v>46</v>
      </c>
      <c r="K4284" s="41">
        <v>0.1343</v>
      </c>
      <c r="L4284" s="48">
        <v>475000</v>
      </c>
      <c r="M4284" s="49"/>
    </row>
    <row r="4285" spans="1:13" x14ac:dyDescent="0.25">
      <c r="A4285" s="40">
        <v>31644</v>
      </c>
      <c r="B4285" s="41">
        <v>32573</v>
      </c>
      <c r="C4285" s="41">
        <v>31916</v>
      </c>
      <c r="D4285" s="41">
        <v>21887</v>
      </c>
      <c r="E4285" s="41">
        <v>8510</v>
      </c>
      <c r="F4285" s="41">
        <v>4975</v>
      </c>
      <c r="G4285" s="41">
        <v>3296</v>
      </c>
      <c r="H4285" s="41">
        <v>228</v>
      </c>
      <c r="I4285" s="41">
        <v>1578</v>
      </c>
      <c r="J4285" s="41">
        <v>63</v>
      </c>
      <c r="K4285" s="41">
        <v>7.0599999999999996E-2</v>
      </c>
      <c r="L4285" s="48">
        <v>538000</v>
      </c>
      <c r="M4285" s="49"/>
    </row>
    <row r="4286" spans="1:13" x14ac:dyDescent="0.25">
      <c r="A4286" s="40">
        <v>15268</v>
      </c>
      <c r="B4286" s="41">
        <v>26766</v>
      </c>
      <c r="C4286" s="41">
        <v>27217</v>
      </c>
      <c r="D4286" s="41">
        <v>19811</v>
      </c>
      <c r="E4286" s="41">
        <v>3127</v>
      </c>
      <c r="F4286" s="41">
        <v>9968</v>
      </c>
      <c r="G4286" s="41">
        <v>5546</v>
      </c>
      <c r="H4286" s="41">
        <v>231</v>
      </c>
      <c r="I4286" s="41">
        <v>1250</v>
      </c>
      <c r="J4286" s="41">
        <v>83</v>
      </c>
      <c r="K4286" s="41">
        <v>0.1031</v>
      </c>
      <c r="L4286" s="48">
        <v>510000</v>
      </c>
      <c r="M4286" s="49"/>
    </row>
    <row r="4287" spans="1:13" x14ac:dyDescent="0.25">
      <c r="A4287" s="40">
        <v>12243</v>
      </c>
      <c r="B4287" s="41">
        <v>22131</v>
      </c>
      <c r="C4287" s="41">
        <v>27591</v>
      </c>
      <c r="D4287" s="41">
        <v>14239</v>
      </c>
      <c r="E4287" s="41">
        <v>16021</v>
      </c>
      <c r="F4287" s="41">
        <v>6803</v>
      </c>
      <c r="G4287" s="41">
        <v>13962</v>
      </c>
      <c r="H4287" s="41">
        <v>329</v>
      </c>
      <c r="I4287" s="41">
        <v>1781</v>
      </c>
      <c r="J4287" s="41">
        <v>83</v>
      </c>
      <c r="K4287" s="41">
        <v>4.3799999999999999E-2</v>
      </c>
      <c r="L4287" s="48">
        <v>418000</v>
      </c>
      <c r="M4287" s="49"/>
    </row>
    <row r="4288" spans="1:13" x14ac:dyDescent="0.25">
      <c r="A4288" s="40">
        <v>15080</v>
      </c>
      <c r="B4288" s="41">
        <v>23146</v>
      </c>
      <c r="C4288" s="41">
        <v>22803</v>
      </c>
      <c r="D4288" s="41">
        <v>24384</v>
      </c>
      <c r="E4288" s="41">
        <v>32770</v>
      </c>
      <c r="F4288" s="41">
        <v>5006</v>
      </c>
      <c r="G4288" s="41">
        <v>15752</v>
      </c>
      <c r="H4288" s="41">
        <v>294</v>
      </c>
      <c r="I4288" s="41">
        <v>1405</v>
      </c>
      <c r="J4288" s="41">
        <v>59</v>
      </c>
      <c r="K4288" s="41">
        <v>0.3513</v>
      </c>
      <c r="L4288" s="48">
        <v>592000</v>
      </c>
      <c r="M4288" s="49"/>
    </row>
    <row r="4289" spans="1:13" x14ac:dyDescent="0.25">
      <c r="A4289" s="40">
        <v>9542</v>
      </c>
      <c r="B4289" s="41">
        <v>16023</v>
      </c>
      <c r="C4289" s="41">
        <v>25528</v>
      </c>
      <c r="D4289" s="41">
        <v>9637</v>
      </c>
      <c r="E4289" s="41">
        <v>10497</v>
      </c>
      <c r="F4289" s="41">
        <v>3924</v>
      </c>
      <c r="G4289" s="41">
        <v>8778</v>
      </c>
      <c r="H4289" s="41">
        <v>206</v>
      </c>
      <c r="I4289" s="41">
        <v>1245</v>
      </c>
      <c r="J4289" s="41">
        <v>78</v>
      </c>
      <c r="K4289" s="41">
        <v>8.14E-2</v>
      </c>
      <c r="L4289" s="48">
        <v>482000</v>
      </c>
      <c r="M4289" s="49"/>
    </row>
    <row r="4290" spans="1:13" x14ac:dyDescent="0.25">
      <c r="A4290" s="40">
        <v>14738</v>
      </c>
      <c r="B4290" s="41">
        <v>28681</v>
      </c>
      <c r="C4290" s="41">
        <v>24940</v>
      </c>
      <c r="D4290" s="41">
        <v>23973</v>
      </c>
      <c r="E4290" s="41">
        <v>29625</v>
      </c>
      <c r="F4290" s="41">
        <v>1702</v>
      </c>
      <c r="G4290" s="41">
        <v>14492</v>
      </c>
      <c r="H4290" s="41">
        <v>444</v>
      </c>
      <c r="I4290" s="41">
        <v>3083</v>
      </c>
      <c r="J4290" s="41">
        <v>80</v>
      </c>
      <c r="K4290" s="41">
        <v>3.3799999999999997E-2</v>
      </c>
      <c r="L4290" s="48">
        <v>400000</v>
      </c>
      <c r="M4290" s="49"/>
    </row>
    <row r="4291" spans="1:13" x14ac:dyDescent="0.25">
      <c r="A4291" s="40">
        <v>7419</v>
      </c>
      <c r="B4291" s="41">
        <v>9525</v>
      </c>
      <c r="C4291" s="41">
        <v>9669</v>
      </c>
      <c r="D4291" s="41">
        <v>6497</v>
      </c>
      <c r="E4291" s="41">
        <v>17007</v>
      </c>
      <c r="F4291" s="41">
        <v>3435</v>
      </c>
      <c r="G4291" s="41">
        <v>12927</v>
      </c>
      <c r="H4291" s="41">
        <v>438</v>
      </c>
      <c r="I4291" s="41">
        <v>1125</v>
      </c>
      <c r="J4291" s="41">
        <v>76</v>
      </c>
      <c r="K4291" s="41">
        <v>0.20419999999999999</v>
      </c>
      <c r="L4291" s="48">
        <v>369000</v>
      </c>
      <c r="M4291" s="49"/>
    </row>
    <row r="4292" spans="1:13" x14ac:dyDescent="0.25">
      <c r="A4292" s="40">
        <v>27216</v>
      </c>
      <c r="B4292" s="41">
        <v>31102</v>
      </c>
      <c r="C4292" s="41">
        <v>18922</v>
      </c>
      <c r="D4292" s="41">
        <v>19212</v>
      </c>
      <c r="E4292" s="41">
        <v>28814</v>
      </c>
      <c r="F4292" s="41">
        <v>11148</v>
      </c>
      <c r="G4292" s="41">
        <v>11011</v>
      </c>
      <c r="H4292" s="41">
        <v>268</v>
      </c>
      <c r="I4292" s="41">
        <v>1049</v>
      </c>
      <c r="J4292" s="41">
        <v>83</v>
      </c>
      <c r="K4292" s="41">
        <v>3.5000000000000003E-2</v>
      </c>
      <c r="L4292" s="48">
        <v>494500</v>
      </c>
      <c r="M4292" s="49"/>
    </row>
    <row r="4293" spans="1:13" x14ac:dyDescent="0.25">
      <c r="A4293" s="40">
        <v>30953</v>
      </c>
      <c r="B4293" s="41">
        <v>32658</v>
      </c>
      <c r="C4293" s="41">
        <v>26033</v>
      </c>
      <c r="D4293" s="41">
        <v>23493</v>
      </c>
      <c r="E4293" s="41">
        <v>20097</v>
      </c>
      <c r="F4293" s="41">
        <v>5773</v>
      </c>
      <c r="G4293" s="41">
        <v>7451</v>
      </c>
      <c r="H4293" s="41">
        <v>440</v>
      </c>
      <c r="I4293" s="41">
        <v>2339</v>
      </c>
      <c r="J4293" s="41">
        <v>46</v>
      </c>
      <c r="K4293" s="41">
        <v>8.0600000000000005E-2</v>
      </c>
      <c r="L4293" s="48">
        <v>457500</v>
      </c>
      <c r="M4293" s="49"/>
    </row>
    <row r="4294" spans="1:13" x14ac:dyDescent="0.25">
      <c r="A4294" s="40">
        <v>13510</v>
      </c>
      <c r="B4294" s="41">
        <v>18860</v>
      </c>
      <c r="C4294" s="41">
        <v>23529</v>
      </c>
      <c r="D4294" s="41">
        <v>15462</v>
      </c>
      <c r="E4294" s="41">
        <v>26260</v>
      </c>
      <c r="F4294" s="41">
        <v>1926</v>
      </c>
      <c r="G4294" s="41">
        <v>14240</v>
      </c>
      <c r="H4294" s="41">
        <v>267</v>
      </c>
      <c r="I4294" s="41">
        <v>1357</v>
      </c>
      <c r="J4294" s="41">
        <v>67</v>
      </c>
      <c r="K4294" s="41">
        <v>0.1159</v>
      </c>
      <c r="L4294" s="48">
        <v>339800</v>
      </c>
      <c r="M4294" s="49"/>
    </row>
    <row r="4295" spans="1:13" x14ac:dyDescent="0.25">
      <c r="A4295" s="40">
        <v>24431</v>
      </c>
      <c r="B4295" s="41">
        <v>30655</v>
      </c>
      <c r="C4295" s="41">
        <v>21307</v>
      </c>
      <c r="D4295" s="41">
        <v>20479</v>
      </c>
      <c r="E4295" s="41">
        <v>10526</v>
      </c>
      <c r="F4295" s="41">
        <v>4550</v>
      </c>
      <c r="G4295" s="41">
        <v>1275</v>
      </c>
      <c r="H4295" s="41">
        <v>488</v>
      </c>
      <c r="I4295" s="41">
        <v>2293</v>
      </c>
      <c r="J4295" s="41">
        <v>75</v>
      </c>
      <c r="K4295" s="41">
        <v>0.31290000000000001</v>
      </c>
      <c r="L4295" s="48">
        <v>469565</v>
      </c>
      <c r="M4295" s="49"/>
    </row>
    <row r="4296" spans="1:13" x14ac:dyDescent="0.25">
      <c r="A4296" s="40">
        <v>18664</v>
      </c>
      <c r="B4296" s="41">
        <v>27433</v>
      </c>
      <c r="C4296" s="41">
        <v>20253</v>
      </c>
      <c r="D4296" s="41">
        <v>20410</v>
      </c>
      <c r="E4296" s="41">
        <v>28494</v>
      </c>
      <c r="F4296" s="41">
        <v>4664</v>
      </c>
      <c r="G4296" s="41">
        <v>1361</v>
      </c>
      <c r="H4296" s="41">
        <v>308</v>
      </c>
      <c r="I4296" s="41">
        <v>1585</v>
      </c>
      <c r="J4296" s="41">
        <v>65</v>
      </c>
      <c r="K4296" s="41">
        <v>2.98E-2</v>
      </c>
      <c r="L4296" s="48">
        <v>512500</v>
      </c>
      <c r="M4296" s="49"/>
    </row>
    <row r="4297" spans="1:13" x14ac:dyDescent="0.25">
      <c r="A4297" s="40">
        <v>22013</v>
      </c>
      <c r="B4297" s="41">
        <v>31959</v>
      </c>
      <c r="C4297" s="41">
        <v>29420</v>
      </c>
      <c r="D4297" s="41">
        <v>21797</v>
      </c>
      <c r="E4297" s="41">
        <v>18773</v>
      </c>
      <c r="F4297" s="41">
        <v>6476</v>
      </c>
      <c r="G4297" s="41">
        <v>412</v>
      </c>
      <c r="H4297" s="41">
        <v>264</v>
      </c>
      <c r="I4297" s="41">
        <v>1528</v>
      </c>
      <c r="J4297" s="41">
        <v>84</v>
      </c>
      <c r="K4297" s="41">
        <v>0.35239999999999999</v>
      </c>
      <c r="L4297" s="48">
        <v>593000</v>
      </c>
      <c r="M4297" s="49"/>
    </row>
    <row r="4298" spans="1:13" x14ac:dyDescent="0.25">
      <c r="A4298" s="40">
        <v>15950</v>
      </c>
      <c r="B4298" s="41">
        <v>25130</v>
      </c>
      <c r="C4298" s="41">
        <v>29362</v>
      </c>
      <c r="D4298" s="41">
        <v>19222</v>
      </c>
      <c r="E4298" s="41">
        <v>25023</v>
      </c>
      <c r="F4298" s="41">
        <v>11289</v>
      </c>
      <c r="G4298" s="41">
        <v>8355</v>
      </c>
      <c r="H4298" s="41">
        <v>315</v>
      </c>
      <c r="I4298" s="41">
        <v>1518</v>
      </c>
      <c r="J4298" s="41">
        <v>120</v>
      </c>
      <c r="K4298" s="41">
        <v>5.45E-2</v>
      </c>
      <c r="L4298" s="48">
        <v>450000</v>
      </c>
      <c r="M4298" s="49"/>
    </row>
    <row r="4299" spans="1:13" x14ac:dyDescent="0.25">
      <c r="A4299" s="40">
        <v>16390</v>
      </c>
      <c r="B4299" s="41">
        <v>25283</v>
      </c>
      <c r="C4299" s="41">
        <v>18407</v>
      </c>
      <c r="D4299" s="41">
        <v>18715</v>
      </c>
      <c r="E4299" s="41">
        <v>24499</v>
      </c>
      <c r="F4299" s="41">
        <v>1303</v>
      </c>
      <c r="G4299" s="41">
        <v>4073</v>
      </c>
      <c r="H4299" s="41">
        <v>303</v>
      </c>
      <c r="I4299" s="41">
        <v>2359</v>
      </c>
      <c r="J4299" s="41">
        <v>54</v>
      </c>
      <c r="K4299" s="41">
        <v>7.6700000000000004E-2</v>
      </c>
      <c r="L4299" s="48">
        <v>505000</v>
      </c>
      <c r="M4299" s="49"/>
    </row>
    <row r="4300" spans="1:13" x14ac:dyDescent="0.25">
      <c r="A4300" s="40">
        <v>10649</v>
      </c>
      <c r="B4300" s="41">
        <v>19180</v>
      </c>
      <c r="C4300" s="41">
        <v>23572</v>
      </c>
      <c r="D4300" s="41">
        <v>15361</v>
      </c>
      <c r="E4300" s="41">
        <v>17212</v>
      </c>
      <c r="F4300" s="41">
        <v>9917</v>
      </c>
      <c r="G4300" s="41">
        <v>12385</v>
      </c>
      <c r="H4300" s="41">
        <v>222</v>
      </c>
      <c r="I4300" s="41">
        <v>1233</v>
      </c>
      <c r="J4300" s="41">
        <v>139</v>
      </c>
      <c r="K4300" s="41">
        <v>8.2400000000000001E-2</v>
      </c>
      <c r="L4300" s="48">
        <v>400000</v>
      </c>
      <c r="M4300" s="49"/>
    </row>
    <row r="4301" spans="1:13" x14ac:dyDescent="0.25">
      <c r="A4301" s="40">
        <v>12658</v>
      </c>
      <c r="B4301" s="41">
        <v>22534</v>
      </c>
      <c r="C4301" s="41">
        <v>25386</v>
      </c>
      <c r="D4301" s="41">
        <v>5757</v>
      </c>
      <c r="E4301" s="41">
        <v>7363</v>
      </c>
      <c r="F4301" s="41">
        <v>4009</v>
      </c>
      <c r="G4301" s="41">
        <v>9415</v>
      </c>
      <c r="H4301" s="41">
        <v>303</v>
      </c>
      <c r="I4301" s="41">
        <v>1604</v>
      </c>
      <c r="J4301" s="41">
        <v>79</v>
      </c>
      <c r="K4301" s="41">
        <v>6.4799999999999996E-2</v>
      </c>
      <c r="L4301" s="48">
        <v>331250</v>
      </c>
      <c r="M4301" s="49"/>
    </row>
    <row r="4302" spans="1:13" x14ac:dyDescent="0.25">
      <c r="A4302" s="40">
        <v>9910</v>
      </c>
      <c r="B4302" s="41">
        <v>18462</v>
      </c>
      <c r="C4302" s="41">
        <v>27568</v>
      </c>
      <c r="D4302" s="41">
        <v>19599</v>
      </c>
      <c r="E4302" s="41">
        <v>23414</v>
      </c>
      <c r="F4302" s="41">
        <v>6251</v>
      </c>
      <c r="G4302" s="41">
        <v>2065</v>
      </c>
      <c r="H4302" s="41">
        <v>656</v>
      </c>
      <c r="I4302" s="41">
        <v>1966</v>
      </c>
      <c r="J4302" s="41">
        <v>70</v>
      </c>
      <c r="K4302" s="41">
        <v>7.2700000000000001E-2</v>
      </c>
      <c r="L4302" s="48">
        <v>447500</v>
      </c>
      <c r="M4302" s="49"/>
    </row>
    <row r="4303" spans="1:13" x14ac:dyDescent="0.25">
      <c r="A4303" s="40">
        <v>6766</v>
      </c>
      <c r="B4303" s="41">
        <v>8275</v>
      </c>
      <c r="C4303" s="41">
        <v>16614</v>
      </c>
      <c r="D4303" s="41">
        <v>12129</v>
      </c>
      <c r="E4303" s="41">
        <v>14275</v>
      </c>
      <c r="F4303" s="41">
        <v>8794</v>
      </c>
      <c r="G4303" s="41">
        <v>11212</v>
      </c>
      <c r="H4303" s="41">
        <v>496</v>
      </c>
      <c r="I4303" s="41">
        <v>1124</v>
      </c>
      <c r="J4303" s="41">
        <v>115</v>
      </c>
      <c r="K4303" s="41">
        <v>5.8299999999999998E-2</v>
      </c>
      <c r="L4303" s="48">
        <v>315000</v>
      </c>
      <c r="M4303" s="49"/>
    </row>
    <row r="4304" spans="1:13" x14ac:dyDescent="0.25">
      <c r="A4304" s="40">
        <v>7081</v>
      </c>
      <c r="B4304" s="41">
        <v>12691</v>
      </c>
      <c r="C4304" s="41">
        <v>21071</v>
      </c>
      <c r="D4304" s="41">
        <v>9257</v>
      </c>
      <c r="E4304" s="41">
        <v>5560</v>
      </c>
      <c r="F4304" s="41">
        <v>9739</v>
      </c>
      <c r="G4304" s="41">
        <v>8348</v>
      </c>
      <c r="H4304" s="41">
        <v>304</v>
      </c>
      <c r="I4304" s="41">
        <v>1009</v>
      </c>
      <c r="J4304" s="41">
        <v>82</v>
      </c>
      <c r="K4304" s="41">
        <v>0.11650000000000001</v>
      </c>
      <c r="L4304" s="48">
        <v>685000</v>
      </c>
      <c r="M4304" s="49"/>
    </row>
    <row r="4305" spans="1:13" x14ac:dyDescent="0.25">
      <c r="A4305" s="40">
        <v>18362</v>
      </c>
      <c r="B4305" s="41">
        <v>25508</v>
      </c>
      <c r="C4305" s="41">
        <v>27583</v>
      </c>
      <c r="D4305" s="41">
        <v>23643</v>
      </c>
      <c r="E4305" s="41">
        <v>24813</v>
      </c>
      <c r="F4305" s="41">
        <v>6800</v>
      </c>
      <c r="G4305" s="41">
        <v>585</v>
      </c>
      <c r="H4305" s="41">
        <v>314</v>
      </c>
      <c r="I4305" s="41">
        <v>1138</v>
      </c>
      <c r="J4305" s="41">
        <v>88</v>
      </c>
      <c r="K4305" s="41">
        <v>2.9899999999999999E-2</v>
      </c>
      <c r="L4305" s="48">
        <v>677500</v>
      </c>
      <c r="M4305" s="49"/>
    </row>
    <row r="4306" spans="1:13" x14ac:dyDescent="0.25">
      <c r="A4306" s="40">
        <v>13323</v>
      </c>
      <c r="B4306" s="41">
        <v>23965</v>
      </c>
      <c r="C4306" s="41">
        <v>28228</v>
      </c>
      <c r="D4306" s="41">
        <v>17000</v>
      </c>
      <c r="E4306" s="41">
        <v>24211</v>
      </c>
      <c r="F4306" s="41">
        <v>5915</v>
      </c>
      <c r="G4306" s="41">
        <v>2569</v>
      </c>
      <c r="H4306" s="41">
        <v>297</v>
      </c>
      <c r="I4306" s="41">
        <v>942</v>
      </c>
      <c r="J4306" s="41">
        <v>167</v>
      </c>
      <c r="K4306" s="41">
        <v>7.9000000000000001E-2</v>
      </c>
      <c r="L4306" s="48">
        <v>750000</v>
      </c>
      <c r="M4306" s="49"/>
    </row>
    <row r="4307" spans="1:13" x14ac:dyDescent="0.25">
      <c r="A4307" s="40">
        <v>18347</v>
      </c>
      <c r="B4307" s="41">
        <v>28160</v>
      </c>
      <c r="C4307" s="41">
        <v>30293</v>
      </c>
      <c r="D4307" s="41">
        <v>11084</v>
      </c>
      <c r="E4307" s="41">
        <v>17793</v>
      </c>
      <c r="F4307" s="41">
        <v>6654</v>
      </c>
      <c r="G4307" s="41">
        <v>4283</v>
      </c>
      <c r="H4307" s="41">
        <v>140</v>
      </c>
      <c r="I4307" s="41">
        <v>1251</v>
      </c>
      <c r="J4307" s="41">
        <v>43</v>
      </c>
      <c r="K4307" s="41">
        <v>6.0400000000000002E-2</v>
      </c>
      <c r="L4307" s="48">
        <v>600000</v>
      </c>
      <c r="M4307" s="49"/>
    </row>
    <row r="4308" spans="1:13" x14ac:dyDescent="0.25">
      <c r="A4308" s="40">
        <v>4010</v>
      </c>
      <c r="B4308" s="41">
        <v>6061</v>
      </c>
      <c r="C4308" s="41">
        <v>14062</v>
      </c>
      <c r="D4308" s="41">
        <v>11525</v>
      </c>
      <c r="E4308" s="41">
        <v>4186</v>
      </c>
      <c r="F4308" s="41">
        <v>3955</v>
      </c>
      <c r="G4308" s="41">
        <v>3704</v>
      </c>
      <c r="H4308" s="41">
        <v>494</v>
      </c>
      <c r="I4308" s="41">
        <v>1889</v>
      </c>
      <c r="J4308" s="41">
        <v>243</v>
      </c>
      <c r="K4308" s="41">
        <v>0.17449999999999999</v>
      </c>
      <c r="L4308" s="48">
        <v>376000</v>
      </c>
      <c r="M4308" s="49"/>
    </row>
    <row r="4309" spans="1:13" x14ac:dyDescent="0.25">
      <c r="A4309" s="40">
        <v>32770</v>
      </c>
      <c r="B4309" s="41">
        <v>32781</v>
      </c>
      <c r="C4309" s="41">
        <v>30260</v>
      </c>
      <c r="D4309" s="41">
        <v>26134</v>
      </c>
      <c r="E4309" s="41">
        <v>24082</v>
      </c>
      <c r="F4309" s="41">
        <v>11860</v>
      </c>
      <c r="G4309" s="41">
        <v>2320</v>
      </c>
      <c r="H4309" s="41">
        <v>73</v>
      </c>
      <c r="I4309" s="41">
        <v>1178</v>
      </c>
      <c r="J4309" s="41">
        <v>106</v>
      </c>
      <c r="K4309" s="41">
        <v>3.5200000000000002E-2</v>
      </c>
      <c r="L4309" s="48">
        <v>860000</v>
      </c>
      <c r="M4309" s="49"/>
    </row>
    <row r="4310" spans="1:13" x14ac:dyDescent="0.25">
      <c r="A4310" s="40">
        <v>4539</v>
      </c>
      <c r="B4310" s="41">
        <v>6242</v>
      </c>
      <c r="C4310" s="41">
        <v>7633</v>
      </c>
      <c r="D4310" s="41">
        <v>9725</v>
      </c>
      <c r="E4310" s="41">
        <v>10453</v>
      </c>
      <c r="F4310" s="41">
        <v>2014</v>
      </c>
      <c r="G4310" s="41">
        <v>13720</v>
      </c>
      <c r="H4310" s="41">
        <v>453</v>
      </c>
      <c r="I4310" s="41">
        <v>1010</v>
      </c>
      <c r="J4310" s="41">
        <v>145</v>
      </c>
      <c r="K4310" s="41">
        <v>8.4099999999999994E-2</v>
      </c>
      <c r="L4310" s="48">
        <v>335000</v>
      </c>
      <c r="M4310" s="49"/>
    </row>
    <row r="4311" spans="1:13" x14ac:dyDescent="0.25">
      <c r="A4311" s="40">
        <v>20100</v>
      </c>
      <c r="B4311" s="41">
        <v>25045</v>
      </c>
      <c r="C4311" s="41">
        <v>21027</v>
      </c>
      <c r="D4311" s="41">
        <v>15507</v>
      </c>
      <c r="E4311" s="41">
        <v>18287</v>
      </c>
      <c r="F4311" s="41">
        <v>4754</v>
      </c>
      <c r="G4311" s="41">
        <v>1952</v>
      </c>
      <c r="H4311" s="41">
        <v>649</v>
      </c>
      <c r="I4311" s="41">
        <v>1398</v>
      </c>
      <c r="J4311" s="41">
        <v>63</v>
      </c>
      <c r="K4311" s="41">
        <v>7.2099999999999997E-2</v>
      </c>
      <c r="L4311" s="48">
        <v>285250</v>
      </c>
      <c r="M4311" s="49"/>
    </row>
    <row r="4312" spans="1:13" x14ac:dyDescent="0.25">
      <c r="A4312" s="40">
        <v>8965</v>
      </c>
      <c r="B4312" s="41">
        <v>12310</v>
      </c>
      <c r="C4312" s="41">
        <v>20910</v>
      </c>
      <c r="D4312" s="41">
        <v>12381</v>
      </c>
      <c r="E4312" s="41">
        <v>6228</v>
      </c>
      <c r="F4312" s="41">
        <v>5817</v>
      </c>
      <c r="G4312" s="41">
        <v>16590</v>
      </c>
      <c r="H4312" s="41">
        <v>308</v>
      </c>
      <c r="I4312" s="41">
        <v>1043</v>
      </c>
      <c r="J4312" s="41">
        <v>153</v>
      </c>
      <c r="K4312" s="41">
        <v>9.9000000000000005E-2</v>
      </c>
      <c r="L4312" s="48">
        <v>430000</v>
      </c>
      <c r="M4312" s="49"/>
    </row>
    <row r="4313" spans="1:13" x14ac:dyDescent="0.25">
      <c r="A4313" s="40">
        <v>9912</v>
      </c>
      <c r="B4313" s="41">
        <v>12465</v>
      </c>
      <c r="C4313" s="41">
        <v>20886</v>
      </c>
      <c r="D4313" s="41">
        <v>15374</v>
      </c>
      <c r="E4313" s="41">
        <v>5762</v>
      </c>
      <c r="F4313" s="41">
        <v>2937</v>
      </c>
      <c r="G4313" s="41">
        <v>11838</v>
      </c>
      <c r="H4313" s="41">
        <v>208</v>
      </c>
      <c r="I4313" s="41">
        <v>741</v>
      </c>
      <c r="J4313" s="41">
        <v>272</v>
      </c>
      <c r="K4313" s="41">
        <v>0.24379999999999999</v>
      </c>
      <c r="L4313" s="48">
        <v>430000</v>
      </c>
      <c r="M4313" s="49"/>
    </row>
    <row r="4314" spans="1:13" x14ac:dyDescent="0.25">
      <c r="A4314" s="40">
        <v>24919</v>
      </c>
      <c r="B4314" s="41">
        <v>30736</v>
      </c>
      <c r="C4314" s="41">
        <v>30245</v>
      </c>
      <c r="D4314" s="41">
        <v>23803</v>
      </c>
      <c r="E4314" s="41">
        <v>4699</v>
      </c>
      <c r="F4314" s="41">
        <v>1559</v>
      </c>
      <c r="G4314" s="41">
        <v>1050</v>
      </c>
      <c r="H4314" s="41">
        <v>641</v>
      </c>
      <c r="I4314" s="41">
        <v>1500</v>
      </c>
      <c r="J4314" s="41">
        <v>66</v>
      </c>
      <c r="K4314" s="41">
        <v>0.1358</v>
      </c>
      <c r="L4314" s="48">
        <v>242500</v>
      </c>
      <c r="M4314" s="49"/>
    </row>
    <row r="4315" spans="1:13" x14ac:dyDescent="0.25">
      <c r="A4315" s="40">
        <v>13881</v>
      </c>
      <c r="B4315" s="41">
        <v>16100</v>
      </c>
      <c r="C4315" s="41">
        <v>20779</v>
      </c>
      <c r="D4315" s="41">
        <v>25146</v>
      </c>
      <c r="E4315" s="41">
        <v>1800</v>
      </c>
      <c r="F4315" s="41">
        <v>727</v>
      </c>
      <c r="G4315" s="41">
        <v>7066</v>
      </c>
      <c r="H4315" s="41">
        <v>588</v>
      </c>
      <c r="I4315" s="41">
        <v>1584</v>
      </c>
      <c r="J4315" s="41">
        <v>173</v>
      </c>
      <c r="K4315" s="41">
        <v>0.13519999999999999</v>
      </c>
      <c r="L4315" s="48">
        <v>315000</v>
      </c>
      <c r="M4315" s="49"/>
    </row>
    <row r="4316" spans="1:13" x14ac:dyDescent="0.25">
      <c r="A4316" s="40">
        <v>10885</v>
      </c>
      <c r="B4316" s="41">
        <v>17589</v>
      </c>
      <c r="C4316" s="41">
        <v>19589</v>
      </c>
      <c r="D4316" s="41">
        <v>14033</v>
      </c>
      <c r="E4316" s="41">
        <v>13025</v>
      </c>
      <c r="F4316" s="41">
        <v>112</v>
      </c>
      <c r="G4316" s="41">
        <v>3188</v>
      </c>
      <c r="H4316" s="41">
        <v>456</v>
      </c>
      <c r="I4316" s="41">
        <v>1805</v>
      </c>
      <c r="J4316" s="41">
        <v>100</v>
      </c>
      <c r="K4316" s="41">
        <v>0.15629999999999999</v>
      </c>
      <c r="L4316" s="48">
        <v>461400</v>
      </c>
      <c r="M4316" s="49"/>
    </row>
    <row r="4317" spans="1:13" x14ac:dyDescent="0.25">
      <c r="A4317" s="40">
        <v>2499</v>
      </c>
      <c r="B4317" s="41">
        <v>3644</v>
      </c>
      <c r="C4317" s="41">
        <v>6946</v>
      </c>
      <c r="D4317" s="41">
        <v>6067</v>
      </c>
      <c r="E4317" s="41">
        <v>8646</v>
      </c>
      <c r="F4317" s="41">
        <v>4351</v>
      </c>
      <c r="G4317" s="41">
        <v>14342</v>
      </c>
      <c r="H4317" s="41">
        <v>272</v>
      </c>
      <c r="I4317" s="41">
        <v>882</v>
      </c>
      <c r="J4317" s="41">
        <v>135</v>
      </c>
      <c r="K4317" s="41">
        <v>6.0299999999999999E-2</v>
      </c>
      <c r="L4317" s="48">
        <v>314000</v>
      </c>
      <c r="M4317" s="49"/>
    </row>
    <row r="4318" spans="1:13" x14ac:dyDescent="0.25">
      <c r="A4318" s="40">
        <v>21442</v>
      </c>
      <c r="B4318" s="41">
        <v>27568</v>
      </c>
      <c r="C4318" s="41">
        <v>28247</v>
      </c>
      <c r="D4318" s="41">
        <v>29672</v>
      </c>
      <c r="E4318" s="41">
        <v>14068</v>
      </c>
      <c r="F4318" s="41">
        <v>18356</v>
      </c>
      <c r="G4318" s="41">
        <v>1916</v>
      </c>
      <c r="H4318" s="41">
        <v>449</v>
      </c>
      <c r="I4318" s="41">
        <v>2124</v>
      </c>
      <c r="J4318" s="41">
        <v>291</v>
      </c>
      <c r="K4318" s="41">
        <v>0.2747</v>
      </c>
      <c r="L4318" s="48">
        <v>617500</v>
      </c>
      <c r="M4318" s="49"/>
    </row>
    <row r="4319" spans="1:13" x14ac:dyDescent="0.25">
      <c r="A4319" s="40">
        <v>32767</v>
      </c>
      <c r="B4319" s="41">
        <v>32732</v>
      </c>
      <c r="C4319" s="41">
        <v>21874</v>
      </c>
      <c r="D4319" s="41">
        <v>31236</v>
      </c>
      <c r="E4319" s="41">
        <v>29140</v>
      </c>
      <c r="F4319" s="41">
        <v>551</v>
      </c>
      <c r="G4319" s="41">
        <v>276</v>
      </c>
      <c r="H4319" s="41">
        <v>283</v>
      </c>
      <c r="I4319" s="41">
        <v>1693</v>
      </c>
      <c r="J4319" s="41">
        <v>81</v>
      </c>
      <c r="K4319" s="41">
        <v>0.32890000000000003</v>
      </c>
      <c r="L4319" s="48">
        <v>970000</v>
      </c>
      <c r="M4319" s="49"/>
    </row>
    <row r="4320" spans="1:13" x14ac:dyDescent="0.25">
      <c r="A4320" s="40">
        <v>11555</v>
      </c>
      <c r="B4320" s="41">
        <v>21062</v>
      </c>
      <c r="C4320" s="41">
        <v>28024</v>
      </c>
      <c r="D4320" s="41">
        <v>23158</v>
      </c>
      <c r="E4320" s="41">
        <v>10826</v>
      </c>
      <c r="F4320" s="41">
        <v>2387</v>
      </c>
      <c r="G4320" s="41">
        <v>3643</v>
      </c>
      <c r="H4320" s="41">
        <v>210</v>
      </c>
      <c r="I4320" s="41">
        <v>1256</v>
      </c>
      <c r="J4320" s="41">
        <v>96</v>
      </c>
      <c r="K4320" s="41">
        <v>0.1036</v>
      </c>
      <c r="L4320" s="48">
        <v>575000</v>
      </c>
      <c r="M4320" s="49"/>
    </row>
    <row r="4321" spans="1:13" x14ac:dyDescent="0.25">
      <c r="A4321" s="40">
        <v>8338</v>
      </c>
      <c r="B4321" s="41">
        <v>12813</v>
      </c>
      <c r="C4321" s="41">
        <v>22019</v>
      </c>
      <c r="D4321" s="41">
        <v>13884</v>
      </c>
      <c r="E4321" s="41">
        <v>9750</v>
      </c>
      <c r="F4321" s="41">
        <v>5558</v>
      </c>
      <c r="G4321" s="41">
        <v>2268</v>
      </c>
      <c r="H4321" s="41">
        <v>230</v>
      </c>
      <c r="I4321" s="41">
        <v>1100</v>
      </c>
      <c r="J4321" s="41">
        <v>146</v>
      </c>
      <c r="K4321" s="41">
        <v>0.1143</v>
      </c>
      <c r="L4321" s="48">
        <v>740000</v>
      </c>
      <c r="M4321" s="49"/>
    </row>
    <row r="4322" spans="1:13" x14ac:dyDescent="0.25">
      <c r="A4322" s="40">
        <v>24260</v>
      </c>
      <c r="B4322" s="41">
        <v>31412</v>
      </c>
      <c r="C4322" s="41">
        <v>31629</v>
      </c>
      <c r="D4322" s="41">
        <v>30662</v>
      </c>
      <c r="E4322" s="41">
        <v>20158</v>
      </c>
      <c r="F4322" s="41">
        <v>16473</v>
      </c>
      <c r="G4322" s="41">
        <v>5492</v>
      </c>
      <c r="H4322" s="41">
        <v>386</v>
      </c>
      <c r="I4322" s="41">
        <v>1902</v>
      </c>
      <c r="J4322" s="41">
        <v>211</v>
      </c>
      <c r="K4322" s="41">
        <v>0.12640000000000001</v>
      </c>
      <c r="L4322" s="48">
        <v>610000</v>
      </c>
      <c r="M4322" s="49"/>
    </row>
    <row r="4323" spans="1:13" x14ac:dyDescent="0.25">
      <c r="A4323" s="40">
        <v>13756</v>
      </c>
      <c r="B4323" s="41">
        <v>17659</v>
      </c>
      <c r="C4323" s="41">
        <v>22898</v>
      </c>
      <c r="D4323" s="41">
        <v>14355</v>
      </c>
      <c r="E4323" s="41">
        <v>10178</v>
      </c>
      <c r="F4323" s="41">
        <v>811</v>
      </c>
      <c r="G4323" s="41">
        <v>113</v>
      </c>
      <c r="H4323" s="41">
        <v>231</v>
      </c>
      <c r="I4323" s="41">
        <v>1456</v>
      </c>
      <c r="J4323" s="41">
        <v>88</v>
      </c>
      <c r="K4323" s="41">
        <v>0.2646</v>
      </c>
      <c r="L4323" s="48">
        <v>756875</v>
      </c>
      <c r="M4323" s="49"/>
    </row>
    <row r="4324" spans="1:13" x14ac:dyDescent="0.25">
      <c r="A4324" s="40">
        <v>20832</v>
      </c>
      <c r="B4324" s="41">
        <v>30197</v>
      </c>
      <c r="C4324" s="41">
        <v>32512</v>
      </c>
      <c r="D4324" s="41">
        <v>26475</v>
      </c>
      <c r="E4324" s="41">
        <v>20817</v>
      </c>
      <c r="F4324" s="41">
        <v>3960</v>
      </c>
      <c r="G4324" s="41">
        <v>4579</v>
      </c>
      <c r="H4324" s="41">
        <v>217</v>
      </c>
      <c r="I4324" s="41">
        <v>1162</v>
      </c>
      <c r="J4324" s="41">
        <v>104</v>
      </c>
      <c r="K4324" s="41">
        <v>5.96E-2</v>
      </c>
      <c r="L4324" s="48">
        <v>500000</v>
      </c>
      <c r="M4324" s="49"/>
    </row>
    <row r="4325" spans="1:13" x14ac:dyDescent="0.25">
      <c r="A4325" s="40">
        <v>32174</v>
      </c>
      <c r="B4325" s="41">
        <v>32436</v>
      </c>
      <c r="C4325" s="41">
        <v>32834</v>
      </c>
      <c r="D4325" s="41">
        <v>27084</v>
      </c>
      <c r="E4325" s="41">
        <v>21081</v>
      </c>
      <c r="F4325" s="41">
        <v>23126</v>
      </c>
      <c r="G4325" s="41">
        <v>6959</v>
      </c>
      <c r="H4325" s="41">
        <v>266</v>
      </c>
      <c r="I4325" s="41">
        <v>803</v>
      </c>
      <c r="J4325" s="41">
        <v>88</v>
      </c>
      <c r="K4325" s="41">
        <v>0.1009</v>
      </c>
      <c r="L4325" s="48">
        <v>955000</v>
      </c>
      <c r="M4325" s="49"/>
    </row>
    <row r="4326" spans="1:13" ht="15.75" thickBot="1" x14ac:dyDescent="0.3">
      <c r="A4326" s="42">
        <v>3766</v>
      </c>
      <c r="B4326" s="43">
        <v>7339</v>
      </c>
      <c r="C4326" s="43">
        <v>7316</v>
      </c>
      <c r="D4326" s="43">
        <v>16972</v>
      </c>
      <c r="E4326" s="43">
        <v>14977</v>
      </c>
      <c r="F4326" s="43">
        <v>20</v>
      </c>
      <c r="G4326" s="43">
        <v>13050</v>
      </c>
      <c r="H4326" s="43">
        <v>486</v>
      </c>
      <c r="I4326" s="43">
        <v>1173</v>
      </c>
      <c r="J4326" s="43">
        <v>93</v>
      </c>
      <c r="K4326" s="43">
        <v>0.1384</v>
      </c>
      <c r="L4326" s="50">
        <v>840100</v>
      </c>
      <c r="M4326" s="51"/>
    </row>
    <row r="4327" spans="1:13" hidden="1" x14ac:dyDescent="0.25">
      <c r="A4327" s="40">
        <v>3228</v>
      </c>
      <c r="B4327" s="41">
        <v>6685</v>
      </c>
      <c r="C4327" s="41">
        <v>9554</v>
      </c>
      <c r="D4327" s="41">
        <v>25255</v>
      </c>
      <c r="E4327" s="41">
        <v>14937</v>
      </c>
      <c r="F4327" s="41">
        <v>13</v>
      </c>
      <c r="G4327" s="41">
        <v>19314</v>
      </c>
      <c r="H4327" s="41">
        <v>551</v>
      </c>
      <c r="I4327" s="41">
        <v>1360</v>
      </c>
      <c r="J4327" s="41">
        <v>137</v>
      </c>
      <c r="K4327" s="41">
        <v>0.45050000000000001</v>
      </c>
      <c r="L4327" s="48">
        <v>1142500</v>
      </c>
      <c r="M4327" s="49" t="s">
        <v>9065</v>
      </c>
    </row>
    <row r="4328" spans="1:13" ht="15.75" thickTop="1" x14ac:dyDescent="0.25">
      <c r="A4328" s="38">
        <v>5939</v>
      </c>
      <c r="B4328" s="39">
        <v>13129</v>
      </c>
      <c r="C4328" s="39">
        <v>14433</v>
      </c>
      <c r="D4328" s="39">
        <v>24719</v>
      </c>
      <c r="E4328" s="39">
        <v>19195</v>
      </c>
      <c r="F4328" s="39">
        <v>775</v>
      </c>
      <c r="G4328" s="39">
        <v>12939</v>
      </c>
      <c r="H4328" s="39">
        <v>622</v>
      </c>
      <c r="I4328" s="39">
        <v>1282</v>
      </c>
      <c r="J4328" s="39">
        <v>60</v>
      </c>
      <c r="K4328" s="39">
        <v>0.1643</v>
      </c>
      <c r="L4328" s="46">
        <v>602500</v>
      </c>
      <c r="M4328" s="47"/>
    </row>
    <row r="4329" spans="1:13" x14ac:dyDescent="0.25">
      <c r="A4329" s="40">
        <v>2803</v>
      </c>
      <c r="B4329" s="41">
        <v>3974</v>
      </c>
      <c r="C4329" s="41">
        <v>8303</v>
      </c>
      <c r="D4329" s="41">
        <v>18376</v>
      </c>
      <c r="E4329" s="41">
        <v>13132</v>
      </c>
      <c r="F4329" s="41">
        <v>618</v>
      </c>
      <c r="G4329" s="41">
        <v>13332</v>
      </c>
      <c r="H4329" s="41">
        <v>335</v>
      </c>
      <c r="I4329" s="41">
        <v>812</v>
      </c>
      <c r="J4329" s="41">
        <v>126</v>
      </c>
      <c r="K4329" s="41">
        <v>0.66500000000000004</v>
      </c>
      <c r="L4329" s="48">
        <v>510000</v>
      </c>
      <c r="M4329" s="49"/>
    </row>
    <row r="4330" spans="1:13" x14ac:dyDescent="0.25">
      <c r="A4330" s="40">
        <v>2293</v>
      </c>
      <c r="B4330" s="41">
        <v>5499</v>
      </c>
      <c r="C4330" s="41">
        <v>9667</v>
      </c>
      <c r="D4330" s="41">
        <v>15235</v>
      </c>
      <c r="E4330" s="41">
        <v>16008</v>
      </c>
      <c r="F4330" s="41">
        <v>1395</v>
      </c>
      <c r="G4330" s="41">
        <v>10332</v>
      </c>
      <c r="H4330" s="41">
        <v>812</v>
      </c>
      <c r="I4330" s="41">
        <v>1878</v>
      </c>
      <c r="J4330" s="41">
        <v>236</v>
      </c>
      <c r="K4330" s="41">
        <v>0.16209999999999999</v>
      </c>
      <c r="L4330" s="48">
        <v>300500</v>
      </c>
      <c r="M4330" s="49"/>
    </row>
    <row r="4331" spans="1:13" x14ac:dyDescent="0.25">
      <c r="A4331" s="40">
        <v>5515</v>
      </c>
      <c r="B4331" s="41">
        <v>6199</v>
      </c>
      <c r="C4331" s="41">
        <v>20889</v>
      </c>
      <c r="D4331" s="41">
        <v>4162</v>
      </c>
      <c r="E4331" s="41">
        <v>5765</v>
      </c>
      <c r="F4331" s="41">
        <v>4970</v>
      </c>
      <c r="G4331" s="41">
        <v>1773</v>
      </c>
      <c r="H4331" s="41">
        <v>334</v>
      </c>
      <c r="I4331" s="41">
        <v>2079</v>
      </c>
      <c r="J4331" s="41">
        <v>236</v>
      </c>
      <c r="K4331" s="41">
        <v>0.24149999999999999</v>
      </c>
      <c r="L4331" s="48">
        <v>748000</v>
      </c>
      <c r="M4331" s="49"/>
    </row>
    <row r="4332" spans="1:13" x14ac:dyDescent="0.25">
      <c r="A4332" s="40">
        <v>18487</v>
      </c>
      <c r="B4332" s="41">
        <v>24270</v>
      </c>
      <c r="C4332" s="41">
        <v>31255</v>
      </c>
      <c r="D4332" s="41">
        <v>27487</v>
      </c>
      <c r="E4332" s="41">
        <v>15343</v>
      </c>
      <c r="F4332" s="41">
        <v>8300</v>
      </c>
      <c r="G4332" s="41">
        <v>22</v>
      </c>
      <c r="H4332" s="41">
        <v>308</v>
      </c>
      <c r="I4332" s="41">
        <v>1942</v>
      </c>
      <c r="J4332" s="41">
        <v>110</v>
      </c>
      <c r="K4332" s="41">
        <v>0.05</v>
      </c>
      <c r="L4332" s="48">
        <v>762500</v>
      </c>
      <c r="M4332" s="49"/>
    </row>
    <row r="4333" spans="1:13" x14ac:dyDescent="0.25">
      <c r="A4333" s="40">
        <v>13090</v>
      </c>
      <c r="B4333" s="41">
        <v>11666</v>
      </c>
      <c r="C4333" s="41">
        <v>24832</v>
      </c>
      <c r="D4333" s="41">
        <v>18275</v>
      </c>
      <c r="E4333" s="41">
        <v>14603</v>
      </c>
      <c r="F4333" s="41">
        <v>5420</v>
      </c>
      <c r="G4333" s="41">
        <v>4913</v>
      </c>
      <c r="H4333" s="41">
        <v>337</v>
      </c>
      <c r="I4333" s="41">
        <v>1332</v>
      </c>
      <c r="J4333" s="41">
        <v>173</v>
      </c>
      <c r="K4333" s="41">
        <v>0.14660000000000001</v>
      </c>
      <c r="L4333" s="48">
        <v>437500</v>
      </c>
      <c r="M4333" s="49"/>
    </row>
    <row r="4334" spans="1:13" x14ac:dyDescent="0.25">
      <c r="A4334" s="40">
        <v>13752</v>
      </c>
      <c r="B4334" s="41">
        <v>19329</v>
      </c>
      <c r="C4334" s="41">
        <v>23246</v>
      </c>
      <c r="D4334" s="41">
        <v>16007</v>
      </c>
      <c r="E4334" s="41">
        <v>20348</v>
      </c>
      <c r="F4334" s="41">
        <v>2317</v>
      </c>
      <c r="G4334" s="41">
        <v>1665</v>
      </c>
      <c r="H4334" s="41">
        <v>217</v>
      </c>
      <c r="I4334" s="41">
        <v>1139</v>
      </c>
      <c r="J4334" s="41">
        <v>67</v>
      </c>
      <c r="K4334" s="41">
        <v>7.0000000000000007E-2</v>
      </c>
      <c r="L4334" s="48">
        <v>339500</v>
      </c>
      <c r="M4334" s="49"/>
    </row>
    <row r="4335" spans="1:13" x14ac:dyDescent="0.25">
      <c r="A4335" s="40">
        <v>6758</v>
      </c>
      <c r="B4335" s="41">
        <v>9235</v>
      </c>
      <c r="C4335" s="41">
        <v>19003</v>
      </c>
      <c r="D4335" s="41">
        <v>12196</v>
      </c>
      <c r="E4335" s="41">
        <v>4458</v>
      </c>
      <c r="F4335" s="41">
        <v>6455</v>
      </c>
      <c r="G4335" s="41">
        <v>1454</v>
      </c>
      <c r="H4335" s="41">
        <v>282</v>
      </c>
      <c r="I4335" s="41">
        <v>1114</v>
      </c>
      <c r="J4335" s="41">
        <v>197</v>
      </c>
      <c r="K4335" s="41">
        <v>0.1794</v>
      </c>
      <c r="L4335" s="48">
        <v>650000</v>
      </c>
      <c r="M4335" s="49"/>
    </row>
    <row r="4336" spans="1:13" x14ac:dyDescent="0.25">
      <c r="A4336" s="40">
        <v>27478</v>
      </c>
      <c r="B4336" s="41">
        <v>32656</v>
      </c>
      <c r="C4336" s="41">
        <v>24414</v>
      </c>
      <c r="D4336" s="41">
        <v>18221</v>
      </c>
      <c r="E4336" s="41">
        <v>24788</v>
      </c>
      <c r="F4336" s="41">
        <v>1326</v>
      </c>
      <c r="G4336" s="41">
        <v>2</v>
      </c>
      <c r="H4336" s="41">
        <v>98</v>
      </c>
      <c r="I4336" s="41">
        <v>1402</v>
      </c>
      <c r="J4336" s="41">
        <v>34</v>
      </c>
      <c r="K4336" s="41">
        <v>6.08E-2</v>
      </c>
      <c r="L4336" s="48">
        <v>370000</v>
      </c>
      <c r="M4336" s="49"/>
    </row>
    <row r="4337" spans="1:13" x14ac:dyDescent="0.25">
      <c r="A4337" s="40">
        <v>11621</v>
      </c>
      <c r="B4337" s="41">
        <v>12319</v>
      </c>
      <c r="C4337" s="41">
        <v>25101</v>
      </c>
      <c r="D4337" s="41">
        <v>10024</v>
      </c>
      <c r="E4337" s="41">
        <v>635</v>
      </c>
      <c r="F4337" s="41">
        <v>4665</v>
      </c>
      <c r="G4337" s="41">
        <v>493</v>
      </c>
      <c r="H4337" s="41">
        <v>270</v>
      </c>
      <c r="I4337" s="41">
        <v>1626</v>
      </c>
      <c r="J4337" s="41">
        <v>155</v>
      </c>
      <c r="K4337" s="41">
        <v>0.32569999999999999</v>
      </c>
      <c r="L4337" s="48">
        <v>330000</v>
      </c>
      <c r="M4337" s="49"/>
    </row>
    <row r="4338" spans="1:13" x14ac:dyDescent="0.25">
      <c r="A4338" s="40">
        <v>7915</v>
      </c>
      <c r="B4338" s="41">
        <v>10825</v>
      </c>
      <c r="C4338" s="41">
        <v>16743</v>
      </c>
      <c r="D4338" s="41">
        <v>12865</v>
      </c>
      <c r="E4338" s="41">
        <v>3640</v>
      </c>
      <c r="F4338" s="41">
        <v>3733</v>
      </c>
      <c r="G4338" s="41">
        <v>2872</v>
      </c>
      <c r="H4338" s="41">
        <v>365</v>
      </c>
      <c r="I4338" s="41">
        <v>870</v>
      </c>
      <c r="J4338" s="41">
        <v>80</v>
      </c>
      <c r="K4338" s="41">
        <v>0.1275</v>
      </c>
      <c r="L4338" s="48">
        <v>430000</v>
      </c>
      <c r="M4338" s="49"/>
    </row>
    <row r="4339" spans="1:13" x14ac:dyDescent="0.25">
      <c r="A4339" s="40">
        <v>15328</v>
      </c>
      <c r="B4339" s="41">
        <v>21156</v>
      </c>
      <c r="C4339" s="41">
        <v>19062</v>
      </c>
      <c r="D4339" s="41">
        <v>24477</v>
      </c>
      <c r="E4339" s="41">
        <v>5131</v>
      </c>
      <c r="F4339" s="41">
        <v>562</v>
      </c>
      <c r="G4339" s="41">
        <v>7598</v>
      </c>
      <c r="H4339" s="41">
        <v>779</v>
      </c>
      <c r="I4339" s="41">
        <v>4291</v>
      </c>
      <c r="J4339" s="41">
        <v>105</v>
      </c>
      <c r="K4339" s="41">
        <v>0.42909999999999998</v>
      </c>
      <c r="L4339" s="48">
        <v>363000</v>
      </c>
      <c r="M4339" s="49"/>
    </row>
    <row r="4340" spans="1:13" x14ac:dyDescent="0.25">
      <c r="A4340" s="40">
        <v>16624</v>
      </c>
      <c r="B4340" s="41">
        <v>21971</v>
      </c>
      <c r="C4340" s="41">
        <v>24657</v>
      </c>
      <c r="D4340" s="41">
        <v>30336</v>
      </c>
      <c r="E4340" s="41">
        <v>22629</v>
      </c>
      <c r="F4340" s="41">
        <v>3752</v>
      </c>
      <c r="G4340" s="41">
        <v>14385</v>
      </c>
      <c r="H4340" s="41">
        <v>496</v>
      </c>
      <c r="I4340" s="41">
        <v>1619</v>
      </c>
      <c r="J4340" s="41">
        <v>713</v>
      </c>
      <c r="K4340" s="41">
        <v>0.41849999999999998</v>
      </c>
      <c r="L4340" s="48">
        <v>537500</v>
      </c>
      <c r="M4340" s="49"/>
    </row>
    <row r="4341" spans="1:13" x14ac:dyDescent="0.25">
      <c r="A4341" s="40">
        <v>7401</v>
      </c>
      <c r="B4341" s="41">
        <v>8741</v>
      </c>
      <c r="C4341" s="41">
        <v>8603</v>
      </c>
      <c r="D4341" s="41">
        <v>19963</v>
      </c>
      <c r="E4341" s="41">
        <v>13900</v>
      </c>
      <c r="F4341" s="41">
        <v>1750</v>
      </c>
      <c r="G4341" s="41">
        <v>10468</v>
      </c>
      <c r="H4341" s="41">
        <v>760</v>
      </c>
      <c r="I4341" s="41">
        <v>1760</v>
      </c>
      <c r="J4341" s="41">
        <v>370</v>
      </c>
      <c r="K4341" s="41">
        <v>0.2412</v>
      </c>
      <c r="L4341" s="48">
        <v>482500</v>
      </c>
      <c r="M4341" s="49"/>
    </row>
    <row r="4342" spans="1:13" x14ac:dyDescent="0.25">
      <c r="A4342" s="40">
        <v>7886</v>
      </c>
      <c r="B4342" s="41">
        <v>6258</v>
      </c>
      <c r="C4342" s="41">
        <v>10000</v>
      </c>
      <c r="D4342" s="41">
        <v>23575</v>
      </c>
      <c r="E4342" s="41">
        <v>3347</v>
      </c>
      <c r="F4342" s="41">
        <v>2149</v>
      </c>
      <c r="G4342" s="41">
        <v>5494</v>
      </c>
      <c r="H4342" s="41">
        <v>456</v>
      </c>
      <c r="I4342" s="41">
        <v>1546</v>
      </c>
      <c r="J4342" s="41">
        <v>223</v>
      </c>
      <c r="K4342" s="41">
        <v>0.14449999999999999</v>
      </c>
      <c r="L4342" s="48">
        <v>417000</v>
      </c>
      <c r="M4342" s="49"/>
    </row>
    <row r="4343" spans="1:13" x14ac:dyDescent="0.25">
      <c r="A4343" s="40">
        <v>24467</v>
      </c>
      <c r="B4343" s="41">
        <v>32185</v>
      </c>
      <c r="C4343" s="41">
        <v>24568</v>
      </c>
      <c r="D4343" s="41">
        <v>19538</v>
      </c>
      <c r="E4343" s="41">
        <v>30293</v>
      </c>
      <c r="F4343" s="41">
        <v>4297</v>
      </c>
      <c r="G4343" s="41">
        <v>10882</v>
      </c>
      <c r="H4343" s="41">
        <v>193</v>
      </c>
      <c r="I4343" s="41">
        <v>1258</v>
      </c>
      <c r="J4343" s="41">
        <v>40</v>
      </c>
      <c r="K4343" s="41">
        <v>2.4400000000000002E-2</v>
      </c>
      <c r="L4343" s="48">
        <v>492500</v>
      </c>
      <c r="M4343" s="49"/>
    </row>
    <row r="4344" spans="1:13" x14ac:dyDescent="0.25">
      <c r="A4344" s="40">
        <v>5002</v>
      </c>
      <c r="B4344" s="41">
        <v>8637</v>
      </c>
      <c r="C4344" s="41">
        <v>20243</v>
      </c>
      <c r="D4344" s="41">
        <v>8739</v>
      </c>
      <c r="E4344" s="41">
        <v>3412</v>
      </c>
      <c r="F4344" s="41">
        <v>5496</v>
      </c>
      <c r="G4344" s="41">
        <v>7440</v>
      </c>
      <c r="H4344" s="41">
        <v>247</v>
      </c>
      <c r="I4344" s="41">
        <v>2148</v>
      </c>
      <c r="J4344" s="41">
        <v>104</v>
      </c>
      <c r="K4344" s="41">
        <v>0.10059999999999999</v>
      </c>
      <c r="L4344" s="48">
        <v>577750</v>
      </c>
      <c r="M4344" s="49"/>
    </row>
    <row r="4345" spans="1:13" x14ac:dyDescent="0.25">
      <c r="A4345" s="40">
        <v>28666</v>
      </c>
      <c r="B4345" s="41">
        <v>31881</v>
      </c>
      <c r="C4345" s="41">
        <v>29400</v>
      </c>
      <c r="D4345" s="41">
        <v>24397</v>
      </c>
      <c r="E4345" s="41">
        <v>20990</v>
      </c>
      <c r="F4345" s="41">
        <v>2379</v>
      </c>
      <c r="G4345" s="41">
        <v>4369</v>
      </c>
      <c r="H4345" s="41">
        <v>159</v>
      </c>
      <c r="I4345" s="41">
        <v>2694</v>
      </c>
      <c r="J4345" s="41">
        <v>67</v>
      </c>
      <c r="K4345" s="41">
        <v>9.4399999999999998E-2</v>
      </c>
      <c r="L4345" s="48">
        <v>890000</v>
      </c>
      <c r="M4345" s="49"/>
    </row>
    <row r="4346" spans="1:13" x14ac:dyDescent="0.25">
      <c r="A4346" s="40">
        <v>17753</v>
      </c>
      <c r="B4346" s="41">
        <v>25893</v>
      </c>
      <c r="C4346" s="41">
        <v>22056</v>
      </c>
      <c r="D4346" s="41">
        <v>20295</v>
      </c>
      <c r="E4346" s="41">
        <v>22894</v>
      </c>
      <c r="F4346" s="41">
        <v>2350</v>
      </c>
      <c r="G4346" s="41">
        <v>1180</v>
      </c>
      <c r="H4346" s="41">
        <v>197</v>
      </c>
      <c r="I4346" s="41">
        <v>1828</v>
      </c>
      <c r="J4346" s="41">
        <v>121</v>
      </c>
      <c r="K4346" s="41">
        <v>0.1201</v>
      </c>
      <c r="L4346" s="48">
        <v>639998</v>
      </c>
      <c r="M4346" s="49"/>
    </row>
    <row r="4347" spans="1:13" x14ac:dyDescent="0.25">
      <c r="A4347" s="40">
        <v>9569</v>
      </c>
      <c r="B4347" s="41">
        <v>12220</v>
      </c>
      <c r="C4347" s="41">
        <v>21346</v>
      </c>
      <c r="D4347" s="41">
        <v>15577</v>
      </c>
      <c r="E4347" s="41">
        <v>3204</v>
      </c>
      <c r="F4347" s="41">
        <v>4905</v>
      </c>
      <c r="G4347" s="41">
        <v>1918</v>
      </c>
      <c r="H4347" s="41">
        <v>201</v>
      </c>
      <c r="I4347" s="41">
        <v>1906</v>
      </c>
      <c r="J4347" s="41">
        <v>131</v>
      </c>
      <c r="K4347" s="41">
        <v>0.1875</v>
      </c>
      <c r="L4347" s="48">
        <v>652500</v>
      </c>
      <c r="M4347" s="49"/>
    </row>
    <row r="4348" spans="1:13" x14ac:dyDescent="0.25">
      <c r="A4348" s="40">
        <v>8272</v>
      </c>
      <c r="B4348" s="41">
        <v>15652</v>
      </c>
      <c r="C4348" s="41">
        <v>27121</v>
      </c>
      <c r="D4348" s="41">
        <v>15243</v>
      </c>
      <c r="E4348" s="41">
        <v>5088</v>
      </c>
      <c r="F4348" s="41">
        <v>5672</v>
      </c>
      <c r="G4348" s="41">
        <v>79</v>
      </c>
      <c r="H4348" s="41">
        <v>478</v>
      </c>
      <c r="I4348" s="41">
        <v>2099</v>
      </c>
      <c r="J4348" s="41">
        <v>83</v>
      </c>
      <c r="K4348" s="41">
        <v>0.14949999999999999</v>
      </c>
      <c r="L4348" s="48">
        <v>420000</v>
      </c>
      <c r="M4348" s="49"/>
    </row>
    <row r="4349" spans="1:13" x14ac:dyDescent="0.25">
      <c r="A4349" s="40">
        <v>31418</v>
      </c>
      <c r="B4349" s="41">
        <v>32773</v>
      </c>
      <c r="C4349" s="41">
        <v>18866</v>
      </c>
      <c r="D4349" s="41">
        <v>16000</v>
      </c>
      <c r="E4349" s="41">
        <v>31271</v>
      </c>
      <c r="F4349" s="41">
        <v>4887</v>
      </c>
      <c r="G4349" s="41">
        <v>5791</v>
      </c>
      <c r="H4349" s="41">
        <v>217</v>
      </c>
      <c r="I4349" s="41">
        <v>1620</v>
      </c>
      <c r="J4349" s="41">
        <v>59</v>
      </c>
      <c r="K4349" s="41">
        <v>3.6200000000000003E-2</v>
      </c>
      <c r="L4349" s="48">
        <v>520000</v>
      </c>
      <c r="M4349" s="49"/>
    </row>
    <row r="4350" spans="1:13" x14ac:dyDescent="0.25">
      <c r="A4350" s="40">
        <v>15504</v>
      </c>
      <c r="B4350" s="41">
        <v>18678</v>
      </c>
      <c r="C4350" s="41">
        <v>30490</v>
      </c>
      <c r="D4350" s="41">
        <v>20418</v>
      </c>
      <c r="E4350" s="41">
        <v>11659</v>
      </c>
      <c r="F4350" s="41">
        <v>15007</v>
      </c>
      <c r="G4350" s="41">
        <v>3767</v>
      </c>
      <c r="H4350" s="41">
        <v>300</v>
      </c>
      <c r="I4350" s="41">
        <v>1284</v>
      </c>
      <c r="J4350" s="41">
        <v>170</v>
      </c>
      <c r="K4350" s="41">
        <v>0.1066</v>
      </c>
      <c r="L4350" s="48">
        <v>980000</v>
      </c>
      <c r="M4350" s="49"/>
    </row>
    <row r="4351" spans="1:13" x14ac:dyDescent="0.25">
      <c r="A4351" s="40">
        <v>22452</v>
      </c>
      <c r="B4351" s="41">
        <v>29616</v>
      </c>
      <c r="C4351" s="41">
        <v>25556</v>
      </c>
      <c r="D4351" s="41">
        <v>31427</v>
      </c>
      <c r="E4351" s="41">
        <v>19901</v>
      </c>
      <c r="F4351" s="41">
        <v>11606</v>
      </c>
      <c r="G4351" s="41">
        <v>1153</v>
      </c>
      <c r="H4351" s="41">
        <v>773</v>
      </c>
      <c r="I4351" s="41">
        <v>2525</v>
      </c>
      <c r="J4351" s="41">
        <v>185</v>
      </c>
      <c r="K4351" s="41">
        <v>0.13009999999999999</v>
      </c>
      <c r="L4351" s="48">
        <v>585900</v>
      </c>
      <c r="M4351" s="49"/>
    </row>
    <row r="4352" spans="1:13" x14ac:dyDescent="0.25">
      <c r="A4352" s="40">
        <v>20855</v>
      </c>
      <c r="B4352" s="41">
        <v>24559</v>
      </c>
      <c r="C4352" s="41">
        <v>31676</v>
      </c>
      <c r="D4352" s="41">
        <v>29926</v>
      </c>
      <c r="E4352" s="41">
        <v>21948</v>
      </c>
      <c r="F4352" s="41">
        <v>13020</v>
      </c>
      <c r="G4352" s="41">
        <v>11629</v>
      </c>
      <c r="H4352" s="41">
        <v>360</v>
      </c>
      <c r="I4352" s="41">
        <v>1405</v>
      </c>
      <c r="J4352" s="41">
        <v>141</v>
      </c>
      <c r="K4352" s="41">
        <v>0.16739999999999999</v>
      </c>
      <c r="L4352" s="48">
        <v>587300</v>
      </c>
      <c r="M4352" s="49"/>
    </row>
    <row r="4353" spans="1:13" x14ac:dyDescent="0.25">
      <c r="A4353" s="40">
        <v>18229</v>
      </c>
      <c r="B4353" s="41">
        <v>26295</v>
      </c>
      <c r="C4353" s="41">
        <v>25238</v>
      </c>
      <c r="D4353" s="41">
        <v>31350</v>
      </c>
      <c r="E4353" s="41">
        <v>13057</v>
      </c>
      <c r="F4353" s="41">
        <v>3947</v>
      </c>
      <c r="G4353" s="41">
        <v>4909</v>
      </c>
      <c r="H4353" s="41">
        <v>460</v>
      </c>
      <c r="I4353" s="41">
        <v>1477</v>
      </c>
      <c r="J4353" s="41">
        <v>171</v>
      </c>
      <c r="K4353" s="41">
        <v>0.47249999999999998</v>
      </c>
      <c r="L4353" s="48">
        <v>600000</v>
      </c>
      <c r="M4353" s="49"/>
    </row>
    <row r="4354" spans="1:13" x14ac:dyDescent="0.25">
      <c r="A4354" s="40">
        <v>17680</v>
      </c>
      <c r="B4354" s="41">
        <v>16340</v>
      </c>
      <c r="C4354" s="41">
        <v>29407</v>
      </c>
      <c r="D4354" s="41">
        <v>27486</v>
      </c>
      <c r="E4354" s="41">
        <v>10892</v>
      </c>
      <c r="F4354" s="41">
        <v>16938</v>
      </c>
      <c r="G4354" s="41">
        <v>11359</v>
      </c>
      <c r="H4354" s="41">
        <v>339</v>
      </c>
      <c r="I4354" s="41">
        <v>944</v>
      </c>
      <c r="J4354" s="41">
        <v>251</v>
      </c>
      <c r="K4354" s="41">
        <v>0.33629999999999999</v>
      </c>
      <c r="L4354" s="48">
        <v>857500</v>
      </c>
      <c r="M4354" s="49"/>
    </row>
    <row r="4355" spans="1:13" x14ac:dyDescent="0.25">
      <c r="A4355" s="40">
        <v>8806</v>
      </c>
      <c r="B4355" s="41">
        <v>15441</v>
      </c>
      <c r="C4355" s="41">
        <v>20438</v>
      </c>
      <c r="D4355" s="41">
        <v>26729</v>
      </c>
      <c r="E4355" s="41">
        <v>11911</v>
      </c>
      <c r="F4355" s="41">
        <v>3640</v>
      </c>
      <c r="G4355" s="41">
        <v>7636</v>
      </c>
      <c r="H4355" s="41">
        <v>802</v>
      </c>
      <c r="I4355" s="41">
        <v>2654</v>
      </c>
      <c r="J4355" s="41">
        <v>243</v>
      </c>
      <c r="K4355" s="41">
        <v>0.68320000000000003</v>
      </c>
      <c r="L4355" s="48">
        <v>511875</v>
      </c>
      <c r="M4355" s="49"/>
    </row>
    <row r="4356" spans="1:13" x14ac:dyDescent="0.25">
      <c r="A4356" s="40">
        <v>19181</v>
      </c>
      <c r="B4356" s="41">
        <v>28357</v>
      </c>
      <c r="C4356" s="41">
        <v>27297</v>
      </c>
      <c r="D4356" s="41">
        <v>32156</v>
      </c>
      <c r="E4356" s="41">
        <v>22880</v>
      </c>
      <c r="F4356" s="41">
        <v>931</v>
      </c>
      <c r="G4356" s="41">
        <v>1391</v>
      </c>
      <c r="H4356" s="41">
        <v>450</v>
      </c>
      <c r="I4356" s="41">
        <v>2330</v>
      </c>
      <c r="J4356" s="41">
        <v>126</v>
      </c>
      <c r="K4356" s="41">
        <v>0.1401</v>
      </c>
      <c r="L4356" s="48">
        <v>409451</v>
      </c>
      <c r="M4356" s="49"/>
    </row>
    <row r="4357" spans="1:13" x14ac:dyDescent="0.25">
      <c r="A4357" s="40">
        <v>32422</v>
      </c>
      <c r="B4357" s="41">
        <v>32820</v>
      </c>
      <c r="C4357" s="41">
        <v>26497</v>
      </c>
      <c r="D4357" s="41">
        <v>16306</v>
      </c>
      <c r="E4357" s="41">
        <v>18131</v>
      </c>
      <c r="F4357" s="41">
        <v>86</v>
      </c>
      <c r="G4357" s="41">
        <v>4710</v>
      </c>
      <c r="H4357" s="41">
        <v>179</v>
      </c>
      <c r="I4357" s="41">
        <v>1396</v>
      </c>
      <c r="J4357" s="41">
        <v>41</v>
      </c>
      <c r="K4357" s="41">
        <v>0.13400000000000001</v>
      </c>
      <c r="L4357" s="48">
        <v>385000</v>
      </c>
      <c r="M4357" s="49"/>
    </row>
    <row r="4358" spans="1:13" x14ac:dyDescent="0.25">
      <c r="A4358" s="40">
        <v>32063</v>
      </c>
      <c r="B4358" s="41">
        <v>32797</v>
      </c>
      <c r="C4358" s="41">
        <v>27783</v>
      </c>
      <c r="D4358" s="41">
        <v>12460</v>
      </c>
      <c r="E4358" s="41">
        <v>14365</v>
      </c>
      <c r="F4358" s="41">
        <v>200</v>
      </c>
      <c r="G4358" s="41">
        <v>1344</v>
      </c>
      <c r="H4358" s="41">
        <v>168</v>
      </c>
      <c r="I4358" s="41">
        <v>1325</v>
      </c>
      <c r="J4358" s="41">
        <v>32</v>
      </c>
      <c r="K4358" s="41">
        <v>0.154</v>
      </c>
      <c r="L4358" s="48">
        <v>458150</v>
      </c>
      <c r="M4358" s="49"/>
    </row>
    <row r="4359" spans="1:13" x14ac:dyDescent="0.25">
      <c r="A4359" s="40">
        <v>16296</v>
      </c>
      <c r="B4359" s="41">
        <v>27111</v>
      </c>
      <c r="C4359" s="41">
        <v>26224</v>
      </c>
      <c r="D4359" s="41">
        <v>17467</v>
      </c>
      <c r="E4359" s="41">
        <v>3330</v>
      </c>
      <c r="F4359" s="41">
        <v>284</v>
      </c>
      <c r="G4359" s="41">
        <v>3785</v>
      </c>
      <c r="H4359" s="41">
        <v>379</v>
      </c>
      <c r="I4359" s="41">
        <v>2941</v>
      </c>
      <c r="J4359" s="41">
        <v>150</v>
      </c>
      <c r="K4359" s="41">
        <v>0.37759999999999999</v>
      </c>
      <c r="L4359" s="48">
        <v>420000</v>
      </c>
      <c r="M4359" s="49"/>
    </row>
    <row r="4360" spans="1:13" x14ac:dyDescent="0.25">
      <c r="A4360" s="40">
        <v>14172</v>
      </c>
      <c r="B4360" s="41">
        <v>22784</v>
      </c>
      <c r="C4360" s="41">
        <v>19376</v>
      </c>
      <c r="D4360" s="41">
        <v>21403</v>
      </c>
      <c r="E4360" s="41">
        <v>19262</v>
      </c>
      <c r="F4360" s="41">
        <v>607</v>
      </c>
      <c r="G4360" s="41">
        <v>17037</v>
      </c>
      <c r="H4360" s="41">
        <v>628</v>
      </c>
      <c r="I4360" s="41">
        <v>3566</v>
      </c>
      <c r="J4360" s="41">
        <v>92</v>
      </c>
      <c r="K4360" s="41">
        <v>0.65780000000000005</v>
      </c>
      <c r="L4360" s="48">
        <v>513000</v>
      </c>
      <c r="M4360" s="49"/>
    </row>
    <row r="4361" spans="1:13" x14ac:dyDescent="0.25">
      <c r="A4361" s="40">
        <v>17455</v>
      </c>
      <c r="B4361" s="41">
        <v>23800</v>
      </c>
      <c r="C4361" s="41">
        <v>18482</v>
      </c>
      <c r="D4361" s="41">
        <v>13996</v>
      </c>
      <c r="E4361" s="41">
        <v>13596</v>
      </c>
      <c r="F4361" s="41">
        <v>49</v>
      </c>
      <c r="G4361" s="41">
        <v>780</v>
      </c>
      <c r="H4361" s="41">
        <v>492</v>
      </c>
      <c r="I4361" s="41">
        <v>4105</v>
      </c>
      <c r="J4361" s="41">
        <v>63</v>
      </c>
      <c r="K4361" s="41">
        <v>0.56879999999999997</v>
      </c>
      <c r="L4361" s="48">
        <v>350000</v>
      </c>
      <c r="M4361" s="49"/>
    </row>
    <row r="4362" spans="1:13" x14ac:dyDescent="0.25">
      <c r="A4362" s="40">
        <v>25166</v>
      </c>
      <c r="B4362" s="41">
        <v>31476</v>
      </c>
      <c r="C4362" s="41">
        <v>24759</v>
      </c>
      <c r="D4362" s="41">
        <v>17038</v>
      </c>
      <c r="E4362" s="41">
        <v>11431</v>
      </c>
      <c r="F4362" s="41">
        <v>51</v>
      </c>
      <c r="G4362" s="41">
        <v>2234</v>
      </c>
      <c r="H4362" s="41">
        <v>207</v>
      </c>
      <c r="I4362" s="41">
        <v>1784</v>
      </c>
      <c r="J4362" s="41">
        <v>38</v>
      </c>
      <c r="K4362" s="41">
        <v>0.43909999999999999</v>
      </c>
      <c r="L4362" s="48">
        <v>401048</v>
      </c>
      <c r="M4362" s="49"/>
    </row>
    <row r="4363" spans="1:13" x14ac:dyDescent="0.25">
      <c r="A4363" s="40">
        <v>30743</v>
      </c>
      <c r="B4363" s="41">
        <v>32354</v>
      </c>
      <c r="C4363" s="41">
        <v>27280</v>
      </c>
      <c r="D4363" s="41">
        <v>21654</v>
      </c>
      <c r="E4363" s="41">
        <v>22315</v>
      </c>
      <c r="F4363" s="41">
        <v>3193</v>
      </c>
      <c r="G4363" s="41">
        <v>19415</v>
      </c>
      <c r="H4363" s="41">
        <v>255</v>
      </c>
      <c r="I4363" s="41">
        <v>1637</v>
      </c>
      <c r="J4363" s="41">
        <v>46</v>
      </c>
      <c r="K4363" s="41">
        <v>8.3900000000000002E-2</v>
      </c>
      <c r="L4363" s="48">
        <v>437500</v>
      </c>
      <c r="M4363" s="49"/>
    </row>
    <row r="4364" spans="1:13" x14ac:dyDescent="0.25">
      <c r="A4364" s="40">
        <v>7001</v>
      </c>
      <c r="B4364" s="41">
        <v>9999</v>
      </c>
      <c r="C4364" s="41">
        <v>18007</v>
      </c>
      <c r="D4364" s="41">
        <v>9092</v>
      </c>
      <c r="E4364" s="41">
        <v>3605</v>
      </c>
      <c r="F4364" s="41">
        <v>43</v>
      </c>
      <c r="G4364" s="41">
        <v>13611</v>
      </c>
      <c r="H4364" s="41">
        <v>452</v>
      </c>
      <c r="I4364" s="41">
        <v>1257</v>
      </c>
      <c r="J4364" s="41">
        <v>144</v>
      </c>
      <c r="K4364" s="41">
        <v>1.3129999999999999</v>
      </c>
      <c r="L4364" s="48">
        <v>327500</v>
      </c>
      <c r="M4364" s="49"/>
    </row>
    <row r="4365" spans="1:13" x14ac:dyDescent="0.25">
      <c r="A4365" s="40">
        <v>28743</v>
      </c>
      <c r="B4365" s="41">
        <v>32314</v>
      </c>
      <c r="C4365" s="41">
        <v>25258</v>
      </c>
      <c r="D4365" s="41">
        <v>25223</v>
      </c>
      <c r="E4365" s="41">
        <v>15486</v>
      </c>
      <c r="F4365" s="41">
        <v>161</v>
      </c>
      <c r="G4365" s="41">
        <v>12456</v>
      </c>
      <c r="H4365" s="41">
        <v>300</v>
      </c>
      <c r="I4365" s="41">
        <v>1337</v>
      </c>
      <c r="J4365" s="41">
        <v>47</v>
      </c>
      <c r="K4365" s="41">
        <v>0.1633</v>
      </c>
      <c r="L4365" s="48">
        <v>348750</v>
      </c>
      <c r="M4365" s="49"/>
    </row>
    <row r="4366" spans="1:13" x14ac:dyDescent="0.25">
      <c r="A4366" s="40">
        <v>12924</v>
      </c>
      <c r="B4366" s="41">
        <v>23320</v>
      </c>
      <c r="C4366" s="41">
        <v>20658</v>
      </c>
      <c r="D4366" s="41">
        <v>20517</v>
      </c>
      <c r="E4366" s="41">
        <v>724</v>
      </c>
      <c r="F4366" s="41">
        <v>703</v>
      </c>
      <c r="G4366" s="41">
        <v>5843</v>
      </c>
      <c r="H4366" s="41">
        <v>2066</v>
      </c>
      <c r="I4366" s="41">
        <v>13646</v>
      </c>
      <c r="J4366" s="41">
        <v>292</v>
      </c>
      <c r="K4366" s="41">
        <v>1.5770999999999999</v>
      </c>
      <c r="L4366" s="48">
        <v>595000</v>
      </c>
      <c r="M4366" s="49"/>
    </row>
    <row r="4367" spans="1:13" x14ac:dyDescent="0.25">
      <c r="A4367" s="40">
        <v>3814</v>
      </c>
      <c r="B4367" s="41">
        <v>6415</v>
      </c>
      <c r="C4367" s="41">
        <v>13822</v>
      </c>
      <c r="D4367" s="41">
        <v>10776</v>
      </c>
      <c r="E4367" s="41">
        <v>2617</v>
      </c>
      <c r="F4367" s="41">
        <v>589</v>
      </c>
      <c r="G4367" s="41">
        <v>4149</v>
      </c>
      <c r="H4367" s="41">
        <v>564</v>
      </c>
      <c r="I4367" s="41">
        <v>2048</v>
      </c>
      <c r="J4367" s="41">
        <v>209</v>
      </c>
      <c r="K4367" s="41">
        <v>0.29330000000000001</v>
      </c>
      <c r="L4367" s="48">
        <v>439998</v>
      </c>
      <c r="M4367" s="49"/>
    </row>
    <row r="4368" spans="1:13" x14ac:dyDescent="0.25">
      <c r="A4368" s="40">
        <v>6605</v>
      </c>
      <c r="B4368" s="41">
        <v>13057</v>
      </c>
      <c r="C4368" s="41">
        <v>20363</v>
      </c>
      <c r="D4368" s="41">
        <v>14088</v>
      </c>
      <c r="E4368" s="41">
        <v>11274</v>
      </c>
      <c r="F4368" s="41">
        <v>29</v>
      </c>
      <c r="G4368" s="41">
        <v>1311</v>
      </c>
      <c r="H4368" s="41">
        <v>357</v>
      </c>
      <c r="I4368" s="41">
        <v>1423</v>
      </c>
      <c r="J4368" s="41">
        <v>99</v>
      </c>
      <c r="K4368" s="41">
        <v>0.70630000000000004</v>
      </c>
      <c r="L4368" s="48">
        <v>310000</v>
      </c>
      <c r="M4368" s="49"/>
    </row>
    <row r="4369" spans="1:13" x14ac:dyDescent="0.25">
      <c r="A4369" s="40">
        <v>6678</v>
      </c>
      <c r="B4369" s="41">
        <v>11085</v>
      </c>
      <c r="C4369" s="41">
        <v>13528</v>
      </c>
      <c r="D4369" s="41">
        <v>18379</v>
      </c>
      <c r="E4369" s="41">
        <v>6865</v>
      </c>
      <c r="F4369" s="41">
        <v>22</v>
      </c>
      <c r="G4369" s="41">
        <v>3399</v>
      </c>
      <c r="H4369" s="41">
        <v>809</v>
      </c>
      <c r="I4369" s="41">
        <v>1721</v>
      </c>
      <c r="J4369" s="41">
        <v>81</v>
      </c>
      <c r="K4369" s="41">
        <v>0.26579999999999998</v>
      </c>
      <c r="L4369" s="48">
        <v>341000</v>
      </c>
      <c r="M4369" s="49"/>
    </row>
    <row r="4370" spans="1:13" x14ac:dyDescent="0.25">
      <c r="A4370" s="40">
        <v>5616</v>
      </c>
      <c r="B4370" s="41">
        <v>8809</v>
      </c>
      <c r="C4370" s="41">
        <v>11625</v>
      </c>
      <c r="D4370" s="41">
        <v>9037</v>
      </c>
      <c r="E4370" s="41">
        <v>11702</v>
      </c>
      <c r="F4370" s="41">
        <v>72</v>
      </c>
      <c r="G4370" s="41">
        <v>15294</v>
      </c>
      <c r="H4370" s="41">
        <v>535</v>
      </c>
      <c r="I4370" s="41">
        <v>1020</v>
      </c>
      <c r="J4370" s="41">
        <v>89</v>
      </c>
      <c r="K4370" s="41">
        <v>0.13950000000000001</v>
      </c>
      <c r="L4370" s="48">
        <v>264500</v>
      </c>
      <c r="M4370" s="49"/>
    </row>
    <row r="4371" spans="1:13" x14ac:dyDescent="0.25">
      <c r="A4371" s="40">
        <v>23410</v>
      </c>
      <c r="B4371" s="41">
        <v>29220</v>
      </c>
      <c r="C4371" s="41">
        <v>24813</v>
      </c>
      <c r="D4371" s="41">
        <v>28783</v>
      </c>
      <c r="E4371" s="41">
        <v>11459</v>
      </c>
      <c r="F4371" s="41">
        <v>1826</v>
      </c>
      <c r="G4371" s="41">
        <v>5225</v>
      </c>
      <c r="H4371" s="41">
        <v>867</v>
      </c>
      <c r="I4371" s="41">
        <v>1710</v>
      </c>
      <c r="J4371" s="41">
        <v>63</v>
      </c>
      <c r="K4371" s="41">
        <v>0.12189999999999999</v>
      </c>
      <c r="L4371" s="48">
        <v>273000</v>
      </c>
      <c r="M4371" s="49"/>
    </row>
    <row r="4372" spans="1:13" x14ac:dyDescent="0.25">
      <c r="A4372" s="40">
        <v>12389</v>
      </c>
      <c r="B4372" s="41">
        <v>19065</v>
      </c>
      <c r="C4372" s="41">
        <v>16834</v>
      </c>
      <c r="D4372" s="41">
        <v>21663</v>
      </c>
      <c r="E4372" s="41">
        <v>19099</v>
      </c>
      <c r="F4372" s="41">
        <v>6678</v>
      </c>
      <c r="G4372" s="41">
        <v>19158</v>
      </c>
      <c r="H4372" s="41">
        <v>439</v>
      </c>
      <c r="I4372" s="41">
        <v>966</v>
      </c>
      <c r="J4372" s="41">
        <v>77</v>
      </c>
      <c r="K4372" s="41">
        <v>9.7699999999999995E-2</v>
      </c>
      <c r="L4372" s="48">
        <v>247500</v>
      </c>
      <c r="M4372" s="49"/>
    </row>
    <row r="4373" spans="1:13" x14ac:dyDescent="0.25">
      <c r="A4373" s="40">
        <v>6632</v>
      </c>
      <c r="B4373" s="41">
        <v>8494</v>
      </c>
      <c r="C4373" s="41">
        <v>15406</v>
      </c>
      <c r="D4373" s="41">
        <v>17901</v>
      </c>
      <c r="E4373" s="41">
        <v>5807</v>
      </c>
      <c r="F4373" s="41">
        <v>3581</v>
      </c>
      <c r="G4373" s="41">
        <v>6384</v>
      </c>
      <c r="H4373" s="41">
        <v>637</v>
      </c>
      <c r="I4373" s="41">
        <v>1668</v>
      </c>
      <c r="J4373" s="41">
        <v>157</v>
      </c>
      <c r="K4373" s="41">
        <v>0.25440000000000002</v>
      </c>
      <c r="L4373" s="48">
        <v>290000</v>
      </c>
      <c r="M4373" s="49"/>
    </row>
    <row r="4374" spans="1:13" x14ac:dyDescent="0.25">
      <c r="A4374" s="40">
        <v>11466</v>
      </c>
      <c r="B4374" s="41">
        <v>16425</v>
      </c>
      <c r="C4374" s="41">
        <v>25088</v>
      </c>
      <c r="D4374" s="41">
        <v>28273</v>
      </c>
      <c r="E4374" s="41">
        <v>16116</v>
      </c>
      <c r="F4374" s="41">
        <v>3928</v>
      </c>
      <c r="G4374" s="41">
        <v>18907</v>
      </c>
      <c r="H4374" s="41">
        <v>432</v>
      </c>
      <c r="I4374" s="41">
        <v>1260</v>
      </c>
      <c r="J4374" s="41">
        <v>179</v>
      </c>
      <c r="K4374" s="41">
        <v>0.15090000000000001</v>
      </c>
      <c r="L4374" s="48">
        <v>365000</v>
      </c>
      <c r="M4374" s="49"/>
    </row>
    <row r="4375" spans="1:13" x14ac:dyDescent="0.25">
      <c r="A4375" s="40">
        <v>14286</v>
      </c>
      <c r="B4375" s="41">
        <v>17963</v>
      </c>
      <c r="C4375" s="41">
        <v>14281</v>
      </c>
      <c r="D4375" s="41">
        <v>25385</v>
      </c>
      <c r="E4375" s="41">
        <v>8340</v>
      </c>
      <c r="F4375" s="41">
        <v>4118</v>
      </c>
      <c r="G4375" s="41">
        <v>17</v>
      </c>
      <c r="H4375" s="41">
        <v>490</v>
      </c>
      <c r="I4375" s="41">
        <v>1706</v>
      </c>
      <c r="J4375" s="41">
        <v>132</v>
      </c>
      <c r="K4375" s="41">
        <v>9.2299999999999993E-2</v>
      </c>
      <c r="L4375" s="48">
        <v>1232500</v>
      </c>
      <c r="M4375" s="49"/>
    </row>
    <row r="4376" spans="1:13" x14ac:dyDescent="0.25">
      <c r="A4376" s="40">
        <v>6035</v>
      </c>
      <c r="B4376" s="41">
        <v>8862</v>
      </c>
      <c r="C4376" s="41">
        <v>20250</v>
      </c>
      <c r="D4376" s="41">
        <v>16322</v>
      </c>
      <c r="E4376" s="41">
        <v>13575</v>
      </c>
      <c r="F4376" s="41">
        <v>6506</v>
      </c>
      <c r="G4376" s="41">
        <v>2254</v>
      </c>
      <c r="H4376" s="41">
        <v>142</v>
      </c>
      <c r="I4376" s="41">
        <v>997</v>
      </c>
      <c r="J4376" s="41">
        <v>207</v>
      </c>
      <c r="K4376" s="41">
        <v>0.21010000000000001</v>
      </c>
      <c r="L4376" s="48">
        <v>1250000</v>
      </c>
      <c r="M4376" s="49"/>
    </row>
    <row r="4377" spans="1:13" x14ac:dyDescent="0.25">
      <c r="A4377" s="40">
        <v>19982</v>
      </c>
      <c r="B4377" s="41">
        <v>22442</v>
      </c>
      <c r="C4377" s="41">
        <v>29240</v>
      </c>
      <c r="D4377" s="41">
        <v>29373</v>
      </c>
      <c r="E4377" s="41">
        <v>15184</v>
      </c>
      <c r="F4377" s="41">
        <v>10034</v>
      </c>
      <c r="G4377" s="41">
        <v>236</v>
      </c>
      <c r="H4377" s="41">
        <v>105</v>
      </c>
      <c r="I4377" s="41">
        <v>1155</v>
      </c>
      <c r="J4377" s="41">
        <v>185</v>
      </c>
      <c r="K4377" s="41">
        <v>0.51329999999999998</v>
      </c>
      <c r="L4377" s="48">
        <v>1120000</v>
      </c>
      <c r="M4377" s="49"/>
    </row>
    <row r="4378" spans="1:13" x14ac:dyDescent="0.25">
      <c r="A4378" s="40">
        <v>11169</v>
      </c>
      <c r="B4378" s="41">
        <v>12313</v>
      </c>
      <c r="C4378" s="41">
        <v>27629</v>
      </c>
      <c r="D4378" s="41">
        <v>19066</v>
      </c>
      <c r="E4378" s="41">
        <v>4700</v>
      </c>
      <c r="F4378" s="41">
        <v>7507</v>
      </c>
      <c r="G4378" s="41">
        <v>1596</v>
      </c>
      <c r="H4378" s="41">
        <v>193</v>
      </c>
      <c r="I4378" s="41">
        <v>1190</v>
      </c>
      <c r="J4378" s="41">
        <v>172</v>
      </c>
      <c r="K4378" s="41">
        <v>0.1077</v>
      </c>
      <c r="L4378" s="48">
        <v>1011000</v>
      </c>
      <c r="M4378" s="49"/>
    </row>
    <row r="4379" spans="1:13" x14ac:dyDescent="0.25">
      <c r="A4379" s="40">
        <v>9395</v>
      </c>
      <c r="B4379" s="41">
        <v>7036</v>
      </c>
      <c r="C4379" s="41">
        <v>26064</v>
      </c>
      <c r="D4379" s="41">
        <v>14397</v>
      </c>
      <c r="E4379" s="41">
        <v>22347</v>
      </c>
      <c r="F4379" s="41">
        <v>7438</v>
      </c>
      <c r="G4379" s="41">
        <v>1880</v>
      </c>
      <c r="H4379" s="41">
        <v>213</v>
      </c>
      <c r="I4379" s="41">
        <v>885</v>
      </c>
      <c r="J4379" s="41">
        <v>143</v>
      </c>
      <c r="K4379" s="41">
        <v>5.8599999999999999E-2</v>
      </c>
      <c r="L4379" s="48">
        <v>800000</v>
      </c>
      <c r="M4379" s="49"/>
    </row>
    <row r="4380" spans="1:13" x14ac:dyDescent="0.25">
      <c r="A4380" s="40">
        <v>3975</v>
      </c>
      <c r="B4380" s="41">
        <v>8362</v>
      </c>
      <c r="C4380" s="41">
        <v>17657</v>
      </c>
      <c r="D4380" s="41">
        <v>19594</v>
      </c>
      <c r="E4380" s="41">
        <v>20580</v>
      </c>
      <c r="F4380" s="41">
        <v>4596</v>
      </c>
      <c r="G4380" s="41">
        <v>3236</v>
      </c>
      <c r="H4380" s="41">
        <v>481</v>
      </c>
      <c r="I4380" s="41">
        <v>1144</v>
      </c>
      <c r="J4380" s="41">
        <v>93</v>
      </c>
      <c r="K4380" s="41">
        <v>6.5799999999999997E-2</v>
      </c>
      <c r="L4380" s="48">
        <v>830000</v>
      </c>
      <c r="M4380" s="49"/>
    </row>
    <row r="4381" spans="1:13" x14ac:dyDescent="0.25">
      <c r="A4381" s="40">
        <v>20864</v>
      </c>
      <c r="B4381" s="41">
        <v>22855</v>
      </c>
      <c r="C4381" s="41">
        <v>30277</v>
      </c>
      <c r="D4381" s="41">
        <v>27199</v>
      </c>
      <c r="E4381" s="41">
        <v>14147</v>
      </c>
      <c r="F4381" s="41">
        <v>17879</v>
      </c>
      <c r="G4381" s="41">
        <v>8214</v>
      </c>
      <c r="H4381" s="41">
        <v>257</v>
      </c>
      <c r="I4381" s="41">
        <v>1005</v>
      </c>
      <c r="J4381" s="41">
        <v>204</v>
      </c>
      <c r="K4381" s="41">
        <v>6.3600000000000004E-2</v>
      </c>
      <c r="L4381" s="48">
        <v>1101250</v>
      </c>
      <c r="M4381" s="49"/>
    </row>
    <row r="4382" spans="1:13" x14ac:dyDescent="0.25">
      <c r="A4382" s="40">
        <v>3543</v>
      </c>
      <c r="B4382" s="41">
        <v>2236</v>
      </c>
      <c r="C4382" s="41">
        <v>21341</v>
      </c>
      <c r="D4382" s="41">
        <v>8035</v>
      </c>
      <c r="E4382" s="41">
        <v>13412</v>
      </c>
      <c r="F4382" s="41">
        <v>11196</v>
      </c>
      <c r="G4382" s="41">
        <v>4015</v>
      </c>
      <c r="H4382" s="41">
        <v>167</v>
      </c>
      <c r="I4382" s="41">
        <v>1138</v>
      </c>
      <c r="J4382" s="41">
        <v>143</v>
      </c>
      <c r="K4382" s="41">
        <v>4.9799999999999997E-2</v>
      </c>
      <c r="L4382" s="48">
        <v>730000</v>
      </c>
      <c r="M4382" s="49"/>
    </row>
    <row r="4383" spans="1:13" x14ac:dyDescent="0.25">
      <c r="A4383" s="40">
        <v>6406</v>
      </c>
      <c r="B4383" s="41">
        <v>6463</v>
      </c>
      <c r="C4383" s="41">
        <v>19059</v>
      </c>
      <c r="D4383" s="41">
        <v>19527</v>
      </c>
      <c r="E4383" s="41">
        <v>1493</v>
      </c>
      <c r="F4383" s="41">
        <v>8637</v>
      </c>
      <c r="G4383" s="41">
        <v>2782</v>
      </c>
      <c r="H4383" s="41">
        <v>227</v>
      </c>
      <c r="I4383" s="41">
        <v>1104</v>
      </c>
      <c r="J4383" s="41">
        <v>154</v>
      </c>
      <c r="K4383" s="41">
        <v>7.2099999999999997E-2</v>
      </c>
      <c r="L4383" s="48">
        <v>684000</v>
      </c>
      <c r="M4383" s="49"/>
    </row>
    <row r="4384" spans="1:13" ht="15.75" thickBot="1" x14ac:dyDescent="0.3">
      <c r="A4384" s="42">
        <v>20193</v>
      </c>
      <c r="B4384" s="43">
        <v>21867</v>
      </c>
      <c r="C4384" s="43">
        <v>27163</v>
      </c>
      <c r="D4384" s="43">
        <v>20268</v>
      </c>
      <c r="E4384" s="43">
        <v>14545</v>
      </c>
      <c r="F4384" s="43">
        <v>10720</v>
      </c>
      <c r="G4384" s="43">
        <v>6478</v>
      </c>
      <c r="H4384" s="43">
        <v>161</v>
      </c>
      <c r="I4384" s="43">
        <v>952</v>
      </c>
      <c r="J4384" s="43">
        <v>81</v>
      </c>
      <c r="K4384" s="43">
        <v>2.7099999999999999E-2</v>
      </c>
      <c r="L4384" s="50">
        <v>625000</v>
      </c>
      <c r="M4384" s="51"/>
    </row>
    <row r="4385" spans="1:13" hidden="1" x14ac:dyDescent="0.25">
      <c r="A4385" s="40">
        <v>13074</v>
      </c>
      <c r="B4385" s="41">
        <v>13196</v>
      </c>
      <c r="C4385" s="41">
        <v>31245</v>
      </c>
      <c r="D4385" s="41">
        <v>23129</v>
      </c>
      <c r="E4385" s="41">
        <v>2834</v>
      </c>
      <c r="F4385" s="41">
        <v>12671</v>
      </c>
      <c r="G4385" s="41">
        <v>3235</v>
      </c>
      <c r="H4385" s="41">
        <v>174</v>
      </c>
      <c r="I4385" s="41">
        <v>966</v>
      </c>
      <c r="J4385" s="41">
        <v>162</v>
      </c>
      <c r="K4385" s="41">
        <v>8.3299999999999999E-2</v>
      </c>
      <c r="L4385" s="48">
        <v>2777500</v>
      </c>
      <c r="M4385" s="49" t="s">
        <v>9065</v>
      </c>
    </row>
    <row r="4386" spans="1:13" ht="15.75" thickTop="1" x14ac:dyDescent="0.25">
      <c r="A4386" s="38">
        <v>4963</v>
      </c>
      <c r="B4386" s="39">
        <v>6624</v>
      </c>
      <c r="C4386" s="39">
        <v>17593</v>
      </c>
      <c r="D4386" s="39">
        <v>5987</v>
      </c>
      <c r="E4386" s="39">
        <v>14133</v>
      </c>
      <c r="F4386" s="39">
        <v>1644</v>
      </c>
      <c r="G4386" s="39">
        <v>11092</v>
      </c>
      <c r="H4386" s="39">
        <v>171</v>
      </c>
      <c r="I4386" s="39">
        <v>784</v>
      </c>
      <c r="J4386" s="39">
        <v>136</v>
      </c>
      <c r="K4386" s="39">
        <v>6.0299999999999999E-2</v>
      </c>
      <c r="L4386" s="46">
        <v>413750</v>
      </c>
      <c r="M4386" s="47"/>
    </row>
    <row r="4387" spans="1:13" x14ac:dyDescent="0.25">
      <c r="A4387" s="40">
        <v>11031</v>
      </c>
      <c r="B4387" s="41">
        <v>14212</v>
      </c>
      <c r="C4387" s="41">
        <v>20523</v>
      </c>
      <c r="D4387" s="41">
        <v>8427</v>
      </c>
      <c r="E4387" s="41">
        <v>257</v>
      </c>
      <c r="F4387" s="41">
        <v>1020</v>
      </c>
      <c r="G4387" s="41">
        <v>6673</v>
      </c>
      <c r="H4387" s="41">
        <v>133</v>
      </c>
      <c r="I4387" s="41">
        <v>1222</v>
      </c>
      <c r="J4387" s="41">
        <v>61</v>
      </c>
      <c r="K4387" s="41">
        <v>9.4200000000000006E-2</v>
      </c>
      <c r="L4387" s="48">
        <v>602500</v>
      </c>
      <c r="M4387" s="49"/>
    </row>
    <row r="4388" spans="1:13" x14ac:dyDescent="0.25">
      <c r="A4388" s="40">
        <v>11673</v>
      </c>
      <c r="B4388" s="41">
        <v>18620</v>
      </c>
      <c r="C4388" s="41">
        <v>22286</v>
      </c>
      <c r="D4388" s="41">
        <v>9365</v>
      </c>
      <c r="E4388" s="41">
        <v>1509</v>
      </c>
      <c r="F4388" s="41">
        <v>967</v>
      </c>
      <c r="G4388" s="41">
        <v>4275</v>
      </c>
      <c r="H4388" s="41">
        <v>305</v>
      </c>
      <c r="I4388" s="41">
        <v>2676</v>
      </c>
      <c r="J4388" s="41">
        <v>146</v>
      </c>
      <c r="K4388" s="41">
        <v>0.11</v>
      </c>
      <c r="L4388" s="48">
        <v>592500</v>
      </c>
      <c r="M4388" s="49"/>
    </row>
    <row r="4389" spans="1:13" x14ac:dyDescent="0.25">
      <c r="A4389" s="40">
        <v>1749</v>
      </c>
      <c r="B4389" s="41">
        <v>5333</v>
      </c>
      <c r="C4389" s="41">
        <v>8128</v>
      </c>
      <c r="D4389" s="41">
        <v>11339</v>
      </c>
      <c r="E4389" s="41">
        <v>4868</v>
      </c>
      <c r="F4389" s="41">
        <v>1687</v>
      </c>
      <c r="G4389" s="41">
        <v>818</v>
      </c>
      <c r="H4389" s="41">
        <v>647</v>
      </c>
      <c r="I4389" s="41">
        <v>2247</v>
      </c>
      <c r="J4389" s="41">
        <v>255</v>
      </c>
      <c r="K4389" s="41">
        <v>0.24959999999999999</v>
      </c>
      <c r="L4389" s="48">
        <v>617563</v>
      </c>
      <c r="M4389" s="49"/>
    </row>
    <row r="4390" spans="1:13" x14ac:dyDescent="0.25">
      <c r="A4390" s="40">
        <v>3287</v>
      </c>
      <c r="B4390" s="41">
        <v>8845</v>
      </c>
      <c r="C4390" s="41">
        <v>17733</v>
      </c>
      <c r="D4390" s="41">
        <v>7117</v>
      </c>
      <c r="E4390" s="41">
        <v>15227</v>
      </c>
      <c r="F4390" s="41">
        <v>764</v>
      </c>
      <c r="G4390" s="41">
        <v>9355</v>
      </c>
      <c r="H4390" s="41">
        <v>503</v>
      </c>
      <c r="I4390" s="41">
        <v>1210</v>
      </c>
      <c r="J4390" s="41">
        <v>52</v>
      </c>
      <c r="K4390" s="41">
        <v>0.10009999999999999</v>
      </c>
      <c r="L4390" s="48">
        <v>337500</v>
      </c>
      <c r="M4390" s="49"/>
    </row>
    <row r="4391" spans="1:13" x14ac:dyDescent="0.25">
      <c r="A4391" s="40">
        <v>5284</v>
      </c>
      <c r="B4391" s="41">
        <v>9770</v>
      </c>
      <c r="C4391" s="41">
        <v>20940</v>
      </c>
      <c r="D4391" s="41">
        <v>9306</v>
      </c>
      <c r="E4391" s="41">
        <v>4048</v>
      </c>
      <c r="F4391" s="41">
        <v>1154</v>
      </c>
      <c r="G4391" s="41">
        <v>7996</v>
      </c>
      <c r="H4391" s="41">
        <v>228</v>
      </c>
      <c r="I4391" s="41">
        <v>1213</v>
      </c>
      <c r="J4391" s="41">
        <v>119</v>
      </c>
      <c r="K4391" s="41">
        <v>6.54E-2</v>
      </c>
      <c r="L4391" s="48">
        <v>419000</v>
      </c>
      <c r="M4391" s="49"/>
    </row>
    <row r="4392" spans="1:13" x14ac:dyDescent="0.25">
      <c r="A4392" s="40">
        <v>16862</v>
      </c>
      <c r="B4392" s="41">
        <v>22355</v>
      </c>
      <c r="C4392" s="41">
        <v>28190</v>
      </c>
      <c r="D4392" s="41">
        <v>13942</v>
      </c>
      <c r="E4392" s="41">
        <v>1971</v>
      </c>
      <c r="F4392" s="41">
        <v>1070</v>
      </c>
      <c r="G4392" s="41">
        <v>1647</v>
      </c>
      <c r="H4392" s="41">
        <v>352</v>
      </c>
      <c r="I4392" s="41">
        <v>1996</v>
      </c>
      <c r="J4392" s="41">
        <v>63</v>
      </c>
      <c r="K4392" s="41">
        <v>0.21890000000000001</v>
      </c>
      <c r="L4392" s="48">
        <v>599998</v>
      </c>
      <c r="M4392" s="49"/>
    </row>
    <row r="4393" spans="1:13" x14ac:dyDescent="0.25">
      <c r="A4393" s="40">
        <v>6738</v>
      </c>
      <c r="B4393" s="41">
        <v>9292</v>
      </c>
      <c r="C4393" s="41">
        <v>12908</v>
      </c>
      <c r="D4393" s="41">
        <v>9944</v>
      </c>
      <c r="E4393" s="41">
        <v>12595</v>
      </c>
      <c r="F4393" s="41">
        <v>847</v>
      </c>
      <c r="G4393" s="41">
        <v>12806</v>
      </c>
      <c r="H4393" s="41">
        <v>434</v>
      </c>
      <c r="I4393" s="41">
        <v>1264</v>
      </c>
      <c r="J4393" s="41">
        <v>89</v>
      </c>
      <c r="K4393" s="41">
        <v>0.16020000000000001</v>
      </c>
      <c r="L4393" s="48">
        <v>397500</v>
      </c>
      <c r="M4393" s="49"/>
    </row>
    <row r="4394" spans="1:13" x14ac:dyDescent="0.25">
      <c r="A4394" s="40">
        <v>21365</v>
      </c>
      <c r="B4394" s="41">
        <v>29606</v>
      </c>
      <c r="C4394" s="41">
        <v>22554</v>
      </c>
      <c r="D4394" s="41">
        <v>5912</v>
      </c>
      <c r="E4394" s="41">
        <v>391</v>
      </c>
      <c r="F4394" s="41">
        <v>644</v>
      </c>
      <c r="G4394" s="41">
        <v>288</v>
      </c>
      <c r="H4394" s="41">
        <v>100</v>
      </c>
      <c r="I4394" s="41">
        <v>1598</v>
      </c>
      <c r="J4394" s="41">
        <v>44</v>
      </c>
      <c r="K4394" s="41">
        <v>0.13500000000000001</v>
      </c>
      <c r="L4394" s="48">
        <v>470000</v>
      </c>
      <c r="M4394" s="49"/>
    </row>
    <row r="4395" spans="1:13" x14ac:dyDescent="0.25">
      <c r="A4395" s="40">
        <v>29378</v>
      </c>
      <c r="B4395" s="41">
        <v>31074</v>
      </c>
      <c r="C4395" s="41">
        <v>26686</v>
      </c>
      <c r="D4395" s="41">
        <v>13948</v>
      </c>
      <c r="E4395" s="41">
        <v>10149</v>
      </c>
      <c r="F4395" s="41">
        <v>426</v>
      </c>
      <c r="G4395" s="41">
        <v>1841</v>
      </c>
      <c r="H4395" s="41">
        <v>105</v>
      </c>
      <c r="I4395" s="41">
        <v>2132</v>
      </c>
      <c r="J4395" s="41">
        <v>47</v>
      </c>
      <c r="K4395" s="41">
        <v>0.35730000000000001</v>
      </c>
      <c r="L4395" s="48">
        <v>810000</v>
      </c>
      <c r="M4395" s="49"/>
    </row>
    <row r="4396" spans="1:13" x14ac:dyDescent="0.25">
      <c r="A4396" s="40">
        <v>9931</v>
      </c>
      <c r="B4396" s="41">
        <v>14281</v>
      </c>
      <c r="C4396" s="41">
        <v>22274</v>
      </c>
      <c r="D4396" s="41">
        <v>11386</v>
      </c>
      <c r="E4396" s="41">
        <v>3047</v>
      </c>
      <c r="F4396" s="41">
        <v>425</v>
      </c>
      <c r="G4396" s="41">
        <v>1247</v>
      </c>
      <c r="H4396" s="41">
        <v>277</v>
      </c>
      <c r="I4396" s="41">
        <v>1481</v>
      </c>
      <c r="J4396" s="41">
        <v>82</v>
      </c>
      <c r="K4396" s="41">
        <v>8.7800000000000003E-2</v>
      </c>
      <c r="L4396" s="48">
        <v>444000</v>
      </c>
      <c r="M4396" s="49"/>
    </row>
    <row r="4397" spans="1:13" x14ac:dyDescent="0.25">
      <c r="A4397" s="40">
        <v>10382</v>
      </c>
      <c r="B4397" s="41">
        <v>20360</v>
      </c>
      <c r="C4397" s="41">
        <v>16347</v>
      </c>
      <c r="D4397" s="41">
        <v>18354</v>
      </c>
      <c r="E4397" s="41">
        <v>20932</v>
      </c>
      <c r="F4397" s="41">
        <v>211</v>
      </c>
      <c r="G4397" s="41">
        <v>7387</v>
      </c>
      <c r="H4397" s="41">
        <v>425</v>
      </c>
      <c r="I4397" s="41">
        <v>1279</v>
      </c>
      <c r="J4397" s="41">
        <v>53</v>
      </c>
      <c r="K4397" s="41">
        <v>4.2299999999999997E-2</v>
      </c>
      <c r="L4397" s="48">
        <v>360000</v>
      </c>
      <c r="M4397" s="49"/>
    </row>
    <row r="4398" spans="1:13" x14ac:dyDescent="0.25">
      <c r="A4398" s="40">
        <v>26435</v>
      </c>
      <c r="B4398" s="41">
        <v>32681</v>
      </c>
      <c r="C4398" s="41">
        <v>17862</v>
      </c>
      <c r="D4398" s="41">
        <v>18710</v>
      </c>
      <c r="E4398" s="41">
        <v>15808</v>
      </c>
      <c r="F4398" s="41">
        <v>798</v>
      </c>
      <c r="G4398" s="41">
        <v>87</v>
      </c>
      <c r="H4398" s="41">
        <v>164</v>
      </c>
      <c r="I4398" s="41">
        <v>3665</v>
      </c>
      <c r="J4398" s="41">
        <v>47</v>
      </c>
      <c r="K4398" s="41">
        <v>7.7100000000000002E-2</v>
      </c>
      <c r="L4398" s="48">
        <v>572500</v>
      </c>
      <c r="M4398" s="49"/>
    </row>
    <row r="4399" spans="1:13" x14ac:dyDescent="0.25">
      <c r="A4399" s="40">
        <v>8600</v>
      </c>
      <c r="B4399" s="41">
        <v>15887</v>
      </c>
      <c r="C4399" s="41">
        <v>21880</v>
      </c>
      <c r="D4399" s="41">
        <v>9649</v>
      </c>
      <c r="E4399" s="41">
        <v>2238</v>
      </c>
      <c r="F4399" s="41">
        <v>674</v>
      </c>
      <c r="G4399" s="41">
        <v>2276</v>
      </c>
      <c r="H4399" s="41">
        <v>371</v>
      </c>
      <c r="I4399" s="41">
        <v>1391</v>
      </c>
      <c r="J4399" s="41">
        <v>93</v>
      </c>
      <c r="K4399" s="41">
        <v>0.1623</v>
      </c>
      <c r="L4399" s="48">
        <v>600000</v>
      </c>
      <c r="M4399" s="49"/>
    </row>
    <row r="4400" spans="1:13" x14ac:dyDescent="0.25">
      <c r="A4400" s="40">
        <v>9052</v>
      </c>
      <c r="B4400" s="41">
        <v>9980</v>
      </c>
      <c r="C4400" s="41">
        <v>21573</v>
      </c>
      <c r="D4400" s="41">
        <v>7631</v>
      </c>
      <c r="E4400" s="41">
        <v>1611</v>
      </c>
      <c r="F4400" s="41">
        <v>868</v>
      </c>
      <c r="G4400" s="41">
        <v>4997</v>
      </c>
      <c r="H4400" s="41">
        <v>242</v>
      </c>
      <c r="I4400" s="41">
        <v>1178</v>
      </c>
      <c r="J4400" s="41">
        <v>66</v>
      </c>
      <c r="K4400" s="41">
        <v>0.26169999999999999</v>
      </c>
      <c r="L4400" s="48">
        <v>432000</v>
      </c>
      <c r="M4400" s="49"/>
    </row>
    <row r="4401" spans="1:13" x14ac:dyDescent="0.25">
      <c r="A4401" s="40">
        <v>26158</v>
      </c>
      <c r="B4401" s="41">
        <v>31571</v>
      </c>
      <c r="C4401" s="41">
        <v>18805</v>
      </c>
      <c r="D4401" s="41">
        <v>24838</v>
      </c>
      <c r="E4401" s="41">
        <v>20200</v>
      </c>
      <c r="F4401" s="41">
        <v>6966</v>
      </c>
      <c r="G4401" s="41">
        <v>12920</v>
      </c>
      <c r="H4401" s="41">
        <v>554</v>
      </c>
      <c r="I4401" s="41">
        <v>5624</v>
      </c>
      <c r="J4401" s="41">
        <v>344</v>
      </c>
      <c r="K4401" s="41">
        <v>0.79790000000000005</v>
      </c>
      <c r="L4401" s="48">
        <v>355000</v>
      </c>
      <c r="M4401" s="49"/>
    </row>
    <row r="4402" spans="1:13" x14ac:dyDescent="0.25">
      <c r="A4402" s="40">
        <v>16351</v>
      </c>
      <c r="B4402" s="41">
        <v>15748</v>
      </c>
      <c r="C4402" s="41">
        <v>19330</v>
      </c>
      <c r="D4402" s="41">
        <v>16524</v>
      </c>
      <c r="E4402" s="41">
        <v>8220</v>
      </c>
      <c r="F4402" s="41">
        <v>2002</v>
      </c>
      <c r="G4402" s="41">
        <v>11968</v>
      </c>
      <c r="H4402" s="41">
        <v>828</v>
      </c>
      <c r="I4402" s="41">
        <v>2541</v>
      </c>
      <c r="J4402" s="41">
        <v>323</v>
      </c>
      <c r="K4402" s="41">
        <v>0.91920000000000002</v>
      </c>
      <c r="L4402" s="48">
        <v>470000</v>
      </c>
      <c r="M4402" s="49"/>
    </row>
    <row r="4403" spans="1:13" x14ac:dyDescent="0.25">
      <c r="A4403" s="40">
        <v>5665</v>
      </c>
      <c r="B4403" s="41">
        <v>7897</v>
      </c>
      <c r="C4403" s="41">
        <v>10988</v>
      </c>
      <c r="D4403" s="41">
        <v>14641</v>
      </c>
      <c r="E4403" s="41">
        <v>3815</v>
      </c>
      <c r="F4403" s="41">
        <v>5695</v>
      </c>
      <c r="G4403" s="41">
        <v>5222</v>
      </c>
      <c r="H4403" s="41">
        <v>1007</v>
      </c>
      <c r="I4403" s="41">
        <v>2475</v>
      </c>
      <c r="J4403" s="41">
        <v>526</v>
      </c>
      <c r="K4403" s="41">
        <v>1.0282</v>
      </c>
      <c r="L4403" s="48">
        <v>462000</v>
      </c>
      <c r="M4403" s="49"/>
    </row>
    <row r="4404" spans="1:13" x14ac:dyDescent="0.25">
      <c r="A4404" s="40">
        <v>10181</v>
      </c>
      <c r="B4404" s="41">
        <v>18080</v>
      </c>
      <c r="C4404" s="41">
        <v>20199</v>
      </c>
      <c r="D4404" s="41">
        <v>19536</v>
      </c>
      <c r="E4404" s="41">
        <v>12763</v>
      </c>
      <c r="F4404" s="41">
        <v>6607</v>
      </c>
      <c r="G4404" s="41">
        <v>11421</v>
      </c>
      <c r="H4404" s="41">
        <v>480</v>
      </c>
      <c r="I4404" s="41">
        <v>2654</v>
      </c>
      <c r="J4404" s="41">
        <v>112</v>
      </c>
      <c r="K4404" s="41">
        <v>0.15690000000000001</v>
      </c>
      <c r="L4404" s="48">
        <v>375000</v>
      </c>
      <c r="M4404" s="49"/>
    </row>
    <row r="4405" spans="1:13" x14ac:dyDescent="0.25">
      <c r="A4405" s="40">
        <v>24552</v>
      </c>
      <c r="B4405" s="41">
        <v>30817</v>
      </c>
      <c r="C4405" s="41">
        <v>26736</v>
      </c>
      <c r="D4405" s="41">
        <v>25408</v>
      </c>
      <c r="E4405" s="41">
        <v>17586</v>
      </c>
      <c r="F4405" s="41">
        <v>7988</v>
      </c>
      <c r="G4405" s="41">
        <v>14003</v>
      </c>
      <c r="H4405" s="41">
        <v>329</v>
      </c>
      <c r="I4405" s="41">
        <v>1580</v>
      </c>
      <c r="J4405" s="41">
        <v>63</v>
      </c>
      <c r="K4405" s="41">
        <v>7.6399999999999996E-2</v>
      </c>
      <c r="L4405" s="48">
        <v>500000</v>
      </c>
      <c r="M4405" s="49"/>
    </row>
    <row r="4406" spans="1:13" x14ac:dyDescent="0.25">
      <c r="A4406" s="40">
        <v>10177</v>
      </c>
      <c r="B4406" s="41">
        <v>12627</v>
      </c>
      <c r="C4406" s="41">
        <v>6193</v>
      </c>
      <c r="D4406" s="41">
        <v>9977</v>
      </c>
      <c r="E4406" s="41">
        <v>21069</v>
      </c>
      <c r="F4406" s="41">
        <v>5906</v>
      </c>
      <c r="G4406" s="41">
        <v>18390</v>
      </c>
      <c r="H4406" s="41">
        <v>495</v>
      </c>
      <c r="I4406" s="41">
        <v>1762</v>
      </c>
      <c r="J4406" s="41">
        <v>236</v>
      </c>
      <c r="K4406" s="41">
        <v>0.69089999999999996</v>
      </c>
      <c r="L4406" s="48">
        <v>410000</v>
      </c>
      <c r="M4406" s="49"/>
    </row>
    <row r="4407" spans="1:13" x14ac:dyDescent="0.25">
      <c r="A4407" s="40">
        <v>14918</v>
      </c>
      <c r="B4407" s="41">
        <v>23738</v>
      </c>
      <c r="C4407" s="41">
        <v>23453</v>
      </c>
      <c r="D4407" s="41">
        <v>21561</v>
      </c>
      <c r="E4407" s="41">
        <v>11248</v>
      </c>
      <c r="F4407" s="41">
        <v>3195</v>
      </c>
      <c r="G4407" s="41">
        <v>10198</v>
      </c>
      <c r="H4407" s="41">
        <v>474</v>
      </c>
      <c r="I4407" s="41">
        <v>2572</v>
      </c>
      <c r="J4407" s="41">
        <v>113</v>
      </c>
      <c r="K4407" s="41">
        <v>0.16900000000000001</v>
      </c>
      <c r="L4407" s="48">
        <v>482000</v>
      </c>
      <c r="M4407" s="49"/>
    </row>
    <row r="4408" spans="1:13" x14ac:dyDescent="0.25">
      <c r="A4408" s="40">
        <v>29658</v>
      </c>
      <c r="B4408" s="41">
        <v>32219</v>
      </c>
      <c r="C4408" s="41">
        <v>28654</v>
      </c>
      <c r="D4408" s="41">
        <v>30811</v>
      </c>
      <c r="E4408" s="41">
        <v>5940</v>
      </c>
      <c r="F4408" s="41">
        <v>3488</v>
      </c>
      <c r="G4408" s="41">
        <v>10670</v>
      </c>
      <c r="H4408" s="41">
        <v>405</v>
      </c>
      <c r="I4408" s="41">
        <v>3139</v>
      </c>
      <c r="J4408" s="41">
        <v>250</v>
      </c>
      <c r="K4408" s="41">
        <v>0.20449999999999999</v>
      </c>
      <c r="L4408" s="48">
        <v>491450</v>
      </c>
      <c r="M4408" s="49"/>
    </row>
    <row r="4409" spans="1:13" x14ac:dyDescent="0.25">
      <c r="A4409" s="40">
        <v>10470</v>
      </c>
      <c r="B4409" s="41">
        <v>18093</v>
      </c>
      <c r="C4409" s="41">
        <v>29707</v>
      </c>
      <c r="D4409" s="41">
        <v>11604</v>
      </c>
      <c r="E4409" s="41">
        <v>2703</v>
      </c>
      <c r="F4409" s="41">
        <v>1425</v>
      </c>
      <c r="G4409" s="41">
        <v>11209</v>
      </c>
      <c r="H4409" s="41">
        <v>232</v>
      </c>
      <c r="I4409" s="41">
        <v>876</v>
      </c>
      <c r="J4409" s="41">
        <v>34</v>
      </c>
      <c r="K4409" s="41">
        <v>0.1056</v>
      </c>
      <c r="L4409" s="48">
        <v>331000</v>
      </c>
      <c r="M4409" s="49"/>
    </row>
    <row r="4410" spans="1:13" x14ac:dyDescent="0.25">
      <c r="A4410" s="40">
        <v>19078</v>
      </c>
      <c r="B4410" s="41">
        <v>24820</v>
      </c>
      <c r="C4410" s="41">
        <v>23934</v>
      </c>
      <c r="D4410" s="41">
        <v>23592</v>
      </c>
      <c r="E4410" s="41">
        <v>8477</v>
      </c>
      <c r="F4410" s="41">
        <v>8002</v>
      </c>
      <c r="G4410" s="41">
        <v>8896</v>
      </c>
      <c r="H4410" s="41">
        <v>858</v>
      </c>
      <c r="I4410" s="41">
        <v>2842</v>
      </c>
      <c r="J4410" s="41">
        <v>75</v>
      </c>
      <c r="K4410" s="41">
        <v>0.41789999999999999</v>
      </c>
      <c r="L4410" s="48">
        <v>549250</v>
      </c>
      <c r="M4410" s="49"/>
    </row>
    <row r="4411" spans="1:13" x14ac:dyDescent="0.25">
      <c r="A4411" s="40">
        <v>18100</v>
      </c>
      <c r="B4411" s="41">
        <v>22716</v>
      </c>
      <c r="C4411" s="41">
        <v>16297</v>
      </c>
      <c r="D4411" s="41">
        <v>19282</v>
      </c>
      <c r="E4411" s="41">
        <v>26991</v>
      </c>
      <c r="F4411" s="41">
        <v>2964</v>
      </c>
      <c r="G4411" s="41">
        <v>14740</v>
      </c>
      <c r="H4411" s="41">
        <v>306</v>
      </c>
      <c r="I4411" s="41">
        <v>1700</v>
      </c>
      <c r="J4411" s="41">
        <v>55</v>
      </c>
      <c r="K4411" s="41">
        <v>9.7799999999999998E-2</v>
      </c>
      <c r="L4411" s="48">
        <v>427500</v>
      </c>
      <c r="M4411" s="49"/>
    </row>
    <row r="4412" spans="1:13" x14ac:dyDescent="0.25">
      <c r="A4412" s="40">
        <v>11023</v>
      </c>
      <c r="B4412" s="41">
        <v>18556</v>
      </c>
      <c r="C4412" s="41">
        <v>20804</v>
      </c>
      <c r="D4412" s="41">
        <v>10493</v>
      </c>
      <c r="E4412" s="41">
        <v>2385</v>
      </c>
      <c r="F4412" s="41">
        <v>3108</v>
      </c>
      <c r="G4412" s="41">
        <v>3753</v>
      </c>
      <c r="H4412" s="41">
        <v>309</v>
      </c>
      <c r="I4412" s="41">
        <v>866</v>
      </c>
      <c r="J4412" s="41">
        <v>98</v>
      </c>
      <c r="K4412" s="41">
        <v>0.1041</v>
      </c>
      <c r="L4412" s="48">
        <v>375000</v>
      </c>
      <c r="M4412" s="49"/>
    </row>
    <row r="4413" spans="1:13" x14ac:dyDescent="0.25">
      <c r="A4413" s="40">
        <v>32496</v>
      </c>
      <c r="B4413" s="41">
        <v>32745</v>
      </c>
      <c r="C4413" s="41">
        <v>24563</v>
      </c>
      <c r="D4413" s="41">
        <v>20960</v>
      </c>
      <c r="E4413" s="41">
        <v>7444</v>
      </c>
      <c r="F4413" s="41">
        <v>5401</v>
      </c>
      <c r="G4413" s="41">
        <v>17182</v>
      </c>
      <c r="H4413" s="41">
        <v>185</v>
      </c>
      <c r="I4413" s="41">
        <v>1540</v>
      </c>
      <c r="J4413" s="41">
        <v>58</v>
      </c>
      <c r="K4413" s="41">
        <v>0.12839999999999999</v>
      </c>
      <c r="L4413" s="48">
        <v>561200</v>
      </c>
      <c r="M4413" s="49"/>
    </row>
    <row r="4414" spans="1:13" x14ac:dyDescent="0.25">
      <c r="A4414" s="40">
        <v>4932</v>
      </c>
      <c r="B4414" s="41">
        <v>6196</v>
      </c>
      <c r="C4414" s="41">
        <v>15844</v>
      </c>
      <c r="D4414" s="41">
        <v>7912</v>
      </c>
      <c r="E4414" s="41">
        <v>4532</v>
      </c>
      <c r="F4414" s="41">
        <v>5059</v>
      </c>
      <c r="G4414" s="41">
        <v>15922</v>
      </c>
      <c r="H4414" s="41">
        <v>375</v>
      </c>
      <c r="I4414" s="41">
        <v>1080</v>
      </c>
      <c r="J4414" s="41">
        <v>90</v>
      </c>
      <c r="K4414" s="41">
        <v>0.23599999999999999</v>
      </c>
      <c r="L4414" s="48">
        <v>405000</v>
      </c>
      <c r="M4414" s="49"/>
    </row>
    <row r="4415" spans="1:13" x14ac:dyDescent="0.25">
      <c r="A4415" s="40">
        <v>14612</v>
      </c>
      <c r="B4415" s="41">
        <v>19575</v>
      </c>
      <c r="C4415" s="41">
        <v>18768</v>
      </c>
      <c r="D4415" s="41">
        <v>21989</v>
      </c>
      <c r="E4415" s="41">
        <v>3706</v>
      </c>
      <c r="F4415" s="41">
        <v>10200</v>
      </c>
      <c r="G4415" s="41">
        <v>1863</v>
      </c>
      <c r="H4415" s="41">
        <v>355</v>
      </c>
      <c r="I4415" s="41">
        <v>1251</v>
      </c>
      <c r="J4415" s="41">
        <v>153</v>
      </c>
      <c r="K4415" s="41">
        <v>0.28949999999999998</v>
      </c>
      <c r="L4415" s="48">
        <v>427500</v>
      </c>
      <c r="M4415" s="49"/>
    </row>
    <row r="4416" spans="1:13" x14ac:dyDescent="0.25">
      <c r="A4416" s="40">
        <v>11720</v>
      </c>
      <c r="B4416" s="41">
        <v>21087</v>
      </c>
      <c r="C4416" s="41">
        <v>25501</v>
      </c>
      <c r="D4416" s="41">
        <v>19522</v>
      </c>
      <c r="E4416" s="41">
        <v>18894</v>
      </c>
      <c r="F4416" s="41">
        <v>615</v>
      </c>
      <c r="G4416" s="41">
        <v>23719</v>
      </c>
      <c r="H4416" s="41">
        <v>572</v>
      </c>
      <c r="I4416" s="41">
        <v>1399</v>
      </c>
      <c r="J4416" s="41">
        <v>36</v>
      </c>
      <c r="K4416" s="41">
        <v>0.11749999999999999</v>
      </c>
      <c r="L4416" s="48">
        <v>260000</v>
      </c>
      <c r="M4416" s="49"/>
    </row>
    <row r="4417" spans="1:13" x14ac:dyDescent="0.25">
      <c r="A4417" s="40">
        <v>10245</v>
      </c>
      <c r="B4417" s="41">
        <v>15436</v>
      </c>
      <c r="C4417" s="41">
        <v>26399</v>
      </c>
      <c r="D4417" s="41">
        <v>20561</v>
      </c>
      <c r="E4417" s="41">
        <v>7524</v>
      </c>
      <c r="F4417" s="41">
        <v>3668</v>
      </c>
      <c r="G4417" s="41">
        <v>20820</v>
      </c>
      <c r="H4417" s="41">
        <v>506</v>
      </c>
      <c r="I4417" s="41">
        <v>1205</v>
      </c>
      <c r="J4417" s="41">
        <v>82</v>
      </c>
      <c r="K4417" s="41">
        <v>0.16539999999999999</v>
      </c>
      <c r="L4417" s="48">
        <v>333000</v>
      </c>
      <c r="M4417" s="49"/>
    </row>
    <row r="4418" spans="1:13" x14ac:dyDescent="0.25">
      <c r="A4418" s="40">
        <v>13178</v>
      </c>
      <c r="B4418" s="41">
        <v>21375</v>
      </c>
      <c r="C4418" s="41">
        <v>16374</v>
      </c>
      <c r="D4418" s="41">
        <v>10453</v>
      </c>
      <c r="E4418" s="41">
        <v>15126</v>
      </c>
      <c r="F4418" s="41">
        <v>3111</v>
      </c>
      <c r="G4418" s="41">
        <v>22742</v>
      </c>
      <c r="H4418" s="41">
        <v>547</v>
      </c>
      <c r="I4418" s="41">
        <v>2583</v>
      </c>
      <c r="J4418" s="41">
        <v>67</v>
      </c>
      <c r="K4418" s="41">
        <v>0.57020000000000004</v>
      </c>
      <c r="L4418" s="48">
        <v>332500</v>
      </c>
      <c r="M4418" s="49"/>
    </row>
    <row r="4419" spans="1:13" x14ac:dyDescent="0.25">
      <c r="A4419" s="40">
        <v>19844</v>
      </c>
      <c r="B4419" s="41">
        <v>27920</v>
      </c>
      <c r="C4419" s="41">
        <v>24139</v>
      </c>
      <c r="D4419" s="41">
        <v>22041</v>
      </c>
      <c r="E4419" s="41">
        <v>19491</v>
      </c>
      <c r="F4419" s="41">
        <v>2042</v>
      </c>
      <c r="G4419" s="41">
        <v>21492</v>
      </c>
      <c r="H4419" s="41">
        <v>311</v>
      </c>
      <c r="I4419" s="41">
        <v>1277</v>
      </c>
      <c r="J4419" s="41">
        <v>150</v>
      </c>
      <c r="K4419" s="41">
        <v>0.12570000000000001</v>
      </c>
      <c r="L4419" s="48">
        <v>290000</v>
      </c>
      <c r="M4419" s="49"/>
    </row>
    <row r="4420" spans="1:13" x14ac:dyDescent="0.25">
      <c r="A4420" s="40">
        <v>12244</v>
      </c>
      <c r="B4420" s="41">
        <v>21210</v>
      </c>
      <c r="C4420" s="41">
        <v>22640</v>
      </c>
      <c r="D4420" s="41">
        <v>19077</v>
      </c>
      <c r="E4420" s="41">
        <v>13267</v>
      </c>
      <c r="F4420" s="41">
        <v>286</v>
      </c>
      <c r="G4420" s="41">
        <v>22054</v>
      </c>
      <c r="H4420" s="41">
        <v>640</v>
      </c>
      <c r="I4420" s="41">
        <v>1596</v>
      </c>
      <c r="J4420" s="41">
        <v>102</v>
      </c>
      <c r="K4420" s="41">
        <v>1.0011000000000001</v>
      </c>
      <c r="L4420" s="48">
        <v>305000</v>
      </c>
      <c r="M4420" s="49"/>
    </row>
    <row r="4421" spans="1:13" x14ac:dyDescent="0.25">
      <c r="A4421" s="40">
        <v>7767</v>
      </c>
      <c r="B4421" s="41">
        <v>9762</v>
      </c>
      <c r="C4421" s="41">
        <v>15227</v>
      </c>
      <c r="D4421" s="41">
        <v>5225</v>
      </c>
      <c r="E4421" s="41">
        <v>10943</v>
      </c>
      <c r="F4421" s="41">
        <v>3095</v>
      </c>
      <c r="G4421" s="41">
        <v>19969</v>
      </c>
      <c r="H4421" s="41">
        <v>457</v>
      </c>
      <c r="I4421" s="41">
        <v>1279</v>
      </c>
      <c r="J4421" s="41">
        <v>79</v>
      </c>
      <c r="K4421" s="41">
        <v>0.1467</v>
      </c>
      <c r="L4421" s="48">
        <v>327500</v>
      </c>
      <c r="M4421" s="49"/>
    </row>
    <row r="4422" spans="1:13" x14ac:dyDescent="0.25">
      <c r="A4422" s="40">
        <v>10101</v>
      </c>
      <c r="B4422" s="41">
        <v>13403</v>
      </c>
      <c r="C4422" s="41">
        <v>22088</v>
      </c>
      <c r="D4422" s="41">
        <v>19154</v>
      </c>
      <c r="E4422" s="41">
        <v>20703</v>
      </c>
      <c r="F4422" s="41">
        <v>1047</v>
      </c>
      <c r="G4422" s="41">
        <v>19362</v>
      </c>
      <c r="H4422" s="41">
        <v>620</v>
      </c>
      <c r="I4422" s="41">
        <v>1338</v>
      </c>
      <c r="J4422" s="41">
        <v>89</v>
      </c>
      <c r="K4422" s="41">
        <v>0.56399999999999995</v>
      </c>
      <c r="L4422" s="48">
        <v>313000</v>
      </c>
      <c r="M4422" s="49"/>
    </row>
    <row r="4423" spans="1:13" ht="15.75" thickBot="1" x14ac:dyDescent="0.3">
      <c r="A4423" s="42">
        <v>10921</v>
      </c>
      <c r="B4423" s="43">
        <v>15173</v>
      </c>
      <c r="C4423" s="43">
        <v>25745</v>
      </c>
      <c r="D4423" s="43">
        <v>22199</v>
      </c>
      <c r="E4423" s="43">
        <v>6747</v>
      </c>
      <c r="F4423" s="43">
        <v>12146</v>
      </c>
      <c r="G4423" s="43">
        <v>2734</v>
      </c>
      <c r="H4423" s="43">
        <v>215</v>
      </c>
      <c r="I4423" s="43">
        <v>902</v>
      </c>
      <c r="J4423" s="43">
        <v>276</v>
      </c>
      <c r="K4423" s="43">
        <v>0.127</v>
      </c>
      <c r="L4423" s="50">
        <v>638000</v>
      </c>
      <c r="M4423" s="51"/>
    </row>
    <row r="4424" spans="1:13" ht="15.75" thickTop="1" x14ac:dyDescent="0.25"/>
  </sheetData>
  <autoFilter ref="M1:M4424">
    <filterColumn colId="0">
      <filters blank="1"/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54"/>
  <sheetViews>
    <sheetView workbookViewId="0">
      <selection activeCell="O22" sqref="O22"/>
    </sheetView>
  </sheetViews>
  <sheetFormatPr defaultRowHeight="15" x14ac:dyDescent="0.25"/>
  <cols>
    <col min="12" max="12" width="19" bestFit="1" customWidth="1"/>
  </cols>
  <sheetData>
    <row r="1" spans="1:12" ht="15.75" thickTop="1" x14ac:dyDescent="0.25">
      <c r="A1" s="36" t="s">
        <v>4</v>
      </c>
      <c r="B1" s="37" t="s">
        <v>5</v>
      </c>
      <c r="C1" s="37" t="s">
        <v>6</v>
      </c>
      <c r="D1" s="37" t="s">
        <v>7</v>
      </c>
      <c r="E1" s="37" t="s">
        <v>8</v>
      </c>
      <c r="F1" s="37" t="s">
        <v>9</v>
      </c>
      <c r="G1" s="37" t="s">
        <v>10</v>
      </c>
      <c r="H1" s="37" t="s">
        <v>11</v>
      </c>
      <c r="I1" s="37" t="s">
        <v>12</v>
      </c>
      <c r="J1" s="37" t="s">
        <v>13</v>
      </c>
      <c r="K1" s="37" t="s">
        <v>14</v>
      </c>
      <c r="L1" s="72" t="s">
        <v>15</v>
      </c>
    </row>
    <row r="2" spans="1:12" x14ac:dyDescent="0.25">
      <c r="A2" s="38">
        <v>32831</v>
      </c>
      <c r="B2" s="39">
        <v>32742</v>
      </c>
      <c r="C2" s="39">
        <v>32842</v>
      </c>
      <c r="D2" s="39">
        <v>32113</v>
      </c>
      <c r="E2" s="39">
        <v>32662</v>
      </c>
      <c r="F2" s="39">
        <v>7319</v>
      </c>
      <c r="G2" s="39">
        <v>7789</v>
      </c>
      <c r="H2" s="39">
        <v>258</v>
      </c>
      <c r="I2" s="39">
        <v>927</v>
      </c>
      <c r="J2" s="39">
        <v>451</v>
      </c>
      <c r="K2" s="39">
        <v>0.1298</v>
      </c>
      <c r="L2" s="73">
        <v>847500</v>
      </c>
    </row>
    <row r="3" spans="1:12" x14ac:dyDescent="0.25">
      <c r="A3" s="40">
        <v>29901</v>
      </c>
      <c r="B3" s="41">
        <v>31190</v>
      </c>
      <c r="C3" s="41">
        <v>32832</v>
      </c>
      <c r="D3" s="41">
        <v>29705</v>
      </c>
      <c r="E3" s="41">
        <v>32789</v>
      </c>
      <c r="F3" s="41">
        <v>11707</v>
      </c>
      <c r="G3" s="41">
        <v>13070</v>
      </c>
      <c r="H3" s="41">
        <v>243</v>
      </c>
      <c r="I3" s="41">
        <v>944</v>
      </c>
      <c r="J3" s="41">
        <v>371</v>
      </c>
      <c r="K3" s="41">
        <v>0.22839999999999999</v>
      </c>
      <c r="L3" s="74">
        <v>857500</v>
      </c>
    </row>
    <row r="4" spans="1:12" x14ac:dyDescent="0.25">
      <c r="A4" s="40">
        <v>18510</v>
      </c>
      <c r="B4" s="41">
        <v>15103</v>
      </c>
      <c r="C4" s="41">
        <v>26386</v>
      </c>
      <c r="D4" s="41">
        <v>17600</v>
      </c>
      <c r="E4" s="41">
        <v>29363</v>
      </c>
      <c r="F4" s="41">
        <v>2157</v>
      </c>
      <c r="G4" s="41">
        <v>4092</v>
      </c>
      <c r="H4" s="41">
        <v>275</v>
      </c>
      <c r="I4" s="41">
        <v>1100</v>
      </c>
      <c r="J4" s="41">
        <v>411</v>
      </c>
      <c r="K4" s="41">
        <v>5.91E-2</v>
      </c>
      <c r="L4" s="74">
        <v>599000</v>
      </c>
    </row>
    <row r="5" spans="1:12" x14ac:dyDescent="0.25">
      <c r="A5" s="40">
        <v>14023</v>
      </c>
      <c r="B5" s="41">
        <v>21692</v>
      </c>
      <c r="C5" s="41">
        <v>17511</v>
      </c>
      <c r="D5" s="41">
        <v>21581</v>
      </c>
      <c r="E5" s="41">
        <v>18848</v>
      </c>
      <c r="F5" s="41">
        <v>1033</v>
      </c>
      <c r="G5" s="41">
        <v>10629</v>
      </c>
      <c r="H5" s="41">
        <v>527</v>
      </c>
      <c r="I5" s="41">
        <v>1384</v>
      </c>
      <c r="J5" s="41">
        <v>183</v>
      </c>
      <c r="K5" s="41">
        <v>0.14660000000000001</v>
      </c>
      <c r="L5" s="74">
        <v>205000</v>
      </c>
    </row>
    <row r="6" spans="1:12" x14ac:dyDescent="0.25">
      <c r="A6" s="40">
        <v>6261</v>
      </c>
      <c r="B6" s="41">
        <v>11487</v>
      </c>
      <c r="C6" s="41">
        <v>20536</v>
      </c>
      <c r="D6" s="41">
        <v>16414</v>
      </c>
      <c r="E6" s="41">
        <v>4925</v>
      </c>
      <c r="F6" s="41">
        <v>274</v>
      </c>
      <c r="G6" s="41">
        <v>11162</v>
      </c>
      <c r="H6" s="41">
        <v>722</v>
      </c>
      <c r="I6" s="41">
        <v>1688</v>
      </c>
      <c r="J6" s="41">
        <v>92</v>
      </c>
      <c r="K6" s="41">
        <v>0.2</v>
      </c>
      <c r="L6" s="74">
        <v>207500</v>
      </c>
    </row>
    <row r="7" spans="1:12" x14ac:dyDescent="0.25">
      <c r="A7" s="40">
        <v>3382</v>
      </c>
      <c r="B7" s="41">
        <v>6431</v>
      </c>
      <c r="C7" s="41">
        <v>10569</v>
      </c>
      <c r="D7" s="41">
        <v>12334</v>
      </c>
      <c r="E7" s="41">
        <v>11113</v>
      </c>
      <c r="F7" s="41">
        <v>981</v>
      </c>
      <c r="G7" s="41">
        <v>8672</v>
      </c>
      <c r="H7" s="41">
        <v>510</v>
      </c>
      <c r="I7" s="41">
        <v>1036</v>
      </c>
      <c r="J7" s="41">
        <v>51</v>
      </c>
      <c r="K7" s="41">
        <v>0.1951</v>
      </c>
      <c r="L7" s="74">
        <v>215000</v>
      </c>
    </row>
    <row r="8" spans="1:12" x14ac:dyDescent="0.25">
      <c r="A8" s="40">
        <v>7506</v>
      </c>
      <c r="B8" s="41">
        <v>11132</v>
      </c>
      <c r="C8" s="41">
        <v>16819</v>
      </c>
      <c r="D8" s="41">
        <v>9661</v>
      </c>
      <c r="E8" s="41">
        <v>4431</v>
      </c>
      <c r="F8" s="41">
        <v>554</v>
      </c>
      <c r="G8" s="41">
        <v>9611</v>
      </c>
      <c r="H8" s="41">
        <v>423</v>
      </c>
      <c r="I8" s="41">
        <v>1347</v>
      </c>
      <c r="J8" s="41">
        <v>159</v>
      </c>
      <c r="K8" s="41">
        <v>0.12790000000000001</v>
      </c>
      <c r="L8" s="74">
        <v>195000</v>
      </c>
    </row>
    <row r="9" spans="1:12" x14ac:dyDescent="0.25">
      <c r="A9" s="40">
        <v>8902</v>
      </c>
      <c r="B9" s="41">
        <v>17988</v>
      </c>
      <c r="C9" s="41">
        <v>20182</v>
      </c>
      <c r="D9" s="41">
        <v>16050</v>
      </c>
      <c r="E9" s="41">
        <v>2164</v>
      </c>
      <c r="F9" s="41">
        <v>259</v>
      </c>
      <c r="G9" s="41">
        <v>2269</v>
      </c>
      <c r="H9" s="41">
        <v>979</v>
      </c>
      <c r="I9" s="41">
        <v>2495</v>
      </c>
      <c r="J9" s="41">
        <v>105</v>
      </c>
      <c r="K9" s="41">
        <v>0.35210000000000002</v>
      </c>
      <c r="L9" s="74">
        <v>226250</v>
      </c>
    </row>
    <row r="10" spans="1:12" x14ac:dyDescent="0.25">
      <c r="A10" s="40">
        <v>4570</v>
      </c>
      <c r="B10" s="41">
        <v>13201</v>
      </c>
      <c r="C10" s="41">
        <v>13896</v>
      </c>
      <c r="D10" s="41">
        <v>16887</v>
      </c>
      <c r="E10" s="41">
        <v>8515</v>
      </c>
      <c r="F10" s="41">
        <v>39</v>
      </c>
      <c r="G10" s="41">
        <v>5437</v>
      </c>
      <c r="H10" s="41">
        <v>791</v>
      </c>
      <c r="I10" s="41">
        <v>1453</v>
      </c>
      <c r="J10" s="41">
        <v>99</v>
      </c>
      <c r="K10" s="41">
        <v>0.13900000000000001</v>
      </c>
      <c r="L10" s="74">
        <v>230000</v>
      </c>
    </row>
    <row r="11" spans="1:12" x14ac:dyDescent="0.25">
      <c r="A11" s="40">
        <v>5966</v>
      </c>
      <c r="B11" s="41">
        <v>7013</v>
      </c>
      <c r="C11" s="41">
        <v>11346</v>
      </c>
      <c r="D11" s="41">
        <v>7172</v>
      </c>
      <c r="E11" s="41">
        <v>2236</v>
      </c>
      <c r="F11" s="41">
        <v>1018</v>
      </c>
      <c r="G11" s="41">
        <v>8569</v>
      </c>
      <c r="H11" s="41">
        <v>487</v>
      </c>
      <c r="I11" s="41">
        <v>1192</v>
      </c>
      <c r="J11" s="41">
        <v>176</v>
      </c>
      <c r="K11" s="41">
        <v>0.20780000000000001</v>
      </c>
      <c r="L11" s="74">
        <v>305000</v>
      </c>
    </row>
    <row r="12" spans="1:12" x14ac:dyDescent="0.25">
      <c r="A12" s="40">
        <v>6627</v>
      </c>
      <c r="B12" s="41">
        <v>7932</v>
      </c>
      <c r="C12" s="41">
        <v>7994</v>
      </c>
      <c r="D12" s="41">
        <v>10972</v>
      </c>
      <c r="E12" s="41">
        <v>5163</v>
      </c>
      <c r="F12" s="41">
        <v>872</v>
      </c>
      <c r="G12" s="41">
        <v>11704</v>
      </c>
      <c r="H12" s="41">
        <v>416</v>
      </c>
      <c r="I12" s="41">
        <v>1079</v>
      </c>
      <c r="J12" s="41">
        <v>166</v>
      </c>
      <c r="K12" s="41">
        <v>0.3412</v>
      </c>
      <c r="L12" s="74">
        <v>315000</v>
      </c>
    </row>
    <row r="13" spans="1:12" x14ac:dyDescent="0.25">
      <c r="A13" s="40">
        <v>5755</v>
      </c>
      <c r="B13" s="41">
        <v>9271</v>
      </c>
      <c r="C13" s="41">
        <v>10318</v>
      </c>
      <c r="D13" s="41">
        <v>15626</v>
      </c>
      <c r="E13" s="41">
        <v>10845</v>
      </c>
      <c r="F13" s="41">
        <v>278</v>
      </c>
      <c r="G13" s="41">
        <v>11351</v>
      </c>
      <c r="H13" s="41">
        <v>689</v>
      </c>
      <c r="I13" s="41">
        <v>1589</v>
      </c>
      <c r="J13" s="41">
        <v>174</v>
      </c>
      <c r="K13" s="41">
        <v>0.28060000000000002</v>
      </c>
      <c r="L13" s="74">
        <v>314000</v>
      </c>
    </row>
    <row r="14" spans="1:12" x14ac:dyDescent="0.25">
      <c r="A14" s="40">
        <v>6711</v>
      </c>
      <c r="B14" s="41">
        <v>9461</v>
      </c>
      <c r="C14" s="41">
        <v>8971</v>
      </c>
      <c r="D14" s="41">
        <v>10676</v>
      </c>
      <c r="E14" s="41">
        <v>8699</v>
      </c>
      <c r="F14" s="41">
        <v>1273</v>
      </c>
      <c r="G14" s="41">
        <v>11815</v>
      </c>
      <c r="H14" s="41">
        <v>437</v>
      </c>
      <c r="I14" s="41">
        <v>1123</v>
      </c>
      <c r="J14" s="41">
        <v>164</v>
      </c>
      <c r="K14" s="41">
        <v>0.1988</v>
      </c>
      <c r="L14" s="74">
        <v>311000</v>
      </c>
    </row>
    <row r="15" spans="1:12" x14ac:dyDescent="0.25">
      <c r="A15" s="40">
        <v>4033</v>
      </c>
      <c r="B15" s="41">
        <v>5016</v>
      </c>
      <c r="C15" s="41">
        <v>11972</v>
      </c>
      <c r="D15" s="41">
        <v>6950</v>
      </c>
      <c r="E15" s="41">
        <v>11685</v>
      </c>
      <c r="F15" s="41">
        <v>902</v>
      </c>
      <c r="G15" s="41">
        <v>10141</v>
      </c>
      <c r="H15" s="41">
        <v>415</v>
      </c>
      <c r="I15" s="41">
        <v>974</v>
      </c>
      <c r="J15" s="41">
        <v>149</v>
      </c>
      <c r="K15" s="41">
        <v>0.15840000000000001</v>
      </c>
      <c r="L15" s="74">
        <v>310000</v>
      </c>
    </row>
    <row r="16" spans="1:12" x14ac:dyDescent="0.25">
      <c r="A16" s="40">
        <v>5998</v>
      </c>
      <c r="B16" s="41">
        <v>7832</v>
      </c>
      <c r="C16" s="41">
        <v>10125</v>
      </c>
      <c r="D16" s="41">
        <v>12006</v>
      </c>
      <c r="E16" s="41">
        <v>9663</v>
      </c>
      <c r="F16" s="41">
        <v>1323</v>
      </c>
      <c r="G16" s="41">
        <v>11373</v>
      </c>
      <c r="H16" s="41">
        <v>424</v>
      </c>
      <c r="I16" s="41">
        <v>1132</v>
      </c>
      <c r="J16" s="41">
        <v>162</v>
      </c>
      <c r="K16" s="41">
        <v>0.17380000000000001</v>
      </c>
      <c r="L16" s="74">
        <v>303500</v>
      </c>
    </row>
    <row r="17" spans="1:12" x14ac:dyDescent="0.25">
      <c r="A17" s="40">
        <v>5760</v>
      </c>
      <c r="B17" s="41">
        <v>8401</v>
      </c>
      <c r="C17" s="41">
        <v>11245</v>
      </c>
      <c r="D17" s="41">
        <v>6282</v>
      </c>
      <c r="E17" s="41">
        <v>7066</v>
      </c>
      <c r="F17" s="41">
        <v>1319</v>
      </c>
      <c r="G17" s="41">
        <v>8756</v>
      </c>
      <c r="H17" s="41">
        <v>463</v>
      </c>
      <c r="I17" s="41">
        <v>1230</v>
      </c>
      <c r="J17" s="41">
        <v>237</v>
      </c>
      <c r="K17" s="41">
        <v>0.18720000000000001</v>
      </c>
      <c r="L17" s="74">
        <v>320000</v>
      </c>
    </row>
    <row r="18" spans="1:12" x14ac:dyDescent="0.25">
      <c r="A18" s="40">
        <v>5007</v>
      </c>
      <c r="B18" s="41">
        <v>7865</v>
      </c>
      <c r="C18" s="41">
        <v>7939</v>
      </c>
      <c r="D18" s="41">
        <v>10085</v>
      </c>
      <c r="E18" s="41">
        <v>8283</v>
      </c>
      <c r="F18" s="41">
        <v>961</v>
      </c>
      <c r="G18" s="41">
        <v>3095</v>
      </c>
      <c r="H18" s="41">
        <v>494</v>
      </c>
      <c r="I18" s="41">
        <v>1108</v>
      </c>
      <c r="J18" s="41">
        <v>154</v>
      </c>
      <c r="K18" s="41">
        <v>0.16930000000000001</v>
      </c>
      <c r="L18" s="74">
        <v>311750</v>
      </c>
    </row>
    <row r="19" spans="1:12" x14ac:dyDescent="0.25">
      <c r="A19" s="40">
        <v>6941</v>
      </c>
      <c r="B19" s="41">
        <v>7576</v>
      </c>
      <c r="C19" s="41">
        <v>9771</v>
      </c>
      <c r="D19" s="41">
        <v>9980</v>
      </c>
      <c r="E19" s="41">
        <v>9002</v>
      </c>
      <c r="F19" s="41">
        <v>1191</v>
      </c>
      <c r="G19" s="41">
        <v>8559</v>
      </c>
      <c r="H19" s="41">
        <v>396</v>
      </c>
      <c r="I19" s="41">
        <v>909</v>
      </c>
      <c r="J19" s="41">
        <v>128</v>
      </c>
      <c r="K19" s="41">
        <v>0.1283</v>
      </c>
      <c r="L19" s="74">
        <v>309000</v>
      </c>
    </row>
    <row r="20" spans="1:12" x14ac:dyDescent="0.25">
      <c r="A20" s="40">
        <v>5088</v>
      </c>
      <c r="B20" s="41">
        <v>11325</v>
      </c>
      <c r="C20" s="41">
        <v>11907</v>
      </c>
      <c r="D20" s="41">
        <v>15505</v>
      </c>
      <c r="E20" s="41">
        <v>1812</v>
      </c>
      <c r="F20" s="41">
        <v>912</v>
      </c>
      <c r="G20" s="41">
        <v>4268</v>
      </c>
      <c r="H20" s="41">
        <v>1155</v>
      </c>
      <c r="I20" s="41">
        <v>2539</v>
      </c>
      <c r="J20" s="41">
        <v>159</v>
      </c>
      <c r="K20" s="41">
        <v>0.2072</v>
      </c>
      <c r="L20" s="74">
        <v>274500</v>
      </c>
    </row>
    <row r="21" spans="1:12" x14ac:dyDescent="0.25">
      <c r="A21" s="40">
        <v>10056</v>
      </c>
      <c r="B21" s="41">
        <v>12570</v>
      </c>
      <c r="C21" s="41">
        <v>8860</v>
      </c>
      <c r="D21" s="41">
        <v>12148</v>
      </c>
      <c r="E21" s="41">
        <v>12816</v>
      </c>
      <c r="F21" s="41">
        <v>940</v>
      </c>
      <c r="G21" s="41">
        <v>8892</v>
      </c>
      <c r="H21" s="41">
        <v>458</v>
      </c>
      <c r="I21" s="41">
        <v>952</v>
      </c>
      <c r="J21" s="41">
        <v>136</v>
      </c>
      <c r="K21" s="41">
        <v>0.12859999999999999</v>
      </c>
      <c r="L21" s="74">
        <v>348500</v>
      </c>
    </row>
    <row r="22" spans="1:12" x14ac:dyDescent="0.25">
      <c r="A22" s="40">
        <v>5570</v>
      </c>
      <c r="B22" s="41">
        <v>7683</v>
      </c>
      <c r="C22" s="41">
        <v>10465</v>
      </c>
      <c r="D22" s="41">
        <v>10405</v>
      </c>
      <c r="E22" s="41">
        <v>5042</v>
      </c>
      <c r="F22" s="41">
        <v>707</v>
      </c>
      <c r="G22" s="41">
        <v>9925</v>
      </c>
      <c r="H22" s="41">
        <v>446</v>
      </c>
      <c r="I22" s="41">
        <v>1080</v>
      </c>
      <c r="J22" s="41">
        <v>150</v>
      </c>
      <c r="K22" s="41">
        <v>0.15340000000000001</v>
      </c>
      <c r="L22" s="74">
        <v>310000</v>
      </c>
    </row>
    <row r="23" spans="1:12" x14ac:dyDescent="0.25">
      <c r="A23" s="40">
        <v>5730</v>
      </c>
      <c r="B23" s="41">
        <v>6959</v>
      </c>
      <c r="C23" s="41">
        <v>5869</v>
      </c>
      <c r="D23" s="41">
        <v>13752</v>
      </c>
      <c r="E23" s="41">
        <v>3211</v>
      </c>
      <c r="F23" s="41">
        <v>1062</v>
      </c>
      <c r="G23" s="41">
        <v>15032</v>
      </c>
      <c r="H23" s="41">
        <v>502</v>
      </c>
      <c r="I23" s="41">
        <v>1134</v>
      </c>
      <c r="J23" s="41">
        <v>210</v>
      </c>
      <c r="K23" s="41">
        <v>1.4744999999999999</v>
      </c>
      <c r="L23" s="74">
        <v>345000</v>
      </c>
    </row>
    <row r="24" spans="1:12" x14ac:dyDescent="0.25">
      <c r="A24" s="40">
        <v>3610</v>
      </c>
      <c r="B24" s="41">
        <v>6080</v>
      </c>
      <c r="C24" s="41">
        <v>9522</v>
      </c>
      <c r="D24" s="41">
        <v>3254</v>
      </c>
      <c r="E24" s="41">
        <v>18303</v>
      </c>
      <c r="F24" s="41">
        <v>494</v>
      </c>
      <c r="G24" s="41">
        <v>18166</v>
      </c>
      <c r="H24" s="41">
        <v>482</v>
      </c>
      <c r="I24" s="41">
        <v>1036</v>
      </c>
      <c r="J24" s="41">
        <v>211</v>
      </c>
      <c r="K24" s="41">
        <v>0.14380000000000001</v>
      </c>
      <c r="L24" s="74">
        <v>312500</v>
      </c>
    </row>
    <row r="25" spans="1:12" x14ac:dyDescent="0.25">
      <c r="A25" s="40">
        <v>14506</v>
      </c>
      <c r="B25" s="41">
        <v>17567</v>
      </c>
      <c r="C25" s="41">
        <v>15570</v>
      </c>
      <c r="D25" s="41">
        <v>20355</v>
      </c>
      <c r="E25" s="41">
        <v>11162</v>
      </c>
      <c r="F25" s="41">
        <v>627</v>
      </c>
      <c r="G25" s="41">
        <v>13867</v>
      </c>
      <c r="H25" s="41">
        <v>394</v>
      </c>
      <c r="I25" s="41">
        <v>976</v>
      </c>
      <c r="J25" s="41">
        <v>394</v>
      </c>
      <c r="K25" s="41">
        <v>0.25690000000000002</v>
      </c>
      <c r="L25" s="74">
        <v>369000</v>
      </c>
    </row>
    <row r="26" spans="1:12" x14ac:dyDescent="0.25">
      <c r="A26" s="40">
        <v>3448</v>
      </c>
      <c r="B26" s="41">
        <v>5569</v>
      </c>
      <c r="C26" s="41">
        <v>5699</v>
      </c>
      <c r="D26" s="41">
        <v>15751</v>
      </c>
      <c r="E26" s="41">
        <v>9086</v>
      </c>
      <c r="F26" s="41">
        <v>1127</v>
      </c>
      <c r="G26" s="41">
        <v>14570</v>
      </c>
      <c r="H26" s="41">
        <v>754</v>
      </c>
      <c r="I26" s="41">
        <v>1448</v>
      </c>
      <c r="J26" s="41">
        <v>194</v>
      </c>
      <c r="K26" s="41">
        <v>0.2863</v>
      </c>
      <c r="L26" s="74">
        <v>425000</v>
      </c>
    </row>
    <row r="27" spans="1:12" x14ac:dyDescent="0.25">
      <c r="A27" s="40">
        <v>12951</v>
      </c>
      <c r="B27" s="41">
        <v>17380</v>
      </c>
      <c r="C27" s="41">
        <v>19087</v>
      </c>
      <c r="D27" s="41">
        <v>15303</v>
      </c>
      <c r="E27" s="41">
        <v>4231</v>
      </c>
      <c r="F27" s="41">
        <v>4505</v>
      </c>
      <c r="G27" s="41">
        <v>10136</v>
      </c>
      <c r="H27" s="41">
        <v>383</v>
      </c>
      <c r="I27" s="41">
        <v>1152</v>
      </c>
      <c r="J27" s="41">
        <v>275</v>
      </c>
      <c r="K27" s="41">
        <v>0.84350000000000003</v>
      </c>
      <c r="L27" s="74">
        <v>392500</v>
      </c>
    </row>
    <row r="28" spans="1:12" x14ac:dyDescent="0.25">
      <c r="A28" s="40">
        <v>10854</v>
      </c>
      <c r="B28" s="41">
        <v>11603</v>
      </c>
      <c r="C28" s="41">
        <v>11882</v>
      </c>
      <c r="D28" s="41">
        <v>14597</v>
      </c>
      <c r="E28" s="41">
        <v>4275</v>
      </c>
      <c r="F28" s="41">
        <v>2210</v>
      </c>
      <c r="G28" s="41">
        <v>4853</v>
      </c>
      <c r="H28" s="41">
        <v>444</v>
      </c>
      <c r="I28" s="41">
        <v>1186</v>
      </c>
      <c r="J28" s="41">
        <v>249</v>
      </c>
      <c r="K28" s="41">
        <v>0.3755</v>
      </c>
      <c r="L28" s="74">
        <v>300000</v>
      </c>
    </row>
    <row r="29" spans="1:12" x14ac:dyDescent="0.25">
      <c r="A29" s="40">
        <v>3732</v>
      </c>
      <c r="B29" s="41">
        <v>7857</v>
      </c>
      <c r="C29" s="41">
        <v>7805</v>
      </c>
      <c r="D29" s="41">
        <v>11932</v>
      </c>
      <c r="E29" s="41">
        <v>14128</v>
      </c>
      <c r="F29" s="41">
        <v>52</v>
      </c>
      <c r="G29" s="41">
        <v>14002</v>
      </c>
      <c r="H29" s="41">
        <v>449</v>
      </c>
      <c r="I29" s="41">
        <v>961</v>
      </c>
      <c r="J29" s="41">
        <v>188</v>
      </c>
      <c r="K29" s="41">
        <v>0.14530000000000001</v>
      </c>
      <c r="L29" s="74">
        <v>310000</v>
      </c>
    </row>
    <row r="30" spans="1:12" x14ac:dyDescent="0.25">
      <c r="A30" s="40">
        <v>5759</v>
      </c>
      <c r="B30" s="41">
        <v>6863</v>
      </c>
      <c r="C30" s="41">
        <v>7148</v>
      </c>
      <c r="D30" s="41">
        <v>7279</v>
      </c>
      <c r="E30" s="41">
        <v>11900</v>
      </c>
      <c r="F30" s="41">
        <v>1044</v>
      </c>
      <c r="G30" s="41">
        <v>16800</v>
      </c>
      <c r="H30" s="41">
        <v>327</v>
      </c>
      <c r="I30" s="41">
        <v>996</v>
      </c>
      <c r="J30" s="41">
        <v>317</v>
      </c>
      <c r="K30" s="41">
        <v>0.51359999999999995</v>
      </c>
      <c r="L30" s="74">
        <v>335000</v>
      </c>
    </row>
    <row r="31" spans="1:12" x14ac:dyDescent="0.25">
      <c r="A31" s="40">
        <v>10489</v>
      </c>
      <c r="B31" s="41">
        <v>13897</v>
      </c>
      <c r="C31" s="41">
        <v>10551</v>
      </c>
      <c r="D31" s="41">
        <v>10364</v>
      </c>
      <c r="E31" s="41">
        <v>12838</v>
      </c>
      <c r="F31" s="41">
        <v>2476</v>
      </c>
      <c r="G31" s="41">
        <v>13084</v>
      </c>
      <c r="H31" s="41">
        <v>392</v>
      </c>
      <c r="I31" s="41">
        <v>1217</v>
      </c>
      <c r="J31" s="41">
        <v>232</v>
      </c>
      <c r="K31" s="41">
        <v>0.39710000000000001</v>
      </c>
      <c r="L31" s="74">
        <v>278500</v>
      </c>
    </row>
    <row r="32" spans="1:12" x14ac:dyDescent="0.25">
      <c r="A32" s="40">
        <v>14690</v>
      </c>
      <c r="B32" s="41">
        <v>17997</v>
      </c>
      <c r="C32" s="41">
        <v>16612</v>
      </c>
      <c r="D32" s="41">
        <v>18923</v>
      </c>
      <c r="E32" s="41">
        <v>10655</v>
      </c>
      <c r="F32" s="41">
        <v>5829</v>
      </c>
      <c r="G32" s="41">
        <v>10188</v>
      </c>
      <c r="H32" s="41">
        <v>317</v>
      </c>
      <c r="I32" s="41">
        <v>994</v>
      </c>
      <c r="J32" s="41">
        <v>147</v>
      </c>
      <c r="K32" s="41">
        <v>0.41870000000000002</v>
      </c>
      <c r="L32" s="74">
        <v>317500</v>
      </c>
    </row>
    <row r="33" spans="1:12" x14ac:dyDescent="0.25">
      <c r="A33" s="40">
        <v>16924</v>
      </c>
      <c r="B33" s="41">
        <v>12386</v>
      </c>
      <c r="C33" s="41">
        <v>13611</v>
      </c>
      <c r="D33" s="41">
        <v>23465</v>
      </c>
      <c r="E33" s="41">
        <v>17649</v>
      </c>
      <c r="F33" s="41">
        <v>7168</v>
      </c>
      <c r="G33" s="41">
        <v>15997</v>
      </c>
      <c r="H33" s="41">
        <v>323</v>
      </c>
      <c r="I33" s="41">
        <v>1344</v>
      </c>
      <c r="J33" s="41">
        <v>245</v>
      </c>
      <c r="K33" s="41">
        <v>0.2334</v>
      </c>
      <c r="L33" s="74">
        <v>373250</v>
      </c>
    </row>
    <row r="34" spans="1:12" x14ac:dyDescent="0.25">
      <c r="A34" s="40">
        <v>12877</v>
      </c>
      <c r="B34" s="41">
        <v>16560</v>
      </c>
      <c r="C34" s="41">
        <v>14630</v>
      </c>
      <c r="D34" s="41">
        <v>17616</v>
      </c>
      <c r="E34" s="41">
        <v>13426</v>
      </c>
      <c r="F34" s="41">
        <v>8490</v>
      </c>
      <c r="G34" s="41">
        <v>10547</v>
      </c>
      <c r="H34" s="41">
        <v>308</v>
      </c>
      <c r="I34" s="41">
        <v>871</v>
      </c>
      <c r="J34" s="41">
        <v>246</v>
      </c>
      <c r="K34" s="41">
        <v>0.214</v>
      </c>
      <c r="L34" s="74">
        <v>360000</v>
      </c>
    </row>
    <row r="35" spans="1:12" x14ac:dyDescent="0.25">
      <c r="A35" s="40">
        <v>12861</v>
      </c>
      <c r="B35" s="41">
        <v>17820</v>
      </c>
      <c r="C35" s="41">
        <v>13908</v>
      </c>
      <c r="D35" s="41">
        <v>13416</v>
      </c>
      <c r="E35" s="41">
        <v>15241</v>
      </c>
      <c r="F35" s="41">
        <v>1472</v>
      </c>
      <c r="G35" s="41">
        <v>17185</v>
      </c>
      <c r="H35" s="41">
        <v>422</v>
      </c>
      <c r="I35" s="41">
        <v>1045</v>
      </c>
      <c r="J35" s="41">
        <v>243</v>
      </c>
      <c r="K35" s="41">
        <v>1.5318000000000001</v>
      </c>
      <c r="L35" s="74">
        <v>335000</v>
      </c>
    </row>
    <row r="36" spans="1:12" x14ac:dyDescent="0.25">
      <c r="A36" s="40">
        <v>5648</v>
      </c>
      <c r="B36" s="41">
        <v>9313</v>
      </c>
      <c r="C36" s="41">
        <v>8063</v>
      </c>
      <c r="D36" s="41">
        <v>13665</v>
      </c>
      <c r="E36" s="41">
        <v>7641</v>
      </c>
      <c r="F36" s="41">
        <v>915</v>
      </c>
      <c r="G36" s="41">
        <v>9203</v>
      </c>
      <c r="H36" s="41">
        <v>456</v>
      </c>
      <c r="I36" s="41">
        <v>1127</v>
      </c>
      <c r="J36" s="41">
        <v>210</v>
      </c>
      <c r="K36" s="41">
        <v>0.17069999999999999</v>
      </c>
      <c r="L36" s="74">
        <v>318250</v>
      </c>
    </row>
    <row r="37" spans="1:12" x14ac:dyDescent="0.25">
      <c r="A37" s="40">
        <v>8647</v>
      </c>
      <c r="B37" s="41">
        <v>11669</v>
      </c>
      <c r="C37" s="41">
        <v>7142</v>
      </c>
      <c r="D37" s="41">
        <v>10992</v>
      </c>
      <c r="E37" s="41">
        <v>10010</v>
      </c>
      <c r="F37" s="41">
        <v>501</v>
      </c>
      <c r="G37" s="41">
        <v>7142</v>
      </c>
      <c r="H37" s="41">
        <v>515</v>
      </c>
      <c r="I37" s="41">
        <v>1141</v>
      </c>
      <c r="J37" s="41">
        <v>162</v>
      </c>
      <c r="K37" s="41">
        <v>0.15260000000000001</v>
      </c>
      <c r="L37" s="74">
        <v>322500</v>
      </c>
    </row>
    <row r="38" spans="1:12" x14ac:dyDescent="0.25">
      <c r="A38" s="40">
        <v>3492</v>
      </c>
      <c r="B38" s="41">
        <v>5445</v>
      </c>
      <c r="C38" s="41">
        <v>8009</v>
      </c>
      <c r="D38" s="41">
        <v>8795</v>
      </c>
      <c r="E38" s="41">
        <v>12499</v>
      </c>
      <c r="F38" s="41">
        <v>32</v>
      </c>
      <c r="G38" s="41">
        <v>11945</v>
      </c>
      <c r="H38" s="41">
        <v>601</v>
      </c>
      <c r="I38" s="41">
        <v>1276</v>
      </c>
      <c r="J38" s="41">
        <v>124</v>
      </c>
      <c r="K38" s="41">
        <v>0.23119999999999999</v>
      </c>
      <c r="L38" s="74">
        <v>350000</v>
      </c>
    </row>
    <row r="39" spans="1:12" x14ac:dyDescent="0.25">
      <c r="A39" s="40">
        <v>10803</v>
      </c>
      <c r="B39" s="41">
        <v>15314</v>
      </c>
      <c r="C39" s="41">
        <v>8996</v>
      </c>
      <c r="D39" s="41">
        <v>15334</v>
      </c>
      <c r="E39" s="41">
        <v>8080</v>
      </c>
      <c r="F39" s="41">
        <v>1445</v>
      </c>
      <c r="G39" s="41">
        <v>6764</v>
      </c>
      <c r="H39" s="41">
        <v>323</v>
      </c>
      <c r="I39" s="41">
        <v>1021</v>
      </c>
      <c r="J39" s="41">
        <v>174</v>
      </c>
      <c r="K39" s="41">
        <v>0.26640000000000003</v>
      </c>
      <c r="L39" s="74">
        <v>320000</v>
      </c>
    </row>
    <row r="40" spans="1:12" x14ac:dyDescent="0.25">
      <c r="A40" s="40">
        <v>12202</v>
      </c>
      <c r="B40" s="41">
        <v>16632</v>
      </c>
      <c r="C40" s="41">
        <v>12369</v>
      </c>
      <c r="D40" s="41">
        <v>22250</v>
      </c>
      <c r="E40" s="41">
        <v>2950</v>
      </c>
      <c r="F40" s="41">
        <v>1507</v>
      </c>
      <c r="G40" s="41">
        <v>3119</v>
      </c>
      <c r="H40" s="41">
        <v>517</v>
      </c>
      <c r="I40" s="41">
        <v>1323</v>
      </c>
      <c r="J40" s="41">
        <v>152</v>
      </c>
      <c r="K40" s="41">
        <v>0.1706</v>
      </c>
      <c r="L40" s="74">
        <v>332500</v>
      </c>
    </row>
    <row r="41" spans="1:12" x14ac:dyDescent="0.25">
      <c r="A41" s="40">
        <v>7494</v>
      </c>
      <c r="B41" s="41">
        <v>9056</v>
      </c>
      <c r="C41" s="41">
        <v>11338</v>
      </c>
      <c r="D41" s="41">
        <v>11924</v>
      </c>
      <c r="E41" s="41">
        <v>2160</v>
      </c>
      <c r="F41" s="41">
        <v>1145</v>
      </c>
      <c r="G41" s="41">
        <v>6123</v>
      </c>
      <c r="H41" s="41">
        <v>510</v>
      </c>
      <c r="I41" s="41">
        <v>1137</v>
      </c>
      <c r="J41" s="41">
        <v>155</v>
      </c>
      <c r="K41" s="41">
        <v>0.29830000000000001</v>
      </c>
      <c r="L41" s="74">
        <v>298000</v>
      </c>
    </row>
    <row r="42" spans="1:12" x14ac:dyDescent="0.25">
      <c r="A42" s="40">
        <v>8795</v>
      </c>
      <c r="B42" s="41">
        <v>10956</v>
      </c>
      <c r="C42" s="41">
        <v>9321</v>
      </c>
      <c r="D42" s="41">
        <v>12756</v>
      </c>
      <c r="E42" s="41">
        <v>17088</v>
      </c>
      <c r="F42" s="41">
        <v>996</v>
      </c>
      <c r="G42" s="41">
        <v>8655</v>
      </c>
      <c r="H42" s="41">
        <v>538</v>
      </c>
      <c r="I42" s="41">
        <v>1200</v>
      </c>
      <c r="J42" s="41">
        <v>162</v>
      </c>
      <c r="K42" s="41">
        <v>0.1555</v>
      </c>
      <c r="L42" s="74">
        <v>305000</v>
      </c>
    </row>
    <row r="43" spans="1:12" x14ac:dyDescent="0.25">
      <c r="A43" s="40">
        <v>2525</v>
      </c>
      <c r="B43" s="41">
        <v>7156</v>
      </c>
      <c r="C43" s="41">
        <v>9454</v>
      </c>
      <c r="D43" s="41">
        <v>10214</v>
      </c>
      <c r="E43" s="41">
        <v>10784</v>
      </c>
      <c r="F43" s="41">
        <v>58</v>
      </c>
      <c r="G43" s="41">
        <v>10818</v>
      </c>
      <c r="H43" s="41">
        <v>708</v>
      </c>
      <c r="I43" s="41">
        <v>1131</v>
      </c>
      <c r="J43" s="41">
        <v>82</v>
      </c>
      <c r="K43" s="41">
        <v>0.2122</v>
      </c>
      <c r="L43" s="74">
        <v>310000</v>
      </c>
    </row>
    <row r="44" spans="1:12" x14ac:dyDescent="0.25">
      <c r="A44" s="40">
        <v>8360</v>
      </c>
      <c r="B44" s="41">
        <v>10452</v>
      </c>
      <c r="C44" s="41">
        <v>12144</v>
      </c>
      <c r="D44" s="41">
        <v>7817</v>
      </c>
      <c r="E44" s="41">
        <v>6059</v>
      </c>
      <c r="F44" s="41">
        <v>567</v>
      </c>
      <c r="G44" s="41">
        <v>5545</v>
      </c>
      <c r="H44" s="41">
        <v>604</v>
      </c>
      <c r="I44" s="41">
        <v>1187</v>
      </c>
      <c r="J44" s="41">
        <v>175</v>
      </c>
      <c r="K44" s="41">
        <v>0.13769999999999999</v>
      </c>
      <c r="L44" s="74">
        <v>312500</v>
      </c>
    </row>
    <row r="45" spans="1:12" x14ac:dyDescent="0.25">
      <c r="A45" s="40">
        <v>4785</v>
      </c>
      <c r="B45" s="41">
        <v>8540</v>
      </c>
      <c r="C45" s="41">
        <v>9315</v>
      </c>
      <c r="D45" s="41">
        <v>10460</v>
      </c>
      <c r="E45" s="41">
        <v>4814</v>
      </c>
      <c r="F45" s="41">
        <v>892</v>
      </c>
      <c r="G45" s="41">
        <v>10252</v>
      </c>
      <c r="H45" s="41">
        <v>323</v>
      </c>
      <c r="I45" s="41">
        <v>595</v>
      </c>
      <c r="J45" s="41">
        <v>45</v>
      </c>
      <c r="K45" s="41">
        <v>6.6699999999999995E-2</v>
      </c>
      <c r="L45" s="74">
        <v>90750</v>
      </c>
    </row>
    <row r="46" spans="1:12" x14ac:dyDescent="0.25">
      <c r="A46" s="40">
        <v>7440</v>
      </c>
      <c r="B46" s="41">
        <v>10931</v>
      </c>
      <c r="C46" s="41">
        <v>9645</v>
      </c>
      <c r="D46" s="41">
        <v>18434</v>
      </c>
      <c r="E46" s="41">
        <v>11417</v>
      </c>
      <c r="F46" s="41">
        <v>163</v>
      </c>
      <c r="G46" s="41">
        <v>4788</v>
      </c>
      <c r="H46" s="41">
        <v>633</v>
      </c>
      <c r="I46" s="41">
        <v>1425</v>
      </c>
      <c r="J46" s="41">
        <v>200</v>
      </c>
      <c r="K46" s="41">
        <v>0.19969999999999999</v>
      </c>
      <c r="L46" s="74">
        <v>300000</v>
      </c>
    </row>
    <row r="47" spans="1:12" x14ac:dyDescent="0.25">
      <c r="A47" s="40">
        <v>5037</v>
      </c>
      <c r="B47" s="41">
        <v>8972</v>
      </c>
      <c r="C47" s="41">
        <v>9519</v>
      </c>
      <c r="D47" s="41">
        <v>6865</v>
      </c>
      <c r="E47" s="41">
        <v>2144</v>
      </c>
      <c r="F47" s="41">
        <v>395</v>
      </c>
      <c r="G47" s="41">
        <v>10870</v>
      </c>
      <c r="H47" s="41">
        <v>382</v>
      </c>
      <c r="I47" s="41">
        <v>1022</v>
      </c>
      <c r="J47" s="41">
        <v>200</v>
      </c>
      <c r="K47" s="41">
        <v>0.18090000000000001</v>
      </c>
      <c r="L47" s="74">
        <v>287500</v>
      </c>
    </row>
    <row r="48" spans="1:12" x14ac:dyDescent="0.25">
      <c r="A48" s="40">
        <v>8012</v>
      </c>
      <c r="B48" s="41">
        <v>13318</v>
      </c>
      <c r="C48" s="41">
        <v>9978</v>
      </c>
      <c r="D48" s="41">
        <v>13087</v>
      </c>
      <c r="E48" s="41">
        <v>8887</v>
      </c>
      <c r="F48" s="41">
        <v>1537</v>
      </c>
      <c r="G48" s="41">
        <v>8004</v>
      </c>
      <c r="H48" s="41">
        <v>559</v>
      </c>
      <c r="I48" s="41">
        <v>1177</v>
      </c>
      <c r="J48" s="41">
        <v>215</v>
      </c>
      <c r="K48" s="41">
        <v>0.17119999999999999</v>
      </c>
      <c r="L48" s="74">
        <v>280000</v>
      </c>
    </row>
    <row r="49" spans="1:12" x14ac:dyDescent="0.25">
      <c r="A49" s="40">
        <v>6032</v>
      </c>
      <c r="B49" s="41">
        <v>10475</v>
      </c>
      <c r="C49" s="41">
        <v>9752</v>
      </c>
      <c r="D49" s="41">
        <v>14090</v>
      </c>
      <c r="E49" s="41">
        <v>15940</v>
      </c>
      <c r="F49" s="41">
        <v>1392</v>
      </c>
      <c r="G49" s="41">
        <v>9167</v>
      </c>
      <c r="H49" s="41">
        <v>431</v>
      </c>
      <c r="I49" s="41">
        <v>1100</v>
      </c>
      <c r="J49" s="41">
        <v>176</v>
      </c>
      <c r="K49" s="41">
        <v>0.14599999999999999</v>
      </c>
      <c r="L49" s="74">
        <v>315000</v>
      </c>
    </row>
    <row r="50" spans="1:12" x14ac:dyDescent="0.25">
      <c r="A50" s="40">
        <v>6839</v>
      </c>
      <c r="B50" s="41">
        <v>7099</v>
      </c>
      <c r="C50" s="41">
        <v>10670</v>
      </c>
      <c r="D50" s="41">
        <v>9652</v>
      </c>
      <c r="E50" s="41">
        <v>9269</v>
      </c>
      <c r="F50" s="41">
        <v>165</v>
      </c>
      <c r="G50" s="41">
        <v>12777</v>
      </c>
      <c r="H50" s="41">
        <v>456</v>
      </c>
      <c r="I50" s="41">
        <v>1038</v>
      </c>
      <c r="J50" s="41">
        <v>181</v>
      </c>
      <c r="K50" s="41">
        <v>0.24360000000000001</v>
      </c>
      <c r="L50" s="74">
        <v>255000</v>
      </c>
    </row>
    <row r="51" spans="1:12" x14ac:dyDescent="0.25">
      <c r="A51" s="40">
        <v>6909</v>
      </c>
      <c r="B51" s="41">
        <v>9877</v>
      </c>
      <c r="C51" s="41">
        <v>8006</v>
      </c>
      <c r="D51" s="41">
        <v>14559</v>
      </c>
      <c r="E51" s="41">
        <v>7156</v>
      </c>
      <c r="F51" s="41">
        <v>1279</v>
      </c>
      <c r="G51" s="41">
        <v>8781</v>
      </c>
      <c r="H51" s="41">
        <v>396</v>
      </c>
      <c r="I51" s="41">
        <v>989</v>
      </c>
      <c r="J51" s="41">
        <v>151</v>
      </c>
      <c r="K51" s="41">
        <v>0.1477</v>
      </c>
      <c r="L51" s="74">
        <v>283000</v>
      </c>
    </row>
    <row r="52" spans="1:12" x14ac:dyDescent="0.25">
      <c r="A52" s="40">
        <v>6736</v>
      </c>
      <c r="B52" s="41">
        <v>10069</v>
      </c>
      <c r="C52" s="41">
        <v>10397</v>
      </c>
      <c r="D52" s="41">
        <v>13772</v>
      </c>
      <c r="E52" s="41">
        <v>11053</v>
      </c>
      <c r="F52" s="41">
        <v>848</v>
      </c>
      <c r="G52" s="41">
        <v>10066</v>
      </c>
      <c r="H52" s="41">
        <v>520</v>
      </c>
      <c r="I52" s="41">
        <v>1321</v>
      </c>
      <c r="J52" s="41">
        <v>149</v>
      </c>
      <c r="K52" s="41">
        <v>0.1822</v>
      </c>
      <c r="L52" s="74">
        <v>305000</v>
      </c>
    </row>
    <row r="53" spans="1:12" x14ac:dyDescent="0.25">
      <c r="A53" s="40">
        <v>8297</v>
      </c>
      <c r="B53" s="41">
        <v>8597</v>
      </c>
      <c r="C53" s="41">
        <v>9341</v>
      </c>
      <c r="D53" s="41">
        <v>13932</v>
      </c>
      <c r="E53" s="41">
        <v>10248</v>
      </c>
      <c r="F53" s="41">
        <v>1021</v>
      </c>
      <c r="G53" s="41">
        <v>7356</v>
      </c>
      <c r="H53" s="41">
        <v>424</v>
      </c>
      <c r="I53" s="41">
        <v>983</v>
      </c>
      <c r="J53" s="41">
        <v>242</v>
      </c>
      <c r="K53" s="41">
        <v>0.20830000000000001</v>
      </c>
      <c r="L53" s="74">
        <v>299500</v>
      </c>
    </row>
    <row r="54" spans="1:12" x14ac:dyDescent="0.25">
      <c r="A54" s="40">
        <v>6512</v>
      </c>
      <c r="B54" s="41">
        <v>8627</v>
      </c>
      <c r="C54" s="41">
        <v>10548</v>
      </c>
      <c r="D54" s="41">
        <v>11879</v>
      </c>
      <c r="E54" s="41">
        <v>2737</v>
      </c>
      <c r="F54" s="41">
        <v>509</v>
      </c>
      <c r="G54" s="41">
        <v>11955</v>
      </c>
      <c r="H54" s="41">
        <v>534</v>
      </c>
      <c r="I54" s="41">
        <v>1237</v>
      </c>
      <c r="J54" s="41">
        <v>228</v>
      </c>
      <c r="K54" s="41">
        <v>0.54990000000000006</v>
      </c>
      <c r="L54" s="74">
        <v>327500</v>
      </c>
    </row>
    <row r="55" spans="1:12" x14ac:dyDescent="0.25">
      <c r="A55" s="40">
        <v>11124</v>
      </c>
      <c r="B55" s="41">
        <v>14664</v>
      </c>
      <c r="C55" s="41">
        <v>8286</v>
      </c>
      <c r="D55" s="41">
        <v>18285</v>
      </c>
      <c r="E55" s="41">
        <v>8288</v>
      </c>
      <c r="F55" s="41">
        <v>1042</v>
      </c>
      <c r="G55" s="41">
        <v>15164</v>
      </c>
      <c r="H55" s="41">
        <v>595</v>
      </c>
      <c r="I55" s="41">
        <v>1513</v>
      </c>
      <c r="J55" s="41">
        <v>270</v>
      </c>
      <c r="K55" s="41">
        <v>0.2213</v>
      </c>
      <c r="L55" s="74">
        <v>310000</v>
      </c>
    </row>
    <row r="56" spans="1:12" x14ac:dyDescent="0.25">
      <c r="A56" s="40">
        <v>7943</v>
      </c>
      <c r="B56" s="41">
        <v>9225</v>
      </c>
      <c r="C56" s="41">
        <v>6017</v>
      </c>
      <c r="D56" s="41">
        <v>11816</v>
      </c>
      <c r="E56" s="41">
        <v>11295</v>
      </c>
      <c r="F56" s="41">
        <v>1689</v>
      </c>
      <c r="G56" s="41">
        <v>6036</v>
      </c>
      <c r="H56" s="41">
        <v>488</v>
      </c>
      <c r="I56" s="41">
        <v>1164</v>
      </c>
      <c r="J56" s="41">
        <v>191</v>
      </c>
      <c r="K56" s="41">
        <v>0.1812</v>
      </c>
      <c r="L56" s="74">
        <v>315000</v>
      </c>
    </row>
    <row r="57" spans="1:12" x14ac:dyDescent="0.25">
      <c r="A57" s="40">
        <v>6220</v>
      </c>
      <c r="B57" s="41">
        <v>8440</v>
      </c>
      <c r="C57" s="41">
        <v>11115</v>
      </c>
      <c r="D57" s="41">
        <v>10490</v>
      </c>
      <c r="E57" s="41">
        <v>13303</v>
      </c>
      <c r="F57" s="41">
        <v>310</v>
      </c>
      <c r="G57" s="41">
        <v>6602</v>
      </c>
      <c r="H57" s="41">
        <v>581</v>
      </c>
      <c r="I57" s="41">
        <v>1339</v>
      </c>
      <c r="J57" s="41">
        <v>284</v>
      </c>
      <c r="K57" s="41">
        <v>0.20880000000000001</v>
      </c>
      <c r="L57" s="74">
        <v>320000</v>
      </c>
    </row>
    <row r="58" spans="1:12" x14ac:dyDescent="0.25">
      <c r="A58" s="40">
        <v>5065</v>
      </c>
      <c r="B58" s="41">
        <v>4770</v>
      </c>
      <c r="C58" s="41">
        <v>10220</v>
      </c>
      <c r="D58" s="41">
        <v>5745</v>
      </c>
      <c r="E58" s="41">
        <v>11574</v>
      </c>
      <c r="F58" s="41">
        <v>634</v>
      </c>
      <c r="G58" s="41">
        <v>9210</v>
      </c>
      <c r="H58" s="41">
        <v>410</v>
      </c>
      <c r="I58" s="41">
        <v>1102</v>
      </c>
      <c r="J58" s="41">
        <v>267</v>
      </c>
      <c r="K58" s="41">
        <v>0.2336</v>
      </c>
      <c r="L58" s="74">
        <v>310000</v>
      </c>
    </row>
    <row r="59" spans="1:12" x14ac:dyDescent="0.25">
      <c r="A59" s="40">
        <v>10725</v>
      </c>
      <c r="B59" s="41">
        <v>13108</v>
      </c>
      <c r="C59" s="41">
        <v>14926</v>
      </c>
      <c r="D59" s="41">
        <v>15169</v>
      </c>
      <c r="E59" s="41">
        <v>20658</v>
      </c>
      <c r="F59" s="41">
        <v>249</v>
      </c>
      <c r="G59" s="41">
        <v>16885</v>
      </c>
      <c r="H59" s="41">
        <v>599</v>
      </c>
      <c r="I59" s="41">
        <v>1504</v>
      </c>
      <c r="J59" s="41">
        <v>201</v>
      </c>
      <c r="K59" s="41">
        <v>0.24490000000000001</v>
      </c>
      <c r="L59" s="74">
        <v>370000</v>
      </c>
    </row>
    <row r="60" spans="1:12" x14ac:dyDescent="0.25">
      <c r="A60" s="40">
        <v>12329</v>
      </c>
      <c r="B60" s="41">
        <v>19905</v>
      </c>
      <c r="C60" s="41">
        <v>16594</v>
      </c>
      <c r="D60" s="41">
        <v>21963</v>
      </c>
      <c r="E60" s="41">
        <v>10735</v>
      </c>
      <c r="F60" s="41">
        <v>1551</v>
      </c>
      <c r="G60" s="41">
        <v>14035</v>
      </c>
      <c r="H60" s="41">
        <v>532</v>
      </c>
      <c r="I60" s="41">
        <v>1445</v>
      </c>
      <c r="J60" s="41">
        <v>245</v>
      </c>
      <c r="K60" s="41">
        <v>0.1925</v>
      </c>
      <c r="L60" s="74">
        <v>477000</v>
      </c>
    </row>
    <row r="61" spans="1:12" x14ac:dyDescent="0.25">
      <c r="A61" s="40">
        <v>13349</v>
      </c>
      <c r="B61" s="41">
        <v>17599</v>
      </c>
      <c r="C61" s="41">
        <v>16416</v>
      </c>
      <c r="D61" s="41">
        <v>13509</v>
      </c>
      <c r="E61" s="41">
        <v>3970</v>
      </c>
      <c r="F61" s="41">
        <v>1777</v>
      </c>
      <c r="G61" s="41">
        <v>8062</v>
      </c>
      <c r="H61" s="41">
        <v>281</v>
      </c>
      <c r="I61" s="41">
        <v>1104</v>
      </c>
      <c r="J61" s="41">
        <v>149</v>
      </c>
      <c r="K61" s="41">
        <v>0.3397</v>
      </c>
      <c r="L61" s="74">
        <v>459500</v>
      </c>
    </row>
    <row r="62" spans="1:12" x14ac:dyDescent="0.25">
      <c r="A62" s="40">
        <v>18292</v>
      </c>
      <c r="B62" s="41">
        <v>18888</v>
      </c>
      <c r="C62" s="41">
        <v>16211</v>
      </c>
      <c r="D62" s="41">
        <v>25051</v>
      </c>
      <c r="E62" s="41">
        <v>16201</v>
      </c>
      <c r="F62" s="41">
        <v>5792</v>
      </c>
      <c r="G62" s="41">
        <v>9748</v>
      </c>
      <c r="H62" s="41">
        <v>456</v>
      </c>
      <c r="I62" s="41">
        <v>1259</v>
      </c>
      <c r="J62" s="41">
        <v>223</v>
      </c>
      <c r="K62" s="41">
        <v>0.20050000000000001</v>
      </c>
      <c r="L62" s="74">
        <v>495000</v>
      </c>
    </row>
    <row r="63" spans="1:12" x14ac:dyDescent="0.25">
      <c r="A63" s="40">
        <v>14981</v>
      </c>
      <c r="B63" s="41">
        <v>17070</v>
      </c>
      <c r="C63" s="41">
        <v>17805</v>
      </c>
      <c r="D63" s="41">
        <v>22662</v>
      </c>
      <c r="E63" s="41">
        <v>5018</v>
      </c>
      <c r="F63" s="41">
        <v>3806</v>
      </c>
      <c r="G63" s="41">
        <v>10170</v>
      </c>
      <c r="H63" s="41">
        <v>508</v>
      </c>
      <c r="I63" s="41">
        <v>1411</v>
      </c>
      <c r="J63" s="41">
        <v>271</v>
      </c>
      <c r="K63" s="41">
        <v>0.39179999999999998</v>
      </c>
      <c r="L63" s="74">
        <v>470000</v>
      </c>
    </row>
    <row r="64" spans="1:12" x14ac:dyDescent="0.25">
      <c r="A64" s="40">
        <v>12518</v>
      </c>
      <c r="B64" s="41">
        <v>22157</v>
      </c>
      <c r="C64" s="41">
        <v>18062</v>
      </c>
      <c r="D64" s="41">
        <v>20051</v>
      </c>
      <c r="E64" s="41">
        <v>18962</v>
      </c>
      <c r="F64" s="41">
        <v>1935</v>
      </c>
      <c r="G64" s="41">
        <v>13807</v>
      </c>
      <c r="H64" s="41">
        <v>650</v>
      </c>
      <c r="I64" s="41">
        <v>1708</v>
      </c>
      <c r="J64" s="41">
        <v>279</v>
      </c>
      <c r="K64" s="41">
        <v>0.27060000000000001</v>
      </c>
      <c r="L64" s="74">
        <v>405000</v>
      </c>
    </row>
    <row r="65" spans="1:12" x14ac:dyDescent="0.25">
      <c r="A65" s="40">
        <v>4451</v>
      </c>
      <c r="B65" s="41">
        <v>7689</v>
      </c>
      <c r="C65" s="41">
        <v>7028</v>
      </c>
      <c r="D65" s="41">
        <v>9357</v>
      </c>
      <c r="E65" s="41">
        <v>2249</v>
      </c>
      <c r="F65" s="41">
        <v>722</v>
      </c>
      <c r="G65" s="41">
        <v>8754</v>
      </c>
      <c r="H65" s="41">
        <v>596</v>
      </c>
      <c r="I65" s="41">
        <v>1322</v>
      </c>
      <c r="J65" s="41">
        <v>210</v>
      </c>
      <c r="K65" s="41">
        <v>0.5202</v>
      </c>
      <c r="L65" s="74">
        <v>292500</v>
      </c>
    </row>
    <row r="66" spans="1:12" x14ac:dyDescent="0.25">
      <c r="A66" s="40">
        <v>6133</v>
      </c>
      <c r="B66" s="41">
        <v>7982</v>
      </c>
      <c r="C66" s="41">
        <v>6712</v>
      </c>
      <c r="D66" s="41">
        <v>8284</v>
      </c>
      <c r="E66" s="41">
        <v>1554</v>
      </c>
      <c r="F66" s="41">
        <v>1340</v>
      </c>
      <c r="G66" s="41">
        <v>12681</v>
      </c>
      <c r="H66" s="41">
        <v>505</v>
      </c>
      <c r="I66" s="41">
        <v>1100</v>
      </c>
      <c r="J66" s="41">
        <v>186</v>
      </c>
      <c r="K66" s="41">
        <v>0.28460000000000002</v>
      </c>
      <c r="L66" s="74">
        <v>306000</v>
      </c>
    </row>
    <row r="67" spans="1:12" x14ac:dyDescent="0.25">
      <c r="A67" s="40">
        <v>4794</v>
      </c>
      <c r="B67" s="41">
        <v>8763</v>
      </c>
      <c r="C67" s="41">
        <v>7662</v>
      </c>
      <c r="D67" s="41">
        <v>9581</v>
      </c>
      <c r="E67" s="41">
        <v>16602</v>
      </c>
      <c r="F67" s="41">
        <v>641</v>
      </c>
      <c r="G67" s="41">
        <v>13256</v>
      </c>
      <c r="H67" s="41">
        <v>462</v>
      </c>
      <c r="I67" s="41">
        <v>1021</v>
      </c>
      <c r="J67" s="41">
        <v>144</v>
      </c>
      <c r="K67" s="41">
        <v>0.16420000000000001</v>
      </c>
      <c r="L67" s="74">
        <v>300000</v>
      </c>
    </row>
    <row r="68" spans="1:12" x14ac:dyDescent="0.25">
      <c r="A68" s="40">
        <v>6873</v>
      </c>
      <c r="B68" s="41">
        <v>9943</v>
      </c>
      <c r="C68" s="41">
        <v>6343</v>
      </c>
      <c r="D68" s="41">
        <v>13939</v>
      </c>
      <c r="E68" s="41">
        <v>3101</v>
      </c>
      <c r="F68" s="41">
        <v>1086</v>
      </c>
      <c r="G68" s="41">
        <v>4325</v>
      </c>
      <c r="H68" s="41">
        <v>463</v>
      </c>
      <c r="I68" s="41">
        <v>1217</v>
      </c>
      <c r="J68" s="41">
        <v>203</v>
      </c>
      <c r="K68" s="41">
        <v>0.51739999999999997</v>
      </c>
      <c r="L68" s="74">
        <v>362500</v>
      </c>
    </row>
    <row r="69" spans="1:12" x14ac:dyDescent="0.25">
      <c r="A69" s="40">
        <v>6177</v>
      </c>
      <c r="B69" s="41">
        <v>6722</v>
      </c>
      <c r="C69" s="41">
        <v>6380</v>
      </c>
      <c r="D69" s="41">
        <v>14560</v>
      </c>
      <c r="E69" s="41">
        <v>12141</v>
      </c>
      <c r="F69" s="41">
        <v>338</v>
      </c>
      <c r="G69" s="41">
        <v>10531</v>
      </c>
      <c r="H69" s="41">
        <v>666</v>
      </c>
      <c r="I69" s="41">
        <v>1236</v>
      </c>
      <c r="J69" s="41">
        <v>209</v>
      </c>
      <c r="K69" s="41">
        <v>0.19070000000000001</v>
      </c>
      <c r="L69" s="74">
        <v>291250</v>
      </c>
    </row>
    <row r="70" spans="1:12" x14ac:dyDescent="0.25">
      <c r="A70" s="40">
        <v>3973</v>
      </c>
      <c r="B70" s="41">
        <v>5768</v>
      </c>
      <c r="C70" s="41">
        <v>7276</v>
      </c>
      <c r="D70" s="41">
        <v>6631</v>
      </c>
      <c r="E70" s="41">
        <v>9244</v>
      </c>
      <c r="F70" s="41">
        <v>1218</v>
      </c>
      <c r="G70" s="41">
        <v>6233</v>
      </c>
      <c r="H70" s="41">
        <v>451</v>
      </c>
      <c r="I70" s="41">
        <v>968</v>
      </c>
      <c r="J70" s="41">
        <v>146</v>
      </c>
      <c r="K70" s="41">
        <v>0.17380000000000001</v>
      </c>
      <c r="L70" s="74">
        <v>287500</v>
      </c>
    </row>
    <row r="71" spans="1:12" x14ac:dyDescent="0.25">
      <c r="A71" s="40">
        <v>5086</v>
      </c>
      <c r="B71" s="41">
        <v>8778</v>
      </c>
      <c r="C71" s="41">
        <v>7216</v>
      </c>
      <c r="D71" s="41">
        <v>15460</v>
      </c>
      <c r="E71" s="41">
        <v>9512</v>
      </c>
      <c r="F71" s="41">
        <v>1183</v>
      </c>
      <c r="G71" s="41">
        <v>7156</v>
      </c>
      <c r="H71" s="41">
        <v>534</v>
      </c>
      <c r="I71" s="41">
        <v>1180</v>
      </c>
      <c r="J71" s="41">
        <v>178</v>
      </c>
      <c r="K71" s="41">
        <v>0.17580000000000001</v>
      </c>
      <c r="L71" s="74">
        <v>310000</v>
      </c>
    </row>
    <row r="72" spans="1:12" x14ac:dyDescent="0.25">
      <c r="A72" s="40">
        <v>5141</v>
      </c>
      <c r="B72" s="41">
        <v>7379</v>
      </c>
      <c r="C72" s="41">
        <v>11072</v>
      </c>
      <c r="D72" s="41">
        <v>15314</v>
      </c>
      <c r="E72" s="41">
        <v>12695</v>
      </c>
      <c r="F72" s="41">
        <v>566</v>
      </c>
      <c r="G72" s="41">
        <v>9200</v>
      </c>
      <c r="H72" s="41">
        <v>498</v>
      </c>
      <c r="I72" s="41">
        <v>1052</v>
      </c>
      <c r="J72" s="41">
        <v>222</v>
      </c>
      <c r="K72" s="41">
        <v>0.30959999999999999</v>
      </c>
      <c r="L72" s="74">
        <v>293750</v>
      </c>
    </row>
    <row r="73" spans="1:12" x14ac:dyDescent="0.25">
      <c r="A73" s="40">
        <v>7274</v>
      </c>
      <c r="B73" s="41">
        <v>6934</v>
      </c>
      <c r="C73" s="41">
        <v>10114</v>
      </c>
      <c r="D73" s="41">
        <v>9777</v>
      </c>
      <c r="E73" s="41">
        <v>14386</v>
      </c>
      <c r="F73" s="41">
        <v>989</v>
      </c>
      <c r="G73" s="41">
        <v>12095</v>
      </c>
      <c r="H73" s="41">
        <v>456</v>
      </c>
      <c r="I73" s="41">
        <v>1017</v>
      </c>
      <c r="J73" s="41">
        <v>139</v>
      </c>
      <c r="K73" s="41">
        <v>0.23130000000000001</v>
      </c>
      <c r="L73" s="74">
        <v>315000</v>
      </c>
    </row>
    <row r="74" spans="1:12" x14ac:dyDescent="0.25">
      <c r="A74" s="40">
        <v>9449</v>
      </c>
      <c r="B74" s="41">
        <v>10130</v>
      </c>
      <c r="C74" s="41">
        <v>8201</v>
      </c>
      <c r="D74" s="41">
        <v>12703</v>
      </c>
      <c r="E74" s="41">
        <v>13643</v>
      </c>
      <c r="F74" s="41">
        <v>1281</v>
      </c>
      <c r="G74" s="41">
        <v>7318</v>
      </c>
      <c r="H74" s="41">
        <v>464</v>
      </c>
      <c r="I74" s="41">
        <v>1189</v>
      </c>
      <c r="J74" s="41">
        <v>193</v>
      </c>
      <c r="K74" s="41">
        <v>0.18579999999999999</v>
      </c>
      <c r="L74" s="74">
        <v>300000</v>
      </c>
    </row>
    <row r="75" spans="1:12" x14ac:dyDescent="0.25">
      <c r="A75" s="40">
        <v>9753</v>
      </c>
      <c r="B75" s="41">
        <v>10671</v>
      </c>
      <c r="C75" s="41">
        <v>8160</v>
      </c>
      <c r="D75" s="41">
        <v>17747</v>
      </c>
      <c r="E75" s="41">
        <v>19918</v>
      </c>
      <c r="F75" s="41">
        <v>1396</v>
      </c>
      <c r="G75" s="41">
        <v>8806</v>
      </c>
      <c r="H75" s="41">
        <v>543</v>
      </c>
      <c r="I75" s="41">
        <v>1340</v>
      </c>
      <c r="J75" s="41">
        <v>196</v>
      </c>
      <c r="K75" s="41">
        <v>0.16070000000000001</v>
      </c>
      <c r="L75" s="74">
        <v>313500</v>
      </c>
    </row>
    <row r="76" spans="1:12" x14ac:dyDescent="0.25">
      <c r="A76" s="40">
        <v>6904</v>
      </c>
      <c r="B76" s="41">
        <v>8025</v>
      </c>
      <c r="C76" s="41">
        <v>9793</v>
      </c>
      <c r="D76" s="41">
        <v>10842</v>
      </c>
      <c r="E76" s="41">
        <v>9982</v>
      </c>
      <c r="F76" s="41">
        <v>1199</v>
      </c>
      <c r="G76" s="41">
        <v>6063</v>
      </c>
      <c r="H76" s="41">
        <v>544</v>
      </c>
      <c r="I76" s="41">
        <v>1214</v>
      </c>
      <c r="J76" s="41">
        <v>179</v>
      </c>
      <c r="K76" s="41">
        <v>0.1799</v>
      </c>
      <c r="L76" s="74">
        <v>317500</v>
      </c>
    </row>
    <row r="77" spans="1:12" x14ac:dyDescent="0.25">
      <c r="A77" s="40">
        <v>5030</v>
      </c>
      <c r="B77" s="41">
        <v>7393</v>
      </c>
      <c r="C77" s="41">
        <v>6237</v>
      </c>
      <c r="D77" s="41">
        <v>11120</v>
      </c>
      <c r="E77" s="41">
        <v>1715</v>
      </c>
      <c r="F77" s="41">
        <v>1344</v>
      </c>
      <c r="G77" s="41">
        <v>9648</v>
      </c>
      <c r="H77" s="41">
        <v>352</v>
      </c>
      <c r="I77" s="41">
        <v>919</v>
      </c>
      <c r="J77" s="41">
        <v>155</v>
      </c>
      <c r="K77" s="41">
        <v>0.15</v>
      </c>
      <c r="L77" s="74">
        <v>315000</v>
      </c>
    </row>
    <row r="78" spans="1:12" x14ac:dyDescent="0.25">
      <c r="A78" s="40">
        <v>7390</v>
      </c>
      <c r="B78" s="41">
        <v>9203</v>
      </c>
      <c r="C78" s="41">
        <v>6360</v>
      </c>
      <c r="D78" s="41">
        <v>19518</v>
      </c>
      <c r="E78" s="41">
        <v>3245</v>
      </c>
      <c r="F78" s="41">
        <v>871</v>
      </c>
      <c r="G78" s="41">
        <v>7484</v>
      </c>
      <c r="H78" s="41">
        <v>544</v>
      </c>
      <c r="I78" s="41">
        <v>1145</v>
      </c>
      <c r="J78" s="41">
        <v>200</v>
      </c>
      <c r="K78" s="41">
        <v>0.14530000000000001</v>
      </c>
      <c r="L78" s="74">
        <v>305000</v>
      </c>
    </row>
    <row r="79" spans="1:12" x14ac:dyDescent="0.25">
      <c r="A79" s="40">
        <v>5632</v>
      </c>
      <c r="B79" s="41">
        <v>7318</v>
      </c>
      <c r="C79" s="41">
        <v>9185</v>
      </c>
      <c r="D79" s="41">
        <v>5137</v>
      </c>
      <c r="E79" s="41">
        <v>4717</v>
      </c>
      <c r="F79" s="41">
        <v>1477</v>
      </c>
      <c r="G79" s="41">
        <v>11002</v>
      </c>
      <c r="H79" s="41">
        <v>413</v>
      </c>
      <c r="I79" s="41">
        <v>924</v>
      </c>
      <c r="J79" s="41">
        <v>132</v>
      </c>
      <c r="K79" s="41">
        <v>0.1401</v>
      </c>
      <c r="L79" s="74">
        <v>305500</v>
      </c>
    </row>
    <row r="80" spans="1:12" x14ac:dyDescent="0.25">
      <c r="A80" s="40">
        <v>5212</v>
      </c>
      <c r="B80" s="41">
        <v>8331</v>
      </c>
      <c r="C80" s="41">
        <v>9744</v>
      </c>
      <c r="D80" s="41">
        <v>15307</v>
      </c>
      <c r="E80" s="41">
        <v>14563</v>
      </c>
      <c r="F80" s="41">
        <v>506</v>
      </c>
      <c r="G80" s="41">
        <v>8076</v>
      </c>
      <c r="H80" s="41">
        <v>418</v>
      </c>
      <c r="I80" s="41">
        <v>1015</v>
      </c>
      <c r="J80" s="41">
        <v>187</v>
      </c>
      <c r="K80" s="41">
        <v>0.3725</v>
      </c>
      <c r="L80" s="74">
        <v>303500</v>
      </c>
    </row>
    <row r="81" spans="1:12" x14ac:dyDescent="0.25">
      <c r="A81" s="40">
        <v>10790</v>
      </c>
      <c r="B81" s="41">
        <v>12495</v>
      </c>
      <c r="C81" s="41">
        <v>13589</v>
      </c>
      <c r="D81" s="41">
        <v>12126</v>
      </c>
      <c r="E81" s="41">
        <v>8365</v>
      </c>
      <c r="F81" s="41">
        <v>1238</v>
      </c>
      <c r="G81" s="41">
        <v>6458</v>
      </c>
      <c r="H81" s="41">
        <v>605</v>
      </c>
      <c r="I81" s="41">
        <v>1259</v>
      </c>
      <c r="J81" s="41">
        <v>241</v>
      </c>
      <c r="K81" s="41">
        <v>0.22639999999999999</v>
      </c>
      <c r="L81" s="74">
        <v>300000</v>
      </c>
    </row>
    <row r="82" spans="1:12" x14ac:dyDescent="0.25">
      <c r="A82" s="40">
        <v>9981</v>
      </c>
      <c r="B82" s="41">
        <v>13980</v>
      </c>
      <c r="C82" s="41">
        <v>10703</v>
      </c>
      <c r="D82" s="41">
        <v>18445</v>
      </c>
      <c r="E82" s="41">
        <v>13690</v>
      </c>
      <c r="F82" s="41">
        <v>668</v>
      </c>
      <c r="G82" s="41">
        <v>3962</v>
      </c>
      <c r="H82" s="41">
        <v>592</v>
      </c>
      <c r="I82" s="41">
        <v>1151</v>
      </c>
      <c r="J82" s="41">
        <v>143</v>
      </c>
      <c r="K82" s="41">
        <v>0.14549999999999999</v>
      </c>
      <c r="L82" s="74">
        <v>287500</v>
      </c>
    </row>
    <row r="83" spans="1:12" x14ac:dyDescent="0.25">
      <c r="A83" s="40">
        <v>8855</v>
      </c>
      <c r="B83" s="41">
        <v>14060</v>
      </c>
      <c r="C83" s="41">
        <v>12523</v>
      </c>
      <c r="D83" s="41">
        <v>18942</v>
      </c>
      <c r="E83" s="41">
        <v>6503</v>
      </c>
      <c r="F83" s="41">
        <v>973</v>
      </c>
      <c r="G83" s="41">
        <v>9116</v>
      </c>
      <c r="H83" s="41">
        <v>475</v>
      </c>
      <c r="I83" s="41">
        <v>1111</v>
      </c>
      <c r="J83" s="41">
        <v>143</v>
      </c>
      <c r="K83" s="41">
        <v>1.9551000000000001</v>
      </c>
      <c r="L83" s="74">
        <v>291500</v>
      </c>
    </row>
    <row r="84" spans="1:12" x14ac:dyDescent="0.25">
      <c r="A84" s="40">
        <v>3775</v>
      </c>
      <c r="B84" s="41">
        <v>4635</v>
      </c>
      <c r="C84" s="41">
        <v>7594</v>
      </c>
      <c r="D84" s="41">
        <v>11282</v>
      </c>
      <c r="E84" s="41">
        <v>3573</v>
      </c>
      <c r="F84" s="41">
        <v>540</v>
      </c>
      <c r="G84" s="41">
        <v>12738</v>
      </c>
      <c r="H84" s="41">
        <v>713</v>
      </c>
      <c r="I84" s="41">
        <v>1254</v>
      </c>
      <c r="J84" s="41">
        <v>138</v>
      </c>
      <c r="K84" s="41">
        <v>0.2462</v>
      </c>
      <c r="L84" s="74">
        <v>317500</v>
      </c>
    </row>
    <row r="85" spans="1:12" x14ac:dyDescent="0.25">
      <c r="A85" s="40">
        <v>5804</v>
      </c>
      <c r="B85" s="41">
        <v>11606</v>
      </c>
      <c r="C85" s="41">
        <v>14566</v>
      </c>
      <c r="D85" s="41">
        <v>16131</v>
      </c>
      <c r="E85" s="41">
        <v>7000</v>
      </c>
      <c r="F85" s="41">
        <v>11</v>
      </c>
      <c r="G85" s="41">
        <v>8818</v>
      </c>
      <c r="H85" s="41">
        <v>1779</v>
      </c>
      <c r="I85" s="41">
        <v>3796</v>
      </c>
      <c r="J85" s="41">
        <v>245</v>
      </c>
      <c r="K85" s="41">
        <v>2.6448</v>
      </c>
      <c r="L85" s="74">
        <v>304498</v>
      </c>
    </row>
    <row r="86" spans="1:12" x14ac:dyDescent="0.25">
      <c r="A86" s="40">
        <v>3596</v>
      </c>
      <c r="B86" s="41">
        <v>5065</v>
      </c>
      <c r="C86" s="41">
        <v>9411</v>
      </c>
      <c r="D86" s="41">
        <v>5519</v>
      </c>
      <c r="E86" s="41">
        <v>2977</v>
      </c>
      <c r="F86" s="41">
        <v>370</v>
      </c>
      <c r="G86" s="41">
        <v>3282</v>
      </c>
      <c r="H86" s="41">
        <v>511</v>
      </c>
      <c r="I86" s="41">
        <v>1165</v>
      </c>
      <c r="J86" s="41">
        <v>121</v>
      </c>
      <c r="K86" s="41">
        <v>0.29380000000000001</v>
      </c>
      <c r="L86" s="74">
        <v>325000</v>
      </c>
    </row>
    <row r="87" spans="1:12" x14ac:dyDescent="0.25">
      <c r="A87" s="40">
        <v>9003</v>
      </c>
      <c r="B87" s="41">
        <v>13554</v>
      </c>
      <c r="C87" s="41">
        <v>21017</v>
      </c>
      <c r="D87" s="41">
        <v>16555</v>
      </c>
      <c r="E87" s="41">
        <v>8737</v>
      </c>
      <c r="F87" s="41">
        <v>4</v>
      </c>
      <c r="G87" s="41">
        <v>14763</v>
      </c>
      <c r="H87" s="41">
        <v>791</v>
      </c>
      <c r="I87" s="41">
        <v>1431</v>
      </c>
      <c r="J87" s="41">
        <v>72</v>
      </c>
      <c r="K87" s="41">
        <v>0.6028</v>
      </c>
      <c r="L87" s="74">
        <v>240000</v>
      </c>
    </row>
    <row r="88" spans="1:12" x14ac:dyDescent="0.25">
      <c r="A88" s="40">
        <v>6925</v>
      </c>
      <c r="B88" s="41">
        <v>13425</v>
      </c>
      <c r="C88" s="41">
        <v>12341</v>
      </c>
      <c r="D88" s="41">
        <v>17759</v>
      </c>
      <c r="E88" s="41">
        <v>3990</v>
      </c>
      <c r="F88" s="41">
        <v>7</v>
      </c>
      <c r="G88" s="41">
        <v>16305</v>
      </c>
      <c r="H88" s="41">
        <v>561</v>
      </c>
      <c r="I88" s="41">
        <v>1162</v>
      </c>
      <c r="J88" s="41">
        <v>128</v>
      </c>
      <c r="K88" s="41">
        <v>2.2947000000000002</v>
      </c>
      <c r="L88" s="74">
        <v>320000</v>
      </c>
    </row>
    <row r="89" spans="1:12" x14ac:dyDescent="0.25">
      <c r="A89" s="40">
        <v>3651</v>
      </c>
      <c r="B89" s="41">
        <v>7977</v>
      </c>
      <c r="C89" s="41">
        <v>7010</v>
      </c>
      <c r="D89" s="41">
        <v>15882</v>
      </c>
      <c r="E89" s="41">
        <v>1816</v>
      </c>
      <c r="F89" s="41">
        <v>534</v>
      </c>
      <c r="G89" s="41">
        <v>8823</v>
      </c>
      <c r="H89" s="41">
        <v>613</v>
      </c>
      <c r="I89" s="41">
        <v>1120</v>
      </c>
      <c r="J89" s="41">
        <v>95</v>
      </c>
      <c r="K89" s="41">
        <v>0.60240000000000005</v>
      </c>
      <c r="L89" s="74">
        <v>280000</v>
      </c>
    </row>
    <row r="90" spans="1:12" x14ac:dyDescent="0.25">
      <c r="A90" s="40">
        <v>5351</v>
      </c>
      <c r="B90" s="41">
        <v>8344</v>
      </c>
      <c r="C90" s="41">
        <v>7462</v>
      </c>
      <c r="D90" s="41">
        <v>5831</v>
      </c>
      <c r="E90" s="41">
        <v>9503</v>
      </c>
      <c r="F90" s="41">
        <v>692</v>
      </c>
      <c r="G90" s="41">
        <v>9628</v>
      </c>
      <c r="H90" s="41">
        <v>474</v>
      </c>
      <c r="I90" s="41">
        <v>1115</v>
      </c>
      <c r="J90" s="41">
        <v>254</v>
      </c>
      <c r="K90" s="41">
        <v>0.1792</v>
      </c>
      <c r="L90" s="74">
        <v>308000</v>
      </c>
    </row>
    <row r="91" spans="1:12" x14ac:dyDescent="0.25">
      <c r="A91" s="40">
        <v>4575</v>
      </c>
      <c r="B91" s="41">
        <v>5822</v>
      </c>
      <c r="C91" s="41">
        <v>8040</v>
      </c>
      <c r="D91" s="41">
        <v>9792</v>
      </c>
      <c r="E91" s="41">
        <v>4288</v>
      </c>
      <c r="F91" s="41">
        <v>1332</v>
      </c>
      <c r="G91" s="41">
        <v>9574</v>
      </c>
      <c r="H91" s="41">
        <v>507</v>
      </c>
      <c r="I91" s="41">
        <v>1159</v>
      </c>
      <c r="J91" s="41">
        <v>158</v>
      </c>
      <c r="K91" s="41">
        <v>0.1754</v>
      </c>
      <c r="L91" s="74">
        <v>320000</v>
      </c>
    </row>
    <row r="92" spans="1:12" x14ac:dyDescent="0.25">
      <c r="A92" s="40">
        <v>8476</v>
      </c>
      <c r="B92" s="41">
        <v>11800</v>
      </c>
      <c r="C92" s="41">
        <v>10808</v>
      </c>
      <c r="D92" s="41">
        <v>12858</v>
      </c>
      <c r="E92" s="41">
        <v>16553</v>
      </c>
      <c r="F92" s="41">
        <v>688</v>
      </c>
      <c r="G92" s="41">
        <v>10685</v>
      </c>
      <c r="H92" s="41">
        <v>708</v>
      </c>
      <c r="I92" s="41">
        <v>1595</v>
      </c>
      <c r="J92" s="41">
        <v>171</v>
      </c>
      <c r="K92" s="41">
        <v>0.31</v>
      </c>
      <c r="L92" s="74">
        <v>325000</v>
      </c>
    </row>
    <row r="93" spans="1:12" x14ac:dyDescent="0.25">
      <c r="A93" s="40">
        <v>9665</v>
      </c>
      <c r="B93" s="41">
        <v>10100</v>
      </c>
      <c r="C93" s="41">
        <v>8731</v>
      </c>
      <c r="D93" s="41">
        <v>14418</v>
      </c>
      <c r="E93" s="41">
        <v>7277</v>
      </c>
      <c r="F93" s="41">
        <v>1444</v>
      </c>
      <c r="G93" s="41">
        <v>4920</v>
      </c>
      <c r="H93" s="41">
        <v>453</v>
      </c>
      <c r="I93" s="41">
        <v>1156</v>
      </c>
      <c r="J93" s="41">
        <v>155</v>
      </c>
      <c r="K93" s="41">
        <v>0.21149999999999999</v>
      </c>
      <c r="L93" s="74">
        <v>285000</v>
      </c>
    </row>
    <row r="94" spans="1:12" x14ac:dyDescent="0.25">
      <c r="A94" s="40">
        <v>3849</v>
      </c>
      <c r="B94" s="41">
        <v>6223</v>
      </c>
      <c r="C94" s="41">
        <v>8974</v>
      </c>
      <c r="D94" s="41">
        <v>9545</v>
      </c>
      <c r="E94" s="41">
        <v>5094</v>
      </c>
      <c r="F94" s="41">
        <v>1362</v>
      </c>
      <c r="G94" s="41">
        <v>5302</v>
      </c>
      <c r="H94" s="41">
        <v>433</v>
      </c>
      <c r="I94" s="41">
        <v>1032</v>
      </c>
      <c r="J94" s="41">
        <v>155</v>
      </c>
      <c r="K94" s="41">
        <v>0.16389999999999999</v>
      </c>
      <c r="L94" s="74">
        <v>305000</v>
      </c>
    </row>
    <row r="95" spans="1:12" x14ac:dyDescent="0.25">
      <c r="A95" s="40">
        <v>3043</v>
      </c>
      <c r="B95" s="41">
        <v>4646</v>
      </c>
      <c r="C95" s="41">
        <v>11364</v>
      </c>
      <c r="D95" s="41">
        <v>7036</v>
      </c>
      <c r="E95" s="41">
        <v>5806</v>
      </c>
      <c r="F95" s="41">
        <v>1167</v>
      </c>
      <c r="G95" s="41">
        <v>6799</v>
      </c>
      <c r="H95" s="41">
        <v>432</v>
      </c>
      <c r="I95" s="41">
        <v>907</v>
      </c>
      <c r="J95" s="41">
        <v>178</v>
      </c>
      <c r="K95" s="41">
        <v>0.25280000000000002</v>
      </c>
      <c r="L95" s="74">
        <v>308250</v>
      </c>
    </row>
    <row r="96" spans="1:12" x14ac:dyDescent="0.25">
      <c r="A96" s="40">
        <v>8028</v>
      </c>
      <c r="B96" s="41">
        <v>10618</v>
      </c>
      <c r="C96" s="41">
        <v>10205</v>
      </c>
      <c r="D96" s="41">
        <v>9979</v>
      </c>
      <c r="E96" s="41">
        <v>7987</v>
      </c>
      <c r="F96" s="41">
        <v>227</v>
      </c>
      <c r="G96" s="41">
        <v>15230</v>
      </c>
      <c r="H96" s="41">
        <v>421</v>
      </c>
      <c r="I96" s="41">
        <v>1113</v>
      </c>
      <c r="J96" s="41">
        <v>155</v>
      </c>
      <c r="K96" s="41">
        <v>0.70130000000000003</v>
      </c>
      <c r="L96" s="74">
        <v>295000</v>
      </c>
    </row>
    <row r="97" spans="1:12" x14ac:dyDescent="0.25">
      <c r="A97" s="40">
        <v>5419</v>
      </c>
      <c r="B97" s="41">
        <v>8092</v>
      </c>
      <c r="C97" s="41">
        <v>7929</v>
      </c>
      <c r="D97" s="41">
        <v>11958</v>
      </c>
      <c r="E97" s="41">
        <v>14637</v>
      </c>
      <c r="F97" s="41">
        <v>304</v>
      </c>
      <c r="G97" s="41">
        <v>16764</v>
      </c>
      <c r="H97" s="41">
        <v>587</v>
      </c>
      <c r="I97" s="41">
        <v>1270</v>
      </c>
      <c r="J97" s="41">
        <v>153</v>
      </c>
      <c r="K97" s="41">
        <v>0.22020000000000001</v>
      </c>
      <c r="L97" s="74">
        <v>255000</v>
      </c>
    </row>
    <row r="98" spans="1:12" x14ac:dyDescent="0.25">
      <c r="A98" s="40">
        <v>4221</v>
      </c>
      <c r="B98" s="41">
        <v>5349</v>
      </c>
      <c r="C98" s="41">
        <v>6402</v>
      </c>
      <c r="D98" s="41">
        <v>4774</v>
      </c>
      <c r="E98" s="41">
        <v>3225</v>
      </c>
      <c r="F98" s="41">
        <v>670</v>
      </c>
      <c r="G98" s="41">
        <v>11416</v>
      </c>
      <c r="H98" s="41">
        <v>588</v>
      </c>
      <c r="I98" s="41">
        <v>1482</v>
      </c>
      <c r="J98" s="41">
        <v>229</v>
      </c>
      <c r="K98" s="41">
        <v>0.22090000000000001</v>
      </c>
      <c r="L98" s="74">
        <v>293750</v>
      </c>
    </row>
    <row r="99" spans="1:12" x14ac:dyDescent="0.25">
      <c r="A99" s="40">
        <v>3032</v>
      </c>
      <c r="B99" s="41">
        <v>5211</v>
      </c>
      <c r="C99" s="41">
        <v>9725</v>
      </c>
      <c r="D99" s="41">
        <v>7543</v>
      </c>
      <c r="E99" s="41">
        <v>5569</v>
      </c>
      <c r="F99" s="41">
        <v>180</v>
      </c>
      <c r="G99" s="41">
        <v>11010</v>
      </c>
      <c r="H99" s="41">
        <v>634</v>
      </c>
      <c r="I99" s="41">
        <v>1338</v>
      </c>
      <c r="J99" s="41">
        <v>220</v>
      </c>
      <c r="K99" s="41">
        <v>0.21940000000000001</v>
      </c>
      <c r="L99" s="74">
        <v>210000</v>
      </c>
    </row>
    <row r="100" spans="1:12" x14ac:dyDescent="0.25">
      <c r="A100" s="40">
        <v>10392</v>
      </c>
      <c r="B100" s="41">
        <v>13329</v>
      </c>
      <c r="C100" s="41">
        <v>8851</v>
      </c>
      <c r="D100" s="41">
        <v>8175</v>
      </c>
      <c r="E100" s="41">
        <v>17090</v>
      </c>
      <c r="F100" s="41">
        <v>1156</v>
      </c>
      <c r="G100" s="41">
        <v>13252</v>
      </c>
      <c r="H100" s="41">
        <v>435</v>
      </c>
      <c r="I100" s="41">
        <v>1090</v>
      </c>
      <c r="J100" s="41">
        <v>278</v>
      </c>
      <c r="K100" s="41">
        <v>0.53600000000000003</v>
      </c>
      <c r="L100" s="74">
        <v>345000</v>
      </c>
    </row>
    <row r="101" spans="1:12" x14ac:dyDescent="0.25">
      <c r="A101" s="40">
        <v>8694</v>
      </c>
      <c r="B101" s="41">
        <v>11946</v>
      </c>
      <c r="C101" s="41">
        <v>13397</v>
      </c>
      <c r="D101" s="41">
        <v>13637</v>
      </c>
      <c r="E101" s="41">
        <v>13794</v>
      </c>
      <c r="F101" s="41">
        <v>1914</v>
      </c>
      <c r="G101" s="41">
        <v>6178</v>
      </c>
      <c r="H101" s="41">
        <v>522</v>
      </c>
      <c r="I101" s="41">
        <v>1179</v>
      </c>
      <c r="J101" s="41">
        <v>191</v>
      </c>
      <c r="K101" s="41">
        <v>0.24210000000000001</v>
      </c>
      <c r="L101" s="74">
        <v>320000</v>
      </c>
    </row>
    <row r="102" spans="1:12" x14ac:dyDescent="0.25">
      <c r="A102" s="40">
        <v>13637</v>
      </c>
      <c r="B102" s="41">
        <v>15539</v>
      </c>
      <c r="C102" s="41">
        <v>12247</v>
      </c>
      <c r="D102" s="41">
        <v>19119</v>
      </c>
      <c r="E102" s="41">
        <v>4478</v>
      </c>
      <c r="F102" s="41">
        <v>2272</v>
      </c>
      <c r="G102" s="41">
        <v>6609</v>
      </c>
      <c r="H102" s="41">
        <v>805</v>
      </c>
      <c r="I102" s="41">
        <v>1746</v>
      </c>
      <c r="J102" s="41">
        <v>217</v>
      </c>
      <c r="K102" s="41">
        <v>0.37530000000000002</v>
      </c>
      <c r="L102" s="74">
        <v>330000</v>
      </c>
    </row>
    <row r="103" spans="1:12" x14ac:dyDescent="0.25">
      <c r="A103" s="40">
        <v>14678</v>
      </c>
      <c r="B103" s="41">
        <v>16725</v>
      </c>
      <c r="C103" s="41">
        <v>19168</v>
      </c>
      <c r="D103" s="41">
        <v>16046</v>
      </c>
      <c r="E103" s="41">
        <v>21211</v>
      </c>
      <c r="F103" s="41">
        <v>5156</v>
      </c>
      <c r="G103" s="41">
        <v>14867</v>
      </c>
      <c r="H103" s="41">
        <v>329</v>
      </c>
      <c r="I103" s="41">
        <v>953</v>
      </c>
      <c r="J103" s="41">
        <v>182</v>
      </c>
      <c r="K103" s="41">
        <v>0.19450000000000001</v>
      </c>
      <c r="L103" s="74">
        <v>354000</v>
      </c>
    </row>
    <row r="104" spans="1:12" x14ac:dyDescent="0.25">
      <c r="A104" s="40">
        <v>8457</v>
      </c>
      <c r="B104" s="41">
        <v>10920</v>
      </c>
      <c r="C104" s="41">
        <v>13216</v>
      </c>
      <c r="D104" s="41">
        <v>13246</v>
      </c>
      <c r="E104" s="41">
        <v>11745</v>
      </c>
      <c r="F104" s="41">
        <v>1179</v>
      </c>
      <c r="G104" s="41">
        <v>10690</v>
      </c>
      <c r="H104" s="41">
        <v>521</v>
      </c>
      <c r="I104" s="41">
        <v>1309</v>
      </c>
      <c r="J104" s="41">
        <v>222</v>
      </c>
      <c r="K104" s="41">
        <v>0.29659999999999997</v>
      </c>
      <c r="L104" s="74">
        <v>317500</v>
      </c>
    </row>
    <row r="105" spans="1:12" x14ac:dyDescent="0.25">
      <c r="A105" s="40">
        <v>12627</v>
      </c>
      <c r="B105" s="41">
        <v>19995</v>
      </c>
      <c r="C105" s="41">
        <v>14420</v>
      </c>
      <c r="D105" s="41">
        <v>21026</v>
      </c>
      <c r="E105" s="41">
        <v>7729</v>
      </c>
      <c r="F105" s="41">
        <v>1404</v>
      </c>
      <c r="G105" s="41">
        <v>4026</v>
      </c>
      <c r="H105" s="41">
        <v>493</v>
      </c>
      <c r="I105" s="41">
        <v>1464</v>
      </c>
      <c r="J105" s="41">
        <v>207</v>
      </c>
      <c r="K105" s="41">
        <v>0.27750000000000002</v>
      </c>
      <c r="L105" s="74">
        <v>326000</v>
      </c>
    </row>
    <row r="106" spans="1:12" x14ac:dyDescent="0.25">
      <c r="A106" s="40">
        <v>10322</v>
      </c>
      <c r="B106" s="41">
        <v>16043</v>
      </c>
      <c r="C106" s="41">
        <v>15827</v>
      </c>
      <c r="D106" s="41">
        <v>17933</v>
      </c>
      <c r="E106" s="41">
        <v>6421</v>
      </c>
      <c r="F106" s="41">
        <v>1615</v>
      </c>
      <c r="G106" s="41">
        <v>10582</v>
      </c>
      <c r="H106" s="41">
        <v>452</v>
      </c>
      <c r="I106" s="41">
        <v>1180</v>
      </c>
      <c r="J106" s="41">
        <v>173</v>
      </c>
      <c r="K106" s="41">
        <v>0.15390000000000001</v>
      </c>
      <c r="L106" s="74">
        <v>348000</v>
      </c>
    </row>
    <row r="107" spans="1:12" x14ac:dyDescent="0.25">
      <c r="A107" s="40">
        <v>13863</v>
      </c>
      <c r="B107" s="41">
        <v>17792</v>
      </c>
      <c r="C107" s="41">
        <v>14308</v>
      </c>
      <c r="D107" s="41">
        <v>17851</v>
      </c>
      <c r="E107" s="41">
        <v>10125</v>
      </c>
      <c r="F107" s="41">
        <v>1978</v>
      </c>
      <c r="G107" s="41">
        <v>6563</v>
      </c>
      <c r="H107" s="41">
        <v>717</v>
      </c>
      <c r="I107" s="41">
        <v>1514</v>
      </c>
      <c r="J107" s="41">
        <v>206</v>
      </c>
      <c r="K107" s="41">
        <v>0.25619999999999998</v>
      </c>
      <c r="L107" s="74">
        <v>363500</v>
      </c>
    </row>
    <row r="108" spans="1:12" x14ac:dyDescent="0.25">
      <c r="A108" s="40">
        <v>24852</v>
      </c>
      <c r="B108" s="41">
        <v>26011</v>
      </c>
      <c r="C108" s="41">
        <v>28835</v>
      </c>
      <c r="D108" s="41">
        <v>31772</v>
      </c>
      <c r="E108" s="41">
        <v>24388</v>
      </c>
      <c r="F108" s="41">
        <v>20425</v>
      </c>
      <c r="G108" s="41">
        <v>16164</v>
      </c>
      <c r="H108" s="41">
        <v>228</v>
      </c>
      <c r="I108" s="41">
        <v>837</v>
      </c>
      <c r="J108" s="41">
        <v>288</v>
      </c>
      <c r="K108" s="41">
        <v>0.27400000000000002</v>
      </c>
      <c r="L108" s="74">
        <v>722500</v>
      </c>
    </row>
    <row r="109" spans="1:12" x14ac:dyDescent="0.25">
      <c r="A109" s="40">
        <v>20597</v>
      </c>
      <c r="B109" s="41">
        <v>25160</v>
      </c>
      <c r="C109" s="41">
        <v>28684</v>
      </c>
      <c r="D109" s="41">
        <v>31379</v>
      </c>
      <c r="E109" s="41">
        <v>22839</v>
      </c>
      <c r="F109" s="41">
        <v>17651</v>
      </c>
      <c r="G109" s="41">
        <v>16614</v>
      </c>
      <c r="H109" s="41">
        <v>404</v>
      </c>
      <c r="I109" s="41">
        <v>1042</v>
      </c>
      <c r="J109" s="41">
        <v>298</v>
      </c>
      <c r="K109" s="41">
        <v>0.2452</v>
      </c>
      <c r="L109" s="74">
        <v>595000</v>
      </c>
    </row>
    <row r="110" spans="1:12" x14ac:dyDescent="0.25">
      <c r="A110" s="40">
        <v>21222</v>
      </c>
      <c r="B110" s="41">
        <v>21069</v>
      </c>
      <c r="C110" s="41">
        <v>26087</v>
      </c>
      <c r="D110" s="41">
        <v>29887</v>
      </c>
      <c r="E110" s="41">
        <v>19170</v>
      </c>
      <c r="F110" s="41">
        <v>14896</v>
      </c>
      <c r="G110" s="41">
        <v>17080</v>
      </c>
      <c r="H110" s="41">
        <v>322</v>
      </c>
      <c r="I110" s="41">
        <v>1067</v>
      </c>
      <c r="J110" s="41">
        <v>391</v>
      </c>
      <c r="K110" s="41">
        <v>0.33119999999999999</v>
      </c>
      <c r="L110" s="74">
        <v>568250</v>
      </c>
    </row>
    <row r="111" spans="1:12" x14ac:dyDescent="0.25">
      <c r="A111" s="40">
        <v>20191</v>
      </c>
      <c r="B111" s="41">
        <v>21699</v>
      </c>
      <c r="C111" s="41">
        <v>23320</v>
      </c>
      <c r="D111" s="41">
        <v>32170</v>
      </c>
      <c r="E111" s="41">
        <v>19710</v>
      </c>
      <c r="F111" s="41">
        <v>13923</v>
      </c>
      <c r="G111" s="41">
        <v>18191</v>
      </c>
      <c r="H111" s="41">
        <v>443</v>
      </c>
      <c r="I111" s="41">
        <v>1346</v>
      </c>
      <c r="J111" s="41">
        <v>346</v>
      </c>
      <c r="K111" s="41">
        <v>0.28549999999999998</v>
      </c>
      <c r="L111" s="74">
        <v>482500</v>
      </c>
    </row>
    <row r="112" spans="1:12" x14ac:dyDescent="0.25">
      <c r="A112" s="40">
        <v>19862</v>
      </c>
      <c r="B112" s="41">
        <v>23311</v>
      </c>
      <c r="C112" s="41">
        <v>29365</v>
      </c>
      <c r="D112" s="41">
        <v>32503</v>
      </c>
      <c r="E112" s="41">
        <v>7366</v>
      </c>
      <c r="F112" s="41">
        <v>12644</v>
      </c>
      <c r="G112" s="41">
        <v>13884</v>
      </c>
      <c r="H112" s="41">
        <v>309</v>
      </c>
      <c r="I112" s="41">
        <v>1075</v>
      </c>
      <c r="J112" s="41">
        <v>343</v>
      </c>
      <c r="K112" s="41">
        <v>0.39739999999999998</v>
      </c>
      <c r="L112" s="74">
        <v>665000</v>
      </c>
    </row>
    <row r="113" spans="1:12" x14ac:dyDescent="0.25">
      <c r="A113" s="40">
        <v>23592</v>
      </c>
      <c r="B113" s="41">
        <v>28933</v>
      </c>
      <c r="C113" s="41">
        <v>27995</v>
      </c>
      <c r="D113" s="41">
        <v>31931</v>
      </c>
      <c r="E113" s="41">
        <v>24686</v>
      </c>
      <c r="F113" s="41">
        <v>17894</v>
      </c>
      <c r="G113" s="41">
        <v>19324</v>
      </c>
      <c r="H113" s="41">
        <v>304</v>
      </c>
      <c r="I113" s="41">
        <v>892</v>
      </c>
      <c r="J113" s="41">
        <v>290</v>
      </c>
      <c r="K113" s="41">
        <v>0.24510000000000001</v>
      </c>
      <c r="L113" s="74">
        <v>646500</v>
      </c>
    </row>
    <row r="114" spans="1:12" x14ac:dyDescent="0.25">
      <c r="A114" s="40">
        <v>3532</v>
      </c>
      <c r="B114" s="41">
        <v>3444</v>
      </c>
      <c r="C114" s="41">
        <v>12192</v>
      </c>
      <c r="D114" s="41">
        <v>12164</v>
      </c>
      <c r="E114" s="41">
        <v>11408</v>
      </c>
      <c r="F114" s="41">
        <v>3010</v>
      </c>
      <c r="G114" s="41">
        <v>20733</v>
      </c>
      <c r="H114" s="41">
        <v>324</v>
      </c>
      <c r="I114" s="41">
        <v>921</v>
      </c>
      <c r="J114" s="41">
        <v>218</v>
      </c>
      <c r="K114" s="41">
        <v>0.37609999999999999</v>
      </c>
      <c r="L114" s="74">
        <v>335000</v>
      </c>
    </row>
    <row r="115" spans="1:12" x14ac:dyDescent="0.25">
      <c r="A115" s="40">
        <v>21201</v>
      </c>
      <c r="B115" s="41">
        <v>23116</v>
      </c>
      <c r="C115" s="41">
        <v>30583</v>
      </c>
      <c r="D115" s="41">
        <v>30581</v>
      </c>
      <c r="E115" s="41">
        <v>25342</v>
      </c>
      <c r="F115" s="41">
        <v>6494</v>
      </c>
      <c r="G115" s="41">
        <v>13971</v>
      </c>
      <c r="H115" s="41">
        <v>331</v>
      </c>
      <c r="I115" s="41">
        <v>903</v>
      </c>
      <c r="J115" s="41">
        <v>227</v>
      </c>
      <c r="K115" s="41">
        <v>0.2361</v>
      </c>
      <c r="L115" s="74">
        <v>630000</v>
      </c>
    </row>
    <row r="116" spans="1:12" x14ac:dyDescent="0.25">
      <c r="A116" s="40">
        <v>20571</v>
      </c>
      <c r="B116" s="41">
        <v>24914</v>
      </c>
      <c r="C116" s="41">
        <v>23385</v>
      </c>
      <c r="D116" s="41">
        <v>29311</v>
      </c>
      <c r="E116" s="41">
        <v>26038</v>
      </c>
      <c r="F116" s="41">
        <v>4252</v>
      </c>
      <c r="G116" s="41">
        <v>18691</v>
      </c>
      <c r="H116" s="41">
        <v>337</v>
      </c>
      <c r="I116" s="41">
        <v>1186</v>
      </c>
      <c r="J116" s="41">
        <v>223</v>
      </c>
      <c r="K116" s="41">
        <v>0.52729999999999999</v>
      </c>
      <c r="L116" s="74">
        <v>455000</v>
      </c>
    </row>
    <row r="117" spans="1:12" x14ac:dyDescent="0.25">
      <c r="A117" s="40">
        <v>9081</v>
      </c>
      <c r="B117" s="41">
        <v>8789</v>
      </c>
      <c r="C117" s="41">
        <v>17610</v>
      </c>
      <c r="D117" s="41">
        <v>24615</v>
      </c>
      <c r="E117" s="41">
        <v>9189</v>
      </c>
      <c r="F117" s="41">
        <v>6538</v>
      </c>
      <c r="G117" s="41">
        <v>14719</v>
      </c>
      <c r="H117" s="41">
        <v>360</v>
      </c>
      <c r="I117" s="41">
        <v>1231</v>
      </c>
      <c r="J117" s="41">
        <v>188</v>
      </c>
      <c r="K117" s="41">
        <v>0.25580000000000003</v>
      </c>
      <c r="L117" s="74">
        <v>420000</v>
      </c>
    </row>
    <row r="118" spans="1:12" x14ac:dyDescent="0.25">
      <c r="A118" s="40">
        <v>8105</v>
      </c>
      <c r="B118" s="41">
        <v>14613</v>
      </c>
      <c r="C118" s="41">
        <v>11445</v>
      </c>
      <c r="D118" s="41">
        <v>24898</v>
      </c>
      <c r="E118" s="41">
        <v>7913</v>
      </c>
      <c r="F118" s="41">
        <v>904</v>
      </c>
      <c r="G118" s="41">
        <v>14835</v>
      </c>
      <c r="H118" s="41">
        <v>796</v>
      </c>
      <c r="I118" s="41">
        <v>2118</v>
      </c>
      <c r="J118" s="41">
        <v>368</v>
      </c>
      <c r="K118" s="41">
        <v>0.30769999999999997</v>
      </c>
      <c r="L118" s="74">
        <v>300000</v>
      </c>
    </row>
    <row r="119" spans="1:12" x14ac:dyDescent="0.25">
      <c r="A119" s="40">
        <v>4366</v>
      </c>
      <c r="B119" s="41">
        <v>6354</v>
      </c>
      <c r="C119" s="41">
        <v>18871</v>
      </c>
      <c r="D119" s="41">
        <v>17202</v>
      </c>
      <c r="E119" s="41">
        <v>19092</v>
      </c>
      <c r="F119" s="41">
        <v>201</v>
      </c>
      <c r="G119" s="41">
        <v>12134</v>
      </c>
      <c r="H119" s="41">
        <v>514</v>
      </c>
      <c r="I119" s="41">
        <v>1569</v>
      </c>
      <c r="J119" s="41">
        <v>177</v>
      </c>
      <c r="K119" s="41">
        <v>0.16139999999999999</v>
      </c>
      <c r="L119" s="74">
        <v>260000</v>
      </c>
    </row>
    <row r="120" spans="1:12" x14ac:dyDescent="0.25">
      <c r="A120" s="40">
        <v>8718</v>
      </c>
      <c r="B120" s="41">
        <v>12046</v>
      </c>
      <c r="C120" s="41">
        <v>12220</v>
      </c>
      <c r="D120" s="41">
        <v>21389</v>
      </c>
      <c r="E120" s="41">
        <v>3869</v>
      </c>
      <c r="F120" s="41">
        <v>4215</v>
      </c>
      <c r="G120" s="41">
        <v>10444</v>
      </c>
      <c r="H120" s="41">
        <v>453</v>
      </c>
      <c r="I120" s="41">
        <v>1292</v>
      </c>
      <c r="J120" s="41">
        <v>216</v>
      </c>
      <c r="K120" s="41">
        <v>0.24679999999999999</v>
      </c>
      <c r="L120" s="74">
        <v>417500</v>
      </c>
    </row>
    <row r="121" spans="1:12" x14ac:dyDescent="0.25">
      <c r="A121" s="40">
        <v>7670</v>
      </c>
      <c r="B121" s="41">
        <v>9925</v>
      </c>
      <c r="C121" s="41">
        <v>14311</v>
      </c>
      <c r="D121" s="41">
        <v>21139</v>
      </c>
      <c r="E121" s="41">
        <v>5021</v>
      </c>
      <c r="F121" s="41">
        <v>1334</v>
      </c>
      <c r="G121" s="41">
        <v>6102</v>
      </c>
      <c r="H121" s="41">
        <v>474</v>
      </c>
      <c r="I121" s="41">
        <v>1214</v>
      </c>
      <c r="J121" s="41">
        <v>166</v>
      </c>
      <c r="K121" s="41">
        <v>0.17119999999999999</v>
      </c>
      <c r="L121" s="74">
        <v>311500</v>
      </c>
    </row>
    <row r="122" spans="1:12" x14ac:dyDescent="0.25">
      <c r="A122" s="40">
        <v>7554</v>
      </c>
      <c r="B122" s="41">
        <v>11581</v>
      </c>
      <c r="C122" s="41">
        <v>12100</v>
      </c>
      <c r="D122" s="41">
        <v>22939</v>
      </c>
      <c r="E122" s="41">
        <v>11812</v>
      </c>
      <c r="F122" s="41">
        <v>3895</v>
      </c>
      <c r="G122" s="41">
        <v>11269</v>
      </c>
      <c r="H122" s="41">
        <v>368</v>
      </c>
      <c r="I122" s="41">
        <v>1044</v>
      </c>
      <c r="J122" s="41">
        <v>127</v>
      </c>
      <c r="K122" s="41">
        <v>0.1535</v>
      </c>
      <c r="L122" s="74">
        <v>375000</v>
      </c>
    </row>
    <row r="123" spans="1:12" x14ac:dyDescent="0.25">
      <c r="A123" s="40">
        <v>7489</v>
      </c>
      <c r="B123" s="41">
        <v>5788</v>
      </c>
      <c r="C123" s="41">
        <v>11075</v>
      </c>
      <c r="D123" s="41">
        <v>16936</v>
      </c>
      <c r="E123" s="41">
        <v>15664</v>
      </c>
      <c r="F123" s="41">
        <v>2166</v>
      </c>
      <c r="G123" s="41">
        <v>10732</v>
      </c>
      <c r="H123" s="41">
        <v>409</v>
      </c>
      <c r="I123" s="41">
        <v>1086</v>
      </c>
      <c r="J123" s="41">
        <v>185</v>
      </c>
      <c r="K123" s="41">
        <v>0.15559999999999999</v>
      </c>
      <c r="L123" s="74">
        <v>410000</v>
      </c>
    </row>
    <row r="124" spans="1:12" x14ac:dyDescent="0.25">
      <c r="A124" s="40">
        <v>7770</v>
      </c>
      <c r="B124" s="41">
        <v>13810</v>
      </c>
      <c r="C124" s="41">
        <v>13625</v>
      </c>
      <c r="D124" s="41">
        <v>24429</v>
      </c>
      <c r="E124" s="41">
        <v>19554</v>
      </c>
      <c r="F124" s="41">
        <v>1626</v>
      </c>
      <c r="G124" s="41">
        <v>10405</v>
      </c>
      <c r="H124" s="41">
        <v>392</v>
      </c>
      <c r="I124" s="41">
        <v>1191</v>
      </c>
      <c r="J124" s="41">
        <v>189</v>
      </c>
      <c r="K124" s="41">
        <v>0.15939999999999999</v>
      </c>
      <c r="L124" s="74">
        <v>373000</v>
      </c>
    </row>
    <row r="125" spans="1:12" x14ac:dyDescent="0.25">
      <c r="A125" s="40">
        <v>20336</v>
      </c>
      <c r="B125" s="41">
        <v>25207</v>
      </c>
      <c r="C125" s="41">
        <v>28090</v>
      </c>
      <c r="D125" s="41">
        <v>29489</v>
      </c>
      <c r="E125" s="41">
        <v>10680</v>
      </c>
      <c r="F125" s="41">
        <v>10648</v>
      </c>
      <c r="G125" s="41">
        <v>6935</v>
      </c>
      <c r="H125" s="41">
        <v>315</v>
      </c>
      <c r="I125" s="41">
        <v>1079</v>
      </c>
      <c r="J125" s="41">
        <v>351</v>
      </c>
      <c r="K125" s="41">
        <v>0.33069999999999999</v>
      </c>
      <c r="L125" s="74">
        <v>855000</v>
      </c>
    </row>
    <row r="126" spans="1:12" x14ac:dyDescent="0.25">
      <c r="A126" s="40">
        <v>29403</v>
      </c>
      <c r="B126" s="41">
        <v>32200</v>
      </c>
      <c r="C126" s="41">
        <v>32080</v>
      </c>
      <c r="D126" s="41">
        <v>32547</v>
      </c>
      <c r="E126" s="41">
        <v>13707</v>
      </c>
      <c r="F126" s="41">
        <v>8749</v>
      </c>
      <c r="G126" s="41">
        <v>5733</v>
      </c>
      <c r="H126" s="41">
        <v>314</v>
      </c>
      <c r="I126" s="41">
        <v>958</v>
      </c>
      <c r="J126" s="41">
        <v>346</v>
      </c>
      <c r="K126" s="41">
        <v>0.52049999999999996</v>
      </c>
      <c r="L126" s="74">
        <v>1787500</v>
      </c>
    </row>
    <row r="127" spans="1:12" x14ac:dyDescent="0.25">
      <c r="A127" s="40">
        <v>4769</v>
      </c>
      <c r="B127" s="41">
        <v>7065</v>
      </c>
      <c r="C127" s="41">
        <v>23802</v>
      </c>
      <c r="D127" s="41">
        <v>14846</v>
      </c>
      <c r="E127" s="41">
        <v>11200</v>
      </c>
      <c r="F127" s="41">
        <v>4917</v>
      </c>
      <c r="G127" s="41">
        <v>13240</v>
      </c>
      <c r="H127" s="41">
        <v>365</v>
      </c>
      <c r="I127" s="41">
        <v>1108</v>
      </c>
      <c r="J127" s="41">
        <v>209</v>
      </c>
      <c r="K127" s="41">
        <v>0.12280000000000001</v>
      </c>
      <c r="L127" s="74">
        <v>392500</v>
      </c>
    </row>
    <row r="128" spans="1:12" x14ac:dyDescent="0.25">
      <c r="A128" s="40">
        <v>8210</v>
      </c>
      <c r="B128" s="41">
        <v>8832</v>
      </c>
      <c r="C128" s="41">
        <v>23460</v>
      </c>
      <c r="D128" s="41">
        <v>24007</v>
      </c>
      <c r="E128" s="41">
        <v>3016</v>
      </c>
      <c r="F128" s="41">
        <v>3762</v>
      </c>
      <c r="G128" s="41">
        <v>7778</v>
      </c>
      <c r="H128" s="41">
        <v>298</v>
      </c>
      <c r="I128" s="41">
        <v>1035</v>
      </c>
      <c r="J128" s="41">
        <v>227</v>
      </c>
      <c r="K128" s="41">
        <v>0.26150000000000001</v>
      </c>
      <c r="L128" s="74">
        <v>490000</v>
      </c>
    </row>
    <row r="129" spans="1:12" x14ac:dyDescent="0.25">
      <c r="A129" s="40">
        <v>19148</v>
      </c>
      <c r="B129" s="41">
        <v>27475</v>
      </c>
      <c r="C129" s="41">
        <v>27939</v>
      </c>
      <c r="D129" s="41">
        <v>30993</v>
      </c>
      <c r="E129" s="41">
        <v>7591</v>
      </c>
      <c r="F129" s="41">
        <v>10558</v>
      </c>
      <c r="G129" s="41">
        <v>9230</v>
      </c>
      <c r="H129" s="41">
        <v>246</v>
      </c>
      <c r="I129" s="41">
        <v>1113</v>
      </c>
      <c r="J129" s="41">
        <v>241</v>
      </c>
      <c r="K129" s="41">
        <v>0.35099999999999998</v>
      </c>
      <c r="L129" s="74">
        <v>513750</v>
      </c>
    </row>
    <row r="130" spans="1:12" x14ac:dyDescent="0.25">
      <c r="A130" s="40">
        <v>13979</v>
      </c>
      <c r="B130" s="41">
        <v>16748</v>
      </c>
      <c r="C130" s="41">
        <v>22414</v>
      </c>
      <c r="D130" s="41">
        <v>28092</v>
      </c>
      <c r="E130" s="41">
        <v>17079</v>
      </c>
      <c r="F130" s="41">
        <v>6833</v>
      </c>
      <c r="G130" s="41">
        <v>8608</v>
      </c>
      <c r="H130" s="41">
        <v>386</v>
      </c>
      <c r="I130" s="41">
        <v>1516</v>
      </c>
      <c r="J130" s="41">
        <v>241</v>
      </c>
      <c r="K130" s="41">
        <v>0.14610000000000001</v>
      </c>
      <c r="L130" s="74">
        <v>710000</v>
      </c>
    </row>
    <row r="131" spans="1:12" x14ac:dyDescent="0.25">
      <c r="A131" s="40">
        <v>10621</v>
      </c>
      <c r="B131" s="41">
        <v>15544</v>
      </c>
      <c r="C131" s="41">
        <v>20639</v>
      </c>
      <c r="D131" s="41">
        <v>26316</v>
      </c>
      <c r="E131" s="41">
        <v>998</v>
      </c>
      <c r="F131" s="41">
        <v>3781</v>
      </c>
      <c r="G131" s="41">
        <v>1546</v>
      </c>
      <c r="H131" s="41">
        <v>366</v>
      </c>
      <c r="I131" s="41">
        <v>1771</v>
      </c>
      <c r="J131" s="41">
        <v>166</v>
      </c>
      <c r="K131" s="41">
        <v>0.3705</v>
      </c>
      <c r="L131" s="74">
        <v>435750</v>
      </c>
    </row>
    <row r="132" spans="1:12" x14ac:dyDescent="0.25">
      <c r="A132" s="40">
        <v>12982</v>
      </c>
      <c r="B132" s="41">
        <v>17086</v>
      </c>
      <c r="C132" s="41">
        <v>23016</v>
      </c>
      <c r="D132" s="41">
        <v>25666</v>
      </c>
      <c r="E132" s="41">
        <v>22062</v>
      </c>
      <c r="F132" s="41">
        <v>6375</v>
      </c>
      <c r="G132" s="41">
        <v>9571</v>
      </c>
      <c r="H132" s="41">
        <v>526</v>
      </c>
      <c r="I132" s="41">
        <v>1892</v>
      </c>
      <c r="J132" s="41">
        <v>288</v>
      </c>
      <c r="K132" s="41">
        <v>0.19939999999999999</v>
      </c>
      <c r="L132" s="74">
        <v>407500</v>
      </c>
    </row>
    <row r="133" spans="1:12" x14ac:dyDescent="0.25">
      <c r="A133" s="40">
        <v>4534</v>
      </c>
      <c r="B133" s="41">
        <v>6262</v>
      </c>
      <c r="C133" s="41">
        <v>16148</v>
      </c>
      <c r="D133" s="41">
        <v>17289</v>
      </c>
      <c r="E133" s="41">
        <v>5800</v>
      </c>
      <c r="F133" s="41">
        <v>4795</v>
      </c>
      <c r="G133" s="41">
        <v>15838</v>
      </c>
      <c r="H133" s="41">
        <v>308</v>
      </c>
      <c r="I133" s="41">
        <v>1044</v>
      </c>
      <c r="J133" s="41">
        <v>150</v>
      </c>
      <c r="K133" s="41">
        <v>0.17449999999999999</v>
      </c>
      <c r="L133" s="74">
        <v>504000</v>
      </c>
    </row>
    <row r="134" spans="1:12" x14ac:dyDescent="0.25">
      <c r="A134" s="40">
        <v>16060</v>
      </c>
      <c r="B134" s="41">
        <v>15795</v>
      </c>
      <c r="C134" s="41">
        <v>23604</v>
      </c>
      <c r="D134" s="41">
        <v>28028</v>
      </c>
      <c r="E134" s="41">
        <v>6317</v>
      </c>
      <c r="F134" s="41">
        <v>6215</v>
      </c>
      <c r="G134" s="41">
        <v>9289</v>
      </c>
      <c r="H134" s="41">
        <v>302</v>
      </c>
      <c r="I134" s="41">
        <v>1306</v>
      </c>
      <c r="J134" s="41">
        <v>178</v>
      </c>
      <c r="K134" s="41">
        <v>0.1981</v>
      </c>
      <c r="L134" s="74">
        <v>800000</v>
      </c>
    </row>
    <row r="135" spans="1:12" x14ac:dyDescent="0.25">
      <c r="A135" s="40">
        <v>18244</v>
      </c>
      <c r="B135" s="41">
        <v>18151</v>
      </c>
      <c r="C135" s="41">
        <v>27693</v>
      </c>
      <c r="D135" s="41">
        <v>31703</v>
      </c>
      <c r="E135" s="41">
        <v>13588</v>
      </c>
      <c r="F135" s="41">
        <v>7564</v>
      </c>
      <c r="G135" s="41">
        <v>7415</v>
      </c>
      <c r="H135" s="41">
        <v>436</v>
      </c>
      <c r="I135" s="41">
        <v>1000</v>
      </c>
      <c r="J135" s="41">
        <v>280</v>
      </c>
      <c r="K135" s="41">
        <v>0.20710000000000001</v>
      </c>
      <c r="L135" s="74">
        <v>910000</v>
      </c>
    </row>
    <row r="136" spans="1:12" x14ac:dyDescent="0.25">
      <c r="A136" s="40">
        <v>15846</v>
      </c>
      <c r="B136" s="41">
        <v>14465</v>
      </c>
      <c r="C136" s="41">
        <v>27554</v>
      </c>
      <c r="D136" s="41">
        <v>31821</v>
      </c>
      <c r="E136" s="41">
        <v>7217</v>
      </c>
      <c r="F136" s="41">
        <v>4289</v>
      </c>
      <c r="G136" s="41">
        <v>8905</v>
      </c>
      <c r="H136" s="41">
        <v>423</v>
      </c>
      <c r="I136" s="41">
        <v>1494</v>
      </c>
      <c r="J136" s="41">
        <v>224</v>
      </c>
      <c r="K136" s="41">
        <v>0.20660000000000001</v>
      </c>
      <c r="L136" s="74">
        <v>475000</v>
      </c>
    </row>
    <row r="137" spans="1:12" x14ac:dyDescent="0.25">
      <c r="A137" s="40">
        <v>19924</v>
      </c>
      <c r="B137" s="41">
        <v>27874</v>
      </c>
      <c r="C137" s="41">
        <v>21938</v>
      </c>
      <c r="D137" s="41">
        <v>32596</v>
      </c>
      <c r="E137" s="41">
        <v>11383</v>
      </c>
      <c r="F137" s="41">
        <v>8877</v>
      </c>
      <c r="G137" s="41">
        <v>6999</v>
      </c>
      <c r="H137" s="41">
        <v>354</v>
      </c>
      <c r="I137" s="41">
        <v>1275</v>
      </c>
      <c r="J137" s="41">
        <v>270</v>
      </c>
      <c r="K137" s="41">
        <v>0.20230000000000001</v>
      </c>
      <c r="L137" s="74">
        <v>535000</v>
      </c>
    </row>
    <row r="138" spans="1:12" x14ac:dyDescent="0.25">
      <c r="A138" s="40">
        <v>7576</v>
      </c>
      <c r="B138" s="41">
        <v>10390</v>
      </c>
      <c r="C138" s="41">
        <v>16751</v>
      </c>
      <c r="D138" s="41">
        <v>16658</v>
      </c>
      <c r="E138" s="41">
        <v>16537</v>
      </c>
      <c r="F138" s="41">
        <v>1401</v>
      </c>
      <c r="G138" s="41">
        <v>8909</v>
      </c>
      <c r="H138" s="41">
        <v>846</v>
      </c>
      <c r="I138" s="41">
        <v>2092</v>
      </c>
      <c r="J138" s="41">
        <v>259</v>
      </c>
      <c r="K138" s="41">
        <v>0.2341</v>
      </c>
      <c r="L138" s="74">
        <v>333500</v>
      </c>
    </row>
    <row r="139" spans="1:12" x14ac:dyDescent="0.25">
      <c r="A139" s="40">
        <v>15457</v>
      </c>
      <c r="B139" s="41">
        <v>22713</v>
      </c>
      <c r="C139" s="41">
        <v>22579</v>
      </c>
      <c r="D139" s="41">
        <v>31284</v>
      </c>
      <c r="E139" s="41">
        <v>17184</v>
      </c>
      <c r="F139" s="41">
        <v>4710</v>
      </c>
      <c r="G139" s="41">
        <v>6930</v>
      </c>
      <c r="H139" s="41">
        <v>463</v>
      </c>
      <c r="I139" s="41">
        <v>1509</v>
      </c>
      <c r="J139" s="41">
        <v>289</v>
      </c>
      <c r="K139" s="41">
        <v>0.4647</v>
      </c>
      <c r="L139" s="74">
        <v>495000</v>
      </c>
    </row>
    <row r="140" spans="1:12" x14ac:dyDescent="0.25">
      <c r="A140" s="40">
        <v>3391</v>
      </c>
      <c r="B140" s="41">
        <v>7125</v>
      </c>
      <c r="C140" s="41">
        <v>10713</v>
      </c>
      <c r="D140" s="41">
        <v>24090</v>
      </c>
      <c r="E140" s="41">
        <v>15902</v>
      </c>
      <c r="F140" s="41">
        <v>1193</v>
      </c>
      <c r="G140" s="41">
        <v>18424</v>
      </c>
      <c r="H140" s="41">
        <v>565</v>
      </c>
      <c r="I140" s="41">
        <v>1230</v>
      </c>
      <c r="J140" s="41">
        <v>95</v>
      </c>
      <c r="K140" s="41">
        <v>0.18490000000000001</v>
      </c>
      <c r="L140" s="74">
        <v>439500</v>
      </c>
    </row>
    <row r="141" spans="1:12" x14ac:dyDescent="0.25">
      <c r="A141" s="40">
        <v>3020</v>
      </c>
      <c r="B141" s="41">
        <v>4735</v>
      </c>
      <c r="C141" s="41">
        <v>6415</v>
      </c>
      <c r="D141" s="41">
        <v>16727</v>
      </c>
      <c r="E141" s="41">
        <v>4658</v>
      </c>
      <c r="F141" s="41">
        <v>407</v>
      </c>
      <c r="G141" s="41">
        <v>16737</v>
      </c>
      <c r="H141" s="41">
        <v>429</v>
      </c>
      <c r="I141" s="41">
        <v>1173</v>
      </c>
      <c r="J141" s="41">
        <v>209</v>
      </c>
      <c r="K141" s="41">
        <v>0.16500000000000001</v>
      </c>
      <c r="L141" s="74">
        <v>355000</v>
      </c>
    </row>
    <row r="142" spans="1:12" x14ac:dyDescent="0.25">
      <c r="A142" s="40">
        <v>12048</v>
      </c>
      <c r="B142" s="41">
        <v>20992</v>
      </c>
      <c r="C142" s="41">
        <v>19786</v>
      </c>
      <c r="D142" s="41">
        <v>30874</v>
      </c>
      <c r="E142" s="41">
        <v>18553</v>
      </c>
      <c r="F142" s="41">
        <v>2470</v>
      </c>
      <c r="G142" s="41">
        <v>2383</v>
      </c>
      <c r="H142" s="41">
        <v>1195</v>
      </c>
      <c r="I142" s="41">
        <v>3564</v>
      </c>
      <c r="J142" s="41">
        <v>225</v>
      </c>
      <c r="K142" s="41">
        <v>0.29049999999999998</v>
      </c>
      <c r="L142" s="74">
        <v>339000</v>
      </c>
    </row>
    <row r="143" spans="1:12" x14ac:dyDescent="0.25">
      <c r="A143" s="40">
        <v>20480</v>
      </c>
      <c r="B143" s="41">
        <v>27970</v>
      </c>
      <c r="C143" s="41">
        <v>31256</v>
      </c>
      <c r="D143" s="41">
        <v>28748</v>
      </c>
      <c r="E143" s="41">
        <v>18997</v>
      </c>
      <c r="F143" s="41">
        <v>14049</v>
      </c>
      <c r="G143" s="41">
        <v>15291</v>
      </c>
      <c r="H143" s="41">
        <v>525</v>
      </c>
      <c r="I143" s="41">
        <v>1377</v>
      </c>
      <c r="J143" s="41">
        <v>221</v>
      </c>
      <c r="K143" s="41">
        <v>0.18</v>
      </c>
      <c r="L143" s="74">
        <v>645000</v>
      </c>
    </row>
    <row r="144" spans="1:12" x14ac:dyDescent="0.25">
      <c r="A144" s="40">
        <v>18020</v>
      </c>
      <c r="B144" s="41">
        <v>23337</v>
      </c>
      <c r="C144" s="41">
        <v>21468</v>
      </c>
      <c r="D144" s="41">
        <v>29471</v>
      </c>
      <c r="E144" s="41">
        <v>20763</v>
      </c>
      <c r="F144" s="41">
        <v>11191</v>
      </c>
      <c r="G144" s="41">
        <v>7699</v>
      </c>
      <c r="H144" s="41">
        <v>383</v>
      </c>
      <c r="I144" s="41">
        <v>1073</v>
      </c>
      <c r="J144" s="41">
        <v>180</v>
      </c>
      <c r="K144" s="41">
        <v>0.12590000000000001</v>
      </c>
      <c r="L144" s="74">
        <v>365000</v>
      </c>
    </row>
    <row r="145" spans="1:12" x14ac:dyDescent="0.25">
      <c r="A145" s="40">
        <v>12554</v>
      </c>
      <c r="B145" s="41">
        <v>14944</v>
      </c>
      <c r="C145" s="41">
        <v>21097</v>
      </c>
      <c r="D145" s="41">
        <v>24692</v>
      </c>
      <c r="E145" s="41">
        <v>8251</v>
      </c>
      <c r="F145" s="41">
        <v>8292</v>
      </c>
      <c r="G145" s="41">
        <v>8183</v>
      </c>
      <c r="H145" s="41">
        <v>339</v>
      </c>
      <c r="I145" s="41">
        <v>948</v>
      </c>
      <c r="J145" s="41">
        <v>200</v>
      </c>
      <c r="K145" s="41">
        <v>0.27039999999999997</v>
      </c>
      <c r="L145" s="74">
        <v>550000</v>
      </c>
    </row>
    <row r="146" spans="1:12" x14ac:dyDescent="0.25">
      <c r="A146" s="40">
        <v>14637</v>
      </c>
      <c r="B146" s="41">
        <v>16967</v>
      </c>
      <c r="C146" s="41">
        <v>27445</v>
      </c>
      <c r="D146" s="41">
        <v>30795</v>
      </c>
      <c r="E146" s="41">
        <v>8253</v>
      </c>
      <c r="F146" s="41">
        <v>5117</v>
      </c>
      <c r="G146" s="41">
        <v>17292</v>
      </c>
      <c r="H146" s="41">
        <v>358</v>
      </c>
      <c r="I146" s="41">
        <v>1186</v>
      </c>
      <c r="J146" s="41">
        <v>274</v>
      </c>
      <c r="K146" s="41">
        <v>0.49340000000000001</v>
      </c>
      <c r="L146" s="74">
        <v>682500</v>
      </c>
    </row>
    <row r="147" spans="1:12" x14ac:dyDescent="0.25">
      <c r="A147" s="40">
        <v>21491</v>
      </c>
      <c r="B147" s="41">
        <v>25821</v>
      </c>
      <c r="C147" s="41">
        <v>24450</v>
      </c>
      <c r="D147" s="41">
        <v>29047</v>
      </c>
      <c r="E147" s="41">
        <v>9589</v>
      </c>
      <c r="F147" s="41">
        <v>9329</v>
      </c>
      <c r="G147" s="41">
        <v>11117</v>
      </c>
      <c r="H147" s="41">
        <v>440</v>
      </c>
      <c r="I147" s="41">
        <v>1577</v>
      </c>
      <c r="J147" s="41">
        <v>185</v>
      </c>
      <c r="K147" s="41">
        <v>0.30249999999999999</v>
      </c>
      <c r="L147" s="74">
        <v>440000</v>
      </c>
    </row>
    <row r="148" spans="1:12" x14ac:dyDescent="0.25">
      <c r="A148" s="40">
        <v>15071</v>
      </c>
      <c r="B148" s="41">
        <v>23203</v>
      </c>
      <c r="C148" s="41">
        <v>28785</v>
      </c>
      <c r="D148" s="41">
        <v>23738</v>
      </c>
      <c r="E148" s="41">
        <v>7561</v>
      </c>
      <c r="F148" s="41">
        <v>8832</v>
      </c>
      <c r="G148" s="41">
        <v>15281</v>
      </c>
      <c r="H148" s="41">
        <v>464</v>
      </c>
      <c r="I148" s="41">
        <v>1595</v>
      </c>
      <c r="J148" s="41">
        <v>421</v>
      </c>
      <c r="K148" s="41">
        <v>0.24249999999999999</v>
      </c>
      <c r="L148" s="74">
        <v>400000</v>
      </c>
    </row>
    <row r="149" spans="1:12" x14ac:dyDescent="0.25">
      <c r="A149" s="40">
        <v>14118</v>
      </c>
      <c r="B149" s="41">
        <v>12852</v>
      </c>
      <c r="C149" s="41">
        <v>21882</v>
      </c>
      <c r="D149" s="41">
        <v>23118</v>
      </c>
      <c r="E149" s="41">
        <v>9327</v>
      </c>
      <c r="F149" s="41">
        <v>11836</v>
      </c>
      <c r="G149" s="41">
        <v>10428</v>
      </c>
      <c r="H149" s="41">
        <v>326</v>
      </c>
      <c r="I149" s="41">
        <v>1034</v>
      </c>
      <c r="J149" s="41">
        <v>286</v>
      </c>
      <c r="K149" s="41">
        <v>0.18229999999999999</v>
      </c>
      <c r="L149" s="74">
        <v>640000</v>
      </c>
    </row>
    <row r="150" spans="1:12" x14ac:dyDescent="0.25">
      <c r="A150" s="40">
        <v>6673</v>
      </c>
      <c r="B150" s="41">
        <v>7026</v>
      </c>
      <c r="C150" s="41">
        <v>18746</v>
      </c>
      <c r="D150" s="41">
        <v>15455</v>
      </c>
      <c r="E150" s="41">
        <v>12561</v>
      </c>
      <c r="F150" s="41">
        <v>2815</v>
      </c>
      <c r="G150" s="41">
        <v>13854</v>
      </c>
      <c r="H150" s="41">
        <v>319</v>
      </c>
      <c r="I150" s="41">
        <v>1228</v>
      </c>
      <c r="J150" s="41">
        <v>156</v>
      </c>
      <c r="K150" s="41">
        <v>0.19139999999999999</v>
      </c>
      <c r="L150" s="74">
        <v>275000</v>
      </c>
    </row>
    <row r="151" spans="1:12" x14ac:dyDescent="0.25">
      <c r="A151" s="40">
        <v>8617</v>
      </c>
      <c r="B151" s="41">
        <v>11407</v>
      </c>
      <c r="C151" s="41">
        <v>20020</v>
      </c>
      <c r="D151" s="41">
        <v>25537</v>
      </c>
      <c r="E151" s="41">
        <v>4999</v>
      </c>
      <c r="F151" s="41">
        <v>3614</v>
      </c>
      <c r="G151" s="41">
        <v>9562</v>
      </c>
      <c r="H151" s="41">
        <v>421</v>
      </c>
      <c r="I151" s="41">
        <v>1239</v>
      </c>
      <c r="J151" s="41">
        <v>185</v>
      </c>
      <c r="K151" s="41">
        <v>0.54700000000000004</v>
      </c>
      <c r="L151" s="74">
        <v>312500</v>
      </c>
    </row>
    <row r="152" spans="1:12" x14ac:dyDescent="0.25">
      <c r="A152" s="40">
        <v>16434</v>
      </c>
      <c r="B152" s="41">
        <v>24651</v>
      </c>
      <c r="C152" s="41">
        <v>27089</v>
      </c>
      <c r="D152" s="41">
        <v>30809</v>
      </c>
      <c r="E152" s="41">
        <v>13551</v>
      </c>
      <c r="F152" s="41">
        <v>3791</v>
      </c>
      <c r="G152" s="41">
        <v>18378</v>
      </c>
      <c r="H152" s="41">
        <v>371</v>
      </c>
      <c r="I152" s="41">
        <v>1297</v>
      </c>
      <c r="J152" s="41">
        <v>229</v>
      </c>
      <c r="K152" s="41">
        <v>0.1852</v>
      </c>
      <c r="L152" s="74">
        <v>445000</v>
      </c>
    </row>
    <row r="153" spans="1:12" x14ac:dyDescent="0.25">
      <c r="A153" s="40">
        <v>15602</v>
      </c>
      <c r="B153" s="41">
        <v>15856</v>
      </c>
      <c r="C153" s="41">
        <v>24869</v>
      </c>
      <c r="D153" s="41">
        <v>28162</v>
      </c>
      <c r="E153" s="41">
        <v>12305</v>
      </c>
      <c r="F153" s="41">
        <v>7702</v>
      </c>
      <c r="G153" s="41">
        <v>20472</v>
      </c>
      <c r="H153" s="41">
        <v>324</v>
      </c>
      <c r="I153" s="41">
        <v>968</v>
      </c>
      <c r="J153" s="41">
        <v>305</v>
      </c>
      <c r="K153" s="41">
        <v>0.36969999999999997</v>
      </c>
      <c r="L153" s="74">
        <v>560000</v>
      </c>
    </row>
    <row r="154" spans="1:12" x14ac:dyDescent="0.25">
      <c r="A154" s="40">
        <v>6730</v>
      </c>
      <c r="B154" s="41">
        <v>9073</v>
      </c>
      <c r="C154" s="41">
        <v>12139</v>
      </c>
      <c r="D154" s="41">
        <v>13541</v>
      </c>
      <c r="E154" s="41">
        <v>8847</v>
      </c>
      <c r="F154" s="41">
        <v>4625</v>
      </c>
      <c r="G154" s="41">
        <v>16601</v>
      </c>
      <c r="H154" s="41">
        <v>303</v>
      </c>
      <c r="I154" s="41">
        <v>868</v>
      </c>
      <c r="J154" s="41">
        <v>152</v>
      </c>
      <c r="K154" s="41">
        <v>0.60189999999999999</v>
      </c>
      <c r="L154" s="74">
        <v>532500</v>
      </c>
    </row>
    <row r="155" spans="1:12" x14ac:dyDescent="0.25">
      <c r="A155" s="40">
        <v>26071</v>
      </c>
      <c r="B155" s="41">
        <v>29238</v>
      </c>
      <c r="C155" s="41">
        <v>29243</v>
      </c>
      <c r="D155" s="41">
        <v>31651</v>
      </c>
      <c r="E155" s="41">
        <v>18057</v>
      </c>
      <c r="F155" s="41">
        <v>14471</v>
      </c>
      <c r="G155" s="41">
        <v>14193</v>
      </c>
      <c r="H155" s="41">
        <v>277</v>
      </c>
      <c r="I155" s="41">
        <v>945</v>
      </c>
      <c r="J155" s="41">
        <v>370</v>
      </c>
      <c r="K155" s="41">
        <v>0.31390000000000001</v>
      </c>
      <c r="L155" s="74">
        <v>685550</v>
      </c>
    </row>
    <row r="156" spans="1:12" x14ac:dyDescent="0.25">
      <c r="A156" s="40">
        <v>18500</v>
      </c>
      <c r="B156" s="41">
        <v>20563</v>
      </c>
      <c r="C156" s="41">
        <v>27460</v>
      </c>
      <c r="D156" s="41">
        <v>30347</v>
      </c>
      <c r="E156" s="41">
        <v>9541</v>
      </c>
      <c r="F156" s="41">
        <v>10718</v>
      </c>
      <c r="G156" s="41">
        <v>11383</v>
      </c>
      <c r="H156" s="41">
        <v>340</v>
      </c>
      <c r="I156" s="41">
        <v>1003</v>
      </c>
      <c r="J156" s="41">
        <v>288</v>
      </c>
      <c r="K156" s="41">
        <v>0.23849999999999999</v>
      </c>
      <c r="L156" s="74">
        <v>412500</v>
      </c>
    </row>
    <row r="157" spans="1:12" x14ac:dyDescent="0.25">
      <c r="A157" s="40">
        <v>10719</v>
      </c>
      <c r="B157" s="41">
        <v>10414</v>
      </c>
      <c r="C157" s="41">
        <v>21554</v>
      </c>
      <c r="D157" s="41">
        <v>25024</v>
      </c>
      <c r="E157" s="41">
        <v>8594</v>
      </c>
      <c r="F157" s="41">
        <v>13749</v>
      </c>
      <c r="G157" s="41">
        <v>11534</v>
      </c>
      <c r="H157" s="41">
        <v>434</v>
      </c>
      <c r="I157" s="41">
        <v>1150</v>
      </c>
      <c r="J157" s="41">
        <v>261</v>
      </c>
      <c r="K157" s="41">
        <v>0.29649999999999999</v>
      </c>
      <c r="L157" s="74">
        <v>440000</v>
      </c>
    </row>
    <row r="158" spans="1:12" x14ac:dyDescent="0.25">
      <c r="A158" s="40">
        <v>6871</v>
      </c>
      <c r="B158" s="41">
        <v>11775</v>
      </c>
      <c r="C158" s="41">
        <v>19665</v>
      </c>
      <c r="D158" s="41">
        <v>18595</v>
      </c>
      <c r="E158" s="41">
        <v>12123</v>
      </c>
      <c r="F158" s="41">
        <v>9720</v>
      </c>
      <c r="G158" s="41">
        <v>6704</v>
      </c>
      <c r="H158" s="41">
        <v>578</v>
      </c>
      <c r="I158" s="41">
        <v>1592</v>
      </c>
      <c r="J158" s="41">
        <v>191</v>
      </c>
      <c r="K158" s="41">
        <v>0.33300000000000002</v>
      </c>
      <c r="L158" s="74">
        <v>350000</v>
      </c>
    </row>
    <row r="159" spans="1:12" x14ac:dyDescent="0.25">
      <c r="A159" s="40">
        <v>20565</v>
      </c>
      <c r="B159" s="41">
        <v>28221</v>
      </c>
      <c r="C159" s="41">
        <v>30143</v>
      </c>
      <c r="D159" s="41">
        <v>32018</v>
      </c>
      <c r="E159" s="41">
        <v>26715</v>
      </c>
      <c r="F159" s="41">
        <v>11275</v>
      </c>
      <c r="G159" s="41">
        <v>11181</v>
      </c>
      <c r="H159" s="41">
        <v>413</v>
      </c>
      <c r="I159" s="41">
        <v>1056</v>
      </c>
      <c r="J159" s="41">
        <v>304</v>
      </c>
      <c r="K159" s="41">
        <v>0.54379999999999995</v>
      </c>
      <c r="L159" s="74">
        <v>562500</v>
      </c>
    </row>
    <row r="160" spans="1:12" x14ac:dyDescent="0.25">
      <c r="A160" s="40">
        <v>19433</v>
      </c>
      <c r="B160" s="41">
        <v>24580</v>
      </c>
      <c r="C160" s="41">
        <v>26333</v>
      </c>
      <c r="D160" s="41">
        <v>29803</v>
      </c>
      <c r="E160" s="41">
        <v>17910</v>
      </c>
      <c r="F160" s="41">
        <v>17062</v>
      </c>
      <c r="G160" s="41">
        <v>13018</v>
      </c>
      <c r="H160" s="41">
        <v>411</v>
      </c>
      <c r="I160" s="41">
        <v>1096</v>
      </c>
      <c r="J160" s="41">
        <v>268</v>
      </c>
      <c r="K160" s="41">
        <v>0.36570000000000003</v>
      </c>
      <c r="L160" s="74">
        <v>513000</v>
      </c>
    </row>
    <row r="161" spans="1:12" x14ac:dyDescent="0.25">
      <c r="A161" s="40">
        <v>12760</v>
      </c>
      <c r="B161" s="41">
        <v>19157</v>
      </c>
      <c r="C161" s="41">
        <v>23885</v>
      </c>
      <c r="D161" s="41">
        <v>25607</v>
      </c>
      <c r="E161" s="41">
        <v>20317</v>
      </c>
      <c r="F161" s="41">
        <v>6828</v>
      </c>
      <c r="G161" s="41">
        <v>8830</v>
      </c>
      <c r="H161" s="41">
        <v>463</v>
      </c>
      <c r="I161" s="41">
        <v>1229</v>
      </c>
      <c r="J161" s="41">
        <v>271</v>
      </c>
      <c r="K161" s="41">
        <v>0.1885</v>
      </c>
      <c r="L161" s="74">
        <v>320000</v>
      </c>
    </row>
    <row r="162" spans="1:12" x14ac:dyDescent="0.25">
      <c r="A162" s="40">
        <v>25718</v>
      </c>
      <c r="B162" s="41">
        <v>25725</v>
      </c>
      <c r="C162" s="41">
        <v>30711</v>
      </c>
      <c r="D162" s="41">
        <v>31540</v>
      </c>
      <c r="E162" s="41">
        <v>13765</v>
      </c>
      <c r="F162" s="41">
        <v>14085</v>
      </c>
      <c r="G162" s="41">
        <v>18613</v>
      </c>
      <c r="H162" s="41">
        <v>360</v>
      </c>
      <c r="I162" s="41">
        <v>892</v>
      </c>
      <c r="J162" s="41">
        <v>255</v>
      </c>
      <c r="K162" s="41">
        <v>0.50080000000000002</v>
      </c>
      <c r="L162" s="74">
        <v>520000</v>
      </c>
    </row>
    <row r="163" spans="1:12" x14ac:dyDescent="0.25">
      <c r="A163" s="40">
        <v>25054</v>
      </c>
      <c r="B163" s="41">
        <v>31483</v>
      </c>
      <c r="C163" s="41">
        <v>27761</v>
      </c>
      <c r="D163" s="41">
        <v>32421</v>
      </c>
      <c r="E163" s="41">
        <v>16208</v>
      </c>
      <c r="F163" s="41">
        <v>13256</v>
      </c>
      <c r="G163" s="41">
        <v>8862</v>
      </c>
      <c r="H163" s="41">
        <v>363</v>
      </c>
      <c r="I163" s="41">
        <v>1227</v>
      </c>
      <c r="J163" s="41">
        <v>245</v>
      </c>
      <c r="K163" s="41">
        <v>0.16869999999999999</v>
      </c>
      <c r="L163" s="74">
        <v>560000</v>
      </c>
    </row>
    <row r="164" spans="1:12" x14ac:dyDescent="0.25">
      <c r="A164" s="40">
        <v>24124</v>
      </c>
      <c r="B164" s="41">
        <v>26228</v>
      </c>
      <c r="C164" s="41">
        <v>31906</v>
      </c>
      <c r="D164" s="41">
        <v>30902</v>
      </c>
      <c r="E164" s="41">
        <v>18895</v>
      </c>
      <c r="F164" s="41">
        <v>13319</v>
      </c>
      <c r="G164" s="41">
        <v>12599</v>
      </c>
      <c r="H164" s="41">
        <v>402</v>
      </c>
      <c r="I164" s="41">
        <v>1160</v>
      </c>
      <c r="J164" s="41">
        <v>273</v>
      </c>
      <c r="K164" s="41">
        <v>0.41749999999999998</v>
      </c>
      <c r="L164" s="74">
        <v>721250</v>
      </c>
    </row>
    <row r="165" spans="1:12" x14ac:dyDescent="0.25">
      <c r="A165" s="40">
        <v>22746</v>
      </c>
      <c r="B165" s="41">
        <v>29121</v>
      </c>
      <c r="C165" s="41">
        <v>30869</v>
      </c>
      <c r="D165" s="41">
        <v>26043</v>
      </c>
      <c r="E165" s="41">
        <v>17939</v>
      </c>
      <c r="F165" s="41">
        <v>11205</v>
      </c>
      <c r="G165" s="41">
        <v>15597</v>
      </c>
      <c r="H165" s="41">
        <v>335</v>
      </c>
      <c r="I165" s="41">
        <v>1308</v>
      </c>
      <c r="J165" s="41">
        <v>137</v>
      </c>
      <c r="K165" s="41">
        <v>0.14380000000000001</v>
      </c>
      <c r="L165" s="74">
        <v>525000</v>
      </c>
    </row>
    <row r="166" spans="1:12" x14ac:dyDescent="0.25">
      <c r="A166" s="40">
        <v>12478</v>
      </c>
      <c r="B166" s="41">
        <v>17950</v>
      </c>
      <c r="C166" s="41">
        <v>27500</v>
      </c>
      <c r="D166" s="41">
        <v>29166</v>
      </c>
      <c r="E166" s="41">
        <v>20452</v>
      </c>
      <c r="F166" s="41">
        <v>7258</v>
      </c>
      <c r="G166" s="41">
        <v>15732</v>
      </c>
      <c r="H166" s="41">
        <v>373</v>
      </c>
      <c r="I166" s="41">
        <v>1100</v>
      </c>
      <c r="J166" s="41">
        <v>305</v>
      </c>
      <c r="K166" s="41">
        <v>0.17069999999999999</v>
      </c>
      <c r="L166" s="74">
        <v>740000</v>
      </c>
    </row>
    <row r="167" spans="1:12" x14ac:dyDescent="0.25">
      <c r="A167" s="40">
        <v>24244</v>
      </c>
      <c r="B167" s="41">
        <v>28293</v>
      </c>
      <c r="C167" s="41">
        <v>32678</v>
      </c>
      <c r="D167" s="41">
        <v>32071</v>
      </c>
      <c r="E167" s="41">
        <v>15601</v>
      </c>
      <c r="F167" s="41">
        <v>15696</v>
      </c>
      <c r="G167" s="41">
        <v>9010</v>
      </c>
      <c r="H167" s="41">
        <v>327</v>
      </c>
      <c r="I167" s="41">
        <v>1235</v>
      </c>
      <c r="J167" s="41">
        <v>242</v>
      </c>
      <c r="K167" s="41">
        <v>0.1431</v>
      </c>
      <c r="L167" s="74">
        <v>1025000</v>
      </c>
    </row>
    <row r="168" spans="1:12" x14ac:dyDescent="0.25">
      <c r="A168" s="40">
        <v>28697</v>
      </c>
      <c r="B168" s="41">
        <v>30147</v>
      </c>
      <c r="C168" s="41">
        <v>32588</v>
      </c>
      <c r="D168" s="41">
        <v>32281</v>
      </c>
      <c r="E168" s="41">
        <v>19306</v>
      </c>
      <c r="F168" s="41">
        <v>13308</v>
      </c>
      <c r="G168" s="41">
        <v>5210</v>
      </c>
      <c r="H168" s="41">
        <v>303</v>
      </c>
      <c r="I168" s="41">
        <v>1302</v>
      </c>
      <c r="J168" s="41">
        <v>283</v>
      </c>
      <c r="K168" s="41">
        <v>0.21929999999999999</v>
      </c>
      <c r="L168" s="74">
        <v>868397</v>
      </c>
    </row>
    <row r="169" spans="1:12" x14ac:dyDescent="0.25">
      <c r="A169" s="40">
        <v>18766</v>
      </c>
      <c r="B169" s="41">
        <v>25825</v>
      </c>
      <c r="C169" s="41">
        <v>31018</v>
      </c>
      <c r="D169" s="41">
        <v>25664</v>
      </c>
      <c r="E169" s="41">
        <v>23864</v>
      </c>
      <c r="F169" s="41">
        <v>6841</v>
      </c>
      <c r="G169" s="41">
        <v>14718</v>
      </c>
      <c r="H169" s="41">
        <v>347</v>
      </c>
      <c r="I169" s="41">
        <v>974</v>
      </c>
      <c r="J169" s="41">
        <v>357</v>
      </c>
      <c r="K169" s="41">
        <v>0.23119999999999999</v>
      </c>
      <c r="L169" s="74">
        <v>510000</v>
      </c>
    </row>
    <row r="170" spans="1:12" x14ac:dyDescent="0.25">
      <c r="A170" s="40">
        <v>5967</v>
      </c>
      <c r="B170" s="41">
        <v>7398</v>
      </c>
      <c r="C170" s="41">
        <v>15371</v>
      </c>
      <c r="D170" s="41">
        <v>18934</v>
      </c>
      <c r="E170" s="41">
        <v>11888</v>
      </c>
      <c r="F170" s="41">
        <v>1365</v>
      </c>
      <c r="G170" s="41">
        <v>5952</v>
      </c>
      <c r="H170" s="41">
        <v>410</v>
      </c>
      <c r="I170" s="41">
        <v>1142</v>
      </c>
      <c r="J170" s="41">
        <v>210</v>
      </c>
      <c r="K170" s="41">
        <v>0.68600000000000005</v>
      </c>
      <c r="L170" s="74">
        <v>320000</v>
      </c>
    </row>
    <row r="171" spans="1:12" x14ac:dyDescent="0.25">
      <c r="A171" s="40">
        <v>4541</v>
      </c>
      <c r="B171" s="41">
        <v>8723</v>
      </c>
      <c r="C171" s="41">
        <v>19497</v>
      </c>
      <c r="D171" s="41">
        <v>19242</v>
      </c>
      <c r="E171" s="41">
        <v>22953</v>
      </c>
      <c r="F171" s="41">
        <v>5260</v>
      </c>
      <c r="G171" s="41">
        <v>15701</v>
      </c>
      <c r="H171" s="41">
        <v>297</v>
      </c>
      <c r="I171" s="41">
        <v>1072</v>
      </c>
      <c r="J171" s="41">
        <v>159</v>
      </c>
      <c r="K171" s="41">
        <v>0.1236</v>
      </c>
      <c r="L171" s="74">
        <v>360000</v>
      </c>
    </row>
    <row r="172" spans="1:12" x14ac:dyDescent="0.25">
      <c r="A172" s="40">
        <v>27519</v>
      </c>
      <c r="B172" s="41">
        <v>29214</v>
      </c>
      <c r="C172" s="41">
        <v>29202</v>
      </c>
      <c r="D172" s="41">
        <v>32593</v>
      </c>
      <c r="E172" s="41">
        <v>26212</v>
      </c>
      <c r="F172" s="41">
        <v>17370</v>
      </c>
      <c r="G172" s="41">
        <v>16097</v>
      </c>
      <c r="H172" s="41">
        <v>504</v>
      </c>
      <c r="I172" s="41">
        <v>922</v>
      </c>
      <c r="J172" s="41">
        <v>313</v>
      </c>
      <c r="K172" s="41">
        <v>0.25490000000000002</v>
      </c>
      <c r="L172" s="74">
        <v>707500</v>
      </c>
    </row>
    <row r="173" spans="1:12" x14ac:dyDescent="0.25">
      <c r="A173" s="40">
        <v>13871</v>
      </c>
      <c r="B173" s="41">
        <v>20781</v>
      </c>
      <c r="C173" s="41">
        <v>24295</v>
      </c>
      <c r="D173" s="41">
        <v>24697</v>
      </c>
      <c r="E173" s="41">
        <v>24590</v>
      </c>
      <c r="F173" s="41">
        <v>8435</v>
      </c>
      <c r="G173" s="41">
        <v>19649</v>
      </c>
      <c r="H173" s="41">
        <v>489</v>
      </c>
      <c r="I173" s="41">
        <v>945</v>
      </c>
      <c r="J173" s="41">
        <v>302</v>
      </c>
      <c r="K173" s="41">
        <v>0.2157</v>
      </c>
      <c r="L173" s="74">
        <v>670000</v>
      </c>
    </row>
    <row r="174" spans="1:12" x14ac:dyDescent="0.25">
      <c r="A174" s="40">
        <v>30414</v>
      </c>
      <c r="B174" s="41">
        <v>28966</v>
      </c>
      <c r="C174" s="41">
        <v>30119</v>
      </c>
      <c r="D174" s="41">
        <v>32615</v>
      </c>
      <c r="E174" s="41">
        <v>8968</v>
      </c>
      <c r="F174" s="41">
        <v>15409</v>
      </c>
      <c r="G174" s="41">
        <v>10331</v>
      </c>
      <c r="H174" s="41">
        <v>347</v>
      </c>
      <c r="I174" s="41">
        <v>856</v>
      </c>
      <c r="J174" s="41">
        <v>339</v>
      </c>
      <c r="K174" s="41">
        <v>3.1892</v>
      </c>
      <c r="L174" s="74">
        <v>835000</v>
      </c>
    </row>
    <row r="175" spans="1:12" x14ac:dyDescent="0.25">
      <c r="A175" s="40">
        <v>10587</v>
      </c>
      <c r="B175" s="41">
        <v>14045</v>
      </c>
      <c r="C175" s="41">
        <v>10515</v>
      </c>
      <c r="D175" s="41">
        <v>27729</v>
      </c>
      <c r="E175" s="41">
        <v>23049</v>
      </c>
      <c r="F175" s="41">
        <v>2658</v>
      </c>
      <c r="G175" s="41">
        <v>3275</v>
      </c>
      <c r="H175" s="41">
        <v>583</v>
      </c>
      <c r="I175" s="41">
        <v>1484</v>
      </c>
      <c r="J175" s="41">
        <v>168</v>
      </c>
      <c r="K175" s="41">
        <v>0.16209999999999999</v>
      </c>
      <c r="L175" s="74">
        <v>315000</v>
      </c>
    </row>
    <row r="176" spans="1:12" x14ac:dyDescent="0.25">
      <c r="A176" s="40">
        <v>17811</v>
      </c>
      <c r="B176" s="41">
        <v>22730</v>
      </c>
      <c r="C176" s="41">
        <v>26945</v>
      </c>
      <c r="D176" s="41">
        <v>30863</v>
      </c>
      <c r="E176" s="41">
        <v>22930</v>
      </c>
      <c r="F176" s="41">
        <v>10564</v>
      </c>
      <c r="G176" s="41">
        <v>18206</v>
      </c>
      <c r="H176" s="41">
        <v>412</v>
      </c>
      <c r="I176" s="41">
        <v>995</v>
      </c>
      <c r="J176" s="41">
        <v>308</v>
      </c>
      <c r="K176" s="41">
        <v>0.2482</v>
      </c>
      <c r="L176" s="74">
        <v>702500</v>
      </c>
    </row>
    <row r="177" spans="1:12" x14ac:dyDescent="0.25">
      <c r="A177" s="40">
        <v>25033</v>
      </c>
      <c r="B177" s="41">
        <v>25233</v>
      </c>
      <c r="C177" s="41">
        <v>31153</v>
      </c>
      <c r="D177" s="41">
        <v>31996</v>
      </c>
      <c r="E177" s="41">
        <v>24413</v>
      </c>
      <c r="F177" s="41">
        <v>14254</v>
      </c>
      <c r="G177" s="41">
        <v>16169</v>
      </c>
      <c r="H177" s="41">
        <v>368</v>
      </c>
      <c r="I177" s="41">
        <v>819</v>
      </c>
      <c r="J177" s="41">
        <v>398</v>
      </c>
      <c r="K177" s="41">
        <v>0.25430000000000003</v>
      </c>
      <c r="L177" s="74">
        <v>675000</v>
      </c>
    </row>
    <row r="178" spans="1:12" x14ac:dyDescent="0.25">
      <c r="A178" s="40">
        <v>15682</v>
      </c>
      <c r="B178" s="41">
        <v>19723</v>
      </c>
      <c r="C178" s="41">
        <v>25275</v>
      </c>
      <c r="D178" s="41">
        <v>29094</v>
      </c>
      <c r="E178" s="41">
        <v>8607</v>
      </c>
      <c r="F178" s="41">
        <v>9186</v>
      </c>
      <c r="G178" s="41">
        <v>9877</v>
      </c>
      <c r="H178" s="41">
        <v>522</v>
      </c>
      <c r="I178" s="41">
        <v>1291</v>
      </c>
      <c r="J178" s="41">
        <v>338</v>
      </c>
      <c r="K178" s="41">
        <v>0.28399999999999997</v>
      </c>
      <c r="L178" s="74">
        <v>732500</v>
      </c>
    </row>
    <row r="179" spans="1:12" x14ac:dyDescent="0.25">
      <c r="A179" s="40">
        <v>8228</v>
      </c>
      <c r="B179" s="41">
        <v>11220</v>
      </c>
      <c r="C179" s="41">
        <v>11639</v>
      </c>
      <c r="D179" s="41">
        <v>24457</v>
      </c>
      <c r="E179" s="41">
        <v>14429</v>
      </c>
      <c r="F179" s="41">
        <v>706</v>
      </c>
      <c r="G179" s="41">
        <v>15323</v>
      </c>
      <c r="H179" s="41">
        <v>509</v>
      </c>
      <c r="I179" s="41">
        <v>1287</v>
      </c>
      <c r="J179" s="41">
        <v>199</v>
      </c>
      <c r="K179" s="41">
        <v>0.31519999999999998</v>
      </c>
      <c r="L179" s="74">
        <v>297500</v>
      </c>
    </row>
    <row r="180" spans="1:12" x14ac:dyDescent="0.25">
      <c r="A180" s="40">
        <v>17436</v>
      </c>
      <c r="B180" s="41">
        <v>19382</v>
      </c>
      <c r="C180" s="41">
        <v>26345</v>
      </c>
      <c r="D180" s="41">
        <v>30188</v>
      </c>
      <c r="E180" s="41">
        <v>25935</v>
      </c>
      <c r="F180" s="41">
        <v>7602</v>
      </c>
      <c r="G180" s="41">
        <v>13191</v>
      </c>
      <c r="H180" s="41">
        <v>360</v>
      </c>
      <c r="I180" s="41">
        <v>1629</v>
      </c>
      <c r="J180" s="41">
        <v>355</v>
      </c>
      <c r="K180" s="41">
        <v>0.24579999999999999</v>
      </c>
      <c r="L180" s="74">
        <v>515000</v>
      </c>
    </row>
    <row r="181" spans="1:12" x14ac:dyDescent="0.25">
      <c r="A181" s="40">
        <v>18468</v>
      </c>
      <c r="B181" s="41">
        <v>22711</v>
      </c>
      <c r="C181" s="41">
        <v>31164</v>
      </c>
      <c r="D181" s="41">
        <v>31942</v>
      </c>
      <c r="E181" s="41">
        <v>16146</v>
      </c>
      <c r="F181" s="41">
        <v>9434</v>
      </c>
      <c r="G181" s="41">
        <v>6454</v>
      </c>
      <c r="H181" s="41">
        <v>371</v>
      </c>
      <c r="I181" s="41">
        <v>1374</v>
      </c>
      <c r="J181" s="41">
        <v>234</v>
      </c>
      <c r="K181" s="41">
        <v>0.27700000000000002</v>
      </c>
      <c r="L181" s="74">
        <v>493000</v>
      </c>
    </row>
    <row r="182" spans="1:12" x14ac:dyDescent="0.25">
      <c r="A182" s="40">
        <v>18412</v>
      </c>
      <c r="B182" s="41">
        <v>25333</v>
      </c>
      <c r="C182" s="41">
        <v>30790</v>
      </c>
      <c r="D182" s="41">
        <v>32466</v>
      </c>
      <c r="E182" s="41">
        <v>25140</v>
      </c>
      <c r="F182" s="41">
        <v>3536</v>
      </c>
      <c r="G182" s="41">
        <v>11317</v>
      </c>
      <c r="H182" s="41">
        <v>566</v>
      </c>
      <c r="I182" s="41">
        <v>1299</v>
      </c>
      <c r="J182" s="41">
        <v>336</v>
      </c>
      <c r="K182" s="41">
        <v>0.32929999999999998</v>
      </c>
      <c r="L182" s="74">
        <v>525000</v>
      </c>
    </row>
    <row r="183" spans="1:12" x14ac:dyDescent="0.25">
      <c r="A183" s="40">
        <v>24764</v>
      </c>
      <c r="B183" s="41">
        <v>29076</v>
      </c>
      <c r="C183" s="41">
        <v>31831</v>
      </c>
      <c r="D183" s="41">
        <v>32707</v>
      </c>
      <c r="E183" s="41">
        <v>18711</v>
      </c>
      <c r="F183" s="41">
        <v>9205</v>
      </c>
      <c r="G183" s="41">
        <v>18404</v>
      </c>
      <c r="H183" s="41">
        <v>305</v>
      </c>
      <c r="I183" s="41">
        <v>877</v>
      </c>
      <c r="J183" s="41">
        <v>460</v>
      </c>
      <c r="K183" s="41">
        <v>0.33810000000000001</v>
      </c>
      <c r="L183" s="74">
        <v>432500</v>
      </c>
    </row>
    <row r="184" spans="1:12" x14ac:dyDescent="0.25">
      <c r="A184" s="40">
        <v>19357</v>
      </c>
      <c r="B184" s="41">
        <v>23175</v>
      </c>
      <c r="C184" s="41">
        <v>31907</v>
      </c>
      <c r="D184" s="41">
        <v>32399</v>
      </c>
      <c r="E184" s="41">
        <v>16549</v>
      </c>
      <c r="F184" s="41">
        <v>13009</v>
      </c>
      <c r="G184" s="41">
        <v>15396</v>
      </c>
      <c r="H184" s="41">
        <v>405</v>
      </c>
      <c r="I184" s="41">
        <v>1189</v>
      </c>
      <c r="J184" s="41">
        <v>489</v>
      </c>
      <c r="K184" s="41">
        <v>0.27800000000000002</v>
      </c>
      <c r="L184" s="74">
        <v>740000</v>
      </c>
    </row>
    <row r="185" spans="1:12" x14ac:dyDescent="0.25">
      <c r="A185" s="40">
        <v>28364</v>
      </c>
      <c r="B185" s="41">
        <v>29698</v>
      </c>
      <c r="C185" s="41">
        <v>32270</v>
      </c>
      <c r="D185" s="41">
        <v>32469</v>
      </c>
      <c r="E185" s="41">
        <v>17627</v>
      </c>
      <c r="F185" s="41">
        <v>16487</v>
      </c>
      <c r="G185" s="41">
        <v>7463</v>
      </c>
      <c r="H185" s="41">
        <v>384</v>
      </c>
      <c r="I185" s="41">
        <v>895</v>
      </c>
      <c r="J185" s="41">
        <v>397</v>
      </c>
      <c r="K185" s="41">
        <v>0.39360000000000001</v>
      </c>
      <c r="L185" s="74">
        <v>1072500</v>
      </c>
    </row>
    <row r="186" spans="1:12" x14ac:dyDescent="0.25">
      <c r="A186" s="40">
        <v>25482</v>
      </c>
      <c r="B186" s="41">
        <v>30478</v>
      </c>
      <c r="C186" s="41">
        <v>31446</v>
      </c>
      <c r="D186" s="41">
        <v>32558</v>
      </c>
      <c r="E186" s="41">
        <v>23739</v>
      </c>
      <c r="F186" s="41">
        <v>10979</v>
      </c>
      <c r="G186" s="41">
        <v>13100</v>
      </c>
      <c r="H186" s="41">
        <v>336</v>
      </c>
      <c r="I186" s="41">
        <v>1192</v>
      </c>
      <c r="J186" s="41">
        <v>269</v>
      </c>
      <c r="K186" s="41">
        <v>0.22600000000000001</v>
      </c>
      <c r="L186" s="74">
        <v>650000</v>
      </c>
    </row>
    <row r="187" spans="1:12" x14ac:dyDescent="0.25">
      <c r="A187" s="40">
        <v>14462</v>
      </c>
      <c r="B187" s="41">
        <v>18236</v>
      </c>
      <c r="C187" s="41">
        <v>26424</v>
      </c>
      <c r="D187" s="41">
        <v>30128</v>
      </c>
      <c r="E187" s="41">
        <v>24624</v>
      </c>
      <c r="F187" s="41">
        <v>3280</v>
      </c>
      <c r="G187" s="41">
        <v>11805</v>
      </c>
      <c r="H187" s="41">
        <v>393</v>
      </c>
      <c r="I187" s="41">
        <v>1290</v>
      </c>
      <c r="J187" s="41">
        <v>289</v>
      </c>
      <c r="K187" s="41">
        <v>0.30530000000000002</v>
      </c>
      <c r="L187" s="74">
        <v>329500</v>
      </c>
    </row>
    <row r="188" spans="1:12" x14ac:dyDescent="0.25">
      <c r="A188" s="40">
        <v>21863</v>
      </c>
      <c r="B188" s="41">
        <v>25965</v>
      </c>
      <c r="C188" s="41">
        <v>29593</v>
      </c>
      <c r="D188" s="41">
        <v>32369</v>
      </c>
      <c r="E188" s="41">
        <v>11927</v>
      </c>
      <c r="F188" s="41">
        <v>13199</v>
      </c>
      <c r="G188" s="41">
        <v>10412</v>
      </c>
      <c r="H188" s="41">
        <v>350</v>
      </c>
      <c r="I188" s="41">
        <v>1155</v>
      </c>
      <c r="J188" s="41">
        <v>372</v>
      </c>
      <c r="K188" s="41">
        <v>0.3165</v>
      </c>
      <c r="L188" s="74">
        <v>666000</v>
      </c>
    </row>
    <row r="189" spans="1:12" x14ac:dyDescent="0.25">
      <c r="A189" s="40">
        <v>25441</v>
      </c>
      <c r="B189" s="41">
        <v>29476</v>
      </c>
      <c r="C189" s="41">
        <v>31937</v>
      </c>
      <c r="D189" s="41">
        <v>32600</v>
      </c>
      <c r="E189" s="41">
        <v>13254</v>
      </c>
      <c r="F189" s="41">
        <v>13351</v>
      </c>
      <c r="G189" s="41">
        <v>12790</v>
      </c>
      <c r="H189" s="41">
        <v>381</v>
      </c>
      <c r="I189" s="41">
        <v>984</v>
      </c>
      <c r="J189" s="41">
        <v>304</v>
      </c>
      <c r="K189" s="41">
        <v>0.38040000000000002</v>
      </c>
      <c r="L189" s="74">
        <v>967500</v>
      </c>
    </row>
    <row r="190" spans="1:12" x14ac:dyDescent="0.25">
      <c r="A190" s="40">
        <v>28150</v>
      </c>
      <c r="B190" s="41">
        <v>29472</v>
      </c>
      <c r="C190" s="41">
        <v>29862</v>
      </c>
      <c r="D190" s="41">
        <v>32645</v>
      </c>
      <c r="E190" s="41">
        <v>23598</v>
      </c>
      <c r="F190" s="41">
        <v>13623</v>
      </c>
      <c r="G190" s="41">
        <v>10436</v>
      </c>
      <c r="H190" s="41">
        <v>369</v>
      </c>
      <c r="I190" s="41">
        <v>970</v>
      </c>
      <c r="J190" s="41">
        <v>318</v>
      </c>
      <c r="K190" s="41">
        <v>0.3468</v>
      </c>
      <c r="L190" s="74">
        <v>1480000</v>
      </c>
    </row>
    <row r="191" spans="1:12" x14ac:dyDescent="0.25">
      <c r="A191" s="40">
        <v>31181</v>
      </c>
      <c r="B191" s="41">
        <v>32744</v>
      </c>
      <c r="C191" s="41">
        <v>31699</v>
      </c>
      <c r="D191" s="41">
        <v>32795</v>
      </c>
      <c r="E191" s="41">
        <v>13995</v>
      </c>
      <c r="F191" s="41">
        <v>9612</v>
      </c>
      <c r="G191" s="41">
        <v>13475</v>
      </c>
      <c r="H191" s="41">
        <v>348</v>
      </c>
      <c r="I191" s="41">
        <v>1034</v>
      </c>
      <c r="J191" s="41">
        <v>318</v>
      </c>
      <c r="K191" s="41">
        <v>0.40689999999999998</v>
      </c>
      <c r="L191" s="74">
        <v>1190000</v>
      </c>
    </row>
    <row r="192" spans="1:12" x14ac:dyDescent="0.25">
      <c r="A192" s="40">
        <v>26588</v>
      </c>
      <c r="B192" s="41">
        <v>29393</v>
      </c>
      <c r="C192" s="41">
        <v>32595</v>
      </c>
      <c r="D192" s="41">
        <v>31889</v>
      </c>
      <c r="E192" s="41">
        <v>16887</v>
      </c>
      <c r="F192" s="41">
        <v>12593</v>
      </c>
      <c r="G192" s="41">
        <v>13289</v>
      </c>
      <c r="H192" s="41">
        <v>276</v>
      </c>
      <c r="I192" s="41">
        <v>729</v>
      </c>
      <c r="J192" s="41">
        <v>497</v>
      </c>
      <c r="K192" s="41">
        <v>0.40129999999999999</v>
      </c>
      <c r="L192" s="74">
        <v>922500</v>
      </c>
    </row>
    <row r="193" spans="1:12" x14ac:dyDescent="0.25">
      <c r="A193" s="40">
        <v>24220</v>
      </c>
      <c r="B193" s="41">
        <v>29944</v>
      </c>
      <c r="C193" s="41">
        <v>32505</v>
      </c>
      <c r="D193" s="41">
        <v>32462</v>
      </c>
      <c r="E193" s="41">
        <v>11037</v>
      </c>
      <c r="F193" s="41">
        <v>16778</v>
      </c>
      <c r="G193" s="41">
        <v>10330</v>
      </c>
      <c r="H193" s="41">
        <v>416</v>
      </c>
      <c r="I193" s="41">
        <v>955</v>
      </c>
      <c r="J193" s="41">
        <v>249</v>
      </c>
      <c r="K193" s="41">
        <v>0.49630000000000002</v>
      </c>
      <c r="L193" s="74">
        <v>750000</v>
      </c>
    </row>
    <row r="194" spans="1:12" x14ac:dyDescent="0.25">
      <c r="A194" s="40">
        <v>14654</v>
      </c>
      <c r="B194" s="41">
        <v>18292</v>
      </c>
      <c r="C194" s="41">
        <v>29476</v>
      </c>
      <c r="D194" s="41">
        <v>27338</v>
      </c>
      <c r="E194" s="41">
        <v>22011</v>
      </c>
      <c r="F194" s="41">
        <v>6679</v>
      </c>
      <c r="G194" s="41">
        <v>10106</v>
      </c>
      <c r="H194" s="41">
        <v>384</v>
      </c>
      <c r="I194" s="41">
        <v>1621</v>
      </c>
      <c r="J194" s="41">
        <v>281</v>
      </c>
      <c r="K194" s="41">
        <v>0.2742</v>
      </c>
      <c r="L194" s="74">
        <v>446500</v>
      </c>
    </row>
    <row r="195" spans="1:12" x14ac:dyDescent="0.25">
      <c r="A195" s="40">
        <v>23021</v>
      </c>
      <c r="B195" s="41">
        <v>18960</v>
      </c>
      <c r="C195" s="41">
        <v>32546</v>
      </c>
      <c r="D195" s="41">
        <v>32148</v>
      </c>
      <c r="E195" s="41">
        <v>19894</v>
      </c>
      <c r="F195" s="41">
        <v>10825</v>
      </c>
      <c r="G195" s="41">
        <v>11349</v>
      </c>
      <c r="H195" s="41">
        <v>286</v>
      </c>
      <c r="I195" s="41">
        <v>924</v>
      </c>
      <c r="J195" s="41">
        <v>301</v>
      </c>
      <c r="K195" s="41">
        <v>0.3478</v>
      </c>
      <c r="L195" s="74">
        <v>1000000</v>
      </c>
    </row>
    <row r="196" spans="1:12" x14ac:dyDescent="0.25">
      <c r="A196" s="40">
        <v>27180</v>
      </c>
      <c r="B196" s="41">
        <v>28460</v>
      </c>
      <c r="C196" s="41">
        <v>32591</v>
      </c>
      <c r="D196" s="41">
        <v>32660</v>
      </c>
      <c r="E196" s="41">
        <v>12197</v>
      </c>
      <c r="F196" s="41">
        <v>3331</v>
      </c>
      <c r="G196" s="41">
        <v>12462</v>
      </c>
      <c r="H196" s="41">
        <v>302</v>
      </c>
      <c r="I196" s="41">
        <v>1315</v>
      </c>
      <c r="J196" s="41">
        <v>268</v>
      </c>
      <c r="K196" s="41">
        <v>0.33129999999999998</v>
      </c>
      <c r="L196" s="74">
        <v>590000</v>
      </c>
    </row>
    <row r="197" spans="1:12" x14ac:dyDescent="0.25">
      <c r="A197" s="40">
        <v>15859</v>
      </c>
      <c r="B197" s="41">
        <v>20859</v>
      </c>
      <c r="C197" s="41">
        <v>26065</v>
      </c>
      <c r="D197" s="41">
        <v>24381</v>
      </c>
      <c r="E197" s="41">
        <v>23197</v>
      </c>
      <c r="F197" s="41">
        <v>6431</v>
      </c>
      <c r="G197" s="41">
        <v>13727</v>
      </c>
      <c r="H197" s="41">
        <v>709</v>
      </c>
      <c r="I197" s="41">
        <v>1299</v>
      </c>
      <c r="J197" s="41">
        <v>320</v>
      </c>
      <c r="K197" s="41">
        <v>0.21879999999999999</v>
      </c>
      <c r="L197" s="74">
        <v>564975</v>
      </c>
    </row>
    <row r="198" spans="1:12" x14ac:dyDescent="0.25">
      <c r="A198" s="40">
        <v>21332</v>
      </c>
      <c r="B198" s="41">
        <v>21286</v>
      </c>
      <c r="C198" s="41">
        <v>30600</v>
      </c>
      <c r="D198" s="41">
        <v>30884</v>
      </c>
      <c r="E198" s="41">
        <v>20587</v>
      </c>
      <c r="F198" s="41">
        <v>9956</v>
      </c>
      <c r="G198" s="41">
        <v>14375</v>
      </c>
      <c r="H198" s="41">
        <v>545</v>
      </c>
      <c r="I198" s="41">
        <v>1301</v>
      </c>
      <c r="J198" s="41">
        <v>286</v>
      </c>
      <c r="K198" s="41">
        <v>0.19500000000000001</v>
      </c>
      <c r="L198" s="74">
        <v>1025000</v>
      </c>
    </row>
    <row r="199" spans="1:12" x14ac:dyDescent="0.25">
      <c r="A199" s="40">
        <v>15821</v>
      </c>
      <c r="B199" s="41">
        <v>18558</v>
      </c>
      <c r="C199" s="41">
        <v>22091</v>
      </c>
      <c r="D199" s="41">
        <v>26523</v>
      </c>
      <c r="E199" s="41">
        <v>14620</v>
      </c>
      <c r="F199" s="41">
        <v>7938</v>
      </c>
      <c r="G199" s="41">
        <v>11456</v>
      </c>
      <c r="H199" s="41">
        <v>613</v>
      </c>
      <c r="I199" s="41">
        <v>1224</v>
      </c>
      <c r="J199" s="41">
        <v>213</v>
      </c>
      <c r="K199" s="41">
        <v>0.1517</v>
      </c>
      <c r="L199" s="74">
        <v>850000</v>
      </c>
    </row>
    <row r="200" spans="1:12" x14ac:dyDescent="0.25">
      <c r="A200" s="40">
        <v>16734</v>
      </c>
      <c r="B200" s="41">
        <v>13697</v>
      </c>
      <c r="C200" s="41">
        <v>17613</v>
      </c>
      <c r="D200" s="41">
        <v>26620</v>
      </c>
      <c r="E200" s="41">
        <v>10389</v>
      </c>
      <c r="F200" s="41">
        <v>4298</v>
      </c>
      <c r="G200" s="41">
        <v>8190</v>
      </c>
      <c r="H200" s="41">
        <v>622</v>
      </c>
      <c r="I200" s="41">
        <v>1273</v>
      </c>
      <c r="J200" s="41">
        <v>185</v>
      </c>
      <c r="K200" s="41">
        <v>0.19120000000000001</v>
      </c>
      <c r="L200" s="74">
        <v>682500</v>
      </c>
    </row>
    <row r="201" spans="1:12" x14ac:dyDescent="0.25">
      <c r="A201" s="40">
        <v>14048</v>
      </c>
      <c r="B201" s="41">
        <v>13981</v>
      </c>
      <c r="C201" s="41">
        <v>24209</v>
      </c>
      <c r="D201" s="41">
        <v>23139</v>
      </c>
      <c r="E201" s="41">
        <v>22479</v>
      </c>
      <c r="F201" s="41">
        <v>7749</v>
      </c>
      <c r="G201" s="41">
        <v>9132</v>
      </c>
      <c r="H201" s="41">
        <v>488</v>
      </c>
      <c r="I201" s="41">
        <v>1350</v>
      </c>
      <c r="J201" s="41">
        <v>350</v>
      </c>
      <c r="K201" s="41">
        <v>0.15329999999999999</v>
      </c>
      <c r="L201" s="74">
        <v>767500</v>
      </c>
    </row>
    <row r="202" spans="1:12" x14ac:dyDescent="0.25">
      <c r="A202" s="40">
        <v>9338</v>
      </c>
      <c r="B202" s="41">
        <v>8480</v>
      </c>
      <c r="C202" s="41">
        <v>19703</v>
      </c>
      <c r="D202" s="41">
        <v>20458</v>
      </c>
      <c r="E202" s="41">
        <v>6190</v>
      </c>
      <c r="F202" s="41">
        <v>3179</v>
      </c>
      <c r="G202" s="41">
        <v>8884</v>
      </c>
      <c r="H202" s="41">
        <v>449</v>
      </c>
      <c r="I202" s="41">
        <v>1331</v>
      </c>
      <c r="J202" s="41">
        <v>209</v>
      </c>
      <c r="K202" s="41">
        <v>0.41599999999999998</v>
      </c>
      <c r="L202" s="74">
        <v>426000</v>
      </c>
    </row>
    <row r="203" spans="1:12" x14ac:dyDescent="0.25">
      <c r="A203" s="40">
        <v>5219</v>
      </c>
      <c r="B203" s="41">
        <v>7310</v>
      </c>
      <c r="C203" s="41">
        <v>13036</v>
      </c>
      <c r="D203" s="41">
        <v>16092</v>
      </c>
      <c r="E203" s="41">
        <v>4500</v>
      </c>
      <c r="F203" s="41">
        <v>582</v>
      </c>
      <c r="G203" s="41">
        <v>9686</v>
      </c>
      <c r="H203" s="41">
        <v>406</v>
      </c>
      <c r="I203" s="41">
        <v>1072</v>
      </c>
      <c r="J203" s="41">
        <v>185</v>
      </c>
      <c r="K203" s="41">
        <v>0.54449999999999998</v>
      </c>
      <c r="L203" s="74">
        <v>431200</v>
      </c>
    </row>
    <row r="204" spans="1:12" x14ac:dyDescent="0.25">
      <c r="A204" s="40">
        <v>10311</v>
      </c>
      <c r="B204" s="41">
        <v>13101</v>
      </c>
      <c r="C204" s="41">
        <v>18160</v>
      </c>
      <c r="D204" s="41">
        <v>28221</v>
      </c>
      <c r="E204" s="41">
        <v>17484</v>
      </c>
      <c r="F204" s="41">
        <v>7085</v>
      </c>
      <c r="G204" s="41">
        <v>10450</v>
      </c>
      <c r="H204" s="41">
        <v>347</v>
      </c>
      <c r="I204" s="41">
        <v>1127</v>
      </c>
      <c r="J204" s="41">
        <v>226</v>
      </c>
      <c r="K204" s="41">
        <v>0.1605</v>
      </c>
      <c r="L204" s="74">
        <v>575000</v>
      </c>
    </row>
    <row r="205" spans="1:12" x14ac:dyDescent="0.25">
      <c r="A205" s="40">
        <v>22472</v>
      </c>
      <c r="B205" s="41">
        <v>23306</v>
      </c>
      <c r="C205" s="41">
        <v>25545</v>
      </c>
      <c r="D205" s="41">
        <v>29235</v>
      </c>
      <c r="E205" s="41">
        <v>16830</v>
      </c>
      <c r="F205" s="41">
        <v>8226</v>
      </c>
      <c r="G205" s="41">
        <v>13328</v>
      </c>
      <c r="H205" s="41">
        <v>703</v>
      </c>
      <c r="I205" s="41">
        <v>1036</v>
      </c>
      <c r="J205" s="41">
        <v>252</v>
      </c>
      <c r="K205" s="41">
        <v>0.31059999999999999</v>
      </c>
      <c r="L205" s="74">
        <v>770000</v>
      </c>
    </row>
    <row r="206" spans="1:12" x14ac:dyDescent="0.25">
      <c r="A206" s="40">
        <v>5288</v>
      </c>
      <c r="B206" s="41">
        <v>9332</v>
      </c>
      <c r="C206" s="41">
        <v>11624</v>
      </c>
      <c r="D206" s="41">
        <v>10680</v>
      </c>
      <c r="E206" s="41">
        <v>19222</v>
      </c>
      <c r="F206" s="41">
        <v>1925</v>
      </c>
      <c r="G206" s="41">
        <v>8364</v>
      </c>
      <c r="H206" s="41">
        <v>435</v>
      </c>
      <c r="I206" s="41">
        <v>1169</v>
      </c>
      <c r="J206" s="41">
        <v>194</v>
      </c>
      <c r="K206" s="41">
        <v>0.17299999999999999</v>
      </c>
      <c r="L206" s="74">
        <v>364000</v>
      </c>
    </row>
    <row r="207" spans="1:12" x14ac:dyDescent="0.25">
      <c r="A207" s="40">
        <v>19223</v>
      </c>
      <c r="B207" s="41">
        <v>24076</v>
      </c>
      <c r="C207" s="41">
        <v>27735</v>
      </c>
      <c r="D207" s="41">
        <v>32188</v>
      </c>
      <c r="E207" s="41">
        <v>25093</v>
      </c>
      <c r="F207" s="41">
        <v>7533</v>
      </c>
      <c r="G207" s="41">
        <v>16456</v>
      </c>
      <c r="H207" s="41">
        <v>453</v>
      </c>
      <c r="I207" s="41">
        <v>1123</v>
      </c>
      <c r="J207" s="41">
        <v>391</v>
      </c>
      <c r="K207" s="41">
        <v>0.25580000000000003</v>
      </c>
      <c r="L207" s="74">
        <v>532500</v>
      </c>
    </row>
    <row r="208" spans="1:12" x14ac:dyDescent="0.25">
      <c r="A208" s="40">
        <v>19698</v>
      </c>
      <c r="B208" s="41">
        <v>23078</v>
      </c>
      <c r="C208" s="41">
        <v>27227</v>
      </c>
      <c r="D208" s="41">
        <v>30502</v>
      </c>
      <c r="E208" s="41">
        <v>7481</v>
      </c>
      <c r="F208" s="41">
        <v>8123</v>
      </c>
      <c r="G208" s="41">
        <v>17584</v>
      </c>
      <c r="H208" s="41">
        <v>363</v>
      </c>
      <c r="I208" s="41">
        <v>934</v>
      </c>
      <c r="J208" s="41">
        <v>214</v>
      </c>
      <c r="K208" s="41">
        <v>2.8864000000000001</v>
      </c>
      <c r="L208" s="74">
        <v>800000</v>
      </c>
    </row>
    <row r="209" spans="1:12" x14ac:dyDescent="0.25">
      <c r="A209" s="40">
        <v>12047</v>
      </c>
      <c r="B209" s="41">
        <v>11304</v>
      </c>
      <c r="C209" s="41">
        <v>20727</v>
      </c>
      <c r="D209" s="41">
        <v>27683</v>
      </c>
      <c r="E209" s="41">
        <v>15566</v>
      </c>
      <c r="F209" s="41">
        <v>1385</v>
      </c>
      <c r="G209" s="41">
        <v>16706</v>
      </c>
      <c r="H209" s="41">
        <v>432</v>
      </c>
      <c r="I209" s="41">
        <v>1154</v>
      </c>
      <c r="J209" s="41">
        <v>177</v>
      </c>
      <c r="K209" s="41">
        <v>0.28000000000000003</v>
      </c>
      <c r="L209" s="74">
        <v>327500</v>
      </c>
    </row>
    <row r="210" spans="1:12" x14ac:dyDescent="0.25">
      <c r="A210" s="40">
        <v>21300</v>
      </c>
      <c r="B210" s="41">
        <v>26803</v>
      </c>
      <c r="C210" s="41">
        <v>23054</v>
      </c>
      <c r="D210" s="41">
        <v>31585</v>
      </c>
      <c r="E210" s="41">
        <v>21540</v>
      </c>
      <c r="F210" s="41">
        <v>15942</v>
      </c>
      <c r="G210" s="41">
        <v>20064</v>
      </c>
      <c r="H210" s="41">
        <v>482</v>
      </c>
      <c r="I210" s="41">
        <v>1072</v>
      </c>
      <c r="J210" s="41">
        <v>428</v>
      </c>
      <c r="K210" s="41">
        <v>0.27139999999999997</v>
      </c>
      <c r="L210" s="74">
        <v>535000</v>
      </c>
    </row>
    <row r="211" spans="1:12" x14ac:dyDescent="0.25">
      <c r="A211" s="40">
        <v>15887</v>
      </c>
      <c r="B211" s="41">
        <v>20544</v>
      </c>
      <c r="C211" s="41">
        <v>28133</v>
      </c>
      <c r="D211" s="41">
        <v>29693</v>
      </c>
      <c r="E211" s="41">
        <v>14223</v>
      </c>
      <c r="F211" s="41">
        <v>745</v>
      </c>
      <c r="G211" s="41">
        <v>13506</v>
      </c>
      <c r="H211" s="41">
        <v>450</v>
      </c>
      <c r="I211" s="41">
        <v>1307</v>
      </c>
      <c r="J211" s="41">
        <v>232</v>
      </c>
      <c r="K211" s="41">
        <v>0.36499999999999999</v>
      </c>
      <c r="L211" s="74">
        <v>360000</v>
      </c>
    </row>
    <row r="212" spans="1:12" x14ac:dyDescent="0.25">
      <c r="A212" s="40">
        <v>14404</v>
      </c>
      <c r="B212" s="41">
        <v>18344</v>
      </c>
      <c r="C212" s="41">
        <v>27272</v>
      </c>
      <c r="D212" s="41">
        <v>27433</v>
      </c>
      <c r="E212" s="41">
        <v>16385</v>
      </c>
      <c r="F212" s="41">
        <v>7095</v>
      </c>
      <c r="G212" s="41">
        <v>15093</v>
      </c>
      <c r="H212" s="41">
        <v>421</v>
      </c>
      <c r="I212" s="41">
        <v>1169</v>
      </c>
      <c r="J212" s="41">
        <v>390</v>
      </c>
      <c r="K212" s="41">
        <v>0.2984</v>
      </c>
      <c r="L212" s="74">
        <v>605500</v>
      </c>
    </row>
    <row r="213" spans="1:12" x14ac:dyDescent="0.25">
      <c r="A213" s="40">
        <v>21747</v>
      </c>
      <c r="B213" s="41">
        <v>23380</v>
      </c>
      <c r="C213" s="41">
        <v>28531</v>
      </c>
      <c r="D213" s="41">
        <v>32427</v>
      </c>
      <c r="E213" s="41">
        <v>19066</v>
      </c>
      <c r="F213" s="41">
        <v>13908</v>
      </c>
      <c r="G213" s="41">
        <v>15270</v>
      </c>
      <c r="H213" s="41">
        <v>477</v>
      </c>
      <c r="I213" s="41">
        <v>1205</v>
      </c>
      <c r="J213" s="41">
        <v>254</v>
      </c>
      <c r="K213" s="41">
        <v>0.26469999999999999</v>
      </c>
      <c r="L213" s="74">
        <v>615000</v>
      </c>
    </row>
    <row r="214" spans="1:12" x14ac:dyDescent="0.25">
      <c r="A214" s="40">
        <v>22186</v>
      </c>
      <c r="B214" s="41">
        <v>25571</v>
      </c>
      <c r="C214" s="41">
        <v>28687</v>
      </c>
      <c r="D214" s="41">
        <v>30198</v>
      </c>
      <c r="E214" s="41">
        <v>20474</v>
      </c>
      <c r="F214" s="41">
        <v>11062</v>
      </c>
      <c r="G214" s="41">
        <v>16530</v>
      </c>
      <c r="H214" s="41">
        <v>420</v>
      </c>
      <c r="I214" s="41">
        <v>1143</v>
      </c>
      <c r="J214" s="41">
        <v>290</v>
      </c>
      <c r="K214" s="41">
        <v>0.27629999999999999</v>
      </c>
      <c r="L214" s="74">
        <v>645000</v>
      </c>
    </row>
    <row r="215" spans="1:12" x14ac:dyDescent="0.25">
      <c r="A215" s="40">
        <v>9316</v>
      </c>
      <c r="B215" s="41">
        <v>12345</v>
      </c>
      <c r="C215" s="41">
        <v>14759</v>
      </c>
      <c r="D215" s="41">
        <v>24980</v>
      </c>
      <c r="E215" s="41">
        <v>9335</v>
      </c>
      <c r="F215" s="41">
        <v>5689</v>
      </c>
      <c r="G215" s="41">
        <v>9812</v>
      </c>
      <c r="H215" s="41">
        <v>455</v>
      </c>
      <c r="I215" s="41">
        <v>1314</v>
      </c>
      <c r="J215" s="41">
        <v>181</v>
      </c>
      <c r="K215" s="41">
        <v>0.3508</v>
      </c>
      <c r="L215" s="74">
        <v>395000</v>
      </c>
    </row>
    <row r="216" spans="1:12" x14ac:dyDescent="0.25">
      <c r="A216" s="40">
        <v>19680</v>
      </c>
      <c r="B216" s="41">
        <v>21799</v>
      </c>
      <c r="C216" s="41">
        <v>28956</v>
      </c>
      <c r="D216" s="41">
        <v>29846</v>
      </c>
      <c r="E216" s="41">
        <v>24391</v>
      </c>
      <c r="F216" s="41">
        <v>10944</v>
      </c>
      <c r="G216" s="41">
        <v>11051</v>
      </c>
      <c r="H216" s="41">
        <v>562</v>
      </c>
      <c r="I216" s="41">
        <v>1262</v>
      </c>
      <c r="J216" s="41">
        <v>215</v>
      </c>
      <c r="K216" s="41">
        <v>0.22939999999999999</v>
      </c>
      <c r="L216" s="74">
        <v>495000</v>
      </c>
    </row>
    <row r="217" spans="1:12" x14ac:dyDescent="0.25">
      <c r="A217" s="40">
        <v>24986</v>
      </c>
      <c r="B217" s="41">
        <v>29142</v>
      </c>
      <c r="C217" s="41">
        <v>31373</v>
      </c>
      <c r="D217" s="41">
        <v>32251</v>
      </c>
      <c r="E217" s="41">
        <v>12465</v>
      </c>
      <c r="F217" s="41">
        <v>9308</v>
      </c>
      <c r="G217" s="41">
        <v>9041</v>
      </c>
      <c r="H217" s="41">
        <v>457</v>
      </c>
      <c r="I217" s="41">
        <v>1528</v>
      </c>
      <c r="J217" s="41">
        <v>221</v>
      </c>
      <c r="K217" s="41">
        <v>0.32450000000000001</v>
      </c>
      <c r="L217" s="74">
        <v>540000</v>
      </c>
    </row>
    <row r="218" spans="1:12" x14ac:dyDescent="0.25">
      <c r="A218" s="40">
        <v>16992</v>
      </c>
      <c r="B218" s="41">
        <v>17719</v>
      </c>
      <c r="C218" s="41">
        <v>27606</v>
      </c>
      <c r="D218" s="41">
        <v>31453</v>
      </c>
      <c r="E218" s="41">
        <v>19488</v>
      </c>
      <c r="F218" s="41">
        <v>6642</v>
      </c>
      <c r="G218" s="41">
        <v>8164</v>
      </c>
      <c r="H218" s="41">
        <v>617</v>
      </c>
      <c r="I218" s="41">
        <v>1280</v>
      </c>
      <c r="J218" s="41">
        <v>199</v>
      </c>
      <c r="K218" s="41">
        <v>0.21129999999999999</v>
      </c>
      <c r="L218" s="74">
        <v>655000</v>
      </c>
    </row>
    <row r="219" spans="1:12" x14ac:dyDescent="0.25">
      <c r="A219" s="40">
        <v>11811</v>
      </c>
      <c r="B219" s="41">
        <v>16948</v>
      </c>
      <c r="C219" s="41">
        <v>25549</v>
      </c>
      <c r="D219" s="41">
        <v>27733</v>
      </c>
      <c r="E219" s="41">
        <v>16770</v>
      </c>
      <c r="F219" s="41">
        <v>308</v>
      </c>
      <c r="G219" s="41">
        <v>11552</v>
      </c>
      <c r="H219" s="41">
        <v>363</v>
      </c>
      <c r="I219" s="41">
        <v>1558</v>
      </c>
      <c r="J219" s="41">
        <v>165</v>
      </c>
      <c r="K219" s="41">
        <v>0.42949999999999999</v>
      </c>
      <c r="L219" s="74">
        <v>270000</v>
      </c>
    </row>
    <row r="220" spans="1:12" x14ac:dyDescent="0.25">
      <c r="A220" s="40">
        <v>13892</v>
      </c>
      <c r="B220" s="41">
        <v>19999</v>
      </c>
      <c r="C220" s="41">
        <v>26426</v>
      </c>
      <c r="D220" s="41">
        <v>29663</v>
      </c>
      <c r="E220" s="41">
        <v>15563</v>
      </c>
      <c r="F220" s="41">
        <v>511</v>
      </c>
      <c r="G220" s="41">
        <v>9725</v>
      </c>
      <c r="H220" s="41">
        <v>300</v>
      </c>
      <c r="I220" s="41">
        <v>1213</v>
      </c>
      <c r="J220" s="41">
        <v>252</v>
      </c>
      <c r="K220" s="41">
        <v>0.44080000000000003</v>
      </c>
      <c r="L220" s="74">
        <v>538000</v>
      </c>
    </row>
    <row r="221" spans="1:12" x14ac:dyDescent="0.25">
      <c r="A221" s="40">
        <v>21281</v>
      </c>
      <c r="B221" s="41">
        <v>27860</v>
      </c>
      <c r="C221" s="41">
        <v>31496</v>
      </c>
      <c r="D221" s="41">
        <v>32334</v>
      </c>
      <c r="E221" s="41">
        <v>19355</v>
      </c>
      <c r="F221" s="41">
        <v>4182</v>
      </c>
      <c r="G221" s="41">
        <v>11802</v>
      </c>
      <c r="H221" s="41">
        <v>344</v>
      </c>
      <c r="I221" s="41">
        <v>1192</v>
      </c>
      <c r="J221" s="41">
        <v>268</v>
      </c>
      <c r="K221" s="41">
        <v>0.3397</v>
      </c>
      <c r="L221" s="74">
        <v>422250</v>
      </c>
    </row>
    <row r="222" spans="1:12" x14ac:dyDescent="0.25">
      <c r="A222" s="40">
        <v>13112</v>
      </c>
      <c r="B222" s="41">
        <v>15495</v>
      </c>
      <c r="C222" s="41">
        <v>29017</v>
      </c>
      <c r="D222" s="41">
        <v>28490</v>
      </c>
      <c r="E222" s="41">
        <v>12135</v>
      </c>
      <c r="F222" s="41">
        <v>1516</v>
      </c>
      <c r="G222" s="41">
        <v>14489</v>
      </c>
      <c r="H222" s="41">
        <v>395</v>
      </c>
      <c r="I222" s="41">
        <v>882</v>
      </c>
      <c r="J222" s="41">
        <v>378</v>
      </c>
      <c r="K222" s="41">
        <v>0.27639999999999998</v>
      </c>
      <c r="L222" s="74">
        <v>727648</v>
      </c>
    </row>
    <row r="223" spans="1:12" x14ac:dyDescent="0.25">
      <c r="A223" s="40">
        <v>18854</v>
      </c>
      <c r="B223" s="41">
        <v>23716</v>
      </c>
      <c r="C223" s="41">
        <v>27755</v>
      </c>
      <c r="D223" s="41">
        <v>28790</v>
      </c>
      <c r="E223" s="41">
        <v>15063</v>
      </c>
      <c r="F223" s="41">
        <v>6931</v>
      </c>
      <c r="G223" s="41">
        <v>5126</v>
      </c>
      <c r="H223" s="41">
        <v>378</v>
      </c>
      <c r="I223" s="41">
        <v>1399</v>
      </c>
      <c r="J223" s="41">
        <v>253</v>
      </c>
      <c r="K223" s="41">
        <v>0.18360000000000001</v>
      </c>
      <c r="L223" s="74">
        <v>400000</v>
      </c>
    </row>
    <row r="224" spans="1:12" x14ac:dyDescent="0.25">
      <c r="A224" s="40">
        <v>8983</v>
      </c>
      <c r="B224" s="41">
        <v>9813</v>
      </c>
      <c r="C224" s="41">
        <v>20172</v>
      </c>
      <c r="D224" s="41">
        <v>21679</v>
      </c>
      <c r="E224" s="41">
        <v>9778</v>
      </c>
      <c r="F224" s="41">
        <v>6032</v>
      </c>
      <c r="G224" s="41">
        <v>9019</v>
      </c>
      <c r="H224" s="41">
        <v>440</v>
      </c>
      <c r="I224" s="41">
        <v>1572</v>
      </c>
      <c r="J224" s="41">
        <v>219</v>
      </c>
      <c r="K224" s="41">
        <v>0.18110000000000001</v>
      </c>
      <c r="L224" s="74">
        <v>320000</v>
      </c>
    </row>
    <row r="225" spans="1:12" x14ac:dyDescent="0.25">
      <c r="A225" s="40">
        <v>26762</v>
      </c>
      <c r="B225" s="41">
        <v>27831</v>
      </c>
      <c r="C225" s="41">
        <v>31198</v>
      </c>
      <c r="D225" s="41">
        <v>31610</v>
      </c>
      <c r="E225" s="41">
        <v>9108</v>
      </c>
      <c r="F225" s="41">
        <v>4693</v>
      </c>
      <c r="G225" s="41">
        <v>14047</v>
      </c>
      <c r="H225" s="41">
        <v>293</v>
      </c>
      <c r="I225" s="41">
        <v>890</v>
      </c>
      <c r="J225" s="41">
        <v>345</v>
      </c>
      <c r="K225" s="41">
        <v>1.0764</v>
      </c>
      <c r="L225" s="74">
        <v>651250</v>
      </c>
    </row>
    <row r="226" spans="1:12" x14ac:dyDescent="0.25">
      <c r="A226" s="40">
        <v>20059</v>
      </c>
      <c r="B226" s="41">
        <v>19922</v>
      </c>
      <c r="C226" s="41">
        <v>30127</v>
      </c>
      <c r="D226" s="41">
        <v>30591</v>
      </c>
      <c r="E226" s="41">
        <v>24522</v>
      </c>
      <c r="F226" s="41">
        <v>7674</v>
      </c>
      <c r="G226" s="41">
        <v>20763</v>
      </c>
      <c r="H226" s="41">
        <v>318</v>
      </c>
      <c r="I226" s="41">
        <v>1185</v>
      </c>
      <c r="J226" s="41">
        <v>233</v>
      </c>
      <c r="K226" s="41">
        <v>0.2656</v>
      </c>
      <c r="L226" s="74">
        <v>375000</v>
      </c>
    </row>
    <row r="227" spans="1:12" x14ac:dyDescent="0.25">
      <c r="A227" s="40">
        <v>27165</v>
      </c>
      <c r="B227" s="41">
        <v>28987</v>
      </c>
      <c r="C227" s="41">
        <v>31482</v>
      </c>
      <c r="D227" s="41">
        <v>31384</v>
      </c>
      <c r="E227" s="41">
        <v>8790</v>
      </c>
      <c r="F227" s="41">
        <v>19451</v>
      </c>
      <c r="G227" s="41">
        <v>15516</v>
      </c>
      <c r="H227" s="41">
        <v>338</v>
      </c>
      <c r="I227" s="41">
        <v>1091</v>
      </c>
      <c r="J227" s="41">
        <v>371</v>
      </c>
      <c r="K227" s="41">
        <v>0.27079999999999999</v>
      </c>
      <c r="L227" s="74">
        <v>545000</v>
      </c>
    </row>
    <row r="228" spans="1:12" x14ac:dyDescent="0.25">
      <c r="A228" s="40">
        <v>31437</v>
      </c>
      <c r="B228" s="41">
        <v>26762</v>
      </c>
      <c r="C228" s="41">
        <v>31821</v>
      </c>
      <c r="D228" s="41">
        <v>32562</v>
      </c>
      <c r="E228" s="41">
        <v>15324</v>
      </c>
      <c r="F228" s="41">
        <v>15076</v>
      </c>
      <c r="G228" s="41">
        <v>18222</v>
      </c>
      <c r="H228" s="41">
        <v>270</v>
      </c>
      <c r="I228" s="41">
        <v>901</v>
      </c>
      <c r="J228" s="41">
        <v>316</v>
      </c>
      <c r="K228" s="41">
        <v>0.81289999999999996</v>
      </c>
      <c r="L228" s="74">
        <v>665000</v>
      </c>
    </row>
    <row r="229" spans="1:12" x14ac:dyDescent="0.25">
      <c r="A229" s="40">
        <v>15300</v>
      </c>
      <c r="B229" s="41">
        <v>18377</v>
      </c>
      <c r="C229" s="41">
        <v>29054</v>
      </c>
      <c r="D229" s="41">
        <v>31547</v>
      </c>
      <c r="E229" s="41">
        <v>15679</v>
      </c>
      <c r="F229" s="41">
        <v>10078</v>
      </c>
      <c r="G229" s="41">
        <v>14715</v>
      </c>
      <c r="H229" s="41">
        <v>493</v>
      </c>
      <c r="I229" s="41">
        <v>1868</v>
      </c>
      <c r="J229" s="41">
        <v>428</v>
      </c>
      <c r="K229" s="41">
        <v>0.58150000000000002</v>
      </c>
      <c r="L229" s="74">
        <v>369950</v>
      </c>
    </row>
    <row r="230" spans="1:12" x14ac:dyDescent="0.25">
      <c r="A230" s="40">
        <v>11035</v>
      </c>
      <c r="B230" s="41">
        <v>10435</v>
      </c>
      <c r="C230" s="41">
        <v>24848</v>
      </c>
      <c r="D230" s="41">
        <v>24423</v>
      </c>
      <c r="E230" s="41">
        <v>14914</v>
      </c>
      <c r="F230" s="41">
        <v>11258</v>
      </c>
      <c r="G230" s="41">
        <v>13305</v>
      </c>
      <c r="H230" s="41">
        <v>403</v>
      </c>
      <c r="I230" s="41">
        <v>1301</v>
      </c>
      <c r="J230" s="41">
        <v>353</v>
      </c>
      <c r="K230" s="41">
        <v>0.22309999999999999</v>
      </c>
      <c r="L230" s="74">
        <v>400000</v>
      </c>
    </row>
    <row r="231" spans="1:12" x14ac:dyDescent="0.25">
      <c r="A231" s="40">
        <v>16417</v>
      </c>
      <c r="B231" s="41">
        <v>17637</v>
      </c>
      <c r="C231" s="41">
        <v>30730</v>
      </c>
      <c r="D231" s="41">
        <v>29137</v>
      </c>
      <c r="E231" s="41">
        <v>14082</v>
      </c>
      <c r="F231" s="41">
        <v>6516</v>
      </c>
      <c r="G231" s="41">
        <v>20457</v>
      </c>
      <c r="H231" s="41">
        <v>316</v>
      </c>
      <c r="I231" s="41">
        <v>1068</v>
      </c>
      <c r="J231" s="41">
        <v>319</v>
      </c>
      <c r="K231" s="41">
        <v>0.2349</v>
      </c>
      <c r="L231" s="74">
        <v>430000</v>
      </c>
    </row>
    <row r="232" spans="1:12" x14ac:dyDescent="0.25">
      <c r="A232" s="40">
        <v>27890</v>
      </c>
      <c r="B232" s="41">
        <v>30107</v>
      </c>
      <c r="C232" s="41">
        <v>29154</v>
      </c>
      <c r="D232" s="41">
        <v>27601</v>
      </c>
      <c r="E232" s="41">
        <v>13716</v>
      </c>
      <c r="F232" s="41">
        <v>3340</v>
      </c>
      <c r="G232" s="41">
        <v>22627</v>
      </c>
      <c r="H232" s="41">
        <v>254</v>
      </c>
      <c r="I232" s="41">
        <v>942</v>
      </c>
      <c r="J232" s="41">
        <v>467</v>
      </c>
      <c r="K232" s="41">
        <v>3.3169</v>
      </c>
      <c r="L232" s="74">
        <v>798750</v>
      </c>
    </row>
    <row r="233" spans="1:12" x14ac:dyDescent="0.25">
      <c r="A233" s="40">
        <v>28579</v>
      </c>
      <c r="B233" s="41">
        <v>31105</v>
      </c>
      <c r="C233" s="41">
        <v>30689</v>
      </c>
      <c r="D233" s="41">
        <v>31021</v>
      </c>
      <c r="E233" s="41">
        <v>18455</v>
      </c>
      <c r="F233" s="41">
        <v>9693</v>
      </c>
      <c r="G233" s="41">
        <v>9273</v>
      </c>
      <c r="H233" s="41">
        <v>307</v>
      </c>
      <c r="I233" s="41">
        <v>950</v>
      </c>
      <c r="J233" s="41">
        <v>374</v>
      </c>
      <c r="K233" s="41">
        <v>1.5267999999999999</v>
      </c>
      <c r="L233" s="74">
        <v>725000</v>
      </c>
    </row>
    <row r="234" spans="1:12" x14ac:dyDescent="0.25">
      <c r="A234" s="40">
        <v>10582</v>
      </c>
      <c r="B234" s="41">
        <v>13154</v>
      </c>
      <c r="C234" s="41">
        <v>25354</v>
      </c>
      <c r="D234" s="41">
        <v>28882</v>
      </c>
      <c r="E234" s="41">
        <v>13597</v>
      </c>
      <c r="F234" s="41">
        <v>6713</v>
      </c>
      <c r="G234" s="41">
        <v>12365</v>
      </c>
      <c r="H234" s="41">
        <v>286</v>
      </c>
      <c r="I234" s="41">
        <v>852</v>
      </c>
      <c r="J234" s="41">
        <v>263</v>
      </c>
      <c r="K234" s="41">
        <v>1.0683</v>
      </c>
      <c r="L234" s="74">
        <v>540000</v>
      </c>
    </row>
    <row r="235" spans="1:12" x14ac:dyDescent="0.25">
      <c r="A235" s="40">
        <v>19723</v>
      </c>
      <c r="B235" s="41">
        <v>26979</v>
      </c>
      <c r="C235" s="41">
        <v>29160</v>
      </c>
      <c r="D235" s="41">
        <v>31768</v>
      </c>
      <c r="E235" s="41">
        <v>16460</v>
      </c>
      <c r="F235" s="41">
        <v>5455</v>
      </c>
      <c r="G235" s="41">
        <v>16810</v>
      </c>
      <c r="H235" s="41">
        <v>424</v>
      </c>
      <c r="I235" s="41">
        <v>1189</v>
      </c>
      <c r="J235" s="41">
        <v>314</v>
      </c>
      <c r="K235" s="41">
        <v>0.56189999999999996</v>
      </c>
      <c r="L235" s="74">
        <v>537500</v>
      </c>
    </row>
    <row r="236" spans="1:12" x14ac:dyDescent="0.25">
      <c r="A236" s="40">
        <v>8979</v>
      </c>
      <c r="B236" s="41">
        <v>9751</v>
      </c>
      <c r="C236" s="41">
        <v>15743</v>
      </c>
      <c r="D236" s="41">
        <v>21902</v>
      </c>
      <c r="E236" s="41">
        <v>12703</v>
      </c>
      <c r="F236" s="41">
        <v>2609</v>
      </c>
      <c r="G236" s="41">
        <v>14265</v>
      </c>
      <c r="H236" s="41">
        <v>457</v>
      </c>
      <c r="I236" s="41">
        <v>1246</v>
      </c>
      <c r="J236" s="41">
        <v>222</v>
      </c>
      <c r="K236" s="41">
        <v>0.68</v>
      </c>
      <c r="L236" s="74">
        <v>440000</v>
      </c>
    </row>
    <row r="237" spans="1:12" x14ac:dyDescent="0.25">
      <c r="A237" s="40">
        <v>24275</v>
      </c>
      <c r="B237" s="41">
        <v>27890</v>
      </c>
      <c r="C237" s="41">
        <v>29064</v>
      </c>
      <c r="D237" s="41">
        <v>30395</v>
      </c>
      <c r="E237" s="41">
        <v>11007</v>
      </c>
      <c r="F237" s="41">
        <v>14493</v>
      </c>
      <c r="G237" s="41">
        <v>11644</v>
      </c>
      <c r="H237" s="41">
        <v>389</v>
      </c>
      <c r="I237" s="41">
        <v>1168</v>
      </c>
      <c r="J237" s="41">
        <v>359</v>
      </c>
      <c r="K237" s="41">
        <v>0.79810000000000003</v>
      </c>
      <c r="L237" s="74">
        <v>655000</v>
      </c>
    </row>
    <row r="238" spans="1:12" x14ac:dyDescent="0.25">
      <c r="A238" s="40">
        <v>17032</v>
      </c>
      <c r="B238" s="41">
        <v>19832</v>
      </c>
      <c r="C238" s="41">
        <v>28639</v>
      </c>
      <c r="D238" s="41">
        <v>31968</v>
      </c>
      <c r="E238" s="41">
        <v>11664</v>
      </c>
      <c r="F238" s="41">
        <v>6797</v>
      </c>
      <c r="G238" s="41">
        <v>15873</v>
      </c>
      <c r="H238" s="41">
        <v>579</v>
      </c>
      <c r="I238" s="41">
        <v>1820</v>
      </c>
      <c r="J238" s="41">
        <v>383</v>
      </c>
      <c r="K238" s="41">
        <v>1.284</v>
      </c>
      <c r="L238" s="74">
        <v>521250</v>
      </c>
    </row>
    <row r="239" spans="1:12" x14ac:dyDescent="0.25">
      <c r="A239" s="40">
        <v>14972</v>
      </c>
      <c r="B239" s="41">
        <v>17840</v>
      </c>
      <c r="C239" s="41">
        <v>21242</v>
      </c>
      <c r="D239" s="41">
        <v>28756</v>
      </c>
      <c r="E239" s="41">
        <v>13443</v>
      </c>
      <c r="F239" s="41">
        <v>791</v>
      </c>
      <c r="G239" s="41">
        <v>12152</v>
      </c>
      <c r="H239" s="41">
        <v>523</v>
      </c>
      <c r="I239" s="41">
        <v>1457</v>
      </c>
      <c r="J239" s="41">
        <v>225</v>
      </c>
      <c r="K239" s="41">
        <v>0.81630000000000003</v>
      </c>
      <c r="L239" s="74">
        <v>420000</v>
      </c>
    </row>
    <row r="240" spans="1:12" x14ac:dyDescent="0.25">
      <c r="A240" s="40">
        <v>27097</v>
      </c>
      <c r="B240" s="41">
        <v>30945</v>
      </c>
      <c r="C240" s="41">
        <v>31884</v>
      </c>
      <c r="D240" s="41">
        <v>32578</v>
      </c>
      <c r="E240" s="41">
        <v>28637</v>
      </c>
      <c r="F240" s="41">
        <v>3667</v>
      </c>
      <c r="G240" s="41">
        <v>16408</v>
      </c>
      <c r="H240" s="41">
        <v>311</v>
      </c>
      <c r="I240" s="41">
        <v>962</v>
      </c>
      <c r="J240" s="41">
        <v>480</v>
      </c>
      <c r="K240" s="41">
        <v>1.1972</v>
      </c>
      <c r="L240" s="74">
        <v>800000</v>
      </c>
    </row>
    <row r="241" spans="1:12" x14ac:dyDescent="0.25">
      <c r="A241" s="40">
        <v>17210</v>
      </c>
      <c r="B241" s="41">
        <v>26157</v>
      </c>
      <c r="C241" s="41">
        <v>24324</v>
      </c>
      <c r="D241" s="41">
        <v>31803</v>
      </c>
      <c r="E241" s="41">
        <v>22489</v>
      </c>
      <c r="F241" s="41">
        <v>4163</v>
      </c>
      <c r="G241" s="41">
        <v>19041</v>
      </c>
      <c r="H241" s="41">
        <v>921</v>
      </c>
      <c r="I241" s="41">
        <v>2090</v>
      </c>
      <c r="J241" s="41">
        <v>362</v>
      </c>
      <c r="K241" s="41">
        <v>2.2096</v>
      </c>
      <c r="L241" s="74">
        <v>736000</v>
      </c>
    </row>
    <row r="242" spans="1:12" x14ac:dyDescent="0.25">
      <c r="A242" s="40">
        <v>31818</v>
      </c>
      <c r="B242" s="41">
        <v>31702</v>
      </c>
      <c r="C242" s="41">
        <v>31787</v>
      </c>
      <c r="D242" s="41">
        <v>32671</v>
      </c>
      <c r="E242" s="41">
        <v>21188</v>
      </c>
      <c r="F242" s="41">
        <v>8614</v>
      </c>
      <c r="G242" s="41">
        <v>14624</v>
      </c>
      <c r="H242" s="41">
        <v>367</v>
      </c>
      <c r="I242" s="41">
        <v>943</v>
      </c>
      <c r="J242" s="41">
        <v>272</v>
      </c>
      <c r="K242" s="41">
        <v>0.39419999999999999</v>
      </c>
      <c r="L242" s="74">
        <v>1087500</v>
      </c>
    </row>
    <row r="243" spans="1:12" x14ac:dyDescent="0.25">
      <c r="A243" s="40">
        <v>14146</v>
      </c>
      <c r="B243" s="41">
        <v>16955</v>
      </c>
      <c r="C243" s="41">
        <v>26596</v>
      </c>
      <c r="D243" s="41">
        <v>30350</v>
      </c>
      <c r="E243" s="41">
        <v>13598</v>
      </c>
      <c r="F243" s="41">
        <v>6377</v>
      </c>
      <c r="G243" s="41">
        <v>8899</v>
      </c>
      <c r="H243" s="41">
        <v>382</v>
      </c>
      <c r="I243" s="41">
        <v>1227</v>
      </c>
      <c r="J243" s="41">
        <v>221</v>
      </c>
      <c r="K243" s="41">
        <v>0.37780000000000002</v>
      </c>
      <c r="L243" s="74">
        <v>810000</v>
      </c>
    </row>
    <row r="244" spans="1:12" x14ac:dyDescent="0.25">
      <c r="A244" s="40">
        <v>12969</v>
      </c>
      <c r="B244" s="41">
        <v>16377</v>
      </c>
      <c r="C244" s="41">
        <v>25897</v>
      </c>
      <c r="D244" s="41">
        <v>26727</v>
      </c>
      <c r="E244" s="41">
        <v>21847</v>
      </c>
      <c r="F244" s="41">
        <v>8086</v>
      </c>
      <c r="G244" s="41">
        <v>14393</v>
      </c>
      <c r="H244" s="41">
        <v>474</v>
      </c>
      <c r="I244" s="41">
        <v>1376</v>
      </c>
      <c r="J244" s="41">
        <v>255</v>
      </c>
      <c r="K244" s="41">
        <v>0.21079999999999999</v>
      </c>
      <c r="L244" s="74">
        <v>332500</v>
      </c>
    </row>
    <row r="245" spans="1:12" x14ac:dyDescent="0.25">
      <c r="A245" s="40">
        <v>27414</v>
      </c>
      <c r="B245" s="41">
        <v>30474</v>
      </c>
      <c r="C245" s="41">
        <v>30659</v>
      </c>
      <c r="D245" s="41">
        <v>31967</v>
      </c>
      <c r="E245" s="41">
        <v>8110</v>
      </c>
      <c r="F245" s="41">
        <v>13452</v>
      </c>
      <c r="G245" s="41">
        <v>14994</v>
      </c>
      <c r="H245" s="41">
        <v>277</v>
      </c>
      <c r="I245" s="41">
        <v>868</v>
      </c>
      <c r="J245" s="41">
        <v>308</v>
      </c>
      <c r="K245" s="41">
        <v>0.64229999999999998</v>
      </c>
      <c r="L245" s="74">
        <v>900000</v>
      </c>
    </row>
    <row r="246" spans="1:12" x14ac:dyDescent="0.25">
      <c r="A246" s="40">
        <v>18565</v>
      </c>
      <c r="B246" s="41">
        <v>22319</v>
      </c>
      <c r="C246" s="41">
        <v>30360</v>
      </c>
      <c r="D246" s="41">
        <v>29372</v>
      </c>
      <c r="E246" s="41">
        <v>25397</v>
      </c>
      <c r="F246" s="41">
        <v>4885</v>
      </c>
      <c r="G246" s="41">
        <v>8426</v>
      </c>
      <c r="H246" s="41">
        <v>287</v>
      </c>
      <c r="I246" s="41">
        <v>1042</v>
      </c>
      <c r="J246" s="41">
        <v>253</v>
      </c>
      <c r="K246" s="41">
        <v>0.27950000000000003</v>
      </c>
      <c r="L246" s="74">
        <v>700000</v>
      </c>
    </row>
    <row r="247" spans="1:12" x14ac:dyDescent="0.25">
      <c r="A247" s="40">
        <v>10687</v>
      </c>
      <c r="B247" s="41">
        <v>19000</v>
      </c>
      <c r="C247" s="41">
        <v>22903</v>
      </c>
      <c r="D247" s="41">
        <v>29031</v>
      </c>
      <c r="E247" s="41">
        <v>18630</v>
      </c>
      <c r="F247" s="41">
        <v>11269</v>
      </c>
      <c r="G247" s="41">
        <v>13285</v>
      </c>
      <c r="H247" s="41">
        <v>557</v>
      </c>
      <c r="I247" s="41">
        <v>1456</v>
      </c>
      <c r="J247" s="41">
        <v>288</v>
      </c>
      <c r="K247" s="41">
        <v>0.2525</v>
      </c>
      <c r="L247" s="74">
        <v>368000</v>
      </c>
    </row>
    <row r="248" spans="1:12" x14ac:dyDescent="0.25">
      <c r="A248" s="40">
        <v>22236</v>
      </c>
      <c r="B248" s="41">
        <v>25808</v>
      </c>
      <c r="C248" s="41">
        <v>26465</v>
      </c>
      <c r="D248" s="41">
        <v>31764</v>
      </c>
      <c r="E248" s="41">
        <v>13940</v>
      </c>
      <c r="F248" s="41">
        <v>8504</v>
      </c>
      <c r="G248" s="41">
        <v>13616</v>
      </c>
      <c r="H248" s="41">
        <v>250</v>
      </c>
      <c r="I248" s="41">
        <v>921</v>
      </c>
      <c r="J248" s="41">
        <v>261</v>
      </c>
      <c r="K248" s="41">
        <v>0.27160000000000001</v>
      </c>
      <c r="L248" s="74">
        <v>525000</v>
      </c>
    </row>
    <row r="249" spans="1:12" x14ac:dyDescent="0.25">
      <c r="A249" s="40">
        <v>18355</v>
      </c>
      <c r="B249" s="41">
        <v>19081</v>
      </c>
      <c r="C249" s="41">
        <v>30040</v>
      </c>
      <c r="D249" s="41">
        <v>32015</v>
      </c>
      <c r="E249" s="41">
        <v>15000</v>
      </c>
      <c r="F249" s="41">
        <v>9672</v>
      </c>
      <c r="G249" s="41">
        <v>14508</v>
      </c>
      <c r="H249" s="41">
        <v>294</v>
      </c>
      <c r="I249" s="41">
        <v>913</v>
      </c>
      <c r="J249" s="41">
        <v>287</v>
      </c>
      <c r="K249" s="41">
        <v>0.252</v>
      </c>
      <c r="L249" s="74">
        <v>430000</v>
      </c>
    </row>
    <row r="250" spans="1:12" x14ac:dyDescent="0.25">
      <c r="A250" s="40">
        <v>28349</v>
      </c>
      <c r="B250" s="41">
        <v>29713</v>
      </c>
      <c r="C250" s="41">
        <v>30811</v>
      </c>
      <c r="D250" s="41">
        <v>32452</v>
      </c>
      <c r="E250" s="41">
        <v>23780</v>
      </c>
      <c r="F250" s="41">
        <v>7162</v>
      </c>
      <c r="G250" s="41">
        <v>17600</v>
      </c>
      <c r="H250" s="41">
        <v>325</v>
      </c>
      <c r="I250" s="41">
        <v>946</v>
      </c>
      <c r="J250" s="41">
        <v>327</v>
      </c>
      <c r="K250" s="41">
        <v>0.3422</v>
      </c>
      <c r="L250" s="74">
        <v>669000</v>
      </c>
    </row>
    <row r="251" spans="1:12" x14ac:dyDescent="0.25">
      <c r="A251" s="40">
        <v>30815</v>
      </c>
      <c r="B251" s="41">
        <v>32508</v>
      </c>
      <c r="C251" s="41">
        <v>31830</v>
      </c>
      <c r="D251" s="41">
        <v>31949</v>
      </c>
      <c r="E251" s="41">
        <v>16784</v>
      </c>
      <c r="F251" s="41">
        <v>13878</v>
      </c>
      <c r="G251" s="41">
        <v>19802</v>
      </c>
      <c r="H251" s="41">
        <v>245</v>
      </c>
      <c r="I251" s="41">
        <v>810</v>
      </c>
      <c r="J251" s="41">
        <v>347</v>
      </c>
      <c r="K251" s="41">
        <v>0.46970000000000001</v>
      </c>
      <c r="L251" s="74">
        <v>810000</v>
      </c>
    </row>
    <row r="252" spans="1:12" x14ac:dyDescent="0.25">
      <c r="A252" s="40">
        <v>13572</v>
      </c>
      <c r="B252" s="41">
        <v>15698</v>
      </c>
      <c r="C252" s="41">
        <v>28957</v>
      </c>
      <c r="D252" s="41">
        <v>28539</v>
      </c>
      <c r="E252" s="41">
        <v>18549</v>
      </c>
      <c r="F252" s="41">
        <v>10384</v>
      </c>
      <c r="G252" s="41">
        <v>16080</v>
      </c>
      <c r="H252" s="41">
        <v>258</v>
      </c>
      <c r="I252" s="41">
        <v>985</v>
      </c>
      <c r="J252" s="41">
        <v>388</v>
      </c>
      <c r="K252" s="41">
        <v>0.32929999999999998</v>
      </c>
      <c r="L252" s="74">
        <v>470000</v>
      </c>
    </row>
    <row r="253" spans="1:12" x14ac:dyDescent="0.25">
      <c r="A253" s="40">
        <v>12948</v>
      </c>
      <c r="B253" s="41">
        <v>15095</v>
      </c>
      <c r="C253" s="41">
        <v>24193</v>
      </c>
      <c r="D253" s="41">
        <v>27984</v>
      </c>
      <c r="E253" s="41">
        <v>17561</v>
      </c>
      <c r="F253" s="41">
        <v>10967</v>
      </c>
      <c r="G253" s="41">
        <v>13334</v>
      </c>
      <c r="H253" s="41">
        <v>438</v>
      </c>
      <c r="I253" s="41">
        <v>1292</v>
      </c>
      <c r="J253" s="41">
        <v>285</v>
      </c>
      <c r="K253" s="41">
        <v>0.26719999999999999</v>
      </c>
      <c r="L253" s="74">
        <v>540000</v>
      </c>
    </row>
    <row r="254" spans="1:12" x14ac:dyDescent="0.25">
      <c r="A254" s="40">
        <v>13890</v>
      </c>
      <c r="B254" s="41">
        <v>20745</v>
      </c>
      <c r="C254" s="41">
        <v>29716</v>
      </c>
      <c r="D254" s="41">
        <v>28792</v>
      </c>
      <c r="E254" s="41">
        <v>27720</v>
      </c>
      <c r="F254" s="41">
        <v>3323</v>
      </c>
      <c r="G254" s="41">
        <v>19792</v>
      </c>
      <c r="H254" s="41">
        <v>301</v>
      </c>
      <c r="I254" s="41">
        <v>1068</v>
      </c>
      <c r="J254" s="41">
        <v>374</v>
      </c>
      <c r="K254" s="41">
        <v>0.33110000000000001</v>
      </c>
      <c r="L254" s="74">
        <v>740000</v>
      </c>
    </row>
    <row r="255" spans="1:12" x14ac:dyDescent="0.25">
      <c r="A255" s="40">
        <v>31263</v>
      </c>
      <c r="B255" s="41">
        <v>31878</v>
      </c>
      <c r="C255" s="41">
        <v>32273</v>
      </c>
      <c r="D255" s="41">
        <v>32661</v>
      </c>
      <c r="E255" s="41">
        <v>30864</v>
      </c>
      <c r="F255" s="41">
        <v>10019</v>
      </c>
      <c r="G255" s="41">
        <v>20649</v>
      </c>
      <c r="H255" s="41">
        <v>391</v>
      </c>
      <c r="I255" s="41">
        <v>906</v>
      </c>
      <c r="J255" s="41">
        <v>262</v>
      </c>
      <c r="K255" s="41">
        <v>0.51280000000000003</v>
      </c>
      <c r="L255" s="74">
        <v>842000</v>
      </c>
    </row>
    <row r="256" spans="1:12" x14ac:dyDescent="0.25">
      <c r="A256" s="40">
        <v>11081</v>
      </c>
      <c r="B256" s="41">
        <v>11602</v>
      </c>
      <c r="C256" s="41">
        <v>28453</v>
      </c>
      <c r="D256" s="41">
        <v>26671</v>
      </c>
      <c r="E256" s="41">
        <v>28752</v>
      </c>
      <c r="F256" s="41">
        <v>3486</v>
      </c>
      <c r="G256" s="41">
        <v>15787</v>
      </c>
      <c r="H256" s="41">
        <v>455</v>
      </c>
      <c r="I256" s="41">
        <v>1346</v>
      </c>
      <c r="J256" s="41">
        <v>326</v>
      </c>
      <c r="K256" s="41">
        <v>0.185</v>
      </c>
      <c r="L256" s="74">
        <v>440000</v>
      </c>
    </row>
    <row r="257" spans="1:12" x14ac:dyDescent="0.25">
      <c r="A257" s="40">
        <v>30148</v>
      </c>
      <c r="B257" s="41">
        <v>32414</v>
      </c>
      <c r="C257" s="41">
        <v>32060</v>
      </c>
      <c r="D257" s="41">
        <v>32433</v>
      </c>
      <c r="E257" s="41">
        <v>30478</v>
      </c>
      <c r="F257" s="41">
        <v>7633</v>
      </c>
      <c r="G257" s="41">
        <v>14479</v>
      </c>
      <c r="H257" s="41">
        <v>412</v>
      </c>
      <c r="I257" s="41">
        <v>916</v>
      </c>
      <c r="J257" s="41">
        <v>291</v>
      </c>
      <c r="K257" s="41">
        <v>0.27529999999999999</v>
      </c>
      <c r="L257" s="74">
        <v>768500</v>
      </c>
    </row>
    <row r="258" spans="1:12" x14ac:dyDescent="0.25">
      <c r="A258" s="40">
        <v>31895</v>
      </c>
      <c r="B258" s="41">
        <v>30700</v>
      </c>
      <c r="C258" s="41">
        <v>32085</v>
      </c>
      <c r="D258" s="41">
        <v>32712</v>
      </c>
      <c r="E258" s="41">
        <v>25425</v>
      </c>
      <c r="F258" s="41">
        <v>14821</v>
      </c>
      <c r="G258" s="41">
        <v>18824</v>
      </c>
      <c r="H258" s="41">
        <v>202</v>
      </c>
      <c r="I258" s="41">
        <v>776</v>
      </c>
      <c r="J258" s="41">
        <v>330</v>
      </c>
      <c r="K258" s="41">
        <v>1.0161</v>
      </c>
      <c r="L258" s="74">
        <v>961500</v>
      </c>
    </row>
    <row r="259" spans="1:12" x14ac:dyDescent="0.25">
      <c r="A259" s="40">
        <v>19336</v>
      </c>
      <c r="B259" s="41">
        <v>21750</v>
      </c>
      <c r="C259" s="41">
        <v>25974</v>
      </c>
      <c r="D259" s="41">
        <v>28786</v>
      </c>
      <c r="E259" s="41">
        <v>19304</v>
      </c>
      <c r="F259" s="41">
        <v>9960</v>
      </c>
      <c r="G259" s="41">
        <v>16789</v>
      </c>
      <c r="H259" s="41">
        <v>280</v>
      </c>
      <c r="I259" s="41">
        <v>897</v>
      </c>
      <c r="J259" s="41">
        <v>225</v>
      </c>
      <c r="K259" s="41">
        <v>0.26900000000000002</v>
      </c>
      <c r="L259" s="74">
        <v>627500</v>
      </c>
    </row>
    <row r="260" spans="1:12" x14ac:dyDescent="0.25">
      <c r="A260" s="40">
        <v>24495</v>
      </c>
      <c r="B260" s="41">
        <v>26407</v>
      </c>
      <c r="C260" s="41">
        <v>30925</v>
      </c>
      <c r="D260" s="41">
        <v>32352</v>
      </c>
      <c r="E260" s="41">
        <v>13611</v>
      </c>
      <c r="F260" s="41">
        <v>11718</v>
      </c>
      <c r="G260" s="41">
        <v>14307</v>
      </c>
      <c r="H260" s="41">
        <v>375</v>
      </c>
      <c r="I260" s="41">
        <v>1114</v>
      </c>
      <c r="J260" s="41">
        <v>334</v>
      </c>
      <c r="K260" s="41">
        <v>0.52869999999999995</v>
      </c>
      <c r="L260" s="74">
        <v>658750</v>
      </c>
    </row>
    <row r="261" spans="1:12" x14ac:dyDescent="0.25">
      <c r="A261" s="40">
        <v>30868</v>
      </c>
      <c r="B261" s="41">
        <v>32311</v>
      </c>
      <c r="C261" s="41">
        <v>32446</v>
      </c>
      <c r="D261" s="41">
        <v>32727</v>
      </c>
      <c r="E261" s="41">
        <v>28510</v>
      </c>
      <c r="F261" s="41">
        <v>8383</v>
      </c>
      <c r="G261" s="41">
        <v>19864</v>
      </c>
      <c r="H261" s="41">
        <v>325</v>
      </c>
      <c r="I261" s="41">
        <v>823</v>
      </c>
      <c r="J261" s="41">
        <v>308</v>
      </c>
      <c r="K261" s="41">
        <v>0.33040000000000003</v>
      </c>
      <c r="L261" s="74">
        <v>930000</v>
      </c>
    </row>
    <row r="262" spans="1:12" x14ac:dyDescent="0.25">
      <c r="A262" s="40">
        <v>11861</v>
      </c>
      <c r="B262" s="41">
        <v>15680</v>
      </c>
      <c r="C262" s="41">
        <v>27035</v>
      </c>
      <c r="D262" s="41">
        <v>25901</v>
      </c>
      <c r="E262" s="41">
        <v>18045</v>
      </c>
      <c r="F262" s="41">
        <v>9370</v>
      </c>
      <c r="G262" s="41">
        <v>17083</v>
      </c>
      <c r="H262" s="41">
        <v>337</v>
      </c>
      <c r="I262" s="41">
        <v>1239</v>
      </c>
      <c r="J262" s="41">
        <v>256</v>
      </c>
      <c r="K262" s="41">
        <v>0.27600000000000002</v>
      </c>
      <c r="L262" s="74">
        <v>445000</v>
      </c>
    </row>
    <row r="263" spans="1:12" x14ac:dyDescent="0.25">
      <c r="A263" s="40">
        <v>15593</v>
      </c>
      <c r="B263" s="41">
        <v>15977</v>
      </c>
      <c r="C263" s="41">
        <v>23595</v>
      </c>
      <c r="D263" s="41">
        <v>25983</v>
      </c>
      <c r="E263" s="41">
        <v>13179</v>
      </c>
      <c r="F263" s="41">
        <v>9160</v>
      </c>
      <c r="G263" s="41">
        <v>16941</v>
      </c>
      <c r="H263" s="41">
        <v>283</v>
      </c>
      <c r="I263" s="41">
        <v>875</v>
      </c>
      <c r="J263" s="41">
        <v>263</v>
      </c>
      <c r="K263" s="41">
        <v>0.2021</v>
      </c>
      <c r="L263" s="74">
        <v>542500</v>
      </c>
    </row>
    <row r="264" spans="1:12" x14ac:dyDescent="0.25">
      <c r="A264" s="40">
        <v>8775</v>
      </c>
      <c r="B264" s="41">
        <v>9812</v>
      </c>
      <c r="C264" s="41">
        <v>20812</v>
      </c>
      <c r="D264" s="41">
        <v>22693</v>
      </c>
      <c r="E264" s="41">
        <v>7200</v>
      </c>
      <c r="F264" s="41">
        <v>6025</v>
      </c>
      <c r="G264" s="41">
        <v>12839</v>
      </c>
      <c r="H264" s="41">
        <v>336</v>
      </c>
      <c r="I264" s="41">
        <v>1069</v>
      </c>
      <c r="J264" s="41">
        <v>307</v>
      </c>
      <c r="K264" s="41">
        <v>0.26919999999999999</v>
      </c>
      <c r="L264" s="74">
        <v>465000</v>
      </c>
    </row>
    <row r="265" spans="1:12" x14ac:dyDescent="0.25">
      <c r="A265" s="40">
        <v>9601</v>
      </c>
      <c r="B265" s="41">
        <v>11832</v>
      </c>
      <c r="C265" s="41">
        <v>12759</v>
      </c>
      <c r="D265" s="41">
        <v>22171</v>
      </c>
      <c r="E265" s="41">
        <v>11726</v>
      </c>
      <c r="F265" s="41">
        <v>6871</v>
      </c>
      <c r="G265" s="41">
        <v>13401</v>
      </c>
      <c r="H265" s="41">
        <v>324</v>
      </c>
      <c r="I265" s="41">
        <v>1038</v>
      </c>
      <c r="J265" s="41">
        <v>251</v>
      </c>
      <c r="K265" s="41">
        <v>0.27339999999999998</v>
      </c>
      <c r="L265" s="74">
        <v>486000</v>
      </c>
    </row>
    <row r="266" spans="1:12" x14ac:dyDescent="0.25">
      <c r="A266" s="40">
        <v>17775</v>
      </c>
      <c r="B266" s="41">
        <v>20153</v>
      </c>
      <c r="C266" s="41">
        <v>23923</v>
      </c>
      <c r="D266" s="41">
        <v>30211</v>
      </c>
      <c r="E266" s="41">
        <v>15125</v>
      </c>
      <c r="F266" s="41">
        <v>8510</v>
      </c>
      <c r="G266" s="41">
        <v>14109</v>
      </c>
      <c r="H266" s="41">
        <v>325</v>
      </c>
      <c r="I266" s="41">
        <v>941</v>
      </c>
      <c r="J266" s="41">
        <v>273</v>
      </c>
      <c r="K266" s="41">
        <v>0.33700000000000002</v>
      </c>
      <c r="L266" s="74">
        <v>565000</v>
      </c>
    </row>
    <row r="267" spans="1:12" x14ac:dyDescent="0.25">
      <c r="A267" s="40">
        <v>4091</v>
      </c>
      <c r="B267" s="41">
        <v>5003</v>
      </c>
      <c r="C267" s="41">
        <v>9238</v>
      </c>
      <c r="D267" s="41">
        <v>21072</v>
      </c>
      <c r="E267" s="41">
        <v>6583</v>
      </c>
      <c r="F267" s="41">
        <v>152</v>
      </c>
      <c r="G267" s="41">
        <v>16547</v>
      </c>
      <c r="H267" s="41">
        <v>401</v>
      </c>
      <c r="I267" s="41">
        <v>1067</v>
      </c>
      <c r="J267" s="41">
        <v>213</v>
      </c>
      <c r="K267" s="41">
        <v>0.28120000000000001</v>
      </c>
      <c r="L267" s="74">
        <v>600000</v>
      </c>
    </row>
    <row r="268" spans="1:12" x14ac:dyDescent="0.25">
      <c r="A268" s="40">
        <v>13651</v>
      </c>
      <c r="B268" s="41">
        <v>12905</v>
      </c>
      <c r="C268" s="41">
        <v>20958</v>
      </c>
      <c r="D268" s="41">
        <v>26065</v>
      </c>
      <c r="E268" s="41">
        <v>9251</v>
      </c>
      <c r="F268" s="41">
        <v>2694</v>
      </c>
      <c r="G268" s="41">
        <v>20685</v>
      </c>
      <c r="H268" s="41">
        <v>272</v>
      </c>
      <c r="I268" s="41">
        <v>925</v>
      </c>
      <c r="J268" s="41">
        <v>404</v>
      </c>
      <c r="K268" s="41">
        <v>2.0470999999999999</v>
      </c>
      <c r="L268" s="74">
        <v>642500</v>
      </c>
    </row>
    <row r="269" spans="1:12" x14ac:dyDescent="0.25">
      <c r="A269" s="40">
        <v>4977</v>
      </c>
      <c r="B269" s="41">
        <v>5288</v>
      </c>
      <c r="C269" s="41">
        <v>10485</v>
      </c>
      <c r="D269" s="41">
        <v>20149</v>
      </c>
      <c r="E269" s="41">
        <v>6270</v>
      </c>
      <c r="F269" s="41">
        <v>2494</v>
      </c>
      <c r="G269" s="41">
        <v>22109</v>
      </c>
      <c r="H269" s="41">
        <v>370</v>
      </c>
      <c r="I269" s="41">
        <v>1008</v>
      </c>
      <c r="J269" s="41">
        <v>183</v>
      </c>
      <c r="K269" s="41">
        <v>0.24970000000000001</v>
      </c>
      <c r="L269" s="74">
        <v>550000</v>
      </c>
    </row>
    <row r="270" spans="1:12" x14ac:dyDescent="0.25">
      <c r="A270" s="40">
        <v>19725</v>
      </c>
      <c r="B270" s="41">
        <v>17108</v>
      </c>
      <c r="C270" s="41">
        <v>28916</v>
      </c>
      <c r="D270" s="41">
        <v>30345</v>
      </c>
      <c r="E270" s="41">
        <v>13764</v>
      </c>
      <c r="F270" s="41">
        <v>16070</v>
      </c>
      <c r="G270" s="41">
        <v>16462</v>
      </c>
      <c r="H270" s="41">
        <v>272</v>
      </c>
      <c r="I270" s="41">
        <v>960</v>
      </c>
      <c r="J270" s="41">
        <v>393</v>
      </c>
      <c r="K270" s="41">
        <v>0.28789999999999999</v>
      </c>
      <c r="L270" s="74">
        <v>550000</v>
      </c>
    </row>
    <row r="271" spans="1:12" x14ac:dyDescent="0.25">
      <c r="A271" s="40">
        <v>23643</v>
      </c>
      <c r="B271" s="41">
        <v>26644</v>
      </c>
      <c r="C271" s="41">
        <v>31603</v>
      </c>
      <c r="D271" s="41">
        <v>31374</v>
      </c>
      <c r="E271" s="41">
        <v>15240</v>
      </c>
      <c r="F271" s="41">
        <v>17920</v>
      </c>
      <c r="G271" s="41">
        <v>14440</v>
      </c>
      <c r="H271" s="41">
        <v>294</v>
      </c>
      <c r="I271" s="41">
        <v>1107</v>
      </c>
      <c r="J271" s="41">
        <v>324</v>
      </c>
      <c r="K271" s="41">
        <v>0.27360000000000001</v>
      </c>
      <c r="L271" s="74">
        <v>690500</v>
      </c>
    </row>
    <row r="272" spans="1:12" x14ac:dyDescent="0.25">
      <c r="A272" s="40">
        <v>17451</v>
      </c>
      <c r="B272" s="41">
        <v>15044</v>
      </c>
      <c r="C272" s="41">
        <v>30625</v>
      </c>
      <c r="D272" s="41">
        <v>20573</v>
      </c>
      <c r="E272" s="41">
        <v>29109</v>
      </c>
      <c r="F272" s="41">
        <v>11108</v>
      </c>
      <c r="G272" s="41">
        <v>21397</v>
      </c>
      <c r="H272" s="41">
        <v>321</v>
      </c>
      <c r="I272" s="41">
        <v>1073</v>
      </c>
      <c r="J272" s="41">
        <v>429</v>
      </c>
      <c r="K272" s="41">
        <v>0.33110000000000001</v>
      </c>
      <c r="L272" s="74">
        <v>600000</v>
      </c>
    </row>
    <row r="273" spans="1:12" x14ac:dyDescent="0.25">
      <c r="A273" s="40">
        <v>23730</v>
      </c>
      <c r="B273" s="41">
        <v>22914</v>
      </c>
      <c r="C273" s="41">
        <v>31886</v>
      </c>
      <c r="D273" s="41">
        <v>30624</v>
      </c>
      <c r="E273" s="41">
        <v>9175</v>
      </c>
      <c r="F273" s="41">
        <v>10380</v>
      </c>
      <c r="G273" s="41">
        <v>3732</v>
      </c>
      <c r="H273" s="41">
        <v>311</v>
      </c>
      <c r="I273" s="41">
        <v>1238</v>
      </c>
      <c r="J273" s="41">
        <v>218</v>
      </c>
      <c r="K273" s="41">
        <v>0.20419999999999999</v>
      </c>
      <c r="L273" s="74">
        <v>693500</v>
      </c>
    </row>
    <row r="274" spans="1:12" x14ac:dyDescent="0.25">
      <c r="A274" s="40">
        <v>18623</v>
      </c>
      <c r="B274" s="41">
        <v>23664</v>
      </c>
      <c r="C274" s="41">
        <v>28145</v>
      </c>
      <c r="D274" s="41">
        <v>30194</v>
      </c>
      <c r="E274" s="41">
        <v>13009</v>
      </c>
      <c r="F274" s="41">
        <v>7899</v>
      </c>
      <c r="G274" s="41">
        <v>13127</v>
      </c>
      <c r="H274" s="41">
        <v>347</v>
      </c>
      <c r="I274" s="41">
        <v>1307</v>
      </c>
      <c r="J274" s="41">
        <v>214</v>
      </c>
      <c r="K274" s="41">
        <v>0.22209999999999999</v>
      </c>
      <c r="L274" s="74">
        <v>425000</v>
      </c>
    </row>
    <row r="275" spans="1:12" x14ac:dyDescent="0.25">
      <c r="A275" s="40">
        <v>20617</v>
      </c>
      <c r="B275" s="41">
        <v>26560</v>
      </c>
      <c r="C275" s="41">
        <v>24800</v>
      </c>
      <c r="D275" s="41">
        <v>30976</v>
      </c>
      <c r="E275" s="41">
        <v>22390</v>
      </c>
      <c r="F275" s="41">
        <v>11937</v>
      </c>
      <c r="G275" s="41">
        <v>15374</v>
      </c>
      <c r="H275" s="41">
        <v>312</v>
      </c>
      <c r="I275" s="41">
        <v>1110</v>
      </c>
      <c r="J275" s="41">
        <v>182</v>
      </c>
      <c r="K275" s="41">
        <v>0.2319</v>
      </c>
      <c r="L275" s="74">
        <v>415000</v>
      </c>
    </row>
    <row r="276" spans="1:12" x14ac:dyDescent="0.25">
      <c r="A276" s="40">
        <v>17269</v>
      </c>
      <c r="B276" s="41">
        <v>26166</v>
      </c>
      <c r="C276" s="41">
        <v>31204</v>
      </c>
      <c r="D276" s="41">
        <v>31538</v>
      </c>
      <c r="E276" s="41">
        <v>11476</v>
      </c>
      <c r="F276" s="41">
        <v>9761</v>
      </c>
      <c r="G276" s="41">
        <v>10460</v>
      </c>
      <c r="H276" s="41">
        <v>362</v>
      </c>
      <c r="I276" s="41">
        <v>1381</v>
      </c>
      <c r="J276" s="41">
        <v>266</v>
      </c>
      <c r="K276" s="41">
        <v>0.26600000000000001</v>
      </c>
      <c r="L276" s="74">
        <v>493750</v>
      </c>
    </row>
    <row r="277" spans="1:12" x14ac:dyDescent="0.25">
      <c r="A277" s="40">
        <v>13854</v>
      </c>
      <c r="B277" s="41">
        <v>21404</v>
      </c>
      <c r="C277" s="41">
        <v>29746</v>
      </c>
      <c r="D277" s="41">
        <v>25202</v>
      </c>
      <c r="E277" s="41">
        <v>10309</v>
      </c>
      <c r="F277" s="41">
        <v>9779</v>
      </c>
      <c r="G277" s="41">
        <v>3851</v>
      </c>
      <c r="H277" s="41">
        <v>471</v>
      </c>
      <c r="I277" s="41">
        <v>1454</v>
      </c>
      <c r="J277" s="41">
        <v>297</v>
      </c>
      <c r="K277" s="41">
        <v>0.1651</v>
      </c>
      <c r="L277" s="74">
        <v>427500</v>
      </c>
    </row>
    <row r="278" spans="1:12" x14ac:dyDescent="0.25">
      <c r="A278" s="40">
        <v>16788</v>
      </c>
      <c r="B278" s="41">
        <v>21876</v>
      </c>
      <c r="C278" s="41">
        <v>29630</v>
      </c>
      <c r="D278" s="41">
        <v>25728</v>
      </c>
      <c r="E278" s="41">
        <v>19354</v>
      </c>
      <c r="F278" s="41">
        <v>8538</v>
      </c>
      <c r="G278" s="41">
        <v>13954</v>
      </c>
      <c r="H278" s="41">
        <v>359</v>
      </c>
      <c r="I278" s="41">
        <v>1148</v>
      </c>
      <c r="J278" s="41">
        <v>250</v>
      </c>
      <c r="K278" s="41">
        <v>0.17349999999999999</v>
      </c>
      <c r="L278" s="74">
        <v>770000</v>
      </c>
    </row>
    <row r="279" spans="1:12" x14ac:dyDescent="0.25">
      <c r="A279" s="40">
        <v>26564</v>
      </c>
      <c r="B279" s="41">
        <v>25290</v>
      </c>
      <c r="C279" s="41">
        <v>31950</v>
      </c>
      <c r="D279" s="41">
        <v>32019</v>
      </c>
      <c r="E279" s="41">
        <v>20484</v>
      </c>
      <c r="F279" s="41">
        <v>14519</v>
      </c>
      <c r="G279" s="41">
        <v>14074</v>
      </c>
      <c r="H279" s="41">
        <v>366</v>
      </c>
      <c r="I279" s="41">
        <v>962</v>
      </c>
      <c r="J279" s="41">
        <v>292</v>
      </c>
      <c r="K279" s="41">
        <v>0.28720000000000001</v>
      </c>
      <c r="L279" s="74">
        <v>792500</v>
      </c>
    </row>
    <row r="280" spans="1:12" x14ac:dyDescent="0.25">
      <c r="A280" s="40">
        <v>12599</v>
      </c>
      <c r="B280" s="41">
        <v>15064</v>
      </c>
      <c r="C280" s="41">
        <v>25292</v>
      </c>
      <c r="D280" s="41">
        <v>26172</v>
      </c>
      <c r="E280" s="41">
        <v>20855</v>
      </c>
      <c r="F280" s="41">
        <v>8217</v>
      </c>
      <c r="G280" s="41">
        <v>16427</v>
      </c>
      <c r="H280" s="41">
        <v>374</v>
      </c>
      <c r="I280" s="41">
        <v>1470</v>
      </c>
      <c r="J280" s="41">
        <v>241</v>
      </c>
      <c r="K280" s="41">
        <v>0.21690000000000001</v>
      </c>
      <c r="L280" s="74">
        <v>418000</v>
      </c>
    </row>
    <row r="281" spans="1:12" x14ac:dyDescent="0.25">
      <c r="A281" s="40">
        <v>26128</v>
      </c>
      <c r="B281" s="41">
        <v>30069</v>
      </c>
      <c r="C281" s="41">
        <v>31875</v>
      </c>
      <c r="D281" s="41">
        <v>32083</v>
      </c>
      <c r="E281" s="41">
        <v>24865</v>
      </c>
      <c r="F281" s="41">
        <v>5900</v>
      </c>
      <c r="G281" s="41">
        <v>21551</v>
      </c>
      <c r="H281" s="41">
        <v>441</v>
      </c>
      <c r="I281" s="41">
        <v>1041</v>
      </c>
      <c r="J281" s="41">
        <v>273</v>
      </c>
      <c r="K281" s="41">
        <v>0.2165</v>
      </c>
      <c r="L281" s="74">
        <v>660000</v>
      </c>
    </row>
    <row r="282" spans="1:12" x14ac:dyDescent="0.25">
      <c r="A282" s="40">
        <v>18405</v>
      </c>
      <c r="B282" s="41">
        <v>21451</v>
      </c>
      <c r="C282" s="41">
        <v>28304</v>
      </c>
      <c r="D282" s="41">
        <v>25168</v>
      </c>
      <c r="E282" s="41">
        <v>25561</v>
      </c>
      <c r="F282" s="41">
        <v>3328</v>
      </c>
      <c r="G282" s="41">
        <v>12922</v>
      </c>
      <c r="H282" s="41">
        <v>319</v>
      </c>
      <c r="I282" s="41">
        <v>1136</v>
      </c>
      <c r="J282" s="41">
        <v>198</v>
      </c>
      <c r="K282" s="41">
        <v>0.17760000000000001</v>
      </c>
      <c r="L282" s="74">
        <v>522000</v>
      </c>
    </row>
    <row r="283" spans="1:12" x14ac:dyDescent="0.25">
      <c r="A283" s="40">
        <v>9250</v>
      </c>
      <c r="B283" s="41">
        <v>10049</v>
      </c>
      <c r="C283" s="41">
        <v>17322</v>
      </c>
      <c r="D283" s="41">
        <v>25317</v>
      </c>
      <c r="E283" s="41">
        <v>9339</v>
      </c>
      <c r="F283" s="41">
        <v>978</v>
      </c>
      <c r="G283" s="41">
        <v>6512</v>
      </c>
      <c r="H283" s="41">
        <v>286</v>
      </c>
      <c r="I283" s="41">
        <v>1192</v>
      </c>
      <c r="J283" s="41">
        <v>219</v>
      </c>
      <c r="K283" s="41">
        <v>0.68859999999999999</v>
      </c>
      <c r="L283" s="74">
        <v>482500</v>
      </c>
    </row>
    <row r="284" spans="1:12" x14ac:dyDescent="0.25">
      <c r="A284" s="40">
        <v>20530</v>
      </c>
      <c r="B284" s="41">
        <v>26653</v>
      </c>
      <c r="C284" s="41">
        <v>19039</v>
      </c>
      <c r="D284" s="41">
        <v>28384</v>
      </c>
      <c r="E284" s="41">
        <v>14218</v>
      </c>
      <c r="F284" s="41">
        <v>5189</v>
      </c>
      <c r="G284" s="41">
        <v>8081</v>
      </c>
      <c r="H284" s="41">
        <v>297</v>
      </c>
      <c r="I284" s="41">
        <v>1206</v>
      </c>
      <c r="J284" s="41">
        <v>201</v>
      </c>
      <c r="K284" s="41">
        <v>0.14660000000000001</v>
      </c>
      <c r="L284" s="74">
        <v>471000</v>
      </c>
    </row>
    <row r="285" spans="1:12" x14ac:dyDescent="0.25">
      <c r="A285" s="40">
        <v>10789</v>
      </c>
      <c r="B285" s="41">
        <v>16027</v>
      </c>
      <c r="C285" s="41">
        <v>14779</v>
      </c>
      <c r="D285" s="41">
        <v>28967</v>
      </c>
      <c r="E285" s="41">
        <v>5064</v>
      </c>
      <c r="F285" s="41">
        <v>3948</v>
      </c>
      <c r="G285" s="41">
        <v>7576</v>
      </c>
      <c r="H285" s="41">
        <v>329</v>
      </c>
      <c r="I285" s="41">
        <v>1147</v>
      </c>
      <c r="J285" s="41">
        <v>239</v>
      </c>
      <c r="K285" s="41">
        <v>0.50180000000000002</v>
      </c>
      <c r="L285" s="74">
        <v>515000</v>
      </c>
    </row>
    <row r="286" spans="1:12" x14ac:dyDescent="0.25">
      <c r="A286" s="40">
        <v>6394</v>
      </c>
      <c r="B286" s="41">
        <v>11234</v>
      </c>
      <c r="C286" s="41">
        <v>10346</v>
      </c>
      <c r="D286" s="41">
        <v>23868</v>
      </c>
      <c r="E286" s="41">
        <v>3251</v>
      </c>
      <c r="F286" s="41">
        <v>1563</v>
      </c>
      <c r="G286" s="41">
        <v>7763</v>
      </c>
      <c r="H286" s="41">
        <v>471</v>
      </c>
      <c r="I286" s="41">
        <v>1417</v>
      </c>
      <c r="J286" s="41">
        <v>264</v>
      </c>
      <c r="K286" s="41">
        <v>0.52890000000000004</v>
      </c>
      <c r="L286" s="74">
        <v>481500</v>
      </c>
    </row>
    <row r="287" spans="1:12" x14ac:dyDescent="0.25">
      <c r="A287" s="40">
        <v>17904</v>
      </c>
      <c r="B287" s="41">
        <v>21812</v>
      </c>
      <c r="C287" s="41">
        <v>29214</v>
      </c>
      <c r="D287" s="41">
        <v>31992</v>
      </c>
      <c r="E287" s="41">
        <v>17570</v>
      </c>
      <c r="F287" s="41">
        <v>3397</v>
      </c>
      <c r="G287" s="41">
        <v>10666</v>
      </c>
      <c r="H287" s="41">
        <v>371</v>
      </c>
      <c r="I287" s="41">
        <v>1376</v>
      </c>
      <c r="J287" s="41">
        <v>246</v>
      </c>
      <c r="K287" s="41">
        <v>0.29020000000000001</v>
      </c>
      <c r="L287" s="74">
        <v>421250</v>
      </c>
    </row>
    <row r="288" spans="1:12" x14ac:dyDescent="0.25">
      <c r="A288" s="40">
        <v>15185</v>
      </c>
      <c r="B288" s="41">
        <v>20489</v>
      </c>
      <c r="C288" s="41">
        <v>17988</v>
      </c>
      <c r="D288" s="41">
        <v>26473</v>
      </c>
      <c r="E288" s="41">
        <v>12245</v>
      </c>
      <c r="F288" s="41">
        <v>1741</v>
      </c>
      <c r="G288" s="41">
        <v>9884</v>
      </c>
      <c r="H288" s="41">
        <v>344</v>
      </c>
      <c r="I288" s="41">
        <v>1531</v>
      </c>
      <c r="J288" s="41">
        <v>289</v>
      </c>
      <c r="K288" s="41">
        <v>0.30480000000000002</v>
      </c>
      <c r="L288" s="74">
        <v>566250</v>
      </c>
    </row>
    <row r="289" spans="1:12" x14ac:dyDescent="0.25">
      <c r="A289" s="40">
        <v>27778</v>
      </c>
      <c r="B289" s="41">
        <v>23824</v>
      </c>
      <c r="C289" s="41">
        <v>30927</v>
      </c>
      <c r="D289" s="41">
        <v>32457</v>
      </c>
      <c r="E289" s="41">
        <v>8559</v>
      </c>
      <c r="F289" s="41">
        <v>9425</v>
      </c>
      <c r="G289" s="41">
        <v>7921</v>
      </c>
      <c r="H289" s="41">
        <v>596</v>
      </c>
      <c r="I289" s="41">
        <v>1032</v>
      </c>
      <c r="J289" s="41">
        <v>238</v>
      </c>
      <c r="K289" s="41">
        <v>0.34899999999999998</v>
      </c>
      <c r="L289" s="74">
        <v>1002500</v>
      </c>
    </row>
    <row r="290" spans="1:12" x14ac:dyDescent="0.25">
      <c r="A290" s="40">
        <v>10365</v>
      </c>
      <c r="B290" s="41">
        <v>13246</v>
      </c>
      <c r="C290" s="41">
        <v>22228</v>
      </c>
      <c r="D290" s="41">
        <v>19872</v>
      </c>
      <c r="E290" s="41">
        <v>19877</v>
      </c>
      <c r="F290" s="41">
        <v>74</v>
      </c>
      <c r="G290" s="41">
        <v>14245</v>
      </c>
      <c r="H290" s="41">
        <v>376</v>
      </c>
      <c r="I290" s="41">
        <v>1272</v>
      </c>
      <c r="J290" s="41">
        <v>151</v>
      </c>
      <c r="K290" s="41">
        <v>0.14660000000000001</v>
      </c>
      <c r="L290" s="74">
        <v>347500</v>
      </c>
    </row>
    <row r="291" spans="1:12" x14ac:dyDescent="0.25">
      <c r="A291" s="40">
        <v>14288</v>
      </c>
      <c r="B291" s="41">
        <v>17359</v>
      </c>
      <c r="C291" s="41">
        <v>20002</v>
      </c>
      <c r="D291" s="41">
        <v>24532</v>
      </c>
      <c r="E291" s="41">
        <v>13714</v>
      </c>
      <c r="F291" s="41">
        <v>2132</v>
      </c>
      <c r="G291" s="41">
        <v>8780</v>
      </c>
      <c r="H291" s="41">
        <v>465</v>
      </c>
      <c r="I291" s="41">
        <v>1587</v>
      </c>
      <c r="J291" s="41">
        <v>208</v>
      </c>
      <c r="K291" s="41">
        <v>0.21820000000000001</v>
      </c>
      <c r="L291" s="74">
        <v>350000</v>
      </c>
    </row>
    <row r="292" spans="1:12" x14ac:dyDescent="0.25">
      <c r="A292" s="40">
        <v>24826</v>
      </c>
      <c r="B292" s="41">
        <v>29412</v>
      </c>
      <c r="C292" s="41">
        <v>29944</v>
      </c>
      <c r="D292" s="41">
        <v>31396</v>
      </c>
      <c r="E292" s="41">
        <v>7767</v>
      </c>
      <c r="F292" s="41">
        <v>7481</v>
      </c>
      <c r="G292" s="41">
        <v>11495</v>
      </c>
      <c r="H292" s="41">
        <v>366</v>
      </c>
      <c r="I292" s="41">
        <v>1535</v>
      </c>
      <c r="J292" s="41">
        <v>233</v>
      </c>
      <c r="K292" s="41">
        <v>0.25090000000000001</v>
      </c>
      <c r="L292" s="74">
        <v>955000</v>
      </c>
    </row>
    <row r="293" spans="1:12" x14ac:dyDescent="0.25">
      <c r="A293" s="40">
        <v>4566</v>
      </c>
      <c r="B293" s="41">
        <v>5523</v>
      </c>
      <c r="C293" s="41">
        <v>11724</v>
      </c>
      <c r="D293" s="41">
        <v>21044</v>
      </c>
      <c r="E293" s="41">
        <v>5205</v>
      </c>
      <c r="F293" s="41">
        <v>4247</v>
      </c>
      <c r="G293" s="41">
        <v>15883</v>
      </c>
      <c r="H293" s="41">
        <v>344</v>
      </c>
      <c r="I293" s="41">
        <v>1159</v>
      </c>
      <c r="J293" s="41">
        <v>238</v>
      </c>
      <c r="K293" s="41">
        <v>0.50549999999999995</v>
      </c>
      <c r="L293" s="74">
        <v>474000</v>
      </c>
    </row>
    <row r="294" spans="1:12" x14ac:dyDescent="0.25">
      <c r="A294" s="40">
        <v>11715</v>
      </c>
      <c r="B294" s="41">
        <v>16565</v>
      </c>
      <c r="C294" s="41">
        <v>28917</v>
      </c>
      <c r="D294" s="41">
        <v>29122</v>
      </c>
      <c r="E294" s="41">
        <v>5821</v>
      </c>
      <c r="F294" s="41">
        <v>4716</v>
      </c>
      <c r="G294" s="41">
        <v>8336</v>
      </c>
      <c r="H294" s="41">
        <v>564</v>
      </c>
      <c r="I294" s="41">
        <v>1671</v>
      </c>
      <c r="J294" s="41">
        <v>284</v>
      </c>
      <c r="K294" s="41">
        <v>0.40639999999999998</v>
      </c>
      <c r="L294" s="74">
        <v>405000</v>
      </c>
    </row>
    <row r="295" spans="1:12" x14ac:dyDescent="0.25">
      <c r="A295" s="40">
        <v>16656</v>
      </c>
      <c r="B295" s="41">
        <v>23551</v>
      </c>
      <c r="C295" s="41">
        <v>30410</v>
      </c>
      <c r="D295" s="41">
        <v>29939</v>
      </c>
      <c r="E295" s="41">
        <v>19851</v>
      </c>
      <c r="F295" s="41">
        <v>10792</v>
      </c>
      <c r="G295" s="41">
        <v>13906</v>
      </c>
      <c r="H295" s="41">
        <v>382</v>
      </c>
      <c r="I295" s="41">
        <v>1162</v>
      </c>
      <c r="J295" s="41">
        <v>262</v>
      </c>
      <c r="K295" s="41">
        <v>0.1706</v>
      </c>
      <c r="L295" s="74">
        <v>460000</v>
      </c>
    </row>
    <row r="296" spans="1:12" x14ac:dyDescent="0.25">
      <c r="A296" s="40">
        <v>13697</v>
      </c>
      <c r="B296" s="41">
        <v>22639</v>
      </c>
      <c r="C296" s="41">
        <v>29257</v>
      </c>
      <c r="D296" s="41">
        <v>30051</v>
      </c>
      <c r="E296" s="41">
        <v>7427</v>
      </c>
      <c r="F296" s="41">
        <v>10262</v>
      </c>
      <c r="G296" s="41">
        <v>11255</v>
      </c>
      <c r="H296" s="41">
        <v>365</v>
      </c>
      <c r="I296" s="41">
        <v>1192</v>
      </c>
      <c r="J296" s="41">
        <v>347</v>
      </c>
      <c r="K296" s="41">
        <v>0.27229999999999999</v>
      </c>
      <c r="L296" s="74">
        <v>730000</v>
      </c>
    </row>
    <row r="297" spans="1:12" x14ac:dyDescent="0.25">
      <c r="A297" s="40">
        <v>20211</v>
      </c>
      <c r="B297" s="41">
        <v>25969</v>
      </c>
      <c r="C297" s="41">
        <v>31025</v>
      </c>
      <c r="D297" s="41">
        <v>30986</v>
      </c>
      <c r="E297" s="41">
        <v>13627</v>
      </c>
      <c r="F297" s="41">
        <v>11883</v>
      </c>
      <c r="G297" s="41">
        <v>13111</v>
      </c>
      <c r="H297" s="41">
        <v>331</v>
      </c>
      <c r="I297" s="41">
        <v>1027</v>
      </c>
      <c r="J297" s="41">
        <v>229</v>
      </c>
      <c r="K297" s="41">
        <v>0.159</v>
      </c>
      <c r="L297" s="74">
        <v>500000</v>
      </c>
    </row>
    <row r="298" spans="1:12" x14ac:dyDescent="0.25">
      <c r="A298" s="40">
        <v>20039</v>
      </c>
      <c r="B298" s="41">
        <v>28211</v>
      </c>
      <c r="C298" s="41">
        <v>31681</v>
      </c>
      <c r="D298" s="41">
        <v>32351</v>
      </c>
      <c r="E298" s="41">
        <v>22301</v>
      </c>
      <c r="F298" s="41">
        <v>8220</v>
      </c>
      <c r="G298" s="41">
        <v>15507</v>
      </c>
      <c r="H298" s="41">
        <v>328</v>
      </c>
      <c r="I298" s="41">
        <v>1228</v>
      </c>
      <c r="J298" s="41">
        <v>324</v>
      </c>
      <c r="K298" s="41">
        <v>0.23330000000000001</v>
      </c>
      <c r="L298" s="74">
        <v>455000</v>
      </c>
    </row>
    <row r="299" spans="1:12" x14ac:dyDescent="0.25">
      <c r="A299" s="40">
        <v>15777</v>
      </c>
      <c r="B299" s="41">
        <v>16894</v>
      </c>
      <c r="C299" s="41">
        <v>28027</v>
      </c>
      <c r="D299" s="41">
        <v>29450</v>
      </c>
      <c r="E299" s="41">
        <v>17704</v>
      </c>
      <c r="F299" s="41">
        <v>11004</v>
      </c>
      <c r="G299" s="41">
        <v>8141</v>
      </c>
      <c r="H299" s="41">
        <v>322</v>
      </c>
      <c r="I299" s="41">
        <v>1341</v>
      </c>
      <c r="J299" s="41">
        <v>256</v>
      </c>
      <c r="K299" s="41">
        <v>0.17510000000000001</v>
      </c>
      <c r="L299" s="74">
        <v>532500</v>
      </c>
    </row>
    <row r="300" spans="1:12" x14ac:dyDescent="0.25">
      <c r="A300" s="40">
        <v>13250</v>
      </c>
      <c r="B300" s="41">
        <v>16695</v>
      </c>
      <c r="C300" s="41">
        <v>30405</v>
      </c>
      <c r="D300" s="41">
        <v>30547</v>
      </c>
      <c r="E300" s="41">
        <v>20406</v>
      </c>
      <c r="F300" s="41">
        <v>8706</v>
      </c>
      <c r="G300" s="41">
        <v>9423</v>
      </c>
      <c r="H300" s="41">
        <v>382</v>
      </c>
      <c r="I300" s="41">
        <v>1189</v>
      </c>
      <c r="J300" s="41">
        <v>332</v>
      </c>
      <c r="K300" s="41">
        <v>0.2046</v>
      </c>
      <c r="L300" s="74">
        <v>405000</v>
      </c>
    </row>
    <row r="301" spans="1:12" x14ac:dyDescent="0.25">
      <c r="A301" s="40">
        <v>13911</v>
      </c>
      <c r="B301" s="41">
        <v>16753</v>
      </c>
      <c r="C301" s="41">
        <v>27466</v>
      </c>
      <c r="D301" s="41">
        <v>23165</v>
      </c>
      <c r="E301" s="41">
        <v>7155</v>
      </c>
      <c r="F301" s="41">
        <v>8612</v>
      </c>
      <c r="G301" s="41">
        <v>6070</v>
      </c>
      <c r="H301" s="41">
        <v>503</v>
      </c>
      <c r="I301" s="41">
        <v>1650</v>
      </c>
      <c r="J301" s="41">
        <v>320</v>
      </c>
      <c r="K301" s="41">
        <v>0.21410000000000001</v>
      </c>
      <c r="L301" s="74">
        <v>395000</v>
      </c>
    </row>
    <row r="302" spans="1:12" x14ac:dyDescent="0.25">
      <c r="A302" s="40">
        <v>17223</v>
      </c>
      <c r="B302" s="41">
        <v>17485</v>
      </c>
      <c r="C302" s="41">
        <v>27875</v>
      </c>
      <c r="D302" s="41">
        <v>24311</v>
      </c>
      <c r="E302" s="41">
        <v>13541</v>
      </c>
      <c r="F302" s="41">
        <v>11546</v>
      </c>
      <c r="G302" s="41">
        <v>13878</v>
      </c>
      <c r="H302" s="41">
        <v>390</v>
      </c>
      <c r="I302" s="41">
        <v>1189</v>
      </c>
      <c r="J302" s="41">
        <v>267</v>
      </c>
      <c r="K302" s="41">
        <v>0.27139999999999997</v>
      </c>
      <c r="L302" s="74">
        <v>675000</v>
      </c>
    </row>
    <row r="303" spans="1:12" x14ac:dyDescent="0.25">
      <c r="A303" s="40">
        <v>28876</v>
      </c>
      <c r="B303" s="41">
        <v>29315</v>
      </c>
      <c r="C303" s="41">
        <v>20414</v>
      </c>
      <c r="D303" s="41">
        <v>31283</v>
      </c>
      <c r="E303" s="41">
        <v>22680</v>
      </c>
      <c r="F303" s="41">
        <v>18640</v>
      </c>
      <c r="G303" s="41">
        <v>19790</v>
      </c>
      <c r="H303" s="41">
        <v>291</v>
      </c>
      <c r="I303" s="41">
        <v>1011</v>
      </c>
      <c r="J303" s="41">
        <v>334</v>
      </c>
      <c r="K303" s="41">
        <v>0.39129999999999998</v>
      </c>
      <c r="L303" s="74">
        <v>456000</v>
      </c>
    </row>
    <row r="304" spans="1:12" x14ac:dyDescent="0.25">
      <c r="A304" s="40">
        <v>25513</v>
      </c>
      <c r="B304" s="41">
        <v>28337</v>
      </c>
      <c r="C304" s="41">
        <v>16357</v>
      </c>
      <c r="D304" s="41">
        <v>29568</v>
      </c>
      <c r="E304" s="41">
        <v>17994</v>
      </c>
      <c r="F304" s="41">
        <v>5076</v>
      </c>
      <c r="G304" s="41">
        <v>10548</v>
      </c>
      <c r="H304" s="41">
        <v>290</v>
      </c>
      <c r="I304" s="41">
        <v>898</v>
      </c>
      <c r="J304" s="41">
        <v>175</v>
      </c>
      <c r="K304" s="41">
        <v>0.27329999999999999</v>
      </c>
      <c r="L304" s="74">
        <v>300000</v>
      </c>
    </row>
    <row r="305" spans="1:12" x14ac:dyDescent="0.25">
      <c r="A305" s="40">
        <v>27897</v>
      </c>
      <c r="B305" s="41">
        <v>26454</v>
      </c>
      <c r="C305" s="41">
        <v>20161</v>
      </c>
      <c r="D305" s="41">
        <v>26329</v>
      </c>
      <c r="E305" s="41">
        <v>20173</v>
      </c>
      <c r="F305" s="41">
        <v>17632</v>
      </c>
      <c r="G305" s="41">
        <v>18173</v>
      </c>
      <c r="H305" s="41">
        <v>293</v>
      </c>
      <c r="I305" s="41">
        <v>970</v>
      </c>
      <c r="J305" s="41">
        <v>376</v>
      </c>
      <c r="K305" s="41">
        <v>0.39190000000000003</v>
      </c>
      <c r="L305" s="74">
        <v>395000</v>
      </c>
    </row>
    <row r="306" spans="1:12" x14ac:dyDescent="0.25">
      <c r="A306" s="40">
        <v>26223</v>
      </c>
      <c r="B306" s="41">
        <v>25006</v>
      </c>
      <c r="C306" s="41">
        <v>15660</v>
      </c>
      <c r="D306" s="41">
        <v>25850</v>
      </c>
      <c r="E306" s="41">
        <v>6346</v>
      </c>
      <c r="F306" s="41">
        <v>16221</v>
      </c>
      <c r="G306" s="41">
        <v>20507</v>
      </c>
      <c r="H306" s="41">
        <v>259</v>
      </c>
      <c r="I306" s="41">
        <v>884</v>
      </c>
      <c r="J306" s="41">
        <v>357</v>
      </c>
      <c r="K306" s="41">
        <v>0.54330000000000001</v>
      </c>
      <c r="L306" s="74">
        <v>390000</v>
      </c>
    </row>
    <row r="307" spans="1:12" x14ac:dyDescent="0.25">
      <c r="A307" s="40">
        <v>16771</v>
      </c>
      <c r="B307" s="41">
        <v>17475</v>
      </c>
      <c r="C307" s="41">
        <v>13408</v>
      </c>
      <c r="D307" s="41">
        <v>28111</v>
      </c>
      <c r="E307" s="41">
        <v>10434</v>
      </c>
      <c r="F307" s="41">
        <v>12214</v>
      </c>
      <c r="G307" s="41">
        <v>15410</v>
      </c>
      <c r="H307" s="41">
        <v>349</v>
      </c>
      <c r="I307" s="41">
        <v>1006</v>
      </c>
      <c r="J307" s="41">
        <v>266</v>
      </c>
      <c r="K307" s="41">
        <v>0.48110000000000003</v>
      </c>
      <c r="L307" s="74">
        <v>329500</v>
      </c>
    </row>
    <row r="308" spans="1:12" x14ac:dyDescent="0.25">
      <c r="A308" s="40">
        <v>14673</v>
      </c>
      <c r="B308" s="41">
        <v>14920</v>
      </c>
      <c r="C308" s="41">
        <v>19022</v>
      </c>
      <c r="D308" s="41">
        <v>17671</v>
      </c>
      <c r="E308" s="41">
        <v>20196</v>
      </c>
      <c r="F308" s="41">
        <v>11557</v>
      </c>
      <c r="G308" s="41">
        <v>7716</v>
      </c>
      <c r="H308" s="41">
        <v>267</v>
      </c>
      <c r="I308" s="41">
        <v>958</v>
      </c>
      <c r="J308" s="41">
        <v>377</v>
      </c>
      <c r="K308" s="41">
        <v>0.25509999999999999</v>
      </c>
      <c r="L308" s="74">
        <v>335000</v>
      </c>
    </row>
    <row r="309" spans="1:12" x14ac:dyDescent="0.25">
      <c r="A309" s="40">
        <v>10446</v>
      </c>
      <c r="B309" s="41">
        <v>7741</v>
      </c>
      <c r="C309" s="41">
        <v>7354</v>
      </c>
      <c r="D309" s="41">
        <v>16081</v>
      </c>
      <c r="E309" s="41">
        <v>11762</v>
      </c>
      <c r="F309" s="41">
        <v>3621</v>
      </c>
      <c r="G309" s="41">
        <v>13336</v>
      </c>
      <c r="H309" s="41">
        <v>421</v>
      </c>
      <c r="I309" s="41">
        <v>1034</v>
      </c>
      <c r="J309" s="41">
        <v>269</v>
      </c>
      <c r="K309" s="41">
        <v>0.53420000000000001</v>
      </c>
      <c r="L309" s="74">
        <v>327000</v>
      </c>
    </row>
    <row r="310" spans="1:12" x14ac:dyDescent="0.25">
      <c r="A310" s="40">
        <v>15441</v>
      </c>
      <c r="B310" s="41">
        <v>16767</v>
      </c>
      <c r="C310" s="41">
        <v>16002</v>
      </c>
      <c r="D310" s="41">
        <v>27166</v>
      </c>
      <c r="E310" s="41">
        <v>10338</v>
      </c>
      <c r="F310" s="41">
        <v>16266</v>
      </c>
      <c r="G310" s="41">
        <v>11560</v>
      </c>
      <c r="H310" s="41">
        <v>283</v>
      </c>
      <c r="I310" s="41">
        <v>971</v>
      </c>
      <c r="J310" s="41">
        <v>341</v>
      </c>
      <c r="K310" s="41">
        <v>0.2782</v>
      </c>
      <c r="L310" s="74">
        <v>316500</v>
      </c>
    </row>
    <row r="311" spans="1:12" x14ac:dyDescent="0.25">
      <c r="A311" s="40">
        <v>9048</v>
      </c>
      <c r="B311" s="41">
        <v>8944</v>
      </c>
      <c r="C311" s="41">
        <v>6955</v>
      </c>
      <c r="D311" s="41">
        <v>15132</v>
      </c>
      <c r="E311" s="41">
        <v>13568</v>
      </c>
      <c r="F311" s="41">
        <v>12832</v>
      </c>
      <c r="G311" s="41">
        <v>12870</v>
      </c>
      <c r="H311" s="41">
        <v>429</v>
      </c>
      <c r="I311" s="41">
        <v>1214</v>
      </c>
      <c r="J311" s="41">
        <v>273</v>
      </c>
      <c r="K311" s="41">
        <v>0.29070000000000001</v>
      </c>
      <c r="L311" s="74">
        <v>297000</v>
      </c>
    </row>
    <row r="312" spans="1:12" x14ac:dyDescent="0.25">
      <c r="A312" s="40">
        <v>19545</v>
      </c>
      <c r="B312" s="41">
        <v>20681</v>
      </c>
      <c r="C312" s="41">
        <v>13195</v>
      </c>
      <c r="D312" s="41">
        <v>26706</v>
      </c>
      <c r="E312" s="41">
        <v>21251</v>
      </c>
      <c r="F312" s="41">
        <v>9142</v>
      </c>
      <c r="G312" s="41">
        <v>20383</v>
      </c>
      <c r="H312" s="41">
        <v>335</v>
      </c>
      <c r="I312" s="41">
        <v>1089</v>
      </c>
      <c r="J312" s="41">
        <v>278</v>
      </c>
      <c r="K312" s="41">
        <v>0.26500000000000001</v>
      </c>
      <c r="L312" s="74">
        <v>340000</v>
      </c>
    </row>
    <row r="313" spans="1:12" x14ac:dyDescent="0.25">
      <c r="A313" s="40">
        <v>9659</v>
      </c>
      <c r="B313" s="41">
        <v>13444</v>
      </c>
      <c r="C313" s="41">
        <v>6072</v>
      </c>
      <c r="D313" s="41">
        <v>22863</v>
      </c>
      <c r="E313" s="41">
        <v>6157</v>
      </c>
      <c r="F313" s="41">
        <v>230</v>
      </c>
      <c r="G313" s="41">
        <v>7765</v>
      </c>
      <c r="H313" s="41">
        <v>703</v>
      </c>
      <c r="I313" s="41">
        <v>1802</v>
      </c>
      <c r="J313" s="41">
        <v>203</v>
      </c>
      <c r="K313" s="41">
        <v>1.3944000000000001</v>
      </c>
      <c r="L313" s="74">
        <v>260000</v>
      </c>
    </row>
    <row r="314" spans="1:12" x14ac:dyDescent="0.25">
      <c r="A314" s="40">
        <v>5380</v>
      </c>
      <c r="B314" s="41">
        <v>7733</v>
      </c>
      <c r="C314" s="41">
        <v>10872</v>
      </c>
      <c r="D314" s="41">
        <v>18041</v>
      </c>
      <c r="E314" s="41">
        <v>10661</v>
      </c>
      <c r="F314" s="41">
        <v>2670</v>
      </c>
      <c r="G314" s="41">
        <v>10154</v>
      </c>
      <c r="H314" s="41">
        <v>536</v>
      </c>
      <c r="I314" s="41">
        <v>1362</v>
      </c>
      <c r="J314" s="41">
        <v>212</v>
      </c>
      <c r="K314" s="41">
        <v>0.18079999999999999</v>
      </c>
      <c r="L314" s="74">
        <v>254500</v>
      </c>
    </row>
    <row r="315" spans="1:12" x14ac:dyDescent="0.25">
      <c r="A315" s="40">
        <v>9209</v>
      </c>
      <c r="B315" s="41">
        <v>13780</v>
      </c>
      <c r="C315" s="41">
        <v>16945</v>
      </c>
      <c r="D315" s="41">
        <v>26075</v>
      </c>
      <c r="E315" s="41">
        <v>16148</v>
      </c>
      <c r="F315" s="41">
        <v>9494</v>
      </c>
      <c r="G315" s="41">
        <v>12930</v>
      </c>
      <c r="H315" s="41">
        <v>419</v>
      </c>
      <c r="I315" s="41">
        <v>1159</v>
      </c>
      <c r="J315" s="41">
        <v>175</v>
      </c>
      <c r="K315" s="41">
        <v>0.2747</v>
      </c>
      <c r="L315" s="74">
        <v>310000</v>
      </c>
    </row>
    <row r="316" spans="1:12" x14ac:dyDescent="0.25">
      <c r="A316" s="40">
        <v>13351</v>
      </c>
      <c r="B316" s="41">
        <v>18643</v>
      </c>
      <c r="C316" s="41">
        <v>15311</v>
      </c>
      <c r="D316" s="41">
        <v>20061</v>
      </c>
      <c r="E316" s="41">
        <v>12430</v>
      </c>
      <c r="F316" s="41">
        <v>9368</v>
      </c>
      <c r="G316" s="41">
        <v>7874</v>
      </c>
      <c r="H316" s="41">
        <v>458</v>
      </c>
      <c r="I316" s="41">
        <v>1300</v>
      </c>
      <c r="J316" s="41">
        <v>209</v>
      </c>
      <c r="K316" s="41">
        <v>0.17319999999999999</v>
      </c>
      <c r="L316" s="74">
        <v>325000</v>
      </c>
    </row>
    <row r="317" spans="1:12" x14ac:dyDescent="0.25">
      <c r="A317" s="40">
        <v>15060</v>
      </c>
      <c r="B317" s="41">
        <v>12796</v>
      </c>
      <c r="C317" s="41">
        <v>11779</v>
      </c>
      <c r="D317" s="41">
        <v>20683</v>
      </c>
      <c r="E317" s="41">
        <v>18952</v>
      </c>
      <c r="F317" s="41">
        <v>20648</v>
      </c>
      <c r="G317" s="41">
        <v>21316</v>
      </c>
      <c r="H317" s="41">
        <v>353</v>
      </c>
      <c r="I317" s="41">
        <v>955</v>
      </c>
      <c r="J317" s="41">
        <v>287</v>
      </c>
      <c r="K317" s="41">
        <v>0.25519999999999998</v>
      </c>
      <c r="L317" s="74">
        <v>435500</v>
      </c>
    </row>
    <row r="318" spans="1:12" x14ac:dyDescent="0.25">
      <c r="A318" s="40">
        <v>20657</v>
      </c>
      <c r="B318" s="41">
        <v>26809</v>
      </c>
      <c r="C318" s="41">
        <v>13894</v>
      </c>
      <c r="D318" s="41">
        <v>23155</v>
      </c>
      <c r="E318" s="41">
        <v>25249</v>
      </c>
      <c r="F318" s="41">
        <v>9042</v>
      </c>
      <c r="G318" s="41">
        <v>9878</v>
      </c>
      <c r="H318" s="41">
        <v>286</v>
      </c>
      <c r="I318" s="41">
        <v>874</v>
      </c>
      <c r="J318" s="41">
        <v>322</v>
      </c>
      <c r="K318" s="41">
        <v>0.23250000000000001</v>
      </c>
      <c r="L318" s="74">
        <v>385000</v>
      </c>
    </row>
    <row r="319" spans="1:12" x14ac:dyDescent="0.25">
      <c r="A319" s="40">
        <v>23147</v>
      </c>
      <c r="B319" s="41">
        <v>22462</v>
      </c>
      <c r="C319" s="41">
        <v>17456</v>
      </c>
      <c r="D319" s="41">
        <v>27073</v>
      </c>
      <c r="E319" s="41">
        <v>25349</v>
      </c>
      <c r="F319" s="41">
        <v>21834</v>
      </c>
      <c r="G319" s="41">
        <v>18202</v>
      </c>
      <c r="H319" s="41">
        <v>244</v>
      </c>
      <c r="I319" s="41">
        <v>933</v>
      </c>
      <c r="J319" s="41">
        <v>367</v>
      </c>
      <c r="K319" s="41">
        <v>0.24299999999999999</v>
      </c>
      <c r="L319" s="74">
        <v>380000</v>
      </c>
    </row>
    <row r="320" spans="1:12" x14ac:dyDescent="0.25">
      <c r="A320" s="40">
        <v>29792</v>
      </c>
      <c r="B320" s="41">
        <v>27700</v>
      </c>
      <c r="C320" s="41">
        <v>15355</v>
      </c>
      <c r="D320" s="41">
        <v>28826</v>
      </c>
      <c r="E320" s="41">
        <v>19002</v>
      </c>
      <c r="F320" s="41">
        <v>14959</v>
      </c>
      <c r="G320" s="41">
        <v>12418</v>
      </c>
      <c r="H320" s="41">
        <v>320</v>
      </c>
      <c r="I320" s="41">
        <v>1044</v>
      </c>
      <c r="J320" s="41">
        <v>249</v>
      </c>
      <c r="K320" s="41">
        <v>0.21879999999999999</v>
      </c>
      <c r="L320" s="74">
        <v>340000</v>
      </c>
    </row>
    <row r="321" spans="1:12" x14ac:dyDescent="0.25">
      <c r="A321" s="40">
        <v>25020</v>
      </c>
      <c r="B321" s="41">
        <v>25165</v>
      </c>
      <c r="C321" s="41">
        <v>16598</v>
      </c>
      <c r="D321" s="41">
        <v>28161</v>
      </c>
      <c r="E321" s="41">
        <v>23424</v>
      </c>
      <c r="F321" s="41">
        <v>21731</v>
      </c>
      <c r="G321" s="41">
        <v>16313</v>
      </c>
      <c r="H321" s="41">
        <v>323</v>
      </c>
      <c r="I321" s="41">
        <v>957</v>
      </c>
      <c r="J321" s="41">
        <v>280</v>
      </c>
      <c r="K321" s="41">
        <v>0.3029</v>
      </c>
      <c r="L321" s="74">
        <v>420000</v>
      </c>
    </row>
    <row r="322" spans="1:12" x14ac:dyDescent="0.25">
      <c r="A322" s="40">
        <v>29905</v>
      </c>
      <c r="B322" s="41">
        <v>27417</v>
      </c>
      <c r="C322" s="41">
        <v>19658</v>
      </c>
      <c r="D322" s="41">
        <v>25951</v>
      </c>
      <c r="E322" s="41">
        <v>23973</v>
      </c>
      <c r="F322" s="41">
        <v>22294</v>
      </c>
      <c r="G322" s="41">
        <v>21032</v>
      </c>
      <c r="H322" s="41">
        <v>309</v>
      </c>
      <c r="I322" s="41">
        <v>1013</v>
      </c>
      <c r="J322" s="41">
        <v>289</v>
      </c>
      <c r="K322" s="41">
        <v>0.22639999999999999</v>
      </c>
      <c r="L322" s="74">
        <v>425000</v>
      </c>
    </row>
    <row r="323" spans="1:12" x14ac:dyDescent="0.25">
      <c r="A323" s="40">
        <v>28373</v>
      </c>
      <c r="B323" s="41">
        <v>29876</v>
      </c>
      <c r="C323" s="41">
        <v>19400</v>
      </c>
      <c r="D323" s="41">
        <v>26773</v>
      </c>
      <c r="E323" s="41">
        <v>26326</v>
      </c>
      <c r="F323" s="41">
        <v>20854</v>
      </c>
      <c r="G323" s="41">
        <v>17141</v>
      </c>
      <c r="H323" s="41">
        <v>242</v>
      </c>
      <c r="I323" s="41">
        <v>820</v>
      </c>
      <c r="J323" s="41">
        <v>247</v>
      </c>
      <c r="K323" s="41">
        <v>0.2077</v>
      </c>
      <c r="L323" s="74">
        <v>377500</v>
      </c>
    </row>
    <row r="324" spans="1:12" x14ac:dyDescent="0.25">
      <c r="A324" s="40">
        <v>25361</v>
      </c>
      <c r="B324" s="41">
        <v>24419</v>
      </c>
      <c r="C324" s="41">
        <v>17124</v>
      </c>
      <c r="D324" s="41">
        <v>26563</v>
      </c>
      <c r="E324" s="41">
        <v>17038</v>
      </c>
      <c r="F324" s="41">
        <v>23408</v>
      </c>
      <c r="G324" s="41">
        <v>12007</v>
      </c>
      <c r="H324" s="41">
        <v>349</v>
      </c>
      <c r="I324" s="41">
        <v>1004</v>
      </c>
      <c r="J324" s="41">
        <v>281</v>
      </c>
      <c r="K324" s="41">
        <v>0.34799999999999998</v>
      </c>
      <c r="L324" s="74">
        <v>331500</v>
      </c>
    </row>
    <row r="325" spans="1:12" x14ac:dyDescent="0.25">
      <c r="A325" s="40">
        <v>20119</v>
      </c>
      <c r="B325" s="41">
        <v>27847</v>
      </c>
      <c r="C325" s="41">
        <v>11936</v>
      </c>
      <c r="D325" s="41">
        <v>24499</v>
      </c>
      <c r="E325" s="41">
        <v>23527</v>
      </c>
      <c r="F325" s="41">
        <v>17633</v>
      </c>
      <c r="G325" s="41">
        <v>13525</v>
      </c>
      <c r="H325" s="41">
        <v>276</v>
      </c>
      <c r="I325" s="41">
        <v>906</v>
      </c>
      <c r="J325" s="41">
        <v>280</v>
      </c>
      <c r="K325" s="41">
        <v>0.19650000000000001</v>
      </c>
      <c r="L325" s="74">
        <v>355000</v>
      </c>
    </row>
    <row r="326" spans="1:12" x14ac:dyDescent="0.25">
      <c r="A326" s="40">
        <v>32274</v>
      </c>
      <c r="B326" s="41">
        <v>30136</v>
      </c>
      <c r="C326" s="41">
        <v>19364</v>
      </c>
      <c r="D326" s="41">
        <v>30818</v>
      </c>
      <c r="E326" s="41">
        <v>25763</v>
      </c>
      <c r="F326" s="41">
        <v>20055</v>
      </c>
      <c r="G326" s="41">
        <v>19535</v>
      </c>
      <c r="H326" s="41">
        <v>310</v>
      </c>
      <c r="I326" s="41">
        <v>941</v>
      </c>
      <c r="J326" s="41">
        <v>284</v>
      </c>
      <c r="K326" s="41">
        <v>0.29339999999999999</v>
      </c>
      <c r="L326" s="74">
        <v>612500</v>
      </c>
    </row>
    <row r="327" spans="1:12" x14ac:dyDescent="0.25">
      <c r="A327" s="40">
        <v>26709</v>
      </c>
      <c r="B327" s="41">
        <v>29537</v>
      </c>
      <c r="C327" s="41">
        <v>22107</v>
      </c>
      <c r="D327" s="41">
        <v>30003</v>
      </c>
      <c r="E327" s="41">
        <v>27447</v>
      </c>
      <c r="F327" s="41">
        <v>8807</v>
      </c>
      <c r="G327" s="41">
        <v>18075</v>
      </c>
      <c r="H327" s="41">
        <v>311</v>
      </c>
      <c r="I327" s="41">
        <v>936</v>
      </c>
      <c r="J327" s="41">
        <v>379</v>
      </c>
      <c r="K327" s="41">
        <v>0.33329999999999999</v>
      </c>
      <c r="L327" s="74">
        <v>425000</v>
      </c>
    </row>
    <row r="328" spans="1:12" x14ac:dyDescent="0.25">
      <c r="A328" s="40">
        <v>27061</v>
      </c>
      <c r="B328" s="41">
        <v>29517</v>
      </c>
      <c r="C328" s="41">
        <v>15173</v>
      </c>
      <c r="D328" s="41">
        <v>27312</v>
      </c>
      <c r="E328" s="41">
        <v>24819</v>
      </c>
      <c r="F328" s="41">
        <v>18885</v>
      </c>
      <c r="G328" s="41">
        <v>14698</v>
      </c>
      <c r="H328" s="41">
        <v>282</v>
      </c>
      <c r="I328" s="41">
        <v>984</v>
      </c>
      <c r="J328" s="41">
        <v>241</v>
      </c>
      <c r="K328" s="41">
        <v>0.26939999999999997</v>
      </c>
      <c r="L328" s="74">
        <v>485000</v>
      </c>
    </row>
    <row r="329" spans="1:12" x14ac:dyDescent="0.25">
      <c r="A329" s="40">
        <v>26277</v>
      </c>
      <c r="B329" s="41">
        <v>28180</v>
      </c>
      <c r="C329" s="41">
        <v>16270</v>
      </c>
      <c r="D329" s="41">
        <v>29869</v>
      </c>
      <c r="E329" s="41">
        <v>26087</v>
      </c>
      <c r="F329" s="41">
        <v>13465</v>
      </c>
      <c r="G329" s="41">
        <v>21603</v>
      </c>
      <c r="H329" s="41">
        <v>281</v>
      </c>
      <c r="I329" s="41">
        <v>1014</v>
      </c>
      <c r="J329" s="41">
        <v>330</v>
      </c>
      <c r="K329" s="41">
        <v>0.31259999999999999</v>
      </c>
      <c r="L329" s="74">
        <v>414000</v>
      </c>
    </row>
    <row r="330" spans="1:12" x14ac:dyDescent="0.25">
      <c r="A330" s="40">
        <v>16410</v>
      </c>
      <c r="B330" s="41">
        <v>21189</v>
      </c>
      <c r="C330" s="41">
        <v>12768</v>
      </c>
      <c r="D330" s="41">
        <v>26213</v>
      </c>
      <c r="E330" s="41">
        <v>18379</v>
      </c>
      <c r="F330" s="41">
        <v>11441</v>
      </c>
      <c r="G330" s="41">
        <v>12508</v>
      </c>
      <c r="H330" s="41">
        <v>331</v>
      </c>
      <c r="I330" s="41">
        <v>1042</v>
      </c>
      <c r="J330" s="41">
        <v>305</v>
      </c>
      <c r="K330" s="41">
        <v>0.34429999999999999</v>
      </c>
      <c r="L330" s="74">
        <v>367000</v>
      </c>
    </row>
    <row r="331" spans="1:12" x14ac:dyDescent="0.25">
      <c r="A331" s="40">
        <v>27233</v>
      </c>
      <c r="B331" s="41">
        <v>29701</v>
      </c>
      <c r="C331" s="41">
        <v>22175</v>
      </c>
      <c r="D331" s="41">
        <v>31256</v>
      </c>
      <c r="E331" s="41">
        <v>21791</v>
      </c>
      <c r="F331" s="41">
        <v>27485</v>
      </c>
      <c r="G331" s="41">
        <v>19094</v>
      </c>
      <c r="H331" s="41">
        <v>276</v>
      </c>
      <c r="I331" s="41">
        <v>933</v>
      </c>
      <c r="J331" s="41">
        <v>474</v>
      </c>
      <c r="K331" s="41">
        <v>0.33779999999999999</v>
      </c>
      <c r="L331" s="74">
        <v>485000</v>
      </c>
    </row>
    <row r="332" spans="1:12" x14ac:dyDescent="0.25">
      <c r="A332" s="40">
        <v>11183</v>
      </c>
      <c r="B332" s="41">
        <v>9377</v>
      </c>
      <c r="C332" s="41">
        <v>11413</v>
      </c>
      <c r="D332" s="41">
        <v>16840</v>
      </c>
      <c r="E332" s="41">
        <v>25839</v>
      </c>
      <c r="F332" s="41">
        <v>12455</v>
      </c>
      <c r="G332" s="41">
        <v>14139</v>
      </c>
      <c r="H332" s="41">
        <v>274</v>
      </c>
      <c r="I332" s="41">
        <v>950</v>
      </c>
      <c r="J332" s="41">
        <v>265</v>
      </c>
      <c r="K332" s="41">
        <v>0.20530000000000001</v>
      </c>
      <c r="L332" s="74">
        <v>377500</v>
      </c>
    </row>
    <row r="333" spans="1:12" x14ac:dyDescent="0.25">
      <c r="A333" s="40">
        <v>28876</v>
      </c>
      <c r="B333" s="41">
        <v>25703</v>
      </c>
      <c r="C333" s="41">
        <v>15981</v>
      </c>
      <c r="D333" s="41">
        <v>26368</v>
      </c>
      <c r="E333" s="41">
        <v>21680</v>
      </c>
      <c r="F333" s="41">
        <v>19061</v>
      </c>
      <c r="G333" s="41">
        <v>16893</v>
      </c>
      <c r="H333" s="41">
        <v>241</v>
      </c>
      <c r="I333" s="41">
        <v>933</v>
      </c>
      <c r="J333" s="41">
        <v>425</v>
      </c>
      <c r="K333" s="41">
        <v>0.42049999999999998</v>
      </c>
      <c r="L333" s="74">
        <v>393500</v>
      </c>
    </row>
    <row r="334" spans="1:12" x14ac:dyDescent="0.25">
      <c r="A334" s="40">
        <v>25543</v>
      </c>
      <c r="B334" s="41">
        <v>20669</v>
      </c>
      <c r="C334" s="41">
        <v>19283</v>
      </c>
      <c r="D334" s="41">
        <v>28103</v>
      </c>
      <c r="E334" s="41">
        <v>23903</v>
      </c>
      <c r="F334" s="41">
        <v>26407</v>
      </c>
      <c r="G334" s="41">
        <v>19772</v>
      </c>
      <c r="H334" s="41">
        <v>301</v>
      </c>
      <c r="I334" s="41">
        <v>899</v>
      </c>
      <c r="J334" s="41">
        <v>418</v>
      </c>
      <c r="K334" s="41">
        <v>0.30940000000000001</v>
      </c>
      <c r="L334" s="74">
        <v>470000</v>
      </c>
    </row>
    <row r="335" spans="1:12" x14ac:dyDescent="0.25">
      <c r="A335" s="40">
        <v>32193</v>
      </c>
      <c r="B335" s="41">
        <v>31275</v>
      </c>
      <c r="C335" s="41">
        <v>19967</v>
      </c>
      <c r="D335" s="41">
        <v>30783</v>
      </c>
      <c r="E335" s="41">
        <v>26262</v>
      </c>
      <c r="F335" s="41">
        <v>26637</v>
      </c>
      <c r="G335" s="41">
        <v>19514</v>
      </c>
      <c r="H335" s="41">
        <v>286</v>
      </c>
      <c r="I335" s="41">
        <v>938</v>
      </c>
      <c r="J335" s="41">
        <v>244</v>
      </c>
      <c r="K335" s="41">
        <v>0.20150000000000001</v>
      </c>
      <c r="L335" s="74">
        <v>462500</v>
      </c>
    </row>
    <row r="336" spans="1:12" x14ac:dyDescent="0.25">
      <c r="A336" s="40">
        <v>27044</v>
      </c>
      <c r="B336" s="41">
        <v>28165</v>
      </c>
      <c r="C336" s="41">
        <v>19916</v>
      </c>
      <c r="D336" s="41">
        <v>29404</v>
      </c>
      <c r="E336" s="41">
        <v>26791</v>
      </c>
      <c r="F336" s="41">
        <v>22452</v>
      </c>
      <c r="G336" s="41">
        <v>17887</v>
      </c>
      <c r="H336" s="41">
        <v>289</v>
      </c>
      <c r="I336" s="41">
        <v>1014</v>
      </c>
      <c r="J336" s="41">
        <v>363</v>
      </c>
      <c r="K336" s="41">
        <v>0.29449999999999998</v>
      </c>
      <c r="L336" s="74">
        <v>395000</v>
      </c>
    </row>
    <row r="337" spans="1:12" x14ac:dyDescent="0.25">
      <c r="A337" s="40">
        <v>27743</v>
      </c>
      <c r="B337" s="41">
        <v>27573</v>
      </c>
      <c r="C337" s="41">
        <v>21706</v>
      </c>
      <c r="D337" s="41">
        <v>30561</v>
      </c>
      <c r="E337" s="41">
        <v>27876</v>
      </c>
      <c r="F337" s="41">
        <v>17862</v>
      </c>
      <c r="G337" s="41">
        <v>17686</v>
      </c>
      <c r="H337" s="41">
        <v>209</v>
      </c>
      <c r="I337" s="41">
        <v>755</v>
      </c>
      <c r="J337" s="41">
        <v>292</v>
      </c>
      <c r="K337" s="41">
        <v>0.20380000000000001</v>
      </c>
      <c r="L337" s="74">
        <v>450000</v>
      </c>
    </row>
    <row r="338" spans="1:12" x14ac:dyDescent="0.25">
      <c r="A338" s="40">
        <v>15126</v>
      </c>
      <c r="B338" s="41">
        <v>16221</v>
      </c>
      <c r="C338" s="41">
        <v>24063</v>
      </c>
      <c r="D338" s="41">
        <v>15529</v>
      </c>
      <c r="E338" s="41">
        <v>10835</v>
      </c>
      <c r="F338" s="41">
        <v>10077</v>
      </c>
      <c r="G338" s="41">
        <v>7322</v>
      </c>
      <c r="H338" s="41">
        <v>358</v>
      </c>
      <c r="I338" s="41">
        <v>1243</v>
      </c>
      <c r="J338" s="41">
        <v>321</v>
      </c>
      <c r="K338" s="41">
        <v>0.43969999999999998</v>
      </c>
      <c r="L338" s="74">
        <v>339000</v>
      </c>
    </row>
    <row r="339" spans="1:12" x14ac:dyDescent="0.25">
      <c r="A339" s="40">
        <v>20428</v>
      </c>
      <c r="B339" s="41">
        <v>20974</v>
      </c>
      <c r="C339" s="41">
        <v>18642</v>
      </c>
      <c r="D339" s="41">
        <v>27815</v>
      </c>
      <c r="E339" s="41">
        <v>21920</v>
      </c>
      <c r="F339" s="41">
        <v>13183</v>
      </c>
      <c r="G339" s="41">
        <v>15551</v>
      </c>
      <c r="H339" s="41">
        <v>327</v>
      </c>
      <c r="I339" s="41">
        <v>1084</v>
      </c>
      <c r="J339" s="41">
        <v>237</v>
      </c>
      <c r="K339" s="41">
        <v>0.2853</v>
      </c>
      <c r="L339" s="74">
        <v>370000</v>
      </c>
    </row>
    <row r="340" spans="1:12" x14ac:dyDescent="0.25">
      <c r="A340" s="40">
        <v>20734</v>
      </c>
      <c r="B340" s="41">
        <v>22728</v>
      </c>
      <c r="C340" s="41">
        <v>18691</v>
      </c>
      <c r="D340" s="41">
        <v>27999</v>
      </c>
      <c r="E340" s="41">
        <v>9089</v>
      </c>
      <c r="F340" s="41">
        <v>13969</v>
      </c>
      <c r="G340" s="41">
        <v>14361</v>
      </c>
      <c r="H340" s="41">
        <v>298</v>
      </c>
      <c r="I340" s="41">
        <v>970</v>
      </c>
      <c r="J340" s="41">
        <v>373</v>
      </c>
      <c r="K340" s="41">
        <v>0.39439999999999997</v>
      </c>
      <c r="L340" s="74">
        <v>327500</v>
      </c>
    </row>
    <row r="341" spans="1:12" x14ac:dyDescent="0.25">
      <c r="A341" s="40">
        <v>24566</v>
      </c>
      <c r="B341" s="41">
        <v>23463</v>
      </c>
      <c r="C341" s="41">
        <v>22178</v>
      </c>
      <c r="D341" s="41">
        <v>26560</v>
      </c>
      <c r="E341" s="41">
        <v>23169</v>
      </c>
      <c r="F341" s="41">
        <v>15165</v>
      </c>
      <c r="G341" s="41">
        <v>13226</v>
      </c>
      <c r="H341" s="41">
        <v>299</v>
      </c>
      <c r="I341" s="41">
        <v>945</v>
      </c>
      <c r="J341" s="41">
        <v>321</v>
      </c>
      <c r="K341" s="41">
        <v>0.41860000000000003</v>
      </c>
      <c r="L341" s="74">
        <v>430000</v>
      </c>
    </row>
    <row r="342" spans="1:12" x14ac:dyDescent="0.25">
      <c r="A342" s="40">
        <v>20925</v>
      </c>
      <c r="B342" s="41">
        <v>23497</v>
      </c>
      <c r="C342" s="41">
        <v>19119</v>
      </c>
      <c r="D342" s="41">
        <v>23280</v>
      </c>
      <c r="E342" s="41">
        <v>23577</v>
      </c>
      <c r="F342" s="41">
        <v>7419</v>
      </c>
      <c r="G342" s="41">
        <v>11479</v>
      </c>
      <c r="H342" s="41">
        <v>298</v>
      </c>
      <c r="I342" s="41">
        <v>1056</v>
      </c>
      <c r="J342" s="41">
        <v>310</v>
      </c>
      <c r="K342" s="41">
        <v>0.43269999999999997</v>
      </c>
      <c r="L342" s="74">
        <v>395000</v>
      </c>
    </row>
    <row r="343" spans="1:12" x14ac:dyDescent="0.25">
      <c r="A343" s="40">
        <v>17540</v>
      </c>
      <c r="B343" s="41">
        <v>21601</v>
      </c>
      <c r="C343" s="41">
        <v>21909</v>
      </c>
      <c r="D343" s="41">
        <v>22519</v>
      </c>
      <c r="E343" s="41">
        <v>7808</v>
      </c>
      <c r="F343" s="41">
        <v>14677</v>
      </c>
      <c r="G343" s="41">
        <v>12626</v>
      </c>
      <c r="H343" s="41">
        <v>343</v>
      </c>
      <c r="I343" s="41">
        <v>1067</v>
      </c>
      <c r="J343" s="41">
        <v>423</v>
      </c>
      <c r="K343" s="41">
        <v>0.34100000000000003</v>
      </c>
      <c r="L343" s="74">
        <v>347500</v>
      </c>
    </row>
    <row r="344" spans="1:12" x14ac:dyDescent="0.25">
      <c r="A344" s="40">
        <v>18305</v>
      </c>
      <c r="B344" s="41">
        <v>23239</v>
      </c>
      <c r="C344" s="41">
        <v>23145</v>
      </c>
      <c r="D344" s="41">
        <v>27379</v>
      </c>
      <c r="E344" s="41">
        <v>20105</v>
      </c>
      <c r="F344" s="41">
        <v>20065</v>
      </c>
      <c r="G344" s="41">
        <v>16598</v>
      </c>
      <c r="H344" s="41">
        <v>351</v>
      </c>
      <c r="I344" s="41">
        <v>1118</v>
      </c>
      <c r="J344" s="41">
        <v>214</v>
      </c>
      <c r="K344" s="41">
        <v>0.23580000000000001</v>
      </c>
      <c r="L344" s="74">
        <v>400000</v>
      </c>
    </row>
    <row r="345" spans="1:12" x14ac:dyDescent="0.25">
      <c r="A345" s="40">
        <v>6346</v>
      </c>
      <c r="B345" s="41">
        <v>5354</v>
      </c>
      <c r="C345" s="41">
        <v>6357</v>
      </c>
      <c r="D345" s="41">
        <v>19056</v>
      </c>
      <c r="E345" s="41">
        <v>12910</v>
      </c>
      <c r="F345" s="41">
        <v>5063</v>
      </c>
      <c r="G345" s="41">
        <v>18496</v>
      </c>
      <c r="H345" s="41">
        <v>542</v>
      </c>
      <c r="I345" s="41">
        <v>1383</v>
      </c>
      <c r="J345" s="41">
        <v>242</v>
      </c>
      <c r="K345" s="41">
        <v>0.26190000000000002</v>
      </c>
      <c r="L345" s="74">
        <v>250000</v>
      </c>
    </row>
    <row r="346" spans="1:12" x14ac:dyDescent="0.25">
      <c r="A346" s="40">
        <v>4643</v>
      </c>
      <c r="B346" s="41">
        <v>5709</v>
      </c>
      <c r="C346" s="41">
        <v>4316</v>
      </c>
      <c r="D346" s="41">
        <v>16226</v>
      </c>
      <c r="E346" s="41">
        <v>18825</v>
      </c>
      <c r="F346" s="41">
        <v>2987</v>
      </c>
      <c r="G346" s="41">
        <v>18421</v>
      </c>
      <c r="H346" s="41">
        <v>438</v>
      </c>
      <c r="I346" s="41">
        <v>1057</v>
      </c>
      <c r="J346" s="41">
        <v>176</v>
      </c>
      <c r="K346" s="41">
        <v>0.23769999999999999</v>
      </c>
      <c r="L346" s="74">
        <v>298640</v>
      </c>
    </row>
    <row r="347" spans="1:12" x14ac:dyDescent="0.25">
      <c r="A347" s="40">
        <v>16627</v>
      </c>
      <c r="B347" s="41">
        <v>15794</v>
      </c>
      <c r="C347" s="41">
        <v>13058</v>
      </c>
      <c r="D347" s="41">
        <v>24292</v>
      </c>
      <c r="E347" s="41">
        <v>19994</v>
      </c>
      <c r="F347" s="41">
        <v>20181</v>
      </c>
      <c r="G347" s="41">
        <v>14829</v>
      </c>
      <c r="H347" s="41">
        <v>297</v>
      </c>
      <c r="I347" s="41">
        <v>1079</v>
      </c>
      <c r="J347" s="41">
        <v>334</v>
      </c>
      <c r="K347" s="41">
        <v>0.2661</v>
      </c>
      <c r="L347" s="74">
        <v>349000</v>
      </c>
    </row>
    <row r="348" spans="1:12" x14ac:dyDescent="0.25">
      <c r="A348" s="40">
        <v>20618</v>
      </c>
      <c r="B348" s="41">
        <v>18366</v>
      </c>
      <c r="C348" s="41">
        <v>18016</v>
      </c>
      <c r="D348" s="41">
        <v>25739</v>
      </c>
      <c r="E348" s="41">
        <v>26283</v>
      </c>
      <c r="F348" s="41">
        <v>15420</v>
      </c>
      <c r="G348" s="41">
        <v>16834</v>
      </c>
      <c r="H348" s="41">
        <v>272</v>
      </c>
      <c r="I348" s="41">
        <v>930</v>
      </c>
      <c r="J348" s="41">
        <v>402</v>
      </c>
      <c r="K348" s="41">
        <v>0.32569999999999999</v>
      </c>
      <c r="L348" s="74">
        <v>483250</v>
      </c>
    </row>
    <row r="349" spans="1:12" x14ac:dyDescent="0.25">
      <c r="A349" s="40">
        <v>25386</v>
      </c>
      <c r="B349" s="41">
        <v>28189</v>
      </c>
      <c r="C349" s="41">
        <v>18199</v>
      </c>
      <c r="D349" s="41">
        <v>28547</v>
      </c>
      <c r="E349" s="41">
        <v>25355</v>
      </c>
      <c r="F349" s="41">
        <v>12209</v>
      </c>
      <c r="G349" s="41">
        <v>18266</v>
      </c>
      <c r="H349" s="41">
        <v>332</v>
      </c>
      <c r="I349" s="41">
        <v>1006</v>
      </c>
      <c r="J349" s="41">
        <v>271</v>
      </c>
      <c r="K349" s="41">
        <v>0.23139999999999999</v>
      </c>
      <c r="L349" s="74">
        <v>325000</v>
      </c>
    </row>
    <row r="350" spans="1:12" x14ac:dyDescent="0.25">
      <c r="A350" s="40">
        <v>6844</v>
      </c>
      <c r="B350" s="41">
        <v>5398</v>
      </c>
      <c r="C350" s="41">
        <v>8262</v>
      </c>
      <c r="D350" s="41">
        <v>10897</v>
      </c>
      <c r="E350" s="41">
        <v>18397</v>
      </c>
      <c r="F350" s="41">
        <v>9845</v>
      </c>
      <c r="G350" s="41">
        <v>14023</v>
      </c>
      <c r="H350" s="41">
        <v>389</v>
      </c>
      <c r="I350" s="41">
        <v>1036</v>
      </c>
      <c r="J350" s="41">
        <v>234</v>
      </c>
      <c r="K350" s="41">
        <v>0.2293</v>
      </c>
      <c r="L350" s="74">
        <v>345000</v>
      </c>
    </row>
    <row r="351" spans="1:12" x14ac:dyDescent="0.25">
      <c r="A351" s="40">
        <v>11999</v>
      </c>
      <c r="B351" s="41">
        <v>11637</v>
      </c>
      <c r="C351" s="41">
        <v>6169</v>
      </c>
      <c r="D351" s="41">
        <v>13403</v>
      </c>
      <c r="E351" s="41">
        <v>8019</v>
      </c>
      <c r="F351" s="41">
        <v>832</v>
      </c>
      <c r="G351" s="41">
        <v>17546</v>
      </c>
      <c r="H351" s="41">
        <v>430</v>
      </c>
      <c r="I351" s="41">
        <v>792</v>
      </c>
      <c r="J351" s="41">
        <v>75</v>
      </c>
      <c r="K351" s="41">
        <v>8.8999999999999996E-2</v>
      </c>
      <c r="L351" s="74">
        <v>280950</v>
      </c>
    </row>
    <row r="352" spans="1:12" x14ac:dyDescent="0.25">
      <c r="A352" s="40">
        <v>4464</v>
      </c>
      <c r="B352" s="41">
        <v>2883</v>
      </c>
      <c r="C352" s="41">
        <v>3515</v>
      </c>
      <c r="D352" s="41">
        <v>6984</v>
      </c>
      <c r="E352" s="41">
        <v>15795</v>
      </c>
      <c r="F352" s="41">
        <v>2904</v>
      </c>
      <c r="G352" s="41">
        <v>8643</v>
      </c>
      <c r="H352" s="41">
        <v>479</v>
      </c>
      <c r="I352" s="41">
        <v>1010</v>
      </c>
      <c r="J352" s="41">
        <v>151</v>
      </c>
      <c r="K352" s="41">
        <v>0.74360000000000004</v>
      </c>
      <c r="L352" s="74">
        <v>297500</v>
      </c>
    </row>
    <row r="353" spans="1:12" x14ac:dyDescent="0.25">
      <c r="A353" s="40">
        <v>14696</v>
      </c>
      <c r="B353" s="41">
        <v>15158</v>
      </c>
      <c r="C353" s="41">
        <v>10273</v>
      </c>
      <c r="D353" s="41">
        <v>22035</v>
      </c>
      <c r="E353" s="41">
        <v>15655</v>
      </c>
      <c r="F353" s="41">
        <v>15796</v>
      </c>
      <c r="G353" s="41">
        <v>10116</v>
      </c>
      <c r="H353" s="41">
        <v>499</v>
      </c>
      <c r="I353" s="41">
        <v>1390</v>
      </c>
      <c r="J353" s="41">
        <v>216</v>
      </c>
      <c r="K353" s="41">
        <v>0.42920000000000003</v>
      </c>
      <c r="L353" s="74">
        <v>305500</v>
      </c>
    </row>
    <row r="354" spans="1:12" x14ac:dyDescent="0.25">
      <c r="A354" s="40">
        <v>18994</v>
      </c>
      <c r="B354" s="41">
        <v>22035</v>
      </c>
      <c r="C354" s="41">
        <v>15680</v>
      </c>
      <c r="D354" s="41">
        <v>20021</v>
      </c>
      <c r="E354" s="41">
        <v>6213</v>
      </c>
      <c r="F354" s="41">
        <v>14484</v>
      </c>
      <c r="G354" s="41">
        <v>9979</v>
      </c>
      <c r="H354" s="41">
        <v>356</v>
      </c>
      <c r="I354" s="41">
        <v>1042</v>
      </c>
      <c r="J354" s="41">
        <v>235</v>
      </c>
      <c r="K354" s="41">
        <v>0.54990000000000006</v>
      </c>
      <c r="L354" s="74">
        <v>315000</v>
      </c>
    </row>
    <row r="355" spans="1:12" x14ac:dyDescent="0.25">
      <c r="A355" s="40">
        <v>22769</v>
      </c>
      <c r="B355" s="41">
        <v>18553</v>
      </c>
      <c r="C355" s="41">
        <v>16273</v>
      </c>
      <c r="D355" s="41">
        <v>27872</v>
      </c>
      <c r="E355" s="41">
        <v>14443</v>
      </c>
      <c r="F355" s="41">
        <v>12414</v>
      </c>
      <c r="G355" s="41">
        <v>19348</v>
      </c>
      <c r="H355" s="41">
        <v>242</v>
      </c>
      <c r="I355" s="41">
        <v>907</v>
      </c>
      <c r="J355" s="41">
        <v>306</v>
      </c>
      <c r="K355" s="41">
        <v>0.43049999999999999</v>
      </c>
      <c r="L355" s="74">
        <v>295000</v>
      </c>
    </row>
    <row r="356" spans="1:12" x14ac:dyDescent="0.25">
      <c r="A356" s="40">
        <v>13316</v>
      </c>
      <c r="B356" s="41">
        <v>13445</v>
      </c>
      <c r="C356" s="41">
        <v>12751</v>
      </c>
      <c r="D356" s="41">
        <v>19297</v>
      </c>
      <c r="E356" s="41">
        <v>13833</v>
      </c>
      <c r="F356" s="41">
        <v>6896</v>
      </c>
      <c r="G356" s="41">
        <v>9478</v>
      </c>
      <c r="H356" s="41">
        <v>600</v>
      </c>
      <c r="I356" s="41">
        <v>1975</v>
      </c>
      <c r="J356" s="41">
        <v>386</v>
      </c>
      <c r="K356" s="41">
        <v>1.2618</v>
      </c>
      <c r="L356" s="74">
        <v>314500</v>
      </c>
    </row>
    <row r="357" spans="1:12" x14ac:dyDescent="0.25">
      <c r="A357" s="40">
        <v>13481</v>
      </c>
      <c r="B357" s="41">
        <v>17457</v>
      </c>
      <c r="C357" s="41">
        <v>11604</v>
      </c>
      <c r="D357" s="41">
        <v>24356</v>
      </c>
      <c r="E357" s="41">
        <v>12668</v>
      </c>
      <c r="F357" s="41">
        <v>11268</v>
      </c>
      <c r="G357" s="41">
        <v>9569</v>
      </c>
      <c r="H357" s="41">
        <v>351</v>
      </c>
      <c r="I357" s="41">
        <v>1171</v>
      </c>
      <c r="J357" s="41">
        <v>252</v>
      </c>
      <c r="K357" s="41">
        <v>0.32419999999999999</v>
      </c>
      <c r="L357" s="74">
        <v>322000</v>
      </c>
    </row>
    <row r="358" spans="1:12" x14ac:dyDescent="0.25">
      <c r="A358" s="40">
        <v>12113</v>
      </c>
      <c r="B358" s="41">
        <v>14886</v>
      </c>
      <c r="C358" s="41">
        <v>8378</v>
      </c>
      <c r="D358" s="41">
        <v>20017</v>
      </c>
      <c r="E358" s="41">
        <v>27014</v>
      </c>
      <c r="F358" s="41">
        <v>699</v>
      </c>
      <c r="G358" s="41">
        <v>20786</v>
      </c>
      <c r="H358" s="41">
        <v>258</v>
      </c>
      <c r="I358" s="41">
        <v>1152</v>
      </c>
      <c r="J358" s="41">
        <v>318</v>
      </c>
      <c r="K358" s="41">
        <v>0.2248</v>
      </c>
      <c r="L358" s="74">
        <v>260000</v>
      </c>
    </row>
    <row r="359" spans="1:12" x14ac:dyDescent="0.25">
      <c r="A359" s="40">
        <v>10591</v>
      </c>
      <c r="B359" s="41">
        <v>8681</v>
      </c>
      <c r="C359" s="41">
        <v>9493</v>
      </c>
      <c r="D359" s="41">
        <v>16553</v>
      </c>
      <c r="E359" s="41">
        <v>17832</v>
      </c>
      <c r="F359" s="41">
        <v>1221</v>
      </c>
      <c r="G359" s="41">
        <v>13672</v>
      </c>
      <c r="H359" s="41">
        <v>382</v>
      </c>
      <c r="I359" s="41">
        <v>1072</v>
      </c>
      <c r="J359" s="41">
        <v>256</v>
      </c>
      <c r="K359" s="41">
        <v>2.0566</v>
      </c>
      <c r="L359" s="74">
        <v>318000</v>
      </c>
    </row>
    <row r="360" spans="1:12" x14ac:dyDescent="0.25">
      <c r="A360" s="40">
        <v>30202</v>
      </c>
      <c r="B360" s="41">
        <v>28879</v>
      </c>
      <c r="C360" s="41">
        <v>26093</v>
      </c>
      <c r="D360" s="41">
        <v>29621</v>
      </c>
      <c r="E360" s="41">
        <v>26050</v>
      </c>
      <c r="F360" s="41">
        <v>7381</v>
      </c>
      <c r="G360" s="41">
        <v>23013</v>
      </c>
      <c r="H360" s="41">
        <v>315</v>
      </c>
      <c r="I360" s="41">
        <v>934</v>
      </c>
      <c r="J360" s="41">
        <v>303</v>
      </c>
      <c r="K360" s="41">
        <v>0.58489999999999998</v>
      </c>
      <c r="L360" s="74">
        <v>515000</v>
      </c>
    </row>
    <row r="361" spans="1:12" x14ac:dyDescent="0.25">
      <c r="A361" s="40">
        <v>16241</v>
      </c>
      <c r="B361" s="41">
        <v>15264</v>
      </c>
      <c r="C361" s="41">
        <v>13929</v>
      </c>
      <c r="D361" s="41">
        <v>21461</v>
      </c>
      <c r="E361" s="41">
        <v>3616</v>
      </c>
      <c r="F361" s="41">
        <v>5045</v>
      </c>
      <c r="G361" s="41">
        <v>17368</v>
      </c>
      <c r="H361" s="41">
        <v>248</v>
      </c>
      <c r="I361" s="41">
        <v>879</v>
      </c>
      <c r="J361" s="41">
        <v>361</v>
      </c>
      <c r="K361" s="41">
        <v>2.7860999999999998</v>
      </c>
      <c r="L361" s="74">
        <v>415000</v>
      </c>
    </row>
    <row r="362" spans="1:12" x14ac:dyDescent="0.25">
      <c r="A362" s="40">
        <v>16936</v>
      </c>
      <c r="B362" s="41">
        <v>23840</v>
      </c>
      <c r="C362" s="41">
        <v>22241</v>
      </c>
      <c r="D362" s="41">
        <v>26374</v>
      </c>
      <c r="E362" s="41">
        <v>20396</v>
      </c>
      <c r="F362" s="41">
        <v>13998</v>
      </c>
      <c r="G362" s="41">
        <v>10283</v>
      </c>
      <c r="H362" s="41">
        <v>324</v>
      </c>
      <c r="I362" s="41">
        <v>1041</v>
      </c>
      <c r="J362" s="41">
        <v>343</v>
      </c>
      <c r="K362" s="41">
        <v>0.29980000000000001</v>
      </c>
      <c r="L362" s="74">
        <v>349550</v>
      </c>
    </row>
    <row r="363" spans="1:12" x14ac:dyDescent="0.25">
      <c r="A363" s="40">
        <v>5550</v>
      </c>
      <c r="B363" s="41">
        <v>7871</v>
      </c>
      <c r="C363" s="41">
        <v>7580</v>
      </c>
      <c r="D363" s="41">
        <v>8367</v>
      </c>
      <c r="E363" s="41">
        <v>13208</v>
      </c>
      <c r="F363" s="41">
        <v>4236</v>
      </c>
      <c r="G363" s="41">
        <v>15405</v>
      </c>
      <c r="H363" s="41">
        <v>525</v>
      </c>
      <c r="I363" s="41">
        <v>1303</v>
      </c>
      <c r="J363" s="41">
        <v>218</v>
      </c>
      <c r="K363" s="41">
        <v>0.59740000000000004</v>
      </c>
      <c r="L363" s="74">
        <v>303000</v>
      </c>
    </row>
    <row r="364" spans="1:12" x14ac:dyDescent="0.25">
      <c r="A364" s="40">
        <v>3904</v>
      </c>
      <c r="B364" s="41">
        <v>3386</v>
      </c>
      <c r="C364" s="41">
        <v>5188</v>
      </c>
      <c r="D364" s="41">
        <v>5077</v>
      </c>
      <c r="E364" s="41">
        <v>11388</v>
      </c>
      <c r="F364" s="41">
        <v>3276</v>
      </c>
      <c r="G364" s="41">
        <v>13632</v>
      </c>
      <c r="H364" s="41">
        <v>341</v>
      </c>
      <c r="I364" s="41">
        <v>943</v>
      </c>
      <c r="J364" s="41">
        <v>255</v>
      </c>
      <c r="K364" s="41">
        <v>0.55169999999999997</v>
      </c>
      <c r="L364" s="74">
        <v>245000</v>
      </c>
    </row>
    <row r="365" spans="1:12" x14ac:dyDescent="0.25">
      <c r="A365" s="40">
        <v>22375</v>
      </c>
      <c r="B365" s="41">
        <v>19607</v>
      </c>
      <c r="C365" s="41">
        <v>21410</v>
      </c>
      <c r="D365" s="41">
        <v>26716</v>
      </c>
      <c r="E365" s="41">
        <v>18973</v>
      </c>
      <c r="F365" s="41">
        <v>5044</v>
      </c>
      <c r="G365" s="41">
        <v>22313</v>
      </c>
      <c r="H365" s="41">
        <v>297</v>
      </c>
      <c r="I365" s="41">
        <v>960</v>
      </c>
      <c r="J365" s="41">
        <v>320</v>
      </c>
      <c r="K365" s="41">
        <v>0.30740000000000001</v>
      </c>
      <c r="L365" s="74">
        <v>430000</v>
      </c>
    </row>
    <row r="366" spans="1:12" x14ac:dyDescent="0.25">
      <c r="A366" s="40">
        <v>21554</v>
      </c>
      <c r="B366" s="41">
        <v>22645</v>
      </c>
      <c r="C366" s="41">
        <v>18682</v>
      </c>
      <c r="D366" s="41">
        <v>28181</v>
      </c>
      <c r="E366" s="41">
        <v>12129</v>
      </c>
      <c r="F366" s="41">
        <v>20859</v>
      </c>
      <c r="G366" s="41">
        <v>16136</v>
      </c>
      <c r="H366" s="41">
        <v>272</v>
      </c>
      <c r="I366" s="41">
        <v>892</v>
      </c>
      <c r="J366" s="41">
        <v>389</v>
      </c>
      <c r="K366" s="41">
        <v>0.53</v>
      </c>
      <c r="L366" s="74">
        <v>450000</v>
      </c>
    </row>
    <row r="367" spans="1:12" x14ac:dyDescent="0.25">
      <c r="A367" s="40">
        <v>19233</v>
      </c>
      <c r="B367" s="41">
        <v>22297</v>
      </c>
      <c r="C367" s="41">
        <v>20716</v>
      </c>
      <c r="D367" s="41">
        <v>29651</v>
      </c>
      <c r="E367" s="41">
        <v>15658</v>
      </c>
      <c r="F367" s="41">
        <v>11425</v>
      </c>
      <c r="G367" s="41">
        <v>19892</v>
      </c>
      <c r="H367" s="41">
        <v>306</v>
      </c>
      <c r="I367" s="41">
        <v>1051</v>
      </c>
      <c r="J367" s="41">
        <v>393</v>
      </c>
      <c r="K367" s="41">
        <v>0.44219999999999998</v>
      </c>
      <c r="L367" s="74">
        <v>417500</v>
      </c>
    </row>
    <row r="368" spans="1:12" x14ac:dyDescent="0.25">
      <c r="A368" s="40">
        <v>24711</v>
      </c>
      <c r="B368" s="41">
        <v>26748</v>
      </c>
      <c r="C368" s="41">
        <v>17902</v>
      </c>
      <c r="D368" s="41">
        <v>22867</v>
      </c>
      <c r="E368" s="41">
        <v>17907</v>
      </c>
      <c r="F368" s="41">
        <v>14106</v>
      </c>
      <c r="G368" s="41">
        <v>14848</v>
      </c>
      <c r="H368" s="41">
        <v>241</v>
      </c>
      <c r="I368" s="41">
        <v>743</v>
      </c>
      <c r="J368" s="41">
        <v>275</v>
      </c>
      <c r="K368" s="41">
        <v>0.54459999999999997</v>
      </c>
      <c r="L368" s="74">
        <v>340000</v>
      </c>
    </row>
    <row r="369" spans="1:12" x14ac:dyDescent="0.25">
      <c r="A369" s="40">
        <v>18666</v>
      </c>
      <c r="B369" s="41">
        <v>19445</v>
      </c>
      <c r="C369" s="41">
        <v>12434</v>
      </c>
      <c r="D369" s="41">
        <v>28045</v>
      </c>
      <c r="E369" s="41">
        <v>21106</v>
      </c>
      <c r="F369" s="41">
        <v>13515</v>
      </c>
      <c r="G369" s="41">
        <v>11836</v>
      </c>
      <c r="H369" s="41">
        <v>353</v>
      </c>
      <c r="I369" s="41">
        <v>1157</v>
      </c>
      <c r="J369" s="41">
        <v>253</v>
      </c>
      <c r="K369" s="41">
        <v>0.46529999999999999</v>
      </c>
      <c r="L369" s="74">
        <v>330500</v>
      </c>
    </row>
    <row r="370" spans="1:12" x14ac:dyDescent="0.25">
      <c r="A370" s="40">
        <v>10102</v>
      </c>
      <c r="B370" s="41">
        <v>13977</v>
      </c>
      <c r="C370" s="41">
        <v>11558</v>
      </c>
      <c r="D370" s="41">
        <v>16975</v>
      </c>
      <c r="E370" s="41">
        <v>19900</v>
      </c>
      <c r="F370" s="41">
        <v>6159</v>
      </c>
      <c r="G370" s="41">
        <v>8053</v>
      </c>
      <c r="H370" s="41">
        <v>543</v>
      </c>
      <c r="I370" s="41">
        <v>1439</v>
      </c>
      <c r="J370" s="41">
        <v>164</v>
      </c>
      <c r="K370" s="41">
        <v>0.22090000000000001</v>
      </c>
      <c r="L370" s="74">
        <v>297500</v>
      </c>
    </row>
    <row r="371" spans="1:12" x14ac:dyDescent="0.25">
      <c r="A371" s="40">
        <v>27079</v>
      </c>
      <c r="B371" s="41">
        <v>28146</v>
      </c>
      <c r="C371" s="41">
        <v>21433</v>
      </c>
      <c r="D371" s="41">
        <v>27829</v>
      </c>
      <c r="E371" s="41">
        <v>16221</v>
      </c>
      <c r="F371" s="41">
        <v>17416</v>
      </c>
      <c r="G371" s="41">
        <v>8692</v>
      </c>
      <c r="H371" s="41">
        <v>368</v>
      </c>
      <c r="I371" s="41">
        <v>1096</v>
      </c>
      <c r="J371" s="41">
        <v>234</v>
      </c>
      <c r="K371" s="41">
        <v>0.2762</v>
      </c>
      <c r="L371" s="74">
        <v>357500</v>
      </c>
    </row>
    <row r="372" spans="1:12" x14ac:dyDescent="0.25">
      <c r="A372" s="40">
        <v>20591</v>
      </c>
      <c r="B372" s="41">
        <v>24168</v>
      </c>
      <c r="C372" s="41">
        <v>24034</v>
      </c>
      <c r="D372" s="41">
        <v>25082</v>
      </c>
      <c r="E372" s="41">
        <v>23040</v>
      </c>
      <c r="F372" s="41">
        <v>14793</v>
      </c>
      <c r="G372" s="41">
        <v>18759</v>
      </c>
      <c r="H372" s="41">
        <v>311</v>
      </c>
      <c r="I372" s="41">
        <v>994</v>
      </c>
      <c r="J372" s="41">
        <v>384</v>
      </c>
      <c r="K372" s="41">
        <v>0.23699999999999999</v>
      </c>
      <c r="L372" s="74">
        <v>321000</v>
      </c>
    </row>
    <row r="373" spans="1:12" x14ac:dyDescent="0.25">
      <c r="A373" s="40">
        <v>30614</v>
      </c>
      <c r="B373" s="41">
        <v>30662</v>
      </c>
      <c r="C373" s="41">
        <v>21972</v>
      </c>
      <c r="D373" s="41">
        <v>28552</v>
      </c>
      <c r="E373" s="41">
        <v>28429</v>
      </c>
      <c r="F373" s="41">
        <v>20314</v>
      </c>
      <c r="G373" s="41">
        <v>17297</v>
      </c>
      <c r="H373" s="41">
        <v>298</v>
      </c>
      <c r="I373" s="41">
        <v>966</v>
      </c>
      <c r="J373" s="41">
        <v>269</v>
      </c>
      <c r="K373" s="41">
        <v>0.32119999999999999</v>
      </c>
      <c r="L373" s="74">
        <v>440000</v>
      </c>
    </row>
    <row r="374" spans="1:12" x14ac:dyDescent="0.25">
      <c r="A374" s="40">
        <v>27033</v>
      </c>
      <c r="B374" s="41">
        <v>28391</v>
      </c>
      <c r="C374" s="41">
        <v>19145</v>
      </c>
      <c r="D374" s="41">
        <v>24118</v>
      </c>
      <c r="E374" s="41">
        <v>29577</v>
      </c>
      <c r="F374" s="41">
        <v>15541</v>
      </c>
      <c r="G374" s="41">
        <v>12931</v>
      </c>
      <c r="H374" s="41">
        <v>278</v>
      </c>
      <c r="I374" s="41">
        <v>849</v>
      </c>
      <c r="J374" s="41">
        <v>244</v>
      </c>
      <c r="K374" s="41">
        <v>0.21909999999999999</v>
      </c>
      <c r="L374" s="74">
        <v>385000</v>
      </c>
    </row>
    <row r="375" spans="1:12" x14ac:dyDescent="0.25">
      <c r="A375" s="40">
        <v>13764</v>
      </c>
      <c r="B375" s="41">
        <v>11619</v>
      </c>
      <c r="C375" s="41">
        <v>7431</v>
      </c>
      <c r="D375" s="41">
        <v>22736</v>
      </c>
      <c r="E375" s="41">
        <v>28072</v>
      </c>
      <c r="F375" s="41">
        <v>8762</v>
      </c>
      <c r="G375" s="41">
        <v>14975</v>
      </c>
      <c r="H375" s="41">
        <v>328</v>
      </c>
      <c r="I375" s="41">
        <v>1046</v>
      </c>
      <c r="J375" s="41">
        <v>272</v>
      </c>
      <c r="K375" s="41">
        <v>0.23369999999999999</v>
      </c>
      <c r="L375" s="74">
        <v>365000</v>
      </c>
    </row>
    <row r="376" spans="1:12" x14ac:dyDescent="0.25">
      <c r="A376" s="40">
        <v>26975</v>
      </c>
      <c r="B376" s="41">
        <v>27007</v>
      </c>
      <c r="C376" s="41">
        <v>13539</v>
      </c>
      <c r="D376" s="41">
        <v>30155</v>
      </c>
      <c r="E376" s="41">
        <v>23144</v>
      </c>
      <c r="F376" s="41">
        <v>15753</v>
      </c>
      <c r="G376" s="41">
        <v>13500</v>
      </c>
      <c r="H376" s="41">
        <v>292</v>
      </c>
      <c r="I376" s="41">
        <v>917</v>
      </c>
      <c r="J376" s="41">
        <v>373</v>
      </c>
      <c r="K376" s="41">
        <v>0.29160000000000003</v>
      </c>
      <c r="L376" s="74">
        <v>425000</v>
      </c>
    </row>
    <row r="377" spans="1:12" x14ac:dyDescent="0.25">
      <c r="A377" s="40">
        <v>17500</v>
      </c>
      <c r="B377" s="41">
        <v>14351</v>
      </c>
      <c r="C377" s="41">
        <v>15795</v>
      </c>
      <c r="D377" s="41">
        <v>25420</v>
      </c>
      <c r="E377" s="41">
        <v>22683</v>
      </c>
      <c r="F377" s="41">
        <v>19532</v>
      </c>
      <c r="G377" s="41">
        <v>10311</v>
      </c>
      <c r="H377" s="41">
        <v>289</v>
      </c>
      <c r="I377" s="41">
        <v>1009</v>
      </c>
      <c r="J377" s="41">
        <v>272</v>
      </c>
      <c r="K377" s="41">
        <v>0.28189999999999998</v>
      </c>
      <c r="L377" s="74">
        <v>371000</v>
      </c>
    </row>
    <row r="378" spans="1:12" x14ac:dyDescent="0.25">
      <c r="A378" s="40">
        <v>11402</v>
      </c>
      <c r="B378" s="41">
        <v>13138</v>
      </c>
      <c r="C378" s="41">
        <v>10305</v>
      </c>
      <c r="D378" s="41">
        <v>16258</v>
      </c>
      <c r="E378" s="41">
        <v>21288</v>
      </c>
      <c r="F378" s="41">
        <v>10630</v>
      </c>
      <c r="G378" s="41">
        <v>11508</v>
      </c>
      <c r="H378" s="41">
        <v>332</v>
      </c>
      <c r="I378" s="41">
        <v>1187</v>
      </c>
      <c r="J378" s="41">
        <v>331</v>
      </c>
      <c r="K378" s="41">
        <v>0.26979999999999998</v>
      </c>
      <c r="L378" s="74">
        <v>330260</v>
      </c>
    </row>
    <row r="379" spans="1:12" x14ac:dyDescent="0.25">
      <c r="A379" s="40">
        <v>9683</v>
      </c>
      <c r="B379" s="41">
        <v>11589</v>
      </c>
      <c r="C379" s="41">
        <v>13047</v>
      </c>
      <c r="D379" s="41">
        <v>19848</v>
      </c>
      <c r="E379" s="41">
        <v>11406</v>
      </c>
      <c r="F379" s="41">
        <v>4861</v>
      </c>
      <c r="G379" s="41">
        <v>15210</v>
      </c>
      <c r="H379" s="41">
        <v>380</v>
      </c>
      <c r="I379" s="41">
        <v>995</v>
      </c>
      <c r="J379" s="41">
        <v>239</v>
      </c>
      <c r="K379" s="41">
        <v>0.31190000000000001</v>
      </c>
      <c r="L379" s="74">
        <v>257500</v>
      </c>
    </row>
    <row r="380" spans="1:12" x14ac:dyDescent="0.25">
      <c r="A380" s="40">
        <v>6803</v>
      </c>
      <c r="B380" s="41">
        <v>9269</v>
      </c>
      <c r="C380" s="41">
        <v>12324</v>
      </c>
      <c r="D380" s="41">
        <v>18842</v>
      </c>
      <c r="E380" s="41">
        <v>2054</v>
      </c>
      <c r="F380" s="41">
        <v>4897</v>
      </c>
      <c r="G380" s="41">
        <v>19398</v>
      </c>
      <c r="H380" s="41">
        <v>526</v>
      </c>
      <c r="I380" s="41">
        <v>1328</v>
      </c>
      <c r="J380" s="41">
        <v>412</v>
      </c>
      <c r="K380" s="41">
        <v>0.62629999999999997</v>
      </c>
      <c r="L380" s="74">
        <v>147500</v>
      </c>
    </row>
    <row r="381" spans="1:12" x14ac:dyDescent="0.25">
      <c r="A381" s="40">
        <v>5513</v>
      </c>
      <c r="B381" s="41">
        <v>9014</v>
      </c>
      <c r="C381" s="41">
        <v>11880</v>
      </c>
      <c r="D381" s="41">
        <v>13754</v>
      </c>
      <c r="E381" s="41">
        <v>8973</v>
      </c>
      <c r="F381" s="41">
        <v>3017</v>
      </c>
      <c r="G381" s="41">
        <v>17187</v>
      </c>
      <c r="H381" s="41">
        <v>701</v>
      </c>
      <c r="I381" s="41">
        <v>1738</v>
      </c>
      <c r="J381" s="41">
        <v>94</v>
      </c>
      <c r="K381" s="41">
        <v>0.1701</v>
      </c>
      <c r="L381" s="74">
        <v>223000</v>
      </c>
    </row>
    <row r="382" spans="1:12" x14ac:dyDescent="0.25">
      <c r="A382" s="40">
        <v>8393</v>
      </c>
      <c r="B382" s="41">
        <v>10567</v>
      </c>
      <c r="C382" s="41">
        <v>13027</v>
      </c>
      <c r="D382" s="41">
        <v>13397</v>
      </c>
      <c r="E382" s="41">
        <v>10551</v>
      </c>
      <c r="F382" s="41">
        <v>2209</v>
      </c>
      <c r="G382" s="41">
        <v>7916</v>
      </c>
      <c r="H382" s="41">
        <v>403</v>
      </c>
      <c r="I382" s="41">
        <v>1061</v>
      </c>
      <c r="J382" s="41">
        <v>88</v>
      </c>
      <c r="K382" s="41">
        <v>0.38750000000000001</v>
      </c>
      <c r="L382" s="74">
        <v>275000</v>
      </c>
    </row>
    <row r="383" spans="1:12" x14ac:dyDescent="0.25">
      <c r="A383" s="40">
        <v>10525</v>
      </c>
      <c r="B383" s="41">
        <v>15402</v>
      </c>
      <c r="C383" s="41">
        <v>13265</v>
      </c>
      <c r="D383" s="41">
        <v>18819</v>
      </c>
      <c r="E383" s="41">
        <v>7299</v>
      </c>
      <c r="F383" s="41">
        <v>5018</v>
      </c>
      <c r="G383" s="41">
        <v>11289</v>
      </c>
      <c r="H383" s="41">
        <v>538</v>
      </c>
      <c r="I383" s="41">
        <v>1310</v>
      </c>
      <c r="J383" s="41">
        <v>140</v>
      </c>
      <c r="K383" s="41">
        <v>0.42870000000000003</v>
      </c>
      <c r="L383" s="74">
        <v>387500</v>
      </c>
    </row>
    <row r="384" spans="1:12" x14ac:dyDescent="0.25">
      <c r="A384" s="40">
        <v>16991</v>
      </c>
      <c r="B384" s="41">
        <v>18927</v>
      </c>
      <c r="C384" s="41">
        <v>14097</v>
      </c>
      <c r="D384" s="41">
        <v>24785</v>
      </c>
      <c r="E384" s="41">
        <v>20189</v>
      </c>
      <c r="F384" s="41">
        <v>15531</v>
      </c>
      <c r="G384" s="41">
        <v>10078</v>
      </c>
      <c r="H384" s="41">
        <v>309</v>
      </c>
      <c r="I384" s="41">
        <v>1010</v>
      </c>
      <c r="J384" s="41">
        <v>395</v>
      </c>
      <c r="K384" s="41">
        <v>0.4325</v>
      </c>
      <c r="L384" s="74">
        <v>420000</v>
      </c>
    </row>
    <row r="385" spans="1:12" x14ac:dyDescent="0.25">
      <c r="A385" s="40">
        <v>8051</v>
      </c>
      <c r="B385" s="41">
        <v>12227</v>
      </c>
      <c r="C385" s="41">
        <v>12404</v>
      </c>
      <c r="D385" s="41">
        <v>17183</v>
      </c>
      <c r="E385" s="41">
        <v>11149</v>
      </c>
      <c r="F385" s="41">
        <v>13676</v>
      </c>
      <c r="G385" s="41">
        <v>9075</v>
      </c>
      <c r="H385" s="41">
        <v>456</v>
      </c>
      <c r="I385" s="41">
        <v>1231</v>
      </c>
      <c r="J385" s="41">
        <v>165</v>
      </c>
      <c r="K385" s="41">
        <v>1.0878000000000001</v>
      </c>
      <c r="L385" s="74">
        <v>301750</v>
      </c>
    </row>
    <row r="386" spans="1:12" x14ac:dyDescent="0.25">
      <c r="A386" s="40">
        <v>29497</v>
      </c>
      <c r="B386" s="41">
        <v>28096</v>
      </c>
      <c r="C386" s="41">
        <v>15313</v>
      </c>
      <c r="D386" s="41">
        <v>30594</v>
      </c>
      <c r="E386" s="41">
        <v>30627</v>
      </c>
      <c r="F386" s="41">
        <v>21886</v>
      </c>
      <c r="G386" s="41">
        <v>19945</v>
      </c>
      <c r="H386" s="41">
        <v>324</v>
      </c>
      <c r="I386" s="41">
        <v>1079</v>
      </c>
      <c r="J386" s="41">
        <v>338</v>
      </c>
      <c r="K386" s="41">
        <v>0.2266</v>
      </c>
      <c r="L386" s="74">
        <v>374000</v>
      </c>
    </row>
    <row r="387" spans="1:12" x14ac:dyDescent="0.25">
      <c r="A387" s="40">
        <v>30071</v>
      </c>
      <c r="B387" s="41">
        <v>30490</v>
      </c>
      <c r="C387" s="41">
        <v>17174</v>
      </c>
      <c r="D387" s="41">
        <v>27041</v>
      </c>
      <c r="E387" s="41">
        <v>18861</v>
      </c>
      <c r="F387" s="41">
        <v>16515</v>
      </c>
      <c r="G387" s="41">
        <v>16201</v>
      </c>
      <c r="H387" s="41">
        <v>328</v>
      </c>
      <c r="I387" s="41">
        <v>1081</v>
      </c>
      <c r="J387" s="41">
        <v>251</v>
      </c>
      <c r="K387" s="41">
        <v>0.27260000000000001</v>
      </c>
      <c r="L387" s="74">
        <v>377000</v>
      </c>
    </row>
    <row r="388" spans="1:12" x14ac:dyDescent="0.25">
      <c r="A388" s="40">
        <v>24914</v>
      </c>
      <c r="B388" s="41">
        <v>26205</v>
      </c>
      <c r="C388" s="41">
        <v>15095</v>
      </c>
      <c r="D388" s="41">
        <v>27296</v>
      </c>
      <c r="E388" s="41">
        <v>22532</v>
      </c>
      <c r="F388" s="41">
        <v>18229</v>
      </c>
      <c r="G388" s="41">
        <v>12065</v>
      </c>
      <c r="H388" s="41">
        <v>250</v>
      </c>
      <c r="I388" s="41">
        <v>948</v>
      </c>
      <c r="J388" s="41">
        <v>268</v>
      </c>
      <c r="K388" s="41">
        <v>0.19109999999999999</v>
      </c>
      <c r="L388" s="74">
        <v>361000</v>
      </c>
    </row>
    <row r="389" spans="1:12" x14ac:dyDescent="0.25">
      <c r="A389" s="40">
        <v>29200</v>
      </c>
      <c r="B389" s="41">
        <v>28764</v>
      </c>
      <c r="C389" s="41">
        <v>18470</v>
      </c>
      <c r="D389" s="41">
        <v>27712</v>
      </c>
      <c r="E389" s="41">
        <v>24683</v>
      </c>
      <c r="F389" s="41">
        <v>8267</v>
      </c>
      <c r="G389" s="41">
        <v>15478</v>
      </c>
      <c r="H389" s="41">
        <v>392</v>
      </c>
      <c r="I389" s="41">
        <v>1198</v>
      </c>
      <c r="J389" s="41">
        <v>212</v>
      </c>
      <c r="K389" s="41">
        <v>0.24529999999999999</v>
      </c>
      <c r="L389" s="74">
        <v>330000</v>
      </c>
    </row>
    <row r="390" spans="1:12" x14ac:dyDescent="0.25">
      <c r="A390" s="40">
        <v>23481</v>
      </c>
      <c r="B390" s="41">
        <v>25444</v>
      </c>
      <c r="C390" s="41">
        <v>11670</v>
      </c>
      <c r="D390" s="41">
        <v>27456</v>
      </c>
      <c r="E390" s="41">
        <v>18643</v>
      </c>
      <c r="F390" s="41">
        <v>15545</v>
      </c>
      <c r="G390" s="41">
        <v>15980</v>
      </c>
      <c r="H390" s="41">
        <v>260</v>
      </c>
      <c r="I390" s="41">
        <v>881</v>
      </c>
      <c r="J390" s="41">
        <v>239</v>
      </c>
      <c r="K390" s="41">
        <v>0.2069</v>
      </c>
      <c r="L390" s="74">
        <v>346250</v>
      </c>
    </row>
    <row r="391" spans="1:12" x14ac:dyDescent="0.25">
      <c r="A391" s="40">
        <v>17554</v>
      </c>
      <c r="B391" s="41">
        <v>24008</v>
      </c>
      <c r="C391" s="41">
        <v>19437</v>
      </c>
      <c r="D391" s="41">
        <v>28556</v>
      </c>
      <c r="E391" s="41">
        <v>9448</v>
      </c>
      <c r="F391" s="41">
        <v>15940</v>
      </c>
      <c r="G391" s="41">
        <v>8969</v>
      </c>
      <c r="H391" s="41">
        <v>399</v>
      </c>
      <c r="I391" s="41">
        <v>1283</v>
      </c>
      <c r="J391" s="41">
        <v>293</v>
      </c>
      <c r="K391" s="41">
        <v>0.29449999999999998</v>
      </c>
      <c r="L391" s="74">
        <v>285000</v>
      </c>
    </row>
    <row r="392" spans="1:12" x14ac:dyDescent="0.25">
      <c r="A392" s="40">
        <v>28947</v>
      </c>
      <c r="B392" s="41">
        <v>29361</v>
      </c>
      <c r="C392" s="41">
        <v>17362</v>
      </c>
      <c r="D392" s="41">
        <v>30356</v>
      </c>
      <c r="E392" s="41">
        <v>20251</v>
      </c>
      <c r="F392" s="41">
        <v>23456</v>
      </c>
      <c r="G392" s="41">
        <v>19400</v>
      </c>
      <c r="H392" s="41">
        <v>216</v>
      </c>
      <c r="I392" s="41">
        <v>958</v>
      </c>
      <c r="J392" s="41">
        <v>283</v>
      </c>
      <c r="K392" s="41">
        <v>0.22850000000000001</v>
      </c>
      <c r="L392" s="74">
        <v>469750</v>
      </c>
    </row>
    <row r="393" spans="1:12" x14ac:dyDescent="0.25">
      <c r="A393" s="40">
        <v>8939</v>
      </c>
      <c r="B393" s="41">
        <v>11067</v>
      </c>
      <c r="C393" s="41">
        <v>16073</v>
      </c>
      <c r="D393" s="41">
        <v>21601</v>
      </c>
      <c r="E393" s="41">
        <v>3017</v>
      </c>
      <c r="F393" s="41">
        <v>5338</v>
      </c>
      <c r="G393" s="41">
        <v>19051</v>
      </c>
      <c r="H393" s="41">
        <v>408</v>
      </c>
      <c r="I393" s="41">
        <v>1156</v>
      </c>
      <c r="J393" s="41">
        <v>210</v>
      </c>
      <c r="K393" s="41">
        <v>0.17849999999999999</v>
      </c>
      <c r="L393" s="74">
        <v>375000</v>
      </c>
    </row>
    <row r="394" spans="1:12" x14ac:dyDescent="0.25">
      <c r="A394" s="40">
        <v>14698</v>
      </c>
      <c r="B394" s="41">
        <v>15673</v>
      </c>
      <c r="C394" s="41">
        <v>15623</v>
      </c>
      <c r="D394" s="41">
        <v>21466</v>
      </c>
      <c r="E394" s="41">
        <v>12640</v>
      </c>
      <c r="F394" s="41">
        <v>3754</v>
      </c>
      <c r="G394" s="41">
        <v>14389</v>
      </c>
      <c r="H394" s="41">
        <v>337</v>
      </c>
      <c r="I394" s="41">
        <v>1202</v>
      </c>
      <c r="J394" s="41">
        <v>298</v>
      </c>
      <c r="K394" s="41">
        <v>0.74529999999999996</v>
      </c>
      <c r="L394" s="74">
        <v>395000</v>
      </c>
    </row>
    <row r="395" spans="1:12" x14ac:dyDescent="0.25">
      <c r="A395" s="40">
        <v>12222</v>
      </c>
      <c r="B395" s="41">
        <v>21350</v>
      </c>
      <c r="C395" s="41">
        <v>14980</v>
      </c>
      <c r="D395" s="41">
        <v>25008</v>
      </c>
      <c r="E395" s="41">
        <v>15209</v>
      </c>
      <c r="F395" s="41">
        <v>3127</v>
      </c>
      <c r="G395" s="41">
        <v>13600</v>
      </c>
      <c r="H395" s="41">
        <v>435</v>
      </c>
      <c r="I395" s="41">
        <v>1351</v>
      </c>
      <c r="J395" s="41">
        <v>279</v>
      </c>
      <c r="K395" s="41">
        <v>0.51549999999999996</v>
      </c>
      <c r="L395" s="74">
        <v>300000</v>
      </c>
    </row>
    <row r="396" spans="1:12" x14ac:dyDescent="0.25">
      <c r="A396" s="40">
        <v>26330</v>
      </c>
      <c r="B396" s="41">
        <v>26399</v>
      </c>
      <c r="C396" s="41">
        <v>19802</v>
      </c>
      <c r="D396" s="41">
        <v>26760</v>
      </c>
      <c r="E396" s="41">
        <v>22967</v>
      </c>
      <c r="F396" s="41">
        <v>13156</v>
      </c>
      <c r="G396" s="41">
        <v>15150</v>
      </c>
      <c r="H396" s="41">
        <v>233</v>
      </c>
      <c r="I396" s="41">
        <v>794</v>
      </c>
      <c r="J396" s="41">
        <v>330</v>
      </c>
      <c r="K396" s="41">
        <v>0.26369999999999999</v>
      </c>
      <c r="L396" s="74">
        <v>410000</v>
      </c>
    </row>
    <row r="397" spans="1:12" x14ac:dyDescent="0.25">
      <c r="A397" s="40">
        <v>20887</v>
      </c>
      <c r="B397" s="41">
        <v>21236</v>
      </c>
      <c r="C397" s="41">
        <v>12451</v>
      </c>
      <c r="D397" s="41">
        <v>26570</v>
      </c>
      <c r="E397" s="41">
        <v>23267</v>
      </c>
      <c r="F397" s="41">
        <v>18351</v>
      </c>
      <c r="G397" s="41">
        <v>19605</v>
      </c>
      <c r="H397" s="41">
        <v>268</v>
      </c>
      <c r="I397" s="41">
        <v>949</v>
      </c>
      <c r="J397" s="41">
        <v>303</v>
      </c>
      <c r="K397" s="41">
        <v>0.27450000000000002</v>
      </c>
      <c r="L397" s="74">
        <v>360000</v>
      </c>
    </row>
    <row r="398" spans="1:12" x14ac:dyDescent="0.25">
      <c r="A398" s="40">
        <v>28513</v>
      </c>
      <c r="B398" s="41">
        <v>25161</v>
      </c>
      <c r="C398" s="41">
        <v>22611</v>
      </c>
      <c r="D398" s="41">
        <v>24878</v>
      </c>
      <c r="E398" s="41">
        <v>26116</v>
      </c>
      <c r="F398" s="41">
        <v>15095</v>
      </c>
      <c r="G398" s="41">
        <v>20068</v>
      </c>
      <c r="H398" s="41">
        <v>216</v>
      </c>
      <c r="I398" s="41">
        <v>872</v>
      </c>
      <c r="J398" s="41">
        <v>389</v>
      </c>
      <c r="K398" s="41">
        <v>0.28849999999999998</v>
      </c>
      <c r="L398" s="74">
        <v>405000</v>
      </c>
    </row>
    <row r="399" spans="1:12" x14ac:dyDescent="0.25">
      <c r="A399" s="40">
        <v>28011</v>
      </c>
      <c r="B399" s="41">
        <v>28631</v>
      </c>
      <c r="C399" s="41">
        <v>21509</v>
      </c>
      <c r="D399" s="41">
        <v>31110</v>
      </c>
      <c r="E399" s="41">
        <v>28696</v>
      </c>
      <c r="F399" s="41">
        <v>21643</v>
      </c>
      <c r="G399" s="41">
        <v>16199</v>
      </c>
      <c r="H399" s="41">
        <v>318</v>
      </c>
      <c r="I399" s="41">
        <v>956</v>
      </c>
      <c r="J399" s="41">
        <v>363</v>
      </c>
      <c r="K399" s="41">
        <v>0.28320000000000001</v>
      </c>
      <c r="L399" s="74">
        <v>503500</v>
      </c>
    </row>
    <row r="400" spans="1:12" x14ac:dyDescent="0.25">
      <c r="A400" s="40">
        <v>28623</v>
      </c>
      <c r="B400" s="41">
        <v>30066</v>
      </c>
      <c r="C400" s="41">
        <v>28240</v>
      </c>
      <c r="D400" s="41">
        <v>31046</v>
      </c>
      <c r="E400" s="41">
        <v>18792</v>
      </c>
      <c r="F400" s="41">
        <v>19353</v>
      </c>
      <c r="G400" s="41">
        <v>8923</v>
      </c>
      <c r="H400" s="41">
        <v>242</v>
      </c>
      <c r="I400" s="41">
        <v>1040</v>
      </c>
      <c r="J400" s="41">
        <v>389</v>
      </c>
      <c r="K400" s="41">
        <v>0.3856</v>
      </c>
      <c r="L400" s="74">
        <v>288000</v>
      </c>
    </row>
    <row r="401" spans="1:12" x14ac:dyDescent="0.25">
      <c r="A401" s="40">
        <v>28242</v>
      </c>
      <c r="B401" s="41">
        <v>28237</v>
      </c>
      <c r="C401" s="41">
        <v>23440</v>
      </c>
      <c r="D401" s="41">
        <v>23986</v>
      </c>
      <c r="E401" s="41">
        <v>31390</v>
      </c>
      <c r="F401" s="41">
        <v>12422</v>
      </c>
      <c r="G401" s="41">
        <v>22580</v>
      </c>
      <c r="H401" s="41">
        <v>322</v>
      </c>
      <c r="I401" s="41">
        <v>946</v>
      </c>
      <c r="J401" s="41">
        <v>457</v>
      </c>
      <c r="K401" s="41">
        <v>0.3669</v>
      </c>
      <c r="L401" s="74">
        <v>551500</v>
      </c>
    </row>
    <row r="402" spans="1:12" x14ac:dyDescent="0.25">
      <c r="A402" s="40">
        <v>20158</v>
      </c>
      <c r="B402" s="41">
        <v>27287</v>
      </c>
      <c r="C402" s="41">
        <v>20705</v>
      </c>
      <c r="D402" s="41">
        <v>27434</v>
      </c>
      <c r="E402" s="41">
        <v>28205</v>
      </c>
      <c r="F402" s="41">
        <v>13180</v>
      </c>
      <c r="G402" s="41">
        <v>8907</v>
      </c>
      <c r="H402" s="41">
        <v>297</v>
      </c>
      <c r="I402" s="41">
        <v>1047</v>
      </c>
      <c r="J402" s="41">
        <v>250</v>
      </c>
      <c r="K402" s="41">
        <v>0.25609999999999999</v>
      </c>
      <c r="L402" s="74">
        <v>335000</v>
      </c>
    </row>
    <row r="403" spans="1:12" x14ac:dyDescent="0.25">
      <c r="A403" s="40">
        <v>18478</v>
      </c>
      <c r="B403" s="41">
        <v>18238</v>
      </c>
      <c r="C403" s="41">
        <v>19191</v>
      </c>
      <c r="D403" s="41">
        <v>28280</v>
      </c>
      <c r="E403" s="41">
        <v>23319</v>
      </c>
      <c r="F403" s="41">
        <v>8676</v>
      </c>
      <c r="G403" s="41">
        <v>17109</v>
      </c>
      <c r="H403" s="41">
        <v>427</v>
      </c>
      <c r="I403" s="41">
        <v>1305</v>
      </c>
      <c r="J403" s="41">
        <v>493</v>
      </c>
      <c r="K403" s="41">
        <v>0.40720000000000001</v>
      </c>
      <c r="L403" s="74">
        <v>347500</v>
      </c>
    </row>
    <row r="404" spans="1:12" x14ac:dyDescent="0.25">
      <c r="A404" s="40">
        <v>10238</v>
      </c>
      <c r="B404" s="41">
        <v>13516</v>
      </c>
      <c r="C404" s="41">
        <v>13210</v>
      </c>
      <c r="D404" s="41">
        <v>10735</v>
      </c>
      <c r="E404" s="41">
        <v>13499</v>
      </c>
      <c r="F404" s="41">
        <v>4337</v>
      </c>
      <c r="G404" s="41">
        <v>17386</v>
      </c>
      <c r="H404" s="41">
        <v>232</v>
      </c>
      <c r="I404" s="41">
        <v>1170</v>
      </c>
      <c r="J404" s="41">
        <v>458</v>
      </c>
      <c r="K404" s="41">
        <v>0.89290000000000003</v>
      </c>
      <c r="L404" s="74">
        <v>280500</v>
      </c>
    </row>
    <row r="405" spans="1:12" x14ac:dyDescent="0.25">
      <c r="A405" s="40">
        <v>3725</v>
      </c>
      <c r="B405" s="41">
        <v>3836</v>
      </c>
      <c r="C405" s="41">
        <v>8290</v>
      </c>
      <c r="D405" s="41">
        <v>9119</v>
      </c>
      <c r="E405" s="41">
        <v>5145</v>
      </c>
      <c r="F405" s="41">
        <v>429</v>
      </c>
      <c r="G405" s="41">
        <v>16491</v>
      </c>
      <c r="H405" s="41">
        <v>498</v>
      </c>
      <c r="I405" s="41">
        <v>1083</v>
      </c>
      <c r="J405" s="41">
        <v>137</v>
      </c>
      <c r="K405" s="41">
        <v>0.31009999999999999</v>
      </c>
      <c r="L405" s="74">
        <v>165000</v>
      </c>
    </row>
    <row r="406" spans="1:12" x14ac:dyDescent="0.25">
      <c r="A406" s="40">
        <v>12720</v>
      </c>
      <c r="B406" s="41">
        <v>16165</v>
      </c>
      <c r="C406" s="41">
        <v>18163</v>
      </c>
      <c r="D406" s="41">
        <v>24645</v>
      </c>
      <c r="E406" s="41">
        <v>22692</v>
      </c>
      <c r="F406" s="41">
        <v>4474</v>
      </c>
      <c r="G406" s="41">
        <v>25612</v>
      </c>
      <c r="H406" s="41">
        <v>592</v>
      </c>
      <c r="I406" s="41">
        <v>1501</v>
      </c>
      <c r="J406" s="41">
        <v>145</v>
      </c>
      <c r="K406" s="41">
        <v>1.5101</v>
      </c>
      <c r="L406" s="74">
        <v>299000</v>
      </c>
    </row>
    <row r="407" spans="1:12" x14ac:dyDescent="0.25">
      <c r="A407" s="40">
        <v>9239</v>
      </c>
      <c r="B407" s="41">
        <v>10963</v>
      </c>
      <c r="C407" s="41">
        <v>9543</v>
      </c>
      <c r="D407" s="41">
        <v>17269</v>
      </c>
      <c r="E407" s="41">
        <v>10773</v>
      </c>
      <c r="F407" s="41">
        <v>7401</v>
      </c>
      <c r="G407" s="41">
        <v>17535</v>
      </c>
      <c r="H407" s="41">
        <v>684</v>
      </c>
      <c r="I407" s="41">
        <v>1551</v>
      </c>
      <c r="J407" s="41">
        <v>221</v>
      </c>
      <c r="K407" s="41">
        <v>0.46100000000000002</v>
      </c>
      <c r="L407" s="74">
        <v>395500</v>
      </c>
    </row>
    <row r="408" spans="1:12" x14ac:dyDescent="0.25">
      <c r="A408" s="40">
        <v>5321</v>
      </c>
      <c r="B408" s="41">
        <v>5553</v>
      </c>
      <c r="C408" s="41">
        <v>9099</v>
      </c>
      <c r="D408" s="41">
        <v>7917</v>
      </c>
      <c r="E408" s="41">
        <v>6682</v>
      </c>
      <c r="F408" s="41">
        <v>3559</v>
      </c>
      <c r="G408" s="41">
        <v>15764</v>
      </c>
      <c r="H408" s="41">
        <v>567</v>
      </c>
      <c r="I408" s="41">
        <v>1327</v>
      </c>
      <c r="J408" s="41">
        <v>179</v>
      </c>
      <c r="K408" s="41">
        <v>0.311</v>
      </c>
      <c r="L408" s="74">
        <v>305500</v>
      </c>
    </row>
    <row r="409" spans="1:12" x14ac:dyDescent="0.25">
      <c r="A409" s="40">
        <v>4547</v>
      </c>
      <c r="B409" s="41">
        <v>4318</v>
      </c>
      <c r="C409" s="41">
        <v>2803</v>
      </c>
      <c r="D409" s="41">
        <v>7618</v>
      </c>
      <c r="E409" s="41">
        <v>18891</v>
      </c>
      <c r="F409" s="41">
        <v>4507</v>
      </c>
      <c r="G409" s="41">
        <v>16635</v>
      </c>
      <c r="H409" s="41">
        <v>457</v>
      </c>
      <c r="I409" s="41">
        <v>1109</v>
      </c>
      <c r="J409" s="41">
        <v>189</v>
      </c>
      <c r="K409" s="41">
        <v>1.5476000000000001</v>
      </c>
      <c r="L409" s="74">
        <v>278250</v>
      </c>
    </row>
    <row r="410" spans="1:12" x14ac:dyDescent="0.25">
      <c r="A410" s="40">
        <v>6342</v>
      </c>
      <c r="B410" s="41">
        <v>9333</v>
      </c>
      <c r="C410" s="41">
        <v>7738</v>
      </c>
      <c r="D410" s="41">
        <v>18513</v>
      </c>
      <c r="E410" s="41">
        <v>7513</v>
      </c>
      <c r="F410" s="41">
        <v>1726</v>
      </c>
      <c r="G410" s="41">
        <v>15564</v>
      </c>
      <c r="H410" s="41">
        <v>352</v>
      </c>
      <c r="I410" s="41">
        <v>885</v>
      </c>
      <c r="J410" s="41">
        <v>221</v>
      </c>
      <c r="K410" s="41">
        <v>0.17530000000000001</v>
      </c>
      <c r="L410" s="74">
        <v>325000</v>
      </c>
    </row>
    <row r="411" spans="1:12" x14ac:dyDescent="0.25">
      <c r="A411" s="40">
        <v>29271</v>
      </c>
      <c r="B411" s="41">
        <v>28291</v>
      </c>
      <c r="C411" s="41">
        <v>19031</v>
      </c>
      <c r="D411" s="41">
        <v>30098</v>
      </c>
      <c r="E411" s="41">
        <v>31786</v>
      </c>
      <c r="F411" s="41">
        <v>25352</v>
      </c>
      <c r="G411" s="41">
        <v>19294</v>
      </c>
      <c r="H411" s="41">
        <v>329</v>
      </c>
      <c r="I411" s="41">
        <v>1039</v>
      </c>
      <c r="J411" s="41">
        <v>416</v>
      </c>
      <c r="K411" s="41">
        <v>0.27710000000000001</v>
      </c>
      <c r="L411" s="74">
        <v>430000</v>
      </c>
    </row>
    <row r="412" spans="1:12" x14ac:dyDescent="0.25">
      <c r="A412" s="40">
        <v>18119</v>
      </c>
      <c r="B412" s="41">
        <v>19751</v>
      </c>
      <c r="C412" s="41">
        <v>14217</v>
      </c>
      <c r="D412" s="41">
        <v>20868</v>
      </c>
      <c r="E412" s="41">
        <v>17446</v>
      </c>
      <c r="F412" s="41">
        <v>15974</v>
      </c>
      <c r="G412" s="41">
        <v>17833</v>
      </c>
      <c r="H412" s="41">
        <v>234</v>
      </c>
      <c r="I412" s="41">
        <v>894</v>
      </c>
      <c r="J412" s="41">
        <v>212</v>
      </c>
      <c r="K412" s="41">
        <v>0.26619999999999999</v>
      </c>
      <c r="L412" s="74">
        <v>362500</v>
      </c>
    </row>
    <row r="413" spans="1:12" x14ac:dyDescent="0.25">
      <c r="A413" s="40">
        <v>17944</v>
      </c>
      <c r="B413" s="41">
        <v>22861</v>
      </c>
      <c r="C413" s="41">
        <v>11678</v>
      </c>
      <c r="D413" s="41">
        <v>26117</v>
      </c>
      <c r="E413" s="41">
        <v>16334</v>
      </c>
      <c r="F413" s="41">
        <v>15504</v>
      </c>
      <c r="G413" s="41">
        <v>11304</v>
      </c>
      <c r="H413" s="41">
        <v>412</v>
      </c>
      <c r="I413" s="41">
        <v>1120</v>
      </c>
      <c r="J413" s="41">
        <v>219</v>
      </c>
      <c r="K413" s="41">
        <v>0.18310000000000001</v>
      </c>
      <c r="L413" s="74">
        <v>327500</v>
      </c>
    </row>
    <row r="414" spans="1:12" x14ac:dyDescent="0.25">
      <c r="A414" s="40">
        <v>9846</v>
      </c>
      <c r="B414" s="41">
        <v>10185</v>
      </c>
      <c r="C414" s="41">
        <v>9150</v>
      </c>
      <c r="D414" s="41">
        <v>21925</v>
      </c>
      <c r="E414" s="41">
        <v>9062</v>
      </c>
      <c r="F414" s="41">
        <v>16645</v>
      </c>
      <c r="G414" s="41">
        <v>9522</v>
      </c>
      <c r="H414" s="41">
        <v>326</v>
      </c>
      <c r="I414" s="41">
        <v>927</v>
      </c>
      <c r="J414" s="41">
        <v>167</v>
      </c>
      <c r="K414" s="41">
        <v>0.25219999999999998</v>
      </c>
      <c r="L414" s="74">
        <v>325000</v>
      </c>
    </row>
    <row r="415" spans="1:12" x14ac:dyDescent="0.25">
      <c r="A415" s="40">
        <v>29430</v>
      </c>
      <c r="B415" s="41">
        <v>26100</v>
      </c>
      <c r="C415" s="41">
        <v>13482</v>
      </c>
      <c r="D415" s="41">
        <v>31334</v>
      </c>
      <c r="E415" s="41">
        <v>21428</v>
      </c>
      <c r="F415" s="41">
        <v>21449</v>
      </c>
      <c r="G415" s="41">
        <v>17119</v>
      </c>
      <c r="H415" s="41">
        <v>234</v>
      </c>
      <c r="I415" s="41">
        <v>873</v>
      </c>
      <c r="J415" s="41">
        <v>316</v>
      </c>
      <c r="K415" s="41">
        <v>0.2417</v>
      </c>
      <c r="L415" s="74">
        <v>419975</v>
      </c>
    </row>
    <row r="416" spans="1:12" x14ac:dyDescent="0.25">
      <c r="A416" s="40">
        <v>5791</v>
      </c>
      <c r="B416" s="41">
        <v>7866</v>
      </c>
      <c r="C416" s="41">
        <v>7879</v>
      </c>
      <c r="D416" s="41">
        <v>12684</v>
      </c>
      <c r="E416" s="41">
        <v>10560</v>
      </c>
      <c r="F416" s="41">
        <v>10957</v>
      </c>
      <c r="G416" s="41">
        <v>17738</v>
      </c>
      <c r="H416" s="41">
        <v>417</v>
      </c>
      <c r="I416" s="41">
        <v>1118</v>
      </c>
      <c r="J416" s="41">
        <v>177</v>
      </c>
      <c r="K416" s="41">
        <v>0.23549999999999999</v>
      </c>
      <c r="L416" s="74">
        <v>296250</v>
      </c>
    </row>
    <row r="417" spans="1:12" x14ac:dyDescent="0.25">
      <c r="A417" s="40">
        <v>17393</v>
      </c>
      <c r="B417" s="41">
        <v>16716</v>
      </c>
      <c r="C417" s="41">
        <v>12459</v>
      </c>
      <c r="D417" s="41">
        <v>26565</v>
      </c>
      <c r="E417" s="41">
        <v>25746</v>
      </c>
      <c r="F417" s="41">
        <v>14464</v>
      </c>
      <c r="G417" s="41">
        <v>16822</v>
      </c>
      <c r="H417" s="41">
        <v>330</v>
      </c>
      <c r="I417" s="41">
        <v>1016</v>
      </c>
      <c r="J417" s="41">
        <v>317</v>
      </c>
      <c r="K417" s="41">
        <v>0.30740000000000001</v>
      </c>
      <c r="L417" s="74">
        <v>406450</v>
      </c>
    </row>
    <row r="418" spans="1:12" x14ac:dyDescent="0.25">
      <c r="A418" s="40">
        <v>16335</v>
      </c>
      <c r="B418" s="41">
        <v>12544</v>
      </c>
      <c r="C418" s="41">
        <v>15400</v>
      </c>
      <c r="D418" s="41">
        <v>16511</v>
      </c>
      <c r="E418" s="41">
        <v>21652</v>
      </c>
      <c r="F418" s="41">
        <v>9834</v>
      </c>
      <c r="G418" s="41">
        <v>12696</v>
      </c>
      <c r="H418" s="41">
        <v>265</v>
      </c>
      <c r="I418" s="41">
        <v>839</v>
      </c>
      <c r="J418" s="41">
        <v>219</v>
      </c>
      <c r="K418" s="41">
        <v>0.27379999999999999</v>
      </c>
      <c r="L418" s="74">
        <v>389000</v>
      </c>
    </row>
    <row r="419" spans="1:12" x14ac:dyDescent="0.25">
      <c r="A419" s="40">
        <v>30995</v>
      </c>
      <c r="B419" s="41">
        <v>27080</v>
      </c>
      <c r="C419" s="41">
        <v>26437</v>
      </c>
      <c r="D419" s="41">
        <v>31680</v>
      </c>
      <c r="E419" s="41">
        <v>19335</v>
      </c>
      <c r="F419" s="41">
        <v>9722</v>
      </c>
      <c r="G419" s="41">
        <v>19257</v>
      </c>
      <c r="H419" s="41">
        <v>278</v>
      </c>
      <c r="I419" s="41">
        <v>991</v>
      </c>
      <c r="J419" s="41">
        <v>409</v>
      </c>
      <c r="K419" s="41">
        <v>1.3796999999999999</v>
      </c>
      <c r="L419" s="74">
        <v>680000</v>
      </c>
    </row>
    <row r="420" spans="1:12" x14ac:dyDescent="0.25">
      <c r="A420" s="40">
        <v>30446</v>
      </c>
      <c r="B420" s="41">
        <v>30436</v>
      </c>
      <c r="C420" s="41">
        <v>20565</v>
      </c>
      <c r="D420" s="41">
        <v>30615</v>
      </c>
      <c r="E420" s="41">
        <v>23408</v>
      </c>
      <c r="F420" s="41">
        <v>13961</v>
      </c>
      <c r="G420" s="41">
        <v>21800</v>
      </c>
      <c r="H420" s="41">
        <v>334</v>
      </c>
      <c r="I420" s="41">
        <v>939</v>
      </c>
      <c r="J420" s="41">
        <v>411</v>
      </c>
      <c r="K420" s="41">
        <v>0.59119999999999995</v>
      </c>
      <c r="L420" s="74">
        <v>484750</v>
      </c>
    </row>
    <row r="421" spans="1:12" x14ac:dyDescent="0.25">
      <c r="A421" s="40">
        <v>29208</v>
      </c>
      <c r="B421" s="41">
        <v>29392</v>
      </c>
      <c r="C421" s="41">
        <v>19571</v>
      </c>
      <c r="D421" s="41">
        <v>26028</v>
      </c>
      <c r="E421" s="41">
        <v>25590</v>
      </c>
      <c r="F421" s="41">
        <v>22351</v>
      </c>
      <c r="G421" s="41">
        <v>16476</v>
      </c>
      <c r="H421" s="41">
        <v>321</v>
      </c>
      <c r="I421" s="41">
        <v>1011</v>
      </c>
      <c r="J421" s="41">
        <v>232</v>
      </c>
      <c r="K421" s="41">
        <v>0.28010000000000002</v>
      </c>
      <c r="L421" s="74">
        <v>380000</v>
      </c>
    </row>
    <row r="422" spans="1:12" x14ac:dyDescent="0.25">
      <c r="A422" s="40">
        <v>21392</v>
      </c>
      <c r="B422" s="41">
        <v>25594</v>
      </c>
      <c r="C422" s="41">
        <v>26012</v>
      </c>
      <c r="D422" s="41">
        <v>26209</v>
      </c>
      <c r="E422" s="41">
        <v>11787</v>
      </c>
      <c r="F422" s="41">
        <v>16796</v>
      </c>
      <c r="G422" s="41">
        <v>12996</v>
      </c>
      <c r="H422" s="41">
        <v>348</v>
      </c>
      <c r="I422" s="41">
        <v>1272</v>
      </c>
      <c r="J422" s="41">
        <v>281</v>
      </c>
      <c r="K422" s="41">
        <v>0.99160000000000004</v>
      </c>
      <c r="L422" s="74">
        <v>372500</v>
      </c>
    </row>
    <row r="423" spans="1:12" x14ac:dyDescent="0.25">
      <c r="A423" s="40">
        <v>31421</v>
      </c>
      <c r="B423" s="41">
        <v>30971</v>
      </c>
      <c r="C423" s="41">
        <v>28670</v>
      </c>
      <c r="D423" s="41">
        <v>29057</v>
      </c>
      <c r="E423" s="41">
        <v>26298</v>
      </c>
      <c r="F423" s="41">
        <v>25074</v>
      </c>
      <c r="G423" s="41">
        <v>22292</v>
      </c>
      <c r="H423" s="41">
        <v>200</v>
      </c>
      <c r="I423" s="41">
        <v>796</v>
      </c>
      <c r="J423" s="41">
        <v>328</v>
      </c>
      <c r="K423" s="41">
        <v>0.45550000000000002</v>
      </c>
      <c r="L423" s="74">
        <v>485000</v>
      </c>
    </row>
    <row r="424" spans="1:12" x14ac:dyDescent="0.25">
      <c r="A424" s="40">
        <v>31130</v>
      </c>
      <c r="B424" s="41">
        <v>29573</v>
      </c>
      <c r="C424" s="41">
        <v>28169</v>
      </c>
      <c r="D424" s="41">
        <v>27245</v>
      </c>
      <c r="E424" s="41">
        <v>14104</v>
      </c>
      <c r="F424" s="41">
        <v>22531</v>
      </c>
      <c r="G424" s="41">
        <v>20148</v>
      </c>
      <c r="H424" s="41">
        <v>256</v>
      </c>
      <c r="I424" s="41">
        <v>806</v>
      </c>
      <c r="J424" s="41">
        <v>404</v>
      </c>
      <c r="K424" s="41">
        <v>0.45660000000000001</v>
      </c>
      <c r="L424" s="74">
        <v>480000</v>
      </c>
    </row>
    <row r="425" spans="1:12" x14ac:dyDescent="0.25">
      <c r="A425" s="40">
        <v>13350</v>
      </c>
      <c r="B425" s="41">
        <v>11969</v>
      </c>
      <c r="C425" s="41">
        <v>14365</v>
      </c>
      <c r="D425" s="41">
        <v>22844</v>
      </c>
      <c r="E425" s="41">
        <v>18452</v>
      </c>
      <c r="F425" s="41">
        <v>10442</v>
      </c>
      <c r="G425" s="41">
        <v>19052</v>
      </c>
      <c r="H425" s="41">
        <v>413</v>
      </c>
      <c r="I425" s="41">
        <v>1211</v>
      </c>
      <c r="J425" s="41">
        <v>246</v>
      </c>
      <c r="K425" s="41">
        <v>0.22919999999999999</v>
      </c>
      <c r="L425" s="74">
        <v>382500</v>
      </c>
    </row>
    <row r="426" spans="1:12" x14ac:dyDescent="0.25">
      <c r="A426" s="40">
        <v>27792</v>
      </c>
      <c r="B426" s="41">
        <v>28559</v>
      </c>
      <c r="C426" s="41">
        <v>15690</v>
      </c>
      <c r="D426" s="41">
        <v>28641</v>
      </c>
      <c r="E426" s="41">
        <v>26630</v>
      </c>
      <c r="F426" s="41">
        <v>18442</v>
      </c>
      <c r="G426" s="41">
        <v>15268</v>
      </c>
      <c r="H426" s="41">
        <v>337</v>
      </c>
      <c r="I426" s="41">
        <v>1104</v>
      </c>
      <c r="J426" s="41">
        <v>293</v>
      </c>
      <c r="K426" s="41">
        <v>0.20830000000000001</v>
      </c>
      <c r="L426" s="74">
        <v>362500</v>
      </c>
    </row>
    <row r="427" spans="1:12" x14ac:dyDescent="0.25">
      <c r="A427" s="40">
        <v>24703</v>
      </c>
      <c r="B427" s="41">
        <v>27354</v>
      </c>
      <c r="C427" s="41">
        <v>18014</v>
      </c>
      <c r="D427" s="41">
        <v>28518</v>
      </c>
      <c r="E427" s="41">
        <v>27330</v>
      </c>
      <c r="F427" s="41">
        <v>22717</v>
      </c>
      <c r="G427" s="41">
        <v>14858</v>
      </c>
      <c r="H427" s="41">
        <v>316</v>
      </c>
      <c r="I427" s="41">
        <v>916</v>
      </c>
      <c r="J427" s="41">
        <v>204</v>
      </c>
      <c r="K427" s="41">
        <v>0.1593</v>
      </c>
      <c r="L427" s="74">
        <v>401250</v>
      </c>
    </row>
    <row r="428" spans="1:12" x14ac:dyDescent="0.25">
      <c r="A428" s="40">
        <v>25593</v>
      </c>
      <c r="B428" s="41">
        <v>27718</v>
      </c>
      <c r="C428" s="41">
        <v>14292</v>
      </c>
      <c r="D428" s="41">
        <v>29599</v>
      </c>
      <c r="E428" s="41">
        <v>23648</v>
      </c>
      <c r="F428" s="41">
        <v>23306</v>
      </c>
      <c r="G428" s="41">
        <v>15019</v>
      </c>
      <c r="H428" s="41">
        <v>286</v>
      </c>
      <c r="I428" s="41">
        <v>951</v>
      </c>
      <c r="J428" s="41">
        <v>237</v>
      </c>
      <c r="K428" s="41">
        <v>0.21029999999999999</v>
      </c>
      <c r="L428" s="74">
        <v>417500</v>
      </c>
    </row>
    <row r="429" spans="1:12" x14ac:dyDescent="0.25">
      <c r="A429" s="40">
        <v>14201</v>
      </c>
      <c r="B429" s="41">
        <v>14336</v>
      </c>
      <c r="C429" s="41">
        <v>11871</v>
      </c>
      <c r="D429" s="41">
        <v>20505</v>
      </c>
      <c r="E429" s="41">
        <v>12800</v>
      </c>
      <c r="F429" s="41">
        <v>13843</v>
      </c>
      <c r="G429" s="41">
        <v>13839</v>
      </c>
      <c r="H429" s="41">
        <v>332</v>
      </c>
      <c r="I429" s="41">
        <v>1082</v>
      </c>
      <c r="J429" s="41">
        <v>268</v>
      </c>
      <c r="K429" s="41">
        <v>0.20530000000000001</v>
      </c>
      <c r="L429" s="74">
        <v>400000</v>
      </c>
    </row>
    <row r="430" spans="1:12" x14ac:dyDescent="0.25">
      <c r="A430" s="40">
        <v>26465</v>
      </c>
      <c r="B430" s="41">
        <v>26843</v>
      </c>
      <c r="C430" s="41">
        <v>16605</v>
      </c>
      <c r="D430" s="41">
        <v>27861</v>
      </c>
      <c r="E430" s="41">
        <v>20745</v>
      </c>
      <c r="F430" s="41">
        <v>21397</v>
      </c>
      <c r="G430" s="41">
        <v>15283</v>
      </c>
      <c r="H430" s="41">
        <v>331</v>
      </c>
      <c r="I430" s="41">
        <v>1148</v>
      </c>
      <c r="J430" s="41">
        <v>282</v>
      </c>
      <c r="K430" s="41">
        <v>0.26300000000000001</v>
      </c>
      <c r="L430" s="74">
        <v>381000</v>
      </c>
    </row>
    <row r="431" spans="1:12" x14ac:dyDescent="0.25">
      <c r="A431" s="40">
        <v>28810</v>
      </c>
      <c r="B431" s="41">
        <v>27598</v>
      </c>
      <c r="C431" s="41">
        <v>19558</v>
      </c>
      <c r="D431" s="41">
        <v>30688</v>
      </c>
      <c r="E431" s="41">
        <v>27958</v>
      </c>
      <c r="F431" s="41">
        <v>20681</v>
      </c>
      <c r="G431" s="41">
        <v>16429</v>
      </c>
      <c r="H431" s="41">
        <v>288</v>
      </c>
      <c r="I431" s="41">
        <v>936</v>
      </c>
      <c r="J431" s="41">
        <v>223</v>
      </c>
      <c r="K431" s="41">
        <v>0.16880000000000001</v>
      </c>
      <c r="L431" s="74">
        <v>400000</v>
      </c>
    </row>
    <row r="432" spans="1:12" x14ac:dyDescent="0.25">
      <c r="A432" s="40">
        <v>19290</v>
      </c>
      <c r="B432" s="41">
        <v>24996</v>
      </c>
      <c r="C432" s="41">
        <v>18929</v>
      </c>
      <c r="D432" s="41">
        <v>23014</v>
      </c>
      <c r="E432" s="41">
        <v>16014</v>
      </c>
      <c r="F432" s="41">
        <v>11859</v>
      </c>
      <c r="G432" s="41">
        <v>15445</v>
      </c>
      <c r="H432" s="41">
        <v>336</v>
      </c>
      <c r="I432" s="41">
        <v>1431</v>
      </c>
      <c r="J432" s="41">
        <v>351</v>
      </c>
      <c r="K432" s="41">
        <v>0.29770000000000002</v>
      </c>
      <c r="L432" s="74">
        <v>316000</v>
      </c>
    </row>
    <row r="433" spans="1:12" x14ac:dyDescent="0.25">
      <c r="A433" s="40">
        <v>27089</v>
      </c>
      <c r="B433" s="41">
        <v>30035</v>
      </c>
      <c r="C433" s="41">
        <v>27557</v>
      </c>
      <c r="D433" s="41">
        <v>27098</v>
      </c>
      <c r="E433" s="41">
        <v>27624</v>
      </c>
      <c r="F433" s="41">
        <v>13058</v>
      </c>
      <c r="G433" s="41">
        <v>22803</v>
      </c>
      <c r="H433" s="41">
        <v>191</v>
      </c>
      <c r="I433" s="41">
        <v>827</v>
      </c>
      <c r="J433" s="41">
        <v>439</v>
      </c>
      <c r="K433" s="41">
        <v>0.33839999999999998</v>
      </c>
      <c r="L433" s="74">
        <v>333500</v>
      </c>
    </row>
    <row r="434" spans="1:12" x14ac:dyDescent="0.25">
      <c r="A434" s="40">
        <v>13593</v>
      </c>
      <c r="B434" s="41">
        <v>16908</v>
      </c>
      <c r="C434" s="41">
        <v>21552</v>
      </c>
      <c r="D434" s="41">
        <v>22835</v>
      </c>
      <c r="E434" s="41">
        <v>19290</v>
      </c>
      <c r="F434" s="41">
        <v>12162</v>
      </c>
      <c r="G434" s="41">
        <v>20454</v>
      </c>
      <c r="H434" s="41">
        <v>298</v>
      </c>
      <c r="I434" s="41">
        <v>1106</v>
      </c>
      <c r="J434" s="41">
        <v>419</v>
      </c>
      <c r="K434" s="41">
        <v>0.31009999999999999</v>
      </c>
      <c r="L434" s="74">
        <v>360000</v>
      </c>
    </row>
    <row r="435" spans="1:12" x14ac:dyDescent="0.25">
      <c r="A435" s="40">
        <v>30034</v>
      </c>
      <c r="B435" s="41">
        <v>30271</v>
      </c>
      <c r="C435" s="41">
        <v>23869</v>
      </c>
      <c r="D435" s="41">
        <v>31380</v>
      </c>
      <c r="E435" s="41">
        <v>26724</v>
      </c>
      <c r="F435" s="41">
        <v>11414</v>
      </c>
      <c r="G435" s="41">
        <v>26137</v>
      </c>
      <c r="H435" s="41">
        <v>210</v>
      </c>
      <c r="I435" s="41">
        <v>788</v>
      </c>
      <c r="J435" s="41">
        <v>257</v>
      </c>
      <c r="K435" s="41">
        <v>0.5161</v>
      </c>
      <c r="L435" s="74">
        <v>589750</v>
      </c>
    </row>
    <row r="436" spans="1:12" x14ac:dyDescent="0.25">
      <c r="A436" s="40">
        <v>29233</v>
      </c>
      <c r="B436" s="41">
        <v>29258</v>
      </c>
      <c r="C436" s="41">
        <v>23255</v>
      </c>
      <c r="D436" s="41">
        <v>31722</v>
      </c>
      <c r="E436" s="41">
        <v>19870</v>
      </c>
      <c r="F436" s="41">
        <v>8827</v>
      </c>
      <c r="G436" s="41">
        <v>20963</v>
      </c>
      <c r="H436" s="41">
        <v>307</v>
      </c>
      <c r="I436" s="41">
        <v>976</v>
      </c>
      <c r="J436" s="41">
        <v>319</v>
      </c>
      <c r="K436" s="41">
        <v>0.54110000000000003</v>
      </c>
      <c r="L436" s="74">
        <v>567500</v>
      </c>
    </row>
    <row r="437" spans="1:12" x14ac:dyDescent="0.25">
      <c r="A437" s="40">
        <v>16222</v>
      </c>
      <c r="B437" s="41">
        <v>21635</v>
      </c>
      <c r="C437" s="41">
        <v>18275</v>
      </c>
      <c r="D437" s="41">
        <v>23026</v>
      </c>
      <c r="E437" s="41">
        <v>23182</v>
      </c>
      <c r="F437" s="41">
        <v>13104</v>
      </c>
      <c r="G437" s="41">
        <v>7436</v>
      </c>
      <c r="H437" s="41">
        <v>266</v>
      </c>
      <c r="I437" s="41">
        <v>1185</v>
      </c>
      <c r="J437" s="41">
        <v>424</v>
      </c>
      <c r="K437" s="41">
        <v>0.46300000000000002</v>
      </c>
      <c r="L437" s="74">
        <v>267000</v>
      </c>
    </row>
    <row r="438" spans="1:12" x14ac:dyDescent="0.25">
      <c r="A438" s="40">
        <v>29737</v>
      </c>
      <c r="B438" s="41">
        <v>29283</v>
      </c>
      <c r="C438" s="41">
        <v>22792</v>
      </c>
      <c r="D438" s="41">
        <v>27034</v>
      </c>
      <c r="E438" s="41">
        <v>29454</v>
      </c>
      <c r="F438" s="41">
        <v>21920</v>
      </c>
      <c r="G438" s="41">
        <v>18201</v>
      </c>
      <c r="H438" s="41">
        <v>246</v>
      </c>
      <c r="I438" s="41">
        <v>799</v>
      </c>
      <c r="J438" s="41">
        <v>191</v>
      </c>
      <c r="K438" s="41">
        <v>0.2359</v>
      </c>
      <c r="L438" s="74">
        <v>428500</v>
      </c>
    </row>
    <row r="439" spans="1:12" x14ac:dyDescent="0.25">
      <c r="A439" s="40">
        <v>9872</v>
      </c>
      <c r="B439" s="41">
        <v>15515</v>
      </c>
      <c r="C439" s="41">
        <v>18035</v>
      </c>
      <c r="D439" s="41">
        <v>23187</v>
      </c>
      <c r="E439" s="41">
        <v>19365</v>
      </c>
      <c r="F439" s="41">
        <v>5691</v>
      </c>
      <c r="G439" s="41">
        <v>19929</v>
      </c>
      <c r="H439" s="41">
        <v>512</v>
      </c>
      <c r="I439" s="41">
        <v>1222</v>
      </c>
      <c r="J439" s="41">
        <v>252</v>
      </c>
      <c r="K439" s="41">
        <v>0.17180000000000001</v>
      </c>
      <c r="L439" s="74">
        <v>261250</v>
      </c>
    </row>
    <row r="440" spans="1:12" x14ac:dyDescent="0.25">
      <c r="A440" s="40">
        <v>9787</v>
      </c>
      <c r="B440" s="41">
        <v>17728</v>
      </c>
      <c r="C440" s="41">
        <v>26380</v>
      </c>
      <c r="D440" s="41">
        <v>24172</v>
      </c>
      <c r="E440" s="41">
        <v>19331</v>
      </c>
      <c r="F440" s="41">
        <v>258</v>
      </c>
      <c r="G440" s="41">
        <v>24843</v>
      </c>
      <c r="H440" s="41">
        <v>917</v>
      </c>
      <c r="I440" s="41">
        <v>2094</v>
      </c>
      <c r="J440" s="41">
        <v>123</v>
      </c>
      <c r="K440" s="41">
        <v>0.29330000000000001</v>
      </c>
      <c r="L440" s="74">
        <v>272000</v>
      </c>
    </row>
    <row r="441" spans="1:12" x14ac:dyDescent="0.25">
      <c r="A441" s="40">
        <v>11177</v>
      </c>
      <c r="B441" s="41">
        <v>14960</v>
      </c>
      <c r="C441" s="41">
        <v>21505</v>
      </c>
      <c r="D441" s="41">
        <v>20180</v>
      </c>
      <c r="E441" s="41">
        <v>11468</v>
      </c>
      <c r="F441" s="41">
        <v>3699</v>
      </c>
      <c r="G441" s="41">
        <v>20331</v>
      </c>
      <c r="H441" s="41">
        <v>458</v>
      </c>
      <c r="I441" s="41">
        <v>1284</v>
      </c>
      <c r="J441" s="41">
        <v>163</v>
      </c>
      <c r="K441" s="41">
        <v>0.37959999999999999</v>
      </c>
      <c r="L441" s="74">
        <v>302500</v>
      </c>
    </row>
    <row r="442" spans="1:12" x14ac:dyDescent="0.25">
      <c r="A442" s="40">
        <v>11149</v>
      </c>
      <c r="B442" s="41">
        <v>23212</v>
      </c>
      <c r="C442" s="41">
        <v>19631</v>
      </c>
      <c r="D442" s="41">
        <v>26106</v>
      </c>
      <c r="E442" s="41">
        <v>16042</v>
      </c>
      <c r="F442" s="41">
        <v>560</v>
      </c>
      <c r="G442" s="41">
        <v>3827</v>
      </c>
      <c r="H442" s="41">
        <v>431</v>
      </c>
      <c r="I442" s="41">
        <v>1322</v>
      </c>
      <c r="J442" s="41">
        <v>149</v>
      </c>
      <c r="K442" s="41">
        <v>0.43280000000000002</v>
      </c>
      <c r="L442" s="74">
        <v>270000</v>
      </c>
    </row>
    <row r="443" spans="1:12" x14ac:dyDescent="0.25">
      <c r="A443" s="40">
        <v>13267</v>
      </c>
      <c r="B443" s="41">
        <v>19273</v>
      </c>
      <c r="C443" s="41">
        <v>18822</v>
      </c>
      <c r="D443" s="41">
        <v>28063</v>
      </c>
      <c r="E443" s="41">
        <v>23209</v>
      </c>
      <c r="F443" s="41">
        <v>97</v>
      </c>
      <c r="G443" s="41">
        <v>12433</v>
      </c>
      <c r="H443" s="41">
        <v>424</v>
      </c>
      <c r="I443" s="41">
        <v>1352</v>
      </c>
      <c r="J443" s="41">
        <v>259</v>
      </c>
      <c r="K443" s="41">
        <v>0.31219999999999998</v>
      </c>
      <c r="L443" s="74">
        <v>396500</v>
      </c>
    </row>
    <row r="444" spans="1:12" x14ac:dyDescent="0.25">
      <c r="A444" s="40">
        <v>16687</v>
      </c>
      <c r="B444" s="41">
        <v>22147</v>
      </c>
      <c r="C444" s="41">
        <v>9107</v>
      </c>
      <c r="D444" s="41">
        <v>29600</v>
      </c>
      <c r="E444" s="41">
        <v>10748</v>
      </c>
      <c r="F444" s="41">
        <v>2784</v>
      </c>
      <c r="G444" s="41">
        <v>9031</v>
      </c>
      <c r="H444" s="41">
        <v>299</v>
      </c>
      <c r="I444" s="41">
        <v>1168</v>
      </c>
      <c r="J444" s="41">
        <v>261</v>
      </c>
      <c r="K444" s="41">
        <v>0.22720000000000001</v>
      </c>
      <c r="L444" s="74">
        <v>450000</v>
      </c>
    </row>
    <row r="445" spans="1:12" x14ac:dyDescent="0.25">
      <c r="A445" s="40">
        <v>14969</v>
      </c>
      <c r="B445" s="41">
        <v>21110</v>
      </c>
      <c r="C445" s="41">
        <v>8255</v>
      </c>
      <c r="D445" s="41">
        <v>28680</v>
      </c>
      <c r="E445" s="41">
        <v>18394</v>
      </c>
      <c r="F445" s="41">
        <v>119</v>
      </c>
      <c r="G445" s="41">
        <v>9135</v>
      </c>
      <c r="H445" s="41">
        <v>589</v>
      </c>
      <c r="I445" s="41">
        <v>1496</v>
      </c>
      <c r="J445" s="41">
        <v>184</v>
      </c>
      <c r="K445" s="41">
        <v>0.3851</v>
      </c>
      <c r="L445" s="74">
        <v>284000</v>
      </c>
    </row>
    <row r="446" spans="1:12" x14ac:dyDescent="0.25">
      <c r="A446" s="40">
        <v>12137</v>
      </c>
      <c r="B446" s="41">
        <v>20258</v>
      </c>
      <c r="C446" s="41">
        <v>12606</v>
      </c>
      <c r="D446" s="41">
        <v>29362</v>
      </c>
      <c r="E446" s="41">
        <v>10325</v>
      </c>
      <c r="F446" s="41">
        <v>1049</v>
      </c>
      <c r="G446" s="41">
        <v>4963</v>
      </c>
      <c r="H446" s="41">
        <v>511</v>
      </c>
      <c r="I446" s="41">
        <v>1342</v>
      </c>
      <c r="J446" s="41">
        <v>263</v>
      </c>
      <c r="K446" s="41">
        <v>0.19209999999999999</v>
      </c>
      <c r="L446" s="74">
        <v>435000</v>
      </c>
    </row>
    <row r="447" spans="1:12" x14ac:dyDescent="0.25">
      <c r="A447" s="40">
        <v>15423</v>
      </c>
      <c r="B447" s="41">
        <v>18743</v>
      </c>
      <c r="C447" s="41">
        <v>24645</v>
      </c>
      <c r="D447" s="41">
        <v>29880</v>
      </c>
      <c r="E447" s="41">
        <v>15247</v>
      </c>
      <c r="F447" s="41">
        <v>4126</v>
      </c>
      <c r="G447" s="41">
        <v>11988</v>
      </c>
      <c r="H447" s="41">
        <v>302</v>
      </c>
      <c r="I447" s="41">
        <v>1019</v>
      </c>
      <c r="J447" s="41">
        <v>316</v>
      </c>
      <c r="K447" s="41">
        <v>0.31409999999999999</v>
      </c>
      <c r="L447" s="74">
        <v>660000</v>
      </c>
    </row>
    <row r="448" spans="1:12" x14ac:dyDescent="0.25">
      <c r="A448" s="40">
        <v>5057</v>
      </c>
      <c r="B448" s="41">
        <v>6548</v>
      </c>
      <c r="C448" s="41">
        <v>18177</v>
      </c>
      <c r="D448" s="41">
        <v>10242</v>
      </c>
      <c r="E448" s="41">
        <v>12959</v>
      </c>
      <c r="F448" s="41">
        <v>944</v>
      </c>
      <c r="G448" s="41">
        <v>13978</v>
      </c>
      <c r="H448" s="41">
        <v>669</v>
      </c>
      <c r="I448" s="41">
        <v>1908</v>
      </c>
      <c r="J448" s="41">
        <v>377</v>
      </c>
      <c r="K448" s="41">
        <v>0.34200000000000003</v>
      </c>
      <c r="L448" s="74">
        <v>320000</v>
      </c>
    </row>
    <row r="449" spans="1:12" x14ac:dyDescent="0.25">
      <c r="A449" s="40">
        <v>6361</v>
      </c>
      <c r="B449" s="41">
        <v>12534</v>
      </c>
      <c r="C449" s="41">
        <v>15535</v>
      </c>
      <c r="D449" s="41">
        <v>8071</v>
      </c>
      <c r="E449" s="41">
        <v>12570</v>
      </c>
      <c r="F449" s="41">
        <v>899</v>
      </c>
      <c r="G449" s="41">
        <v>19182</v>
      </c>
      <c r="H449" s="41">
        <v>307</v>
      </c>
      <c r="I449" s="41">
        <v>846</v>
      </c>
      <c r="J449" s="41">
        <v>236</v>
      </c>
      <c r="K449" s="41">
        <v>0.17760000000000001</v>
      </c>
      <c r="L449" s="74">
        <v>399999</v>
      </c>
    </row>
    <row r="450" spans="1:12" x14ac:dyDescent="0.25">
      <c r="A450" s="40">
        <v>18553</v>
      </c>
      <c r="B450" s="41">
        <v>22266</v>
      </c>
      <c r="C450" s="41">
        <v>24479</v>
      </c>
      <c r="D450" s="41">
        <v>30019</v>
      </c>
      <c r="E450" s="41">
        <v>10489</v>
      </c>
      <c r="F450" s="41">
        <v>1933</v>
      </c>
      <c r="G450" s="41">
        <v>16434</v>
      </c>
      <c r="H450" s="41">
        <v>378</v>
      </c>
      <c r="I450" s="41">
        <v>990</v>
      </c>
      <c r="J450" s="41">
        <v>283</v>
      </c>
      <c r="K450" s="41">
        <v>0.74439999999999995</v>
      </c>
      <c r="L450" s="74">
        <v>645000</v>
      </c>
    </row>
    <row r="451" spans="1:12" x14ac:dyDescent="0.25">
      <c r="A451" s="40">
        <v>13372</v>
      </c>
      <c r="B451" s="41">
        <v>19366</v>
      </c>
      <c r="C451" s="41">
        <v>24820</v>
      </c>
      <c r="D451" s="41">
        <v>26816</v>
      </c>
      <c r="E451" s="41">
        <v>15008</v>
      </c>
      <c r="F451" s="41">
        <v>2067</v>
      </c>
      <c r="G451" s="41">
        <v>14379</v>
      </c>
      <c r="H451" s="41">
        <v>454</v>
      </c>
      <c r="I451" s="41">
        <v>1275</v>
      </c>
      <c r="J451" s="41">
        <v>306</v>
      </c>
      <c r="K451" s="41">
        <v>0.307</v>
      </c>
      <c r="L451" s="74">
        <v>357000</v>
      </c>
    </row>
    <row r="452" spans="1:12" x14ac:dyDescent="0.25">
      <c r="A452" s="40">
        <v>12067</v>
      </c>
      <c r="B452" s="41">
        <v>16070</v>
      </c>
      <c r="C452" s="41">
        <v>17531</v>
      </c>
      <c r="D452" s="41">
        <v>23645</v>
      </c>
      <c r="E452" s="41">
        <v>4977</v>
      </c>
      <c r="F452" s="41">
        <v>1207</v>
      </c>
      <c r="G452" s="41">
        <v>10608</v>
      </c>
      <c r="H452" s="41">
        <v>312</v>
      </c>
      <c r="I452" s="41">
        <v>1108</v>
      </c>
      <c r="J452" s="41">
        <v>193</v>
      </c>
      <c r="K452" s="41">
        <v>0.16259999999999999</v>
      </c>
      <c r="L452" s="74">
        <v>755000</v>
      </c>
    </row>
    <row r="453" spans="1:12" x14ac:dyDescent="0.25">
      <c r="A453" s="40">
        <v>8593</v>
      </c>
      <c r="B453" s="41">
        <v>16155</v>
      </c>
      <c r="C453" s="41">
        <v>26525</v>
      </c>
      <c r="D453" s="41">
        <v>19237</v>
      </c>
      <c r="E453" s="41">
        <v>3775</v>
      </c>
      <c r="F453" s="41">
        <v>5379</v>
      </c>
      <c r="G453" s="41">
        <v>10131</v>
      </c>
      <c r="H453" s="41">
        <v>237</v>
      </c>
      <c r="I453" s="41">
        <v>986</v>
      </c>
      <c r="J453" s="41">
        <v>295</v>
      </c>
      <c r="K453" s="41">
        <v>0.31940000000000002</v>
      </c>
      <c r="L453" s="74">
        <v>699950</v>
      </c>
    </row>
    <row r="454" spans="1:12" x14ac:dyDescent="0.25">
      <c r="A454" s="40">
        <v>12488</v>
      </c>
      <c r="B454" s="41">
        <v>15572</v>
      </c>
      <c r="C454" s="41">
        <v>21604</v>
      </c>
      <c r="D454" s="41">
        <v>20767</v>
      </c>
      <c r="E454" s="41">
        <v>3685</v>
      </c>
      <c r="F454" s="41">
        <v>1879</v>
      </c>
      <c r="G454" s="41">
        <v>9158</v>
      </c>
      <c r="H454" s="41">
        <v>251</v>
      </c>
      <c r="I454" s="41">
        <v>1428</v>
      </c>
      <c r="J454" s="41">
        <v>142</v>
      </c>
      <c r="K454" s="41">
        <v>0.1321</v>
      </c>
      <c r="L454" s="74">
        <v>525000</v>
      </c>
    </row>
    <row r="455" spans="1:12" x14ac:dyDescent="0.25">
      <c r="A455" s="40">
        <v>12253</v>
      </c>
      <c r="B455" s="41">
        <v>14470</v>
      </c>
      <c r="C455" s="41">
        <v>22345</v>
      </c>
      <c r="D455" s="41">
        <v>22609</v>
      </c>
      <c r="E455" s="41">
        <v>9896</v>
      </c>
      <c r="F455" s="41">
        <v>2265</v>
      </c>
      <c r="G455" s="41">
        <v>13403</v>
      </c>
      <c r="H455" s="41">
        <v>392</v>
      </c>
      <c r="I455" s="41">
        <v>1309</v>
      </c>
      <c r="J455" s="41">
        <v>227</v>
      </c>
      <c r="K455" s="41">
        <v>0.37180000000000002</v>
      </c>
      <c r="L455" s="74">
        <v>700000</v>
      </c>
    </row>
    <row r="456" spans="1:12" x14ac:dyDescent="0.25">
      <c r="A456" s="40">
        <v>18642</v>
      </c>
      <c r="B456" s="41">
        <v>22951</v>
      </c>
      <c r="C456" s="41">
        <v>29888</v>
      </c>
      <c r="D456" s="41">
        <v>26898</v>
      </c>
      <c r="E456" s="41">
        <v>12522</v>
      </c>
      <c r="F456" s="41">
        <v>7094</v>
      </c>
      <c r="G456" s="41">
        <v>9440</v>
      </c>
      <c r="H456" s="41">
        <v>222</v>
      </c>
      <c r="I456" s="41">
        <v>844</v>
      </c>
      <c r="J456" s="41">
        <v>227</v>
      </c>
      <c r="K456" s="41">
        <v>0.15820000000000001</v>
      </c>
      <c r="L456" s="74">
        <v>910000</v>
      </c>
    </row>
    <row r="457" spans="1:12" x14ac:dyDescent="0.25">
      <c r="A457" s="40">
        <v>19075</v>
      </c>
      <c r="B457" s="41">
        <v>22092</v>
      </c>
      <c r="C457" s="41">
        <v>29204</v>
      </c>
      <c r="D457" s="41">
        <v>27387</v>
      </c>
      <c r="E457" s="41">
        <v>16974</v>
      </c>
      <c r="F457" s="41">
        <v>9725</v>
      </c>
      <c r="G457" s="41">
        <v>9057</v>
      </c>
      <c r="H457" s="41">
        <v>290</v>
      </c>
      <c r="I457" s="41">
        <v>997</v>
      </c>
      <c r="J457" s="41">
        <v>258</v>
      </c>
      <c r="K457" s="41">
        <v>0.18720000000000001</v>
      </c>
      <c r="L457" s="74">
        <v>1025000</v>
      </c>
    </row>
    <row r="458" spans="1:12" x14ac:dyDescent="0.25">
      <c r="A458" s="40">
        <v>11288</v>
      </c>
      <c r="B458" s="41">
        <v>18394</v>
      </c>
      <c r="C458" s="41">
        <v>28540</v>
      </c>
      <c r="D458" s="41">
        <v>19979</v>
      </c>
      <c r="E458" s="41">
        <v>15934</v>
      </c>
      <c r="F458" s="41">
        <v>1669</v>
      </c>
      <c r="G458" s="41">
        <v>13858</v>
      </c>
      <c r="H458" s="41">
        <v>254</v>
      </c>
      <c r="I458" s="41">
        <v>1248</v>
      </c>
      <c r="J458" s="41">
        <v>276</v>
      </c>
      <c r="K458" s="41">
        <v>0.21920000000000001</v>
      </c>
      <c r="L458" s="74">
        <v>565000</v>
      </c>
    </row>
    <row r="459" spans="1:12" x14ac:dyDescent="0.25">
      <c r="A459" s="40">
        <v>5948</v>
      </c>
      <c r="B459" s="41">
        <v>9319</v>
      </c>
      <c r="C459" s="41">
        <v>22816</v>
      </c>
      <c r="D459" s="41">
        <v>11357</v>
      </c>
      <c r="E459" s="41">
        <v>3568</v>
      </c>
      <c r="F459" s="41">
        <v>993</v>
      </c>
      <c r="G459" s="41">
        <v>12247</v>
      </c>
      <c r="H459" s="41">
        <v>221</v>
      </c>
      <c r="I459" s="41">
        <v>1153</v>
      </c>
      <c r="J459" s="41">
        <v>250</v>
      </c>
      <c r="K459" s="41">
        <v>0.1719</v>
      </c>
      <c r="L459" s="74">
        <v>555000</v>
      </c>
    </row>
    <row r="460" spans="1:12" x14ac:dyDescent="0.25">
      <c r="A460" s="40">
        <v>7471</v>
      </c>
      <c r="B460" s="41">
        <v>13335</v>
      </c>
      <c r="C460" s="41">
        <v>11167</v>
      </c>
      <c r="D460" s="41">
        <v>21825</v>
      </c>
      <c r="E460" s="41">
        <v>10942</v>
      </c>
      <c r="F460" s="41">
        <v>1743</v>
      </c>
      <c r="G460" s="41">
        <v>10075</v>
      </c>
      <c r="H460" s="41">
        <v>491</v>
      </c>
      <c r="I460" s="41">
        <v>1257</v>
      </c>
      <c r="J460" s="41">
        <v>187</v>
      </c>
      <c r="K460" s="41">
        <v>0.52780000000000005</v>
      </c>
      <c r="L460" s="74">
        <v>540000</v>
      </c>
    </row>
    <row r="461" spans="1:12" x14ac:dyDescent="0.25">
      <c r="A461" s="40">
        <v>3819</v>
      </c>
      <c r="B461" s="41">
        <v>5834</v>
      </c>
      <c r="C461" s="41">
        <v>16251</v>
      </c>
      <c r="D461" s="41">
        <v>17871</v>
      </c>
      <c r="E461" s="41">
        <v>8111</v>
      </c>
      <c r="F461" s="41">
        <v>480</v>
      </c>
      <c r="G461" s="41">
        <v>14267</v>
      </c>
      <c r="H461" s="41">
        <v>475</v>
      </c>
      <c r="I461" s="41">
        <v>1127</v>
      </c>
      <c r="J461" s="41">
        <v>261</v>
      </c>
      <c r="K461" s="41">
        <v>0.16059999999999999</v>
      </c>
      <c r="L461" s="74">
        <v>403000</v>
      </c>
    </row>
    <row r="462" spans="1:12" x14ac:dyDescent="0.25">
      <c r="A462" s="40">
        <v>5485</v>
      </c>
      <c r="B462" s="41">
        <v>9325</v>
      </c>
      <c r="C462" s="41">
        <v>19363</v>
      </c>
      <c r="D462" s="41">
        <v>23375</v>
      </c>
      <c r="E462" s="41">
        <v>6730</v>
      </c>
      <c r="F462" s="41">
        <v>1921</v>
      </c>
      <c r="G462" s="41">
        <v>14017</v>
      </c>
      <c r="H462" s="41">
        <v>504</v>
      </c>
      <c r="I462" s="41">
        <v>1019</v>
      </c>
      <c r="J462" s="41">
        <v>236</v>
      </c>
      <c r="K462" s="41">
        <v>0.37640000000000001</v>
      </c>
      <c r="L462" s="74">
        <v>412500</v>
      </c>
    </row>
    <row r="463" spans="1:12" x14ac:dyDescent="0.25">
      <c r="A463" s="40">
        <v>9074</v>
      </c>
      <c r="B463" s="41">
        <v>8602</v>
      </c>
      <c r="C463" s="41">
        <v>17886</v>
      </c>
      <c r="D463" s="41">
        <v>23108</v>
      </c>
      <c r="E463" s="41">
        <v>5123</v>
      </c>
      <c r="F463" s="41">
        <v>1204</v>
      </c>
      <c r="G463" s="41">
        <v>11816</v>
      </c>
      <c r="H463" s="41">
        <v>441</v>
      </c>
      <c r="I463" s="41">
        <v>1269</v>
      </c>
      <c r="J463" s="41">
        <v>293</v>
      </c>
      <c r="K463" s="41">
        <v>0.40529999999999999</v>
      </c>
      <c r="L463" s="74">
        <v>543500</v>
      </c>
    </row>
    <row r="464" spans="1:12" x14ac:dyDescent="0.25">
      <c r="A464" s="40">
        <v>13727</v>
      </c>
      <c r="B464" s="41">
        <v>13590</v>
      </c>
      <c r="C464" s="41">
        <v>23824</v>
      </c>
      <c r="D464" s="41">
        <v>18600</v>
      </c>
      <c r="E464" s="41">
        <v>12024</v>
      </c>
      <c r="F464" s="41">
        <v>2343</v>
      </c>
      <c r="G464" s="41">
        <v>10696</v>
      </c>
      <c r="H464" s="41">
        <v>339</v>
      </c>
      <c r="I464" s="41">
        <v>1215</v>
      </c>
      <c r="J464" s="41">
        <v>244</v>
      </c>
      <c r="K464" s="41">
        <v>0.14510000000000001</v>
      </c>
      <c r="L464" s="74">
        <v>465000</v>
      </c>
    </row>
    <row r="465" spans="1:12" x14ac:dyDescent="0.25">
      <c r="A465" s="40">
        <v>7602</v>
      </c>
      <c r="B465" s="41">
        <v>11354</v>
      </c>
      <c r="C465" s="41">
        <v>11082</v>
      </c>
      <c r="D465" s="41">
        <v>19542</v>
      </c>
      <c r="E465" s="41">
        <v>10842</v>
      </c>
      <c r="F465" s="41">
        <v>1274</v>
      </c>
      <c r="G465" s="41">
        <v>4354</v>
      </c>
      <c r="H465" s="41">
        <v>424</v>
      </c>
      <c r="I465" s="41">
        <v>1339</v>
      </c>
      <c r="J465" s="41">
        <v>162</v>
      </c>
      <c r="K465" s="41">
        <v>0.29389999999999999</v>
      </c>
      <c r="L465" s="74">
        <v>307475</v>
      </c>
    </row>
    <row r="466" spans="1:12" x14ac:dyDescent="0.25">
      <c r="A466" s="40">
        <v>10628</v>
      </c>
      <c r="B466" s="41">
        <v>14641</v>
      </c>
      <c r="C466" s="41">
        <v>21656</v>
      </c>
      <c r="D466" s="41">
        <v>26444</v>
      </c>
      <c r="E466" s="41">
        <v>8333</v>
      </c>
      <c r="F466" s="41">
        <v>1812</v>
      </c>
      <c r="G466" s="41">
        <v>14980</v>
      </c>
      <c r="H466" s="41">
        <v>296</v>
      </c>
      <c r="I466" s="41">
        <v>1143</v>
      </c>
      <c r="J466" s="41">
        <v>246</v>
      </c>
      <c r="K466" s="41">
        <v>0.23119999999999999</v>
      </c>
      <c r="L466" s="74">
        <v>755000</v>
      </c>
    </row>
    <row r="467" spans="1:12" x14ac:dyDescent="0.25">
      <c r="A467" s="40">
        <v>4252</v>
      </c>
      <c r="B467" s="41">
        <v>4710</v>
      </c>
      <c r="C467" s="41">
        <v>8416</v>
      </c>
      <c r="D467" s="41">
        <v>20284</v>
      </c>
      <c r="E467" s="41">
        <v>8297</v>
      </c>
      <c r="F467" s="41">
        <v>901</v>
      </c>
      <c r="G467" s="41">
        <v>9063</v>
      </c>
      <c r="H467" s="41">
        <v>574</v>
      </c>
      <c r="I467" s="41">
        <v>1431</v>
      </c>
      <c r="J467" s="41">
        <v>291</v>
      </c>
      <c r="K467" s="41">
        <v>0.2288</v>
      </c>
      <c r="L467" s="74">
        <v>393500</v>
      </c>
    </row>
    <row r="468" spans="1:12" x14ac:dyDescent="0.25">
      <c r="A468" s="40">
        <v>8700</v>
      </c>
      <c r="B468" s="41">
        <v>10769</v>
      </c>
      <c r="C468" s="41">
        <v>8695</v>
      </c>
      <c r="D468" s="41">
        <v>20109</v>
      </c>
      <c r="E468" s="41">
        <v>643</v>
      </c>
      <c r="F468" s="41">
        <v>1876</v>
      </c>
      <c r="G468" s="41">
        <v>6828</v>
      </c>
      <c r="H468" s="41">
        <v>309</v>
      </c>
      <c r="I468" s="41">
        <v>966</v>
      </c>
      <c r="J468" s="41">
        <v>196</v>
      </c>
      <c r="K468" s="41">
        <v>0.12970000000000001</v>
      </c>
      <c r="L468" s="74">
        <v>545000</v>
      </c>
    </row>
    <row r="469" spans="1:12" x14ac:dyDescent="0.25">
      <c r="A469" s="40">
        <v>15604</v>
      </c>
      <c r="B469" s="41">
        <v>22566</v>
      </c>
      <c r="C469" s="41">
        <v>26942</v>
      </c>
      <c r="D469" s="41">
        <v>25240</v>
      </c>
      <c r="E469" s="41">
        <v>7694</v>
      </c>
      <c r="F469" s="41">
        <v>2696</v>
      </c>
      <c r="G469" s="41">
        <v>5382</v>
      </c>
      <c r="H469" s="41">
        <v>348</v>
      </c>
      <c r="I469" s="41">
        <v>1269</v>
      </c>
      <c r="J469" s="41">
        <v>216</v>
      </c>
      <c r="K469" s="41">
        <v>0.15210000000000001</v>
      </c>
      <c r="L469" s="74">
        <v>750000</v>
      </c>
    </row>
    <row r="470" spans="1:12" x14ac:dyDescent="0.25">
      <c r="A470" s="40">
        <v>16451</v>
      </c>
      <c r="B470" s="41">
        <v>27505</v>
      </c>
      <c r="C470" s="41">
        <v>16212</v>
      </c>
      <c r="D470" s="41">
        <v>26987</v>
      </c>
      <c r="E470" s="41">
        <v>16706</v>
      </c>
      <c r="F470" s="41">
        <v>4853</v>
      </c>
      <c r="G470" s="41">
        <v>7833</v>
      </c>
      <c r="H470" s="41">
        <v>316</v>
      </c>
      <c r="I470" s="41">
        <v>1011</v>
      </c>
      <c r="J470" s="41">
        <v>255</v>
      </c>
      <c r="K470" s="41">
        <v>0.16800000000000001</v>
      </c>
      <c r="L470" s="74">
        <v>539000</v>
      </c>
    </row>
    <row r="471" spans="1:12" x14ac:dyDescent="0.25">
      <c r="A471" s="40">
        <v>19080</v>
      </c>
      <c r="B471" s="41">
        <v>25468</v>
      </c>
      <c r="C471" s="41">
        <v>23518</v>
      </c>
      <c r="D471" s="41">
        <v>27310</v>
      </c>
      <c r="E471" s="41">
        <v>16006</v>
      </c>
      <c r="F471" s="41">
        <v>2332</v>
      </c>
      <c r="G471" s="41">
        <v>11766</v>
      </c>
      <c r="H471" s="41">
        <v>336</v>
      </c>
      <c r="I471" s="41">
        <v>978</v>
      </c>
      <c r="J471" s="41">
        <v>175</v>
      </c>
      <c r="K471" s="41">
        <v>0.15690000000000001</v>
      </c>
      <c r="L471" s="74">
        <v>493000</v>
      </c>
    </row>
    <row r="472" spans="1:12" x14ac:dyDescent="0.25">
      <c r="A472" s="40">
        <v>8510</v>
      </c>
      <c r="B472" s="41">
        <v>13066</v>
      </c>
      <c r="C472" s="41">
        <v>16545</v>
      </c>
      <c r="D472" s="41">
        <v>23232</v>
      </c>
      <c r="E472" s="41">
        <v>5923</v>
      </c>
      <c r="F472" s="41">
        <v>476</v>
      </c>
      <c r="G472" s="41">
        <v>14990</v>
      </c>
      <c r="H472" s="41">
        <v>516</v>
      </c>
      <c r="I472" s="41">
        <v>1252</v>
      </c>
      <c r="J472" s="41">
        <v>193</v>
      </c>
      <c r="K472" s="41">
        <v>0.38219999999999998</v>
      </c>
      <c r="L472" s="74">
        <v>298000</v>
      </c>
    </row>
    <row r="473" spans="1:12" x14ac:dyDescent="0.25">
      <c r="A473" s="40">
        <v>15553</v>
      </c>
      <c r="B473" s="41">
        <v>19342</v>
      </c>
      <c r="C473" s="41">
        <v>16778</v>
      </c>
      <c r="D473" s="41">
        <v>23970</v>
      </c>
      <c r="E473" s="41">
        <v>10621</v>
      </c>
      <c r="F473" s="41">
        <v>3427</v>
      </c>
      <c r="G473" s="41">
        <v>7950</v>
      </c>
      <c r="H473" s="41">
        <v>420</v>
      </c>
      <c r="I473" s="41">
        <v>1232</v>
      </c>
      <c r="J473" s="41">
        <v>242</v>
      </c>
      <c r="K473" s="41">
        <v>0.246</v>
      </c>
      <c r="L473" s="74">
        <v>440675</v>
      </c>
    </row>
    <row r="474" spans="1:12" x14ac:dyDescent="0.25">
      <c r="A474" s="40">
        <v>22367</v>
      </c>
      <c r="B474" s="41">
        <v>30076</v>
      </c>
      <c r="C474" s="41">
        <v>24909</v>
      </c>
      <c r="D474" s="41">
        <v>29977</v>
      </c>
      <c r="E474" s="41">
        <v>5534</v>
      </c>
      <c r="F474" s="41">
        <v>4904</v>
      </c>
      <c r="G474" s="41">
        <v>10268</v>
      </c>
      <c r="H474" s="41">
        <v>284</v>
      </c>
      <c r="I474" s="41">
        <v>908</v>
      </c>
      <c r="J474" s="41">
        <v>250</v>
      </c>
      <c r="K474" s="41">
        <v>0.22939999999999999</v>
      </c>
      <c r="L474" s="74">
        <v>650000</v>
      </c>
    </row>
    <row r="475" spans="1:12" x14ac:dyDescent="0.25">
      <c r="A475" s="40">
        <v>10166</v>
      </c>
      <c r="B475" s="41">
        <v>14110</v>
      </c>
      <c r="C475" s="41">
        <v>18010</v>
      </c>
      <c r="D475" s="41">
        <v>21004</v>
      </c>
      <c r="E475" s="41">
        <v>5493</v>
      </c>
      <c r="F475" s="41">
        <v>1137</v>
      </c>
      <c r="G475" s="41">
        <v>10908</v>
      </c>
      <c r="H475" s="41">
        <v>317</v>
      </c>
      <c r="I475" s="41">
        <v>1045</v>
      </c>
      <c r="J475" s="41">
        <v>228</v>
      </c>
      <c r="K475" s="41">
        <v>0.50029999999999997</v>
      </c>
      <c r="L475" s="74">
        <v>302500</v>
      </c>
    </row>
    <row r="476" spans="1:12" x14ac:dyDescent="0.25">
      <c r="A476" s="40">
        <v>11618</v>
      </c>
      <c r="B476" s="41">
        <v>17804</v>
      </c>
      <c r="C476" s="41">
        <v>22050</v>
      </c>
      <c r="D476" s="41">
        <v>23849</v>
      </c>
      <c r="E476" s="41">
        <v>12554</v>
      </c>
      <c r="F476" s="41">
        <v>1502</v>
      </c>
      <c r="G476" s="41">
        <v>14655</v>
      </c>
      <c r="H476" s="41">
        <v>485</v>
      </c>
      <c r="I476" s="41">
        <v>1202</v>
      </c>
      <c r="J476" s="41">
        <v>240</v>
      </c>
      <c r="K476" s="41">
        <v>0.7329</v>
      </c>
      <c r="L476" s="74">
        <v>450000</v>
      </c>
    </row>
    <row r="477" spans="1:12" x14ac:dyDescent="0.25">
      <c r="A477" s="40">
        <v>14584</v>
      </c>
      <c r="B477" s="41">
        <v>17757</v>
      </c>
      <c r="C477" s="41">
        <v>18990</v>
      </c>
      <c r="D477" s="41">
        <v>20733</v>
      </c>
      <c r="E477" s="41">
        <v>10628</v>
      </c>
      <c r="F477" s="41">
        <v>1575</v>
      </c>
      <c r="G477" s="41">
        <v>13201</v>
      </c>
      <c r="H477" s="41">
        <v>415</v>
      </c>
      <c r="I477" s="41">
        <v>1078</v>
      </c>
      <c r="J477" s="41">
        <v>299</v>
      </c>
      <c r="K477" s="41">
        <v>0.2427</v>
      </c>
      <c r="L477" s="74">
        <v>490000</v>
      </c>
    </row>
    <row r="478" spans="1:12" x14ac:dyDescent="0.25">
      <c r="A478" s="40">
        <v>1720</v>
      </c>
      <c r="B478" s="41">
        <v>1871</v>
      </c>
      <c r="C478" s="41">
        <v>7977</v>
      </c>
      <c r="D478" s="41">
        <v>11785</v>
      </c>
      <c r="E478" s="41">
        <v>3543</v>
      </c>
      <c r="F478" s="41">
        <v>297</v>
      </c>
      <c r="G478" s="41">
        <v>2819</v>
      </c>
      <c r="H478" s="41">
        <v>559</v>
      </c>
      <c r="I478" s="41">
        <v>1553</v>
      </c>
      <c r="J478" s="41">
        <v>205</v>
      </c>
      <c r="K478" s="41">
        <v>0.14099999999999999</v>
      </c>
      <c r="L478" s="74">
        <v>400000</v>
      </c>
    </row>
    <row r="479" spans="1:12" x14ac:dyDescent="0.25">
      <c r="A479" s="40">
        <v>5769</v>
      </c>
      <c r="B479" s="41">
        <v>8532</v>
      </c>
      <c r="C479" s="41">
        <v>12939</v>
      </c>
      <c r="D479" s="41">
        <v>20173</v>
      </c>
      <c r="E479" s="41">
        <v>14328</v>
      </c>
      <c r="F479" s="41">
        <v>520</v>
      </c>
      <c r="G479" s="41">
        <v>11029</v>
      </c>
      <c r="H479" s="41">
        <v>542</v>
      </c>
      <c r="I479" s="41">
        <v>1284</v>
      </c>
      <c r="J479" s="41">
        <v>201</v>
      </c>
      <c r="K479" s="41">
        <v>0.1439</v>
      </c>
      <c r="L479" s="74">
        <v>425000</v>
      </c>
    </row>
    <row r="480" spans="1:12" x14ac:dyDescent="0.25">
      <c r="A480" s="40">
        <v>5743</v>
      </c>
      <c r="B480" s="41">
        <v>7448</v>
      </c>
      <c r="C480" s="41">
        <v>10696</v>
      </c>
      <c r="D480" s="41">
        <v>20962</v>
      </c>
      <c r="E480" s="41">
        <v>3354</v>
      </c>
      <c r="F480" s="41">
        <v>2869</v>
      </c>
      <c r="G480" s="41">
        <v>7406</v>
      </c>
      <c r="H480" s="41">
        <v>464</v>
      </c>
      <c r="I480" s="41">
        <v>1393</v>
      </c>
      <c r="J480" s="41">
        <v>196</v>
      </c>
      <c r="K480" s="41">
        <v>0.15609999999999999</v>
      </c>
      <c r="L480" s="74">
        <v>350000</v>
      </c>
    </row>
    <row r="481" spans="1:12" x14ac:dyDescent="0.25">
      <c r="A481" s="40">
        <v>7683</v>
      </c>
      <c r="B481" s="41">
        <v>6578</v>
      </c>
      <c r="C481" s="41">
        <v>10142</v>
      </c>
      <c r="D481" s="41">
        <v>16538</v>
      </c>
      <c r="E481" s="41">
        <v>5191</v>
      </c>
      <c r="F481" s="41">
        <v>1382</v>
      </c>
      <c r="G481" s="41">
        <v>7175</v>
      </c>
      <c r="H481" s="41">
        <v>611</v>
      </c>
      <c r="I481" s="41">
        <v>1339</v>
      </c>
      <c r="J481" s="41">
        <v>245</v>
      </c>
      <c r="K481" s="41">
        <v>0.12640000000000001</v>
      </c>
      <c r="L481" s="74">
        <v>350000</v>
      </c>
    </row>
    <row r="482" spans="1:12" x14ac:dyDescent="0.25">
      <c r="A482" s="40">
        <v>2425</v>
      </c>
      <c r="B482" s="41">
        <v>2794</v>
      </c>
      <c r="C482" s="41">
        <v>14024</v>
      </c>
      <c r="D482" s="41">
        <v>13531</v>
      </c>
      <c r="E482" s="41">
        <v>3363</v>
      </c>
      <c r="F482" s="41">
        <v>225</v>
      </c>
      <c r="G482" s="41">
        <v>8134</v>
      </c>
      <c r="H482" s="41">
        <v>394</v>
      </c>
      <c r="I482" s="41">
        <v>1037</v>
      </c>
      <c r="J482" s="41">
        <v>164</v>
      </c>
      <c r="K482" s="41">
        <v>0.11119999999999999</v>
      </c>
      <c r="L482" s="74">
        <v>173250</v>
      </c>
    </row>
    <row r="483" spans="1:12" x14ac:dyDescent="0.25">
      <c r="A483" s="40">
        <v>16703</v>
      </c>
      <c r="B483" s="41">
        <v>17570</v>
      </c>
      <c r="C483" s="41">
        <v>28197</v>
      </c>
      <c r="D483" s="41">
        <v>26052</v>
      </c>
      <c r="E483" s="41">
        <v>13197</v>
      </c>
      <c r="F483" s="41">
        <v>8132</v>
      </c>
      <c r="G483" s="41">
        <v>7790</v>
      </c>
      <c r="H483" s="41">
        <v>317</v>
      </c>
      <c r="I483" s="41">
        <v>1135</v>
      </c>
      <c r="J483" s="41">
        <v>260</v>
      </c>
      <c r="K483" s="41">
        <v>0.17580000000000001</v>
      </c>
      <c r="L483" s="74">
        <v>869250</v>
      </c>
    </row>
    <row r="484" spans="1:12" x14ac:dyDescent="0.25">
      <c r="A484" s="40">
        <v>8043</v>
      </c>
      <c r="B484" s="41">
        <v>10822</v>
      </c>
      <c r="C484" s="41">
        <v>21313</v>
      </c>
      <c r="D484" s="41">
        <v>20245</v>
      </c>
      <c r="E484" s="41">
        <v>16348</v>
      </c>
      <c r="F484" s="41">
        <v>2589</v>
      </c>
      <c r="G484" s="41">
        <v>7054</v>
      </c>
      <c r="H484" s="41">
        <v>368</v>
      </c>
      <c r="I484" s="41">
        <v>1379</v>
      </c>
      <c r="J484" s="41">
        <v>227</v>
      </c>
      <c r="K484" s="41">
        <v>0.1076</v>
      </c>
      <c r="L484" s="74">
        <v>575000</v>
      </c>
    </row>
    <row r="485" spans="1:12" x14ac:dyDescent="0.25">
      <c r="A485" s="40">
        <v>13751</v>
      </c>
      <c r="B485" s="41">
        <v>14587</v>
      </c>
      <c r="C485" s="41">
        <v>17944</v>
      </c>
      <c r="D485" s="41">
        <v>22669</v>
      </c>
      <c r="E485" s="41">
        <v>15565</v>
      </c>
      <c r="F485" s="41">
        <v>1333</v>
      </c>
      <c r="G485" s="41">
        <v>8815</v>
      </c>
      <c r="H485" s="41">
        <v>245</v>
      </c>
      <c r="I485" s="41">
        <v>1075</v>
      </c>
      <c r="J485" s="41">
        <v>214</v>
      </c>
      <c r="K485" s="41">
        <v>0.1027</v>
      </c>
      <c r="L485" s="74">
        <v>860000</v>
      </c>
    </row>
    <row r="486" spans="1:12" x14ac:dyDescent="0.25">
      <c r="A486" s="40">
        <v>4949</v>
      </c>
      <c r="B486" s="41">
        <v>5573</v>
      </c>
      <c r="C486" s="41">
        <v>11549</v>
      </c>
      <c r="D486" s="41">
        <v>12582</v>
      </c>
      <c r="E486" s="41">
        <v>2257</v>
      </c>
      <c r="F486" s="41">
        <v>2288</v>
      </c>
      <c r="G486" s="41">
        <v>6085</v>
      </c>
      <c r="H486" s="41">
        <v>518</v>
      </c>
      <c r="I486" s="41">
        <v>1576</v>
      </c>
      <c r="J486" s="41">
        <v>177</v>
      </c>
      <c r="K486" s="41">
        <v>0.1867</v>
      </c>
      <c r="L486" s="74">
        <v>410000</v>
      </c>
    </row>
    <row r="487" spans="1:12" x14ac:dyDescent="0.25">
      <c r="A487" s="40">
        <v>13742</v>
      </c>
      <c r="B487" s="41">
        <v>15269</v>
      </c>
      <c r="C487" s="41">
        <v>24094</v>
      </c>
      <c r="D487" s="41">
        <v>20371</v>
      </c>
      <c r="E487" s="41">
        <v>12314</v>
      </c>
      <c r="F487" s="41">
        <v>5140</v>
      </c>
      <c r="G487" s="41">
        <v>8407</v>
      </c>
      <c r="H487" s="41">
        <v>348</v>
      </c>
      <c r="I487" s="41">
        <v>1058</v>
      </c>
      <c r="J487" s="41">
        <v>200</v>
      </c>
      <c r="K487" s="41">
        <v>0.15359999999999999</v>
      </c>
      <c r="L487" s="74">
        <v>568000</v>
      </c>
    </row>
    <row r="488" spans="1:12" x14ac:dyDescent="0.25">
      <c r="A488" s="40">
        <v>10277</v>
      </c>
      <c r="B488" s="41">
        <v>12089</v>
      </c>
      <c r="C488" s="41">
        <v>18811</v>
      </c>
      <c r="D488" s="41">
        <v>18838</v>
      </c>
      <c r="E488" s="41">
        <v>2803</v>
      </c>
      <c r="F488" s="41">
        <v>3848</v>
      </c>
      <c r="G488" s="41">
        <v>1668</v>
      </c>
      <c r="H488" s="41">
        <v>460</v>
      </c>
      <c r="I488" s="41">
        <v>1507</v>
      </c>
      <c r="J488" s="41">
        <v>167</v>
      </c>
      <c r="K488" s="41">
        <v>0.188</v>
      </c>
      <c r="L488" s="74">
        <v>570000</v>
      </c>
    </row>
    <row r="489" spans="1:12" x14ac:dyDescent="0.25">
      <c r="A489" s="40">
        <v>19631</v>
      </c>
      <c r="B489" s="41">
        <v>24025</v>
      </c>
      <c r="C489" s="41">
        <v>30694</v>
      </c>
      <c r="D489" s="41">
        <v>31510</v>
      </c>
      <c r="E489" s="41">
        <v>17850</v>
      </c>
      <c r="F489" s="41">
        <v>4964</v>
      </c>
      <c r="G489" s="41">
        <v>15777</v>
      </c>
      <c r="H489" s="41">
        <v>299</v>
      </c>
      <c r="I489" s="41">
        <v>927</v>
      </c>
      <c r="J489" s="41">
        <v>368</v>
      </c>
      <c r="K489" s="41">
        <v>0.33350000000000002</v>
      </c>
      <c r="L489" s="74">
        <v>341500</v>
      </c>
    </row>
    <row r="490" spans="1:12" x14ac:dyDescent="0.25">
      <c r="A490" s="40">
        <v>22121</v>
      </c>
      <c r="B490" s="41">
        <v>28524</v>
      </c>
      <c r="C490" s="41">
        <v>30888</v>
      </c>
      <c r="D490" s="41">
        <v>30266</v>
      </c>
      <c r="E490" s="41">
        <v>21614</v>
      </c>
      <c r="F490" s="41">
        <v>6500</v>
      </c>
      <c r="G490" s="41">
        <v>11599</v>
      </c>
      <c r="H490" s="41">
        <v>320</v>
      </c>
      <c r="I490" s="41">
        <v>839</v>
      </c>
      <c r="J490" s="41">
        <v>353</v>
      </c>
      <c r="K490" s="41">
        <v>0.39860000000000001</v>
      </c>
      <c r="L490" s="74">
        <v>735000</v>
      </c>
    </row>
    <row r="491" spans="1:12" x14ac:dyDescent="0.25">
      <c r="A491" s="40">
        <v>24335</v>
      </c>
      <c r="B491" s="41">
        <v>28789</v>
      </c>
      <c r="C491" s="41">
        <v>29885</v>
      </c>
      <c r="D491" s="41">
        <v>28409</v>
      </c>
      <c r="E491" s="41">
        <v>20950</v>
      </c>
      <c r="F491" s="41">
        <v>5331</v>
      </c>
      <c r="G491" s="41">
        <v>14127</v>
      </c>
      <c r="H491" s="41">
        <v>305</v>
      </c>
      <c r="I491" s="41">
        <v>892</v>
      </c>
      <c r="J491" s="41">
        <v>383</v>
      </c>
      <c r="K491" s="41">
        <v>0.28439999999999999</v>
      </c>
      <c r="L491" s="74">
        <v>657500</v>
      </c>
    </row>
    <row r="492" spans="1:12" x14ac:dyDescent="0.25">
      <c r="A492" s="40">
        <v>21595</v>
      </c>
      <c r="B492" s="41">
        <v>22168</v>
      </c>
      <c r="C492" s="41">
        <v>30349</v>
      </c>
      <c r="D492" s="41">
        <v>28236</v>
      </c>
      <c r="E492" s="41">
        <v>22652</v>
      </c>
      <c r="F492" s="41">
        <v>6564</v>
      </c>
      <c r="G492" s="41">
        <v>16088</v>
      </c>
      <c r="H492" s="41">
        <v>235</v>
      </c>
      <c r="I492" s="41">
        <v>807</v>
      </c>
      <c r="J492" s="41">
        <v>359</v>
      </c>
      <c r="K492" s="41">
        <v>0.3755</v>
      </c>
      <c r="L492" s="74">
        <v>715000</v>
      </c>
    </row>
    <row r="493" spans="1:12" x14ac:dyDescent="0.25">
      <c r="A493" s="40">
        <v>15965</v>
      </c>
      <c r="B493" s="41">
        <v>27308</v>
      </c>
      <c r="C493" s="41">
        <v>27836</v>
      </c>
      <c r="D493" s="41">
        <v>26892</v>
      </c>
      <c r="E493" s="41">
        <v>16435</v>
      </c>
      <c r="F493" s="41">
        <v>1831</v>
      </c>
      <c r="G493" s="41">
        <v>13615</v>
      </c>
      <c r="H493" s="41">
        <v>308</v>
      </c>
      <c r="I493" s="41">
        <v>813</v>
      </c>
      <c r="J493" s="41">
        <v>246</v>
      </c>
      <c r="K493" s="41">
        <v>0.24349999999999999</v>
      </c>
      <c r="L493" s="74">
        <v>315000</v>
      </c>
    </row>
    <row r="494" spans="1:12" x14ac:dyDescent="0.25">
      <c r="A494" s="40">
        <v>12505</v>
      </c>
      <c r="B494" s="41">
        <v>17480</v>
      </c>
      <c r="C494" s="41">
        <v>22084</v>
      </c>
      <c r="D494" s="41">
        <v>22281</v>
      </c>
      <c r="E494" s="41">
        <v>7752</v>
      </c>
      <c r="F494" s="41">
        <v>1951</v>
      </c>
      <c r="G494" s="41">
        <v>11087</v>
      </c>
      <c r="H494" s="41">
        <v>316</v>
      </c>
      <c r="I494" s="41">
        <v>915</v>
      </c>
      <c r="J494" s="41">
        <v>266</v>
      </c>
      <c r="K494" s="41">
        <v>0.1961</v>
      </c>
      <c r="L494" s="74">
        <v>537500</v>
      </c>
    </row>
    <row r="495" spans="1:12" x14ac:dyDescent="0.25">
      <c r="A495" s="40">
        <v>4124</v>
      </c>
      <c r="B495" s="41">
        <v>5996</v>
      </c>
      <c r="C495" s="41">
        <v>20456</v>
      </c>
      <c r="D495" s="41">
        <v>13550</v>
      </c>
      <c r="E495" s="41">
        <v>12719</v>
      </c>
      <c r="F495" s="41">
        <v>1590</v>
      </c>
      <c r="G495" s="41">
        <v>9188</v>
      </c>
      <c r="H495" s="41">
        <v>374</v>
      </c>
      <c r="I495" s="41">
        <v>1164</v>
      </c>
      <c r="J495" s="41">
        <v>143</v>
      </c>
      <c r="K495" s="41">
        <v>7.2099999999999997E-2</v>
      </c>
      <c r="L495" s="74">
        <v>682500</v>
      </c>
    </row>
    <row r="496" spans="1:12" x14ac:dyDescent="0.25">
      <c r="A496" s="40">
        <v>8895</v>
      </c>
      <c r="B496" s="41">
        <v>11551</v>
      </c>
      <c r="C496" s="41">
        <v>20236</v>
      </c>
      <c r="D496" s="41">
        <v>18860</v>
      </c>
      <c r="E496" s="41">
        <v>1605</v>
      </c>
      <c r="F496" s="41">
        <v>2378</v>
      </c>
      <c r="G496" s="41">
        <v>4557</v>
      </c>
      <c r="H496" s="41">
        <v>340</v>
      </c>
      <c r="I496" s="41">
        <v>1347</v>
      </c>
      <c r="J496" s="41">
        <v>199</v>
      </c>
      <c r="K496" s="41">
        <v>0.1159</v>
      </c>
      <c r="L496" s="74">
        <v>480000</v>
      </c>
    </row>
    <row r="497" spans="1:12" x14ac:dyDescent="0.25">
      <c r="A497" s="40">
        <v>10908</v>
      </c>
      <c r="B497" s="41">
        <v>11887</v>
      </c>
      <c r="C497" s="41">
        <v>24244</v>
      </c>
      <c r="D497" s="41">
        <v>24165</v>
      </c>
      <c r="E497" s="41">
        <v>9518</v>
      </c>
      <c r="F497" s="41">
        <v>2994</v>
      </c>
      <c r="G497" s="41">
        <v>10966</v>
      </c>
      <c r="H497" s="41">
        <v>317</v>
      </c>
      <c r="I497" s="41">
        <v>1176</v>
      </c>
      <c r="J497" s="41">
        <v>198</v>
      </c>
      <c r="K497" s="41">
        <v>9.5000000000000001E-2</v>
      </c>
      <c r="L497" s="74">
        <v>697500</v>
      </c>
    </row>
    <row r="498" spans="1:12" x14ac:dyDescent="0.25">
      <c r="A498" s="40">
        <v>11106</v>
      </c>
      <c r="B498" s="41">
        <v>15583</v>
      </c>
      <c r="C498" s="41">
        <v>22256</v>
      </c>
      <c r="D498" s="41">
        <v>17726</v>
      </c>
      <c r="E498" s="41">
        <v>8354</v>
      </c>
      <c r="F498" s="41">
        <v>3256</v>
      </c>
      <c r="G498" s="41">
        <v>8646</v>
      </c>
      <c r="H498" s="41">
        <v>317</v>
      </c>
      <c r="I498" s="41">
        <v>1185</v>
      </c>
      <c r="J498" s="41">
        <v>149</v>
      </c>
      <c r="K498" s="41">
        <v>7.5800000000000006E-2</v>
      </c>
      <c r="L498" s="74">
        <v>784975</v>
      </c>
    </row>
    <row r="499" spans="1:12" x14ac:dyDescent="0.25">
      <c r="A499" s="40">
        <v>6471</v>
      </c>
      <c r="B499" s="41">
        <v>10360</v>
      </c>
      <c r="C499" s="41">
        <v>22483</v>
      </c>
      <c r="D499" s="41">
        <v>14146</v>
      </c>
      <c r="E499" s="41">
        <v>1685</v>
      </c>
      <c r="F499" s="41">
        <v>1397</v>
      </c>
      <c r="G499" s="41">
        <v>8047</v>
      </c>
      <c r="H499" s="41">
        <v>302</v>
      </c>
      <c r="I499" s="41">
        <v>1663</v>
      </c>
      <c r="J499" s="41">
        <v>219</v>
      </c>
      <c r="K499" s="41">
        <v>0.1082</v>
      </c>
      <c r="L499" s="74">
        <v>430000</v>
      </c>
    </row>
    <row r="500" spans="1:12" x14ac:dyDescent="0.25">
      <c r="A500" s="40">
        <v>14947</v>
      </c>
      <c r="B500" s="41">
        <v>16096</v>
      </c>
      <c r="C500" s="41">
        <v>28226</v>
      </c>
      <c r="D500" s="41">
        <v>25834</v>
      </c>
      <c r="E500" s="41">
        <v>15155</v>
      </c>
      <c r="F500" s="41">
        <v>5257</v>
      </c>
      <c r="G500" s="41">
        <v>8161</v>
      </c>
      <c r="H500" s="41">
        <v>343</v>
      </c>
      <c r="I500" s="41">
        <v>1266</v>
      </c>
      <c r="J500" s="41">
        <v>226</v>
      </c>
      <c r="K500" s="41">
        <v>0.11119999999999999</v>
      </c>
      <c r="L500" s="74">
        <v>665000</v>
      </c>
    </row>
    <row r="501" spans="1:12" x14ac:dyDescent="0.25">
      <c r="A501" s="40">
        <v>1627</v>
      </c>
      <c r="B501" s="41">
        <v>2595</v>
      </c>
      <c r="C501" s="41">
        <v>14034</v>
      </c>
      <c r="D501" s="41">
        <v>16277</v>
      </c>
      <c r="E501" s="41">
        <v>13268</v>
      </c>
      <c r="F501" s="41">
        <v>2030</v>
      </c>
      <c r="G501" s="41">
        <v>12050</v>
      </c>
      <c r="H501" s="41">
        <v>674</v>
      </c>
      <c r="I501" s="41">
        <v>1668</v>
      </c>
      <c r="J501" s="41">
        <v>258</v>
      </c>
      <c r="K501" s="41">
        <v>0.13669999999999999</v>
      </c>
      <c r="L501" s="74">
        <v>545000</v>
      </c>
    </row>
    <row r="502" spans="1:12" x14ac:dyDescent="0.25">
      <c r="A502" s="40">
        <v>1873</v>
      </c>
      <c r="B502" s="41">
        <v>3731</v>
      </c>
      <c r="C502" s="41">
        <v>11208</v>
      </c>
      <c r="D502" s="41">
        <v>15798</v>
      </c>
      <c r="E502" s="41">
        <v>11485</v>
      </c>
      <c r="F502" s="41">
        <v>1581</v>
      </c>
      <c r="G502" s="41">
        <v>2593</v>
      </c>
      <c r="H502" s="41">
        <v>486</v>
      </c>
      <c r="I502" s="41">
        <v>925</v>
      </c>
      <c r="J502" s="41">
        <v>139</v>
      </c>
      <c r="K502" s="41">
        <v>8.6699999999999999E-2</v>
      </c>
      <c r="L502" s="74">
        <v>546750</v>
      </c>
    </row>
    <row r="503" spans="1:12" x14ac:dyDescent="0.25">
      <c r="A503" s="40">
        <v>9764</v>
      </c>
      <c r="B503" s="41">
        <v>11224</v>
      </c>
      <c r="C503" s="41">
        <v>16231</v>
      </c>
      <c r="D503" s="41">
        <v>13683</v>
      </c>
      <c r="E503" s="41">
        <v>6589</v>
      </c>
      <c r="F503" s="41">
        <v>1306</v>
      </c>
      <c r="G503" s="41">
        <v>7556</v>
      </c>
      <c r="H503" s="41">
        <v>421</v>
      </c>
      <c r="I503" s="41">
        <v>1559</v>
      </c>
      <c r="J503" s="41">
        <v>205</v>
      </c>
      <c r="K503" s="41">
        <v>0.14230000000000001</v>
      </c>
      <c r="L503" s="74">
        <v>472500</v>
      </c>
    </row>
    <row r="504" spans="1:12" x14ac:dyDescent="0.25">
      <c r="A504" s="40">
        <v>10985</v>
      </c>
      <c r="B504" s="41">
        <v>14776</v>
      </c>
      <c r="C504" s="41">
        <v>17109</v>
      </c>
      <c r="D504" s="41">
        <v>22795</v>
      </c>
      <c r="E504" s="41">
        <v>17981</v>
      </c>
      <c r="F504" s="41">
        <v>3329</v>
      </c>
      <c r="G504" s="41">
        <v>10335</v>
      </c>
      <c r="H504" s="41">
        <v>406</v>
      </c>
      <c r="I504" s="41">
        <v>1386</v>
      </c>
      <c r="J504" s="41">
        <v>258</v>
      </c>
      <c r="K504" s="41">
        <v>0.2167</v>
      </c>
      <c r="L504" s="74">
        <v>471250</v>
      </c>
    </row>
    <row r="505" spans="1:12" x14ac:dyDescent="0.25">
      <c r="A505" s="40">
        <v>16716</v>
      </c>
      <c r="B505" s="41">
        <v>21705</v>
      </c>
      <c r="C505" s="41">
        <v>26893</v>
      </c>
      <c r="D505" s="41">
        <v>28753</v>
      </c>
      <c r="E505" s="41">
        <v>9209</v>
      </c>
      <c r="F505" s="41">
        <v>4015</v>
      </c>
      <c r="G505" s="41">
        <v>10253</v>
      </c>
      <c r="H505" s="41">
        <v>315</v>
      </c>
      <c r="I505" s="41">
        <v>1071</v>
      </c>
      <c r="J505" s="41">
        <v>259</v>
      </c>
      <c r="K505" s="41">
        <v>0.2069</v>
      </c>
      <c r="L505" s="74">
        <v>1025000</v>
      </c>
    </row>
    <row r="506" spans="1:12" x14ac:dyDescent="0.25">
      <c r="A506" s="40">
        <v>9206</v>
      </c>
      <c r="B506" s="41">
        <v>13283</v>
      </c>
      <c r="C506" s="41">
        <v>16517</v>
      </c>
      <c r="D506" s="41">
        <v>19547</v>
      </c>
      <c r="E506" s="41">
        <v>1672</v>
      </c>
      <c r="F506" s="41">
        <v>1351</v>
      </c>
      <c r="G506" s="41">
        <v>2559</v>
      </c>
      <c r="H506" s="41">
        <v>340</v>
      </c>
      <c r="I506" s="41">
        <v>1662</v>
      </c>
      <c r="J506" s="41">
        <v>161</v>
      </c>
      <c r="K506" s="41">
        <v>9.7900000000000001E-2</v>
      </c>
      <c r="L506" s="74">
        <v>412500</v>
      </c>
    </row>
    <row r="507" spans="1:12" x14ac:dyDescent="0.25">
      <c r="A507" s="40">
        <v>11453</v>
      </c>
      <c r="B507" s="41">
        <v>12678</v>
      </c>
      <c r="C507" s="41">
        <v>24693</v>
      </c>
      <c r="D507" s="41">
        <v>14098</v>
      </c>
      <c r="E507" s="41">
        <v>10080</v>
      </c>
      <c r="F507" s="41">
        <v>2728</v>
      </c>
      <c r="G507" s="41">
        <v>10575</v>
      </c>
      <c r="H507" s="41">
        <v>316</v>
      </c>
      <c r="I507" s="41">
        <v>1444</v>
      </c>
      <c r="J507" s="41">
        <v>189</v>
      </c>
      <c r="K507" s="41">
        <v>0.1172</v>
      </c>
      <c r="L507" s="74">
        <v>404000</v>
      </c>
    </row>
    <row r="508" spans="1:12" x14ac:dyDescent="0.25">
      <c r="A508" s="40">
        <v>10555</v>
      </c>
      <c r="B508" s="41">
        <v>9625</v>
      </c>
      <c r="C508" s="41">
        <v>25424</v>
      </c>
      <c r="D508" s="41">
        <v>19491</v>
      </c>
      <c r="E508" s="41">
        <v>2654</v>
      </c>
      <c r="F508" s="41">
        <v>2851</v>
      </c>
      <c r="G508" s="41">
        <v>10120</v>
      </c>
      <c r="H508" s="41">
        <v>251</v>
      </c>
      <c r="I508" s="41">
        <v>1134</v>
      </c>
      <c r="J508" s="41">
        <v>174</v>
      </c>
      <c r="K508" s="41">
        <v>0.17369999999999999</v>
      </c>
      <c r="L508" s="74">
        <v>877500</v>
      </c>
    </row>
    <row r="509" spans="1:12" x14ac:dyDescent="0.25">
      <c r="A509" s="40">
        <v>10907</v>
      </c>
      <c r="B509" s="41">
        <v>15204</v>
      </c>
      <c r="C509" s="41">
        <v>26347</v>
      </c>
      <c r="D509" s="41">
        <v>16500</v>
      </c>
      <c r="E509" s="41">
        <v>10173</v>
      </c>
      <c r="F509" s="41">
        <v>2901</v>
      </c>
      <c r="G509" s="41">
        <v>9939</v>
      </c>
      <c r="H509" s="41">
        <v>194</v>
      </c>
      <c r="I509" s="41">
        <v>1174</v>
      </c>
      <c r="J509" s="41">
        <v>182</v>
      </c>
      <c r="K509" s="41">
        <v>0.11409999999999999</v>
      </c>
      <c r="L509" s="74">
        <v>617500</v>
      </c>
    </row>
    <row r="510" spans="1:12" x14ac:dyDescent="0.25">
      <c r="A510" s="40">
        <v>16020</v>
      </c>
      <c r="B510" s="41">
        <v>15775</v>
      </c>
      <c r="C510" s="41">
        <v>25820</v>
      </c>
      <c r="D510" s="41">
        <v>24133</v>
      </c>
      <c r="E510" s="41">
        <v>9069</v>
      </c>
      <c r="F510" s="41">
        <v>2850</v>
      </c>
      <c r="G510" s="41">
        <v>10451</v>
      </c>
      <c r="H510" s="41">
        <v>207</v>
      </c>
      <c r="I510" s="41">
        <v>1279</v>
      </c>
      <c r="J510" s="41">
        <v>171</v>
      </c>
      <c r="K510" s="41">
        <v>0.20749999999999999</v>
      </c>
      <c r="L510" s="74">
        <v>582500</v>
      </c>
    </row>
    <row r="511" spans="1:12" x14ac:dyDescent="0.25">
      <c r="A511" s="40">
        <v>10083</v>
      </c>
      <c r="B511" s="41">
        <v>11308</v>
      </c>
      <c r="C511" s="41">
        <v>27405</v>
      </c>
      <c r="D511" s="41">
        <v>16440</v>
      </c>
      <c r="E511" s="41">
        <v>7070</v>
      </c>
      <c r="F511" s="41">
        <v>1943</v>
      </c>
      <c r="G511" s="41">
        <v>13557</v>
      </c>
      <c r="H511" s="41">
        <v>344</v>
      </c>
      <c r="I511" s="41">
        <v>1296</v>
      </c>
      <c r="J511" s="41">
        <v>196</v>
      </c>
      <c r="K511" s="41">
        <v>0.11799999999999999</v>
      </c>
      <c r="L511" s="74">
        <v>565000</v>
      </c>
    </row>
    <row r="512" spans="1:12" x14ac:dyDescent="0.25">
      <c r="A512" s="40">
        <v>17789</v>
      </c>
      <c r="B512" s="41">
        <v>25690</v>
      </c>
      <c r="C512" s="41">
        <v>29217</v>
      </c>
      <c r="D512" s="41">
        <v>30956</v>
      </c>
      <c r="E512" s="41">
        <v>20785</v>
      </c>
      <c r="F512" s="41">
        <v>6342</v>
      </c>
      <c r="G512" s="41">
        <v>15443</v>
      </c>
      <c r="H512" s="41">
        <v>244</v>
      </c>
      <c r="I512" s="41">
        <v>853</v>
      </c>
      <c r="J512" s="41">
        <v>355</v>
      </c>
      <c r="K512" s="41">
        <v>0.31230000000000002</v>
      </c>
      <c r="L512" s="74">
        <v>960000</v>
      </c>
    </row>
    <row r="513" spans="1:12" x14ac:dyDescent="0.25">
      <c r="A513" s="40">
        <v>23565</v>
      </c>
      <c r="B513" s="41">
        <v>26441</v>
      </c>
      <c r="C513" s="41">
        <v>30944</v>
      </c>
      <c r="D513" s="41">
        <v>27472</v>
      </c>
      <c r="E513" s="41">
        <v>12794</v>
      </c>
      <c r="F513" s="41">
        <v>10793</v>
      </c>
      <c r="G513" s="41">
        <v>14177</v>
      </c>
      <c r="H513" s="41">
        <v>226</v>
      </c>
      <c r="I513" s="41">
        <v>857</v>
      </c>
      <c r="J513" s="41">
        <v>336</v>
      </c>
      <c r="K513" s="41">
        <v>0.37509999999999999</v>
      </c>
      <c r="L513" s="74">
        <v>737500</v>
      </c>
    </row>
    <row r="514" spans="1:12" x14ac:dyDescent="0.25">
      <c r="A514" s="40">
        <v>14782</v>
      </c>
      <c r="B514" s="41">
        <v>21092</v>
      </c>
      <c r="C514" s="41">
        <v>20720</v>
      </c>
      <c r="D514" s="41">
        <v>28447</v>
      </c>
      <c r="E514" s="41">
        <v>23282</v>
      </c>
      <c r="F514" s="41">
        <v>1037</v>
      </c>
      <c r="G514" s="41">
        <v>14221</v>
      </c>
      <c r="H514" s="41">
        <v>386</v>
      </c>
      <c r="I514" s="41">
        <v>1129</v>
      </c>
      <c r="J514" s="41">
        <v>176</v>
      </c>
      <c r="K514" s="41">
        <v>0.20269999999999999</v>
      </c>
      <c r="L514" s="74">
        <v>321250</v>
      </c>
    </row>
    <row r="515" spans="1:12" x14ac:dyDescent="0.25">
      <c r="A515" s="40">
        <v>18816</v>
      </c>
      <c r="B515" s="41">
        <v>26020</v>
      </c>
      <c r="C515" s="41">
        <v>22506</v>
      </c>
      <c r="D515" s="41">
        <v>24662</v>
      </c>
      <c r="E515" s="41">
        <v>17724</v>
      </c>
      <c r="F515" s="41">
        <v>1991</v>
      </c>
      <c r="G515" s="41">
        <v>13664</v>
      </c>
      <c r="H515" s="41">
        <v>309</v>
      </c>
      <c r="I515" s="41">
        <v>915</v>
      </c>
      <c r="J515" s="41">
        <v>283</v>
      </c>
      <c r="K515" s="41">
        <v>0.2089</v>
      </c>
      <c r="L515" s="74">
        <v>538500</v>
      </c>
    </row>
    <row r="516" spans="1:12" x14ac:dyDescent="0.25">
      <c r="A516" s="40">
        <v>13207</v>
      </c>
      <c r="B516" s="41">
        <v>18158</v>
      </c>
      <c r="C516" s="41">
        <v>25000</v>
      </c>
      <c r="D516" s="41">
        <v>22626</v>
      </c>
      <c r="E516" s="41">
        <v>14285</v>
      </c>
      <c r="F516" s="41">
        <v>2692</v>
      </c>
      <c r="G516" s="41">
        <v>14159</v>
      </c>
      <c r="H516" s="41">
        <v>282</v>
      </c>
      <c r="I516" s="41">
        <v>788</v>
      </c>
      <c r="J516" s="41">
        <v>238</v>
      </c>
      <c r="K516" s="41">
        <v>0.20619999999999999</v>
      </c>
      <c r="L516" s="74">
        <v>443750</v>
      </c>
    </row>
    <row r="517" spans="1:12" x14ac:dyDescent="0.25">
      <c r="A517" s="40">
        <v>19935</v>
      </c>
      <c r="B517" s="41">
        <v>30088</v>
      </c>
      <c r="C517" s="41">
        <v>28797</v>
      </c>
      <c r="D517" s="41">
        <v>29095</v>
      </c>
      <c r="E517" s="41">
        <v>20368</v>
      </c>
      <c r="F517" s="41">
        <v>6337</v>
      </c>
      <c r="G517" s="41">
        <v>17798</v>
      </c>
      <c r="H517" s="41">
        <v>197</v>
      </c>
      <c r="I517" s="41">
        <v>904</v>
      </c>
      <c r="J517" s="41">
        <v>316</v>
      </c>
      <c r="K517" s="41">
        <v>0.37680000000000002</v>
      </c>
      <c r="L517" s="74">
        <v>555000</v>
      </c>
    </row>
    <row r="518" spans="1:12" x14ac:dyDescent="0.25">
      <c r="A518" s="40">
        <v>13513</v>
      </c>
      <c r="B518" s="41">
        <v>13514</v>
      </c>
      <c r="C518" s="41">
        <v>16613</v>
      </c>
      <c r="D518" s="41">
        <v>24464</v>
      </c>
      <c r="E518" s="41">
        <v>14870</v>
      </c>
      <c r="F518" s="41">
        <v>128</v>
      </c>
      <c r="G518" s="41">
        <v>14616</v>
      </c>
      <c r="H518" s="41">
        <v>333</v>
      </c>
      <c r="I518" s="41">
        <v>1085</v>
      </c>
      <c r="J518" s="41">
        <v>263</v>
      </c>
      <c r="K518" s="41">
        <v>0.13339999999999999</v>
      </c>
      <c r="L518" s="74">
        <v>350000</v>
      </c>
    </row>
    <row r="519" spans="1:12" x14ac:dyDescent="0.25">
      <c r="A519" s="40">
        <v>17477</v>
      </c>
      <c r="B519" s="41">
        <v>27123</v>
      </c>
      <c r="C519" s="41">
        <v>25846</v>
      </c>
      <c r="D519" s="41">
        <v>29892</v>
      </c>
      <c r="E519" s="41">
        <v>25325</v>
      </c>
      <c r="F519" s="41">
        <v>2495</v>
      </c>
      <c r="G519" s="41">
        <v>17644</v>
      </c>
      <c r="H519" s="41">
        <v>307</v>
      </c>
      <c r="I519" s="41">
        <v>852</v>
      </c>
      <c r="J519" s="41">
        <v>230</v>
      </c>
      <c r="K519" s="41">
        <v>0.21529999999999999</v>
      </c>
      <c r="L519" s="74">
        <v>572500</v>
      </c>
    </row>
    <row r="520" spans="1:12" x14ac:dyDescent="0.25">
      <c r="A520" s="40">
        <v>16562</v>
      </c>
      <c r="B520" s="41">
        <v>26361</v>
      </c>
      <c r="C520" s="41">
        <v>26014</v>
      </c>
      <c r="D520" s="41">
        <v>27180</v>
      </c>
      <c r="E520" s="41">
        <v>14632</v>
      </c>
      <c r="F520" s="41">
        <v>4791</v>
      </c>
      <c r="G520" s="41">
        <v>13372</v>
      </c>
      <c r="H520" s="41">
        <v>352</v>
      </c>
      <c r="I520" s="41">
        <v>1024</v>
      </c>
      <c r="J520" s="41">
        <v>234</v>
      </c>
      <c r="K520" s="41">
        <v>0.23569999999999999</v>
      </c>
      <c r="L520" s="74">
        <v>512500</v>
      </c>
    </row>
    <row r="521" spans="1:12" x14ac:dyDescent="0.25">
      <c r="A521" s="40">
        <v>22391</v>
      </c>
      <c r="B521" s="41">
        <v>27653</v>
      </c>
      <c r="C521" s="41">
        <v>25520</v>
      </c>
      <c r="D521" s="41">
        <v>29172</v>
      </c>
      <c r="E521" s="41">
        <v>23051</v>
      </c>
      <c r="F521" s="41">
        <v>4213</v>
      </c>
      <c r="G521" s="41">
        <v>13919</v>
      </c>
      <c r="H521" s="41">
        <v>345</v>
      </c>
      <c r="I521" s="41">
        <v>898</v>
      </c>
      <c r="J521" s="41">
        <v>208</v>
      </c>
      <c r="K521" s="41">
        <v>0.22040000000000001</v>
      </c>
      <c r="L521" s="74">
        <v>542500</v>
      </c>
    </row>
    <row r="522" spans="1:12" x14ac:dyDescent="0.25">
      <c r="A522" s="40">
        <v>19387</v>
      </c>
      <c r="B522" s="41">
        <v>26996</v>
      </c>
      <c r="C522" s="41">
        <v>23435</v>
      </c>
      <c r="D522" s="41">
        <v>29841</v>
      </c>
      <c r="E522" s="41">
        <v>10052</v>
      </c>
      <c r="F522" s="41">
        <v>1187</v>
      </c>
      <c r="G522" s="41">
        <v>6297</v>
      </c>
      <c r="H522" s="41">
        <v>390</v>
      </c>
      <c r="I522" s="41">
        <v>1375</v>
      </c>
      <c r="J522" s="41">
        <v>219</v>
      </c>
      <c r="K522" s="41">
        <v>0.26979999999999998</v>
      </c>
      <c r="L522" s="74">
        <v>520000</v>
      </c>
    </row>
    <row r="523" spans="1:12" x14ac:dyDescent="0.25">
      <c r="A523" s="40">
        <v>16510</v>
      </c>
      <c r="B523" s="41">
        <v>19750</v>
      </c>
      <c r="C523" s="41">
        <v>24198</v>
      </c>
      <c r="D523" s="41">
        <v>28508</v>
      </c>
      <c r="E523" s="41">
        <v>9667</v>
      </c>
      <c r="F523" s="41">
        <v>4025</v>
      </c>
      <c r="G523" s="41">
        <v>11433</v>
      </c>
      <c r="H523" s="41">
        <v>325</v>
      </c>
      <c r="I523" s="41">
        <v>1098</v>
      </c>
      <c r="J523" s="41">
        <v>301</v>
      </c>
      <c r="K523" s="41">
        <v>0.29249999999999998</v>
      </c>
      <c r="L523" s="74">
        <v>260000</v>
      </c>
    </row>
    <row r="524" spans="1:12" x14ac:dyDescent="0.25">
      <c r="A524" s="40">
        <v>5283</v>
      </c>
      <c r="B524" s="41">
        <v>8280</v>
      </c>
      <c r="C524" s="41">
        <v>15415</v>
      </c>
      <c r="D524" s="41">
        <v>23838</v>
      </c>
      <c r="E524" s="41">
        <v>22709</v>
      </c>
      <c r="F524" s="41">
        <v>15</v>
      </c>
      <c r="G524" s="41">
        <v>6827</v>
      </c>
      <c r="H524" s="41">
        <v>675</v>
      </c>
      <c r="I524" s="41">
        <v>1546</v>
      </c>
      <c r="J524" s="41">
        <v>217</v>
      </c>
      <c r="K524" s="41">
        <v>0.34610000000000002</v>
      </c>
      <c r="L524" s="74">
        <v>255000</v>
      </c>
    </row>
    <row r="525" spans="1:12" x14ac:dyDescent="0.25">
      <c r="A525" s="40">
        <v>7792</v>
      </c>
      <c r="B525" s="41">
        <v>8766</v>
      </c>
      <c r="C525" s="41">
        <v>20608</v>
      </c>
      <c r="D525" s="41">
        <v>20625</v>
      </c>
      <c r="E525" s="41">
        <v>5116</v>
      </c>
      <c r="F525" s="41">
        <v>1293</v>
      </c>
      <c r="G525" s="41">
        <v>12703</v>
      </c>
      <c r="H525" s="41">
        <v>518</v>
      </c>
      <c r="I525" s="41">
        <v>1271</v>
      </c>
      <c r="J525" s="41">
        <v>384</v>
      </c>
      <c r="K525" s="41">
        <v>0.33019999999999999</v>
      </c>
      <c r="L525" s="74">
        <v>482500</v>
      </c>
    </row>
    <row r="526" spans="1:12" x14ac:dyDescent="0.25">
      <c r="A526" s="40">
        <v>8820</v>
      </c>
      <c r="B526" s="41">
        <v>9665</v>
      </c>
      <c r="C526" s="41">
        <v>25090</v>
      </c>
      <c r="D526" s="41">
        <v>16701</v>
      </c>
      <c r="E526" s="41">
        <v>9107</v>
      </c>
      <c r="F526" s="41">
        <v>1696</v>
      </c>
      <c r="G526" s="41">
        <v>3328</v>
      </c>
      <c r="H526" s="41">
        <v>287</v>
      </c>
      <c r="I526" s="41">
        <v>1069</v>
      </c>
      <c r="J526" s="41">
        <v>174</v>
      </c>
      <c r="K526" s="41">
        <v>0.1128</v>
      </c>
      <c r="L526" s="74">
        <v>570000</v>
      </c>
    </row>
    <row r="527" spans="1:12" x14ac:dyDescent="0.25">
      <c r="A527" s="40">
        <v>11881</v>
      </c>
      <c r="B527" s="41">
        <v>14416</v>
      </c>
      <c r="C527" s="41">
        <v>27707</v>
      </c>
      <c r="D527" s="41">
        <v>27206</v>
      </c>
      <c r="E527" s="41">
        <v>3830</v>
      </c>
      <c r="F527" s="41">
        <v>9070</v>
      </c>
      <c r="G527" s="41">
        <v>9459</v>
      </c>
      <c r="H527" s="41">
        <v>457</v>
      </c>
      <c r="I527" s="41">
        <v>1315</v>
      </c>
      <c r="J527" s="41">
        <v>273</v>
      </c>
      <c r="K527" s="41">
        <v>0.44550000000000001</v>
      </c>
      <c r="L527" s="74">
        <v>1190000</v>
      </c>
    </row>
    <row r="528" spans="1:12" x14ac:dyDescent="0.25">
      <c r="A528" s="40">
        <v>15559</v>
      </c>
      <c r="B528" s="41">
        <v>14049</v>
      </c>
      <c r="C528" s="41">
        <v>29255</v>
      </c>
      <c r="D528" s="41">
        <v>24949</v>
      </c>
      <c r="E528" s="41">
        <v>7418</v>
      </c>
      <c r="F528" s="41">
        <v>3620</v>
      </c>
      <c r="G528" s="41">
        <v>3813</v>
      </c>
      <c r="H528" s="41">
        <v>391</v>
      </c>
      <c r="I528" s="41">
        <v>1525</v>
      </c>
      <c r="J528" s="41">
        <v>212</v>
      </c>
      <c r="K528" s="41">
        <v>0.1953</v>
      </c>
      <c r="L528" s="74">
        <v>799975</v>
      </c>
    </row>
    <row r="529" spans="1:12" x14ac:dyDescent="0.25">
      <c r="A529" s="40">
        <v>17244</v>
      </c>
      <c r="B529" s="41">
        <v>18509</v>
      </c>
      <c r="C529" s="41">
        <v>25615</v>
      </c>
      <c r="D529" s="41">
        <v>24830</v>
      </c>
      <c r="E529" s="41">
        <v>18066</v>
      </c>
      <c r="F529" s="41">
        <v>8928</v>
      </c>
      <c r="G529" s="41">
        <v>8774</v>
      </c>
      <c r="H529" s="41">
        <v>351</v>
      </c>
      <c r="I529" s="41">
        <v>1054</v>
      </c>
      <c r="J529" s="41">
        <v>208</v>
      </c>
      <c r="K529" s="41">
        <v>0.1258</v>
      </c>
      <c r="L529" s="74">
        <v>1030000</v>
      </c>
    </row>
    <row r="530" spans="1:12" x14ac:dyDescent="0.25">
      <c r="A530" s="40">
        <v>16329</v>
      </c>
      <c r="B530" s="41">
        <v>22605</v>
      </c>
      <c r="C530" s="41">
        <v>27682</v>
      </c>
      <c r="D530" s="41">
        <v>23134</v>
      </c>
      <c r="E530" s="41">
        <v>16219</v>
      </c>
      <c r="F530" s="41">
        <v>6030</v>
      </c>
      <c r="G530" s="41">
        <v>11478</v>
      </c>
      <c r="H530" s="41">
        <v>379</v>
      </c>
      <c r="I530" s="41">
        <v>1165</v>
      </c>
      <c r="J530" s="41">
        <v>173</v>
      </c>
      <c r="K530" s="41">
        <v>0.1003</v>
      </c>
      <c r="L530" s="74">
        <v>621527</v>
      </c>
    </row>
    <row r="531" spans="1:12" x14ac:dyDescent="0.25">
      <c r="A531" s="40">
        <v>13153</v>
      </c>
      <c r="B531" s="41">
        <v>14488</v>
      </c>
      <c r="C531" s="41">
        <v>23127</v>
      </c>
      <c r="D531" s="41">
        <v>26038</v>
      </c>
      <c r="E531" s="41">
        <v>10955</v>
      </c>
      <c r="F531" s="41">
        <v>2076</v>
      </c>
      <c r="G531" s="41">
        <v>7285</v>
      </c>
      <c r="H531" s="41">
        <v>463</v>
      </c>
      <c r="I531" s="41">
        <v>1936</v>
      </c>
      <c r="J531" s="41">
        <v>192</v>
      </c>
      <c r="K531" s="41">
        <v>0.14940000000000001</v>
      </c>
      <c r="L531" s="74">
        <v>600000</v>
      </c>
    </row>
    <row r="532" spans="1:12" x14ac:dyDescent="0.25">
      <c r="A532" s="40">
        <v>15220</v>
      </c>
      <c r="B532" s="41">
        <v>24060</v>
      </c>
      <c r="C532" s="41">
        <v>16665</v>
      </c>
      <c r="D532" s="41">
        <v>26220</v>
      </c>
      <c r="E532" s="41">
        <v>19781</v>
      </c>
      <c r="F532" s="41">
        <v>4848</v>
      </c>
      <c r="G532" s="41">
        <v>14202</v>
      </c>
      <c r="H532" s="41">
        <v>354</v>
      </c>
      <c r="I532" s="41">
        <v>939</v>
      </c>
      <c r="J532" s="41">
        <v>312</v>
      </c>
      <c r="K532" s="41">
        <v>0.19800000000000001</v>
      </c>
      <c r="L532" s="74">
        <v>545000</v>
      </c>
    </row>
    <row r="533" spans="1:12" x14ac:dyDescent="0.25">
      <c r="A533" s="40">
        <v>7873</v>
      </c>
      <c r="B533" s="41">
        <v>11356</v>
      </c>
      <c r="C533" s="41">
        <v>15943</v>
      </c>
      <c r="D533" s="41">
        <v>24265</v>
      </c>
      <c r="E533" s="41">
        <v>7862</v>
      </c>
      <c r="F533" s="41">
        <v>2088</v>
      </c>
      <c r="G533" s="41">
        <v>12812</v>
      </c>
      <c r="H533" s="41">
        <v>556</v>
      </c>
      <c r="I533" s="41">
        <v>1677</v>
      </c>
      <c r="J533" s="41">
        <v>287</v>
      </c>
      <c r="K533" s="41">
        <v>0.35010000000000002</v>
      </c>
      <c r="L533" s="74">
        <v>497000</v>
      </c>
    </row>
    <row r="534" spans="1:12" x14ac:dyDescent="0.25">
      <c r="A534" s="40">
        <v>14362</v>
      </c>
      <c r="B534" s="41">
        <v>16935</v>
      </c>
      <c r="C534" s="41">
        <v>17356</v>
      </c>
      <c r="D534" s="41">
        <v>25083</v>
      </c>
      <c r="E534" s="41">
        <v>14517</v>
      </c>
      <c r="F534" s="41">
        <v>1915</v>
      </c>
      <c r="G534" s="41">
        <v>15394</v>
      </c>
      <c r="H534" s="41">
        <v>505</v>
      </c>
      <c r="I534" s="41">
        <v>1388</v>
      </c>
      <c r="J534" s="41">
        <v>289</v>
      </c>
      <c r="K534" s="41">
        <v>0.2908</v>
      </c>
      <c r="L534" s="74">
        <v>460000</v>
      </c>
    </row>
    <row r="535" spans="1:12" x14ac:dyDescent="0.25">
      <c r="A535" s="40">
        <v>11879</v>
      </c>
      <c r="B535" s="41">
        <v>15707</v>
      </c>
      <c r="C535" s="41">
        <v>24468</v>
      </c>
      <c r="D535" s="41">
        <v>18279</v>
      </c>
      <c r="E535" s="41">
        <v>16134</v>
      </c>
      <c r="F535" s="41">
        <v>4628</v>
      </c>
      <c r="G535" s="41">
        <v>13536</v>
      </c>
      <c r="H535" s="41">
        <v>335</v>
      </c>
      <c r="I535" s="41">
        <v>1136</v>
      </c>
      <c r="J535" s="41">
        <v>293</v>
      </c>
      <c r="K535" s="41">
        <v>0.26690000000000003</v>
      </c>
      <c r="L535" s="74">
        <v>485000</v>
      </c>
    </row>
    <row r="536" spans="1:12" x14ac:dyDescent="0.25">
      <c r="A536" s="40">
        <v>16995</v>
      </c>
      <c r="B536" s="41">
        <v>22156</v>
      </c>
      <c r="C536" s="41">
        <v>19655</v>
      </c>
      <c r="D536" s="41">
        <v>25158</v>
      </c>
      <c r="E536" s="41">
        <v>5682</v>
      </c>
      <c r="F536" s="41">
        <v>1061</v>
      </c>
      <c r="G536" s="41">
        <v>9457</v>
      </c>
      <c r="H536" s="41">
        <v>487</v>
      </c>
      <c r="I536" s="41">
        <v>1397</v>
      </c>
      <c r="J536" s="41">
        <v>282</v>
      </c>
      <c r="K536" s="41">
        <v>0.32250000000000001</v>
      </c>
      <c r="L536" s="74">
        <v>436250</v>
      </c>
    </row>
    <row r="537" spans="1:12" x14ac:dyDescent="0.25">
      <c r="A537" s="40">
        <v>11207</v>
      </c>
      <c r="B537" s="41">
        <v>16945</v>
      </c>
      <c r="C537" s="41">
        <v>21299</v>
      </c>
      <c r="D537" s="41">
        <v>25860</v>
      </c>
      <c r="E537" s="41">
        <v>18275</v>
      </c>
      <c r="F537" s="41">
        <v>1484</v>
      </c>
      <c r="G537" s="41">
        <v>16573</v>
      </c>
      <c r="H537" s="41">
        <v>572</v>
      </c>
      <c r="I537" s="41">
        <v>1340</v>
      </c>
      <c r="J537" s="41">
        <v>253</v>
      </c>
      <c r="K537" s="41">
        <v>0.1807</v>
      </c>
      <c r="L537" s="74">
        <v>450000</v>
      </c>
    </row>
    <row r="538" spans="1:12" x14ac:dyDescent="0.25">
      <c r="A538" s="40">
        <v>15550</v>
      </c>
      <c r="B538" s="41">
        <v>27478</v>
      </c>
      <c r="C538" s="41">
        <v>21251</v>
      </c>
      <c r="D538" s="41">
        <v>31050</v>
      </c>
      <c r="E538" s="41">
        <v>12897</v>
      </c>
      <c r="F538" s="41">
        <v>1255</v>
      </c>
      <c r="G538" s="41">
        <v>9783</v>
      </c>
      <c r="H538" s="41">
        <v>429</v>
      </c>
      <c r="I538" s="41">
        <v>1130</v>
      </c>
      <c r="J538" s="41">
        <v>238</v>
      </c>
      <c r="K538" s="41">
        <v>0.2429</v>
      </c>
      <c r="L538" s="74">
        <v>445000</v>
      </c>
    </row>
    <row r="539" spans="1:12" x14ac:dyDescent="0.25">
      <c r="A539" s="40">
        <v>1254</v>
      </c>
      <c r="B539" s="41">
        <v>2412</v>
      </c>
      <c r="C539" s="41">
        <v>15571</v>
      </c>
      <c r="D539" s="41">
        <v>7318</v>
      </c>
      <c r="E539" s="41">
        <v>4130</v>
      </c>
      <c r="F539" s="41">
        <v>199</v>
      </c>
      <c r="G539" s="41">
        <v>5513</v>
      </c>
      <c r="H539" s="41">
        <v>346</v>
      </c>
      <c r="I539" s="41">
        <v>772</v>
      </c>
      <c r="J539" s="41">
        <v>137</v>
      </c>
      <c r="K539" s="41">
        <v>8.7499999999999994E-2</v>
      </c>
      <c r="L539" s="74">
        <v>388750</v>
      </c>
    </row>
    <row r="540" spans="1:12" x14ac:dyDescent="0.25">
      <c r="A540" s="40">
        <v>8680</v>
      </c>
      <c r="B540" s="41">
        <v>7205</v>
      </c>
      <c r="C540" s="41">
        <v>10201</v>
      </c>
      <c r="D540" s="41">
        <v>10999</v>
      </c>
      <c r="E540" s="41">
        <v>7733</v>
      </c>
      <c r="F540" s="41">
        <v>41</v>
      </c>
      <c r="G540" s="41">
        <v>5910</v>
      </c>
      <c r="H540" s="41">
        <v>978</v>
      </c>
      <c r="I540" s="41">
        <v>2364</v>
      </c>
      <c r="J540" s="41">
        <v>344</v>
      </c>
      <c r="K540" s="41">
        <v>2.0270000000000001</v>
      </c>
      <c r="L540" s="74">
        <v>399999</v>
      </c>
    </row>
    <row r="541" spans="1:12" x14ac:dyDescent="0.25">
      <c r="A541" s="40">
        <v>3205</v>
      </c>
      <c r="B541" s="41">
        <v>5067</v>
      </c>
      <c r="C541" s="41">
        <v>11375</v>
      </c>
      <c r="D541" s="41">
        <v>20131</v>
      </c>
      <c r="E541" s="41">
        <v>9873</v>
      </c>
      <c r="F541" s="41">
        <v>181</v>
      </c>
      <c r="G541" s="41">
        <v>9908</v>
      </c>
      <c r="H541" s="41">
        <v>465</v>
      </c>
      <c r="I541" s="41">
        <v>946</v>
      </c>
      <c r="J541" s="41">
        <v>172</v>
      </c>
      <c r="K541" s="41">
        <v>0.12280000000000001</v>
      </c>
      <c r="L541" s="74">
        <v>190000</v>
      </c>
    </row>
    <row r="542" spans="1:12" x14ac:dyDescent="0.25">
      <c r="A542" s="40">
        <v>13733</v>
      </c>
      <c r="B542" s="41">
        <v>17546</v>
      </c>
      <c r="C542" s="41">
        <v>21201</v>
      </c>
      <c r="D542" s="41">
        <v>27656</v>
      </c>
      <c r="E542" s="41">
        <v>13148</v>
      </c>
      <c r="F542" s="41">
        <v>2204</v>
      </c>
      <c r="G542" s="41">
        <v>8220</v>
      </c>
      <c r="H542" s="41">
        <v>357</v>
      </c>
      <c r="I542" s="41">
        <v>1125</v>
      </c>
      <c r="J542" s="41">
        <v>233</v>
      </c>
      <c r="K542" s="41">
        <v>0.23549999999999999</v>
      </c>
      <c r="L542" s="74">
        <v>425000</v>
      </c>
    </row>
    <row r="543" spans="1:12" x14ac:dyDescent="0.25">
      <c r="A543" s="40">
        <v>14715</v>
      </c>
      <c r="B543" s="41">
        <v>21148</v>
      </c>
      <c r="C543" s="41">
        <v>22610</v>
      </c>
      <c r="D543" s="41">
        <v>28504</v>
      </c>
      <c r="E543" s="41">
        <v>20258</v>
      </c>
      <c r="F543" s="41">
        <v>303</v>
      </c>
      <c r="G543" s="41">
        <v>14295</v>
      </c>
      <c r="H543" s="41">
        <v>489</v>
      </c>
      <c r="I543" s="41">
        <v>1441</v>
      </c>
      <c r="J543" s="41">
        <v>266</v>
      </c>
      <c r="K543" s="41">
        <v>0.1963</v>
      </c>
      <c r="L543" s="74">
        <v>440500</v>
      </c>
    </row>
    <row r="544" spans="1:12" x14ac:dyDescent="0.25">
      <c r="A544" s="40">
        <v>12833</v>
      </c>
      <c r="B544" s="41">
        <v>22021</v>
      </c>
      <c r="C544" s="41">
        <v>22086</v>
      </c>
      <c r="D544" s="41">
        <v>23514</v>
      </c>
      <c r="E544" s="41">
        <v>8464</v>
      </c>
      <c r="F544" s="41">
        <v>712</v>
      </c>
      <c r="G544" s="41">
        <v>7477</v>
      </c>
      <c r="H544" s="41">
        <v>533</v>
      </c>
      <c r="I544" s="41">
        <v>1600</v>
      </c>
      <c r="J544" s="41">
        <v>293</v>
      </c>
      <c r="K544" s="41">
        <v>0.56769999999999998</v>
      </c>
      <c r="L544" s="74">
        <v>215000</v>
      </c>
    </row>
    <row r="545" spans="1:12" x14ac:dyDescent="0.25">
      <c r="A545" s="40">
        <v>13567</v>
      </c>
      <c r="B545" s="41">
        <v>20082</v>
      </c>
      <c r="C545" s="41">
        <v>18215</v>
      </c>
      <c r="D545" s="41">
        <v>25085</v>
      </c>
      <c r="E545" s="41">
        <v>11412</v>
      </c>
      <c r="F545" s="41">
        <v>783</v>
      </c>
      <c r="G545" s="41">
        <v>12111</v>
      </c>
      <c r="H545" s="41">
        <v>460</v>
      </c>
      <c r="I545" s="41">
        <v>1227</v>
      </c>
      <c r="J545" s="41">
        <v>266</v>
      </c>
      <c r="K545" s="41">
        <v>0.24809999999999999</v>
      </c>
      <c r="L545" s="74">
        <v>305000</v>
      </c>
    </row>
    <row r="546" spans="1:12" x14ac:dyDescent="0.25">
      <c r="A546" s="40">
        <v>11814</v>
      </c>
      <c r="B546" s="41">
        <v>15164</v>
      </c>
      <c r="C546" s="41">
        <v>17312</v>
      </c>
      <c r="D546" s="41">
        <v>22177</v>
      </c>
      <c r="E546" s="41">
        <v>8890</v>
      </c>
      <c r="F546" s="41">
        <v>195</v>
      </c>
      <c r="G546" s="41">
        <v>16471</v>
      </c>
      <c r="H546" s="41">
        <v>481</v>
      </c>
      <c r="I546" s="41">
        <v>1314</v>
      </c>
      <c r="J546" s="41">
        <v>330</v>
      </c>
      <c r="K546" s="41">
        <v>0.2858</v>
      </c>
      <c r="L546" s="74">
        <v>380000</v>
      </c>
    </row>
    <row r="547" spans="1:12" x14ac:dyDescent="0.25">
      <c r="A547" s="40">
        <v>9461</v>
      </c>
      <c r="B547" s="41">
        <v>18579</v>
      </c>
      <c r="C547" s="41">
        <v>20434</v>
      </c>
      <c r="D547" s="41">
        <v>19754</v>
      </c>
      <c r="E547" s="41">
        <v>11648</v>
      </c>
      <c r="F547" s="41">
        <v>861</v>
      </c>
      <c r="G547" s="41">
        <v>14684</v>
      </c>
      <c r="H547" s="41">
        <v>341</v>
      </c>
      <c r="I547" s="41">
        <v>1097</v>
      </c>
      <c r="J547" s="41">
        <v>213</v>
      </c>
      <c r="K547" s="41">
        <v>0.25590000000000002</v>
      </c>
      <c r="L547" s="74">
        <v>475000</v>
      </c>
    </row>
    <row r="548" spans="1:12" x14ac:dyDescent="0.25">
      <c r="A548" s="40">
        <v>10146</v>
      </c>
      <c r="B548" s="41">
        <v>14188</v>
      </c>
      <c r="C548" s="41">
        <v>19686</v>
      </c>
      <c r="D548" s="41">
        <v>23619</v>
      </c>
      <c r="E548" s="41">
        <v>20469</v>
      </c>
      <c r="F548" s="41">
        <v>34</v>
      </c>
      <c r="G548" s="41">
        <v>10601</v>
      </c>
      <c r="H548" s="41">
        <v>469</v>
      </c>
      <c r="I548" s="41">
        <v>1178</v>
      </c>
      <c r="J548" s="41">
        <v>169</v>
      </c>
      <c r="K548" s="41">
        <v>0.2177</v>
      </c>
      <c r="L548" s="74">
        <v>270000</v>
      </c>
    </row>
    <row r="549" spans="1:12" x14ac:dyDescent="0.25">
      <c r="A549" s="40">
        <v>15303</v>
      </c>
      <c r="B549" s="41">
        <v>19238</v>
      </c>
      <c r="C549" s="41">
        <v>21584</v>
      </c>
      <c r="D549" s="41">
        <v>26345</v>
      </c>
      <c r="E549" s="41">
        <v>8414</v>
      </c>
      <c r="F549" s="41">
        <v>907</v>
      </c>
      <c r="G549" s="41">
        <v>6505</v>
      </c>
      <c r="H549" s="41">
        <v>322</v>
      </c>
      <c r="I549" s="41">
        <v>1318</v>
      </c>
      <c r="J549" s="41">
        <v>192</v>
      </c>
      <c r="K549" s="41">
        <v>0.17069999999999999</v>
      </c>
      <c r="L549" s="74">
        <v>390000</v>
      </c>
    </row>
    <row r="550" spans="1:12" x14ac:dyDescent="0.25">
      <c r="A550" s="40">
        <v>12801</v>
      </c>
      <c r="B550" s="41">
        <v>17518</v>
      </c>
      <c r="C550" s="41">
        <v>17906</v>
      </c>
      <c r="D550" s="41">
        <v>22280</v>
      </c>
      <c r="E550" s="41">
        <v>3259</v>
      </c>
      <c r="F550" s="41">
        <v>1496</v>
      </c>
      <c r="G550" s="41">
        <v>10904</v>
      </c>
      <c r="H550" s="41">
        <v>319</v>
      </c>
      <c r="I550" s="41">
        <v>1088</v>
      </c>
      <c r="J550" s="41">
        <v>297</v>
      </c>
      <c r="K550" s="41">
        <v>0.2712</v>
      </c>
      <c r="L550" s="74">
        <v>487500</v>
      </c>
    </row>
    <row r="551" spans="1:12" x14ac:dyDescent="0.25">
      <c r="A551" s="40">
        <v>13900</v>
      </c>
      <c r="B551" s="41">
        <v>17564</v>
      </c>
      <c r="C551" s="41">
        <v>14440</v>
      </c>
      <c r="D551" s="41">
        <v>29618</v>
      </c>
      <c r="E551" s="41">
        <v>18249</v>
      </c>
      <c r="F551" s="41">
        <v>1264</v>
      </c>
      <c r="G551" s="41">
        <v>7992</v>
      </c>
      <c r="H551" s="41">
        <v>276</v>
      </c>
      <c r="I551" s="41">
        <v>1085</v>
      </c>
      <c r="J551" s="41">
        <v>345</v>
      </c>
      <c r="K551" s="41">
        <v>0.439</v>
      </c>
      <c r="L551" s="74">
        <v>465000</v>
      </c>
    </row>
    <row r="552" spans="1:12" x14ac:dyDescent="0.25">
      <c r="A552" s="40">
        <v>12761</v>
      </c>
      <c r="B552" s="41">
        <v>18319</v>
      </c>
      <c r="C552" s="41">
        <v>13167</v>
      </c>
      <c r="D552" s="41">
        <v>11844</v>
      </c>
      <c r="E552" s="41">
        <v>17460</v>
      </c>
      <c r="F552" s="41">
        <v>865</v>
      </c>
      <c r="G552" s="41">
        <v>6793</v>
      </c>
      <c r="H552" s="41">
        <v>360</v>
      </c>
      <c r="I552" s="41">
        <v>1187</v>
      </c>
      <c r="J552" s="41">
        <v>181</v>
      </c>
      <c r="K552" s="41">
        <v>0.2135</v>
      </c>
      <c r="L552" s="74">
        <v>475000</v>
      </c>
    </row>
    <row r="553" spans="1:12" x14ac:dyDescent="0.25">
      <c r="A553" s="40">
        <v>11502</v>
      </c>
      <c r="B553" s="41">
        <v>16605</v>
      </c>
      <c r="C553" s="41">
        <v>12160</v>
      </c>
      <c r="D553" s="41">
        <v>20292</v>
      </c>
      <c r="E553" s="41">
        <v>3821</v>
      </c>
      <c r="F553" s="41">
        <v>16</v>
      </c>
      <c r="G553" s="41">
        <v>6850</v>
      </c>
      <c r="H553" s="41">
        <v>403</v>
      </c>
      <c r="I553" s="41">
        <v>1111</v>
      </c>
      <c r="J553" s="41">
        <v>142</v>
      </c>
      <c r="K553" s="41">
        <v>0.62609999999999999</v>
      </c>
      <c r="L553" s="74">
        <v>273000</v>
      </c>
    </row>
    <row r="554" spans="1:12" x14ac:dyDescent="0.25">
      <c r="A554" s="40">
        <v>12802</v>
      </c>
      <c r="B554" s="41">
        <v>18191</v>
      </c>
      <c r="C554" s="41">
        <v>16383</v>
      </c>
      <c r="D554" s="41">
        <v>25567</v>
      </c>
      <c r="E554" s="41">
        <v>21261</v>
      </c>
      <c r="F554" s="41">
        <v>2231</v>
      </c>
      <c r="G554" s="41">
        <v>14201</v>
      </c>
      <c r="H554" s="41">
        <v>377</v>
      </c>
      <c r="I554" s="41">
        <v>1032</v>
      </c>
      <c r="J554" s="41">
        <v>336</v>
      </c>
      <c r="K554" s="41">
        <v>0.26369999999999999</v>
      </c>
      <c r="L554" s="74">
        <v>452850</v>
      </c>
    </row>
    <row r="555" spans="1:12" x14ac:dyDescent="0.25">
      <c r="A555" s="40">
        <v>11265</v>
      </c>
      <c r="B555" s="41">
        <v>17235</v>
      </c>
      <c r="C555" s="41">
        <v>17448</v>
      </c>
      <c r="D555" s="41">
        <v>24224</v>
      </c>
      <c r="E555" s="41">
        <v>14967</v>
      </c>
      <c r="F555" s="41">
        <v>595</v>
      </c>
      <c r="G555" s="41">
        <v>13871</v>
      </c>
      <c r="H555" s="41">
        <v>318</v>
      </c>
      <c r="I555" s="41">
        <v>974</v>
      </c>
      <c r="J555" s="41">
        <v>299</v>
      </c>
      <c r="K555" s="41">
        <v>0.2676</v>
      </c>
      <c r="L555" s="74">
        <v>300000</v>
      </c>
    </row>
    <row r="556" spans="1:12" x14ac:dyDescent="0.25">
      <c r="A556" s="40">
        <v>6694</v>
      </c>
      <c r="B556" s="41">
        <v>8651</v>
      </c>
      <c r="C556" s="41">
        <v>8998</v>
      </c>
      <c r="D556" s="41">
        <v>18162</v>
      </c>
      <c r="E556" s="41">
        <v>2009</v>
      </c>
      <c r="F556" s="41">
        <v>99</v>
      </c>
      <c r="G556" s="41">
        <v>4074</v>
      </c>
      <c r="H556" s="41">
        <v>457</v>
      </c>
      <c r="I556" s="41">
        <v>1362</v>
      </c>
      <c r="J556" s="41">
        <v>216</v>
      </c>
      <c r="K556" s="41">
        <v>0.22070000000000001</v>
      </c>
      <c r="L556" s="74">
        <v>312500</v>
      </c>
    </row>
    <row r="557" spans="1:12" x14ac:dyDescent="0.25">
      <c r="A557" s="40">
        <v>18534</v>
      </c>
      <c r="B557" s="41">
        <v>21548</v>
      </c>
      <c r="C557" s="41">
        <v>13888</v>
      </c>
      <c r="D557" s="41">
        <v>26803</v>
      </c>
      <c r="E557" s="41">
        <v>16802</v>
      </c>
      <c r="F557" s="41">
        <v>4270</v>
      </c>
      <c r="G557" s="41">
        <v>13292</v>
      </c>
      <c r="H557" s="41">
        <v>427</v>
      </c>
      <c r="I557" s="41">
        <v>1355</v>
      </c>
      <c r="J557" s="41">
        <v>260</v>
      </c>
      <c r="K557" s="41">
        <v>0.18310000000000001</v>
      </c>
      <c r="L557" s="74">
        <v>377500</v>
      </c>
    </row>
    <row r="558" spans="1:12" x14ac:dyDescent="0.25">
      <c r="A558" s="40">
        <v>10098</v>
      </c>
      <c r="B558" s="41">
        <v>11344</v>
      </c>
      <c r="C558" s="41">
        <v>15675</v>
      </c>
      <c r="D558" s="41">
        <v>21993</v>
      </c>
      <c r="E558" s="41">
        <v>6115</v>
      </c>
      <c r="F558" s="41">
        <v>184</v>
      </c>
      <c r="G558" s="41">
        <v>13633</v>
      </c>
      <c r="H558" s="41">
        <v>612</v>
      </c>
      <c r="I558" s="41">
        <v>1815</v>
      </c>
      <c r="J558" s="41">
        <v>272</v>
      </c>
      <c r="K558" s="41">
        <v>0.28610000000000002</v>
      </c>
      <c r="L558" s="74">
        <v>320000</v>
      </c>
    </row>
    <row r="559" spans="1:12" x14ac:dyDescent="0.25">
      <c r="A559" s="40">
        <v>17299</v>
      </c>
      <c r="B559" s="41">
        <v>25952</v>
      </c>
      <c r="C559" s="41">
        <v>16628</v>
      </c>
      <c r="D559" s="41">
        <v>30560</v>
      </c>
      <c r="E559" s="41">
        <v>15674</v>
      </c>
      <c r="F559" s="41">
        <v>1695</v>
      </c>
      <c r="G559" s="41">
        <v>9125</v>
      </c>
      <c r="H559" s="41">
        <v>453</v>
      </c>
      <c r="I559" s="41">
        <v>1337</v>
      </c>
      <c r="J559" s="41">
        <v>321</v>
      </c>
      <c r="K559" s="41">
        <v>0.25290000000000001</v>
      </c>
      <c r="L559" s="74">
        <v>487500</v>
      </c>
    </row>
    <row r="560" spans="1:12" x14ac:dyDescent="0.25">
      <c r="A560" s="40">
        <v>13044</v>
      </c>
      <c r="B560" s="41">
        <v>23331</v>
      </c>
      <c r="C560" s="41">
        <v>10118</v>
      </c>
      <c r="D560" s="41">
        <v>25775</v>
      </c>
      <c r="E560" s="41">
        <v>6543</v>
      </c>
      <c r="F560" s="41">
        <v>546</v>
      </c>
      <c r="G560" s="41">
        <v>8260</v>
      </c>
      <c r="H560" s="41">
        <v>517</v>
      </c>
      <c r="I560" s="41">
        <v>1577</v>
      </c>
      <c r="J560" s="41">
        <v>239</v>
      </c>
      <c r="K560" s="41">
        <v>0.1646</v>
      </c>
      <c r="L560" s="74">
        <v>363000</v>
      </c>
    </row>
    <row r="561" spans="1:12" x14ac:dyDescent="0.25">
      <c r="A561" s="40">
        <v>9401</v>
      </c>
      <c r="B561" s="41">
        <v>14085</v>
      </c>
      <c r="C561" s="41">
        <v>17126</v>
      </c>
      <c r="D561" s="41">
        <v>27782</v>
      </c>
      <c r="E561" s="41">
        <v>3059</v>
      </c>
      <c r="F561" s="41">
        <v>437</v>
      </c>
      <c r="G561" s="41">
        <v>4826</v>
      </c>
      <c r="H561" s="41">
        <v>650</v>
      </c>
      <c r="I561" s="41">
        <v>2119</v>
      </c>
      <c r="J561" s="41">
        <v>241</v>
      </c>
      <c r="K561" s="41">
        <v>0.23250000000000001</v>
      </c>
      <c r="L561" s="74">
        <v>410000</v>
      </c>
    </row>
    <row r="562" spans="1:12" x14ac:dyDescent="0.25">
      <c r="A562" s="40">
        <v>16781</v>
      </c>
      <c r="B562" s="41">
        <v>22108</v>
      </c>
      <c r="C562" s="41">
        <v>14573</v>
      </c>
      <c r="D562" s="41">
        <v>30306</v>
      </c>
      <c r="E562" s="41">
        <v>17011</v>
      </c>
      <c r="F562" s="41">
        <v>2616</v>
      </c>
      <c r="G562" s="41">
        <v>6002</v>
      </c>
      <c r="H562" s="41">
        <v>392</v>
      </c>
      <c r="I562" s="41">
        <v>1571</v>
      </c>
      <c r="J562" s="41">
        <v>291</v>
      </c>
      <c r="K562" s="41">
        <v>0.21310000000000001</v>
      </c>
      <c r="L562" s="74">
        <v>324500</v>
      </c>
    </row>
    <row r="563" spans="1:12" x14ac:dyDescent="0.25">
      <c r="A563" s="40">
        <v>10329</v>
      </c>
      <c r="B563" s="41">
        <v>12140</v>
      </c>
      <c r="C563" s="41">
        <v>16454</v>
      </c>
      <c r="D563" s="41">
        <v>20954</v>
      </c>
      <c r="E563" s="41">
        <v>14552</v>
      </c>
      <c r="F563" s="41">
        <v>4241</v>
      </c>
      <c r="G563" s="41">
        <v>7474</v>
      </c>
      <c r="H563" s="41">
        <v>344</v>
      </c>
      <c r="I563" s="41">
        <v>1231</v>
      </c>
      <c r="J563" s="41">
        <v>197</v>
      </c>
      <c r="K563" s="41">
        <v>7.1900000000000006E-2</v>
      </c>
      <c r="L563" s="74">
        <v>472500</v>
      </c>
    </row>
    <row r="564" spans="1:12" x14ac:dyDescent="0.25">
      <c r="A564" s="40">
        <v>12639</v>
      </c>
      <c r="B564" s="41">
        <v>18679</v>
      </c>
      <c r="C564" s="41">
        <v>20520</v>
      </c>
      <c r="D564" s="41">
        <v>27175</v>
      </c>
      <c r="E564" s="41">
        <v>4948</v>
      </c>
      <c r="F564" s="41">
        <v>2098</v>
      </c>
      <c r="G564" s="41">
        <v>8030</v>
      </c>
      <c r="H564" s="41">
        <v>310</v>
      </c>
      <c r="I564" s="41">
        <v>1508</v>
      </c>
      <c r="J564" s="41">
        <v>177</v>
      </c>
      <c r="K564" s="41">
        <v>9.6600000000000005E-2</v>
      </c>
      <c r="L564" s="74">
        <v>430000</v>
      </c>
    </row>
    <row r="565" spans="1:12" x14ac:dyDescent="0.25">
      <c r="A565" s="40">
        <v>6876</v>
      </c>
      <c r="B565" s="41">
        <v>9441</v>
      </c>
      <c r="C565" s="41">
        <v>12950</v>
      </c>
      <c r="D565" s="41">
        <v>15348</v>
      </c>
      <c r="E565" s="41">
        <v>5875</v>
      </c>
      <c r="F565" s="41">
        <v>3029</v>
      </c>
      <c r="G565" s="41">
        <v>7492</v>
      </c>
      <c r="H565" s="41">
        <v>497</v>
      </c>
      <c r="I565" s="41">
        <v>1441</v>
      </c>
      <c r="J565" s="41">
        <v>176</v>
      </c>
      <c r="K565" s="41">
        <v>0.1079</v>
      </c>
      <c r="L565" s="74">
        <v>352000</v>
      </c>
    </row>
    <row r="566" spans="1:12" x14ac:dyDescent="0.25">
      <c r="A566" s="40">
        <v>8268</v>
      </c>
      <c r="B566" s="41">
        <v>12350</v>
      </c>
      <c r="C566" s="41">
        <v>20085</v>
      </c>
      <c r="D566" s="41">
        <v>20971</v>
      </c>
      <c r="E566" s="41">
        <v>10951</v>
      </c>
      <c r="F566" s="41">
        <v>1467</v>
      </c>
      <c r="G566" s="41">
        <v>4448</v>
      </c>
      <c r="H566" s="41">
        <v>336</v>
      </c>
      <c r="I566" s="41">
        <v>1955</v>
      </c>
      <c r="J566" s="41">
        <v>209</v>
      </c>
      <c r="K566" s="41">
        <v>0.15909999999999999</v>
      </c>
      <c r="L566" s="74">
        <v>387475</v>
      </c>
    </row>
    <row r="567" spans="1:12" x14ac:dyDescent="0.25">
      <c r="A567" s="40">
        <v>1751</v>
      </c>
      <c r="B567" s="41">
        <v>1910</v>
      </c>
      <c r="C567" s="41">
        <v>13463</v>
      </c>
      <c r="D567" s="41">
        <v>5485</v>
      </c>
      <c r="E567" s="41">
        <v>3157</v>
      </c>
      <c r="F567" s="41">
        <v>620</v>
      </c>
      <c r="G567" s="41">
        <v>7599</v>
      </c>
      <c r="H567" s="41">
        <v>514</v>
      </c>
      <c r="I567" s="41">
        <v>1578</v>
      </c>
      <c r="J567" s="41">
        <v>249</v>
      </c>
      <c r="K567" s="41">
        <v>0.57140000000000002</v>
      </c>
      <c r="L567" s="74">
        <v>360000</v>
      </c>
    </row>
    <row r="568" spans="1:12" x14ac:dyDescent="0.25">
      <c r="A568" s="40">
        <v>8713</v>
      </c>
      <c r="B568" s="41">
        <v>12661</v>
      </c>
      <c r="C568" s="41">
        <v>22580</v>
      </c>
      <c r="D568" s="41">
        <v>18965</v>
      </c>
      <c r="E568" s="41">
        <v>10994</v>
      </c>
      <c r="F568" s="41">
        <v>2646</v>
      </c>
      <c r="G568" s="41">
        <v>6746</v>
      </c>
      <c r="H568" s="41">
        <v>355</v>
      </c>
      <c r="I568" s="41">
        <v>1484</v>
      </c>
      <c r="J568" s="41">
        <v>249</v>
      </c>
      <c r="K568" s="41">
        <v>0.1232</v>
      </c>
      <c r="L568" s="74">
        <v>430000</v>
      </c>
    </row>
    <row r="569" spans="1:12" x14ac:dyDescent="0.25">
      <c r="A569" s="40">
        <v>32746</v>
      </c>
      <c r="B569" s="41">
        <v>32762</v>
      </c>
      <c r="C569" s="41">
        <v>32493</v>
      </c>
      <c r="D569" s="41">
        <v>32553</v>
      </c>
      <c r="E569" s="41">
        <v>24199</v>
      </c>
      <c r="F569" s="41">
        <v>8959</v>
      </c>
      <c r="G569" s="41">
        <v>20543</v>
      </c>
      <c r="H569" s="41">
        <v>275</v>
      </c>
      <c r="I569" s="41">
        <v>882</v>
      </c>
      <c r="J569" s="41">
        <v>308</v>
      </c>
      <c r="K569" s="41">
        <v>0.78039999999999998</v>
      </c>
      <c r="L569" s="74">
        <v>875000</v>
      </c>
    </row>
    <row r="570" spans="1:12" x14ac:dyDescent="0.25">
      <c r="A570" s="40">
        <v>22011</v>
      </c>
      <c r="B570" s="41">
        <v>23779</v>
      </c>
      <c r="C570" s="41">
        <v>30715</v>
      </c>
      <c r="D570" s="41">
        <v>30379</v>
      </c>
      <c r="E570" s="41">
        <v>20483</v>
      </c>
      <c r="F570" s="41">
        <v>12779</v>
      </c>
      <c r="G570" s="41">
        <v>15419</v>
      </c>
      <c r="H570" s="41">
        <v>328</v>
      </c>
      <c r="I570" s="41">
        <v>1127</v>
      </c>
      <c r="J570" s="41">
        <v>391</v>
      </c>
      <c r="K570" s="41">
        <v>0.35220000000000001</v>
      </c>
      <c r="L570" s="74">
        <v>390000</v>
      </c>
    </row>
    <row r="571" spans="1:12" x14ac:dyDescent="0.25">
      <c r="A571" s="40">
        <v>25133</v>
      </c>
      <c r="B571" s="41">
        <v>29256</v>
      </c>
      <c r="C571" s="41">
        <v>27100</v>
      </c>
      <c r="D571" s="41">
        <v>29921</v>
      </c>
      <c r="E571" s="41">
        <v>20268</v>
      </c>
      <c r="F571" s="41">
        <v>16463</v>
      </c>
      <c r="G571" s="41">
        <v>15276</v>
      </c>
      <c r="H571" s="41">
        <v>421</v>
      </c>
      <c r="I571" s="41">
        <v>1029</v>
      </c>
      <c r="J571" s="41">
        <v>222</v>
      </c>
      <c r="K571" s="41">
        <v>0.25190000000000001</v>
      </c>
      <c r="L571" s="74">
        <v>432500</v>
      </c>
    </row>
    <row r="572" spans="1:12" x14ac:dyDescent="0.25">
      <c r="A572" s="40">
        <v>25661</v>
      </c>
      <c r="B572" s="41">
        <v>27278</v>
      </c>
      <c r="C572" s="41">
        <v>28669</v>
      </c>
      <c r="D572" s="41">
        <v>31426</v>
      </c>
      <c r="E572" s="41">
        <v>27590</v>
      </c>
      <c r="F572" s="41">
        <v>13913</v>
      </c>
      <c r="G572" s="41">
        <v>16007</v>
      </c>
      <c r="H572" s="41">
        <v>401</v>
      </c>
      <c r="I572" s="41">
        <v>1146</v>
      </c>
      <c r="J572" s="41">
        <v>287</v>
      </c>
      <c r="K572" s="41">
        <v>0.37909999999999999</v>
      </c>
      <c r="L572" s="74">
        <v>437000</v>
      </c>
    </row>
    <row r="573" spans="1:12" x14ac:dyDescent="0.25">
      <c r="A573" s="40">
        <v>21854</v>
      </c>
      <c r="B573" s="41">
        <v>24646</v>
      </c>
      <c r="C573" s="41">
        <v>30864</v>
      </c>
      <c r="D573" s="41">
        <v>30073</v>
      </c>
      <c r="E573" s="41">
        <v>22625</v>
      </c>
      <c r="F573" s="41">
        <v>5924</v>
      </c>
      <c r="G573" s="41">
        <v>23147</v>
      </c>
      <c r="H573" s="41">
        <v>364</v>
      </c>
      <c r="I573" s="41">
        <v>1213</v>
      </c>
      <c r="J573" s="41">
        <v>404</v>
      </c>
      <c r="K573" s="41">
        <v>0.85399999999999998</v>
      </c>
      <c r="L573" s="74">
        <v>590000</v>
      </c>
    </row>
    <row r="574" spans="1:12" x14ac:dyDescent="0.25">
      <c r="A574" s="40">
        <v>21002</v>
      </c>
      <c r="B574" s="41">
        <v>22613</v>
      </c>
      <c r="C574" s="41">
        <v>31798</v>
      </c>
      <c r="D574" s="41">
        <v>28114</v>
      </c>
      <c r="E574" s="41">
        <v>18613</v>
      </c>
      <c r="F574" s="41">
        <v>2791</v>
      </c>
      <c r="G574" s="41">
        <v>23403</v>
      </c>
      <c r="H574" s="41">
        <v>406</v>
      </c>
      <c r="I574" s="41">
        <v>1115</v>
      </c>
      <c r="J574" s="41">
        <v>447</v>
      </c>
      <c r="K574" s="41">
        <v>0.88590000000000002</v>
      </c>
      <c r="L574" s="74">
        <v>962500</v>
      </c>
    </row>
    <row r="575" spans="1:12" x14ac:dyDescent="0.25">
      <c r="A575" s="40">
        <v>21715</v>
      </c>
      <c r="B575" s="41">
        <v>27555</v>
      </c>
      <c r="C575" s="41">
        <v>30881</v>
      </c>
      <c r="D575" s="41">
        <v>29963</v>
      </c>
      <c r="E575" s="41">
        <v>28542</v>
      </c>
      <c r="F575" s="41">
        <v>3320</v>
      </c>
      <c r="G575" s="41">
        <v>17288</v>
      </c>
      <c r="H575" s="41">
        <v>287</v>
      </c>
      <c r="I575" s="41">
        <v>942</v>
      </c>
      <c r="J575" s="41">
        <v>433</v>
      </c>
      <c r="K575" s="41">
        <v>0.29049999999999998</v>
      </c>
      <c r="L575" s="74">
        <v>500000</v>
      </c>
    </row>
    <row r="576" spans="1:12" x14ac:dyDescent="0.25">
      <c r="A576" s="40">
        <v>29296</v>
      </c>
      <c r="B576" s="41">
        <v>30896</v>
      </c>
      <c r="C576" s="41">
        <v>28642</v>
      </c>
      <c r="D576" s="41">
        <v>31400</v>
      </c>
      <c r="E576" s="41">
        <v>16890</v>
      </c>
      <c r="F576" s="41">
        <v>10464</v>
      </c>
      <c r="G576" s="41">
        <v>20099</v>
      </c>
      <c r="H576" s="41">
        <v>269</v>
      </c>
      <c r="I576" s="41">
        <v>944</v>
      </c>
      <c r="J576" s="41">
        <v>379</v>
      </c>
      <c r="K576" s="41">
        <v>0.57750000000000001</v>
      </c>
      <c r="L576" s="74">
        <v>593000</v>
      </c>
    </row>
    <row r="577" spans="1:12" x14ac:dyDescent="0.25">
      <c r="A577" s="40">
        <v>26720</v>
      </c>
      <c r="B577" s="41">
        <v>22418</v>
      </c>
      <c r="C577" s="41">
        <v>29010</v>
      </c>
      <c r="D577" s="41">
        <v>24625</v>
      </c>
      <c r="E577" s="41">
        <v>25399</v>
      </c>
      <c r="F577" s="41">
        <v>4171</v>
      </c>
      <c r="G577" s="41">
        <v>22953</v>
      </c>
      <c r="H577" s="41">
        <v>307</v>
      </c>
      <c r="I577" s="41">
        <v>858</v>
      </c>
      <c r="J577" s="41">
        <v>419</v>
      </c>
      <c r="K577" s="41">
        <v>0.49730000000000002</v>
      </c>
      <c r="L577" s="74">
        <v>605000</v>
      </c>
    </row>
    <row r="578" spans="1:12" x14ac:dyDescent="0.25">
      <c r="A578" s="40">
        <v>26402</v>
      </c>
      <c r="B578" s="41">
        <v>28526</v>
      </c>
      <c r="C578" s="41">
        <v>14855</v>
      </c>
      <c r="D578" s="41">
        <v>29051</v>
      </c>
      <c r="E578" s="41">
        <v>26661</v>
      </c>
      <c r="F578" s="41">
        <v>10647</v>
      </c>
      <c r="G578" s="41">
        <v>25874</v>
      </c>
      <c r="H578" s="41">
        <v>269</v>
      </c>
      <c r="I578" s="41">
        <v>718</v>
      </c>
      <c r="J578" s="41">
        <v>218</v>
      </c>
      <c r="K578" s="41">
        <v>1.0599000000000001</v>
      </c>
      <c r="L578" s="74">
        <v>345000</v>
      </c>
    </row>
    <row r="579" spans="1:12" x14ac:dyDescent="0.25">
      <c r="A579" s="40">
        <v>26857</v>
      </c>
      <c r="B579" s="41">
        <v>28669</v>
      </c>
      <c r="C579" s="41">
        <v>14582</v>
      </c>
      <c r="D579" s="41">
        <v>30257</v>
      </c>
      <c r="E579" s="41">
        <v>21691</v>
      </c>
      <c r="F579" s="41">
        <v>3728</v>
      </c>
      <c r="G579" s="41">
        <v>27953</v>
      </c>
      <c r="H579" s="41">
        <v>287</v>
      </c>
      <c r="I579" s="41">
        <v>797</v>
      </c>
      <c r="J579" s="41">
        <v>200</v>
      </c>
      <c r="K579" s="41">
        <v>0.38059999999999999</v>
      </c>
      <c r="L579" s="74">
        <v>355000</v>
      </c>
    </row>
    <row r="580" spans="1:12" x14ac:dyDescent="0.25">
      <c r="A580" s="40">
        <v>27019</v>
      </c>
      <c r="B580" s="41">
        <v>27871</v>
      </c>
      <c r="C580" s="41">
        <v>18327</v>
      </c>
      <c r="D580" s="41">
        <v>31032</v>
      </c>
      <c r="E580" s="41">
        <v>16440</v>
      </c>
      <c r="F580" s="41">
        <v>20845</v>
      </c>
      <c r="G580" s="41">
        <v>24448</v>
      </c>
      <c r="H580" s="41">
        <v>245</v>
      </c>
      <c r="I580" s="41">
        <v>939</v>
      </c>
      <c r="J580" s="41">
        <v>323</v>
      </c>
      <c r="K580" s="41">
        <v>3.4047000000000001</v>
      </c>
      <c r="L580" s="74">
        <v>425000</v>
      </c>
    </row>
    <row r="581" spans="1:12" x14ac:dyDescent="0.25">
      <c r="A581" s="40">
        <v>16881</v>
      </c>
      <c r="B581" s="41">
        <v>19911</v>
      </c>
      <c r="C581" s="41">
        <v>18103</v>
      </c>
      <c r="D581" s="41">
        <v>23664</v>
      </c>
      <c r="E581" s="41">
        <v>16328</v>
      </c>
      <c r="F581" s="41">
        <v>16609</v>
      </c>
      <c r="G581" s="41">
        <v>25542</v>
      </c>
      <c r="H581" s="41">
        <v>309</v>
      </c>
      <c r="I581" s="41">
        <v>948</v>
      </c>
      <c r="J581" s="41">
        <v>269</v>
      </c>
      <c r="K581" s="41">
        <v>0.30759999999999998</v>
      </c>
      <c r="L581" s="74">
        <v>296000</v>
      </c>
    </row>
    <row r="582" spans="1:12" x14ac:dyDescent="0.25">
      <c r="A582" s="40">
        <v>26718</v>
      </c>
      <c r="B582" s="41">
        <v>25293</v>
      </c>
      <c r="C582" s="41">
        <v>19078</v>
      </c>
      <c r="D582" s="41">
        <v>27309</v>
      </c>
      <c r="E582" s="41">
        <v>26829</v>
      </c>
      <c r="F582" s="41">
        <v>16428</v>
      </c>
      <c r="G582" s="41">
        <v>26727</v>
      </c>
      <c r="H582" s="41">
        <v>182</v>
      </c>
      <c r="I582" s="41">
        <v>643</v>
      </c>
      <c r="J582" s="41">
        <v>407</v>
      </c>
      <c r="K582" s="41">
        <v>2.1659999999999999</v>
      </c>
      <c r="L582" s="74">
        <v>472000</v>
      </c>
    </row>
    <row r="583" spans="1:12" x14ac:dyDescent="0.25">
      <c r="A583" s="40">
        <v>26080</v>
      </c>
      <c r="B583" s="41">
        <v>25894</v>
      </c>
      <c r="C583" s="41">
        <v>18374</v>
      </c>
      <c r="D583" s="41">
        <v>29733</v>
      </c>
      <c r="E583" s="41">
        <v>22058</v>
      </c>
      <c r="F583" s="41">
        <v>11977</v>
      </c>
      <c r="G583" s="41">
        <v>28865</v>
      </c>
      <c r="H583" s="41">
        <v>293</v>
      </c>
      <c r="I583" s="41">
        <v>937</v>
      </c>
      <c r="J583" s="41">
        <v>225</v>
      </c>
      <c r="K583" s="41">
        <v>0.50919999999999999</v>
      </c>
      <c r="L583" s="74">
        <v>395000</v>
      </c>
    </row>
    <row r="584" spans="1:12" x14ac:dyDescent="0.25">
      <c r="A584" s="40">
        <v>3764</v>
      </c>
      <c r="B584" s="41">
        <v>6884</v>
      </c>
      <c r="C584" s="41">
        <v>7916</v>
      </c>
      <c r="D584" s="41">
        <v>13112</v>
      </c>
      <c r="E584" s="41">
        <v>6066</v>
      </c>
      <c r="F584" s="41">
        <v>663</v>
      </c>
      <c r="G584" s="41">
        <v>19114</v>
      </c>
      <c r="H584" s="41">
        <v>800</v>
      </c>
      <c r="I584" s="41">
        <v>1674</v>
      </c>
      <c r="J584" s="41">
        <v>246</v>
      </c>
      <c r="K584" s="41">
        <v>0.93789999999999996</v>
      </c>
      <c r="L584" s="74">
        <v>285000</v>
      </c>
    </row>
    <row r="585" spans="1:12" x14ac:dyDescent="0.25">
      <c r="A585" s="40">
        <v>14000</v>
      </c>
      <c r="B585" s="41">
        <v>15344</v>
      </c>
      <c r="C585" s="41">
        <v>15980</v>
      </c>
      <c r="D585" s="41">
        <v>20121</v>
      </c>
      <c r="E585" s="41">
        <v>15302</v>
      </c>
      <c r="F585" s="41">
        <v>5983</v>
      </c>
      <c r="G585" s="41">
        <v>18863</v>
      </c>
      <c r="H585" s="41">
        <v>399</v>
      </c>
      <c r="I585" s="41">
        <v>1240</v>
      </c>
      <c r="J585" s="41">
        <v>235</v>
      </c>
      <c r="K585" s="41">
        <v>0.52370000000000005</v>
      </c>
      <c r="L585" s="74">
        <v>375000</v>
      </c>
    </row>
    <row r="586" spans="1:12" x14ac:dyDescent="0.25">
      <c r="A586" s="40">
        <v>13067</v>
      </c>
      <c r="B586" s="41">
        <v>14058</v>
      </c>
      <c r="C586" s="41">
        <v>19515</v>
      </c>
      <c r="D586" s="41">
        <v>23625</v>
      </c>
      <c r="E586" s="41">
        <v>19764</v>
      </c>
      <c r="F586" s="41">
        <v>4394</v>
      </c>
      <c r="G586" s="41">
        <v>22217</v>
      </c>
      <c r="H586" s="41">
        <v>400</v>
      </c>
      <c r="I586" s="41">
        <v>1013</v>
      </c>
      <c r="J586" s="41">
        <v>303</v>
      </c>
      <c r="K586" s="41">
        <v>0.31929999999999997</v>
      </c>
      <c r="L586" s="74">
        <v>440000</v>
      </c>
    </row>
    <row r="587" spans="1:12" x14ac:dyDescent="0.25">
      <c r="A587" s="40">
        <v>16369</v>
      </c>
      <c r="B587" s="41">
        <v>17918</v>
      </c>
      <c r="C587" s="41">
        <v>16763</v>
      </c>
      <c r="D587" s="41">
        <v>23230</v>
      </c>
      <c r="E587" s="41">
        <v>9935</v>
      </c>
      <c r="F587" s="41">
        <v>1640</v>
      </c>
      <c r="G587" s="41">
        <v>21913</v>
      </c>
      <c r="H587" s="41">
        <v>380</v>
      </c>
      <c r="I587" s="41">
        <v>1020</v>
      </c>
      <c r="J587" s="41">
        <v>293</v>
      </c>
      <c r="K587" s="41">
        <v>0.79220000000000002</v>
      </c>
      <c r="L587" s="74">
        <v>450000</v>
      </c>
    </row>
    <row r="588" spans="1:12" x14ac:dyDescent="0.25">
      <c r="A588" s="40">
        <v>22371</v>
      </c>
      <c r="B588" s="41">
        <v>20378</v>
      </c>
      <c r="C588" s="41">
        <v>20360</v>
      </c>
      <c r="D588" s="41">
        <v>30226</v>
      </c>
      <c r="E588" s="41">
        <v>20751</v>
      </c>
      <c r="F588" s="41">
        <v>6858</v>
      </c>
      <c r="G588" s="41">
        <v>20778</v>
      </c>
      <c r="H588" s="41">
        <v>365</v>
      </c>
      <c r="I588" s="41">
        <v>1149</v>
      </c>
      <c r="J588" s="41">
        <v>320</v>
      </c>
      <c r="K588" s="41">
        <v>0.8337</v>
      </c>
      <c r="L588" s="74">
        <v>440000</v>
      </c>
    </row>
    <row r="589" spans="1:12" x14ac:dyDescent="0.25">
      <c r="A589" s="40">
        <v>30752</v>
      </c>
      <c r="B589" s="41">
        <v>30630</v>
      </c>
      <c r="C589" s="41">
        <v>26114</v>
      </c>
      <c r="D589" s="41">
        <v>32579</v>
      </c>
      <c r="E589" s="41">
        <v>25066</v>
      </c>
      <c r="F589" s="41">
        <v>7640</v>
      </c>
      <c r="G589" s="41">
        <v>25211</v>
      </c>
      <c r="H589" s="41">
        <v>274</v>
      </c>
      <c r="I589" s="41">
        <v>1043</v>
      </c>
      <c r="J589" s="41">
        <v>539</v>
      </c>
      <c r="K589" s="41">
        <v>2.9823</v>
      </c>
      <c r="L589" s="74">
        <v>600000</v>
      </c>
    </row>
    <row r="590" spans="1:12" x14ac:dyDescent="0.25">
      <c r="A590" s="40">
        <v>31022</v>
      </c>
      <c r="B590" s="41">
        <v>29281</v>
      </c>
      <c r="C590" s="41">
        <v>26937</v>
      </c>
      <c r="D590" s="41">
        <v>31855</v>
      </c>
      <c r="E590" s="41">
        <v>24279</v>
      </c>
      <c r="F590" s="41">
        <v>5139</v>
      </c>
      <c r="G590" s="41">
        <v>22191</v>
      </c>
      <c r="H590" s="41">
        <v>291</v>
      </c>
      <c r="I590" s="41">
        <v>949</v>
      </c>
      <c r="J590" s="41">
        <v>401</v>
      </c>
      <c r="K590" s="41">
        <v>1.0569999999999999</v>
      </c>
      <c r="L590" s="74">
        <v>657500</v>
      </c>
    </row>
    <row r="591" spans="1:12" x14ac:dyDescent="0.25">
      <c r="A591" s="40">
        <v>19463</v>
      </c>
      <c r="B591" s="41">
        <v>25093</v>
      </c>
      <c r="C591" s="41">
        <v>26517</v>
      </c>
      <c r="D591" s="41">
        <v>27566</v>
      </c>
      <c r="E591" s="41">
        <v>12967</v>
      </c>
      <c r="F591" s="41">
        <v>17559</v>
      </c>
      <c r="G591" s="41">
        <v>7736</v>
      </c>
      <c r="H591" s="41">
        <v>424</v>
      </c>
      <c r="I591" s="41">
        <v>1401</v>
      </c>
      <c r="J591" s="41">
        <v>284</v>
      </c>
      <c r="K591" s="41">
        <v>0.70169999999999999</v>
      </c>
      <c r="L591" s="74">
        <v>362500</v>
      </c>
    </row>
    <row r="592" spans="1:12" x14ac:dyDescent="0.25">
      <c r="A592" s="40">
        <v>23234</v>
      </c>
      <c r="B592" s="41">
        <v>23912</v>
      </c>
      <c r="C592" s="41">
        <v>25620</v>
      </c>
      <c r="D592" s="41">
        <v>30294</v>
      </c>
      <c r="E592" s="41">
        <v>20628</v>
      </c>
      <c r="F592" s="41">
        <v>17382</v>
      </c>
      <c r="G592" s="41">
        <v>12342</v>
      </c>
      <c r="H592" s="41">
        <v>340</v>
      </c>
      <c r="I592" s="41">
        <v>1125</v>
      </c>
      <c r="J592" s="41">
        <v>207</v>
      </c>
      <c r="K592" s="41">
        <v>0.17319999999999999</v>
      </c>
      <c r="L592" s="74">
        <v>440000</v>
      </c>
    </row>
    <row r="593" spans="1:12" x14ac:dyDescent="0.25">
      <c r="A593" s="40">
        <v>29026</v>
      </c>
      <c r="B593" s="41">
        <v>31079</v>
      </c>
      <c r="C593" s="41">
        <v>32137</v>
      </c>
      <c r="D593" s="41">
        <v>32641</v>
      </c>
      <c r="E593" s="41">
        <v>24427</v>
      </c>
      <c r="F593" s="41">
        <v>7482</v>
      </c>
      <c r="G593" s="41">
        <v>18524</v>
      </c>
      <c r="H593" s="41">
        <v>368</v>
      </c>
      <c r="I593" s="41">
        <v>1424</v>
      </c>
      <c r="J593" s="41">
        <v>343</v>
      </c>
      <c r="K593" s="41">
        <v>0.48399999999999999</v>
      </c>
      <c r="L593" s="74">
        <v>605000</v>
      </c>
    </row>
    <row r="594" spans="1:12" x14ac:dyDescent="0.25">
      <c r="A594" s="40">
        <v>21835</v>
      </c>
      <c r="B594" s="41">
        <v>23662</v>
      </c>
      <c r="C594" s="41">
        <v>29281</v>
      </c>
      <c r="D594" s="41">
        <v>25406</v>
      </c>
      <c r="E594" s="41">
        <v>21760</v>
      </c>
      <c r="F594" s="41">
        <v>7118</v>
      </c>
      <c r="G594" s="41">
        <v>14838</v>
      </c>
      <c r="H594" s="41">
        <v>477</v>
      </c>
      <c r="I594" s="41">
        <v>1565</v>
      </c>
      <c r="J594" s="41">
        <v>343</v>
      </c>
      <c r="K594" s="41">
        <v>0.34289999999999998</v>
      </c>
      <c r="L594" s="74">
        <v>365000</v>
      </c>
    </row>
    <row r="595" spans="1:12" x14ac:dyDescent="0.25">
      <c r="A595" s="40">
        <v>26745</v>
      </c>
      <c r="B595" s="41">
        <v>28233</v>
      </c>
      <c r="C595" s="41">
        <v>29028</v>
      </c>
      <c r="D595" s="41">
        <v>27069</v>
      </c>
      <c r="E595" s="41">
        <v>17959</v>
      </c>
      <c r="F595" s="41">
        <v>10032</v>
      </c>
      <c r="G595" s="41">
        <v>19922</v>
      </c>
      <c r="H595" s="41">
        <v>324</v>
      </c>
      <c r="I595" s="41">
        <v>1064</v>
      </c>
      <c r="J595" s="41">
        <v>353</v>
      </c>
      <c r="K595" s="41">
        <v>0.32700000000000001</v>
      </c>
      <c r="L595" s="74">
        <v>356000</v>
      </c>
    </row>
    <row r="596" spans="1:12" x14ac:dyDescent="0.25">
      <c r="A596" s="40">
        <v>25665</v>
      </c>
      <c r="B596" s="41">
        <v>26718</v>
      </c>
      <c r="C596" s="41">
        <v>28577</v>
      </c>
      <c r="D596" s="41">
        <v>29590</v>
      </c>
      <c r="E596" s="41">
        <v>23433</v>
      </c>
      <c r="F596" s="41">
        <v>6631</v>
      </c>
      <c r="G596" s="41">
        <v>18540</v>
      </c>
      <c r="H596" s="41">
        <v>335</v>
      </c>
      <c r="I596" s="41">
        <v>1023</v>
      </c>
      <c r="J596" s="41">
        <v>218</v>
      </c>
      <c r="K596" s="41">
        <v>0.47739999999999999</v>
      </c>
      <c r="L596" s="74">
        <v>600000</v>
      </c>
    </row>
    <row r="597" spans="1:12" x14ac:dyDescent="0.25">
      <c r="A597" s="40">
        <v>15480</v>
      </c>
      <c r="B597" s="41">
        <v>22292</v>
      </c>
      <c r="C597" s="41">
        <v>27494</v>
      </c>
      <c r="D597" s="41">
        <v>26624</v>
      </c>
      <c r="E597" s="41">
        <v>17493</v>
      </c>
      <c r="F597" s="41">
        <v>10045</v>
      </c>
      <c r="G597" s="41">
        <v>16411</v>
      </c>
      <c r="H597" s="41">
        <v>347</v>
      </c>
      <c r="I597" s="41">
        <v>1201</v>
      </c>
      <c r="J597" s="41">
        <v>262</v>
      </c>
      <c r="K597" s="41">
        <v>0.2014</v>
      </c>
      <c r="L597" s="74">
        <v>328750</v>
      </c>
    </row>
    <row r="598" spans="1:12" x14ac:dyDescent="0.25">
      <c r="A598" s="40">
        <v>23329</v>
      </c>
      <c r="B598" s="41">
        <v>23646</v>
      </c>
      <c r="C598" s="41">
        <v>31355</v>
      </c>
      <c r="D598" s="41">
        <v>31638</v>
      </c>
      <c r="E598" s="41">
        <v>14086</v>
      </c>
      <c r="F598" s="41">
        <v>10657</v>
      </c>
      <c r="G598" s="41">
        <v>10641</v>
      </c>
      <c r="H598" s="41">
        <v>384</v>
      </c>
      <c r="I598" s="41">
        <v>1654</v>
      </c>
      <c r="J598" s="41">
        <v>294</v>
      </c>
      <c r="K598" s="41">
        <v>0.5766</v>
      </c>
      <c r="L598" s="74">
        <v>360000</v>
      </c>
    </row>
    <row r="599" spans="1:12" x14ac:dyDescent="0.25">
      <c r="A599" s="40">
        <v>11310</v>
      </c>
      <c r="B599" s="41">
        <v>14310</v>
      </c>
      <c r="C599" s="41">
        <v>24838</v>
      </c>
      <c r="D599" s="41">
        <v>20785</v>
      </c>
      <c r="E599" s="41">
        <v>7521</v>
      </c>
      <c r="F599" s="41">
        <v>7038</v>
      </c>
      <c r="G599" s="41">
        <v>9179</v>
      </c>
      <c r="H599" s="41">
        <v>418</v>
      </c>
      <c r="I599" s="41">
        <v>1510</v>
      </c>
      <c r="J599" s="41">
        <v>207</v>
      </c>
      <c r="K599" s="41">
        <v>0.33200000000000002</v>
      </c>
      <c r="L599" s="74">
        <v>325000</v>
      </c>
    </row>
    <row r="600" spans="1:12" x14ac:dyDescent="0.25">
      <c r="A600" s="40">
        <v>24934</v>
      </c>
      <c r="B600" s="41">
        <v>30002</v>
      </c>
      <c r="C600" s="41">
        <v>29018</v>
      </c>
      <c r="D600" s="41">
        <v>30641</v>
      </c>
      <c r="E600" s="41">
        <v>3989</v>
      </c>
      <c r="F600" s="41">
        <v>5602</v>
      </c>
      <c r="G600" s="41">
        <v>8104</v>
      </c>
      <c r="H600" s="41">
        <v>432</v>
      </c>
      <c r="I600" s="41">
        <v>1372</v>
      </c>
      <c r="J600" s="41">
        <v>171</v>
      </c>
      <c r="K600" s="41">
        <v>0.38159999999999999</v>
      </c>
      <c r="L600" s="74">
        <v>426500</v>
      </c>
    </row>
    <row r="601" spans="1:12" x14ac:dyDescent="0.25">
      <c r="A601" s="40">
        <v>24606</v>
      </c>
      <c r="B601" s="41">
        <v>25547</v>
      </c>
      <c r="C601" s="41">
        <v>29123</v>
      </c>
      <c r="D601" s="41">
        <v>30190</v>
      </c>
      <c r="E601" s="41">
        <v>27359</v>
      </c>
      <c r="F601" s="41">
        <v>6038</v>
      </c>
      <c r="G601" s="41">
        <v>14863</v>
      </c>
      <c r="H601" s="41">
        <v>431</v>
      </c>
      <c r="I601" s="41">
        <v>1228</v>
      </c>
      <c r="J601" s="41">
        <v>257</v>
      </c>
      <c r="K601" s="41">
        <v>0.29920000000000002</v>
      </c>
      <c r="L601" s="74">
        <v>420000</v>
      </c>
    </row>
    <row r="602" spans="1:12" x14ac:dyDescent="0.25">
      <c r="A602" s="40">
        <v>26484</v>
      </c>
      <c r="B602" s="41">
        <v>27429</v>
      </c>
      <c r="C602" s="41">
        <v>26561</v>
      </c>
      <c r="D602" s="41">
        <v>27775</v>
      </c>
      <c r="E602" s="41">
        <v>18295</v>
      </c>
      <c r="F602" s="41">
        <v>16009</v>
      </c>
      <c r="G602" s="41">
        <v>8058</v>
      </c>
      <c r="H602" s="41">
        <v>426</v>
      </c>
      <c r="I602" s="41">
        <v>1184</v>
      </c>
      <c r="J602" s="41">
        <v>186</v>
      </c>
      <c r="K602" s="41">
        <v>0.29530000000000001</v>
      </c>
      <c r="L602" s="74">
        <v>515000</v>
      </c>
    </row>
    <row r="603" spans="1:12" x14ac:dyDescent="0.25">
      <c r="A603" s="40">
        <v>28819</v>
      </c>
      <c r="B603" s="41">
        <v>29577</v>
      </c>
      <c r="C603" s="41">
        <v>25371</v>
      </c>
      <c r="D603" s="41">
        <v>30792</v>
      </c>
      <c r="E603" s="41">
        <v>19882</v>
      </c>
      <c r="F603" s="41">
        <v>3164</v>
      </c>
      <c r="G603" s="41">
        <v>18898</v>
      </c>
      <c r="H603" s="41">
        <v>305</v>
      </c>
      <c r="I603" s="41">
        <v>902</v>
      </c>
      <c r="J603" s="41">
        <v>425</v>
      </c>
      <c r="K603" s="41">
        <v>8.2491000000000003</v>
      </c>
      <c r="L603" s="74">
        <v>420000</v>
      </c>
    </row>
    <row r="604" spans="1:12" x14ac:dyDescent="0.25">
      <c r="A604" s="40">
        <v>32622</v>
      </c>
      <c r="B604" s="41">
        <v>32308</v>
      </c>
      <c r="C604" s="41">
        <v>27331</v>
      </c>
      <c r="D604" s="41">
        <v>32252</v>
      </c>
      <c r="E604" s="41">
        <v>29216</v>
      </c>
      <c r="F604" s="41">
        <v>20064</v>
      </c>
      <c r="G604" s="41">
        <v>24311</v>
      </c>
      <c r="H604" s="41">
        <v>378</v>
      </c>
      <c r="I604" s="41">
        <v>1136</v>
      </c>
      <c r="J604" s="41">
        <v>298</v>
      </c>
      <c r="K604" s="41">
        <v>0.31409999999999999</v>
      </c>
      <c r="L604" s="74">
        <v>480000</v>
      </c>
    </row>
    <row r="605" spans="1:12" x14ac:dyDescent="0.25">
      <c r="A605" s="40">
        <v>30912</v>
      </c>
      <c r="B605" s="41">
        <v>30712</v>
      </c>
      <c r="C605" s="41">
        <v>27923</v>
      </c>
      <c r="D605" s="41">
        <v>27366</v>
      </c>
      <c r="E605" s="41">
        <v>27933</v>
      </c>
      <c r="F605" s="41">
        <v>17591</v>
      </c>
      <c r="G605" s="41">
        <v>20761</v>
      </c>
      <c r="H605" s="41">
        <v>337</v>
      </c>
      <c r="I605" s="41">
        <v>882</v>
      </c>
      <c r="J605" s="41">
        <v>370</v>
      </c>
      <c r="K605" s="41">
        <v>0.27829999999999999</v>
      </c>
      <c r="L605" s="74">
        <v>480000</v>
      </c>
    </row>
    <row r="606" spans="1:12" x14ac:dyDescent="0.25">
      <c r="A606" s="40">
        <v>20114</v>
      </c>
      <c r="B606" s="41">
        <v>17137</v>
      </c>
      <c r="C606" s="41">
        <v>24837</v>
      </c>
      <c r="D606" s="41">
        <v>26178</v>
      </c>
      <c r="E606" s="41">
        <v>29385</v>
      </c>
      <c r="F606" s="41">
        <v>6843</v>
      </c>
      <c r="G606" s="41">
        <v>16274</v>
      </c>
      <c r="H606" s="41">
        <v>350</v>
      </c>
      <c r="I606" s="41">
        <v>1060</v>
      </c>
      <c r="J606" s="41">
        <v>224</v>
      </c>
      <c r="K606" s="41">
        <v>0.26040000000000002</v>
      </c>
      <c r="L606" s="74">
        <v>408500</v>
      </c>
    </row>
    <row r="607" spans="1:12" x14ac:dyDescent="0.25">
      <c r="A607" s="40">
        <v>32061</v>
      </c>
      <c r="B607" s="41">
        <v>31313</v>
      </c>
      <c r="C607" s="41">
        <v>29957</v>
      </c>
      <c r="D607" s="41">
        <v>32215</v>
      </c>
      <c r="E607" s="41">
        <v>32110</v>
      </c>
      <c r="F607" s="41">
        <v>11057</v>
      </c>
      <c r="G607" s="41">
        <v>25767</v>
      </c>
      <c r="H607" s="41">
        <v>551</v>
      </c>
      <c r="I607" s="41">
        <v>1271</v>
      </c>
      <c r="J607" s="41">
        <v>353</v>
      </c>
      <c r="K607" s="41">
        <v>0.40210000000000001</v>
      </c>
      <c r="L607" s="74">
        <v>567500</v>
      </c>
    </row>
    <row r="608" spans="1:12" x14ac:dyDescent="0.25">
      <c r="A608" s="40">
        <v>16886</v>
      </c>
      <c r="B608" s="41">
        <v>16212</v>
      </c>
      <c r="C608" s="41">
        <v>18008</v>
      </c>
      <c r="D608" s="41">
        <v>23918</v>
      </c>
      <c r="E608" s="41">
        <v>20561</v>
      </c>
      <c r="F608" s="41">
        <v>18372</v>
      </c>
      <c r="G608" s="41">
        <v>24067</v>
      </c>
      <c r="H608" s="41">
        <v>341</v>
      </c>
      <c r="I608" s="41">
        <v>1009</v>
      </c>
      <c r="J608" s="41">
        <v>226</v>
      </c>
      <c r="K608" s="41">
        <v>1.1109</v>
      </c>
      <c r="L608" s="74">
        <v>470000</v>
      </c>
    </row>
    <row r="609" spans="1:12" x14ac:dyDescent="0.25">
      <c r="A609" s="40">
        <v>21407</v>
      </c>
      <c r="B609" s="41">
        <v>26859</v>
      </c>
      <c r="C609" s="41">
        <v>27474</v>
      </c>
      <c r="D609" s="41">
        <v>31244</v>
      </c>
      <c r="E609" s="41">
        <v>25843</v>
      </c>
      <c r="F609" s="41">
        <v>13289</v>
      </c>
      <c r="G609" s="41">
        <v>20581</v>
      </c>
      <c r="H609" s="41">
        <v>289</v>
      </c>
      <c r="I609" s="41">
        <v>830</v>
      </c>
      <c r="J609" s="41">
        <v>405</v>
      </c>
      <c r="K609" s="41">
        <v>0.44119999999999998</v>
      </c>
      <c r="L609" s="74">
        <v>577500</v>
      </c>
    </row>
    <row r="610" spans="1:12" x14ac:dyDescent="0.25">
      <c r="A610" s="40">
        <v>22787</v>
      </c>
      <c r="B610" s="41">
        <v>27232</v>
      </c>
      <c r="C610" s="41">
        <v>27385</v>
      </c>
      <c r="D610" s="41">
        <v>28992</v>
      </c>
      <c r="E610" s="41">
        <v>28544</v>
      </c>
      <c r="F610" s="41">
        <v>19131</v>
      </c>
      <c r="G610" s="41">
        <v>17262</v>
      </c>
      <c r="H610" s="41">
        <v>283</v>
      </c>
      <c r="I610" s="41">
        <v>939</v>
      </c>
      <c r="J610" s="41">
        <v>400</v>
      </c>
      <c r="K610" s="41">
        <v>0.5857</v>
      </c>
      <c r="L610" s="74">
        <v>490000</v>
      </c>
    </row>
    <row r="611" spans="1:12" x14ac:dyDescent="0.25">
      <c r="A611" s="40">
        <v>31116</v>
      </c>
      <c r="B611" s="41">
        <v>31792</v>
      </c>
      <c r="C611" s="41">
        <v>30632</v>
      </c>
      <c r="D611" s="41">
        <v>31549</v>
      </c>
      <c r="E611" s="41">
        <v>25773</v>
      </c>
      <c r="F611" s="41">
        <v>22855</v>
      </c>
      <c r="G611" s="41">
        <v>25745</v>
      </c>
      <c r="H611" s="41">
        <v>262</v>
      </c>
      <c r="I611" s="41">
        <v>815</v>
      </c>
      <c r="J611" s="41">
        <v>290</v>
      </c>
      <c r="K611" s="41">
        <v>0.91990000000000005</v>
      </c>
      <c r="L611" s="74">
        <v>660100</v>
      </c>
    </row>
    <row r="612" spans="1:12" x14ac:dyDescent="0.25">
      <c r="A612" s="40">
        <v>11019</v>
      </c>
      <c r="B612" s="41">
        <v>12010</v>
      </c>
      <c r="C612" s="41">
        <v>16977</v>
      </c>
      <c r="D612" s="41">
        <v>15332</v>
      </c>
      <c r="E612" s="41">
        <v>15140</v>
      </c>
      <c r="F612" s="41">
        <v>4587</v>
      </c>
      <c r="G612" s="41">
        <v>19163</v>
      </c>
      <c r="H612" s="41">
        <v>288</v>
      </c>
      <c r="I612" s="41">
        <v>942</v>
      </c>
      <c r="J612" s="41">
        <v>252</v>
      </c>
      <c r="K612" s="41">
        <v>1.3862000000000001</v>
      </c>
      <c r="L612" s="74">
        <v>430000</v>
      </c>
    </row>
    <row r="613" spans="1:12" x14ac:dyDescent="0.25">
      <c r="A613" s="40">
        <v>28005</v>
      </c>
      <c r="B613" s="41">
        <v>29263</v>
      </c>
      <c r="C613" s="41">
        <v>28491</v>
      </c>
      <c r="D613" s="41">
        <v>31200</v>
      </c>
      <c r="E613" s="41">
        <v>8816</v>
      </c>
      <c r="F613" s="41">
        <v>16404</v>
      </c>
      <c r="G613" s="41">
        <v>20578</v>
      </c>
      <c r="H613" s="41">
        <v>282</v>
      </c>
      <c r="I613" s="41">
        <v>847</v>
      </c>
      <c r="J613" s="41">
        <v>271</v>
      </c>
      <c r="K613" s="41">
        <v>0.33260000000000001</v>
      </c>
      <c r="L613" s="74">
        <v>533750</v>
      </c>
    </row>
    <row r="614" spans="1:12" x14ac:dyDescent="0.25">
      <c r="A614" s="40">
        <v>14435</v>
      </c>
      <c r="B614" s="41">
        <v>18061</v>
      </c>
      <c r="C614" s="41">
        <v>20516</v>
      </c>
      <c r="D614" s="41">
        <v>25706</v>
      </c>
      <c r="E614" s="41">
        <v>21242</v>
      </c>
      <c r="F614" s="41">
        <v>15460</v>
      </c>
      <c r="G614" s="41">
        <v>18336</v>
      </c>
      <c r="H614" s="41">
        <v>328</v>
      </c>
      <c r="I614" s="41">
        <v>986</v>
      </c>
      <c r="J614" s="41">
        <v>294</v>
      </c>
      <c r="K614" s="41">
        <v>0.2417</v>
      </c>
      <c r="L614" s="74">
        <v>420000</v>
      </c>
    </row>
    <row r="615" spans="1:12" x14ac:dyDescent="0.25">
      <c r="A615" s="40">
        <v>25972</v>
      </c>
      <c r="B615" s="41">
        <v>30294</v>
      </c>
      <c r="C615" s="41">
        <v>27723</v>
      </c>
      <c r="D615" s="41">
        <v>30088</v>
      </c>
      <c r="E615" s="41">
        <v>17270</v>
      </c>
      <c r="F615" s="41">
        <v>19407</v>
      </c>
      <c r="G615" s="41">
        <v>13507</v>
      </c>
      <c r="H615" s="41">
        <v>345</v>
      </c>
      <c r="I615" s="41">
        <v>1006</v>
      </c>
      <c r="J615" s="41">
        <v>306</v>
      </c>
      <c r="K615" s="41">
        <v>0.35249999999999998</v>
      </c>
      <c r="L615" s="74">
        <v>505000</v>
      </c>
    </row>
    <row r="616" spans="1:12" x14ac:dyDescent="0.25">
      <c r="A616" s="40">
        <v>27710</v>
      </c>
      <c r="B616" s="41">
        <v>26643</v>
      </c>
      <c r="C616" s="41">
        <v>27887</v>
      </c>
      <c r="D616" s="41">
        <v>29965</v>
      </c>
      <c r="E616" s="41">
        <v>10896</v>
      </c>
      <c r="F616" s="41">
        <v>2953</v>
      </c>
      <c r="G616" s="41">
        <v>13984</v>
      </c>
      <c r="H616" s="41">
        <v>269</v>
      </c>
      <c r="I616" s="41">
        <v>829</v>
      </c>
      <c r="J616" s="41">
        <v>537</v>
      </c>
      <c r="K616" s="41">
        <v>2.6652999999999998</v>
      </c>
      <c r="L616" s="74">
        <v>556975</v>
      </c>
    </row>
    <row r="617" spans="1:12" x14ac:dyDescent="0.25">
      <c r="A617" s="40">
        <v>24558</v>
      </c>
      <c r="B617" s="41">
        <v>25287</v>
      </c>
      <c r="C617" s="41">
        <v>29088</v>
      </c>
      <c r="D617" s="41">
        <v>31796</v>
      </c>
      <c r="E617" s="41">
        <v>20220</v>
      </c>
      <c r="F617" s="41">
        <v>9471</v>
      </c>
      <c r="G617" s="41">
        <v>21810</v>
      </c>
      <c r="H617" s="41">
        <v>508</v>
      </c>
      <c r="I617" s="41">
        <v>1269</v>
      </c>
      <c r="J617" s="41">
        <v>441</v>
      </c>
      <c r="K617" s="41">
        <v>1.0086999999999999</v>
      </c>
      <c r="L617" s="74">
        <v>630000</v>
      </c>
    </row>
    <row r="618" spans="1:12" x14ac:dyDescent="0.25">
      <c r="A618" s="40">
        <v>27726</v>
      </c>
      <c r="B618" s="41">
        <v>28642</v>
      </c>
      <c r="C618" s="41">
        <v>29860</v>
      </c>
      <c r="D618" s="41">
        <v>32387</v>
      </c>
      <c r="E618" s="41">
        <v>13722</v>
      </c>
      <c r="F618" s="41">
        <v>10449</v>
      </c>
      <c r="G618" s="41">
        <v>16575</v>
      </c>
      <c r="H618" s="41">
        <v>299</v>
      </c>
      <c r="I618" s="41">
        <v>979</v>
      </c>
      <c r="J618" s="41">
        <v>366</v>
      </c>
      <c r="K618" s="41">
        <v>0.75649999999999995</v>
      </c>
      <c r="L618" s="74">
        <v>555000</v>
      </c>
    </row>
    <row r="619" spans="1:12" x14ac:dyDescent="0.25">
      <c r="A619" s="40">
        <v>31679</v>
      </c>
      <c r="B619" s="41">
        <v>31374</v>
      </c>
      <c r="C619" s="41">
        <v>32251</v>
      </c>
      <c r="D619" s="41">
        <v>32101</v>
      </c>
      <c r="E619" s="41">
        <v>7708</v>
      </c>
      <c r="F619" s="41">
        <v>9240</v>
      </c>
      <c r="G619" s="41">
        <v>19381</v>
      </c>
      <c r="H619" s="41">
        <v>283</v>
      </c>
      <c r="I619" s="41">
        <v>871</v>
      </c>
      <c r="J619" s="41">
        <v>408</v>
      </c>
      <c r="K619" s="41">
        <v>2.0588000000000002</v>
      </c>
      <c r="L619" s="74">
        <v>731250</v>
      </c>
    </row>
    <row r="620" spans="1:12" x14ac:dyDescent="0.25">
      <c r="A620" s="40">
        <v>32003</v>
      </c>
      <c r="B620" s="41">
        <v>32554</v>
      </c>
      <c r="C620" s="41">
        <v>32487</v>
      </c>
      <c r="D620" s="41">
        <v>32084</v>
      </c>
      <c r="E620" s="41">
        <v>30451</v>
      </c>
      <c r="F620" s="41">
        <v>11621</v>
      </c>
      <c r="G620" s="41">
        <v>21665</v>
      </c>
      <c r="H620" s="41">
        <v>311</v>
      </c>
      <c r="I620" s="41">
        <v>1168</v>
      </c>
      <c r="J620" s="41">
        <v>271</v>
      </c>
      <c r="K620" s="41">
        <v>0.51849999999999996</v>
      </c>
      <c r="L620" s="74">
        <v>480000</v>
      </c>
    </row>
    <row r="621" spans="1:12" x14ac:dyDescent="0.25">
      <c r="A621" s="40">
        <v>30002</v>
      </c>
      <c r="B621" s="41">
        <v>28363</v>
      </c>
      <c r="C621" s="41">
        <v>26782</v>
      </c>
      <c r="D621" s="41">
        <v>30873</v>
      </c>
      <c r="E621" s="41">
        <v>1974</v>
      </c>
      <c r="F621" s="41">
        <v>1940</v>
      </c>
      <c r="G621" s="41">
        <v>23428</v>
      </c>
      <c r="H621" s="41">
        <v>183</v>
      </c>
      <c r="I621" s="41">
        <v>618</v>
      </c>
      <c r="J621" s="41">
        <v>307</v>
      </c>
      <c r="K621" s="41">
        <v>1.1284000000000001</v>
      </c>
      <c r="L621" s="74">
        <v>907500</v>
      </c>
    </row>
    <row r="622" spans="1:12" x14ac:dyDescent="0.25">
      <c r="A622" s="40">
        <v>11486</v>
      </c>
      <c r="B622" s="41">
        <v>14358</v>
      </c>
      <c r="C622" s="41">
        <v>15246</v>
      </c>
      <c r="D622" s="41">
        <v>19417</v>
      </c>
      <c r="E622" s="41">
        <v>14203</v>
      </c>
      <c r="F622" s="41">
        <v>10433</v>
      </c>
      <c r="G622" s="41">
        <v>9801</v>
      </c>
      <c r="H622" s="41">
        <v>327</v>
      </c>
      <c r="I622" s="41">
        <v>1122</v>
      </c>
      <c r="J622" s="41">
        <v>142</v>
      </c>
      <c r="K622" s="41">
        <v>0.13650000000000001</v>
      </c>
      <c r="L622" s="74">
        <v>400000</v>
      </c>
    </row>
    <row r="623" spans="1:12" x14ac:dyDescent="0.25">
      <c r="A623" s="40">
        <v>17381</v>
      </c>
      <c r="B623" s="41">
        <v>16634</v>
      </c>
      <c r="C623" s="41">
        <v>24649</v>
      </c>
      <c r="D623" s="41">
        <v>25539</v>
      </c>
      <c r="E623" s="41">
        <v>21244</v>
      </c>
      <c r="F623" s="41">
        <v>11547</v>
      </c>
      <c r="G623" s="41">
        <v>10983</v>
      </c>
      <c r="H623" s="41">
        <v>349</v>
      </c>
      <c r="I623" s="41">
        <v>1098</v>
      </c>
      <c r="J623" s="41">
        <v>172</v>
      </c>
      <c r="K623" s="41">
        <v>0.2001</v>
      </c>
      <c r="L623" s="74">
        <v>385000</v>
      </c>
    </row>
    <row r="624" spans="1:12" x14ac:dyDescent="0.25">
      <c r="A624" s="40">
        <v>16326</v>
      </c>
      <c r="B624" s="41">
        <v>19667</v>
      </c>
      <c r="C624" s="41">
        <v>26125</v>
      </c>
      <c r="D624" s="41">
        <v>26453</v>
      </c>
      <c r="E624" s="41">
        <v>24320</v>
      </c>
      <c r="F624" s="41">
        <v>13201</v>
      </c>
      <c r="G624" s="41">
        <v>8886</v>
      </c>
      <c r="H624" s="41">
        <v>305</v>
      </c>
      <c r="I624" s="41">
        <v>951</v>
      </c>
      <c r="J624" s="41">
        <v>130</v>
      </c>
      <c r="K624" s="41">
        <v>0.1338</v>
      </c>
      <c r="L624" s="74">
        <v>408000</v>
      </c>
    </row>
    <row r="625" spans="1:12" x14ac:dyDescent="0.25">
      <c r="A625" s="40">
        <v>25086</v>
      </c>
      <c r="B625" s="41">
        <v>26069</v>
      </c>
      <c r="C625" s="41">
        <v>28721</v>
      </c>
      <c r="D625" s="41">
        <v>26628</v>
      </c>
      <c r="E625" s="41">
        <v>20044</v>
      </c>
      <c r="F625" s="41">
        <v>11565</v>
      </c>
      <c r="G625" s="41">
        <v>6729</v>
      </c>
      <c r="H625" s="41">
        <v>313</v>
      </c>
      <c r="I625" s="41">
        <v>1055</v>
      </c>
      <c r="J625" s="41">
        <v>139</v>
      </c>
      <c r="K625" s="41">
        <v>0.1384</v>
      </c>
      <c r="L625" s="74">
        <v>508750</v>
      </c>
    </row>
    <row r="626" spans="1:12" x14ac:dyDescent="0.25">
      <c r="A626" s="40">
        <v>24308</v>
      </c>
      <c r="B626" s="41">
        <v>25897</v>
      </c>
      <c r="C626" s="41">
        <v>31982</v>
      </c>
      <c r="D626" s="41">
        <v>29755</v>
      </c>
      <c r="E626" s="41">
        <v>15753</v>
      </c>
      <c r="F626" s="41">
        <v>13078</v>
      </c>
      <c r="G626" s="41">
        <v>5026</v>
      </c>
      <c r="H626" s="41">
        <v>403</v>
      </c>
      <c r="I626" s="41">
        <v>1154</v>
      </c>
      <c r="J626" s="41">
        <v>216</v>
      </c>
      <c r="K626" s="41">
        <v>0.24110000000000001</v>
      </c>
      <c r="L626" s="74">
        <v>342000</v>
      </c>
    </row>
    <row r="627" spans="1:12" x14ac:dyDescent="0.25">
      <c r="A627" s="40">
        <v>22246</v>
      </c>
      <c r="B627" s="41">
        <v>23931</v>
      </c>
      <c r="C627" s="41">
        <v>24444</v>
      </c>
      <c r="D627" s="41">
        <v>29210</v>
      </c>
      <c r="E627" s="41">
        <v>15285</v>
      </c>
      <c r="F627" s="41">
        <v>15928</v>
      </c>
      <c r="G627" s="41">
        <v>10720</v>
      </c>
      <c r="H627" s="41">
        <v>274</v>
      </c>
      <c r="I627" s="41">
        <v>982</v>
      </c>
      <c r="J627" s="41">
        <v>187</v>
      </c>
      <c r="K627" s="41">
        <v>0.32550000000000001</v>
      </c>
      <c r="L627" s="74">
        <v>415000</v>
      </c>
    </row>
    <row r="628" spans="1:12" x14ac:dyDescent="0.25">
      <c r="A628" s="40">
        <v>15909</v>
      </c>
      <c r="B628" s="41">
        <v>15229</v>
      </c>
      <c r="C628" s="41">
        <v>27459</v>
      </c>
      <c r="D628" s="41">
        <v>28008</v>
      </c>
      <c r="E628" s="41">
        <v>13837</v>
      </c>
      <c r="F628" s="41">
        <v>7773</v>
      </c>
      <c r="G628" s="41">
        <v>8055</v>
      </c>
      <c r="H628" s="41">
        <v>305</v>
      </c>
      <c r="I628" s="41">
        <v>909</v>
      </c>
      <c r="J628" s="41">
        <v>185</v>
      </c>
      <c r="K628" s="41">
        <v>0.1522</v>
      </c>
      <c r="L628" s="74">
        <v>424778</v>
      </c>
    </row>
    <row r="629" spans="1:12" x14ac:dyDescent="0.25">
      <c r="A629" s="40">
        <v>15552</v>
      </c>
      <c r="B629" s="41">
        <v>16628</v>
      </c>
      <c r="C629" s="41">
        <v>21427</v>
      </c>
      <c r="D629" s="41">
        <v>25524</v>
      </c>
      <c r="E629" s="41">
        <v>15053</v>
      </c>
      <c r="F629" s="41">
        <v>6922</v>
      </c>
      <c r="G629" s="41">
        <v>10389</v>
      </c>
      <c r="H629" s="41">
        <v>257</v>
      </c>
      <c r="I629" s="41">
        <v>909</v>
      </c>
      <c r="J629" s="41">
        <v>190</v>
      </c>
      <c r="K629" s="41">
        <v>0.30130000000000001</v>
      </c>
      <c r="L629" s="74">
        <v>387500</v>
      </c>
    </row>
    <row r="630" spans="1:12" x14ac:dyDescent="0.25">
      <c r="A630" s="40">
        <v>31733</v>
      </c>
      <c r="B630" s="41">
        <v>30974</v>
      </c>
      <c r="C630" s="41">
        <v>30923</v>
      </c>
      <c r="D630" s="41">
        <v>32436</v>
      </c>
      <c r="E630" s="41">
        <v>26874</v>
      </c>
      <c r="F630" s="41">
        <v>28729</v>
      </c>
      <c r="G630" s="41">
        <v>13168</v>
      </c>
      <c r="H630" s="41">
        <v>453</v>
      </c>
      <c r="I630" s="41">
        <v>972</v>
      </c>
      <c r="J630" s="41">
        <v>168</v>
      </c>
      <c r="K630" s="41">
        <v>0.15390000000000001</v>
      </c>
      <c r="L630" s="74">
        <v>660000</v>
      </c>
    </row>
    <row r="631" spans="1:12" x14ac:dyDescent="0.25">
      <c r="A631" s="40">
        <v>26412</v>
      </c>
      <c r="B631" s="41">
        <v>25782</v>
      </c>
      <c r="C631" s="41">
        <v>27469</v>
      </c>
      <c r="D631" s="41">
        <v>28005</v>
      </c>
      <c r="E631" s="41">
        <v>19172</v>
      </c>
      <c r="F631" s="41">
        <v>15830</v>
      </c>
      <c r="G631" s="41">
        <v>13784</v>
      </c>
      <c r="H631" s="41">
        <v>381</v>
      </c>
      <c r="I631" s="41">
        <v>1051</v>
      </c>
      <c r="J631" s="41">
        <v>268</v>
      </c>
      <c r="K631" s="41">
        <v>0.24030000000000001</v>
      </c>
      <c r="L631" s="74">
        <v>419000</v>
      </c>
    </row>
    <row r="632" spans="1:12" x14ac:dyDescent="0.25">
      <c r="A632" s="40">
        <v>15610</v>
      </c>
      <c r="B632" s="41">
        <v>16410</v>
      </c>
      <c r="C632" s="41">
        <v>22448</v>
      </c>
      <c r="D632" s="41">
        <v>17588</v>
      </c>
      <c r="E632" s="41">
        <v>22863</v>
      </c>
      <c r="F632" s="41">
        <v>5713</v>
      </c>
      <c r="G632" s="41">
        <v>16658</v>
      </c>
      <c r="H632" s="41">
        <v>191</v>
      </c>
      <c r="I632" s="41">
        <v>882</v>
      </c>
      <c r="J632" s="41">
        <v>314</v>
      </c>
      <c r="K632" s="41">
        <v>0.24340000000000001</v>
      </c>
      <c r="L632" s="74">
        <v>347500</v>
      </c>
    </row>
    <row r="633" spans="1:12" x14ac:dyDescent="0.25">
      <c r="A633" s="40">
        <v>22339</v>
      </c>
      <c r="B633" s="41">
        <v>29282</v>
      </c>
      <c r="C633" s="41">
        <v>29146</v>
      </c>
      <c r="D633" s="41">
        <v>30932</v>
      </c>
      <c r="E633" s="41">
        <v>9883</v>
      </c>
      <c r="F633" s="41">
        <v>6238</v>
      </c>
      <c r="G633" s="41">
        <v>17783</v>
      </c>
      <c r="H633" s="41">
        <v>344</v>
      </c>
      <c r="I633" s="41">
        <v>1497</v>
      </c>
      <c r="J633" s="41">
        <v>316</v>
      </c>
      <c r="K633" s="41">
        <v>0.54279999999999995</v>
      </c>
      <c r="L633" s="74">
        <v>450000</v>
      </c>
    </row>
    <row r="634" spans="1:12" x14ac:dyDescent="0.25">
      <c r="A634" s="40">
        <v>20929</v>
      </c>
      <c r="B634" s="41">
        <v>27013</v>
      </c>
      <c r="C634" s="41">
        <v>22890</v>
      </c>
      <c r="D634" s="41">
        <v>31518</v>
      </c>
      <c r="E634" s="41">
        <v>12257</v>
      </c>
      <c r="F634" s="41">
        <v>4588</v>
      </c>
      <c r="G634" s="41">
        <v>18971</v>
      </c>
      <c r="H634" s="41">
        <v>267</v>
      </c>
      <c r="I634" s="41">
        <v>1461</v>
      </c>
      <c r="J634" s="41">
        <v>327</v>
      </c>
      <c r="K634" s="41">
        <v>0.28160000000000002</v>
      </c>
      <c r="L634" s="74">
        <v>388000</v>
      </c>
    </row>
    <row r="635" spans="1:12" x14ac:dyDescent="0.25">
      <c r="A635" s="40">
        <v>28634</v>
      </c>
      <c r="B635" s="41">
        <v>30734</v>
      </c>
      <c r="C635" s="41">
        <v>29692</v>
      </c>
      <c r="D635" s="41">
        <v>32500</v>
      </c>
      <c r="E635" s="41">
        <v>12240</v>
      </c>
      <c r="F635" s="41">
        <v>9378</v>
      </c>
      <c r="G635" s="41">
        <v>20991</v>
      </c>
      <c r="H635" s="41">
        <v>259</v>
      </c>
      <c r="I635" s="41">
        <v>1231</v>
      </c>
      <c r="J635" s="41">
        <v>334</v>
      </c>
      <c r="K635" s="41">
        <v>0.36</v>
      </c>
      <c r="L635" s="74">
        <v>410000</v>
      </c>
    </row>
    <row r="636" spans="1:12" x14ac:dyDescent="0.25">
      <c r="A636" s="40">
        <v>27862</v>
      </c>
      <c r="B636" s="41">
        <v>27784</v>
      </c>
      <c r="C636" s="41">
        <v>29530</v>
      </c>
      <c r="D636" s="41">
        <v>30862</v>
      </c>
      <c r="E636" s="41">
        <v>17758</v>
      </c>
      <c r="F636" s="41">
        <v>5854</v>
      </c>
      <c r="G636" s="41">
        <v>19939</v>
      </c>
      <c r="H636" s="41">
        <v>238</v>
      </c>
      <c r="I636" s="41">
        <v>1284</v>
      </c>
      <c r="J636" s="41">
        <v>327</v>
      </c>
      <c r="K636" s="41">
        <v>0.41520000000000001</v>
      </c>
      <c r="L636" s="74">
        <v>392500</v>
      </c>
    </row>
    <row r="637" spans="1:12" x14ac:dyDescent="0.25">
      <c r="A637" s="40">
        <v>22867</v>
      </c>
      <c r="B637" s="41">
        <v>26974</v>
      </c>
      <c r="C637" s="41">
        <v>24073</v>
      </c>
      <c r="D637" s="41">
        <v>31679</v>
      </c>
      <c r="E637" s="41">
        <v>11143</v>
      </c>
      <c r="F637" s="41">
        <v>12055</v>
      </c>
      <c r="G637" s="41">
        <v>14455</v>
      </c>
      <c r="H637" s="41">
        <v>408</v>
      </c>
      <c r="I637" s="41">
        <v>1678</v>
      </c>
      <c r="J637" s="41">
        <v>306</v>
      </c>
      <c r="K637" s="41">
        <v>0.33210000000000001</v>
      </c>
      <c r="L637" s="74">
        <v>375000</v>
      </c>
    </row>
    <row r="638" spans="1:12" x14ac:dyDescent="0.25">
      <c r="A638" s="40">
        <v>28283</v>
      </c>
      <c r="B638" s="41">
        <v>28519</v>
      </c>
      <c r="C638" s="41">
        <v>30994</v>
      </c>
      <c r="D638" s="41">
        <v>28607</v>
      </c>
      <c r="E638" s="41">
        <v>16942</v>
      </c>
      <c r="F638" s="41">
        <v>15388</v>
      </c>
      <c r="G638" s="41">
        <v>16039</v>
      </c>
      <c r="H638" s="41">
        <v>269</v>
      </c>
      <c r="I638" s="41">
        <v>1148</v>
      </c>
      <c r="J638" s="41">
        <v>382</v>
      </c>
      <c r="K638" s="41">
        <v>0.30080000000000001</v>
      </c>
      <c r="L638" s="74">
        <v>380000</v>
      </c>
    </row>
    <row r="639" spans="1:12" x14ac:dyDescent="0.25">
      <c r="A639" s="40">
        <v>22448</v>
      </c>
      <c r="B639" s="41">
        <v>26115</v>
      </c>
      <c r="C639" s="41">
        <v>31307</v>
      </c>
      <c r="D639" s="41">
        <v>28177</v>
      </c>
      <c r="E639" s="41">
        <v>23773</v>
      </c>
      <c r="F639" s="41">
        <v>11460</v>
      </c>
      <c r="G639" s="41">
        <v>21182</v>
      </c>
      <c r="H639" s="41">
        <v>284</v>
      </c>
      <c r="I639" s="41">
        <v>949</v>
      </c>
      <c r="J639" s="41">
        <v>433</v>
      </c>
      <c r="K639" s="41">
        <v>0.4022</v>
      </c>
      <c r="L639" s="74">
        <v>348500</v>
      </c>
    </row>
    <row r="640" spans="1:12" x14ac:dyDescent="0.25">
      <c r="A640" s="40">
        <v>23743</v>
      </c>
      <c r="B640" s="41">
        <v>27144</v>
      </c>
      <c r="C640" s="41">
        <v>29937</v>
      </c>
      <c r="D640" s="41">
        <v>31857</v>
      </c>
      <c r="E640" s="41">
        <v>25532</v>
      </c>
      <c r="F640" s="41">
        <v>6174</v>
      </c>
      <c r="G640" s="41">
        <v>16525</v>
      </c>
      <c r="H640" s="41">
        <v>268</v>
      </c>
      <c r="I640" s="41">
        <v>1192</v>
      </c>
      <c r="J640" s="41">
        <v>286</v>
      </c>
      <c r="K640" s="41">
        <v>0.31340000000000001</v>
      </c>
      <c r="L640" s="74">
        <v>322000</v>
      </c>
    </row>
    <row r="641" spans="1:12" x14ac:dyDescent="0.25">
      <c r="A641" s="40">
        <v>8372</v>
      </c>
      <c r="B641" s="41">
        <v>10745</v>
      </c>
      <c r="C641" s="41">
        <v>15940</v>
      </c>
      <c r="D641" s="41">
        <v>24973</v>
      </c>
      <c r="E641" s="41">
        <v>14658</v>
      </c>
      <c r="F641" s="41">
        <v>1026</v>
      </c>
      <c r="G641" s="41">
        <v>6447</v>
      </c>
      <c r="H641" s="41">
        <v>554</v>
      </c>
      <c r="I641" s="41">
        <v>1490</v>
      </c>
      <c r="J641" s="41">
        <v>228</v>
      </c>
      <c r="K641" s="41">
        <v>0.33789999999999998</v>
      </c>
      <c r="L641" s="74">
        <v>374750</v>
      </c>
    </row>
    <row r="642" spans="1:12" x14ac:dyDescent="0.25">
      <c r="A642" s="40">
        <v>8678</v>
      </c>
      <c r="B642" s="41">
        <v>12584</v>
      </c>
      <c r="C642" s="41">
        <v>12511</v>
      </c>
      <c r="D642" s="41">
        <v>13931</v>
      </c>
      <c r="E642" s="41">
        <v>6513</v>
      </c>
      <c r="F642" s="41">
        <v>6847</v>
      </c>
      <c r="G642" s="41">
        <v>14465</v>
      </c>
      <c r="H642" s="41">
        <v>528</v>
      </c>
      <c r="I642" s="41">
        <v>1318</v>
      </c>
      <c r="J642" s="41">
        <v>242</v>
      </c>
      <c r="K642" s="41">
        <v>0.34889999999999999</v>
      </c>
      <c r="L642" s="74">
        <v>263250</v>
      </c>
    </row>
    <row r="643" spans="1:12" x14ac:dyDescent="0.25">
      <c r="A643" s="40">
        <v>2798</v>
      </c>
      <c r="B643" s="41">
        <v>5812</v>
      </c>
      <c r="C643" s="41">
        <v>5647</v>
      </c>
      <c r="D643" s="41">
        <v>14017</v>
      </c>
      <c r="E643" s="41">
        <v>2812</v>
      </c>
      <c r="F643" s="41">
        <v>469</v>
      </c>
      <c r="G643" s="41">
        <v>12823</v>
      </c>
      <c r="H643" s="41">
        <v>551</v>
      </c>
      <c r="I643" s="41">
        <v>1119</v>
      </c>
      <c r="J643" s="41">
        <v>213</v>
      </c>
      <c r="K643" s="41">
        <v>7.5056000000000003</v>
      </c>
      <c r="L643" s="74">
        <v>280000</v>
      </c>
    </row>
    <row r="644" spans="1:12" x14ac:dyDescent="0.25">
      <c r="A644" s="40">
        <v>2169</v>
      </c>
      <c r="B644" s="41">
        <v>3998</v>
      </c>
      <c r="C644" s="41">
        <v>5084</v>
      </c>
      <c r="D644" s="41">
        <v>8362</v>
      </c>
      <c r="E644" s="41">
        <v>2782</v>
      </c>
      <c r="F644" s="41">
        <v>5911</v>
      </c>
      <c r="G644" s="41">
        <v>17506</v>
      </c>
      <c r="H644" s="41">
        <v>450</v>
      </c>
      <c r="I644" s="41">
        <v>963</v>
      </c>
      <c r="J644" s="41">
        <v>162</v>
      </c>
      <c r="K644" s="41">
        <v>0.26640000000000003</v>
      </c>
      <c r="L644" s="74">
        <v>287000</v>
      </c>
    </row>
    <row r="645" spans="1:12" x14ac:dyDescent="0.25">
      <c r="A645" s="40">
        <v>9999</v>
      </c>
      <c r="B645" s="41">
        <v>12012</v>
      </c>
      <c r="C645" s="41">
        <v>10132</v>
      </c>
      <c r="D645" s="41">
        <v>17537</v>
      </c>
      <c r="E645" s="41">
        <v>6205</v>
      </c>
      <c r="F645" s="41">
        <v>16313</v>
      </c>
      <c r="G645" s="41">
        <v>12128</v>
      </c>
      <c r="H645" s="41">
        <v>395</v>
      </c>
      <c r="I645" s="41">
        <v>1169</v>
      </c>
      <c r="J645" s="41">
        <v>259</v>
      </c>
      <c r="K645" s="41">
        <v>0.57830000000000004</v>
      </c>
      <c r="L645" s="74">
        <v>350000</v>
      </c>
    </row>
    <row r="646" spans="1:12" x14ac:dyDescent="0.25">
      <c r="A646" s="40">
        <v>21998</v>
      </c>
      <c r="B646" s="41">
        <v>18975</v>
      </c>
      <c r="C646" s="41">
        <v>13418</v>
      </c>
      <c r="D646" s="41">
        <v>26567</v>
      </c>
      <c r="E646" s="41">
        <v>15310</v>
      </c>
      <c r="F646" s="41">
        <v>7400</v>
      </c>
      <c r="G646" s="41">
        <v>22315</v>
      </c>
      <c r="H646" s="41">
        <v>148</v>
      </c>
      <c r="I646" s="41">
        <v>669</v>
      </c>
      <c r="J646" s="41">
        <v>387</v>
      </c>
      <c r="K646" s="41">
        <v>0.42420000000000002</v>
      </c>
      <c r="L646" s="74">
        <v>352500</v>
      </c>
    </row>
    <row r="647" spans="1:12" x14ac:dyDescent="0.25">
      <c r="A647" s="40">
        <v>4917</v>
      </c>
      <c r="B647" s="41">
        <v>6702</v>
      </c>
      <c r="C647" s="41">
        <v>5991</v>
      </c>
      <c r="D647" s="41">
        <v>10542</v>
      </c>
      <c r="E647" s="41">
        <v>3368</v>
      </c>
      <c r="F647" s="41">
        <v>3495</v>
      </c>
      <c r="G647" s="41">
        <v>21142</v>
      </c>
      <c r="H647" s="41">
        <v>589</v>
      </c>
      <c r="I647" s="41">
        <v>1187</v>
      </c>
      <c r="J647" s="41">
        <v>191</v>
      </c>
      <c r="K647" s="41">
        <v>0.41170000000000001</v>
      </c>
      <c r="L647" s="74">
        <v>315000</v>
      </c>
    </row>
    <row r="648" spans="1:12" x14ac:dyDescent="0.25">
      <c r="A648" s="40">
        <v>7244</v>
      </c>
      <c r="B648" s="41">
        <v>10301</v>
      </c>
      <c r="C648" s="41">
        <v>11720</v>
      </c>
      <c r="D648" s="41">
        <v>15318</v>
      </c>
      <c r="E648" s="41">
        <v>6649</v>
      </c>
      <c r="F648" s="41">
        <v>6401</v>
      </c>
      <c r="G648" s="41">
        <v>10834</v>
      </c>
      <c r="H648" s="41">
        <v>378</v>
      </c>
      <c r="I648" s="41">
        <v>1152</v>
      </c>
      <c r="J648" s="41">
        <v>260</v>
      </c>
      <c r="K648" s="41">
        <v>0.33879999999999999</v>
      </c>
      <c r="L648" s="74">
        <v>310000</v>
      </c>
    </row>
    <row r="649" spans="1:12" x14ac:dyDescent="0.25">
      <c r="A649" s="40">
        <v>17999</v>
      </c>
      <c r="B649" s="41">
        <v>16898</v>
      </c>
      <c r="C649" s="41">
        <v>19294</v>
      </c>
      <c r="D649" s="41">
        <v>26423</v>
      </c>
      <c r="E649" s="41">
        <v>3258</v>
      </c>
      <c r="F649" s="41">
        <v>16420</v>
      </c>
      <c r="G649" s="41">
        <v>17750</v>
      </c>
      <c r="H649" s="41">
        <v>216</v>
      </c>
      <c r="I649" s="41">
        <v>772</v>
      </c>
      <c r="J649" s="41">
        <v>303</v>
      </c>
      <c r="K649" s="41">
        <v>0.28199999999999997</v>
      </c>
      <c r="L649" s="74">
        <v>333000</v>
      </c>
    </row>
    <row r="650" spans="1:12" x14ac:dyDescent="0.25">
      <c r="A650" s="40">
        <v>16973</v>
      </c>
      <c r="B650" s="41">
        <v>19650</v>
      </c>
      <c r="C650" s="41">
        <v>19293</v>
      </c>
      <c r="D650" s="41">
        <v>26408</v>
      </c>
      <c r="E650" s="41">
        <v>14567</v>
      </c>
      <c r="F650" s="41">
        <v>9417</v>
      </c>
      <c r="G650" s="41">
        <v>13150</v>
      </c>
      <c r="H650" s="41">
        <v>303</v>
      </c>
      <c r="I650" s="41">
        <v>991</v>
      </c>
      <c r="J650" s="41">
        <v>389</v>
      </c>
      <c r="K650" s="41">
        <v>0.38450000000000001</v>
      </c>
      <c r="L650" s="74">
        <v>382500</v>
      </c>
    </row>
    <row r="651" spans="1:12" x14ac:dyDescent="0.25">
      <c r="A651" s="40">
        <v>13041</v>
      </c>
      <c r="B651" s="41">
        <v>12488</v>
      </c>
      <c r="C651" s="41">
        <v>11508</v>
      </c>
      <c r="D651" s="41">
        <v>23947</v>
      </c>
      <c r="E651" s="41">
        <v>5716</v>
      </c>
      <c r="F651" s="41">
        <v>7985</v>
      </c>
      <c r="G651" s="41">
        <v>18886</v>
      </c>
      <c r="H651" s="41">
        <v>315</v>
      </c>
      <c r="I651" s="41">
        <v>973</v>
      </c>
      <c r="J651" s="41">
        <v>321</v>
      </c>
      <c r="K651" s="41">
        <v>2.7479</v>
      </c>
      <c r="L651" s="74">
        <v>307500</v>
      </c>
    </row>
    <row r="652" spans="1:12" x14ac:dyDescent="0.25">
      <c r="A652" s="40">
        <v>2982</v>
      </c>
      <c r="B652" s="41">
        <v>3589</v>
      </c>
      <c r="C652" s="41">
        <v>5928</v>
      </c>
      <c r="D652" s="41">
        <v>8514</v>
      </c>
      <c r="E652" s="41">
        <v>3484</v>
      </c>
      <c r="F652" s="41">
        <v>6947</v>
      </c>
      <c r="G652" s="41">
        <v>18640</v>
      </c>
      <c r="H652" s="41">
        <v>601</v>
      </c>
      <c r="I652" s="41">
        <v>1321</v>
      </c>
      <c r="J652" s="41">
        <v>177</v>
      </c>
      <c r="K652" s="41">
        <v>0.26040000000000002</v>
      </c>
      <c r="L652" s="74">
        <v>275000</v>
      </c>
    </row>
    <row r="653" spans="1:12" x14ac:dyDescent="0.25">
      <c r="A653" s="40">
        <v>2654</v>
      </c>
      <c r="B653" s="41">
        <v>3759</v>
      </c>
      <c r="C653" s="41">
        <v>6254</v>
      </c>
      <c r="D653" s="41">
        <v>9880</v>
      </c>
      <c r="E653" s="41">
        <v>5257</v>
      </c>
      <c r="F653" s="41">
        <v>2406</v>
      </c>
      <c r="G653" s="41">
        <v>19501</v>
      </c>
      <c r="H653" s="41">
        <v>537</v>
      </c>
      <c r="I653" s="41">
        <v>1153</v>
      </c>
      <c r="J653" s="41">
        <v>157</v>
      </c>
      <c r="K653" s="41">
        <v>0.373</v>
      </c>
      <c r="L653" s="74">
        <v>310000</v>
      </c>
    </row>
    <row r="654" spans="1:12" x14ac:dyDescent="0.25">
      <c r="A654" s="40">
        <v>7675</v>
      </c>
      <c r="B654" s="41">
        <v>9636</v>
      </c>
      <c r="C654" s="41">
        <v>8521</v>
      </c>
      <c r="D654" s="41">
        <v>20005</v>
      </c>
      <c r="E654" s="41">
        <v>5862</v>
      </c>
      <c r="F654" s="41">
        <v>1953</v>
      </c>
      <c r="G654" s="41">
        <v>16446</v>
      </c>
      <c r="H654" s="41">
        <v>376</v>
      </c>
      <c r="I654" s="41">
        <v>883</v>
      </c>
      <c r="J654" s="41">
        <v>209</v>
      </c>
      <c r="K654" s="41">
        <v>0.2336</v>
      </c>
      <c r="L654" s="74">
        <v>375000</v>
      </c>
    </row>
    <row r="655" spans="1:12" x14ac:dyDescent="0.25">
      <c r="A655" s="40">
        <v>15759</v>
      </c>
      <c r="B655" s="41">
        <v>16878</v>
      </c>
      <c r="C655" s="41">
        <v>20576</v>
      </c>
      <c r="D655" s="41">
        <v>26380</v>
      </c>
      <c r="E655" s="41">
        <v>16578</v>
      </c>
      <c r="F655" s="41">
        <v>9051</v>
      </c>
      <c r="G655" s="41">
        <v>20136</v>
      </c>
      <c r="H655" s="41">
        <v>281</v>
      </c>
      <c r="I655" s="41">
        <v>928</v>
      </c>
      <c r="J655" s="41">
        <v>262</v>
      </c>
      <c r="K655" s="41">
        <v>0.35420000000000001</v>
      </c>
      <c r="L655" s="74">
        <v>400000</v>
      </c>
    </row>
    <row r="656" spans="1:12" x14ac:dyDescent="0.25">
      <c r="A656" s="40">
        <v>10855</v>
      </c>
      <c r="B656" s="41">
        <v>13737</v>
      </c>
      <c r="C656" s="41">
        <v>15059</v>
      </c>
      <c r="D656" s="41">
        <v>24684</v>
      </c>
      <c r="E656" s="41">
        <v>8377</v>
      </c>
      <c r="F656" s="41">
        <v>12759</v>
      </c>
      <c r="G656" s="41">
        <v>13453</v>
      </c>
      <c r="H656" s="41">
        <v>345</v>
      </c>
      <c r="I656" s="41">
        <v>998</v>
      </c>
      <c r="J656" s="41">
        <v>288</v>
      </c>
      <c r="K656" s="41">
        <v>0.37390000000000001</v>
      </c>
      <c r="L656" s="74">
        <v>375000</v>
      </c>
    </row>
    <row r="657" spans="1:12" x14ac:dyDescent="0.25">
      <c r="A657" s="40">
        <v>19251</v>
      </c>
      <c r="B657" s="41">
        <v>21152</v>
      </c>
      <c r="C657" s="41">
        <v>20413</v>
      </c>
      <c r="D657" s="41">
        <v>28105</v>
      </c>
      <c r="E657" s="41">
        <v>22695</v>
      </c>
      <c r="F657" s="41">
        <v>7557</v>
      </c>
      <c r="G657" s="41">
        <v>18100</v>
      </c>
      <c r="H657" s="41">
        <v>342</v>
      </c>
      <c r="I657" s="41">
        <v>865</v>
      </c>
      <c r="J657" s="41">
        <v>200</v>
      </c>
      <c r="K657" s="41">
        <v>0.32390000000000002</v>
      </c>
      <c r="L657" s="74">
        <v>320000</v>
      </c>
    </row>
    <row r="658" spans="1:12" x14ac:dyDescent="0.25">
      <c r="A658" s="40">
        <v>7954</v>
      </c>
      <c r="B658" s="41">
        <v>8939</v>
      </c>
      <c r="C658" s="41">
        <v>5487</v>
      </c>
      <c r="D658" s="41">
        <v>15981</v>
      </c>
      <c r="E658" s="41">
        <v>6553</v>
      </c>
      <c r="F658" s="41">
        <v>6080</v>
      </c>
      <c r="G658" s="41">
        <v>12776</v>
      </c>
      <c r="H658" s="41">
        <v>377</v>
      </c>
      <c r="I658" s="41">
        <v>965</v>
      </c>
      <c r="J658" s="41">
        <v>197</v>
      </c>
      <c r="K658" s="41">
        <v>0.5141</v>
      </c>
      <c r="L658" s="74">
        <v>332500</v>
      </c>
    </row>
    <row r="659" spans="1:12" x14ac:dyDescent="0.25">
      <c r="A659" s="40">
        <v>10416</v>
      </c>
      <c r="B659" s="41">
        <v>11449</v>
      </c>
      <c r="C659" s="41">
        <v>10618</v>
      </c>
      <c r="D659" s="41">
        <v>23242</v>
      </c>
      <c r="E659" s="41">
        <v>13007</v>
      </c>
      <c r="F659" s="41">
        <v>7556</v>
      </c>
      <c r="G659" s="41">
        <v>17884</v>
      </c>
      <c r="H659" s="41">
        <v>394</v>
      </c>
      <c r="I659" s="41">
        <v>1087</v>
      </c>
      <c r="J659" s="41">
        <v>223</v>
      </c>
      <c r="K659" s="41">
        <v>0.39700000000000002</v>
      </c>
      <c r="L659" s="74">
        <v>339000</v>
      </c>
    </row>
    <row r="660" spans="1:12" x14ac:dyDescent="0.25">
      <c r="A660" s="40">
        <v>5493</v>
      </c>
      <c r="B660" s="41">
        <v>7025</v>
      </c>
      <c r="C660" s="41">
        <v>11501</v>
      </c>
      <c r="D660" s="41">
        <v>13780</v>
      </c>
      <c r="E660" s="41">
        <v>3786</v>
      </c>
      <c r="F660" s="41">
        <v>5255</v>
      </c>
      <c r="G660" s="41">
        <v>16001</v>
      </c>
      <c r="H660" s="41">
        <v>276</v>
      </c>
      <c r="I660" s="41">
        <v>824</v>
      </c>
      <c r="J660" s="41">
        <v>241</v>
      </c>
      <c r="K660" s="41">
        <v>0.36820000000000003</v>
      </c>
      <c r="L660" s="74">
        <v>312500</v>
      </c>
    </row>
    <row r="661" spans="1:12" x14ac:dyDescent="0.25">
      <c r="A661" s="40">
        <v>14072</v>
      </c>
      <c r="B661" s="41">
        <v>14442</v>
      </c>
      <c r="C661" s="41">
        <v>14904</v>
      </c>
      <c r="D661" s="41">
        <v>21039</v>
      </c>
      <c r="E661" s="41">
        <v>4452</v>
      </c>
      <c r="F661" s="41">
        <v>11523</v>
      </c>
      <c r="G661" s="41">
        <v>15072</v>
      </c>
      <c r="H661" s="41">
        <v>340</v>
      </c>
      <c r="I661" s="41">
        <v>963</v>
      </c>
      <c r="J661" s="41">
        <v>346</v>
      </c>
      <c r="K661" s="41">
        <v>0.51519999999999999</v>
      </c>
      <c r="L661" s="74">
        <v>358750</v>
      </c>
    </row>
    <row r="662" spans="1:12" x14ac:dyDescent="0.25">
      <c r="A662" s="40">
        <v>2777</v>
      </c>
      <c r="B662" s="41">
        <v>4077</v>
      </c>
      <c r="C662" s="41">
        <v>4522</v>
      </c>
      <c r="D662" s="41">
        <v>12537</v>
      </c>
      <c r="E662" s="41">
        <v>1192</v>
      </c>
      <c r="F662" s="41">
        <v>6144</v>
      </c>
      <c r="G662" s="41">
        <v>18380</v>
      </c>
      <c r="H662" s="41">
        <v>464</v>
      </c>
      <c r="I662" s="41">
        <v>1003</v>
      </c>
      <c r="J662" s="41">
        <v>232</v>
      </c>
      <c r="K662" s="41">
        <v>0.22450000000000001</v>
      </c>
      <c r="L662" s="74">
        <v>261000</v>
      </c>
    </row>
    <row r="663" spans="1:12" x14ac:dyDescent="0.25">
      <c r="A663" s="40">
        <v>9485</v>
      </c>
      <c r="B663" s="41">
        <v>14230</v>
      </c>
      <c r="C663" s="41">
        <v>20780</v>
      </c>
      <c r="D663" s="41">
        <v>19895</v>
      </c>
      <c r="E663" s="41">
        <v>2473</v>
      </c>
      <c r="F663" s="41">
        <v>2659</v>
      </c>
      <c r="G663" s="41">
        <v>12880</v>
      </c>
      <c r="H663" s="41">
        <v>457</v>
      </c>
      <c r="I663" s="41">
        <v>1700</v>
      </c>
      <c r="J663" s="41">
        <v>89</v>
      </c>
      <c r="K663" s="41">
        <v>0.71460000000000001</v>
      </c>
      <c r="L663" s="74">
        <v>426000</v>
      </c>
    </row>
    <row r="664" spans="1:12" x14ac:dyDescent="0.25">
      <c r="A664" s="40">
        <v>10393</v>
      </c>
      <c r="B664" s="41">
        <v>11570</v>
      </c>
      <c r="C664" s="41">
        <v>19966</v>
      </c>
      <c r="D664" s="41">
        <v>12709</v>
      </c>
      <c r="E664" s="41">
        <v>10510</v>
      </c>
      <c r="F664" s="41">
        <v>3182</v>
      </c>
      <c r="G664" s="41">
        <v>11158</v>
      </c>
      <c r="H664" s="41">
        <v>267</v>
      </c>
      <c r="I664" s="41">
        <v>1507</v>
      </c>
      <c r="J664" s="41">
        <v>143</v>
      </c>
      <c r="K664" s="41">
        <v>0.1361</v>
      </c>
      <c r="L664" s="74">
        <v>356000</v>
      </c>
    </row>
    <row r="665" spans="1:12" x14ac:dyDescent="0.25">
      <c r="A665" s="40">
        <v>9668</v>
      </c>
      <c r="B665" s="41">
        <v>13961</v>
      </c>
      <c r="C665" s="41">
        <v>23035</v>
      </c>
      <c r="D665" s="41">
        <v>24191</v>
      </c>
      <c r="E665" s="41">
        <v>9218</v>
      </c>
      <c r="F665" s="41">
        <v>2454</v>
      </c>
      <c r="G665" s="41">
        <v>8381</v>
      </c>
      <c r="H665" s="41">
        <v>421</v>
      </c>
      <c r="I665" s="41">
        <v>1774</v>
      </c>
      <c r="J665" s="41">
        <v>147</v>
      </c>
      <c r="K665" s="41">
        <v>0.26679999999999998</v>
      </c>
      <c r="L665" s="74">
        <v>387500</v>
      </c>
    </row>
    <row r="666" spans="1:12" x14ac:dyDescent="0.25">
      <c r="A666" s="40">
        <v>5352</v>
      </c>
      <c r="B666" s="41">
        <v>4950</v>
      </c>
      <c r="C666" s="41">
        <v>13403</v>
      </c>
      <c r="D666" s="41">
        <v>9653</v>
      </c>
      <c r="E666" s="41">
        <v>4796</v>
      </c>
      <c r="F666" s="41">
        <v>4515</v>
      </c>
      <c r="G666" s="41">
        <v>13555</v>
      </c>
      <c r="H666" s="41">
        <v>340</v>
      </c>
      <c r="I666" s="41">
        <v>1317</v>
      </c>
      <c r="J666" s="41">
        <v>304</v>
      </c>
      <c r="K666" s="41">
        <v>0.31259999999999999</v>
      </c>
      <c r="L666" s="74">
        <v>284500</v>
      </c>
    </row>
    <row r="667" spans="1:12" x14ac:dyDescent="0.25">
      <c r="A667" s="40">
        <v>2178</v>
      </c>
      <c r="B667" s="41">
        <v>3377</v>
      </c>
      <c r="C667" s="41">
        <v>8787</v>
      </c>
      <c r="D667" s="41">
        <v>8125</v>
      </c>
      <c r="E667" s="41">
        <v>8927</v>
      </c>
      <c r="F667" s="41">
        <v>2641</v>
      </c>
      <c r="G667" s="41">
        <v>17688</v>
      </c>
      <c r="H667" s="41">
        <v>298</v>
      </c>
      <c r="I667" s="41">
        <v>1124</v>
      </c>
      <c r="J667" s="41">
        <v>211</v>
      </c>
      <c r="K667" s="41">
        <v>0.21440000000000001</v>
      </c>
      <c r="L667" s="74">
        <v>300000</v>
      </c>
    </row>
    <row r="668" spans="1:12" x14ac:dyDescent="0.25">
      <c r="A668" s="40">
        <v>12939</v>
      </c>
      <c r="B668" s="41">
        <v>16673</v>
      </c>
      <c r="C668" s="41">
        <v>26705</v>
      </c>
      <c r="D668" s="41">
        <v>23948</v>
      </c>
      <c r="E668" s="41">
        <v>8577</v>
      </c>
      <c r="F668" s="41">
        <v>2333</v>
      </c>
      <c r="G668" s="41">
        <v>15383</v>
      </c>
      <c r="H668" s="41">
        <v>390</v>
      </c>
      <c r="I668" s="41">
        <v>1511</v>
      </c>
      <c r="J668" s="41">
        <v>156</v>
      </c>
      <c r="K668" s="41">
        <v>0.46829999999999999</v>
      </c>
      <c r="L668" s="74">
        <v>418500</v>
      </c>
    </row>
    <row r="669" spans="1:12" x14ac:dyDescent="0.25">
      <c r="A669" s="40">
        <v>14355</v>
      </c>
      <c r="B669" s="41">
        <v>19967</v>
      </c>
      <c r="C669" s="41">
        <v>21300</v>
      </c>
      <c r="D669" s="41">
        <v>26305</v>
      </c>
      <c r="E669" s="41">
        <v>8870</v>
      </c>
      <c r="F669" s="41">
        <v>5113</v>
      </c>
      <c r="G669" s="41">
        <v>11549</v>
      </c>
      <c r="H669" s="41">
        <v>367</v>
      </c>
      <c r="I669" s="41">
        <v>1547</v>
      </c>
      <c r="J669" s="41">
        <v>211</v>
      </c>
      <c r="K669" s="41">
        <v>0.18079999999999999</v>
      </c>
      <c r="L669" s="74">
        <v>416250</v>
      </c>
    </row>
    <row r="670" spans="1:12" x14ac:dyDescent="0.25">
      <c r="A670" s="40">
        <v>17926</v>
      </c>
      <c r="B670" s="41">
        <v>20596</v>
      </c>
      <c r="C670" s="41">
        <v>15748</v>
      </c>
      <c r="D670" s="41">
        <v>27196</v>
      </c>
      <c r="E670" s="41">
        <v>17845</v>
      </c>
      <c r="F670" s="41">
        <v>78</v>
      </c>
      <c r="G670" s="41">
        <v>14278</v>
      </c>
      <c r="H670" s="41">
        <v>442</v>
      </c>
      <c r="I670" s="41">
        <v>1256</v>
      </c>
      <c r="J670" s="41">
        <v>371</v>
      </c>
      <c r="K670" s="41">
        <v>9.9330999999999996</v>
      </c>
      <c r="L670" s="74">
        <v>574950</v>
      </c>
    </row>
    <row r="671" spans="1:12" x14ac:dyDescent="0.25">
      <c r="A671" s="40">
        <v>29393</v>
      </c>
      <c r="B671" s="41">
        <v>28847</v>
      </c>
      <c r="C671" s="41">
        <v>19236</v>
      </c>
      <c r="D671" s="41">
        <v>31343</v>
      </c>
      <c r="E671" s="41">
        <v>20956</v>
      </c>
      <c r="F671" s="41">
        <v>926</v>
      </c>
      <c r="G671" s="41">
        <v>13473</v>
      </c>
      <c r="H671" s="41">
        <v>206</v>
      </c>
      <c r="I671" s="41">
        <v>837</v>
      </c>
      <c r="J671" s="41">
        <v>516</v>
      </c>
      <c r="K671" s="41">
        <v>9.8762000000000008</v>
      </c>
      <c r="L671" s="74">
        <v>477500</v>
      </c>
    </row>
    <row r="672" spans="1:12" x14ac:dyDescent="0.25">
      <c r="A672" s="40">
        <v>26174</v>
      </c>
      <c r="B672" s="41">
        <v>27853</v>
      </c>
      <c r="C672" s="41">
        <v>23032</v>
      </c>
      <c r="D672" s="41">
        <v>30448</v>
      </c>
      <c r="E672" s="41">
        <v>18554</v>
      </c>
      <c r="F672" s="41">
        <v>1485</v>
      </c>
      <c r="G672" s="41">
        <v>23506</v>
      </c>
      <c r="H672" s="41">
        <v>292</v>
      </c>
      <c r="I672" s="41">
        <v>926</v>
      </c>
      <c r="J672" s="41">
        <v>517</v>
      </c>
      <c r="K672" s="41">
        <v>9.2258999999999993</v>
      </c>
      <c r="L672" s="74">
        <v>463750</v>
      </c>
    </row>
    <row r="673" spans="1:12" x14ac:dyDescent="0.25">
      <c r="A673" s="40">
        <v>6604</v>
      </c>
      <c r="B673" s="41">
        <v>5166</v>
      </c>
      <c r="C673" s="41">
        <v>8883</v>
      </c>
      <c r="D673" s="41">
        <v>19633</v>
      </c>
      <c r="E673" s="41">
        <v>24540</v>
      </c>
      <c r="F673" s="41">
        <v>965</v>
      </c>
      <c r="G673" s="41">
        <v>25801</v>
      </c>
      <c r="H673" s="41">
        <v>269</v>
      </c>
      <c r="I673" s="41">
        <v>852</v>
      </c>
      <c r="J673" s="41">
        <v>341</v>
      </c>
      <c r="K673" s="41">
        <v>0.31090000000000001</v>
      </c>
      <c r="L673" s="74">
        <v>398500</v>
      </c>
    </row>
    <row r="674" spans="1:12" x14ac:dyDescent="0.25">
      <c r="A674" s="40">
        <v>28198</v>
      </c>
      <c r="B674" s="41">
        <v>29061</v>
      </c>
      <c r="C674" s="41">
        <v>23730</v>
      </c>
      <c r="D674" s="41">
        <v>28364</v>
      </c>
      <c r="E674" s="41">
        <v>19431</v>
      </c>
      <c r="F674" s="41">
        <v>11336</v>
      </c>
      <c r="G674" s="41">
        <v>25821</v>
      </c>
      <c r="H674" s="41">
        <v>461</v>
      </c>
      <c r="I674" s="41">
        <v>1240</v>
      </c>
      <c r="J674" s="41">
        <v>383</v>
      </c>
      <c r="K674" s="41">
        <v>1.8396999999999999</v>
      </c>
      <c r="L674" s="74">
        <v>435000</v>
      </c>
    </row>
    <row r="675" spans="1:12" x14ac:dyDescent="0.25">
      <c r="A675" s="40">
        <v>24283</v>
      </c>
      <c r="B675" s="41">
        <v>24834</v>
      </c>
      <c r="C675" s="41">
        <v>24229</v>
      </c>
      <c r="D675" s="41">
        <v>28391</v>
      </c>
      <c r="E675" s="41">
        <v>15719</v>
      </c>
      <c r="F675" s="41">
        <v>17620</v>
      </c>
      <c r="G675" s="41">
        <v>18568</v>
      </c>
      <c r="H675" s="41">
        <v>312</v>
      </c>
      <c r="I675" s="41">
        <v>891</v>
      </c>
      <c r="J675" s="41">
        <v>519</v>
      </c>
      <c r="K675" s="41">
        <v>1.3836999999999999</v>
      </c>
      <c r="L675" s="74">
        <v>420000</v>
      </c>
    </row>
    <row r="676" spans="1:12" x14ac:dyDescent="0.25">
      <c r="A676" s="40">
        <v>32001</v>
      </c>
      <c r="B676" s="41">
        <v>30236</v>
      </c>
      <c r="C676" s="41">
        <v>27336</v>
      </c>
      <c r="D676" s="41">
        <v>31877</v>
      </c>
      <c r="E676" s="41">
        <v>31844</v>
      </c>
      <c r="F676" s="41">
        <v>4170</v>
      </c>
      <c r="G676" s="41">
        <v>24385</v>
      </c>
      <c r="H676" s="41">
        <v>418</v>
      </c>
      <c r="I676" s="41">
        <v>1018</v>
      </c>
      <c r="J676" s="41">
        <v>491</v>
      </c>
      <c r="K676" s="41">
        <v>0.87070000000000003</v>
      </c>
      <c r="L676" s="74">
        <v>630000</v>
      </c>
    </row>
    <row r="677" spans="1:12" x14ac:dyDescent="0.25">
      <c r="A677" s="40">
        <v>26903</v>
      </c>
      <c r="B677" s="41">
        <v>29763</v>
      </c>
      <c r="C677" s="41">
        <v>26535</v>
      </c>
      <c r="D677" s="41">
        <v>27916</v>
      </c>
      <c r="E677" s="41">
        <v>27483</v>
      </c>
      <c r="F677" s="41">
        <v>6249</v>
      </c>
      <c r="G677" s="41">
        <v>20970</v>
      </c>
      <c r="H677" s="41">
        <v>350</v>
      </c>
      <c r="I677" s="41">
        <v>1021</v>
      </c>
      <c r="J677" s="41">
        <v>347</v>
      </c>
      <c r="K677" s="41">
        <v>0.3876</v>
      </c>
      <c r="L677" s="74">
        <v>387500</v>
      </c>
    </row>
    <row r="678" spans="1:12" x14ac:dyDescent="0.25">
      <c r="A678" s="40">
        <v>30725</v>
      </c>
      <c r="B678" s="41">
        <v>31198</v>
      </c>
      <c r="C678" s="41">
        <v>29821</v>
      </c>
      <c r="D678" s="41">
        <v>29347</v>
      </c>
      <c r="E678" s="41">
        <v>30394</v>
      </c>
      <c r="F678" s="41">
        <v>7509</v>
      </c>
      <c r="G678" s="41">
        <v>24650</v>
      </c>
      <c r="H678" s="41">
        <v>289</v>
      </c>
      <c r="I678" s="41">
        <v>910</v>
      </c>
      <c r="J678" s="41">
        <v>367</v>
      </c>
      <c r="K678" s="41">
        <v>0.34300000000000003</v>
      </c>
      <c r="L678" s="74">
        <v>545000</v>
      </c>
    </row>
    <row r="679" spans="1:12" x14ac:dyDescent="0.25">
      <c r="A679" s="40">
        <v>29898</v>
      </c>
      <c r="B679" s="41">
        <v>31557</v>
      </c>
      <c r="C679" s="41">
        <v>28620</v>
      </c>
      <c r="D679" s="41">
        <v>31701</v>
      </c>
      <c r="E679" s="41">
        <v>19558</v>
      </c>
      <c r="F679" s="41">
        <v>16391</v>
      </c>
      <c r="G679" s="41">
        <v>18904</v>
      </c>
      <c r="H679" s="41">
        <v>313</v>
      </c>
      <c r="I679" s="41">
        <v>921</v>
      </c>
      <c r="J679" s="41">
        <v>395</v>
      </c>
      <c r="K679" s="41">
        <v>1.0132000000000001</v>
      </c>
      <c r="L679" s="74">
        <v>830000</v>
      </c>
    </row>
    <row r="680" spans="1:12" x14ac:dyDescent="0.25">
      <c r="A680" s="40">
        <v>32614</v>
      </c>
      <c r="B680" s="41">
        <v>32360</v>
      </c>
      <c r="C680" s="41">
        <v>29285</v>
      </c>
      <c r="D680" s="41">
        <v>32145</v>
      </c>
      <c r="E680" s="41">
        <v>31779</v>
      </c>
      <c r="F680" s="41">
        <v>7343</v>
      </c>
      <c r="G680" s="41">
        <v>23099</v>
      </c>
      <c r="H680" s="41">
        <v>297</v>
      </c>
      <c r="I680" s="41">
        <v>818</v>
      </c>
      <c r="J680" s="41">
        <v>409</v>
      </c>
      <c r="K680" s="41">
        <v>0.54269999999999996</v>
      </c>
      <c r="L680" s="74">
        <v>630000</v>
      </c>
    </row>
    <row r="681" spans="1:12" x14ac:dyDescent="0.25">
      <c r="A681" s="40">
        <v>32241</v>
      </c>
      <c r="B681" s="41">
        <v>32013</v>
      </c>
      <c r="C681" s="41">
        <v>31347</v>
      </c>
      <c r="D681" s="41">
        <v>31607</v>
      </c>
      <c r="E681" s="41">
        <v>29373</v>
      </c>
      <c r="F681" s="41">
        <v>13522</v>
      </c>
      <c r="G681" s="41">
        <v>22927</v>
      </c>
      <c r="H681" s="41">
        <v>307</v>
      </c>
      <c r="I681" s="41">
        <v>866</v>
      </c>
      <c r="J681" s="41">
        <v>301</v>
      </c>
      <c r="K681" s="41">
        <v>0.30349999999999999</v>
      </c>
      <c r="L681" s="74">
        <v>535000</v>
      </c>
    </row>
    <row r="682" spans="1:12" x14ac:dyDescent="0.25">
      <c r="A682" s="40">
        <v>31604</v>
      </c>
      <c r="B682" s="41">
        <v>27370</v>
      </c>
      <c r="C682" s="41">
        <v>24338</v>
      </c>
      <c r="D682" s="41">
        <v>31088</v>
      </c>
      <c r="E682" s="41">
        <v>18717</v>
      </c>
      <c r="F682" s="41">
        <v>6361</v>
      </c>
      <c r="G682" s="41">
        <v>20202</v>
      </c>
      <c r="H682" s="41">
        <v>317</v>
      </c>
      <c r="I682" s="41">
        <v>970</v>
      </c>
      <c r="J682" s="41">
        <v>307</v>
      </c>
      <c r="K682" s="41">
        <v>4.6003999999999996</v>
      </c>
      <c r="L682" s="74">
        <v>530000</v>
      </c>
    </row>
    <row r="683" spans="1:12" x14ac:dyDescent="0.25">
      <c r="A683" s="40">
        <v>28038</v>
      </c>
      <c r="B683" s="41">
        <v>29828</v>
      </c>
      <c r="C683" s="41">
        <v>23765</v>
      </c>
      <c r="D683" s="41">
        <v>29021</v>
      </c>
      <c r="E683" s="41">
        <v>25521</v>
      </c>
      <c r="F683" s="41">
        <v>4414</v>
      </c>
      <c r="G683" s="41">
        <v>14261</v>
      </c>
      <c r="H683" s="41">
        <v>270</v>
      </c>
      <c r="I683" s="41">
        <v>890</v>
      </c>
      <c r="J683" s="41">
        <v>363</v>
      </c>
      <c r="K683" s="41">
        <v>0.50509999999999999</v>
      </c>
      <c r="L683" s="74">
        <v>497500</v>
      </c>
    </row>
    <row r="684" spans="1:12" x14ac:dyDescent="0.25">
      <c r="A684" s="40">
        <v>31212</v>
      </c>
      <c r="B684" s="41">
        <v>30043</v>
      </c>
      <c r="C684" s="41">
        <v>23588</v>
      </c>
      <c r="D684" s="41">
        <v>31202</v>
      </c>
      <c r="E684" s="41">
        <v>17111</v>
      </c>
      <c r="F684" s="41">
        <v>8139</v>
      </c>
      <c r="G684" s="41">
        <v>19420</v>
      </c>
      <c r="H684" s="41">
        <v>304</v>
      </c>
      <c r="I684" s="41">
        <v>972</v>
      </c>
      <c r="J684" s="41">
        <v>310</v>
      </c>
      <c r="K684" s="41">
        <v>0.5766</v>
      </c>
      <c r="L684" s="74">
        <v>550000</v>
      </c>
    </row>
    <row r="685" spans="1:12" x14ac:dyDescent="0.25">
      <c r="A685" s="40">
        <v>24939</v>
      </c>
      <c r="B685" s="41">
        <v>28185</v>
      </c>
      <c r="C685" s="41">
        <v>29069</v>
      </c>
      <c r="D685" s="41">
        <v>28901</v>
      </c>
      <c r="E685" s="41">
        <v>29995</v>
      </c>
      <c r="F685" s="41">
        <v>7881</v>
      </c>
      <c r="G685" s="41">
        <v>21884</v>
      </c>
      <c r="H685" s="41">
        <v>339</v>
      </c>
      <c r="I685" s="41">
        <v>1004</v>
      </c>
      <c r="J685" s="41">
        <v>329</v>
      </c>
      <c r="K685" s="41">
        <v>0.32</v>
      </c>
      <c r="L685" s="74">
        <v>410000</v>
      </c>
    </row>
    <row r="686" spans="1:12" x14ac:dyDescent="0.25">
      <c r="A686" s="40">
        <v>32066</v>
      </c>
      <c r="B686" s="41">
        <v>32092</v>
      </c>
      <c r="C686" s="41">
        <v>23968</v>
      </c>
      <c r="D686" s="41">
        <v>31250</v>
      </c>
      <c r="E686" s="41">
        <v>21507</v>
      </c>
      <c r="F686" s="41">
        <v>12092</v>
      </c>
      <c r="G686" s="41">
        <v>19791</v>
      </c>
      <c r="H686" s="41">
        <v>299</v>
      </c>
      <c r="I686" s="41">
        <v>837</v>
      </c>
      <c r="J686" s="41">
        <v>294</v>
      </c>
      <c r="K686" s="41">
        <v>0.84540000000000004</v>
      </c>
      <c r="L686" s="74">
        <v>630000</v>
      </c>
    </row>
    <row r="687" spans="1:12" x14ac:dyDescent="0.25">
      <c r="A687" s="40">
        <v>19623</v>
      </c>
      <c r="B687" s="41">
        <v>19010</v>
      </c>
      <c r="C687" s="41">
        <v>22104</v>
      </c>
      <c r="D687" s="41">
        <v>24710</v>
      </c>
      <c r="E687" s="41">
        <v>21735</v>
      </c>
      <c r="F687" s="41">
        <v>8879</v>
      </c>
      <c r="G687" s="41">
        <v>19230</v>
      </c>
      <c r="H687" s="41">
        <v>377</v>
      </c>
      <c r="I687" s="41">
        <v>1074</v>
      </c>
      <c r="J687" s="41">
        <v>298</v>
      </c>
      <c r="K687" s="41">
        <v>0.50619999999999998</v>
      </c>
      <c r="L687" s="74">
        <v>489999</v>
      </c>
    </row>
    <row r="688" spans="1:12" x14ac:dyDescent="0.25">
      <c r="A688" s="40">
        <v>25959</v>
      </c>
      <c r="B688" s="41">
        <v>26237</v>
      </c>
      <c r="C688" s="41">
        <v>26887</v>
      </c>
      <c r="D688" s="41">
        <v>31410</v>
      </c>
      <c r="E688" s="41">
        <v>17296</v>
      </c>
      <c r="F688" s="41">
        <v>16071</v>
      </c>
      <c r="G688" s="41">
        <v>17933</v>
      </c>
      <c r="H688" s="41">
        <v>386</v>
      </c>
      <c r="I688" s="41">
        <v>1122</v>
      </c>
      <c r="J688" s="41">
        <v>321</v>
      </c>
      <c r="K688" s="41">
        <v>2.2942</v>
      </c>
      <c r="L688" s="74">
        <v>480000</v>
      </c>
    </row>
    <row r="689" spans="1:12" x14ac:dyDescent="0.25">
      <c r="A689" s="40">
        <v>32117</v>
      </c>
      <c r="B689" s="41">
        <v>30468</v>
      </c>
      <c r="C689" s="41">
        <v>28609</v>
      </c>
      <c r="D689" s="41">
        <v>32404</v>
      </c>
      <c r="E689" s="41">
        <v>28484</v>
      </c>
      <c r="F689" s="41">
        <v>21686</v>
      </c>
      <c r="G689" s="41">
        <v>21345</v>
      </c>
      <c r="H689" s="41">
        <v>420</v>
      </c>
      <c r="I689" s="41">
        <v>981</v>
      </c>
      <c r="J689" s="41">
        <v>361</v>
      </c>
      <c r="K689" s="41">
        <v>0.36930000000000002</v>
      </c>
      <c r="L689" s="74">
        <v>635000</v>
      </c>
    </row>
    <row r="690" spans="1:12" x14ac:dyDescent="0.25">
      <c r="A690" s="40">
        <v>31842</v>
      </c>
      <c r="B690" s="41">
        <v>30819</v>
      </c>
      <c r="C690" s="41">
        <v>28200</v>
      </c>
      <c r="D690" s="41">
        <v>31721</v>
      </c>
      <c r="E690" s="41">
        <v>16428</v>
      </c>
      <c r="F690" s="41">
        <v>20058</v>
      </c>
      <c r="G690" s="41">
        <v>18427</v>
      </c>
      <c r="H690" s="41">
        <v>304</v>
      </c>
      <c r="I690" s="41">
        <v>937</v>
      </c>
      <c r="J690" s="41">
        <v>336</v>
      </c>
      <c r="K690" s="41">
        <v>0.31630000000000003</v>
      </c>
      <c r="L690" s="74">
        <v>550000</v>
      </c>
    </row>
    <row r="691" spans="1:12" x14ac:dyDescent="0.25">
      <c r="A691" s="40">
        <v>26744</v>
      </c>
      <c r="B691" s="41">
        <v>25361</v>
      </c>
      <c r="C691" s="41">
        <v>30764</v>
      </c>
      <c r="D691" s="41">
        <v>29966</v>
      </c>
      <c r="E691" s="41">
        <v>16307</v>
      </c>
      <c r="F691" s="41">
        <v>6497</v>
      </c>
      <c r="G691" s="41">
        <v>19991</v>
      </c>
      <c r="H691" s="41">
        <v>261</v>
      </c>
      <c r="I691" s="41">
        <v>888</v>
      </c>
      <c r="J691" s="41">
        <v>347</v>
      </c>
      <c r="K691" s="41">
        <v>0.48309999999999997</v>
      </c>
      <c r="L691" s="74">
        <v>358000</v>
      </c>
    </row>
    <row r="692" spans="1:12" x14ac:dyDescent="0.25">
      <c r="A692" s="40">
        <v>16661</v>
      </c>
      <c r="B692" s="41">
        <v>8751</v>
      </c>
      <c r="C692" s="41">
        <v>21394</v>
      </c>
      <c r="D692" s="41">
        <v>21441</v>
      </c>
      <c r="E692" s="41">
        <v>1275</v>
      </c>
      <c r="F692" s="41">
        <v>5194</v>
      </c>
      <c r="G692" s="41">
        <v>19893</v>
      </c>
      <c r="H692" s="41">
        <v>268</v>
      </c>
      <c r="I692" s="41">
        <v>976</v>
      </c>
      <c r="J692" s="41">
        <v>207</v>
      </c>
      <c r="K692" s="41">
        <v>1.2014</v>
      </c>
      <c r="L692" s="74">
        <v>541250</v>
      </c>
    </row>
    <row r="693" spans="1:12" x14ac:dyDescent="0.25">
      <c r="A693" s="40">
        <v>29525</v>
      </c>
      <c r="B693" s="41">
        <v>30904</v>
      </c>
      <c r="C693" s="41">
        <v>32015</v>
      </c>
      <c r="D693" s="41">
        <v>32364</v>
      </c>
      <c r="E693" s="41">
        <v>13409</v>
      </c>
      <c r="F693" s="41">
        <v>16482</v>
      </c>
      <c r="G693" s="41">
        <v>14480</v>
      </c>
      <c r="H693" s="41">
        <v>225</v>
      </c>
      <c r="I693" s="41">
        <v>795</v>
      </c>
      <c r="J693" s="41">
        <v>460</v>
      </c>
      <c r="K693" s="41">
        <v>0.68540000000000001</v>
      </c>
      <c r="L693" s="74">
        <v>562500</v>
      </c>
    </row>
    <row r="694" spans="1:12" x14ac:dyDescent="0.25">
      <c r="A694" s="40">
        <v>32176</v>
      </c>
      <c r="B694" s="41">
        <v>31305</v>
      </c>
      <c r="C694" s="41">
        <v>30199</v>
      </c>
      <c r="D694" s="41">
        <v>32490</v>
      </c>
      <c r="E694" s="41">
        <v>12793</v>
      </c>
      <c r="F694" s="41">
        <v>21956</v>
      </c>
      <c r="G694" s="41">
        <v>12501</v>
      </c>
      <c r="H694" s="41">
        <v>397</v>
      </c>
      <c r="I694" s="41">
        <v>1074</v>
      </c>
      <c r="J694" s="41">
        <v>343</v>
      </c>
      <c r="K694" s="41">
        <v>0.36809999999999998</v>
      </c>
      <c r="L694" s="74">
        <v>600000</v>
      </c>
    </row>
    <row r="695" spans="1:12" x14ac:dyDescent="0.25">
      <c r="A695" s="40">
        <v>27432</v>
      </c>
      <c r="B695" s="41">
        <v>31547</v>
      </c>
      <c r="C695" s="41">
        <v>31168</v>
      </c>
      <c r="D695" s="41">
        <v>31635</v>
      </c>
      <c r="E695" s="41">
        <v>30155</v>
      </c>
      <c r="F695" s="41">
        <v>15986</v>
      </c>
      <c r="G695" s="41">
        <v>20817</v>
      </c>
      <c r="H695" s="41">
        <v>255</v>
      </c>
      <c r="I695" s="41">
        <v>854</v>
      </c>
      <c r="J695" s="41">
        <v>490</v>
      </c>
      <c r="K695" s="41">
        <v>0.3231</v>
      </c>
      <c r="L695" s="74">
        <v>485000</v>
      </c>
    </row>
    <row r="696" spans="1:12" x14ac:dyDescent="0.25">
      <c r="A696" s="40">
        <v>29080</v>
      </c>
      <c r="B696" s="41">
        <v>27891</v>
      </c>
      <c r="C696" s="41">
        <v>25880</v>
      </c>
      <c r="D696" s="41">
        <v>31777</v>
      </c>
      <c r="E696" s="41">
        <v>27629</v>
      </c>
      <c r="F696" s="41">
        <v>11504</v>
      </c>
      <c r="G696" s="41">
        <v>15102</v>
      </c>
      <c r="H696" s="41">
        <v>379</v>
      </c>
      <c r="I696" s="41">
        <v>894</v>
      </c>
      <c r="J696" s="41">
        <v>358</v>
      </c>
      <c r="K696" s="41">
        <v>0.31080000000000002</v>
      </c>
      <c r="L696" s="74">
        <v>577500</v>
      </c>
    </row>
    <row r="697" spans="1:12" x14ac:dyDescent="0.25">
      <c r="A697" s="40">
        <v>24413</v>
      </c>
      <c r="B697" s="41">
        <v>26532</v>
      </c>
      <c r="C697" s="41">
        <v>20950</v>
      </c>
      <c r="D697" s="41">
        <v>28774</v>
      </c>
      <c r="E697" s="41">
        <v>12275</v>
      </c>
      <c r="F697" s="41">
        <v>16383</v>
      </c>
      <c r="G697" s="41">
        <v>16365</v>
      </c>
      <c r="H697" s="41">
        <v>320</v>
      </c>
      <c r="I697" s="41">
        <v>920</v>
      </c>
      <c r="J697" s="41">
        <v>233</v>
      </c>
      <c r="K697" s="41">
        <v>0.37819999999999998</v>
      </c>
      <c r="L697" s="74">
        <v>530000</v>
      </c>
    </row>
    <row r="698" spans="1:12" x14ac:dyDescent="0.25">
      <c r="A698" s="40">
        <v>27354</v>
      </c>
      <c r="B698" s="41">
        <v>30254</v>
      </c>
      <c r="C698" s="41">
        <v>26571</v>
      </c>
      <c r="D698" s="41">
        <v>32751</v>
      </c>
      <c r="E698" s="41">
        <v>24085</v>
      </c>
      <c r="F698" s="41">
        <v>6348</v>
      </c>
      <c r="G698" s="41">
        <v>17960</v>
      </c>
      <c r="H698" s="41">
        <v>480</v>
      </c>
      <c r="I698" s="41">
        <v>1453</v>
      </c>
      <c r="J698" s="41">
        <v>415</v>
      </c>
      <c r="K698" s="41">
        <v>1.1095999999999999</v>
      </c>
      <c r="L698" s="74">
        <v>700000</v>
      </c>
    </row>
    <row r="699" spans="1:12" x14ac:dyDescent="0.25">
      <c r="A699" s="40">
        <v>29178</v>
      </c>
      <c r="B699" s="41">
        <v>29594</v>
      </c>
      <c r="C699" s="41">
        <v>26370</v>
      </c>
      <c r="D699" s="41">
        <v>30067</v>
      </c>
      <c r="E699" s="41">
        <v>21102</v>
      </c>
      <c r="F699" s="41">
        <v>7861</v>
      </c>
      <c r="G699" s="41">
        <v>14363</v>
      </c>
      <c r="H699" s="41">
        <v>366</v>
      </c>
      <c r="I699" s="41">
        <v>1012</v>
      </c>
      <c r="J699" s="41">
        <v>262</v>
      </c>
      <c r="K699" s="41">
        <v>0.249</v>
      </c>
      <c r="L699" s="74">
        <v>515000</v>
      </c>
    </row>
    <row r="700" spans="1:12" x14ac:dyDescent="0.25">
      <c r="A700" s="40">
        <v>21694</v>
      </c>
      <c r="B700" s="41">
        <v>20130</v>
      </c>
      <c r="C700" s="41">
        <v>20509</v>
      </c>
      <c r="D700" s="41">
        <v>26040</v>
      </c>
      <c r="E700" s="41">
        <v>22854</v>
      </c>
      <c r="F700" s="41">
        <v>4128</v>
      </c>
      <c r="G700" s="41">
        <v>16919</v>
      </c>
      <c r="H700" s="41">
        <v>344</v>
      </c>
      <c r="I700" s="41">
        <v>1084</v>
      </c>
      <c r="J700" s="41">
        <v>205</v>
      </c>
      <c r="K700" s="41">
        <v>0.2064</v>
      </c>
      <c r="L700" s="74">
        <v>500000</v>
      </c>
    </row>
    <row r="701" spans="1:12" x14ac:dyDescent="0.25">
      <c r="A701" s="40">
        <v>18503</v>
      </c>
      <c r="B701" s="41">
        <v>20340</v>
      </c>
      <c r="C701" s="41">
        <v>23939</v>
      </c>
      <c r="D701" s="41">
        <v>28002</v>
      </c>
      <c r="E701" s="41">
        <v>3648</v>
      </c>
      <c r="F701" s="41">
        <v>16709</v>
      </c>
      <c r="G701" s="41">
        <v>10474</v>
      </c>
      <c r="H701" s="41">
        <v>205</v>
      </c>
      <c r="I701" s="41">
        <v>760</v>
      </c>
      <c r="J701" s="41">
        <v>313</v>
      </c>
      <c r="K701" s="41">
        <v>1.1607000000000001</v>
      </c>
      <c r="L701" s="74">
        <v>550000</v>
      </c>
    </row>
    <row r="702" spans="1:12" x14ac:dyDescent="0.25">
      <c r="A702" s="40">
        <v>9886</v>
      </c>
      <c r="B702" s="41">
        <v>12322</v>
      </c>
      <c r="C702" s="41">
        <v>9740</v>
      </c>
      <c r="D702" s="41">
        <v>25233</v>
      </c>
      <c r="E702" s="41">
        <v>6507</v>
      </c>
      <c r="F702" s="41">
        <v>10610</v>
      </c>
      <c r="G702" s="41">
        <v>16514</v>
      </c>
      <c r="H702" s="41">
        <v>332</v>
      </c>
      <c r="I702" s="41">
        <v>1005</v>
      </c>
      <c r="J702" s="41">
        <v>252</v>
      </c>
      <c r="K702" s="41">
        <v>0.21010000000000001</v>
      </c>
      <c r="L702" s="74">
        <v>417500</v>
      </c>
    </row>
    <row r="703" spans="1:12" x14ac:dyDescent="0.25">
      <c r="A703" s="40">
        <v>3919</v>
      </c>
      <c r="B703" s="41">
        <v>5734</v>
      </c>
      <c r="C703" s="41">
        <v>5693</v>
      </c>
      <c r="D703" s="41">
        <v>10166</v>
      </c>
      <c r="E703" s="41">
        <v>3709</v>
      </c>
      <c r="F703" s="41">
        <v>5432</v>
      </c>
      <c r="G703" s="41">
        <v>19789</v>
      </c>
      <c r="H703" s="41">
        <v>429</v>
      </c>
      <c r="I703" s="41">
        <v>948</v>
      </c>
      <c r="J703" s="41">
        <v>173</v>
      </c>
      <c r="K703" s="41">
        <v>0.17199999999999999</v>
      </c>
      <c r="L703" s="74">
        <v>316500</v>
      </c>
    </row>
    <row r="704" spans="1:12" x14ac:dyDescent="0.25">
      <c r="A704" s="40">
        <v>2474</v>
      </c>
      <c r="B704" s="41">
        <v>2229</v>
      </c>
      <c r="C704" s="41">
        <v>5785</v>
      </c>
      <c r="D704" s="41">
        <v>6107</v>
      </c>
      <c r="E704" s="41">
        <v>3069</v>
      </c>
      <c r="F704" s="41">
        <v>2717</v>
      </c>
      <c r="G704" s="41">
        <v>13490</v>
      </c>
      <c r="H704" s="41">
        <v>420</v>
      </c>
      <c r="I704" s="41">
        <v>1042</v>
      </c>
      <c r="J704" s="41">
        <v>157</v>
      </c>
      <c r="K704" s="41">
        <v>0.28349999999999997</v>
      </c>
      <c r="L704" s="74">
        <v>325000</v>
      </c>
    </row>
    <row r="705" spans="1:12" x14ac:dyDescent="0.25">
      <c r="A705" s="40">
        <v>6186</v>
      </c>
      <c r="B705" s="41">
        <v>9120</v>
      </c>
      <c r="C705" s="41">
        <v>5255</v>
      </c>
      <c r="D705" s="41">
        <v>15611</v>
      </c>
      <c r="E705" s="41">
        <v>3390</v>
      </c>
      <c r="F705" s="41">
        <v>7465</v>
      </c>
      <c r="G705" s="41">
        <v>18884</v>
      </c>
      <c r="H705" s="41">
        <v>456</v>
      </c>
      <c r="I705" s="41">
        <v>1152</v>
      </c>
      <c r="J705" s="41">
        <v>161</v>
      </c>
      <c r="K705" s="41">
        <v>0.1888</v>
      </c>
      <c r="L705" s="74">
        <v>325000</v>
      </c>
    </row>
    <row r="706" spans="1:12" x14ac:dyDescent="0.25">
      <c r="A706" s="40">
        <v>21821</v>
      </c>
      <c r="B706" s="41">
        <v>23768</v>
      </c>
      <c r="C706" s="41">
        <v>25618</v>
      </c>
      <c r="D706" s="41">
        <v>26323</v>
      </c>
      <c r="E706" s="41">
        <v>13650</v>
      </c>
      <c r="F706" s="41">
        <v>16061</v>
      </c>
      <c r="G706" s="41">
        <v>14808</v>
      </c>
      <c r="H706" s="41">
        <v>383</v>
      </c>
      <c r="I706" s="41">
        <v>1026</v>
      </c>
      <c r="J706" s="41">
        <v>207</v>
      </c>
      <c r="K706" s="41">
        <v>0.22389999999999999</v>
      </c>
      <c r="L706" s="74">
        <v>485000</v>
      </c>
    </row>
    <row r="707" spans="1:12" x14ac:dyDescent="0.25">
      <c r="A707" s="40">
        <v>5056</v>
      </c>
      <c r="B707" s="41">
        <v>6280</v>
      </c>
      <c r="C707" s="41">
        <v>9064</v>
      </c>
      <c r="D707" s="41">
        <v>16515</v>
      </c>
      <c r="E707" s="41">
        <v>4809</v>
      </c>
      <c r="F707" s="41">
        <v>10188</v>
      </c>
      <c r="G707" s="41">
        <v>15185</v>
      </c>
      <c r="H707" s="41">
        <v>387</v>
      </c>
      <c r="I707" s="41">
        <v>1024</v>
      </c>
      <c r="J707" s="41">
        <v>180</v>
      </c>
      <c r="K707" s="41">
        <v>0.21029999999999999</v>
      </c>
      <c r="L707" s="74">
        <v>322470</v>
      </c>
    </row>
    <row r="708" spans="1:12" x14ac:dyDescent="0.25">
      <c r="A708" s="40">
        <v>27873</v>
      </c>
      <c r="B708" s="41">
        <v>22826</v>
      </c>
      <c r="C708" s="41">
        <v>28608</v>
      </c>
      <c r="D708" s="41">
        <v>29973</v>
      </c>
      <c r="E708" s="41">
        <v>12619</v>
      </c>
      <c r="F708" s="41">
        <v>6167</v>
      </c>
      <c r="G708" s="41">
        <v>24204</v>
      </c>
      <c r="H708" s="41">
        <v>190</v>
      </c>
      <c r="I708" s="41">
        <v>760</v>
      </c>
      <c r="J708" s="41">
        <v>503</v>
      </c>
      <c r="K708" s="41">
        <v>0.94879999999999998</v>
      </c>
      <c r="L708" s="74">
        <v>450000</v>
      </c>
    </row>
    <row r="709" spans="1:12" x14ac:dyDescent="0.25">
      <c r="A709" s="40">
        <v>12226</v>
      </c>
      <c r="B709" s="41">
        <v>11236</v>
      </c>
      <c r="C709" s="41">
        <v>10824</v>
      </c>
      <c r="D709" s="41">
        <v>24761</v>
      </c>
      <c r="E709" s="41">
        <v>5106</v>
      </c>
      <c r="F709" s="41">
        <v>9380</v>
      </c>
      <c r="G709" s="41">
        <v>17821</v>
      </c>
      <c r="H709" s="41">
        <v>264</v>
      </c>
      <c r="I709" s="41">
        <v>848</v>
      </c>
      <c r="J709" s="41">
        <v>344</v>
      </c>
      <c r="K709" s="41">
        <v>0.3412</v>
      </c>
      <c r="L709" s="74">
        <v>320000</v>
      </c>
    </row>
    <row r="710" spans="1:12" x14ac:dyDescent="0.25">
      <c r="A710" s="40">
        <v>12764</v>
      </c>
      <c r="B710" s="41">
        <v>15400</v>
      </c>
      <c r="C710" s="41">
        <v>16498</v>
      </c>
      <c r="D710" s="41">
        <v>27511</v>
      </c>
      <c r="E710" s="41">
        <v>2335</v>
      </c>
      <c r="F710" s="41">
        <v>6002</v>
      </c>
      <c r="G710" s="41">
        <v>8088</v>
      </c>
      <c r="H710" s="41">
        <v>314</v>
      </c>
      <c r="I710" s="41">
        <v>959</v>
      </c>
      <c r="J710" s="41">
        <v>274</v>
      </c>
      <c r="K710" s="41">
        <v>0.36899999999999999</v>
      </c>
      <c r="L710" s="74">
        <v>425000</v>
      </c>
    </row>
    <row r="711" spans="1:12" x14ac:dyDescent="0.25">
      <c r="A711" s="40">
        <v>2622</v>
      </c>
      <c r="B711" s="41">
        <v>4560</v>
      </c>
      <c r="C711" s="41">
        <v>5391</v>
      </c>
      <c r="D711" s="41">
        <v>15537</v>
      </c>
      <c r="E711" s="41">
        <v>11330</v>
      </c>
      <c r="F711" s="41">
        <v>5625</v>
      </c>
      <c r="G711" s="41">
        <v>21529</v>
      </c>
      <c r="H711" s="41">
        <v>692</v>
      </c>
      <c r="I711" s="41">
        <v>1198</v>
      </c>
      <c r="J711" s="41">
        <v>150</v>
      </c>
      <c r="K711" s="41">
        <v>0.1434</v>
      </c>
      <c r="L711" s="74">
        <v>316500</v>
      </c>
    </row>
    <row r="712" spans="1:12" x14ac:dyDescent="0.25">
      <c r="A712" s="40">
        <v>19702</v>
      </c>
      <c r="B712" s="41">
        <v>20846</v>
      </c>
      <c r="C712" s="41">
        <v>27798</v>
      </c>
      <c r="D712" s="41">
        <v>30619</v>
      </c>
      <c r="E712" s="41">
        <v>15180</v>
      </c>
      <c r="F712" s="41">
        <v>10164</v>
      </c>
      <c r="G712" s="41">
        <v>4866</v>
      </c>
      <c r="H712" s="41">
        <v>449</v>
      </c>
      <c r="I712" s="41">
        <v>1608</v>
      </c>
      <c r="J712" s="41">
        <v>344</v>
      </c>
      <c r="K712" s="41">
        <v>0.52080000000000004</v>
      </c>
      <c r="L712" s="74">
        <v>392500</v>
      </c>
    </row>
    <row r="713" spans="1:12" x14ac:dyDescent="0.25">
      <c r="A713" s="40">
        <v>25336</v>
      </c>
      <c r="B713" s="41">
        <v>22071</v>
      </c>
      <c r="C713" s="41">
        <v>21655</v>
      </c>
      <c r="D713" s="41">
        <v>28476</v>
      </c>
      <c r="E713" s="41">
        <v>17283</v>
      </c>
      <c r="F713" s="41">
        <v>11505</v>
      </c>
      <c r="G713" s="41">
        <v>19921</v>
      </c>
      <c r="H713" s="41">
        <v>220</v>
      </c>
      <c r="I713" s="41">
        <v>820</v>
      </c>
      <c r="J713" s="41">
        <v>392</v>
      </c>
      <c r="K713" s="41">
        <v>0.40089999999999998</v>
      </c>
      <c r="L713" s="74">
        <v>430000</v>
      </c>
    </row>
    <row r="714" spans="1:12" x14ac:dyDescent="0.25">
      <c r="A714" s="40">
        <v>11822</v>
      </c>
      <c r="B714" s="41">
        <v>13263</v>
      </c>
      <c r="C714" s="41">
        <v>15689</v>
      </c>
      <c r="D714" s="41">
        <v>25692</v>
      </c>
      <c r="E714" s="41">
        <v>4379</v>
      </c>
      <c r="F714" s="41">
        <v>17358</v>
      </c>
      <c r="G714" s="41">
        <v>24584</v>
      </c>
      <c r="H714" s="41">
        <v>362</v>
      </c>
      <c r="I714" s="41">
        <v>866</v>
      </c>
      <c r="J714" s="41">
        <v>266</v>
      </c>
      <c r="K714" s="41">
        <v>0.31580000000000003</v>
      </c>
      <c r="L714" s="74">
        <v>397500</v>
      </c>
    </row>
    <row r="715" spans="1:12" x14ac:dyDescent="0.25">
      <c r="A715" s="40">
        <v>31567</v>
      </c>
      <c r="B715" s="41">
        <v>30602</v>
      </c>
      <c r="C715" s="41">
        <v>29926</v>
      </c>
      <c r="D715" s="41">
        <v>29145</v>
      </c>
      <c r="E715" s="41">
        <v>23975</v>
      </c>
      <c r="F715" s="41">
        <v>13346</v>
      </c>
      <c r="G715" s="41">
        <v>19826</v>
      </c>
      <c r="H715" s="41">
        <v>233</v>
      </c>
      <c r="I715" s="41">
        <v>833</v>
      </c>
      <c r="J715" s="41">
        <v>407</v>
      </c>
      <c r="K715" s="41">
        <v>0.4667</v>
      </c>
      <c r="L715" s="74">
        <v>565000</v>
      </c>
    </row>
    <row r="716" spans="1:12" x14ac:dyDescent="0.25">
      <c r="A716" s="40">
        <v>30843</v>
      </c>
      <c r="B716" s="41">
        <v>29892</v>
      </c>
      <c r="C716" s="41">
        <v>29209</v>
      </c>
      <c r="D716" s="41">
        <v>30687</v>
      </c>
      <c r="E716" s="41">
        <v>30705</v>
      </c>
      <c r="F716" s="41">
        <v>14744</v>
      </c>
      <c r="G716" s="41">
        <v>25973</v>
      </c>
      <c r="H716" s="41">
        <v>289</v>
      </c>
      <c r="I716" s="41">
        <v>842</v>
      </c>
      <c r="J716" s="41">
        <v>447</v>
      </c>
      <c r="K716" s="41">
        <v>0.46410000000000001</v>
      </c>
      <c r="L716" s="74">
        <v>582500</v>
      </c>
    </row>
    <row r="717" spans="1:12" x14ac:dyDescent="0.25">
      <c r="A717" s="40">
        <v>15405</v>
      </c>
      <c r="B717" s="41">
        <v>15132</v>
      </c>
      <c r="C717" s="41">
        <v>21647</v>
      </c>
      <c r="D717" s="41">
        <v>22839</v>
      </c>
      <c r="E717" s="41">
        <v>24301</v>
      </c>
      <c r="F717" s="41">
        <v>8678</v>
      </c>
      <c r="G717" s="41">
        <v>23263</v>
      </c>
      <c r="H717" s="41">
        <v>333</v>
      </c>
      <c r="I717" s="41">
        <v>803</v>
      </c>
      <c r="J717" s="41">
        <v>267</v>
      </c>
      <c r="K717" s="41">
        <v>0.2858</v>
      </c>
      <c r="L717" s="74">
        <v>530000</v>
      </c>
    </row>
    <row r="718" spans="1:12" x14ac:dyDescent="0.25">
      <c r="A718" s="40">
        <v>24859</v>
      </c>
      <c r="B718" s="41">
        <v>20102</v>
      </c>
      <c r="C718" s="41">
        <v>29759</v>
      </c>
      <c r="D718" s="41">
        <v>26756</v>
      </c>
      <c r="E718" s="41">
        <v>5310</v>
      </c>
      <c r="F718" s="41">
        <v>9491</v>
      </c>
      <c r="G718" s="41">
        <v>11028</v>
      </c>
      <c r="H718" s="41">
        <v>384</v>
      </c>
      <c r="I718" s="41">
        <v>1142</v>
      </c>
      <c r="J718" s="41">
        <v>211</v>
      </c>
      <c r="K718" s="41">
        <v>0.65529999999999999</v>
      </c>
      <c r="L718" s="74">
        <v>850000</v>
      </c>
    </row>
    <row r="719" spans="1:12" x14ac:dyDescent="0.25">
      <c r="A719" s="40">
        <v>2851</v>
      </c>
      <c r="B719" s="41">
        <v>4295</v>
      </c>
      <c r="C719" s="41">
        <v>7363</v>
      </c>
      <c r="D719" s="41">
        <v>11895</v>
      </c>
      <c r="E719" s="41">
        <v>2298</v>
      </c>
      <c r="F719" s="41">
        <v>4652</v>
      </c>
      <c r="G719" s="41">
        <v>7409</v>
      </c>
      <c r="H719" s="41">
        <v>256</v>
      </c>
      <c r="I719" s="41">
        <v>1133</v>
      </c>
      <c r="J719" s="41">
        <v>159</v>
      </c>
      <c r="K719" s="41">
        <v>0.13519999999999999</v>
      </c>
      <c r="L719" s="74">
        <v>324500</v>
      </c>
    </row>
    <row r="720" spans="1:12" x14ac:dyDescent="0.25">
      <c r="A720" s="40">
        <v>14179</v>
      </c>
      <c r="B720" s="41">
        <v>13913</v>
      </c>
      <c r="C720" s="41">
        <v>23817</v>
      </c>
      <c r="D720" s="41">
        <v>26257</v>
      </c>
      <c r="E720" s="41">
        <v>5342</v>
      </c>
      <c r="F720" s="41">
        <v>11452</v>
      </c>
      <c r="G720" s="41">
        <v>7021</v>
      </c>
      <c r="H720" s="41">
        <v>410</v>
      </c>
      <c r="I720" s="41">
        <v>1279</v>
      </c>
      <c r="J720" s="41">
        <v>173</v>
      </c>
      <c r="K720" s="41">
        <v>0.21609999999999999</v>
      </c>
      <c r="L720" s="74">
        <v>510000</v>
      </c>
    </row>
    <row r="721" spans="1:12" x14ac:dyDescent="0.25">
      <c r="A721" s="40">
        <v>7874</v>
      </c>
      <c r="B721" s="41">
        <v>9534</v>
      </c>
      <c r="C721" s="41">
        <v>14958</v>
      </c>
      <c r="D721" s="41">
        <v>22181</v>
      </c>
      <c r="E721" s="41">
        <v>2641</v>
      </c>
      <c r="F721" s="41">
        <v>6383</v>
      </c>
      <c r="G721" s="41">
        <v>9642</v>
      </c>
      <c r="H721" s="41">
        <v>390</v>
      </c>
      <c r="I721" s="41">
        <v>1341</v>
      </c>
      <c r="J721" s="41">
        <v>117</v>
      </c>
      <c r="K721" s="41">
        <v>0.2311</v>
      </c>
      <c r="L721" s="74">
        <v>310000</v>
      </c>
    </row>
    <row r="722" spans="1:12" x14ac:dyDescent="0.25">
      <c r="A722" s="40">
        <v>14328</v>
      </c>
      <c r="B722" s="41">
        <v>14468</v>
      </c>
      <c r="C722" s="41">
        <v>18341</v>
      </c>
      <c r="D722" s="41">
        <v>24273</v>
      </c>
      <c r="E722" s="41">
        <v>13220</v>
      </c>
      <c r="F722" s="41">
        <v>9791</v>
      </c>
      <c r="G722" s="41">
        <v>9002</v>
      </c>
      <c r="H722" s="41">
        <v>294</v>
      </c>
      <c r="I722" s="41">
        <v>1097</v>
      </c>
      <c r="J722" s="41">
        <v>239</v>
      </c>
      <c r="K722" s="41">
        <v>0.1852</v>
      </c>
      <c r="L722" s="74">
        <v>278000</v>
      </c>
    </row>
    <row r="723" spans="1:12" x14ac:dyDescent="0.25">
      <c r="A723" s="40">
        <v>12127</v>
      </c>
      <c r="B723" s="41">
        <v>16412</v>
      </c>
      <c r="C723" s="41">
        <v>25851</v>
      </c>
      <c r="D723" s="41">
        <v>24957</v>
      </c>
      <c r="E723" s="41">
        <v>10504</v>
      </c>
      <c r="F723" s="41">
        <v>9411</v>
      </c>
      <c r="G723" s="41">
        <v>3390</v>
      </c>
      <c r="H723" s="41">
        <v>371</v>
      </c>
      <c r="I723" s="41">
        <v>1224</v>
      </c>
      <c r="J723" s="41">
        <v>197</v>
      </c>
      <c r="K723" s="41">
        <v>0.18509999999999999</v>
      </c>
      <c r="L723" s="74">
        <v>449800</v>
      </c>
    </row>
    <row r="724" spans="1:12" x14ac:dyDescent="0.25">
      <c r="A724" s="40">
        <v>14233</v>
      </c>
      <c r="B724" s="41">
        <v>16370</v>
      </c>
      <c r="C724" s="41">
        <v>25194</v>
      </c>
      <c r="D724" s="41">
        <v>22411</v>
      </c>
      <c r="E724" s="41">
        <v>15730</v>
      </c>
      <c r="F724" s="41">
        <v>7120</v>
      </c>
      <c r="G724" s="41">
        <v>8694</v>
      </c>
      <c r="H724" s="41">
        <v>327</v>
      </c>
      <c r="I724" s="41">
        <v>1162</v>
      </c>
      <c r="J724" s="41">
        <v>218</v>
      </c>
      <c r="K724" s="41">
        <v>0.26100000000000001</v>
      </c>
      <c r="L724" s="74">
        <v>452500</v>
      </c>
    </row>
    <row r="725" spans="1:12" x14ac:dyDescent="0.25">
      <c r="A725" s="40">
        <v>26157</v>
      </c>
      <c r="B725" s="41">
        <v>27379</v>
      </c>
      <c r="C725" s="41">
        <v>29917</v>
      </c>
      <c r="D725" s="41">
        <v>30978</v>
      </c>
      <c r="E725" s="41">
        <v>11826</v>
      </c>
      <c r="F725" s="41">
        <v>14602</v>
      </c>
      <c r="G725" s="41">
        <v>13010</v>
      </c>
      <c r="H725" s="41">
        <v>316</v>
      </c>
      <c r="I725" s="41">
        <v>922</v>
      </c>
      <c r="J725" s="41">
        <v>305</v>
      </c>
      <c r="K725" s="41">
        <v>0.6633</v>
      </c>
      <c r="L725" s="74">
        <v>800000</v>
      </c>
    </row>
    <row r="726" spans="1:12" x14ac:dyDescent="0.25">
      <c r="A726" s="40">
        <v>12174</v>
      </c>
      <c r="B726" s="41">
        <v>17766</v>
      </c>
      <c r="C726" s="41">
        <v>17462</v>
      </c>
      <c r="D726" s="41">
        <v>21391</v>
      </c>
      <c r="E726" s="41">
        <v>6038</v>
      </c>
      <c r="F726" s="41">
        <v>11587</v>
      </c>
      <c r="G726" s="41">
        <v>3290</v>
      </c>
      <c r="H726" s="41">
        <v>381</v>
      </c>
      <c r="I726" s="41">
        <v>1202</v>
      </c>
      <c r="J726" s="41">
        <v>270</v>
      </c>
      <c r="K726" s="41">
        <v>0.16059999999999999</v>
      </c>
      <c r="L726" s="74">
        <v>492500</v>
      </c>
    </row>
    <row r="727" spans="1:12" x14ac:dyDescent="0.25">
      <c r="A727" s="40">
        <v>7318</v>
      </c>
      <c r="B727" s="41">
        <v>11780</v>
      </c>
      <c r="C727" s="41">
        <v>14314</v>
      </c>
      <c r="D727" s="41">
        <v>17794</v>
      </c>
      <c r="E727" s="41">
        <v>11747</v>
      </c>
      <c r="F727" s="41">
        <v>5026</v>
      </c>
      <c r="G727" s="41">
        <v>9663</v>
      </c>
      <c r="H727" s="41">
        <v>484</v>
      </c>
      <c r="I727" s="41">
        <v>1409</v>
      </c>
      <c r="J727" s="41">
        <v>126</v>
      </c>
      <c r="K727" s="41">
        <v>0.16439999999999999</v>
      </c>
      <c r="L727" s="74">
        <v>312500</v>
      </c>
    </row>
    <row r="728" spans="1:12" x14ac:dyDescent="0.25">
      <c r="A728" s="40">
        <v>28900</v>
      </c>
      <c r="B728" s="41">
        <v>28223</v>
      </c>
      <c r="C728" s="41">
        <v>29200</v>
      </c>
      <c r="D728" s="41">
        <v>31365</v>
      </c>
      <c r="E728" s="41">
        <v>22343</v>
      </c>
      <c r="F728" s="41">
        <v>16528</v>
      </c>
      <c r="G728" s="41">
        <v>13484</v>
      </c>
      <c r="H728" s="41">
        <v>379</v>
      </c>
      <c r="I728" s="41">
        <v>998</v>
      </c>
      <c r="J728" s="41">
        <v>280</v>
      </c>
      <c r="K728" s="41">
        <v>0.80059999999999998</v>
      </c>
      <c r="L728" s="74">
        <v>580000</v>
      </c>
    </row>
    <row r="729" spans="1:12" x14ac:dyDescent="0.25">
      <c r="A729" s="40">
        <v>25931</v>
      </c>
      <c r="B729" s="41">
        <v>21796</v>
      </c>
      <c r="C729" s="41">
        <v>28734</v>
      </c>
      <c r="D729" s="41">
        <v>31094</v>
      </c>
      <c r="E729" s="41">
        <v>25107</v>
      </c>
      <c r="F729" s="41">
        <v>13150</v>
      </c>
      <c r="G729" s="41">
        <v>24121</v>
      </c>
      <c r="H729" s="41">
        <v>332</v>
      </c>
      <c r="I729" s="41">
        <v>910</v>
      </c>
      <c r="J729" s="41">
        <v>343</v>
      </c>
      <c r="K729" s="41">
        <v>0.33379999999999999</v>
      </c>
      <c r="L729" s="74">
        <v>660000</v>
      </c>
    </row>
    <row r="730" spans="1:12" x14ac:dyDescent="0.25">
      <c r="A730" s="40">
        <v>31302</v>
      </c>
      <c r="B730" s="41">
        <v>30334</v>
      </c>
      <c r="C730" s="41">
        <v>27348</v>
      </c>
      <c r="D730" s="41">
        <v>31676</v>
      </c>
      <c r="E730" s="41">
        <v>26093</v>
      </c>
      <c r="F730" s="41">
        <v>15316</v>
      </c>
      <c r="G730" s="41">
        <v>22689</v>
      </c>
      <c r="H730" s="41">
        <v>312</v>
      </c>
      <c r="I730" s="41">
        <v>851</v>
      </c>
      <c r="J730" s="41">
        <v>369</v>
      </c>
      <c r="K730" s="41">
        <v>0.54279999999999995</v>
      </c>
      <c r="L730" s="74">
        <v>448750</v>
      </c>
    </row>
    <row r="731" spans="1:12" x14ac:dyDescent="0.25">
      <c r="A731" s="40">
        <v>32498</v>
      </c>
      <c r="B731" s="41">
        <v>32332</v>
      </c>
      <c r="C731" s="41">
        <v>30633</v>
      </c>
      <c r="D731" s="41">
        <v>32557</v>
      </c>
      <c r="E731" s="41">
        <v>27243</v>
      </c>
      <c r="F731" s="41">
        <v>22172</v>
      </c>
      <c r="G731" s="41">
        <v>23093</v>
      </c>
      <c r="H731" s="41">
        <v>326</v>
      </c>
      <c r="I731" s="41">
        <v>820</v>
      </c>
      <c r="J731" s="41">
        <v>372</v>
      </c>
      <c r="K731" s="41">
        <v>0.37180000000000002</v>
      </c>
      <c r="L731" s="74">
        <v>674000</v>
      </c>
    </row>
    <row r="732" spans="1:12" x14ac:dyDescent="0.25">
      <c r="A732" s="40">
        <v>30598</v>
      </c>
      <c r="B732" s="41">
        <v>30314</v>
      </c>
      <c r="C732" s="41">
        <v>27914</v>
      </c>
      <c r="D732" s="41">
        <v>31130</v>
      </c>
      <c r="E732" s="41">
        <v>19913</v>
      </c>
      <c r="F732" s="41">
        <v>17077</v>
      </c>
      <c r="G732" s="41">
        <v>17970</v>
      </c>
      <c r="H732" s="41">
        <v>298</v>
      </c>
      <c r="I732" s="41">
        <v>834</v>
      </c>
      <c r="J732" s="41">
        <v>226</v>
      </c>
      <c r="K732" s="41">
        <v>0.29859999999999998</v>
      </c>
      <c r="L732" s="74">
        <v>590000</v>
      </c>
    </row>
    <row r="733" spans="1:12" x14ac:dyDescent="0.25">
      <c r="A733" s="40">
        <v>19555</v>
      </c>
      <c r="B733" s="41">
        <v>21230</v>
      </c>
      <c r="C733" s="41">
        <v>26676</v>
      </c>
      <c r="D733" s="41">
        <v>30132</v>
      </c>
      <c r="E733" s="41">
        <v>17615</v>
      </c>
      <c r="F733" s="41">
        <v>13517</v>
      </c>
      <c r="G733" s="41">
        <v>17979</v>
      </c>
      <c r="H733" s="41">
        <v>289</v>
      </c>
      <c r="I733" s="41">
        <v>962</v>
      </c>
      <c r="J733" s="41">
        <v>337</v>
      </c>
      <c r="K733" s="41">
        <v>0.37980000000000003</v>
      </c>
      <c r="L733" s="74">
        <v>406250</v>
      </c>
    </row>
    <row r="734" spans="1:12" x14ac:dyDescent="0.25">
      <c r="A734" s="40">
        <v>30905</v>
      </c>
      <c r="B734" s="41">
        <v>30361</v>
      </c>
      <c r="C734" s="41">
        <v>26390</v>
      </c>
      <c r="D734" s="41">
        <v>31815</v>
      </c>
      <c r="E734" s="41">
        <v>24327</v>
      </c>
      <c r="F734" s="41">
        <v>27513</v>
      </c>
      <c r="G734" s="41">
        <v>22793</v>
      </c>
      <c r="H734" s="41">
        <v>358</v>
      </c>
      <c r="I734" s="41">
        <v>912</v>
      </c>
      <c r="J734" s="41">
        <v>385</v>
      </c>
      <c r="K734" s="41">
        <v>0.60970000000000002</v>
      </c>
      <c r="L734" s="74">
        <v>488050</v>
      </c>
    </row>
    <row r="735" spans="1:12" x14ac:dyDescent="0.25">
      <c r="A735" s="40">
        <v>32379</v>
      </c>
      <c r="B735" s="41">
        <v>32245</v>
      </c>
      <c r="C735" s="41">
        <v>32215</v>
      </c>
      <c r="D735" s="41">
        <v>32527</v>
      </c>
      <c r="E735" s="41">
        <v>18961</v>
      </c>
      <c r="F735" s="41">
        <v>12712</v>
      </c>
      <c r="G735" s="41">
        <v>21563</v>
      </c>
      <c r="H735" s="41">
        <v>255</v>
      </c>
      <c r="I735" s="41">
        <v>824</v>
      </c>
      <c r="J735" s="41">
        <v>359</v>
      </c>
      <c r="K735" s="41">
        <v>0.4773</v>
      </c>
      <c r="L735" s="74">
        <v>690000</v>
      </c>
    </row>
    <row r="736" spans="1:12" x14ac:dyDescent="0.25">
      <c r="A736" s="40">
        <v>32719</v>
      </c>
      <c r="B736" s="41">
        <v>32590</v>
      </c>
      <c r="C736" s="41">
        <v>30423</v>
      </c>
      <c r="D736" s="41">
        <v>32634</v>
      </c>
      <c r="E736" s="41">
        <v>26669</v>
      </c>
      <c r="F736" s="41">
        <v>19570</v>
      </c>
      <c r="G736" s="41">
        <v>23064</v>
      </c>
      <c r="H736" s="41">
        <v>305</v>
      </c>
      <c r="I736" s="41">
        <v>868</v>
      </c>
      <c r="J736" s="41">
        <v>358</v>
      </c>
      <c r="K736" s="41">
        <v>0.48780000000000001</v>
      </c>
      <c r="L736" s="74">
        <v>800000</v>
      </c>
    </row>
    <row r="737" spans="1:12" x14ac:dyDescent="0.25">
      <c r="A737" s="40">
        <v>18903</v>
      </c>
      <c r="B737" s="41">
        <v>20362</v>
      </c>
      <c r="C737" s="41">
        <v>18125</v>
      </c>
      <c r="D737" s="41">
        <v>28976</v>
      </c>
      <c r="E737" s="41">
        <v>10975</v>
      </c>
      <c r="F737" s="41">
        <v>9164</v>
      </c>
      <c r="G737" s="41">
        <v>14677</v>
      </c>
      <c r="H737" s="41">
        <v>325</v>
      </c>
      <c r="I737" s="41">
        <v>931</v>
      </c>
      <c r="J737" s="41">
        <v>270</v>
      </c>
      <c r="K737" s="41">
        <v>0.30280000000000001</v>
      </c>
      <c r="L737" s="74">
        <v>435000</v>
      </c>
    </row>
    <row r="738" spans="1:12" x14ac:dyDescent="0.25">
      <c r="A738" s="40">
        <v>22262</v>
      </c>
      <c r="B738" s="41">
        <v>22476</v>
      </c>
      <c r="C738" s="41">
        <v>21734</v>
      </c>
      <c r="D738" s="41">
        <v>31275</v>
      </c>
      <c r="E738" s="41">
        <v>8073</v>
      </c>
      <c r="F738" s="41">
        <v>5170</v>
      </c>
      <c r="G738" s="41">
        <v>16880</v>
      </c>
      <c r="H738" s="41">
        <v>273</v>
      </c>
      <c r="I738" s="41">
        <v>1009</v>
      </c>
      <c r="J738" s="41">
        <v>332</v>
      </c>
      <c r="K738" s="41">
        <v>1.3012999999999999</v>
      </c>
      <c r="L738" s="74">
        <v>532500</v>
      </c>
    </row>
    <row r="739" spans="1:12" x14ac:dyDescent="0.25">
      <c r="A739" s="40">
        <v>7069</v>
      </c>
      <c r="B739" s="41">
        <v>9650</v>
      </c>
      <c r="C739" s="41">
        <v>16581</v>
      </c>
      <c r="D739" s="41">
        <v>19828</v>
      </c>
      <c r="E739" s="41">
        <v>7176</v>
      </c>
      <c r="F739" s="41">
        <v>5262</v>
      </c>
      <c r="G739" s="41">
        <v>12117</v>
      </c>
      <c r="H739" s="41">
        <v>365</v>
      </c>
      <c r="I739" s="41">
        <v>1167</v>
      </c>
      <c r="J739" s="41">
        <v>211</v>
      </c>
      <c r="K739" s="41">
        <v>0.39050000000000001</v>
      </c>
      <c r="L739" s="74">
        <v>390000</v>
      </c>
    </row>
    <row r="740" spans="1:12" x14ac:dyDescent="0.25">
      <c r="A740" s="40">
        <v>11662</v>
      </c>
      <c r="B740" s="41">
        <v>8883</v>
      </c>
      <c r="C740" s="41">
        <v>25186</v>
      </c>
      <c r="D740" s="41">
        <v>17666</v>
      </c>
      <c r="E740" s="41">
        <v>7620</v>
      </c>
      <c r="F740" s="41">
        <v>13480</v>
      </c>
      <c r="G740" s="41">
        <v>14650</v>
      </c>
      <c r="H740" s="41">
        <v>314</v>
      </c>
      <c r="I740" s="41">
        <v>1025</v>
      </c>
      <c r="J740" s="41">
        <v>293</v>
      </c>
      <c r="K740" s="41">
        <v>0.59389999999999998</v>
      </c>
      <c r="L740" s="74">
        <v>629998</v>
      </c>
    </row>
    <row r="741" spans="1:12" x14ac:dyDescent="0.25">
      <c r="A741" s="40">
        <v>16093</v>
      </c>
      <c r="B741" s="41">
        <v>19818</v>
      </c>
      <c r="C741" s="41">
        <v>25117</v>
      </c>
      <c r="D741" s="41">
        <v>18773</v>
      </c>
      <c r="E741" s="41">
        <v>18064</v>
      </c>
      <c r="F741" s="41">
        <v>15744</v>
      </c>
      <c r="G741" s="41">
        <v>14204</v>
      </c>
      <c r="H741" s="41">
        <v>394</v>
      </c>
      <c r="I741" s="41">
        <v>1119</v>
      </c>
      <c r="J741" s="41">
        <v>224</v>
      </c>
      <c r="K741" s="41">
        <v>0.22189999999999999</v>
      </c>
      <c r="L741" s="74">
        <v>333500</v>
      </c>
    </row>
    <row r="742" spans="1:12" x14ac:dyDescent="0.25">
      <c r="A742" s="40">
        <v>23310</v>
      </c>
      <c r="B742" s="41">
        <v>22919</v>
      </c>
      <c r="C742" s="41">
        <v>31023</v>
      </c>
      <c r="D742" s="41">
        <v>26726</v>
      </c>
      <c r="E742" s="41">
        <v>6665</v>
      </c>
      <c r="F742" s="41">
        <v>11195</v>
      </c>
      <c r="G742" s="41">
        <v>15130</v>
      </c>
      <c r="H742" s="41">
        <v>350</v>
      </c>
      <c r="I742" s="41">
        <v>1135</v>
      </c>
      <c r="J742" s="41">
        <v>233</v>
      </c>
      <c r="K742" s="41">
        <v>0.24440000000000001</v>
      </c>
      <c r="L742" s="74">
        <v>430000</v>
      </c>
    </row>
    <row r="743" spans="1:12" x14ac:dyDescent="0.25">
      <c r="A743" s="40">
        <v>15600</v>
      </c>
      <c r="B743" s="41">
        <v>17648</v>
      </c>
      <c r="C743" s="41">
        <v>29539</v>
      </c>
      <c r="D743" s="41">
        <v>22560</v>
      </c>
      <c r="E743" s="41">
        <v>11845</v>
      </c>
      <c r="F743" s="41">
        <v>10803</v>
      </c>
      <c r="G743" s="41">
        <v>9675</v>
      </c>
      <c r="H743" s="41">
        <v>271</v>
      </c>
      <c r="I743" s="41">
        <v>957</v>
      </c>
      <c r="J743" s="41">
        <v>115</v>
      </c>
      <c r="K743" s="41">
        <v>0.16539999999999999</v>
      </c>
      <c r="L743" s="74">
        <v>335000</v>
      </c>
    </row>
    <row r="744" spans="1:12" x14ac:dyDescent="0.25">
      <c r="A744" s="40">
        <v>15863</v>
      </c>
      <c r="B744" s="41">
        <v>14445</v>
      </c>
      <c r="C744" s="41">
        <v>24827</v>
      </c>
      <c r="D744" s="41">
        <v>22388</v>
      </c>
      <c r="E744" s="41">
        <v>23156</v>
      </c>
      <c r="F744" s="41">
        <v>6920</v>
      </c>
      <c r="G744" s="41">
        <v>7222</v>
      </c>
      <c r="H744" s="41">
        <v>313</v>
      </c>
      <c r="I744" s="41">
        <v>1186</v>
      </c>
      <c r="J744" s="41">
        <v>225</v>
      </c>
      <c r="K744" s="41">
        <v>0.17610000000000001</v>
      </c>
      <c r="L744" s="74">
        <v>327500</v>
      </c>
    </row>
    <row r="745" spans="1:12" x14ac:dyDescent="0.25">
      <c r="A745" s="40">
        <v>32388</v>
      </c>
      <c r="B745" s="41">
        <v>32157</v>
      </c>
      <c r="C745" s="41">
        <v>31793</v>
      </c>
      <c r="D745" s="41">
        <v>31981</v>
      </c>
      <c r="E745" s="41">
        <v>28545</v>
      </c>
      <c r="F745" s="41">
        <v>9655</v>
      </c>
      <c r="G745" s="41">
        <v>19405</v>
      </c>
      <c r="H745" s="41">
        <v>345</v>
      </c>
      <c r="I745" s="41">
        <v>950</v>
      </c>
      <c r="J745" s="41">
        <v>309</v>
      </c>
      <c r="K745" s="41">
        <v>0.51819999999999999</v>
      </c>
      <c r="L745" s="74">
        <v>920000</v>
      </c>
    </row>
    <row r="746" spans="1:12" x14ac:dyDescent="0.25">
      <c r="A746" s="40">
        <v>26147</v>
      </c>
      <c r="B746" s="41">
        <v>29788</v>
      </c>
      <c r="C746" s="41">
        <v>29253</v>
      </c>
      <c r="D746" s="41">
        <v>32270</v>
      </c>
      <c r="E746" s="41">
        <v>28895</v>
      </c>
      <c r="F746" s="41">
        <v>12838</v>
      </c>
      <c r="G746" s="41">
        <v>21548</v>
      </c>
      <c r="H746" s="41">
        <v>364</v>
      </c>
      <c r="I746" s="41">
        <v>1165</v>
      </c>
      <c r="J746" s="41">
        <v>439</v>
      </c>
      <c r="K746" s="41">
        <v>0.37419999999999998</v>
      </c>
      <c r="L746" s="74">
        <v>470000</v>
      </c>
    </row>
    <row r="747" spans="1:12" x14ac:dyDescent="0.25">
      <c r="A747" s="40">
        <v>21571</v>
      </c>
      <c r="B747" s="41">
        <v>21736</v>
      </c>
      <c r="C747" s="41">
        <v>30286</v>
      </c>
      <c r="D747" s="41">
        <v>29956</v>
      </c>
      <c r="E747" s="41">
        <v>23672</v>
      </c>
      <c r="F747" s="41">
        <v>6474</v>
      </c>
      <c r="G747" s="41">
        <v>17936</v>
      </c>
      <c r="H747" s="41">
        <v>355</v>
      </c>
      <c r="I747" s="41">
        <v>1086</v>
      </c>
      <c r="J747" s="41">
        <v>369</v>
      </c>
      <c r="K747" s="41">
        <v>0.34129999999999999</v>
      </c>
      <c r="L747" s="74">
        <v>480000</v>
      </c>
    </row>
    <row r="748" spans="1:12" x14ac:dyDescent="0.25">
      <c r="A748" s="40">
        <v>26365</v>
      </c>
      <c r="B748" s="41">
        <v>29083</v>
      </c>
      <c r="C748" s="41">
        <v>29272</v>
      </c>
      <c r="D748" s="41">
        <v>31675</v>
      </c>
      <c r="E748" s="41">
        <v>28464</v>
      </c>
      <c r="F748" s="41">
        <v>11176</v>
      </c>
      <c r="G748" s="41">
        <v>17483</v>
      </c>
      <c r="H748" s="41">
        <v>424</v>
      </c>
      <c r="I748" s="41">
        <v>1209</v>
      </c>
      <c r="J748" s="41">
        <v>277</v>
      </c>
      <c r="K748" s="41">
        <v>0.22289999999999999</v>
      </c>
      <c r="L748" s="74">
        <v>470000</v>
      </c>
    </row>
    <row r="749" spans="1:12" x14ac:dyDescent="0.25">
      <c r="A749" s="40">
        <v>32782</v>
      </c>
      <c r="B749" s="41">
        <v>32644</v>
      </c>
      <c r="C749" s="41">
        <v>31840</v>
      </c>
      <c r="D749" s="41">
        <v>32555</v>
      </c>
      <c r="E749" s="41">
        <v>26305</v>
      </c>
      <c r="F749" s="41">
        <v>12424</v>
      </c>
      <c r="G749" s="41">
        <v>19633</v>
      </c>
      <c r="H749" s="41">
        <v>298</v>
      </c>
      <c r="I749" s="41">
        <v>882</v>
      </c>
      <c r="J749" s="41">
        <v>338</v>
      </c>
      <c r="K749" s="41">
        <v>0.59340000000000004</v>
      </c>
      <c r="L749" s="74">
        <v>943750</v>
      </c>
    </row>
    <row r="750" spans="1:12" x14ac:dyDescent="0.25">
      <c r="A750" s="40">
        <v>21908</v>
      </c>
      <c r="B750" s="41">
        <v>24785</v>
      </c>
      <c r="C750" s="41">
        <v>31470</v>
      </c>
      <c r="D750" s="41">
        <v>30665</v>
      </c>
      <c r="E750" s="41">
        <v>30191</v>
      </c>
      <c r="F750" s="41">
        <v>8273</v>
      </c>
      <c r="G750" s="41">
        <v>17968</v>
      </c>
      <c r="H750" s="41">
        <v>352</v>
      </c>
      <c r="I750" s="41">
        <v>1021</v>
      </c>
      <c r="J750" s="41">
        <v>374</v>
      </c>
      <c r="K750" s="41">
        <v>0.40570000000000001</v>
      </c>
      <c r="L750" s="74">
        <v>425000</v>
      </c>
    </row>
    <row r="751" spans="1:12" x14ac:dyDescent="0.25">
      <c r="A751" s="40">
        <v>29963</v>
      </c>
      <c r="B751" s="41">
        <v>29611</v>
      </c>
      <c r="C751" s="41">
        <v>30563</v>
      </c>
      <c r="D751" s="41">
        <v>31338</v>
      </c>
      <c r="E751" s="41">
        <v>22685</v>
      </c>
      <c r="F751" s="41">
        <v>7815</v>
      </c>
      <c r="G751" s="41">
        <v>21729</v>
      </c>
      <c r="H751" s="41">
        <v>294</v>
      </c>
      <c r="I751" s="41">
        <v>849</v>
      </c>
      <c r="J751" s="41">
        <v>354</v>
      </c>
      <c r="K751" s="41">
        <v>0.86519999999999997</v>
      </c>
      <c r="L751" s="74">
        <v>525000</v>
      </c>
    </row>
    <row r="752" spans="1:12" x14ac:dyDescent="0.25">
      <c r="A752" s="40">
        <v>32238</v>
      </c>
      <c r="B752" s="41">
        <v>32394</v>
      </c>
      <c r="C752" s="41">
        <v>30458</v>
      </c>
      <c r="D752" s="41">
        <v>32459</v>
      </c>
      <c r="E752" s="41">
        <v>30239</v>
      </c>
      <c r="F752" s="41">
        <v>16745</v>
      </c>
      <c r="G752" s="41">
        <v>23155</v>
      </c>
      <c r="H752" s="41">
        <v>314</v>
      </c>
      <c r="I752" s="41">
        <v>885</v>
      </c>
      <c r="J752" s="41">
        <v>216</v>
      </c>
      <c r="K752" s="41">
        <v>0.3589</v>
      </c>
      <c r="L752" s="74">
        <v>746500</v>
      </c>
    </row>
    <row r="753" spans="1:12" x14ac:dyDescent="0.25">
      <c r="A753" s="40">
        <v>29810</v>
      </c>
      <c r="B753" s="41">
        <v>30384</v>
      </c>
      <c r="C753" s="41">
        <v>27306</v>
      </c>
      <c r="D753" s="41">
        <v>31798</v>
      </c>
      <c r="E753" s="41">
        <v>29703</v>
      </c>
      <c r="F753" s="41">
        <v>12356</v>
      </c>
      <c r="G753" s="41">
        <v>19997</v>
      </c>
      <c r="H753" s="41">
        <v>279</v>
      </c>
      <c r="I753" s="41">
        <v>821</v>
      </c>
      <c r="J753" s="41">
        <v>228</v>
      </c>
      <c r="K753" s="41">
        <v>0.2107</v>
      </c>
      <c r="L753" s="74">
        <v>541750</v>
      </c>
    </row>
    <row r="754" spans="1:12" x14ac:dyDescent="0.25">
      <c r="A754" s="40">
        <v>21680</v>
      </c>
      <c r="B754" s="41">
        <v>27253</v>
      </c>
      <c r="C754" s="41">
        <v>25930</v>
      </c>
      <c r="D754" s="41">
        <v>30371</v>
      </c>
      <c r="E754" s="41">
        <v>25449</v>
      </c>
      <c r="F754" s="41">
        <v>18842</v>
      </c>
      <c r="G754" s="41">
        <v>15534</v>
      </c>
      <c r="H754" s="41">
        <v>406</v>
      </c>
      <c r="I754" s="41">
        <v>1054</v>
      </c>
      <c r="J754" s="41">
        <v>274</v>
      </c>
      <c r="K754" s="41">
        <v>0.33250000000000002</v>
      </c>
      <c r="L754" s="74">
        <v>505000</v>
      </c>
    </row>
    <row r="755" spans="1:12" x14ac:dyDescent="0.25">
      <c r="A755" s="40">
        <v>30560</v>
      </c>
      <c r="B755" s="41">
        <v>30765</v>
      </c>
      <c r="C755" s="41">
        <v>28469</v>
      </c>
      <c r="D755" s="41">
        <v>31811</v>
      </c>
      <c r="E755" s="41">
        <v>29590</v>
      </c>
      <c r="F755" s="41">
        <v>7699</v>
      </c>
      <c r="G755" s="41">
        <v>19574</v>
      </c>
      <c r="H755" s="41">
        <v>300</v>
      </c>
      <c r="I755" s="41">
        <v>889</v>
      </c>
      <c r="J755" s="41">
        <v>230</v>
      </c>
      <c r="K755" s="41">
        <v>0.21299999999999999</v>
      </c>
      <c r="L755" s="74">
        <v>557500</v>
      </c>
    </row>
    <row r="756" spans="1:12" x14ac:dyDescent="0.25">
      <c r="A756" s="40">
        <v>23135</v>
      </c>
      <c r="B756" s="41">
        <v>19046</v>
      </c>
      <c r="C756" s="41">
        <v>25694</v>
      </c>
      <c r="D756" s="41">
        <v>24585</v>
      </c>
      <c r="E756" s="41">
        <v>21422</v>
      </c>
      <c r="F756" s="41">
        <v>11543</v>
      </c>
      <c r="G756" s="41">
        <v>21080</v>
      </c>
      <c r="H756" s="41">
        <v>331</v>
      </c>
      <c r="I756" s="41">
        <v>883</v>
      </c>
      <c r="J756" s="41">
        <v>326</v>
      </c>
      <c r="K756" s="41">
        <v>0.47889999999999999</v>
      </c>
      <c r="L756" s="74">
        <v>475000</v>
      </c>
    </row>
    <row r="757" spans="1:12" x14ac:dyDescent="0.25">
      <c r="A757" s="40">
        <v>32095</v>
      </c>
      <c r="B757" s="41">
        <v>29203</v>
      </c>
      <c r="C757" s="41">
        <v>26827</v>
      </c>
      <c r="D757" s="41">
        <v>29773</v>
      </c>
      <c r="E757" s="41">
        <v>23265</v>
      </c>
      <c r="F757" s="41">
        <v>14374</v>
      </c>
      <c r="G757" s="41">
        <v>21331</v>
      </c>
      <c r="H757" s="41">
        <v>269</v>
      </c>
      <c r="I757" s="41">
        <v>843</v>
      </c>
      <c r="J757" s="41">
        <v>353</v>
      </c>
      <c r="K757" s="41">
        <v>0.54</v>
      </c>
      <c r="L757" s="74">
        <v>512500</v>
      </c>
    </row>
    <row r="758" spans="1:12" x14ac:dyDescent="0.25">
      <c r="A758" s="40">
        <v>32651</v>
      </c>
      <c r="B758" s="41">
        <v>32136</v>
      </c>
      <c r="C758" s="41">
        <v>29690</v>
      </c>
      <c r="D758" s="41">
        <v>32125</v>
      </c>
      <c r="E758" s="41">
        <v>22047</v>
      </c>
      <c r="F758" s="41">
        <v>12665</v>
      </c>
      <c r="G758" s="41">
        <v>20770</v>
      </c>
      <c r="H758" s="41">
        <v>245</v>
      </c>
      <c r="I758" s="41">
        <v>825</v>
      </c>
      <c r="J758" s="41">
        <v>346</v>
      </c>
      <c r="K758" s="41">
        <v>0.27500000000000002</v>
      </c>
      <c r="L758" s="74">
        <v>583000</v>
      </c>
    </row>
    <row r="759" spans="1:12" x14ac:dyDescent="0.25">
      <c r="A759" s="40">
        <v>25193</v>
      </c>
      <c r="B759" s="41">
        <v>22036</v>
      </c>
      <c r="C759" s="41">
        <v>28268</v>
      </c>
      <c r="D759" s="41">
        <v>25165</v>
      </c>
      <c r="E759" s="41">
        <v>29693</v>
      </c>
      <c r="F759" s="41">
        <v>4144</v>
      </c>
      <c r="G759" s="41">
        <v>17969</v>
      </c>
      <c r="H759" s="41">
        <v>186</v>
      </c>
      <c r="I759" s="41">
        <v>778</v>
      </c>
      <c r="J759" s="41">
        <v>527</v>
      </c>
      <c r="K759" s="41">
        <v>0.79730000000000001</v>
      </c>
      <c r="L759" s="74">
        <v>672500</v>
      </c>
    </row>
    <row r="760" spans="1:12" x14ac:dyDescent="0.25">
      <c r="A760" s="40">
        <v>29843</v>
      </c>
      <c r="B760" s="41">
        <v>29714</v>
      </c>
      <c r="C760" s="41">
        <v>26925</v>
      </c>
      <c r="D760" s="41">
        <v>31728</v>
      </c>
      <c r="E760" s="41">
        <v>27091</v>
      </c>
      <c r="F760" s="41">
        <v>19670</v>
      </c>
      <c r="G760" s="41">
        <v>17273</v>
      </c>
      <c r="H760" s="41">
        <v>323</v>
      </c>
      <c r="I760" s="41">
        <v>946</v>
      </c>
      <c r="J760" s="41">
        <v>386</v>
      </c>
      <c r="K760" s="41">
        <v>0.34150000000000003</v>
      </c>
      <c r="L760" s="74">
        <v>569000</v>
      </c>
    </row>
    <row r="761" spans="1:12" x14ac:dyDescent="0.25">
      <c r="A761" s="40">
        <v>25618</v>
      </c>
      <c r="B761" s="41">
        <v>26950</v>
      </c>
      <c r="C761" s="41">
        <v>26832</v>
      </c>
      <c r="D761" s="41">
        <v>31569</v>
      </c>
      <c r="E761" s="41">
        <v>16679</v>
      </c>
      <c r="F761" s="41">
        <v>15883</v>
      </c>
      <c r="G761" s="41">
        <v>9631</v>
      </c>
      <c r="H761" s="41">
        <v>290</v>
      </c>
      <c r="I761" s="41">
        <v>1130</v>
      </c>
      <c r="J761" s="41">
        <v>334</v>
      </c>
      <c r="K761" s="41">
        <v>0.1052</v>
      </c>
      <c r="L761" s="74">
        <v>1275000</v>
      </c>
    </row>
    <row r="762" spans="1:12" x14ac:dyDescent="0.25">
      <c r="A762" s="40">
        <v>13210</v>
      </c>
      <c r="B762" s="41">
        <v>23273</v>
      </c>
      <c r="C762" s="41">
        <v>27116</v>
      </c>
      <c r="D762" s="41">
        <v>31419</v>
      </c>
      <c r="E762" s="41">
        <v>16140</v>
      </c>
      <c r="F762" s="41">
        <v>14183</v>
      </c>
      <c r="G762" s="41">
        <v>6948</v>
      </c>
      <c r="H762" s="41">
        <v>447</v>
      </c>
      <c r="I762" s="41">
        <v>1284</v>
      </c>
      <c r="J762" s="41">
        <v>258</v>
      </c>
      <c r="K762" s="41">
        <v>8.3299999999999999E-2</v>
      </c>
      <c r="L762" s="74">
        <v>835000</v>
      </c>
    </row>
    <row r="763" spans="1:12" x14ac:dyDescent="0.25">
      <c r="A763" s="40">
        <v>25915</v>
      </c>
      <c r="B763" s="41">
        <v>27271</v>
      </c>
      <c r="C763" s="41">
        <v>31617</v>
      </c>
      <c r="D763" s="41">
        <v>30541</v>
      </c>
      <c r="E763" s="41">
        <v>10865</v>
      </c>
      <c r="F763" s="41">
        <v>17123</v>
      </c>
      <c r="G763" s="41">
        <v>5694</v>
      </c>
      <c r="H763" s="41">
        <v>457</v>
      </c>
      <c r="I763" s="41">
        <v>1453</v>
      </c>
      <c r="J763" s="41">
        <v>219</v>
      </c>
      <c r="K763" s="41">
        <v>0.1139</v>
      </c>
      <c r="L763" s="74">
        <v>1032500</v>
      </c>
    </row>
    <row r="764" spans="1:12" x14ac:dyDescent="0.25">
      <c r="A764" s="40">
        <v>19846</v>
      </c>
      <c r="B764" s="41">
        <v>24313</v>
      </c>
      <c r="C764" s="41">
        <v>27601</v>
      </c>
      <c r="D764" s="41">
        <v>27737</v>
      </c>
      <c r="E764" s="41">
        <v>7515</v>
      </c>
      <c r="F764" s="41">
        <v>21142</v>
      </c>
      <c r="G764" s="41">
        <v>11650</v>
      </c>
      <c r="H764" s="41">
        <v>315</v>
      </c>
      <c r="I764" s="41">
        <v>1261</v>
      </c>
      <c r="J764" s="41">
        <v>273</v>
      </c>
      <c r="K764" s="41">
        <v>0.11799999999999999</v>
      </c>
      <c r="L764" s="74">
        <v>1050000</v>
      </c>
    </row>
    <row r="765" spans="1:12" x14ac:dyDescent="0.25">
      <c r="A765" s="40">
        <v>8658</v>
      </c>
      <c r="B765" s="41">
        <v>9008</v>
      </c>
      <c r="C765" s="41">
        <v>24890</v>
      </c>
      <c r="D765" s="41">
        <v>22854</v>
      </c>
      <c r="E765" s="41">
        <v>9870</v>
      </c>
      <c r="F765" s="41">
        <v>14943</v>
      </c>
      <c r="G765" s="41">
        <v>8661</v>
      </c>
      <c r="H765" s="41">
        <v>422</v>
      </c>
      <c r="I765" s="41">
        <v>1045</v>
      </c>
      <c r="J765" s="41">
        <v>282</v>
      </c>
      <c r="K765" s="41">
        <v>8.2699999999999996E-2</v>
      </c>
      <c r="L765" s="74">
        <v>1300000</v>
      </c>
    </row>
    <row r="766" spans="1:12" x14ac:dyDescent="0.25">
      <c r="A766" s="40">
        <v>27581</v>
      </c>
      <c r="B766" s="41">
        <v>30998</v>
      </c>
      <c r="C766" s="41">
        <v>27750</v>
      </c>
      <c r="D766" s="41">
        <v>32668</v>
      </c>
      <c r="E766" s="41">
        <v>16558</v>
      </c>
      <c r="F766" s="41">
        <v>20967</v>
      </c>
      <c r="G766" s="41">
        <v>13049</v>
      </c>
      <c r="H766" s="41">
        <v>338</v>
      </c>
      <c r="I766" s="41">
        <v>1488</v>
      </c>
      <c r="J766" s="41">
        <v>279</v>
      </c>
      <c r="K766" s="41">
        <v>0.10100000000000001</v>
      </c>
      <c r="L766" s="74">
        <v>975000</v>
      </c>
    </row>
    <row r="767" spans="1:12" x14ac:dyDescent="0.25">
      <c r="A767" s="40">
        <v>28141</v>
      </c>
      <c r="B767" s="41">
        <v>30762</v>
      </c>
      <c r="C767" s="41">
        <v>20773</v>
      </c>
      <c r="D767" s="41">
        <v>29985</v>
      </c>
      <c r="E767" s="41">
        <v>18614</v>
      </c>
      <c r="F767" s="41">
        <v>18312</v>
      </c>
      <c r="G767" s="41">
        <v>10051</v>
      </c>
      <c r="H767" s="41">
        <v>295</v>
      </c>
      <c r="I767" s="41">
        <v>1395</v>
      </c>
      <c r="J767" s="41">
        <v>262</v>
      </c>
      <c r="K767" s="41">
        <v>7.7700000000000005E-2</v>
      </c>
      <c r="L767" s="74">
        <v>819500</v>
      </c>
    </row>
    <row r="768" spans="1:12" x14ac:dyDescent="0.25">
      <c r="A768" s="40">
        <v>23331</v>
      </c>
      <c r="B768" s="41">
        <v>28884</v>
      </c>
      <c r="C768" s="41">
        <v>27718</v>
      </c>
      <c r="D768" s="41">
        <v>31342</v>
      </c>
      <c r="E768" s="41">
        <v>10584</v>
      </c>
      <c r="F768" s="41">
        <v>9335</v>
      </c>
      <c r="G768" s="41">
        <v>1402</v>
      </c>
      <c r="H768" s="41">
        <v>109</v>
      </c>
      <c r="I768" s="41">
        <v>1972</v>
      </c>
      <c r="J768" s="41">
        <v>172</v>
      </c>
      <c r="K768" s="41">
        <v>0.1953</v>
      </c>
      <c r="L768" s="74">
        <v>1355000</v>
      </c>
    </row>
    <row r="769" spans="1:12" x14ac:dyDescent="0.25">
      <c r="A769" s="40">
        <v>27860</v>
      </c>
      <c r="B769" s="41">
        <v>30738</v>
      </c>
      <c r="C769" s="41">
        <v>25104</v>
      </c>
      <c r="D769" s="41">
        <v>30485</v>
      </c>
      <c r="E769" s="41">
        <v>17753</v>
      </c>
      <c r="F769" s="41">
        <v>10685</v>
      </c>
      <c r="G769" s="41">
        <v>45</v>
      </c>
      <c r="H769" s="41">
        <v>182</v>
      </c>
      <c r="I769" s="41">
        <v>2208</v>
      </c>
      <c r="J769" s="41">
        <v>169</v>
      </c>
      <c r="K769" s="41">
        <v>0.13350000000000001</v>
      </c>
      <c r="L769" s="74">
        <v>682500</v>
      </c>
    </row>
    <row r="770" spans="1:12" x14ac:dyDescent="0.25">
      <c r="A770" s="40">
        <v>22053</v>
      </c>
      <c r="B770" s="41">
        <v>26666</v>
      </c>
      <c r="C770" s="41">
        <v>31671</v>
      </c>
      <c r="D770" s="41">
        <v>24947</v>
      </c>
      <c r="E770" s="41">
        <v>9260</v>
      </c>
      <c r="F770" s="41">
        <v>9742</v>
      </c>
      <c r="G770" s="41">
        <v>2218</v>
      </c>
      <c r="H770" s="41">
        <v>84</v>
      </c>
      <c r="I770" s="41">
        <v>1778</v>
      </c>
      <c r="J770" s="41">
        <v>175</v>
      </c>
      <c r="K770" s="41">
        <v>0.1246</v>
      </c>
      <c r="L770" s="74">
        <v>653500</v>
      </c>
    </row>
    <row r="771" spans="1:12" x14ac:dyDescent="0.25">
      <c r="A771" s="40">
        <v>5183</v>
      </c>
      <c r="B771" s="41">
        <v>4520</v>
      </c>
      <c r="C771" s="41">
        <v>20776</v>
      </c>
      <c r="D771" s="41">
        <v>16678</v>
      </c>
      <c r="E771" s="41">
        <v>7949</v>
      </c>
      <c r="F771" s="41">
        <v>15258</v>
      </c>
      <c r="G771" s="41">
        <v>5384</v>
      </c>
      <c r="H771" s="41">
        <v>303</v>
      </c>
      <c r="I771" s="41">
        <v>1067</v>
      </c>
      <c r="J771" s="41">
        <v>397</v>
      </c>
      <c r="K771" s="41">
        <v>5.8599999999999999E-2</v>
      </c>
      <c r="L771" s="74">
        <v>603384</v>
      </c>
    </row>
    <row r="772" spans="1:12" x14ac:dyDescent="0.25">
      <c r="A772" s="40">
        <v>13625</v>
      </c>
      <c r="B772" s="41">
        <v>21112</v>
      </c>
      <c r="C772" s="41">
        <v>25059</v>
      </c>
      <c r="D772" s="41">
        <v>22350</v>
      </c>
      <c r="E772" s="41">
        <v>22453</v>
      </c>
      <c r="F772" s="41">
        <v>9899</v>
      </c>
      <c r="G772" s="41">
        <v>5165</v>
      </c>
      <c r="H772" s="41">
        <v>311</v>
      </c>
      <c r="I772" s="41">
        <v>1537</v>
      </c>
      <c r="J772" s="41">
        <v>188</v>
      </c>
      <c r="K772" s="41">
        <v>0.18870000000000001</v>
      </c>
      <c r="L772" s="74">
        <v>680000</v>
      </c>
    </row>
    <row r="773" spans="1:12" x14ac:dyDescent="0.25">
      <c r="A773" s="40">
        <v>26530</v>
      </c>
      <c r="B773" s="41">
        <v>28615</v>
      </c>
      <c r="C773" s="41">
        <v>27009</v>
      </c>
      <c r="D773" s="41">
        <v>29014</v>
      </c>
      <c r="E773" s="41">
        <v>11059</v>
      </c>
      <c r="F773" s="41">
        <v>7490</v>
      </c>
      <c r="G773" s="41">
        <v>1132</v>
      </c>
      <c r="H773" s="41">
        <v>84</v>
      </c>
      <c r="I773" s="41">
        <v>1379</v>
      </c>
      <c r="J773" s="41">
        <v>284</v>
      </c>
      <c r="K773" s="41">
        <v>0.32050000000000001</v>
      </c>
      <c r="L773" s="74">
        <v>342000</v>
      </c>
    </row>
    <row r="774" spans="1:12" x14ac:dyDescent="0.25">
      <c r="A774" s="40">
        <v>6115</v>
      </c>
      <c r="B774" s="41">
        <v>8413</v>
      </c>
      <c r="C774" s="41">
        <v>18958</v>
      </c>
      <c r="D774" s="41">
        <v>9671</v>
      </c>
      <c r="E774" s="41">
        <v>1714</v>
      </c>
      <c r="F774" s="41">
        <v>13726</v>
      </c>
      <c r="G774" s="41">
        <v>7539</v>
      </c>
      <c r="H774" s="41">
        <v>405</v>
      </c>
      <c r="I774" s="41">
        <v>1357</v>
      </c>
      <c r="J774" s="41">
        <v>146</v>
      </c>
      <c r="K774" s="41">
        <v>0.1187</v>
      </c>
      <c r="L774" s="74">
        <v>650000</v>
      </c>
    </row>
    <row r="775" spans="1:12" x14ac:dyDescent="0.25">
      <c r="A775" s="40">
        <v>12128</v>
      </c>
      <c r="B775" s="41">
        <v>14607</v>
      </c>
      <c r="C775" s="41">
        <v>30103</v>
      </c>
      <c r="D775" s="41">
        <v>23320</v>
      </c>
      <c r="E775" s="41">
        <v>19446</v>
      </c>
      <c r="F775" s="41">
        <v>21610</v>
      </c>
      <c r="G775" s="41">
        <v>10410</v>
      </c>
      <c r="H775" s="41">
        <v>342</v>
      </c>
      <c r="I775" s="41">
        <v>1042</v>
      </c>
      <c r="J775" s="41">
        <v>264</v>
      </c>
      <c r="K775" s="41">
        <v>8.1199999999999994E-2</v>
      </c>
      <c r="L775" s="74">
        <v>1230000</v>
      </c>
    </row>
    <row r="776" spans="1:12" x14ac:dyDescent="0.25">
      <c r="A776" s="40">
        <v>3559</v>
      </c>
      <c r="B776" s="41">
        <v>5312</v>
      </c>
      <c r="C776" s="41">
        <v>18976</v>
      </c>
      <c r="D776" s="41">
        <v>11236</v>
      </c>
      <c r="E776" s="41">
        <v>405</v>
      </c>
      <c r="F776" s="41">
        <v>10906</v>
      </c>
      <c r="G776" s="41">
        <v>10045</v>
      </c>
      <c r="H776" s="41">
        <v>402</v>
      </c>
      <c r="I776" s="41">
        <v>1534</v>
      </c>
      <c r="J776" s="41">
        <v>233</v>
      </c>
      <c r="K776" s="41">
        <v>0.21790000000000001</v>
      </c>
      <c r="L776" s="74">
        <v>780000</v>
      </c>
    </row>
    <row r="777" spans="1:12" x14ac:dyDescent="0.25">
      <c r="A777" s="40">
        <v>26241</v>
      </c>
      <c r="B777" s="41">
        <v>26595</v>
      </c>
      <c r="C777" s="41">
        <v>29294</v>
      </c>
      <c r="D777" s="41">
        <v>31915</v>
      </c>
      <c r="E777" s="41">
        <v>21015</v>
      </c>
      <c r="F777" s="41">
        <v>21028</v>
      </c>
      <c r="G777" s="41">
        <v>9051</v>
      </c>
      <c r="H777" s="41">
        <v>308</v>
      </c>
      <c r="I777" s="41">
        <v>1187</v>
      </c>
      <c r="J777" s="41">
        <v>283</v>
      </c>
      <c r="K777" s="41">
        <v>9.6699999999999994E-2</v>
      </c>
      <c r="L777" s="74">
        <v>1500000</v>
      </c>
    </row>
    <row r="778" spans="1:12" x14ac:dyDescent="0.25">
      <c r="A778" s="40">
        <v>8227</v>
      </c>
      <c r="B778" s="41">
        <v>8660</v>
      </c>
      <c r="C778" s="41">
        <v>27733</v>
      </c>
      <c r="D778" s="41">
        <v>12887</v>
      </c>
      <c r="E778" s="41">
        <v>505</v>
      </c>
      <c r="F778" s="41">
        <v>10667</v>
      </c>
      <c r="G778" s="41">
        <v>1193</v>
      </c>
      <c r="H778" s="41">
        <v>194</v>
      </c>
      <c r="I778" s="41">
        <v>1369</v>
      </c>
      <c r="J778" s="41">
        <v>184</v>
      </c>
      <c r="K778" s="41">
        <v>0.114</v>
      </c>
      <c r="L778" s="74">
        <v>711000</v>
      </c>
    </row>
    <row r="779" spans="1:12" x14ac:dyDescent="0.25">
      <c r="A779" s="40">
        <v>27159</v>
      </c>
      <c r="B779" s="41">
        <v>28745</v>
      </c>
      <c r="C779" s="41">
        <v>32046</v>
      </c>
      <c r="D779" s="41">
        <v>30977</v>
      </c>
      <c r="E779" s="41">
        <v>3722</v>
      </c>
      <c r="F779" s="41">
        <v>18909</v>
      </c>
      <c r="G779" s="41">
        <v>6532</v>
      </c>
      <c r="H779" s="41">
        <v>329</v>
      </c>
      <c r="I779" s="41">
        <v>1241</v>
      </c>
      <c r="J779" s="41">
        <v>282</v>
      </c>
      <c r="K779" s="41">
        <v>0.17</v>
      </c>
      <c r="L779" s="74">
        <v>1200000</v>
      </c>
    </row>
    <row r="780" spans="1:12" x14ac:dyDescent="0.25">
      <c r="A780" s="40">
        <v>9758</v>
      </c>
      <c r="B780" s="41">
        <v>7814</v>
      </c>
      <c r="C780" s="41">
        <v>19076</v>
      </c>
      <c r="D780" s="41">
        <v>6888</v>
      </c>
      <c r="E780" s="41">
        <v>571</v>
      </c>
      <c r="F780" s="41">
        <v>9209</v>
      </c>
      <c r="G780" s="41">
        <v>3599</v>
      </c>
      <c r="H780" s="41">
        <v>188</v>
      </c>
      <c r="I780" s="41">
        <v>1613</v>
      </c>
      <c r="J780" s="41">
        <v>116</v>
      </c>
      <c r="K780" s="41">
        <v>0.16139999999999999</v>
      </c>
      <c r="L780" s="74">
        <v>1062500</v>
      </c>
    </row>
    <row r="781" spans="1:12" x14ac:dyDescent="0.25">
      <c r="A781" s="40">
        <v>14899</v>
      </c>
      <c r="B781" s="41">
        <v>16281</v>
      </c>
      <c r="C781" s="41">
        <v>30327</v>
      </c>
      <c r="D781" s="41">
        <v>24737</v>
      </c>
      <c r="E781" s="41">
        <v>6966</v>
      </c>
      <c r="F781" s="41">
        <v>9575</v>
      </c>
      <c r="G781" s="41">
        <v>6179</v>
      </c>
      <c r="H781" s="41">
        <v>275</v>
      </c>
      <c r="I781" s="41">
        <v>1421</v>
      </c>
      <c r="J781" s="41">
        <v>174</v>
      </c>
      <c r="K781" s="41">
        <v>9.7600000000000006E-2</v>
      </c>
      <c r="L781" s="74">
        <v>702500</v>
      </c>
    </row>
    <row r="782" spans="1:12" x14ac:dyDescent="0.25">
      <c r="A782" s="40">
        <v>23464</v>
      </c>
      <c r="B782" s="41">
        <v>26045</v>
      </c>
      <c r="C782" s="41">
        <v>30190</v>
      </c>
      <c r="D782" s="41">
        <v>19996</v>
      </c>
      <c r="E782" s="41">
        <v>10136</v>
      </c>
      <c r="F782" s="41">
        <v>15126</v>
      </c>
      <c r="G782" s="41">
        <v>3658</v>
      </c>
      <c r="H782" s="41">
        <v>184</v>
      </c>
      <c r="I782" s="41">
        <v>1540</v>
      </c>
      <c r="J782" s="41">
        <v>165</v>
      </c>
      <c r="K782" s="41">
        <v>0.1087</v>
      </c>
      <c r="L782" s="74">
        <v>432500</v>
      </c>
    </row>
    <row r="783" spans="1:12" x14ac:dyDescent="0.25">
      <c r="A783" s="40">
        <v>10424</v>
      </c>
      <c r="B783" s="41">
        <v>11343</v>
      </c>
      <c r="C783" s="41">
        <v>28994</v>
      </c>
      <c r="D783" s="41">
        <v>21252</v>
      </c>
      <c r="E783" s="41">
        <v>10964</v>
      </c>
      <c r="F783" s="41">
        <v>12758</v>
      </c>
      <c r="G783" s="41">
        <v>2396</v>
      </c>
      <c r="H783" s="41">
        <v>413</v>
      </c>
      <c r="I783" s="41">
        <v>2063</v>
      </c>
      <c r="J783" s="41">
        <v>339</v>
      </c>
      <c r="K783" s="41">
        <v>0.14549999999999999</v>
      </c>
      <c r="L783" s="74">
        <v>700000</v>
      </c>
    </row>
    <row r="784" spans="1:12" x14ac:dyDescent="0.25">
      <c r="A784" s="40">
        <v>5547</v>
      </c>
      <c r="B784" s="41">
        <v>9425</v>
      </c>
      <c r="C784" s="41">
        <v>12784</v>
      </c>
      <c r="D784" s="41">
        <v>17222</v>
      </c>
      <c r="E784" s="41">
        <v>10451</v>
      </c>
      <c r="F784" s="41">
        <v>11322</v>
      </c>
      <c r="G784" s="41">
        <v>5297</v>
      </c>
      <c r="H784" s="41">
        <v>308</v>
      </c>
      <c r="I784" s="41">
        <v>1588</v>
      </c>
      <c r="J784" s="41">
        <v>183</v>
      </c>
      <c r="K784" s="41">
        <v>8.09E-2</v>
      </c>
      <c r="L784" s="74">
        <v>570000</v>
      </c>
    </row>
    <row r="785" spans="1:12" x14ac:dyDescent="0.25">
      <c r="A785" s="40">
        <v>4088</v>
      </c>
      <c r="B785" s="41">
        <v>4288</v>
      </c>
      <c r="C785" s="41">
        <v>15155</v>
      </c>
      <c r="D785" s="41">
        <v>9688</v>
      </c>
      <c r="E785" s="41">
        <v>6828</v>
      </c>
      <c r="F785" s="41">
        <v>5951</v>
      </c>
      <c r="G785" s="41">
        <v>1578</v>
      </c>
      <c r="H785" s="41">
        <v>526</v>
      </c>
      <c r="I785" s="41">
        <v>1161</v>
      </c>
      <c r="J785" s="41">
        <v>170</v>
      </c>
      <c r="K785" s="41">
        <v>8.3699999999999997E-2</v>
      </c>
      <c r="L785" s="74">
        <v>593750</v>
      </c>
    </row>
    <row r="786" spans="1:12" x14ac:dyDescent="0.25">
      <c r="A786" s="40">
        <v>9484</v>
      </c>
      <c r="B786" s="41">
        <v>12214</v>
      </c>
      <c r="C786" s="41">
        <v>26513</v>
      </c>
      <c r="D786" s="41">
        <v>15470</v>
      </c>
      <c r="E786" s="41">
        <v>10405</v>
      </c>
      <c r="F786" s="41">
        <v>12948</v>
      </c>
      <c r="G786" s="41">
        <v>5835</v>
      </c>
      <c r="H786" s="41">
        <v>351</v>
      </c>
      <c r="I786" s="41">
        <v>1849</v>
      </c>
      <c r="J786" s="41">
        <v>266</v>
      </c>
      <c r="K786" s="41">
        <v>0.1145</v>
      </c>
      <c r="L786" s="74">
        <v>542500</v>
      </c>
    </row>
    <row r="787" spans="1:12" x14ac:dyDescent="0.25">
      <c r="A787" s="40">
        <v>7597</v>
      </c>
      <c r="B787" s="41">
        <v>7314</v>
      </c>
      <c r="C787" s="41">
        <v>24472</v>
      </c>
      <c r="D787" s="41">
        <v>16551</v>
      </c>
      <c r="E787" s="41">
        <v>6977</v>
      </c>
      <c r="F787" s="41">
        <v>14684</v>
      </c>
      <c r="G787" s="41">
        <v>4609</v>
      </c>
      <c r="H787" s="41">
        <v>320</v>
      </c>
      <c r="I787" s="41">
        <v>1371</v>
      </c>
      <c r="J787" s="41">
        <v>207</v>
      </c>
      <c r="K787" s="41">
        <v>0.12670000000000001</v>
      </c>
      <c r="L787" s="74">
        <v>738627</v>
      </c>
    </row>
    <row r="788" spans="1:12" x14ac:dyDescent="0.25">
      <c r="A788" s="40">
        <v>15351</v>
      </c>
      <c r="B788" s="41">
        <v>20050</v>
      </c>
      <c r="C788" s="41">
        <v>28079</v>
      </c>
      <c r="D788" s="41">
        <v>30616</v>
      </c>
      <c r="E788" s="41">
        <v>4686</v>
      </c>
      <c r="F788" s="41">
        <v>18152</v>
      </c>
      <c r="G788" s="41">
        <v>13146</v>
      </c>
      <c r="H788" s="41">
        <v>469</v>
      </c>
      <c r="I788" s="41">
        <v>1324</v>
      </c>
      <c r="J788" s="41">
        <v>274</v>
      </c>
      <c r="K788" s="41">
        <v>0.30630000000000002</v>
      </c>
      <c r="L788" s="74">
        <v>600000</v>
      </c>
    </row>
    <row r="789" spans="1:12" x14ac:dyDescent="0.25">
      <c r="A789" s="40">
        <v>9914</v>
      </c>
      <c r="B789" s="41">
        <v>10964</v>
      </c>
      <c r="C789" s="41">
        <v>23082</v>
      </c>
      <c r="D789" s="41">
        <v>16080</v>
      </c>
      <c r="E789" s="41">
        <v>5219</v>
      </c>
      <c r="F789" s="41">
        <v>11862</v>
      </c>
      <c r="G789" s="41">
        <v>5926</v>
      </c>
      <c r="H789" s="41">
        <v>347</v>
      </c>
      <c r="I789" s="41">
        <v>1704</v>
      </c>
      <c r="J789" s="41">
        <v>187</v>
      </c>
      <c r="K789" s="41">
        <v>0.1469</v>
      </c>
      <c r="L789" s="74">
        <v>455000</v>
      </c>
    </row>
    <row r="790" spans="1:12" x14ac:dyDescent="0.25">
      <c r="A790" s="40">
        <v>20918</v>
      </c>
      <c r="B790" s="41">
        <v>24022</v>
      </c>
      <c r="C790" s="41">
        <v>23543</v>
      </c>
      <c r="D790" s="41">
        <v>28325</v>
      </c>
      <c r="E790" s="41">
        <v>23158</v>
      </c>
      <c r="F790" s="41">
        <v>23584</v>
      </c>
      <c r="G790" s="41">
        <v>13789</v>
      </c>
      <c r="H790" s="41">
        <v>334</v>
      </c>
      <c r="I790" s="41">
        <v>1310</v>
      </c>
      <c r="J790" s="41">
        <v>249</v>
      </c>
      <c r="K790" s="41">
        <v>0.122</v>
      </c>
      <c r="L790" s="74">
        <v>730000</v>
      </c>
    </row>
    <row r="791" spans="1:12" x14ac:dyDescent="0.25">
      <c r="A791" s="40">
        <v>29813</v>
      </c>
      <c r="B791" s="41">
        <v>31262</v>
      </c>
      <c r="C791" s="41">
        <v>30209</v>
      </c>
      <c r="D791" s="41">
        <v>31669</v>
      </c>
      <c r="E791" s="41">
        <v>25643</v>
      </c>
      <c r="F791" s="41">
        <v>24717</v>
      </c>
      <c r="G791" s="41">
        <v>9114</v>
      </c>
      <c r="H791" s="41">
        <v>373</v>
      </c>
      <c r="I791" s="41">
        <v>1250</v>
      </c>
      <c r="J791" s="41">
        <v>286</v>
      </c>
      <c r="K791" s="41">
        <v>8.5599999999999996E-2</v>
      </c>
      <c r="L791" s="74">
        <v>993500</v>
      </c>
    </row>
    <row r="792" spans="1:12" x14ac:dyDescent="0.25">
      <c r="A792" s="40">
        <v>9775</v>
      </c>
      <c r="B792" s="41">
        <v>12340</v>
      </c>
      <c r="C792" s="41">
        <v>18913</v>
      </c>
      <c r="D792" s="41">
        <v>22771</v>
      </c>
      <c r="E792" s="41">
        <v>5030</v>
      </c>
      <c r="F792" s="41">
        <v>13510</v>
      </c>
      <c r="G792" s="41">
        <v>11281</v>
      </c>
      <c r="H792" s="41">
        <v>331</v>
      </c>
      <c r="I792" s="41">
        <v>1424</v>
      </c>
      <c r="J792" s="41">
        <v>184</v>
      </c>
      <c r="K792" s="41">
        <v>0.11700000000000001</v>
      </c>
      <c r="L792" s="74">
        <v>550000</v>
      </c>
    </row>
    <row r="793" spans="1:12" x14ac:dyDescent="0.25">
      <c r="A793" s="40">
        <v>5318</v>
      </c>
      <c r="B793" s="41">
        <v>6898</v>
      </c>
      <c r="C793" s="41">
        <v>17080</v>
      </c>
      <c r="D793" s="41">
        <v>9889</v>
      </c>
      <c r="E793" s="41">
        <v>9905</v>
      </c>
      <c r="F793" s="41">
        <v>9505</v>
      </c>
      <c r="G793" s="41">
        <v>10894</v>
      </c>
      <c r="H793" s="41">
        <v>434</v>
      </c>
      <c r="I793" s="41">
        <v>1575</v>
      </c>
      <c r="J793" s="41">
        <v>220</v>
      </c>
      <c r="K793" s="41">
        <v>0.1168</v>
      </c>
      <c r="L793" s="74">
        <v>642500</v>
      </c>
    </row>
    <row r="794" spans="1:12" x14ac:dyDescent="0.25">
      <c r="A794" s="40">
        <v>19085</v>
      </c>
      <c r="B794" s="41">
        <v>20015</v>
      </c>
      <c r="C794" s="41">
        <v>27571</v>
      </c>
      <c r="D794" s="41">
        <v>23955</v>
      </c>
      <c r="E794" s="41">
        <v>22385</v>
      </c>
      <c r="F794" s="41">
        <v>19781</v>
      </c>
      <c r="G794" s="41">
        <v>9905</v>
      </c>
      <c r="H794" s="41">
        <v>329</v>
      </c>
      <c r="I794" s="41">
        <v>1361</v>
      </c>
      <c r="J794" s="41">
        <v>196</v>
      </c>
      <c r="K794" s="41">
        <v>0.1105</v>
      </c>
      <c r="L794" s="74">
        <v>991000</v>
      </c>
    </row>
    <row r="795" spans="1:12" x14ac:dyDescent="0.25">
      <c r="A795" s="40">
        <v>26800</v>
      </c>
      <c r="B795" s="41">
        <v>31928</v>
      </c>
      <c r="C795" s="41">
        <v>25333</v>
      </c>
      <c r="D795" s="41">
        <v>32413</v>
      </c>
      <c r="E795" s="41">
        <v>26140</v>
      </c>
      <c r="F795" s="41">
        <v>18626</v>
      </c>
      <c r="G795" s="41">
        <v>12904</v>
      </c>
      <c r="H795" s="41">
        <v>533</v>
      </c>
      <c r="I795" s="41">
        <v>1499</v>
      </c>
      <c r="J795" s="41">
        <v>348</v>
      </c>
      <c r="K795" s="41">
        <v>0.19209999999999999</v>
      </c>
      <c r="L795" s="74">
        <v>1020000</v>
      </c>
    </row>
    <row r="796" spans="1:12" x14ac:dyDescent="0.25">
      <c r="A796" s="40">
        <v>29327</v>
      </c>
      <c r="B796" s="41">
        <v>31036</v>
      </c>
      <c r="C796" s="41">
        <v>28645</v>
      </c>
      <c r="D796" s="41">
        <v>32659</v>
      </c>
      <c r="E796" s="41">
        <v>21113</v>
      </c>
      <c r="F796" s="41">
        <v>22114</v>
      </c>
      <c r="G796" s="41">
        <v>8513</v>
      </c>
      <c r="H796" s="41">
        <v>408</v>
      </c>
      <c r="I796" s="41">
        <v>1085</v>
      </c>
      <c r="J796" s="41">
        <v>252</v>
      </c>
      <c r="K796" s="41">
        <v>0.17730000000000001</v>
      </c>
      <c r="L796" s="74">
        <v>1350000</v>
      </c>
    </row>
    <row r="797" spans="1:12" x14ac:dyDescent="0.25">
      <c r="A797" s="40">
        <v>29715</v>
      </c>
      <c r="B797" s="41">
        <v>31314</v>
      </c>
      <c r="C797" s="41">
        <v>31445</v>
      </c>
      <c r="D797" s="41">
        <v>32748</v>
      </c>
      <c r="E797" s="41">
        <v>22550</v>
      </c>
      <c r="F797" s="41">
        <v>14944</v>
      </c>
      <c r="G797" s="41">
        <v>8709</v>
      </c>
      <c r="H797" s="41">
        <v>530</v>
      </c>
      <c r="I797" s="41">
        <v>1197</v>
      </c>
      <c r="J797" s="41">
        <v>253</v>
      </c>
      <c r="K797" s="41">
        <v>0.20369999999999999</v>
      </c>
      <c r="L797" s="74">
        <v>1106250</v>
      </c>
    </row>
    <row r="798" spans="1:12" x14ac:dyDescent="0.25">
      <c r="A798" s="40">
        <v>17216</v>
      </c>
      <c r="B798" s="41">
        <v>21132</v>
      </c>
      <c r="C798" s="41">
        <v>20215</v>
      </c>
      <c r="D798" s="41">
        <v>30532</v>
      </c>
      <c r="E798" s="41">
        <v>19869</v>
      </c>
      <c r="F798" s="41">
        <v>13259</v>
      </c>
      <c r="G798" s="41">
        <v>6894</v>
      </c>
      <c r="H798" s="41">
        <v>507</v>
      </c>
      <c r="I798" s="41">
        <v>1368</v>
      </c>
      <c r="J798" s="41">
        <v>176</v>
      </c>
      <c r="K798" s="41">
        <v>0.14779999999999999</v>
      </c>
      <c r="L798" s="74">
        <v>1201000</v>
      </c>
    </row>
    <row r="799" spans="1:12" x14ac:dyDescent="0.25">
      <c r="A799" s="40">
        <v>32407</v>
      </c>
      <c r="B799" s="41">
        <v>32701</v>
      </c>
      <c r="C799" s="41">
        <v>31917</v>
      </c>
      <c r="D799" s="41">
        <v>32757</v>
      </c>
      <c r="E799" s="41">
        <v>26068</v>
      </c>
      <c r="F799" s="41">
        <v>20748</v>
      </c>
      <c r="G799" s="41">
        <v>9082</v>
      </c>
      <c r="H799" s="41">
        <v>406</v>
      </c>
      <c r="I799" s="41">
        <v>1359</v>
      </c>
      <c r="J799" s="41">
        <v>275</v>
      </c>
      <c r="K799" s="41">
        <v>0.12189999999999999</v>
      </c>
      <c r="L799" s="74">
        <v>1550000</v>
      </c>
    </row>
    <row r="800" spans="1:12" x14ac:dyDescent="0.25">
      <c r="A800" s="40">
        <v>26239</v>
      </c>
      <c r="B800" s="41">
        <v>31142</v>
      </c>
      <c r="C800" s="41">
        <v>31090</v>
      </c>
      <c r="D800" s="41">
        <v>31989</v>
      </c>
      <c r="E800" s="41">
        <v>9213</v>
      </c>
      <c r="F800" s="41">
        <v>12993</v>
      </c>
      <c r="G800" s="41">
        <v>6756</v>
      </c>
      <c r="H800" s="41">
        <v>320</v>
      </c>
      <c r="I800" s="41">
        <v>1357</v>
      </c>
      <c r="J800" s="41">
        <v>203</v>
      </c>
      <c r="K800" s="41">
        <v>0.14050000000000001</v>
      </c>
      <c r="L800" s="74">
        <v>810000</v>
      </c>
    </row>
    <row r="801" spans="1:12" x14ac:dyDescent="0.25">
      <c r="A801" s="40">
        <v>29565</v>
      </c>
      <c r="B801" s="41">
        <v>28368</v>
      </c>
      <c r="C801" s="41">
        <v>31935</v>
      </c>
      <c r="D801" s="41">
        <v>32601</v>
      </c>
      <c r="E801" s="41">
        <v>25836</v>
      </c>
      <c r="F801" s="41">
        <v>16128</v>
      </c>
      <c r="G801" s="41">
        <v>13385</v>
      </c>
      <c r="H801" s="41">
        <v>470</v>
      </c>
      <c r="I801" s="41">
        <v>1101</v>
      </c>
      <c r="J801" s="41">
        <v>287</v>
      </c>
      <c r="K801" s="41">
        <v>0.2452</v>
      </c>
      <c r="L801" s="74">
        <v>1472500</v>
      </c>
    </row>
    <row r="802" spans="1:12" x14ac:dyDescent="0.25">
      <c r="A802" s="40">
        <v>29357</v>
      </c>
      <c r="B802" s="41">
        <v>32074</v>
      </c>
      <c r="C802" s="41">
        <v>25577</v>
      </c>
      <c r="D802" s="41">
        <v>32637</v>
      </c>
      <c r="E802" s="41">
        <v>19745</v>
      </c>
      <c r="F802" s="41">
        <v>11569</v>
      </c>
      <c r="G802" s="41">
        <v>10944</v>
      </c>
      <c r="H802" s="41">
        <v>399</v>
      </c>
      <c r="I802" s="41">
        <v>1001</v>
      </c>
      <c r="J802" s="41">
        <v>408</v>
      </c>
      <c r="K802" s="41">
        <v>0.30430000000000001</v>
      </c>
      <c r="L802" s="74">
        <v>1590000</v>
      </c>
    </row>
    <row r="803" spans="1:12" x14ac:dyDescent="0.25">
      <c r="A803" s="40">
        <v>20396</v>
      </c>
      <c r="B803" s="41">
        <v>23895</v>
      </c>
      <c r="C803" s="41">
        <v>28613</v>
      </c>
      <c r="D803" s="41">
        <v>31677</v>
      </c>
      <c r="E803" s="41">
        <v>20363</v>
      </c>
      <c r="F803" s="41">
        <v>22350</v>
      </c>
      <c r="G803" s="41">
        <v>8858</v>
      </c>
      <c r="H803" s="41">
        <v>342</v>
      </c>
      <c r="I803" s="41">
        <v>1106</v>
      </c>
      <c r="J803" s="41">
        <v>268</v>
      </c>
      <c r="K803" s="41">
        <v>0.1031</v>
      </c>
      <c r="L803" s="74">
        <v>1075000</v>
      </c>
    </row>
    <row r="804" spans="1:12" x14ac:dyDescent="0.25">
      <c r="A804" s="40">
        <v>17838</v>
      </c>
      <c r="B804" s="41">
        <v>19243</v>
      </c>
      <c r="C804" s="41">
        <v>26108</v>
      </c>
      <c r="D804" s="41">
        <v>27641</v>
      </c>
      <c r="E804" s="41">
        <v>9554</v>
      </c>
      <c r="F804" s="41">
        <v>19030</v>
      </c>
      <c r="G804" s="41">
        <v>10992</v>
      </c>
      <c r="H804" s="41">
        <v>302</v>
      </c>
      <c r="I804" s="41">
        <v>1279</v>
      </c>
      <c r="J804" s="41">
        <v>214</v>
      </c>
      <c r="K804" s="41">
        <v>9.9900000000000003E-2</v>
      </c>
      <c r="L804" s="74">
        <v>762000</v>
      </c>
    </row>
    <row r="805" spans="1:12" x14ac:dyDescent="0.25">
      <c r="A805" s="40">
        <v>17438</v>
      </c>
      <c r="B805" s="41">
        <v>16252</v>
      </c>
      <c r="C805" s="41">
        <v>25591</v>
      </c>
      <c r="D805" s="41">
        <v>26411</v>
      </c>
      <c r="E805" s="41">
        <v>11208</v>
      </c>
      <c r="F805" s="41">
        <v>18878</v>
      </c>
      <c r="G805" s="41">
        <v>7947</v>
      </c>
      <c r="H805" s="41">
        <v>398</v>
      </c>
      <c r="I805" s="41">
        <v>1210</v>
      </c>
      <c r="J805" s="41">
        <v>254</v>
      </c>
      <c r="K805" s="41">
        <v>9.4200000000000006E-2</v>
      </c>
      <c r="L805" s="74">
        <v>830000</v>
      </c>
    </row>
    <row r="806" spans="1:12" x14ac:dyDescent="0.25">
      <c r="A806" s="40">
        <v>5054</v>
      </c>
      <c r="B806" s="41">
        <v>5078</v>
      </c>
      <c r="C806" s="41">
        <v>11132</v>
      </c>
      <c r="D806" s="41">
        <v>10124</v>
      </c>
      <c r="E806" s="41">
        <v>13571</v>
      </c>
      <c r="F806" s="41">
        <v>18159</v>
      </c>
      <c r="G806" s="41">
        <v>11013</v>
      </c>
      <c r="H806" s="41">
        <v>492</v>
      </c>
      <c r="I806" s="41">
        <v>1402</v>
      </c>
      <c r="J806" s="41">
        <v>230</v>
      </c>
      <c r="K806" s="41">
        <v>0.1173</v>
      </c>
      <c r="L806" s="74">
        <v>599763</v>
      </c>
    </row>
    <row r="807" spans="1:12" x14ac:dyDescent="0.25">
      <c r="A807" s="40">
        <v>11256</v>
      </c>
      <c r="B807" s="41">
        <v>15205</v>
      </c>
      <c r="C807" s="41">
        <v>23190</v>
      </c>
      <c r="D807" s="41">
        <v>30793</v>
      </c>
      <c r="E807" s="41">
        <v>10156</v>
      </c>
      <c r="F807" s="41">
        <v>19606</v>
      </c>
      <c r="G807" s="41">
        <v>14754</v>
      </c>
      <c r="H807" s="41">
        <v>468</v>
      </c>
      <c r="I807" s="41">
        <v>1569</v>
      </c>
      <c r="J807" s="41">
        <v>316</v>
      </c>
      <c r="K807" s="41">
        <v>0.12230000000000001</v>
      </c>
      <c r="L807" s="74">
        <v>800000</v>
      </c>
    </row>
    <row r="808" spans="1:12" x14ac:dyDescent="0.25">
      <c r="A808" s="40">
        <v>29201</v>
      </c>
      <c r="B808" s="41">
        <v>29969</v>
      </c>
      <c r="C808" s="41">
        <v>31805</v>
      </c>
      <c r="D808" s="41">
        <v>32258</v>
      </c>
      <c r="E808" s="41">
        <v>20281</v>
      </c>
      <c r="F808" s="41">
        <v>18156</v>
      </c>
      <c r="G808" s="41">
        <v>13698</v>
      </c>
      <c r="H808" s="41">
        <v>311</v>
      </c>
      <c r="I808" s="41">
        <v>1133</v>
      </c>
      <c r="J808" s="41">
        <v>357</v>
      </c>
      <c r="K808" s="41">
        <v>0.52780000000000005</v>
      </c>
      <c r="L808" s="74">
        <v>1000000</v>
      </c>
    </row>
    <row r="809" spans="1:12" x14ac:dyDescent="0.25">
      <c r="A809" s="40">
        <v>18320</v>
      </c>
      <c r="B809" s="41">
        <v>26619</v>
      </c>
      <c r="C809" s="41">
        <v>27133</v>
      </c>
      <c r="D809" s="41">
        <v>26755</v>
      </c>
      <c r="E809" s="41">
        <v>26614</v>
      </c>
      <c r="F809" s="41">
        <v>22800</v>
      </c>
      <c r="G809" s="41">
        <v>13249</v>
      </c>
      <c r="H809" s="41">
        <v>387</v>
      </c>
      <c r="I809" s="41">
        <v>1260</v>
      </c>
      <c r="J809" s="41">
        <v>360</v>
      </c>
      <c r="K809" s="41">
        <v>9.8100000000000007E-2</v>
      </c>
      <c r="L809" s="74">
        <v>677100</v>
      </c>
    </row>
    <row r="810" spans="1:12" x14ac:dyDescent="0.25">
      <c r="A810" s="40">
        <v>31834</v>
      </c>
      <c r="B810" s="41">
        <v>32030</v>
      </c>
      <c r="C810" s="41">
        <v>29842</v>
      </c>
      <c r="D810" s="41">
        <v>32693</v>
      </c>
      <c r="E810" s="41">
        <v>14353</v>
      </c>
      <c r="F810" s="41">
        <v>24386</v>
      </c>
      <c r="G810" s="41">
        <v>8664</v>
      </c>
      <c r="H810" s="41">
        <v>419</v>
      </c>
      <c r="I810" s="41">
        <v>1303</v>
      </c>
      <c r="J810" s="41">
        <v>345</v>
      </c>
      <c r="K810" s="41">
        <v>0.15110000000000001</v>
      </c>
      <c r="L810" s="74">
        <v>1050000</v>
      </c>
    </row>
    <row r="811" spans="1:12" x14ac:dyDescent="0.25">
      <c r="A811" s="40">
        <v>30822</v>
      </c>
      <c r="B811" s="41">
        <v>30989</v>
      </c>
      <c r="C811" s="41">
        <v>31154</v>
      </c>
      <c r="D811" s="41">
        <v>32674</v>
      </c>
      <c r="E811" s="41">
        <v>13725</v>
      </c>
      <c r="F811" s="41">
        <v>26692</v>
      </c>
      <c r="G811" s="41">
        <v>10754</v>
      </c>
      <c r="H811" s="41">
        <v>468</v>
      </c>
      <c r="I811" s="41">
        <v>1183</v>
      </c>
      <c r="J811" s="41">
        <v>320</v>
      </c>
      <c r="K811" s="41">
        <v>0.19800000000000001</v>
      </c>
      <c r="L811" s="74">
        <v>1053000</v>
      </c>
    </row>
    <row r="812" spans="1:12" x14ac:dyDescent="0.25">
      <c r="A812" s="40">
        <v>9455</v>
      </c>
      <c r="B812" s="41">
        <v>9733</v>
      </c>
      <c r="C812" s="41">
        <v>14971</v>
      </c>
      <c r="D812" s="41">
        <v>17006</v>
      </c>
      <c r="E812" s="41">
        <v>3008</v>
      </c>
      <c r="F812" s="41">
        <v>17178</v>
      </c>
      <c r="G812" s="41">
        <v>7729</v>
      </c>
      <c r="H812" s="41">
        <v>407</v>
      </c>
      <c r="I812" s="41">
        <v>1401</v>
      </c>
      <c r="J812" s="41">
        <v>262</v>
      </c>
      <c r="K812" s="41">
        <v>9.9400000000000002E-2</v>
      </c>
      <c r="L812" s="74">
        <v>695850</v>
      </c>
    </row>
    <row r="813" spans="1:12" x14ac:dyDescent="0.25">
      <c r="A813" s="40">
        <v>4116</v>
      </c>
      <c r="B813" s="41">
        <v>6137</v>
      </c>
      <c r="C813" s="41">
        <v>10719</v>
      </c>
      <c r="D813" s="41">
        <v>17041</v>
      </c>
      <c r="E813" s="41">
        <v>9483</v>
      </c>
      <c r="F813" s="41">
        <v>13448</v>
      </c>
      <c r="G813" s="41">
        <v>13949</v>
      </c>
      <c r="H813" s="41">
        <v>644</v>
      </c>
      <c r="I813" s="41">
        <v>1845</v>
      </c>
      <c r="J813" s="41">
        <v>186</v>
      </c>
      <c r="K813" s="41">
        <v>0.106</v>
      </c>
      <c r="L813" s="74">
        <v>391000</v>
      </c>
    </row>
    <row r="814" spans="1:12" x14ac:dyDescent="0.25">
      <c r="A814" s="40">
        <v>9868</v>
      </c>
      <c r="B814" s="41">
        <v>14560</v>
      </c>
      <c r="C814" s="41">
        <v>28851</v>
      </c>
      <c r="D814" s="41">
        <v>21000</v>
      </c>
      <c r="E814" s="41">
        <v>8104</v>
      </c>
      <c r="F814" s="41">
        <v>18795</v>
      </c>
      <c r="G814" s="41">
        <v>8224</v>
      </c>
      <c r="H814" s="41">
        <v>295</v>
      </c>
      <c r="I814" s="41">
        <v>1177</v>
      </c>
      <c r="J814" s="41">
        <v>315</v>
      </c>
      <c r="K814" s="41">
        <v>0.1019</v>
      </c>
      <c r="L814" s="74">
        <v>600000</v>
      </c>
    </row>
    <row r="815" spans="1:12" x14ac:dyDescent="0.25">
      <c r="A815" s="40">
        <v>7498</v>
      </c>
      <c r="B815" s="41">
        <v>11490</v>
      </c>
      <c r="C815" s="41">
        <v>16774</v>
      </c>
      <c r="D815" s="41">
        <v>23128</v>
      </c>
      <c r="E815" s="41">
        <v>2754</v>
      </c>
      <c r="F815" s="41">
        <v>14607</v>
      </c>
      <c r="G815" s="41">
        <v>12585</v>
      </c>
      <c r="H815" s="41">
        <v>420</v>
      </c>
      <c r="I815" s="41">
        <v>2029</v>
      </c>
      <c r="J815" s="41">
        <v>289</v>
      </c>
      <c r="K815" s="41">
        <v>0.11650000000000001</v>
      </c>
      <c r="L815" s="74">
        <v>500000</v>
      </c>
    </row>
    <row r="816" spans="1:12" x14ac:dyDescent="0.25">
      <c r="A816" s="40">
        <v>2490</v>
      </c>
      <c r="B816" s="41">
        <v>4955</v>
      </c>
      <c r="C816" s="41">
        <v>10923</v>
      </c>
      <c r="D816" s="41">
        <v>8821</v>
      </c>
      <c r="E816" s="41">
        <v>3588</v>
      </c>
      <c r="F816" s="41">
        <v>13552</v>
      </c>
      <c r="G816" s="41">
        <v>10578</v>
      </c>
      <c r="H816" s="41">
        <v>533</v>
      </c>
      <c r="I816" s="41">
        <v>1410</v>
      </c>
      <c r="J816" s="41">
        <v>314</v>
      </c>
      <c r="K816" s="41">
        <v>8.5999999999999993E-2</v>
      </c>
      <c r="L816" s="74">
        <v>503000</v>
      </c>
    </row>
    <row r="817" spans="1:12" x14ac:dyDescent="0.25">
      <c r="A817" s="40">
        <v>21035</v>
      </c>
      <c r="B817" s="41">
        <v>25070</v>
      </c>
      <c r="C817" s="41">
        <v>31771</v>
      </c>
      <c r="D817" s="41">
        <v>28324</v>
      </c>
      <c r="E817" s="41">
        <v>7966</v>
      </c>
      <c r="F817" s="41">
        <v>18641</v>
      </c>
      <c r="G817" s="41">
        <v>12135</v>
      </c>
      <c r="H817" s="41">
        <v>204</v>
      </c>
      <c r="I817" s="41">
        <v>1195</v>
      </c>
      <c r="J817" s="41">
        <v>250</v>
      </c>
      <c r="K817" s="41">
        <v>0.1376</v>
      </c>
      <c r="L817" s="74">
        <v>635000</v>
      </c>
    </row>
    <row r="818" spans="1:12" x14ac:dyDescent="0.25">
      <c r="A818" s="40">
        <v>4713</v>
      </c>
      <c r="B818" s="41">
        <v>4083</v>
      </c>
      <c r="C818" s="41">
        <v>14347</v>
      </c>
      <c r="D818" s="41">
        <v>11363</v>
      </c>
      <c r="E818" s="41">
        <v>2784</v>
      </c>
      <c r="F818" s="41">
        <v>15367</v>
      </c>
      <c r="G818" s="41">
        <v>16399</v>
      </c>
      <c r="H818" s="41">
        <v>385</v>
      </c>
      <c r="I818" s="41">
        <v>1071</v>
      </c>
      <c r="J818" s="41">
        <v>208</v>
      </c>
      <c r="K818" s="41">
        <v>0.1072</v>
      </c>
      <c r="L818" s="74">
        <v>564500</v>
      </c>
    </row>
    <row r="819" spans="1:12" x14ac:dyDescent="0.25">
      <c r="A819" s="40">
        <v>6585</v>
      </c>
      <c r="B819" s="41">
        <v>6128</v>
      </c>
      <c r="C819" s="41">
        <v>17264</v>
      </c>
      <c r="D819" s="41">
        <v>18475</v>
      </c>
      <c r="E819" s="41">
        <v>13796</v>
      </c>
      <c r="F819" s="41">
        <v>12982</v>
      </c>
      <c r="G819" s="41">
        <v>6781</v>
      </c>
      <c r="H819" s="41">
        <v>368</v>
      </c>
      <c r="I819" s="41">
        <v>1232</v>
      </c>
      <c r="J819" s="41">
        <v>343</v>
      </c>
      <c r="K819" s="41">
        <v>0.17499999999999999</v>
      </c>
      <c r="L819" s="74">
        <v>540000</v>
      </c>
    </row>
    <row r="820" spans="1:12" x14ac:dyDescent="0.25">
      <c r="A820" s="40">
        <v>19659</v>
      </c>
      <c r="B820" s="41">
        <v>18405</v>
      </c>
      <c r="C820" s="41">
        <v>29867</v>
      </c>
      <c r="D820" s="41">
        <v>31792</v>
      </c>
      <c r="E820" s="41">
        <v>13068</v>
      </c>
      <c r="F820" s="41">
        <v>20848</v>
      </c>
      <c r="G820" s="41">
        <v>8000</v>
      </c>
      <c r="H820" s="41">
        <v>320</v>
      </c>
      <c r="I820" s="41">
        <v>1144</v>
      </c>
      <c r="J820" s="41">
        <v>439</v>
      </c>
      <c r="K820" s="41">
        <v>0.2286</v>
      </c>
      <c r="L820" s="74">
        <v>1410000</v>
      </c>
    </row>
    <row r="821" spans="1:12" x14ac:dyDescent="0.25">
      <c r="A821" s="40">
        <v>25952</v>
      </c>
      <c r="B821" s="41">
        <v>25440</v>
      </c>
      <c r="C821" s="41">
        <v>31749</v>
      </c>
      <c r="D821" s="41">
        <v>31951</v>
      </c>
      <c r="E821" s="41">
        <v>7005</v>
      </c>
      <c r="F821" s="41">
        <v>23323</v>
      </c>
      <c r="G821" s="41">
        <v>7343</v>
      </c>
      <c r="H821" s="41">
        <v>310</v>
      </c>
      <c r="I821" s="41">
        <v>1134</v>
      </c>
      <c r="J821" s="41">
        <v>334</v>
      </c>
      <c r="K821" s="41">
        <v>0.13020000000000001</v>
      </c>
      <c r="L821" s="74">
        <v>1225000</v>
      </c>
    </row>
    <row r="822" spans="1:12" x14ac:dyDescent="0.25">
      <c r="A822" s="40">
        <v>9966</v>
      </c>
      <c r="B822" s="41">
        <v>12063</v>
      </c>
      <c r="C822" s="41">
        <v>27026</v>
      </c>
      <c r="D822" s="41">
        <v>26689</v>
      </c>
      <c r="E822" s="41">
        <v>13773</v>
      </c>
      <c r="F822" s="41">
        <v>20488</v>
      </c>
      <c r="G822" s="41">
        <v>13766</v>
      </c>
      <c r="H822" s="41">
        <v>329</v>
      </c>
      <c r="I822" s="41">
        <v>1146</v>
      </c>
      <c r="J822" s="41">
        <v>306</v>
      </c>
      <c r="K822" s="41">
        <v>8.8099999999999998E-2</v>
      </c>
      <c r="L822" s="74">
        <v>587000</v>
      </c>
    </row>
    <row r="823" spans="1:12" x14ac:dyDescent="0.25">
      <c r="A823" s="40">
        <v>7971</v>
      </c>
      <c r="B823" s="41">
        <v>11392</v>
      </c>
      <c r="C823" s="41">
        <v>20743</v>
      </c>
      <c r="D823" s="41">
        <v>19402</v>
      </c>
      <c r="E823" s="41">
        <v>6099</v>
      </c>
      <c r="F823" s="41">
        <v>17950</v>
      </c>
      <c r="G823" s="41">
        <v>12195</v>
      </c>
      <c r="H823" s="41">
        <v>315</v>
      </c>
      <c r="I823" s="41">
        <v>1284</v>
      </c>
      <c r="J823" s="41">
        <v>283</v>
      </c>
      <c r="K823" s="41">
        <v>0.89610000000000001</v>
      </c>
      <c r="L823" s="74">
        <v>499999</v>
      </c>
    </row>
    <row r="824" spans="1:12" x14ac:dyDescent="0.25">
      <c r="A824" s="40">
        <v>31900</v>
      </c>
      <c r="B824" s="41">
        <v>30140</v>
      </c>
      <c r="C824" s="41">
        <v>31309</v>
      </c>
      <c r="D824" s="41">
        <v>31923</v>
      </c>
      <c r="E824" s="41">
        <v>3662</v>
      </c>
      <c r="F824" s="41">
        <v>20297</v>
      </c>
      <c r="G824" s="41">
        <v>7906</v>
      </c>
      <c r="H824" s="41">
        <v>347</v>
      </c>
      <c r="I824" s="41">
        <v>1052</v>
      </c>
      <c r="J824" s="41">
        <v>529</v>
      </c>
      <c r="K824" s="41">
        <v>1.617</v>
      </c>
      <c r="L824" s="74">
        <v>1205000</v>
      </c>
    </row>
    <row r="825" spans="1:12" x14ac:dyDescent="0.25">
      <c r="A825" s="40">
        <v>20944</v>
      </c>
      <c r="B825" s="41">
        <v>24096</v>
      </c>
      <c r="C825" s="41">
        <v>24400</v>
      </c>
      <c r="D825" s="41">
        <v>31642</v>
      </c>
      <c r="E825" s="41">
        <v>22616</v>
      </c>
      <c r="F825" s="41">
        <v>14030</v>
      </c>
      <c r="G825" s="41">
        <v>1948</v>
      </c>
      <c r="H825" s="41">
        <v>188</v>
      </c>
      <c r="I825" s="41">
        <v>1952</v>
      </c>
      <c r="J825" s="41">
        <v>304</v>
      </c>
      <c r="K825" s="41">
        <v>0.44769999999999999</v>
      </c>
      <c r="L825" s="74">
        <v>1000000</v>
      </c>
    </row>
    <row r="826" spans="1:12" x14ac:dyDescent="0.25">
      <c r="A826" s="40">
        <v>12013</v>
      </c>
      <c r="B826" s="41">
        <v>15575</v>
      </c>
      <c r="C826" s="41">
        <v>20960</v>
      </c>
      <c r="D826" s="41">
        <v>25554</v>
      </c>
      <c r="E826" s="41">
        <v>28879</v>
      </c>
      <c r="F826" s="41">
        <v>10799</v>
      </c>
      <c r="G826" s="41">
        <v>1702</v>
      </c>
      <c r="H826" s="41">
        <v>274</v>
      </c>
      <c r="I826" s="41">
        <v>2037</v>
      </c>
      <c r="J826" s="41">
        <v>236</v>
      </c>
      <c r="K826" s="41">
        <v>0.14729999999999999</v>
      </c>
      <c r="L826" s="74">
        <v>622500</v>
      </c>
    </row>
    <row r="827" spans="1:12" x14ac:dyDescent="0.25">
      <c r="A827" s="40">
        <v>2945</v>
      </c>
      <c r="B827" s="41">
        <v>3496</v>
      </c>
      <c r="C827" s="41">
        <v>14339</v>
      </c>
      <c r="D827" s="41">
        <v>16859</v>
      </c>
      <c r="E827" s="41">
        <v>15120</v>
      </c>
      <c r="F827" s="41">
        <v>13940</v>
      </c>
      <c r="G827" s="41">
        <v>4523</v>
      </c>
      <c r="H827" s="41">
        <v>425</v>
      </c>
      <c r="I827" s="41">
        <v>1621</v>
      </c>
      <c r="J827" s="41">
        <v>255</v>
      </c>
      <c r="K827" s="41">
        <v>7.5600000000000001E-2</v>
      </c>
      <c r="L827" s="74">
        <v>622500</v>
      </c>
    </row>
    <row r="828" spans="1:12" x14ac:dyDescent="0.25">
      <c r="A828" s="40">
        <v>12436</v>
      </c>
      <c r="B828" s="41">
        <v>15092</v>
      </c>
      <c r="C828" s="41">
        <v>22413</v>
      </c>
      <c r="D828" s="41">
        <v>28679</v>
      </c>
      <c r="E828" s="41">
        <v>11597</v>
      </c>
      <c r="F828" s="41">
        <v>12711</v>
      </c>
      <c r="G828" s="41">
        <v>1517</v>
      </c>
      <c r="H828" s="41">
        <v>242</v>
      </c>
      <c r="I828" s="41">
        <v>1855</v>
      </c>
      <c r="J828" s="41">
        <v>284</v>
      </c>
      <c r="K828" s="41">
        <v>0.16819999999999999</v>
      </c>
      <c r="L828" s="74">
        <v>972500</v>
      </c>
    </row>
    <row r="829" spans="1:12" x14ac:dyDescent="0.25">
      <c r="A829" s="40">
        <v>14218</v>
      </c>
      <c r="B829" s="41">
        <v>16335</v>
      </c>
      <c r="C829" s="41">
        <v>21328</v>
      </c>
      <c r="D829" s="41">
        <v>20693</v>
      </c>
      <c r="E829" s="41">
        <v>5143</v>
      </c>
      <c r="F829" s="41">
        <v>12739</v>
      </c>
      <c r="G829" s="41">
        <v>2221</v>
      </c>
      <c r="H829" s="41">
        <v>252</v>
      </c>
      <c r="I829" s="41">
        <v>1697</v>
      </c>
      <c r="J829" s="41">
        <v>217</v>
      </c>
      <c r="K829" s="41">
        <v>0.15279999999999999</v>
      </c>
      <c r="L829" s="74">
        <v>842500</v>
      </c>
    </row>
    <row r="830" spans="1:12" x14ac:dyDescent="0.25">
      <c r="A830" s="40">
        <v>14510</v>
      </c>
      <c r="B830" s="41">
        <v>19426</v>
      </c>
      <c r="C830" s="41">
        <v>28692</v>
      </c>
      <c r="D830" s="41">
        <v>25517</v>
      </c>
      <c r="E830" s="41">
        <v>23762</v>
      </c>
      <c r="F830" s="41">
        <v>15017</v>
      </c>
      <c r="G830" s="41">
        <v>3283</v>
      </c>
      <c r="H830" s="41">
        <v>304</v>
      </c>
      <c r="I830" s="41">
        <v>1786</v>
      </c>
      <c r="J830" s="41">
        <v>314</v>
      </c>
      <c r="K830" s="41">
        <v>0.13539999999999999</v>
      </c>
      <c r="L830" s="74">
        <v>806750</v>
      </c>
    </row>
    <row r="831" spans="1:12" x14ac:dyDescent="0.25">
      <c r="A831" s="40">
        <v>18572</v>
      </c>
      <c r="B831" s="41">
        <v>21254</v>
      </c>
      <c r="C831" s="41">
        <v>29510</v>
      </c>
      <c r="D831" s="41">
        <v>21559</v>
      </c>
      <c r="E831" s="41">
        <v>7002</v>
      </c>
      <c r="F831" s="41">
        <v>14264</v>
      </c>
      <c r="G831" s="41">
        <v>6013</v>
      </c>
      <c r="H831" s="41">
        <v>359</v>
      </c>
      <c r="I831" s="41">
        <v>1886</v>
      </c>
      <c r="J831" s="41">
        <v>177</v>
      </c>
      <c r="K831" s="41">
        <v>0.1244</v>
      </c>
      <c r="L831" s="74">
        <v>599250</v>
      </c>
    </row>
    <row r="832" spans="1:12" x14ac:dyDescent="0.25">
      <c r="A832" s="40">
        <v>9614</v>
      </c>
      <c r="B832" s="41">
        <v>11984</v>
      </c>
      <c r="C832" s="41">
        <v>22703</v>
      </c>
      <c r="D832" s="41">
        <v>14343</v>
      </c>
      <c r="E832" s="41">
        <v>12925</v>
      </c>
      <c r="F832" s="41">
        <v>13567</v>
      </c>
      <c r="G832" s="41">
        <v>7908</v>
      </c>
      <c r="H832" s="41">
        <v>384</v>
      </c>
      <c r="I832" s="41">
        <v>1410</v>
      </c>
      <c r="J832" s="41">
        <v>158</v>
      </c>
      <c r="K832" s="41">
        <v>0.19109999999999999</v>
      </c>
      <c r="L832" s="74">
        <v>677500</v>
      </c>
    </row>
    <row r="833" spans="1:12" x14ac:dyDescent="0.25">
      <c r="A833" s="40">
        <v>13191</v>
      </c>
      <c r="B833" s="41">
        <v>11986</v>
      </c>
      <c r="C833" s="41">
        <v>29155</v>
      </c>
      <c r="D833" s="41">
        <v>13405</v>
      </c>
      <c r="E833" s="41">
        <v>7683</v>
      </c>
      <c r="F833" s="41">
        <v>17483</v>
      </c>
      <c r="G833" s="41">
        <v>11402</v>
      </c>
      <c r="H833" s="41">
        <v>273</v>
      </c>
      <c r="I833" s="41">
        <v>1170</v>
      </c>
      <c r="J833" s="41">
        <v>238</v>
      </c>
      <c r="K833" s="41">
        <v>8.5400000000000004E-2</v>
      </c>
      <c r="L833" s="74">
        <v>962500</v>
      </c>
    </row>
    <row r="834" spans="1:12" x14ac:dyDescent="0.25">
      <c r="A834" s="40">
        <v>16420</v>
      </c>
      <c r="B834" s="41">
        <v>20211</v>
      </c>
      <c r="C834" s="41">
        <v>30568</v>
      </c>
      <c r="D834" s="41">
        <v>28872</v>
      </c>
      <c r="E834" s="41">
        <v>11140</v>
      </c>
      <c r="F834" s="41">
        <v>17736</v>
      </c>
      <c r="G834" s="41">
        <v>7265</v>
      </c>
      <c r="H834" s="41">
        <v>303</v>
      </c>
      <c r="I834" s="41">
        <v>1482</v>
      </c>
      <c r="J834" s="41">
        <v>232</v>
      </c>
      <c r="K834" s="41">
        <v>9.8299999999999998E-2</v>
      </c>
      <c r="L834" s="74">
        <v>637500</v>
      </c>
    </row>
    <row r="835" spans="1:12" x14ac:dyDescent="0.25">
      <c r="A835" s="40">
        <v>10561</v>
      </c>
      <c r="B835" s="41">
        <v>17162</v>
      </c>
      <c r="C835" s="41">
        <v>28125</v>
      </c>
      <c r="D835" s="41">
        <v>14660</v>
      </c>
      <c r="E835" s="41">
        <v>13586</v>
      </c>
      <c r="F835" s="41">
        <v>16510</v>
      </c>
      <c r="G835" s="41">
        <v>11710</v>
      </c>
      <c r="H835" s="41">
        <v>258</v>
      </c>
      <c r="I835" s="41">
        <v>1638</v>
      </c>
      <c r="J835" s="41">
        <v>155</v>
      </c>
      <c r="K835" s="41">
        <v>9.2399999999999996E-2</v>
      </c>
      <c r="L835" s="74">
        <v>532500</v>
      </c>
    </row>
    <row r="836" spans="1:12" x14ac:dyDescent="0.25">
      <c r="A836" s="40">
        <v>16950</v>
      </c>
      <c r="B836" s="41">
        <v>19526</v>
      </c>
      <c r="C836" s="41">
        <v>26622</v>
      </c>
      <c r="D836" s="41">
        <v>22569</v>
      </c>
      <c r="E836" s="41">
        <v>6670</v>
      </c>
      <c r="F836" s="41">
        <v>21562</v>
      </c>
      <c r="G836" s="41">
        <v>7949</v>
      </c>
      <c r="H836" s="41">
        <v>355</v>
      </c>
      <c r="I836" s="41">
        <v>1479</v>
      </c>
      <c r="J836" s="41">
        <v>277</v>
      </c>
      <c r="K836" s="41">
        <v>0.10059999999999999</v>
      </c>
      <c r="L836" s="74">
        <v>800000</v>
      </c>
    </row>
    <row r="837" spans="1:12" x14ac:dyDescent="0.25">
      <c r="A837" s="40">
        <v>10682</v>
      </c>
      <c r="B837" s="41">
        <v>11309</v>
      </c>
      <c r="C837" s="41">
        <v>26540</v>
      </c>
      <c r="D837" s="41">
        <v>18786</v>
      </c>
      <c r="E837" s="41">
        <v>12475</v>
      </c>
      <c r="F837" s="41">
        <v>18251</v>
      </c>
      <c r="G837" s="41">
        <v>5728</v>
      </c>
      <c r="H837" s="41">
        <v>378</v>
      </c>
      <c r="I837" s="41">
        <v>1388</v>
      </c>
      <c r="J837" s="41">
        <v>259</v>
      </c>
      <c r="K837" s="41">
        <v>0.2525</v>
      </c>
      <c r="L837" s="74">
        <v>1150000</v>
      </c>
    </row>
    <row r="838" spans="1:12" x14ac:dyDescent="0.25">
      <c r="A838" s="40">
        <v>4064</v>
      </c>
      <c r="B838" s="41">
        <v>9908</v>
      </c>
      <c r="C838" s="41">
        <v>15773</v>
      </c>
      <c r="D838" s="41">
        <v>15929</v>
      </c>
      <c r="E838" s="41">
        <v>6680</v>
      </c>
      <c r="F838" s="41">
        <v>10959</v>
      </c>
      <c r="G838" s="41">
        <v>4006</v>
      </c>
      <c r="H838" s="41">
        <v>399</v>
      </c>
      <c r="I838" s="41">
        <v>1524</v>
      </c>
      <c r="J838" s="41">
        <v>463</v>
      </c>
      <c r="K838" s="41">
        <v>0.1162</v>
      </c>
      <c r="L838" s="74">
        <v>335000</v>
      </c>
    </row>
    <row r="839" spans="1:12" x14ac:dyDescent="0.25">
      <c r="A839" s="40">
        <v>3955</v>
      </c>
      <c r="B839" s="41">
        <v>6124</v>
      </c>
      <c r="C839" s="41">
        <v>20079</v>
      </c>
      <c r="D839" s="41">
        <v>17336</v>
      </c>
      <c r="E839" s="41">
        <v>1009</v>
      </c>
      <c r="F839" s="41">
        <v>10734</v>
      </c>
      <c r="G839" s="41">
        <v>7205</v>
      </c>
      <c r="H839" s="41">
        <v>490</v>
      </c>
      <c r="I839" s="41">
        <v>1666</v>
      </c>
      <c r="J839" s="41">
        <v>278</v>
      </c>
      <c r="K839" s="41">
        <v>0.14710000000000001</v>
      </c>
      <c r="L839" s="74">
        <v>480000</v>
      </c>
    </row>
    <row r="840" spans="1:12" x14ac:dyDescent="0.25">
      <c r="A840" s="40">
        <v>9287</v>
      </c>
      <c r="B840" s="41">
        <v>12924</v>
      </c>
      <c r="C840" s="41">
        <v>21219</v>
      </c>
      <c r="D840" s="41">
        <v>14950</v>
      </c>
      <c r="E840" s="41">
        <v>10821</v>
      </c>
      <c r="F840" s="41">
        <v>19209</v>
      </c>
      <c r="G840" s="41">
        <v>14119</v>
      </c>
      <c r="H840" s="41">
        <v>223</v>
      </c>
      <c r="I840" s="41">
        <v>1612</v>
      </c>
      <c r="J840" s="41">
        <v>189</v>
      </c>
      <c r="K840" s="41">
        <v>6.6100000000000006E-2</v>
      </c>
      <c r="L840" s="74">
        <v>591250</v>
      </c>
    </row>
    <row r="841" spans="1:12" x14ac:dyDescent="0.25">
      <c r="A841" s="40">
        <v>9691</v>
      </c>
      <c r="B841" s="41">
        <v>11881</v>
      </c>
      <c r="C841" s="41">
        <v>22347</v>
      </c>
      <c r="D841" s="41">
        <v>22026</v>
      </c>
      <c r="E841" s="41">
        <v>1567</v>
      </c>
      <c r="F841" s="41">
        <v>19044</v>
      </c>
      <c r="G841" s="41">
        <v>2982</v>
      </c>
      <c r="H841" s="41">
        <v>279</v>
      </c>
      <c r="I841" s="41">
        <v>1613</v>
      </c>
      <c r="J841" s="41">
        <v>273</v>
      </c>
      <c r="K841" s="41">
        <v>0.109</v>
      </c>
      <c r="L841" s="74">
        <v>547500</v>
      </c>
    </row>
    <row r="842" spans="1:12" x14ac:dyDescent="0.25">
      <c r="A842" s="40">
        <v>8029</v>
      </c>
      <c r="B842" s="41">
        <v>9093</v>
      </c>
      <c r="C842" s="41">
        <v>16387</v>
      </c>
      <c r="D842" s="41">
        <v>13128</v>
      </c>
      <c r="E842" s="41">
        <v>1972</v>
      </c>
      <c r="F842" s="41">
        <v>10827</v>
      </c>
      <c r="G842" s="41">
        <v>690</v>
      </c>
      <c r="H842" s="41">
        <v>468</v>
      </c>
      <c r="I842" s="41">
        <v>1498</v>
      </c>
      <c r="J842" s="41">
        <v>111</v>
      </c>
      <c r="K842" s="41">
        <v>8.1600000000000006E-2</v>
      </c>
      <c r="L842" s="74">
        <v>449000</v>
      </c>
    </row>
    <row r="843" spans="1:12" x14ac:dyDescent="0.25">
      <c r="A843" s="40">
        <v>3310</v>
      </c>
      <c r="B843" s="41">
        <v>4736</v>
      </c>
      <c r="C843" s="41">
        <v>8707</v>
      </c>
      <c r="D843" s="41">
        <v>12694</v>
      </c>
      <c r="E843" s="41">
        <v>1958</v>
      </c>
      <c r="F843" s="41">
        <v>13215</v>
      </c>
      <c r="G843" s="41">
        <v>5532</v>
      </c>
      <c r="H843" s="41">
        <v>330</v>
      </c>
      <c r="I843" s="41">
        <v>1114</v>
      </c>
      <c r="J843" s="41">
        <v>139</v>
      </c>
      <c r="K843" s="41">
        <v>7.8600000000000003E-2</v>
      </c>
      <c r="L843" s="74">
        <v>635225</v>
      </c>
    </row>
    <row r="844" spans="1:12" x14ac:dyDescent="0.25">
      <c r="A844" s="40">
        <v>15079</v>
      </c>
      <c r="B844" s="41">
        <v>11042</v>
      </c>
      <c r="C844" s="41">
        <v>31711</v>
      </c>
      <c r="D844" s="41">
        <v>25868</v>
      </c>
      <c r="E844" s="41">
        <v>11189</v>
      </c>
      <c r="F844" s="41">
        <v>9842</v>
      </c>
      <c r="G844" s="41">
        <v>3186</v>
      </c>
      <c r="H844" s="41">
        <v>62</v>
      </c>
      <c r="I844" s="41">
        <v>923</v>
      </c>
      <c r="J844" s="41">
        <v>159</v>
      </c>
      <c r="K844" s="41">
        <v>7.0000000000000007E-2</v>
      </c>
      <c r="L844" s="74">
        <v>565000</v>
      </c>
    </row>
    <row r="845" spans="1:12" x14ac:dyDescent="0.25">
      <c r="A845" s="40">
        <v>9881</v>
      </c>
      <c r="B845" s="41">
        <v>10600</v>
      </c>
      <c r="C845" s="41">
        <v>24965</v>
      </c>
      <c r="D845" s="41">
        <v>14512</v>
      </c>
      <c r="E845" s="41">
        <v>8695</v>
      </c>
      <c r="F845" s="41">
        <v>8975</v>
      </c>
      <c r="G845" s="41">
        <v>4445</v>
      </c>
      <c r="H845" s="41">
        <v>261</v>
      </c>
      <c r="I845" s="41">
        <v>1868</v>
      </c>
      <c r="J845" s="41">
        <v>179</v>
      </c>
      <c r="K845" s="41">
        <v>0.156</v>
      </c>
      <c r="L845" s="74">
        <v>590000</v>
      </c>
    </row>
    <row r="846" spans="1:12" x14ac:dyDescent="0.25">
      <c r="A846" s="40">
        <v>10200</v>
      </c>
      <c r="B846" s="41">
        <v>10244</v>
      </c>
      <c r="C846" s="41">
        <v>23719</v>
      </c>
      <c r="D846" s="41">
        <v>19171</v>
      </c>
      <c r="E846" s="41">
        <v>398</v>
      </c>
      <c r="F846" s="41">
        <v>10807</v>
      </c>
      <c r="G846" s="41">
        <v>4056</v>
      </c>
      <c r="H846" s="41">
        <v>284</v>
      </c>
      <c r="I846" s="41">
        <v>1410</v>
      </c>
      <c r="J846" s="41">
        <v>312</v>
      </c>
      <c r="K846" s="41">
        <v>0.1966</v>
      </c>
      <c r="L846" s="74">
        <v>888500</v>
      </c>
    </row>
    <row r="847" spans="1:12" x14ac:dyDescent="0.25">
      <c r="A847" s="40">
        <v>6345</v>
      </c>
      <c r="B847" s="41">
        <v>8248</v>
      </c>
      <c r="C847" s="41">
        <v>20480</v>
      </c>
      <c r="D847" s="41">
        <v>17022</v>
      </c>
      <c r="E847" s="41">
        <v>7863</v>
      </c>
      <c r="F847" s="41">
        <v>10542</v>
      </c>
      <c r="G847" s="41">
        <v>10765</v>
      </c>
      <c r="H847" s="41">
        <v>225</v>
      </c>
      <c r="I847" s="41">
        <v>1281</v>
      </c>
      <c r="J847" s="41">
        <v>181</v>
      </c>
      <c r="K847" s="41">
        <v>0.1167</v>
      </c>
      <c r="L847" s="74">
        <v>429500</v>
      </c>
    </row>
    <row r="848" spans="1:12" x14ac:dyDescent="0.25">
      <c r="A848" s="40">
        <v>6933</v>
      </c>
      <c r="B848" s="41">
        <v>11311</v>
      </c>
      <c r="C848" s="41">
        <v>16501</v>
      </c>
      <c r="D848" s="41">
        <v>9028</v>
      </c>
      <c r="E848" s="41">
        <v>16078</v>
      </c>
      <c r="F848" s="41">
        <v>14000</v>
      </c>
      <c r="G848" s="41">
        <v>12374</v>
      </c>
      <c r="H848" s="41">
        <v>513</v>
      </c>
      <c r="I848" s="41">
        <v>2976</v>
      </c>
      <c r="J848" s="41">
        <v>125</v>
      </c>
      <c r="K848" s="41">
        <v>0.2422</v>
      </c>
      <c r="L848" s="74">
        <v>862750</v>
      </c>
    </row>
    <row r="849" spans="1:12" x14ac:dyDescent="0.25">
      <c r="A849" s="40">
        <v>14178</v>
      </c>
      <c r="B849" s="41">
        <v>20536</v>
      </c>
      <c r="C849" s="41">
        <v>19339</v>
      </c>
      <c r="D849" s="41">
        <v>29128</v>
      </c>
      <c r="E849" s="41">
        <v>11846</v>
      </c>
      <c r="F849" s="41">
        <v>8511</v>
      </c>
      <c r="G849" s="41">
        <v>8156</v>
      </c>
      <c r="H849" s="41">
        <v>449</v>
      </c>
      <c r="I849" s="41">
        <v>1573</v>
      </c>
      <c r="J849" s="41">
        <v>234</v>
      </c>
      <c r="K849" s="41">
        <v>0.11360000000000001</v>
      </c>
      <c r="L849" s="74">
        <v>670000</v>
      </c>
    </row>
    <row r="850" spans="1:12" x14ac:dyDescent="0.25">
      <c r="A850" s="40">
        <v>8389</v>
      </c>
      <c r="B850" s="41">
        <v>8970</v>
      </c>
      <c r="C850" s="41">
        <v>19837</v>
      </c>
      <c r="D850" s="41">
        <v>25788</v>
      </c>
      <c r="E850" s="41">
        <v>8400</v>
      </c>
      <c r="F850" s="41">
        <v>15006</v>
      </c>
      <c r="G850" s="41">
        <v>10216</v>
      </c>
      <c r="H850" s="41">
        <v>466</v>
      </c>
      <c r="I850" s="41">
        <v>1389</v>
      </c>
      <c r="J850" s="41">
        <v>248</v>
      </c>
      <c r="K850" s="41">
        <v>0.11940000000000001</v>
      </c>
      <c r="L850" s="74">
        <v>550000</v>
      </c>
    </row>
    <row r="851" spans="1:12" x14ac:dyDescent="0.25">
      <c r="A851" s="40">
        <v>29249</v>
      </c>
      <c r="B851" s="41">
        <v>30941</v>
      </c>
      <c r="C851" s="41">
        <v>29873</v>
      </c>
      <c r="D851" s="41">
        <v>29340</v>
      </c>
      <c r="E851" s="41">
        <v>21478</v>
      </c>
      <c r="F851" s="41">
        <v>15447</v>
      </c>
      <c r="G851" s="41">
        <v>12388</v>
      </c>
      <c r="H851" s="41">
        <v>324</v>
      </c>
      <c r="I851" s="41">
        <v>1467</v>
      </c>
      <c r="J851" s="41">
        <v>167</v>
      </c>
      <c r="K851" s="41">
        <v>9.5299999999999996E-2</v>
      </c>
      <c r="L851" s="74">
        <v>670000</v>
      </c>
    </row>
    <row r="852" spans="1:12" x14ac:dyDescent="0.25">
      <c r="A852" s="40">
        <v>23658</v>
      </c>
      <c r="B852" s="41">
        <v>30389</v>
      </c>
      <c r="C852" s="41">
        <v>26896</v>
      </c>
      <c r="D852" s="41">
        <v>30987</v>
      </c>
      <c r="E852" s="41">
        <v>18440</v>
      </c>
      <c r="F852" s="41">
        <v>17478</v>
      </c>
      <c r="G852" s="41">
        <v>6508</v>
      </c>
      <c r="H852" s="41">
        <v>587</v>
      </c>
      <c r="I852" s="41">
        <v>1923</v>
      </c>
      <c r="J852" s="41">
        <v>390</v>
      </c>
      <c r="K852" s="41">
        <v>0.19270000000000001</v>
      </c>
      <c r="L852" s="74">
        <v>910000</v>
      </c>
    </row>
    <row r="853" spans="1:12" x14ac:dyDescent="0.25">
      <c r="A853" s="40">
        <v>9223</v>
      </c>
      <c r="B853" s="41">
        <v>13695</v>
      </c>
      <c r="C853" s="41">
        <v>22446</v>
      </c>
      <c r="D853" s="41">
        <v>25589</v>
      </c>
      <c r="E853" s="41">
        <v>25367</v>
      </c>
      <c r="F853" s="41">
        <v>8420</v>
      </c>
      <c r="G853" s="41">
        <v>14523</v>
      </c>
      <c r="H853" s="41">
        <v>389</v>
      </c>
      <c r="I853" s="41">
        <v>1258</v>
      </c>
      <c r="J853" s="41">
        <v>246</v>
      </c>
      <c r="K853" s="41">
        <v>0.12620000000000001</v>
      </c>
      <c r="L853" s="74">
        <v>962500</v>
      </c>
    </row>
    <row r="854" spans="1:12" x14ac:dyDescent="0.25">
      <c r="A854" s="40">
        <v>11070</v>
      </c>
      <c r="B854" s="41">
        <v>16175</v>
      </c>
      <c r="C854" s="41">
        <v>22209</v>
      </c>
      <c r="D854" s="41">
        <v>21518</v>
      </c>
      <c r="E854" s="41">
        <v>11520</v>
      </c>
      <c r="F854" s="41">
        <v>17835</v>
      </c>
      <c r="G854" s="41">
        <v>10595</v>
      </c>
      <c r="H854" s="41">
        <v>414</v>
      </c>
      <c r="I854" s="41">
        <v>1425</v>
      </c>
      <c r="J854" s="41">
        <v>177</v>
      </c>
      <c r="K854" s="41">
        <v>0.1075</v>
      </c>
      <c r="L854" s="74">
        <v>700000</v>
      </c>
    </row>
    <row r="855" spans="1:12" x14ac:dyDescent="0.25">
      <c r="A855" s="40">
        <v>29273</v>
      </c>
      <c r="B855" s="41">
        <v>31775</v>
      </c>
      <c r="C855" s="41">
        <v>29307</v>
      </c>
      <c r="D855" s="41">
        <v>31072</v>
      </c>
      <c r="E855" s="41">
        <v>13923</v>
      </c>
      <c r="F855" s="41">
        <v>12477</v>
      </c>
      <c r="G855" s="41">
        <v>13467</v>
      </c>
      <c r="H855" s="41">
        <v>342</v>
      </c>
      <c r="I855" s="41">
        <v>1277</v>
      </c>
      <c r="J855" s="41">
        <v>207</v>
      </c>
      <c r="K855" s="41">
        <v>0.13039999999999999</v>
      </c>
      <c r="L855" s="74">
        <v>755000</v>
      </c>
    </row>
    <row r="856" spans="1:12" x14ac:dyDescent="0.25">
      <c r="A856" s="40">
        <v>24531</v>
      </c>
      <c r="B856" s="41">
        <v>27813</v>
      </c>
      <c r="C856" s="41">
        <v>29156</v>
      </c>
      <c r="D856" s="41">
        <v>32405</v>
      </c>
      <c r="E856" s="41">
        <v>9591</v>
      </c>
      <c r="F856" s="41">
        <v>18290</v>
      </c>
      <c r="G856" s="41">
        <v>8623</v>
      </c>
      <c r="H856" s="41">
        <v>393</v>
      </c>
      <c r="I856" s="41">
        <v>1115</v>
      </c>
      <c r="J856" s="41">
        <v>307</v>
      </c>
      <c r="K856" s="41">
        <v>0.37209999999999999</v>
      </c>
      <c r="L856" s="74">
        <v>1025000</v>
      </c>
    </row>
    <row r="857" spans="1:12" x14ac:dyDescent="0.25">
      <c r="A857" s="40">
        <v>16112</v>
      </c>
      <c r="B857" s="41">
        <v>20113</v>
      </c>
      <c r="C857" s="41">
        <v>23232</v>
      </c>
      <c r="D857" s="41">
        <v>27323</v>
      </c>
      <c r="E857" s="41">
        <v>6603</v>
      </c>
      <c r="F857" s="41">
        <v>21821</v>
      </c>
      <c r="G857" s="41">
        <v>10673</v>
      </c>
      <c r="H857" s="41">
        <v>285</v>
      </c>
      <c r="I857" s="41">
        <v>1313</v>
      </c>
      <c r="J857" s="41">
        <v>195</v>
      </c>
      <c r="K857" s="41">
        <v>8.1500000000000003E-2</v>
      </c>
      <c r="L857" s="74">
        <v>660000</v>
      </c>
    </row>
    <row r="858" spans="1:12" x14ac:dyDescent="0.25">
      <c r="A858" s="40">
        <v>26957</v>
      </c>
      <c r="B858" s="41">
        <v>31399</v>
      </c>
      <c r="C858" s="41">
        <v>32326</v>
      </c>
      <c r="D858" s="41">
        <v>31166</v>
      </c>
      <c r="E858" s="41">
        <v>18594</v>
      </c>
      <c r="F858" s="41">
        <v>22309</v>
      </c>
      <c r="G858" s="41">
        <v>8473</v>
      </c>
      <c r="H858" s="41">
        <v>294</v>
      </c>
      <c r="I858" s="41">
        <v>1914</v>
      </c>
      <c r="J858" s="41">
        <v>241</v>
      </c>
      <c r="K858" s="41">
        <v>0.1668</v>
      </c>
      <c r="L858" s="74">
        <v>738850</v>
      </c>
    </row>
    <row r="859" spans="1:12" x14ac:dyDescent="0.25">
      <c r="A859" s="40">
        <v>25148</v>
      </c>
      <c r="B859" s="41">
        <v>28500</v>
      </c>
      <c r="C859" s="41">
        <v>30374</v>
      </c>
      <c r="D859" s="41">
        <v>21554</v>
      </c>
      <c r="E859" s="41">
        <v>18589</v>
      </c>
      <c r="F859" s="41">
        <v>18105</v>
      </c>
      <c r="G859" s="41">
        <v>4190</v>
      </c>
      <c r="H859" s="41">
        <v>182</v>
      </c>
      <c r="I859" s="41">
        <v>1536</v>
      </c>
      <c r="J859" s="41">
        <v>146</v>
      </c>
      <c r="K859" s="41">
        <v>6.9000000000000006E-2</v>
      </c>
      <c r="L859" s="74">
        <v>602500</v>
      </c>
    </row>
    <row r="860" spans="1:12" x14ac:dyDescent="0.25">
      <c r="A860" s="40">
        <v>24584</v>
      </c>
      <c r="B860" s="41">
        <v>26110</v>
      </c>
      <c r="C860" s="41">
        <v>31908</v>
      </c>
      <c r="D860" s="41">
        <v>29523</v>
      </c>
      <c r="E860" s="41">
        <v>24029</v>
      </c>
      <c r="F860" s="41">
        <v>23640</v>
      </c>
      <c r="G860" s="41">
        <v>6194</v>
      </c>
      <c r="H860" s="41">
        <v>323</v>
      </c>
      <c r="I860" s="41">
        <v>1226</v>
      </c>
      <c r="J860" s="41">
        <v>207</v>
      </c>
      <c r="K860" s="41">
        <v>8.0299999999999996E-2</v>
      </c>
      <c r="L860" s="74">
        <v>880000</v>
      </c>
    </row>
    <row r="861" spans="1:12" x14ac:dyDescent="0.25">
      <c r="A861" s="40">
        <v>6182</v>
      </c>
      <c r="B861" s="41">
        <v>6796</v>
      </c>
      <c r="C861" s="41">
        <v>24492</v>
      </c>
      <c r="D861" s="41">
        <v>17971</v>
      </c>
      <c r="E861" s="41">
        <v>18022</v>
      </c>
      <c r="F861" s="41">
        <v>6278</v>
      </c>
      <c r="G861" s="41">
        <v>6341</v>
      </c>
      <c r="H861" s="41">
        <v>389</v>
      </c>
      <c r="I861" s="41">
        <v>1765</v>
      </c>
      <c r="J861" s="41">
        <v>324</v>
      </c>
      <c r="K861" s="41">
        <v>0.14000000000000001</v>
      </c>
      <c r="L861" s="74">
        <v>572875</v>
      </c>
    </row>
    <row r="862" spans="1:12" x14ac:dyDescent="0.25">
      <c r="A862" s="40">
        <v>12290</v>
      </c>
      <c r="B862" s="41">
        <v>14804</v>
      </c>
      <c r="C862" s="41">
        <v>23897</v>
      </c>
      <c r="D862" s="41">
        <v>18066</v>
      </c>
      <c r="E862" s="41">
        <v>6557</v>
      </c>
      <c r="F862" s="41">
        <v>12696</v>
      </c>
      <c r="G862" s="41">
        <v>6244</v>
      </c>
      <c r="H862" s="41">
        <v>437</v>
      </c>
      <c r="I862" s="41">
        <v>2494</v>
      </c>
      <c r="J862" s="41">
        <v>223</v>
      </c>
      <c r="K862" s="41">
        <v>0.23549999999999999</v>
      </c>
      <c r="L862" s="74">
        <v>550000</v>
      </c>
    </row>
    <row r="863" spans="1:12" x14ac:dyDescent="0.25">
      <c r="A863" s="40">
        <v>7844</v>
      </c>
      <c r="B863" s="41">
        <v>9538</v>
      </c>
      <c r="C863" s="41">
        <v>18126</v>
      </c>
      <c r="D863" s="41">
        <v>18801</v>
      </c>
      <c r="E863" s="41">
        <v>8151</v>
      </c>
      <c r="F863" s="41">
        <v>9437</v>
      </c>
      <c r="G863" s="41">
        <v>9265</v>
      </c>
      <c r="H863" s="41">
        <v>323</v>
      </c>
      <c r="I863" s="41">
        <v>1555</v>
      </c>
      <c r="J863" s="41">
        <v>169</v>
      </c>
      <c r="K863" s="41">
        <v>0.1148</v>
      </c>
      <c r="L863" s="74">
        <v>512000</v>
      </c>
    </row>
    <row r="864" spans="1:12" x14ac:dyDescent="0.25">
      <c r="A864" s="40">
        <v>16861</v>
      </c>
      <c r="B864" s="41">
        <v>23305</v>
      </c>
      <c r="C864" s="41">
        <v>15380</v>
      </c>
      <c r="D864" s="41">
        <v>17368</v>
      </c>
      <c r="E864" s="41">
        <v>14856</v>
      </c>
      <c r="F864" s="41">
        <v>6569</v>
      </c>
      <c r="G864" s="41">
        <v>6578</v>
      </c>
      <c r="H864" s="41">
        <v>412</v>
      </c>
      <c r="I864" s="41">
        <v>1538</v>
      </c>
      <c r="J864" s="41">
        <v>137</v>
      </c>
      <c r="K864" s="41">
        <v>0.18940000000000001</v>
      </c>
      <c r="L864" s="74">
        <v>398750</v>
      </c>
    </row>
    <row r="865" spans="1:12" x14ac:dyDescent="0.25">
      <c r="A865" s="40">
        <v>10583</v>
      </c>
      <c r="B865" s="41">
        <v>14371</v>
      </c>
      <c r="C865" s="41">
        <v>20191</v>
      </c>
      <c r="D865" s="41">
        <v>9461</v>
      </c>
      <c r="E865" s="41">
        <v>12276</v>
      </c>
      <c r="F865" s="41">
        <v>5385</v>
      </c>
      <c r="G865" s="41">
        <v>3045</v>
      </c>
      <c r="H865" s="41">
        <v>440</v>
      </c>
      <c r="I865" s="41">
        <v>1432</v>
      </c>
      <c r="J865" s="41">
        <v>211</v>
      </c>
      <c r="K865" s="41">
        <v>0.1636</v>
      </c>
      <c r="L865" s="74">
        <v>333500</v>
      </c>
    </row>
    <row r="866" spans="1:12" x14ac:dyDescent="0.25">
      <c r="A866" s="40">
        <v>6983</v>
      </c>
      <c r="B866" s="41">
        <v>8518</v>
      </c>
      <c r="C866" s="41">
        <v>18250</v>
      </c>
      <c r="D866" s="41">
        <v>10181</v>
      </c>
      <c r="E866" s="41">
        <v>14593</v>
      </c>
      <c r="F866" s="41">
        <v>3737</v>
      </c>
      <c r="G866" s="41">
        <v>11045</v>
      </c>
      <c r="H866" s="41">
        <v>315</v>
      </c>
      <c r="I866" s="41">
        <v>1291</v>
      </c>
      <c r="J866" s="41">
        <v>255</v>
      </c>
      <c r="K866" s="41">
        <v>0.1731</v>
      </c>
      <c r="L866" s="74">
        <v>280000</v>
      </c>
    </row>
    <row r="867" spans="1:12" x14ac:dyDescent="0.25">
      <c r="A867" s="40">
        <v>18537</v>
      </c>
      <c r="B867" s="41">
        <v>19136</v>
      </c>
      <c r="C867" s="41">
        <v>25867</v>
      </c>
      <c r="D867" s="41">
        <v>19395</v>
      </c>
      <c r="E867" s="41">
        <v>17421</v>
      </c>
      <c r="F867" s="41">
        <v>1109</v>
      </c>
      <c r="G867" s="41">
        <v>3360</v>
      </c>
      <c r="H867" s="41">
        <v>309</v>
      </c>
      <c r="I867" s="41">
        <v>1282</v>
      </c>
      <c r="J867" s="41">
        <v>208</v>
      </c>
      <c r="K867" s="41">
        <v>0.15709999999999999</v>
      </c>
      <c r="L867" s="74">
        <v>280000</v>
      </c>
    </row>
    <row r="868" spans="1:12" x14ac:dyDescent="0.25">
      <c r="A868" s="40">
        <v>17083</v>
      </c>
      <c r="B868" s="41">
        <v>17821</v>
      </c>
      <c r="C868" s="41">
        <v>20376</v>
      </c>
      <c r="D868" s="41">
        <v>22779</v>
      </c>
      <c r="E868" s="41">
        <v>21430</v>
      </c>
      <c r="F868" s="41">
        <v>3981</v>
      </c>
      <c r="G868" s="41">
        <v>6551</v>
      </c>
      <c r="H868" s="41">
        <v>354</v>
      </c>
      <c r="I868" s="41">
        <v>1255</v>
      </c>
      <c r="J868" s="41">
        <v>192</v>
      </c>
      <c r="K868" s="41">
        <v>0.13100000000000001</v>
      </c>
      <c r="L868" s="74">
        <v>439000</v>
      </c>
    </row>
    <row r="869" spans="1:12" x14ac:dyDescent="0.25">
      <c r="A869" s="40">
        <v>7170</v>
      </c>
      <c r="B869" s="41">
        <v>9475</v>
      </c>
      <c r="C869" s="41">
        <v>20204</v>
      </c>
      <c r="D869" s="41">
        <v>9482</v>
      </c>
      <c r="E869" s="41">
        <v>12837</v>
      </c>
      <c r="F869" s="41">
        <v>12089</v>
      </c>
      <c r="G869" s="41">
        <v>6702</v>
      </c>
      <c r="H869" s="41">
        <v>279</v>
      </c>
      <c r="I869" s="41">
        <v>863</v>
      </c>
      <c r="J869" s="41">
        <v>132</v>
      </c>
      <c r="K869" s="41">
        <v>0.14480000000000001</v>
      </c>
      <c r="L869" s="74">
        <v>375000</v>
      </c>
    </row>
    <row r="870" spans="1:12" x14ac:dyDescent="0.25">
      <c r="A870" s="40">
        <v>16718</v>
      </c>
      <c r="B870" s="41">
        <v>23183</v>
      </c>
      <c r="C870" s="41">
        <v>19260</v>
      </c>
      <c r="D870" s="41">
        <v>18313</v>
      </c>
      <c r="E870" s="41">
        <v>19201</v>
      </c>
      <c r="F870" s="41">
        <v>14792</v>
      </c>
      <c r="G870" s="41">
        <v>9557</v>
      </c>
      <c r="H870" s="41">
        <v>391</v>
      </c>
      <c r="I870" s="41">
        <v>1175</v>
      </c>
      <c r="J870" s="41">
        <v>178</v>
      </c>
      <c r="K870" s="41">
        <v>0.1711</v>
      </c>
      <c r="L870" s="74">
        <v>360000</v>
      </c>
    </row>
    <row r="871" spans="1:12" x14ac:dyDescent="0.25">
      <c r="A871" s="40">
        <v>11691</v>
      </c>
      <c r="B871" s="41">
        <v>17082</v>
      </c>
      <c r="C871" s="41">
        <v>17428</v>
      </c>
      <c r="D871" s="41">
        <v>22299</v>
      </c>
      <c r="E871" s="41">
        <v>13682</v>
      </c>
      <c r="F871" s="41">
        <v>11115</v>
      </c>
      <c r="G871" s="41">
        <v>8227</v>
      </c>
      <c r="H871" s="41">
        <v>361</v>
      </c>
      <c r="I871" s="41">
        <v>1086</v>
      </c>
      <c r="J871" s="41">
        <v>163</v>
      </c>
      <c r="K871" s="41">
        <v>0.13689999999999999</v>
      </c>
      <c r="L871" s="74">
        <v>351000</v>
      </c>
    </row>
    <row r="872" spans="1:12" x14ac:dyDescent="0.25">
      <c r="A872" s="40">
        <v>21331</v>
      </c>
      <c r="B872" s="41">
        <v>23391</v>
      </c>
      <c r="C872" s="41">
        <v>24114</v>
      </c>
      <c r="D872" s="41">
        <v>20119</v>
      </c>
      <c r="E872" s="41">
        <v>17656</v>
      </c>
      <c r="F872" s="41">
        <v>11826</v>
      </c>
      <c r="G872" s="41">
        <v>5514</v>
      </c>
      <c r="H872" s="41">
        <v>332</v>
      </c>
      <c r="I872" s="41">
        <v>1164</v>
      </c>
      <c r="J872" s="41">
        <v>217</v>
      </c>
      <c r="K872" s="41">
        <v>0.15609999999999999</v>
      </c>
      <c r="L872" s="74">
        <v>400000</v>
      </c>
    </row>
    <row r="873" spans="1:12" x14ac:dyDescent="0.25">
      <c r="A873" s="40">
        <v>7036</v>
      </c>
      <c r="B873" s="41">
        <v>9722</v>
      </c>
      <c r="C873" s="41">
        <v>17496</v>
      </c>
      <c r="D873" s="41">
        <v>5257</v>
      </c>
      <c r="E873" s="41">
        <v>13328</v>
      </c>
      <c r="F873" s="41">
        <v>4615</v>
      </c>
      <c r="G873" s="41">
        <v>6248</v>
      </c>
      <c r="H873" s="41">
        <v>400</v>
      </c>
      <c r="I873" s="41">
        <v>1271</v>
      </c>
      <c r="J873" s="41">
        <v>286</v>
      </c>
      <c r="K873" s="41">
        <v>0.1724</v>
      </c>
      <c r="L873" s="74">
        <v>338618</v>
      </c>
    </row>
    <row r="874" spans="1:12" x14ac:dyDescent="0.25">
      <c r="A874" s="40">
        <v>23968</v>
      </c>
      <c r="B874" s="41">
        <v>26068</v>
      </c>
      <c r="C874" s="41">
        <v>24426</v>
      </c>
      <c r="D874" s="41">
        <v>24857</v>
      </c>
      <c r="E874" s="41">
        <v>14571</v>
      </c>
      <c r="F874" s="41">
        <v>17812</v>
      </c>
      <c r="G874" s="41">
        <v>18592</v>
      </c>
      <c r="H874" s="41">
        <v>257</v>
      </c>
      <c r="I874" s="41">
        <v>853</v>
      </c>
      <c r="J874" s="41">
        <v>317</v>
      </c>
      <c r="K874" s="41">
        <v>0.38100000000000001</v>
      </c>
      <c r="L874" s="74">
        <v>498000</v>
      </c>
    </row>
    <row r="875" spans="1:12" x14ac:dyDescent="0.25">
      <c r="A875" s="40">
        <v>19001</v>
      </c>
      <c r="B875" s="41">
        <v>20620</v>
      </c>
      <c r="C875" s="41">
        <v>29297</v>
      </c>
      <c r="D875" s="41">
        <v>24670</v>
      </c>
      <c r="E875" s="41">
        <v>11473</v>
      </c>
      <c r="F875" s="41">
        <v>9199</v>
      </c>
      <c r="G875" s="41">
        <v>13834</v>
      </c>
      <c r="H875" s="41">
        <v>309</v>
      </c>
      <c r="I875" s="41">
        <v>1088</v>
      </c>
      <c r="J875" s="41">
        <v>322</v>
      </c>
      <c r="K875" s="41">
        <v>0.32519999999999999</v>
      </c>
      <c r="L875" s="74">
        <v>374845</v>
      </c>
    </row>
    <row r="876" spans="1:12" x14ac:dyDescent="0.25">
      <c r="A876" s="40">
        <v>26455</v>
      </c>
      <c r="B876" s="41">
        <v>27565</v>
      </c>
      <c r="C876" s="41">
        <v>22263</v>
      </c>
      <c r="D876" s="41">
        <v>24882</v>
      </c>
      <c r="E876" s="41">
        <v>13810</v>
      </c>
      <c r="F876" s="41">
        <v>20876</v>
      </c>
      <c r="G876" s="41">
        <v>9564</v>
      </c>
      <c r="H876" s="41">
        <v>227</v>
      </c>
      <c r="I876" s="41">
        <v>875</v>
      </c>
      <c r="J876" s="41">
        <v>263</v>
      </c>
      <c r="K876" s="41">
        <v>0.16039999999999999</v>
      </c>
      <c r="L876" s="74">
        <v>495500</v>
      </c>
    </row>
    <row r="877" spans="1:12" x14ac:dyDescent="0.25">
      <c r="A877" s="40">
        <v>19823</v>
      </c>
      <c r="B877" s="41">
        <v>22149</v>
      </c>
      <c r="C877" s="41">
        <v>17361</v>
      </c>
      <c r="D877" s="41">
        <v>21944</v>
      </c>
      <c r="E877" s="41">
        <v>22741</v>
      </c>
      <c r="F877" s="41">
        <v>8633</v>
      </c>
      <c r="G877" s="41">
        <v>19103</v>
      </c>
      <c r="H877" s="41">
        <v>323</v>
      </c>
      <c r="I877" s="41">
        <v>1031</v>
      </c>
      <c r="J877" s="41">
        <v>322</v>
      </c>
      <c r="K877" s="41">
        <v>0.2601</v>
      </c>
      <c r="L877" s="74">
        <v>409000</v>
      </c>
    </row>
    <row r="878" spans="1:12" x14ac:dyDescent="0.25">
      <c r="A878" s="40">
        <v>3703</v>
      </c>
      <c r="B878" s="41">
        <v>3416</v>
      </c>
      <c r="C878" s="41">
        <v>6317</v>
      </c>
      <c r="D878" s="41">
        <v>11082</v>
      </c>
      <c r="E878" s="41">
        <v>11813</v>
      </c>
      <c r="F878" s="41">
        <v>1903</v>
      </c>
      <c r="G878" s="41">
        <v>11241</v>
      </c>
      <c r="H878" s="41">
        <v>316</v>
      </c>
      <c r="I878" s="41">
        <v>930</v>
      </c>
      <c r="J878" s="41">
        <v>199</v>
      </c>
      <c r="K878" s="41">
        <v>0.16800000000000001</v>
      </c>
      <c r="L878" s="74">
        <v>396500</v>
      </c>
    </row>
    <row r="879" spans="1:12" x14ac:dyDescent="0.25">
      <c r="A879" s="40">
        <v>26270</v>
      </c>
      <c r="B879" s="41">
        <v>27838</v>
      </c>
      <c r="C879" s="41">
        <v>23552</v>
      </c>
      <c r="D879" s="41">
        <v>26949</v>
      </c>
      <c r="E879" s="41">
        <v>20914</v>
      </c>
      <c r="F879" s="41">
        <v>7012</v>
      </c>
      <c r="G879" s="41">
        <v>19631</v>
      </c>
      <c r="H879" s="41">
        <v>224</v>
      </c>
      <c r="I879" s="41">
        <v>963</v>
      </c>
      <c r="J879" s="41">
        <v>463</v>
      </c>
      <c r="K879" s="41">
        <v>0.44629999999999997</v>
      </c>
      <c r="L879" s="74">
        <v>457000</v>
      </c>
    </row>
    <row r="880" spans="1:12" x14ac:dyDescent="0.25">
      <c r="A880" s="40">
        <v>7725</v>
      </c>
      <c r="B880" s="41">
        <v>5618</v>
      </c>
      <c r="C880" s="41">
        <v>13117</v>
      </c>
      <c r="D880" s="41">
        <v>12304</v>
      </c>
      <c r="E880" s="41">
        <v>6632</v>
      </c>
      <c r="F880" s="41">
        <v>3355</v>
      </c>
      <c r="G880" s="41">
        <v>10799</v>
      </c>
      <c r="H880" s="41">
        <v>432</v>
      </c>
      <c r="I880" s="41">
        <v>1353</v>
      </c>
      <c r="J880" s="41">
        <v>191</v>
      </c>
      <c r="K880" s="41">
        <v>0.49540000000000001</v>
      </c>
      <c r="L880" s="74">
        <v>402500</v>
      </c>
    </row>
    <row r="881" spans="1:12" x14ac:dyDescent="0.25">
      <c r="A881" s="40">
        <v>21674</v>
      </c>
      <c r="B881" s="41">
        <v>25392</v>
      </c>
      <c r="C881" s="41">
        <v>21060</v>
      </c>
      <c r="D881" s="41">
        <v>22053</v>
      </c>
      <c r="E881" s="41">
        <v>13558</v>
      </c>
      <c r="F881" s="41">
        <v>12673</v>
      </c>
      <c r="G881" s="41">
        <v>10606</v>
      </c>
      <c r="H881" s="41">
        <v>395</v>
      </c>
      <c r="I881" s="41">
        <v>1085</v>
      </c>
      <c r="J881" s="41">
        <v>226</v>
      </c>
      <c r="K881" s="41">
        <v>0.1643</v>
      </c>
      <c r="L881" s="74">
        <v>459000</v>
      </c>
    </row>
    <row r="882" spans="1:12" x14ac:dyDescent="0.25">
      <c r="A882" s="40">
        <v>13802</v>
      </c>
      <c r="B882" s="41">
        <v>15517</v>
      </c>
      <c r="C882" s="41">
        <v>21515</v>
      </c>
      <c r="D882" s="41">
        <v>22567</v>
      </c>
      <c r="E882" s="41">
        <v>7120</v>
      </c>
      <c r="F882" s="41">
        <v>4790</v>
      </c>
      <c r="G882" s="41">
        <v>12720</v>
      </c>
      <c r="H882" s="41">
        <v>348</v>
      </c>
      <c r="I882" s="41">
        <v>1000</v>
      </c>
      <c r="J882" s="41">
        <v>204</v>
      </c>
      <c r="K882" s="41">
        <v>0.17560000000000001</v>
      </c>
      <c r="L882" s="74">
        <v>400000</v>
      </c>
    </row>
    <row r="883" spans="1:12" x14ac:dyDescent="0.25">
      <c r="A883" s="40">
        <v>14099</v>
      </c>
      <c r="B883" s="41">
        <v>17805</v>
      </c>
      <c r="C883" s="41">
        <v>21450</v>
      </c>
      <c r="D883" s="41">
        <v>23611</v>
      </c>
      <c r="E883" s="41">
        <v>7688</v>
      </c>
      <c r="F883" s="41">
        <v>4350</v>
      </c>
      <c r="G883" s="41">
        <v>5541</v>
      </c>
      <c r="H883" s="41">
        <v>359</v>
      </c>
      <c r="I883" s="41">
        <v>1064</v>
      </c>
      <c r="J883" s="41">
        <v>223</v>
      </c>
      <c r="K883" s="41">
        <v>0.1434</v>
      </c>
      <c r="L883" s="74">
        <v>255000</v>
      </c>
    </row>
    <row r="884" spans="1:12" x14ac:dyDescent="0.25">
      <c r="A884" s="40">
        <v>9769</v>
      </c>
      <c r="B884" s="41">
        <v>13948</v>
      </c>
      <c r="C884" s="41">
        <v>17065</v>
      </c>
      <c r="D884" s="41">
        <v>14014</v>
      </c>
      <c r="E884" s="41">
        <v>13874</v>
      </c>
      <c r="F884" s="41">
        <v>7303</v>
      </c>
      <c r="G884" s="41">
        <v>10583</v>
      </c>
      <c r="H884" s="41">
        <v>321</v>
      </c>
      <c r="I884" s="41">
        <v>868</v>
      </c>
      <c r="J884" s="41">
        <v>230</v>
      </c>
      <c r="K884" s="41">
        <v>0.10639999999999999</v>
      </c>
      <c r="L884" s="74">
        <v>390000</v>
      </c>
    </row>
    <row r="885" spans="1:12" x14ac:dyDescent="0.25">
      <c r="A885" s="40">
        <v>8422</v>
      </c>
      <c r="B885" s="41">
        <v>8031</v>
      </c>
      <c r="C885" s="41">
        <v>15430</v>
      </c>
      <c r="D885" s="41">
        <v>12648</v>
      </c>
      <c r="E885" s="41">
        <v>3649</v>
      </c>
      <c r="F885" s="41">
        <v>1848</v>
      </c>
      <c r="G885" s="41">
        <v>6986</v>
      </c>
      <c r="H885" s="41">
        <v>368</v>
      </c>
      <c r="I885" s="41">
        <v>1050</v>
      </c>
      <c r="J885" s="41">
        <v>185</v>
      </c>
      <c r="K885" s="41">
        <v>0.13880000000000001</v>
      </c>
      <c r="L885" s="74">
        <v>255000</v>
      </c>
    </row>
    <row r="886" spans="1:12" x14ac:dyDescent="0.25">
      <c r="A886" s="40">
        <v>12751</v>
      </c>
      <c r="B886" s="41">
        <v>14216</v>
      </c>
      <c r="C886" s="41">
        <v>16685</v>
      </c>
      <c r="D886" s="41">
        <v>19468</v>
      </c>
      <c r="E886" s="41">
        <v>8661</v>
      </c>
      <c r="F886" s="41">
        <v>10053</v>
      </c>
      <c r="G886" s="41">
        <v>3048</v>
      </c>
      <c r="H886" s="41">
        <v>258</v>
      </c>
      <c r="I886" s="41">
        <v>830</v>
      </c>
      <c r="J886" s="41">
        <v>214</v>
      </c>
      <c r="K886" s="41">
        <v>9.7500000000000003E-2</v>
      </c>
      <c r="L886" s="74">
        <v>367750</v>
      </c>
    </row>
    <row r="887" spans="1:12" x14ac:dyDescent="0.25">
      <c r="A887" s="40">
        <v>11962</v>
      </c>
      <c r="B887" s="41">
        <v>12288</v>
      </c>
      <c r="C887" s="41">
        <v>17211</v>
      </c>
      <c r="D887" s="41">
        <v>12034</v>
      </c>
      <c r="E887" s="41">
        <v>2153</v>
      </c>
      <c r="F887" s="41">
        <v>3611</v>
      </c>
      <c r="G887" s="41">
        <v>7278</v>
      </c>
      <c r="H887" s="41">
        <v>343</v>
      </c>
      <c r="I887" s="41">
        <v>944</v>
      </c>
      <c r="J887" s="41">
        <v>131</v>
      </c>
      <c r="K887" s="41">
        <v>0.13869999999999999</v>
      </c>
      <c r="L887" s="74">
        <v>295000</v>
      </c>
    </row>
    <row r="888" spans="1:12" x14ac:dyDescent="0.25">
      <c r="A888" s="40">
        <v>4106</v>
      </c>
      <c r="B888" s="41">
        <v>7283</v>
      </c>
      <c r="C888" s="41">
        <v>15477</v>
      </c>
      <c r="D888" s="41">
        <v>11481</v>
      </c>
      <c r="E888" s="41">
        <v>5886</v>
      </c>
      <c r="F888" s="41">
        <v>1642</v>
      </c>
      <c r="G888" s="41">
        <v>3443</v>
      </c>
      <c r="H888" s="41">
        <v>293</v>
      </c>
      <c r="I888" s="41">
        <v>852</v>
      </c>
      <c r="J888" s="41">
        <v>128</v>
      </c>
      <c r="K888" s="41">
        <v>0.12139999999999999</v>
      </c>
      <c r="L888" s="74">
        <v>250000</v>
      </c>
    </row>
    <row r="889" spans="1:12" x14ac:dyDescent="0.25">
      <c r="A889" s="40">
        <v>12233</v>
      </c>
      <c r="B889" s="41">
        <v>15849</v>
      </c>
      <c r="C889" s="41">
        <v>15470</v>
      </c>
      <c r="D889" s="41">
        <v>16144</v>
      </c>
      <c r="E889" s="41">
        <v>14021</v>
      </c>
      <c r="F889" s="41">
        <v>5994</v>
      </c>
      <c r="G889" s="41">
        <v>5460</v>
      </c>
      <c r="H889" s="41">
        <v>349</v>
      </c>
      <c r="I889" s="41">
        <v>899</v>
      </c>
      <c r="J889" s="41">
        <v>127</v>
      </c>
      <c r="K889" s="41">
        <v>0.107</v>
      </c>
      <c r="L889" s="74">
        <v>316000</v>
      </c>
    </row>
    <row r="890" spans="1:12" x14ac:dyDescent="0.25">
      <c r="A890" s="40">
        <v>8508</v>
      </c>
      <c r="B890" s="41">
        <v>13474</v>
      </c>
      <c r="C890" s="41">
        <v>16811</v>
      </c>
      <c r="D890" s="41">
        <v>22521</v>
      </c>
      <c r="E890" s="41">
        <v>13092</v>
      </c>
      <c r="F890" s="41">
        <v>2919</v>
      </c>
      <c r="G890" s="41">
        <v>5671</v>
      </c>
      <c r="H890" s="41">
        <v>393</v>
      </c>
      <c r="I890" s="41">
        <v>1041</v>
      </c>
      <c r="J890" s="41">
        <v>191</v>
      </c>
      <c r="K890" s="41">
        <v>0.15609999999999999</v>
      </c>
      <c r="L890" s="74">
        <v>354250</v>
      </c>
    </row>
    <row r="891" spans="1:12" x14ac:dyDescent="0.25">
      <c r="A891" s="40">
        <v>6566</v>
      </c>
      <c r="B891" s="41">
        <v>10908</v>
      </c>
      <c r="C891" s="41">
        <v>14293</v>
      </c>
      <c r="D891" s="41">
        <v>19671</v>
      </c>
      <c r="E891" s="41">
        <v>13134</v>
      </c>
      <c r="F891" s="41">
        <v>2337</v>
      </c>
      <c r="G891" s="41">
        <v>12862</v>
      </c>
      <c r="H891" s="41">
        <v>549</v>
      </c>
      <c r="I891" s="41">
        <v>1510</v>
      </c>
      <c r="J891" s="41">
        <v>151</v>
      </c>
      <c r="K891" s="41">
        <v>0.15570000000000001</v>
      </c>
      <c r="L891" s="74">
        <v>266000</v>
      </c>
    </row>
    <row r="892" spans="1:12" x14ac:dyDescent="0.25">
      <c r="A892" s="40">
        <v>12607</v>
      </c>
      <c r="B892" s="41">
        <v>17190</v>
      </c>
      <c r="C892" s="41">
        <v>16682</v>
      </c>
      <c r="D892" s="41">
        <v>16797</v>
      </c>
      <c r="E892" s="41">
        <v>5130</v>
      </c>
      <c r="F892" s="41">
        <v>3842</v>
      </c>
      <c r="G892" s="41">
        <v>8824</v>
      </c>
      <c r="H892" s="41">
        <v>464</v>
      </c>
      <c r="I892" s="41">
        <v>1097</v>
      </c>
      <c r="J892" s="41">
        <v>139</v>
      </c>
      <c r="K892" s="41">
        <v>9.1600000000000001E-2</v>
      </c>
      <c r="L892" s="74">
        <v>320000</v>
      </c>
    </row>
    <row r="893" spans="1:12" x14ac:dyDescent="0.25">
      <c r="A893" s="40">
        <v>7672</v>
      </c>
      <c r="B893" s="41">
        <v>12785</v>
      </c>
      <c r="C893" s="41">
        <v>12367</v>
      </c>
      <c r="D893" s="41">
        <v>17495</v>
      </c>
      <c r="E893" s="41">
        <v>6757</v>
      </c>
      <c r="F893" s="41">
        <v>80</v>
      </c>
      <c r="G893" s="41">
        <v>16343</v>
      </c>
      <c r="H893" s="41">
        <v>484</v>
      </c>
      <c r="I893" s="41">
        <v>1026</v>
      </c>
      <c r="J893" s="41">
        <v>88</v>
      </c>
      <c r="K893" s="41">
        <v>0.29210000000000003</v>
      </c>
      <c r="L893" s="74">
        <v>355000</v>
      </c>
    </row>
    <row r="894" spans="1:12" x14ac:dyDescent="0.25">
      <c r="A894" s="40">
        <v>11095</v>
      </c>
      <c r="B894" s="41">
        <v>20203</v>
      </c>
      <c r="C894" s="41">
        <v>17829</v>
      </c>
      <c r="D894" s="41">
        <v>25153</v>
      </c>
      <c r="E894" s="41">
        <v>18256</v>
      </c>
      <c r="F894" s="41">
        <v>3073</v>
      </c>
      <c r="G894" s="41">
        <v>11529</v>
      </c>
      <c r="H894" s="41">
        <v>478</v>
      </c>
      <c r="I894" s="41">
        <v>1327</v>
      </c>
      <c r="J894" s="41">
        <v>208</v>
      </c>
      <c r="K894" s="41">
        <v>0.14949999999999999</v>
      </c>
      <c r="L894" s="74">
        <v>348000</v>
      </c>
    </row>
    <row r="895" spans="1:12" x14ac:dyDescent="0.25">
      <c r="A895" s="40">
        <v>7231</v>
      </c>
      <c r="B895" s="41">
        <v>11320</v>
      </c>
      <c r="C895" s="41">
        <v>7776</v>
      </c>
      <c r="D895" s="41">
        <v>12330</v>
      </c>
      <c r="E895" s="41">
        <v>9446</v>
      </c>
      <c r="F895" s="41">
        <v>3171</v>
      </c>
      <c r="G895" s="41">
        <v>8834</v>
      </c>
      <c r="H895" s="41">
        <v>477</v>
      </c>
      <c r="I895" s="41">
        <v>1109</v>
      </c>
      <c r="J895" s="41">
        <v>135</v>
      </c>
      <c r="K895" s="41">
        <v>0.184</v>
      </c>
      <c r="L895" s="74">
        <v>305000</v>
      </c>
    </row>
    <row r="896" spans="1:12" x14ac:dyDescent="0.25">
      <c r="A896" s="40">
        <v>10190</v>
      </c>
      <c r="B896" s="41">
        <v>14297</v>
      </c>
      <c r="C896" s="41">
        <v>19529</v>
      </c>
      <c r="D896" s="41">
        <v>19638</v>
      </c>
      <c r="E896" s="41">
        <v>10706</v>
      </c>
      <c r="F896" s="41">
        <v>3062</v>
      </c>
      <c r="G896" s="41">
        <v>6696</v>
      </c>
      <c r="H896" s="41">
        <v>566</v>
      </c>
      <c r="I896" s="41">
        <v>1296</v>
      </c>
      <c r="J896" s="41">
        <v>142</v>
      </c>
      <c r="K896" s="41">
        <v>0.1147</v>
      </c>
      <c r="L896" s="74">
        <v>300000</v>
      </c>
    </row>
    <row r="897" spans="1:12" x14ac:dyDescent="0.25">
      <c r="A897" s="40">
        <v>4075</v>
      </c>
      <c r="B897" s="41">
        <v>6850</v>
      </c>
      <c r="C897" s="41">
        <v>4750</v>
      </c>
      <c r="D897" s="41">
        <v>12389</v>
      </c>
      <c r="E897" s="41">
        <v>1856</v>
      </c>
      <c r="F897" s="41">
        <v>2053</v>
      </c>
      <c r="G897" s="41">
        <v>5907</v>
      </c>
      <c r="H897" s="41">
        <v>451</v>
      </c>
      <c r="I897" s="41">
        <v>1026</v>
      </c>
      <c r="J897" s="41">
        <v>157</v>
      </c>
      <c r="K897" s="41">
        <v>0.72889999999999999</v>
      </c>
      <c r="L897" s="74">
        <v>370000</v>
      </c>
    </row>
    <row r="898" spans="1:12" x14ac:dyDescent="0.25">
      <c r="A898" s="40">
        <v>6292</v>
      </c>
      <c r="B898" s="41">
        <v>9219</v>
      </c>
      <c r="C898" s="41">
        <v>11518</v>
      </c>
      <c r="D898" s="41">
        <v>10488</v>
      </c>
      <c r="E898" s="41">
        <v>2621</v>
      </c>
      <c r="F898" s="41">
        <v>810</v>
      </c>
      <c r="G898" s="41">
        <v>4527</v>
      </c>
      <c r="H898" s="41">
        <v>513</v>
      </c>
      <c r="I898" s="41">
        <v>1419</v>
      </c>
      <c r="J898" s="41">
        <v>144</v>
      </c>
      <c r="K898" s="41">
        <v>0.14269999999999999</v>
      </c>
      <c r="L898" s="74">
        <v>315000</v>
      </c>
    </row>
    <row r="899" spans="1:12" x14ac:dyDescent="0.25">
      <c r="A899" s="40">
        <v>2862</v>
      </c>
      <c r="B899" s="41">
        <v>4798</v>
      </c>
      <c r="C899" s="41">
        <v>7901</v>
      </c>
      <c r="D899" s="41">
        <v>5303</v>
      </c>
      <c r="E899" s="41">
        <v>1680</v>
      </c>
      <c r="F899" s="41">
        <v>1025</v>
      </c>
      <c r="G899" s="41">
        <v>11498</v>
      </c>
      <c r="H899" s="41">
        <v>514</v>
      </c>
      <c r="I899" s="41">
        <v>1440</v>
      </c>
      <c r="J899" s="41">
        <v>192</v>
      </c>
      <c r="K899" s="41">
        <v>0.19889999999999999</v>
      </c>
      <c r="L899" s="74">
        <v>370000</v>
      </c>
    </row>
    <row r="900" spans="1:12" x14ac:dyDescent="0.25">
      <c r="A900" s="40">
        <v>10676</v>
      </c>
      <c r="B900" s="41">
        <v>13838</v>
      </c>
      <c r="C900" s="41">
        <v>14363</v>
      </c>
      <c r="D900" s="41">
        <v>12765</v>
      </c>
      <c r="E900" s="41">
        <v>3175</v>
      </c>
      <c r="F900" s="41">
        <v>1468</v>
      </c>
      <c r="G900" s="41">
        <v>4800</v>
      </c>
      <c r="H900" s="41">
        <v>1201</v>
      </c>
      <c r="I900" s="41">
        <v>3115</v>
      </c>
      <c r="J900" s="41">
        <v>178</v>
      </c>
      <c r="K900" s="41">
        <v>0.64219999999999999</v>
      </c>
      <c r="L900" s="74">
        <v>315500</v>
      </c>
    </row>
    <row r="901" spans="1:12" x14ac:dyDescent="0.25">
      <c r="A901" s="40">
        <v>8597</v>
      </c>
      <c r="B901" s="41">
        <v>12171</v>
      </c>
      <c r="C901" s="41">
        <v>13591</v>
      </c>
      <c r="D901" s="41">
        <v>17984</v>
      </c>
      <c r="E901" s="41">
        <v>22178</v>
      </c>
      <c r="F901" s="41">
        <v>1165</v>
      </c>
      <c r="G901" s="41">
        <v>23914</v>
      </c>
      <c r="H901" s="41">
        <v>344</v>
      </c>
      <c r="I901" s="41">
        <v>919</v>
      </c>
      <c r="J901" s="41">
        <v>224</v>
      </c>
      <c r="K901" s="41">
        <v>0.40079999999999999</v>
      </c>
      <c r="L901" s="74">
        <v>548500</v>
      </c>
    </row>
    <row r="902" spans="1:12" x14ac:dyDescent="0.25">
      <c r="A902" s="40">
        <v>21999</v>
      </c>
      <c r="B902" s="41">
        <v>21376</v>
      </c>
      <c r="C902" s="41">
        <v>24701</v>
      </c>
      <c r="D902" s="41">
        <v>24421</v>
      </c>
      <c r="E902" s="41">
        <v>19908</v>
      </c>
      <c r="F902" s="41">
        <v>1136</v>
      </c>
      <c r="G902" s="41">
        <v>22838</v>
      </c>
      <c r="H902" s="41">
        <v>369</v>
      </c>
      <c r="I902" s="41">
        <v>1022</v>
      </c>
      <c r="J902" s="41">
        <v>389</v>
      </c>
      <c r="K902" s="41">
        <v>1.0478000000000001</v>
      </c>
      <c r="L902" s="74">
        <v>575000</v>
      </c>
    </row>
    <row r="903" spans="1:12" x14ac:dyDescent="0.25">
      <c r="A903" s="40">
        <v>29612</v>
      </c>
      <c r="B903" s="41">
        <v>30396</v>
      </c>
      <c r="C903" s="41">
        <v>28929</v>
      </c>
      <c r="D903" s="41">
        <v>30109</v>
      </c>
      <c r="E903" s="41">
        <v>30905</v>
      </c>
      <c r="F903" s="41">
        <v>2302</v>
      </c>
      <c r="G903" s="41">
        <v>20560</v>
      </c>
      <c r="H903" s="41">
        <v>323</v>
      </c>
      <c r="I903" s="41">
        <v>962</v>
      </c>
      <c r="J903" s="41">
        <v>327</v>
      </c>
      <c r="K903" s="41">
        <v>1.345</v>
      </c>
      <c r="L903" s="74">
        <v>530000</v>
      </c>
    </row>
    <row r="904" spans="1:12" x14ac:dyDescent="0.25">
      <c r="A904" s="40">
        <v>29223</v>
      </c>
      <c r="B904" s="41">
        <v>30240</v>
      </c>
      <c r="C904" s="41">
        <v>25539</v>
      </c>
      <c r="D904" s="41">
        <v>25133</v>
      </c>
      <c r="E904" s="41">
        <v>18644</v>
      </c>
      <c r="F904" s="41">
        <v>16650</v>
      </c>
      <c r="G904" s="41">
        <v>18490</v>
      </c>
      <c r="H904" s="41">
        <v>307</v>
      </c>
      <c r="I904" s="41">
        <v>948</v>
      </c>
      <c r="J904" s="41">
        <v>354</v>
      </c>
      <c r="K904" s="41">
        <v>0.95089999999999997</v>
      </c>
      <c r="L904" s="74">
        <v>414000</v>
      </c>
    </row>
    <row r="905" spans="1:12" x14ac:dyDescent="0.25">
      <c r="A905" s="40">
        <v>28229</v>
      </c>
      <c r="B905" s="41">
        <v>29211</v>
      </c>
      <c r="C905" s="41">
        <v>26729</v>
      </c>
      <c r="D905" s="41">
        <v>27654</v>
      </c>
      <c r="E905" s="41">
        <v>28865</v>
      </c>
      <c r="F905" s="41">
        <v>11891</v>
      </c>
      <c r="G905" s="41">
        <v>25646</v>
      </c>
      <c r="H905" s="41">
        <v>244</v>
      </c>
      <c r="I905" s="41">
        <v>854</v>
      </c>
      <c r="J905" s="41">
        <v>398</v>
      </c>
      <c r="K905" s="41">
        <v>0.59830000000000005</v>
      </c>
      <c r="L905" s="74">
        <v>552500</v>
      </c>
    </row>
    <row r="906" spans="1:12" x14ac:dyDescent="0.25">
      <c r="A906" s="40">
        <v>25143</v>
      </c>
      <c r="B906" s="41">
        <v>22849</v>
      </c>
      <c r="C906" s="41">
        <v>21596</v>
      </c>
      <c r="D906" s="41">
        <v>25837</v>
      </c>
      <c r="E906" s="41">
        <v>18945</v>
      </c>
      <c r="F906" s="41">
        <v>19872</v>
      </c>
      <c r="G906" s="41">
        <v>20350</v>
      </c>
      <c r="H906" s="41">
        <v>356</v>
      </c>
      <c r="I906" s="41">
        <v>947</v>
      </c>
      <c r="J906" s="41">
        <v>376</v>
      </c>
      <c r="K906" s="41">
        <v>0.36020000000000002</v>
      </c>
      <c r="L906" s="74">
        <v>440000</v>
      </c>
    </row>
    <row r="907" spans="1:12" x14ac:dyDescent="0.25">
      <c r="A907" s="40">
        <v>25667</v>
      </c>
      <c r="B907" s="41">
        <v>26814</v>
      </c>
      <c r="C907" s="41">
        <v>26986</v>
      </c>
      <c r="D907" s="41">
        <v>28853</v>
      </c>
      <c r="E907" s="41">
        <v>15788</v>
      </c>
      <c r="F907" s="41">
        <v>4470</v>
      </c>
      <c r="G907" s="41">
        <v>27005</v>
      </c>
      <c r="H907" s="41">
        <v>223</v>
      </c>
      <c r="I907" s="41">
        <v>768</v>
      </c>
      <c r="J907" s="41">
        <v>422</v>
      </c>
      <c r="K907" s="41">
        <v>0.99750000000000005</v>
      </c>
      <c r="L907" s="74">
        <v>442000</v>
      </c>
    </row>
    <row r="908" spans="1:12" x14ac:dyDescent="0.25">
      <c r="A908" s="40">
        <v>11262</v>
      </c>
      <c r="B908" s="41">
        <v>9844</v>
      </c>
      <c r="C908" s="41">
        <v>22719</v>
      </c>
      <c r="D908" s="41">
        <v>14367</v>
      </c>
      <c r="E908" s="41">
        <v>13090</v>
      </c>
      <c r="F908" s="41">
        <v>5734</v>
      </c>
      <c r="G908" s="41">
        <v>8925</v>
      </c>
      <c r="H908" s="41">
        <v>441</v>
      </c>
      <c r="I908" s="41">
        <v>1218</v>
      </c>
      <c r="J908" s="41">
        <v>244</v>
      </c>
      <c r="K908" s="41">
        <v>0.57179999999999997</v>
      </c>
      <c r="L908" s="74">
        <v>567495</v>
      </c>
    </row>
    <row r="909" spans="1:12" x14ac:dyDescent="0.25">
      <c r="A909" s="40">
        <v>23496</v>
      </c>
      <c r="B909" s="41">
        <v>23019</v>
      </c>
      <c r="C909" s="41">
        <v>26076</v>
      </c>
      <c r="D909" s="41">
        <v>25305</v>
      </c>
      <c r="E909" s="41">
        <v>15839</v>
      </c>
      <c r="F909" s="41">
        <v>19325</v>
      </c>
      <c r="G909" s="41">
        <v>18507</v>
      </c>
      <c r="H909" s="41">
        <v>254</v>
      </c>
      <c r="I909" s="41">
        <v>834</v>
      </c>
      <c r="J909" s="41">
        <v>243</v>
      </c>
      <c r="K909" s="41">
        <v>0.2787</v>
      </c>
      <c r="L909" s="74">
        <v>431000</v>
      </c>
    </row>
    <row r="910" spans="1:12" x14ac:dyDescent="0.25">
      <c r="A910" s="40">
        <v>29305</v>
      </c>
      <c r="B910" s="41">
        <v>30751</v>
      </c>
      <c r="C910" s="41">
        <v>21957</v>
      </c>
      <c r="D910" s="41">
        <v>30024</v>
      </c>
      <c r="E910" s="41">
        <v>23068</v>
      </c>
      <c r="F910" s="41">
        <v>12020</v>
      </c>
      <c r="G910" s="41">
        <v>20850</v>
      </c>
      <c r="H910" s="41">
        <v>269</v>
      </c>
      <c r="I910" s="41">
        <v>731</v>
      </c>
      <c r="J910" s="41">
        <v>264</v>
      </c>
      <c r="K910" s="41">
        <v>0.22819999999999999</v>
      </c>
      <c r="L910" s="74">
        <v>475000</v>
      </c>
    </row>
    <row r="911" spans="1:12" x14ac:dyDescent="0.25">
      <c r="A911" s="40">
        <v>15179</v>
      </c>
      <c r="B911" s="41">
        <v>20070</v>
      </c>
      <c r="C911" s="41">
        <v>17912</v>
      </c>
      <c r="D911" s="41">
        <v>20635</v>
      </c>
      <c r="E911" s="41">
        <v>23606</v>
      </c>
      <c r="F911" s="41">
        <v>14580</v>
      </c>
      <c r="G911" s="41">
        <v>24458</v>
      </c>
      <c r="H911" s="41">
        <v>460</v>
      </c>
      <c r="I911" s="41">
        <v>1107</v>
      </c>
      <c r="J911" s="41">
        <v>302</v>
      </c>
      <c r="K911" s="41">
        <v>0.27710000000000001</v>
      </c>
      <c r="L911" s="74">
        <v>420000</v>
      </c>
    </row>
    <row r="912" spans="1:12" x14ac:dyDescent="0.25">
      <c r="A912" s="40">
        <v>24022</v>
      </c>
      <c r="B912" s="41">
        <v>24424</v>
      </c>
      <c r="C912" s="41">
        <v>20924</v>
      </c>
      <c r="D912" s="41">
        <v>26062</v>
      </c>
      <c r="E912" s="41">
        <v>20377</v>
      </c>
      <c r="F912" s="41">
        <v>6669</v>
      </c>
      <c r="G912" s="41">
        <v>20371</v>
      </c>
      <c r="H912" s="41">
        <v>547</v>
      </c>
      <c r="I912" s="41">
        <v>1250</v>
      </c>
      <c r="J912" s="41">
        <v>263</v>
      </c>
      <c r="K912" s="41">
        <v>1.4457</v>
      </c>
      <c r="L912" s="74">
        <v>597495</v>
      </c>
    </row>
    <row r="913" spans="1:12" x14ac:dyDescent="0.25">
      <c r="A913" s="40">
        <v>29964</v>
      </c>
      <c r="B913" s="41">
        <v>25430</v>
      </c>
      <c r="C913" s="41">
        <v>30247</v>
      </c>
      <c r="D913" s="41">
        <v>28534</v>
      </c>
      <c r="E913" s="41">
        <v>24781</v>
      </c>
      <c r="F913" s="41">
        <v>12204</v>
      </c>
      <c r="G913" s="41">
        <v>19938</v>
      </c>
      <c r="H913" s="41">
        <v>268</v>
      </c>
      <c r="I913" s="41">
        <v>872</v>
      </c>
      <c r="J913" s="41">
        <v>412</v>
      </c>
      <c r="K913" s="41">
        <v>0.87239999999999995</v>
      </c>
      <c r="L913" s="74">
        <v>740000</v>
      </c>
    </row>
    <row r="914" spans="1:12" x14ac:dyDescent="0.25">
      <c r="A914" s="40">
        <v>20222</v>
      </c>
      <c r="B914" s="41">
        <v>19324</v>
      </c>
      <c r="C914" s="41">
        <v>29325</v>
      </c>
      <c r="D914" s="41">
        <v>21597</v>
      </c>
      <c r="E914" s="41">
        <v>14321</v>
      </c>
      <c r="F914" s="41">
        <v>2506</v>
      </c>
      <c r="G914" s="41">
        <v>18109</v>
      </c>
      <c r="H914" s="41">
        <v>304</v>
      </c>
      <c r="I914" s="41">
        <v>1020</v>
      </c>
      <c r="J914" s="41">
        <v>334</v>
      </c>
      <c r="K914" s="41">
        <v>0.49990000000000001</v>
      </c>
      <c r="L914" s="74">
        <v>432500</v>
      </c>
    </row>
    <row r="915" spans="1:12" x14ac:dyDescent="0.25">
      <c r="A915" s="40">
        <v>28670</v>
      </c>
      <c r="B915" s="41">
        <v>29723</v>
      </c>
      <c r="C915" s="41">
        <v>30845</v>
      </c>
      <c r="D915" s="41">
        <v>28640</v>
      </c>
      <c r="E915" s="41">
        <v>16421</v>
      </c>
      <c r="F915" s="41">
        <v>7829</v>
      </c>
      <c r="G915" s="41">
        <v>20171</v>
      </c>
      <c r="H915" s="41">
        <v>255</v>
      </c>
      <c r="I915" s="41">
        <v>856</v>
      </c>
      <c r="J915" s="41">
        <v>246</v>
      </c>
      <c r="K915" s="41">
        <v>0.41909999999999997</v>
      </c>
      <c r="L915" s="74">
        <v>652500</v>
      </c>
    </row>
    <row r="916" spans="1:12" x14ac:dyDescent="0.25">
      <c r="A916" s="40">
        <v>30499</v>
      </c>
      <c r="B916" s="41">
        <v>28913</v>
      </c>
      <c r="C916" s="41">
        <v>30438</v>
      </c>
      <c r="D916" s="41">
        <v>27120</v>
      </c>
      <c r="E916" s="41">
        <v>7992</v>
      </c>
      <c r="F916" s="41">
        <v>20552</v>
      </c>
      <c r="G916" s="41">
        <v>19483</v>
      </c>
      <c r="H916" s="41">
        <v>240</v>
      </c>
      <c r="I916" s="41">
        <v>916</v>
      </c>
      <c r="J916" s="41">
        <v>292</v>
      </c>
      <c r="K916" s="41">
        <v>0.40160000000000001</v>
      </c>
      <c r="L916" s="74">
        <v>700500</v>
      </c>
    </row>
    <row r="917" spans="1:12" x14ac:dyDescent="0.25">
      <c r="A917" s="40">
        <v>32101</v>
      </c>
      <c r="B917" s="41">
        <v>30592</v>
      </c>
      <c r="C917" s="41">
        <v>31155</v>
      </c>
      <c r="D917" s="41">
        <v>26598</v>
      </c>
      <c r="E917" s="41">
        <v>28192</v>
      </c>
      <c r="F917" s="41">
        <v>16691</v>
      </c>
      <c r="G917" s="41">
        <v>23175</v>
      </c>
      <c r="H917" s="41">
        <v>298</v>
      </c>
      <c r="I917" s="41">
        <v>770</v>
      </c>
      <c r="J917" s="41">
        <v>354</v>
      </c>
      <c r="K917" s="41">
        <v>0.64639999999999997</v>
      </c>
      <c r="L917" s="74">
        <v>687500</v>
      </c>
    </row>
    <row r="918" spans="1:12" x14ac:dyDescent="0.25">
      <c r="A918" s="40">
        <v>22048</v>
      </c>
      <c r="B918" s="41">
        <v>26834</v>
      </c>
      <c r="C918" s="41">
        <v>25011</v>
      </c>
      <c r="D918" s="41">
        <v>23678</v>
      </c>
      <c r="E918" s="41">
        <v>12881</v>
      </c>
      <c r="F918" s="41">
        <v>6571</v>
      </c>
      <c r="G918" s="41">
        <v>4082</v>
      </c>
      <c r="H918" s="41">
        <v>380</v>
      </c>
      <c r="I918" s="41">
        <v>1052</v>
      </c>
      <c r="J918" s="41">
        <v>199</v>
      </c>
      <c r="K918" s="41">
        <v>0.29830000000000001</v>
      </c>
      <c r="L918" s="74">
        <v>382500</v>
      </c>
    </row>
    <row r="919" spans="1:12" x14ac:dyDescent="0.25">
      <c r="A919" s="40">
        <v>20511</v>
      </c>
      <c r="B919" s="41">
        <v>21378</v>
      </c>
      <c r="C919" s="41">
        <v>21635</v>
      </c>
      <c r="D919" s="41">
        <v>21692</v>
      </c>
      <c r="E919" s="41">
        <v>21633</v>
      </c>
      <c r="F919" s="41">
        <v>4152</v>
      </c>
      <c r="G919" s="41">
        <v>9535</v>
      </c>
      <c r="H919" s="41">
        <v>336</v>
      </c>
      <c r="I919" s="41">
        <v>1142</v>
      </c>
      <c r="J919" s="41">
        <v>183</v>
      </c>
      <c r="K919" s="41">
        <v>0.29909999999999998</v>
      </c>
      <c r="L919" s="74">
        <v>320000</v>
      </c>
    </row>
    <row r="920" spans="1:12" x14ac:dyDescent="0.25">
      <c r="A920" s="40">
        <v>18026</v>
      </c>
      <c r="B920" s="41">
        <v>17813</v>
      </c>
      <c r="C920" s="41">
        <v>21642</v>
      </c>
      <c r="D920" s="41">
        <v>10658</v>
      </c>
      <c r="E920" s="41">
        <v>18793</v>
      </c>
      <c r="F920" s="41">
        <v>3279</v>
      </c>
      <c r="G920" s="41">
        <v>14806</v>
      </c>
      <c r="H920" s="41">
        <v>344</v>
      </c>
      <c r="I920" s="41">
        <v>1346</v>
      </c>
      <c r="J920" s="41">
        <v>225</v>
      </c>
      <c r="K920" s="41">
        <v>0.21829999999999999</v>
      </c>
      <c r="L920" s="74">
        <v>282500</v>
      </c>
    </row>
    <row r="921" spans="1:12" x14ac:dyDescent="0.25">
      <c r="A921" s="40">
        <v>29641</v>
      </c>
      <c r="B921" s="41">
        <v>26443</v>
      </c>
      <c r="C921" s="41">
        <v>27792</v>
      </c>
      <c r="D921" s="41">
        <v>24711</v>
      </c>
      <c r="E921" s="41">
        <v>11973</v>
      </c>
      <c r="F921" s="41">
        <v>1928</v>
      </c>
      <c r="G921" s="41">
        <v>18575</v>
      </c>
      <c r="H921" s="41">
        <v>230</v>
      </c>
      <c r="I921" s="41">
        <v>961</v>
      </c>
      <c r="J921" s="41">
        <v>355</v>
      </c>
      <c r="K921" s="41">
        <v>0.84640000000000004</v>
      </c>
      <c r="L921" s="74">
        <v>638000</v>
      </c>
    </row>
    <row r="922" spans="1:12" x14ac:dyDescent="0.25">
      <c r="A922" s="40">
        <v>12919</v>
      </c>
      <c r="B922" s="41">
        <v>17995</v>
      </c>
      <c r="C922" s="41">
        <v>14820</v>
      </c>
      <c r="D922" s="41">
        <v>15975</v>
      </c>
      <c r="E922" s="41">
        <v>16333</v>
      </c>
      <c r="F922" s="41">
        <v>10583</v>
      </c>
      <c r="G922" s="41">
        <v>4313</v>
      </c>
      <c r="H922" s="41">
        <v>341</v>
      </c>
      <c r="I922" s="41">
        <v>1009</v>
      </c>
      <c r="J922" s="41">
        <v>99</v>
      </c>
      <c r="K922" s="41">
        <v>0.1565</v>
      </c>
      <c r="L922" s="74">
        <v>338000</v>
      </c>
    </row>
    <row r="923" spans="1:12" x14ac:dyDescent="0.25">
      <c r="A923" s="40">
        <v>17418</v>
      </c>
      <c r="B923" s="41">
        <v>17416</v>
      </c>
      <c r="C923" s="41">
        <v>18559</v>
      </c>
      <c r="D923" s="41">
        <v>15171</v>
      </c>
      <c r="E923" s="41">
        <v>19348</v>
      </c>
      <c r="F923" s="41">
        <v>2965</v>
      </c>
      <c r="G923" s="41">
        <v>12628</v>
      </c>
      <c r="H923" s="41">
        <v>378</v>
      </c>
      <c r="I923" s="41">
        <v>1472</v>
      </c>
      <c r="J923" s="41">
        <v>153</v>
      </c>
      <c r="K923" s="41">
        <v>0.20250000000000001</v>
      </c>
      <c r="L923" s="74">
        <v>322500</v>
      </c>
    </row>
    <row r="924" spans="1:12" x14ac:dyDescent="0.25">
      <c r="A924" s="40">
        <v>25359</v>
      </c>
      <c r="B924" s="41">
        <v>24396</v>
      </c>
      <c r="C924" s="41">
        <v>30929</v>
      </c>
      <c r="D924" s="41">
        <v>29394</v>
      </c>
      <c r="E924" s="41">
        <v>12022</v>
      </c>
      <c r="F924" s="41">
        <v>10597</v>
      </c>
      <c r="G924" s="41">
        <v>22412</v>
      </c>
      <c r="H924" s="41">
        <v>339</v>
      </c>
      <c r="I924" s="41">
        <v>907</v>
      </c>
      <c r="J924" s="41">
        <v>280</v>
      </c>
      <c r="K924" s="41">
        <v>0.46160000000000001</v>
      </c>
      <c r="L924" s="74">
        <v>610000</v>
      </c>
    </row>
    <row r="925" spans="1:12" x14ac:dyDescent="0.25">
      <c r="A925" s="40">
        <v>16339</v>
      </c>
      <c r="B925" s="41">
        <v>18694</v>
      </c>
      <c r="C925" s="41">
        <v>20961</v>
      </c>
      <c r="D925" s="41">
        <v>23898</v>
      </c>
      <c r="E925" s="41">
        <v>23878</v>
      </c>
      <c r="F925" s="41">
        <v>10276</v>
      </c>
      <c r="G925" s="41">
        <v>6688</v>
      </c>
      <c r="H925" s="41">
        <v>399</v>
      </c>
      <c r="I925" s="41">
        <v>1246</v>
      </c>
      <c r="J925" s="41">
        <v>169</v>
      </c>
      <c r="K925" s="41">
        <v>0.1943</v>
      </c>
      <c r="L925" s="74">
        <v>357500</v>
      </c>
    </row>
    <row r="926" spans="1:12" x14ac:dyDescent="0.25">
      <c r="A926" s="40">
        <v>14452</v>
      </c>
      <c r="B926" s="41">
        <v>14657</v>
      </c>
      <c r="C926" s="41">
        <v>22878</v>
      </c>
      <c r="D926" s="41">
        <v>14856</v>
      </c>
      <c r="E926" s="41">
        <v>10957</v>
      </c>
      <c r="F926" s="41">
        <v>7211</v>
      </c>
      <c r="G926" s="41">
        <v>4897</v>
      </c>
      <c r="H926" s="41">
        <v>459</v>
      </c>
      <c r="I926" s="41">
        <v>1189</v>
      </c>
      <c r="J926" s="41">
        <v>156</v>
      </c>
      <c r="K926" s="41">
        <v>0.19980000000000001</v>
      </c>
      <c r="L926" s="74">
        <v>315000</v>
      </c>
    </row>
    <row r="927" spans="1:12" x14ac:dyDescent="0.25">
      <c r="A927" s="40">
        <v>7542</v>
      </c>
      <c r="B927" s="41">
        <v>13376</v>
      </c>
      <c r="C927" s="41">
        <v>12293</v>
      </c>
      <c r="D927" s="41">
        <v>13966</v>
      </c>
      <c r="E927" s="41">
        <v>215</v>
      </c>
      <c r="F927" s="41">
        <v>2208</v>
      </c>
      <c r="G927" s="41">
        <v>2442</v>
      </c>
      <c r="H927" s="41">
        <v>516</v>
      </c>
      <c r="I927" s="41">
        <v>1635</v>
      </c>
      <c r="J927" s="41">
        <v>137</v>
      </c>
      <c r="K927" s="41">
        <v>0.20849999999999999</v>
      </c>
      <c r="L927" s="74">
        <v>325000</v>
      </c>
    </row>
    <row r="928" spans="1:12" x14ac:dyDescent="0.25">
      <c r="A928" s="40">
        <v>9099</v>
      </c>
      <c r="B928" s="41">
        <v>13670</v>
      </c>
      <c r="C928" s="41">
        <v>19163</v>
      </c>
      <c r="D928" s="41">
        <v>18528</v>
      </c>
      <c r="E928" s="41">
        <v>1425</v>
      </c>
      <c r="F928" s="41">
        <v>2831</v>
      </c>
      <c r="G928" s="41">
        <v>1585</v>
      </c>
      <c r="H928" s="41">
        <v>825</v>
      </c>
      <c r="I928" s="41">
        <v>2810</v>
      </c>
      <c r="J928" s="41">
        <v>145</v>
      </c>
      <c r="K928" s="41">
        <v>0.34200000000000003</v>
      </c>
      <c r="L928" s="74">
        <v>355000</v>
      </c>
    </row>
    <row r="929" spans="1:12" x14ac:dyDescent="0.25">
      <c r="A929" s="40">
        <v>22742</v>
      </c>
      <c r="B929" s="41">
        <v>28330</v>
      </c>
      <c r="C929" s="41">
        <v>31599</v>
      </c>
      <c r="D929" s="41">
        <v>28309</v>
      </c>
      <c r="E929" s="41">
        <v>11935</v>
      </c>
      <c r="F929" s="41">
        <v>7010</v>
      </c>
      <c r="G929" s="41">
        <v>14696</v>
      </c>
      <c r="H929" s="41">
        <v>425</v>
      </c>
      <c r="I929" s="41">
        <v>1184</v>
      </c>
      <c r="J929" s="41">
        <v>394</v>
      </c>
      <c r="K929" s="41">
        <v>0.44779999999999998</v>
      </c>
      <c r="L929" s="74">
        <v>453750</v>
      </c>
    </row>
    <row r="930" spans="1:12" x14ac:dyDescent="0.25">
      <c r="A930" s="40">
        <v>6818</v>
      </c>
      <c r="B930" s="41">
        <v>5841</v>
      </c>
      <c r="C930" s="41">
        <v>16795</v>
      </c>
      <c r="D930" s="41">
        <v>12346</v>
      </c>
      <c r="E930" s="41">
        <v>11842</v>
      </c>
      <c r="F930" s="41">
        <v>1639</v>
      </c>
      <c r="G930" s="41">
        <v>1440</v>
      </c>
      <c r="H930" s="41">
        <v>561</v>
      </c>
      <c r="I930" s="41">
        <v>2822</v>
      </c>
      <c r="J930" s="41">
        <v>254</v>
      </c>
      <c r="K930" s="41">
        <v>0.49590000000000001</v>
      </c>
      <c r="L930" s="74">
        <v>257500</v>
      </c>
    </row>
    <row r="931" spans="1:12" x14ac:dyDescent="0.25">
      <c r="A931" s="40">
        <v>26262</v>
      </c>
      <c r="B931" s="41">
        <v>30462</v>
      </c>
      <c r="C931" s="41">
        <v>30378</v>
      </c>
      <c r="D931" s="41">
        <v>29805</v>
      </c>
      <c r="E931" s="41">
        <v>20647</v>
      </c>
      <c r="F931" s="41">
        <v>3300</v>
      </c>
      <c r="G931" s="41">
        <v>12317</v>
      </c>
      <c r="H931" s="41">
        <v>420</v>
      </c>
      <c r="I931" s="41">
        <v>1125</v>
      </c>
      <c r="J931" s="41">
        <v>237</v>
      </c>
      <c r="K931" s="41">
        <v>0.19600000000000001</v>
      </c>
      <c r="L931" s="74">
        <v>377000</v>
      </c>
    </row>
    <row r="932" spans="1:12" x14ac:dyDescent="0.25">
      <c r="A932" s="40">
        <v>16027</v>
      </c>
      <c r="B932" s="41">
        <v>20686</v>
      </c>
      <c r="C932" s="41">
        <v>21850</v>
      </c>
      <c r="D932" s="41">
        <v>16229</v>
      </c>
      <c r="E932" s="41">
        <v>5164</v>
      </c>
      <c r="F932" s="41">
        <v>5855</v>
      </c>
      <c r="G932" s="41">
        <v>2388</v>
      </c>
      <c r="H932" s="41">
        <v>394</v>
      </c>
      <c r="I932" s="41">
        <v>1322</v>
      </c>
      <c r="J932" s="41">
        <v>157</v>
      </c>
      <c r="K932" s="41">
        <v>0.182</v>
      </c>
      <c r="L932" s="74">
        <v>372500</v>
      </c>
    </row>
    <row r="933" spans="1:12" x14ac:dyDescent="0.25">
      <c r="A933" s="40">
        <v>9584</v>
      </c>
      <c r="B933" s="41">
        <v>11219</v>
      </c>
      <c r="C933" s="41">
        <v>21326</v>
      </c>
      <c r="D933" s="41">
        <v>13365</v>
      </c>
      <c r="E933" s="41">
        <v>1733</v>
      </c>
      <c r="F933" s="41">
        <v>3151</v>
      </c>
      <c r="G933" s="41">
        <v>9413</v>
      </c>
      <c r="H933" s="41">
        <v>818</v>
      </c>
      <c r="I933" s="41">
        <v>2277</v>
      </c>
      <c r="J933" s="41">
        <v>142</v>
      </c>
      <c r="K933" s="41">
        <v>0.34949999999999998</v>
      </c>
      <c r="L933" s="74">
        <v>300000</v>
      </c>
    </row>
    <row r="934" spans="1:12" x14ac:dyDescent="0.25">
      <c r="A934" s="40">
        <v>27876</v>
      </c>
      <c r="B934" s="41">
        <v>25666</v>
      </c>
      <c r="C934" s="41">
        <v>31366</v>
      </c>
      <c r="D934" s="41">
        <v>29746</v>
      </c>
      <c r="E934" s="41">
        <v>4572</v>
      </c>
      <c r="F934" s="41">
        <v>3232</v>
      </c>
      <c r="G934" s="41">
        <v>20318</v>
      </c>
      <c r="H934" s="41">
        <v>254</v>
      </c>
      <c r="I934" s="41">
        <v>921</v>
      </c>
      <c r="J934" s="41">
        <v>378</v>
      </c>
      <c r="K934" s="41">
        <v>1.3880999999999999</v>
      </c>
      <c r="L934" s="74">
        <v>905000</v>
      </c>
    </row>
    <row r="935" spans="1:12" x14ac:dyDescent="0.25">
      <c r="A935" s="40">
        <v>11751</v>
      </c>
      <c r="B935" s="41">
        <v>17465</v>
      </c>
      <c r="C935" s="41">
        <v>24556</v>
      </c>
      <c r="D935" s="41">
        <v>11121</v>
      </c>
      <c r="E935" s="41">
        <v>11019</v>
      </c>
      <c r="F935" s="41">
        <v>2355</v>
      </c>
      <c r="G935" s="41">
        <v>13433</v>
      </c>
      <c r="H935" s="41">
        <v>364</v>
      </c>
      <c r="I935" s="41">
        <v>1006</v>
      </c>
      <c r="J935" s="41">
        <v>388</v>
      </c>
      <c r="K935" s="41">
        <v>0.15490000000000001</v>
      </c>
      <c r="L935" s="74">
        <v>325000</v>
      </c>
    </row>
    <row r="936" spans="1:12" x14ac:dyDescent="0.25">
      <c r="A936" s="40">
        <v>3244</v>
      </c>
      <c r="B936" s="41">
        <v>6374</v>
      </c>
      <c r="C936" s="41">
        <v>4657</v>
      </c>
      <c r="D936" s="41">
        <v>6946</v>
      </c>
      <c r="E936" s="41">
        <v>6153</v>
      </c>
      <c r="F936" s="41">
        <v>2911</v>
      </c>
      <c r="G936" s="41">
        <v>25355</v>
      </c>
      <c r="H936" s="41">
        <v>500</v>
      </c>
      <c r="I936" s="41">
        <v>887</v>
      </c>
      <c r="J936" s="41">
        <v>238</v>
      </c>
      <c r="K936" s="41">
        <v>0.25580000000000003</v>
      </c>
      <c r="L936" s="74">
        <v>285000</v>
      </c>
    </row>
    <row r="937" spans="1:12" x14ac:dyDescent="0.25">
      <c r="A937" s="40">
        <v>6040</v>
      </c>
      <c r="B937" s="41">
        <v>7708</v>
      </c>
      <c r="C937" s="41">
        <v>5221</v>
      </c>
      <c r="D937" s="41">
        <v>11627</v>
      </c>
      <c r="E937" s="41">
        <v>9827</v>
      </c>
      <c r="F937" s="41">
        <v>5872</v>
      </c>
      <c r="G937" s="41">
        <v>13217</v>
      </c>
      <c r="H937" s="41">
        <v>374</v>
      </c>
      <c r="I937" s="41">
        <v>968</v>
      </c>
      <c r="J937" s="41">
        <v>219</v>
      </c>
      <c r="K937" s="41">
        <v>0.2311</v>
      </c>
      <c r="L937" s="74">
        <v>337500</v>
      </c>
    </row>
    <row r="938" spans="1:12" x14ac:dyDescent="0.25">
      <c r="A938" s="40">
        <v>4560</v>
      </c>
      <c r="B938" s="41">
        <v>5656</v>
      </c>
      <c r="C938" s="41">
        <v>5496</v>
      </c>
      <c r="D938" s="41">
        <v>9170</v>
      </c>
      <c r="E938" s="41">
        <v>13421</v>
      </c>
      <c r="F938" s="41">
        <v>4772</v>
      </c>
      <c r="G938" s="41">
        <v>18154</v>
      </c>
      <c r="H938" s="41">
        <v>468</v>
      </c>
      <c r="I938" s="41">
        <v>1062</v>
      </c>
      <c r="J938" s="41">
        <v>219</v>
      </c>
      <c r="K938" s="41">
        <v>0.25130000000000002</v>
      </c>
      <c r="L938" s="74">
        <v>280000</v>
      </c>
    </row>
    <row r="939" spans="1:12" x14ac:dyDescent="0.25">
      <c r="A939" s="40">
        <v>24166</v>
      </c>
      <c r="B939" s="41">
        <v>22360</v>
      </c>
      <c r="C939" s="41">
        <v>18759</v>
      </c>
      <c r="D939" s="41">
        <v>19659</v>
      </c>
      <c r="E939" s="41">
        <v>14851</v>
      </c>
      <c r="F939" s="41">
        <v>9438</v>
      </c>
      <c r="G939" s="41">
        <v>25177</v>
      </c>
      <c r="H939" s="41">
        <v>293</v>
      </c>
      <c r="I939" s="41">
        <v>766</v>
      </c>
      <c r="J939" s="41">
        <v>232</v>
      </c>
      <c r="K939" s="41">
        <v>0.1966</v>
      </c>
      <c r="L939" s="74">
        <v>360000</v>
      </c>
    </row>
    <row r="940" spans="1:12" x14ac:dyDescent="0.25">
      <c r="A940" s="40">
        <v>16272</v>
      </c>
      <c r="B940" s="41">
        <v>19594</v>
      </c>
      <c r="C940" s="41">
        <v>21791</v>
      </c>
      <c r="D940" s="41">
        <v>16346</v>
      </c>
      <c r="E940" s="41">
        <v>24877</v>
      </c>
      <c r="F940" s="41">
        <v>4281</v>
      </c>
      <c r="G940" s="41">
        <v>21446</v>
      </c>
      <c r="H940" s="41">
        <v>301</v>
      </c>
      <c r="I940" s="41">
        <v>884</v>
      </c>
      <c r="J940" s="41">
        <v>242</v>
      </c>
      <c r="K940" s="41">
        <v>0.1845</v>
      </c>
      <c r="L940" s="74">
        <v>250000</v>
      </c>
    </row>
    <row r="941" spans="1:12" x14ac:dyDescent="0.25">
      <c r="A941" s="40">
        <v>11796</v>
      </c>
      <c r="B941" s="41">
        <v>17409</v>
      </c>
      <c r="C941" s="41">
        <v>14923</v>
      </c>
      <c r="D941" s="41">
        <v>22846</v>
      </c>
      <c r="E941" s="41">
        <v>4600</v>
      </c>
      <c r="F941" s="41">
        <v>5424</v>
      </c>
      <c r="G941" s="41">
        <v>21782</v>
      </c>
      <c r="H941" s="41">
        <v>372</v>
      </c>
      <c r="I941" s="41">
        <v>987</v>
      </c>
      <c r="J941" s="41">
        <v>276</v>
      </c>
      <c r="K941" s="41">
        <v>1.5173000000000001</v>
      </c>
      <c r="L941" s="74">
        <v>311000</v>
      </c>
    </row>
    <row r="942" spans="1:12" x14ac:dyDescent="0.25">
      <c r="A942" s="40">
        <v>10741</v>
      </c>
      <c r="B942" s="41">
        <v>14102</v>
      </c>
      <c r="C942" s="41">
        <v>11560</v>
      </c>
      <c r="D942" s="41">
        <v>16907</v>
      </c>
      <c r="E942" s="41">
        <v>7407</v>
      </c>
      <c r="F942" s="41">
        <v>3952</v>
      </c>
      <c r="G942" s="41">
        <v>19555</v>
      </c>
      <c r="H942" s="41">
        <v>301</v>
      </c>
      <c r="I942" s="41">
        <v>1005</v>
      </c>
      <c r="J942" s="41">
        <v>201</v>
      </c>
      <c r="K942" s="41">
        <v>0.45369999999999999</v>
      </c>
      <c r="L942" s="74">
        <v>295000</v>
      </c>
    </row>
    <row r="943" spans="1:12" x14ac:dyDescent="0.25">
      <c r="A943" s="40">
        <v>19900</v>
      </c>
      <c r="B943" s="41">
        <v>22037</v>
      </c>
      <c r="C943" s="41">
        <v>25968</v>
      </c>
      <c r="D943" s="41">
        <v>25010</v>
      </c>
      <c r="E943" s="41">
        <v>19236</v>
      </c>
      <c r="F943" s="41">
        <v>15711</v>
      </c>
      <c r="G943" s="41">
        <v>19776</v>
      </c>
      <c r="H943" s="41">
        <v>183</v>
      </c>
      <c r="I943" s="41">
        <v>777</v>
      </c>
      <c r="J943" s="41">
        <v>503</v>
      </c>
      <c r="K943" s="41">
        <v>1.2435</v>
      </c>
      <c r="L943" s="74">
        <v>600000</v>
      </c>
    </row>
    <row r="944" spans="1:12" x14ac:dyDescent="0.25">
      <c r="A944" s="40">
        <v>24231</v>
      </c>
      <c r="B944" s="41">
        <v>26892</v>
      </c>
      <c r="C944" s="41">
        <v>25552</v>
      </c>
      <c r="D944" s="41">
        <v>28206</v>
      </c>
      <c r="E944" s="41">
        <v>21089</v>
      </c>
      <c r="F944" s="41">
        <v>21140</v>
      </c>
      <c r="G944" s="41">
        <v>18564</v>
      </c>
      <c r="H944" s="41">
        <v>276</v>
      </c>
      <c r="I944" s="41">
        <v>984</v>
      </c>
      <c r="J944" s="41">
        <v>298</v>
      </c>
      <c r="K944" s="41">
        <v>0.31850000000000001</v>
      </c>
      <c r="L944" s="74">
        <v>473000</v>
      </c>
    </row>
    <row r="945" spans="1:12" x14ac:dyDescent="0.25">
      <c r="A945" s="40">
        <v>26104</v>
      </c>
      <c r="B945" s="41">
        <v>25305</v>
      </c>
      <c r="C945" s="41">
        <v>26431</v>
      </c>
      <c r="D945" s="41">
        <v>28047</v>
      </c>
      <c r="E945" s="41">
        <v>4086</v>
      </c>
      <c r="F945" s="41">
        <v>4810</v>
      </c>
      <c r="G945" s="41">
        <v>20804</v>
      </c>
      <c r="H945" s="41">
        <v>249</v>
      </c>
      <c r="I945" s="41">
        <v>878</v>
      </c>
      <c r="J945" s="41">
        <v>448</v>
      </c>
      <c r="K945" s="41">
        <v>3.4573999999999998</v>
      </c>
      <c r="L945" s="74">
        <v>492500</v>
      </c>
    </row>
    <row r="946" spans="1:12" x14ac:dyDescent="0.25">
      <c r="A946" s="40">
        <v>18681</v>
      </c>
      <c r="B946" s="41">
        <v>20762</v>
      </c>
      <c r="C946" s="41">
        <v>20378</v>
      </c>
      <c r="D946" s="41">
        <v>23363</v>
      </c>
      <c r="E946" s="41">
        <v>7847</v>
      </c>
      <c r="F946" s="41">
        <v>5813</v>
      </c>
      <c r="G946" s="41">
        <v>15131</v>
      </c>
      <c r="H946" s="41">
        <v>224</v>
      </c>
      <c r="I946" s="41">
        <v>857</v>
      </c>
      <c r="J946" s="41">
        <v>292</v>
      </c>
      <c r="K946" s="41">
        <v>1.1758</v>
      </c>
      <c r="L946" s="74">
        <v>287500</v>
      </c>
    </row>
    <row r="947" spans="1:12" x14ac:dyDescent="0.25">
      <c r="A947" s="40">
        <v>32423</v>
      </c>
      <c r="B947" s="41">
        <v>27754</v>
      </c>
      <c r="C947" s="41">
        <v>31124</v>
      </c>
      <c r="D947" s="41">
        <v>24444</v>
      </c>
      <c r="E947" s="41">
        <v>27007</v>
      </c>
      <c r="F947" s="41">
        <v>5162</v>
      </c>
      <c r="G947" s="41">
        <v>22734</v>
      </c>
      <c r="H947" s="41">
        <v>329</v>
      </c>
      <c r="I947" s="41">
        <v>1025</v>
      </c>
      <c r="J947" s="41">
        <v>321</v>
      </c>
      <c r="K947" s="41">
        <v>0.68459999999999999</v>
      </c>
      <c r="L947" s="74">
        <v>588000</v>
      </c>
    </row>
    <row r="948" spans="1:12" x14ac:dyDescent="0.25">
      <c r="A948" s="40">
        <v>16389</v>
      </c>
      <c r="B948" s="41">
        <v>17790</v>
      </c>
      <c r="C948" s="41">
        <v>16711</v>
      </c>
      <c r="D948" s="41">
        <v>25323</v>
      </c>
      <c r="E948" s="41">
        <v>21025</v>
      </c>
      <c r="F948" s="41">
        <v>1675</v>
      </c>
      <c r="G948" s="41">
        <v>20859</v>
      </c>
      <c r="H948" s="41">
        <v>399</v>
      </c>
      <c r="I948" s="41">
        <v>1182</v>
      </c>
      <c r="J948" s="41">
        <v>341</v>
      </c>
      <c r="K948" s="41">
        <v>0.7702</v>
      </c>
      <c r="L948" s="74">
        <v>393500</v>
      </c>
    </row>
    <row r="949" spans="1:12" x14ac:dyDescent="0.25">
      <c r="A949" s="40">
        <v>28010</v>
      </c>
      <c r="B949" s="41">
        <v>25557</v>
      </c>
      <c r="C949" s="41">
        <v>27051</v>
      </c>
      <c r="D949" s="41">
        <v>21743</v>
      </c>
      <c r="E949" s="41">
        <v>28804</v>
      </c>
      <c r="F949" s="41">
        <v>3013</v>
      </c>
      <c r="G949" s="41">
        <v>23717</v>
      </c>
      <c r="H949" s="41">
        <v>266</v>
      </c>
      <c r="I949" s="41">
        <v>837</v>
      </c>
      <c r="J949" s="41">
        <v>277</v>
      </c>
      <c r="K949" s="41">
        <v>0.39929999999999999</v>
      </c>
      <c r="L949" s="74">
        <v>485000</v>
      </c>
    </row>
    <row r="950" spans="1:12" x14ac:dyDescent="0.25">
      <c r="A950" s="40">
        <v>15820</v>
      </c>
      <c r="B950" s="41">
        <v>18478</v>
      </c>
      <c r="C950" s="41">
        <v>21321</v>
      </c>
      <c r="D950" s="41">
        <v>19478</v>
      </c>
      <c r="E950" s="41">
        <v>24709</v>
      </c>
      <c r="F950" s="41">
        <v>5302</v>
      </c>
      <c r="G950" s="41">
        <v>25416</v>
      </c>
      <c r="H950" s="41">
        <v>397</v>
      </c>
      <c r="I950" s="41">
        <v>1122</v>
      </c>
      <c r="J950" s="41">
        <v>304</v>
      </c>
      <c r="K950" s="41">
        <v>0.52849999999999997</v>
      </c>
      <c r="L950" s="74">
        <v>450000</v>
      </c>
    </row>
    <row r="951" spans="1:12" x14ac:dyDescent="0.25">
      <c r="A951" s="40">
        <v>20843</v>
      </c>
      <c r="B951" s="41">
        <v>22580</v>
      </c>
      <c r="C951" s="41">
        <v>17673</v>
      </c>
      <c r="D951" s="41">
        <v>27103</v>
      </c>
      <c r="E951" s="41">
        <v>20237</v>
      </c>
      <c r="F951" s="41">
        <v>4019</v>
      </c>
      <c r="G951" s="41">
        <v>21233</v>
      </c>
      <c r="H951" s="41">
        <v>406</v>
      </c>
      <c r="I951" s="41">
        <v>1270</v>
      </c>
      <c r="J951" s="41">
        <v>257</v>
      </c>
      <c r="K951" s="41">
        <v>0.74860000000000004</v>
      </c>
      <c r="L951" s="74">
        <v>390000</v>
      </c>
    </row>
    <row r="952" spans="1:12" x14ac:dyDescent="0.25">
      <c r="A952" s="40">
        <v>28592</v>
      </c>
      <c r="B952" s="41">
        <v>31401</v>
      </c>
      <c r="C952" s="41">
        <v>30769</v>
      </c>
      <c r="D952" s="41">
        <v>26626</v>
      </c>
      <c r="E952" s="41">
        <v>20989</v>
      </c>
      <c r="F952" s="41">
        <v>2977</v>
      </c>
      <c r="G952" s="41">
        <v>24547</v>
      </c>
      <c r="H952" s="41">
        <v>238</v>
      </c>
      <c r="I952" s="41">
        <v>816</v>
      </c>
      <c r="J952" s="41">
        <v>413</v>
      </c>
      <c r="K952" s="41">
        <v>2.1701000000000001</v>
      </c>
      <c r="L952" s="74">
        <v>812500</v>
      </c>
    </row>
    <row r="953" spans="1:12" x14ac:dyDescent="0.25">
      <c r="A953" s="40">
        <v>19654</v>
      </c>
      <c r="B953" s="41">
        <v>18436</v>
      </c>
      <c r="C953" s="41">
        <v>28201</v>
      </c>
      <c r="D953" s="41">
        <v>17338</v>
      </c>
      <c r="E953" s="41">
        <v>24053</v>
      </c>
      <c r="F953" s="41">
        <v>2177</v>
      </c>
      <c r="G953" s="41">
        <v>11114</v>
      </c>
      <c r="H953" s="41">
        <v>301</v>
      </c>
      <c r="I953" s="41">
        <v>994</v>
      </c>
      <c r="J953" s="41">
        <v>204</v>
      </c>
      <c r="K953" s="41">
        <v>0.30649999999999999</v>
      </c>
      <c r="L953" s="74">
        <v>396500</v>
      </c>
    </row>
    <row r="954" spans="1:12" x14ac:dyDescent="0.25">
      <c r="A954" s="40">
        <v>14419</v>
      </c>
      <c r="B954" s="41">
        <v>19619</v>
      </c>
      <c r="C954" s="41">
        <v>19409</v>
      </c>
      <c r="D954" s="41">
        <v>20920</v>
      </c>
      <c r="E954" s="41">
        <v>22300</v>
      </c>
      <c r="F954" s="41">
        <v>2301</v>
      </c>
      <c r="G954" s="41">
        <v>10508</v>
      </c>
      <c r="H954" s="41">
        <v>458</v>
      </c>
      <c r="I954" s="41">
        <v>1376</v>
      </c>
      <c r="J954" s="41">
        <v>269</v>
      </c>
      <c r="K954" s="41">
        <v>0.40550000000000003</v>
      </c>
      <c r="L954" s="74">
        <v>335000</v>
      </c>
    </row>
    <row r="955" spans="1:12" x14ac:dyDescent="0.25">
      <c r="A955" s="40">
        <v>22874</v>
      </c>
      <c r="B955" s="41">
        <v>26005</v>
      </c>
      <c r="C955" s="41">
        <v>26123</v>
      </c>
      <c r="D955" s="41">
        <v>19548</v>
      </c>
      <c r="E955" s="41">
        <v>24598</v>
      </c>
      <c r="F955" s="41">
        <v>5932</v>
      </c>
      <c r="G955" s="41">
        <v>11962</v>
      </c>
      <c r="H955" s="41">
        <v>392</v>
      </c>
      <c r="I955" s="41">
        <v>1036</v>
      </c>
      <c r="J955" s="41">
        <v>244</v>
      </c>
      <c r="K955" s="41">
        <v>0.44679999999999997</v>
      </c>
      <c r="L955" s="74">
        <v>384750</v>
      </c>
    </row>
    <row r="956" spans="1:12" x14ac:dyDescent="0.25">
      <c r="A956" s="40">
        <v>5350</v>
      </c>
      <c r="B956" s="41">
        <v>5113</v>
      </c>
      <c r="C956" s="41">
        <v>5615</v>
      </c>
      <c r="D956" s="41">
        <v>8146</v>
      </c>
      <c r="E956" s="41">
        <v>10290</v>
      </c>
      <c r="F956" s="41">
        <v>3632</v>
      </c>
      <c r="G956" s="41">
        <v>16447</v>
      </c>
      <c r="H956" s="41">
        <v>528</v>
      </c>
      <c r="I956" s="41">
        <v>1051</v>
      </c>
      <c r="J956" s="41">
        <v>195</v>
      </c>
      <c r="K956" s="41">
        <v>0.34320000000000001</v>
      </c>
      <c r="L956" s="74">
        <v>318000</v>
      </c>
    </row>
    <row r="957" spans="1:12" x14ac:dyDescent="0.25">
      <c r="A957" s="40">
        <v>16644</v>
      </c>
      <c r="B957" s="41">
        <v>17531</v>
      </c>
      <c r="C957" s="41">
        <v>9548</v>
      </c>
      <c r="D957" s="41">
        <v>18875</v>
      </c>
      <c r="E957" s="41">
        <v>12286</v>
      </c>
      <c r="F957" s="41">
        <v>8850</v>
      </c>
      <c r="G957" s="41">
        <v>14752</v>
      </c>
      <c r="H957" s="41">
        <v>285</v>
      </c>
      <c r="I957" s="41">
        <v>816</v>
      </c>
      <c r="J957" s="41">
        <v>233</v>
      </c>
      <c r="K957" s="41">
        <v>0.18190000000000001</v>
      </c>
      <c r="L957" s="74">
        <v>315000</v>
      </c>
    </row>
    <row r="958" spans="1:12" x14ac:dyDescent="0.25">
      <c r="A958" s="40">
        <v>5032</v>
      </c>
      <c r="B958" s="41">
        <v>7816</v>
      </c>
      <c r="C958" s="41">
        <v>6253</v>
      </c>
      <c r="D958" s="41">
        <v>9929</v>
      </c>
      <c r="E958" s="41">
        <v>21591</v>
      </c>
      <c r="F958" s="41">
        <v>1040</v>
      </c>
      <c r="G958" s="41">
        <v>18136</v>
      </c>
      <c r="H958" s="41">
        <v>489</v>
      </c>
      <c r="I958" s="41">
        <v>1062</v>
      </c>
      <c r="J958" s="41">
        <v>216</v>
      </c>
      <c r="K958" s="41">
        <v>0.30280000000000001</v>
      </c>
      <c r="L958" s="74">
        <v>320000</v>
      </c>
    </row>
    <row r="959" spans="1:12" x14ac:dyDescent="0.25">
      <c r="A959" s="40">
        <v>5794</v>
      </c>
      <c r="B959" s="41">
        <v>9070</v>
      </c>
      <c r="C959" s="41">
        <v>3254</v>
      </c>
      <c r="D959" s="41">
        <v>6054</v>
      </c>
      <c r="E959" s="41">
        <v>15711</v>
      </c>
      <c r="F959" s="41">
        <v>3651</v>
      </c>
      <c r="G959" s="41">
        <v>15856</v>
      </c>
      <c r="H959" s="41">
        <v>355</v>
      </c>
      <c r="I959" s="41">
        <v>929</v>
      </c>
      <c r="J959" s="41">
        <v>183</v>
      </c>
      <c r="K959" s="41">
        <v>0.45550000000000002</v>
      </c>
      <c r="L959" s="74">
        <v>318000</v>
      </c>
    </row>
    <row r="960" spans="1:12" x14ac:dyDescent="0.25">
      <c r="A960" s="40">
        <v>6570</v>
      </c>
      <c r="B960" s="41">
        <v>6932</v>
      </c>
      <c r="C960" s="41">
        <v>4545</v>
      </c>
      <c r="D960" s="41">
        <v>13263</v>
      </c>
      <c r="E960" s="41">
        <v>7526</v>
      </c>
      <c r="F960" s="41">
        <v>4042</v>
      </c>
      <c r="G960" s="41">
        <v>19129</v>
      </c>
      <c r="H960" s="41">
        <v>385</v>
      </c>
      <c r="I960" s="41">
        <v>973</v>
      </c>
      <c r="J960" s="41">
        <v>195</v>
      </c>
      <c r="K960" s="41">
        <v>0.55249999999999999</v>
      </c>
      <c r="L960" s="74">
        <v>357000</v>
      </c>
    </row>
    <row r="961" spans="1:12" x14ac:dyDescent="0.25">
      <c r="A961" s="40">
        <v>18098</v>
      </c>
      <c r="B961" s="41">
        <v>24770</v>
      </c>
      <c r="C961" s="41">
        <v>26355</v>
      </c>
      <c r="D961" s="41">
        <v>27056</v>
      </c>
      <c r="E961" s="41">
        <v>11415</v>
      </c>
      <c r="F961" s="41">
        <v>6416</v>
      </c>
      <c r="G961" s="41">
        <v>12378</v>
      </c>
      <c r="H961" s="41">
        <v>333</v>
      </c>
      <c r="I961" s="41">
        <v>990</v>
      </c>
      <c r="J961" s="41">
        <v>360</v>
      </c>
      <c r="K961" s="41">
        <v>0.32240000000000002</v>
      </c>
      <c r="L961" s="74">
        <v>541500</v>
      </c>
    </row>
    <row r="962" spans="1:12" x14ac:dyDescent="0.25">
      <c r="A962" s="40">
        <v>22264</v>
      </c>
      <c r="B962" s="41">
        <v>25295</v>
      </c>
      <c r="C962" s="41">
        <v>28468</v>
      </c>
      <c r="D962" s="41">
        <v>23665</v>
      </c>
      <c r="E962" s="41">
        <v>9879</v>
      </c>
      <c r="F962" s="41">
        <v>7548</v>
      </c>
      <c r="G962" s="41">
        <v>5534</v>
      </c>
      <c r="H962" s="41">
        <v>313</v>
      </c>
      <c r="I962" s="41">
        <v>1258</v>
      </c>
      <c r="J962" s="41">
        <v>351</v>
      </c>
      <c r="K962" s="41">
        <v>0.59819999999999995</v>
      </c>
      <c r="L962" s="74">
        <v>660000</v>
      </c>
    </row>
    <row r="963" spans="1:12" x14ac:dyDescent="0.25">
      <c r="A963" s="40">
        <v>13831</v>
      </c>
      <c r="B963" s="41">
        <v>21226</v>
      </c>
      <c r="C963" s="41">
        <v>21398</v>
      </c>
      <c r="D963" s="41">
        <v>27381</v>
      </c>
      <c r="E963" s="41">
        <v>9245</v>
      </c>
      <c r="F963" s="41">
        <v>7295</v>
      </c>
      <c r="G963" s="41">
        <v>3859</v>
      </c>
      <c r="H963" s="41">
        <v>369</v>
      </c>
      <c r="I963" s="41">
        <v>1143</v>
      </c>
      <c r="J963" s="41">
        <v>281</v>
      </c>
      <c r="K963" s="41">
        <v>0.18190000000000001</v>
      </c>
      <c r="L963" s="74">
        <v>460000</v>
      </c>
    </row>
    <row r="964" spans="1:12" x14ac:dyDescent="0.25">
      <c r="A964" s="40">
        <v>19166</v>
      </c>
      <c r="B964" s="41">
        <v>22336</v>
      </c>
      <c r="C964" s="41">
        <v>23764</v>
      </c>
      <c r="D964" s="41">
        <v>24683</v>
      </c>
      <c r="E964" s="41">
        <v>4300</v>
      </c>
      <c r="F964" s="41">
        <v>5972</v>
      </c>
      <c r="G964" s="41">
        <v>10212</v>
      </c>
      <c r="H964" s="41">
        <v>308</v>
      </c>
      <c r="I964" s="41">
        <v>1135</v>
      </c>
      <c r="J964" s="41">
        <v>284</v>
      </c>
      <c r="K964" s="41">
        <v>0.2303</v>
      </c>
      <c r="L964" s="74">
        <v>435000</v>
      </c>
    </row>
    <row r="965" spans="1:12" x14ac:dyDescent="0.25">
      <c r="A965" s="40">
        <v>14418</v>
      </c>
      <c r="B965" s="41">
        <v>16697</v>
      </c>
      <c r="C965" s="41">
        <v>15440</v>
      </c>
      <c r="D965" s="41">
        <v>24306</v>
      </c>
      <c r="E965" s="41">
        <v>5616</v>
      </c>
      <c r="F965" s="41">
        <v>2261</v>
      </c>
      <c r="G965" s="41">
        <v>4467</v>
      </c>
      <c r="H965" s="41">
        <v>592</v>
      </c>
      <c r="I965" s="41">
        <v>2004</v>
      </c>
      <c r="J965" s="41">
        <v>313</v>
      </c>
      <c r="K965" s="41">
        <v>0.37590000000000001</v>
      </c>
      <c r="L965" s="74">
        <v>405500</v>
      </c>
    </row>
    <row r="966" spans="1:12" x14ac:dyDescent="0.25">
      <c r="A966" s="40">
        <v>13748</v>
      </c>
      <c r="B966" s="41">
        <v>17723</v>
      </c>
      <c r="C966" s="41">
        <v>17399</v>
      </c>
      <c r="D966" s="41">
        <v>25151</v>
      </c>
      <c r="E966" s="41">
        <v>21164</v>
      </c>
      <c r="F966" s="41">
        <v>8014</v>
      </c>
      <c r="G966" s="41">
        <v>12820</v>
      </c>
      <c r="H966" s="41">
        <v>362</v>
      </c>
      <c r="I966" s="41">
        <v>1171</v>
      </c>
      <c r="J966" s="41">
        <v>221</v>
      </c>
      <c r="K966" s="41">
        <v>0.15570000000000001</v>
      </c>
      <c r="L966" s="74">
        <v>440000</v>
      </c>
    </row>
    <row r="967" spans="1:12" x14ac:dyDescent="0.25">
      <c r="A967" s="40">
        <v>9066</v>
      </c>
      <c r="B967" s="41">
        <v>13999</v>
      </c>
      <c r="C967" s="41">
        <v>16389</v>
      </c>
      <c r="D967" s="41">
        <v>10952</v>
      </c>
      <c r="E967" s="41">
        <v>7150</v>
      </c>
      <c r="F967" s="41">
        <v>3136</v>
      </c>
      <c r="G967" s="41">
        <v>3557</v>
      </c>
      <c r="H967" s="41">
        <v>502</v>
      </c>
      <c r="I967" s="41">
        <v>1262</v>
      </c>
      <c r="J967" s="41">
        <v>246</v>
      </c>
      <c r="K967" s="41">
        <v>0.15709999999999999</v>
      </c>
      <c r="L967" s="74">
        <v>378000</v>
      </c>
    </row>
    <row r="968" spans="1:12" x14ac:dyDescent="0.25">
      <c r="A968" s="40">
        <v>12043</v>
      </c>
      <c r="B968" s="41">
        <v>16464</v>
      </c>
      <c r="C968" s="41">
        <v>15701</v>
      </c>
      <c r="D968" s="41">
        <v>23894</v>
      </c>
      <c r="E968" s="41">
        <v>10811</v>
      </c>
      <c r="F968" s="41">
        <v>2154</v>
      </c>
      <c r="G968" s="41">
        <v>5240</v>
      </c>
      <c r="H968" s="41">
        <v>585</v>
      </c>
      <c r="I968" s="41">
        <v>1559</v>
      </c>
      <c r="J968" s="41">
        <v>281</v>
      </c>
      <c r="K968" s="41">
        <v>0.17860000000000001</v>
      </c>
      <c r="L968" s="74">
        <v>305000</v>
      </c>
    </row>
    <row r="969" spans="1:12" x14ac:dyDescent="0.25">
      <c r="A969" s="40">
        <v>18208</v>
      </c>
      <c r="B969" s="41">
        <v>21161</v>
      </c>
      <c r="C969" s="41">
        <v>26623</v>
      </c>
      <c r="D969" s="41">
        <v>23923</v>
      </c>
      <c r="E969" s="41">
        <v>5764</v>
      </c>
      <c r="F969" s="41">
        <v>7520</v>
      </c>
      <c r="G969" s="41">
        <v>13290</v>
      </c>
      <c r="H969" s="41">
        <v>313</v>
      </c>
      <c r="I969" s="41">
        <v>1051</v>
      </c>
      <c r="J969" s="41">
        <v>296</v>
      </c>
      <c r="K969" s="41">
        <v>0.31929999999999997</v>
      </c>
      <c r="L969" s="74">
        <v>515000</v>
      </c>
    </row>
    <row r="970" spans="1:12" x14ac:dyDescent="0.25">
      <c r="A970" s="40">
        <v>19077</v>
      </c>
      <c r="B970" s="41">
        <v>11518</v>
      </c>
      <c r="C970" s="41">
        <v>28657</v>
      </c>
      <c r="D970" s="41">
        <v>18090</v>
      </c>
      <c r="E970" s="41">
        <v>10017</v>
      </c>
      <c r="F970" s="41">
        <v>2062</v>
      </c>
      <c r="G970" s="41">
        <v>16006</v>
      </c>
      <c r="H970" s="41">
        <v>318</v>
      </c>
      <c r="I970" s="41">
        <v>1083</v>
      </c>
      <c r="J970" s="41">
        <v>452</v>
      </c>
      <c r="K970" s="41">
        <v>0.58860000000000001</v>
      </c>
      <c r="L970" s="74">
        <v>425000</v>
      </c>
    </row>
    <row r="971" spans="1:12" x14ac:dyDescent="0.25">
      <c r="A971" s="40">
        <v>19068</v>
      </c>
      <c r="B971" s="41">
        <v>23591</v>
      </c>
      <c r="C971" s="41">
        <v>23531</v>
      </c>
      <c r="D971" s="41">
        <v>25032</v>
      </c>
      <c r="E971" s="41">
        <v>20213</v>
      </c>
      <c r="F971" s="41">
        <v>7298</v>
      </c>
      <c r="G971" s="41">
        <v>18242</v>
      </c>
      <c r="H971" s="41">
        <v>405</v>
      </c>
      <c r="I971" s="41">
        <v>1180</v>
      </c>
      <c r="J971" s="41">
        <v>257</v>
      </c>
      <c r="K971" s="41">
        <v>0.4052</v>
      </c>
      <c r="L971" s="74">
        <v>364000</v>
      </c>
    </row>
    <row r="972" spans="1:12" x14ac:dyDescent="0.25">
      <c r="A972" s="40">
        <v>28544</v>
      </c>
      <c r="B972" s="41">
        <v>28830</v>
      </c>
      <c r="C972" s="41">
        <v>31357</v>
      </c>
      <c r="D972" s="41">
        <v>27201</v>
      </c>
      <c r="E972" s="41">
        <v>18897</v>
      </c>
      <c r="F972" s="41">
        <v>4533</v>
      </c>
      <c r="G972" s="41">
        <v>19206</v>
      </c>
      <c r="H972" s="41">
        <v>260</v>
      </c>
      <c r="I972" s="41">
        <v>901</v>
      </c>
      <c r="J972" s="41">
        <v>407</v>
      </c>
      <c r="K972" s="41">
        <v>1.1695</v>
      </c>
      <c r="L972" s="74">
        <v>675000</v>
      </c>
    </row>
    <row r="973" spans="1:12" x14ac:dyDescent="0.25">
      <c r="A973" s="40">
        <v>13949</v>
      </c>
      <c r="B973" s="41">
        <v>17590</v>
      </c>
      <c r="C973" s="41">
        <v>23672</v>
      </c>
      <c r="D973" s="41">
        <v>21912</v>
      </c>
      <c r="E973" s="41">
        <v>15773</v>
      </c>
      <c r="F973" s="41">
        <v>7212</v>
      </c>
      <c r="G973" s="41">
        <v>13567</v>
      </c>
      <c r="H973" s="41">
        <v>374</v>
      </c>
      <c r="I973" s="41">
        <v>1001</v>
      </c>
      <c r="J973" s="41">
        <v>173</v>
      </c>
      <c r="K973" s="41">
        <v>0.24010000000000001</v>
      </c>
      <c r="L973" s="74">
        <v>355500</v>
      </c>
    </row>
    <row r="974" spans="1:12" x14ac:dyDescent="0.25">
      <c r="A974" s="40">
        <v>28934</v>
      </c>
      <c r="B974" s="41">
        <v>25762</v>
      </c>
      <c r="C974" s="41">
        <v>31958</v>
      </c>
      <c r="D974" s="41">
        <v>28791</v>
      </c>
      <c r="E974" s="41">
        <v>24907</v>
      </c>
      <c r="F974" s="41">
        <v>6247</v>
      </c>
      <c r="G974" s="41">
        <v>23447</v>
      </c>
      <c r="H974" s="41">
        <v>246</v>
      </c>
      <c r="I974" s="41">
        <v>821</v>
      </c>
      <c r="J974" s="41">
        <v>347</v>
      </c>
      <c r="K974" s="41">
        <v>0.3947</v>
      </c>
      <c r="L974" s="74">
        <v>617500</v>
      </c>
    </row>
    <row r="975" spans="1:12" x14ac:dyDescent="0.25">
      <c r="A975" s="40">
        <v>10911</v>
      </c>
      <c r="B975" s="41">
        <v>12527</v>
      </c>
      <c r="C975" s="41">
        <v>19374</v>
      </c>
      <c r="D975" s="41">
        <v>19695</v>
      </c>
      <c r="E975" s="41">
        <v>7633</v>
      </c>
      <c r="F975" s="41">
        <v>6155</v>
      </c>
      <c r="G975" s="41">
        <v>10914</v>
      </c>
      <c r="H975" s="41">
        <v>540</v>
      </c>
      <c r="I975" s="41">
        <v>1673</v>
      </c>
      <c r="J975" s="41">
        <v>356</v>
      </c>
      <c r="K975" s="41">
        <v>0.441</v>
      </c>
      <c r="L975" s="74">
        <v>275000</v>
      </c>
    </row>
    <row r="976" spans="1:12" x14ac:dyDescent="0.25">
      <c r="A976" s="40">
        <v>28936</v>
      </c>
      <c r="B976" s="41">
        <v>29768</v>
      </c>
      <c r="C976" s="41">
        <v>31136</v>
      </c>
      <c r="D976" s="41">
        <v>23733</v>
      </c>
      <c r="E976" s="41">
        <v>16407</v>
      </c>
      <c r="F976" s="41">
        <v>8553</v>
      </c>
      <c r="G976" s="41">
        <v>20708</v>
      </c>
      <c r="H976" s="41">
        <v>273</v>
      </c>
      <c r="I976" s="41">
        <v>893</v>
      </c>
      <c r="J976" s="41">
        <v>275</v>
      </c>
      <c r="K976" s="41">
        <v>0.47860000000000003</v>
      </c>
      <c r="L976" s="74">
        <v>665000</v>
      </c>
    </row>
    <row r="977" spans="1:12" x14ac:dyDescent="0.25">
      <c r="A977" s="40">
        <v>11730</v>
      </c>
      <c r="B977" s="41">
        <v>11977</v>
      </c>
      <c r="C977" s="41">
        <v>22129</v>
      </c>
      <c r="D977" s="41">
        <v>25307</v>
      </c>
      <c r="E977" s="41">
        <v>20675</v>
      </c>
      <c r="F977" s="41">
        <v>2983</v>
      </c>
      <c r="G977" s="41">
        <v>15686</v>
      </c>
      <c r="H977" s="41">
        <v>358</v>
      </c>
      <c r="I977" s="41">
        <v>956</v>
      </c>
      <c r="J977" s="41">
        <v>189</v>
      </c>
      <c r="K977" s="41">
        <v>0.21199999999999999</v>
      </c>
      <c r="L977" s="74">
        <v>405000</v>
      </c>
    </row>
    <row r="978" spans="1:12" x14ac:dyDescent="0.25">
      <c r="A978" s="40">
        <v>25735</v>
      </c>
      <c r="B978" s="41">
        <v>30186</v>
      </c>
      <c r="C978" s="41">
        <v>31081</v>
      </c>
      <c r="D978" s="41">
        <v>28474</v>
      </c>
      <c r="E978" s="41">
        <v>23646</v>
      </c>
      <c r="F978" s="41">
        <v>5751</v>
      </c>
      <c r="G978" s="41">
        <v>11147</v>
      </c>
      <c r="H978" s="41">
        <v>280</v>
      </c>
      <c r="I978" s="41">
        <v>912</v>
      </c>
      <c r="J978" s="41">
        <v>256</v>
      </c>
      <c r="K978" s="41">
        <v>0.24340000000000001</v>
      </c>
      <c r="L978" s="74">
        <v>480000</v>
      </c>
    </row>
    <row r="979" spans="1:12" x14ac:dyDescent="0.25">
      <c r="A979" s="40">
        <v>31442</v>
      </c>
      <c r="B979" s="41">
        <v>29348</v>
      </c>
      <c r="C979" s="41">
        <v>29402</v>
      </c>
      <c r="D979" s="41">
        <v>28772</v>
      </c>
      <c r="E979" s="41">
        <v>27930</v>
      </c>
      <c r="F979" s="41">
        <v>10411</v>
      </c>
      <c r="G979" s="41">
        <v>22023</v>
      </c>
      <c r="H979" s="41">
        <v>260</v>
      </c>
      <c r="I979" s="41">
        <v>823</v>
      </c>
      <c r="J979" s="41">
        <v>255</v>
      </c>
      <c r="K979" s="41">
        <v>0.54700000000000004</v>
      </c>
      <c r="L979" s="74">
        <v>555000</v>
      </c>
    </row>
    <row r="980" spans="1:12" x14ac:dyDescent="0.25">
      <c r="A980" s="40">
        <v>25534</v>
      </c>
      <c r="B980" s="41">
        <v>26304</v>
      </c>
      <c r="C980" s="41">
        <v>27667</v>
      </c>
      <c r="D980" s="41">
        <v>24120</v>
      </c>
      <c r="E980" s="41">
        <v>19767</v>
      </c>
      <c r="F980" s="41">
        <v>18695</v>
      </c>
      <c r="G980" s="41">
        <v>20516</v>
      </c>
      <c r="H980" s="41">
        <v>280</v>
      </c>
      <c r="I980" s="41">
        <v>845</v>
      </c>
      <c r="J980" s="41">
        <v>485</v>
      </c>
      <c r="K980" s="41">
        <v>0.6371</v>
      </c>
      <c r="L980" s="74">
        <v>533700</v>
      </c>
    </row>
    <row r="981" spans="1:12" x14ac:dyDescent="0.25">
      <c r="A981" s="40">
        <v>25420</v>
      </c>
      <c r="B981" s="41">
        <v>21670</v>
      </c>
      <c r="C981" s="41">
        <v>24655</v>
      </c>
      <c r="D981" s="41">
        <v>27304</v>
      </c>
      <c r="E981" s="41">
        <v>26797</v>
      </c>
      <c r="F981" s="41">
        <v>16747</v>
      </c>
      <c r="G981" s="41">
        <v>26211</v>
      </c>
      <c r="H981" s="41">
        <v>294</v>
      </c>
      <c r="I981" s="41">
        <v>926</v>
      </c>
      <c r="J981" s="41">
        <v>448</v>
      </c>
      <c r="K981" s="41">
        <v>0.73660000000000003</v>
      </c>
      <c r="L981" s="74">
        <v>490000</v>
      </c>
    </row>
    <row r="982" spans="1:12" x14ac:dyDescent="0.25">
      <c r="A982" s="40">
        <v>30221</v>
      </c>
      <c r="B982" s="41">
        <v>29733</v>
      </c>
      <c r="C982" s="41">
        <v>29695</v>
      </c>
      <c r="D982" s="41">
        <v>28145</v>
      </c>
      <c r="E982" s="41">
        <v>21508</v>
      </c>
      <c r="F982" s="41">
        <v>17354</v>
      </c>
      <c r="G982" s="41">
        <v>13813</v>
      </c>
      <c r="H982" s="41">
        <v>306</v>
      </c>
      <c r="I982" s="41">
        <v>1053</v>
      </c>
      <c r="J982" s="41">
        <v>285</v>
      </c>
      <c r="K982" s="41">
        <v>1.7068000000000001</v>
      </c>
      <c r="L982" s="74">
        <v>545000</v>
      </c>
    </row>
    <row r="983" spans="1:12" x14ac:dyDescent="0.25">
      <c r="A983" s="40">
        <v>14003</v>
      </c>
      <c r="B983" s="41">
        <v>14663</v>
      </c>
      <c r="C983" s="41">
        <v>14636</v>
      </c>
      <c r="D983" s="41">
        <v>12662</v>
      </c>
      <c r="E983" s="41">
        <v>17404</v>
      </c>
      <c r="F983" s="41">
        <v>3648</v>
      </c>
      <c r="G983" s="41">
        <v>18737</v>
      </c>
      <c r="H983" s="41">
        <v>372</v>
      </c>
      <c r="I983" s="41">
        <v>1089</v>
      </c>
      <c r="J983" s="41">
        <v>267</v>
      </c>
      <c r="K983" s="41">
        <v>0.98819999999999997</v>
      </c>
      <c r="L983" s="74">
        <v>477500</v>
      </c>
    </row>
    <row r="984" spans="1:12" x14ac:dyDescent="0.25">
      <c r="A984" s="40">
        <v>19727</v>
      </c>
      <c r="B984" s="41">
        <v>19551</v>
      </c>
      <c r="C984" s="41">
        <v>16624</v>
      </c>
      <c r="D984" s="41">
        <v>19619</v>
      </c>
      <c r="E984" s="41">
        <v>19165</v>
      </c>
      <c r="F984" s="41">
        <v>14572</v>
      </c>
      <c r="G984" s="41">
        <v>22130</v>
      </c>
      <c r="H984" s="41">
        <v>344</v>
      </c>
      <c r="I984" s="41">
        <v>909</v>
      </c>
      <c r="J984" s="41">
        <v>289</v>
      </c>
      <c r="K984" s="41">
        <v>0.43099999999999999</v>
      </c>
      <c r="L984" s="74">
        <v>460000</v>
      </c>
    </row>
    <row r="985" spans="1:12" x14ac:dyDescent="0.25">
      <c r="A985" s="40">
        <v>30619</v>
      </c>
      <c r="B985" s="41">
        <v>29469</v>
      </c>
      <c r="C985" s="41">
        <v>31439</v>
      </c>
      <c r="D985" s="41">
        <v>30422</v>
      </c>
      <c r="E985" s="41">
        <v>27760</v>
      </c>
      <c r="F985" s="41">
        <v>4029</v>
      </c>
      <c r="G985" s="41">
        <v>19425</v>
      </c>
      <c r="H985" s="41">
        <v>297</v>
      </c>
      <c r="I985" s="41">
        <v>955</v>
      </c>
      <c r="J985" s="41">
        <v>387</v>
      </c>
      <c r="K985" s="41">
        <v>0.75490000000000002</v>
      </c>
      <c r="L985" s="74">
        <v>767500</v>
      </c>
    </row>
    <row r="986" spans="1:12" x14ac:dyDescent="0.25">
      <c r="A986" s="40">
        <v>31163</v>
      </c>
      <c r="B986" s="41">
        <v>31235</v>
      </c>
      <c r="C986" s="41">
        <v>30447</v>
      </c>
      <c r="D986" s="41">
        <v>32218</v>
      </c>
      <c r="E986" s="41">
        <v>23847</v>
      </c>
      <c r="F986" s="41">
        <v>7994</v>
      </c>
      <c r="G986" s="41">
        <v>23561</v>
      </c>
      <c r="H986" s="41">
        <v>341</v>
      </c>
      <c r="I986" s="41">
        <v>998</v>
      </c>
      <c r="J986" s="41">
        <v>435</v>
      </c>
      <c r="K986" s="41">
        <v>0.54420000000000002</v>
      </c>
      <c r="L986" s="74">
        <v>571250</v>
      </c>
    </row>
    <row r="987" spans="1:12" x14ac:dyDescent="0.25">
      <c r="A987" s="40">
        <v>6568</v>
      </c>
      <c r="B987" s="41">
        <v>7647</v>
      </c>
      <c r="C987" s="41">
        <v>10927</v>
      </c>
      <c r="D987" s="41">
        <v>16096</v>
      </c>
      <c r="E987" s="41">
        <v>9522</v>
      </c>
      <c r="F987" s="41">
        <v>2311</v>
      </c>
      <c r="G987" s="41">
        <v>6748</v>
      </c>
      <c r="H987" s="41">
        <v>502</v>
      </c>
      <c r="I987" s="41">
        <v>1330</v>
      </c>
      <c r="J987" s="41">
        <v>436</v>
      </c>
      <c r="K987" s="41">
        <v>0.47139999999999999</v>
      </c>
      <c r="L987" s="74">
        <v>290000</v>
      </c>
    </row>
    <row r="988" spans="1:12" x14ac:dyDescent="0.25">
      <c r="A988" s="40">
        <v>4820</v>
      </c>
      <c r="B988" s="41">
        <v>6608</v>
      </c>
      <c r="C988" s="41">
        <v>12676</v>
      </c>
      <c r="D988" s="41">
        <v>3767</v>
      </c>
      <c r="E988" s="41">
        <v>2779</v>
      </c>
      <c r="F988" s="41">
        <v>2567</v>
      </c>
      <c r="G988" s="41">
        <v>1631</v>
      </c>
      <c r="H988" s="41">
        <v>505</v>
      </c>
      <c r="I988" s="41">
        <v>1381</v>
      </c>
      <c r="J988" s="41">
        <v>85</v>
      </c>
      <c r="K988" s="41">
        <v>0.15390000000000001</v>
      </c>
      <c r="L988" s="74">
        <v>289000</v>
      </c>
    </row>
    <row r="989" spans="1:12" x14ac:dyDescent="0.25">
      <c r="A989" s="40">
        <v>9867</v>
      </c>
      <c r="B989" s="41">
        <v>11285</v>
      </c>
      <c r="C989" s="41">
        <v>14425</v>
      </c>
      <c r="D989" s="41">
        <v>14357</v>
      </c>
      <c r="E989" s="41">
        <v>4131</v>
      </c>
      <c r="F989" s="41">
        <v>6294</v>
      </c>
      <c r="G989" s="41">
        <v>4000</v>
      </c>
      <c r="H989" s="41">
        <v>369</v>
      </c>
      <c r="I989" s="41">
        <v>1076</v>
      </c>
      <c r="J989" s="41">
        <v>156</v>
      </c>
      <c r="K989" s="41">
        <v>0.2044</v>
      </c>
      <c r="L989" s="74">
        <v>352000</v>
      </c>
    </row>
    <row r="990" spans="1:12" x14ac:dyDescent="0.25">
      <c r="A990" s="40">
        <v>5196</v>
      </c>
      <c r="B990" s="41">
        <v>9031</v>
      </c>
      <c r="C990" s="41">
        <v>15207</v>
      </c>
      <c r="D990" s="41">
        <v>8387</v>
      </c>
      <c r="E990" s="41">
        <v>12864</v>
      </c>
      <c r="F990" s="41">
        <v>2943</v>
      </c>
      <c r="G990" s="41">
        <v>17326</v>
      </c>
      <c r="H990" s="41">
        <v>523</v>
      </c>
      <c r="I990" s="41">
        <v>1271</v>
      </c>
      <c r="J990" s="41">
        <v>200</v>
      </c>
      <c r="K990" s="41">
        <v>0.35580000000000001</v>
      </c>
      <c r="L990" s="74">
        <v>255000</v>
      </c>
    </row>
    <row r="991" spans="1:12" x14ac:dyDescent="0.25">
      <c r="A991" s="40">
        <v>9452</v>
      </c>
      <c r="B991" s="41">
        <v>10005</v>
      </c>
      <c r="C991" s="41">
        <v>14778</v>
      </c>
      <c r="D991" s="41">
        <v>18112</v>
      </c>
      <c r="E991" s="41">
        <v>6145</v>
      </c>
      <c r="F991" s="41">
        <v>3137</v>
      </c>
      <c r="G991" s="41">
        <v>5741</v>
      </c>
      <c r="H991" s="41">
        <v>454</v>
      </c>
      <c r="I991" s="41">
        <v>1271</v>
      </c>
      <c r="J991" s="41">
        <v>140</v>
      </c>
      <c r="K991" s="41">
        <v>0.17630000000000001</v>
      </c>
      <c r="L991" s="74">
        <v>299000</v>
      </c>
    </row>
    <row r="992" spans="1:12" x14ac:dyDescent="0.25">
      <c r="A992" s="40">
        <v>4035</v>
      </c>
      <c r="B992" s="41">
        <v>6683</v>
      </c>
      <c r="C992" s="41">
        <v>7040</v>
      </c>
      <c r="D992" s="41">
        <v>7053</v>
      </c>
      <c r="E992" s="41">
        <v>3901</v>
      </c>
      <c r="F992" s="41">
        <v>1257</v>
      </c>
      <c r="G992" s="41">
        <v>7534</v>
      </c>
      <c r="H992" s="41">
        <v>427</v>
      </c>
      <c r="I992" s="41">
        <v>963</v>
      </c>
      <c r="J992" s="41">
        <v>99</v>
      </c>
      <c r="K992" s="41">
        <v>0.17829999999999999</v>
      </c>
      <c r="L992" s="74">
        <v>302500</v>
      </c>
    </row>
    <row r="993" spans="1:12" x14ac:dyDescent="0.25">
      <c r="A993" s="40">
        <v>3724</v>
      </c>
      <c r="B993" s="41">
        <v>5471</v>
      </c>
      <c r="C993" s="41">
        <v>10212</v>
      </c>
      <c r="D993" s="41">
        <v>5861</v>
      </c>
      <c r="E993" s="41">
        <v>755</v>
      </c>
      <c r="F993" s="41">
        <v>1463</v>
      </c>
      <c r="G993" s="41">
        <v>9119</v>
      </c>
      <c r="H993" s="41">
        <v>424</v>
      </c>
      <c r="I993" s="41">
        <v>1022</v>
      </c>
      <c r="J993" s="41">
        <v>208</v>
      </c>
      <c r="K993" s="41">
        <v>0.21920000000000001</v>
      </c>
      <c r="L993" s="74">
        <v>376250</v>
      </c>
    </row>
    <row r="994" spans="1:12" x14ac:dyDescent="0.25">
      <c r="A994" s="40">
        <v>9835</v>
      </c>
      <c r="B994" s="41">
        <v>10112</v>
      </c>
      <c r="C994" s="41">
        <v>15517</v>
      </c>
      <c r="D994" s="41">
        <v>14084</v>
      </c>
      <c r="E994" s="41">
        <v>5006</v>
      </c>
      <c r="F994" s="41">
        <v>4516</v>
      </c>
      <c r="G994" s="41">
        <v>4629</v>
      </c>
      <c r="H994" s="41">
        <v>328</v>
      </c>
      <c r="I994" s="41">
        <v>881</v>
      </c>
      <c r="J994" s="41">
        <v>126</v>
      </c>
      <c r="K994" s="41">
        <v>0.15790000000000001</v>
      </c>
      <c r="L994" s="74">
        <v>329950</v>
      </c>
    </row>
    <row r="995" spans="1:12" x14ac:dyDescent="0.25">
      <c r="A995" s="40">
        <v>11890</v>
      </c>
      <c r="B995" s="41">
        <v>14031</v>
      </c>
      <c r="C995" s="41">
        <v>18335</v>
      </c>
      <c r="D995" s="41">
        <v>16702</v>
      </c>
      <c r="E995" s="41">
        <v>7188</v>
      </c>
      <c r="F995" s="41">
        <v>995</v>
      </c>
      <c r="G995" s="41">
        <v>4100</v>
      </c>
      <c r="H995" s="41">
        <v>825</v>
      </c>
      <c r="I995" s="41">
        <v>2352</v>
      </c>
      <c r="J995" s="41">
        <v>215</v>
      </c>
      <c r="K995" s="41">
        <v>0.1741</v>
      </c>
      <c r="L995" s="74">
        <v>207000</v>
      </c>
    </row>
    <row r="996" spans="1:12" x14ac:dyDescent="0.25">
      <c r="A996" s="40">
        <v>3662</v>
      </c>
      <c r="B996" s="41">
        <v>4753</v>
      </c>
      <c r="C996" s="41">
        <v>13330</v>
      </c>
      <c r="D996" s="41">
        <v>9396</v>
      </c>
      <c r="E996" s="41">
        <v>2836</v>
      </c>
      <c r="F996" s="41">
        <v>1756</v>
      </c>
      <c r="G996" s="41">
        <v>9037</v>
      </c>
      <c r="H996" s="41">
        <v>558</v>
      </c>
      <c r="I996" s="41">
        <v>1269</v>
      </c>
      <c r="J996" s="41">
        <v>218</v>
      </c>
      <c r="K996" s="41">
        <v>0.18590000000000001</v>
      </c>
      <c r="L996" s="74">
        <v>275000</v>
      </c>
    </row>
    <row r="997" spans="1:12" x14ac:dyDescent="0.25">
      <c r="A997" s="40">
        <v>28382</v>
      </c>
      <c r="B997" s="41">
        <v>25113</v>
      </c>
      <c r="C997" s="41">
        <v>20119</v>
      </c>
      <c r="D997" s="41">
        <v>28426</v>
      </c>
      <c r="E997" s="41">
        <v>28188</v>
      </c>
      <c r="F997" s="41">
        <v>4378</v>
      </c>
      <c r="G997" s="41">
        <v>27764</v>
      </c>
      <c r="H997" s="41">
        <v>246</v>
      </c>
      <c r="I997" s="41">
        <v>801</v>
      </c>
      <c r="J997" s="41">
        <v>305</v>
      </c>
      <c r="K997" s="41">
        <v>0.68899999999999995</v>
      </c>
      <c r="L997" s="74">
        <v>397500</v>
      </c>
    </row>
    <row r="998" spans="1:12" x14ac:dyDescent="0.25">
      <c r="A998" s="40">
        <v>24604</v>
      </c>
      <c r="B998" s="41">
        <v>24293</v>
      </c>
      <c r="C998" s="41">
        <v>21028</v>
      </c>
      <c r="D998" s="41">
        <v>21362</v>
      </c>
      <c r="E998" s="41">
        <v>18908</v>
      </c>
      <c r="F998" s="41">
        <v>21107</v>
      </c>
      <c r="G998" s="41">
        <v>11194</v>
      </c>
      <c r="H998" s="41">
        <v>224</v>
      </c>
      <c r="I998" s="41">
        <v>812</v>
      </c>
      <c r="J998" s="41">
        <v>232</v>
      </c>
      <c r="K998" s="41">
        <v>0.30640000000000001</v>
      </c>
      <c r="L998" s="74">
        <v>388500</v>
      </c>
    </row>
    <row r="999" spans="1:12" x14ac:dyDescent="0.25">
      <c r="A999" s="40">
        <v>29947</v>
      </c>
      <c r="B999" s="41">
        <v>29267</v>
      </c>
      <c r="C999" s="41">
        <v>24901</v>
      </c>
      <c r="D999" s="41">
        <v>25244</v>
      </c>
      <c r="E999" s="41">
        <v>21778</v>
      </c>
      <c r="F999" s="41">
        <v>6714</v>
      </c>
      <c r="G999" s="41">
        <v>27491</v>
      </c>
      <c r="H999" s="41">
        <v>180</v>
      </c>
      <c r="I999" s="41">
        <v>700</v>
      </c>
      <c r="J999" s="41">
        <v>449</v>
      </c>
      <c r="K999" s="41">
        <v>2.2155999999999998</v>
      </c>
      <c r="L999" s="74">
        <v>519950</v>
      </c>
    </row>
    <row r="1000" spans="1:12" x14ac:dyDescent="0.25">
      <c r="A1000" s="40">
        <v>29996</v>
      </c>
      <c r="B1000" s="41">
        <v>31846</v>
      </c>
      <c r="C1000" s="41">
        <v>25499</v>
      </c>
      <c r="D1000" s="41">
        <v>28378</v>
      </c>
      <c r="E1000" s="41">
        <v>26410</v>
      </c>
      <c r="F1000" s="41">
        <v>1732</v>
      </c>
      <c r="G1000" s="41">
        <v>17042</v>
      </c>
      <c r="H1000" s="41">
        <v>255</v>
      </c>
      <c r="I1000" s="41">
        <v>1003</v>
      </c>
      <c r="J1000" s="41">
        <v>327</v>
      </c>
      <c r="K1000" s="41">
        <v>1.2376</v>
      </c>
      <c r="L1000" s="74">
        <v>626250</v>
      </c>
    </row>
    <row r="1001" spans="1:12" x14ac:dyDescent="0.25">
      <c r="A1001" s="40">
        <v>29516</v>
      </c>
      <c r="B1001" s="41">
        <v>27751</v>
      </c>
      <c r="C1001" s="41">
        <v>22631</v>
      </c>
      <c r="D1001" s="41">
        <v>26578</v>
      </c>
      <c r="E1001" s="41">
        <v>17702</v>
      </c>
      <c r="F1001" s="41">
        <v>4739</v>
      </c>
      <c r="G1001" s="41">
        <v>22884</v>
      </c>
      <c r="H1001" s="41">
        <v>256</v>
      </c>
      <c r="I1001" s="41">
        <v>927</v>
      </c>
      <c r="J1001" s="41">
        <v>353</v>
      </c>
      <c r="K1001" s="41">
        <v>0.74850000000000005</v>
      </c>
      <c r="L1001" s="74">
        <v>455000</v>
      </c>
    </row>
    <row r="1002" spans="1:12" x14ac:dyDescent="0.25">
      <c r="A1002" s="40">
        <v>30874</v>
      </c>
      <c r="B1002" s="41">
        <v>29452</v>
      </c>
      <c r="C1002" s="41">
        <v>29713</v>
      </c>
      <c r="D1002" s="41">
        <v>27321</v>
      </c>
      <c r="E1002" s="41">
        <v>25666</v>
      </c>
      <c r="F1002" s="41">
        <v>8872</v>
      </c>
      <c r="G1002" s="41">
        <v>21957</v>
      </c>
      <c r="H1002" s="41">
        <v>211</v>
      </c>
      <c r="I1002" s="41">
        <v>821</v>
      </c>
      <c r="J1002" s="41">
        <v>460</v>
      </c>
      <c r="K1002" s="41">
        <v>0.60070000000000001</v>
      </c>
      <c r="L1002" s="74">
        <v>550000</v>
      </c>
    </row>
    <row r="1003" spans="1:12" x14ac:dyDescent="0.25">
      <c r="A1003" s="40">
        <v>19084</v>
      </c>
      <c r="B1003" s="41">
        <v>19674</v>
      </c>
      <c r="C1003" s="41">
        <v>21064</v>
      </c>
      <c r="D1003" s="41">
        <v>19658</v>
      </c>
      <c r="E1003" s="41">
        <v>18556</v>
      </c>
      <c r="F1003" s="41">
        <v>17542</v>
      </c>
      <c r="G1003" s="41">
        <v>18170</v>
      </c>
      <c r="H1003" s="41">
        <v>312</v>
      </c>
      <c r="I1003" s="41">
        <v>985</v>
      </c>
      <c r="J1003" s="41">
        <v>349</v>
      </c>
      <c r="K1003" s="41">
        <v>0.38829999999999998</v>
      </c>
      <c r="L1003" s="74">
        <v>445000</v>
      </c>
    </row>
    <row r="1004" spans="1:12" x14ac:dyDescent="0.25">
      <c r="A1004" s="40">
        <v>28081</v>
      </c>
      <c r="B1004" s="41">
        <v>30157</v>
      </c>
      <c r="C1004" s="41">
        <v>23751</v>
      </c>
      <c r="D1004" s="41">
        <v>25922</v>
      </c>
      <c r="E1004" s="41">
        <v>25219</v>
      </c>
      <c r="F1004" s="41">
        <v>12654</v>
      </c>
      <c r="G1004" s="41">
        <v>17622</v>
      </c>
      <c r="H1004" s="41">
        <v>249</v>
      </c>
      <c r="I1004" s="41">
        <v>854</v>
      </c>
      <c r="J1004" s="41">
        <v>340</v>
      </c>
      <c r="K1004" s="41">
        <v>0.2198</v>
      </c>
      <c r="L1004" s="74">
        <v>391250</v>
      </c>
    </row>
    <row r="1005" spans="1:12" x14ac:dyDescent="0.25">
      <c r="A1005" s="40">
        <v>22432</v>
      </c>
      <c r="B1005" s="41">
        <v>22434</v>
      </c>
      <c r="C1005" s="41">
        <v>23138</v>
      </c>
      <c r="D1005" s="41">
        <v>27820</v>
      </c>
      <c r="E1005" s="41">
        <v>14792</v>
      </c>
      <c r="F1005" s="41">
        <v>19524</v>
      </c>
      <c r="G1005" s="41">
        <v>18743</v>
      </c>
      <c r="H1005" s="41">
        <v>230</v>
      </c>
      <c r="I1005" s="41">
        <v>896</v>
      </c>
      <c r="J1005" s="41">
        <v>353</v>
      </c>
      <c r="K1005" s="41">
        <v>0.32969999999999999</v>
      </c>
      <c r="L1005" s="74">
        <v>512300</v>
      </c>
    </row>
    <row r="1006" spans="1:12" x14ac:dyDescent="0.25">
      <c r="A1006" s="40">
        <v>3716</v>
      </c>
      <c r="B1006" s="41">
        <v>6508</v>
      </c>
      <c r="C1006" s="41">
        <v>6957</v>
      </c>
      <c r="D1006" s="41">
        <v>13883</v>
      </c>
      <c r="E1006" s="41">
        <v>8287</v>
      </c>
      <c r="F1006" s="41">
        <v>3481</v>
      </c>
      <c r="G1006" s="41">
        <v>18325</v>
      </c>
      <c r="H1006" s="41">
        <v>447</v>
      </c>
      <c r="I1006" s="41">
        <v>1027</v>
      </c>
      <c r="J1006" s="41">
        <v>167</v>
      </c>
      <c r="K1006" s="41">
        <v>0.21940000000000001</v>
      </c>
      <c r="L1006" s="74">
        <v>436250</v>
      </c>
    </row>
    <row r="1007" spans="1:12" x14ac:dyDescent="0.25">
      <c r="A1007" s="40">
        <v>31018</v>
      </c>
      <c r="B1007" s="41">
        <v>28046</v>
      </c>
      <c r="C1007" s="41">
        <v>25020</v>
      </c>
      <c r="D1007" s="41">
        <v>29574</v>
      </c>
      <c r="E1007" s="41">
        <v>24178</v>
      </c>
      <c r="F1007" s="41">
        <v>20765</v>
      </c>
      <c r="G1007" s="41">
        <v>22857</v>
      </c>
      <c r="H1007" s="41">
        <v>216</v>
      </c>
      <c r="I1007" s="41">
        <v>828</v>
      </c>
      <c r="J1007" s="41">
        <v>313</v>
      </c>
      <c r="K1007" s="41">
        <v>0.29039999999999999</v>
      </c>
      <c r="L1007" s="74">
        <v>527000</v>
      </c>
    </row>
    <row r="1008" spans="1:12" x14ac:dyDescent="0.25">
      <c r="A1008" s="40">
        <v>19667</v>
      </c>
      <c r="B1008" s="41">
        <v>28202</v>
      </c>
      <c r="C1008" s="41">
        <v>18831</v>
      </c>
      <c r="D1008" s="41">
        <v>24254</v>
      </c>
      <c r="E1008" s="41">
        <v>28005</v>
      </c>
      <c r="F1008" s="41">
        <v>2508</v>
      </c>
      <c r="G1008" s="41">
        <v>18977</v>
      </c>
      <c r="H1008" s="41">
        <v>316</v>
      </c>
      <c r="I1008" s="41">
        <v>938</v>
      </c>
      <c r="J1008" s="41">
        <v>312</v>
      </c>
      <c r="K1008" s="41">
        <v>0.16389999999999999</v>
      </c>
      <c r="L1008" s="74">
        <v>344450</v>
      </c>
    </row>
    <row r="1009" spans="1:12" x14ac:dyDescent="0.25">
      <c r="A1009" s="40">
        <v>25825</v>
      </c>
      <c r="B1009" s="41">
        <v>23657</v>
      </c>
      <c r="C1009" s="41">
        <v>21576</v>
      </c>
      <c r="D1009" s="41">
        <v>25014</v>
      </c>
      <c r="E1009" s="41">
        <v>18003</v>
      </c>
      <c r="F1009" s="41">
        <v>13664</v>
      </c>
      <c r="G1009" s="41">
        <v>19076</v>
      </c>
      <c r="H1009" s="41">
        <v>238</v>
      </c>
      <c r="I1009" s="41">
        <v>851</v>
      </c>
      <c r="J1009" s="41">
        <v>410</v>
      </c>
      <c r="K1009" s="41">
        <v>0.43159999999999998</v>
      </c>
      <c r="L1009" s="74">
        <v>452500</v>
      </c>
    </row>
    <row r="1010" spans="1:12" x14ac:dyDescent="0.25">
      <c r="A1010" s="40">
        <v>18980</v>
      </c>
      <c r="B1010" s="41">
        <v>21627</v>
      </c>
      <c r="C1010" s="41">
        <v>19348</v>
      </c>
      <c r="D1010" s="41">
        <v>24514</v>
      </c>
      <c r="E1010" s="41">
        <v>23339</v>
      </c>
      <c r="F1010" s="41">
        <v>14309</v>
      </c>
      <c r="G1010" s="41">
        <v>16560</v>
      </c>
      <c r="H1010" s="41">
        <v>176</v>
      </c>
      <c r="I1010" s="41">
        <v>840</v>
      </c>
      <c r="J1010" s="41">
        <v>493</v>
      </c>
      <c r="K1010" s="41">
        <v>0.39960000000000001</v>
      </c>
      <c r="L1010" s="74">
        <v>395000</v>
      </c>
    </row>
    <row r="1011" spans="1:12" x14ac:dyDescent="0.25">
      <c r="A1011" s="40">
        <v>21537</v>
      </c>
      <c r="B1011" s="41">
        <v>25459</v>
      </c>
      <c r="C1011" s="41">
        <v>23109</v>
      </c>
      <c r="D1011" s="41">
        <v>27959</v>
      </c>
      <c r="E1011" s="41">
        <v>23937</v>
      </c>
      <c r="F1011" s="41">
        <v>7079</v>
      </c>
      <c r="G1011" s="41">
        <v>20097</v>
      </c>
      <c r="H1011" s="41">
        <v>270</v>
      </c>
      <c r="I1011" s="41">
        <v>1087</v>
      </c>
      <c r="J1011" s="41">
        <v>320</v>
      </c>
      <c r="K1011" s="41">
        <v>0.37630000000000002</v>
      </c>
      <c r="L1011" s="74">
        <v>412500</v>
      </c>
    </row>
    <row r="1012" spans="1:12" x14ac:dyDescent="0.25">
      <c r="A1012" s="40">
        <v>22196</v>
      </c>
      <c r="B1012" s="41">
        <v>27558</v>
      </c>
      <c r="C1012" s="41">
        <v>21278</v>
      </c>
      <c r="D1012" s="41">
        <v>30596</v>
      </c>
      <c r="E1012" s="41">
        <v>17995</v>
      </c>
      <c r="F1012" s="41">
        <v>14629</v>
      </c>
      <c r="G1012" s="41">
        <v>18497</v>
      </c>
      <c r="H1012" s="41">
        <v>272</v>
      </c>
      <c r="I1012" s="41">
        <v>991</v>
      </c>
      <c r="J1012" s="41">
        <v>393</v>
      </c>
      <c r="K1012" s="41">
        <v>0.45079999999999998</v>
      </c>
      <c r="L1012" s="74">
        <v>525000</v>
      </c>
    </row>
    <row r="1013" spans="1:12" x14ac:dyDescent="0.25">
      <c r="A1013" s="40">
        <v>8366</v>
      </c>
      <c r="B1013" s="41">
        <v>9866</v>
      </c>
      <c r="C1013" s="41">
        <v>15504</v>
      </c>
      <c r="D1013" s="41">
        <v>13961</v>
      </c>
      <c r="E1013" s="41">
        <v>4531</v>
      </c>
      <c r="F1013" s="41">
        <v>3128</v>
      </c>
      <c r="G1013" s="41">
        <v>1401</v>
      </c>
      <c r="H1013" s="41">
        <v>437</v>
      </c>
      <c r="I1013" s="41">
        <v>1456</v>
      </c>
      <c r="J1013" s="41">
        <v>264</v>
      </c>
      <c r="K1013" s="41">
        <v>0.28170000000000001</v>
      </c>
      <c r="L1013" s="74">
        <v>277500</v>
      </c>
    </row>
    <row r="1014" spans="1:12" x14ac:dyDescent="0.25">
      <c r="A1014" s="40">
        <v>11374</v>
      </c>
      <c r="B1014" s="41">
        <v>9995</v>
      </c>
      <c r="C1014" s="41">
        <v>26777</v>
      </c>
      <c r="D1014" s="41">
        <v>17779</v>
      </c>
      <c r="E1014" s="41">
        <v>3712</v>
      </c>
      <c r="F1014" s="41">
        <v>7040</v>
      </c>
      <c r="G1014" s="41">
        <v>12754</v>
      </c>
      <c r="H1014" s="41">
        <v>402</v>
      </c>
      <c r="I1014" s="41">
        <v>1436</v>
      </c>
      <c r="J1014" s="41">
        <v>266</v>
      </c>
      <c r="K1014" s="41">
        <v>0.35499999999999998</v>
      </c>
      <c r="L1014" s="74">
        <v>497000</v>
      </c>
    </row>
    <row r="1015" spans="1:12" x14ac:dyDescent="0.25">
      <c r="A1015" s="40">
        <v>13734</v>
      </c>
      <c r="B1015" s="41">
        <v>17490</v>
      </c>
      <c r="C1015" s="41">
        <v>24733</v>
      </c>
      <c r="D1015" s="41">
        <v>22404</v>
      </c>
      <c r="E1015" s="41">
        <v>7560</v>
      </c>
      <c r="F1015" s="41">
        <v>4898</v>
      </c>
      <c r="G1015" s="41">
        <v>12802</v>
      </c>
      <c r="H1015" s="41">
        <v>320</v>
      </c>
      <c r="I1015" s="41">
        <v>1030</v>
      </c>
      <c r="J1015" s="41">
        <v>173</v>
      </c>
      <c r="K1015" s="41">
        <v>0.26240000000000002</v>
      </c>
      <c r="L1015" s="74">
        <v>502500</v>
      </c>
    </row>
    <row r="1016" spans="1:12" x14ac:dyDescent="0.25">
      <c r="A1016" s="40">
        <v>14786</v>
      </c>
      <c r="B1016" s="41">
        <v>17188</v>
      </c>
      <c r="C1016" s="41">
        <v>18594</v>
      </c>
      <c r="D1016" s="41">
        <v>24255</v>
      </c>
      <c r="E1016" s="41">
        <v>10050</v>
      </c>
      <c r="F1016" s="41">
        <v>6439</v>
      </c>
      <c r="G1016" s="41">
        <v>5375</v>
      </c>
      <c r="H1016" s="41">
        <v>345</v>
      </c>
      <c r="I1016" s="41">
        <v>1110</v>
      </c>
      <c r="J1016" s="41">
        <v>202</v>
      </c>
      <c r="K1016" s="41">
        <v>0.18440000000000001</v>
      </c>
      <c r="L1016" s="74">
        <v>413250</v>
      </c>
    </row>
    <row r="1017" spans="1:12" x14ac:dyDescent="0.25">
      <c r="A1017" s="40">
        <v>11845</v>
      </c>
      <c r="B1017" s="41">
        <v>17351</v>
      </c>
      <c r="C1017" s="41">
        <v>16873</v>
      </c>
      <c r="D1017" s="41">
        <v>16404</v>
      </c>
      <c r="E1017" s="41">
        <v>11138</v>
      </c>
      <c r="F1017" s="41">
        <v>4177</v>
      </c>
      <c r="G1017" s="41">
        <v>9100</v>
      </c>
      <c r="H1017" s="41">
        <v>333</v>
      </c>
      <c r="I1017" s="41">
        <v>1163</v>
      </c>
      <c r="J1017" s="41">
        <v>142</v>
      </c>
      <c r="K1017" s="41">
        <v>0.3508</v>
      </c>
      <c r="L1017" s="74">
        <v>324000</v>
      </c>
    </row>
    <row r="1018" spans="1:12" x14ac:dyDescent="0.25">
      <c r="A1018" s="40">
        <v>7504</v>
      </c>
      <c r="B1018" s="41">
        <v>8781</v>
      </c>
      <c r="C1018" s="41">
        <v>18146</v>
      </c>
      <c r="D1018" s="41">
        <v>17911</v>
      </c>
      <c r="E1018" s="41">
        <v>11525</v>
      </c>
      <c r="F1018" s="41">
        <v>2227</v>
      </c>
      <c r="G1018" s="41">
        <v>11767</v>
      </c>
      <c r="H1018" s="41">
        <v>291</v>
      </c>
      <c r="I1018" s="41">
        <v>857</v>
      </c>
      <c r="J1018" s="41">
        <v>124</v>
      </c>
      <c r="K1018" s="41">
        <v>0.15279999999999999</v>
      </c>
      <c r="L1018" s="74">
        <v>283500</v>
      </c>
    </row>
    <row r="1019" spans="1:12" x14ac:dyDescent="0.25">
      <c r="A1019" s="40">
        <v>14575</v>
      </c>
      <c r="B1019" s="41">
        <v>16028</v>
      </c>
      <c r="C1019" s="41">
        <v>21793</v>
      </c>
      <c r="D1019" s="41">
        <v>15992</v>
      </c>
      <c r="E1019" s="41">
        <v>3278</v>
      </c>
      <c r="F1019" s="41">
        <v>8935</v>
      </c>
      <c r="G1019" s="41">
        <v>8461</v>
      </c>
      <c r="H1019" s="41">
        <v>383</v>
      </c>
      <c r="I1019" s="41">
        <v>1195</v>
      </c>
      <c r="J1019" s="41">
        <v>290</v>
      </c>
      <c r="K1019" s="41">
        <v>0.31030000000000002</v>
      </c>
      <c r="L1019" s="74">
        <v>395500</v>
      </c>
    </row>
    <row r="1020" spans="1:12" x14ac:dyDescent="0.25">
      <c r="A1020" s="40">
        <v>8796</v>
      </c>
      <c r="B1020" s="41">
        <v>10266</v>
      </c>
      <c r="C1020" s="41">
        <v>13099</v>
      </c>
      <c r="D1020" s="41">
        <v>13493</v>
      </c>
      <c r="E1020" s="41">
        <v>11099</v>
      </c>
      <c r="F1020" s="41">
        <v>1133</v>
      </c>
      <c r="G1020" s="41">
        <v>6502</v>
      </c>
      <c r="H1020" s="41">
        <v>509</v>
      </c>
      <c r="I1020" s="41">
        <v>1374</v>
      </c>
      <c r="J1020" s="41">
        <v>272</v>
      </c>
      <c r="K1020" s="41">
        <v>0.22370000000000001</v>
      </c>
      <c r="L1020" s="74">
        <v>377000</v>
      </c>
    </row>
    <row r="1021" spans="1:12" x14ac:dyDescent="0.25">
      <c r="A1021" s="40">
        <v>6262</v>
      </c>
      <c r="B1021" s="41">
        <v>4689</v>
      </c>
      <c r="C1021" s="41">
        <v>12734</v>
      </c>
      <c r="D1021" s="41">
        <v>7741</v>
      </c>
      <c r="E1021" s="41">
        <v>10398</v>
      </c>
      <c r="F1021" s="41">
        <v>2155</v>
      </c>
      <c r="G1021" s="41">
        <v>4684</v>
      </c>
      <c r="H1021" s="41">
        <v>344</v>
      </c>
      <c r="I1021" s="41">
        <v>1090</v>
      </c>
      <c r="J1021" s="41">
        <v>132</v>
      </c>
      <c r="K1021" s="41">
        <v>0.1202</v>
      </c>
      <c r="L1021" s="74">
        <v>370000</v>
      </c>
    </row>
    <row r="1022" spans="1:12" x14ac:dyDescent="0.25">
      <c r="A1022" s="40">
        <v>3243</v>
      </c>
      <c r="B1022" s="41">
        <v>5135</v>
      </c>
      <c r="C1022" s="41">
        <v>13070</v>
      </c>
      <c r="D1022" s="41">
        <v>10921</v>
      </c>
      <c r="E1022" s="41">
        <v>5224</v>
      </c>
      <c r="F1022" s="41">
        <v>2821</v>
      </c>
      <c r="G1022" s="41">
        <v>3899</v>
      </c>
      <c r="H1022" s="41">
        <v>636</v>
      </c>
      <c r="I1022" s="41">
        <v>1291</v>
      </c>
      <c r="J1022" s="41">
        <v>123</v>
      </c>
      <c r="K1022" s="41">
        <v>0.13969999999999999</v>
      </c>
      <c r="L1022" s="74">
        <v>330000</v>
      </c>
    </row>
    <row r="1023" spans="1:12" x14ac:dyDescent="0.25">
      <c r="A1023" s="40">
        <v>12825</v>
      </c>
      <c r="B1023" s="41">
        <v>14155</v>
      </c>
      <c r="C1023" s="41">
        <v>19396</v>
      </c>
      <c r="D1023" s="41">
        <v>23311</v>
      </c>
      <c r="E1023" s="41">
        <v>14011</v>
      </c>
      <c r="F1023" s="41">
        <v>8855</v>
      </c>
      <c r="G1023" s="41">
        <v>5915</v>
      </c>
      <c r="H1023" s="41">
        <v>323</v>
      </c>
      <c r="I1023" s="41">
        <v>1061</v>
      </c>
      <c r="J1023" s="41">
        <v>189</v>
      </c>
      <c r="K1023" s="41">
        <v>0.1318</v>
      </c>
      <c r="L1023" s="74">
        <v>357000</v>
      </c>
    </row>
    <row r="1024" spans="1:12" x14ac:dyDescent="0.25">
      <c r="A1024" s="40">
        <v>6387</v>
      </c>
      <c r="B1024" s="41">
        <v>8152</v>
      </c>
      <c r="C1024" s="41">
        <v>6999</v>
      </c>
      <c r="D1024" s="41">
        <v>10990</v>
      </c>
      <c r="E1024" s="41">
        <v>8392</v>
      </c>
      <c r="F1024" s="41">
        <v>2952</v>
      </c>
      <c r="G1024" s="41">
        <v>7473</v>
      </c>
      <c r="H1024" s="41">
        <v>511</v>
      </c>
      <c r="I1024" s="41">
        <v>1145</v>
      </c>
      <c r="J1024" s="41">
        <v>133</v>
      </c>
      <c r="K1024" s="41">
        <v>0.2009</v>
      </c>
      <c r="L1024" s="74">
        <v>257000</v>
      </c>
    </row>
    <row r="1025" spans="1:12" x14ac:dyDescent="0.25">
      <c r="A1025" s="40">
        <v>9952</v>
      </c>
      <c r="B1025" s="41">
        <v>15377</v>
      </c>
      <c r="C1025" s="41">
        <v>20123</v>
      </c>
      <c r="D1025" s="41">
        <v>13029</v>
      </c>
      <c r="E1025" s="41">
        <v>13656</v>
      </c>
      <c r="F1025" s="41">
        <v>7935</v>
      </c>
      <c r="G1025" s="41">
        <v>4278</v>
      </c>
      <c r="H1025" s="41">
        <v>356</v>
      </c>
      <c r="I1025" s="41">
        <v>1160</v>
      </c>
      <c r="J1025" s="41">
        <v>162</v>
      </c>
      <c r="K1025" s="41">
        <v>0.14219999999999999</v>
      </c>
      <c r="L1025" s="74">
        <v>350000</v>
      </c>
    </row>
    <row r="1026" spans="1:12" x14ac:dyDescent="0.25">
      <c r="A1026" s="40">
        <v>16139</v>
      </c>
      <c r="B1026" s="41">
        <v>18863</v>
      </c>
      <c r="C1026" s="41">
        <v>20728</v>
      </c>
      <c r="D1026" s="41">
        <v>21369</v>
      </c>
      <c r="E1026" s="41">
        <v>14808</v>
      </c>
      <c r="F1026" s="41">
        <v>7014</v>
      </c>
      <c r="G1026" s="41">
        <v>12406</v>
      </c>
      <c r="H1026" s="41">
        <v>423</v>
      </c>
      <c r="I1026" s="41">
        <v>995</v>
      </c>
      <c r="J1026" s="41">
        <v>161</v>
      </c>
      <c r="K1026" s="41">
        <v>0.13700000000000001</v>
      </c>
      <c r="L1026" s="74">
        <v>323000</v>
      </c>
    </row>
    <row r="1027" spans="1:12" x14ac:dyDescent="0.25">
      <c r="A1027" s="40">
        <v>12388</v>
      </c>
      <c r="B1027" s="41">
        <v>17088</v>
      </c>
      <c r="C1027" s="41">
        <v>23750</v>
      </c>
      <c r="D1027" s="41">
        <v>23765</v>
      </c>
      <c r="E1027" s="41">
        <v>5983</v>
      </c>
      <c r="F1027" s="41">
        <v>4334</v>
      </c>
      <c r="G1027" s="41">
        <v>9315</v>
      </c>
      <c r="H1027" s="41">
        <v>407</v>
      </c>
      <c r="I1027" s="41">
        <v>1193</v>
      </c>
      <c r="J1027" s="41">
        <v>148</v>
      </c>
      <c r="K1027" s="41">
        <v>0.27789999999999998</v>
      </c>
      <c r="L1027" s="74">
        <v>410875</v>
      </c>
    </row>
    <row r="1028" spans="1:12" x14ac:dyDescent="0.25">
      <c r="A1028" s="40">
        <v>5237</v>
      </c>
      <c r="B1028" s="41">
        <v>7464</v>
      </c>
      <c r="C1028" s="41">
        <v>14918</v>
      </c>
      <c r="D1028" s="41">
        <v>9655</v>
      </c>
      <c r="E1028" s="41">
        <v>3937</v>
      </c>
      <c r="F1028" s="41">
        <v>3098</v>
      </c>
      <c r="G1028" s="41">
        <v>2356</v>
      </c>
      <c r="H1028" s="41">
        <v>479</v>
      </c>
      <c r="I1028" s="41">
        <v>1160</v>
      </c>
      <c r="J1028" s="41">
        <v>147</v>
      </c>
      <c r="K1028" s="41">
        <v>0.1721</v>
      </c>
      <c r="L1028" s="74">
        <v>273000</v>
      </c>
    </row>
    <row r="1029" spans="1:12" x14ac:dyDescent="0.25">
      <c r="A1029" s="40">
        <v>11552</v>
      </c>
      <c r="B1029" s="41">
        <v>13772</v>
      </c>
      <c r="C1029" s="41">
        <v>14795</v>
      </c>
      <c r="D1029" s="41">
        <v>22014</v>
      </c>
      <c r="E1029" s="41">
        <v>8381</v>
      </c>
      <c r="F1029" s="41">
        <v>6222</v>
      </c>
      <c r="G1029" s="41">
        <v>7619</v>
      </c>
      <c r="H1029" s="41">
        <v>295</v>
      </c>
      <c r="I1029" s="41">
        <v>1037</v>
      </c>
      <c r="J1029" s="41">
        <v>191</v>
      </c>
      <c r="K1029" s="41">
        <v>0.1399</v>
      </c>
      <c r="L1029" s="74">
        <v>370000</v>
      </c>
    </row>
    <row r="1030" spans="1:12" x14ac:dyDescent="0.25">
      <c r="A1030" s="40">
        <v>9582</v>
      </c>
      <c r="B1030" s="41">
        <v>12639</v>
      </c>
      <c r="C1030" s="41">
        <v>12537</v>
      </c>
      <c r="D1030" s="41">
        <v>22522</v>
      </c>
      <c r="E1030" s="41">
        <v>4695</v>
      </c>
      <c r="F1030" s="41">
        <v>3309</v>
      </c>
      <c r="G1030" s="41">
        <v>2613</v>
      </c>
      <c r="H1030" s="41">
        <v>458</v>
      </c>
      <c r="I1030" s="41">
        <v>1289</v>
      </c>
      <c r="J1030" s="41">
        <v>172</v>
      </c>
      <c r="K1030" s="41">
        <v>0.1762</v>
      </c>
      <c r="L1030" s="74">
        <v>352750</v>
      </c>
    </row>
    <row r="1031" spans="1:12" x14ac:dyDescent="0.25">
      <c r="A1031" s="40">
        <v>2838</v>
      </c>
      <c r="B1031" s="41">
        <v>5169</v>
      </c>
      <c r="C1031" s="41">
        <v>11442</v>
      </c>
      <c r="D1031" s="41">
        <v>4815</v>
      </c>
      <c r="E1031" s="41">
        <v>4918</v>
      </c>
      <c r="F1031" s="41">
        <v>873</v>
      </c>
      <c r="G1031" s="41">
        <v>8574</v>
      </c>
      <c r="H1031" s="41">
        <v>438</v>
      </c>
      <c r="I1031" s="41">
        <v>1133</v>
      </c>
      <c r="J1031" s="41">
        <v>288</v>
      </c>
      <c r="K1031" s="41">
        <v>0.1356</v>
      </c>
      <c r="L1031" s="74">
        <v>500000</v>
      </c>
    </row>
    <row r="1032" spans="1:12" x14ac:dyDescent="0.25">
      <c r="A1032" s="40">
        <v>8474</v>
      </c>
      <c r="B1032" s="41">
        <v>12869</v>
      </c>
      <c r="C1032" s="41">
        <v>16192</v>
      </c>
      <c r="D1032" s="41">
        <v>8418</v>
      </c>
      <c r="E1032" s="41">
        <v>17206</v>
      </c>
      <c r="F1032" s="41">
        <v>2371</v>
      </c>
      <c r="G1032" s="41">
        <v>14290</v>
      </c>
      <c r="H1032" s="41">
        <v>386</v>
      </c>
      <c r="I1032" s="41">
        <v>1179</v>
      </c>
      <c r="J1032" s="41">
        <v>245</v>
      </c>
      <c r="K1032" s="41">
        <v>0.27779999999999999</v>
      </c>
      <c r="L1032" s="74">
        <v>487500</v>
      </c>
    </row>
    <row r="1033" spans="1:12" x14ac:dyDescent="0.25">
      <c r="A1033" s="40">
        <v>14352</v>
      </c>
      <c r="B1033" s="41">
        <v>18142</v>
      </c>
      <c r="C1033" s="41">
        <v>21674</v>
      </c>
      <c r="D1033" s="41">
        <v>23020</v>
      </c>
      <c r="E1033" s="41">
        <v>5632</v>
      </c>
      <c r="F1033" s="41">
        <v>8766</v>
      </c>
      <c r="G1033" s="41">
        <v>11391</v>
      </c>
      <c r="H1033" s="41">
        <v>358</v>
      </c>
      <c r="I1033" s="41">
        <v>1158</v>
      </c>
      <c r="J1033" s="41">
        <v>260</v>
      </c>
      <c r="K1033" s="41">
        <v>0.33189999999999997</v>
      </c>
      <c r="L1033" s="74">
        <v>555000</v>
      </c>
    </row>
    <row r="1034" spans="1:12" x14ac:dyDescent="0.25">
      <c r="A1034" s="40">
        <v>12824</v>
      </c>
      <c r="B1034" s="41">
        <v>16169</v>
      </c>
      <c r="C1034" s="41">
        <v>16748</v>
      </c>
      <c r="D1034" s="41">
        <v>18848</v>
      </c>
      <c r="E1034" s="41">
        <v>16453</v>
      </c>
      <c r="F1034" s="41">
        <v>4753</v>
      </c>
      <c r="G1034" s="41">
        <v>8133</v>
      </c>
      <c r="H1034" s="41">
        <v>408</v>
      </c>
      <c r="I1034" s="41">
        <v>1135</v>
      </c>
      <c r="J1034" s="41">
        <v>185</v>
      </c>
      <c r="K1034" s="41">
        <v>0.2099</v>
      </c>
      <c r="L1034" s="74">
        <v>307500</v>
      </c>
    </row>
    <row r="1035" spans="1:12" x14ac:dyDescent="0.25">
      <c r="A1035" s="40">
        <v>17482</v>
      </c>
      <c r="B1035" s="41">
        <v>23608</v>
      </c>
      <c r="C1035" s="41">
        <v>25298</v>
      </c>
      <c r="D1035" s="41">
        <v>25792</v>
      </c>
      <c r="E1035" s="41">
        <v>13747</v>
      </c>
      <c r="F1035" s="41">
        <v>3759</v>
      </c>
      <c r="G1035" s="41">
        <v>14104</v>
      </c>
      <c r="H1035" s="41">
        <v>450</v>
      </c>
      <c r="I1035" s="41">
        <v>1267</v>
      </c>
      <c r="J1035" s="41">
        <v>314</v>
      </c>
      <c r="K1035" s="41">
        <v>0.40329999999999999</v>
      </c>
      <c r="L1035" s="74">
        <v>491500</v>
      </c>
    </row>
    <row r="1036" spans="1:12" x14ac:dyDescent="0.25">
      <c r="A1036" s="40">
        <v>15346</v>
      </c>
      <c r="B1036" s="41">
        <v>20496</v>
      </c>
      <c r="C1036" s="41">
        <v>20283</v>
      </c>
      <c r="D1036" s="41">
        <v>23985</v>
      </c>
      <c r="E1036" s="41">
        <v>15497</v>
      </c>
      <c r="F1036" s="41">
        <v>12843</v>
      </c>
      <c r="G1036" s="41">
        <v>16031</v>
      </c>
      <c r="H1036" s="41">
        <v>441</v>
      </c>
      <c r="I1036" s="41">
        <v>1335</v>
      </c>
      <c r="J1036" s="41">
        <v>340</v>
      </c>
      <c r="K1036" s="41">
        <v>0.32100000000000001</v>
      </c>
      <c r="L1036" s="74">
        <v>450000</v>
      </c>
    </row>
    <row r="1037" spans="1:12" x14ac:dyDescent="0.25">
      <c r="A1037" s="40">
        <v>2426</v>
      </c>
      <c r="B1037" s="41">
        <v>3696</v>
      </c>
      <c r="C1037" s="41">
        <v>7092</v>
      </c>
      <c r="D1037" s="41">
        <v>7272</v>
      </c>
      <c r="E1037" s="41">
        <v>9006</v>
      </c>
      <c r="F1037" s="41">
        <v>1878</v>
      </c>
      <c r="G1037" s="41">
        <v>16155</v>
      </c>
      <c r="H1037" s="41">
        <v>344</v>
      </c>
      <c r="I1037" s="41">
        <v>1189</v>
      </c>
      <c r="J1037" s="41">
        <v>203</v>
      </c>
      <c r="K1037" s="41">
        <v>0.29759999999999998</v>
      </c>
      <c r="L1037" s="74">
        <v>450000</v>
      </c>
    </row>
    <row r="1038" spans="1:12" x14ac:dyDescent="0.25">
      <c r="A1038" s="40">
        <v>8681</v>
      </c>
      <c r="B1038" s="41">
        <v>8869</v>
      </c>
      <c r="C1038" s="41">
        <v>16356</v>
      </c>
      <c r="D1038" s="41">
        <v>15275</v>
      </c>
      <c r="E1038" s="41">
        <v>7341</v>
      </c>
      <c r="F1038" s="41">
        <v>2947</v>
      </c>
      <c r="G1038" s="41">
        <v>9485</v>
      </c>
      <c r="H1038" s="41">
        <v>394</v>
      </c>
      <c r="I1038" s="41">
        <v>1270</v>
      </c>
      <c r="J1038" s="41">
        <v>194</v>
      </c>
      <c r="K1038" s="41">
        <v>0.31409999999999999</v>
      </c>
      <c r="L1038" s="74">
        <v>315500</v>
      </c>
    </row>
    <row r="1039" spans="1:12" x14ac:dyDescent="0.25">
      <c r="A1039" s="40">
        <v>17867</v>
      </c>
      <c r="B1039" s="41">
        <v>19193</v>
      </c>
      <c r="C1039" s="41">
        <v>24833</v>
      </c>
      <c r="D1039" s="41">
        <v>25019</v>
      </c>
      <c r="E1039" s="41">
        <v>10035</v>
      </c>
      <c r="F1039" s="41">
        <v>10622</v>
      </c>
      <c r="G1039" s="41">
        <v>4792</v>
      </c>
      <c r="H1039" s="41">
        <v>412</v>
      </c>
      <c r="I1039" s="41">
        <v>1352</v>
      </c>
      <c r="J1039" s="41">
        <v>263</v>
      </c>
      <c r="K1039" s="41">
        <v>0.28220000000000001</v>
      </c>
      <c r="L1039" s="74">
        <v>406750</v>
      </c>
    </row>
    <row r="1040" spans="1:12" x14ac:dyDescent="0.25">
      <c r="A1040" s="40">
        <v>12256</v>
      </c>
      <c r="B1040" s="41">
        <v>14782</v>
      </c>
      <c r="C1040" s="41">
        <v>23370</v>
      </c>
      <c r="D1040" s="41">
        <v>22368</v>
      </c>
      <c r="E1040" s="41">
        <v>10231</v>
      </c>
      <c r="F1040" s="41">
        <v>4612</v>
      </c>
      <c r="G1040" s="41">
        <v>8708</v>
      </c>
      <c r="H1040" s="41">
        <v>379</v>
      </c>
      <c r="I1040" s="41">
        <v>1650</v>
      </c>
      <c r="J1040" s="41">
        <v>167</v>
      </c>
      <c r="K1040" s="41">
        <v>0.1827</v>
      </c>
      <c r="L1040" s="74">
        <v>365000</v>
      </c>
    </row>
    <row r="1041" spans="1:12" x14ac:dyDescent="0.25">
      <c r="A1041" s="40">
        <v>13105</v>
      </c>
      <c r="B1041" s="41">
        <v>13367</v>
      </c>
      <c r="C1041" s="41">
        <v>17594</v>
      </c>
      <c r="D1041" s="41">
        <v>18675</v>
      </c>
      <c r="E1041" s="41">
        <v>5610</v>
      </c>
      <c r="F1041" s="41">
        <v>4607</v>
      </c>
      <c r="G1041" s="41">
        <v>5658</v>
      </c>
      <c r="H1041" s="41">
        <v>372</v>
      </c>
      <c r="I1041" s="41">
        <v>1236</v>
      </c>
      <c r="J1041" s="41">
        <v>156</v>
      </c>
      <c r="K1041" s="41">
        <v>0.18060000000000001</v>
      </c>
      <c r="L1041" s="74">
        <v>310000</v>
      </c>
    </row>
    <row r="1042" spans="1:12" x14ac:dyDescent="0.25">
      <c r="A1042" s="40">
        <v>6630</v>
      </c>
      <c r="B1042" s="41">
        <v>11273</v>
      </c>
      <c r="C1042" s="41">
        <v>13870</v>
      </c>
      <c r="D1042" s="41">
        <v>6112</v>
      </c>
      <c r="E1042" s="41">
        <v>13348</v>
      </c>
      <c r="F1042" s="41">
        <v>1355</v>
      </c>
      <c r="G1042" s="41">
        <v>8144</v>
      </c>
      <c r="H1042" s="41">
        <v>527</v>
      </c>
      <c r="I1042" s="41">
        <v>1345</v>
      </c>
      <c r="J1042" s="41">
        <v>173</v>
      </c>
      <c r="K1042" s="41">
        <v>0.1757</v>
      </c>
      <c r="L1042" s="74">
        <v>341376</v>
      </c>
    </row>
    <row r="1043" spans="1:12" x14ac:dyDescent="0.25">
      <c r="A1043" s="40">
        <v>12396</v>
      </c>
      <c r="B1043" s="41">
        <v>16288</v>
      </c>
      <c r="C1043" s="41">
        <v>20693</v>
      </c>
      <c r="D1043" s="41">
        <v>16949</v>
      </c>
      <c r="E1043" s="41">
        <v>10037</v>
      </c>
      <c r="F1043" s="41">
        <v>3799</v>
      </c>
      <c r="G1043" s="41">
        <v>7667</v>
      </c>
      <c r="H1043" s="41">
        <v>485</v>
      </c>
      <c r="I1043" s="41">
        <v>1455</v>
      </c>
      <c r="J1043" s="41">
        <v>244</v>
      </c>
      <c r="K1043" s="41">
        <v>0.5635</v>
      </c>
      <c r="L1043" s="74">
        <v>372000</v>
      </c>
    </row>
    <row r="1044" spans="1:12" x14ac:dyDescent="0.25">
      <c r="A1044" s="40">
        <v>16531</v>
      </c>
      <c r="B1044" s="41">
        <v>21297</v>
      </c>
      <c r="C1044" s="41">
        <v>18835</v>
      </c>
      <c r="D1044" s="41">
        <v>14710</v>
      </c>
      <c r="E1044" s="41">
        <v>8448</v>
      </c>
      <c r="F1044" s="41">
        <v>4722</v>
      </c>
      <c r="G1044" s="41">
        <v>3585</v>
      </c>
      <c r="H1044" s="41">
        <v>380</v>
      </c>
      <c r="I1044" s="41">
        <v>1218</v>
      </c>
      <c r="J1044" s="41">
        <v>202</v>
      </c>
      <c r="K1044" s="41">
        <v>0.22409999999999999</v>
      </c>
      <c r="L1044" s="74">
        <v>325000</v>
      </c>
    </row>
    <row r="1045" spans="1:12" x14ac:dyDescent="0.25">
      <c r="A1045" s="40">
        <v>5890</v>
      </c>
      <c r="B1045" s="41">
        <v>7456</v>
      </c>
      <c r="C1045" s="41">
        <v>8955</v>
      </c>
      <c r="D1045" s="41">
        <v>8000</v>
      </c>
      <c r="E1045" s="41">
        <v>15799</v>
      </c>
      <c r="F1045" s="41">
        <v>2961</v>
      </c>
      <c r="G1045" s="41">
        <v>12392</v>
      </c>
      <c r="H1045" s="41">
        <v>454</v>
      </c>
      <c r="I1045" s="41">
        <v>1058</v>
      </c>
      <c r="J1045" s="41">
        <v>208</v>
      </c>
      <c r="K1045" s="41">
        <v>0.22359999999999999</v>
      </c>
      <c r="L1045" s="74">
        <v>370000</v>
      </c>
    </row>
    <row r="1046" spans="1:12" x14ac:dyDescent="0.25">
      <c r="A1046" s="40">
        <v>10809</v>
      </c>
      <c r="B1046" s="41">
        <v>10595</v>
      </c>
      <c r="C1046" s="41">
        <v>23048</v>
      </c>
      <c r="D1046" s="41">
        <v>9872</v>
      </c>
      <c r="E1046" s="41">
        <v>8068</v>
      </c>
      <c r="F1046" s="41">
        <v>5300</v>
      </c>
      <c r="G1046" s="41">
        <v>3926</v>
      </c>
      <c r="H1046" s="41">
        <v>505</v>
      </c>
      <c r="I1046" s="41">
        <v>1388</v>
      </c>
      <c r="J1046" s="41">
        <v>294</v>
      </c>
      <c r="K1046" s="41">
        <v>0.25740000000000002</v>
      </c>
      <c r="L1046" s="74">
        <v>282500</v>
      </c>
    </row>
    <row r="1047" spans="1:12" x14ac:dyDescent="0.25">
      <c r="A1047" s="40">
        <v>10301</v>
      </c>
      <c r="B1047" s="41">
        <v>10494</v>
      </c>
      <c r="C1047" s="41">
        <v>14907</v>
      </c>
      <c r="D1047" s="41">
        <v>17070</v>
      </c>
      <c r="E1047" s="41">
        <v>20282</v>
      </c>
      <c r="F1047" s="41">
        <v>1679</v>
      </c>
      <c r="G1047" s="41">
        <v>15106</v>
      </c>
      <c r="H1047" s="41">
        <v>396</v>
      </c>
      <c r="I1047" s="41">
        <v>1116</v>
      </c>
      <c r="J1047" s="41">
        <v>329</v>
      </c>
      <c r="K1047" s="41">
        <v>0.29799999999999999</v>
      </c>
      <c r="L1047" s="74">
        <v>300000</v>
      </c>
    </row>
    <row r="1048" spans="1:12" x14ac:dyDescent="0.25">
      <c r="A1048" s="40">
        <v>2559</v>
      </c>
      <c r="B1048" s="41">
        <v>4112</v>
      </c>
      <c r="C1048" s="41">
        <v>5330</v>
      </c>
      <c r="D1048" s="41">
        <v>7770</v>
      </c>
      <c r="E1048" s="41">
        <v>8838</v>
      </c>
      <c r="F1048" s="41">
        <v>1491</v>
      </c>
      <c r="G1048" s="41">
        <v>14930</v>
      </c>
      <c r="H1048" s="41">
        <v>604</v>
      </c>
      <c r="I1048" s="41">
        <v>1342</v>
      </c>
      <c r="J1048" s="41">
        <v>152</v>
      </c>
      <c r="K1048" s="41">
        <v>0.70279999999999998</v>
      </c>
      <c r="L1048" s="74">
        <v>300500</v>
      </c>
    </row>
    <row r="1049" spans="1:12" x14ac:dyDescent="0.25">
      <c r="A1049" s="40">
        <v>12490</v>
      </c>
      <c r="B1049" s="41">
        <v>15303</v>
      </c>
      <c r="C1049" s="41">
        <v>21305</v>
      </c>
      <c r="D1049" s="41">
        <v>16188</v>
      </c>
      <c r="E1049" s="41">
        <v>16598</v>
      </c>
      <c r="F1049" s="41">
        <v>3155</v>
      </c>
      <c r="G1049" s="41">
        <v>17538</v>
      </c>
      <c r="H1049" s="41">
        <v>716</v>
      </c>
      <c r="I1049" s="41">
        <v>1901</v>
      </c>
      <c r="J1049" s="41">
        <v>320</v>
      </c>
      <c r="K1049" s="41">
        <v>1.0177</v>
      </c>
      <c r="L1049" s="74">
        <v>325000</v>
      </c>
    </row>
    <row r="1050" spans="1:12" x14ac:dyDescent="0.25">
      <c r="A1050" s="40">
        <v>10203</v>
      </c>
      <c r="B1050" s="41">
        <v>14910</v>
      </c>
      <c r="C1050" s="41">
        <v>15001</v>
      </c>
      <c r="D1050" s="41">
        <v>23335</v>
      </c>
      <c r="E1050" s="41">
        <v>5226</v>
      </c>
      <c r="F1050" s="41">
        <v>6965</v>
      </c>
      <c r="G1050" s="41">
        <v>12026</v>
      </c>
      <c r="H1050" s="41">
        <v>348</v>
      </c>
      <c r="I1050" s="41">
        <v>1007</v>
      </c>
      <c r="J1050" s="41">
        <v>244</v>
      </c>
      <c r="K1050" s="41">
        <v>0.22889999999999999</v>
      </c>
      <c r="L1050" s="74">
        <v>375000</v>
      </c>
    </row>
    <row r="1051" spans="1:12" x14ac:dyDescent="0.25">
      <c r="A1051" s="40">
        <v>8674</v>
      </c>
      <c r="B1051" s="41">
        <v>8026</v>
      </c>
      <c r="C1051" s="41">
        <v>20194</v>
      </c>
      <c r="D1051" s="41">
        <v>11149</v>
      </c>
      <c r="E1051" s="41">
        <v>4401</v>
      </c>
      <c r="F1051" s="41">
        <v>4006</v>
      </c>
      <c r="G1051" s="41">
        <v>5753</v>
      </c>
      <c r="H1051" s="41">
        <v>393</v>
      </c>
      <c r="I1051" s="41">
        <v>1124</v>
      </c>
      <c r="J1051" s="41">
        <v>177</v>
      </c>
      <c r="K1051" s="41">
        <v>0.15160000000000001</v>
      </c>
      <c r="L1051" s="74">
        <v>372500</v>
      </c>
    </row>
    <row r="1052" spans="1:12" x14ac:dyDescent="0.25">
      <c r="A1052" s="40">
        <v>12660</v>
      </c>
      <c r="B1052" s="41">
        <v>16493</v>
      </c>
      <c r="C1052" s="41">
        <v>19632</v>
      </c>
      <c r="D1052" s="41">
        <v>23091</v>
      </c>
      <c r="E1052" s="41">
        <v>4792</v>
      </c>
      <c r="F1052" s="41">
        <v>3132</v>
      </c>
      <c r="G1052" s="41">
        <v>7639</v>
      </c>
      <c r="H1052" s="41">
        <v>505</v>
      </c>
      <c r="I1052" s="41">
        <v>1237</v>
      </c>
      <c r="J1052" s="41">
        <v>199</v>
      </c>
      <c r="K1052" s="41">
        <v>0.25219999999999998</v>
      </c>
      <c r="L1052" s="74">
        <v>255750</v>
      </c>
    </row>
    <row r="1053" spans="1:12" x14ac:dyDescent="0.25">
      <c r="A1053" s="40">
        <v>7178</v>
      </c>
      <c r="B1053" s="41">
        <v>7412</v>
      </c>
      <c r="C1053" s="41">
        <v>16305</v>
      </c>
      <c r="D1053" s="41">
        <v>11079</v>
      </c>
      <c r="E1053" s="41">
        <v>8329</v>
      </c>
      <c r="F1053" s="41">
        <v>2392</v>
      </c>
      <c r="G1053" s="41">
        <v>8067</v>
      </c>
      <c r="H1053" s="41">
        <v>389</v>
      </c>
      <c r="I1053" s="41">
        <v>1090</v>
      </c>
      <c r="J1053" s="41">
        <v>134</v>
      </c>
      <c r="K1053" s="41">
        <v>0.29380000000000001</v>
      </c>
      <c r="L1053" s="74">
        <v>344500</v>
      </c>
    </row>
    <row r="1054" spans="1:12" x14ac:dyDescent="0.25">
      <c r="A1054" s="40">
        <v>12613</v>
      </c>
      <c r="B1054" s="41">
        <v>19461</v>
      </c>
      <c r="C1054" s="41">
        <v>18854</v>
      </c>
      <c r="D1054" s="41">
        <v>23623</v>
      </c>
      <c r="E1054" s="41">
        <v>8834</v>
      </c>
      <c r="F1054" s="41">
        <v>7671</v>
      </c>
      <c r="G1054" s="41">
        <v>3204</v>
      </c>
      <c r="H1054" s="41">
        <v>380</v>
      </c>
      <c r="I1054" s="41">
        <v>1086</v>
      </c>
      <c r="J1054" s="41">
        <v>207</v>
      </c>
      <c r="K1054" s="41">
        <v>0.11459999999999999</v>
      </c>
      <c r="L1054" s="74">
        <v>341250</v>
      </c>
    </row>
    <row r="1055" spans="1:12" x14ac:dyDescent="0.25">
      <c r="A1055" s="40">
        <v>8878</v>
      </c>
      <c r="B1055" s="41">
        <v>14734</v>
      </c>
      <c r="C1055" s="41">
        <v>17687</v>
      </c>
      <c r="D1055" s="41">
        <v>19888</v>
      </c>
      <c r="E1055" s="41">
        <v>5548</v>
      </c>
      <c r="F1055" s="41">
        <v>4094</v>
      </c>
      <c r="G1055" s="41">
        <v>1760</v>
      </c>
      <c r="H1055" s="41">
        <v>488</v>
      </c>
      <c r="I1055" s="41">
        <v>1211</v>
      </c>
      <c r="J1055" s="41">
        <v>185</v>
      </c>
      <c r="K1055" s="41">
        <v>0.15290000000000001</v>
      </c>
      <c r="L1055" s="74">
        <v>330000</v>
      </c>
    </row>
    <row r="1056" spans="1:12" x14ac:dyDescent="0.25">
      <c r="A1056" s="40">
        <v>4012</v>
      </c>
      <c r="B1056" s="41">
        <v>6113</v>
      </c>
      <c r="C1056" s="41">
        <v>13745</v>
      </c>
      <c r="D1056" s="41">
        <v>7998</v>
      </c>
      <c r="E1056" s="41">
        <v>3522</v>
      </c>
      <c r="F1056" s="41">
        <v>870</v>
      </c>
      <c r="G1056" s="41">
        <v>2493</v>
      </c>
      <c r="H1056" s="41">
        <v>679</v>
      </c>
      <c r="I1056" s="41">
        <v>1322</v>
      </c>
      <c r="J1056" s="41">
        <v>157</v>
      </c>
      <c r="K1056" s="41">
        <v>0.1459</v>
      </c>
      <c r="L1056" s="74">
        <v>245000</v>
      </c>
    </row>
    <row r="1057" spans="1:12" x14ac:dyDescent="0.25">
      <c r="A1057" s="40">
        <v>12810</v>
      </c>
      <c r="B1057" s="41">
        <v>16762</v>
      </c>
      <c r="C1057" s="41">
        <v>18012</v>
      </c>
      <c r="D1057" s="41">
        <v>19789</v>
      </c>
      <c r="E1057" s="41">
        <v>6455</v>
      </c>
      <c r="F1057" s="41">
        <v>6239</v>
      </c>
      <c r="G1057" s="41">
        <v>6765</v>
      </c>
      <c r="H1057" s="41">
        <v>303</v>
      </c>
      <c r="I1057" s="41">
        <v>898</v>
      </c>
      <c r="J1057" s="41">
        <v>219</v>
      </c>
      <c r="K1057" s="41">
        <v>0.13009999999999999</v>
      </c>
      <c r="L1057" s="74">
        <v>430000</v>
      </c>
    </row>
    <row r="1058" spans="1:12" x14ac:dyDescent="0.25">
      <c r="A1058" s="40">
        <v>10633</v>
      </c>
      <c r="B1058" s="41">
        <v>12745</v>
      </c>
      <c r="C1058" s="41">
        <v>16051</v>
      </c>
      <c r="D1058" s="41">
        <v>21982</v>
      </c>
      <c r="E1058" s="41">
        <v>7764</v>
      </c>
      <c r="F1058" s="41">
        <v>3318</v>
      </c>
      <c r="G1058" s="41">
        <v>9614</v>
      </c>
      <c r="H1058" s="41">
        <v>441</v>
      </c>
      <c r="I1058" s="41">
        <v>1145</v>
      </c>
      <c r="J1058" s="41">
        <v>194</v>
      </c>
      <c r="K1058" s="41">
        <v>0.1351</v>
      </c>
      <c r="L1058" s="74">
        <v>380000</v>
      </c>
    </row>
    <row r="1059" spans="1:12" x14ac:dyDescent="0.25">
      <c r="A1059" s="40">
        <v>15891</v>
      </c>
      <c r="B1059" s="41">
        <v>19569</v>
      </c>
      <c r="C1059" s="41">
        <v>21478</v>
      </c>
      <c r="D1059" s="41">
        <v>21069</v>
      </c>
      <c r="E1059" s="41">
        <v>8660</v>
      </c>
      <c r="F1059" s="41">
        <v>8852</v>
      </c>
      <c r="G1059" s="41">
        <v>10270</v>
      </c>
      <c r="H1059" s="41">
        <v>248</v>
      </c>
      <c r="I1059" s="41">
        <v>838</v>
      </c>
      <c r="J1059" s="41">
        <v>191</v>
      </c>
      <c r="K1059" s="41">
        <v>0.18870000000000001</v>
      </c>
      <c r="L1059" s="74">
        <v>393000</v>
      </c>
    </row>
    <row r="1060" spans="1:12" x14ac:dyDescent="0.25">
      <c r="A1060" s="40">
        <v>13270</v>
      </c>
      <c r="B1060" s="41">
        <v>16210</v>
      </c>
      <c r="C1060" s="41">
        <v>15767</v>
      </c>
      <c r="D1060" s="41">
        <v>18245</v>
      </c>
      <c r="E1060" s="41">
        <v>14215</v>
      </c>
      <c r="F1060" s="41">
        <v>5511</v>
      </c>
      <c r="G1060" s="41">
        <v>10735</v>
      </c>
      <c r="H1060" s="41">
        <v>347</v>
      </c>
      <c r="I1060" s="41">
        <v>1089</v>
      </c>
      <c r="J1060" s="41">
        <v>172</v>
      </c>
      <c r="K1060" s="41">
        <v>0.2011</v>
      </c>
      <c r="L1060" s="74">
        <v>349000</v>
      </c>
    </row>
    <row r="1061" spans="1:12" x14ac:dyDescent="0.25">
      <c r="A1061" s="40">
        <v>7620</v>
      </c>
      <c r="B1061" s="41">
        <v>7879</v>
      </c>
      <c r="C1061" s="41">
        <v>15462</v>
      </c>
      <c r="D1061" s="41">
        <v>11356</v>
      </c>
      <c r="E1061" s="41">
        <v>13286</v>
      </c>
      <c r="F1061" s="41">
        <v>3068</v>
      </c>
      <c r="G1061" s="41">
        <v>10830</v>
      </c>
      <c r="H1061" s="41">
        <v>441</v>
      </c>
      <c r="I1061" s="41">
        <v>1193</v>
      </c>
      <c r="J1061" s="41">
        <v>228</v>
      </c>
      <c r="K1061" s="41">
        <v>0.18010000000000001</v>
      </c>
      <c r="L1061" s="74">
        <v>285000</v>
      </c>
    </row>
    <row r="1062" spans="1:12" x14ac:dyDescent="0.25">
      <c r="A1062" s="40">
        <v>13251</v>
      </c>
      <c r="B1062" s="41">
        <v>14283</v>
      </c>
      <c r="C1062" s="41">
        <v>17936</v>
      </c>
      <c r="D1062" s="41">
        <v>21619</v>
      </c>
      <c r="E1062" s="41">
        <v>16812</v>
      </c>
      <c r="F1062" s="41">
        <v>5530</v>
      </c>
      <c r="G1062" s="41">
        <v>5825</v>
      </c>
      <c r="H1062" s="41">
        <v>504</v>
      </c>
      <c r="I1062" s="41">
        <v>1410</v>
      </c>
      <c r="J1062" s="41">
        <v>199</v>
      </c>
      <c r="K1062" s="41">
        <v>0.16619999999999999</v>
      </c>
      <c r="L1062" s="74">
        <v>256000</v>
      </c>
    </row>
    <row r="1063" spans="1:12" x14ac:dyDescent="0.25">
      <c r="A1063" s="40">
        <v>8144</v>
      </c>
      <c r="B1063" s="41">
        <v>10412</v>
      </c>
      <c r="C1063" s="41">
        <v>15296</v>
      </c>
      <c r="D1063" s="41">
        <v>16133</v>
      </c>
      <c r="E1063" s="41">
        <v>4857</v>
      </c>
      <c r="F1063" s="41">
        <v>4695</v>
      </c>
      <c r="G1063" s="41">
        <v>8140</v>
      </c>
      <c r="H1063" s="41">
        <v>534</v>
      </c>
      <c r="I1063" s="41">
        <v>1337</v>
      </c>
      <c r="J1063" s="41">
        <v>166</v>
      </c>
      <c r="K1063" s="41">
        <v>0.188</v>
      </c>
      <c r="L1063" s="74">
        <v>380000</v>
      </c>
    </row>
    <row r="1064" spans="1:12" x14ac:dyDescent="0.25">
      <c r="A1064" s="40">
        <v>16141</v>
      </c>
      <c r="B1064" s="41">
        <v>12821</v>
      </c>
      <c r="C1064" s="41">
        <v>19464</v>
      </c>
      <c r="D1064" s="41">
        <v>22075</v>
      </c>
      <c r="E1064" s="41">
        <v>11075</v>
      </c>
      <c r="F1064" s="41">
        <v>10238</v>
      </c>
      <c r="G1064" s="41">
        <v>13728</v>
      </c>
      <c r="H1064" s="41">
        <v>248</v>
      </c>
      <c r="I1064" s="41">
        <v>781</v>
      </c>
      <c r="J1064" s="41">
        <v>168</v>
      </c>
      <c r="K1064" s="41">
        <v>0.1179</v>
      </c>
      <c r="L1064" s="74">
        <v>420000</v>
      </c>
    </row>
    <row r="1065" spans="1:12" x14ac:dyDescent="0.25">
      <c r="A1065" s="40">
        <v>8437</v>
      </c>
      <c r="B1065" s="41">
        <v>10577</v>
      </c>
      <c r="C1065" s="41">
        <v>18562</v>
      </c>
      <c r="D1065" s="41">
        <v>12573</v>
      </c>
      <c r="E1065" s="41">
        <v>12889</v>
      </c>
      <c r="F1065" s="41">
        <v>3646</v>
      </c>
      <c r="G1065" s="41">
        <v>5300</v>
      </c>
      <c r="H1065" s="41">
        <v>322</v>
      </c>
      <c r="I1065" s="41">
        <v>1022</v>
      </c>
      <c r="J1065" s="41">
        <v>148</v>
      </c>
      <c r="K1065" s="41">
        <v>0.25219999999999998</v>
      </c>
      <c r="L1065" s="74">
        <v>410000</v>
      </c>
    </row>
    <row r="1066" spans="1:12" x14ac:dyDescent="0.25">
      <c r="A1066" s="40">
        <v>5617</v>
      </c>
      <c r="B1066" s="41">
        <v>8237</v>
      </c>
      <c r="C1066" s="41">
        <v>18064</v>
      </c>
      <c r="D1066" s="41">
        <v>12376</v>
      </c>
      <c r="E1066" s="41">
        <v>5507</v>
      </c>
      <c r="F1066" s="41">
        <v>2549</v>
      </c>
      <c r="G1066" s="41">
        <v>2108</v>
      </c>
      <c r="H1066" s="41">
        <v>513</v>
      </c>
      <c r="I1066" s="41">
        <v>1429</v>
      </c>
      <c r="J1066" s="41">
        <v>127</v>
      </c>
      <c r="K1066" s="41">
        <v>0.15709999999999999</v>
      </c>
      <c r="L1066" s="74">
        <v>412500</v>
      </c>
    </row>
    <row r="1067" spans="1:12" x14ac:dyDescent="0.25">
      <c r="A1067" s="40">
        <v>9062</v>
      </c>
      <c r="B1067" s="41">
        <v>10440</v>
      </c>
      <c r="C1067" s="41">
        <v>15674</v>
      </c>
      <c r="D1067" s="41">
        <v>13483</v>
      </c>
      <c r="E1067" s="41">
        <v>5652</v>
      </c>
      <c r="F1067" s="41">
        <v>3418</v>
      </c>
      <c r="G1067" s="41">
        <v>11070</v>
      </c>
      <c r="H1067" s="41">
        <v>467</v>
      </c>
      <c r="I1067" s="41">
        <v>1109</v>
      </c>
      <c r="J1067" s="41">
        <v>152</v>
      </c>
      <c r="K1067" s="41">
        <v>0.18579999999999999</v>
      </c>
      <c r="L1067" s="74">
        <v>372500</v>
      </c>
    </row>
    <row r="1068" spans="1:12" x14ac:dyDescent="0.25">
      <c r="A1068" s="40">
        <v>4905</v>
      </c>
      <c r="B1068" s="41">
        <v>5036</v>
      </c>
      <c r="C1068" s="41">
        <v>10061</v>
      </c>
      <c r="D1068" s="41">
        <v>11700</v>
      </c>
      <c r="E1068" s="41">
        <v>15612</v>
      </c>
      <c r="F1068" s="41">
        <v>1414</v>
      </c>
      <c r="G1068" s="41">
        <v>19763</v>
      </c>
      <c r="H1068" s="41">
        <v>340</v>
      </c>
      <c r="I1068" s="41">
        <v>1169</v>
      </c>
      <c r="J1068" s="41">
        <v>146</v>
      </c>
      <c r="K1068" s="41">
        <v>0.17630000000000001</v>
      </c>
      <c r="L1068" s="74">
        <v>374000</v>
      </c>
    </row>
    <row r="1069" spans="1:12" x14ac:dyDescent="0.25">
      <c r="A1069" s="40">
        <v>14799</v>
      </c>
      <c r="B1069" s="41">
        <v>19399</v>
      </c>
      <c r="C1069" s="41">
        <v>15884</v>
      </c>
      <c r="D1069" s="41">
        <v>21792</v>
      </c>
      <c r="E1069" s="41">
        <v>5801</v>
      </c>
      <c r="F1069" s="41">
        <v>12586</v>
      </c>
      <c r="G1069" s="41">
        <v>10068</v>
      </c>
      <c r="H1069" s="41">
        <v>355</v>
      </c>
      <c r="I1069" s="41">
        <v>1131</v>
      </c>
      <c r="J1069" s="41">
        <v>177</v>
      </c>
      <c r="K1069" s="41">
        <v>0.54259999999999997</v>
      </c>
      <c r="L1069" s="74">
        <v>401500</v>
      </c>
    </row>
    <row r="1070" spans="1:12" x14ac:dyDescent="0.25">
      <c r="A1070" s="40">
        <v>18654</v>
      </c>
      <c r="B1070" s="41">
        <v>29742</v>
      </c>
      <c r="C1070" s="41">
        <v>21417</v>
      </c>
      <c r="D1070" s="41">
        <v>27642</v>
      </c>
      <c r="E1070" s="41">
        <v>12182</v>
      </c>
      <c r="F1070" s="41">
        <v>3206</v>
      </c>
      <c r="G1070" s="41">
        <v>12898</v>
      </c>
      <c r="H1070" s="41">
        <v>413</v>
      </c>
      <c r="I1070" s="41">
        <v>1171</v>
      </c>
      <c r="J1070" s="41">
        <v>253</v>
      </c>
      <c r="K1070" s="41">
        <v>0.4143</v>
      </c>
      <c r="L1070" s="74">
        <v>629150</v>
      </c>
    </row>
    <row r="1071" spans="1:12" x14ac:dyDescent="0.25">
      <c r="A1071" s="40">
        <v>4249</v>
      </c>
      <c r="B1071" s="41">
        <v>4644</v>
      </c>
      <c r="C1071" s="41">
        <v>17112</v>
      </c>
      <c r="D1071" s="41">
        <v>7395</v>
      </c>
      <c r="E1071" s="41">
        <v>10824</v>
      </c>
      <c r="F1071" s="41">
        <v>2644</v>
      </c>
      <c r="G1071" s="41">
        <v>4114</v>
      </c>
      <c r="H1071" s="41">
        <v>390</v>
      </c>
      <c r="I1071" s="41">
        <v>1130</v>
      </c>
      <c r="J1071" s="41">
        <v>239</v>
      </c>
      <c r="K1071" s="41">
        <v>0.22919999999999999</v>
      </c>
      <c r="L1071" s="74">
        <v>400000</v>
      </c>
    </row>
    <row r="1072" spans="1:12" x14ac:dyDescent="0.25">
      <c r="A1072" s="40">
        <v>12413</v>
      </c>
      <c r="B1072" s="41">
        <v>11005</v>
      </c>
      <c r="C1072" s="41">
        <v>24736</v>
      </c>
      <c r="D1072" s="41">
        <v>16214</v>
      </c>
      <c r="E1072" s="41">
        <v>11014</v>
      </c>
      <c r="F1072" s="41">
        <v>4745</v>
      </c>
      <c r="G1072" s="41">
        <v>8289</v>
      </c>
      <c r="H1072" s="41">
        <v>460</v>
      </c>
      <c r="I1072" s="41">
        <v>1196</v>
      </c>
      <c r="J1072" s="41">
        <v>244</v>
      </c>
      <c r="K1072" s="41">
        <v>0.40310000000000001</v>
      </c>
      <c r="L1072" s="74">
        <v>490000</v>
      </c>
    </row>
    <row r="1073" spans="1:12" x14ac:dyDescent="0.25">
      <c r="A1073" s="40">
        <v>21058</v>
      </c>
      <c r="B1073" s="41">
        <v>19259</v>
      </c>
      <c r="C1073" s="41">
        <v>30661</v>
      </c>
      <c r="D1073" s="41">
        <v>22394</v>
      </c>
      <c r="E1073" s="41">
        <v>11615</v>
      </c>
      <c r="F1073" s="41">
        <v>7223</v>
      </c>
      <c r="G1073" s="41">
        <v>7221</v>
      </c>
      <c r="H1073" s="41">
        <v>285</v>
      </c>
      <c r="I1073" s="41">
        <v>1094</v>
      </c>
      <c r="J1073" s="41">
        <v>166</v>
      </c>
      <c r="K1073" s="41">
        <v>0.1094</v>
      </c>
      <c r="L1073" s="74">
        <v>1040000</v>
      </c>
    </row>
    <row r="1074" spans="1:12" x14ac:dyDescent="0.25">
      <c r="A1074" s="40">
        <v>8204</v>
      </c>
      <c r="B1074" s="41">
        <v>11671</v>
      </c>
      <c r="C1074" s="41">
        <v>20200</v>
      </c>
      <c r="D1074" s="41">
        <v>16752</v>
      </c>
      <c r="E1074" s="41">
        <v>18475</v>
      </c>
      <c r="F1074" s="41">
        <v>6197</v>
      </c>
      <c r="G1074" s="41">
        <v>13650</v>
      </c>
      <c r="H1074" s="41">
        <v>322</v>
      </c>
      <c r="I1074" s="41">
        <v>1257</v>
      </c>
      <c r="J1074" s="41">
        <v>169</v>
      </c>
      <c r="K1074" s="41">
        <v>0.10580000000000001</v>
      </c>
      <c r="L1074" s="74">
        <v>375000</v>
      </c>
    </row>
    <row r="1075" spans="1:12" x14ac:dyDescent="0.25">
      <c r="A1075" s="40">
        <v>18773</v>
      </c>
      <c r="B1075" s="41">
        <v>18163</v>
      </c>
      <c r="C1075" s="41">
        <v>29112</v>
      </c>
      <c r="D1075" s="41">
        <v>18028</v>
      </c>
      <c r="E1075" s="41">
        <v>11467</v>
      </c>
      <c r="F1075" s="41">
        <v>7471</v>
      </c>
      <c r="G1075" s="41">
        <v>9216</v>
      </c>
      <c r="H1075" s="41">
        <v>319</v>
      </c>
      <c r="I1075" s="41">
        <v>987</v>
      </c>
      <c r="J1075" s="41">
        <v>149</v>
      </c>
      <c r="K1075" s="41">
        <v>0.1353</v>
      </c>
      <c r="L1075" s="74">
        <v>716500</v>
      </c>
    </row>
    <row r="1076" spans="1:12" x14ac:dyDescent="0.25">
      <c r="A1076" s="40">
        <v>14729</v>
      </c>
      <c r="B1076" s="41">
        <v>17119</v>
      </c>
      <c r="C1076" s="41">
        <v>24498</v>
      </c>
      <c r="D1076" s="41">
        <v>24152</v>
      </c>
      <c r="E1076" s="41">
        <v>12909</v>
      </c>
      <c r="F1076" s="41">
        <v>7371</v>
      </c>
      <c r="G1076" s="41">
        <v>6451</v>
      </c>
      <c r="H1076" s="41">
        <v>249</v>
      </c>
      <c r="I1076" s="41">
        <v>1134</v>
      </c>
      <c r="J1076" s="41">
        <v>178</v>
      </c>
      <c r="K1076" s="41">
        <v>0.1226</v>
      </c>
      <c r="L1076" s="74">
        <v>629000</v>
      </c>
    </row>
    <row r="1077" spans="1:12" x14ac:dyDescent="0.25">
      <c r="A1077" s="40">
        <v>6258</v>
      </c>
      <c r="B1077" s="41">
        <v>7681</v>
      </c>
      <c r="C1077" s="41">
        <v>20555</v>
      </c>
      <c r="D1077" s="41">
        <v>14703</v>
      </c>
      <c r="E1077" s="41">
        <v>2457</v>
      </c>
      <c r="F1077" s="41">
        <v>2679</v>
      </c>
      <c r="G1077" s="41">
        <v>4702</v>
      </c>
      <c r="H1077" s="41">
        <v>560</v>
      </c>
      <c r="I1077" s="41">
        <v>1490</v>
      </c>
      <c r="J1077" s="41">
        <v>222</v>
      </c>
      <c r="K1077" s="41">
        <v>0.16339999999999999</v>
      </c>
      <c r="L1077" s="74">
        <v>352500</v>
      </c>
    </row>
    <row r="1078" spans="1:12" x14ac:dyDescent="0.25">
      <c r="A1078" s="40">
        <v>5391</v>
      </c>
      <c r="B1078" s="41">
        <v>6540</v>
      </c>
      <c r="C1078" s="41">
        <v>21539</v>
      </c>
      <c r="D1078" s="41">
        <v>10413</v>
      </c>
      <c r="E1078" s="41">
        <v>13036</v>
      </c>
      <c r="F1078" s="41">
        <v>3094</v>
      </c>
      <c r="G1078" s="41">
        <v>4383</v>
      </c>
      <c r="H1078" s="41">
        <v>279</v>
      </c>
      <c r="I1078" s="41">
        <v>1187</v>
      </c>
      <c r="J1078" s="41">
        <v>169</v>
      </c>
      <c r="K1078" s="41">
        <v>9.2200000000000004E-2</v>
      </c>
      <c r="L1078" s="74">
        <v>425000</v>
      </c>
    </row>
    <row r="1079" spans="1:12" x14ac:dyDescent="0.25">
      <c r="A1079" s="40">
        <v>14379</v>
      </c>
      <c r="B1079" s="41">
        <v>18935</v>
      </c>
      <c r="C1079" s="41">
        <v>30598</v>
      </c>
      <c r="D1079" s="41">
        <v>24671</v>
      </c>
      <c r="E1079" s="41">
        <v>22903</v>
      </c>
      <c r="F1079" s="41">
        <v>8098</v>
      </c>
      <c r="G1079" s="41">
        <v>13093</v>
      </c>
      <c r="H1079" s="41">
        <v>266</v>
      </c>
      <c r="I1079" s="41">
        <v>900</v>
      </c>
      <c r="J1079" s="41">
        <v>307</v>
      </c>
      <c r="K1079" s="41">
        <v>0.16839999999999999</v>
      </c>
      <c r="L1079" s="74">
        <v>755000</v>
      </c>
    </row>
    <row r="1080" spans="1:12" x14ac:dyDescent="0.25">
      <c r="A1080" s="40">
        <v>7610</v>
      </c>
      <c r="B1080" s="41">
        <v>7924</v>
      </c>
      <c r="C1080" s="41">
        <v>21222</v>
      </c>
      <c r="D1080" s="41">
        <v>20350</v>
      </c>
      <c r="E1080" s="41">
        <v>9249</v>
      </c>
      <c r="F1080" s="41">
        <v>91</v>
      </c>
      <c r="G1080" s="41">
        <v>11586</v>
      </c>
      <c r="H1080" s="41">
        <v>435</v>
      </c>
      <c r="I1080" s="41">
        <v>964</v>
      </c>
      <c r="J1080" s="41">
        <v>183</v>
      </c>
      <c r="K1080" s="41">
        <v>0.2462</v>
      </c>
      <c r="L1080" s="74">
        <v>449999</v>
      </c>
    </row>
    <row r="1081" spans="1:12" x14ac:dyDescent="0.25">
      <c r="A1081" s="40">
        <v>17116</v>
      </c>
      <c r="B1081" s="41">
        <v>19694</v>
      </c>
      <c r="C1081" s="41">
        <v>28810</v>
      </c>
      <c r="D1081" s="41">
        <v>21831</v>
      </c>
      <c r="E1081" s="41">
        <v>12727</v>
      </c>
      <c r="F1081" s="41">
        <v>8362</v>
      </c>
      <c r="G1081" s="41">
        <v>5173</v>
      </c>
      <c r="H1081" s="41">
        <v>347</v>
      </c>
      <c r="I1081" s="41">
        <v>1164</v>
      </c>
      <c r="J1081" s="41">
        <v>178</v>
      </c>
      <c r="K1081" s="41">
        <v>0.15959999999999999</v>
      </c>
      <c r="L1081" s="74">
        <v>1000000</v>
      </c>
    </row>
    <row r="1082" spans="1:12" x14ac:dyDescent="0.25">
      <c r="A1082" s="40">
        <v>22542</v>
      </c>
      <c r="B1082" s="41">
        <v>24053</v>
      </c>
      <c r="C1082" s="41">
        <v>31508</v>
      </c>
      <c r="D1082" s="41">
        <v>27805</v>
      </c>
      <c r="E1082" s="41">
        <v>9586</v>
      </c>
      <c r="F1082" s="41">
        <v>16656</v>
      </c>
      <c r="G1082" s="41">
        <v>5458</v>
      </c>
      <c r="H1082" s="41">
        <v>313</v>
      </c>
      <c r="I1082" s="41">
        <v>722</v>
      </c>
      <c r="J1082" s="41">
        <v>281</v>
      </c>
      <c r="K1082" s="41">
        <v>0.53900000000000003</v>
      </c>
      <c r="L1082" s="74">
        <v>857500</v>
      </c>
    </row>
    <row r="1083" spans="1:12" x14ac:dyDescent="0.25">
      <c r="A1083" s="40">
        <v>27365</v>
      </c>
      <c r="B1083" s="41">
        <v>28860</v>
      </c>
      <c r="C1083" s="41">
        <v>32278</v>
      </c>
      <c r="D1083" s="41">
        <v>29701</v>
      </c>
      <c r="E1083" s="41">
        <v>19145</v>
      </c>
      <c r="F1083" s="41">
        <v>18143</v>
      </c>
      <c r="G1083" s="41">
        <v>8678</v>
      </c>
      <c r="H1083" s="41">
        <v>347</v>
      </c>
      <c r="I1083" s="41">
        <v>991</v>
      </c>
      <c r="J1083" s="41">
        <v>271</v>
      </c>
      <c r="K1083" s="41">
        <v>0.2767</v>
      </c>
      <c r="L1083" s="74">
        <v>775000</v>
      </c>
    </row>
    <row r="1084" spans="1:12" x14ac:dyDescent="0.25">
      <c r="A1084" s="40">
        <v>1051</v>
      </c>
      <c r="B1084" s="41">
        <v>1609</v>
      </c>
      <c r="C1084" s="41">
        <v>11777</v>
      </c>
      <c r="D1084" s="41">
        <v>7815</v>
      </c>
      <c r="E1084" s="41">
        <v>17629</v>
      </c>
      <c r="F1084" s="41">
        <v>17</v>
      </c>
      <c r="G1084" s="41">
        <v>11614</v>
      </c>
      <c r="H1084" s="41">
        <v>427</v>
      </c>
      <c r="I1084" s="41">
        <v>990</v>
      </c>
      <c r="J1084" s="41">
        <v>300</v>
      </c>
      <c r="K1084" s="41">
        <v>0.2263</v>
      </c>
      <c r="L1084" s="74">
        <v>450000</v>
      </c>
    </row>
    <row r="1085" spans="1:12" x14ac:dyDescent="0.25">
      <c r="A1085" s="40">
        <v>19468</v>
      </c>
      <c r="B1085" s="41">
        <v>23081</v>
      </c>
      <c r="C1085" s="41">
        <v>32297</v>
      </c>
      <c r="D1085" s="41">
        <v>27261</v>
      </c>
      <c r="E1085" s="41">
        <v>15173</v>
      </c>
      <c r="F1085" s="41">
        <v>10605</v>
      </c>
      <c r="G1085" s="41">
        <v>17410</v>
      </c>
      <c r="H1085" s="41">
        <v>334</v>
      </c>
      <c r="I1085" s="41">
        <v>1027</v>
      </c>
      <c r="J1085" s="41">
        <v>302</v>
      </c>
      <c r="K1085" s="41">
        <v>0.1802</v>
      </c>
      <c r="L1085" s="74">
        <v>860000</v>
      </c>
    </row>
    <row r="1086" spans="1:12" x14ac:dyDescent="0.25">
      <c r="A1086" s="40">
        <v>19768</v>
      </c>
      <c r="B1086" s="41">
        <v>15194</v>
      </c>
      <c r="C1086" s="41">
        <v>31253</v>
      </c>
      <c r="D1086" s="41">
        <v>21968</v>
      </c>
      <c r="E1086" s="41">
        <v>24227</v>
      </c>
      <c r="F1086" s="41">
        <v>8963</v>
      </c>
      <c r="G1086" s="41">
        <v>11309</v>
      </c>
      <c r="H1086" s="41">
        <v>265</v>
      </c>
      <c r="I1086" s="41">
        <v>997</v>
      </c>
      <c r="J1086" s="41">
        <v>442</v>
      </c>
      <c r="K1086" s="41">
        <v>0.28549999999999998</v>
      </c>
      <c r="L1086" s="74">
        <v>543808</v>
      </c>
    </row>
    <row r="1087" spans="1:12" x14ac:dyDescent="0.25">
      <c r="A1087" s="40">
        <v>8533</v>
      </c>
      <c r="B1087" s="41">
        <v>13528</v>
      </c>
      <c r="C1087" s="41">
        <v>15222</v>
      </c>
      <c r="D1087" s="41">
        <v>11828</v>
      </c>
      <c r="E1087" s="41">
        <v>3533</v>
      </c>
      <c r="F1087" s="41">
        <v>2682</v>
      </c>
      <c r="G1087" s="41">
        <v>5075</v>
      </c>
      <c r="H1087" s="41">
        <v>403</v>
      </c>
      <c r="I1087" s="41">
        <v>1168</v>
      </c>
      <c r="J1087" s="41">
        <v>304</v>
      </c>
      <c r="K1087" s="41">
        <v>0.1739</v>
      </c>
      <c r="L1087" s="74">
        <v>500000</v>
      </c>
    </row>
    <row r="1088" spans="1:12" x14ac:dyDescent="0.25">
      <c r="A1088" s="40">
        <v>14093</v>
      </c>
      <c r="B1088" s="41">
        <v>18466</v>
      </c>
      <c r="C1088" s="41">
        <v>17031</v>
      </c>
      <c r="D1088" s="41">
        <v>19995</v>
      </c>
      <c r="E1088" s="41">
        <v>10643</v>
      </c>
      <c r="F1088" s="41">
        <v>2269</v>
      </c>
      <c r="G1088" s="41">
        <v>5415</v>
      </c>
      <c r="H1088" s="41">
        <v>405</v>
      </c>
      <c r="I1088" s="41">
        <v>930</v>
      </c>
      <c r="J1088" s="41">
        <v>278</v>
      </c>
      <c r="K1088" s="41">
        <v>0.14169999999999999</v>
      </c>
      <c r="L1088" s="74">
        <v>292000</v>
      </c>
    </row>
    <row r="1089" spans="1:12" x14ac:dyDescent="0.25">
      <c r="A1089" s="40">
        <v>4493</v>
      </c>
      <c r="B1089" s="41">
        <v>8001</v>
      </c>
      <c r="C1089" s="41">
        <v>11974</v>
      </c>
      <c r="D1089" s="41">
        <v>8786</v>
      </c>
      <c r="E1089" s="41">
        <v>12691</v>
      </c>
      <c r="F1089" s="41">
        <v>157</v>
      </c>
      <c r="G1089" s="41">
        <v>15038</v>
      </c>
      <c r="H1089" s="41">
        <v>418</v>
      </c>
      <c r="I1089" s="41">
        <v>1090</v>
      </c>
      <c r="J1089" s="41">
        <v>298</v>
      </c>
      <c r="K1089" s="41">
        <v>0.27629999999999999</v>
      </c>
      <c r="L1089" s="74">
        <v>350000</v>
      </c>
    </row>
    <row r="1090" spans="1:12" x14ac:dyDescent="0.25">
      <c r="A1090" s="40">
        <v>4334</v>
      </c>
      <c r="B1090" s="41">
        <v>5755</v>
      </c>
      <c r="C1090" s="41">
        <v>10735</v>
      </c>
      <c r="D1090" s="41">
        <v>13612</v>
      </c>
      <c r="E1090" s="41">
        <v>19932</v>
      </c>
      <c r="F1090" s="41">
        <v>197</v>
      </c>
      <c r="G1090" s="41">
        <v>15043</v>
      </c>
      <c r="H1090" s="41">
        <v>541</v>
      </c>
      <c r="I1090" s="41">
        <v>1181</v>
      </c>
      <c r="J1090" s="41">
        <v>232</v>
      </c>
      <c r="K1090" s="41">
        <v>0.1651</v>
      </c>
      <c r="L1090" s="74">
        <v>235000</v>
      </c>
    </row>
    <row r="1091" spans="1:12" x14ac:dyDescent="0.25">
      <c r="A1091" s="40">
        <v>11944</v>
      </c>
      <c r="B1091" s="41">
        <v>19038</v>
      </c>
      <c r="C1091" s="41">
        <v>17945</v>
      </c>
      <c r="D1091" s="41">
        <v>20187</v>
      </c>
      <c r="E1091" s="41">
        <v>3015</v>
      </c>
      <c r="F1091" s="41">
        <v>3471</v>
      </c>
      <c r="G1091" s="41">
        <v>6334</v>
      </c>
      <c r="H1091" s="41">
        <v>386</v>
      </c>
      <c r="I1091" s="41">
        <v>2131</v>
      </c>
      <c r="J1091" s="41">
        <v>328</v>
      </c>
      <c r="K1091" s="41">
        <v>0.30270000000000002</v>
      </c>
      <c r="L1091" s="74">
        <v>840000</v>
      </c>
    </row>
    <row r="1092" spans="1:12" x14ac:dyDescent="0.25">
      <c r="A1092" s="40">
        <v>13108</v>
      </c>
      <c r="B1092" s="41">
        <v>16185</v>
      </c>
      <c r="C1092" s="41">
        <v>25621</v>
      </c>
      <c r="D1092" s="41">
        <v>20841</v>
      </c>
      <c r="E1092" s="41">
        <v>13668</v>
      </c>
      <c r="F1092" s="41">
        <v>3572</v>
      </c>
      <c r="G1092" s="41">
        <v>2656</v>
      </c>
      <c r="H1092" s="41">
        <v>543</v>
      </c>
      <c r="I1092" s="41">
        <v>2024</v>
      </c>
      <c r="J1092" s="41">
        <v>128</v>
      </c>
      <c r="K1092" s="41">
        <v>0.18920000000000001</v>
      </c>
      <c r="L1092" s="74">
        <v>399650</v>
      </c>
    </row>
    <row r="1093" spans="1:12" x14ac:dyDescent="0.25">
      <c r="A1093" s="40">
        <v>23160</v>
      </c>
      <c r="B1093" s="41">
        <v>22115</v>
      </c>
      <c r="C1093" s="41">
        <v>32468</v>
      </c>
      <c r="D1093" s="41">
        <v>24239</v>
      </c>
      <c r="E1093" s="41">
        <v>23162</v>
      </c>
      <c r="F1093" s="41">
        <v>4776</v>
      </c>
      <c r="G1093" s="41">
        <v>11423</v>
      </c>
      <c r="H1093" s="41">
        <v>239</v>
      </c>
      <c r="I1093" s="41">
        <v>981</v>
      </c>
      <c r="J1093" s="41">
        <v>243</v>
      </c>
      <c r="K1093" s="41">
        <v>0.2233</v>
      </c>
      <c r="L1093" s="74">
        <v>550000</v>
      </c>
    </row>
    <row r="1094" spans="1:12" x14ac:dyDescent="0.25">
      <c r="A1094" s="40">
        <v>27344</v>
      </c>
      <c r="B1094" s="41">
        <v>26807</v>
      </c>
      <c r="C1094" s="41">
        <v>32667</v>
      </c>
      <c r="D1094" s="41">
        <v>27564</v>
      </c>
      <c r="E1094" s="41">
        <v>23149</v>
      </c>
      <c r="F1094" s="41">
        <v>11657</v>
      </c>
      <c r="G1094" s="41">
        <v>5420</v>
      </c>
      <c r="H1094" s="41">
        <v>277</v>
      </c>
      <c r="I1094" s="41">
        <v>957</v>
      </c>
      <c r="J1094" s="41">
        <v>263</v>
      </c>
      <c r="K1094" s="41">
        <v>0.2392</v>
      </c>
      <c r="L1094" s="74">
        <v>461500</v>
      </c>
    </row>
    <row r="1095" spans="1:12" x14ac:dyDescent="0.25">
      <c r="A1095" s="40">
        <v>15105</v>
      </c>
      <c r="B1095" s="41">
        <v>17450</v>
      </c>
      <c r="C1095" s="41">
        <v>30569</v>
      </c>
      <c r="D1095" s="41">
        <v>23407</v>
      </c>
      <c r="E1095" s="41">
        <v>2020</v>
      </c>
      <c r="F1095" s="41">
        <v>5733</v>
      </c>
      <c r="G1095" s="41">
        <v>4434</v>
      </c>
      <c r="H1095" s="41">
        <v>252</v>
      </c>
      <c r="I1095" s="41">
        <v>1149</v>
      </c>
      <c r="J1095" s="41">
        <v>254</v>
      </c>
      <c r="K1095" s="41">
        <v>0.23430000000000001</v>
      </c>
      <c r="L1095" s="74">
        <v>732000</v>
      </c>
    </row>
    <row r="1096" spans="1:12" x14ac:dyDescent="0.25">
      <c r="A1096" s="40">
        <v>19894</v>
      </c>
      <c r="B1096" s="41">
        <v>22229</v>
      </c>
      <c r="C1096" s="41">
        <v>30962</v>
      </c>
      <c r="D1096" s="41">
        <v>19492</v>
      </c>
      <c r="E1096" s="41">
        <v>25180</v>
      </c>
      <c r="F1096" s="41">
        <v>3577</v>
      </c>
      <c r="G1096" s="41">
        <v>12873</v>
      </c>
      <c r="H1096" s="41">
        <v>283</v>
      </c>
      <c r="I1096" s="41">
        <v>883</v>
      </c>
      <c r="J1096" s="41">
        <v>250</v>
      </c>
      <c r="K1096" s="41">
        <v>0.22919999999999999</v>
      </c>
      <c r="L1096" s="74">
        <v>631250</v>
      </c>
    </row>
    <row r="1097" spans="1:12" x14ac:dyDescent="0.25">
      <c r="A1097" s="40">
        <v>25270</v>
      </c>
      <c r="B1097" s="41">
        <v>23626</v>
      </c>
      <c r="C1097" s="41">
        <v>32375</v>
      </c>
      <c r="D1097" s="41">
        <v>28193</v>
      </c>
      <c r="E1097" s="41">
        <v>22815</v>
      </c>
      <c r="F1097" s="41">
        <v>8445</v>
      </c>
      <c r="G1097" s="41">
        <v>7135</v>
      </c>
      <c r="H1097" s="41">
        <v>266</v>
      </c>
      <c r="I1097" s="41">
        <v>972</v>
      </c>
      <c r="J1097" s="41">
        <v>238</v>
      </c>
      <c r="K1097" s="41">
        <v>0.1729</v>
      </c>
      <c r="L1097" s="74">
        <v>920000</v>
      </c>
    </row>
    <row r="1098" spans="1:12" x14ac:dyDescent="0.25">
      <c r="A1098" s="40">
        <v>20297</v>
      </c>
      <c r="B1098" s="41">
        <v>26901</v>
      </c>
      <c r="C1098" s="41">
        <v>30865</v>
      </c>
      <c r="D1098" s="41">
        <v>20534</v>
      </c>
      <c r="E1098" s="41">
        <v>25445</v>
      </c>
      <c r="F1098" s="41">
        <v>4007</v>
      </c>
      <c r="G1098" s="41">
        <v>16410</v>
      </c>
      <c r="H1098" s="41">
        <v>300</v>
      </c>
      <c r="I1098" s="41">
        <v>1271</v>
      </c>
      <c r="J1098" s="41">
        <v>230</v>
      </c>
      <c r="K1098" s="41">
        <v>0.26590000000000003</v>
      </c>
      <c r="L1098" s="74">
        <v>467500</v>
      </c>
    </row>
    <row r="1099" spans="1:12" x14ac:dyDescent="0.25">
      <c r="A1099" s="40">
        <v>6769</v>
      </c>
      <c r="B1099" s="41">
        <v>7915</v>
      </c>
      <c r="C1099" s="41">
        <v>14180</v>
      </c>
      <c r="D1099" s="41">
        <v>13257</v>
      </c>
      <c r="E1099" s="41">
        <v>9297</v>
      </c>
      <c r="F1099" s="41">
        <v>3006</v>
      </c>
      <c r="G1099" s="41">
        <v>10698</v>
      </c>
      <c r="H1099" s="41">
        <v>293</v>
      </c>
      <c r="I1099" s="41">
        <v>955</v>
      </c>
      <c r="J1099" s="41">
        <v>213</v>
      </c>
      <c r="K1099" s="41">
        <v>0.20380000000000001</v>
      </c>
      <c r="L1099" s="74">
        <v>502000</v>
      </c>
    </row>
    <row r="1100" spans="1:12" x14ac:dyDescent="0.25">
      <c r="A1100" s="40">
        <v>14677</v>
      </c>
      <c r="B1100" s="41">
        <v>9248</v>
      </c>
      <c r="C1100" s="41">
        <v>25907</v>
      </c>
      <c r="D1100" s="41">
        <v>23626</v>
      </c>
      <c r="E1100" s="41">
        <v>17188</v>
      </c>
      <c r="F1100" s="41">
        <v>5989</v>
      </c>
      <c r="G1100" s="41">
        <v>4317</v>
      </c>
      <c r="H1100" s="41">
        <v>191</v>
      </c>
      <c r="I1100" s="41">
        <v>1015</v>
      </c>
      <c r="J1100" s="41">
        <v>176</v>
      </c>
      <c r="K1100" s="41">
        <v>0.1913</v>
      </c>
      <c r="L1100" s="74">
        <v>712500</v>
      </c>
    </row>
    <row r="1101" spans="1:12" x14ac:dyDescent="0.25">
      <c r="A1101" s="40">
        <v>24325</v>
      </c>
      <c r="B1101" s="41">
        <v>30300</v>
      </c>
      <c r="C1101" s="41">
        <v>30566</v>
      </c>
      <c r="D1101" s="41">
        <v>30374</v>
      </c>
      <c r="E1101" s="41">
        <v>10104</v>
      </c>
      <c r="F1101" s="41">
        <v>2731</v>
      </c>
      <c r="G1101" s="41">
        <v>4822</v>
      </c>
      <c r="H1101" s="41">
        <v>271</v>
      </c>
      <c r="I1101" s="41">
        <v>1286</v>
      </c>
      <c r="J1101" s="41">
        <v>353</v>
      </c>
      <c r="K1101" s="41">
        <v>0.40189999999999998</v>
      </c>
      <c r="L1101" s="74">
        <v>800000</v>
      </c>
    </row>
    <row r="1102" spans="1:12" x14ac:dyDescent="0.25">
      <c r="A1102" s="40">
        <v>13078</v>
      </c>
      <c r="B1102" s="41">
        <v>11713</v>
      </c>
      <c r="C1102" s="41">
        <v>21762</v>
      </c>
      <c r="D1102" s="41">
        <v>18798</v>
      </c>
      <c r="E1102" s="41">
        <v>10971</v>
      </c>
      <c r="F1102" s="41">
        <v>893</v>
      </c>
      <c r="G1102" s="41">
        <v>14463</v>
      </c>
      <c r="H1102" s="41">
        <v>271</v>
      </c>
      <c r="I1102" s="41">
        <v>984</v>
      </c>
      <c r="J1102" s="41">
        <v>262</v>
      </c>
      <c r="K1102" s="41">
        <v>0.21579999999999999</v>
      </c>
      <c r="L1102" s="74">
        <v>454000</v>
      </c>
    </row>
    <row r="1103" spans="1:12" x14ac:dyDescent="0.25">
      <c r="A1103" s="40">
        <v>9313</v>
      </c>
      <c r="B1103" s="41">
        <v>11027</v>
      </c>
      <c r="C1103" s="41">
        <v>29242</v>
      </c>
      <c r="D1103" s="41">
        <v>17892</v>
      </c>
      <c r="E1103" s="41">
        <v>4080</v>
      </c>
      <c r="F1103" s="41">
        <v>7312</v>
      </c>
      <c r="G1103" s="41">
        <v>10589</v>
      </c>
      <c r="H1103" s="41">
        <v>208</v>
      </c>
      <c r="I1103" s="41">
        <v>923</v>
      </c>
      <c r="J1103" s="41">
        <v>214</v>
      </c>
      <c r="K1103" s="41">
        <v>0.1706</v>
      </c>
      <c r="L1103" s="74">
        <v>584000</v>
      </c>
    </row>
    <row r="1104" spans="1:12" x14ac:dyDescent="0.25">
      <c r="A1104" s="40">
        <v>15970</v>
      </c>
      <c r="B1104" s="41">
        <v>21774</v>
      </c>
      <c r="C1104" s="41">
        <v>27186</v>
      </c>
      <c r="D1104" s="41">
        <v>22274</v>
      </c>
      <c r="E1104" s="41">
        <v>3301</v>
      </c>
      <c r="F1104" s="41">
        <v>3247</v>
      </c>
      <c r="G1104" s="41">
        <v>1575</v>
      </c>
      <c r="H1104" s="41">
        <v>191</v>
      </c>
      <c r="I1104" s="41">
        <v>1013</v>
      </c>
      <c r="J1104" s="41">
        <v>168</v>
      </c>
      <c r="K1104" s="41">
        <v>0.30590000000000001</v>
      </c>
      <c r="L1104" s="74">
        <v>620000</v>
      </c>
    </row>
    <row r="1105" spans="1:12" x14ac:dyDescent="0.25">
      <c r="A1105" s="40">
        <v>19912</v>
      </c>
      <c r="B1105" s="41">
        <v>24417</v>
      </c>
      <c r="C1105" s="41">
        <v>24888</v>
      </c>
      <c r="D1105" s="41">
        <v>23433</v>
      </c>
      <c r="E1105" s="41">
        <v>7228</v>
      </c>
      <c r="F1105" s="41">
        <v>9628</v>
      </c>
      <c r="G1105" s="41">
        <v>9510</v>
      </c>
      <c r="H1105" s="41">
        <v>240</v>
      </c>
      <c r="I1105" s="41">
        <v>1288</v>
      </c>
      <c r="J1105" s="41">
        <v>162</v>
      </c>
      <c r="K1105" s="41">
        <v>0.27450000000000002</v>
      </c>
      <c r="L1105" s="74">
        <v>480000</v>
      </c>
    </row>
    <row r="1106" spans="1:12" x14ac:dyDescent="0.25">
      <c r="A1106" s="40">
        <v>13552</v>
      </c>
      <c r="B1106" s="41">
        <v>23422</v>
      </c>
      <c r="C1106" s="41">
        <v>24283</v>
      </c>
      <c r="D1106" s="41">
        <v>22234</v>
      </c>
      <c r="E1106" s="41">
        <v>17936</v>
      </c>
      <c r="F1106" s="41">
        <v>5318</v>
      </c>
      <c r="G1106" s="41">
        <v>8051</v>
      </c>
      <c r="H1106" s="41">
        <v>231</v>
      </c>
      <c r="I1106" s="41">
        <v>1029</v>
      </c>
      <c r="J1106" s="41">
        <v>207</v>
      </c>
      <c r="K1106" s="41">
        <v>0.1401</v>
      </c>
      <c r="L1106" s="74">
        <v>455000</v>
      </c>
    </row>
    <row r="1107" spans="1:12" x14ac:dyDescent="0.25">
      <c r="A1107" s="40">
        <v>23303</v>
      </c>
      <c r="B1107" s="41">
        <v>27686</v>
      </c>
      <c r="C1107" s="41">
        <v>31441</v>
      </c>
      <c r="D1107" s="41">
        <v>18592</v>
      </c>
      <c r="E1107" s="41">
        <v>4464</v>
      </c>
      <c r="F1107" s="41">
        <v>3233</v>
      </c>
      <c r="G1107" s="41">
        <v>5438</v>
      </c>
      <c r="H1107" s="41">
        <v>185</v>
      </c>
      <c r="I1107" s="41">
        <v>1077</v>
      </c>
      <c r="J1107" s="41">
        <v>258</v>
      </c>
      <c r="K1107" s="41">
        <v>0.23599999999999999</v>
      </c>
      <c r="L1107" s="74">
        <v>865000</v>
      </c>
    </row>
    <row r="1108" spans="1:12" x14ac:dyDescent="0.25">
      <c r="A1108" s="40">
        <v>13063</v>
      </c>
      <c r="B1108" s="41">
        <v>19508</v>
      </c>
      <c r="C1108" s="41">
        <v>17308</v>
      </c>
      <c r="D1108" s="41">
        <v>24213</v>
      </c>
      <c r="E1108" s="41">
        <v>19794</v>
      </c>
      <c r="F1108" s="41">
        <v>55</v>
      </c>
      <c r="G1108" s="41">
        <v>4211</v>
      </c>
      <c r="H1108" s="41">
        <v>498</v>
      </c>
      <c r="I1108" s="41">
        <v>3738</v>
      </c>
      <c r="J1108" s="41">
        <v>169</v>
      </c>
      <c r="K1108" s="41">
        <v>0.41149999999999998</v>
      </c>
      <c r="L1108" s="74">
        <v>310500</v>
      </c>
    </row>
    <row r="1109" spans="1:12" x14ac:dyDescent="0.25">
      <c r="A1109" s="40">
        <v>6307</v>
      </c>
      <c r="B1109" s="41">
        <v>8043</v>
      </c>
      <c r="C1109" s="41">
        <v>16230</v>
      </c>
      <c r="D1109" s="41">
        <v>13803</v>
      </c>
      <c r="E1109" s="41">
        <v>17010</v>
      </c>
      <c r="F1109" s="41">
        <v>21</v>
      </c>
      <c r="G1109" s="41">
        <v>12960</v>
      </c>
      <c r="H1109" s="41">
        <v>278</v>
      </c>
      <c r="I1109" s="41">
        <v>1063</v>
      </c>
      <c r="J1109" s="41">
        <v>145</v>
      </c>
      <c r="K1109" s="41">
        <v>0.41520000000000001</v>
      </c>
      <c r="L1109" s="74">
        <v>530000</v>
      </c>
    </row>
    <row r="1110" spans="1:12" x14ac:dyDescent="0.25">
      <c r="A1110" s="40">
        <v>12176</v>
      </c>
      <c r="B1110" s="41">
        <v>19596</v>
      </c>
      <c r="C1110" s="41">
        <v>18079</v>
      </c>
      <c r="D1110" s="41">
        <v>23167</v>
      </c>
      <c r="E1110" s="41">
        <v>13880</v>
      </c>
      <c r="F1110" s="41">
        <v>2510</v>
      </c>
      <c r="G1110" s="41">
        <v>8082</v>
      </c>
      <c r="H1110" s="41">
        <v>234</v>
      </c>
      <c r="I1110" s="41">
        <v>1223</v>
      </c>
      <c r="J1110" s="41">
        <v>216</v>
      </c>
      <c r="K1110" s="41">
        <v>0.1963</v>
      </c>
      <c r="L1110" s="74">
        <v>595000</v>
      </c>
    </row>
    <row r="1111" spans="1:12" x14ac:dyDescent="0.25">
      <c r="A1111" s="40">
        <v>13379</v>
      </c>
      <c r="B1111" s="41">
        <v>19392</v>
      </c>
      <c r="C1111" s="41">
        <v>24539</v>
      </c>
      <c r="D1111" s="41">
        <v>23595</v>
      </c>
      <c r="E1111" s="41">
        <v>1860</v>
      </c>
      <c r="F1111" s="41">
        <v>3653</v>
      </c>
      <c r="G1111" s="41">
        <v>8330</v>
      </c>
      <c r="H1111" s="41">
        <v>248</v>
      </c>
      <c r="I1111" s="41">
        <v>1170</v>
      </c>
      <c r="J1111" s="41">
        <v>197</v>
      </c>
      <c r="K1111" s="41">
        <v>0.35339999999999999</v>
      </c>
      <c r="L1111" s="74">
        <v>501000</v>
      </c>
    </row>
    <row r="1112" spans="1:12" x14ac:dyDescent="0.25">
      <c r="A1112" s="40">
        <v>10535</v>
      </c>
      <c r="B1112" s="41">
        <v>9940</v>
      </c>
      <c r="C1112" s="41">
        <v>18309</v>
      </c>
      <c r="D1112" s="41">
        <v>15201</v>
      </c>
      <c r="E1112" s="41">
        <v>8427</v>
      </c>
      <c r="F1112" s="41">
        <v>2521</v>
      </c>
      <c r="G1112" s="41">
        <v>7784</v>
      </c>
      <c r="H1112" s="41">
        <v>263</v>
      </c>
      <c r="I1112" s="41">
        <v>944</v>
      </c>
      <c r="J1112" s="41">
        <v>191</v>
      </c>
      <c r="K1112" s="41">
        <v>0.20849999999999999</v>
      </c>
      <c r="L1112" s="74">
        <v>1050000</v>
      </c>
    </row>
    <row r="1113" spans="1:12" x14ac:dyDescent="0.25">
      <c r="A1113" s="40">
        <v>9663</v>
      </c>
      <c r="B1113" s="41">
        <v>12987</v>
      </c>
      <c r="C1113" s="41">
        <v>21169</v>
      </c>
      <c r="D1113" s="41">
        <v>26164</v>
      </c>
      <c r="E1113" s="41">
        <v>7933</v>
      </c>
      <c r="F1113" s="41">
        <v>2215</v>
      </c>
      <c r="G1113" s="41">
        <v>4469</v>
      </c>
      <c r="H1113" s="41">
        <v>653</v>
      </c>
      <c r="I1113" s="41">
        <v>1623</v>
      </c>
      <c r="J1113" s="41">
        <v>206</v>
      </c>
      <c r="K1113" s="41">
        <v>0.22189999999999999</v>
      </c>
      <c r="L1113" s="74">
        <v>536750</v>
      </c>
    </row>
    <row r="1114" spans="1:12" x14ac:dyDescent="0.25">
      <c r="A1114" s="40">
        <v>7492</v>
      </c>
      <c r="B1114" s="41">
        <v>11965</v>
      </c>
      <c r="C1114" s="41">
        <v>21740</v>
      </c>
      <c r="D1114" s="41">
        <v>15958</v>
      </c>
      <c r="E1114" s="41">
        <v>16868</v>
      </c>
      <c r="F1114" s="41">
        <v>998</v>
      </c>
      <c r="G1114" s="41">
        <v>3226</v>
      </c>
      <c r="H1114" s="41">
        <v>606</v>
      </c>
      <c r="I1114" s="41">
        <v>2015</v>
      </c>
      <c r="J1114" s="41">
        <v>255</v>
      </c>
      <c r="K1114" s="41">
        <v>0.2137</v>
      </c>
      <c r="L1114" s="74">
        <v>349000</v>
      </c>
    </row>
    <row r="1115" spans="1:12" x14ac:dyDescent="0.25">
      <c r="A1115" s="40">
        <v>16403</v>
      </c>
      <c r="B1115" s="41">
        <v>22559</v>
      </c>
      <c r="C1115" s="41">
        <v>26961</v>
      </c>
      <c r="D1115" s="41">
        <v>24008</v>
      </c>
      <c r="E1115" s="41">
        <v>13345</v>
      </c>
      <c r="F1115" s="41">
        <v>7165</v>
      </c>
      <c r="G1115" s="41">
        <v>6387</v>
      </c>
      <c r="H1115" s="41">
        <v>466</v>
      </c>
      <c r="I1115" s="41">
        <v>1421</v>
      </c>
      <c r="J1115" s="41">
        <v>169</v>
      </c>
      <c r="K1115" s="41">
        <v>0.1108</v>
      </c>
      <c r="L1115" s="74">
        <v>485000</v>
      </c>
    </row>
    <row r="1116" spans="1:12" x14ac:dyDescent="0.25">
      <c r="A1116" s="40">
        <v>6690</v>
      </c>
      <c r="B1116" s="41">
        <v>10072</v>
      </c>
      <c r="C1116" s="41">
        <v>14423</v>
      </c>
      <c r="D1116" s="41">
        <v>21266</v>
      </c>
      <c r="E1116" s="41">
        <v>10371</v>
      </c>
      <c r="F1116" s="41">
        <v>957</v>
      </c>
      <c r="G1116" s="41">
        <v>2730</v>
      </c>
      <c r="H1116" s="41">
        <v>312</v>
      </c>
      <c r="I1116" s="41">
        <v>1194</v>
      </c>
      <c r="J1116" s="41">
        <v>162</v>
      </c>
      <c r="K1116" s="41">
        <v>1.0054000000000001</v>
      </c>
      <c r="L1116" s="74">
        <v>509050</v>
      </c>
    </row>
    <row r="1117" spans="1:12" x14ac:dyDescent="0.25">
      <c r="A1117" s="40">
        <v>13807</v>
      </c>
      <c r="B1117" s="41">
        <v>20769</v>
      </c>
      <c r="C1117" s="41">
        <v>19726</v>
      </c>
      <c r="D1117" s="41">
        <v>20106</v>
      </c>
      <c r="E1117" s="41">
        <v>11201</v>
      </c>
      <c r="F1117" s="41">
        <v>1041</v>
      </c>
      <c r="G1117" s="41">
        <v>9551</v>
      </c>
      <c r="H1117" s="41">
        <v>456</v>
      </c>
      <c r="I1117" s="41">
        <v>1618</v>
      </c>
      <c r="J1117" s="41">
        <v>274</v>
      </c>
      <c r="K1117" s="41">
        <v>1.1351</v>
      </c>
      <c r="L1117" s="74">
        <v>550000</v>
      </c>
    </row>
    <row r="1118" spans="1:12" x14ac:dyDescent="0.25">
      <c r="A1118" s="40">
        <v>13131</v>
      </c>
      <c r="B1118" s="41">
        <v>15293</v>
      </c>
      <c r="C1118" s="41">
        <v>22030</v>
      </c>
      <c r="D1118" s="41">
        <v>22791</v>
      </c>
      <c r="E1118" s="41">
        <v>15591</v>
      </c>
      <c r="F1118" s="41">
        <v>8093</v>
      </c>
      <c r="G1118" s="41">
        <v>12350</v>
      </c>
      <c r="H1118" s="41">
        <v>274</v>
      </c>
      <c r="I1118" s="41">
        <v>903</v>
      </c>
      <c r="J1118" s="41">
        <v>271</v>
      </c>
      <c r="K1118" s="41">
        <v>0.66639999999999999</v>
      </c>
      <c r="L1118" s="74">
        <v>655000</v>
      </c>
    </row>
    <row r="1119" spans="1:12" x14ac:dyDescent="0.25">
      <c r="A1119" s="40">
        <v>3202</v>
      </c>
      <c r="B1119" s="41">
        <v>4603</v>
      </c>
      <c r="C1119" s="41">
        <v>17637</v>
      </c>
      <c r="D1119" s="41">
        <v>8255</v>
      </c>
      <c r="E1119" s="41">
        <v>3142</v>
      </c>
      <c r="F1119" s="41">
        <v>2171</v>
      </c>
      <c r="G1119" s="41">
        <v>4695</v>
      </c>
      <c r="H1119" s="41">
        <v>521</v>
      </c>
      <c r="I1119" s="41">
        <v>1569</v>
      </c>
      <c r="J1119" s="41">
        <v>211</v>
      </c>
      <c r="K1119" s="41">
        <v>0.15559999999999999</v>
      </c>
      <c r="L1119" s="74">
        <v>315000</v>
      </c>
    </row>
    <row r="1120" spans="1:12" x14ac:dyDescent="0.25">
      <c r="A1120" s="40">
        <v>5031</v>
      </c>
      <c r="B1120" s="41">
        <v>3786</v>
      </c>
      <c r="C1120" s="41">
        <v>15835</v>
      </c>
      <c r="D1120" s="41">
        <v>8791</v>
      </c>
      <c r="E1120" s="41">
        <v>7388</v>
      </c>
      <c r="F1120" s="41">
        <v>3362</v>
      </c>
      <c r="G1120" s="41">
        <v>7305</v>
      </c>
      <c r="H1120" s="41">
        <v>425</v>
      </c>
      <c r="I1120" s="41">
        <v>1376</v>
      </c>
      <c r="J1120" s="41">
        <v>218</v>
      </c>
      <c r="K1120" s="41">
        <v>0.24729999999999999</v>
      </c>
      <c r="L1120" s="74">
        <v>399950</v>
      </c>
    </row>
    <row r="1121" spans="1:12" x14ac:dyDescent="0.25">
      <c r="A1121" s="40">
        <v>14071</v>
      </c>
      <c r="B1121" s="41">
        <v>15948</v>
      </c>
      <c r="C1121" s="41">
        <v>28960</v>
      </c>
      <c r="D1121" s="41">
        <v>19495</v>
      </c>
      <c r="E1121" s="41">
        <v>14162</v>
      </c>
      <c r="F1121" s="41">
        <v>8474</v>
      </c>
      <c r="G1121" s="41">
        <v>4282</v>
      </c>
      <c r="H1121" s="41">
        <v>391</v>
      </c>
      <c r="I1121" s="41">
        <v>1032</v>
      </c>
      <c r="J1121" s="41">
        <v>198</v>
      </c>
      <c r="K1121" s="41">
        <v>0.18679999999999999</v>
      </c>
      <c r="L1121" s="74">
        <v>539950</v>
      </c>
    </row>
    <row r="1122" spans="1:12" x14ac:dyDescent="0.25">
      <c r="A1122" s="40">
        <v>9227</v>
      </c>
      <c r="B1122" s="41">
        <v>10890</v>
      </c>
      <c r="C1122" s="41">
        <v>22462</v>
      </c>
      <c r="D1122" s="41">
        <v>14359</v>
      </c>
      <c r="E1122" s="41">
        <v>14939</v>
      </c>
      <c r="F1122" s="41">
        <v>3767</v>
      </c>
      <c r="G1122" s="41">
        <v>4916</v>
      </c>
      <c r="H1122" s="41">
        <v>482</v>
      </c>
      <c r="I1122" s="41">
        <v>1443</v>
      </c>
      <c r="J1122" s="41">
        <v>228</v>
      </c>
      <c r="K1122" s="41">
        <v>0.19370000000000001</v>
      </c>
      <c r="L1122" s="74">
        <v>491000</v>
      </c>
    </row>
    <row r="1123" spans="1:12" x14ac:dyDescent="0.25">
      <c r="A1123" s="40">
        <v>13088</v>
      </c>
      <c r="B1123" s="41">
        <v>17467</v>
      </c>
      <c r="C1123" s="41">
        <v>26523</v>
      </c>
      <c r="D1123" s="41">
        <v>23255</v>
      </c>
      <c r="E1123" s="41">
        <v>23981</v>
      </c>
      <c r="F1123" s="41">
        <v>6546</v>
      </c>
      <c r="G1123" s="41">
        <v>12277</v>
      </c>
      <c r="H1123" s="41">
        <v>473</v>
      </c>
      <c r="I1123" s="41">
        <v>1177</v>
      </c>
      <c r="J1123" s="41">
        <v>191</v>
      </c>
      <c r="K1123" s="41">
        <v>0.1633</v>
      </c>
      <c r="L1123" s="74">
        <v>452750</v>
      </c>
    </row>
    <row r="1124" spans="1:12" x14ac:dyDescent="0.25">
      <c r="A1124" s="40">
        <v>16002</v>
      </c>
      <c r="B1124" s="41">
        <v>20248</v>
      </c>
      <c r="C1124" s="41">
        <v>28848</v>
      </c>
      <c r="D1124" s="41">
        <v>22950</v>
      </c>
      <c r="E1124" s="41">
        <v>20749</v>
      </c>
      <c r="F1124" s="41">
        <v>6591</v>
      </c>
      <c r="G1124" s="41">
        <v>9047</v>
      </c>
      <c r="H1124" s="41">
        <v>387</v>
      </c>
      <c r="I1124" s="41">
        <v>998</v>
      </c>
      <c r="J1124" s="41">
        <v>222</v>
      </c>
      <c r="K1124" s="41">
        <v>0.2097</v>
      </c>
      <c r="L1124" s="74">
        <v>569440</v>
      </c>
    </row>
    <row r="1125" spans="1:12" x14ac:dyDescent="0.25">
      <c r="A1125" s="40">
        <v>22690</v>
      </c>
      <c r="B1125" s="41">
        <v>18095</v>
      </c>
      <c r="C1125" s="41">
        <v>29423</v>
      </c>
      <c r="D1125" s="41">
        <v>25114</v>
      </c>
      <c r="E1125" s="41">
        <v>12180</v>
      </c>
      <c r="F1125" s="41">
        <v>12442</v>
      </c>
      <c r="G1125" s="41">
        <v>6767</v>
      </c>
      <c r="H1125" s="41">
        <v>385</v>
      </c>
      <c r="I1125" s="41">
        <v>948</v>
      </c>
      <c r="J1125" s="41">
        <v>201</v>
      </c>
      <c r="K1125" s="41">
        <v>0.1774</v>
      </c>
      <c r="L1125" s="74">
        <v>681500</v>
      </c>
    </row>
    <row r="1126" spans="1:12" x14ac:dyDescent="0.25">
      <c r="A1126" s="40">
        <v>3087</v>
      </c>
      <c r="B1126" s="41">
        <v>4530</v>
      </c>
      <c r="C1126" s="41">
        <v>8361</v>
      </c>
      <c r="D1126" s="41">
        <v>12656</v>
      </c>
      <c r="E1126" s="41">
        <v>9623</v>
      </c>
      <c r="F1126" s="41">
        <v>358</v>
      </c>
      <c r="G1126" s="41">
        <v>14279</v>
      </c>
      <c r="H1126" s="41">
        <v>494</v>
      </c>
      <c r="I1126" s="41">
        <v>1011</v>
      </c>
      <c r="J1126" s="41">
        <v>169</v>
      </c>
      <c r="K1126" s="41">
        <v>0.1648</v>
      </c>
      <c r="L1126" s="74">
        <v>290000</v>
      </c>
    </row>
    <row r="1127" spans="1:12" x14ac:dyDescent="0.25">
      <c r="A1127" s="40">
        <v>16502</v>
      </c>
      <c r="B1127" s="41">
        <v>17384</v>
      </c>
      <c r="C1127" s="41">
        <v>20624</v>
      </c>
      <c r="D1127" s="41">
        <v>23954</v>
      </c>
      <c r="E1127" s="41">
        <v>19924</v>
      </c>
      <c r="F1127" s="41">
        <v>7572</v>
      </c>
      <c r="G1127" s="41">
        <v>9248</v>
      </c>
      <c r="H1127" s="41">
        <v>370</v>
      </c>
      <c r="I1127" s="41">
        <v>986</v>
      </c>
      <c r="J1127" s="41">
        <v>263</v>
      </c>
      <c r="K1127" s="41">
        <v>0.21229999999999999</v>
      </c>
      <c r="L1127" s="74">
        <v>405000</v>
      </c>
    </row>
    <row r="1128" spans="1:12" x14ac:dyDescent="0.25">
      <c r="A1128" s="40">
        <v>13004</v>
      </c>
      <c r="B1128" s="41">
        <v>19906</v>
      </c>
      <c r="C1128" s="41">
        <v>16489</v>
      </c>
      <c r="D1128" s="41">
        <v>21063</v>
      </c>
      <c r="E1128" s="41">
        <v>6325</v>
      </c>
      <c r="F1128" s="41">
        <v>6703</v>
      </c>
      <c r="G1128" s="41">
        <v>8926</v>
      </c>
      <c r="H1128" s="41">
        <v>310</v>
      </c>
      <c r="I1128" s="41">
        <v>857</v>
      </c>
      <c r="J1128" s="41">
        <v>210</v>
      </c>
      <c r="K1128" s="41">
        <v>0.26090000000000002</v>
      </c>
      <c r="L1128" s="74">
        <v>308000</v>
      </c>
    </row>
    <row r="1129" spans="1:12" x14ac:dyDescent="0.25">
      <c r="A1129" s="40">
        <v>15940</v>
      </c>
      <c r="B1129" s="41">
        <v>20194</v>
      </c>
      <c r="C1129" s="41">
        <v>23601</v>
      </c>
      <c r="D1129" s="41">
        <v>19014</v>
      </c>
      <c r="E1129" s="41">
        <v>2829</v>
      </c>
      <c r="F1129" s="41">
        <v>6801</v>
      </c>
      <c r="G1129" s="41">
        <v>5525</v>
      </c>
      <c r="H1129" s="41">
        <v>367</v>
      </c>
      <c r="I1129" s="41">
        <v>1182</v>
      </c>
      <c r="J1129" s="41">
        <v>265</v>
      </c>
      <c r="K1129" s="41">
        <v>0.2681</v>
      </c>
      <c r="L1129" s="74">
        <v>392500</v>
      </c>
    </row>
    <row r="1130" spans="1:12" x14ac:dyDescent="0.25">
      <c r="A1130" s="40">
        <v>12989</v>
      </c>
      <c r="B1130" s="41">
        <v>15618</v>
      </c>
      <c r="C1130" s="41">
        <v>17525</v>
      </c>
      <c r="D1130" s="41">
        <v>25662</v>
      </c>
      <c r="E1130" s="41">
        <v>10172</v>
      </c>
      <c r="F1130" s="41">
        <v>2712</v>
      </c>
      <c r="G1130" s="41">
        <v>4615</v>
      </c>
      <c r="H1130" s="41">
        <v>482</v>
      </c>
      <c r="I1130" s="41">
        <v>1448</v>
      </c>
      <c r="J1130" s="41">
        <v>257</v>
      </c>
      <c r="K1130" s="41">
        <v>0.42970000000000003</v>
      </c>
      <c r="L1130" s="74">
        <v>465000</v>
      </c>
    </row>
    <row r="1131" spans="1:12" x14ac:dyDescent="0.25">
      <c r="A1131" s="40">
        <v>5839</v>
      </c>
      <c r="B1131" s="41">
        <v>8600</v>
      </c>
      <c r="C1131" s="41">
        <v>13626</v>
      </c>
      <c r="D1131" s="41">
        <v>16602</v>
      </c>
      <c r="E1131" s="41">
        <v>8001</v>
      </c>
      <c r="F1131" s="41">
        <v>1884</v>
      </c>
      <c r="G1131" s="41">
        <v>9668</v>
      </c>
      <c r="H1131" s="41">
        <v>358</v>
      </c>
      <c r="I1131" s="41">
        <v>923</v>
      </c>
      <c r="J1131" s="41">
        <v>289</v>
      </c>
      <c r="K1131" s="41">
        <v>0.25950000000000001</v>
      </c>
      <c r="L1131" s="74">
        <v>293000</v>
      </c>
    </row>
    <row r="1132" spans="1:12" x14ac:dyDescent="0.25">
      <c r="A1132" s="40">
        <v>4480</v>
      </c>
      <c r="B1132" s="41">
        <v>6069</v>
      </c>
      <c r="C1132" s="41">
        <v>15017</v>
      </c>
      <c r="D1132" s="41">
        <v>14028</v>
      </c>
      <c r="E1132" s="41">
        <v>10572</v>
      </c>
      <c r="F1132" s="41">
        <v>1150</v>
      </c>
      <c r="G1132" s="41">
        <v>11059</v>
      </c>
      <c r="H1132" s="41">
        <v>472</v>
      </c>
      <c r="I1132" s="41">
        <v>1020</v>
      </c>
      <c r="J1132" s="41">
        <v>240</v>
      </c>
      <c r="K1132" s="41">
        <v>0.3281</v>
      </c>
      <c r="L1132" s="74">
        <v>238050</v>
      </c>
    </row>
    <row r="1133" spans="1:12" x14ac:dyDescent="0.25">
      <c r="A1133" s="40">
        <v>11459</v>
      </c>
      <c r="B1133" s="41">
        <v>10354</v>
      </c>
      <c r="C1133" s="41">
        <v>11598</v>
      </c>
      <c r="D1133" s="41">
        <v>26860</v>
      </c>
      <c r="E1133" s="41">
        <v>13699</v>
      </c>
      <c r="F1133" s="41">
        <v>2434</v>
      </c>
      <c r="G1133" s="41">
        <v>10473</v>
      </c>
      <c r="H1133" s="41">
        <v>383</v>
      </c>
      <c r="I1133" s="41">
        <v>977</v>
      </c>
      <c r="J1133" s="41">
        <v>271</v>
      </c>
      <c r="K1133" s="41">
        <v>0.30359999999999998</v>
      </c>
      <c r="L1133" s="74">
        <v>395000</v>
      </c>
    </row>
    <row r="1134" spans="1:12" x14ac:dyDescent="0.25">
      <c r="A1134" s="40">
        <v>17173</v>
      </c>
      <c r="B1134" s="41">
        <v>17182</v>
      </c>
      <c r="C1134" s="41">
        <v>21016</v>
      </c>
      <c r="D1134" s="41">
        <v>22612</v>
      </c>
      <c r="E1134" s="41">
        <v>25096</v>
      </c>
      <c r="F1134" s="41">
        <v>42</v>
      </c>
      <c r="G1134" s="41">
        <v>13898</v>
      </c>
      <c r="H1134" s="41">
        <v>411</v>
      </c>
      <c r="I1134" s="41">
        <v>1100</v>
      </c>
      <c r="J1134" s="41">
        <v>180</v>
      </c>
      <c r="K1134" s="41">
        <v>0.50090000000000001</v>
      </c>
      <c r="L1134" s="74">
        <v>410000</v>
      </c>
    </row>
    <row r="1135" spans="1:12" x14ac:dyDescent="0.25">
      <c r="A1135" s="40">
        <v>17782</v>
      </c>
      <c r="B1135" s="41">
        <v>22564</v>
      </c>
      <c r="C1135" s="41">
        <v>21719</v>
      </c>
      <c r="D1135" s="41">
        <v>25637</v>
      </c>
      <c r="E1135" s="41">
        <v>15365</v>
      </c>
      <c r="F1135" s="41">
        <v>2882</v>
      </c>
      <c r="G1135" s="41">
        <v>9785</v>
      </c>
      <c r="H1135" s="41">
        <v>303</v>
      </c>
      <c r="I1135" s="41">
        <v>1142</v>
      </c>
      <c r="J1135" s="41">
        <v>307</v>
      </c>
      <c r="K1135" s="41">
        <v>0.73309999999999997</v>
      </c>
      <c r="L1135" s="74">
        <v>475000</v>
      </c>
    </row>
    <row r="1136" spans="1:12" x14ac:dyDescent="0.25">
      <c r="A1136" s="40">
        <v>5389</v>
      </c>
      <c r="B1136" s="41">
        <v>8964</v>
      </c>
      <c r="C1136" s="41">
        <v>16772</v>
      </c>
      <c r="D1136" s="41">
        <v>16286</v>
      </c>
      <c r="E1136" s="41">
        <v>11281</v>
      </c>
      <c r="F1136" s="41">
        <v>992</v>
      </c>
      <c r="G1136" s="41">
        <v>7327</v>
      </c>
      <c r="H1136" s="41">
        <v>459</v>
      </c>
      <c r="I1136" s="41">
        <v>1179</v>
      </c>
      <c r="J1136" s="41">
        <v>370</v>
      </c>
      <c r="K1136" s="41">
        <v>0.38390000000000002</v>
      </c>
      <c r="L1136" s="74">
        <v>285000</v>
      </c>
    </row>
    <row r="1137" spans="1:12" x14ac:dyDescent="0.25">
      <c r="A1137" s="40">
        <v>15326</v>
      </c>
      <c r="B1137" s="41">
        <v>15905</v>
      </c>
      <c r="C1137" s="41">
        <v>23351</v>
      </c>
      <c r="D1137" s="41">
        <v>15218</v>
      </c>
      <c r="E1137" s="41">
        <v>17174</v>
      </c>
      <c r="F1137" s="41">
        <v>6343</v>
      </c>
      <c r="G1137" s="41">
        <v>8403</v>
      </c>
      <c r="H1137" s="41">
        <v>381</v>
      </c>
      <c r="I1137" s="41">
        <v>919</v>
      </c>
      <c r="J1137" s="41">
        <v>312</v>
      </c>
      <c r="K1137" s="41">
        <v>0.30420000000000003</v>
      </c>
      <c r="L1137" s="74">
        <v>471750</v>
      </c>
    </row>
    <row r="1138" spans="1:12" x14ac:dyDescent="0.25">
      <c r="A1138" s="40">
        <v>22429</v>
      </c>
      <c r="B1138" s="41">
        <v>25134</v>
      </c>
      <c r="C1138" s="41">
        <v>20554</v>
      </c>
      <c r="D1138" s="41">
        <v>31134</v>
      </c>
      <c r="E1138" s="41">
        <v>15191</v>
      </c>
      <c r="F1138" s="41">
        <v>5964</v>
      </c>
      <c r="G1138" s="41">
        <v>6024</v>
      </c>
      <c r="H1138" s="41">
        <v>449</v>
      </c>
      <c r="I1138" s="41">
        <v>1234</v>
      </c>
      <c r="J1138" s="41">
        <v>249</v>
      </c>
      <c r="K1138" s="41">
        <v>0.29110000000000003</v>
      </c>
      <c r="L1138" s="74">
        <v>468000</v>
      </c>
    </row>
    <row r="1139" spans="1:12" x14ac:dyDescent="0.25">
      <c r="A1139" s="40">
        <v>16649</v>
      </c>
      <c r="B1139" s="41">
        <v>21089</v>
      </c>
      <c r="C1139" s="41">
        <v>23480</v>
      </c>
      <c r="D1139" s="41">
        <v>25838</v>
      </c>
      <c r="E1139" s="41">
        <v>10021</v>
      </c>
      <c r="F1139" s="41">
        <v>5489</v>
      </c>
      <c r="G1139" s="41">
        <v>12559</v>
      </c>
      <c r="H1139" s="41">
        <v>366</v>
      </c>
      <c r="I1139" s="41">
        <v>1052</v>
      </c>
      <c r="J1139" s="41">
        <v>209</v>
      </c>
      <c r="K1139" s="41">
        <v>0.28149999999999997</v>
      </c>
      <c r="L1139" s="74">
        <v>419250</v>
      </c>
    </row>
    <row r="1140" spans="1:12" x14ac:dyDescent="0.25">
      <c r="A1140" s="40">
        <v>14016</v>
      </c>
      <c r="B1140" s="41">
        <v>18816</v>
      </c>
      <c r="C1140" s="41">
        <v>15134</v>
      </c>
      <c r="D1140" s="41">
        <v>27640</v>
      </c>
      <c r="E1140" s="41">
        <v>17132</v>
      </c>
      <c r="F1140" s="41">
        <v>7028</v>
      </c>
      <c r="G1140" s="41">
        <v>11075</v>
      </c>
      <c r="H1140" s="41">
        <v>409</v>
      </c>
      <c r="I1140" s="41">
        <v>1204</v>
      </c>
      <c r="J1140" s="41">
        <v>216</v>
      </c>
      <c r="K1140" s="41">
        <v>0.33910000000000001</v>
      </c>
      <c r="L1140" s="74">
        <v>423000</v>
      </c>
    </row>
    <row r="1141" spans="1:12" x14ac:dyDescent="0.25">
      <c r="A1141" s="40">
        <v>16473</v>
      </c>
      <c r="B1141" s="41">
        <v>19371</v>
      </c>
      <c r="C1141" s="41">
        <v>24609</v>
      </c>
      <c r="D1141" s="41">
        <v>22358</v>
      </c>
      <c r="E1141" s="41">
        <v>14590</v>
      </c>
      <c r="F1141" s="41">
        <v>2003</v>
      </c>
      <c r="G1141" s="41">
        <v>6015</v>
      </c>
      <c r="H1141" s="41">
        <v>327</v>
      </c>
      <c r="I1141" s="41">
        <v>1030</v>
      </c>
      <c r="J1141" s="41">
        <v>213</v>
      </c>
      <c r="K1141" s="41">
        <v>0.54769999999999996</v>
      </c>
      <c r="L1141" s="74">
        <v>460000</v>
      </c>
    </row>
    <row r="1142" spans="1:12" x14ac:dyDescent="0.25">
      <c r="A1142" s="40">
        <v>27309</v>
      </c>
      <c r="B1142" s="41">
        <v>29796</v>
      </c>
      <c r="C1142" s="41">
        <v>30721</v>
      </c>
      <c r="D1142" s="41">
        <v>29959</v>
      </c>
      <c r="E1142" s="41">
        <v>15587</v>
      </c>
      <c r="F1142" s="41">
        <v>7339</v>
      </c>
      <c r="G1142" s="41">
        <v>8307</v>
      </c>
      <c r="H1142" s="41">
        <v>329</v>
      </c>
      <c r="I1142" s="41">
        <v>1105</v>
      </c>
      <c r="J1142" s="41">
        <v>258</v>
      </c>
      <c r="K1142" s="41">
        <v>0.38900000000000001</v>
      </c>
      <c r="L1142" s="74">
        <v>739500</v>
      </c>
    </row>
    <row r="1143" spans="1:12" x14ac:dyDescent="0.25">
      <c r="A1143" s="40">
        <v>26695</v>
      </c>
      <c r="B1143" s="41">
        <v>28370</v>
      </c>
      <c r="C1143" s="41">
        <v>25566</v>
      </c>
      <c r="D1143" s="41">
        <v>31024</v>
      </c>
      <c r="E1143" s="41">
        <v>25857</v>
      </c>
      <c r="F1143" s="41">
        <v>5265</v>
      </c>
      <c r="G1143" s="41">
        <v>16326</v>
      </c>
      <c r="H1143" s="41">
        <v>447</v>
      </c>
      <c r="I1143" s="41">
        <v>1133</v>
      </c>
      <c r="J1143" s="41">
        <v>204</v>
      </c>
      <c r="K1143" s="41">
        <v>0.2681</v>
      </c>
      <c r="L1143" s="74">
        <v>747500</v>
      </c>
    </row>
    <row r="1144" spans="1:12" x14ac:dyDescent="0.25">
      <c r="A1144" s="40">
        <v>17767</v>
      </c>
      <c r="B1144" s="41">
        <v>16307</v>
      </c>
      <c r="C1144" s="41">
        <v>26021</v>
      </c>
      <c r="D1144" s="41">
        <v>21431</v>
      </c>
      <c r="E1144" s="41">
        <v>8406</v>
      </c>
      <c r="F1144" s="41">
        <v>3440</v>
      </c>
      <c r="G1144" s="41">
        <v>8150</v>
      </c>
      <c r="H1144" s="41">
        <v>439</v>
      </c>
      <c r="I1144" s="41">
        <v>1353</v>
      </c>
      <c r="J1144" s="41">
        <v>234</v>
      </c>
      <c r="K1144" s="41">
        <v>0.34910000000000002</v>
      </c>
      <c r="L1144" s="74">
        <v>513750</v>
      </c>
    </row>
    <row r="1145" spans="1:12" x14ac:dyDescent="0.25">
      <c r="A1145" s="40">
        <v>12785</v>
      </c>
      <c r="B1145" s="41">
        <v>18505</v>
      </c>
      <c r="C1145" s="41">
        <v>19600</v>
      </c>
      <c r="D1145" s="41">
        <v>27154</v>
      </c>
      <c r="E1145" s="41">
        <v>18879</v>
      </c>
      <c r="F1145" s="41">
        <v>1104</v>
      </c>
      <c r="G1145" s="41">
        <v>7917</v>
      </c>
      <c r="H1145" s="41">
        <v>336</v>
      </c>
      <c r="I1145" s="41">
        <v>1336</v>
      </c>
      <c r="J1145" s="41">
        <v>208</v>
      </c>
      <c r="K1145" s="41">
        <v>0.36049999999999999</v>
      </c>
      <c r="L1145" s="74">
        <v>412500</v>
      </c>
    </row>
    <row r="1146" spans="1:12" x14ac:dyDescent="0.25">
      <c r="A1146" s="40">
        <v>15248</v>
      </c>
      <c r="B1146" s="41">
        <v>24057</v>
      </c>
      <c r="C1146" s="41">
        <v>23938</v>
      </c>
      <c r="D1146" s="41">
        <v>27401</v>
      </c>
      <c r="E1146" s="41">
        <v>17875</v>
      </c>
      <c r="F1146" s="41">
        <v>2509</v>
      </c>
      <c r="G1146" s="41">
        <v>4553</v>
      </c>
      <c r="H1146" s="41">
        <v>361</v>
      </c>
      <c r="I1146" s="41">
        <v>1346</v>
      </c>
      <c r="J1146" s="41">
        <v>263</v>
      </c>
      <c r="K1146" s="41">
        <v>0.54269999999999996</v>
      </c>
      <c r="L1146" s="74">
        <v>492475</v>
      </c>
    </row>
    <row r="1147" spans="1:12" x14ac:dyDescent="0.25">
      <c r="A1147" s="40">
        <v>12032</v>
      </c>
      <c r="B1147" s="41">
        <v>21371</v>
      </c>
      <c r="C1147" s="41">
        <v>19887</v>
      </c>
      <c r="D1147" s="41">
        <v>26175</v>
      </c>
      <c r="E1147" s="41">
        <v>9122</v>
      </c>
      <c r="F1147" s="41">
        <v>2100</v>
      </c>
      <c r="G1147" s="41">
        <v>1501</v>
      </c>
      <c r="H1147" s="41">
        <v>407</v>
      </c>
      <c r="I1147" s="41">
        <v>1375</v>
      </c>
      <c r="J1147" s="41">
        <v>258</v>
      </c>
      <c r="K1147" s="41">
        <v>0.45250000000000001</v>
      </c>
      <c r="L1147" s="74">
        <v>350000</v>
      </c>
    </row>
    <row r="1148" spans="1:12" x14ac:dyDescent="0.25">
      <c r="A1148" s="40">
        <v>31197</v>
      </c>
      <c r="B1148" s="41">
        <v>30278</v>
      </c>
      <c r="C1148" s="41">
        <v>32642</v>
      </c>
      <c r="D1148" s="41">
        <v>27778</v>
      </c>
      <c r="E1148" s="41">
        <v>22843</v>
      </c>
      <c r="F1148" s="41">
        <v>14438</v>
      </c>
      <c r="G1148" s="41">
        <v>6198</v>
      </c>
      <c r="H1148" s="41">
        <v>307</v>
      </c>
      <c r="I1148" s="41">
        <v>800</v>
      </c>
      <c r="J1148" s="41">
        <v>333</v>
      </c>
      <c r="K1148" s="41">
        <v>0.25309999999999999</v>
      </c>
      <c r="L1148" s="74">
        <v>840000</v>
      </c>
    </row>
    <row r="1149" spans="1:12" x14ac:dyDescent="0.25">
      <c r="A1149" s="40">
        <v>19766</v>
      </c>
      <c r="B1149" s="41">
        <v>26889</v>
      </c>
      <c r="C1149" s="41">
        <v>25801</v>
      </c>
      <c r="D1149" s="41">
        <v>27850</v>
      </c>
      <c r="E1149" s="41">
        <v>21550</v>
      </c>
      <c r="F1149" s="41">
        <v>2606</v>
      </c>
      <c r="G1149" s="41">
        <v>8436</v>
      </c>
      <c r="H1149" s="41">
        <v>479</v>
      </c>
      <c r="I1149" s="41">
        <v>1132</v>
      </c>
      <c r="J1149" s="41">
        <v>237</v>
      </c>
      <c r="K1149" s="41">
        <v>0.37109999999999999</v>
      </c>
      <c r="L1149" s="74">
        <v>517500</v>
      </c>
    </row>
    <row r="1150" spans="1:12" x14ac:dyDescent="0.25">
      <c r="A1150" s="40">
        <v>28389</v>
      </c>
      <c r="B1150" s="41">
        <v>29439</v>
      </c>
      <c r="C1150" s="41">
        <v>32732</v>
      </c>
      <c r="D1150" s="41">
        <v>28224</v>
      </c>
      <c r="E1150" s="41">
        <v>24428</v>
      </c>
      <c r="F1150" s="41">
        <v>14907</v>
      </c>
      <c r="G1150" s="41">
        <v>6358</v>
      </c>
      <c r="H1150" s="41">
        <v>364</v>
      </c>
      <c r="I1150" s="41">
        <v>828</v>
      </c>
      <c r="J1150" s="41">
        <v>321</v>
      </c>
      <c r="K1150" s="41">
        <v>0.2878</v>
      </c>
      <c r="L1150" s="74">
        <v>860000</v>
      </c>
    </row>
    <row r="1151" spans="1:12" x14ac:dyDescent="0.25">
      <c r="A1151" s="40">
        <v>4652</v>
      </c>
      <c r="B1151" s="41">
        <v>4733</v>
      </c>
      <c r="C1151" s="41">
        <v>14696</v>
      </c>
      <c r="D1151" s="41">
        <v>12599</v>
      </c>
      <c r="E1151" s="41">
        <v>15609</v>
      </c>
      <c r="F1151" s="41">
        <v>1250</v>
      </c>
      <c r="G1151" s="41">
        <v>10746</v>
      </c>
      <c r="H1151" s="41">
        <v>311</v>
      </c>
      <c r="I1151" s="41">
        <v>856</v>
      </c>
      <c r="J1151" s="41">
        <v>274</v>
      </c>
      <c r="K1151" s="41">
        <v>0.15010000000000001</v>
      </c>
      <c r="L1151" s="74">
        <v>423500</v>
      </c>
    </row>
    <row r="1152" spans="1:12" x14ac:dyDescent="0.25">
      <c r="A1152" s="40">
        <v>3070</v>
      </c>
      <c r="B1152" s="41">
        <v>3328</v>
      </c>
      <c r="C1152" s="41">
        <v>15776</v>
      </c>
      <c r="D1152" s="41">
        <v>9942</v>
      </c>
      <c r="E1152" s="41">
        <v>6705</v>
      </c>
      <c r="F1152" s="41">
        <v>2929</v>
      </c>
      <c r="G1152" s="41">
        <v>7419</v>
      </c>
      <c r="H1152" s="41">
        <v>305</v>
      </c>
      <c r="I1152" s="41">
        <v>862</v>
      </c>
      <c r="J1152" s="41">
        <v>289</v>
      </c>
      <c r="K1152" s="41">
        <v>0.26069999999999999</v>
      </c>
      <c r="L1152" s="74">
        <v>427500</v>
      </c>
    </row>
    <row r="1153" spans="1:12" x14ac:dyDescent="0.25">
      <c r="A1153" s="40">
        <v>20264</v>
      </c>
      <c r="B1153" s="41">
        <v>21528</v>
      </c>
      <c r="C1153" s="41">
        <v>21949</v>
      </c>
      <c r="D1153" s="41">
        <v>23600</v>
      </c>
      <c r="E1153" s="41">
        <v>5409</v>
      </c>
      <c r="F1153" s="41">
        <v>12821</v>
      </c>
      <c r="G1153" s="41">
        <v>6995</v>
      </c>
      <c r="H1153" s="41">
        <v>342</v>
      </c>
      <c r="I1153" s="41">
        <v>882</v>
      </c>
      <c r="J1153" s="41">
        <v>260</v>
      </c>
      <c r="K1153" s="41">
        <v>0.4728</v>
      </c>
      <c r="L1153" s="74">
        <v>542500</v>
      </c>
    </row>
    <row r="1154" spans="1:12" x14ac:dyDescent="0.25">
      <c r="A1154" s="40">
        <v>10131</v>
      </c>
      <c r="B1154" s="41">
        <v>10140</v>
      </c>
      <c r="C1154" s="41">
        <v>17435</v>
      </c>
      <c r="D1154" s="41">
        <v>20633</v>
      </c>
      <c r="E1154" s="41">
        <v>14367</v>
      </c>
      <c r="F1154" s="41">
        <v>6363</v>
      </c>
      <c r="G1154" s="41">
        <v>8447</v>
      </c>
      <c r="H1154" s="41">
        <v>419</v>
      </c>
      <c r="I1154" s="41">
        <v>1073</v>
      </c>
      <c r="J1154" s="41">
        <v>189</v>
      </c>
      <c r="K1154" s="41">
        <v>0.2132</v>
      </c>
      <c r="L1154" s="74">
        <v>460000</v>
      </c>
    </row>
    <row r="1155" spans="1:12" x14ac:dyDescent="0.25">
      <c r="A1155" s="40">
        <v>10546</v>
      </c>
      <c r="B1155" s="41">
        <v>11480</v>
      </c>
      <c r="C1155" s="41">
        <v>18157</v>
      </c>
      <c r="D1155" s="41">
        <v>16945</v>
      </c>
      <c r="E1155" s="41">
        <v>17037</v>
      </c>
      <c r="F1155" s="41">
        <v>3131</v>
      </c>
      <c r="G1155" s="41">
        <v>9960</v>
      </c>
      <c r="H1155" s="41">
        <v>447</v>
      </c>
      <c r="I1155" s="41">
        <v>913</v>
      </c>
      <c r="J1155" s="41">
        <v>188</v>
      </c>
      <c r="K1155" s="41">
        <v>0.21360000000000001</v>
      </c>
      <c r="L1155" s="74">
        <v>460000</v>
      </c>
    </row>
    <row r="1156" spans="1:12" x14ac:dyDescent="0.25">
      <c r="A1156" s="40">
        <v>16244</v>
      </c>
      <c r="B1156" s="41">
        <v>16649</v>
      </c>
      <c r="C1156" s="41">
        <v>29691</v>
      </c>
      <c r="D1156" s="41">
        <v>21313</v>
      </c>
      <c r="E1156" s="41">
        <v>19258</v>
      </c>
      <c r="F1156" s="41">
        <v>9905</v>
      </c>
      <c r="G1156" s="41">
        <v>5370</v>
      </c>
      <c r="H1156" s="41">
        <v>357</v>
      </c>
      <c r="I1156" s="41">
        <v>870</v>
      </c>
      <c r="J1156" s="41">
        <v>169</v>
      </c>
      <c r="K1156" s="41">
        <v>0.1729</v>
      </c>
      <c r="L1156" s="74">
        <v>570000</v>
      </c>
    </row>
    <row r="1157" spans="1:12" x14ac:dyDescent="0.25">
      <c r="A1157" s="40">
        <v>17198</v>
      </c>
      <c r="B1157" s="41">
        <v>17983</v>
      </c>
      <c r="C1157" s="41">
        <v>30270</v>
      </c>
      <c r="D1157" s="41">
        <v>23097</v>
      </c>
      <c r="E1157" s="41">
        <v>22480</v>
      </c>
      <c r="F1157" s="41">
        <v>7609</v>
      </c>
      <c r="G1157" s="41">
        <v>4670</v>
      </c>
      <c r="H1157" s="41">
        <v>298</v>
      </c>
      <c r="I1157" s="41">
        <v>825</v>
      </c>
      <c r="J1157" s="41">
        <v>167</v>
      </c>
      <c r="K1157" s="41">
        <v>0.12540000000000001</v>
      </c>
      <c r="L1157" s="74">
        <v>415000</v>
      </c>
    </row>
    <row r="1158" spans="1:12" x14ac:dyDescent="0.25">
      <c r="A1158" s="40">
        <v>20253</v>
      </c>
      <c r="B1158" s="41">
        <v>21871</v>
      </c>
      <c r="C1158" s="41">
        <v>30179</v>
      </c>
      <c r="D1158" s="41">
        <v>24107</v>
      </c>
      <c r="E1158" s="41">
        <v>20595</v>
      </c>
      <c r="F1158" s="41">
        <v>7590</v>
      </c>
      <c r="G1158" s="41">
        <v>8077</v>
      </c>
      <c r="H1158" s="41">
        <v>412</v>
      </c>
      <c r="I1158" s="41">
        <v>1169</v>
      </c>
      <c r="J1158" s="41">
        <v>233</v>
      </c>
      <c r="K1158" s="41">
        <v>0.50690000000000002</v>
      </c>
      <c r="L1158" s="74">
        <v>460000</v>
      </c>
    </row>
    <row r="1159" spans="1:12" x14ac:dyDescent="0.25">
      <c r="A1159" s="40">
        <v>18580</v>
      </c>
      <c r="B1159" s="41">
        <v>20312</v>
      </c>
      <c r="C1159" s="41">
        <v>22494</v>
      </c>
      <c r="D1159" s="41">
        <v>25859</v>
      </c>
      <c r="E1159" s="41">
        <v>17179</v>
      </c>
      <c r="F1159" s="41">
        <v>8734</v>
      </c>
      <c r="G1159" s="41">
        <v>9852</v>
      </c>
      <c r="H1159" s="41">
        <v>271</v>
      </c>
      <c r="I1159" s="41">
        <v>998</v>
      </c>
      <c r="J1159" s="41">
        <v>260</v>
      </c>
      <c r="K1159" s="41">
        <v>0.18640000000000001</v>
      </c>
      <c r="L1159" s="74">
        <v>479000</v>
      </c>
    </row>
    <row r="1160" spans="1:12" x14ac:dyDescent="0.25">
      <c r="A1160" s="40">
        <v>14558</v>
      </c>
      <c r="B1160" s="41">
        <v>16129</v>
      </c>
      <c r="C1160" s="41">
        <v>20402</v>
      </c>
      <c r="D1160" s="41">
        <v>19535</v>
      </c>
      <c r="E1160" s="41">
        <v>21967</v>
      </c>
      <c r="F1160" s="41">
        <v>4773</v>
      </c>
      <c r="G1160" s="41">
        <v>14137</v>
      </c>
      <c r="H1160" s="41">
        <v>304</v>
      </c>
      <c r="I1160" s="41">
        <v>948</v>
      </c>
      <c r="J1160" s="41">
        <v>198</v>
      </c>
      <c r="K1160" s="41">
        <v>0.14580000000000001</v>
      </c>
      <c r="L1160" s="74">
        <v>433000</v>
      </c>
    </row>
    <row r="1161" spans="1:12" x14ac:dyDescent="0.25">
      <c r="A1161" s="40">
        <v>13239</v>
      </c>
      <c r="B1161" s="41">
        <v>17877</v>
      </c>
      <c r="C1161" s="41">
        <v>19969</v>
      </c>
      <c r="D1161" s="41">
        <v>22337</v>
      </c>
      <c r="E1161" s="41">
        <v>20778</v>
      </c>
      <c r="F1161" s="41">
        <v>6563</v>
      </c>
      <c r="G1161" s="41">
        <v>9777</v>
      </c>
      <c r="H1161" s="41">
        <v>332</v>
      </c>
      <c r="I1161" s="41">
        <v>1072</v>
      </c>
      <c r="J1161" s="41">
        <v>224</v>
      </c>
      <c r="K1161" s="41">
        <v>0.16</v>
      </c>
      <c r="L1161" s="74">
        <v>417475</v>
      </c>
    </row>
    <row r="1162" spans="1:12" x14ac:dyDescent="0.25">
      <c r="A1162" s="40">
        <v>11089</v>
      </c>
      <c r="B1162" s="41">
        <v>11100</v>
      </c>
      <c r="C1162" s="41">
        <v>17023</v>
      </c>
      <c r="D1162" s="41">
        <v>13764</v>
      </c>
      <c r="E1162" s="41">
        <v>12631</v>
      </c>
      <c r="F1162" s="41">
        <v>4931</v>
      </c>
      <c r="G1162" s="41">
        <v>13709</v>
      </c>
      <c r="H1162" s="41">
        <v>391</v>
      </c>
      <c r="I1162" s="41">
        <v>1086</v>
      </c>
      <c r="J1162" s="41">
        <v>236</v>
      </c>
      <c r="K1162" s="41">
        <v>0.25040000000000001</v>
      </c>
      <c r="L1162" s="74">
        <v>330000</v>
      </c>
    </row>
    <row r="1163" spans="1:12" x14ac:dyDescent="0.25">
      <c r="A1163" s="40">
        <v>25704</v>
      </c>
      <c r="B1163" s="41">
        <v>25019</v>
      </c>
      <c r="C1163" s="41">
        <v>31148</v>
      </c>
      <c r="D1163" s="41">
        <v>29999</v>
      </c>
      <c r="E1163" s="41">
        <v>24028</v>
      </c>
      <c r="F1163" s="41">
        <v>14076</v>
      </c>
      <c r="G1163" s="41">
        <v>9935</v>
      </c>
      <c r="H1163" s="41">
        <v>351</v>
      </c>
      <c r="I1163" s="41">
        <v>1035</v>
      </c>
      <c r="J1163" s="41">
        <v>331</v>
      </c>
      <c r="K1163" s="41">
        <v>0.2281</v>
      </c>
      <c r="L1163" s="74">
        <v>845000</v>
      </c>
    </row>
    <row r="1164" spans="1:12" x14ac:dyDescent="0.25">
      <c r="A1164" s="40">
        <v>27650</v>
      </c>
      <c r="B1164" s="41">
        <v>28898</v>
      </c>
      <c r="C1164" s="41">
        <v>31126</v>
      </c>
      <c r="D1164" s="41">
        <v>28051</v>
      </c>
      <c r="E1164" s="41">
        <v>13534</v>
      </c>
      <c r="F1164" s="41">
        <v>16524</v>
      </c>
      <c r="G1164" s="41">
        <v>6389</v>
      </c>
      <c r="H1164" s="41">
        <v>408</v>
      </c>
      <c r="I1164" s="41">
        <v>1019</v>
      </c>
      <c r="J1164" s="41">
        <v>184</v>
      </c>
      <c r="K1164" s="41">
        <v>0.1376</v>
      </c>
      <c r="L1164" s="74">
        <v>782500</v>
      </c>
    </row>
    <row r="1165" spans="1:12" x14ac:dyDescent="0.25">
      <c r="A1165" s="40">
        <v>13939</v>
      </c>
      <c r="B1165" s="41">
        <v>18373</v>
      </c>
      <c r="C1165" s="41">
        <v>27749</v>
      </c>
      <c r="D1165" s="41">
        <v>13468</v>
      </c>
      <c r="E1165" s="41">
        <v>5600</v>
      </c>
      <c r="F1165" s="41">
        <v>7862</v>
      </c>
      <c r="G1165" s="41">
        <v>8232</v>
      </c>
      <c r="H1165" s="41">
        <v>334</v>
      </c>
      <c r="I1165" s="41">
        <v>1151</v>
      </c>
      <c r="J1165" s="41">
        <v>207</v>
      </c>
      <c r="K1165" s="41">
        <v>0.25119999999999998</v>
      </c>
      <c r="L1165" s="74">
        <v>510000</v>
      </c>
    </row>
    <row r="1166" spans="1:12" x14ac:dyDescent="0.25">
      <c r="A1166" s="40">
        <v>23939</v>
      </c>
      <c r="B1166" s="41">
        <v>25527</v>
      </c>
      <c r="C1166" s="41">
        <v>31663</v>
      </c>
      <c r="D1166" s="41">
        <v>28369</v>
      </c>
      <c r="E1166" s="41">
        <v>7617</v>
      </c>
      <c r="F1166" s="41">
        <v>12378</v>
      </c>
      <c r="G1166" s="41">
        <v>7163</v>
      </c>
      <c r="H1166" s="41">
        <v>357</v>
      </c>
      <c r="I1166" s="41">
        <v>1035</v>
      </c>
      <c r="J1166" s="41">
        <v>183</v>
      </c>
      <c r="K1166" s="41">
        <v>0.33689999999999998</v>
      </c>
      <c r="L1166" s="74">
        <v>637500</v>
      </c>
    </row>
    <row r="1167" spans="1:12" x14ac:dyDescent="0.25">
      <c r="A1167" s="40">
        <v>25995</v>
      </c>
      <c r="B1167" s="41">
        <v>29565</v>
      </c>
      <c r="C1167" s="41">
        <v>32340</v>
      </c>
      <c r="D1167" s="41">
        <v>29643</v>
      </c>
      <c r="E1167" s="41">
        <v>17243</v>
      </c>
      <c r="F1167" s="41">
        <v>14869</v>
      </c>
      <c r="G1167" s="41">
        <v>3087</v>
      </c>
      <c r="H1167" s="41">
        <v>348</v>
      </c>
      <c r="I1167" s="41">
        <v>1062</v>
      </c>
      <c r="J1167" s="41">
        <v>203</v>
      </c>
      <c r="K1167" s="41">
        <v>0.16070000000000001</v>
      </c>
      <c r="L1167" s="74">
        <v>841134</v>
      </c>
    </row>
    <row r="1168" spans="1:12" x14ac:dyDescent="0.25">
      <c r="A1168" s="40">
        <v>16720</v>
      </c>
      <c r="B1168" s="41">
        <v>19020</v>
      </c>
      <c r="C1168" s="41">
        <v>31172</v>
      </c>
      <c r="D1168" s="41">
        <v>21659</v>
      </c>
      <c r="E1168" s="41">
        <v>19436</v>
      </c>
      <c r="F1168" s="41">
        <v>11190</v>
      </c>
      <c r="G1168" s="41">
        <v>7460</v>
      </c>
      <c r="H1168" s="41">
        <v>312</v>
      </c>
      <c r="I1168" s="41">
        <v>1095</v>
      </c>
      <c r="J1168" s="41">
        <v>187</v>
      </c>
      <c r="K1168" s="41">
        <v>0.1157</v>
      </c>
      <c r="L1168" s="74">
        <v>497500</v>
      </c>
    </row>
    <row r="1169" spans="1:12" x14ac:dyDescent="0.25">
      <c r="A1169" s="40">
        <v>27190</v>
      </c>
      <c r="B1169" s="41">
        <v>25193</v>
      </c>
      <c r="C1169" s="41">
        <v>32428</v>
      </c>
      <c r="D1169" s="41">
        <v>26787</v>
      </c>
      <c r="E1169" s="41">
        <v>22230</v>
      </c>
      <c r="F1169" s="41">
        <v>16036</v>
      </c>
      <c r="G1169" s="41">
        <v>10573</v>
      </c>
      <c r="H1169" s="41">
        <v>358</v>
      </c>
      <c r="I1169" s="41">
        <v>1003</v>
      </c>
      <c r="J1169" s="41">
        <v>256</v>
      </c>
      <c r="K1169" s="41">
        <v>0.1507</v>
      </c>
      <c r="L1169" s="74">
        <v>735000</v>
      </c>
    </row>
    <row r="1170" spans="1:12" x14ac:dyDescent="0.25">
      <c r="A1170" s="40">
        <v>24704</v>
      </c>
      <c r="B1170" s="41">
        <v>29824</v>
      </c>
      <c r="C1170" s="41">
        <v>31918</v>
      </c>
      <c r="D1170" s="41">
        <v>26802</v>
      </c>
      <c r="E1170" s="41">
        <v>23851</v>
      </c>
      <c r="F1170" s="41">
        <v>14446</v>
      </c>
      <c r="G1170" s="41">
        <v>6829</v>
      </c>
      <c r="H1170" s="41">
        <v>359</v>
      </c>
      <c r="I1170" s="41">
        <v>1052</v>
      </c>
      <c r="J1170" s="41">
        <v>241</v>
      </c>
      <c r="K1170" s="41">
        <v>0.15359999999999999</v>
      </c>
      <c r="L1170" s="74">
        <v>654000</v>
      </c>
    </row>
    <row r="1171" spans="1:12" x14ac:dyDescent="0.25">
      <c r="A1171" s="40">
        <v>22225</v>
      </c>
      <c r="B1171" s="41">
        <v>27549</v>
      </c>
      <c r="C1171" s="41">
        <v>22160</v>
      </c>
      <c r="D1171" s="41">
        <v>30411</v>
      </c>
      <c r="E1171" s="41">
        <v>17560</v>
      </c>
      <c r="F1171" s="41">
        <v>8024</v>
      </c>
      <c r="G1171" s="41">
        <v>9757</v>
      </c>
      <c r="H1171" s="41">
        <v>395</v>
      </c>
      <c r="I1171" s="41">
        <v>1201</v>
      </c>
      <c r="J1171" s="41">
        <v>259</v>
      </c>
      <c r="K1171" s="41">
        <v>0.57250000000000001</v>
      </c>
      <c r="L1171" s="74">
        <v>530000</v>
      </c>
    </row>
    <row r="1172" spans="1:12" x14ac:dyDescent="0.25">
      <c r="A1172" s="40">
        <v>17129</v>
      </c>
      <c r="B1172" s="41">
        <v>26261</v>
      </c>
      <c r="C1172" s="41">
        <v>20609</v>
      </c>
      <c r="D1172" s="41">
        <v>26993</v>
      </c>
      <c r="E1172" s="41">
        <v>10310</v>
      </c>
      <c r="F1172" s="41">
        <v>5609</v>
      </c>
      <c r="G1172" s="41">
        <v>9719</v>
      </c>
      <c r="H1172" s="41">
        <v>383</v>
      </c>
      <c r="I1172" s="41">
        <v>1169</v>
      </c>
      <c r="J1172" s="41">
        <v>208</v>
      </c>
      <c r="K1172" s="41">
        <v>0.33410000000000001</v>
      </c>
      <c r="L1172" s="74">
        <v>456000</v>
      </c>
    </row>
    <row r="1173" spans="1:12" x14ac:dyDescent="0.25">
      <c r="A1173" s="40">
        <v>13133</v>
      </c>
      <c r="B1173" s="41">
        <v>18887</v>
      </c>
      <c r="C1173" s="41">
        <v>17395</v>
      </c>
      <c r="D1173" s="41">
        <v>24685</v>
      </c>
      <c r="E1173" s="41">
        <v>17009</v>
      </c>
      <c r="F1173" s="41">
        <v>3487</v>
      </c>
      <c r="G1173" s="41">
        <v>10605</v>
      </c>
      <c r="H1173" s="41">
        <v>399</v>
      </c>
      <c r="I1173" s="41">
        <v>1165</v>
      </c>
      <c r="J1173" s="41">
        <v>218</v>
      </c>
      <c r="K1173" s="41">
        <v>0.23760000000000001</v>
      </c>
      <c r="L1173" s="74">
        <v>300000</v>
      </c>
    </row>
    <row r="1174" spans="1:12" x14ac:dyDescent="0.25">
      <c r="A1174" s="40">
        <v>6423</v>
      </c>
      <c r="B1174" s="41">
        <v>8631</v>
      </c>
      <c r="C1174" s="41">
        <v>12765</v>
      </c>
      <c r="D1174" s="41">
        <v>18668</v>
      </c>
      <c r="E1174" s="41">
        <v>19442</v>
      </c>
      <c r="F1174" s="41">
        <v>728</v>
      </c>
      <c r="G1174" s="41">
        <v>19006</v>
      </c>
      <c r="H1174" s="41">
        <v>511</v>
      </c>
      <c r="I1174" s="41">
        <v>1314</v>
      </c>
      <c r="J1174" s="41">
        <v>236</v>
      </c>
      <c r="K1174" s="41">
        <v>0.32119999999999999</v>
      </c>
      <c r="L1174" s="74">
        <v>407500</v>
      </c>
    </row>
    <row r="1175" spans="1:12" x14ac:dyDescent="0.25">
      <c r="A1175" s="40">
        <v>15672</v>
      </c>
      <c r="B1175" s="41">
        <v>20043</v>
      </c>
      <c r="C1175" s="41">
        <v>20281</v>
      </c>
      <c r="D1175" s="41">
        <v>26990</v>
      </c>
      <c r="E1175" s="41">
        <v>17899</v>
      </c>
      <c r="F1175" s="41">
        <v>5392</v>
      </c>
      <c r="G1175" s="41">
        <v>6653</v>
      </c>
      <c r="H1175" s="41">
        <v>363</v>
      </c>
      <c r="I1175" s="41">
        <v>1148</v>
      </c>
      <c r="J1175" s="41">
        <v>280</v>
      </c>
      <c r="K1175" s="41">
        <v>0.20499999999999999</v>
      </c>
      <c r="L1175" s="74">
        <v>450000</v>
      </c>
    </row>
    <row r="1176" spans="1:12" x14ac:dyDescent="0.25">
      <c r="A1176" s="40">
        <v>18084</v>
      </c>
      <c r="B1176" s="41">
        <v>23881</v>
      </c>
      <c r="C1176" s="41">
        <v>22861</v>
      </c>
      <c r="D1176" s="41">
        <v>28516</v>
      </c>
      <c r="E1176" s="41">
        <v>18229</v>
      </c>
      <c r="F1176" s="41">
        <v>4924</v>
      </c>
      <c r="G1176" s="41">
        <v>10668</v>
      </c>
      <c r="H1176" s="41">
        <v>304</v>
      </c>
      <c r="I1176" s="41">
        <v>1067</v>
      </c>
      <c r="J1176" s="41">
        <v>256</v>
      </c>
      <c r="K1176" s="41">
        <v>0.1729</v>
      </c>
      <c r="L1176" s="74">
        <v>512500</v>
      </c>
    </row>
    <row r="1177" spans="1:12" x14ac:dyDescent="0.25">
      <c r="A1177" s="40">
        <v>22942</v>
      </c>
      <c r="B1177" s="41">
        <v>26919</v>
      </c>
      <c r="C1177" s="41">
        <v>24944</v>
      </c>
      <c r="D1177" s="41">
        <v>28869</v>
      </c>
      <c r="E1177" s="41">
        <v>20789</v>
      </c>
      <c r="F1177" s="41">
        <v>5767</v>
      </c>
      <c r="G1177" s="41">
        <v>10838</v>
      </c>
      <c r="H1177" s="41">
        <v>313</v>
      </c>
      <c r="I1177" s="41">
        <v>1004</v>
      </c>
      <c r="J1177" s="41">
        <v>218</v>
      </c>
      <c r="K1177" s="41">
        <v>0.29320000000000002</v>
      </c>
      <c r="L1177" s="74">
        <v>439950</v>
      </c>
    </row>
    <row r="1178" spans="1:12" x14ac:dyDescent="0.25">
      <c r="A1178" s="40">
        <v>13281</v>
      </c>
      <c r="B1178" s="41">
        <v>18107</v>
      </c>
      <c r="C1178" s="41">
        <v>17453</v>
      </c>
      <c r="D1178" s="41">
        <v>26046</v>
      </c>
      <c r="E1178" s="41">
        <v>15621</v>
      </c>
      <c r="F1178" s="41">
        <v>3167</v>
      </c>
      <c r="G1178" s="41">
        <v>14721</v>
      </c>
      <c r="H1178" s="41">
        <v>317</v>
      </c>
      <c r="I1178" s="41">
        <v>899</v>
      </c>
      <c r="J1178" s="41">
        <v>161</v>
      </c>
      <c r="K1178" s="41">
        <v>0.16439999999999999</v>
      </c>
      <c r="L1178" s="74">
        <v>380500</v>
      </c>
    </row>
    <row r="1179" spans="1:12" x14ac:dyDescent="0.25">
      <c r="A1179" s="40">
        <v>9180</v>
      </c>
      <c r="B1179" s="41">
        <v>11715</v>
      </c>
      <c r="C1179" s="41">
        <v>12600</v>
      </c>
      <c r="D1179" s="41">
        <v>19001</v>
      </c>
      <c r="E1179" s="41">
        <v>13580</v>
      </c>
      <c r="F1179" s="41">
        <v>1373</v>
      </c>
      <c r="G1179" s="41">
        <v>11732</v>
      </c>
      <c r="H1179" s="41">
        <v>504</v>
      </c>
      <c r="I1179" s="41">
        <v>1250</v>
      </c>
      <c r="J1179" s="41">
        <v>177</v>
      </c>
      <c r="K1179" s="41">
        <v>0.33760000000000001</v>
      </c>
      <c r="L1179" s="74">
        <v>380000</v>
      </c>
    </row>
    <row r="1180" spans="1:12" x14ac:dyDescent="0.25">
      <c r="A1180" s="40">
        <v>4204</v>
      </c>
      <c r="B1180" s="41">
        <v>7458</v>
      </c>
      <c r="C1180" s="41">
        <v>11626</v>
      </c>
      <c r="D1180" s="41">
        <v>12218</v>
      </c>
      <c r="E1180" s="41">
        <v>5280</v>
      </c>
      <c r="F1180" s="41">
        <v>1112</v>
      </c>
      <c r="G1180" s="41">
        <v>13498</v>
      </c>
      <c r="H1180" s="41">
        <v>441</v>
      </c>
      <c r="I1180" s="41">
        <v>1012</v>
      </c>
      <c r="J1180" s="41">
        <v>232</v>
      </c>
      <c r="K1180" s="41">
        <v>0.2545</v>
      </c>
      <c r="L1180" s="74">
        <v>335500</v>
      </c>
    </row>
    <row r="1181" spans="1:12" x14ac:dyDescent="0.25">
      <c r="A1181" s="40">
        <v>14954</v>
      </c>
      <c r="B1181" s="41">
        <v>19553</v>
      </c>
      <c r="C1181" s="41">
        <v>14290</v>
      </c>
      <c r="D1181" s="41">
        <v>26244</v>
      </c>
      <c r="E1181" s="41">
        <v>22449</v>
      </c>
      <c r="F1181" s="41">
        <v>2291</v>
      </c>
      <c r="G1181" s="41">
        <v>12461</v>
      </c>
      <c r="H1181" s="41">
        <v>342</v>
      </c>
      <c r="I1181" s="41">
        <v>925</v>
      </c>
      <c r="J1181" s="41">
        <v>209</v>
      </c>
      <c r="K1181" s="41">
        <v>0.1399</v>
      </c>
      <c r="L1181" s="74">
        <v>415000</v>
      </c>
    </row>
    <row r="1182" spans="1:12" x14ac:dyDescent="0.25">
      <c r="A1182" s="40">
        <v>3008</v>
      </c>
      <c r="B1182" s="41">
        <v>3258</v>
      </c>
      <c r="C1182" s="41">
        <v>7709</v>
      </c>
      <c r="D1182" s="41">
        <v>15160</v>
      </c>
      <c r="E1182" s="41">
        <v>8657</v>
      </c>
      <c r="F1182" s="41">
        <v>521</v>
      </c>
      <c r="G1182" s="41">
        <v>16965</v>
      </c>
      <c r="H1182" s="41">
        <v>431</v>
      </c>
      <c r="I1182" s="41">
        <v>890</v>
      </c>
      <c r="J1182" s="41">
        <v>167</v>
      </c>
      <c r="K1182" s="41">
        <v>0.45800000000000002</v>
      </c>
      <c r="L1182" s="74">
        <v>360500</v>
      </c>
    </row>
    <row r="1183" spans="1:12" x14ac:dyDescent="0.25">
      <c r="A1183" s="40">
        <v>10144</v>
      </c>
      <c r="B1183" s="41">
        <v>9845</v>
      </c>
      <c r="C1183" s="41">
        <v>13967</v>
      </c>
      <c r="D1183" s="41">
        <v>19993</v>
      </c>
      <c r="E1183" s="41">
        <v>9197</v>
      </c>
      <c r="F1183" s="41">
        <v>2829</v>
      </c>
      <c r="G1183" s="41">
        <v>10840</v>
      </c>
      <c r="H1183" s="41">
        <v>501</v>
      </c>
      <c r="I1183" s="41">
        <v>1221</v>
      </c>
      <c r="J1183" s="41">
        <v>322</v>
      </c>
      <c r="K1183" s="41">
        <v>0.33150000000000002</v>
      </c>
      <c r="L1183" s="74">
        <v>425000</v>
      </c>
    </row>
    <row r="1184" spans="1:12" x14ac:dyDescent="0.25">
      <c r="A1184" s="40">
        <v>10609</v>
      </c>
      <c r="B1184" s="41">
        <v>13097</v>
      </c>
      <c r="C1184" s="41">
        <v>21688</v>
      </c>
      <c r="D1184" s="41">
        <v>24500</v>
      </c>
      <c r="E1184" s="41">
        <v>4468</v>
      </c>
      <c r="F1184" s="41">
        <v>3363</v>
      </c>
      <c r="G1184" s="41">
        <v>9488</v>
      </c>
      <c r="H1184" s="41">
        <v>406</v>
      </c>
      <c r="I1184" s="41">
        <v>1181</v>
      </c>
      <c r="J1184" s="41">
        <v>242</v>
      </c>
      <c r="K1184" s="41">
        <v>0.54520000000000002</v>
      </c>
      <c r="L1184" s="74">
        <v>460000</v>
      </c>
    </row>
    <row r="1185" spans="1:12" x14ac:dyDescent="0.25">
      <c r="A1185" s="40">
        <v>14242</v>
      </c>
      <c r="B1185" s="41">
        <v>15890</v>
      </c>
      <c r="C1185" s="41">
        <v>21039</v>
      </c>
      <c r="D1185" s="41">
        <v>23670</v>
      </c>
      <c r="E1185" s="41">
        <v>3003</v>
      </c>
      <c r="F1185" s="41">
        <v>4796</v>
      </c>
      <c r="G1185" s="41">
        <v>4823</v>
      </c>
      <c r="H1185" s="41">
        <v>406</v>
      </c>
      <c r="I1185" s="41">
        <v>1154</v>
      </c>
      <c r="J1185" s="41">
        <v>218</v>
      </c>
      <c r="K1185" s="41">
        <v>0.33850000000000002</v>
      </c>
      <c r="L1185" s="74">
        <v>372500</v>
      </c>
    </row>
    <row r="1186" spans="1:12" x14ac:dyDescent="0.25">
      <c r="A1186" s="40">
        <v>7848</v>
      </c>
      <c r="B1186" s="41">
        <v>10813</v>
      </c>
      <c r="C1186" s="41">
        <v>17010</v>
      </c>
      <c r="D1186" s="41">
        <v>14345</v>
      </c>
      <c r="E1186" s="41">
        <v>3986</v>
      </c>
      <c r="F1186" s="41">
        <v>8</v>
      </c>
      <c r="G1186" s="41">
        <v>9534</v>
      </c>
      <c r="H1186" s="41">
        <v>438</v>
      </c>
      <c r="I1186" s="41">
        <v>1087</v>
      </c>
      <c r="J1186" s="41">
        <v>162</v>
      </c>
      <c r="K1186" s="41">
        <v>0.31640000000000001</v>
      </c>
      <c r="L1186" s="74">
        <v>252500</v>
      </c>
    </row>
    <row r="1187" spans="1:12" x14ac:dyDescent="0.25">
      <c r="A1187" s="40">
        <v>7688</v>
      </c>
      <c r="B1187" s="41">
        <v>10803</v>
      </c>
      <c r="C1187" s="41">
        <v>12108</v>
      </c>
      <c r="D1187" s="41">
        <v>17325</v>
      </c>
      <c r="E1187" s="41">
        <v>9299</v>
      </c>
      <c r="F1187" s="41">
        <v>3857</v>
      </c>
      <c r="G1187" s="41">
        <v>14486</v>
      </c>
      <c r="H1187" s="41">
        <v>431</v>
      </c>
      <c r="I1187" s="41">
        <v>1013</v>
      </c>
      <c r="J1187" s="41">
        <v>260</v>
      </c>
      <c r="K1187" s="41">
        <v>0.95150000000000001</v>
      </c>
      <c r="L1187" s="74">
        <v>425000</v>
      </c>
    </row>
    <row r="1188" spans="1:12" x14ac:dyDescent="0.25">
      <c r="A1188" s="40">
        <v>7052</v>
      </c>
      <c r="B1188" s="41">
        <v>10134</v>
      </c>
      <c r="C1188" s="41">
        <v>14493</v>
      </c>
      <c r="D1188" s="41">
        <v>18958</v>
      </c>
      <c r="E1188" s="41">
        <v>5840</v>
      </c>
      <c r="F1188" s="41">
        <v>45</v>
      </c>
      <c r="G1188" s="41">
        <v>9622</v>
      </c>
      <c r="H1188" s="41">
        <v>470</v>
      </c>
      <c r="I1188" s="41">
        <v>1046</v>
      </c>
      <c r="J1188" s="41">
        <v>227</v>
      </c>
      <c r="K1188" s="41">
        <v>0.74009999999999998</v>
      </c>
      <c r="L1188" s="74">
        <v>380000</v>
      </c>
    </row>
    <row r="1189" spans="1:12" x14ac:dyDescent="0.25">
      <c r="A1189" s="40">
        <v>7083</v>
      </c>
      <c r="B1189" s="41">
        <v>8352</v>
      </c>
      <c r="C1189" s="41">
        <v>13183</v>
      </c>
      <c r="D1189" s="41">
        <v>17601</v>
      </c>
      <c r="E1189" s="41">
        <v>5646</v>
      </c>
      <c r="F1189" s="41">
        <v>1947</v>
      </c>
      <c r="G1189" s="41">
        <v>11053</v>
      </c>
      <c r="H1189" s="41">
        <v>433</v>
      </c>
      <c r="I1189" s="41">
        <v>1119</v>
      </c>
      <c r="J1189" s="41">
        <v>222</v>
      </c>
      <c r="K1189" s="41">
        <v>0.2782</v>
      </c>
      <c r="L1189" s="74">
        <v>402500</v>
      </c>
    </row>
    <row r="1190" spans="1:12" x14ac:dyDescent="0.25">
      <c r="A1190" s="40">
        <v>7035</v>
      </c>
      <c r="B1190" s="41">
        <v>9900</v>
      </c>
      <c r="C1190" s="41">
        <v>10686</v>
      </c>
      <c r="D1190" s="41">
        <v>15217</v>
      </c>
      <c r="E1190" s="41">
        <v>3476</v>
      </c>
      <c r="F1190" s="41">
        <v>781</v>
      </c>
      <c r="G1190" s="41">
        <v>10295</v>
      </c>
      <c r="H1190" s="41">
        <v>481</v>
      </c>
      <c r="I1190" s="41">
        <v>1054</v>
      </c>
      <c r="J1190" s="41">
        <v>197</v>
      </c>
      <c r="K1190" s="41">
        <v>0.38340000000000002</v>
      </c>
      <c r="L1190" s="74">
        <v>380000</v>
      </c>
    </row>
    <row r="1191" spans="1:12" x14ac:dyDescent="0.25">
      <c r="A1191" s="40">
        <v>8385</v>
      </c>
      <c r="B1191" s="41">
        <v>15061</v>
      </c>
      <c r="C1191" s="41">
        <v>15326</v>
      </c>
      <c r="D1191" s="41">
        <v>18084</v>
      </c>
      <c r="E1191" s="41">
        <v>8528</v>
      </c>
      <c r="F1191" s="41">
        <v>3662</v>
      </c>
      <c r="G1191" s="41">
        <v>13480</v>
      </c>
      <c r="H1191" s="41">
        <v>476</v>
      </c>
      <c r="I1191" s="41">
        <v>1023</v>
      </c>
      <c r="J1191" s="41">
        <v>232</v>
      </c>
      <c r="K1191" s="41">
        <v>0.3019</v>
      </c>
      <c r="L1191" s="74">
        <v>417500</v>
      </c>
    </row>
    <row r="1192" spans="1:12" x14ac:dyDescent="0.25">
      <c r="A1192" s="40">
        <v>3074</v>
      </c>
      <c r="B1192" s="41">
        <v>4055</v>
      </c>
      <c r="C1192" s="41">
        <v>10982</v>
      </c>
      <c r="D1192" s="41">
        <v>14809</v>
      </c>
      <c r="E1192" s="41">
        <v>6356</v>
      </c>
      <c r="F1192" s="41">
        <v>24</v>
      </c>
      <c r="G1192" s="41">
        <v>9798</v>
      </c>
      <c r="H1192" s="41">
        <v>538</v>
      </c>
      <c r="I1192" s="41">
        <v>1044</v>
      </c>
      <c r="J1192" s="41">
        <v>174</v>
      </c>
      <c r="K1192" s="41">
        <v>0.2969</v>
      </c>
      <c r="L1192" s="74">
        <v>277500</v>
      </c>
    </row>
    <row r="1193" spans="1:12" x14ac:dyDescent="0.25">
      <c r="A1193" s="40">
        <v>4160</v>
      </c>
      <c r="B1193" s="41">
        <v>6292</v>
      </c>
      <c r="C1193" s="41">
        <v>9768</v>
      </c>
      <c r="D1193" s="41">
        <v>10772</v>
      </c>
      <c r="E1193" s="41">
        <v>7008</v>
      </c>
      <c r="F1193" s="41">
        <v>1254</v>
      </c>
      <c r="G1193" s="41">
        <v>12086</v>
      </c>
      <c r="H1193" s="41">
        <v>498</v>
      </c>
      <c r="I1193" s="41">
        <v>989</v>
      </c>
      <c r="J1193" s="41">
        <v>117</v>
      </c>
      <c r="K1193" s="41">
        <v>0.1424</v>
      </c>
      <c r="L1193" s="74">
        <v>216250</v>
      </c>
    </row>
    <row r="1194" spans="1:12" x14ac:dyDescent="0.25">
      <c r="A1194" s="40">
        <v>2510</v>
      </c>
      <c r="B1194" s="41">
        <v>3959</v>
      </c>
      <c r="C1194" s="41">
        <v>8418</v>
      </c>
      <c r="D1194" s="41">
        <v>11978</v>
      </c>
      <c r="E1194" s="41">
        <v>14437</v>
      </c>
      <c r="F1194" s="41">
        <v>724</v>
      </c>
      <c r="G1194" s="41">
        <v>12229</v>
      </c>
      <c r="H1194" s="41">
        <v>368</v>
      </c>
      <c r="I1194" s="41">
        <v>997</v>
      </c>
      <c r="J1194" s="41">
        <v>186</v>
      </c>
      <c r="K1194" s="41">
        <v>0.15890000000000001</v>
      </c>
      <c r="L1194" s="74">
        <v>286000</v>
      </c>
    </row>
    <row r="1195" spans="1:12" x14ac:dyDescent="0.25">
      <c r="A1195" s="40">
        <v>12952</v>
      </c>
      <c r="B1195" s="41">
        <v>16325</v>
      </c>
      <c r="C1195" s="41">
        <v>23514</v>
      </c>
      <c r="D1195" s="41">
        <v>20069</v>
      </c>
      <c r="E1195" s="41">
        <v>9227</v>
      </c>
      <c r="F1195" s="41">
        <v>5600</v>
      </c>
      <c r="G1195" s="41">
        <v>5307</v>
      </c>
      <c r="H1195" s="41">
        <v>328</v>
      </c>
      <c r="I1195" s="41">
        <v>1035</v>
      </c>
      <c r="J1195" s="41">
        <v>382</v>
      </c>
      <c r="K1195" s="41">
        <v>0.4909</v>
      </c>
      <c r="L1195" s="74">
        <v>700000</v>
      </c>
    </row>
    <row r="1196" spans="1:12" x14ac:dyDescent="0.25">
      <c r="A1196" s="40">
        <v>8938</v>
      </c>
      <c r="B1196" s="41">
        <v>11222</v>
      </c>
      <c r="C1196" s="41">
        <v>19259</v>
      </c>
      <c r="D1196" s="41">
        <v>18611</v>
      </c>
      <c r="E1196" s="41">
        <v>14749</v>
      </c>
      <c r="F1196" s="41">
        <v>2662</v>
      </c>
      <c r="G1196" s="41">
        <v>8640</v>
      </c>
      <c r="H1196" s="41">
        <v>359</v>
      </c>
      <c r="I1196" s="41">
        <v>913</v>
      </c>
      <c r="J1196" s="41">
        <v>301</v>
      </c>
      <c r="K1196" s="41">
        <v>0.25340000000000001</v>
      </c>
      <c r="L1196" s="74">
        <v>312500</v>
      </c>
    </row>
    <row r="1197" spans="1:12" x14ac:dyDescent="0.25">
      <c r="A1197" s="40">
        <v>8454</v>
      </c>
      <c r="B1197" s="41">
        <v>7034</v>
      </c>
      <c r="C1197" s="41">
        <v>17574</v>
      </c>
      <c r="D1197" s="41">
        <v>10810</v>
      </c>
      <c r="E1197" s="41">
        <v>1763</v>
      </c>
      <c r="F1197" s="41">
        <v>463</v>
      </c>
      <c r="G1197" s="41">
        <v>10801</v>
      </c>
      <c r="H1197" s="41">
        <v>348</v>
      </c>
      <c r="I1197" s="41">
        <v>1131</v>
      </c>
      <c r="J1197" s="41">
        <v>132</v>
      </c>
      <c r="K1197" s="41">
        <v>1.2177</v>
      </c>
      <c r="L1197" s="74">
        <v>462000</v>
      </c>
    </row>
    <row r="1198" spans="1:12" x14ac:dyDescent="0.25">
      <c r="A1198" s="40">
        <v>11605</v>
      </c>
      <c r="B1198" s="41">
        <v>9251</v>
      </c>
      <c r="C1198" s="41">
        <v>18481</v>
      </c>
      <c r="D1198" s="41">
        <v>13820</v>
      </c>
      <c r="E1198" s="41">
        <v>16980</v>
      </c>
      <c r="F1198" s="41">
        <v>705</v>
      </c>
      <c r="G1198" s="41">
        <v>9790</v>
      </c>
      <c r="H1198" s="41">
        <v>376</v>
      </c>
      <c r="I1198" s="41">
        <v>1092</v>
      </c>
      <c r="J1198" s="41">
        <v>263</v>
      </c>
      <c r="K1198" s="41">
        <v>0.54700000000000004</v>
      </c>
      <c r="L1198" s="74">
        <v>436250</v>
      </c>
    </row>
    <row r="1199" spans="1:12" x14ac:dyDescent="0.25">
      <c r="A1199" s="40">
        <v>4587</v>
      </c>
      <c r="B1199" s="41">
        <v>5412</v>
      </c>
      <c r="C1199" s="41">
        <v>13506</v>
      </c>
      <c r="D1199" s="41">
        <v>16283</v>
      </c>
      <c r="E1199" s="41">
        <v>15510</v>
      </c>
      <c r="F1199" s="41">
        <v>139</v>
      </c>
      <c r="G1199" s="41">
        <v>14401</v>
      </c>
      <c r="H1199" s="41">
        <v>364</v>
      </c>
      <c r="I1199" s="41">
        <v>929</v>
      </c>
      <c r="J1199" s="41">
        <v>164</v>
      </c>
      <c r="K1199" s="41">
        <v>0.72619999999999996</v>
      </c>
      <c r="L1199" s="74">
        <v>371250</v>
      </c>
    </row>
    <row r="1200" spans="1:12" x14ac:dyDescent="0.25">
      <c r="A1200" s="40">
        <v>5984</v>
      </c>
      <c r="B1200" s="41">
        <v>2802</v>
      </c>
      <c r="C1200" s="41">
        <v>11544</v>
      </c>
      <c r="D1200" s="41">
        <v>12033</v>
      </c>
      <c r="E1200" s="41">
        <v>7130</v>
      </c>
      <c r="F1200" s="41">
        <v>1016</v>
      </c>
      <c r="G1200" s="41">
        <v>17307</v>
      </c>
      <c r="H1200" s="41">
        <v>329</v>
      </c>
      <c r="I1200" s="41">
        <v>1388</v>
      </c>
      <c r="J1200" s="41">
        <v>176</v>
      </c>
      <c r="K1200" s="41">
        <v>0.1217</v>
      </c>
      <c r="L1200" s="74">
        <v>365500</v>
      </c>
    </row>
    <row r="1201" spans="1:12" x14ac:dyDescent="0.25">
      <c r="A1201" s="40">
        <v>18915</v>
      </c>
      <c r="B1201" s="41">
        <v>26680</v>
      </c>
      <c r="C1201" s="41">
        <v>18804</v>
      </c>
      <c r="D1201" s="41">
        <v>28639</v>
      </c>
      <c r="E1201" s="41">
        <v>23546</v>
      </c>
      <c r="F1201" s="41">
        <v>6406</v>
      </c>
      <c r="G1201" s="41">
        <v>8760</v>
      </c>
      <c r="H1201" s="41">
        <v>353</v>
      </c>
      <c r="I1201" s="41">
        <v>1172</v>
      </c>
      <c r="J1201" s="41">
        <v>206</v>
      </c>
      <c r="K1201" s="41">
        <v>0.22919999999999999</v>
      </c>
      <c r="L1201" s="74">
        <v>335000</v>
      </c>
    </row>
    <row r="1202" spans="1:12" x14ac:dyDescent="0.25">
      <c r="A1202" s="40">
        <v>18234</v>
      </c>
      <c r="B1202" s="41">
        <v>25836</v>
      </c>
      <c r="C1202" s="41">
        <v>21480</v>
      </c>
      <c r="D1202" s="41">
        <v>26515</v>
      </c>
      <c r="E1202" s="41">
        <v>24268</v>
      </c>
      <c r="F1202" s="41">
        <v>4143</v>
      </c>
      <c r="G1202" s="41">
        <v>5306</v>
      </c>
      <c r="H1202" s="41">
        <v>396</v>
      </c>
      <c r="I1202" s="41">
        <v>1275</v>
      </c>
      <c r="J1202" s="41">
        <v>203</v>
      </c>
      <c r="K1202" s="41">
        <v>0.18990000000000001</v>
      </c>
      <c r="L1202" s="74">
        <v>438000</v>
      </c>
    </row>
    <row r="1203" spans="1:12" x14ac:dyDescent="0.25">
      <c r="A1203" s="40">
        <v>11817</v>
      </c>
      <c r="B1203" s="41">
        <v>16409</v>
      </c>
      <c r="C1203" s="41">
        <v>23760</v>
      </c>
      <c r="D1203" s="41">
        <v>26564</v>
      </c>
      <c r="E1203" s="41">
        <v>24323</v>
      </c>
      <c r="F1203" s="41">
        <v>1569</v>
      </c>
      <c r="G1203" s="41">
        <v>16570</v>
      </c>
      <c r="H1203" s="41">
        <v>495</v>
      </c>
      <c r="I1203" s="41">
        <v>1535</v>
      </c>
      <c r="J1203" s="41">
        <v>284</v>
      </c>
      <c r="K1203" s="41">
        <v>0.48309999999999997</v>
      </c>
      <c r="L1203" s="74">
        <v>430000</v>
      </c>
    </row>
    <row r="1204" spans="1:12" x14ac:dyDescent="0.25">
      <c r="A1204" s="40">
        <v>13736</v>
      </c>
      <c r="B1204" s="41">
        <v>16887</v>
      </c>
      <c r="C1204" s="41">
        <v>16798</v>
      </c>
      <c r="D1204" s="41">
        <v>23916</v>
      </c>
      <c r="E1204" s="41">
        <v>23693</v>
      </c>
      <c r="F1204" s="41">
        <v>4518</v>
      </c>
      <c r="G1204" s="41">
        <v>13089</v>
      </c>
      <c r="H1204" s="41">
        <v>390</v>
      </c>
      <c r="I1204" s="41">
        <v>1158</v>
      </c>
      <c r="J1204" s="41">
        <v>219</v>
      </c>
      <c r="K1204" s="41">
        <v>0.18110000000000001</v>
      </c>
      <c r="L1204" s="74">
        <v>550000</v>
      </c>
    </row>
    <row r="1205" spans="1:12" x14ac:dyDescent="0.25">
      <c r="A1205" s="40">
        <v>17336</v>
      </c>
      <c r="B1205" s="41">
        <v>24317</v>
      </c>
      <c r="C1205" s="41">
        <v>25877</v>
      </c>
      <c r="D1205" s="41">
        <v>30139</v>
      </c>
      <c r="E1205" s="41">
        <v>23063</v>
      </c>
      <c r="F1205" s="41">
        <v>10147</v>
      </c>
      <c r="G1205" s="41">
        <v>7638</v>
      </c>
      <c r="H1205" s="41">
        <v>414</v>
      </c>
      <c r="I1205" s="41">
        <v>1136</v>
      </c>
      <c r="J1205" s="41">
        <v>301</v>
      </c>
      <c r="K1205" s="41">
        <v>0.2298</v>
      </c>
      <c r="L1205" s="74">
        <v>485000</v>
      </c>
    </row>
    <row r="1206" spans="1:12" x14ac:dyDescent="0.25">
      <c r="A1206" s="40">
        <v>16051</v>
      </c>
      <c r="B1206" s="41">
        <v>24089</v>
      </c>
      <c r="C1206" s="41">
        <v>18300</v>
      </c>
      <c r="D1206" s="41">
        <v>26925</v>
      </c>
      <c r="E1206" s="41">
        <v>16975</v>
      </c>
      <c r="F1206" s="41">
        <v>1166</v>
      </c>
      <c r="G1206" s="41">
        <v>7063</v>
      </c>
      <c r="H1206" s="41">
        <v>313</v>
      </c>
      <c r="I1206" s="41">
        <v>1205</v>
      </c>
      <c r="J1206" s="41">
        <v>261</v>
      </c>
      <c r="K1206" s="41">
        <v>0.6724</v>
      </c>
      <c r="L1206" s="74">
        <v>410000</v>
      </c>
    </row>
    <row r="1207" spans="1:12" x14ac:dyDescent="0.25">
      <c r="A1207" s="40">
        <v>11126</v>
      </c>
      <c r="B1207" s="41">
        <v>19815</v>
      </c>
      <c r="C1207" s="41">
        <v>23615</v>
      </c>
      <c r="D1207" s="41">
        <v>25440</v>
      </c>
      <c r="E1207" s="41">
        <v>12378</v>
      </c>
      <c r="F1207" s="41">
        <v>6112</v>
      </c>
      <c r="G1207" s="41">
        <v>4524</v>
      </c>
      <c r="H1207" s="41">
        <v>336</v>
      </c>
      <c r="I1207" s="41">
        <v>1008</v>
      </c>
      <c r="J1207" s="41">
        <v>232</v>
      </c>
      <c r="K1207" s="41">
        <v>0.41139999999999999</v>
      </c>
      <c r="L1207" s="74">
        <v>489000</v>
      </c>
    </row>
    <row r="1208" spans="1:12" x14ac:dyDescent="0.25">
      <c r="A1208" s="40">
        <v>8310</v>
      </c>
      <c r="B1208" s="41">
        <v>8877</v>
      </c>
      <c r="C1208" s="41">
        <v>15627</v>
      </c>
      <c r="D1208" s="41">
        <v>11611</v>
      </c>
      <c r="E1208" s="41">
        <v>2426</v>
      </c>
      <c r="F1208" s="41">
        <v>875</v>
      </c>
      <c r="G1208" s="41">
        <v>9977</v>
      </c>
      <c r="H1208" s="41">
        <v>282</v>
      </c>
      <c r="I1208" s="41">
        <v>920</v>
      </c>
      <c r="J1208" s="41">
        <v>190</v>
      </c>
      <c r="K1208" s="41">
        <v>0.6804</v>
      </c>
      <c r="L1208" s="74">
        <v>430000</v>
      </c>
    </row>
    <row r="1209" spans="1:12" x14ac:dyDescent="0.25">
      <c r="A1209" s="40">
        <v>18818</v>
      </c>
      <c r="B1209" s="41">
        <v>17460</v>
      </c>
      <c r="C1209" s="41">
        <v>30949</v>
      </c>
      <c r="D1209" s="41">
        <v>21236</v>
      </c>
      <c r="E1209" s="41">
        <v>15074</v>
      </c>
      <c r="F1209" s="41">
        <v>4593</v>
      </c>
      <c r="G1209" s="41">
        <v>8031</v>
      </c>
      <c r="H1209" s="41">
        <v>255</v>
      </c>
      <c r="I1209" s="41">
        <v>1011</v>
      </c>
      <c r="J1209" s="41">
        <v>220</v>
      </c>
      <c r="K1209" s="41">
        <v>0.2984</v>
      </c>
      <c r="L1209" s="74">
        <v>452500</v>
      </c>
    </row>
    <row r="1210" spans="1:12" x14ac:dyDescent="0.25">
      <c r="A1210" s="40">
        <v>9506</v>
      </c>
      <c r="B1210" s="41">
        <v>12440</v>
      </c>
      <c r="C1210" s="41">
        <v>27948</v>
      </c>
      <c r="D1210" s="41">
        <v>14015</v>
      </c>
      <c r="E1210" s="41">
        <v>1779</v>
      </c>
      <c r="F1210" s="41">
        <v>4389</v>
      </c>
      <c r="G1210" s="41">
        <v>5164</v>
      </c>
      <c r="H1210" s="41">
        <v>315</v>
      </c>
      <c r="I1210" s="41">
        <v>1285</v>
      </c>
      <c r="J1210" s="41">
        <v>274</v>
      </c>
      <c r="K1210" s="41">
        <v>0.19389999999999999</v>
      </c>
      <c r="L1210" s="74">
        <v>460000</v>
      </c>
    </row>
    <row r="1211" spans="1:12" x14ac:dyDescent="0.25">
      <c r="A1211" s="40">
        <v>16005</v>
      </c>
      <c r="B1211" s="41">
        <v>24190</v>
      </c>
      <c r="C1211" s="41">
        <v>29772</v>
      </c>
      <c r="D1211" s="41">
        <v>28257</v>
      </c>
      <c r="E1211" s="41">
        <v>12667</v>
      </c>
      <c r="F1211" s="41">
        <v>8859</v>
      </c>
      <c r="G1211" s="41">
        <v>3529</v>
      </c>
      <c r="H1211" s="41">
        <v>256</v>
      </c>
      <c r="I1211" s="41">
        <v>1161</v>
      </c>
      <c r="J1211" s="41">
        <v>176</v>
      </c>
      <c r="K1211" s="41">
        <v>0.16009999999999999</v>
      </c>
      <c r="L1211" s="74">
        <v>1050000</v>
      </c>
    </row>
    <row r="1212" spans="1:12" x14ac:dyDescent="0.25">
      <c r="A1212" s="40">
        <v>11564</v>
      </c>
      <c r="B1212" s="41">
        <v>15297</v>
      </c>
      <c r="C1212" s="41">
        <v>19889</v>
      </c>
      <c r="D1212" s="41">
        <v>16931</v>
      </c>
      <c r="E1212" s="41">
        <v>10853</v>
      </c>
      <c r="F1212" s="41">
        <v>2876</v>
      </c>
      <c r="G1212" s="41">
        <v>6344</v>
      </c>
      <c r="H1212" s="41">
        <v>266</v>
      </c>
      <c r="I1212" s="41">
        <v>1007</v>
      </c>
      <c r="J1212" s="41">
        <v>174</v>
      </c>
      <c r="K1212" s="41">
        <v>0.19570000000000001</v>
      </c>
      <c r="L1212" s="74">
        <v>397500</v>
      </c>
    </row>
    <row r="1213" spans="1:12" x14ac:dyDescent="0.25">
      <c r="A1213" s="40">
        <v>13494</v>
      </c>
      <c r="B1213" s="41">
        <v>19182</v>
      </c>
      <c r="C1213" s="41">
        <v>25559</v>
      </c>
      <c r="D1213" s="41">
        <v>8393</v>
      </c>
      <c r="E1213" s="41">
        <v>6276</v>
      </c>
      <c r="F1213" s="41">
        <v>9259</v>
      </c>
      <c r="G1213" s="41">
        <v>4636</v>
      </c>
      <c r="H1213" s="41">
        <v>369</v>
      </c>
      <c r="I1213" s="41">
        <v>1402</v>
      </c>
      <c r="J1213" s="41">
        <v>320</v>
      </c>
      <c r="K1213" s="41">
        <v>0.27039999999999997</v>
      </c>
      <c r="L1213" s="74">
        <v>600000</v>
      </c>
    </row>
    <row r="1214" spans="1:12" x14ac:dyDescent="0.25">
      <c r="A1214" s="40">
        <v>10681</v>
      </c>
      <c r="B1214" s="41">
        <v>10752</v>
      </c>
      <c r="C1214" s="41">
        <v>25256</v>
      </c>
      <c r="D1214" s="41">
        <v>12558</v>
      </c>
      <c r="E1214" s="41">
        <v>11884</v>
      </c>
      <c r="F1214" s="41">
        <v>6111</v>
      </c>
      <c r="G1214" s="41">
        <v>5170</v>
      </c>
      <c r="H1214" s="41">
        <v>337</v>
      </c>
      <c r="I1214" s="41">
        <v>1162</v>
      </c>
      <c r="J1214" s="41">
        <v>208</v>
      </c>
      <c r="K1214" s="41">
        <v>0.14630000000000001</v>
      </c>
      <c r="L1214" s="74">
        <v>520000</v>
      </c>
    </row>
    <row r="1215" spans="1:12" x14ac:dyDescent="0.25">
      <c r="A1215" s="40">
        <v>1967</v>
      </c>
      <c r="B1215" s="41">
        <v>5423</v>
      </c>
      <c r="C1215" s="41">
        <v>20224</v>
      </c>
      <c r="D1215" s="41">
        <v>10722</v>
      </c>
      <c r="E1215" s="41">
        <v>5962</v>
      </c>
      <c r="F1215" s="41">
        <v>455</v>
      </c>
      <c r="G1215" s="41">
        <v>6946</v>
      </c>
      <c r="H1215" s="41">
        <v>346</v>
      </c>
      <c r="I1215" s="41">
        <v>985</v>
      </c>
      <c r="J1215" s="41">
        <v>106</v>
      </c>
      <c r="K1215" s="41">
        <v>0.1113</v>
      </c>
      <c r="L1215" s="74">
        <v>562500</v>
      </c>
    </row>
    <row r="1216" spans="1:12" x14ac:dyDescent="0.25">
      <c r="A1216" s="40">
        <v>1649</v>
      </c>
      <c r="B1216" s="41">
        <v>4547</v>
      </c>
      <c r="C1216" s="41">
        <v>10055</v>
      </c>
      <c r="D1216" s="41">
        <v>13255</v>
      </c>
      <c r="E1216" s="41">
        <v>15681</v>
      </c>
      <c r="F1216" s="41">
        <v>37</v>
      </c>
      <c r="G1216" s="41">
        <v>3481</v>
      </c>
      <c r="H1216" s="41">
        <v>385</v>
      </c>
      <c r="I1216" s="41">
        <v>926</v>
      </c>
      <c r="J1216" s="41">
        <v>141</v>
      </c>
      <c r="K1216" s="41">
        <v>0.2591</v>
      </c>
      <c r="L1216" s="74">
        <v>597475</v>
      </c>
    </row>
    <row r="1217" spans="1:12" x14ac:dyDescent="0.25">
      <c r="A1217" s="40">
        <v>11215</v>
      </c>
      <c r="B1217" s="41">
        <v>14832</v>
      </c>
      <c r="C1217" s="41">
        <v>12033</v>
      </c>
      <c r="D1217" s="41">
        <v>19090</v>
      </c>
      <c r="E1217" s="41">
        <v>10722</v>
      </c>
      <c r="F1217" s="41">
        <v>1663</v>
      </c>
      <c r="G1217" s="41">
        <v>10074</v>
      </c>
      <c r="H1217" s="41">
        <v>576</v>
      </c>
      <c r="I1217" s="41">
        <v>1443</v>
      </c>
      <c r="J1217" s="41">
        <v>259</v>
      </c>
      <c r="K1217" s="41">
        <v>0.13270000000000001</v>
      </c>
      <c r="L1217" s="74">
        <v>300000</v>
      </c>
    </row>
    <row r="1218" spans="1:12" x14ac:dyDescent="0.25">
      <c r="A1218" s="40">
        <v>10898</v>
      </c>
      <c r="B1218" s="41">
        <v>13956</v>
      </c>
      <c r="C1218" s="41">
        <v>13107</v>
      </c>
      <c r="D1218" s="41">
        <v>18442</v>
      </c>
      <c r="E1218" s="41">
        <v>931</v>
      </c>
      <c r="F1218" s="41">
        <v>3041</v>
      </c>
      <c r="G1218" s="41">
        <v>7797</v>
      </c>
      <c r="H1218" s="41">
        <v>352</v>
      </c>
      <c r="I1218" s="41">
        <v>1339</v>
      </c>
      <c r="J1218" s="41">
        <v>333</v>
      </c>
      <c r="K1218" s="41">
        <v>0.14050000000000001</v>
      </c>
      <c r="L1218" s="74">
        <v>402500</v>
      </c>
    </row>
    <row r="1219" spans="1:12" x14ac:dyDescent="0.25">
      <c r="A1219" s="40">
        <v>9883</v>
      </c>
      <c r="B1219" s="41">
        <v>9968</v>
      </c>
      <c r="C1219" s="41">
        <v>9112</v>
      </c>
      <c r="D1219" s="41">
        <v>14478</v>
      </c>
      <c r="E1219" s="41">
        <v>11752</v>
      </c>
      <c r="F1219" s="41">
        <v>1634</v>
      </c>
      <c r="G1219" s="41">
        <v>9305</v>
      </c>
      <c r="H1219" s="41">
        <v>540</v>
      </c>
      <c r="I1219" s="41">
        <v>1365</v>
      </c>
      <c r="J1219" s="41">
        <v>237</v>
      </c>
      <c r="K1219" s="41">
        <v>0.24410000000000001</v>
      </c>
      <c r="L1219" s="74">
        <v>250000</v>
      </c>
    </row>
    <row r="1220" spans="1:12" x14ac:dyDescent="0.25">
      <c r="A1220" s="40">
        <v>10992</v>
      </c>
      <c r="B1220" s="41">
        <v>14262</v>
      </c>
      <c r="C1220" s="41">
        <v>8578</v>
      </c>
      <c r="D1220" s="41">
        <v>19863</v>
      </c>
      <c r="E1220" s="41">
        <v>8782</v>
      </c>
      <c r="F1220" s="41">
        <v>1664</v>
      </c>
      <c r="G1220" s="41">
        <v>11861</v>
      </c>
      <c r="H1220" s="41">
        <v>450</v>
      </c>
      <c r="I1220" s="41">
        <v>1061</v>
      </c>
      <c r="J1220" s="41">
        <v>233</v>
      </c>
      <c r="K1220" s="41">
        <v>0.1353</v>
      </c>
      <c r="L1220" s="74">
        <v>271000</v>
      </c>
    </row>
    <row r="1221" spans="1:12" x14ac:dyDescent="0.25">
      <c r="A1221" s="40">
        <v>8896</v>
      </c>
      <c r="B1221" s="41">
        <v>9610</v>
      </c>
      <c r="C1221" s="41">
        <v>11371</v>
      </c>
      <c r="D1221" s="41">
        <v>16295</v>
      </c>
      <c r="E1221" s="41">
        <v>18079</v>
      </c>
      <c r="F1221" s="41">
        <v>1059</v>
      </c>
      <c r="G1221" s="41">
        <v>9902</v>
      </c>
      <c r="H1221" s="41">
        <v>494</v>
      </c>
      <c r="I1221" s="41">
        <v>1243</v>
      </c>
      <c r="J1221" s="41">
        <v>204</v>
      </c>
      <c r="K1221" s="41">
        <v>0.1704</v>
      </c>
      <c r="L1221" s="74">
        <v>352000</v>
      </c>
    </row>
    <row r="1222" spans="1:12" x14ac:dyDescent="0.25">
      <c r="A1222" s="40">
        <v>10895</v>
      </c>
      <c r="B1222" s="41">
        <v>16380</v>
      </c>
      <c r="C1222" s="41">
        <v>10535</v>
      </c>
      <c r="D1222" s="41">
        <v>20875</v>
      </c>
      <c r="E1222" s="41">
        <v>12541</v>
      </c>
      <c r="F1222" s="41">
        <v>1867</v>
      </c>
      <c r="G1222" s="41">
        <v>6950</v>
      </c>
      <c r="H1222" s="41">
        <v>471</v>
      </c>
      <c r="I1222" s="41">
        <v>1271</v>
      </c>
      <c r="J1222" s="41">
        <v>233</v>
      </c>
      <c r="K1222" s="41">
        <v>0.15010000000000001</v>
      </c>
      <c r="L1222" s="74">
        <v>280000</v>
      </c>
    </row>
    <row r="1223" spans="1:12" x14ac:dyDescent="0.25">
      <c r="A1223" s="40">
        <v>11500</v>
      </c>
      <c r="B1223" s="41">
        <v>13529</v>
      </c>
      <c r="C1223" s="41">
        <v>9582</v>
      </c>
      <c r="D1223" s="41">
        <v>19162</v>
      </c>
      <c r="E1223" s="41">
        <v>6518</v>
      </c>
      <c r="F1223" s="41">
        <v>2664</v>
      </c>
      <c r="G1223" s="41">
        <v>10948</v>
      </c>
      <c r="H1223" s="41">
        <v>437</v>
      </c>
      <c r="I1223" s="41">
        <v>1337</v>
      </c>
      <c r="J1223" s="41">
        <v>219</v>
      </c>
      <c r="K1223" s="41">
        <v>0.44840000000000002</v>
      </c>
      <c r="L1223" s="74">
        <v>367000</v>
      </c>
    </row>
    <row r="1224" spans="1:12" x14ac:dyDescent="0.25">
      <c r="A1224" s="40">
        <v>9089</v>
      </c>
      <c r="B1224" s="41">
        <v>12084</v>
      </c>
      <c r="C1224" s="41">
        <v>9032</v>
      </c>
      <c r="D1224" s="41">
        <v>19349</v>
      </c>
      <c r="E1224" s="41">
        <v>11557</v>
      </c>
      <c r="F1224" s="41">
        <v>1690</v>
      </c>
      <c r="G1224" s="41">
        <v>12569</v>
      </c>
      <c r="H1224" s="41">
        <v>633</v>
      </c>
      <c r="I1224" s="41">
        <v>1396</v>
      </c>
      <c r="J1224" s="41">
        <v>236</v>
      </c>
      <c r="K1224" s="41">
        <v>0.20250000000000001</v>
      </c>
      <c r="L1224" s="74">
        <v>217500</v>
      </c>
    </row>
    <row r="1225" spans="1:12" x14ac:dyDescent="0.25">
      <c r="A1225" s="40">
        <v>7368</v>
      </c>
      <c r="B1225" s="41">
        <v>8569</v>
      </c>
      <c r="C1225" s="41">
        <v>8511</v>
      </c>
      <c r="D1225" s="41">
        <v>16957</v>
      </c>
      <c r="E1225" s="41">
        <v>14125</v>
      </c>
      <c r="F1225" s="41">
        <v>744</v>
      </c>
      <c r="G1225" s="41">
        <v>14521</v>
      </c>
      <c r="H1225" s="41">
        <v>617</v>
      </c>
      <c r="I1225" s="41">
        <v>1395</v>
      </c>
      <c r="J1225" s="41">
        <v>180</v>
      </c>
      <c r="K1225" s="41">
        <v>0.12859999999999999</v>
      </c>
      <c r="L1225" s="74">
        <v>315750</v>
      </c>
    </row>
    <row r="1226" spans="1:12" x14ac:dyDescent="0.25">
      <c r="A1226" s="40">
        <v>8567</v>
      </c>
      <c r="B1226" s="41">
        <v>13434</v>
      </c>
      <c r="C1226" s="41">
        <v>9677</v>
      </c>
      <c r="D1226" s="41">
        <v>16085</v>
      </c>
      <c r="E1226" s="41">
        <v>15401</v>
      </c>
      <c r="F1226" s="41">
        <v>2793</v>
      </c>
      <c r="G1226" s="41">
        <v>9779</v>
      </c>
      <c r="H1226" s="41">
        <v>442</v>
      </c>
      <c r="I1226" s="41">
        <v>1206</v>
      </c>
      <c r="J1226" s="41">
        <v>162</v>
      </c>
      <c r="K1226" s="41">
        <v>0.15340000000000001</v>
      </c>
      <c r="L1226" s="74">
        <v>230000</v>
      </c>
    </row>
    <row r="1227" spans="1:12" x14ac:dyDescent="0.25">
      <c r="A1227" s="40">
        <v>20771</v>
      </c>
      <c r="B1227" s="41">
        <v>24950</v>
      </c>
      <c r="C1227" s="41">
        <v>31381</v>
      </c>
      <c r="D1227" s="41">
        <v>24513</v>
      </c>
      <c r="E1227" s="41">
        <v>18426</v>
      </c>
      <c r="F1227" s="41">
        <v>8380</v>
      </c>
      <c r="G1227" s="41">
        <v>10491</v>
      </c>
      <c r="H1227" s="41">
        <v>362</v>
      </c>
      <c r="I1227" s="41">
        <v>1321</v>
      </c>
      <c r="J1227" s="41">
        <v>205</v>
      </c>
      <c r="K1227" s="41">
        <v>0.1298</v>
      </c>
      <c r="L1227" s="74">
        <v>640000</v>
      </c>
    </row>
    <row r="1228" spans="1:12" x14ac:dyDescent="0.25">
      <c r="A1228" s="40">
        <v>30403</v>
      </c>
      <c r="B1228" s="41">
        <v>32163</v>
      </c>
      <c r="C1228" s="41">
        <v>32659</v>
      </c>
      <c r="D1228" s="41">
        <v>30589</v>
      </c>
      <c r="E1228" s="41">
        <v>14149</v>
      </c>
      <c r="F1228" s="41">
        <v>18843</v>
      </c>
      <c r="G1228" s="41">
        <v>13521</v>
      </c>
      <c r="H1228" s="41">
        <v>355</v>
      </c>
      <c r="I1228" s="41">
        <v>1049</v>
      </c>
      <c r="J1228" s="41">
        <v>221</v>
      </c>
      <c r="K1228" s="41">
        <v>0.13850000000000001</v>
      </c>
      <c r="L1228" s="74">
        <v>1015000</v>
      </c>
    </row>
    <row r="1229" spans="1:12" x14ac:dyDescent="0.25">
      <c r="A1229" s="40">
        <v>7281</v>
      </c>
      <c r="B1229" s="41">
        <v>8441</v>
      </c>
      <c r="C1229" s="41">
        <v>20932</v>
      </c>
      <c r="D1229" s="41">
        <v>19691</v>
      </c>
      <c r="E1229" s="41">
        <v>17584</v>
      </c>
      <c r="F1229" s="41">
        <v>6550</v>
      </c>
      <c r="G1229" s="41">
        <v>13161</v>
      </c>
      <c r="H1229" s="41">
        <v>313</v>
      </c>
      <c r="I1229" s="41">
        <v>1100</v>
      </c>
      <c r="J1229" s="41">
        <v>212</v>
      </c>
      <c r="K1229" s="41">
        <v>0.1555</v>
      </c>
      <c r="L1229" s="74">
        <v>500000</v>
      </c>
    </row>
    <row r="1230" spans="1:12" x14ac:dyDescent="0.25">
      <c r="A1230" s="40">
        <v>28165</v>
      </c>
      <c r="B1230" s="41">
        <v>31828</v>
      </c>
      <c r="C1230" s="41">
        <v>32280</v>
      </c>
      <c r="D1230" s="41">
        <v>31434</v>
      </c>
      <c r="E1230" s="41">
        <v>15546</v>
      </c>
      <c r="F1230" s="41">
        <v>11489</v>
      </c>
      <c r="G1230" s="41">
        <v>6557</v>
      </c>
      <c r="H1230" s="41">
        <v>351</v>
      </c>
      <c r="I1230" s="41">
        <v>1061</v>
      </c>
      <c r="J1230" s="41">
        <v>287</v>
      </c>
      <c r="K1230" s="41">
        <v>0.19059999999999999</v>
      </c>
      <c r="L1230" s="74">
        <v>1361000</v>
      </c>
    </row>
    <row r="1231" spans="1:12" x14ac:dyDescent="0.25">
      <c r="A1231" s="40">
        <v>29004</v>
      </c>
      <c r="B1231" s="41">
        <v>31485</v>
      </c>
      <c r="C1231" s="41">
        <v>32750</v>
      </c>
      <c r="D1231" s="41">
        <v>28346</v>
      </c>
      <c r="E1231" s="41">
        <v>20225</v>
      </c>
      <c r="F1231" s="41">
        <v>15555</v>
      </c>
      <c r="G1231" s="41">
        <v>9384</v>
      </c>
      <c r="H1231" s="41">
        <v>368</v>
      </c>
      <c r="I1231" s="41">
        <v>1038</v>
      </c>
      <c r="J1231" s="41">
        <v>197</v>
      </c>
      <c r="K1231" s="41">
        <v>0.13320000000000001</v>
      </c>
      <c r="L1231" s="74">
        <v>1005000</v>
      </c>
    </row>
    <row r="1232" spans="1:12" x14ac:dyDescent="0.25">
      <c r="A1232" s="40">
        <v>18864</v>
      </c>
      <c r="B1232" s="41">
        <v>26362</v>
      </c>
      <c r="C1232" s="41">
        <v>31710</v>
      </c>
      <c r="D1232" s="41">
        <v>26940</v>
      </c>
      <c r="E1232" s="41">
        <v>18771</v>
      </c>
      <c r="F1232" s="41">
        <v>5894</v>
      </c>
      <c r="G1232" s="41">
        <v>7320</v>
      </c>
      <c r="H1232" s="41">
        <v>333</v>
      </c>
      <c r="I1232" s="41">
        <v>1221</v>
      </c>
      <c r="J1232" s="41">
        <v>266</v>
      </c>
      <c r="K1232" s="41">
        <v>0.17560000000000001</v>
      </c>
      <c r="L1232" s="74">
        <v>562500</v>
      </c>
    </row>
    <row r="1233" spans="1:12" x14ac:dyDescent="0.25">
      <c r="A1233" s="40">
        <v>13279</v>
      </c>
      <c r="B1233" s="41">
        <v>16853</v>
      </c>
      <c r="C1233" s="41">
        <v>29282</v>
      </c>
      <c r="D1233" s="41">
        <v>24297</v>
      </c>
      <c r="E1233" s="41">
        <v>19561</v>
      </c>
      <c r="F1233" s="41">
        <v>7648</v>
      </c>
      <c r="G1233" s="41">
        <v>3337</v>
      </c>
      <c r="H1233" s="41">
        <v>363</v>
      </c>
      <c r="I1233" s="41">
        <v>1374</v>
      </c>
      <c r="J1233" s="41">
        <v>228</v>
      </c>
      <c r="K1233" s="41">
        <v>0.28520000000000001</v>
      </c>
      <c r="L1233" s="74">
        <v>492500</v>
      </c>
    </row>
    <row r="1234" spans="1:12" x14ac:dyDescent="0.25">
      <c r="A1234" s="40">
        <v>30908</v>
      </c>
      <c r="B1234" s="41">
        <v>31902</v>
      </c>
      <c r="C1234" s="41">
        <v>32624</v>
      </c>
      <c r="D1234" s="41">
        <v>28270</v>
      </c>
      <c r="E1234" s="41">
        <v>13466</v>
      </c>
      <c r="F1234" s="41">
        <v>14458</v>
      </c>
      <c r="G1234" s="41">
        <v>5043</v>
      </c>
      <c r="H1234" s="41">
        <v>323</v>
      </c>
      <c r="I1234" s="41">
        <v>844</v>
      </c>
      <c r="J1234" s="41">
        <v>241</v>
      </c>
      <c r="K1234" s="41">
        <v>0.2039</v>
      </c>
      <c r="L1234" s="74">
        <v>860000</v>
      </c>
    </row>
    <row r="1235" spans="1:12" x14ac:dyDescent="0.25">
      <c r="A1235" s="40">
        <v>21280</v>
      </c>
      <c r="B1235" s="41">
        <v>23911</v>
      </c>
      <c r="C1235" s="41">
        <v>30883</v>
      </c>
      <c r="D1235" s="41">
        <v>20486</v>
      </c>
      <c r="E1235" s="41">
        <v>19953</v>
      </c>
      <c r="F1235" s="41">
        <v>10159</v>
      </c>
      <c r="G1235" s="41">
        <v>9373</v>
      </c>
      <c r="H1235" s="41">
        <v>320</v>
      </c>
      <c r="I1235" s="41">
        <v>1101</v>
      </c>
      <c r="J1235" s="41">
        <v>198</v>
      </c>
      <c r="K1235" s="41">
        <v>0.1157</v>
      </c>
      <c r="L1235" s="74">
        <v>575000</v>
      </c>
    </row>
    <row r="1236" spans="1:12" x14ac:dyDescent="0.25">
      <c r="A1236" s="40">
        <v>21306</v>
      </c>
      <c r="B1236" s="41">
        <v>26012</v>
      </c>
      <c r="C1236" s="41">
        <v>30666</v>
      </c>
      <c r="D1236" s="41">
        <v>26845</v>
      </c>
      <c r="E1236" s="41">
        <v>18807</v>
      </c>
      <c r="F1236" s="41">
        <v>13718</v>
      </c>
      <c r="G1236" s="41">
        <v>9356</v>
      </c>
      <c r="H1236" s="41">
        <v>372</v>
      </c>
      <c r="I1236" s="41">
        <v>1077</v>
      </c>
      <c r="J1236" s="41">
        <v>161</v>
      </c>
      <c r="K1236" s="41">
        <v>0.1089</v>
      </c>
      <c r="L1236" s="74">
        <v>708000</v>
      </c>
    </row>
    <row r="1237" spans="1:12" x14ac:dyDescent="0.25">
      <c r="A1237" s="40">
        <v>23038</v>
      </c>
      <c r="B1237" s="41">
        <v>29403</v>
      </c>
      <c r="C1237" s="41">
        <v>32652</v>
      </c>
      <c r="D1237" s="41">
        <v>30400</v>
      </c>
      <c r="E1237" s="41">
        <v>15505</v>
      </c>
      <c r="F1237" s="41">
        <v>13629</v>
      </c>
      <c r="G1237" s="41">
        <v>9815</v>
      </c>
      <c r="H1237" s="41">
        <v>359</v>
      </c>
      <c r="I1237" s="41">
        <v>1081</v>
      </c>
      <c r="J1237" s="41">
        <v>221</v>
      </c>
      <c r="K1237" s="41">
        <v>0.16020000000000001</v>
      </c>
      <c r="L1237" s="74">
        <v>640000</v>
      </c>
    </row>
    <row r="1238" spans="1:12" x14ac:dyDescent="0.25">
      <c r="A1238" s="40">
        <v>24438</v>
      </c>
      <c r="B1238" s="41">
        <v>25379</v>
      </c>
      <c r="C1238" s="41">
        <v>32343</v>
      </c>
      <c r="D1238" s="41">
        <v>27052</v>
      </c>
      <c r="E1238" s="41">
        <v>18134</v>
      </c>
      <c r="F1238" s="41">
        <v>10892</v>
      </c>
      <c r="G1238" s="41">
        <v>8121</v>
      </c>
      <c r="H1238" s="41">
        <v>322</v>
      </c>
      <c r="I1238" s="41">
        <v>1151</v>
      </c>
      <c r="J1238" s="41">
        <v>215</v>
      </c>
      <c r="K1238" s="41">
        <v>0.30840000000000001</v>
      </c>
      <c r="L1238" s="74">
        <v>785000</v>
      </c>
    </row>
    <row r="1239" spans="1:12" x14ac:dyDescent="0.25">
      <c r="A1239" s="40">
        <v>20783</v>
      </c>
      <c r="B1239" s="41">
        <v>19817</v>
      </c>
      <c r="C1239" s="41">
        <v>31622</v>
      </c>
      <c r="D1239" s="41">
        <v>21337</v>
      </c>
      <c r="E1239" s="41">
        <v>15733</v>
      </c>
      <c r="F1239" s="41">
        <v>7946</v>
      </c>
      <c r="G1239" s="41">
        <v>1974</v>
      </c>
      <c r="H1239" s="41">
        <v>246</v>
      </c>
      <c r="I1239" s="41">
        <v>1083</v>
      </c>
      <c r="J1239" s="41">
        <v>205</v>
      </c>
      <c r="K1239" s="41">
        <v>0.25130000000000002</v>
      </c>
      <c r="L1239" s="74">
        <v>492000</v>
      </c>
    </row>
    <row r="1240" spans="1:12" x14ac:dyDescent="0.25">
      <c r="A1240" s="40">
        <v>6335</v>
      </c>
      <c r="B1240" s="41">
        <v>6425</v>
      </c>
      <c r="C1240" s="41">
        <v>22592</v>
      </c>
      <c r="D1240" s="41">
        <v>11645</v>
      </c>
      <c r="E1240" s="41">
        <v>2967</v>
      </c>
      <c r="F1240" s="41">
        <v>3543</v>
      </c>
      <c r="G1240" s="41">
        <v>3300</v>
      </c>
      <c r="H1240" s="41">
        <v>321</v>
      </c>
      <c r="I1240" s="41">
        <v>871</v>
      </c>
      <c r="J1240" s="41">
        <v>199</v>
      </c>
      <c r="K1240" s="41">
        <v>0.17810000000000001</v>
      </c>
      <c r="L1240" s="74">
        <v>750000</v>
      </c>
    </row>
    <row r="1241" spans="1:12" x14ac:dyDescent="0.25">
      <c r="A1241" s="40">
        <v>12540</v>
      </c>
      <c r="B1241" s="41">
        <v>20874</v>
      </c>
      <c r="C1241" s="41">
        <v>28051</v>
      </c>
      <c r="D1241" s="41">
        <v>21547</v>
      </c>
      <c r="E1241" s="41">
        <v>3583</v>
      </c>
      <c r="F1241" s="41">
        <v>9139</v>
      </c>
      <c r="G1241" s="41">
        <v>2897</v>
      </c>
      <c r="H1241" s="41">
        <v>353</v>
      </c>
      <c r="I1241" s="41">
        <v>1143</v>
      </c>
      <c r="J1241" s="41">
        <v>222</v>
      </c>
      <c r="K1241" s="41">
        <v>0.13950000000000001</v>
      </c>
      <c r="L1241" s="74">
        <v>632750</v>
      </c>
    </row>
    <row r="1242" spans="1:12" x14ac:dyDescent="0.25">
      <c r="A1242" s="40">
        <v>20190</v>
      </c>
      <c r="B1242" s="41">
        <v>26347</v>
      </c>
      <c r="C1242" s="41">
        <v>29684</v>
      </c>
      <c r="D1242" s="41">
        <v>31093</v>
      </c>
      <c r="E1242" s="41">
        <v>17263</v>
      </c>
      <c r="F1242" s="41">
        <v>6988</v>
      </c>
      <c r="G1242" s="41">
        <v>13244</v>
      </c>
      <c r="H1242" s="41">
        <v>371</v>
      </c>
      <c r="I1242" s="41">
        <v>1489</v>
      </c>
      <c r="J1242" s="41">
        <v>223</v>
      </c>
      <c r="K1242" s="41">
        <v>0.15359999999999999</v>
      </c>
      <c r="L1242" s="74">
        <v>371975</v>
      </c>
    </row>
    <row r="1243" spans="1:12" x14ac:dyDescent="0.25">
      <c r="A1243" s="40">
        <v>11952</v>
      </c>
      <c r="B1243" s="41">
        <v>13568</v>
      </c>
      <c r="C1243" s="41">
        <v>18527</v>
      </c>
      <c r="D1243" s="41">
        <v>19766</v>
      </c>
      <c r="E1243" s="41">
        <v>10118</v>
      </c>
      <c r="F1243" s="41">
        <v>632</v>
      </c>
      <c r="G1243" s="41">
        <v>8075</v>
      </c>
      <c r="H1243" s="41">
        <v>319</v>
      </c>
      <c r="I1243" s="41">
        <v>1532</v>
      </c>
      <c r="J1243" s="41">
        <v>162</v>
      </c>
      <c r="K1243" s="41">
        <v>0.13239999999999999</v>
      </c>
      <c r="L1243" s="74">
        <v>315000</v>
      </c>
    </row>
    <row r="1244" spans="1:12" x14ac:dyDescent="0.25">
      <c r="A1244" s="40">
        <v>22317</v>
      </c>
      <c r="B1244" s="41">
        <v>27275</v>
      </c>
      <c r="C1244" s="41">
        <v>28985</v>
      </c>
      <c r="D1244" s="41">
        <v>31359</v>
      </c>
      <c r="E1244" s="41">
        <v>22031</v>
      </c>
      <c r="F1244" s="41">
        <v>8374</v>
      </c>
      <c r="G1244" s="41">
        <v>5823</v>
      </c>
      <c r="H1244" s="41">
        <v>380</v>
      </c>
      <c r="I1244" s="41">
        <v>1257</v>
      </c>
      <c r="J1244" s="41">
        <v>268</v>
      </c>
      <c r="K1244" s="41">
        <v>0.16020000000000001</v>
      </c>
      <c r="L1244" s="74">
        <v>654000</v>
      </c>
    </row>
    <row r="1245" spans="1:12" x14ac:dyDescent="0.25">
      <c r="A1245" s="40">
        <v>14490</v>
      </c>
      <c r="B1245" s="41">
        <v>17419</v>
      </c>
      <c r="C1245" s="41">
        <v>23727</v>
      </c>
      <c r="D1245" s="41">
        <v>20564</v>
      </c>
      <c r="E1245" s="41">
        <v>16129</v>
      </c>
      <c r="F1245" s="41">
        <v>3819</v>
      </c>
      <c r="G1245" s="41">
        <v>6357</v>
      </c>
      <c r="H1245" s="41">
        <v>390</v>
      </c>
      <c r="I1245" s="41">
        <v>1566</v>
      </c>
      <c r="J1245" s="41">
        <v>181</v>
      </c>
      <c r="K1245" s="41">
        <v>0.17949999999999999</v>
      </c>
      <c r="L1245" s="74">
        <v>488250</v>
      </c>
    </row>
    <row r="1246" spans="1:12" x14ac:dyDescent="0.25">
      <c r="A1246" s="40">
        <v>6254</v>
      </c>
      <c r="B1246" s="41">
        <v>15985</v>
      </c>
      <c r="C1246" s="41">
        <v>17494</v>
      </c>
      <c r="D1246" s="41">
        <v>23974</v>
      </c>
      <c r="E1246" s="41">
        <v>9264</v>
      </c>
      <c r="F1246" s="41">
        <v>1960</v>
      </c>
      <c r="G1246" s="41">
        <v>5083</v>
      </c>
      <c r="H1246" s="41">
        <v>333</v>
      </c>
      <c r="I1246" s="41">
        <v>1285</v>
      </c>
      <c r="J1246" s="41">
        <v>281</v>
      </c>
      <c r="K1246" s="41">
        <v>0.17249999999999999</v>
      </c>
      <c r="L1246" s="74">
        <v>360700</v>
      </c>
    </row>
    <row r="1247" spans="1:12" x14ac:dyDescent="0.25">
      <c r="A1247" s="40">
        <v>4850</v>
      </c>
      <c r="B1247" s="41">
        <v>4870</v>
      </c>
      <c r="C1247" s="41">
        <v>12843</v>
      </c>
      <c r="D1247" s="41">
        <v>20676</v>
      </c>
      <c r="E1247" s="41">
        <v>7027</v>
      </c>
      <c r="F1247" s="41">
        <v>778</v>
      </c>
      <c r="G1247" s="41">
        <v>14711</v>
      </c>
      <c r="H1247" s="41">
        <v>372</v>
      </c>
      <c r="I1247" s="41">
        <v>1135</v>
      </c>
      <c r="J1247" s="41">
        <v>182</v>
      </c>
      <c r="K1247" s="41">
        <v>0.23980000000000001</v>
      </c>
      <c r="L1247" s="74">
        <v>396750</v>
      </c>
    </row>
    <row r="1248" spans="1:12" x14ac:dyDescent="0.25">
      <c r="A1248" s="40">
        <v>10980</v>
      </c>
      <c r="B1248" s="41">
        <v>21677</v>
      </c>
      <c r="C1248" s="41">
        <v>19732</v>
      </c>
      <c r="D1248" s="41">
        <v>27227</v>
      </c>
      <c r="E1248" s="41">
        <v>8975</v>
      </c>
      <c r="F1248" s="41">
        <v>4834</v>
      </c>
      <c r="G1248" s="41">
        <v>9364</v>
      </c>
      <c r="H1248" s="41">
        <v>233</v>
      </c>
      <c r="I1248" s="41">
        <v>1127</v>
      </c>
      <c r="J1248" s="41">
        <v>255</v>
      </c>
      <c r="K1248" s="41">
        <v>0.1479</v>
      </c>
      <c r="L1248" s="74">
        <v>422250</v>
      </c>
    </row>
    <row r="1249" spans="1:12" x14ac:dyDescent="0.25">
      <c r="A1249" s="40">
        <v>7422</v>
      </c>
      <c r="B1249" s="41">
        <v>12497</v>
      </c>
      <c r="C1249" s="41">
        <v>19539</v>
      </c>
      <c r="D1249" s="41">
        <v>28156</v>
      </c>
      <c r="E1249" s="41">
        <v>12205</v>
      </c>
      <c r="F1249" s="41">
        <v>2104</v>
      </c>
      <c r="G1249" s="41">
        <v>9346</v>
      </c>
      <c r="H1249" s="41">
        <v>518</v>
      </c>
      <c r="I1249" s="41">
        <v>1583</v>
      </c>
      <c r="J1249" s="41">
        <v>236</v>
      </c>
      <c r="K1249" s="41">
        <v>0.2989</v>
      </c>
      <c r="L1249" s="74">
        <v>310000</v>
      </c>
    </row>
    <row r="1250" spans="1:12" x14ac:dyDescent="0.25">
      <c r="A1250" s="40">
        <v>22054</v>
      </c>
      <c r="B1250" s="41">
        <v>26258</v>
      </c>
      <c r="C1250" s="41">
        <v>27355</v>
      </c>
      <c r="D1250" s="41">
        <v>27134</v>
      </c>
      <c r="E1250" s="41">
        <v>21307</v>
      </c>
      <c r="F1250" s="41">
        <v>16311</v>
      </c>
      <c r="G1250" s="41">
        <v>9803</v>
      </c>
      <c r="H1250" s="41">
        <v>301</v>
      </c>
      <c r="I1250" s="41">
        <v>813</v>
      </c>
      <c r="J1250" s="41">
        <v>227</v>
      </c>
      <c r="K1250" s="41">
        <v>0.17469999999999999</v>
      </c>
      <c r="L1250" s="74">
        <v>517500</v>
      </c>
    </row>
    <row r="1251" spans="1:12" x14ac:dyDescent="0.25">
      <c r="A1251" s="40">
        <v>20426</v>
      </c>
      <c r="B1251" s="41">
        <v>24630</v>
      </c>
      <c r="C1251" s="41">
        <v>21796</v>
      </c>
      <c r="D1251" s="41">
        <v>29010</v>
      </c>
      <c r="E1251" s="41">
        <v>14647</v>
      </c>
      <c r="F1251" s="41">
        <v>11909</v>
      </c>
      <c r="G1251" s="41">
        <v>13340</v>
      </c>
      <c r="H1251" s="41">
        <v>210</v>
      </c>
      <c r="I1251" s="41">
        <v>888</v>
      </c>
      <c r="J1251" s="41">
        <v>312</v>
      </c>
      <c r="K1251" s="41">
        <v>0.2427</v>
      </c>
      <c r="L1251" s="74">
        <v>532500</v>
      </c>
    </row>
    <row r="1252" spans="1:12" x14ac:dyDescent="0.25">
      <c r="A1252" s="40">
        <v>21749</v>
      </c>
      <c r="B1252" s="41">
        <v>21851</v>
      </c>
      <c r="C1252" s="41">
        <v>28101</v>
      </c>
      <c r="D1252" s="41">
        <v>26424</v>
      </c>
      <c r="E1252" s="41">
        <v>23810</v>
      </c>
      <c r="F1252" s="41">
        <v>8672</v>
      </c>
      <c r="G1252" s="41">
        <v>15248</v>
      </c>
      <c r="H1252" s="41">
        <v>268</v>
      </c>
      <c r="I1252" s="41">
        <v>918</v>
      </c>
      <c r="J1252" s="41">
        <v>461</v>
      </c>
      <c r="K1252" s="41">
        <v>0.2437</v>
      </c>
      <c r="L1252" s="74">
        <v>608000</v>
      </c>
    </row>
    <row r="1253" spans="1:12" x14ac:dyDescent="0.25">
      <c r="A1253" s="40">
        <v>20166</v>
      </c>
      <c r="B1253" s="41">
        <v>23229</v>
      </c>
      <c r="C1253" s="41">
        <v>22025</v>
      </c>
      <c r="D1253" s="41">
        <v>31054</v>
      </c>
      <c r="E1253" s="41">
        <v>12082</v>
      </c>
      <c r="F1253" s="41">
        <v>12418</v>
      </c>
      <c r="G1253" s="41">
        <v>9268</v>
      </c>
      <c r="H1253" s="41">
        <v>292</v>
      </c>
      <c r="I1253" s="41">
        <v>824</v>
      </c>
      <c r="J1253" s="41">
        <v>222</v>
      </c>
      <c r="K1253" s="41">
        <v>0.14749999999999999</v>
      </c>
      <c r="L1253" s="74">
        <v>450000</v>
      </c>
    </row>
    <row r="1254" spans="1:12" x14ac:dyDescent="0.25">
      <c r="A1254" s="40">
        <v>21433</v>
      </c>
      <c r="B1254" s="41">
        <v>25144</v>
      </c>
      <c r="C1254" s="41">
        <v>27342</v>
      </c>
      <c r="D1254" s="41">
        <v>30598</v>
      </c>
      <c r="E1254" s="41">
        <v>21162</v>
      </c>
      <c r="F1254" s="41">
        <v>10297</v>
      </c>
      <c r="G1254" s="41">
        <v>17441</v>
      </c>
      <c r="H1254" s="41">
        <v>336</v>
      </c>
      <c r="I1254" s="41">
        <v>1338</v>
      </c>
      <c r="J1254" s="41">
        <v>331</v>
      </c>
      <c r="K1254" s="41">
        <v>0.35089999999999999</v>
      </c>
      <c r="L1254" s="74">
        <v>644000</v>
      </c>
    </row>
    <row r="1255" spans="1:12" x14ac:dyDescent="0.25">
      <c r="A1255" s="40">
        <v>16882</v>
      </c>
      <c r="B1255" s="41">
        <v>20573</v>
      </c>
      <c r="C1255" s="41">
        <v>19490</v>
      </c>
      <c r="D1255" s="41">
        <v>26575</v>
      </c>
      <c r="E1255" s="41">
        <v>17171</v>
      </c>
      <c r="F1255" s="41">
        <v>4725</v>
      </c>
      <c r="G1255" s="41">
        <v>9889</v>
      </c>
      <c r="H1255" s="41">
        <v>337</v>
      </c>
      <c r="I1255" s="41">
        <v>1001</v>
      </c>
      <c r="J1255" s="41">
        <v>335</v>
      </c>
      <c r="K1255" s="41">
        <v>0.37019999999999997</v>
      </c>
      <c r="L1255" s="74">
        <v>337475</v>
      </c>
    </row>
    <row r="1256" spans="1:12" x14ac:dyDescent="0.25">
      <c r="A1256" s="40">
        <v>13706</v>
      </c>
      <c r="B1256" s="41">
        <v>17708</v>
      </c>
      <c r="C1256" s="41">
        <v>17198</v>
      </c>
      <c r="D1256" s="41">
        <v>25676</v>
      </c>
      <c r="E1256" s="41">
        <v>9981</v>
      </c>
      <c r="F1256" s="41">
        <v>3102</v>
      </c>
      <c r="G1256" s="41">
        <v>15406</v>
      </c>
      <c r="H1256" s="41">
        <v>311</v>
      </c>
      <c r="I1256" s="41">
        <v>986</v>
      </c>
      <c r="J1256" s="41">
        <v>252</v>
      </c>
      <c r="K1256" s="41">
        <v>0.51690000000000003</v>
      </c>
      <c r="L1256" s="74">
        <v>487500</v>
      </c>
    </row>
    <row r="1257" spans="1:12" x14ac:dyDescent="0.25">
      <c r="A1257" s="40">
        <v>17645</v>
      </c>
      <c r="B1257" s="41">
        <v>24418</v>
      </c>
      <c r="C1257" s="41">
        <v>27570</v>
      </c>
      <c r="D1257" s="41">
        <v>21676</v>
      </c>
      <c r="E1257" s="41">
        <v>22899</v>
      </c>
      <c r="F1257" s="41">
        <v>5884</v>
      </c>
      <c r="G1257" s="41">
        <v>17772</v>
      </c>
      <c r="H1257" s="41">
        <v>255</v>
      </c>
      <c r="I1257" s="41">
        <v>1080</v>
      </c>
      <c r="J1257" s="41">
        <v>580</v>
      </c>
      <c r="K1257" s="41">
        <v>0.27560000000000001</v>
      </c>
      <c r="L1257" s="74">
        <v>350000</v>
      </c>
    </row>
    <row r="1258" spans="1:12" x14ac:dyDescent="0.25">
      <c r="A1258" s="40">
        <v>10417</v>
      </c>
      <c r="B1258" s="41">
        <v>10407</v>
      </c>
      <c r="C1258" s="41">
        <v>18591</v>
      </c>
      <c r="D1258" s="41">
        <v>19299</v>
      </c>
      <c r="E1258" s="41">
        <v>10894</v>
      </c>
      <c r="F1258" s="41">
        <v>3661</v>
      </c>
      <c r="G1258" s="41">
        <v>8951</v>
      </c>
      <c r="H1258" s="41">
        <v>343</v>
      </c>
      <c r="I1258" s="41">
        <v>1096</v>
      </c>
      <c r="J1258" s="41">
        <v>203</v>
      </c>
      <c r="K1258" s="41">
        <v>0.2041</v>
      </c>
      <c r="L1258" s="74">
        <v>435000</v>
      </c>
    </row>
    <row r="1259" spans="1:12" x14ac:dyDescent="0.25">
      <c r="A1259" s="40">
        <v>15213</v>
      </c>
      <c r="B1259" s="41">
        <v>18465</v>
      </c>
      <c r="C1259" s="41">
        <v>16769</v>
      </c>
      <c r="D1259" s="41">
        <v>27806</v>
      </c>
      <c r="E1259" s="41">
        <v>6379</v>
      </c>
      <c r="F1259" s="41">
        <v>5344</v>
      </c>
      <c r="G1259" s="41">
        <v>12732</v>
      </c>
      <c r="H1259" s="41">
        <v>399</v>
      </c>
      <c r="I1259" s="41">
        <v>1032</v>
      </c>
      <c r="J1259" s="41">
        <v>228</v>
      </c>
      <c r="K1259" s="41">
        <v>1.0318000000000001</v>
      </c>
      <c r="L1259" s="74">
        <v>445000</v>
      </c>
    </row>
    <row r="1260" spans="1:12" x14ac:dyDescent="0.25">
      <c r="A1260" s="40">
        <v>15251</v>
      </c>
      <c r="B1260" s="41">
        <v>18625</v>
      </c>
      <c r="C1260" s="41">
        <v>23651</v>
      </c>
      <c r="D1260" s="41">
        <v>24774</v>
      </c>
      <c r="E1260" s="41">
        <v>19537</v>
      </c>
      <c r="F1260" s="41">
        <v>11631</v>
      </c>
      <c r="G1260" s="41">
        <v>3149</v>
      </c>
      <c r="H1260" s="41">
        <v>412</v>
      </c>
      <c r="I1260" s="41">
        <v>1083</v>
      </c>
      <c r="J1260" s="41">
        <v>213</v>
      </c>
      <c r="K1260" s="41">
        <v>0.14560000000000001</v>
      </c>
      <c r="L1260" s="74">
        <v>401500</v>
      </c>
    </row>
    <row r="1261" spans="1:12" x14ac:dyDescent="0.25">
      <c r="A1261" s="40">
        <v>5268</v>
      </c>
      <c r="B1261" s="41">
        <v>6886</v>
      </c>
      <c r="C1261" s="41">
        <v>13088</v>
      </c>
      <c r="D1261" s="41">
        <v>20124</v>
      </c>
      <c r="E1261" s="41">
        <v>9996</v>
      </c>
      <c r="F1261" s="41">
        <v>468</v>
      </c>
      <c r="G1261" s="41">
        <v>6274</v>
      </c>
      <c r="H1261" s="41">
        <v>433</v>
      </c>
      <c r="I1261" s="41">
        <v>1189</v>
      </c>
      <c r="J1261" s="41">
        <v>219</v>
      </c>
      <c r="K1261" s="41">
        <v>0.18870000000000001</v>
      </c>
      <c r="L1261" s="74">
        <v>365000</v>
      </c>
    </row>
    <row r="1262" spans="1:12" x14ac:dyDescent="0.25">
      <c r="A1262" s="40">
        <v>2702</v>
      </c>
      <c r="B1262" s="41">
        <v>3900</v>
      </c>
      <c r="C1262" s="41">
        <v>5555</v>
      </c>
      <c r="D1262" s="41">
        <v>9299</v>
      </c>
      <c r="E1262" s="41">
        <v>13685</v>
      </c>
      <c r="F1262" s="41">
        <v>10</v>
      </c>
      <c r="G1262" s="41">
        <v>9972</v>
      </c>
      <c r="H1262" s="41">
        <v>556</v>
      </c>
      <c r="I1262" s="41">
        <v>1332</v>
      </c>
      <c r="J1262" s="41">
        <v>168</v>
      </c>
      <c r="K1262" s="41">
        <v>0.15920000000000001</v>
      </c>
      <c r="L1262" s="74">
        <v>232500</v>
      </c>
    </row>
    <row r="1263" spans="1:12" x14ac:dyDescent="0.25">
      <c r="A1263" s="40">
        <v>15867</v>
      </c>
      <c r="B1263" s="41">
        <v>20091</v>
      </c>
      <c r="C1263" s="41">
        <v>23848</v>
      </c>
      <c r="D1263" s="41">
        <v>28487</v>
      </c>
      <c r="E1263" s="41">
        <v>19528</v>
      </c>
      <c r="F1263" s="41">
        <v>10216</v>
      </c>
      <c r="G1263" s="41">
        <v>11085</v>
      </c>
      <c r="H1263" s="41">
        <v>480</v>
      </c>
      <c r="I1263" s="41">
        <v>1160</v>
      </c>
      <c r="J1263" s="41">
        <v>277</v>
      </c>
      <c r="K1263" s="41">
        <v>0.18590000000000001</v>
      </c>
      <c r="L1263" s="74">
        <v>429000</v>
      </c>
    </row>
    <row r="1264" spans="1:12" x14ac:dyDescent="0.25">
      <c r="A1264" s="40">
        <v>10956</v>
      </c>
      <c r="B1264" s="41">
        <v>13733</v>
      </c>
      <c r="C1264" s="41">
        <v>13225</v>
      </c>
      <c r="D1264" s="41">
        <v>26509</v>
      </c>
      <c r="E1264" s="41">
        <v>5796</v>
      </c>
      <c r="F1264" s="41">
        <v>337</v>
      </c>
      <c r="G1264" s="41">
        <v>6662</v>
      </c>
      <c r="H1264" s="41">
        <v>324</v>
      </c>
      <c r="I1264" s="41">
        <v>1116</v>
      </c>
      <c r="J1264" s="41">
        <v>329</v>
      </c>
      <c r="K1264" s="41">
        <v>14.327999999999999</v>
      </c>
      <c r="L1264" s="74">
        <v>600000</v>
      </c>
    </row>
    <row r="1265" spans="1:12" x14ac:dyDescent="0.25">
      <c r="A1265" s="40">
        <v>26182</v>
      </c>
      <c r="B1265" s="41">
        <v>28716</v>
      </c>
      <c r="C1265" s="41">
        <v>27424</v>
      </c>
      <c r="D1265" s="41">
        <v>27495</v>
      </c>
      <c r="E1265" s="41">
        <v>20058</v>
      </c>
      <c r="F1265" s="41">
        <v>9584</v>
      </c>
      <c r="G1265" s="41">
        <v>18348</v>
      </c>
      <c r="H1265" s="41">
        <v>296</v>
      </c>
      <c r="I1265" s="41">
        <v>887</v>
      </c>
      <c r="J1265" s="41">
        <v>346</v>
      </c>
      <c r="K1265" s="41">
        <v>0.51070000000000004</v>
      </c>
      <c r="L1265" s="74">
        <v>566000</v>
      </c>
    </row>
    <row r="1266" spans="1:12" x14ac:dyDescent="0.25">
      <c r="A1266" s="40">
        <v>2972</v>
      </c>
      <c r="B1266" s="41">
        <v>3976</v>
      </c>
      <c r="C1266" s="41">
        <v>6099</v>
      </c>
      <c r="D1266" s="41">
        <v>13228</v>
      </c>
      <c r="E1266" s="41">
        <v>22130</v>
      </c>
      <c r="F1266" s="41">
        <v>245</v>
      </c>
      <c r="G1266" s="41">
        <v>5861</v>
      </c>
      <c r="H1266" s="41">
        <v>363</v>
      </c>
      <c r="I1266" s="41">
        <v>915</v>
      </c>
      <c r="J1266" s="41">
        <v>306</v>
      </c>
      <c r="K1266" s="41">
        <v>0.39439999999999997</v>
      </c>
      <c r="L1266" s="74">
        <v>330000</v>
      </c>
    </row>
    <row r="1267" spans="1:12" x14ac:dyDescent="0.25">
      <c r="A1267" s="40">
        <v>12591</v>
      </c>
      <c r="B1267" s="41">
        <v>24119</v>
      </c>
      <c r="C1267" s="41">
        <v>25464</v>
      </c>
      <c r="D1267" s="41">
        <v>27362</v>
      </c>
      <c r="E1267" s="41">
        <v>12737</v>
      </c>
      <c r="F1267" s="41">
        <v>3845</v>
      </c>
      <c r="G1267" s="41">
        <v>17426</v>
      </c>
      <c r="H1267" s="41">
        <v>380</v>
      </c>
      <c r="I1267" s="41">
        <v>1242</v>
      </c>
      <c r="J1267" s="41">
        <v>391</v>
      </c>
      <c r="K1267" s="41">
        <v>1.0828</v>
      </c>
      <c r="L1267" s="74">
        <v>462500</v>
      </c>
    </row>
    <row r="1268" spans="1:12" x14ac:dyDescent="0.25">
      <c r="A1268" s="40">
        <v>23558</v>
      </c>
      <c r="B1268" s="41">
        <v>29747</v>
      </c>
      <c r="C1268" s="41">
        <v>28653</v>
      </c>
      <c r="D1268" s="41">
        <v>31765</v>
      </c>
      <c r="E1268" s="41">
        <v>25079</v>
      </c>
      <c r="F1268" s="41">
        <v>10805</v>
      </c>
      <c r="G1268" s="41">
        <v>12255</v>
      </c>
      <c r="H1268" s="41">
        <v>316</v>
      </c>
      <c r="I1268" s="41">
        <v>1028</v>
      </c>
      <c r="J1268" s="41">
        <v>361</v>
      </c>
      <c r="K1268" s="41">
        <v>0.32440000000000002</v>
      </c>
      <c r="L1268" s="74">
        <v>720000</v>
      </c>
    </row>
    <row r="1269" spans="1:12" x14ac:dyDescent="0.25">
      <c r="A1269" s="40">
        <v>30206</v>
      </c>
      <c r="B1269" s="41">
        <v>31701</v>
      </c>
      <c r="C1269" s="41">
        <v>28772</v>
      </c>
      <c r="D1269" s="41">
        <v>32262</v>
      </c>
      <c r="E1269" s="41">
        <v>25848</v>
      </c>
      <c r="F1269" s="41">
        <v>1854</v>
      </c>
      <c r="G1269" s="41">
        <v>20950</v>
      </c>
      <c r="H1269" s="41">
        <v>363</v>
      </c>
      <c r="I1269" s="41">
        <v>1049</v>
      </c>
      <c r="J1269" s="41">
        <v>450</v>
      </c>
      <c r="K1269" s="41">
        <v>5.7012999999999998</v>
      </c>
      <c r="L1269" s="74">
        <v>1200000</v>
      </c>
    </row>
    <row r="1270" spans="1:12" x14ac:dyDescent="0.25">
      <c r="A1270" s="40">
        <v>10450</v>
      </c>
      <c r="B1270" s="41">
        <v>11063</v>
      </c>
      <c r="C1270" s="41">
        <v>24452</v>
      </c>
      <c r="D1270" s="41">
        <v>21247</v>
      </c>
      <c r="E1270" s="41">
        <v>14705</v>
      </c>
      <c r="F1270" s="41">
        <v>3657</v>
      </c>
      <c r="G1270" s="41">
        <v>16872</v>
      </c>
      <c r="H1270" s="41">
        <v>315</v>
      </c>
      <c r="I1270" s="41">
        <v>1006</v>
      </c>
      <c r="J1270" s="41">
        <v>360</v>
      </c>
      <c r="K1270" s="41">
        <v>0.62</v>
      </c>
      <c r="L1270" s="74">
        <v>725000</v>
      </c>
    </row>
    <row r="1271" spans="1:12" x14ac:dyDescent="0.25">
      <c r="A1271" s="40">
        <v>16418</v>
      </c>
      <c r="B1271" s="41">
        <v>18125</v>
      </c>
      <c r="C1271" s="41">
        <v>28828</v>
      </c>
      <c r="D1271" s="41">
        <v>28725</v>
      </c>
      <c r="E1271" s="41">
        <v>13033</v>
      </c>
      <c r="F1271" s="41">
        <v>3914</v>
      </c>
      <c r="G1271" s="41">
        <v>15610</v>
      </c>
      <c r="H1271" s="41">
        <v>365</v>
      </c>
      <c r="I1271" s="41">
        <v>1376</v>
      </c>
      <c r="J1271" s="41">
        <v>393</v>
      </c>
      <c r="K1271" s="41">
        <v>0.66579999999999995</v>
      </c>
      <c r="L1271" s="74">
        <v>615000</v>
      </c>
    </row>
    <row r="1272" spans="1:12" x14ac:dyDescent="0.25">
      <c r="A1272" s="40">
        <v>9869</v>
      </c>
      <c r="B1272" s="41">
        <v>11999</v>
      </c>
      <c r="C1272" s="41">
        <v>13554</v>
      </c>
      <c r="D1272" s="41">
        <v>16959</v>
      </c>
      <c r="E1272" s="41">
        <v>17433</v>
      </c>
      <c r="F1272" s="41">
        <v>867</v>
      </c>
      <c r="G1272" s="41">
        <v>11321</v>
      </c>
      <c r="H1272" s="41">
        <v>320</v>
      </c>
      <c r="I1272" s="41">
        <v>1038</v>
      </c>
      <c r="J1272" s="41">
        <v>249</v>
      </c>
      <c r="K1272" s="41">
        <v>0.35570000000000002</v>
      </c>
      <c r="L1272" s="74">
        <v>522500</v>
      </c>
    </row>
    <row r="1273" spans="1:12" x14ac:dyDescent="0.25">
      <c r="A1273" s="40">
        <v>7283</v>
      </c>
      <c r="B1273" s="41">
        <v>12256</v>
      </c>
      <c r="C1273" s="41">
        <v>17450</v>
      </c>
      <c r="D1273" s="41">
        <v>19981</v>
      </c>
      <c r="E1273" s="41">
        <v>19229</v>
      </c>
      <c r="F1273" s="41">
        <v>710</v>
      </c>
      <c r="G1273" s="41">
        <v>10433</v>
      </c>
      <c r="H1273" s="41">
        <v>356</v>
      </c>
      <c r="I1273" s="41">
        <v>1032</v>
      </c>
      <c r="J1273" s="41">
        <v>342</v>
      </c>
      <c r="K1273" s="41">
        <v>0.19359999999999999</v>
      </c>
      <c r="L1273" s="74">
        <v>390000</v>
      </c>
    </row>
    <row r="1274" spans="1:12" x14ac:dyDescent="0.25">
      <c r="A1274" s="40">
        <v>31696</v>
      </c>
      <c r="B1274" s="41">
        <v>32513</v>
      </c>
      <c r="C1274" s="41">
        <v>30926</v>
      </c>
      <c r="D1274" s="41">
        <v>32679</v>
      </c>
      <c r="E1274" s="41">
        <v>27584</v>
      </c>
      <c r="F1274" s="41">
        <v>1210</v>
      </c>
      <c r="G1274" s="41">
        <v>24447</v>
      </c>
      <c r="H1274" s="41">
        <v>291</v>
      </c>
      <c r="I1274" s="41">
        <v>959</v>
      </c>
      <c r="J1274" s="41">
        <v>391</v>
      </c>
      <c r="K1274" s="41">
        <v>1.4634</v>
      </c>
      <c r="L1274" s="74">
        <v>1425000</v>
      </c>
    </row>
    <row r="1275" spans="1:12" x14ac:dyDescent="0.25">
      <c r="A1275" s="40">
        <v>1393</v>
      </c>
      <c r="B1275" s="41">
        <v>3393</v>
      </c>
      <c r="C1275" s="41">
        <v>10880</v>
      </c>
      <c r="D1275" s="41">
        <v>10858</v>
      </c>
      <c r="E1275" s="41">
        <v>5842</v>
      </c>
      <c r="F1275" s="41">
        <v>802</v>
      </c>
      <c r="G1275" s="41">
        <v>12033</v>
      </c>
      <c r="H1275" s="41">
        <v>309</v>
      </c>
      <c r="I1275" s="41">
        <v>810</v>
      </c>
      <c r="J1275" s="41">
        <v>103</v>
      </c>
      <c r="K1275" s="41">
        <v>7.1800000000000003E-2</v>
      </c>
      <c r="L1275" s="74">
        <v>243000</v>
      </c>
    </row>
    <row r="1276" spans="1:12" x14ac:dyDescent="0.25">
      <c r="A1276" s="40">
        <v>2257</v>
      </c>
      <c r="B1276" s="41">
        <v>5206</v>
      </c>
      <c r="C1276" s="41">
        <v>5653</v>
      </c>
      <c r="D1276" s="41">
        <v>16449</v>
      </c>
      <c r="E1276" s="41">
        <v>849</v>
      </c>
      <c r="F1276" s="41">
        <v>387</v>
      </c>
      <c r="G1276" s="41">
        <v>5453</v>
      </c>
      <c r="H1276" s="41">
        <v>668</v>
      </c>
      <c r="I1276" s="41">
        <v>1314</v>
      </c>
      <c r="J1276" s="41">
        <v>137</v>
      </c>
      <c r="K1276" s="41">
        <v>0.4022</v>
      </c>
      <c r="L1276" s="74">
        <v>380000</v>
      </c>
    </row>
    <row r="1277" spans="1:12" x14ac:dyDescent="0.25">
      <c r="A1277" s="40">
        <v>2681</v>
      </c>
      <c r="B1277" s="41">
        <v>5546</v>
      </c>
      <c r="C1277" s="41">
        <v>5226</v>
      </c>
      <c r="D1277" s="41">
        <v>19030</v>
      </c>
      <c r="E1277" s="41">
        <v>8263</v>
      </c>
      <c r="F1277" s="41">
        <v>88</v>
      </c>
      <c r="G1277" s="41">
        <v>10102</v>
      </c>
      <c r="H1277" s="41">
        <v>419</v>
      </c>
      <c r="I1277" s="41">
        <v>1066</v>
      </c>
      <c r="J1277" s="41">
        <v>159</v>
      </c>
      <c r="K1277" s="41">
        <v>1.3471</v>
      </c>
      <c r="L1277" s="74">
        <v>293750</v>
      </c>
    </row>
    <row r="1278" spans="1:12" x14ac:dyDescent="0.25">
      <c r="A1278" s="40">
        <v>4378</v>
      </c>
      <c r="B1278" s="41">
        <v>5129</v>
      </c>
      <c r="C1278" s="41">
        <v>5875</v>
      </c>
      <c r="D1278" s="41">
        <v>18972</v>
      </c>
      <c r="E1278" s="41">
        <v>10141</v>
      </c>
      <c r="F1278" s="41">
        <v>1071</v>
      </c>
      <c r="G1278" s="41">
        <v>8185</v>
      </c>
      <c r="H1278" s="41">
        <v>477</v>
      </c>
      <c r="I1278" s="41">
        <v>1218</v>
      </c>
      <c r="J1278" s="41">
        <v>186</v>
      </c>
      <c r="K1278" s="41">
        <v>0.1575</v>
      </c>
      <c r="L1278" s="74">
        <v>380000</v>
      </c>
    </row>
    <row r="1279" spans="1:12" x14ac:dyDescent="0.25">
      <c r="A1279" s="40">
        <v>1895</v>
      </c>
      <c r="B1279" s="41">
        <v>3963</v>
      </c>
      <c r="C1279" s="41">
        <v>5947</v>
      </c>
      <c r="D1279" s="41">
        <v>10930</v>
      </c>
      <c r="E1279" s="41">
        <v>3051</v>
      </c>
      <c r="F1279" s="41">
        <v>2940</v>
      </c>
      <c r="G1279" s="41">
        <v>4831</v>
      </c>
      <c r="H1279" s="41">
        <v>665</v>
      </c>
      <c r="I1279" s="41">
        <v>1647</v>
      </c>
      <c r="J1279" s="41">
        <v>327</v>
      </c>
      <c r="K1279" s="41">
        <v>0.24340000000000001</v>
      </c>
      <c r="L1279" s="74">
        <v>237500</v>
      </c>
    </row>
    <row r="1280" spans="1:12" x14ac:dyDescent="0.25">
      <c r="A1280" s="40">
        <v>2292</v>
      </c>
      <c r="B1280" s="41">
        <v>5739</v>
      </c>
      <c r="C1280" s="41">
        <v>5393</v>
      </c>
      <c r="D1280" s="41">
        <v>19698</v>
      </c>
      <c r="E1280" s="41">
        <v>8631</v>
      </c>
      <c r="F1280" s="41">
        <v>637</v>
      </c>
      <c r="G1280" s="41">
        <v>6792</v>
      </c>
      <c r="H1280" s="41">
        <v>547</v>
      </c>
      <c r="I1280" s="41">
        <v>1088</v>
      </c>
      <c r="J1280" s="41">
        <v>144</v>
      </c>
      <c r="K1280" s="41">
        <v>0.1168</v>
      </c>
      <c r="L1280" s="74">
        <v>267000</v>
      </c>
    </row>
    <row r="1281" spans="1:12" x14ac:dyDescent="0.25">
      <c r="A1281" s="40">
        <v>4564</v>
      </c>
      <c r="B1281" s="41">
        <v>8068</v>
      </c>
      <c r="C1281" s="41">
        <v>8985</v>
      </c>
      <c r="D1281" s="41">
        <v>16803</v>
      </c>
      <c r="E1281" s="41">
        <v>4385</v>
      </c>
      <c r="F1281" s="41">
        <v>709</v>
      </c>
      <c r="G1281" s="41">
        <v>2189</v>
      </c>
      <c r="H1281" s="41">
        <v>486</v>
      </c>
      <c r="I1281" s="41">
        <v>1450</v>
      </c>
      <c r="J1281" s="41">
        <v>170</v>
      </c>
      <c r="K1281" s="41">
        <v>0.15329999999999999</v>
      </c>
      <c r="L1281" s="74">
        <v>315000</v>
      </c>
    </row>
    <row r="1282" spans="1:12" x14ac:dyDescent="0.25">
      <c r="A1282" s="40">
        <v>5005</v>
      </c>
      <c r="B1282" s="41">
        <v>7568</v>
      </c>
      <c r="C1282" s="41">
        <v>3585</v>
      </c>
      <c r="D1282" s="41">
        <v>17548</v>
      </c>
      <c r="E1282" s="41">
        <v>15931</v>
      </c>
      <c r="F1282" s="41">
        <v>908</v>
      </c>
      <c r="G1282" s="41">
        <v>10113</v>
      </c>
      <c r="H1282" s="41">
        <v>552</v>
      </c>
      <c r="I1282" s="41">
        <v>1289</v>
      </c>
      <c r="J1282" s="41">
        <v>168</v>
      </c>
      <c r="K1282" s="41">
        <v>0.33439999999999998</v>
      </c>
      <c r="L1282" s="74">
        <v>357500</v>
      </c>
    </row>
    <row r="1283" spans="1:12" x14ac:dyDescent="0.25">
      <c r="A1283" s="40">
        <v>8659</v>
      </c>
      <c r="B1283" s="41">
        <v>13419</v>
      </c>
      <c r="C1283" s="41">
        <v>6790</v>
      </c>
      <c r="D1283" s="41">
        <v>21607</v>
      </c>
      <c r="E1283" s="41">
        <v>9899</v>
      </c>
      <c r="F1283" s="41">
        <v>1589</v>
      </c>
      <c r="G1283" s="41">
        <v>10316</v>
      </c>
      <c r="H1283" s="41">
        <v>416</v>
      </c>
      <c r="I1283" s="41">
        <v>1042</v>
      </c>
      <c r="J1283" s="41">
        <v>176</v>
      </c>
      <c r="K1283" s="41">
        <v>0.17649999999999999</v>
      </c>
      <c r="L1283" s="74">
        <v>367500</v>
      </c>
    </row>
    <row r="1284" spans="1:12" x14ac:dyDescent="0.25">
      <c r="A1284" s="40">
        <v>9198</v>
      </c>
      <c r="B1284" s="41">
        <v>14682</v>
      </c>
      <c r="C1284" s="41">
        <v>7765</v>
      </c>
      <c r="D1284" s="41">
        <v>24050</v>
      </c>
      <c r="E1284" s="41">
        <v>4995</v>
      </c>
      <c r="F1284" s="41">
        <v>5577</v>
      </c>
      <c r="G1284" s="41">
        <v>8193</v>
      </c>
      <c r="H1284" s="41">
        <v>328</v>
      </c>
      <c r="I1284" s="41">
        <v>990</v>
      </c>
      <c r="J1284" s="41">
        <v>198</v>
      </c>
      <c r="K1284" s="41">
        <v>0.1575</v>
      </c>
      <c r="L1284" s="74">
        <v>401248</v>
      </c>
    </row>
    <row r="1285" spans="1:12" x14ac:dyDescent="0.25">
      <c r="A1285" s="40">
        <v>5403</v>
      </c>
      <c r="B1285" s="41">
        <v>9506</v>
      </c>
      <c r="C1285" s="41">
        <v>10668</v>
      </c>
      <c r="D1285" s="41">
        <v>22474</v>
      </c>
      <c r="E1285" s="41">
        <v>11571</v>
      </c>
      <c r="F1285" s="41">
        <v>4415</v>
      </c>
      <c r="G1285" s="41">
        <v>10297</v>
      </c>
      <c r="H1285" s="41">
        <v>474</v>
      </c>
      <c r="I1285" s="41">
        <v>1259</v>
      </c>
      <c r="J1285" s="41">
        <v>244</v>
      </c>
      <c r="K1285" s="41">
        <v>0.19550000000000001</v>
      </c>
      <c r="L1285" s="74">
        <v>307500</v>
      </c>
    </row>
    <row r="1286" spans="1:12" x14ac:dyDescent="0.25">
      <c r="A1286" s="40">
        <v>3246</v>
      </c>
      <c r="B1286" s="41">
        <v>6537</v>
      </c>
      <c r="C1286" s="41">
        <v>8760</v>
      </c>
      <c r="D1286" s="41">
        <v>14217</v>
      </c>
      <c r="E1286" s="41">
        <v>21581</v>
      </c>
      <c r="F1286" s="41">
        <v>266</v>
      </c>
      <c r="G1286" s="41">
        <v>5837</v>
      </c>
      <c r="H1286" s="41">
        <v>683</v>
      </c>
      <c r="I1286" s="41">
        <v>1589</v>
      </c>
      <c r="J1286" s="41">
        <v>257</v>
      </c>
      <c r="K1286" s="41">
        <v>2.6410999999999998</v>
      </c>
      <c r="L1286" s="74">
        <v>267500</v>
      </c>
    </row>
    <row r="1287" spans="1:12" x14ac:dyDescent="0.25">
      <c r="A1287" s="40">
        <v>4234</v>
      </c>
      <c r="B1287" s="41">
        <v>7526</v>
      </c>
      <c r="C1287" s="41">
        <v>8559</v>
      </c>
      <c r="D1287" s="41">
        <v>19757</v>
      </c>
      <c r="E1287" s="41">
        <v>5728</v>
      </c>
      <c r="F1287" s="41">
        <v>2023</v>
      </c>
      <c r="G1287" s="41">
        <v>9567</v>
      </c>
      <c r="H1287" s="41">
        <v>395</v>
      </c>
      <c r="I1287" s="41">
        <v>1125</v>
      </c>
      <c r="J1287" s="41">
        <v>198</v>
      </c>
      <c r="K1287" s="41">
        <v>0.2767</v>
      </c>
      <c r="L1287" s="74">
        <v>317500</v>
      </c>
    </row>
    <row r="1288" spans="1:12" x14ac:dyDescent="0.25">
      <c r="A1288" s="40">
        <v>3989</v>
      </c>
      <c r="B1288" s="41">
        <v>6609</v>
      </c>
      <c r="C1288" s="41">
        <v>7648</v>
      </c>
      <c r="D1288" s="41">
        <v>22676</v>
      </c>
      <c r="E1288" s="41">
        <v>7908</v>
      </c>
      <c r="F1288" s="41">
        <v>1793</v>
      </c>
      <c r="G1288" s="41">
        <v>9956</v>
      </c>
      <c r="H1288" s="41">
        <v>742</v>
      </c>
      <c r="I1288" s="41">
        <v>1457</v>
      </c>
      <c r="J1288" s="41">
        <v>160</v>
      </c>
      <c r="K1288" s="41">
        <v>0.2099</v>
      </c>
      <c r="L1288" s="74">
        <v>334000</v>
      </c>
    </row>
    <row r="1289" spans="1:12" x14ac:dyDescent="0.25">
      <c r="A1289" s="40">
        <v>6299</v>
      </c>
      <c r="B1289" s="41">
        <v>9831</v>
      </c>
      <c r="C1289" s="41">
        <v>9213</v>
      </c>
      <c r="D1289" s="41">
        <v>23741</v>
      </c>
      <c r="E1289" s="41">
        <v>4739</v>
      </c>
      <c r="F1289" s="41">
        <v>2979</v>
      </c>
      <c r="G1289" s="41">
        <v>9933</v>
      </c>
      <c r="H1289" s="41">
        <v>439</v>
      </c>
      <c r="I1289" s="41">
        <v>1046</v>
      </c>
      <c r="J1289" s="41">
        <v>238</v>
      </c>
      <c r="K1289" s="41">
        <v>0.31459999999999999</v>
      </c>
      <c r="L1289" s="74">
        <v>399500</v>
      </c>
    </row>
    <row r="1290" spans="1:12" x14ac:dyDescent="0.25">
      <c r="A1290" s="40">
        <v>4551</v>
      </c>
      <c r="B1290" s="41">
        <v>7172</v>
      </c>
      <c r="C1290" s="41">
        <v>8388</v>
      </c>
      <c r="D1290" s="41">
        <v>18721</v>
      </c>
      <c r="E1290" s="41">
        <v>3615</v>
      </c>
      <c r="F1290" s="41">
        <v>816</v>
      </c>
      <c r="G1290" s="41">
        <v>11141</v>
      </c>
      <c r="H1290" s="41">
        <v>439</v>
      </c>
      <c r="I1290" s="41">
        <v>1091</v>
      </c>
      <c r="J1290" s="41">
        <v>166</v>
      </c>
      <c r="K1290" s="41">
        <v>0.33279999999999998</v>
      </c>
      <c r="L1290" s="74">
        <v>312500</v>
      </c>
    </row>
    <row r="1291" spans="1:12" x14ac:dyDescent="0.25">
      <c r="A1291" s="40">
        <v>1826</v>
      </c>
      <c r="B1291" s="41">
        <v>4593</v>
      </c>
      <c r="C1291" s="41">
        <v>5678</v>
      </c>
      <c r="D1291" s="41">
        <v>9503</v>
      </c>
      <c r="E1291" s="41">
        <v>12622</v>
      </c>
      <c r="F1291" s="41">
        <v>1536</v>
      </c>
      <c r="G1291" s="41">
        <v>5477</v>
      </c>
      <c r="H1291" s="41">
        <v>574</v>
      </c>
      <c r="I1291" s="41">
        <v>1058</v>
      </c>
      <c r="J1291" s="41">
        <v>199</v>
      </c>
      <c r="K1291" s="41">
        <v>0.11509999999999999</v>
      </c>
      <c r="L1291" s="74">
        <v>342500</v>
      </c>
    </row>
    <row r="1292" spans="1:12" x14ac:dyDescent="0.25">
      <c r="A1292" s="40">
        <v>11829</v>
      </c>
      <c r="B1292" s="41">
        <v>17226</v>
      </c>
      <c r="C1292" s="41">
        <v>12097</v>
      </c>
      <c r="D1292" s="41">
        <v>23057</v>
      </c>
      <c r="E1292" s="41">
        <v>11599</v>
      </c>
      <c r="F1292" s="41">
        <v>2202</v>
      </c>
      <c r="G1292" s="41">
        <v>9514</v>
      </c>
      <c r="H1292" s="41">
        <v>441</v>
      </c>
      <c r="I1292" s="41">
        <v>1196</v>
      </c>
      <c r="J1292" s="41">
        <v>237</v>
      </c>
      <c r="K1292" s="41">
        <v>0.34720000000000001</v>
      </c>
      <c r="L1292" s="74">
        <v>363500</v>
      </c>
    </row>
    <row r="1293" spans="1:12" x14ac:dyDescent="0.25">
      <c r="A1293" s="40">
        <v>6199</v>
      </c>
      <c r="B1293" s="41">
        <v>12614</v>
      </c>
      <c r="C1293" s="41">
        <v>11695</v>
      </c>
      <c r="D1293" s="41">
        <v>25961</v>
      </c>
      <c r="E1293" s="41">
        <v>13834</v>
      </c>
      <c r="F1293" s="41">
        <v>1095</v>
      </c>
      <c r="G1293" s="41">
        <v>3846</v>
      </c>
      <c r="H1293" s="41">
        <v>870</v>
      </c>
      <c r="I1293" s="41">
        <v>2133</v>
      </c>
      <c r="J1293" s="41">
        <v>185</v>
      </c>
      <c r="K1293" s="41">
        <v>1.4142999999999999</v>
      </c>
      <c r="L1293" s="74">
        <v>227500</v>
      </c>
    </row>
    <row r="1294" spans="1:12" x14ac:dyDescent="0.25">
      <c r="A1294" s="40">
        <v>7435</v>
      </c>
      <c r="B1294" s="41">
        <v>10541</v>
      </c>
      <c r="C1294" s="41">
        <v>9031</v>
      </c>
      <c r="D1294" s="41">
        <v>23612</v>
      </c>
      <c r="E1294" s="41">
        <v>14362</v>
      </c>
      <c r="F1294" s="41">
        <v>3591</v>
      </c>
      <c r="G1294" s="41">
        <v>5905</v>
      </c>
      <c r="H1294" s="41">
        <v>446</v>
      </c>
      <c r="I1294" s="41">
        <v>1200</v>
      </c>
      <c r="J1294" s="41">
        <v>216</v>
      </c>
      <c r="K1294" s="41">
        <v>0.1807</v>
      </c>
      <c r="L1294" s="74">
        <v>358375</v>
      </c>
    </row>
    <row r="1295" spans="1:12" x14ac:dyDescent="0.25">
      <c r="A1295" s="40">
        <v>5293</v>
      </c>
      <c r="B1295" s="41">
        <v>8549</v>
      </c>
      <c r="C1295" s="41">
        <v>10236</v>
      </c>
      <c r="D1295" s="41">
        <v>21487</v>
      </c>
      <c r="E1295" s="41">
        <v>14222</v>
      </c>
      <c r="F1295" s="41">
        <v>2027</v>
      </c>
      <c r="G1295" s="41">
        <v>11953</v>
      </c>
      <c r="H1295" s="41">
        <v>514</v>
      </c>
      <c r="I1295" s="41">
        <v>1276</v>
      </c>
      <c r="J1295" s="41">
        <v>184</v>
      </c>
      <c r="K1295" s="41">
        <v>0.1575</v>
      </c>
      <c r="L1295" s="74">
        <v>365000</v>
      </c>
    </row>
    <row r="1296" spans="1:12" x14ac:dyDescent="0.25">
      <c r="A1296" s="40">
        <v>5720</v>
      </c>
      <c r="B1296" s="41">
        <v>11734</v>
      </c>
      <c r="C1296" s="41">
        <v>7864</v>
      </c>
      <c r="D1296" s="41">
        <v>23189</v>
      </c>
      <c r="E1296" s="41">
        <v>14097</v>
      </c>
      <c r="F1296" s="41">
        <v>903</v>
      </c>
      <c r="G1296" s="41">
        <v>16526</v>
      </c>
      <c r="H1296" s="41">
        <v>487</v>
      </c>
      <c r="I1296" s="41">
        <v>1082</v>
      </c>
      <c r="J1296" s="41">
        <v>174</v>
      </c>
      <c r="K1296" s="41">
        <v>0.23549999999999999</v>
      </c>
      <c r="L1296" s="74">
        <v>350998</v>
      </c>
    </row>
    <row r="1297" spans="1:12" x14ac:dyDescent="0.25">
      <c r="A1297" s="40">
        <v>12059</v>
      </c>
      <c r="B1297" s="41">
        <v>19354</v>
      </c>
      <c r="C1297" s="41">
        <v>18034</v>
      </c>
      <c r="D1297" s="41">
        <v>23812</v>
      </c>
      <c r="E1297" s="41">
        <v>10459</v>
      </c>
      <c r="F1297" s="41">
        <v>1582</v>
      </c>
      <c r="G1297" s="41">
        <v>10104</v>
      </c>
      <c r="H1297" s="41">
        <v>527</v>
      </c>
      <c r="I1297" s="41">
        <v>1635</v>
      </c>
      <c r="J1297" s="41">
        <v>321</v>
      </c>
      <c r="K1297" s="41">
        <v>0.35759999999999997</v>
      </c>
      <c r="L1297" s="74">
        <v>308000</v>
      </c>
    </row>
    <row r="1298" spans="1:12" x14ac:dyDescent="0.25">
      <c r="A1298" s="40">
        <v>22021</v>
      </c>
      <c r="B1298" s="41">
        <v>23042</v>
      </c>
      <c r="C1298" s="41">
        <v>27865</v>
      </c>
      <c r="D1298" s="41">
        <v>31220</v>
      </c>
      <c r="E1298" s="41">
        <v>2942</v>
      </c>
      <c r="F1298" s="41">
        <v>2364</v>
      </c>
      <c r="G1298" s="41">
        <v>11989</v>
      </c>
      <c r="H1298" s="41">
        <v>261</v>
      </c>
      <c r="I1298" s="41">
        <v>971</v>
      </c>
      <c r="J1298" s="41">
        <v>353</v>
      </c>
      <c r="K1298" s="41">
        <v>0.61980000000000002</v>
      </c>
      <c r="L1298" s="74">
        <v>643500</v>
      </c>
    </row>
    <row r="1299" spans="1:12" x14ac:dyDescent="0.25">
      <c r="A1299" s="40">
        <v>23369</v>
      </c>
      <c r="B1299" s="41">
        <v>25898</v>
      </c>
      <c r="C1299" s="41">
        <v>27218</v>
      </c>
      <c r="D1299" s="41">
        <v>30777</v>
      </c>
      <c r="E1299" s="41">
        <v>19135</v>
      </c>
      <c r="F1299" s="41">
        <v>3990</v>
      </c>
      <c r="G1299" s="41">
        <v>11562</v>
      </c>
      <c r="H1299" s="41">
        <v>251</v>
      </c>
      <c r="I1299" s="41">
        <v>845</v>
      </c>
      <c r="J1299" s="41">
        <v>266</v>
      </c>
      <c r="K1299" s="41">
        <v>0.63849999999999996</v>
      </c>
      <c r="L1299" s="74">
        <v>887500</v>
      </c>
    </row>
    <row r="1300" spans="1:12" x14ac:dyDescent="0.25">
      <c r="A1300" s="40">
        <v>30342</v>
      </c>
      <c r="B1300" s="41">
        <v>29928</v>
      </c>
      <c r="C1300" s="41">
        <v>29983</v>
      </c>
      <c r="D1300" s="41">
        <v>32297</v>
      </c>
      <c r="E1300" s="41">
        <v>27017</v>
      </c>
      <c r="F1300" s="41">
        <v>6558</v>
      </c>
      <c r="G1300" s="41">
        <v>18339</v>
      </c>
      <c r="H1300" s="41">
        <v>385</v>
      </c>
      <c r="I1300" s="41">
        <v>999</v>
      </c>
      <c r="J1300" s="41">
        <v>420</v>
      </c>
      <c r="K1300" s="41">
        <v>0.51370000000000005</v>
      </c>
      <c r="L1300" s="74">
        <v>865000</v>
      </c>
    </row>
    <row r="1301" spans="1:12" x14ac:dyDescent="0.25">
      <c r="A1301" s="40">
        <v>23124</v>
      </c>
      <c r="B1301" s="41">
        <v>27439</v>
      </c>
      <c r="C1301" s="41">
        <v>31010</v>
      </c>
      <c r="D1301" s="41">
        <v>30772</v>
      </c>
      <c r="E1301" s="41">
        <v>25108</v>
      </c>
      <c r="F1301" s="41">
        <v>6283</v>
      </c>
      <c r="G1301" s="41">
        <v>12219</v>
      </c>
      <c r="H1301" s="41">
        <v>343</v>
      </c>
      <c r="I1301" s="41">
        <v>962</v>
      </c>
      <c r="J1301" s="41">
        <v>395</v>
      </c>
      <c r="K1301" s="41">
        <v>0.38690000000000002</v>
      </c>
      <c r="L1301" s="74">
        <v>550000</v>
      </c>
    </row>
    <row r="1302" spans="1:12" x14ac:dyDescent="0.25">
      <c r="A1302" s="40">
        <v>22035</v>
      </c>
      <c r="B1302" s="41">
        <v>26073</v>
      </c>
      <c r="C1302" s="41">
        <v>20999</v>
      </c>
      <c r="D1302" s="41">
        <v>27686</v>
      </c>
      <c r="E1302" s="41">
        <v>26339</v>
      </c>
      <c r="F1302" s="41">
        <v>3956</v>
      </c>
      <c r="G1302" s="41">
        <v>17910</v>
      </c>
      <c r="H1302" s="41">
        <v>260</v>
      </c>
      <c r="I1302" s="41">
        <v>980</v>
      </c>
      <c r="J1302" s="41">
        <v>270</v>
      </c>
      <c r="K1302" s="41">
        <v>0.23810000000000001</v>
      </c>
      <c r="L1302" s="74">
        <v>552500</v>
      </c>
    </row>
    <row r="1303" spans="1:12" x14ac:dyDescent="0.25">
      <c r="A1303" s="40">
        <v>25598</v>
      </c>
      <c r="B1303" s="41">
        <v>30811</v>
      </c>
      <c r="C1303" s="41">
        <v>31707</v>
      </c>
      <c r="D1303" s="41">
        <v>31907</v>
      </c>
      <c r="E1303" s="41">
        <v>24939</v>
      </c>
      <c r="F1303" s="41">
        <v>16125</v>
      </c>
      <c r="G1303" s="41">
        <v>13795</v>
      </c>
      <c r="H1303" s="41">
        <v>301</v>
      </c>
      <c r="I1303" s="41">
        <v>826</v>
      </c>
      <c r="J1303" s="41">
        <v>261</v>
      </c>
      <c r="K1303" s="41">
        <v>0.26629999999999998</v>
      </c>
      <c r="L1303" s="74">
        <v>815000</v>
      </c>
    </row>
    <row r="1304" spans="1:12" x14ac:dyDescent="0.25">
      <c r="A1304" s="40">
        <v>17805</v>
      </c>
      <c r="B1304" s="41">
        <v>19171</v>
      </c>
      <c r="C1304" s="41">
        <v>24702</v>
      </c>
      <c r="D1304" s="41">
        <v>25147</v>
      </c>
      <c r="E1304" s="41">
        <v>29179</v>
      </c>
      <c r="F1304" s="41">
        <v>3051</v>
      </c>
      <c r="G1304" s="41">
        <v>17924</v>
      </c>
      <c r="H1304" s="41">
        <v>257</v>
      </c>
      <c r="I1304" s="41">
        <v>1070</v>
      </c>
      <c r="J1304" s="41">
        <v>374</v>
      </c>
      <c r="K1304" s="41">
        <v>0.26529999999999998</v>
      </c>
      <c r="L1304" s="74">
        <v>377700</v>
      </c>
    </row>
    <row r="1305" spans="1:12" x14ac:dyDescent="0.25">
      <c r="A1305" s="40">
        <v>8499</v>
      </c>
      <c r="B1305" s="41">
        <v>12415</v>
      </c>
      <c r="C1305" s="41">
        <v>11133</v>
      </c>
      <c r="D1305" s="41">
        <v>28049</v>
      </c>
      <c r="E1305" s="41">
        <v>10255</v>
      </c>
      <c r="F1305" s="41">
        <v>4646</v>
      </c>
      <c r="G1305" s="41">
        <v>13577</v>
      </c>
      <c r="H1305" s="41">
        <v>413</v>
      </c>
      <c r="I1305" s="41">
        <v>1086</v>
      </c>
      <c r="J1305" s="41">
        <v>265</v>
      </c>
      <c r="K1305" s="41">
        <v>0.21659999999999999</v>
      </c>
      <c r="L1305" s="74">
        <v>380000</v>
      </c>
    </row>
    <row r="1306" spans="1:12" x14ac:dyDescent="0.25">
      <c r="A1306" s="40">
        <v>4707</v>
      </c>
      <c r="B1306" s="41">
        <v>7062</v>
      </c>
      <c r="C1306" s="41">
        <v>5690</v>
      </c>
      <c r="D1306" s="41">
        <v>18362</v>
      </c>
      <c r="E1306" s="41">
        <v>7844</v>
      </c>
      <c r="F1306" s="41">
        <v>976</v>
      </c>
      <c r="G1306" s="41">
        <v>4443</v>
      </c>
      <c r="H1306" s="41">
        <v>555</v>
      </c>
      <c r="I1306" s="41">
        <v>1338</v>
      </c>
      <c r="J1306" s="41">
        <v>129</v>
      </c>
      <c r="K1306" s="41">
        <v>0.1226</v>
      </c>
      <c r="L1306" s="74">
        <v>275000</v>
      </c>
    </row>
    <row r="1307" spans="1:12" x14ac:dyDescent="0.25">
      <c r="A1307" s="40">
        <v>2551</v>
      </c>
      <c r="B1307" s="41">
        <v>4650</v>
      </c>
      <c r="C1307" s="41">
        <v>6180</v>
      </c>
      <c r="D1307" s="41">
        <v>19133</v>
      </c>
      <c r="E1307" s="41">
        <v>11228</v>
      </c>
      <c r="F1307" s="41">
        <v>1050</v>
      </c>
      <c r="G1307" s="41">
        <v>11105</v>
      </c>
      <c r="H1307" s="41">
        <v>384</v>
      </c>
      <c r="I1307" s="41">
        <v>1255</v>
      </c>
      <c r="J1307" s="41">
        <v>180</v>
      </c>
      <c r="K1307" s="41">
        <v>0.2893</v>
      </c>
      <c r="L1307" s="74">
        <v>247250</v>
      </c>
    </row>
    <row r="1308" spans="1:12" x14ac:dyDescent="0.25">
      <c r="A1308" s="40">
        <v>3836</v>
      </c>
      <c r="B1308" s="41">
        <v>7802</v>
      </c>
      <c r="C1308" s="41">
        <v>10130</v>
      </c>
      <c r="D1308" s="41">
        <v>25506</v>
      </c>
      <c r="E1308" s="41">
        <v>8024</v>
      </c>
      <c r="F1308" s="41">
        <v>789</v>
      </c>
      <c r="G1308" s="41">
        <v>8304</v>
      </c>
      <c r="H1308" s="41">
        <v>378</v>
      </c>
      <c r="I1308" s="41">
        <v>1011</v>
      </c>
      <c r="J1308" s="41">
        <v>148</v>
      </c>
      <c r="K1308" s="41">
        <v>0.1091</v>
      </c>
      <c r="L1308" s="74">
        <v>312500</v>
      </c>
    </row>
    <row r="1309" spans="1:12" x14ac:dyDescent="0.25">
      <c r="A1309" s="40">
        <v>8354</v>
      </c>
      <c r="B1309" s="41">
        <v>15709</v>
      </c>
      <c r="C1309" s="41">
        <v>12930</v>
      </c>
      <c r="D1309" s="41">
        <v>24331</v>
      </c>
      <c r="E1309" s="41">
        <v>14109</v>
      </c>
      <c r="F1309" s="41">
        <v>3252</v>
      </c>
      <c r="G1309" s="41">
        <v>14031</v>
      </c>
      <c r="H1309" s="41">
        <v>349</v>
      </c>
      <c r="I1309" s="41">
        <v>1070</v>
      </c>
      <c r="J1309" s="41">
        <v>233</v>
      </c>
      <c r="K1309" s="41">
        <v>0.26179999999999998</v>
      </c>
      <c r="L1309" s="74">
        <v>400000</v>
      </c>
    </row>
    <row r="1310" spans="1:12" x14ac:dyDescent="0.25">
      <c r="A1310" s="40">
        <v>2993</v>
      </c>
      <c r="B1310" s="41">
        <v>5285</v>
      </c>
      <c r="C1310" s="41">
        <v>5248</v>
      </c>
      <c r="D1310" s="41">
        <v>15737</v>
      </c>
      <c r="E1310" s="41">
        <v>14058</v>
      </c>
      <c r="F1310" s="41">
        <v>2057</v>
      </c>
      <c r="G1310" s="41">
        <v>10453</v>
      </c>
      <c r="H1310" s="41">
        <v>287</v>
      </c>
      <c r="I1310" s="41">
        <v>904</v>
      </c>
      <c r="J1310" s="41">
        <v>166</v>
      </c>
      <c r="K1310" s="41">
        <v>0.20169999999999999</v>
      </c>
      <c r="L1310" s="74">
        <v>435000</v>
      </c>
    </row>
    <row r="1311" spans="1:12" x14ac:dyDescent="0.25">
      <c r="A1311" s="40">
        <v>10403</v>
      </c>
      <c r="B1311" s="41">
        <v>14081</v>
      </c>
      <c r="C1311" s="41">
        <v>10353</v>
      </c>
      <c r="D1311" s="41">
        <v>27345</v>
      </c>
      <c r="E1311" s="41">
        <v>13633</v>
      </c>
      <c r="F1311" s="41">
        <v>1658</v>
      </c>
      <c r="G1311" s="41">
        <v>9838</v>
      </c>
      <c r="H1311" s="41">
        <v>324</v>
      </c>
      <c r="I1311" s="41">
        <v>1058</v>
      </c>
      <c r="J1311" s="41">
        <v>225</v>
      </c>
      <c r="K1311" s="41">
        <v>0.2283</v>
      </c>
      <c r="L1311" s="74">
        <v>385000</v>
      </c>
    </row>
    <row r="1312" spans="1:12" x14ac:dyDescent="0.25">
      <c r="A1312" s="40">
        <v>6494</v>
      </c>
      <c r="B1312" s="41">
        <v>15267</v>
      </c>
      <c r="C1312" s="41">
        <v>7378</v>
      </c>
      <c r="D1312" s="41">
        <v>24309</v>
      </c>
      <c r="E1312" s="41">
        <v>12739</v>
      </c>
      <c r="F1312" s="41">
        <v>2090</v>
      </c>
      <c r="G1312" s="41">
        <v>6347</v>
      </c>
      <c r="H1312" s="41">
        <v>561</v>
      </c>
      <c r="I1312" s="41">
        <v>1135</v>
      </c>
      <c r="J1312" s="41">
        <v>165</v>
      </c>
      <c r="K1312" s="41">
        <v>9.8799999999999999E-2</v>
      </c>
      <c r="L1312" s="74">
        <v>350000</v>
      </c>
    </row>
    <row r="1313" spans="1:12" x14ac:dyDescent="0.25">
      <c r="A1313" s="40">
        <v>7659</v>
      </c>
      <c r="B1313" s="41">
        <v>13174</v>
      </c>
      <c r="C1313" s="41">
        <v>12103</v>
      </c>
      <c r="D1313" s="41">
        <v>26931</v>
      </c>
      <c r="E1313" s="41">
        <v>15047</v>
      </c>
      <c r="F1313" s="41">
        <v>1955</v>
      </c>
      <c r="G1313" s="41">
        <v>5781</v>
      </c>
      <c r="H1313" s="41">
        <v>470</v>
      </c>
      <c r="I1313" s="41">
        <v>1284</v>
      </c>
      <c r="J1313" s="41">
        <v>159</v>
      </c>
      <c r="K1313" s="41">
        <v>0.10539999999999999</v>
      </c>
      <c r="L1313" s="74">
        <v>362000</v>
      </c>
    </row>
    <row r="1314" spans="1:12" x14ac:dyDescent="0.25">
      <c r="A1314" s="40">
        <v>11878</v>
      </c>
      <c r="B1314" s="41">
        <v>4492</v>
      </c>
      <c r="C1314" s="41">
        <v>21501</v>
      </c>
      <c r="D1314" s="41">
        <v>9916</v>
      </c>
      <c r="E1314" s="41">
        <v>15636</v>
      </c>
      <c r="F1314" s="41">
        <v>522</v>
      </c>
      <c r="G1314" s="41">
        <v>23576</v>
      </c>
      <c r="H1314" s="41">
        <v>213</v>
      </c>
      <c r="I1314" s="41">
        <v>785</v>
      </c>
      <c r="J1314" s="41">
        <v>260</v>
      </c>
      <c r="K1314" s="41">
        <v>0.78390000000000004</v>
      </c>
      <c r="L1314" s="74">
        <v>599999</v>
      </c>
    </row>
    <row r="1315" spans="1:12" x14ac:dyDescent="0.25">
      <c r="A1315" s="40">
        <v>11514</v>
      </c>
      <c r="B1315" s="41">
        <v>11262</v>
      </c>
      <c r="C1315" s="41">
        <v>16015</v>
      </c>
      <c r="D1315" s="41">
        <v>25957</v>
      </c>
      <c r="E1315" s="41">
        <v>24299</v>
      </c>
      <c r="F1315" s="41">
        <v>313</v>
      </c>
      <c r="G1315" s="41">
        <v>21579</v>
      </c>
      <c r="H1315" s="41">
        <v>347</v>
      </c>
      <c r="I1315" s="41">
        <v>1082</v>
      </c>
      <c r="J1315" s="41">
        <v>258</v>
      </c>
      <c r="K1315" s="41">
        <v>0.22509999999999999</v>
      </c>
      <c r="L1315" s="74">
        <v>465000</v>
      </c>
    </row>
    <row r="1316" spans="1:12" x14ac:dyDescent="0.25">
      <c r="A1316" s="40">
        <v>19961</v>
      </c>
      <c r="B1316" s="41">
        <v>20187</v>
      </c>
      <c r="C1316" s="41">
        <v>26912</v>
      </c>
      <c r="D1316" s="41">
        <v>30877</v>
      </c>
      <c r="E1316" s="41">
        <v>26254</v>
      </c>
      <c r="F1316" s="41">
        <v>6076</v>
      </c>
      <c r="G1316" s="41">
        <v>22656</v>
      </c>
      <c r="H1316" s="41">
        <v>330</v>
      </c>
      <c r="I1316" s="41">
        <v>936</v>
      </c>
      <c r="J1316" s="41">
        <v>373</v>
      </c>
      <c r="K1316" s="41">
        <v>1.8966000000000001</v>
      </c>
      <c r="L1316" s="74">
        <v>574000</v>
      </c>
    </row>
    <row r="1317" spans="1:12" x14ac:dyDescent="0.25">
      <c r="A1317" s="40">
        <v>14878</v>
      </c>
      <c r="B1317" s="41">
        <v>17961</v>
      </c>
      <c r="C1317" s="41">
        <v>24902</v>
      </c>
      <c r="D1317" s="41">
        <v>27655</v>
      </c>
      <c r="E1317" s="41">
        <v>25166</v>
      </c>
      <c r="F1317" s="41">
        <v>1009</v>
      </c>
      <c r="G1317" s="41">
        <v>15179</v>
      </c>
      <c r="H1317" s="41">
        <v>273</v>
      </c>
      <c r="I1317" s="41">
        <v>1194</v>
      </c>
      <c r="J1317" s="41">
        <v>418</v>
      </c>
      <c r="K1317" s="41">
        <v>0.36499999999999999</v>
      </c>
      <c r="L1317" s="74">
        <v>301750</v>
      </c>
    </row>
    <row r="1318" spans="1:12" x14ac:dyDescent="0.25">
      <c r="A1318" s="40">
        <v>16347</v>
      </c>
      <c r="B1318" s="41">
        <v>22875</v>
      </c>
      <c r="C1318" s="41">
        <v>23752</v>
      </c>
      <c r="D1318" s="41">
        <v>30362</v>
      </c>
      <c r="E1318" s="41">
        <v>25693</v>
      </c>
      <c r="F1318" s="41">
        <v>2321</v>
      </c>
      <c r="G1318" s="41">
        <v>17647</v>
      </c>
      <c r="H1318" s="41">
        <v>331</v>
      </c>
      <c r="I1318" s="41">
        <v>1109</v>
      </c>
      <c r="J1318" s="41">
        <v>317</v>
      </c>
      <c r="K1318" s="41">
        <v>0.25069999999999998</v>
      </c>
      <c r="L1318" s="74">
        <v>410000</v>
      </c>
    </row>
    <row r="1319" spans="1:12" x14ac:dyDescent="0.25">
      <c r="A1319" s="40">
        <v>13450</v>
      </c>
      <c r="B1319" s="41">
        <v>15807</v>
      </c>
      <c r="C1319" s="41">
        <v>17871</v>
      </c>
      <c r="D1319" s="41">
        <v>25558</v>
      </c>
      <c r="E1319" s="41">
        <v>22071</v>
      </c>
      <c r="F1319" s="41">
        <v>6540</v>
      </c>
      <c r="G1319" s="41">
        <v>21111</v>
      </c>
      <c r="H1319" s="41">
        <v>337</v>
      </c>
      <c r="I1319" s="41">
        <v>904</v>
      </c>
      <c r="J1319" s="41">
        <v>278</v>
      </c>
      <c r="K1319" s="41">
        <v>0.84260000000000002</v>
      </c>
      <c r="L1319" s="74">
        <v>652000</v>
      </c>
    </row>
    <row r="1320" spans="1:12" x14ac:dyDescent="0.25">
      <c r="A1320" s="40">
        <v>20155</v>
      </c>
      <c r="B1320" s="41">
        <v>20226</v>
      </c>
      <c r="C1320" s="41">
        <v>30734</v>
      </c>
      <c r="D1320" s="41">
        <v>30403</v>
      </c>
      <c r="E1320" s="41">
        <v>20116</v>
      </c>
      <c r="F1320" s="41">
        <v>1779</v>
      </c>
      <c r="G1320" s="41">
        <v>22066</v>
      </c>
      <c r="H1320" s="41">
        <v>326</v>
      </c>
      <c r="I1320" s="41">
        <v>1127</v>
      </c>
      <c r="J1320" s="41">
        <v>458</v>
      </c>
      <c r="K1320" s="41">
        <v>0.38579999999999998</v>
      </c>
      <c r="L1320" s="74">
        <v>500000</v>
      </c>
    </row>
    <row r="1321" spans="1:12" x14ac:dyDescent="0.25">
      <c r="A1321" s="40">
        <v>25049</v>
      </c>
      <c r="B1321" s="41">
        <v>28416</v>
      </c>
      <c r="C1321" s="41">
        <v>26389</v>
      </c>
      <c r="D1321" s="41">
        <v>30820</v>
      </c>
      <c r="E1321" s="41">
        <v>28116</v>
      </c>
      <c r="F1321" s="41">
        <v>10416</v>
      </c>
      <c r="G1321" s="41">
        <v>15602</v>
      </c>
      <c r="H1321" s="41">
        <v>283</v>
      </c>
      <c r="I1321" s="41">
        <v>968</v>
      </c>
      <c r="J1321" s="41">
        <v>435</v>
      </c>
      <c r="K1321" s="41">
        <v>0.33760000000000001</v>
      </c>
      <c r="L1321" s="74">
        <v>657500</v>
      </c>
    </row>
    <row r="1322" spans="1:12" x14ac:dyDescent="0.25">
      <c r="A1322" s="40">
        <v>6368</v>
      </c>
      <c r="B1322" s="41">
        <v>10727</v>
      </c>
      <c r="C1322" s="41">
        <v>8280</v>
      </c>
      <c r="D1322" s="41">
        <v>23084</v>
      </c>
      <c r="E1322" s="41">
        <v>11588</v>
      </c>
      <c r="F1322" s="41">
        <v>3306</v>
      </c>
      <c r="G1322" s="41">
        <v>12279</v>
      </c>
      <c r="H1322" s="41">
        <v>446</v>
      </c>
      <c r="I1322" s="41">
        <v>1177</v>
      </c>
      <c r="J1322" s="41">
        <v>231</v>
      </c>
      <c r="K1322" s="41">
        <v>0.2024</v>
      </c>
      <c r="L1322" s="74">
        <v>398500</v>
      </c>
    </row>
    <row r="1323" spans="1:12" x14ac:dyDescent="0.25">
      <c r="A1323" s="40">
        <v>5447</v>
      </c>
      <c r="B1323" s="41">
        <v>5679</v>
      </c>
      <c r="C1323" s="41">
        <v>7151</v>
      </c>
      <c r="D1323" s="41">
        <v>17850</v>
      </c>
      <c r="E1323" s="41">
        <v>10669</v>
      </c>
      <c r="F1323" s="41">
        <v>1469</v>
      </c>
      <c r="G1323" s="41">
        <v>10859</v>
      </c>
      <c r="H1323" s="41">
        <v>538</v>
      </c>
      <c r="I1323" s="41">
        <v>1229</v>
      </c>
      <c r="J1323" s="41">
        <v>220</v>
      </c>
      <c r="K1323" s="41">
        <v>0.67520000000000002</v>
      </c>
      <c r="L1323" s="74">
        <v>363000</v>
      </c>
    </row>
    <row r="1324" spans="1:12" x14ac:dyDescent="0.25">
      <c r="A1324" s="40">
        <v>10916</v>
      </c>
      <c r="B1324" s="41">
        <v>11562</v>
      </c>
      <c r="C1324" s="41">
        <v>11451</v>
      </c>
      <c r="D1324" s="41">
        <v>15977</v>
      </c>
      <c r="E1324" s="41">
        <v>11292</v>
      </c>
      <c r="F1324" s="41">
        <v>2577</v>
      </c>
      <c r="G1324" s="41">
        <v>10975</v>
      </c>
      <c r="H1324" s="41">
        <v>355</v>
      </c>
      <c r="I1324" s="41">
        <v>1038</v>
      </c>
      <c r="J1324" s="41">
        <v>195</v>
      </c>
      <c r="K1324" s="41">
        <v>0.318</v>
      </c>
      <c r="L1324" s="74">
        <v>385000</v>
      </c>
    </row>
    <row r="1325" spans="1:12" x14ac:dyDescent="0.25">
      <c r="A1325" s="40">
        <v>5598</v>
      </c>
      <c r="B1325" s="41">
        <v>10492</v>
      </c>
      <c r="C1325" s="41">
        <v>8987</v>
      </c>
      <c r="D1325" s="41">
        <v>19605</v>
      </c>
      <c r="E1325" s="41">
        <v>8839</v>
      </c>
      <c r="F1325" s="41">
        <v>1652</v>
      </c>
      <c r="G1325" s="41">
        <v>3612</v>
      </c>
      <c r="H1325" s="41">
        <v>447</v>
      </c>
      <c r="I1325" s="41">
        <v>1230</v>
      </c>
      <c r="J1325" s="41">
        <v>213</v>
      </c>
      <c r="K1325" s="41">
        <v>0.24460000000000001</v>
      </c>
      <c r="L1325" s="74">
        <v>335000</v>
      </c>
    </row>
    <row r="1326" spans="1:12" x14ac:dyDescent="0.25">
      <c r="A1326" s="40">
        <v>7133</v>
      </c>
      <c r="B1326" s="41">
        <v>10874</v>
      </c>
      <c r="C1326" s="41">
        <v>13809</v>
      </c>
      <c r="D1326" s="41">
        <v>15576</v>
      </c>
      <c r="E1326" s="41">
        <v>11738</v>
      </c>
      <c r="F1326" s="41">
        <v>486</v>
      </c>
      <c r="G1326" s="41">
        <v>9427</v>
      </c>
      <c r="H1326" s="41">
        <v>353</v>
      </c>
      <c r="I1326" s="41">
        <v>1083</v>
      </c>
      <c r="J1326" s="41">
        <v>228</v>
      </c>
      <c r="K1326" s="41">
        <v>0.19719999999999999</v>
      </c>
      <c r="L1326" s="74">
        <v>316000</v>
      </c>
    </row>
    <row r="1327" spans="1:12" x14ac:dyDescent="0.25">
      <c r="A1327" s="40">
        <v>4329</v>
      </c>
      <c r="B1327" s="41">
        <v>6430</v>
      </c>
      <c r="C1327" s="41">
        <v>7481</v>
      </c>
      <c r="D1327" s="41">
        <v>19917</v>
      </c>
      <c r="E1327" s="41">
        <v>6588</v>
      </c>
      <c r="F1327" s="41">
        <v>581</v>
      </c>
      <c r="G1327" s="41">
        <v>6055</v>
      </c>
      <c r="H1327" s="41">
        <v>533</v>
      </c>
      <c r="I1327" s="41">
        <v>1239</v>
      </c>
      <c r="J1327" s="41">
        <v>198</v>
      </c>
      <c r="K1327" s="41">
        <v>0.17649999999999999</v>
      </c>
      <c r="L1327" s="74">
        <v>355000</v>
      </c>
    </row>
    <row r="1328" spans="1:12" x14ac:dyDescent="0.25">
      <c r="A1328" s="40">
        <v>1115</v>
      </c>
      <c r="B1328" s="41">
        <v>2749</v>
      </c>
      <c r="C1328" s="41">
        <v>5962</v>
      </c>
      <c r="D1328" s="41">
        <v>10163</v>
      </c>
      <c r="E1328" s="41">
        <v>6633</v>
      </c>
      <c r="F1328" s="41">
        <v>28</v>
      </c>
      <c r="G1328" s="41">
        <v>3606</v>
      </c>
      <c r="H1328" s="41">
        <v>324</v>
      </c>
      <c r="I1328" s="41">
        <v>887</v>
      </c>
      <c r="J1328" s="41">
        <v>118</v>
      </c>
      <c r="K1328" s="41">
        <v>0.55930000000000002</v>
      </c>
      <c r="L1328" s="74">
        <v>210000</v>
      </c>
    </row>
    <row r="1329" spans="1:12" x14ac:dyDescent="0.25">
      <c r="A1329" s="40">
        <v>10596</v>
      </c>
      <c r="B1329" s="41">
        <v>14198</v>
      </c>
      <c r="C1329" s="41">
        <v>11615</v>
      </c>
      <c r="D1329" s="41">
        <v>24935</v>
      </c>
      <c r="E1329" s="41">
        <v>8012</v>
      </c>
      <c r="F1329" s="41">
        <v>3489</v>
      </c>
      <c r="G1329" s="41">
        <v>7657</v>
      </c>
      <c r="H1329" s="41">
        <v>342</v>
      </c>
      <c r="I1329" s="41">
        <v>863</v>
      </c>
      <c r="J1329" s="41">
        <v>170</v>
      </c>
      <c r="K1329" s="41">
        <v>0.32940000000000003</v>
      </c>
      <c r="L1329" s="74">
        <v>360000</v>
      </c>
    </row>
    <row r="1330" spans="1:12" x14ac:dyDescent="0.25">
      <c r="A1330" s="40">
        <v>4930</v>
      </c>
      <c r="B1330" s="41">
        <v>9260</v>
      </c>
      <c r="C1330" s="41">
        <v>7374</v>
      </c>
      <c r="D1330" s="41">
        <v>19941</v>
      </c>
      <c r="E1330" s="41">
        <v>4459</v>
      </c>
      <c r="F1330" s="41">
        <v>749</v>
      </c>
      <c r="G1330" s="41">
        <v>4647</v>
      </c>
      <c r="H1330" s="41">
        <v>570</v>
      </c>
      <c r="I1330" s="41">
        <v>1241</v>
      </c>
      <c r="J1330" s="41">
        <v>255</v>
      </c>
      <c r="K1330" s="41">
        <v>0.12620000000000001</v>
      </c>
      <c r="L1330" s="74">
        <v>328000</v>
      </c>
    </row>
    <row r="1331" spans="1:12" x14ac:dyDescent="0.25">
      <c r="A1331" s="40">
        <v>2397</v>
      </c>
      <c r="B1331" s="41">
        <v>5289</v>
      </c>
      <c r="C1331" s="41">
        <v>5504</v>
      </c>
      <c r="D1331" s="41">
        <v>19332</v>
      </c>
      <c r="E1331" s="41">
        <v>11715</v>
      </c>
      <c r="F1331" s="41">
        <v>186</v>
      </c>
      <c r="G1331" s="41">
        <v>12817</v>
      </c>
      <c r="H1331" s="41">
        <v>634</v>
      </c>
      <c r="I1331" s="41">
        <v>1437</v>
      </c>
      <c r="J1331" s="41">
        <v>237</v>
      </c>
      <c r="K1331" s="41">
        <v>0.18060000000000001</v>
      </c>
      <c r="L1331" s="74">
        <v>330000</v>
      </c>
    </row>
    <row r="1332" spans="1:12" x14ac:dyDescent="0.25">
      <c r="A1332" s="40">
        <v>5216</v>
      </c>
      <c r="B1332" s="41">
        <v>6656</v>
      </c>
      <c r="C1332" s="41">
        <v>7615</v>
      </c>
      <c r="D1332" s="41">
        <v>19574</v>
      </c>
      <c r="E1332" s="41">
        <v>10287</v>
      </c>
      <c r="F1332" s="41">
        <v>1108</v>
      </c>
      <c r="G1332" s="41">
        <v>8256</v>
      </c>
      <c r="H1332" s="41">
        <v>579</v>
      </c>
      <c r="I1332" s="41">
        <v>1315</v>
      </c>
      <c r="J1332" s="41">
        <v>222</v>
      </c>
      <c r="K1332" s="41">
        <v>0.1295</v>
      </c>
      <c r="L1332" s="74">
        <v>372500</v>
      </c>
    </row>
    <row r="1333" spans="1:12" x14ac:dyDescent="0.25">
      <c r="A1333" s="40">
        <v>6094</v>
      </c>
      <c r="B1333" s="41">
        <v>11081</v>
      </c>
      <c r="C1333" s="41">
        <v>8862</v>
      </c>
      <c r="D1333" s="41">
        <v>24308</v>
      </c>
      <c r="E1333" s="41">
        <v>8132</v>
      </c>
      <c r="F1333" s="41">
        <v>1716</v>
      </c>
      <c r="G1333" s="41">
        <v>8111</v>
      </c>
      <c r="H1333" s="41">
        <v>571</v>
      </c>
      <c r="I1333" s="41">
        <v>1323</v>
      </c>
      <c r="J1333" s="41">
        <v>184</v>
      </c>
      <c r="K1333" s="41">
        <v>0.13150000000000001</v>
      </c>
      <c r="L1333" s="74">
        <v>360000</v>
      </c>
    </row>
    <row r="1334" spans="1:12" x14ac:dyDescent="0.25">
      <c r="A1334" s="40">
        <v>7482</v>
      </c>
      <c r="B1334" s="41">
        <v>9787</v>
      </c>
      <c r="C1334" s="41">
        <v>6724</v>
      </c>
      <c r="D1334" s="41">
        <v>21734</v>
      </c>
      <c r="E1334" s="41">
        <v>8518</v>
      </c>
      <c r="F1334" s="41">
        <v>1836</v>
      </c>
      <c r="G1334" s="41">
        <v>8648</v>
      </c>
      <c r="H1334" s="41">
        <v>573</v>
      </c>
      <c r="I1334" s="41">
        <v>1294</v>
      </c>
      <c r="J1334" s="41">
        <v>201</v>
      </c>
      <c r="K1334" s="41">
        <v>0.1782</v>
      </c>
      <c r="L1334" s="74">
        <v>356000</v>
      </c>
    </row>
    <row r="1335" spans="1:12" x14ac:dyDescent="0.25">
      <c r="A1335" s="40">
        <v>5809</v>
      </c>
      <c r="B1335" s="41">
        <v>8819</v>
      </c>
      <c r="C1335" s="41">
        <v>10616</v>
      </c>
      <c r="D1335" s="41">
        <v>20101</v>
      </c>
      <c r="E1335" s="41">
        <v>9429</v>
      </c>
      <c r="F1335" s="41">
        <v>1116</v>
      </c>
      <c r="G1335" s="41">
        <v>6221</v>
      </c>
      <c r="H1335" s="41">
        <v>501</v>
      </c>
      <c r="I1335" s="41">
        <v>1428</v>
      </c>
      <c r="J1335" s="41">
        <v>189</v>
      </c>
      <c r="K1335" s="41">
        <v>0.1482</v>
      </c>
      <c r="L1335" s="74">
        <v>312500</v>
      </c>
    </row>
    <row r="1336" spans="1:12" x14ac:dyDescent="0.25">
      <c r="A1336" s="40">
        <v>5968</v>
      </c>
      <c r="B1336" s="41">
        <v>9747</v>
      </c>
      <c r="C1336" s="41">
        <v>9552</v>
      </c>
      <c r="D1336" s="41">
        <v>22708</v>
      </c>
      <c r="E1336" s="41">
        <v>5822</v>
      </c>
      <c r="F1336" s="41">
        <v>1520</v>
      </c>
      <c r="G1336" s="41">
        <v>8278</v>
      </c>
      <c r="H1336" s="41">
        <v>578</v>
      </c>
      <c r="I1336" s="41">
        <v>1347</v>
      </c>
      <c r="J1336" s="41">
        <v>254</v>
      </c>
      <c r="K1336" s="41">
        <v>0.1535</v>
      </c>
      <c r="L1336" s="74">
        <v>370000</v>
      </c>
    </row>
    <row r="1337" spans="1:12" x14ac:dyDescent="0.25">
      <c r="A1337" s="40">
        <v>8163</v>
      </c>
      <c r="B1337" s="41">
        <v>7627</v>
      </c>
      <c r="C1337" s="41">
        <v>12328</v>
      </c>
      <c r="D1337" s="41">
        <v>17529</v>
      </c>
      <c r="E1337" s="41">
        <v>22177</v>
      </c>
      <c r="F1337" s="41">
        <v>568</v>
      </c>
      <c r="G1337" s="41">
        <v>14781</v>
      </c>
      <c r="H1337" s="41">
        <v>393</v>
      </c>
      <c r="I1337" s="41">
        <v>1191</v>
      </c>
      <c r="J1337" s="41">
        <v>265</v>
      </c>
      <c r="K1337" s="41">
        <v>0.2329</v>
      </c>
      <c r="L1337" s="74">
        <v>389375</v>
      </c>
    </row>
    <row r="1338" spans="1:12" x14ac:dyDescent="0.25">
      <c r="A1338" s="40">
        <v>14220</v>
      </c>
      <c r="B1338" s="41">
        <v>21766</v>
      </c>
      <c r="C1338" s="41">
        <v>18354</v>
      </c>
      <c r="D1338" s="41">
        <v>26165</v>
      </c>
      <c r="E1338" s="41">
        <v>22139</v>
      </c>
      <c r="F1338" s="41">
        <v>4720</v>
      </c>
      <c r="G1338" s="41">
        <v>13649</v>
      </c>
      <c r="H1338" s="41">
        <v>285</v>
      </c>
      <c r="I1338" s="41">
        <v>934</v>
      </c>
      <c r="J1338" s="41">
        <v>283</v>
      </c>
      <c r="K1338" s="41">
        <v>0.16220000000000001</v>
      </c>
      <c r="L1338" s="74">
        <v>510000</v>
      </c>
    </row>
    <row r="1339" spans="1:12" x14ac:dyDescent="0.25">
      <c r="A1339" s="40">
        <v>19692</v>
      </c>
      <c r="B1339" s="41">
        <v>25040</v>
      </c>
      <c r="C1339" s="41">
        <v>26833</v>
      </c>
      <c r="D1339" s="41">
        <v>28850</v>
      </c>
      <c r="E1339" s="41">
        <v>15196</v>
      </c>
      <c r="F1339" s="41">
        <v>7478</v>
      </c>
      <c r="G1339" s="41">
        <v>8344</v>
      </c>
      <c r="H1339" s="41">
        <v>305</v>
      </c>
      <c r="I1339" s="41">
        <v>1370</v>
      </c>
      <c r="J1339" s="41">
        <v>195</v>
      </c>
      <c r="K1339" s="41">
        <v>0.15409999999999999</v>
      </c>
      <c r="L1339" s="74">
        <v>340000</v>
      </c>
    </row>
    <row r="1340" spans="1:12" x14ac:dyDescent="0.25">
      <c r="A1340" s="40">
        <v>16129</v>
      </c>
      <c r="B1340" s="41">
        <v>21058</v>
      </c>
      <c r="C1340" s="41">
        <v>24439</v>
      </c>
      <c r="D1340" s="41">
        <v>27759</v>
      </c>
      <c r="E1340" s="41">
        <v>18846</v>
      </c>
      <c r="F1340" s="41">
        <v>5635</v>
      </c>
      <c r="G1340" s="41">
        <v>11645</v>
      </c>
      <c r="H1340" s="41">
        <v>350</v>
      </c>
      <c r="I1340" s="41">
        <v>1061</v>
      </c>
      <c r="J1340" s="41">
        <v>318</v>
      </c>
      <c r="K1340" s="41">
        <v>0.26169999999999999</v>
      </c>
      <c r="L1340" s="74">
        <v>550000</v>
      </c>
    </row>
    <row r="1341" spans="1:12" x14ac:dyDescent="0.25">
      <c r="A1341" s="40">
        <v>8255</v>
      </c>
      <c r="B1341" s="41">
        <v>15150</v>
      </c>
      <c r="C1341" s="41">
        <v>18028</v>
      </c>
      <c r="D1341" s="41">
        <v>25913</v>
      </c>
      <c r="E1341" s="41">
        <v>10040</v>
      </c>
      <c r="F1341" s="41">
        <v>1957</v>
      </c>
      <c r="G1341" s="41">
        <v>13115</v>
      </c>
      <c r="H1341" s="41">
        <v>298</v>
      </c>
      <c r="I1341" s="41">
        <v>918</v>
      </c>
      <c r="J1341" s="41">
        <v>258</v>
      </c>
      <c r="K1341" s="41">
        <v>0.20319999999999999</v>
      </c>
      <c r="L1341" s="74">
        <v>415000</v>
      </c>
    </row>
    <row r="1342" spans="1:12" x14ac:dyDescent="0.25">
      <c r="A1342" s="40">
        <v>13627</v>
      </c>
      <c r="B1342" s="41">
        <v>20671</v>
      </c>
      <c r="C1342" s="41">
        <v>24972</v>
      </c>
      <c r="D1342" s="41">
        <v>26391</v>
      </c>
      <c r="E1342" s="41">
        <v>13585</v>
      </c>
      <c r="F1342" s="41">
        <v>5790</v>
      </c>
      <c r="G1342" s="41">
        <v>5628</v>
      </c>
      <c r="H1342" s="41">
        <v>355</v>
      </c>
      <c r="I1342" s="41">
        <v>1437</v>
      </c>
      <c r="J1342" s="41">
        <v>214</v>
      </c>
      <c r="K1342" s="41">
        <v>0.19059999999999999</v>
      </c>
      <c r="L1342" s="74">
        <v>416000</v>
      </c>
    </row>
    <row r="1343" spans="1:12" x14ac:dyDescent="0.25">
      <c r="A1343" s="40">
        <v>8739</v>
      </c>
      <c r="B1343" s="41">
        <v>14710</v>
      </c>
      <c r="C1343" s="41">
        <v>18449</v>
      </c>
      <c r="D1343" s="41">
        <v>20361</v>
      </c>
      <c r="E1343" s="41">
        <v>13028</v>
      </c>
      <c r="F1343" s="41">
        <v>2312</v>
      </c>
      <c r="G1343" s="41">
        <v>8638</v>
      </c>
      <c r="H1343" s="41">
        <v>233</v>
      </c>
      <c r="I1343" s="41">
        <v>1067</v>
      </c>
      <c r="J1343" s="41">
        <v>273</v>
      </c>
      <c r="K1343" s="41">
        <v>0.2084</v>
      </c>
      <c r="L1343" s="74">
        <v>520000</v>
      </c>
    </row>
    <row r="1344" spans="1:12" x14ac:dyDescent="0.25">
      <c r="A1344" s="40">
        <v>13669</v>
      </c>
      <c r="B1344" s="41">
        <v>19137</v>
      </c>
      <c r="C1344" s="41">
        <v>22577</v>
      </c>
      <c r="D1344" s="41">
        <v>25801</v>
      </c>
      <c r="E1344" s="41">
        <v>6857</v>
      </c>
      <c r="F1344" s="41">
        <v>3968</v>
      </c>
      <c r="G1344" s="41">
        <v>7117</v>
      </c>
      <c r="H1344" s="41">
        <v>320</v>
      </c>
      <c r="I1344" s="41">
        <v>1050</v>
      </c>
      <c r="J1344" s="41">
        <v>226</v>
      </c>
      <c r="K1344" s="41">
        <v>0.22459999999999999</v>
      </c>
      <c r="L1344" s="74">
        <v>596250</v>
      </c>
    </row>
    <row r="1345" spans="1:12" x14ac:dyDescent="0.25">
      <c r="A1345" s="40">
        <v>9108</v>
      </c>
      <c r="B1345" s="41">
        <v>14125</v>
      </c>
      <c r="C1345" s="41">
        <v>20506</v>
      </c>
      <c r="D1345" s="41">
        <v>18037</v>
      </c>
      <c r="E1345" s="41">
        <v>8009</v>
      </c>
      <c r="F1345" s="41">
        <v>1911</v>
      </c>
      <c r="G1345" s="41">
        <v>5567</v>
      </c>
      <c r="H1345" s="41">
        <v>421</v>
      </c>
      <c r="I1345" s="41">
        <v>1540</v>
      </c>
      <c r="J1345" s="41">
        <v>277</v>
      </c>
      <c r="K1345" s="41">
        <v>0.3034</v>
      </c>
      <c r="L1345" s="74">
        <v>400000</v>
      </c>
    </row>
    <row r="1346" spans="1:12" x14ac:dyDescent="0.25">
      <c r="A1346" s="40">
        <v>6575</v>
      </c>
      <c r="B1346" s="41">
        <v>10771</v>
      </c>
      <c r="C1346" s="41">
        <v>8074</v>
      </c>
      <c r="D1346" s="41">
        <v>23277</v>
      </c>
      <c r="E1346" s="41">
        <v>7199</v>
      </c>
      <c r="F1346" s="41">
        <v>1813</v>
      </c>
      <c r="G1346" s="41">
        <v>6666</v>
      </c>
      <c r="H1346" s="41">
        <v>398</v>
      </c>
      <c r="I1346" s="41">
        <v>1275</v>
      </c>
      <c r="J1346" s="41">
        <v>225</v>
      </c>
      <c r="K1346" s="41">
        <v>0.28070000000000001</v>
      </c>
      <c r="L1346" s="74">
        <v>365000</v>
      </c>
    </row>
    <row r="1347" spans="1:12" x14ac:dyDescent="0.25">
      <c r="A1347" s="40">
        <v>6422</v>
      </c>
      <c r="B1347" s="41">
        <v>13323</v>
      </c>
      <c r="C1347" s="41">
        <v>9843</v>
      </c>
      <c r="D1347" s="41">
        <v>22638</v>
      </c>
      <c r="E1347" s="41">
        <v>9539</v>
      </c>
      <c r="F1347" s="41">
        <v>2643</v>
      </c>
      <c r="G1347" s="41">
        <v>7974</v>
      </c>
      <c r="H1347" s="41">
        <v>494</v>
      </c>
      <c r="I1347" s="41">
        <v>1201</v>
      </c>
      <c r="J1347" s="41">
        <v>276</v>
      </c>
      <c r="K1347" s="41">
        <v>0.1704</v>
      </c>
      <c r="L1347" s="74">
        <v>360000</v>
      </c>
    </row>
    <row r="1348" spans="1:12" x14ac:dyDescent="0.25">
      <c r="A1348" s="40">
        <v>7704</v>
      </c>
      <c r="B1348" s="41">
        <v>8951</v>
      </c>
      <c r="C1348" s="41">
        <v>9640</v>
      </c>
      <c r="D1348" s="41">
        <v>20589</v>
      </c>
      <c r="E1348" s="41">
        <v>9081</v>
      </c>
      <c r="F1348" s="41">
        <v>2347</v>
      </c>
      <c r="G1348" s="41">
        <v>6626</v>
      </c>
      <c r="H1348" s="41">
        <v>422</v>
      </c>
      <c r="I1348" s="41">
        <v>962</v>
      </c>
      <c r="J1348" s="41">
        <v>187</v>
      </c>
      <c r="K1348" s="41">
        <v>0.18149999999999999</v>
      </c>
      <c r="L1348" s="74">
        <v>350000</v>
      </c>
    </row>
    <row r="1349" spans="1:12" x14ac:dyDescent="0.25">
      <c r="A1349" s="40">
        <v>4897</v>
      </c>
      <c r="B1349" s="41">
        <v>7268</v>
      </c>
      <c r="C1349" s="41">
        <v>9712</v>
      </c>
      <c r="D1349" s="41">
        <v>18196</v>
      </c>
      <c r="E1349" s="41">
        <v>9969</v>
      </c>
      <c r="F1349" s="41">
        <v>1809</v>
      </c>
      <c r="G1349" s="41">
        <v>8712</v>
      </c>
      <c r="H1349" s="41">
        <v>409</v>
      </c>
      <c r="I1349" s="41">
        <v>1182</v>
      </c>
      <c r="J1349" s="41">
        <v>131</v>
      </c>
      <c r="K1349" s="41">
        <v>0.19450000000000001</v>
      </c>
      <c r="L1349" s="74">
        <v>345000</v>
      </c>
    </row>
    <row r="1350" spans="1:12" x14ac:dyDescent="0.25">
      <c r="A1350" s="40">
        <v>3380</v>
      </c>
      <c r="B1350" s="41">
        <v>6817</v>
      </c>
      <c r="C1350" s="41">
        <v>7471</v>
      </c>
      <c r="D1350" s="41">
        <v>15969</v>
      </c>
      <c r="E1350" s="41">
        <v>6069</v>
      </c>
      <c r="F1350" s="41">
        <v>1053</v>
      </c>
      <c r="G1350" s="41">
        <v>8742</v>
      </c>
      <c r="H1350" s="41">
        <v>518</v>
      </c>
      <c r="I1350" s="41">
        <v>941</v>
      </c>
      <c r="J1350" s="41">
        <v>126</v>
      </c>
      <c r="K1350" s="41">
        <v>1.9461999999999999</v>
      </c>
      <c r="L1350" s="74">
        <v>365000</v>
      </c>
    </row>
    <row r="1351" spans="1:12" x14ac:dyDescent="0.25">
      <c r="A1351" s="40">
        <v>3699</v>
      </c>
      <c r="B1351" s="41">
        <v>4915</v>
      </c>
      <c r="C1351" s="41">
        <v>8180</v>
      </c>
      <c r="D1351" s="41">
        <v>20334</v>
      </c>
      <c r="E1351" s="41">
        <v>4266</v>
      </c>
      <c r="F1351" s="41">
        <v>660</v>
      </c>
      <c r="G1351" s="41">
        <v>7591</v>
      </c>
      <c r="H1351" s="41">
        <v>588</v>
      </c>
      <c r="I1351" s="41">
        <v>1333</v>
      </c>
      <c r="J1351" s="41">
        <v>208</v>
      </c>
      <c r="K1351" s="41">
        <v>0.26790000000000003</v>
      </c>
      <c r="L1351" s="74">
        <v>341000</v>
      </c>
    </row>
    <row r="1352" spans="1:12" x14ac:dyDescent="0.25">
      <c r="A1352" s="40">
        <v>5316</v>
      </c>
      <c r="B1352" s="41">
        <v>10246</v>
      </c>
      <c r="C1352" s="41">
        <v>11951</v>
      </c>
      <c r="D1352" s="41">
        <v>20499</v>
      </c>
      <c r="E1352" s="41">
        <v>8521</v>
      </c>
      <c r="F1352" s="41">
        <v>1032</v>
      </c>
      <c r="G1352" s="41">
        <v>8236</v>
      </c>
      <c r="H1352" s="41">
        <v>637</v>
      </c>
      <c r="I1352" s="41">
        <v>1489</v>
      </c>
      <c r="J1352" s="41">
        <v>166</v>
      </c>
      <c r="K1352" s="41">
        <v>0.20749999999999999</v>
      </c>
      <c r="L1352" s="74">
        <v>474995</v>
      </c>
    </row>
    <row r="1353" spans="1:12" x14ac:dyDescent="0.25">
      <c r="A1353" s="40">
        <v>12569</v>
      </c>
      <c r="B1353" s="41">
        <v>15307</v>
      </c>
      <c r="C1353" s="41">
        <v>19110</v>
      </c>
      <c r="D1353" s="41">
        <v>23201</v>
      </c>
      <c r="E1353" s="41">
        <v>4834</v>
      </c>
      <c r="F1353" s="41">
        <v>6814</v>
      </c>
      <c r="G1353" s="41">
        <v>7029</v>
      </c>
      <c r="H1353" s="41">
        <v>477</v>
      </c>
      <c r="I1353" s="41">
        <v>1146</v>
      </c>
      <c r="J1353" s="41">
        <v>201</v>
      </c>
      <c r="K1353" s="41">
        <v>0.3886</v>
      </c>
      <c r="L1353" s="74">
        <v>415000</v>
      </c>
    </row>
    <row r="1354" spans="1:12" x14ac:dyDescent="0.25">
      <c r="A1354" s="40">
        <v>13578</v>
      </c>
      <c r="B1354" s="41">
        <v>19486</v>
      </c>
      <c r="C1354" s="41">
        <v>19797</v>
      </c>
      <c r="D1354" s="41">
        <v>27460</v>
      </c>
      <c r="E1354" s="41">
        <v>18261</v>
      </c>
      <c r="F1354" s="41">
        <v>3285</v>
      </c>
      <c r="G1354" s="41">
        <v>6845</v>
      </c>
      <c r="H1354" s="41">
        <v>539</v>
      </c>
      <c r="I1354" s="41">
        <v>1460</v>
      </c>
      <c r="J1354" s="41">
        <v>251</v>
      </c>
      <c r="K1354" s="41">
        <v>0.1905</v>
      </c>
      <c r="L1354" s="74">
        <v>335000</v>
      </c>
    </row>
    <row r="1355" spans="1:12" x14ac:dyDescent="0.25">
      <c r="A1355" s="40">
        <v>4937</v>
      </c>
      <c r="B1355" s="41">
        <v>7654</v>
      </c>
      <c r="C1355" s="41">
        <v>10301</v>
      </c>
      <c r="D1355" s="41">
        <v>17345</v>
      </c>
      <c r="E1355" s="41">
        <v>6625</v>
      </c>
      <c r="F1355" s="41">
        <v>1893</v>
      </c>
      <c r="G1355" s="41">
        <v>11563</v>
      </c>
      <c r="H1355" s="41">
        <v>488</v>
      </c>
      <c r="I1355" s="41">
        <v>1271</v>
      </c>
      <c r="J1355" s="41">
        <v>208</v>
      </c>
      <c r="K1355" s="41">
        <v>0.95020000000000004</v>
      </c>
      <c r="L1355" s="74">
        <v>334000</v>
      </c>
    </row>
    <row r="1356" spans="1:12" x14ac:dyDescent="0.25">
      <c r="A1356" s="40">
        <v>10471</v>
      </c>
      <c r="B1356" s="41">
        <v>13722</v>
      </c>
      <c r="C1356" s="41">
        <v>14258</v>
      </c>
      <c r="D1356" s="41">
        <v>25596</v>
      </c>
      <c r="E1356" s="41">
        <v>18587</v>
      </c>
      <c r="F1356" s="41">
        <v>5306</v>
      </c>
      <c r="G1356" s="41">
        <v>6778</v>
      </c>
      <c r="H1356" s="41">
        <v>439</v>
      </c>
      <c r="I1356" s="41">
        <v>1252</v>
      </c>
      <c r="J1356" s="41">
        <v>175</v>
      </c>
      <c r="K1356" s="41">
        <v>0.1368</v>
      </c>
      <c r="L1356" s="74">
        <v>400000</v>
      </c>
    </row>
    <row r="1357" spans="1:12" x14ac:dyDescent="0.25">
      <c r="A1357" s="40">
        <v>4004</v>
      </c>
      <c r="B1357" s="41">
        <v>7256</v>
      </c>
      <c r="C1357" s="41">
        <v>9365</v>
      </c>
      <c r="D1357" s="41">
        <v>13368</v>
      </c>
      <c r="E1357" s="41">
        <v>17168</v>
      </c>
      <c r="F1357" s="41">
        <v>558</v>
      </c>
      <c r="G1357" s="41">
        <v>5508</v>
      </c>
      <c r="H1357" s="41">
        <v>529</v>
      </c>
      <c r="I1357" s="41">
        <v>1341</v>
      </c>
      <c r="J1357" s="41">
        <v>123</v>
      </c>
      <c r="K1357" s="41">
        <v>0.1295</v>
      </c>
      <c r="L1357" s="74">
        <v>245000</v>
      </c>
    </row>
    <row r="1358" spans="1:12" x14ac:dyDescent="0.25">
      <c r="A1358" s="40">
        <v>1328</v>
      </c>
      <c r="B1358" s="41">
        <v>2730</v>
      </c>
      <c r="C1358" s="41">
        <v>2078</v>
      </c>
      <c r="D1358" s="41">
        <v>11725</v>
      </c>
      <c r="E1358" s="41">
        <v>9495</v>
      </c>
      <c r="F1358" s="41">
        <v>1261</v>
      </c>
      <c r="G1358" s="41">
        <v>18395</v>
      </c>
      <c r="H1358" s="41">
        <v>580</v>
      </c>
      <c r="I1358" s="41">
        <v>1227</v>
      </c>
      <c r="J1358" s="41">
        <v>227</v>
      </c>
      <c r="K1358" s="41">
        <v>0.18149999999999999</v>
      </c>
      <c r="L1358" s="74">
        <v>217000</v>
      </c>
    </row>
    <row r="1359" spans="1:12" x14ac:dyDescent="0.25">
      <c r="A1359" s="40">
        <v>10701</v>
      </c>
      <c r="B1359" s="41">
        <v>16298</v>
      </c>
      <c r="C1359" s="41">
        <v>25044</v>
      </c>
      <c r="D1359" s="41">
        <v>22362</v>
      </c>
      <c r="E1359" s="41">
        <v>5027</v>
      </c>
      <c r="F1359" s="41">
        <v>6169</v>
      </c>
      <c r="G1359" s="41">
        <v>5090</v>
      </c>
      <c r="H1359" s="41">
        <v>348</v>
      </c>
      <c r="I1359" s="41">
        <v>1257</v>
      </c>
      <c r="J1359" s="41">
        <v>231</v>
      </c>
      <c r="K1359" s="41">
        <v>0.55869999999999997</v>
      </c>
      <c r="L1359" s="74">
        <v>378500</v>
      </c>
    </row>
    <row r="1360" spans="1:12" x14ac:dyDescent="0.25">
      <c r="A1360" s="40">
        <v>13460</v>
      </c>
      <c r="B1360" s="41">
        <v>24712</v>
      </c>
      <c r="C1360" s="41">
        <v>29348</v>
      </c>
      <c r="D1360" s="41">
        <v>30314</v>
      </c>
      <c r="E1360" s="41">
        <v>24823</v>
      </c>
      <c r="F1360" s="41">
        <v>3725</v>
      </c>
      <c r="G1360" s="41">
        <v>15034</v>
      </c>
      <c r="H1360" s="41">
        <v>602</v>
      </c>
      <c r="I1360" s="41">
        <v>2199</v>
      </c>
      <c r="J1360" s="41">
        <v>290</v>
      </c>
      <c r="K1360" s="41">
        <v>0.35249999999999998</v>
      </c>
      <c r="L1360" s="74">
        <v>365000</v>
      </c>
    </row>
    <row r="1361" spans="1:12" x14ac:dyDescent="0.25">
      <c r="A1361" s="40">
        <v>14009</v>
      </c>
      <c r="B1361" s="41">
        <v>14519</v>
      </c>
      <c r="C1361" s="41">
        <v>25302</v>
      </c>
      <c r="D1361" s="41">
        <v>26796</v>
      </c>
      <c r="E1361" s="41">
        <v>20357</v>
      </c>
      <c r="F1361" s="41">
        <v>2319</v>
      </c>
      <c r="G1361" s="41">
        <v>18422</v>
      </c>
      <c r="H1361" s="41">
        <v>377</v>
      </c>
      <c r="I1361" s="41">
        <v>1112</v>
      </c>
      <c r="J1361" s="41">
        <v>298</v>
      </c>
      <c r="K1361" s="41">
        <v>0.35260000000000002</v>
      </c>
      <c r="L1361" s="74">
        <v>660000</v>
      </c>
    </row>
    <row r="1362" spans="1:12" x14ac:dyDescent="0.25">
      <c r="A1362" s="40">
        <v>23510</v>
      </c>
      <c r="B1362" s="41">
        <v>28123</v>
      </c>
      <c r="C1362" s="41">
        <v>31324</v>
      </c>
      <c r="D1362" s="41">
        <v>30897</v>
      </c>
      <c r="E1362" s="41">
        <v>21345</v>
      </c>
      <c r="F1362" s="41">
        <v>5545</v>
      </c>
      <c r="G1362" s="41">
        <v>15817</v>
      </c>
      <c r="H1362" s="41">
        <v>433</v>
      </c>
      <c r="I1362" s="41">
        <v>1281</v>
      </c>
      <c r="J1362" s="41">
        <v>310</v>
      </c>
      <c r="K1362" s="41">
        <v>0.48399999999999999</v>
      </c>
      <c r="L1362" s="74">
        <v>555000</v>
      </c>
    </row>
    <row r="1363" spans="1:12" x14ac:dyDescent="0.25">
      <c r="A1363" s="40">
        <v>13674</v>
      </c>
      <c r="B1363" s="41">
        <v>20331</v>
      </c>
      <c r="C1363" s="41">
        <v>19499</v>
      </c>
      <c r="D1363" s="41">
        <v>28172</v>
      </c>
      <c r="E1363" s="41">
        <v>23310</v>
      </c>
      <c r="F1363" s="41">
        <v>5494</v>
      </c>
      <c r="G1363" s="41">
        <v>23348</v>
      </c>
      <c r="H1363" s="41">
        <v>506</v>
      </c>
      <c r="I1363" s="41">
        <v>1287</v>
      </c>
      <c r="J1363" s="41">
        <v>276</v>
      </c>
      <c r="K1363" s="41">
        <v>0.2051</v>
      </c>
      <c r="L1363" s="74">
        <v>394000</v>
      </c>
    </row>
    <row r="1364" spans="1:12" x14ac:dyDescent="0.25">
      <c r="A1364" s="40">
        <v>22621</v>
      </c>
      <c r="B1364" s="41">
        <v>28655</v>
      </c>
      <c r="C1364" s="41">
        <v>28025</v>
      </c>
      <c r="D1364" s="41">
        <v>29795</v>
      </c>
      <c r="E1364" s="41">
        <v>17844</v>
      </c>
      <c r="F1364" s="41">
        <v>7636</v>
      </c>
      <c r="G1364" s="41">
        <v>19380</v>
      </c>
      <c r="H1364" s="41">
        <v>425</v>
      </c>
      <c r="I1364" s="41">
        <v>1006</v>
      </c>
      <c r="J1364" s="41">
        <v>316</v>
      </c>
      <c r="K1364" s="41">
        <v>0.52059999999999995</v>
      </c>
      <c r="L1364" s="74">
        <v>585000</v>
      </c>
    </row>
    <row r="1365" spans="1:12" x14ac:dyDescent="0.25">
      <c r="A1365" s="40">
        <v>10376</v>
      </c>
      <c r="B1365" s="41">
        <v>12812</v>
      </c>
      <c r="C1365" s="41">
        <v>19693</v>
      </c>
      <c r="D1365" s="41">
        <v>24185</v>
      </c>
      <c r="E1365" s="41">
        <v>25072</v>
      </c>
      <c r="F1365" s="41">
        <v>1927</v>
      </c>
      <c r="G1365" s="41">
        <v>13747</v>
      </c>
      <c r="H1365" s="41">
        <v>376</v>
      </c>
      <c r="I1365" s="41">
        <v>1078</v>
      </c>
      <c r="J1365" s="41">
        <v>219</v>
      </c>
      <c r="K1365" s="41">
        <v>0.2576</v>
      </c>
      <c r="L1365" s="74">
        <v>647500</v>
      </c>
    </row>
    <row r="1366" spans="1:12" x14ac:dyDescent="0.25">
      <c r="A1366" s="40">
        <v>15368</v>
      </c>
      <c r="B1366" s="41">
        <v>19559</v>
      </c>
      <c r="C1366" s="41">
        <v>27045</v>
      </c>
      <c r="D1366" s="41">
        <v>23866</v>
      </c>
      <c r="E1366" s="41">
        <v>15865</v>
      </c>
      <c r="F1366" s="41">
        <v>3877</v>
      </c>
      <c r="G1366" s="41">
        <v>8474</v>
      </c>
      <c r="H1366" s="41">
        <v>389</v>
      </c>
      <c r="I1366" s="41">
        <v>1298</v>
      </c>
      <c r="J1366" s="41">
        <v>318</v>
      </c>
      <c r="K1366" s="41">
        <v>0.23430000000000001</v>
      </c>
      <c r="L1366" s="74">
        <v>507500</v>
      </c>
    </row>
    <row r="1367" spans="1:12" x14ac:dyDescent="0.25">
      <c r="A1367" s="40">
        <v>24595</v>
      </c>
      <c r="B1367" s="41">
        <v>29029</v>
      </c>
      <c r="C1367" s="41">
        <v>28138</v>
      </c>
      <c r="D1367" s="41">
        <v>31493</v>
      </c>
      <c r="E1367" s="41">
        <v>29555</v>
      </c>
      <c r="F1367" s="41">
        <v>1262</v>
      </c>
      <c r="G1367" s="41">
        <v>21876</v>
      </c>
      <c r="H1367" s="41">
        <v>314</v>
      </c>
      <c r="I1367" s="41">
        <v>988</v>
      </c>
      <c r="J1367" s="41">
        <v>369</v>
      </c>
      <c r="K1367" s="41">
        <v>0.28420000000000001</v>
      </c>
      <c r="L1367" s="74">
        <v>418750</v>
      </c>
    </row>
    <row r="1368" spans="1:12" x14ac:dyDescent="0.25">
      <c r="A1368" s="40">
        <v>16884</v>
      </c>
      <c r="B1368" s="41">
        <v>22205</v>
      </c>
      <c r="C1368" s="41">
        <v>28026</v>
      </c>
      <c r="D1368" s="41">
        <v>26362</v>
      </c>
      <c r="E1368" s="41">
        <v>11584</v>
      </c>
      <c r="F1368" s="41">
        <v>4010</v>
      </c>
      <c r="G1368" s="41">
        <v>8617</v>
      </c>
      <c r="H1368" s="41">
        <v>253</v>
      </c>
      <c r="I1368" s="41">
        <v>1133</v>
      </c>
      <c r="J1368" s="41">
        <v>302</v>
      </c>
      <c r="K1368" s="41">
        <v>0.39340000000000003</v>
      </c>
      <c r="L1368" s="74">
        <v>390000</v>
      </c>
    </row>
    <row r="1369" spans="1:12" x14ac:dyDescent="0.25">
      <c r="A1369" s="40">
        <v>5015</v>
      </c>
      <c r="B1369" s="41">
        <v>7161</v>
      </c>
      <c r="C1369" s="41">
        <v>8423</v>
      </c>
      <c r="D1369" s="41">
        <v>19265</v>
      </c>
      <c r="E1369" s="41">
        <v>11311</v>
      </c>
      <c r="F1369" s="41">
        <v>845</v>
      </c>
      <c r="G1369" s="41">
        <v>7907</v>
      </c>
      <c r="H1369" s="41">
        <v>313</v>
      </c>
      <c r="I1369" s="41">
        <v>945</v>
      </c>
      <c r="J1369" s="41">
        <v>153</v>
      </c>
      <c r="K1369" s="41">
        <v>0.20860000000000001</v>
      </c>
      <c r="L1369" s="74">
        <v>445000</v>
      </c>
    </row>
    <row r="1370" spans="1:12" x14ac:dyDescent="0.25">
      <c r="A1370" s="40">
        <v>5331</v>
      </c>
      <c r="B1370" s="41">
        <v>8316</v>
      </c>
      <c r="C1370" s="41">
        <v>14185</v>
      </c>
      <c r="D1370" s="41">
        <v>11505</v>
      </c>
      <c r="E1370" s="41">
        <v>6594</v>
      </c>
      <c r="F1370" s="41">
        <v>2920</v>
      </c>
      <c r="G1370" s="41">
        <v>11111</v>
      </c>
      <c r="H1370" s="41">
        <v>291</v>
      </c>
      <c r="I1370" s="41">
        <v>1242</v>
      </c>
      <c r="J1370" s="41">
        <v>167</v>
      </c>
      <c r="K1370" s="41">
        <v>0.16650000000000001</v>
      </c>
      <c r="L1370" s="74">
        <v>306250</v>
      </c>
    </row>
    <row r="1371" spans="1:12" x14ac:dyDescent="0.25">
      <c r="A1371" s="40">
        <v>12747</v>
      </c>
      <c r="B1371" s="41">
        <v>15668</v>
      </c>
      <c r="C1371" s="41">
        <v>25886</v>
      </c>
      <c r="D1371" s="41">
        <v>27327</v>
      </c>
      <c r="E1371" s="41">
        <v>9759</v>
      </c>
      <c r="F1371" s="41">
        <v>2806</v>
      </c>
      <c r="G1371" s="41">
        <v>7234</v>
      </c>
      <c r="H1371" s="41">
        <v>393</v>
      </c>
      <c r="I1371" s="41">
        <v>1162</v>
      </c>
      <c r="J1371" s="41">
        <v>205</v>
      </c>
      <c r="K1371" s="41">
        <v>0.20860000000000001</v>
      </c>
      <c r="L1371" s="74">
        <v>546250</v>
      </c>
    </row>
    <row r="1372" spans="1:12" x14ac:dyDescent="0.25">
      <c r="A1372" s="40">
        <v>26881</v>
      </c>
      <c r="B1372" s="41">
        <v>28832</v>
      </c>
      <c r="C1372" s="41">
        <v>31991</v>
      </c>
      <c r="D1372" s="41">
        <v>31552</v>
      </c>
      <c r="E1372" s="41">
        <v>22445</v>
      </c>
      <c r="F1372" s="41">
        <v>6213</v>
      </c>
      <c r="G1372" s="41">
        <v>10977</v>
      </c>
      <c r="H1372" s="41">
        <v>290</v>
      </c>
      <c r="I1372" s="41">
        <v>997</v>
      </c>
      <c r="J1372" s="41">
        <v>269</v>
      </c>
      <c r="K1372" s="41">
        <v>0.22800000000000001</v>
      </c>
      <c r="L1372" s="74">
        <v>838000</v>
      </c>
    </row>
    <row r="1373" spans="1:12" x14ac:dyDescent="0.25">
      <c r="A1373" s="40">
        <v>24743</v>
      </c>
      <c r="B1373" s="41">
        <v>26789</v>
      </c>
      <c r="C1373" s="41">
        <v>31988</v>
      </c>
      <c r="D1373" s="41">
        <v>32191</v>
      </c>
      <c r="E1373" s="41">
        <v>22030</v>
      </c>
      <c r="F1373" s="41">
        <v>9072</v>
      </c>
      <c r="G1373" s="41">
        <v>10619</v>
      </c>
      <c r="H1373" s="41">
        <v>291</v>
      </c>
      <c r="I1373" s="41">
        <v>1058</v>
      </c>
      <c r="J1373" s="41">
        <v>332</v>
      </c>
      <c r="K1373" s="41">
        <v>0.28870000000000001</v>
      </c>
      <c r="L1373" s="74">
        <v>925000</v>
      </c>
    </row>
    <row r="1374" spans="1:12" x14ac:dyDescent="0.25">
      <c r="A1374" s="40">
        <v>25217</v>
      </c>
      <c r="B1374" s="41">
        <v>28064</v>
      </c>
      <c r="C1374" s="41">
        <v>30901</v>
      </c>
      <c r="D1374" s="41">
        <v>28500</v>
      </c>
      <c r="E1374" s="41">
        <v>24160</v>
      </c>
      <c r="F1374" s="41">
        <v>13320</v>
      </c>
      <c r="G1374" s="41">
        <v>14122</v>
      </c>
      <c r="H1374" s="41">
        <v>242</v>
      </c>
      <c r="I1374" s="41">
        <v>831</v>
      </c>
      <c r="J1374" s="41">
        <v>366</v>
      </c>
      <c r="K1374" s="41">
        <v>0.32750000000000001</v>
      </c>
      <c r="L1374" s="74">
        <v>870000</v>
      </c>
    </row>
    <row r="1375" spans="1:12" x14ac:dyDescent="0.25">
      <c r="A1375" s="40">
        <v>23449</v>
      </c>
      <c r="B1375" s="41">
        <v>27827</v>
      </c>
      <c r="C1375" s="41">
        <v>29271</v>
      </c>
      <c r="D1375" s="41">
        <v>31253</v>
      </c>
      <c r="E1375" s="41">
        <v>9482</v>
      </c>
      <c r="F1375" s="41">
        <v>5556</v>
      </c>
      <c r="G1375" s="41">
        <v>13461</v>
      </c>
      <c r="H1375" s="41">
        <v>301</v>
      </c>
      <c r="I1375" s="41">
        <v>1153</v>
      </c>
      <c r="J1375" s="41">
        <v>291</v>
      </c>
      <c r="K1375" s="41">
        <v>0.40339999999999998</v>
      </c>
      <c r="L1375" s="74">
        <v>647500</v>
      </c>
    </row>
    <row r="1376" spans="1:12" x14ac:dyDescent="0.25">
      <c r="A1376" s="40">
        <v>19074</v>
      </c>
      <c r="B1376" s="41">
        <v>24453</v>
      </c>
      <c r="C1376" s="41">
        <v>29391</v>
      </c>
      <c r="D1376" s="41">
        <v>29531</v>
      </c>
      <c r="E1376" s="41">
        <v>5986</v>
      </c>
      <c r="F1376" s="41">
        <v>6332</v>
      </c>
      <c r="G1376" s="41">
        <v>9944</v>
      </c>
      <c r="H1376" s="41">
        <v>225</v>
      </c>
      <c r="I1376" s="41">
        <v>837</v>
      </c>
      <c r="J1376" s="41">
        <v>316</v>
      </c>
      <c r="K1376" s="41">
        <v>0.39250000000000002</v>
      </c>
      <c r="L1376" s="74">
        <v>708250</v>
      </c>
    </row>
    <row r="1377" spans="1:12" x14ac:dyDescent="0.25">
      <c r="A1377" s="40">
        <v>14137</v>
      </c>
      <c r="B1377" s="41">
        <v>15577</v>
      </c>
      <c r="C1377" s="41">
        <v>23606</v>
      </c>
      <c r="D1377" s="41">
        <v>24526</v>
      </c>
      <c r="E1377" s="41">
        <v>8468</v>
      </c>
      <c r="F1377" s="41">
        <v>8333</v>
      </c>
      <c r="G1377" s="41">
        <v>7341</v>
      </c>
      <c r="H1377" s="41">
        <v>382</v>
      </c>
      <c r="I1377" s="41">
        <v>1210</v>
      </c>
      <c r="J1377" s="41">
        <v>335</v>
      </c>
      <c r="K1377" s="41">
        <v>0.43330000000000002</v>
      </c>
      <c r="L1377" s="74">
        <v>521250</v>
      </c>
    </row>
    <row r="1378" spans="1:12" x14ac:dyDescent="0.25">
      <c r="A1378" s="40">
        <v>17171</v>
      </c>
      <c r="B1378" s="41">
        <v>25838</v>
      </c>
      <c r="C1378" s="41">
        <v>24121</v>
      </c>
      <c r="D1378" s="41">
        <v>27914</v>
      </c>
      <c r="E1378" s="41">
        <v>24486</v>
      </c>
      <c r="F1378" s="41">
        <v>6015</v>
      </c>
      <c r="G1378" s="41">
        <v>16324</v>
      </c>
      <c r="H1378" s="41">
        <v>422</v>
      </c>
      <c r="I1378" s="41">
        <v>1065</v>
      </c>
      <c r="J1378" s="41">
        <v>289</v>
      </c>
      <c r="K1378" s="41">
        <v>0.19</v>
      </c>
      <c r="L1378" s="74">
        <v>335000</v>
      </c>
    </row>
    <row r="1379" spans="1:12" x14ac:dyDescent="0.25">
      <c r="A1379" s="40">
        <v>23092</v>
      </c>
      <c r="B1379" s="41">
        <v>21850</v>
      </c>
      <c r="C1379" s="41">
        <v>21487</v>
      </c>
      <c r="D1379" s="41">
        <v>29483</v>
      </c>
      <c r="E1379" s="41">
        <v>19960</v>
      </c>
      <c r="F1379" s="41">
        <v>7414</v>
      </c>
      <c r="G1379" s="41">
        <v>16172</v>
      </c>
      <c r="H1379" s="41">
        <v>309</v>
      </c>
      <c r="I1379" s="41">
        <v>989</v>
      </c>
      <c r="J1379" s="41">
        <v>298</v>
      </c>
      <c r="K1379" s="41">
        <v>0.25469999999999998</v>
      </c>
      <c r="L1379" s="74">
        <v>500000</v>
      </c>
    </row>
    <row r="1380" spans="1:12" x14ac:dyDescent="0.25">
      <c r="A1380" s="40">
        <v>16080</v>
      </c>
      <c r="B1380" s="41">
        <v>17776</v>
      </c>
      <c r="C1380" s="41">
        <v>23927</v>
      </c>
      <c r="D1380" s="41">
        <v>25439</v>
      </c>
      <c r="E1380" s="41">
        <v>13320</v>
      </c>
      <c r="F1380" s="41">
        <v>10051</v>
      </c>
      <c r="G1380" s="41">
        <v>10789</v>
      </c>
      <c r="H1380" s="41">
        <v>313</v>
      </c>
      <c r="I1380" s="41">
        <v>1000</v>
      </c>
      <c r="J1380" s="41">
        <v>270</v>
      </c>
      <c r="K1380" s="41">
        <v>0.21920000000000001</v>
      </c>
      <c r="L1380" s="74">
        <v>427000</v>
      </c>
    </row>
    <row r="1381" spans="1:12" x14ac:dyDescent="0.25">
      <c r="A1381" s="40">
        <v>15320</v>
      </c>
      <c r="B1381" s="41">
        <v>18849</v>
      </c>
      <c r="C1381" s="41">
        <v>25911</v>
      </c>
      <c r="D1381" s="41">
        <v>24694</v>
      </c>
      <c r="E1381" s="41">
        <v>22322</v>
      </c>
      <c r="F1381" s="41">
        <v>9268</v>
      </c>
      <c r="G1381" s="41">
        <v>9827</v>
      </c>
      <c r="H1381" s="41">
        <v>380</v>
      </c>
      <c r="I1381" s="41">
        <v>1210</v>
      </c>
      <c r="J1381" s="41">
        <v>278</v>
      </c>
      <c r="K1381" s="41">
        <v>0.25879999999999997</v>
      </c>
      <c r="L1381" s="74">
        <v>327000</v>
      </c>
    </row>
    <row r="1382" spans="1:12" x14ac:dyDescent="0.25">
      <c r="A1382" s="40">
        <v>23026</v>
      </c>
      <c r="B1382" s="41">
        <v>23018</v>
      </c>
      <c r="C1382" s="41">
        <v>25323</v>
      </c>
      <c r="D1382" s="41">
        <v>28355</v>
      </c>
      <c r="E1382" s="41">
        <v>22826</v>
      </c>
      <c r="F1382" s="41">
        <v>13853</v>
      </c>
      <c r="G1382" s="41">
        <v>11093</v>
      </c>
      <c r="H1382" s="41">
        <v>365</v>
      </c>
      <c r="I1382" s="41">
        <v>952</v>
      </c>
      <c r="J1382" s="41">
        <v>207</v>
      </c>
      <c r="K1382" s="41">
        <v>0.18160000000000001</v>
      </c>
      <c r="L1382" s="74">
        <v>501250</v>
      </c>
    </row>
    <row r="1383" spans="1:12" x14ac:dyDescent="0.25">
      <c r="A1383" s="40">
        <v>11537</v>
      </c>
      <c r="B1383" s="41">
        <v>15815</v>
      </c>
      <c r="C1383" s="41">
        <v>17321</v>
      </c>
      <c r="D1383" s="41">
        <v>26393</v>
      </c>
      <c r="E1383" s="41">
        <v>24332</v>
      </c>
      <c r="F1383" s="41">
        <v>3631</v>
      </c>
      <c r="G1383" s="41">
        <v>13564</v>
      </c>
      <c r="H1383" s="41">
        <v>382</v>
      </c>
      <c r="I1383" s="41">
        <v>1029</v>
      </c>
      <c r="J1383" s="41">
        <v>229</v>
      </c>
      <c r="K1383" s="41">
        <v>0.18429999999999999</v>
      </c>
      <c r="L1383" s="74">
        <v>325000</v>
      </c>
    </row>
    <row r="1384" spans="1:12" x14ac:dyDescent="0.25">
      <c r="A1384" s="40">
        <v>22073</v>
      </c>
      <c r="B1384" s="41">
        <v>26987</v>
      </c>
      <c r="C1384" s="41">
        <v>21966</v>
      </c>
      <c r="D1384" s="41">
        <v>28866</v>
      </c>
      <c r="E1384" s="41">
        <v>26792</v>
      </c>
      <c r="F1384" s="41">
        <v>7092</v>
      </c>
      <c r="G1384" s="41">
        <v>17162</v>
      </c>
      <c r="H1384" s="41">
        <v>294</v>
      </c>
      <c r="I1384" s="41">
        <v>1025</v>
      </c>
      <c r="J1384" s="41">
        <v>299</v>
      </c>
      <c r="K1384" s="41">
        <v>0.20810000000000001</v>
      </c>
      <c r="L1384" s="74">
        <v>591500</v>
      </c>
    </row>
    <row r="1385" spans="1:12" x14ac:dyDescent="0.25">
      <c r="A1385" s="40">
        <v>21947</v>
      </c>
      <c r="B1385" s="41">
        <v>21464</v>
      </c>
      <c r="C1385" s="41">
        <v>27105</v>
      </c>
      <c r="D1385" s="41">
        <v>27755</v>
      </c>
      <c r="E1385" s="41">
        <v>25863</v>
      </c>
      <c r="F1385" s="41">
        <v>10735</v>
      </c>
      <c r="G1385" s="41">
        <v>16826</v>
      </c>
      <c r="H1385" s="41">
        <v>285</v>
      </c>
      <c r="I1385" s="41">
        <v>1002</v>
      </c>
      <c r="J1385" s="41">
        <v>339</v>
      </c>
      <c r="K1385" s="41">
        <v>0.30320000000000003</v>
      </c>
      <c r="L1385" s="74">
        <v>585000</v>
      </c>
    </row>
    <row r="1386" spans="1:12" x14ac:dyDescent="0.25">
      <c r="A1386" s="40">
        <v>1944</v>
      </c>
      <c r="B1386" s="41">
        <v>3554</v>
      </c>
      <c r="C1386" s="41">
        <v>5710</v>
      </c>
      <c r="D1386" s="41">
        <v>11758</v>
      </c>
      <c r="E1386" s="41">
        <v>5287</v>
      </c>
      <c r="F1386" s="41">
        <v>662</v>
      </c>
      <c r="G1386" s="41">
        <v>16940</v>
      </c>
      <c r="H1386" s="41">
        <v>526</v>
      </c>
      <c r="I1386" s="41">
        <v>1260</v>
      </c>
      <c r="J1386" s="41">
        <v>158</v>
      </c>
      <c r="K1386" s="41">
        <v>0.34510000000000002</v>
      </c>
      <c r="L1386" s="74">
        <v>241000</v>
      </c>
    </row>
    <row r="1387" spans="1:12" x14ac:dyDescent="0.25">
      <c r="A1387" s="40">
        <v>7364</v>
      </c>
      <c r="B1387" s="41">
        <v>10023</v>
      </c>
      <c r="C1387" s="41">
        <v>7388</v>
      </c>
      <c r="D1387" s="41">
        <v>16089</v>
      </c>
      <c r="E1387" s="41">
        <v>19607</v>
      </c>
      <c r="F1387" s="41">
        <v>3478</v>
      </c>
      <c r="G1387" s="41">
        <v>12136</v>
      </c>
      <c r="H1387" s="41">
        <v>491</v>
      </c>
      <c r="I1387" s="41">
        <v>1206</v>
      </c>
      <c r="J1387" s="41">
        <v>228</v>
      </c>
      <c r="K1387" s="41">
        <v>0.23860000000000001</v>
      </c>
      <c r="L1387" s="74">
        <v>333500</v>
      </c>
    </row>
    <row r="1388" spans="1:12" x14ac:dyDescent="0.25">
      <c r="A1388" s="40">
        <v>7034</v>
      </c>
      <c r="B1388" s="41">
        <v>10355</v>
      </c>
      <c r="C1388" s="41">
        <v>8951</v>
      </c>
      <c r="D1388" s="41">
        <v>23654</v>
      </c>
      <c r="E1388" s="41">
        <v>6820</v>
      </c>
      <c r="F1388" s="41">
        <v>3134</v>
      </c>
      <c r="G1388" s="41">
        <v>9381</v>
      </c>
      <c r="H1388" s="41">
        <v>555</v>
      </c>
      <c r="I1388" s="41">
        <v>1350</v>
      </c>
      <c r="J1388" s="41">
        <v>266</v>
      </c>
      <c r="K1388" s="41">
        <v>0.2487</v>
      </c>
      <c r="L1388" s="74">
        <v>346000</v>
      </c>
    </row>
    <row r="1389" spans="1:12" x14ac:dyDescent="0.25">
      <c r="A1389" s="40">
        <v>5125</v>
      </c>
      <c r="B1389" s="41">
        <v>10606</v>
      </c>
      <c r="C1389" s="41">
        <v>7693</v>
      </c>
      <c r="D1389" s="41">
        <v>25191</v>
      </c>
      <c r="E1389" s="41">
        <v>8360</v>
      </c>
      <c r="F1389" s="41">
        <v>859</v>
      </c>
      <c r="G1389" s="41">
        <v>11895</v>
      </c>
      <c r="H1389" s="41">
        <v>571</v>
      </c>
      <c r="I1389" s="41">
        <v>1275</v>
      </c>
      <c r="J1389" s="41">
        <v>184</v>
      </c>
      <c r="K1389" s="41">
        <v>0.29970000000000002</v>
      </c>
      <c r="L1389" s="74">
        <v>400000</v>
      </c>
    </row>
    <row r="1390" spans="1:12" x14ac:dyDescent="0.25">
      <c r="A1390" s="40">
        <v>2194</v>
      </c>
      <c r="B1390" s="41">
        <v>4760</v>
      </c>
      <c r="C1390" s="41">
        <v>5562</v>
      </c>
      <c r="D1390" s="41">
        <v>20523</v>
      </c>
      <c r="E1390" s="41">
        <v>7794</v>
      </c>
      <c r="F1390" s="41">
        <v>502</v>
      </c>
      <c r="G1390" s="41">
        <v>8921</v>
      </c>
      <c r="H1390" s="41">
        <v>675</v>
      </c>
      <c r="I1390" s="41">
        <v>1286</v>
      </c>
      <c r="J1390" s="41">
        <v>162</v>
      </c>
      <c r="K1390" s="41">
        <v>0.32050000000000001</v>
      </c>
      <c r="L1390" s="74">
        <v>190000</v>
      </c>
    </row>
    <row r="1391" spans="1:12" x14ac:dyDescent="0.25">
      <c r="A1391" s="40">
        <v>4141</v>
      </c>
      <c r="B1391" s="41">
        <v>7803</v>
      </c>
      <c r="C1391" s="41">
        <v>8335</v>
      </c>
      <c r="D1391" s="41">
        <v>13534</v>
      </c>
      <c r="E1391" s="41">
        <v>12160</v>
      </c>
      <c r="F1391" s="41">
        <v>646</v>
      </c>
      <c r="G1391" s="41">
        <v>11119</v>
      </c>
      <c r="H1391" s="41">
        <v>438</v>
      </c>
      <c r="I1391" s="41">
        <v>1142</v>
      </c>
      <c r="J1391" s="41">
        <v>174</v>
      </c>
      <c r="K1391" s="41">
        <v>0.21759999999999999</v>
      </c>
      <c r="L1391" s="74">
        <v>385000</v>
      </c>
    </row>
    <row r="1392" spans="1:12" x14ac:dyDescent="0.25">
      <c r="A1392" s="40">
        <v>4844</v>
      </c>
      <c r="B1392" s="41">
        <v>5609</v>
      </c>
      <c r="C1392" s="41">
        <v>6456</v>
      </c>
      <c r="D1392" s="41">
        <v>15219</v>
      </c>
      <c r="E1392" s="41">
        <v>3406</v>
      </c>
      <c r="F1392" s="41">
        <v>122</v>
      </c>
      <c r="G1392" s="41">
        <v>7193</v>
      </c>
      <c r="H1392" s="41">
        <v>407</v>
      </c>
      <c r="I1392" s="41">
        <v>1109</v>
      </c>
      <c r="J1392" s="41">
        <v>265</v>
      </c>
      <c r="K1392" s="41">
        <v>0.30620000000000003</v>
      </c>
      <c r="L1392" s="74">
        <v>350000</v>
      </c>
    </row>
    <row r="1393" spans="1:12" x14ac:dyDescent="0.25">
      <c r="A1393" s="40">
        <v>11047</v>
      </c>
      <c r="B1393" s="41">
        <v>14691</v>
      </c>
      <c r="C1393" s="41">
        <v>10024</v>
      </c>
      <c r="D1393" s="41">
        <v>26237</v>
      </c>
      <c r="E1393" s="41">
        <v>9614</v>
      </c>
      <c r="F1393" s="41">
        <v>1113</v>
      </c>
      <c r="G1393" s="41">
        <v>6471</v>
      </c>
      <c r="H1393" s="41">
        <v>451</v>
      </c>
      <c r="I1393" s="41">
        <v>1266</v>
      </c>
      <c r="J1393" s="41">
        <v>292</v>
      </c>
      <c r="K1393" s="41">
        <v>0.28050000000000003</v>
      </c>
      <c r="L1393" s="74">
        <v>419000</v>
      </c>
    </row>
    <row r="1394" spans="1:12" x14ac:dyDescent="0.25">
      <c r="A1394" s="40">
        <v>6364</v>
      </c>
      <c r="B1394" s="41">
        <v>8735</v>
      </c>
      <c r="C1394" s="41">
        <v>9209</v>
      </c>
      <c r="D1394" s="41">
        <v>23541</v>
      </c>
      <c r="E1394" s="41">
        <v>2263</v>
      </c>
      <c r="F1394" s="41">
        <v>1237</v>
      </c>
      <c r="G1394" s="41">
        <v>7264</v>
      </c>
      <c r="H1394" s="41">
        <v>659</v>
      </c>
      <c r="I1394" s="41">
        <v>1584</v>
      </c>
      <c r="J1394" s="41">
        <v>186</v>
      </c>
      <c r="K1394" s="41">
        <v>0.1399</v>
      </c>
      <c r="L1394" s="74">
        <v>350000</v>
      </c>
    </row>
    <row r="1395" spans="1:12" x14ac:dyDescent="0.25">
      <c r="A1395" s="40">
        <v>12637</v>
      </c>
      <c r="B1395" s="41">
        <v>17543</v>
      </c>
      <c r="C1395" s="41">
        <v>15982</v>
      </c>
      <c r="D1395" s="41">
        <v>26825</v>
      </c>
      <c r="E1395" s="41">
        <v>20720</v>
      </c>
      <c r="F1395" s="41">
        <v>4127</v>
      </c>
      <c r="G1395" s="41">
        <v>6996</v>
      </c>
      <c r="H1395" s="41">
        <v>326</v>
      </c>
      <c r="I1395" s="41">
        <v>1038</v>
      </c>
      <c r="J1395" s="41">
        <v>271</v>
      </c>
      <c r="K1395" s="41">
        <v>0.217</v>
      </c>
      <c r="L1395" s="74">
        <v>465000</v>
      </c>
    </row>
    <row r="1396" spans="1:12" x14ac:dyDescent="0.25">
      <c r="A1396" s="40">
        <v>6419</v>
      </c>
      <c r="B1396" s="41">
        <v>10598</v>
      </c>
      <c r="C1396" s="41">
        <v>8750</v>
      </c>
      <c r="D1396" s="41">
        <v>21511</v>
      </c>
      <c r="E1396" s="41">
        <v>9837</v>
      </c>
      <c r="F1396" s="41">
        <v>1493</v>
      </c>
      <c r="G1396" s="41">
        <v>10599</v>
      </c>
      <c r="H1396" s="41">
        <v>468</v>
      </c>
      <c r="I1396" s="41">
        <v>1146</v>
      </c>
      <c r="J1396" s="41">
        <v>185</v>
      </c>
      <c r="K1396" s="41">
        <v>0.12870000000000001</v>
      </c>
      <c r="L1396" s="74">
        <v>370000</v>
      </c>
    </row>
    <row r="1397" spans="1:12" x14ac:dyDescent="0.25">
      <c r="A1397" s="40">
        <v>4693</v>
      </c>
      <c r="B1397" s="41">
        <v>8278</v>
      </c>
      <c r="C1397" s="41">
        <v>8935</v>
      </c>
      <c r="D1397" s="41">
        <v>15205</v>
      </c>
      <c r="E1397" s="41">
        <v>3425</v>
      </c>
      <c r="F1397" s="41">
        <v>100</v>
      </c>
      <c r="G1397" s="41">
        <v>3234</v>
      </c>
      <c r="H1397" s="41">
        <v>650</v>
      </c>
      <c r="I1397" s="41">
        <v>1509</v>
      </c>
      <c r="J1397" s="41">
        <v>206</v>
      </c>
      <c r="K1397" s="41">
        <v>0.92200000000000004</v>
      </c>
      <c r="L1397" s="74">
        <v>311500</v>
      </c>
    </row>
    <row r="1398" spans="1:12" x14ac:dyDescent="0.25">
      <c r="A1398" s="40">
        <v>6686</v>
      </c>
      <c r="B1398" s="41">
        <v>11188</v>
      </c>
      <c r="C1398" s="41">
        <v>8893</v>
      </c>
      <c r="D1398" s="41">
        <v>21470</v>
      </c>
      <c r="E1398" s="41">
        <v>3351</v>
      </c>
      <c r="F1398" s="41">
        <v>305</v>
      </c>
      <c r="G1398" s="41">
        <v>7753</v>
      </c>
      <c r="H1398" s="41">
        <v>350</v>
      </c>
      <c r="I1398" s="41">
        <v>1124</v>
      </c>
      <c r="J1398" s="41">
        <v>233</v>
      </c>
      <c r="K1398" s="41">
        <v>0.26419999999999999</v>
      </c>
      <c r="L1398" s="74">
        <v>440000</v>
      </c>
    </row>
    <row r="1399" spans="1:12" x14ac:dyDescent="0.25">
      <c r="A1399" s="40">
        <v>2392</v>
      </c>
      <c r="B1399" s="41">
        <v>4963</v>
      </c>
      <c r="C1399" s="41">
        <v>5334</v>
      </c>
      <c r="D1399" s="41">
        <v>6439</v>
      </c>
      <c r="E1399" s="41">
        <v>17735</v>
      </c>
      <c r="F1399" s="41">
        <v>9</v>
      </c>
      <c r="G1399" s="41">
        <v>5883</v>
      </c>
      <c r="H1399" s="41">
        <v>587</v>
      </c>
      <c r="I1399" s="41">
        <v>1554</v>
      </c>
      <c r="J1399" s="41">
        <v>178</v>
      </c>
      <c r="K1399" s="41">
        <v>0.14249999999999999</v>
      </c>
      <c r="L1399" s="74">
        <v>165000</v>
      </c>
    </row>
    <row r="1400" spans="1:12" x14ac:dyDescent="0.25">
      <c r="A1400" s="40">
        <v>13907</v>
      </c>
      <c r="B1400" s="41">
        <v>20021</v>
      </c>
      <c r="C1400" s="41">
        <v>28167</v>
      </c>
      <c r="D1400" s="41">
        <v>26199</v>
      </c>
      <c r="E1400" s="41">
        <v>17505</v>
      </c>
      <c r="F1400" s="41">
        <v>7138</v>
      </c>
      <c r="G1400" s="41">
        <v>4585</v>
      </c>
      <c r="H1400" s="41">
        <v>322</v>
      </c>
      <c r="I1400" s="41">
        <v>1132</v>
      </c>
      <c r="J1400" s="41">
        <v>200</v>
      </c>
      <c r="K1400" s="41">
        <v>0.1946</v>
      </c>
      <c r="L1400" s="74">
        <v>377500</v>
      </c>
    </row>
    <row r="1401" spans="1:12" x14ac:dyDescent="0.25">
      <c r="A1401" s="40">
        <v>13846</v>
      </c>
      <c r="B1401" s="41">
        <v>19258</v>
      </c>
      <c r="C1401" s="41">
        <v>28464</v>
      </c>
      <c r="D1401" s="41">
        <v>28519</v>
      </c>
      <c r="E1401" s="41">
        <v>17472</v>
      </c>
      <c r="F1401" s="41">
        <v>2814</v>
      </c>
      <c r="G1401" s="41">
        <v>12640</v>
      </c>
      <c r="H1401" s="41">
        <v>302</v>
      </c>
      <c r="I1401" s="41">
        <v>1185</v>
      </c>
      <c r="J1401" s="41">
        <v>319</v>
      </c>
      <c r="K1401" s="41">
        <v>0.22309999999999999</v>
      </c>
      <c r="L1401" s="74">
        <v>385000</v>
      </c>
    </row>
    <row r="1402" spans="1:12" x14ac:dyDescent="0.25">
      <c r="A1402" s="40">
        <v>18145</v>
      </c>
      <c r="B1402" s="41">
        <v>16817</v>
      </c>
      <c r="C1402" s="41">
        <v>29819</v>
      </c>
      <c r="D1402" s="41">
        <v>22526</v>
      </c>
      <c r="E1402" s="41">
        <v>20129</v>
      </c>
      <c r="F1402" s="41">
        <v>8917</v>
      </c>
      <c r="G1402" s="41">
        <v>10847</v>
      </c>
      <c r="H1402" s="41">
        <v>258</v>
      </c>
      <c r="I1402" s="41">
        <v>1093</v>
      </c>
      <c r="J1402" s="41">
        <v>279</v>
      </c>
      <c r="K1402" s="41">
        <v>0.1986</v>
      </c>
      <c r="L1402" s="74">
        <v>250000</v>
      </c>
    </row>
    <row r="1403" spans="1:12" x14ac:dyDescent="0.25">
      <c r="A1403" s="40">
        <v>27101</v>
      </c>
      <c r="B1403" s="41">
        <v>25855</v>
      </c>
      <c r="C1403" s="41">
        <v>27518</v>
      </c>
      <c r="D1403" s="41">
        <v>31504</v>
      </c>
      <c r="E1403" s="41">
        <v>13455</v>
      </c>
      <c r="F1403" s="41">
        <v>6122</v>
      </c>
      <c r="G1403" s="41">
        <v>15201</v>
      </c>
      <c r="H1403" s="41">
        <v>239</v>
      </c>
      <c r="I1403" s="41">
        <v>882</v>
      </c>
      <c r="J1403" s="41">
        <v>343</v>
      </c>
      <c r="K1403" s="41">
        <v>0.8982</v>
      </c>
      <c r="L1403" s="74">
        <v>400000</v>
      </c>
    </row>
    <row r="1404" spans="1:12" x14ac:dyDescent="0.25">
      <c r="A1404" s="40">
        <v>20604</v>
      </c>
      <c r="B1404" s="41">
        <v>22827</v>
      </c>
      <c r="C1404" s="41">
        <v>24099</v>
      </c>
      <c r="D1404" s="41">
        <v>31477</v>
      </c>
      <c r="E1404" s="41">
        <v>22620</v>
      </c>
      <c r="F1404" s="41">
        <v>8874</v>
      </c>
      <c r="G1404" s="41">
        <v>15538</v>
      </c>
      <c r="H1404" s="41">
        <v>361</v>
      </c>
      <c r="I1404" s="41">
        <v>1312</v>
      </c>
      <c r="J1404" s="41">
        <v>293</v>
      </c>
      <c r="K1404" s="41">
        <v>0.2944</v>
      </c>
      <c r="L1404" s="74">
        <v>675000</v>
      </c>
    </row>
    <row r="1405" spans="1:12" x14ac:dyDescent="0.25">
      <c r="A1405" s="40">
        <v>13247</v>
      </c>
      <c r="B1405" s="41">
        <v>17229</v>
      </c>
      <c r="C1405" s="41">
        <v>21033</v>
      </c>
      <c r="D1405" s="41">
        <v>24389</v>
      </c>
      <c r="E1405" s="41">
        <v>13315</v>
      </c>
      <c r="F1405" s="41">
        <v>4762</v>
      </c>
      <c r="G1405" s="41">
        <v>13222</v>
      </c>
      <c r="H1405" s="41">
        <v>472</v>
      </c>
      <c r="I1405" s="41">
        <v>1222</v>
      </c>
      <c r="J1405" s="41">
        <v>229</v>
      </c>
      <c r="K1405" s="41">
        <v>0.40660000000000002</v>
      </c>
      <c r="L1405" s="74">
        <v>362500</v>
      </c>
    </row>
    <row r="1406" spans="1:12" x14ac:dyDescent="0.25">
      <c r="A1406" s="40">
        <v>15758</v>
      </c>
      <c r="B1406" s="41">
        <v>18825</v>
      </c>
      <c r="C1406" s="41">
        <v>18684</v>
      </c>
      <c r="D1406" s="41">
        <v>16336</v>
      </c>
      <c r="E1406" s="41">
        <v>7971</v>
      </c>
      <c r="F1406" s="41">
        <v>13953</v>
      </c>
      <c r="G1406" s="41">
        <v>8616</v>
      </c>
      <c r="H1406" s="41">
        <v>390</v>
      </c>
      <c r="I1406" s="41">
        <v>1231</v>
      </c>
      <c r="J1406" s="41">
        <v>144</v>
      </c>
      <c r="K1406" s="41">
        <v>0.14810000000000001</v>
      </c>
      <c r="L1406" s="74">
        <v>360250</v>
      </c>
    </row>
    <row r="1407" spans="1:12" x14ac:dyDescent="0.25">
      <c r="A1407" s="40">
        <v>15869</v>
      </c>
      <c r="B1407" s="41">
        <v>19929</v>
      </c>
      <c r="C1407" s="41">
        <v>20790</v>
      </c>
      <c r="D1407" s="41">
        <v>24644</v>
      </c>
      <c r="E1407" s="41">
        <v>13503</v>
      </c>
      <c r="F1407" s="41">
        <v>12740</v>
      </c>
      <c r="G1407" s="41">
        <v>7266</v>
      </c>
      <c r="H1407" s="41">
        <v>433</v>
      </c>
      <c r="I1407" s="41">
        <v>1276</v>
      </c>
      <c r="J1407" s="41">
        <v>198</v>
      </c>
      <c r="K1407" s="41">
        <v>0.16839999999999999</v>
      </c>
      <c r="L1407" s="74">
        <v>385000</v>
      </c>
    </row>
    <row r="1408" spans="1:12" x14ac:dyDescent="0.25">
      <c r="A1408" s="40">
        <v>17006</v>
      </c>
      <c r="B1408" s="41">
        <v>23249</v>
      </c>
      <c r="C1408" s="41">
        <v>17643</v>
      </c>
      <c r="D1408" s="41">
        <v>22595</v>
      </c>
      <c r="E1408" s="41">
        <v>9298</v>
      </c>
      <c r="F1408" s="41">
        <v>13302</v>
      </c>
      <c r="G1408" s="41">
        <v>7582</v>
      </c>
      <c r="H1408" s="41">
        <v>344</v>
      </c>
      <c r="I1408" s="41">
        <v>1031</v>
      </c>
      <c r="J1408" s="41">
        <v>185</v>
      </c>
      <c r="K1408" s="41">
        <v>0.13819999999999999</v>
      </c>
      <c r="L1408" s="74">
        <v>352500</v>
      </c>
    </row>
    <row r="1409" spans="1:12" x14ac:dyDescent="0.25">
      <c r="A1409" s="40">
        <v>4322</v>
      </c>
      <c r="B1409" s="41">
        <v>4019</v>
      </c>
      <c r="C1409" s="41">
        <v>8244</v>
      </c>
      <c r="D1409" s="41">
        <v>6709</v>
      </c>
      <c r="E1409" s="41">
        <v>6756</v>
      </c>
      <c r="F1409" s="41">
        <v>2487</v>
      </c>
      <c r="G1409" s="41">
        <v>16912</v>
      </c>
      <c r="H1409" s="41">
        <v>595</v>
      </c>
      <c r="I1409" s="41">
        <v>1303</v>
      </c>
      <c r="J1409" s="41">
        <v>200</v>
      </c>
      <c r="K1409" s="41">
        <v>1.0053000000000001</v>
      </c>
      <c r="L1409" s="74">
        <v>354975</v>
      </c>
    </row>
    <row r="1410" spans="1:12" x14ac:dyDescent="0.25">
      <c r="A1410" s="40">
        <v>1485</v>
      </c>
      <c r="B1410" s="41">
        <v>2469</v>
      </c>
      <c r="C1410" s="41">
        <v>11976</v>
      </c>
      <c r="D1410" s="41">
        <v>2850</v>
      </c>
      <c r="E1410" s="41">
        <v>4907</v>
      </c>
      <c r="F1410" s="41">
        <v>3832</v>
      </c>
      <c r="G1410" s="41">
        <v>15663</v>
      </c>
      <c r="H1410" s="41">
        <v>471</v>
      </c>
      <c r="I1410" s="41">
        <v>1029</v>
      </c>
      <c r="J1410" s="41">
        <v>141</v>
      </c>
      <c r="K1410" s="41">
        <v>0.21879999999999999</v>
      </c>
      <c r="L1410" s="74">
        <v>250000</v>
      </c>
    </row>
    <row r="1411" spans="1:12" x14ac:dyDescent="0.25">
      <c r="A1411" s="40">
        <v>2836</v>
      </c>
      <c r="B1411" s="41">
        <v>4790</v>
      </c>
      <c r="C1411" s="41">
        <v>9394</v>
      </c>
      <c r="D1411" s="41">
        <v>7329</v>
      </c>
      <c r="E1411" s="41">
        <v>5475</v>
      </c>
      <c r="F1411" s="41">
        <v>3458</v>
      </c>
      <c r="G1411" s="41">
        <v>17704</v>
      </c>
      <c r="H1411" s="41">
        <v>539</v>
      </c>
      <c r="I1411" s="41">
        <v>1094</v>
      </c>
      <c r="J1411" s="41">
        <v>219</v>
      </c>
      <c r="K1411" s="41">
        <v>0.2387</v>
      </c>
      <c r="L1411" s="74">
        <v>275000</v>
      </c>
    </row>
    <row r="1412" spans="1:12" x14ac:dyDescent="0.25">
      <c r="A1412" s="40">
        <v>6410</v>
      </c>
      <c r="B1412" s="41">
        <v>6844</v>
      </c>
      <c r="C1412" s="41">
        <v>14043</v>
      </c>
      <c r="D1412" s="41">
        <v>10025</v>
      </c>
      <c r="E1412" s="41">
        <v>3163</v>
      </c>
      <c r="F1412" s="41">
        <v>3973</v>
      </c>
      <c r="G1412" s="41">
        <v>11259</v>
      </c>
      <c r="H1412" s="41">
        <v>622</v>
      </c>
      <c r="I1412" s="41">
        <v>1286</v>
      </c>
      <c r="J1412" s="41">
        <v>193</v>
      </c>
      <c r="K1412" s="41">
        <v>0.21110000000000001</v>
      </c>
      <c r="L1412" s="74">
        <v>315000</v>
      </c>
    </row>
    <row r="1413" spans="1:12" x14ac:dyDescent="0.25">
      <c r="A1413" s="40">
        <v>7328</v>
      </c>
      <c r="B1413" s="41">
        <v>10349</v>
      </c>
      <c r="C1413" s="41">
        <v>13609</v>
      </c>
      <c r="D1413" s="41">
        <v>18493</v>
      </c>
      <c r="E1413" s="41">
        <v>6101</v>
      </c>
      <c r="F1413" s="41">
        <v>6134</v>
      </c>
      <c r="G1413" s="41">
        <v>12344</v>
      </c>
      <c r="H1413" s="41">
        <v>615</v>
      </c>
      <c r="I1413" s="41">
        <v>1644</v>
      </c>
      <c r="J1413" s="41">
        <v>179</v>
      </c>
      <c r="K1413" s="41">
        <v>0.2717</v>
      </c>
      <c r="L1413" s="74">
        <v>319500</v>
      </c>
    </row>
    <row r="1414" spans="1:12" x14ac:dyDescent="0.25">
      <c r="A1414" s="40">
        <v>3663</v>
      </c>
      <c r="B1414" s="41">
        <v>5625</v>
      </c>
      <c r="C1414" s="41">
        <v>10519</v>
      </c>
      <c r="D1414" s="41">
        <v>7885</v>
      </c>
      <c r="E1414" s="41">
        <v>6199</v>
      </c>
      <c r="F1414" s="41">
        <v>2624</v>
      </c>
      <c r="G1414" s="41">
        <v>14673</v>
      </c>
      <c r="H1414" s="41">
        <v>433</v>
      </c>
      <c r="I1414" s="41">
        <v>992</v>
      </c>
      <c r="J1414" s="41">
        <v>192</v>
      </c>
      <c r="K1414" s="41">
        <v>0.25259999999999999</v>
      </c>
      <c r="L1414" s="74">
        <v>320000</v>
      </c>
    </row>
    <row r="1415" spans="1:12" x14ac:dyDescent="0.25">
      <c r="A1415" s="40">
        <v>25064</v>
      </c>
      <c r="B1415" s="41">
        <v>28926</v>
      </c>
      <c r="C1415" s="41">
        <v>30842</v>
      </c>
      <c r="D1415" s="41">
        <v>29729</v>
      </c>
      <c r="E1415" s="41">
        <v>5648</v>
      </c>
      <c r="F1415" s="41">
        <v>12093</v>
      </c>
      <c r="G1415" s="41">
        <v>9864</v>
      </c>
      <c r="H1415" s="41">
        <v>280</v>
      </c>
      <c r="I1415" s="41">
        <v>1195</v>
      </c>
      <c r="J1415" s="41">
        <v>262</v>
      </c>
      <c r="K1415" s="41">
        <v>0.29759999999999998</v>
      </c>
      <c r="L1415" s="74">
        <v>501110</v>
      </c>
    </row>
    <row r="1416" spans="1:12" x14ac:dyDescent="0.25">
      <c r="A1416" s="40">
        <v>10856</v>
      </c>
      <c r="B1416" s="41">
        <v>13300</v>
      </c>
      <c r="C1416" s="41">
        <v>28486</v>
      </c>
      <c r="D1416" s="41">
        <v>15823</v>
      </c>
      <c r="E1416" s="41">
        <v>8723</v>
      </c>
      <c r="F1416" s="41">
        <v>9971</v>
      </c>
      <c r="G1416" s="41">
        <v>10762</v>
      </c>
      <c r="H1416" s="41">
        <v>290</v>
      </c>
      <c r="I1416" s="41">
        <v>1052</v>
      </c>
      <c r="J1416" s="41">
        <v>279</v>
      </c>
      <c r="K1416" s="41">
        <v>0.20880000000000001</v>
      </c>
      <c r="L1416" s="74">
        <v>405000</v>
      </c>
    </row>
    <row r="1417" spans="1:12" x14ac:dyDescent="0.25">
      <c r="A1417" s="40">
        <v>10379</v>
      </c>
      <c r="B1417" s="41">
        <v>12263</v>
      </c>
      <c r="C1417" s="41">
        <v>22845</v>
      </c>
      <c r="D1417" s="41">
        <v>19681</v>
      </c>
      <c r="E1417" s="41">
        <v>3255</v>
      </c>
      <c r="F1417" s="41">
        <v>8297</v>
      </c>
      <c r="G1417" s="41">
        <v>11324</v>
      </c>
      <c r="H1417" s="41">
        <v>352</v>
      </c>
      <c r="I1417" s="41">
        <v>923</v>
      </c>
      <c r="J1417" s="41">
        <v>260</v>
      </c>
      <c r="K1417" s="41">
        <v>0.3422</v>
      </c>
      <c r="L1417" s="74">
        <v>383000</v>
      </c>
    </row>
    <row r="1418" spans="1:12" x14ac:dyDescent="0.25">
      <c r="A1418" s="40">
        <v>23611</v>
      </c>
      <c r="B1418" s="41">
        <v>26190</v>
      </c>
      <c r="C1418" s="41">
        <v>30075</v>
      </c>
      <c r="D1418" s="41">
        <v>26821</v>
      </c>
      <c r="E1418" s="41">
        <v>10209</v>
      </c>
      <c r="F1418" s="41">
        <v>4700</v>
      </c>
      <c r="G1418" s="41">
        <v>6679</v>
      </c>
      <c r="H1418" s="41">
        <v>233</v>
      </c>
      <c r="I1418" s="41">
        <v>1154</v>
      </c>
      <c r="J1418" s="41">
        <v>256</v>
      </c>
      <c r="K1418" s="41">
        <v>0.29320000000000002</v>
      </c>
      <c r="L1418" s="74">
        <v>575000</v>
      </c>
    </row>
    <row r="1419" spans="1:12" x14ac:dyDescent="0.25">
      <c r="A1419" s="40">
        <v>25015</v>
      </c>
      <c r="B1419" s="41">
        <v>27869</v>
      </c>
      <c r="C1419" s="41">
        <v>29000</v>
      </c>
      <c r="D1419" s="41">
        <v>28401</v>
      </c>
      <c r="E1419" s="41">
        <v>20468</v>
      </c>
      <c r="F1419" s="41">
        <v>6802</v>
      </c>
      <c r="G1419" s="41">
        <v>15937</v>
      </c>
      <c r="H1419" s="41">
        <v>294</v>
      </c>
      <c r="I1419" s="41">
        <v>979</v>
      </c>
      <c r="J1419" s="41">
        <v>296</v>
      </c>
      <c r="K1419" s="41">
        <v>0.32829999999999998</v>
      </c>
      <c r="L1419" s="74">
        <v>770000</v>
      </c>
    </row>
    <row r="1420" spans="1:12" x14ac:dyDescent="0.25">
      <c r="A1420" s="40">
        <v>20523</v>
      </c>
      <c r="B1420" s="41">
        <v>19724</v>
      </c>
      <c r="C1420" s="41">
        <v>30002</v>
      </c>
      <c r="D1420" s="41">
        <v>18080</v>
      </c>
      <c r="E1420" s="41">
        <v>13888</v>
      </c>
      <c r="F1420" s="41">
        <v>12851</v>
      </c>
      <c r="G1420" s="41">
        <v>12114</v>
      </c>
      <c r="H1420" s="41">
        <v>372</v>
      </c>
      <c r="I1420" s="41">
        <v>929</v>
      </c>
      <c r="J1420" s="41">
        <v>164</v>
      </c>
      <c r="K1420" s="41">
        <v>0.1792</v>
      </c>
      <c r="L1420" s="74">
        <v>765000</v>
      </c>
    </row>
    <row r="1421" spans="1:12" x14ac:dyDescent="0.25">
      <c r="A1421" s="40">
        <v>10695</v>
      </c>
      <c r="B1421" s="41">
        <v>10918</v>
      </c>
      <c r="C1421" s="41">
        <v>23971</v>
      </c>
      <c r="D1421" s="41">
        <v>17657</v>
      </c>
      <c r="E1421" s="41">
        <v>4991</v>
      </c>
      <c r="F1421" s="41">
        <v>5227</v>
      </c>
      <c r="G1421" s="41">
        <v>10516</v>
      </c>
      <c r="H1421" s="41">
        <v>240</v>
      </c>
      <c r="I1421" s="41">
        <v>866</v>
      </c>
      <c r="J1421" s="41">
        <v>345</v>
      </c>
      <c r="K1421" s="41">
        <v>0.21390000000000001</v>
      </c>
      <c r="L1421" s="74">
        <v>370000</v>
      </c>
    </row>
    <row r="1422" spans="1:12" x14ac:dyDescent="0.25">
      <c r="A1422" s="40">
        <v>21764</v>
      </c>
      <c r="B1422" s="41">
        <v>22568</v>
      </c>
      <c r="C1422" s="41">
        <v>32196</v>
      </c>
      <c r="D1422" s="41">
        <v>25851</v>
      </c>
      <c r="E1422" s="41">
        <v>17396</v>
      </c>
      <c r="F1422" s="41">
        <v>4899</v>
      </c>
      <c r="G1422" s="41">
        <v>12458</v>
      </c>
      <c r="H1422" s="41">
        <v>388</v>
      </c>
      <c r="I1422" s="41">
        <v>1650</v>
      </c>
      <c r="J1422" s="41">
        <v>295</v>
      </c>
      <c r="K1422" s="41">
        <v>0.27410000000000001</v>
      </c>
      <c r="L1422" s="74">
        <v>497500</v>
      </c>
    </row>
    <row r="1423" spans="1:12" x14ac:dyDescent="0.25">
      <c r="A1423" s="40">
        <v>6917</v>
      </c>
      <c r="B1423" s="41">
        <v>7095</v>
      </c>
      <c r="C1423" s="41">
        <v>18404</v>
      </c>
      <c r="D1423" s="41">
        <v>11115</v>
      </c>
      <c r="E1423" s="41">
        <v>621</v>
      </c>
      <c r="F1423" s="41">
        <v>2358</v>
      </c>
      <c r="G1423" s="41">
        <v>8770</v>
      </c>
      <c r="H1423" s="41">
        <v>321</v>
      </c>
      <c r="I1423" s="41">
        <v>1048</v>
      </c>
      <c r="J1423" s="41">
        <v>329</v>
      </c>
      <c r="K1423" s="41">
        <v>0.5212</v>
      </c>
      <c r="L1423" s="74">
        <v>570000</v>
      </c>
    </row>
    <row r="1424" spans="1:12" x14ac:dyDescent="0.25">
      <c r="A1424" s="40">
        <v>8235</v>
      </c>
      <c r="B1424" s="41">
        <v>7981</v>
      </c>
      <c r="C1424" s="41">
        <v>16052</v>
      </c>
      <c r="D1424" s="41">
        <v>18209</v>
      </c>
      <c r="E1424" s="41">
        <v>7989</v>
      </c>
      <c r="F1424" s="41">
        <v>4536</v>
      </c>
      <c r="G1424" s="41">
        <v>9087</v>
      </c>
      <c r="H1424" s="41">
        <v>443</v>
      </c>
      <c r="I1424" s="41">
        <v>1264</v>
      </c>
      <c r="J1424" s="41">
        <v>183</v>
      </c>
      <c r="K1424" s="41">
        <v>0.2107</v>
      </c>
      <c r="L1424" s="74">
        <v>479200</v>
      </c>
    </row>
    <row r="1425" spans="1:12" x14ac:dyDescent="0.25">
      <c r="A1425" s="40">
        <v>12308</v>
      </c>
      <c r="B1425" s="41">
        <v>16102</v>
      </c>
      <c r="C1425" s="41">
        <v>25125</v>
      </c>
      <c r="D1425" s="41">
        <v>21770</v>
      </c>
      <c r="E1425" s="41">
        <v>9029</v>
      </c>
      <c r="F1425" s="41">
        <v>11090</v>
      </c>
      <c r="G1425" s="41">
        <v>9232</v>
      </c>
      <c r="H1425" s="41">
        <v>344</v>
      </c>
      <c r="I1425" s="41">
        <v>1306</v>
      </c>
      <c r="J1425" s="41">
        <v>173</v>
      </c>
      <c r="K1425" s="41">
        <v>0.1555</v>
      </c>
      <c r="L1425" s="74">
        <v>415000</v>
      </c>
    </row>
    <row r="1426" spans="1:12" x14ac:dyDescent="0.25">
      <c r="A1426" s="40">
        <v>5429</v>
      </c>
      <c r="B1426" s="41">
        <v>6914</v>
      </c>
      <c r="C1426" s="41">
        <v>13667</v>
      </c>
      <c r="D1426" s="41">
        <v>7860</v>
      </c>
      <c r="E1426" s="41">
        <v>10427</v>
      </c>
      <c r="F1426" s="41">
        <v>4311</v>
      </c>
      <c r="G1426" s="41">
        <v>17101</v>
      </c>
      <c r="H1426" s="41">
        <v>496</v>
      </c>
      <c r="I1426" s="41">
        <v>1409</v>
      </c>
      <c r="J1426" s="41">
        <v>190</v>
      </c>
      <c r="K1426" s="41">
        <v>0.20180000000000001</v>
      </c>
      <c r="L1426" s="74">
        <v>400000</v>
      </c>
    </row>
    <row r="1427" spans="1:12" x14ac:dyDescent="0.25">
      <c r="A1427" s="40">
        <v>19189</v>
      </c>
      <c r="B1427" s="41">
        <v>20411</v>
      </c>
      <c r="C1427" s="41">
        <v>27840</v>
      </c>
      <c r="D1427" s="41">
        <v>21922</v>
      </c>
      <c r="E1427" s="41">
        <v>11994</v>
      </c>
      <c r="F1427" s="41">
        <v>15719</v>
      </c>
      <c r="G1427" s="41">
        <v>4379</v>
      </c>
      <c r="H1427" s="41">
        <v>436</v>
      </c>
      <c r="I1427" s="41">
        <v>1258</v>
      </c>
      <c r="J1427" s="41">
        <v>176</v>
      </c>
      <c r="K1427" s="41">
        <v>0.2394</v>
      </c>
      <c r="L1427" s="74">
        <v>592500</v>
      </c>
    </row>
    <row r="1428" spans="1:12" x14ac:dyDescent="0.25">
      <c r="A1428" s="40">
        <v>23732</v>
      </c>
      <c r="B1428" s="41">
        <v>21744</v>
      </c>
      <c r="C1428" s="41">
        <v>31485</v>
      </c>
      <c r="D1428" s="41">
        <v>22516</v>
      </c>
      <c r="E1428" s="41">
        <v>15848</v>
      </c>
      <c r="F1428" s="41">
        <v>17977</v>
      </c>
      <c r="G1428" s="41">
        <v>5776</v>
      </c>
      <c r="H1428" s="41">
        <v>373</v>
      </c>
      <c r="I1428" s="41">
        <v>1136</v>
      </c>
      <c r="J1428" s="41">
        <v>235</v>
      </c>
      <c r="K1428" s="41">
        <v>0.18559999999999999</v>
      </c>
      <c r="L1428" s="74">
        <v>587000</v>
      </c>
    </row>
    <row r="1429" spans="1:12" x14ac:dyDescent="0.25">
      <c r="A1429" s="40">
        <v>2644</v>
      </c>
      <c r="B1429" s="41">
        <v>3666</v>
      </c>
      <c r="C1429" s="41">
        <v>13811</v>
      </c>
      <c r="D1429" s="41">
        <v>9391</v>
      </c>
      <c r="E1429" s="41">
        <v>14183</v>
      </c>
      <c r="F1429" s="41">
        <v>5992</v>
      </c>
      <c r="G1429" s="41">
        <v>16267</v>
      </c>
      <c r="H1429" s="41">
        <v>506</v>
      </c>
      <c r="I1429" s="41">
        <v>1322</v>
      </c>
      <c r="J1429" s="41">
        <v>192</v>
      </c>
      <c r="K1429" s="41">
        <v>0.14990000000000001</v>
      </c>
      <c r="L1429" s="74">
        <v>280000</v>
      </c>
    </row>
    <row r="1430" spans="1:12" x14ac:dyDescent="0.25">
      <c r="A1430" s="40">
        <v>9799</v>
      </c>
      <c r="B1430" s="41">
        <v>13651</v>
      </c>
      <c r="C1430" s="41">
        <v>13762</v>
      </c>
      <c r="D1430" s="41">
        <v>21153</v>
      </c>
      <c r="E1430" s="41">
        <v>8194</v>
      </c>
      <c r="F1430" s="41">
        <v>4333</v>
      </c>
      <c r="G1430" s="41">
        <v>14921</v>
      </c>
      <c r="H1430" s="41">
        <v>664</v>
      </c>
      <c r="I1430" s="41">
        <v>1367</v>
      </c>
      <c r="J1430" s="41">
        <v>220</v>
      </c>
      <c r="K1430" s="41">
        <v>0.36990000000000001</v>
      </c>
      <c r="L1430" s="74">
        <v>543750</v>
      </c>
    </row>
    <row r="1431" spans="1:12" x14ac:dyDescent="0.25">
      <c r="A1431" s="40">
        <v>24812</v>
      </c>
      <c r="B1431" s="41">
        <v>23260</v>
      </c>
      <c r="C1431" s="41">
        <v>19475</v>
      </c>
      <c r="D1431" s="41">
        <v>24571</v>
      </c>
      <c r="E1431" s="41">
        <v>20000</v>
      </c>
      <c r="F1431" s="41">
        <v>15159</v>
      </c>
      <c r="G1431" s="41">
        <v>20222</v>
      </c>
      <c r="H1431" s="41">
        <v>333</v>
      </c>
      <c r="I1431" s="41">
        <v>1003</v>
      </c>
      <c r="J1431" s="41">
        <v>316</v>
      </c>
      <c r="K1431" s="41">
        <v>0.29310000000000003</v>
      </c>
      <c r="L1431" s="74">
        <v>508750</v>
      </c>
    </row>
    <row r="1432" spans="1:12" x14ac:dyDescent="0.25">
      <c r="A1432" s="40">
        <v>18107</v>
      </c>
      <c r="B1432" s="41">
        <v>16984</v>
      </c>
      <c r="C1432" s="41">
        <v>23673</v>
      </c>
      <c r="D1432" s="41">
        <v>22958</v>
      </c>
      <c r="E1432" s="41">
        <v>9128</v>
      </c>
      <c r="F1432" s="41">
        <v>11767</v>
      </c>
      <c r="G1432" s="41">
        <v>13469</v>
      </c>
      <c r="H1432" s="41">
        <v>301</v>
      </c>
      <c r="I1432" s="41">
        <v>958</v>
      </c>
      <c r="J1432" s="41">
        <v>293</v>
      </c>
      <c r="K1432" s="41">
        <v>0.32419999999999999</v>
      </c>
      <c r="L1432" s="74">
        <v>505000</v>
      </c>
    </row>
    <row r="1433" spans="1:12" x14ac:dyDescent="0.25">
      <c r="A1433" s="40">
        <v>17664</v>
      </c>
      <c r="B1433" s="41">
        <v>21612</v>
      </c>
      <c r="C1433" s="41">
        <v>19746</v>
      </c>
      <c r="D1433" s="41">
        <v>23783</v>
      </c>
      <c r="E1433" s="41">
        <v>8923</v>
      </c>
      <c r="F1433" s="41">
        <v>10917</v>
      </c>
      <c r="G1433" s="41">
        <v>17518</v>
      </c>
      <c r="H1433" s="41">
        <v>286</v>
      </c>
      <c r="I1433" s="41">
        <v>953</v>
      </c>
      <c r="J1433" s="41">
        <v>310</v>
      </c>
      <c r="K1433" s="41">
        <v>0.4652</v>
      </c>
      <c r="L1433" s="74">
        <v>490000</v>
      </c>
    </row>
    <row r="1434" spans="1:12" x14ac:dyDescent="0.25">
      <c r="A1434" s="40">
        <v>17332</v>
      </c>
      <c r="B1434" s="41">
        <v>15089</v>
      </c>
      <c r="C1434" s="41">
        <v>12505</v>
      </c>
      <c r="D1434" s="41">
        <v>22335</v>
      </c>
      <c r="E1434" s="41">
        <v>7466</v>
      </c>
      <c r="F1434" s="41">
        <v>15957</v>
      </c>
      <c r="G1434" s="41">
        <v>16064</v>
      </c>
      <c r="H1434" s="41">
        <v>401</v>
      </c>
      <c r="I1434" s="41">
        <v>1091</v>
      </c>
      <c r="J1434" s="41">
        <v>273</v>
      </c>
      <c r="K1434" s="41">
        <v>0.45419999999999999</v>
      </c>
      <c r="L1434" s="74">
        <v>460000</v>
      </c>
    </row>
    <row r="1435" spans="1:12" x14ac:dyDescent="0.25">
      <c r="A1435" s="40">
        <v>17943</v>
      </c>
      <c r="B1435" s="41">
        <v>18557</v>
      </c>
      <c r="C1435" s="41">
        <v>20887</v>
      </c>
      <c r="D1435" s="41">
        <v>23194</v>
      </c>
      <c r="E1435" s="41">
        <v>14415</v>
      </c>
      <c r="F1435" s="41">
        <v>11648</v>
      </c>
      <c r="G1435" s="41">
        <v>18641</v>
      </c>
      <c r="H1435" s="41">
        <v>298</v>
      </c>
      <c r="I1435" s="41">
        <v>1021</v>
      </c>
      <c r="J1435" s="41">
        <v>253</v>
      </c>
      <c r="K1435" s="41">
        <v>0.30299999999999999</v>
      </c>
      <c r="L1435" s="74">
        <v>447000</v>
      </c>
    </row>
    <row r="1436" spans="1:12" x14ac:dyDescent="0.25">
      <c r="A1436" s="40">
        <v>20207</v>
      </c>
      <c r="B1436" s="41">
        <v>24246</v>
      </c>
      <c r="C1436" s="41">
        <v>22847</v>
      </c>
      <c r="D1436" s="41">
        <v>21784</v>
      </c>
      <c r="E1436" s="41">
        <v>21997</v>
      </c>
      <c r="F1436" s="41">
        <v>10110</v>
      </c>
      <c r="G1436" s="41">
        <v>17874</v>
      </c>
      <c r="H1436" s="41">
        <v>277</v>
      </c>
      <c r="I1436" s="41">
        <v>927</v>
      </c>
      <c r="J1436" s="41">
        <v>354</v>
      </c>
      <c r="K1436" s="41">
        <v>0.24179999999999999</v>
      </c>
      <c r="L1436" s="74">
        <v>420000</v>
      </c>
    </row>
    <row r="1437" spans="1:12" x14ac:dyDescent="0.25">
      <c r="A1437" s="40">
        <v>6128</v>
      </c>
      <c r="B1437" s="41">
        <v>5008</v>
      </c>
      <c r="C1437" s="41">
        <v>9077</v>
      </c>
      <c r="D1437" s="41">
        <v>9635</v>
      </c>
      <c r="E1437" s="41">
        <v>6396</v>
      </c>
      <c r="F1437" s="41">
        <v>12831</v>
      </c>
      <c r="G1437" s="41">
        <v>14850</v>
      </c>
      <c r="H1437" s="41">
        <v>502</v>
      </c>
      <c r="I1437" s="41">
        <v>1263</v>
      </c>
      <c r="J1437" s="41">
        <v>266</v>
      </c>
      <c r="K1437" s="41">
        <v>0.25690000000000002</v>
      </c>
      <c r="L1437" s="74">
        <v>352500</v>
      </c>
    </row>
    <row r="1438" spans="1:12" x14ac:dyDescent="0.25">
      <c r="A1438" s="40">
        <v>5107</v>
      </c>
      <c r="B1438" s="41">
        <v>3317</v>
      </c>
      <c r="C1438" s="41">
        <v>7239</v>
      </c>
      <c r="D1438" s="41">
        <v>7006</v>
      </c>
      <c r="E1438" s="41">
        <v>8586</v>
      </c>
      <c r="F1438" s="41">
        <v>8341</v>
      </c>
      <c r="G1438" s="41">
        <v>18037</v>
      </c>
      <c r="H1438" s="41">
        <v>441</v>
      </c>
      <c r="I1438" s="41">
        <v>1112</v>
      </c>
      <c r="J1438" s="41">
        <v>231</v>
      </c>
      <c r="K1438" s="41">
        <v>0.2102</v>
      </c>
      <c r="L1438" s="74">
        <v>361000</v>
      </c>
    </row>
    <row r="1439" spans="1:12" x14ac:dyDescent="0.25">
      <c r="A1439" s="40">
        <v>20111</v>
      </c>
      <c r="B1439" s="41">
        <v>19724</v>
      </c>
      <c r="C1439" s="41">
        <v>28172</v>
      </c>
      <c r="D1439" s="41">
        <v>19932</v>
      </c>
      <c r="E1439" s="41">
        <v>10816</v>
      </c>
      <c r="F1439" s="41">
        <v>18944</v>
      </c>
      <c r="G1439" s="41">
        <v>8189</v>
      </c>
      <c r="H1439" s="41">
        <v>310</v>
      </c>
      <c r="I1439" s="41">
        <v>987</v>
      </c>
      <c r="J1439" s="41">
        <v>253</v>
      </c>
      <c r="K1439" s="41">
        <v>0.23719999999999999</v>
      </c>
      <c r="L1439" s="74">
        <v>560000</v>
      </c>
    </row>
    <row r="1440" spans="1:12" x14ac:dyDescent="0.25">
      <c r="A1440" s="40">
        <v>29732</v>
      </c>
      <c r="B1440" s="41">
        <v>26465</v>
      </c>
      <c r="C1440" s="41">
        <v>22727</v>
      </c>
      <c r="D1440" s="41">
        <v>28735</v>
      </c>
      <c r="E1440" s="41">
        <v>21287</v>
      </c>
      <c r="F1440" s="41">
        <v>14193</v>
      </c>
      <c r="G1440" s="41">
        <v>17044</v>
      </c>
      <c r="H1440" s="41">
        <v>311</v>
      </c>
      <c r="I1440" s="41">
        <v>998</v>
      </c>
      <c r="J1440" s="41">
        <v>339</v>
      </c>
      <c r="K1440" s="41">
        <v>0.6613</v>
      </c>
      <c r="L1440" s="74">
        <v>495000</v>
      </c>
    </row>
    <row r="1441" spans="1:12" x14ac:dyDescent="0.25">
      <c r="A1441" s="40">
        <v>28135</v>
      </c>
      <c r="B1441" s="41">
        <v>28162</v>
      </c>
      <c r="C1441" s="41">
        <v>24431</v>
      </c>
      <c r="D1441" s="41">
        <v>29427</v>
      </c>
      <c r="E1441" s="41">
        <v>25048</v>
      </c>
      <c r="F1441" s="41">
        <v>22347</v>
      </c>
      <c r="G1441" s="41">
        <v>11476</v>
      </c>
      <c r="H1441" s="41">
        <v>372</v>
      </c>
      <c r="I1441" s="41">
        <v>1092</v>
      </c>
      <c r="J1441" s="41">
        <v>248</v>
      </c>
      <c r="K1441" s="41">
        <v>0.2109</v>
      </c>
      <c r="L1441" s="74">
        <v>445000</v>
      </c>
    </row>
    <row r="1442" spans="1:12" x14ac:dyDescent="0.25">
      <c r="A1442" s="40">
        <v>13677</v>
      </c>
      <c r="B1442" s="41">
        <v>15493</v>
      </c>
      <c r="C1442" s="41">
        <v>21220</v>
      </c>
      <c r="D1442" s="41">
        <v>22220</v>
      </c>
      <c r="E1442" s="41">
        <v>12208</v>
      </c>
      <c r="F1442" s="41">
        <v>17740</v>
      </c>
      <c r="G1442" s="41">
        <v>5454</v>
      </c>
      <c r="H1442" s="41">
        <v>307</v>
      </c>
      <c r="I1442" s="41">
        <v>1008</v>
      </c>
      <c r="J1442" s="41">
        <v>275</v>
      </c>
      <c r="K1442" s="41">
        <v>0.2114</v>
      </c>
      <c r="L1442" s="74">
        <v>425000</v>
      </c>
    </row>
    <row r="1443" spans="1:12" x14ac:dyDescent="0.25">
      <c r="A1443" s="40">
        <v>24514</v>
      </c>
      <c r="B1443" s="41">
        <v>23376</v>
      </c>
      <c r="C1443" s="41">
        <v>29792</v>
      </c>
      <c r="D1443" s="41">
        <v>25429</v>
      </c>
      <c r="E1443" s="41">
        <v>15028</v>
      </c>
      <c r="F1443" s="41">
        <v>999</v>
      </c>
      <c r="G1443" s="41">
        <v>15544</v>
      </c>
      <c r="H1443" s="41">
        <v>295</v>
      </c>
      <c r="I1443" s="41">
        <v>847</v>
      </c>
      <c r="J1443" s="41">
        <v>310</v>
      </c>
      <c r="K1443" s="41">
        <v>0.47170000000000001</v>
      </c>
      <c r="L1443" s="74">
        <v>910000</v>
      </c>
    </row>
    <row r="1444" spans="1:12" x14ac:dyDescent="0.25">
      <c r="A1444" s="40">
        <v>12890</v>
      </c>
      <c r="B1444" s="41">
        <v>9524</v>
      </c>
      <c r="C1444" s="41">
        <v>26573</v>
      </c>
      <c r="D1444" s="41">
        <v>15646</v>
      </c>
      <c r="E1444" s="41">
        <v>6110</v>
      </c>
      <c r="F1444" s="41">
        <v>10064</v>
      </c>
      <c r="G1444" s="41">
        <v>11780</v>
      </c>
      <c r="H1444" s="41">
        <v>303</v>
      </c>
      <c r="I1444" s="41">
        <v>1041</v>
      </c>
      <c r="J1444" s="41">
        <v>371</v>
      </c>
      <c r="K1444" s="41">
        <v>0.3362</v>
      </c>
      <c r="L1444" s="74">
        <v>415000</v>
      </c>
    </row>
    <row r="1445" spans="1:12" x14ac:dyDescent="0.25">
      <c r="A1445" s="40">
        <v>18364</v>
      </c>
      <c r="B1445" s="41">
        <v>21281</v>
      </c>
      <c r="C1445" s="41">
        <v>21442</v>
      </c>
      <c r="D1445" s="41">
        <v>20800</v>
      </c>
      <c r="E1445" s="41">
        <v>22088</v>
      </c>
      <c r="F1445" s="41">
        <v>13022</v>
      </c>
      <c r="G1445" s="41">
        <v>11184</v>
      </c>
      <c r="H1445" s="41">
        <v>391</v>
      </c>
      <c r="I1445" s="41">
        <v>1123</v>
      </c>
      <c r="J1445" s="41">
        <v>273</v>
      </c>
      <c r="K1445" s="41">
        <v>0.22090000000000001</v>
      </c>
      <c r="L1445" s="74">
        <v>415000</v>
      </c>
    </row>
    <row r="1446" spans="1:12" x14ac:dyDescent="0.25">
      <c r="A1446" s="40">
        <v>13730</v>
      </c>
      <c r="B1446" s="41">
        <v>14589</v>
      </c>
      <c r="C1446" s="41">
        <v>15097</v>
      </c>
      <c r="D1446" s="41">
        <v>16655</v>
      </c>
      <c r="E1446" s="41">
        <v>21421</v>
      </c>
      <c r="F1446" s="41">
        <v>11106</v>
      </c>
      <c r="G1446" s="41">
        <v>8584</v>
      </c>
      <c r="H1446" s="41">
        <v>336</v>
      </c>
      <c r="I1446" s="41">
        <v>1029</v>
      </c>
      <c r="J1446" s="41">
        <v>320</v>
      </c>
      <c r="K1446" s="41">
        <v>0.2011</v>
      </c>
      <c r="L1446" s="74">
        <v>399000</v>
      </c>
    </row>
    <row r="1447" spans="1:12" x14ac:dyDescent="0.25">
      <c r="A1447" s="40">
        <v>10723</v>
      </c>
      <c r="B1447" s="41">
        <v>11921</v>
      </c>
      <c r="C1447" s="41">
        <v>22431</v>
      </c>
      <c r="D1447" s="41">
        <v>22105</v>
      </c>
      <c r="E1447" s="41">
        <v>8323</v>
      </c>
      <c r="F1447" s="41">
        <v>10157</v>
      </c>
      <c r="G1447" s="41">
        <v>15529</v>
      </c>
      <c r="H1447" s="41">
        <v>340</v>
      </c>
      <c r="I1447" s="41">
        <v>1062</v>
      </c>
      <c r="J1447" s="41">
        <v>335</v>
      </c>
      <c r="K1447" s="41">
        <v>0.73060000000000003</v>
      </c>
      <c r="L1447" s="74">
        <v>372500</v>
      </c>
    </row>
    <row r="1448" spans="1:12" x14ac:dyDescent="0.25">
      <c r="A1448" s="40">
        <v>29013</v>
      </c>
      <c r="B1448" s="41">
        <v>28532</v>
      </c>
      <c r="C1448" s="41">
        <v>22842</v>
      </c>
      <c r="D1448" s="41">
        <v>29169</v>
      </c>
      <c r="E1448" s="41">
        <v>8885</v>
      </c>
      <c r="F1448" s="41">
        <v>18901</v>
      </c>
      <c r="G1448" s="41">
        <v>13550</v>
      </c>
      <c r="H1448" s="41">
        <v>235</v>
      </c>
      <c r="I1448" s="41">
        <v>856</v>
      </c>
      <c r="J1448" s="41">
        <v>340</v>
      </c>
      <c r="K1448" s="41">
        <v>0.8861</v>
      </c>
      <c r="L1448" s="74">
        <v>654000</v>
      </c>
    </row>
    <row r="1449" spans="1:12" x14ac:dyDescent="0.25">
      <c r="A1449" s="40">
        <v>14111</v>
      </c>
      <c r="B1449" s="41">
        <v>16928</v>
      </c>
      <c r="C1449" s="41">
        <v>22844</v>
      </c>
      <c r="D1449" s="41">
        <v>18774</v>
      </c>
      <c r="E1449" s="41">
        <v>3452</v>
      </c>
      <c r="F1449" s="41">
        <v>8033</v>
      </c>
      <c r="G1449" s="41">
        <v>11240</v>
      </c>
      <c r="H1449" s="41">
        <v>305</v>
      </c>
      <c r="I1449" s="41">
        <v>1254</v>
      </c>
      <c r="J1449" s="41">
        <v>271</v>
      </c>
      <c r="K1449" s="41">
        <v>0.95479999999999998</v>
      </c>
      <c r="L1449" s="74">
        <v>322500</v>
      </c>
    </row>
    <row r="1450" spans="1:12" x14ac:dyDescent="0.25">
      <c r="A1450" s="40">
        <v>25281</v>
      </c>
      <c r="B1450" s="41">
        <v>28239</v>
      </c>
      <c r="C1450" s="41">
        <v>22323</v>
      </c>
      <c r="D1450" s="41">
        <v>26557</v>
      </c>
      <c r="E1450" s="41">
        <v>14737</v>
      </c>
      <c r="F1450" s="41">
        <v>14142</v>
      </c>
      <c r="G1450" s="41">
        <v>16927</v>
      </c>
      <c r="H1450" s="41">
        <v>253</v>
      </c>
      <c r="I1450" s="41">
        <v>1018</v>
      </c>
      <c r="J1450" s="41">
        <v>398</v>
      </c>
      <c r="K1450" s="41">
        <v>0.69389999999999996</v>
      </c>
      <c r="L1450" s="74">
        <v>310000</v>
      </c>
    </row>
    <row r="1451" spans="1:12" x14ac:dyDescent="0.25">
      <c r="A1451" s="40">
        <v>10312</v>
      </c>
      <c r="B1451" s="41">
        <v>11878</v>
      </c>
      <c r="C1451" s="41">
        <v>10689</v>
      </c>
      <c r="D1451" s="41">
        <v>14076</v>
      </c>
      <c r="E1451" s="41">
        <v>9054</v>
      </c>
      <c r="F1451" s="41">
        <v>10072</v>
      </c>
      <c r="G1451" s="41">
        <v>16270</v>
      </c>
      <c r="H1451" s="41">
        <v>380</v>
      </c>
      <c r="I1451" s="41">
        <v>1129</v>
      </c>
      <c r="J1451" s="41">
        <v>307</v>
      </c>
      <c r="K1451" s="41">
        <v>0.3478</v>
      </c>
      <c r="L1451" s="74">
        <v>557450</v>
      </c>
    </row>
    <row r="1452" spans="1:12" x14ac:dyDescent="0.25">
      <c r="A1452" s="40">
        <v>14514</v>
      </c>
      <c r="B1452" s="41">
        <v>20493</v>
      </c>
      <c r="C1452" s="41">
        <v>18460</v>
      </c>
      <c r="D1452" s="41">
        <v>18566</v>
      </c>
      <c r="E1452" s="41">
        <v>17566</v>
      </c>
      <c r="F1452" s="41">
        <v>16480</v>
      </c>
      <c r="G1452" s="41">
        <v>13015</v>
      </c>
      <c r="H1452" s="41">
        <v>388</v>
      </c>
      <c r="I1452" s="41">
        <v>1277</v>
      </c>
      <c r="J1452" s="41">
        <v>234</v>
      </c>
      <c r="K1452" s="41">
        <v>0.32240000000000002</v>
      </c>
      <c r="L1452" s="74">
        <v>350000</v>
      </c>
    </row>
    <row r="1453" spans="1:12" x14ac:dyDescent="0.25">
      <c r="A1453" s="40">
        <v>7176</v>
      </c>
      <c r="B1453" s="41">
        <v>7635</v>
      </c>
      <c r="C1453" s="41">
        <v>7214</v>
      </c>
      <c r="D1453" s="41">
        <v>9565</v>
      </c>
      <c r="E1453" s="41">
        <v>7805</v>
      </c>
      <c r="F1453" s="41">
        <v>5893</v>
      </c>
      <c r="G1453" s="41">
        <v>13389</v>
      </c>
      <c r="H1453" s="41">
        <v>395</v>
      </c>
      <c r="I1453" s="41">
        <v>1002</v>
      </c>
      <c r="J1453" s="41">
        <v>198</v>
      </c>
      <c r="K1453" s="41">
        <v>0.26069999999999999</v>
      </c>
      <c r="L1453" s="74">
        <v>400000</v>
      </c>
    </row>
    <row r="1454" spans="1:12" x14ac:dyDescent="0.25">
      <c r="A1454" s="40">
        <v>7460</v>
      </c>
      <c r="B1454" s="41">
        <v>7515</v>
      </c>
      <c r="C1454" s="41">
        <v>12342</v>
      </c>
      <c r="D1454" s="41">
        <v>13925</v>
      </c>
      <c r="E1454" s="41">
        <v>3561</v>
      </c>
      <c r="F1454" s="41">
        <v>7716</v>
      </c>
      <c r="G1454" s="41">
        <v>4999</v>
      </c>
      <c r="H1454" s="41">
        <v>330</v>
      </c>
      <c r="I1454" s="41">
        <v>1103</v>
      </c>
      <c r="J1454" s="41">
        <v>264</v>
      </c>
      <c r="K1454" s="41">
        <v>0.36670000000000003</v>
      </c>
      <c r="L1454" s="74">
        <v>304500</v>
      </c>
    </row>
    <row r="1455" spans="1:12" x14ac:dyDescent="0.25">
      <c r="A1455" s="40">
        <v>13300</v>
      </c>
      <c r="B1455" s="41">
        <v>13665</v>
      </c>
      <c r="C1455" s="41">
        <v>12122</v>
      </c>
      <c r="D1455" s="41">
        <v>17282</v>
      </c>
      <c r="E1455" s="41">
        <v>6246</v>
      </c>
      <c r="F1455" s="41">
        <v>2464</v>
      </c>
      <c r="G1455" s="41">
        <v>12204</v>
      </c>
      <c r="H1455" s="41">
        <v>425</v>
      </c>
      <c r="I1455" s="41">
        <v>1265</v>
      </c>
      <c r="J1455" s="41">
        <v>162</v>
      </c>
      <c r="K1455" s="41">
        <v>0.27660000000000001</v>
      </c>
      <c r="L1455" s="74">
        <v>407500</v>
      </c>
    </row>
    <row r="1456" spans="1:12" x14ac:dyDescent="0.25">
      <c r="A1456" s="40">
        <v>10197</v>
      </c>
      <c r="B1456" s="41">
        <v>8659</v>
      </c>
      <c r="C1456" s="41">
        <v>11819</v>
      </c>
      <c r="D1456" s="41">
        <v>15951</v>
      </c>
      <c r="E1456" s="41">
        <v>7397</v>
      </c>
      <c r="F1456" s="41">
        <v>11850</v>
      </c>
      <c r="G1456" s="41">
        <v>11601</v>
      </c>
      <c r="H1456" s="41">
        <v>301</v>
      </c>
      <c r="I1456" s="41">
        <v>970</v>
      </c>
      <c r="J1456" s="41">
        <v>247</v>
      </c>
      <c r="K1456" s="41">
        <v>0.22439999999999999</v>
      </c>
      <c r="L1456" s="74">
        <v>369700</v>
      </c>
    </row>
    <row r="1457" spans="1:12" x14ac:dyDescent="0.25">
      <c r="A1457" s="40">
        <v>4144</v>
      </c>
      <c r="B1457" s="41">
        <v>5307</v>
      </c>
      <c r="C1457" s="41">
        <v>5533</v>
      </c>
      <c r="D1457" s="41">
        <v>10018</v>
      </c>
      <c r="E1457" s="41">
        <v>4798</v>
      </c>
      <c r="F1457" s="41">
        <v>1877</v>
      </c>
      <c r="G1457" s="41">
        <v>9155</v>
      </c>
      <c r="H1457" s="41">
        <v>355</v>
      </c>
      <c r="I1457" s="41">
        <v>1000</v>
      </c>
      <c r="J1457" s="41">
        <v>248</v>
      </c>
      <c r="K1457" s="41">
        <v>0.26979999999999998</v>
      </c>
      <c r="L1457" s="74">
        <v>342000</v>
      </c>
    </row>
    <row r="1458" spans="1:12" x14ac:dyDescent="0.25">
      <c r="A1458" s="40">
        <v>6348</v>
      </c>
      <c r="B1458" s="41">
        <v>9077</v>
      </c>
      <c r="C1458" s="41">
        <v>12431</v>
      </c>
      <c r="D1458" s="41">
        <v>17176</v>
      </c>
      <c r="E1458" s="41">
        <v>10556</v>
      </c>
      <c r="F1458" s="41">
        <v>799</v>
      </c>
      <c r="G1458" s="41">
        <v>17663</v>
      </c>
      <c r="H1458" s="41">
        <v>601</v>
      </c>
      <c r="I1458" s="41">
        <v>1625</v>
      </c>
      <c r="J1458" s="41">
        <v>183</v>
      </c>
      <c r="K1458" s="41">
        <v>0.20549999999999999</v>
      </c>
      <c r="L1458" s="74">
        <v>258500</v>
      </c>
    </row>
    <row r="1459" spans="1:12" x14ac:dyDescent="0.25">
      <c r="A1459" s="40">
        <v>12099</v>
      </c>
      <c r="B1459" s="41">
        <v>18612</v>
      </c>
      <c r="C1459" s="41">
        <v>17018</v>
      </c>
      <c r="D1459" s="41">
        <v>20581</v>
      </c>
      <c r="E1459" s="41">
        <v>18296</v>
      </c>
      <c r="F1459" s="41">
        <v>4641</v>
      </c>
      <c r="G1459" s="41">
        <v>13129</v>
      </c>
      <c r="H1459" s="41">
        <v>569</v>
      </c>
      <c r="I1459" s="41">
        <v>1721</v>
      </c>
      <c r="J1459" s="41">
        <v>167</v>
      </c>
      <c r="K1459" s="41">
        <v>0.1205</v>
      </c>
      <c r="L1459" s="74">
        <v>335000</v>
      </c>
    </row>
    <row r="1460" spans="1:12" x14ac:dyDescent="0.25">
      <c r="A1460" s="40">
        <v>4274</v>
      </c>
      <c r="B1460" s="41">
        <v>5769</v>
      </c>
      <c r="C1460" s="41">
        <v>12785</v>
      </c>
      <c r="D1460" s="41">
        <v>8576</v>
      </c>
      <c r="E1460" s="41">
        <v>9073</v>
      </c>
      <c r="F1460" s="41">
        <v>4028</v>
      </c>
      <c r="G1460" s="41">
        <v>16633</v>
      </c>
      <c r="H1460" s="41">
        <v>397</v>
      </c>
      <c r="I1460" s="41">
        <v>1121</v>
      </c>
      <c r="J1460" s="41">
        <v>135</v>
      </c>
      <c r="K1460" s="41">
        <v>0.1152</v>
      </c>
      <c r="L1460" s="74">
        <v>325000</v>
      </c>
    </row>
    <row r="1461" spans="1:12" x14ac:dyDescent="0.25">
      <c r="A1461" s="40">
        <v>3058</v>
      </c>
      <c r="B1461" s="41">
        <v>2930</v>
      </c>
      <c r="C1461" s="41">
        <v>6717</v>
      </c>
      <c r="D1461" s="41">
        <v>6947</v>
      </c>
      <c r="E1461" s="41">
        <v>8539</v>
      </c>
      <c r="F1461" s="41">
        <v>3311</v>
      </c>
      <c r="G1461" s="41">
        <v>18031</v>
      </c>
      <c r="H1461" s="41">
        <v>430</v>
      </c>
      <c r="I1461" s="41">
        <v>1108</v>
      </c>
      <c r="J1461" s="41">
        <v>196</v>
      </c>
      <c r="K1461" s="41">
        <v>0.11609999999999999</v>
      </c>
      <c r="L1461" s="74">
        <v>245500</v>
      </c>
    </row>
    <row r="1462" spans="1:12" x14ac:dyDescent="0.25">
      <c r="A1462" s="40">
        <v>11364</v>
      </c>
      <c r="B1462" s="41">
        <v>15548</v>
      </c>
      <c r="C1462" s="41">
        <v>19317</v>
      </c>
      <c r="D1462" s="41">
        <v>14836</v>
      </c>
      <c r="E1462" s="41">
        <v>3408</v>
      </c>
      <c r="F1462" s="41">
        <v>8203</v>
      </c>
      <c r="G1462" s="41">
        <v>9807</v>
      </c>
      <c r="H1462" s="41">
        <v>297</v>
      </c>
      <c r="I1462" s="41">
        <v>1189</v>
      </c>
      <c r="J1462" s="41">
        <v>119</v>
      </c>
      <c r="K1462" s="41">
        <v>0.21079999999999999</v>
      </c>
      <c r="L1462" s="74">
        <v>369995</v>
      </c>
    </row>
    <row r="1463" spans="1:12" x14ac:dyDescent="0.25">
      <c r="A1463" s="40">
        <v>8832</v>
      </c>
      <c r="B1463" s="41">
        <v>9584</v>
      </c>
      <c r="C1463" s="41">
        <v>17309</v>
      </c>
      <c r="D1463" s="41">
        <v>12882</v>
      </c>
      <c r="E1463" s="41">
        <v>19809</v>
      </c>
      <c r="F1463" s="41">
        <v>4180</v>
      </c>
      <c r="G1463" s="41">
        <v>8728</v>
      </c>
      <c r="H1463" s="41">
        <v>342</v>
      </c>
      <c r="I1463" s="41">
        <v>1221</v>
      </c>
      <c r="J1463" s="41">
        <v>221</v>
      </c>
      <c r="K1463" s="41">
        <v>0.1249</v>
      </c>
      <c r="L1463" s="74">
        <v>357500</v>
      </c>
    </row>
    <row r="1464" spans="1:12" x14ac:dyDescent="0.25">
      <c r="A1464" s="40">
        <v>7513</v>
      </c>
      <c r="B1464" s="41">
        <v>10955</v>
      </c>
      <c r="C1464" s="41">
        <v>14609</v>
      </c>
      <c r="D1464" s="41">
        <v>15687</v>
      </c>
      <c r="E1464" s="41">
        <v>9938</v>
      </c>
      <c r="F1464" s="41">
        <v>5620</v>
      </c>
      <c r="G1464" s="41">
        <v>6905</v>
      </c>
      <c r="H1464" s="41">
        <v>445</v>
      </c>
      <c r="I1464" s="41">
        <v>1269</v>
      </c>
      <c r="J1464" s="41">
        <v>193</v>
      </c>
      <c r="K1464" s="41">
        <v>0.18559999999999999</v>
      </c>
      <c r="L1464" s="74">
        <v>350000</v>
      </c>
    </row>
    <row r="1465" spans="1:12" x14ac:dyDescent="0.25">
      <c r="A1465" s="40">
        <v>6484</v>
      </c>
      <c r="B1465" s="41">
        <v>11091</v>
      </c>
      <c r="C1465" s="41">
        <v>19575</v>
      </c>
      <c r="D1465" s="41">
        <v>7568</v>
      </c>
      <c r="E1465" s="41">
        <v>16354</v>
      </c>
      <c r="F1465" s="41">
        <v>2503</v>
      </c>
      <c r="G1465" s="41">
        <v>13917</v>
      </c>
      <c r="H1465" s="41">
        <v>476</v>
      </c>
      <c r="I1465" s="41">
        <v>1429</v>
      </c>
      <c r="J1465" s="41">
        <v>227</v>
      </c>
      <c r="K1465" s="41">
        <v>0.1084</v>
      </c>
      <c r="L1465" s="74">
        <v>385000</v>
      </c>
    </row>
    <row r="1466" spans="1:12" x14ac:dyDescent="0.25">
      <c r="A1466" s="40">
        <v>4737</v>
      </c>
      <c r="B1466" s="41">
        <v>10077</v>
      </c>
      <c r="C1466" s="41">
        <v>18537</v>
      </c>
      <c r="D1466" s="41">
        <v>9786</v>
      </c>
      <c r="E1466" s="41">
        <v>3904</v>
      </c>
      <c r="F1466" s="41">
        <v>6394</v>
      </c>
      <c r="G1466" s="41">
        <v>13990</v>
      </c>
      <c r="H1466" s="41">
        <v>829</v>
      </c>
      <c r="I1466" s="41">
        <v>2761</v>
      </c>
      <c r="J1466" s="41">
        <v>172</v>
      </c>
      <c r="K1466" s="41">
        <v>0.1376</v>
      </c>
      <c r="L1466" s="74">
        <v>555000</v>
      </c>
    </row>
    <row r="1467" spans="1:12" x14ac:dyDescent="0.25">
      <c r="A1467" s="40">
        <v>16943</v>
      </c>
      <c r="B1467" s="41">
        <v>20523</v>
      </c>
      <c r="C1467" s="41">
        <v>29708</v>
      </c>
      <c r="D1467" s="41">
        <v>26079</v>
      </c>
      <c r="E1467" s="41">
        <v>5849</v>
      </c>
      <c r="F1467" s="41">
        <v>10196</v>
      </c>
      <c r="G1467" s="41">
        <v>5890</v>
      </c>
      <c r="H1467" s="41">
        <v>369</v>
      </c>
      <c r="I1467" s="41">
        <v>1376</v>
      </c>
      <c r="J1467" s="41">
        <v>195</v>
      </c>
      <c r="K1467" s="41">
        <v>0.37190000000000001</v>
      </c>
      <c r="L1467" s="74">
        <v>633750</v>
      </c>
    </row>
    <row r="1468" spans="1:12" x14ac:dyDescent="0.25">
      <c r="A1468" s="40">
        <v>26579</v>
      </c>
      <c r="B1468" s="41">
        <v>30198</v>
      </c>
      <c r="C1468" s="41">
        <v>31971</v>
      </c>
      <c r="D1468" s="41">
        <v>30065</v>
      </c>
      <c r="E1468" s="41">
        <v>3250</v>
      </c>
      <c r="F1468" s="41">
        <v>16765</v>
      </c>
      <c r="G1468" s="41">
        <v>6012</v>
      </c>
      <c r="H1468" s="41">
        <v>331</v>
      </c>
      <c r="I1468" s="41">
        <v>1169</v>
      </c>
      <c r="J1468" s="41">
        <v>289</v>
      </c>
      <c r="K1468" s="41">
        <v>1.1959</v>
      </c>
      <c r="L1468" s="74">
        <v>850000</v>
      </c>
    </row>
    <row r="1469" spans="1:12" x14ac:dyDescent="0.25">
      <c r="A1469" s="40">
        <v>15922</v>
      </c>
      <c r="B1469" s="41">
        <v>20464</v>
      </c>
      <c r="C1469" s="41">
        <v>23873</v>
      </c>
      <c r="D1469" s="41">
        <v>21064</v>
      </c>
      <c r="E1469" s="41">
        <v>9801</v>
      </c>
      <c r="F1469" s="41">
        <v>10868</v>
      </c>
      <c r="G1469" s="41">
        <v>4701</v>
      </c>
      <c r="H1469" s="41">
        <v>392</v>
      </c>
      <c r="I1469" s="41">
        <v>1999</v>
      </c>
      <c r="J1469" s="41">
        <v>161</v>
      </c>
      <c r="K1469" s="41">
        <v>0.19059999999999999</v>
      </c>
      <c r="L1469" s="74">
        <v>504500</v>
      </c>
    </row>
    <row r="1470" spans="1:12" x14ac:dyDescent="0.25">
      <c r="A1470" s="40">
        <v>6829</v>
      </c>
      <c r="B1470" s="41">
        <v>7701</v>
      </c>
      <c r="C1470" s="41">
        <v>14580</v>
      </c>
      <c r="D1470" s="41">
        <v>12432</v>
      </c>
      <c r="E1470" s="41">
        <v>9645</v>
      </c>
      <c r="F1470" s="41">
        <v>6805</v>
      </c>
      <c r="G1470" s="41">
        <v>16583</v>
      </c>
      <c r="H1470" s="41">
        <v>355</v>
      </c>
      <c r="I1470" s="41">
        <v>1146</v>
      </c>
      <c r="J1470" s="41">
        <v>257</v>
      </c>
      <c r="K1470" s="41">
        <v>0.29010000000000002</v>
      </c>
      <c r="L1470" s="74">
        <v>370000</v>
      </c>
    </row>
    <row r="1471" spans="1:12" x14ac:dyDescent="0.25">
      <c r="A1471" s="40">
        <v>7423</v>
      </c>
      <c r="B1471" s="41">
        <v>12372</v>
      </c>
      <c r="C1471" s="41">
        <v>17789</v>
      </c>
      <c r="D1471" s="41">
        <v>15440</v>
      </c>
      <c r="E1471" s="41">
        <v>19658</v>
      </c>
      <c r="F1471" s="41">
        <v>1480</v>
      </c>
      <c r="G1471" s="41">
        <v>18081</v>
      </c>
      <c r="H1471" s="41">
        <v>677</v>
      </c>
      <c r="I1471" s="41">
        <v>2160</v>
      </c>
      <c r="J1471" s="41">
        <v>169</v>
      </c>
      <c r="K1471" s="41">
        <v>0.21099999999999999</v>
      </c>
      <c r="L1471" s="74">
        <v>282500</v>
      </c>
    </row>
    <row r="1472" spans="1:12" x14ac:dyDescent="0.25">
      <c r="A1472" s="40">
        <v>16375</v>
      </c>
      <c r="B1472" s="41">
        <v>15679</v>
      </c>
      <c r="C1472" s="41">
        <v>20841</v>
      </c>
      <c r="D1472" s="41">
        <v>20227</v>
      </c>
      <c r="E1472" s="41">
        <v>1772</v>
      </c>
      <c r="F1472" s="41">
        <v>6195</v>
      </c>
      <c r="G1472" s="41">
        <v>11375</v>
      </c>
      <c r="H1472" s="41">
        <v>279</v>
      </c>
      <c r="I1472" s="41">
        <v>977</v>
      </c>
      <c r="J1472" s="41">
        <v>237</v>
      </c>
      <c r="K1472" s="41">
        <v>0.34649999999999997</v>
      </c>
      <c r="L1472" s="74">
        <v>557000</v>
      </c>
    </row>
    <row r="1473" spans="1:12" x14ac:dyDescent="0.25">
      <c r="A1473" s="40">
        <v>16147</v>
      </c>
      <c r="B1473" s="41">
        <v>17691</v>
      </c>
      <c r="C1473" s="41">
        <v>20914</v>
      </c>
      <c r="D1473" s="41">
        <v>21062</v>
      </c>
      <c r="E1473" s="41">
        <v>5383</v>
      </c>
      <c r="F1473" s="41">
        <v>3321</v>
      </c>
      <c r="G1473" s="41">
        <v>17295</v>
      </c>
      <c r="H1473" s="41">
        <v>356</v>
      </c>
      <c r="I1473" s="41">
        <v>1219</v>
      </c>
      <c r="J1473" s="41">
        <v>213</v>
      </c>
      <c r="K1473" s="41">
        <v>0.41670000000000001</v>
      </c>
      <c r="L1473" s="74">
        <v>415000</v>
      </c>
    </row>
    <row r="1474" spans="1:12" x14ac:dyDescent="0.25">
      <c r="A1474" s="40">
        <v>5663</v>
      </c>
      <c r="B1474" s="41">
        <v>6492</v>
      </c>
      <c r="C1474" s="41">
        <v>9926</v>
      </c>
      <c r="D1474" s="41">
        <v>16114</v>
      </c>
      <c r="E1474" s="41">
        <v>4461</v>
      </c>
      <c r="F1474" s="41">
        <v>1883</v>
      </c>
      <c r="G1474" s="41">
        <v>9055</v>
      </c>
      <c r="H1474" s="41">
        <v>353</v>
      </c>
      <c r="I1474" s="41">
        <v>1046</v>
      </c>
      <c r="J1474" s="41">
        <v>181</v>
      </c>
      <c r="K1474" s="41">
        <v>0.33229999999999998</v>
      </c>
      <c r="L1474" s="74">
        <v>359500</v>
      </c>
    </row>
    <row r="1475" spans="1:12" x14ac:dyDescent="0.25">
      <c r="A1475" s="40">
        <v>6707</v>
      </c>
      <c r="B1475" s="41">
        <v>5995</v>
      </c>
      <c r="C1475" s="41">
        <v>12432</v>
      </c>
      <c r="D1475" s="41">
        <v>11132</v>
      </c>
      <c r="E1475" s="41">
        <v>6582</v>
      </c>
      <c r="F1475" s="41">
        <v>5831</v>
      </c>
      <c r="G1475" s="41">
        <v>10665</v>
      </c>
      <c r="H1475" s="41">
        <v>404</v>
      </c>
      <c r="I1475" s="41">
        <v>1149</v>
      </c>
      <c r="J1475" s="41">
        <v>235</v>
      </c>
      <c r="K1475" s="41">
        <v>0.20849999999999999</v>
      </c>
      <c r="L1475" s="74">
        <v>410000</v>
      </c>
    </row>
    <row r="1476" spans="1:12" x14ac:dyDescent="0.25">
      <c r="A1476" s="40">
        <v>4507</v>
      </c>
      <c r="B1476" s="41">
        <v>3860</v>
      </c>
      <c r="C1476" s="41">
        <v>8486</v>
      </c>
      <c r="D1476" s="41">
        <v>8323</v>
      </c>
      <c r="E1476" s="41">
        <v>853</v>
      </c>
      <c r="F1476" s="41">
        <v>1370</v>
      </c>
      <c r="G1476" s="41">
        <v>14703</v>
      </c>
      <c r="H1476" s="41">
        <v>475</v>
      </c>
      <c r="I1476" s="41">
        <v>1232</v>
      </c>
      <c r="J1476" s="41">
        <v>200</v>
      </c>
      <c r="K1476" s="41">
        <v>0.30669999999999997</v>
      </c>
      <c r="L1476" s="74">
        <v>277000</v>
      </c>
    </row>
    <row r="1477" spans="1:12" x14ac:dyDescent="0.25">
      <c r="A1477" s="40">
        <v>15686</v>
      </c>
      <c r="B1477" s="41">
        <v>19758</v>
      </c>
      <c r="C1477" s="41">
        <v>25753</v>
      </c>
      <c r="D1477" s="41">
        <v>18223</v>
      </c>
      <c r="E1477" s="41">
        <v>5160</v>
      </c>
      <c r="F1477" s="41">
        <v>13658</v>
      </c>
      <c r="G1477" s="41">
        <v>7930</v>
      </c>
      <c r="H1477" s="41">
        <v>275</v>
      </c>
      <c r="I1477" s="41">
        <v>1102</v>
      </c>
      <c r="J1477" s="41">
        <v>286</v>
      </c>
      <c r="K1477" s="41">
        <v>0.2661</v>
      </c>
      <c r="L1477" s="74">
        <v>450000</v>
      </c>
    </row>
    <row r="1478" spans="1:12" x14ac:dyDescent="0.25">
      <c r="A1478" s="40">
        <v>2801</v>
      </c>
      <c r="B1478" s="41">
        <v>4973</v>
      </c>
      <c r="C1478" s="41">
        <v>6012</v>
      </c>
      <c r="D1478" s="41">
        <v>11213</v>
      </c>
      <c r="E1478" s="41">
        <v>9995</v>
      </c>
      <c r="F1478" s="41">
        <v>924</v>
      </c>
      <c r="G1478" s="41">
        <v>14176</v>
      </c>
      <c r="H1478" s="41">
        <v>418</v>
      </c>
      <c r="I1478" s="41">
        <v>982</v>
      </c>
      <c r="J1478" s="41">
        <v>178</v>
      </c>
      <c r="K1478" s="41">
        <v>0.26619999999999999</v>
      </c>
      <c r="L1478" s="74">
        <v>278500</v>
      </c>
    </row>
    <row r="1479" spans="1:12" x14ac:dyDescent="0.25">
      <c r="A1479" s="40">
        <v>4209</v>
      </c>
      <c r="B1479" s="41">
        <v>4399</v>
      </c>
      <c r="C1479" s="41">
        <v>7257</v>
      </c>
      <c r="D1479" s="41">
        <v>10945</v>
      </c>
      <c r="E1479" s="41">
        <v>9333</v>
      </c>
      <c r="F1479" s="41">
        <v>906</v>
      </c>
      <c r="G1479" s="41">
        <v>10682</v>
      </c>
      <c r="H1479" s="41">
        <v>412</v>
      </c>
      <c r="I1479" s="41">
        <v>1103</v>
      </c>
      <c r="J1479" s="41">
        <v>208</v>
      </c>
      <c r="K1479" s="41">
        <v>0.30109999999999998</v>
      </c>
      <c r="L1479" s="74">
        <v>305000</v>
      </c>
    </row>
    <row r="1480" spans="1:12" x14ac:dyDescent="0.25">
      <c r="A1480" s="40">
        <v>3386</v>
      </c>
      <c r="B1480" s="41">
        <v>2716</v>
      </c>
      <c r="C1480" s="41">
        <v>5893</v>
      </c>
      <c r="D1480" s="41">
        <v>7457</v>
      </c>
      <c r="E1480" s="41">
        <v>6984</v>
      </c>
      <c r="F1480" s="41">
        <v>2951</v>
      </c>
      <c r="G1480" s="41">
        <v>16849</v>
      </c>
      <c r="H1480" s="41">
        <v>407</v>
      </c>
      <c r="I1480" s="41">
        <v>1094</v>
      </c>
      <c r="J1480" s="41">
        <v>153</v>
      </c>
      <c r="K1480" s="41">
        <v>0.43459999999999999</v>
      </c>
      <c r="L1480" s="74">
        <v>275001</v>
      </c>
    </row>
    <row r="1481" spans="1:12" x14ac:dyDescent="0.25">
      <c r="A1481" s="40">
        <v>11632</v>
      </c>
      <c r="B1481" s="41">
        <v>12685</v>
      </c>
      <c r="C1481" s="41">
        <v>24523</v>
      </c>
      <c r="D1481" s="41">
        <v>17651</v>
      </c>
      <c r="E1481" s="41">
        <v>19688</v>
      </c>
      <c r="F1481" s="41">
        <v>7939</v>
      </c>
      <c r="G1481" s="41">
        <v>16974</v>
      </c>
      <c r="H1481" s="41">
        <v>323</v>
      </c>
      <c r="I1481" s="41">
        <v>860</v>
      </c>
      <c r="J1481" s="41">
        <v>236</v>
      </c>
      <c r="K1481" s="41">
        <v>0.27600000000000002</v>
      </c>
      <c r="L1481" s="74">
        <v>625000</v>
      </c>
    </row>
    <row r="1482" spans="1:12" x14ac:dyDescent="0.25">
      <c r="A1482" s="40">
        <v>21183</v>
      </c>
      <c r="B1482" s="41">
        <v>19476</v>
      </c>
      <c r="C1482" s="41">
        <v>30830</v>
      </c>
      <c r="D1482" s="41">
        <v>27394</v>
      </c>
      <c r="E1482" s="41">
        <v>14190</v>
      </c>
      <c r="F1482" s="41">
        <v>14834</v>
      </c>
      <c r="G1482" s="41">
        <v>11485</v>
      </c>
      <c r="H1482" s="41">
        <v>434</v>
      </c>
      <c r="I1482" s="41">
        <v>1172</v>
      </c>
      <c r="J1482" s="41">
        <v>259</v>
      </c>
      <c r="K1482" s="41">
        <v>0.40439999999999998</v>
      </c>
      <c r="L1482" s="74">
        <v>600000</v>
      </c>
    </row>
    <row r="1483" spans="1:12" x14ac:dyDescent="0.25">
      <c r="A1483" s="40">
        <v>12696</v>
      </c>
      <c r="B1483" s="41">
        <v>18519</v>
      </c>
      <c r="C1483" s="41">
        <v>22262</v>
      </c>
      <c r="D1483" s="41">
        <v>23354</v>
      </c>
      <c r="E1483" s="41">
        <v>14592</v>
      </c>
      <c r="F1483" s="41">
        <v>3079</v>
      </c>
      <c r="G1483" s="41">
        <v>14418</v>
      </c>
      <c r="H1483" s="41">
        <v>389</v>
      </c>
      <c r="I1483" s="41">
        <v>1020</v>
      </c>
      <c r="J1483" s="41">
        <v>284</v>
      </c>
      <c r="K1483" s="41">
        <v>0.43459999999999999</v>
      </c>
      <c r="L1483" s="74">
        <v>375000</v>
      </c>
    </row>
    <row r="1484" spans="1:12" x14ac:dyDescent="0.25">
      <c r="A1484" s="40">
        <v>17387</v>
      </c>
      <c r="B1484" s="41">
        <v>15896</v>
      </c>
      <c r="C1484" s="41">
        <v>22951</v>
      </c>
      <c r="D1484" s="41">
        <v>15164</v>
      </c>
      <c r="E1484" s="41">
        <v>8451</v>
      </c>
      <c r="F1484" s="41">
        <v>2797</v>
      </c>
      <c r="G1484" s="41">
        <v>9717</v>
      </c>
      <c r="H1484" s="41">
        <v>283</v>
      </c>
      <c r="I1484" s="41">
        <v>931</v>
      </c>
      <c r="J1484" s="41">
        <v>263</v>
      </c>
      <c r="K1484" s="41">
        <v>0.37790000000000001</v>
      </c>
      <c r="L1484" s="74">
        <v>543000</v>
      </c>
    </row>
    <row r="1485" spans="1:12" x14ac:dyDescent="0.25">
      <c r="A1485" s="40">
        <v>7306</v>
      </c>
      <c r="B1485" s="41">
        <v>8465</v>
      </c>
      <c r="C1485" s="41">
        <v>10451</v>
      </c>
      <c r="D1485" s="41">
        <v>14734</v>
      </c>
      <c r="E1485" s="41">
        <v>5285</v>
      </c>
      <c r="F1485" s="41">
        <v>355</v>
      </c>
      <c r="G1485" s="41">
        <v>16092</v>
      </c>
      <c r="H1485" s="41">
        <v>395</v>
      </c>
      <c r="I1485" s="41">
        <v>1033</v>
      </c>
      <c r="J1485" s="41">
        <v>195</v>
      </c>
      <c r="K1485" s="41">
        <v>0.33479999999999999</v>
      </c>
      <c r="L1485" s="74">
        <v>355000</v>
      </c>
    </row>
    <row r="1486" spans="1:12" x14ac:dyDescent="0.25">
      <c r="A1486" s="40">
        <v>7532</v>
      </c>
      <c r="B1486" s="41">
        <v>8150</v>
      </c>
      <c r="C1486" s="41">
        <v>8718</v>
      </c>
      <c r="D1486" s="41">
        <v>10337</v>
      </c>
      <c r="E1486" s="41">
        <v>2407</v>
      </c>
      <c r="F1486" s="41">
        <v>2160</v>
      </c>
      <c r="G1486" s="41">
        <v>10291</v>
      </c>
      <c r="H1486" s="41">
        <v>402</v>
      </c>
      <c r="I1486" s="41">
        <v>986</v>
      </c>
      <c r="J1486" s="41">
        <v>252</v>
      </c>
      <c r="K1486" s="41">
        <v>0.45500000000000002</v>
      </c>
      <c r="L1486" s="74">
        <v>365000</v>
      </c>
    </row>
    <row r="1487" spans="1:12" x14ac:dyDescent="0.25">
      <c r="A1487" s="40">
        <v>11075</v>
      </c>
      <c r="B1487" s="41">
        <v>17781</v>
      </c>
      <c r="C1487" s="41">
        <v>26998</v>
      </c>
      <c r="D1487" s="41">
        <v>19835</v>
      </c>
      <c r="E1487" s="41">
        <v>3030</v>
      </c>
      <c r="F1487" s="41">
        <v>14977</v>
      </c>
      <c r="G1487" s="41">
        <v>3052</v>
      </c>
      <c r="H1487" s="41">
        <v>669</v>
      </c>
      <c r="I1487" s="41">
        <v>2339</v>
      </c>
      <c r="J1487" s="41">
        <v>221</v>
      </c>
      <c r="K1487" s="41">
        <v>0.23599999999999999</v>
      </c>
      <c r="L1487" s="74">
        <v>489000</v>
      </c>
    </row>
    <row r="1488" spans="1:12" x14ac:dyDescent="0.25">
      <c r="A1488" s="40">
        <v>14870</v>
      </c>
      <c r="B1488" s="41">
        <v>15700</v>
      </c>
      <c r="C1488" s="41">
        <v>29472</v>
      </c>
      <c r="D1488" s="41">
        <v>14589</v>
      </c>
      <c r="E1488" s="41">
        <v>11435</v>
      </c>
      <c r="F1488" s="41">
        <v>11263</v>
      </c>
      <c r="G1488" s="41">
        <v>1318</v>
      </c>
      <c r="H1488" s="41">
        <v>364</v>
      </c>
      <c r="I1488" s="41">
        <v>1468</v>
      </c>
      <c r="J1488" s="41">
        <v>214</v>
      </c>
      <c r="K1488" s="41">
        <v>0.15579999999999999</v>
      </c>
      <c r="L1488" s="74">
        <v>560000</v>
      </c>
    </row>
    <row r="1489" spans="1:12" x14ac:dyDescent="0.25">
      <c r="A1489" s="40">
        <v>17793</v>
      </c>
      <c r="B1489" s="41">
        <v>22721</v>
      </c>
      <c r="C1489" s="41">
        <v>26901</v>
      </c>
      <c r="D1489" s="41">
        <v>17437</v>
      </c>
      <c r="E1489" s="41">
        <v>6343</v>
      </c>
      <c r="F1489" s="41">
        <v>8760</v>
      </c>
      <c r="G1489" s="41">
        <v>6171</v>
      </c>
      <c r="H1489" s="41">
        <v>394</v>
      </c>
      <c r="I1489" s="41">
        <v>1566</v>
      </c>
      <c r="J1489" s="41">
        <v>133</v>
      </c>
      <c r="K1489" s="41">
        <v>0.18640000000000001</v>
      </c>
      <c r="L1489" s="74">
        <v>576250</v>
      </c>
    </row>
    <row r="1490" spans="1:12" x14ac:dyDescent="0.25">
      <c r="A1490" s="40">
        <v>11475</v>
      </c>
      <c r="B1490" s="41">
        <v>15438</v>
      </c>
      <c r="C1490" s="41">
        <v>20395</v>
      </c>
      <c r="D1490" s="41">
        <v>11410</v>
      </c>
      <c r="E1490" s="41">
        <v>3988</v>
      </c>
      <c r="F1490" s="41">
        <v>8204</v>
      </c>
      <c r="G1490" s="41">
        <v>3979</v>
      </c>
      <c r="H1490" s="41">
        <v>259</v>
      </c>
      <c r="I1490" s="41">
        <v>1106</v>
      </c>
      <c r="J1490" s="41">
        <v>135</v>
      </c>
      <c r="K1490" s="41">
        <v>0.43159999999999998</v>
      </c>
      <c r="L1490" s="74">
        <v>495000</v>
      </c>
    </row>
    <row r="1491" spans="1:12" x14ac:dyDescent="0.25">
      <c r="A1491" s="40">
        <v>4020</v>
      </c>
      <c r="B1491" s="41">
        <v>4926</v>
      </c>
      <c r="C1491" s="41">
        <v>12804</v>
      </c>
      <c r="D1491" s="41">
        <v>6356</v>
      </c>
      <c r="E1491" s="41">
        <v>372</v>
      </c>
      <c r="F1491" s="41">
        <v>5587</v>
      </c>
      <c r="G1491" s="41">
        <v>6738</v>
      </c>
      <c r="H1491" s="41">
        <v>592</v>
      </c>
      <c r="I1491" s="41">
        <v>2127</v>
      </c>
      <c r="J1491" s="41">
        <v>226</v>
      </c>
      <c r="K1491" s="41">
        <v>1.3633</v>
      </c>
      <c r="L1491" s="74">
        <v>590000</v>
      </c>
    </row>
    <row r="1492" spans="1:12" x14ac:dyDescent="0.25">
      <c r="A1492" s="40">
        <v>7846</v>
      </c>
      <c r="B1492" s="41">
        <v>10450</v>
      </c>
      <c r="C1492" s="41">
        <v>20153</v>
      </c>
      <c r="D1492" s="41">
        <v>15661</v>
      </c>
      <c r="E1492" s="41">
        <v>5790</v>
      </c>
      <c r="F1492" s="41">
        <v>9478</v>
      </c>
      <c r="G1492" s="41">
        <v>4754</v>
      </c>
      <c r="H1492" s="41">
        <v>742</v>
      </c>
      <c r="I1492" s="41">
        <v>2609</v>
      </c>
      <c r="J1492" s="41">
        <v>306</v>
      </c>
      <c r="K1492" s="41">
        <v>0.23180000000000001</v>
      </c>
      <c r="L1492" s="74">
        <v>445000</v>
      </c>
    </row>
    <row r="1493" spans="1:12" x14ac:dyDescent="0.25">
      <c r="A1493" s="40">
        <v>7087</v>
      </c>
      <c r="B1493" s="41">
        <v>6513</v>
      </c>
      <c r="C1493" s="41">
        <v>15248</v>
      </c>
      <c r="D1493" s="41">
        <v>21859</v>
      </c>
      <c r="E1493" s="41">
        <v>6954</v>
      </c>
      <c r="F1493" s="41">
        <v>6869</v>
      </c>
      <c r="G1493" s="41">
        <v>12760</v>
      </c>
      <c r="H1493" s="41">
        <v>555</v>
      </c>
      <c r="I1493" s="41">
        <v>1500</v>
      </c>
      <c r="J1493" s="41">
        <v>220</v>
      </c>
      <c r="K1493" s="41">
        <v>0.50409999999999999</v>
      </c>
      <c r="L1493" s="74">
        <v>340000</v>
      </c>
    </row>
    <row r="1494" spans="1:12" x14ac:dyDescent="0.25">
      <c r="A1494" s="40">
        <v>8565</v>
      </c>
      <c r="B1494" s="41">
        <v>10328</v>
      </c>
      <c r="C1494" s="41">
        <v>15119</v>
      </c>
      <c r="D1494" s="41">
        <v>18346</v>
      </c>
      <c r="E1494" s="41">
        <v>11463</v>
      </c>
      <c r="F1494" s="41">
        <v>10932</v>
      </c>
      <c r="G1494" s="41">
        <v>14637</v>
      </c>
      <c r="H1494" s="41">
        <v>430</v>
      </c>
      <c r="I1494" s="41">
        <v>1046</v>
      </c>
      <c r="J1494" s="41">
        <v>187</v>
      </c>
      <c r="K1494" s="41">
        <v>0.19570000000000001</v>
      </c>
      <c r="L1494" s="74">
        <v>340000</v>
      </c>
    </row>
    <row r="1495" spans="1:12" x14ac:dyDescent="0.25">
      <c r="A1495" s="40">
        <v>7464</v>
      </c>
      <c r="B1495" s="41">
        <v>13681</v>
      </c>
      <c r="C1495" s="41">
        <v>14610</v>
      </c>
      <c r="D1495" s="41">
        <v>22827</v>
      </c>
      <c r="E1495" s="41">
        <v>5273</v>
      </c>
      <c r="F1495" s="41">
        <v>2975</v>
      </c>
      <c r="G1495" s="41">
        <v>7642</v>
      </c>
      <c r="H1495" s="41">
        <v>446</v>
      </c>
      <c r="I1495" s="41">
        <v>1342</v>
      </c>
      <c r="J1495" s="41">
        <v>161</v>
      </c>
      <c r="K1495" s="41">
        <v>0.36020000000000002</v>
      </c>
      <c r="L1495" s="74">
        <v>322500</v>
      </c>
    </row>
    <row r="1496" spans="1:12" x14ac:dyDescent="0.25">
      <c r="A1496" s="40">
        <v>10344</v>
      </c>
      <c r="B1496" s="41">
        <v>14479</v>
      </c>
      <c r="C1496" s="41">
        <v>15448</v>
      </c>
      <c r="D1496" s="41">
        <v>26526</v>
      </c>
      <c r="E1496" s="41">
        <v>9250</v>
      </c>
      <c r="F1496" s="41">
        <v>6192</v>
      </c>
      <c r="G1496" s="41">
        <v>7413</v>
      </c>
      <c r="H1496" s="41">
        <v>523</v>
      </c>
      <c r="I1496" s="41">
        <v>1440</v>
      </c>
      <c r="J1496" s="41">
        <v>244</v>
      </c>
      <c r="K1496" s="41">
        <v>0.21429999999999999</v>
      </c>
      <c r="L1496" s="74">
        <v>360000</v>
      </c>
    </row>
    <row r="1497" spans="1:12" x14ac:dyDescent="0.25">
      <c r="A1497" s="40">
        <v>6892</v>
      </c>
      <c r="B1497" s="41">
        <v>12493</v>
      </c>
      <c r="C1497" s="41">
        <v>13943</v>
      </c>
      <c r="D1497" s="41">
        <v>13470</v>
      </c>
      <c r="E1497" s="41">
        <v>6192</v>
      </c>
      <c r="F1497" s="41">
        <v>4008</v>
      </c>
      <c r="G1497" s="41">
        <v>8226</v>
      </c>
      <c r="H1497" s="41">
        <v>382</v>
      </c>
      <c r="I1497" s="41">
        <v>1431</v>
      </c>
      <c r="J1497" s="41">
        <v>220</v>
      </c>
      <c r="K1497" s="41">
        <v>0.1552</v>
      </c>
      <c r="L1497" s="74">
        <v>335000</v>
      </c>
    </row>
    <row r="1498" spans="1:12" x14ac:dyDescent="0.25">
      <c r="A1498" s="40">
        <v>7657</v>
      </c>
      <c r="B1498" s="41">
        <v>8921</v>
      </c>
      <c r="C1498" s="41">
        <v>14109</v>
      </c>
      <c r="D1498" s="41">
        <v>10504</v>
      </c>
      <c r="E1498" s="41">
        <v>12474</v>
      </c>
      <c r="F1498" s="41">
        <v>3592</v>
      </c>
      <c r="G1498" s="41">
        <v>13419</v>
      </c>
      <c r="H1498" s="41">
        <v>510</v>
      </c>
      <c r="I1498" s="41">
        <v>1245</v>
      </c>
      <c r="J1498" s="41">
        <v>164</v>
      </c>
      <c r="K1498" s="41">
        <v>0.13139999999999999</v>
      </c>
      <c r="L1498" s="74">
        <v>350000</v>
      </c>
    </row>
    <row r="1499" spans="1:12" x14ac:dyDescent="0.25">
      <c r="A1499" s="40">
        <v>11528</v>
      </c>
      <c r="B1499" s="41">
        <v>16041</v>
      </c>
      <c r="C1499" s="41">
        <v>14953</v>
      </c>
      <c r="D1499" s="41">
        <v>22132</v>
      </c>
      <c r="E1499" s="41">
        <v>15537</v>
      </c>
      <c r="F1499" s="41">
        <v>8736</v>
      </c>
      <c r="G1499" s="41">
        <v>8281</v>
      </c>
      <c r="H1499" s="41">
        <v>542</v>
      </c>
      <c r="I1499" s="41">
        <v>1526</v>
      </c>
      <c r="J1499" s="41">
        <v>201</v>
      </c>
      <c r="K1499" s="41">
        <v>0.2006</v>
      </c>
      <c r="L1499" s="74">
        <v>355000</v>
      </c>
    </row>
    <row r="1500" spans="1:12" x14ac:dyDescent="0.25">
      <c r="A1500" s="40">
        <v>17807</v>
      </c>
      <c r="B1500" s="41">
        <v>20797</v>
      </c>
      <c r="C1500" s="41">
        <v>19530</v>
      </c>
      <c r="D1500" s="41">
        <v>21032</v>
      </c>
      <c r="E1500" s="41">
        <v>20862</v>
      </c>
      <c r="F1500" s="41">
        <v>14691</v>
      </c>
      <c r="G1500" s="41">
        <v>7526</v>
      </c>
      <c r="H1500" s="41">
        <v>390</v>
      </c>
      <c r="I1500" s="41">
        <v>1153</v>
      </c>
      <c r="J1500" s="41">
        <v>229</v>
      </c>
      <c r="K1500" s="41">
        <v>0.26179999999999998</v>
      </c>
      <c r="L1500" s="74">
        <v>326500</v>
      </c>
    </row>
    <row r="1501" spans="1:12" x14ac:dyDescent="0.25">
      <c r="A1501" s="40">
        <v>18528</v>
      </c>
      <c r="B1501" s="41">
        <v>23514</v>
      </c>
      <c r="C1501" s="41">
        <v>19172</v>
      </c>
      <c r="D1501" s="41">
        <v>22887</v>
      </c>
      <c r="E1501" s="41">
        <v>14281</v>
      </c>
      <c r="F1501" s="41">
        <v>11363</v>
      </c>
      <c r="G1501" s="41">
        <v>11656</v>
      </c>
      <c r="H1501" s="41">
        <v>313</v>
      </c>
      <c r="I1501" s="41">
        <v>945</v>
      </c>
      <c r="J1501" s="41">
        <v>178</v>
      </c>
      <c r="K1501" s="41">
        <v>0.21310000000000001</v>
      </c>
      <c r="L1501" s="74">
        <v>405000</v>
      </c>
    </row>
    <row r="1502" spans="1:12" x14ac:dyDescent="0.25">
      <c r="A1502" s="40">
        <v>26037</v>
      </c>
      <c r="B1502" s="41">
        <v>27949</v>
      </c>
      <c r="C1502" s="41">
        <v>28489</v>
      </c>
      <c r="D1502" s="41">
        <v>27361</v>
      </c>
      <c r="E1502" s="41">
        <v>11791</v>
      </c>
      <c r="F1502" s="41">
        <v>10899</v>
      </c>
      <c r="G1502" s="41">
        <v>16807</v>
      </c>
      <c r="H1502" s="41">
        <v>300</v>
      </c>
      <c r="I1502" s="41">
        <v>962</v>
      </c>
      <c r="J1502" s="41">
        <v>327</v>
      </c>
      <c r="K1502" s="41">
        <v>0.60850000000000004</v>
      </c>
      <c r="L1502" s="74">
        <v>477500</v>
      </c>
    </row>
    <row r="1503" spans="1:12" x14ac:dyDescent="0.25">
      <c r="A1503" s="40">
        <v>14617</v>
      </c>
      <c r="B1503" s="41">
        <v>12837</v>
      </c>
      <c r="C1503" s="41">
        <v>25212</v>
      </c>
      <c r="D1503" s="41">
        <v>18238</v>
      </c>
      <c r="E1503" s="41">
        <v>7796</v>
      </c>
      <c r="F1503" s="41">
        <v>15021</v>
      </c>
      <c r="G1503" s="41">
        <v>11467</v>
      </c>
      <c r="H1503" s="41">
        <v>232</v>
      </c>
      <c r="I1503" s="41">
        <v>868</v>
      </c>
      <c r="J1503" s="41">
        <v>159</v>
      </c>
      <c r="K1503" s="41">
        <v>0.156</v>
      </c>
      <c r="L1503" s="74">
        <v>422500</v>
      </c>
    </row>
    <row r="1504" spans="1:12" x14ac:dyDescent="0.25">
      <c r="A1504" s="40">
        <v>15786</v>
      </c>
      <c r="B1504" s="41">
        <v>14481</v>
      </c>
      <c r="C1504" s="41">
        <v>26420</v>
      </c>
      <c r="D1504" s="41">
        <v>15296</v>
      </c>
      <c r="E1504" s="41">
        <v>8826</v>
      </c>
      <c r="F1504" s="41">
        <v>9280</v>
      </c>
      <c r="G1504" s="41">
        <v>12727</v>
      </c>
      <c r="H1504" s="41">
        <v>298</v>
      </c>
      <c r="I1504" s="41">
        <v>897</v>
      </c>
      <c r="J1504" s="41">
        <v>246</v>
      </c>
      <c r="K1504" s="41">
        <v>0.87019999999999997</v>
      </c>
      <c r="L1504" s="74">
        <v>383500</v>
      </c>
    </row>
    <row r="1505" spans="1:12" x14ac:dyDescent="0.25">
      <c r="A1505" s="40">
        <v>9838</v>
      </c>
      <c r="B1505" s="41">
        <v>10064</v>
      </c>
      <c r="C1505" s="41">
        <v>16885</v>
      </c>
      <c r="D1505" s="41">
        <v>13486</v>
      </c>
      <c r="E1505" s="41">
        <v>16105</v>
      </c>
      <c r="F1505" s="41">
        <v>11116</v>
      </c>
      <c r="G1505" s="41">
        <v>11146</v>
      </c>
      <c r="H1505" s="41">
        <v>376</v>
      </c>
      <c r="I1505" s="41">
        <v>1093</v>
      </c>
      <c r="J1505" s="41">
        <v>185</v>
      </c>
      <c r="K1505" s="41">
        <v>0.1333</v>
      </c>
      <c r="L1505" s="74">
        <v>365000</v>
      </c>
    </row>
    <row r="1506" spans="1:12" x14ac:dyDescent="0.25">
      <c r="A1506" s="40">
        <v>8924</v>
      </c>
      <c r="B1506" s="41">
        <v>9283</v>
      </c>
      <c r="C1506" s="41">
        <v>13617</v>
      </c>
      <c r="D1506" s="41">
        <v>19047</v>
      </c>
      <c r="E1506" s="41">
        <v>6892</v>
      </c>
      <c r="F1506" s="41">
        <v>8164</v>
      </c>
      <c r="G1506" s="41">
        <v>17645</v>
      </c>
      <c r="H1506" s="41">
        <v>283</v>
      </c>
      <c r="I1506" s="41">
        <v>947</v>
      </c>
      <c r="J1506" s="41">
        <v>224</v>
      </c>
      <c r="K1506" s="41">
        <v>1.1857</v>
      </c>
      <c r="L1506" s="74">
        <v>379000</v>
      </c>
    </row>
    <row r="1507" spans="1:12" x14ac:dyDescent="0.25">
      <c r="A1507" s="40">
        <v>13071</v>
      </c>
      <c r="B1507" s="41">
        <v>18029</v>
      </c>
      <c r="C1507" s="41">
        <v>20581</v>
      </c>
      <c r="D1507" s="41">
        <v>21251</v>
      </c>
      <c r="E1507" s="41">
        <v>12328</v>
      </c>
      <c r="F1507" s="41">
        <v>12397</v>
      </c>
      <c r="G1507" s="41">
        <v>8666</v>
      </c>
      <c r="H1507" s="41">
        <v>263</v>
      </c>
      <c r="I1507" s="41">
        <v>1036</v>
      </c>
      <c r="J1507" s="41">
        <v>242</v>
      </c>
      <c r="K1507" s="41">
        <v>0.18129999999999999</v>
      </c>
      <c r="L1507" s="74">
        <v>340000</v>
      </c>
    </row>
    <row r="1508" spans="1:12" x14ac:dyDescent="0.25">
      <c r="A1508" s="40">
        <v>8891</v>
      </c>
      <c r="B1508" s="41">
        <v>13179</v>
      </c>
      <c r="C1508" s="41">
        <v>22990</v>
      </c>
      <c r="D1508" s="41">
        <v>18093</v>
      </c>
      <c r="E1508" s="41">
        <v>16147</v>
      </c>
      <c r="F1508" s="41">
        <v>8205</v>
      </c>
      <c r="G1508" s="41">
        <v>12416</v>
      </c>
      <c r="H1508" s="41">
        <v>439</v>
      </c>
      <c r="I1508" s="41">
        <v>1302</v>
      </c>
      <c r="J1508" s="41">
        <v>153</v>
      </c>
      <c r="K1508" s="41">
        <v>0.1699</v>
      </c>
      <c r="L1508" s="74">
        <v>300000</v>
      </c>
    </row>
    <row r="1509" spans="1:12" x14ac:dyDescent="0.25">
      <c r="A1509" s="40">
        <v>6477</v>
      </c>
      <c r="B1509" s="41">
        <v>8044</v>
      </c>
      <c r="C1509" s="41">
        <v>16792</v>
      </c>
      <c r="D1509" s="41">
        <v>12721</v>
      </c>
      <c r="E1509" s="41">
        <v>814</v>
      </c>
      <c r="F1509" s="41">
        <v>1024</v>
      </c>
      <c r="G1509" s="41">
        <v>14044</v>
      </c>
      <c r="H1509" s="41">
        <v>300</v>
      </c>
      <c r="I1509" s="41">
        <v>1416</v>
      </c>
      <c r="J1509" s="41">
        <v>139</v>
      </c>
      <c r="K1509" s="41">
        <v>0.41549999999999998</v>
      </c>
      <c r="L1509" s="74">
        <v>285000</v>
      </c>
    </row>
    <row r="1510" spans="1:12" x14ac:dyDescent="0.25">
      <c r="A1510" s="40">
        <v>8225</v>
      </c>
      <c r="B1510" s="41">
        <v>11302</v>
      </c>
      <c r="C1510" s="41">
        <v>21994</v>
      </c>
      <c r="D1510" s="41">
        <v>5622</v>
      </c>
      <c r="E1510" s="41">
        <v>15322</v>
      </c>
      <c r="F1510" s="41">
        <v>3379</v>
      </c>
      <c r="G1510" s="41">
        <v>16095</v>
      </c>
      <c r="H1510" s="41">
        <v>853</v>
      </c>
      <c r="I1510" s="41">
        <v>1874</v>
      </c>
      <c r="J1510" s="41">
        <v>110</v>
      </c>
      <c r="K1510" s="41">
        <v>0.3548</v>
      </c>
      <c r="L1510" s="74">
        <v>290000</v>
      </c>
    </row>
    <row r="1511" spans="1:12" x14ac:dyDescent="0.25">
      <c r="A1511" s="40">
        <v>8755</v>
      </c>
      <c r="B1511" s="41">
        <v>13605</v>
      </c>
      <c r="C1511" s="41">
        <v>17638</v>
      </c>
      <c r="D1511" s="41">
        <v>15631</v>
      </c>
      <c r="E1511" s="41">
        <v>9196</v>
      </c>
      <c r="F1511" s="41">
        <v>4326</v>
      </c>
      <c r="G1511" s="41">
        <v>19386</v>
      </c>
      <c r="H1511" s="41">
        <v>503</v>
      </c>
      <c r="I1511" s="41">
        <v>1324</v>
      </c>
      <c r="J1511" s="41">
        <v>150</v>
      </c>
      <c r="K1511" s="41">
        <v>0.3836</v>
      </c>
      <c r="L1511" s="74">
        <v>252500</v>
      </c>
    </row>
    <row r="1512" spans="1:12" x14ac:dyDescent="0.25">
      <c r="A1512" s="40">
        <v>3647</v>
      </c>
      <c r="B1512" s="41">
        <v>9000</v>
      </c>
      <c r="C1512" s="41">
        <v>8588</v>
      </c>
      <c r="D1512" s="41">
        <v>8031</v>
      </c>
      <c r="E1512" s="41">
        <v>2528</v>
      </c>
      <c r="F1512" s="41">
        <v>5688</v>
      </c>
      <c r="G1512" s="41">
        <v>10922</v>
      </c>
      <c r="H1512" s="41">
        <v>410</v>
      </c>
      <c r="I1512" s="41">
        <v>1186</v>
      </c>
      <c r="J1512" s="41">
        <v>74</v>
      </c>
      <c r="K1512" s="41">
        <v>0.1411</v>
      </c>
      <c r="L1512" s="74">
        <v>290000</v>
      </c>
    </row>
    <row r="1513" spans="1:12" x14ac:dyDescent="0.25">
      <c r="A1513" s="40">
        <v>5278</v>
      </c>
      <c r="B1513" s="41">
        <v>7864</v>
      </c>
      <c r="C1513" s="41">
        <v>12643</v>
      </c>
      <c r="D1513" s="41">
        <v>10831</v>
      </c>
      <c r="E1513" s="41">
        <v>7049</v>
      </c>
      <c r="F1513" s="41">
        <v>1845</v>
      </c>
      <c r="G1513" s="41">
        <v>10245</v>
      </c>
      <c r="H1513" s="41">
        <v>569</v>
      </c>
      <c r="I1513" s="41">
        <v>1690</v>
      </c>
      <c r="J1513" s="41">
        <v>139</v>
      </c>
      <c r="K1513" s="41">
        <v>0.15210000000000001</v>
      </c>
      <c r="L1513" s="74">
        <v>560000</v>
      </c>
    </row>
    <row r="1514" spans="1:12" x14ac:dyDescent="0.25">
      <c r="A1514" s="40">
        <v>4731</v>
      </c>
      <c r="B1514" s="41">
        <v>6998</v>
      </c>
      <c r="C1514" s="41">
        <v>14920</v>
      </c>
      <c r="D1514" s="41">
        <v>17031</v>
      </c>
      <c r="E1514" s="41">
        <v>9266</v>
      </c>
      <c r="F1514" s="41">
        <v>5316</v>
      </c>
      <c r="G1514" s="41">
        <v>17330</v>
      </c>
      <c r="H1514" s="41">
        <v>508</v>
      </c>
      <c r="I1514" s="41">
        <v>1233</v>
      </c>
      <c r="J1514" s="41">
        <v>138</v>
      </c>
      <c r="K1514" s="41">
        <v>0.12870000000000001</v>
      </c>
      <c r="L1514" s="74">
        <v>255000</v>
      </c>
    </row>
    <row r="1515" spans="1:12" x14ac:dyDescent="0.25">
      <c r="A1515" s="40">
        <v>12302</v>
      </c>
      <c r="B1515" s="41">
        <v>15728</v>
      </c>
      <c r="C1515" s="41">
        <v>7992</v>
      </c>
      <c r="D1515" s="41">
        <v>9899</v>
      </c>
      <c r="E1515" s="41">
        <v>15056</v>
      </c>
      <c r="F1515" s="41">
        <v>2640</v>
      </c>
      <c r="G1515" s="41">
        <v>17173</v>
      </c>
      <c r="H1515" s="41">
        <v>332</v>
      </c>
      <c r="I1515" s="41">
        <v>1327</v>
      </c>
      <c r="J1515" s="41">
        <v>42</v>
      </c>
      <c r="K1515" s="41">
        <v>0.68710000000000004</v>
      </c>
      <c r="L1515" s="74">
        <v>370000</v>
      </c>
    </row>
    <row r="1516" spans="1:12" x14ac:dyDescent="0.25">
      <c r="A1516" s="40">
        <v>6462</v>
      </c>
      <c r="B1516" s="41">
        <v>10226</v>
      </c>
      <c r="C1516" s="41">
        <v>12202</v>
      </c>
      <c r="D1516" s="41">
        <v>11202</v>
      </c>
      <c r="E1516" s="41">
        <v>8491</v>
      </c>
      <c r="F1516" s="41">
        <v>1824</v>
      </c>
      <c r="G1516" s="41">
        <v>11149</v>
      </c>
      <c r="H1516" s="41">
        <v>554</v>
      </c>
      <c r="I1516" s="41">
        <v>1384</v>
      </c>
      <c r="J1516" s="41">
        <v>148</v>
      </c>
      <c r="K1516" s="41">
        <v>0.1434</v>
      </c>
      <c r="L1516" s="74">
        <v>312000</v>
      </c>
    </row>
    <row r="1517" spans="1:12" x14ac:dyDescent="0.25">
      <c r="A1517" s="40">
        <v>9064</v>
      </c>
      <c r="B1517" s="41">
        <v>10231</v>
      </c>
      <c r="C1517" s="41">
        <v>17844</v>
      </c>
      <c r="D1517" s="41">
        <v>6719</v>
      </c>
      <c r="E1517" s="41">
        <v>8623</v>
      </c>
      <c r="F1517" s="41">
        <v>1839</v>
      </c>
      <c r="G1517" s="41">
        <v>13363</v>
      </c>
      <c r="H1517" s="41">
        <v>535</v>
      </c>
      <c r="I1517" s="41">
        <v>1290</v>
      </c>
      <c r="J1517" s="41">
        <v>119</v>
      </c>
      <c r="K1517" s="41">
        <v>0.95820000000000005</v>
      </c>
      <c r="L1517" s="74">
        <v>490000</v>
      </c>
    </row>
    <row r="1518" spans="1:12" x14ac:dyDescent="0.25">
      <c r="A1518" s="40">
        <v>11560</v>
      </c>
      <c r="B1518" s="41">
        <v>10725</v>
      </c>
      <c r="C1518" s="41">
        <v>18290</v>
      </c>
      <c r="D1518" s="41">
        <v>15250</v>
      </c>
      <c r="E1518" s="41">
        <v>9207</v>
      </c>
      <c r="F1518" s="41">
        <v>6574</v>
      </c>
      <c r="G1518" s="41">
        <v>10047</v>
      </c>
      <c r="H1518" s="41">
        <v>338</v>
      </c>
      <c r="I1518" s="41">
        <v>1102</v>
      </c>
      <c r="J1518" s="41">
        <v>249</v>
      </c>
      <c r="K1518" s="41">
        <v>0.13980000000000001</v>
      </c>
      <c r="L1518" s="74">
        <v>325000</v>
      </c>
    </row>
    <row r="1519" spans="1:12" x14ac:dyDescent="0.25">
      <c r="A1519" s="40">
        <v>6282</v>
      </c>
      <c r="B1519" s="41">
        <v>7081</v>
      </c>
      <c r="C1519" s="41">
        <v>11667</v>
      </c>
      <c r="D1519" s="41">
        <v>10278</v>
      </c>
      <c r="E1519" s="41">
        <v>9678</v>
      </c>
      <c r="F1519" s="41">
        <v>1805</v>
      </c>
      <c r="G1519" s="41">
        <v>15193</v>
      </c>
      <c r="H1519" s="41">
        <v>628</v>
      </c>
      <c r="I1519" s="41">
        <v>1494</v>
      </c>
      <c r="J1519" s="41">
        <v>135</v>
      </c>
      <c r="K1519" s="41">
        <v>0.17599999999999999</v>
      </c>
      <c r="L1519" s="74">
        <v>225000</v>
      </c>
    </row>
    <row r="1520" spans="1:12" x14ac:dyDescent="0.25">
      <c r="A1520" s="40">
        <v>12878</v>
      </c>
      <c r="B1520" s="41">
        <v>11608</v>
      </c>
      <c r="C1520" s="41">
        <v>21890</v>
      </c>
      <c r="D1520" s="41">
        <v>16145</v>
      </c>
      <c r="E1520" s="41">
        <v>17734</v>
      </c>
      <c r="F1520" s="41">
        <v>4936</v>
      </c>
      <c r="G1520" s="41">
        <v>12556</v>
      </c>
      <c r="H1520" s="41">
        <v>368</v>
      </c>
      <c r="I1520" s="41">
        <v>1122</v>
      </c>
      <c r="J1520" s="41">
        <v>230</v>
      </c>
      <c r="K1520" s="41">
        <v>0.1772</v>
      </c>
      <c r="L1520" s="74">
        <v>360000</v>
      </c>
    </row>
    <row r="1521" spans="1:12" x14ac:dyDescent="0.25">
      <c r="A1521" s="40">
        <v>8009</v>
      </c>
      <c r="B1521" s="41">
        <v>16743</v>
      </c>
      <c r="C1521" s="41">
        <v>24226</v>
      </c>
      <c r="D1521" s="41">
        <v>11695</v>
      </c>
      <c r="E1521" s="41">
        <v>9983</v>
      </c>
      <c r="F1521" s="41">
        <v>2142</v>
      </c>
      <c r="G1521" s="41">
        <v>2365</v>
      </c>
      <c r="H1521" s="41">
        <v>310</v>
      </c>
      <c r="I1521" s="41">
        <v>1025</v>
      </c>
      <c r="J1521" s="41">
        <v>75</v>
      </c>
      <c r="K1521" s="41">
        <v>0.17399999999999999</v>
      </c>
      <c r="L1521" s="74">
        <v>240000</v>
      </c>
    </row>
    <row r="1522" spans="1:12" x14ac:dyDescent="0.25">
      <c r="A1522" s="40">
        <v>6329</v>
      </c>
      <c r="B1522" s="41">
        <v>7848</v>
      </c>
      <c r="C1522" s="41">
        <v>15334</v>
      </c>
      <c r="D1522" s="41">
        <v>6864</v>
      </c>
      <c r="E1522" s="41">
        <v>8326</v>
      </c>
      <c r="F1522" s="41">
        <v>5184</v>
      </c>
      <c r="G1522" s="41">
        <v>11531</v>
      </c>
      <c r="H1522" s="41">
        <v>625</v>
      </c>
      <c r="I1522" s="41">
        <v>1478</v>
      </c>
      <c r="J1522" s="41">
        <v>135</v>
      </c>
      <c r="K1522" s="41">
        <v>0.16700000000000001</v>
      </c>
      <c r="L1522" s="74">
        <v>297000</v>
      </c>
    </row>
    <row r="1523" spans="1:12" x14ac:dyDescent="0.25">
      <c r="A1523" s="40">
        <v>2195</v>
      </c>
      <c r="B1523" s="41">
        <v>3451</v>
      </c>
      <c r="C1523" s="41">
        <v>14400</v>
      </c>
      <c r="D1523" s="41">
        <v>10902</v>
      </c>
      <c r="E1523" s="41">
        <v>5249</v>
      </c>
      <c r="F1523" s="41">
        <v>968</v>
      </c>
      <c r="G1523" s="41">
        <v>5852</v>
      </c>
      <c r="H1523" s="41">
        <v>370</v>
      </c>
      <c r="I1523" s="41">
        <v>1278</v>
      </c>
      <c r="J1523" s="41">
        <v>154</v>
      </c>
      <c r="K1523" s="41">
        <v>0.15040000000000001</v>
      </c>
      <c r="L1523" s="74">
        <v>446250</v>
      </c>
    </row>
    <row r="1524" spans="1:12" x14ac:dyDescent="0.25">
      <c r="A1524" s="40">
        <v>10703</v>
      </c>
      <c r="B1524" s="41">
        <v>16226</v>
      </c>
      <c r="C1524" s="41">
        <v>23721</v>
      </c>
      <c r="D1524" s="41">
        <v>13895</v>
      </c>
      <c r="E1524" s="41">
        <v>4704</v>
      </c>
      <c r="F1524" s="41">
        <v>746</v>
      </c>
      <c r="G1524" s="41">
        <v>3945</v>
      </c>
      <c r="H1524" s="41">
        <v>148</v>
      </c>
      <c r="I1524" s="41">
        <v>1221</v>
      </c>
      <c r="J1524" s="41">
        <v>70</v>
      </c>
      <c r="K1524" s="41">
        <v>7.6499999999999999E-2</v>
      </c>
      <c r="L1524" s="74">
        <v>641000</v>
      </c>
    </row>
    <row r="1525" spans="1:12" x14ac:dyDescent="0.25">
      <c r="A1525" s="40">
        <v>5735</v>
      </c>
      <c r="B1525" s="41">
        <v>8511</v>
      </c>
      <c r="C1525" s="41">
        <v>25056</v>
      </c>
      <c r="D1525" s="41">
        <v>5262</v>
      </c>
      <c r="E1525" s="41">
        <v>6760</v>
      </c>
      <c r="F1525" s="41">
        <v>590</v>
      </c>
      <c r="G1525" s="41">
        <v>3551</v>
      </c>
      <c r="H1525" s="41">
        <v>309</v>
      </c>
      <c r="I1525" s="41">
        <v>1298</v>
      </c>
      <c r="J1525" s="41">
        <v>115</v>
      </c>
      <c r="K1525" s="41">
        <v>8.0299999999999996E-2</v>
      </c>
      <c r="L1525" s="74">
        <v>395000</v>
      </c>
    </row>
    <row r="1526" spans="1:12" x14ac:dyDescent="0.25">
      <c r="A1526" s="40">
        <v>9469</v>
      </c>
      <c r="B1526" s="41">
        <v>10816</v>
      </c>
      <c r="C1526" s="41">
        <v>20862</v>
      </c>
      <c r="D1526" s="41">
        <v>11846</v>
      </c>
      <c r="E1526" s="41">
        <v>13694</v>
      </c>
      <c r="F1526" s="41">
        <v>666</v>
      </c>
      <c r="G1526" s="41">
        <v>12822</v>
      </c>
      <c r="H1526" s="41">
        <v>200</v>
      </c>
      <c r="I1526" s="41">
        <v>920</v>
      </c>
      <c r="J1526" s="41">
        <v>123</v>
      </c>
      <c r="K1526" s="41">
        <v>9.7699999999999995E-2</v>
      </c>
      <c r="L1526" s="74">
        <v>575000</v>
      </c>
    </row>
    <row r="1527" spans="1:12" x14ac:dyDescent="0.25">
      <c r="A1527" s="40">
        <v>21074</v>
      </c>
      <c r="B1527" s="41">
        <v>28432</v>
      </c>
      <c r="C1527" s="41">
        <v>27637</v>
      </c>
      <c r="D1527" s="41">
        <v>20545</v>
      </c>
      <c r="E1527" s="41">
        <v>2824</v>
      </c>
      <c r="F1527" s="41">
        <v>2290</v>
      </c>
      <c r="G1527" s="41">
        <v>2999</v>
      </c>
      <c r="H1527" s="41">
        <v>181</v>
      </c>
      <c r="I1527" s="41">
        <v>1624</v>
      </c>
      <c r="J1527" s="41">
        <v>102</v>
      </c>
      <c r="K1527" s="41">
        <v>0.10390000000000001</v>
      </c>
      <c r="L1527" s="74">
        <v>594500</v>
      </c>
    </row>
    <row r="1528" spans="1:12" x14ac:dyDescent="0.25">
      <c r="A1528" s="40">
        <v>4845</v>
      </c>
      <c r="B1528" s="41">
        <v>7420</v>
      </c>
      <c r="C1528" s="41">
        <v>19135</v>
      </c>
      <c r="D1528" s="41">
        <v>3712</v>
      </c>
      <c r="E1528" s="41">
        <v>13517</v>
      </c>
      <c r="F1528" s="41">
        <v>1098</v>
      </c>
      <c r="G1528" s="41">
        <v>11782</v>
      </c>
      <c r="H1528" s="41">
        <v>335</v>
      </c>
      <c r="I1528" s="41">
        <v>1154</v>
      </c>
      <c r="J1528" s="41">
        <v>144</v>
      </c>
      <c r="K1528" s="41">
        <v>6.3600000000000004E-2</v>
      </c>
      <c r="L1528" s="74">
        <v>462500</v>
      </c>
    </row>
    <row r="1529" spans="1:12" x14ac:dyDescent="0.25">
      <c r="A1529" s="40">
        <v>17294</v>
      </c>
      <c r="B1529" s="41">
        <v>22915</v>
      </c>
      <c r="C1529" s="41">
        <v>27279</v>
      </c>
      <c r="D1529" s="41">
        <v>13580</v>
      </c>
      <c r="E1529" s="41">
        <v>8460</v>
      </c>
      <c r="F1529" s="41">
        <v>3100</v>
      </c>
      <c r="G1529" s="41">
        <v>5195</v>
      </c>
      <c r="H1529" s="41">
        <v>217</v>
      </c>
      <c r="I1529" s="41">
        <v>1593</v>
      </c>
      <c r="J1529" s="41">
        <v>99</v>
      </c>
      <c r="K1529" s="41">
        <v>0.1007</v>
      </c>
      <c r="L1529" s="74">
        <v>638500</v>
      </c>
    </row>
    <row r="1530" spans="1:12" x14ac:dyDescent="0.25">
      <c r="A1530" s="40">
        <v>10464</v>
      </c>
      <c r="B1530" s="41">
        <v>19715</v>
      </c>
      <c r="C1530" s="41">
        <v>22136</v>
      </c>
      <c r="D1530" s="41">
        <v>12983</v>
      </c>
      <c r="E1530" s="41">
        <v>18504</v>
      </c>
      <c r="F1530" s="41">
        <v>1811</v>
      </c>
      <c r="G1530" s="41">
        <v>6165</v>
      </c>
      <c r="H1530" s="41">
        <v>584</v>
      </c>
      <c r="I1530" s="41">
        <v>1375</v>
      </c>
      <c r="J1530" s="41">
        <v>123</v>
      </c>
      <c r="K1530" s="41">
        <v>0.1182</v>
      </c>
      <c r="L1530" s="74">
        <v>583500</v>
      </c>
    </row>
    <row r="1531" spans="1:12" x14ac:dyDescent="0.25">
      <c r="A1531" s="40">
        <v>11065</v>
      </c>
      <c r="B1531" s="41">
        <v>17440</v>
      </c>
      <c r="C1531" s="41">
        <v>27465</v>
      </c>
      <c r="D1531" s="41">
        <v>12541</v>
      </c>
      <c r="E1531" s="41">
        <v>14542</v>
      </c>
      <c r="F1531" s="41">
        <v>1292</v>
      </c>
      <c r="G1531" s="41">
        <v>2652</v>
      </c>
      <c r="H1531" s="41">
        <v>518</v>
      </c>
      <c r="I1531" s="41">
        <v>1908</v>
      </c>
      <c r="J1531" s="41">
        <v>134</v>
      </c>
      <c r="K1531" s="41">
        <v>0.11650000000000001</v>
      </c>
      <c r="L1531" s="74">
        <v>387500</v>
      </c>
    </row>
    <row r="1532" spans="1:12" x14ac:dyDescent="0.25">
      <c r="A1532" s="40">
        <v>13170</v>
      </c>
      <c r="B1532" s="41">
        <v>14968</v>
      </c>
      <c r="C1532" s="41">
        <v>15747</v>
      </c>
      <c r="D1532" s="41">
        <v>13569</v>
      </c>
      <c r="E1532" s="41">
        <v>20573</v>
      </c>
      <c r="F1532" s="41">
        <v>1834</v>
      </c>
      <c r="G1532" s="41">
        <v>10774</v>
      </c>
      <c r="H1532" s="41">
        <v>637</v>
      </c>
      <c r="I1532" s="41">
        <v>1099</v>
      </c>
      <c r="J1532" s="41">
        <v>136</v>
      </c>
      <c r="K1532" s="41">
        <v>0.1067</v>
      </c>
      <c r="L1532" s="74">
        <v>593750</v>
      </c>
    </row>
    <row r="1533" spans="1:12" x14ac:dyDescent="0.25">
      <c r="A1533" s="40">
        <v>2454</v>
      </c>
      <c r="B1533" s="41">
        <v>4427</v>
      </c>
      <c r="C1533" s="41">
        <v>13715</v>
      </c>
      <c r="D1533" s="41">
        <v>3869</v>
      </c>
      <c r="E1533" s="41">
        <v>16503</v>
      </c>
      <c r="F1533" s="41">
        <v>1077</v>
      </c>
      <c r="G1533" s="41">
        <v>10832</v>
      </c>
      <c r="H1533" s="41">
        <v>512</v>
      </c>
      <c r="I1533" s="41">
        <v>1565</v>
      </c>
      <c r="J1533" s="41">
        <v>145</v>
      </c>
      <c r="K1533" s="41">
        <v>0.12759999999999999</v>
      </c>
      <c r="L1533" s="74">
        <v>395000</v>
      </c>
    </row>
    <row r="1534" spans="1:12" x14ac:dyDescent="0.25">
      <c r="A1534" s="40">
        <v>2016</v>
      </c>
      <c r="B1534" s="41">
        <v>3479</v>
      </c>
      <c r="C1534" s="41">
        <v>9917</v>
      </c>
      <c r="D1534" s="41">
        <v>10224</v>
      </c>
      <c r="E1534" s="41">
        <v>4820</v>
      </c>
      <c r="F1534" s="41">
        <v>1359</v>
      </c>
      <c r="G1534" s="41">
        <v>5221</v>
      </c>
      <c r="H1534" s="41">
        <v>656</v>
      </c>
      <c r="I1534" s="41">
        <v>1539</v>
      </c>
      <c r="J1534" s="41">
        <v>167</v>
      </c>
      <c r="K1534" s="41">
        <v>0.13070000000000001</v>
      </c>
      <c r="L1534" s="74">
        <v>503000</v>
      </c>
    </row>
    <row r="1535" spans="1:12" x14ac:dyDescent="0.25">
      <c r="A1535" s="40">
        <v>9657</v>
      </c>
      <c r="B1535" s="41">
        <v>12450</v>
      </c>
      <c r="C1535" s="41">
        <v>19798</v>
      </c>
      <c r="D1535" s="41">
        <v>14479</v>
      </c>
      <c r="E1535" s="41">
        <v>2530</v>
      </c>
      <c r="F1535" s="41">
        <v>633</v>
      </c>
      <c r="G1535" s="41">
        <v>6090</v>
      </c>
      <c r="H1535" s="41">
        <v>595</v>
      </c>
      <c r="I1535" s="41">
        <v>2405</v>
      </c>
      <c r="J1535" s="41">
        <v>154</v>
      </c>
      <c r="K1535" s="41">
        <v>0.1734</v>
      </c>
      <c r="L1535" s="74">
        <v>448000</v>
      </c>
    </row>
    <row r="1536" spans="1:12" x14ac:dyDescent="0.25">
      <c r="A1536" s="40">
        <v>2593</v>
      </c>
      <c r="B1536" s="41">
        <v>6251</v>
      </c>
      <c r="C1536" s="41">
        <v>12516</v>
      </c>
      <c r="D1536" s="41">
        <v>10096</v>
      </c>
      <c r="E1536" s="41">
        <v>7687</v>
      </c>
      <c r="F1536" s="41">
        <v>1360</v>
      </c>
      <c r="G1536" s="41">
        <v>9258</v>
      </c>
      <c r="H1536" s="41">
        <v>582</v>
      </c>
      <c r="I1536" s="41">
        <v>1403</v>
      </c>
      <c r="J1536" s="41">
        <v>144</v>
      </c>
      <c r="K1536" s="41">
        <v>6.4699999999999994E-2</v>
      </c>
      <c r="L1536" s="74">
        <v>400000</v>
      </c>
    </row>
    <row r="1537" spans="1:12" x14ac:dyDescent="0.25">
      <c r="A1537" s="40">
        <v>10813</v>
      </c>
      <c r="B1537" s="41">
        <v>12839</v>
      </c>
      <c r="C1537" s="41">
        <v>26192</v>
      </c>
      <c r="D1537" s="41">
        <v>9234</v>
      </c>
      <c r="E1537" s="41">
        <v>1311</v>
      </c>
      <c r="F1537" s="41">
        <v>1616</v>
      </c>
      <c r="G1537" s="41">
        <v>2468</v>
      </c>
      <c r="H1537" s="41">
        <v>348</v>
      </c>
      <c r="I1537" s="41">
        <v>1387</v>
      </c>
      <c r="J1537" s="41">
        <v>135</v>
      </c>
      <c r="K1537" s="41">
        <v>0.14530000000000001</v>
      </c>
      <c r="L1537" s="74">
        <v>656000</v>
      </c>
    </row>
    <row r="1538" spans="1:12" x14ac:dyDescent="0.25">
      <c r="A1538" s="40">
        <v>6848</v>
      </c>
      <c r="B1538" s="41">
        <v>10188</v>
      </c>
      <c r="C1538" s="41">
        <v>25210</v>
      </c>
      <c r="D1538" s="41">
        <v>9291</v>
      </c>
      <c r="E1538" s="41">
        <v>877</v>
      </c>
      <c r="F1538" s="41">
        <v>721</v>
      </c>
      <c r="G1538" s="41">
        <v>5401</v>
      </c>
      <c r="H1538" s="41">
        <v>325</v>
      </c>
      <c r="I1538" s="41">
        <v>1509</v>
      </c>
      <c r="J1538" s="41">
        <v>161</v>
      </c>
      <c r="K1538" s="41">
        <v>0.1343</v>
      </c>
      <c r="L1538" s="74">
        <v>550000</v>
      </c>
    </row>
    <row r="1539" spans="1:12" x14ac:dyDescent="0.25">
      <c r="A1539" s="40">
        <v>6061</v>
      </c>
      <c r="B1539" s="41">
        <v>9651</v>
      </c>
      <c r="C1539" s="41">
        <v>22122</v>
      </c>
      <c r="D1539" s="41">
        <v>8271</v>
      </c>
      <c r="E1539" s="41">
        <v>1260</v>
      </c>
      <c r="F1539" s="41">
        <v>1764</v>
      </c>
      <c r="G1539" s="41">
        <v>7825</v>
      </c>
      <c r="H1539" s="41">
        <v>290</v>
      </c>
      <c r="I1539" s="41">
        <v>1111</v>
      </c>
      <c r="J1539" s="41">
        <v>218</v>
      </c>
      <c r="K1539" s="41">
        <v>0.13339999999999999</v>
      </c>
      <c r="L1539" s="74">
        <v>507500</v>
      </c>
    </row>
    <row r="1540" spans="1:12" x14ac:dyDescent="0.25">
      <c r="A1540" s="40">
        <v>12068</v>
      </c>
      <c r="B1540" s="41">
        <v>15431</v>
      </c>
      <c r="C1540" s="41">
        <v>30828</v>
      </c>
      <c r="D1540" s="41">
        <v>13842</v>
      </c>
      <c r="E1540" s="41">
        <v>10491</v>
      </c>
      <c r="F1540" s="41">
        <v>2449</v>
      </c>
      <c r="G1540" s="41">
        <v>11480</v>
      </c>
      <c r="H1540" s="41">
        <v>234</v>
      </c>
      <c r="I1540" s="41">
        <v>1256</v>
      </c>
      <c r="J1540" s="41">
        <v>109</v>
      </c>
      <c r="K1540" s="41">
        <v>8.9700000000000002E-2</v>
      </c>
      <c r="L1540" s="74">
        <v>760000</v>
      </c>
    </row>
    <row r="1541" spans="1:12" x14ac:dyDescent="0.25">
      <c r="A1541" s="40">
        <v>10509</v>
      </c>
      <c r="B1541" s="41">
        <v>15066</v>
      </c>
      <c r="C1541" s="41">
        <v>31623</v>
      </c>
      <c r="D1541" s="41">
        <v>11139</v>
      </c>
      <c r="E1541" s="41">
        <v>12690</v>
      </c>
      <c r="F1541" s="41">
        <v>3523</v>
      </c>
      <c r="G1541" s="41">
        <v>2912</v>
      </c>
      <c r="H1541" s="41">
        <v>357</v>
      </c>
      <c r="I1541" s="41">
        <v>1303</v>
      </c>
      <c r="J1541" s="41">
        <v>113</v>
      </c>
      <c r="K1541" s="41">
        <v>0.1002</v>
      </c>
      <c r="L1541" s="74">
        <v>572500</v>
      </c>
    </row>
    <row r="1542" spans="1:12" x14ac:dyDescent="0.25">
      <c r="A1542" s="40">
        <v>11819</v>
      </c>
      <c r="B1542" s="41">
        <v>15238</v>
      </c>
      <c r="C1542" s="41">
        <v>27383</v>
      </c>
      <c r="D1542" s="41">
        <v>11358</v>
      </c>
      <c r="E1542" s="41">
        <v>11500</v>
      </c>
      <c r="F1542" s="41">
        <v>2420</v>
      </c>
      <c r="G1542" s="41">
        <v>9259</v>
      </c>
      <c r="H1542" s="41">
        <v>368</v>
      </c>
      <c r="I1542" s="41">
        <v>1491</v>
      </c>
      <c r="J1542" s="41">
        <v>138</v>
      </c>
      <c r="K1542" s="41">
        <v>9.11E-2</v>
      </c>
      <c r="L1542" s="74">
        <v>550000</v>
      </c>
    </row>
    <row r="1543" spans="1:12" x14ac:dyDescent="0.25">
      <c r="A1543" s="40">
        <v>11366</v>
      </c>
      <c r="B1543" s="41">
        <v>11617</v>
      </c>
      <c r="C1543" s="41">
        <v>29780</v>
      </c>
      <c r="D1543" s="41">
        <v>9296</v>
      </c>
      <c r="E1543" s="41">
        <v>5794</v>
      </c>
      <c r="F1543" s="41">
        <v>3297</v>
      </c>
      <c r="G1543" s="41">
        <v>8621</v>
      </c>
      <c r="H1543" s="41">
        <v>307</v>
      </c>
      <c r="I1543" s="41">
        <v>1534</v>
      </c>
      <c r="J1543" s="41">
        <v>201</v>
      </c>
      <c r="K1543" s="41">
        <v>0.122</v>
      </c>
      <c r="L1543" s="74">
        <v>750000</v>
      </c>
    </row>
    <row r="1544" spans="1:12" x14ac:dyDescent="0.25">
      <c r="A1544" s="40">
        <v>16338</v>
      </c>
      <c r="B1544" s="41">
        <v>19991</v>
      </c>
      <c r="C1544" s="41">
        <v>32063</v>
      </c>
      <c r="D1544" s="41">
        <v>20588</v>
      </c>
      <c r="E1544" s="41">
        <v>7744</v>
      </c>
      <c r="F1544" s="41">
        <v>4677</v>
      </c>
      <c r="G1544" s="41">
        <v>7074</v>
      </c>
      <c r="H1544" s="41">
        <v>302</v>
      </c>
      <c r="I1544" s="41">
        <v>1137</v>
      </c>
      <c r="J1544" s="41">
        <v>152</v>
      </c>
      <c r="K1544" s="41">
        <v>8.6900000000000005E-2</v>
      </c>
      <c r="L1544" s="74">
        <v>1000000</v>
      </c>
    </row>
    <row r="1545" spans="1:12" x14ac:dyDescent="0.25">
      <c r="A1545" s="40">
        <v>7564</v>
      </c>
      <c r="B1545" s="41">
        <v>12001</v>
      </c>
      <c r="C1545" s="41">
        <v>23427</v>
      </c>
      <c r="D1545" s="41">
        <v>6415</v>
      </c>
      <c r="E1545" s="41">
        <v>9155</v>
      </c>
      <c r="F1545" s="41">
        <v>2037</v>
      </c>
      <c r="G1545" s="41">
        <v>10675</v>
      </c>
      <c r="H1545" s="41">
        <v>379</v>
      </c>
      <c r="I1545" s="41">
        <v>1404</v>
      </c>
      <c r="J1545" s="41">
        <v>161</v>
      </c>
      <c r="K1545" s="41">
        <v>0.12509999999999999</v>
      </c>
      <c r="L1545" s="74">
        <v>582500</v>
      </c>
    </row>
    <row r="1546" spans="1:12" x14ac:dyDescent="0.25">
      <c r="A1546" s="40">
        <v>6670</v>
      </c>
      <c r="B1546" s="41">
        <v>9957</v>
      </c>
      <c r="C1546" s="41">
        <v>22018</v>
      </c>
      <c r="D1546" s="41">
        <v>9497</v>
      </c>
      <c r="E1546" s="41">
        <v>4173</v>
      </c>
      <c r="F1546" s="41">
        <v>2111</v>
      </c>
      <c r="G1546" s="41">
        <v>6732</v>
      </c>
      <c r="H1546" s="41">
        <v>373</v>
      </c>
      <c r="I1546" s="41">
        <v>1553</v>
      </c>
      <c r="J1546" s="41">
        <v>208</v>
      </c>
      <c r="K1546" s="41">
        <v>0.13519999999999999</v>
      </c>
      <c r="L1546" s="74">
        <v>570000</v>
      </c>
    </row>
    <row r="1547" spans="1:12" x14ac:dyDescent="0.25">
      <c r="A1547" s="40">
        <v>3226</v>
      </c>
      <c r="B1547" s="41">
        <v>6789</v>
      </c>
      <c r="C1547" s="41">
        <v>17671</v>
      </c>
      <c r="D1547" s="41">
        <v>7895</v>
      </c>
      <c r="E1547" s="41">
        <v>11224</v>
      </c>
      <c r="F1547" s="41">
        <v>1014</v>
      </c>
      <c r="G1547" s="41">
        <v>10717</v>
      </c>
      <c r="H1547" s="41">
        <v>445</v>
      </c>
      <c r="I1547" s="41">
        <v>1726</v>
      </c>
      <c r="J1547" s="41">
        <v>106</v>
      </c>
      <c r="K1547" s="41">
        <v>0.11219999999999999</v>
      </c>
      <c r="L1547" s="74">
        <v>325250</v>
      </c>
    </row>
    <row r="1548" spans="1:12" x14ac:dyDescent="0.25">
      <c r="A1548" s="40">
        <v>9610</v>
      </c>
      <c r="B1548" s="41">
        <v>16214</v>
      </c>
      <c r="C1548" s="41">
        <v>23257</v>
      </c>
      <c r="D1548" s="41">
        <v>3967</v>
      </c>
      <c r="E1548" s="41">
        <v>2186</v>
      </c>
      <c r="F1548" s="41">
        <v>1760</v>
      </c>
      <c r="G1548" s="41">
        <v>9095</v>
      </c>
      <c r="H1548" s="41">
        <v>325</v>
      </c>
      <c r="I1548" s="41">
        <v>2077</v>
      </c>
      <c r="J1548" s="41">
        <v>187</v>
      </c>
      <c r="K1548" s="41">
        <v>0.14230000000000001</v>
      </c>
      <c r="L1548" s="74">
        <v>474250</v>
      </c>
    </row>
    <row r="1549" spans="1:12" x14ac:dyDescent="0.25">
      <c r="A1549" s="40">
        <v>8279</v>
      </c>
      <c r="B1549" s="41">
        <v>10359</v>
      </c>
      <c r="C1549" s="41">
        <v>24647</v>
      </c>
      <c r="D1549" s="41">
        <v>12238</v>
      </c>
      <c r="E1549" s="41">
        <v>1579</v>
      </c>
      <c r="F1549" s="41">
        <v>1057</v>
      </c>
      <c r="G1549" s="41">
        <v>5909</v>
      </c>
      <c r="H1549" s="41">
        <v>440</v>
      </c>
      <c r="I1549" s="41">
        <v>2436</v>
      </c>
      <c r="J1549" s="41">
        <v>189</v>
      </c>
      <c r="K1549" s="41">
        <v>0.1769</v>
      </c>
      <c r="L1549" s="74">
        <v>517500</v>
      </c>
    </row>
    <row r="1550" spans="1:12" x14ac:dyDescent="0.25">
      <c r="A1550" s="40">
        <v>10080</v>
      </c>
      <c r="B1550" s="41">
        <v>11706</v>
      </c>
      <c r="C1550" s="41">
        <v>29061</v>
      </c>
      <c r="D1550" s="41">
        <v>7383</v>
      </c>
      <c r="E1550" s="41">
        <v>5321</v>
      </c>
      <c r="F1550" s="41">
        <v>2053</v>
      </c>
      <c r="G1550" s="41">
        <v>1851</v>
      </c>
      <c r="H1550" s="41">
        <v>217</v>
      </c>
      <c r="I1550" s="41">
        <v>1194</v>
      </c>
      <c r="J1550" s="41">
        <v>111</v>
      </c>
      <c r="K1550" s="41">
        <v>0.1065</v>
      </c>
      <c r="L1550" s="74">
        <v>500000</v>
      </c>
    </row>
    <row r="1551" spans="1:12" x14ac:dyDescent="0.25">
      <c r="A1551" s="40">
        <v>5061</v>
      </c>
      <c r="B1551" s="41">
        <v>10636</v>
      </c>
      <c r="C1551" s="41">
        <v>22552</v>
      </c>
      <c r="D1551" s="41">
        <v>10823</v>
      </c>
      <c r="E1551" s="41">
        <v>1706</v>
      </c>
      <c r="F1551" s="41">
        <v>1499</v>
      </c>
      <c r="G1551" s="41">
        <v>3562</v>
      </c>
      <c r="H1551" s="41">
        <v>377</v>
      </c>
      <c r="I1551" s="41">
        <v>1803</v>
      </c>
      <c r="J1551" s="41">
        <v>161</v>
      </c>
      <c r="K1551" s="41">
        <v>0.1457</v>
      </c>
      <c r="L1551" s="74">
        <v>516500</v>
      </c>
    </row>
    <row r="1552" spans="1:12" x14ac:dyDescent="0.25">
      <c r="A1552" s="40">
        <v>23955</v>
      </c>
      <c r="B1552" s="41">
        <v>27992</v>
      </c>
      <c r="C1552" s="41">
        <v>30785</v>
      </c>
      <c r="D1552" s="41">
        <v>20682</v>
      </c>
      <c r="E1552" s="41">
        <v>4166</v>
      </c>
      <c r="F1552" s="41">
        <v>6867</v>
      </c>
      <c r="G1552" s="41">
        <v>708</v>
      </c>
      <c r="H1552" s="41">
        <v>218</v>
      </c>
      <c r="I1552" s="41">
        <v>1348</v>
      </c>
      <c r="J1552" s="41">
        <v>166</v>
      </c>
      <c r="K1552" s="41">
        <v>0.1537</v>
      </c>
      <c r="L1552" s="74">
        <v>832500</v>
      </c>
    </row>
    <row r="1553" spans="1:12" x14ac:dyDescent="0.25">
      <c r="A1553" s="40">
        <v>13536</v>
      </c>
      <c r="B1553" s="41">
        <v>20943</v>
      </c>
      <c r="C1553" s="41">
        <v>25925</v>
      </c>
      <c r="D1553" s="41">
        <v>12920</v>
      </c>
      <c r="E1553" s="41">
        <v>15174</v>
      </c>
      <c r="F1553" s="41">
        <v>1383</v>
      </c>
      <c r="G1553" s="41">
        <v>154</v>
      </c>
      <c r="H1553" s="41">
        <v>442</v>
      </c>
      <c r="I1553" s="41">
        <v>2357</v>
      </c>
      <c r="J1553" s="41">
        <v>164</v>
      </c>
      <c r="K1553" s="41">
        <v>0.1278</v>
      </c>
      <c r="L1553" s="74">
        <v>600000</v>
      </c>
    </row>
    <row r="1554" spans="1:12" x14ac:dyDescent="0.25">
      <c r="A1554" s="40">
        <v>8247</v>
      </c>
      <c r="B1554" s="41">
        <v>17382</v>
      </c>
      <c r="C1554" s="41">
        <v>18827</v>
      </c>
      <c r="D1554" s="41">
        <v>20509</v>
      </c>
      <c r="E1554" s="41">
        <v>7088</v>
      </c>
      <c r="F1554" s="41">
        <v>1248</v>
      </c>
      <c r="G1554" s="41">
        <v>179</v>
      </c>
      <c r="H1554" s="41">
        <v>612</v>
      </c>
      <c r="I1554" s="41">
        <v>2930</v>
      </c>
      <c r="J1554" s="41">
        <v>225</v>
      </c>
      <c r="K1554" s="41">
        <v>0.12230000000000001</v>
      </c>
      <c r="L1554" s="74">
        <v>445000</v>
      </c>
    </row>
    <row r="1555" spans="1:12" x14ac:dyDescent="0.25">
      <c r="A1555" s="40">
        <v>4183</v>
      </c>
      <c r="B1555" s="41">
        <v>4966</v>
      </c>
      <c r="C1555" s="41">
        <v>15733</v>
      </c>
      <c r="D1555" s="41">
        <v>3868</v>
      </c>
      <c r="E1555" s="41">
        <v>7563</v>
      </c>
      <c r="F1555" s="41">
        <v>1567</v>
      </c>
      <c r="G1555" s="41">
        <v>8699</v>
      </c>
      <c r="H1555" s="41">
        <v>382</v>
      </c>
      <c r="I1555" s="41">
        <v>1300</v>
      </c>
      <c r="J1555" s="41">
        <v>123</v>
      </c>
      <c r="K1555" s="41">
        <v>0.1018</v>
      </c>
      <c r="L1555" s="74">
        <v>408750</v>
      </c>
    </row>
    <row r="1556" spans="1:12" x14ac:dyDescent="0.25">
      <c r="A1556" s="40">
        <v>19875</v>
      </c>
      <c r="B1556" s="41">
        <v>20479</v>
      </c>
      <c r="C1556" s="41">
        <v>23720</v>
      </c>
      <c r="D1556" s="41">
        <v>18601</v>
      </c>
      <c r="E1556" s="41">
        <v>2749</v>
      </c>
      <c r="F1556" s="41">
        <v>2044</v>
      </c>
      <c r="G1556" s="41">
        <v>2551</v>
      </c>
      <c r="H1556" s="41">
        <v>248</v>
      </c>
      <c r="I1556" s="41">
        <v>1839</v>
      </c>
      <c r="J1556" s="41">
        <v>177</v>
      </c>
      <c r="K1556" s="41">
        <v>0.16220000000000001</v>
      </c>
      <c r="L1556" s="74">
        <v>546375</v>
      </c>
    </row>
    <row r="1557" spans="1:12" x14ac:dyDescent="0.25">
      <c r="A1557" s="40">
        <v>2847</v>
      </c>
      <c r="B1557" s="41">
        <v>7101</v>
      </c>
      <c r="C1557" s="41">
        <v>19849</v>
      </c>
      <c r="D1557" s="41">
        <v>8950</v>
      </c>
      <c r="E1557" s="41">
        <v>4696</v>
      </c>
      <c r="F1557" s="41">
        <v>805</v>
      </c>
      <c r="G1557" s="41">
        <v>9077</v>
      </c>
      <c r="H1557" s="41">
        <v>647</v>
      </c>
      <c r="I1557" s="41">
        <v>1737</v>
      </c>
      <c r="J1557" s="41">
        <v>198</v>
      </c>
      <c r="K1557" s="41">
        <v>0.1249</v>
      </c>
      <c r="L1557" s="74">
        <v>451250</v>
      </c>
    </row>
    <row r="1558" spans="1:12" x14ac:dyDescent="0.25">
      <c r="A1558" s="40">
        <v>8558</v>
      </c>
      <c r="B1558" s="41">
        <v>10795</v>
      </c>
      <c r="C1558" s="41">
        <v>25732</v>
      </c>
      <c r="D1558" s="41">
        <v>10197</v>
      </c>
      <c r="E1558" s="41">
        <v>7735</v>
      </c>
      <c r="F1558" s="41">
        <v>1412</v>
      </c>
      <c r="G1558" s="41">
        <v>7567</v>
      </c>
      <c r="H1558" s="41">
        <v>317</v>
      </c>
      <c r="I1558" s="41">
        <v>1417</v>
      </c>
      <c r="J1558" s="41">
        <v>211</v>
      </c>
      <c r="K1558" s="41">
        <v>0.1031</v>
      </c>
      <c r="L1558" s="74">
        <v>560000</v>
      </c>
    </row>
    <row r="1559" spans="1:12" x14ac:dyDescent="0.25">
      <c r="A1559" s="40">
        <v>5279</v>
      </c>
      <c r="B1559" s="41">
        <v>9054</v>
      </c>
      <c r="C1559" s="41">
        <v>22146</v>
      </c>
      <c r="D1559" s="41">
        <v>6817</v>
      </c>
      <c r="E1559" s="41">
        <v>528</v>
      </c>
      <c r="F1559" s="41">
        <v>1130</v>
      </c>
      <c r="G1559" s="41">
        <v>5928</v>
      </c>
      <c r="H1559" s="41">
        <v>263</v>
      </c>
      <c r="I1559" s="41">
        <v>1519</v>
      </c>
      <c r="J1559" s="41">
        <v>171</v>
      </c>
      <c r="K1559" s="41">
        <v>0.14419999999999999</v>
      </c>
      <c r="L1559" s="74">
        <v>545000</v>
      </c>
    </row>
    <row r="1560" spans="1:12" x14ac:dyDescent="0.25">
      <c r="A1560" s="40">
        <v>1628</v>
      </c>
      <c r="B1560" s="41">
        <v>3429</v>
      </c>
      <c r="C1560" s="41">
        <v>21605</v>
      </c>
      <c r="D1560" s="41">
        <v>3182</v>
      </c>
      <c r="E1560" s="41">
        <v>5070</v>
      </c>
      <c r="F1560" s="41">
        <v>1407</v>
      </c>
      <c r="G1560" s="41">
        <v>6405</v>
      </c>
      <c r="H1560" s="41">
        <v>292</v>
      </c>
      <c r="I1560" s="41">
        <v>1357</v>
      </c>
      <c r="J1560" s="41">
        <v>217</v>
      </c>
      <c r="K1560" s="41">
        <v>0.1072</v>
      </c>
      <c r="L1560" s="74">
        <v>475000</v>
      </c>
    </row>
    <row r="1561" spans="1:12" x14ac:dyDescent="0.25">
      <c r="A1561" s="40">
        <v>11630</v>
      </c>
      <c r="B1561" s="41">
        <v>12792</v>
      </c>
      <c r="C1561" s="41">
        <v>28052</v>
      </c>
      <c r="D1561" s="41">
        <v>10464</v>
      </c>
      <c r="E1561" s="41">
        <v>11315</v>
      </c>
      <c r="F1561" s="41">
        <v>963</v>
      </c>
      <c r="G1561" s="41">
        <v>4477</v>
      </c>
      <c r="H1561" s="41">
        <v>254</v>
      </c>
      <c r="I1561" s="41">
        <v>1656</v>
      </c>
      <c r="J1561" s="41">
        <v>124</v>
      </c>
      <c r="K1561" s="41">
        <v>0.14230000000000001</v>
      </c>
      <c r="L1561" s="74">
        <v>500000</v>
      </c>
    </row>
    <row r="1562" spans="1:12" x14ac:dyDescent="0.25">
      <c r="A1562" s="40">
        <v>12525</v>
      </c>
      <c r="B1562" s="41">
        <v>20885</v>
      </c>
      <c r="C1562" s="41">
        <v>22081</v>
      </c>
      <c r="D1562" s="41">
        <v>20253</v>
      </c>
      <c r="E1562" s="41">
        <v>11700</v>
      </c>
      <c r="F1562" s="41">
        <v>1277</v>
      </c>
      <c r="G1562" s="41">
        <v>5387</v>
      </c>
      <c r="H1562" s="41">
        <v>458</v>
      </c>
      <c r="I1562" s="41">
        <v>1783</v>
      </c>
      <c r="J1562" s="41">
        <v>222</v>
      </c>
      <c r="K1562" s="41">
        <v>0.1086</v>
      </c>
      <c r="L1562" s="74">
        <v>645500</v>
      </c>
    </row>
    <row r="1563" spans="1:12" x14ac:dyDescent="0.25">
      <c r="A1563" s="40">
        <v>7148</v>
      </c>
      <c r="B1563" s="41">
        <v>10540</v>
      </c>
      <c r="C1563" s="41">
        <v>20307</v>
      </c>
      <c r="D1563" s="41">
        <v>14441</v>
      </c>
      <c r="E1563" s="41">
        <v>9538</v>
      </c>
      <c r="F1563" s="41">
        <v>1734</v>
      </c>
      <c r="G1563" s="41">
        <v>8003</v>
      </c>
      <c r="H1563" s="41">
        <v>389</v>
      </c>
      <c r="I1563" s="41">
        <v>1446</v>
      </c>
      <c r="J1563" s="41">
        <v>178</v>
      </c>
      <c r="K1563" s="41">
        <v>0.1051</v>
      </c>
      <c r="L1563" s="74">
        <v>430000</v>
      </c>
    </row>
    <row r="1564" spans="1:12" x14ac:dyDescent="0.25">
      <c r="A1564" s="40">
        <v>6352</v>
      </c>
      <c r="B1564" s="41">
        <v>10429</v>
      </c>
      <c r="C1564" s="41">
        <v>22275</v>
      </c>
      <c r="D1564" s="41">
        <v>10393</v>
      </c>
      <c r="E1564" s="41">
        <v>2615</v>
      </c>
      <c r="F1564" s="41">
        <v>1088</v>
      </c>
      <c r="G1564" s="41">
        <v>5962</v>
      </c>
      <c r="H1564" s="41">
        <v>365</v>
      </c>
      <c r="I1564" s="41">
        <v>1263</v>
      </c>
      <c r="J1564" s="41">
        <v>136</v>
      </c>
      <c r="K1564" s="41">
        <v>0.10589999999999999</v>
      </c>
      <c r="L1564" s="74">
        <v>545000</v>
      </c>
    </row>
    <row r="1565" spans="1:12" x14ac:dyDescent="0.25">
      <c r="A1565" s="40">
        <v>11248</v>
      </c>
      <c r="B1565" s="41">
        <v>14701</v>
      </c>
      <c r="C1565" s="41">
        <v>23316</v>
      </c>
      <c r="D1565" s="41">
        <v>16489</v>
      </c>
      <c r="E1565" s="41">
        <v>10477</v>
      </c>
      <c r="F1565" s="41">
        <v>2322</v>
      </c>
      <c r="G1565" s="41">
        <v>4908</v>
      </c>
      <c r="H1565" s="41">
        <v>322</v>
      </c>
      <c r="I1565" s="41">
        <v>1470</v>
      </c>
      <c r="J1565" s="41">
        <v>162</v>
      </c>
      <c r="K1565" s="41">
        <v>0.1017</v>
      </c>
      <c r="L1565" s="74">
        <v>440000</v>
      </c>
    </row>
    <row r="1566" spans="1:12" x14ac:dyDescent="0.25">
      <c r="A1566" s="40">
        <v>9343</v>
      </c>
      <c r="B1566" s="41">
        <v>14840</v>
      </c>
      <c r="C1566" s="41">
        <v>26397</v>
      </c>
      <c r="D1566" s="41">
        <v>13194</v>
      </c>
      <c r="E1566" s="41">
        <v>3731</v>
      </c>
      <c r="F1566" s="41">
        <v>2103</v>
      </c>
      <c r="G1566" s="41">
        <v>7798</v>
      </c>
      <c r="H1566" s="41">
        <v>244</v>
      </c>
      <c r="I1566" s="41">
        <v>1243</v>
      </c>
      <c r="J1566" s="41">
        <v>100</v>
      </c>
      <c r="K1566" s="41">
        <v>0.1235</v>
      </c>
      <c r="L1566" s="74">
        <v>637500</v>
      </c>
    </row>
    <row r="1567" spans="1:12" x14ac:dyDescent="0.25">
      <c r="A1567" s="40">
        <v>5430</v>
      </c>
      <c r="B1567" s="41">
        <v>9153</v>
      </c>
      <c r="C1567" s="41">
        <v>13477</v>
      </c>
      <c r="D1567" s="41">
        <v>8154</v>
      </c>
      <c r="E1567" s="41">
        <v>6146</v>
      </c>
      <c r="F1567" s="41">
        <v>1519</v>
      </c>
      <c r="G1567" s="41">
        <v>10521</v>
      </c>
      <c r="H1567" s="41">
        <v>392</v>
      </c>
      <c r="I1567" s="41">
        <v>1360</v>
      </c>
      <c r="J1567" s="41">
        <v>172</v>
      </c>
      <c r="K1567" s="41">
        <v>0.1295</v>
      </c>
      <c r="L1567" s="74">
        <v>450000</v>
      </c>
    </row>
    <row r="1568" spans="1:12" x14ac:dyDescent="0.25">
      <c r="A1568" s="40">
        <v>2876</v>
      </c>
      <c r="B1568" s="41">
        <v>6233</v>
      </c>
      <c r="C1568" s="41">
        <v>13083</v>
      </c>
      <c r="D1568" s="41">
        <v>8024</v>
      </c>
      <c r="E1568" s="41">
        <v>3520</v>
      </c>
      <c r="F1568" s="41">
        <v>1155</v>
      </c>
      <c r="G1568" s="41">
        <v>6413</v>
      </c>
      <c r="H1568" s="41">
        <v>299</v>
      </c>
      <c r="I1568" s="41">
        <v>1055</v>
      </c>
      <c r="J1568" s="41">
        <v>136</v>
      </c>
      <c r="K1568" s="41">
        <v>6.5600000000000006E-2</v>
      </c>
      <c r="L1568" s="74">
        <v>497250</v>
      </c>
    </row>
    <row r="1569" spans="1:12" x14ac:dyDescent="0.25">
      <c r="A1569" s="40">
        <v>4823</v>
      </c>
      <c r="B1569" s="41">
        <v>8591</v>
      </c>
      <c r="C1569" s="41">
        <v>19421</v>
      </c>
      <c r="D1569" s="41">
        <v>8915</v>
      </c>
      <c r="E1569" s="41">
        <v>2287</v>
      </c>
      <c r="F1569" s="41">
        <v>880</v>
      </c>
      <c r="G1569" s="41">
        <v>4533</v>
      </c>
      <c r="H1569" s="41">
        <v>501</v>
      </c>
      <c r="I1569" s="41">
        <v>2059</v>
      </c>
      <c r="J1569" s="41">
        <v>151</v>
      </c>
      <c r="K1569" s="41">
        <v>0.1221</v>
      </c>
      <c r="L1569" s="74">
        <v>288500</v>
      </c>
    </row>
    <row r="1570" spans="1:12" x14ac:dyDescent="0.25">
      <c r="A1570" s="40">
        <v>7908</v>
      </c>
      <c r="B1570" s="41">
        <v>15759</v>
      </c>
      <c r="C1570" s="41">
        <v>24014</v>
      </c>
      <c r="D1570" s="41">
        <v>14398</v>
      </c>
      <c r="E1570" s="41">
        <v>6054</v>
      </c>
      <c r="F1570" s="41">
        <v>959</v>
      </c>
      <c r="G1570" s="41">
        <v>5893</v>
      </c>
      <c r="H1570" s="41">
        <v>435</v>
      </c>
      <c r="I1570" s="41">
        <v>1759</v>
      </c>
      <c r="J1570" s="41">
        <v>98</v>
      </c>
      <c r="K1570" s="41">
        <v>0.17960000000000001</v>
      </c>
      <c r="L1570" s="74">
        <v>460000</v>
      </c>
    </row>
    <row r="1571" spans="1:12" x14ac:dyDescent="0.25">
      <c r="A1571" s="40">
        <v>8346</v>
      </c>
      <c r="B1571" s="41">
        <v>11584</v>
      </c>
      <c r="C1571" s="41">
        <v>22889</v>
      </c>
      <c r="D1571" s="41">
        <v>6901</v>
      </c>
      <c r="E1571" s="41">
        <v>3033</v>
      </c>
      <c r="F1571" s="41">
        <v>680</v>
      </c>
      <c r="G1571" s="41">
        <v>4274</v>
      </c>
      <c r="H1571" s="41">
        <v>428</v>
      </c>
      <c r="I1571" s="41">
        <v>1837</v>
      </c>
      <c r="J1571" s="41">
        <v>113</v>
      </c>
      <c r="K1571" s="41">
        <v>0.15440000000000001</v>
      </c>
      <c r="L1571" s="74">
        <v>520000</v>
      </c>
    </row>
    <row r="1572" spans="1:12" x14ac:dyDescent="0.25">
      <c r="A1572" s="40">
        <v>7487</v>
      </c>
      <c r="B1572" s="41">
        <v>11274</v>
      </c>
      <c r="C1572" s="41">
        <v>20775</v>
      </c>
      <c r="D1572" s="41">
        <v>13355</v>
      </c>
      <c r="E1572" s="41">
        <v>11958</v>
      </c>
      <c r="F1572" s="41">
        <v>559</v>
      </c>
      <c r="G1572" s="41">
        <v>4627</v>
      </c>
      <c r="H1572" s="41">
        <v>649</v>
      </c>
      <c r="I1572" s="41">
        <v>2590</v>
      </c>
      <c r="J1572" s="41">
        <v>126</v>
      </c>
      <c r="K1572" s="41">
        <v>0.1386</v>
      </c>
      <c r="L1572" s="74">
        <v>525000</v>
      </c>
    </row>
    <row r="1573" spans="1:12" x14ac:dyDescent="0.25">
      <c r="A1573" s="40">
        <v>5220</v>
      </c>
      <c r="B1573" s="41">
        <v>6828</v>
      </c>
      <c r="C1573" s="41">
        <v>18677</v>
      </c>
      <c r="D1573" s="41">
        <v>11810</v>
      </c>
      <c r="E1573" s="41">
        <v>1405</v>
      </c>
      <c r="F1573" s="41">
        <v>1606</v>
      </c>
      <c r="G1573" s="41">
        <v>5561</v>
      </c>
      <c r="H1573" s="41">
        <v>304</v>
      </c>
      <c r="I1573" s="41">
        <v>1403</v>
      </c>
      <c r="J1573" s="41">
        <v>172</v>
      </c>
      <c r="K1573" s="41">
        <v>0.10970000000000001</v>
      </c>
      <c r="L1573" s="74">
        <v>440000</v>
      </c>
    </row>
    <row r="1574" spans="1:12" x14ac:dyDescent="0.25">
      <c r="A1574" s="40">
        <v>12770</v>
      </c>
      <c r="B1574" s="41">
        <v>19088</v>
      </c>
      <c r="C1574" s="41">
        <v>24668</v>
      </c>
      <c r="D1574" s="41">
        <v>23394</v>
      </c>
      <c r="E1574" s="41">
        <v>17170</v>
      </c>
      <c r="F1574" s="41">
        <v>1456</v>
      </c>
      <c r="G1574" s="41">
        <v>4431</v>
      </c>
      <c r="H1574" s="41">
        <v>416</v>
      </c>
      <c r="I1574" s="41">
        <v>2426</v>
      </c>
      <c r="J1574" s="41">
        <v>203</v>
      </c>
      <c r="K1574" s="41">
        <v>0.13669999999999999</v>
      </c>
      <c r="L1574" s="74">
        <v>693500</v>
      </c>
    </row>
    <row r="1575" spans="1:12" x14ac:dyDescent="0.25">
      <c r="A1575" s="40">
        <v>7922</v>
      </c>
      <c r="B1575" s="41">
        <v>16497</v>
      </c>
      <c r="C1575" s="41">
        <v>18078</v>
      </c>
      <c r="D1575" s="41">
        <v>13904</v>
      </c>
      <c r="E1575" s="41">
        <v>15431</v>
      </c>
      <c r="F1575" s="41">
        <v>1598</v>
      </c>
      <c r="G1575" s="41">
        <v>4744</v>
      </c>
      <c r="H1575" s="41">
        <v>352</v>
      </c>
      <c r="I1575" s="41">
        <v>1950</v>
      </c>
      <c r="J1575" s="41">
        <v>168</v>
      </c>
      <c r="K1575" s="41">
        <v>7.5999999999999998E-2</v>
      </c>
      <c r="L1575" s="74">
        <v>415000</v>
      </c>
    </row>
    <row r="1576" spans="1:12" x14ac:dyDescent="0.25">
      <c r="A1576" s="40">
        <v>8191</v>
      </c>
      <c r="B1576" s="41">
        <v>12194</v>
      </c>
      <c r="C1576" s="41">
        <v>26007</v>
      </c>
      <c r="D1576" s="41">
        <v>11498</v>
      </c>
      <c r="E1576" s="41">
        <v>3009</v>
      </c>
      <c r="F1576" s="41">
        <v>2432</v>
      </c>
      <c r="G1576" s="41">
        <v>3213</v>
      </c>
      <c r="H1576" s="41">
        <v>291</v>
      </c>
      <c r="I1576" s="41">
        <v>1114</v>
      </c>
      <c r="J1576" s="41">
        <v>168</v>
      </c>
      <c r="K1576" s="41">
        <v>9.06E-2</v>
      </c>
      <c r="L1576" s="74">
        <v>805000</v>
      </c>
    </row>
    <row r="1577" spans="1:12" x14ac:dyDescent="0.25">
      <c r="A1577" s="40">
        <v>2488</v>
      </c>
      <c r="B1577" s="41">
        <v>5698</v>
      </c>
      <c r="C1577" s="41">
        <v>12424</v>
      </c>
      <c r="D1577" s="41">
        <v>13143</v>
      </c>
      <c r="E1577" s="41">
        <v>9363</v>
      </c>
      <c r="F1577" s="41">
        <v>1686</v>
      </c>
      <c r="G1577" s="41">
        <v>10725</v>
      </c>
      <c r="H1577" s="41">
        <v>604</v>
      </c>
      <c r="I1577" s="41">
        <v>1321</v>
      </c>
      <c r="J1577" s="41">
        <v>191</v>
      </c>
      <c r="K1577" s="41">
        <v>1.1308</v>
      </c>
      <c r="L1577" s="74">
        <v>494998</v>
      </c>
    </row>
    <row r="1578" spans="1:12" x14ac:dyDescent="0.25">
      <c r="A1578" s="40">
        <v>1955</v>
      </c>
      <c r="B1578" s="41">
        <v>4627</v>
      </c>
      <c r="C1578" s="41">
        <v>7943</v>
      </c>
      <c r="D1578" s="41">
        <v>5266</v>
      </c>
      <c r="E1578" s="41">
        <v>9797</v>
      </c>
      <c r="F1578" s="41">
        <v>1802</v>
      </c>
      <c r="G1578" s="41">
        <v>12877</v>
      </c>
      <c r="H1578" s="41">
        <v>399</v>
      </c>
      <c r="I1578" s="41">
        <v>952</v>
      </c>
      <c r="J1578" s="41">
        <v>278</v>
      </c>
      <c r="K1578" s="41">
        <v>0.2223</v>
      </c>
      <c r="L1578" s="74">
        <v>471250</v>
      </c>
    </row>
    <row r="1579" spans="1:12" x14ac:dyDescent="0.25">
      <c r="A1579" s="40">
        <v>8628</v>
      </c>
      <c r="B1579" s="41">
        <v>10642</v>
      </c>
      <c r="C1579" s="41">
        <v>25010</v>
      </c>
      <c r="D1579" s="41">
        <v>10107</v>
      </c>
      <c r="E1579" s="41">
        <v>9540</v>
      </c>
      <c r="F1579" s="41">
        <v>2391</v>
      </c>
      <c r="G1579" s="41">
        <v>7818</v>
      </c>
      <c r="H1579" s="41">
        <v>356</v>
      </c>
      <c r="I1579" s="41">
        <v>1245</v>
      </c>
      <c r="J1579" s="41">
        <v>165</v>
      </c>
      <c r="K1579" s="41">
        <v>9.6699999999999994E-2</v>
      </c>
      <c r="L1579" s="74">
        <v>650000</v>
      </c>
    </row>
    <row r="1580" spans="1:12" x14ac:dyDescent="0.25">
      <c r="A1580" s="40">
        <v>6411</v>
      </c>
      <c r="B1580" s="41">
        <v>9310</v>
      </c>
      <c r="C1580" s="41">
        <v>17841</v>
      </c>
      <c r="D1580" s="41">
        <v>7191</v>
      </c>
      <c r="E1580" s="41">
        <v>9014</v>
      </c>
      <c r="F1580" s="41">
        <v>2129</v>
      </c>
      <c r="G1580" s="41">
        <v>7518</v>
      </c>
      <c r="H1580" s="41">
        <v>317</v>
      </c>
      <c r="I1580" s="41">
        <v>1030</v>
      </c>
      <c r="J1580" s="41">
        <v>124</v>
      </c>
      <c r="K1580" s="41">
        <v>0.1041</v>
      </c>
      <c r="L1580" s="74">
        <v>780000</v>
      </c>
    </row>
    <row r="1581" spans="1:12" x14ac:dyDescent="0.25">
      <c r="A1581" s="40">
        <v>7382</v>
      </c>
      <c r="B1581" s="41">
        <v>11517</v>
      </c>
      <c r="C1581" s="41">
        <v>21014</v>
      </c>
      <c r="D1581" s="41">
        <v>9890</v>
      </c>
      <c r="E1581" s="41">
        <v>2053</v>
      </c>
      <c r="F1581" s="41">
        <v>2001</v>
      </c>
      <c r="G1581" s="41">
        <v>5256</v>
      </c>
      <c r="H1581" s="41">
        <v>401</v>
      </c>
      <c r="I1581" s="41">
        <v>1438</v>
      </c>
      <c r="J1581" s="41">
        <v>188</v>
      </c>
      <c r="K1581" s="41">
        <v>0.17530000000000001</v>
      </c>
      <c r="L1581" s="74">
        <v>560000</v>
      </c>
    </row>
    <row r="1582" spans="1:12" x14ac:dyDescent="0.25">
      <c r="A1582" s="40">
        <v>10435</v>
      </c>
      <c r="B1582" s="41">
        <v>13664</v>
      </c>
      <c r="C1582" s="41">
        <v>27604</v>
      </c>
      <c r="D1582" s="41">
        <v>18547</v>
      </c>
      <c r="E1582" s="41">
        <v>9973</v>
      </c>
      <c r="F1582" s="41">
        <v>1780</v>
      </c>
      <c r="G1582" s="41">
        <v>4532</v>
      </c>
      <c r="H1582" s="41">
        <v>312</v>
      </c>
      <c r="I1582" s="41">
        <v>1305</v>
      </c>
      <c r="J1582" s="41">
        <v>174</v>
      </c>
      <c r="K1582" s="41">
        <v>0.16009999999999999</v>
      </c>
      <c r="L1582" s="74">
        <v>897500</v>
      </c>
    </row>
    <row r="1583" spans="1:12" x14ac:dyDescent="0.25">
      <c r="A1583" s="40">
        <v>12036</v>
      </c>
      <c r="B1583" s="41">
        <v>18710</v>
      </c>
      <c r="C1583" s="41">
        <v>24713</v>
      </c>
      <c r="D1583" s="41">
        <v>16042</v>
      </c>
      <c r="E1583" s="41">
        <v>5767</v>
      </c>
      <c r="F1583" s="41">
        <v>1967</v>
      </c>
      <c r="G1583" s="41">
        <v>1343</v>
      </c>
      <c r="H1583" s="41">
        <v>309</v>
      </c>
      <c r="I1583" s="41">
        <v>1459</v>
      </c>
      <c r="J1583" s="41">
        <v>299</v>
      </c>
      <c r="K1583" s="41">
        <v>0.1275</v>
      </c>
      <c r="L1583" s="74">
        <v>595000</v>
      </c>
    </row>
    <row r="1584" spans="1:12" x14ac:dyDescent="0.25">
      <c r="A1584" s="40">
        <v>10510</v>
      </c>
      <c r="B1584" s="41">
        <v>9767</v>
      </c>
      <c r="C1584" s="41">
        <v>26605</v>
      </c>
      <c r="D1584" s="41">
        <v>10807</v>
      </c>
      <c r="E1584" s="41">
        <v>1771</v>
      </c>
      <c r="F1584" s="41">
        <v>1718</v>
      </c>
      <c r="G1584" s="41">
        <v>4976</v>
      </c>
      <c r="H1584" s="41">
        <v>259</v>
      </c>
      <c r="I1584" s="41">
        <v>1088</v>
      </c>
      <c r="J1584" s="41">
        <v>108</v>
      </c>
      <c r="K1584" s="41">
        <v>0.10150000000000001</v>
      </c>
      <c r="L1584" s="74">
        <v>750000</v>
      </c>
    </row>
    <row r="1585" spans="1:12" x14ac:dyDescent="0.25">
      <c r="A1585" s="40">
        <v>12141</v>
      </c>
      <c r="B1585" s="41">
        <v>13710</v>
      </c>
      <c r="C1585" s="41">
        <v>24302</v>
      </c>
      <c r="D1585" s="41">
        <v>13233</v>
      </c>
      <c r="E1585" s="41">
        <v>10840</v>
      </c>
      <c r="F1585" s="41">
        <v>747</v>
      </c>
      <c r="G1585" s="41">
        <v>1771</v>
      </c>
      <c r="H1585" s="41">
        <v>340</v>
      </c>
      <c r="I1585" s="41">
        <v>1461</v>
      </c>
      <c r="J1585" s="41">
        <v>119</v>
      </c>
      <c r="K1585" s="41">
        <v>9.1800000000000007E-2</v>
      </c>
      <c r="L1585" s="74">
        <v>479500</v>
      </c>
    </row>
    <row r="1586" spans="1:12" x14ac:dyDescent="0.25">
      <c r="A1586" s="40">
        <v>1897</v>
      </c>
      <c r="B1586" s="41">
        <v>4116</v>
      </c>
      <c r="C1586" s="41">
        <v>13857</v>
      </c>
      <c r="D1586" s="41">
        <v>6149</v>
      </c>
      <c r="E1586" s="41">
        <v>2219</v>
      </c>
      <c r="F1586" s="41">
        <v>1498</v>
      </c>
      <c r="G1586" s="41">
        <v>7015</v>
      </c>
      <c r="H1586" s="41">
        <v>462</v>
      </c>
      <c r="I1586" s="41">
        <v>1197</v>
      </c>
      <c r="J1586" s="41">
        <v>179</v>
      </c>
      <c r="K1586" s="41">
        <v>0.1051</v>
      </c>
      <c r="L1586" s="74">
        <v>452000</v>
      </c>
    </row>
    <row r="1587" spans="1:12" x14ac:dyDescent="0.25">
      <c r="A1587" s="40">
        <v>11743</v>
      </c>
      <c r="B1587" s="41">
        <v>16406</v>
      </c>
      <c r="C1587" s="41">
        <v>6890</v>
      </c>
      <c r="D1587" s="41">
        <v>18252</v>
      </c>
      <c r="E1587" s="41">
        <v>18791</v>
      </c>
      <c r="F1587" s="41">
        <v>2377</v>
      </c>
      <c r="G1587" s="41">
        <v>3014</v>
      </c>
      <c r="H1587" s="41">
        <v>683</v>
      </c>
      <c r="I1587" s="41">
        <v>949</v>
      </c>
      <c r="J1587" s="41">
        <v>112</v>
      </c>
      <c r="K1587" s="41">
        <v>0.106</v>
      </c>
      <c r="L1587" s="74">
        <v>595000</v>
      </c>
    </row>
    <row r="1588" spans="1:12" x14ac:dyDescent="0.25">
      <c r="A1588" s="40">
        <v>6414</v>
      </c>
      <c r="B1588" s="41">
        <v>12151</v>
      </c>
      <c r="C1588" s="41">
        <v>17731</v>
      </c>
      <c r="D1588" s="41">
        <v>9473</v>
      </c>
      <c r="E1588" s="41">
        <v>19083</v>
      </c>
      <c r="F1588" s="41">
        <v>917</v>
      </c>
      <c r="G1588" s="41">
        <v>3518</v>
      </c>
      <c r="H1588" s="41">
        <v>470</v>
      </c>
      <c r="I1588" s="41">
        <v>980</v>
      </c>
      <c r="J1588" s="41">
        <v>215</v>
      </c>
      <c r="K1588" s="41">
        <v>0.14779999999999999</v>
      </c>
      <c r="L1588" s="74">
        <v>353000</v>
      </c>
    </row>
    <row r="1589" spans="1:12" x14ac:dyDescent="0.25">
      <c r="A1589" s="40">
        <v>4837</v>
      </c>
      <c r="B1589" s="41">
        <v>9085</v>
      </c>
      <c r="C1589" s="41">
        <v>10100</v>
      </c>
      <c r="D1589" s="41">
        <v>11961</v>
      </c>
      <c r="E1589" s="41">
        <v>14881</v>
      </c>
      <c r="F1589" s="41">
        <v>1169</v>
      </c>
      <c r="G1589" s="41">
        <v>8949</v>
      </c>
      <c r="H1589" s="41">
        <v>403</v>
      </c>
      <c r="I1589" s="41">
        <v>812</v>
      </c>
      <c r="J1589" s="41">
        <v>195</v>
      </c>
      <c r="K1589" s="41">
        <v>0.1048</v>
      </c>
      <c r="L1589" s="74">
        <v>383500</v>
      </c>
    </row>
    <row r="1590" spans="1:12" x14ac:dyDescent="0.25">
      <c r="A1590" s="40">
        <v>20551</v>
      </c>
      <c r="B1590" s="41">
        <v>20101</v>
      </c>
      <c r="C1590" s="41">
        <v>31223</v>
      </c>
      <c r="D1590" s="41">
        <v>16408</v>
      </c>
      <c r="E1590" s="41">
        <v>21782</v>
      </c>
      <c r="F1590" s="41">
        <v>3343</v>
      </c>
      <c r="G1590" s="41">
        <v>7687</v>
      </c>
      <c r="H1590" s="41">
        <v>516</v>
      </c>
      <c r="I1590" s="41">
        <v>1329</v>
      </c>
      <c r="J1590" s="41">
        <v>180</v>
      </c>
      <c r="K1590" s="41">
        <v>0.16400000000000001</v>
      </c>
      <c r="L1590" s="74">
        <v>643000</v>
      </c>
    </row>
    <row r="1591" spans="1:12" x14ac:dyDescent="0.25">
      <c r="A1591" s="40">
        <v>11775</v>
      </c>
      <c r="B1591" s="41">
        <v>16273</v>
      </c>
      <c r="C1591" s="41">
        <v>31526</v>
      </c>
      <c r="D1591" s="41">
        <v>15750</v>
      </c>
      <c r="E1591" s="41">
        <v>2519</v>
      </c>
      <c r="F1591" s="41">
        <v>2052</v>
      </c>
      <c r="G1591" s="41">
        <v>2281</v>
      </c>
      <c r="H1591" s="41">
        <v>262</v>
      </c>
      <c r="I1591" s="41">
        <v>904</v>
      </c>
      <c r="J1591" s="41">
        <v>108</v>
      </c>
      <c r="K1591" s="41">
        <v>0.1474</v>
      </c>
      <c r="L1591" s="74">
        <v>535000</v>
      </c>
    </row>
    <row r="1592" spans="1:12" x14ac:dyDescent="0.25">
      <c r="A1592" s="40">
        <v>7522</v>
      </c>
      <c r="B1592" s="41">
        <v>10148</v>
      </c>
      <c r="C1592" s="41">
        <v>25555</v>
      </c>
      <c r="D1592" s="41">
        <v>9376</v>
      </c>
      <c r="E1592" s="41">
        <v>4273</v>
      </c>
      <c r="F1592" s="41">
        <v>2225</v>
      </c>
      <c r="G1592" s="41">
        <v>9924</v>
      </c>
      <c r="H1592" s="41">
        <v>278</v>
      </c>
      <c r="I1592" s="41">
        <v>1134</v>
      </c>
      <c r="J1592" s="41">
        <v>186</v>
      </c>
      <c r="K1592" s="41">
        <v>0.32579999999999998</v>
      </c>
      <c r="L1592" s="74">
        <v>432500</v>
      </c>
    </row>
    <row r="1593" spans="1:12" x14ac:dyDescent="0.25">
      <c r="A1593" s="40">
        <v>7503</v>
      </c>
      <c r="B1593" s="41">
        <v>11046</v>
      </c>
      <c r="C1593" s="41">
        <v>17732</v>
      </c>
      <c r="D1593" s="41">
        <v>17169</v>
      </c>
      <c r="E1593" s="41">
        <v>13951</v>
      </c>
      <c r="F1593" s="41">
        <v>1149</v>
      </c>
      <c r="G1593" s="41">
        <v>4694</v>
      </c>
      <c r="H1593" s="41">
        <v>578</v>
      </c>
      <c r="I1593" s="41">
        <v>1299</v>
      </c>
      <c r="J1593" s="41">
        <v>120</v>
      </c>
      <c r="K1593" s="41">
        <v>0.1172</v>
      </c>
      <c r="L1593" s="74">
        <v>410000</v>
      </c>
    </row>
    <row r="1594" spans="1:12" x14ac:dyDescent="0.25">
      <c r="A1594" s="40">
        <v>1214</v>
      </c>
      <c r="B1594" s="41">
        <v>3791</v>
      </c>
      <c r="C1594" s="41">
        <v>4702</v>
      </c>
      <c r="D1594" s="41">
        <v>7863</v>
      </c>
      <c r="E1594" s="41">
        <v>6338</v>
      </c>
      <c r="F1594" s="41">
        <v>1176</v>
      </c>
      <c r="G1594" s="41">
        <v>10828</v>
      </c>
      <c r="H1594" s="41">
        <v>448</v>
      </c>
      <c r="I1594" s="41">
        <v>936</v>
      </c>
      <c r="J1594" s="41">
        <v>140</v>
      </c>
      <c r="K1594" s="41">
        <v>8.48E-2</v>
      </c>
      <c r="L1594" s="74">
        <v>667050</v>
      </c>
    </row>
    <row r="1595" spans="1:12" x14ac:dyDescent="0.25">
      <c r="A1595" s="40">
        <v>8090</v>
      </c>
      <c r="B1595" s="41">
        <v>8210</v>
      </c>
      <c r="C1595" s="41">
        <v>12830</v>
      </c>
      <c r="D1595" s="41">
        <v>16376</v>
      </c>
      <c r="E1595" s="41">
        <v>7676</v>
      </c>
      <c r="F1595" s="41">
        <v>2033</v>
      </c>
      <c r="G1595" s="41">
        <v>11217</v>
      </c>
      <c r="H1595" s="41">
        <v>781</v>
      </c>
      <c r="I1595" s="41">
        <v>1128</v>
      </c>
      <c r="J1595" s="41">
        <v>158</v>
      </c>
      <c r="K1595" s="41">
        <v>0.247</v>
      </c>
      <c r="L1595" s="74">
        <v>476500</v>
      </c>
    </row>
    <row r="1596" spans="1:12" x14ac:dyDescent="0.25">
      <c r="A1596" s="40">
        <v>8234</v>
      </c>
      <c r="B1596" s="41">
        <v>11342</v>
      </c>
      <c r="C1596" s="41">
        <v>14777</v>
      </c>
      <c r="D1596" s="41">
        <v>8330</v>
      </c>
      <c r="E1596" s="41">
        <v>9019</v>
      </c>
      <c r="F1596" s="41">
        <v>1249</v>
      </c>
      <c r="G1596" s="41">
        <v>3215</v>
      </c>
      <c r="H1596" s="41">
        <v>554</v>
      </c>
      <c r="I1596" s="41">
        <v>977</v>
      </c>
      <c r="J1596" s="41">
        <v>100</v>
      </c>
      <c r="K1596" s="41">
        <v>0.114</v>
      </c>
      <c r="L1596" s="74">
        <v>397500</v>
      </c>
    </row>
    <row r="1597" spans="1:12" x14ac:dyDescent="0.25">
      <c r="A1597" s="40">
        <v>3602</v>
      </c>
      <c r="B1597" s="41">
        <v>5116</v>
      </c>
      <c r="C1597" s="41">
        <v>17696</v>
      </c>
      <c r="D1597" s="41">
        <v>8845</v>
      </c>
      <c r="E1597" s="41">
        <v>10063</v>
      </c>
      <c r="F1597" s="41">
        <v>1504</v>
      </c>
      <c r="G1597" s="41">
        <v>11726</v>
      </c>
      <c r="H1597" s="41">
        <v>383</v>
      </c>
      <c r="I1597" s="41">
        <v>1355</v>
      </c>
      <c r="J1597" s="41">
        <v>207</v>
      </c>
      <c r="K1597" s="41">
        <v>0.109</v>
      </c>
      <c r="L1597" s="74">
        <v>550000</v>
      </c>
    </row>
    <row r="1598" spans="1:12" x14ac:dyDescent="0.25">
      <c r="A1598" s="40">
        <v>9071</v>
      </c>
      <c r="B1598" s="41">
        <v>15312</v>
      </c>
      <c r="C1598" s="41">
        <v>25458</v>
      </c>
      <c r="D1598" s="41">
        <v>12574</v>
      </c>
      <c r="E1598" s="41">
        <v>6412</v>
      </c>
      <c r="F1598" s="41">
        <v>2849</v>
      </c>
      <c r="G1598" s="41">
        <v>8522</v>
      </c>
      <c r="H1598" s="41">
        <v>313</v>
      </c>
      <c r="I1598" s="41">
        <v>1146</v>
      </c>
      <c r="J1598" s="41">
        <v>204</v>
      </c>
      <c r="K1598" s="41">
        <v>0.1363</v>
      </c>
      <c r="L1598" s="74">
        <v>1132500</v>
      </c>
    </row>
    <row r="1599" spans="1:12" x14ac:dyDescent="0.25">
      <c r="A1599" s="40">
        <v>6644</v>
      </c>
      <c r="B1599" s="41">
        <v>10570</v>
      </c>
      <c r="C1599" s="41">
        <v>28459</v>
      </c>
      <c r="D1599" s="41">
        <v>10471</v>
      </c>
      <c r="E1599" s="41">
        <v>8983</v>
      </c>
      <c r="F1599" s="41">
        <v>3333</v>
      </c>
      <c r="G1599" s="41">
        <v>8268</v>
      </c>
      <c r="H1599" s="41">
        <v>249</v>
      </c>
      <c r="I1599" s="41">
        <v>1166</v>
      </c>
      <c r="J1599" s="41">
        <v>334</v>
      </c>
      <c r="K1599" s="41">
        <v>0.13600000000000001</v>
      </c>
      <c r="L1599" s="74">
        <v>1237500</v>
      </c>
    </row>
    <row r="1600" spans="1:12" x14ac:dyDescent="0.25">
      <c r="A1600" s="40">
        <v>3253</v>
      </c>
      <c r="B1600" s="41">
        <v>3411</v>
      </c>
      <c r="C1600" s="41">
        <v>14456</v>
      </c>
      <c r="D1600" s="41">
        <v>9734</v>
      </c>
      <c r="E1600" s="41">
        <v>7783</v>
      </c>
      <c r="F1600" s="41">
        <v>1371</v>
      </c>
      <c r="G1600" s="41">
        <v>7566</v>
      </c>
      <c r="H1600" s="41">
        <v>249</v>
      </c>
      <c r="I1600" s="41">
        <v>1100</v>
      </c>
      <c r="J1600" s="41">
        <v>152</v>
      </c>
      <c r="K1600" s="41">
        <v>8.48E-2</v>
      </c>
      <c r="L1600" s="74">
        <v>497500</v>
      </c>
    </row>
    <row r="1601" spans="1:12" x14ac:dyDescent="0.25">
      <c r="A1601" s="40">
        <v>4335</v>
      </c>
      <c r="B1601" s="41">
        <v>5873</v>
      </c>
      <c r="C1601" s="41">
        <v>5451</v>
      </c>
      <c r="D1601" s="41">
        <v>10690</v>
      </c>
      <c r="E1601" s="41">
        <v>13988</v>
      </c>
      <c r="F1601" s="41">
        <v>1833</v>
      </c>
      <c r="G1601" s="41">
        <v>13383</v>
      </c>
      <c r="H1601" s="41">
        <v>762</v>
      </c>
      <c r="I1601" s="41">
        <v>1331</v>
      </c>
      <c r="J1601" s="41">
        <v>182</v>
      </c>
      <c r="K1601" s="41">
        <v>0.1716</v>
      </c>
      <c r="L1601" s="74">
        <v>570000</v>
      </c>
    </row>
    <row r="1602" spans="1:12" x14ac:dyDescent="0.25">
      <c r="A1602" s="40">
        <v>4114</v>
      </c>
      <c r="B1602" s="41">
        <v>6471</v>
      </c>
      <c r="C1602" s="41">
        <v>13338</v>
      </c>
      <c r="D1602" s="41">
        <v>11168</v>
      </c>
      <c r="E1602" s="41">
        <v>12729</v>
      </c>
      <c r="F1602" s="41">
        <v>1611</v>
      </c>
      <c r="G1602" s="41">
        <v>14004</v>
      </c>
      <c r="H1602" s="41">
        <v>664</v>
      </c>
      <c r="I1602" s="41">
        <v>1437</v>
      </c>
      <c r="J1602" s="41">
        <v>202</v>
      </c>
      <c r="K1602" s="41">
        <v>0.11119999999999999</v>
      </c>
      <c r="L1602" s="74">
        <v>475000</v>
      </c>
    </row>
    <row r="1603" spans="1:12" x14ac:dyDescent="0.25">
      <c r="A1603" s="40">
        <v>19888</v>
      </c>
      <c r="B1603" s="41">
        <v>24844</v>
      </c>
      <c r="C1603" s="41">
        <v>32526</v>
      </c>
      <c r="D1603" s="41">
        <v>19890</v>
      </c>
      <c r="E1603" s="41">
        <v>5877</v>
      </c>
      <c r="F1603" s="41">
        <v>6029</v>
      </c>
      <c r="G1603" s="41">
        <v>5006</v>
      </c>
      <c r="H1603" s="41">
        <v>399</v>
      </c>
      <c r="I1603" s="41">
        <v>1264</v>
      </c>
      <c r="J1603" s="41">
        <v>196</v>
      </c>
      <c r="K1603" s="41">
        <v>0.1116</v>
      </c>
      <c r="L1603" s="74">
        <v>1075000</v>
      </c>
    </row>
    <row r="1604" spans="1:12" x14ac:dyDescent="0.25">
      <c r="A1604" s="40">
        <v>6648</v>
      </c>
      <c r="B1604" s="41">
        <v>8520</v>
      </c>
      <c r="C1604" s="41">
        <v>22565</v>
      </c>
      <c r="D1604" s="41">
        <v>8767</v>
      </c>
      <c r="E1604" s="41">
        <v>7160</v>
      </c>
      <c r="F1604" s="41">
        <v>1055</v>
      </c>
      <c r="G1604" s="41">
        <v>9140</v>
      </c>
      <c r="H1604" s="41">
        <v>272</v>
      </c>
      <c r="I1604" s="41">
        <v>1580</v>
      </c>
      <c r="J1604" s="41">
        <v>217</v>
      </c>
      <c r="K1604" s="41">
        <v>0.1032</v>
      </c>
      <c r="L1604" s="74">
        <v>565000</v>
      </c>
    </row>
    <row r="1605" spans="1:12" x14ac:dyDescent="0.25">
      <c r="A1605" s="40">
        <v>9536</v>
      </c>
      <c r="B1605" s="41">
        <v>13896</v>
      </c>
      <c r="C1605" s="41">
        <v>30947</v>
      </c>
      <c r="D1605" s="41">
        <v>10140</v>
      </c>
      <c r="E1605" s="41">
        <v>3391</v>
      </c>
      <c r="F1605" s="41">
        <v>1514</v>
      </c>
      <c r="G1605" s="41">
        <v>4399</v>
      </c>
      <c r="H1605" s="41">
        <v>205</v>
      </c>
      <c r="I1605" s="41">
        <v>1311</v>
      </c>
      <c r="J1605" s="41">
        <v>194</v>
      </c>
      <c r="K1605" s="41">
        <v>0.11070000000000001</v>
      </c>
      <c r="L1605" s="74">
        <v>592000</v>
      </c>
    </row>
    <row r="1606" spans="1:12" x14ac:dyDescent="0.25">
      <c r="A1606" s="40">
        <v>11324</v>
      </c>
      <c r="B1606" s="41">
        <v>14364</v>
      </c>
      <c r="C1606" s="41">
        <v>24751</v>
      </c>
      <c r="D1606" s="41">
        <v>11874</v>
      </c>
      <c r="E1606" s="41">
        <v>3367</v>
      </c>
      <c r="F1606" s="41">
        <v>2136</v>
      </c>
      <c r="G1606" s="41">
        <v>3738</v>
      </c>
      <c r="H1606" s="41">
        <v>225</v>
      </c>
      <c r="I1606" s="41">
        <v>1394</v>
      </c>
      <c r="J1606" s="41">
        <v>128</v>
      </c>
      <c r="K1606" s="41">
        <v>0.10199999999999999</v>
      </c>
      <c r="L1606" s="74">
        <v>925000</v>
      </c>
    </row>
    <row r="1607" spans="1:12" x14ac:dyDescent="0.25">
      <c r="A1607" s="40">
        <v>6507</v>
      </c>
      <c r="B1607" s="41">
        <v>10217</v>
      </c>
      <c r="C1607" s="41">
        <v>18758</v>
      </c>
      <c r="D1607" s="41">
        <v>9337</v>
      </c>
      <c r="E1607" s="41">
        <v>12579</v>
      </c>
      <c r="F1607" s="41">
        <v>982</v>
      </c>
      <c r="G1607" s="41">
        <v>5940</v>
      </c>
      <c r="H1607" s="41">
        <v>492</v>
      </c>
      <c r="I1607" s="41">
        <v>1898</v>
      </c>
      <c r="J1607" s="41">
        <v>163</v>
      </c>
      <c r="K1607" s="41">
        <v>0.11609999999999999</v>
      </c>
      <c r="L1607" s="74">
        <v>545000</v>
      </c>
    </row>
    <row r="1608" spans="1:12" x14ac:dyDescent="0.25">
      <c r="A1608" s="40">
        <v>7006</v>
      </c>
      <c r="B1608" s="41">
        <v>10824</v>
      </c>
      <c r="C1608" s="41">
        <v>25882</v>
      </c>
      <c r="D1608" s="41">
        <v>9282</v>
      </c>
      <c r="E1608" s="41">
        <v>7932</v>
      </c>
      <c r="F1608" s="41">
        <v>1547</v>
      </c>
      <c r="G1608" s="41">
        <v>5061</v>
      </c>
      <c r="H1608" s="41">
        <v>305</v>
      </c>
      <c r="I1608" s="41">
        <v>1556</v>
      </c>
      <c r="J1608" s="41">
        <v>134</v>
      </c>
      <c r="K1608" s="41">
        <v>9.5100000000000004E-2</v>
      </c>
      <c r="L1608" s="74">
        <v>562500</v>
      </c>
    </row>
    <row r="1609" spans="1:12" x14ac:dyDescent="0.25">
      <c r="A1609" s="40">
        <v>16289</v>
      </c>
      <c r="B1609" s="41">
        <v>19662</v>
      </c>
      <c r="C1609" s="41">
        <v>31303</v>
      </c>
      <c r="D1609" s="41">
        <v>12281</v>
      </c>
      <c r="E1609" s="41">
        <v>2800</v>
      </c>
      <c r="F1609" s="41">
        <v>5065</v>
      </c>
      <c r="G1609" s="41">
        <v>7155</v>
      </c>
      <c r="H1609" s="41">
        <v>165</v>
      </c>
      <c r="I1609" s="41">
        <v>993</v>
      </c>
      <c r="J1609" s="41">
        <v>94</v>
      </c>
      <c r="K1609" s="41">
        <v>7.3200000000000001E-2</v>
      </c>
      <c r="L1609" s="74">
        <v>950000</v>
      </c>
    </row>
    <row r="1610" spans="1:12" x14ac:dyDescent="0.25">
      <c r="A1610" s="40">
        <v>9643</v>
      </c>
      <c r="B1610" s="41">
        <v>12098</v>
      </c>
      <c r="C1610" s="41">
        <v>21844</v>
      </c>
      <c r="D1610" s="41">
        <v>13195</v>
      </c>
      <c r="E1610" s="41">
        <v>9722</v>
      </c>
      <c r="F1610" s="41">
        <v>2007</v>
      </c>
      <c r="G1610" s="41">
        <v>8589</v>
      </c>
      <c r="H1610" s="41">
        <v>429</v>
      </c>
      <c r="I1610" s="41">
        <v>1573</v>
      </c>
      <c r="J1610" s="41">
        <v>186</v>
      </c>
      <c r="K1610" s="41">
        <v>0.1318</v>
      </c>
      <c r="L1610" s="74">
        <v>540000</v>
      </c>
    </row>
    <row r="1611" spans="1:12" x14ac:dyDescent="0.25">
      <c r="A1611" s="40">
        <v>18611</v>
      </c>
      <c r="B1611" s="41">
        <v>27038</v>
      </c>
      <c r="C1611" s="41">
        <v>30798</v>
      </c>
      <c r="D1611" s="41">
        <v>15612</v>
      </c>
      <c r="E1611" s="41">
        <v>7028</v>
      </c>
      <c r="F1611" s="41">
        <v>3556</v>
      </c>
      <c r="G1611" s="41">
        <v>7752</v>
      </c>
      <c r="H1611" s="41">
        <v>289</v>
      </c>
      <c r="I1611" s="41">
        <v>1188</v>
      </c>
      <c r="J1611" s="41">
        <v>124</v>
      </c>
      <c r="K1611" s="41">
        <v>0.1114</v>
      </c>
      <c r="L1611" s="74">
        <v>505000</v>
      </c>
    </row>
    <row r="1612" spans="1:12" x14ac:dyDescent="0.25">
      <c r="A1612" s="40">
        <v>6985</v>
      </c>
      <c r="B1612" s="41">
        <v>6145</v>
      </c>
      <c r="C1612" s="41">
        <v>26996</v>
      </c>
      <c r="D1612" s="41">
        <v>2786</v>
      </c>
      <c r="E1612" s="41">
        <v>4334</v>
      </c>
      <c r="F1612" s="41">
        <v>548</v>
      </c>
      <c r="G1612" s="41">
        <v>7562</v>
      </c>
      <c r="H1612" s="41">
        <v>392</v>
      </c>
      <c r="I1612" s="41">
        <v>2472</v>
      </c>
      <c r="J1612" s="41">
        <v>84</v>
      </c>
      <c r="K1612" s="41">
        <v>0.1076</v>
      </c>
      <c r="L1612" s="74">
        <v>610000</v>
      </c>
    </row>
    <row r="1613" spans="1:12" x14ac:dyDescent="0.25">
      <c r="A1613" s="40">
        <v>3511</v>
      </c>
      <c r="B1613" s="41">
        <v>6005</v>
      </c>
      <c r="C1613" s="41">
        <v>15238</v>
      </c>
      <c r="D1613" s="41">
        <v>4505</v>
      </c>
      <c r="E1613" s="41">
        <v>4297</v>
      </c>
      <c r="F1613" s="41">
        <v>1622</v>
      </c>
      <c r="G1613" s="41">
        <v>12243</v>
      </c>
      <c r="H1613" s="41">
        <v>417</v>
      </c>
      <c r="I1613" s="41">
        <v>1128</v>
      </c>
      <c r="J1613" s="41">
        <v>195</v>
      </c>
      <c r="K1613" s="41">
        <v>0.1086</v>
      </c>
      <c r="L1613" s="74">
        <v>840000</v>
      </c>
    </row>
    <row r="1614" spans="1:12" x14ac:dyDescent="0.25">
      <c r="A1614" s="40">
        <v>6822</v>
      </c>
      <c r="B1614" s="41">
        <v>7165</v>
      </c>
      <c r="C1614" s="41">
        <v>17313</v>
      </c>
      <c r="D1614" s="41">
        <v>9464</v>
      </c>
      <c r="E1614" s="41">
        <v>8669</v>
      </c>
      <c r="F1614" s="41">
        <v>2133</v>
      </c>
      <c r="G1614" s="41">
        <v>11527</v>
      </c>
      <c r="H1614" s="41">
        <v>278</v>
      </c>
      <c r="I1614" s="41">
        <v>1082</v>
      </c>
      <c r="J1614" s="41">
        <v>205</v>
      </c>
      <c r="K1614" s="41">
        <v>0.13700000000000001</v>
      </c>
      <c r="L1614" s="74">
        <v>537000</v>
      </c>
    </row>
    <row r="1615" spans="1:12" x14ac:dyDescent="0.25">
      <c r="A1615" s="40">
        <v>2750</v>
      </c>
      <c r="B1615" s="41">
        <v>6291</v>
      </c>
      <c r="C1615" s="41">
        <v>19666</v>
      </c>
      <c r="D1615" s="41">
        <v>8712</v>
      </c>
      <c r="E1615" s="41">
        <v>3911</v>
      </c>
      <c r="F1615" s="41">
        <v>1339</v>
      </c>
      <c r="G1615" s="41">
        <v>8216</v>
      </c>
      <c r="H1615" s="41">
        <v>337</v>
      </c>
      <c r="I1615" s="41">
        <v>1131</v>
      </c>
      <c r="J1615" s="41">
        <v>100</v>
      </c>
      <c r="K1615" s="41">
        <v>6.4600000000000005E-2</v>
      </c>
      <c r="L1615" s="74">
        <v>480000</v>
      </c>
    </row>
    <row r="1616" spans="1:12" x14ac:dyDescent="0.25">
      <c r="A1616" s="40">
        <v>11512</v>
      </c>
      <c r="B1616" s="41">
        <v>15649</v>
      </c>
      <c r="C1616" s="41">
        <v>25372</v>
      </c>
      <c r="D1616" s="41">
        <v>14570</v>
      </c>
      <c r="E1616" s="41">
        <v>3304</v>
      </c>
      <c r="F1616" s="41">
        <v>1937</v>
      </c>
      <c r="G1616" s="41">
        <v>4059</v>
      </c>
      <c r="H1616" s="41">
        <v>417</v>
      </c>
      <c r="I1616" s="41">
        <v>1619</v>
      </c>
      <c r="J1616" s="41">
        <v>156</v>
      </c>
      <c r="K1616" s="41">
        <v>0.15559999999999999</v>
      </c>
      <c r="L1616" s="74">
        <v>698500</v>
      </c>
    </row>
    <row r="1617" spans="1:12" x14ac:dyDescent="0.25">
      <c r="A1617" s="40">
        <v>1731</v>
      </c>
      <c r="B1617" s="41">
        <v>1393</v>
      </c>
      <c r="C1617" s="41">
        <v>12150</v>
      </c>
      <c r="D1617" s="41">
        <v>1230</v>
      </c>
      <c r="E1617" s="41">
        <v>1766</v>
      </c>
      <c r="F1617" s="41">
        <v>1796</v>
      </c>
      <c r="G1617" s="41">
        <v>7209</v>
      </c>
      <c r="H1617" s="41">
        <v>310</v>
      </c>
      <c r="I1617" s="41">
        <v>1085</v>
      </c>
      <c r="J1617" s="41">
        <v>98</v>
      </c>
      <c r="K1617" s="41">
        <v>0.1056</v>
      </c>
      <c r="L1617" s="74">
        <v>382500</v>
      </c>
    </row>
    <row r="1618" spans="1:12" x14ac:dyDescent="0.25">
      <c r="A1618" s="40">
        <v>4489</v>
      </c>
      <c r="B1618" s="41">
        <v>7624</v>
      </c>
      <c r="C1618" s="41">
        <v>16275</v>
      </c>
      <c r="D1618" s="41">
        <v>4780</v>
      </c>
      <c r="E1618" s="41">
        <v>2180</v>
      </c>
      <c r="F1618" s="41">
        <v>1785</v>
      </c>
      <c r="G1618" s="41">
        <v>6021</v>
      </c>
      <c r="H1618" s="41">
        <v>412</v>
      </c>
      <c r="I1618" s="41">
        <v>1232</v>
      </c>
      <c r="J1618" s="41">
        <v>192</v>
      </c>
      <c r="K1618" s="41">
        <v>0.15160000000000001</v>
      </c>
      <c r="L1618" s="74">
        <v>450000</v>
      </c>
    </row>
    <row r="1619" spans="1:12" x14ac:dyDescent="0.25">
      <c r="A1619" s="40">
        <v>6193</v>
      </c>
      <c r="B1619" s="41">
        <v>9807</v>
      </c>
      <c r="C1619" s="41">
        <v>17963</v>
      </c>
      <c r="D1619" s="41">
        <v>8547</v>
      </c>
      <c r="E1619" s="41">
        <v>5668</v>
      </c>
      <c r="F1619" s="41">
        <v>953</v>
      </c>
      <c r="G1619" s="41">
        <v>6661</v>
      </c>
      <c r="H1619" s="41">
        <v>474</v>
      </c>
      <c r="I1619" s="41">
        <v>2263</v>
      </c>
      <c r="J1619" s="41">
        <v>92</v>
      </c>
      <c r="K1619" s="41">
        <v>0.49569999999999997</v>
      </c>
      <c r="L1619" s="74">
        <v>333500</v>
      </c>
    </row>
    <row r="1620" spans="1:12" x14ac:dyDescent="0.25">
      <c r="A1620" s="40">
        <v>21211</v>
      </c>
      <c r="B1620" s="41">
        <v>20120</v>
      </c>
      <c r="C1620" s="41">
        <v>30604</v>
      </c>
      <c r="D1620" s="41">
        <v>24504</v>
      </c>
      <c r="E1620" s="41">
        <v>9435</v>
      </c>
      <c r="F1620" s="41">
        <v>15274</v>
      </c>
      <c r="G1620" s="41">
        <v>6932</v>
      </c>
      <c r="H1620" s="41">
        <v>385</v>
      </c>
      <c r="I1620" s="41">
        <v>1063</v>
      </c>
      <c r="J1620" s="41">
        <v>166</v>
      </c>
      <c r="K1620" s="41">
        <v>9.9099999999999994E-2</v>
      </c>
      <c r="L1620" s="74">
        <v>870000</v>
      </c>
    </row>
    <row r="1621" spans="1:12" x14ac:dyDescent="0.25">
      <c r="A1621" s="40">
        <v>16164</v>
      </c>
      <c r="B1621" s="41">
        <v>20124</v>
      </c>
      <c r="C1621" s="41">
        <v>27115</v>
      </c>
      <c r="D1621" s="41">
        <v>21241</v>
      </c>
      <c r="E1621" s="41">
        <v>11479</v>
      </c>
      <c r="F1621" s="41">
        <v>9067</v>
      </c>
      <c r="G1621" s="41">
        <v>5020</v>
      </c>
      <c r="H1621" s="41">
        <v>225</v>
      </c>
      <c r="I1621" s="41">
        <v>1370</v>
      </c>
      <c r="J1621" s="41">
        <v>177</v>
      </c>
      <c r="K1621" s="41">
        <v>7.5399999999999995E-2</v>
      </c>
      <c r="L1621" s="74">
        <v>588000</v>
      </c>
    </row>
    <row r="1622" spans="1:12" x14ac:dyDescent="0.25">
      <c r="A1622" s="40">
        <v>16259</v>
      </c>
      <c r="B1622" s="41">
        <v>15113</v>
      </c>
      <c r="C1622" s="41">
        <v>26062</v>
      </c>
      <c r="D1622" s="41">
        <v>17260</v>
      </c>
      <c r="E1622" s="41">
        <v>4544</v>
      </c>
      <c r="F1622" s="41">
        <v>12646</v>
      </c>
      <c r="G1622" s="41">
        <v>3541</v>
      </c>
      <c r="H1622" s="41">
        <v>317</v>
      </c>
      <c r="I1622" s="41">
        <v>1055</v>
      </c>
      <c r="J1622" s="41">
        <v>123</v>
      </c>
      <c r="K1622" s="41">
        <v>8.2199999999999995E-2</v>
      </c>
      <c r="L1622" s="74">
        <v>591500</v>
      </c>
    </row>
    <row r="1623" spans="1:12" x14ac:dyDescent="0.25">
      <c r="A1623" s="40">
        <v>12659</v>
      </c>
      <c r="B1623" s="41">
        <v>15635</v>
      </c>
      <c r="C1623" s="41">
        <v>30099</v>
      </c>
      <c r="D1623" s="41">
        <v>19647</v>
      </c>
      <c r="E1623" s="41">
        <v>12863</v>
      </c>
      <c r="F1623" s="41">
        <v>7546</v>
      </c>
      <c r="G1623" s="41">
        <v>5054</v>
      </c>
      <c r="H1623" s="41">
        <v>254</v>
      </c>
      <c r="I1623" s="41">
        <v>1295</v>
      </c>
      <c r="J1623" s="41">
        <v>192</v>
      </c>
      <c r="K1623" s="41">
        <v>6.6100000000000006E-2</v>
      </c>
      <c r="L1623" s="74">
        <v>532000</v>
      </c>
    </row>
    <row r="1624" spans="1:12" x14ac:dyDescent="0.25">
      <c r="A1624" s="40">
        <v>15658</v>
      </c>
      <c r="B1624" s="41">
        <v>17151</v>
      </c>
      <c r="C1624" s="41">
        <v>23485</v>
      </c>
      <c r="D1624" s="41">
        <v>18864</v>
      </c>
      <c r="E1624" s="41">
        <v>12373</v>
      </c>
      <c r="F1624" s="41">
        <v>9279</v>
      </c>
      <c r="G1624" s="41">
        <v>4728</v>
      </c>
      <c r="H1624" s="41">
        <v>253</v>
      </c>
      <c r="I1624" s="41">
        <v>1190</v>
      </c>
      <c r="J1624" s="41">
        <v>139</v>
      </c>
      <c r="K1624" s="41">
        <v>7.6799999999999993E-2</v>
      </c>
      <c r="L1624" s="74">
        <v>628500</v>
      </c>
    </row>
    <row r="1625" spans="1:12" x14ac:dyDescent="0.25">
      <c r="A1625" s="40">
        <v>6434</v>
      </c>
      <c r="B1625" s="41">
        <v>7059</v>
      </c>
      <c r="C1625" s="41">
        <v>24298</v>
      </c>
      <c r="D1625" s="41">
        <v>9546</v>
      </c>
      <c r="E1625" s="41">
        <v>7671</v>
      </c>
      <c r="F1625" s="41">
        <v>5393</v>
      </c>
      <c r="G1625" s="41">
        <v>4135</v>
      </c>
      <c r="H1625" s="41">
        <v>346</v>
      </c>
      <c r="I1625" s="41">
        <v>1110</v>
      </c>
      <c r="J1625" s="41">
        <v>136</v>
      </c>
      <c r="K1625" s="41">
        <v>8.2699999999999996E-2</v>
      </c>
      <c r="L1625" s="74">
        <v>726500</v>
      </c>
    </row>
    <row r="1626" spans="1:12" x14ac:dyDescent="0.25">
      <c r="A1626" s="40">
        <v>3284</v>
      </c>
      <c r="B1626" s="41">
        <v>4383</v>
      </c>
      <c r="C1626" s="41">
        <v>18004</v>
      </c>
      <c r="D1626" s="41">
        <v>11258</v>
      </c>
      <c r="E1626" s="41">
        <v>1483</v>
      </c>
      <c r="F1626" s="41">
        <v>4685</v>
      </c>
      <c r="G1626" s="41">
        <v>6312</v>
      </c>
      <c r="H1626" s="41">
        <v>266</v>
      </c>
      <c r="I1626" s="41">
        <v>998</v>
      </c>
      <c r="J1626" s="41">
        <v>192</v>
      </c>
      <c r="K1626" s="41">
        <v>7.0499999999999993E-2</v>
      </c>
      <c r="L1626" s="74">
        <v>332000</v>
      </c>
    </row>
    <row r="1627" spans="1:12" x14ac:dyDescent="0.25">
      <c r="A1627" s="40">
        <v>7415</v>
      </c>
      <c r="B1627" s="41">
        <v>8992</v>
      </c>
      <c r="C1627" s="41">
        <v>25595</v>
      </c>
      <c r="D1627" s="41">
        <v>8150</v>
      </c>
      <c r="E1627" s="41">
        <v>5786</v>
      </c>
      <c r="F1627" s="41">
        <v>8744</v>
      </c>
      <c r="G1627" s="41">
        <v>2297</v>
      </c>
      <c r="H1627" s="41">
        <v>274</v>
      </c>
      <c r="I1627" s="41">
        <v>1384</v>
      </c>
      <c r="J1627" s="41">
        <v>214</v>
      </c>
      <c r="K1627" s="41">
        <v>0.12479999999999999</v>
      </c>
      <c r="L1627" s="74">
        <v>397000</v>
      </c>
    </row>
    <row r="1628" spans="1:12" x14ac:dyDescent="0.25">
      <c r="A1628" s="40">
        <v>7595</v>
      </c>
      <c r="B1628" s="41">
        <v>13235</v>
      </c>
      <c r="C1628" s="41">
        <v>28830</v>
      </c>
      <c r="D1628" s="41">
        <v>19442</v>
      </c>
      <c r="E1628" s="41">
        <v>26672</v>
      </c>
      <c r="F1628" s="41">
        <v>5608</v>
      </c>
      <c r="G1628" s="41">
        <v>11580</v>
      </c>
      <c r="H1628" s="41">
        <v>698</v>
      </c>
      <c r="I1628" s="41">
        <v>1867</v>
      </c>
      <c r="J1628" s="41">
        <v>180</v>
      </c>
      <c r="K1628" s="41">
        <v>0.10730000000000001</v>
      </c>
      <c r="L1628" s="74">
        <v>445000</v>
      </c>
    </row>
    <row r="1629" spans="1:12" x14ac:dyDescent="0.25">
      <c r="A1629" s="40">
        <v>6125</v>
      </c>
      <c r="B1629" s="41">
        <v>7153</v>
      </c>
      <c r="C1629" s="41">
        <v>17562</v>
      </c>
      <c r="D1629" s="41">
        <v>13697</v>
      </c>
      <c r="E1629" s="41">
        <v>6409</v>
      </c>
      <c r="F1629" s="41">
        <v>3335</v>
      </c>
      <c r="G1629" s="41">
        <v>7046</v>
      </c>
      <c r="H1629" s="41">
        <v>323</v>
      </c>
      <c r="I1629" s="41">
        <v>1319</v>
      </c>
      <c r="J1629" s="41">
        <v>158</v>
      </c>
      <c r="K1629" s="41">
        <v>8.6400000000000005E-2</v>
      </c>
      <c r="L1629" s="74">
        <v>530250</v>
      </c>
    </row>
    <row r="1630" spans="1:12" x14ac:dyDescent="0.25">
      <c r="A1630" s="40">
        <v>5282</v>
      </c>
      <c r="B1630" s="41">
        <v>5622</v>
      </c>
      <c r="C1630" s="41">
        <v>17476</v>
      </c>
      <c r="D1630" s="41">
        <v>8664</v>
      </c>
      <c r="E1630" s="41">
        <v>9159</v>
      </c>
      <c r="F1630" s="41">
        <v>7333</v>
      </c>
      <c r="G1630" s="41">
        <v>7710</v>
      </c>
      <c r="H1630" s="41">
        <v>344</v>
      </c>
      <c r="I1630" s="41">
        <v>1324</v>
      </c>
      <c r="J1630" s="41">
        <v>174</v>
      </c>
      <c r="K1630" s="41">
        <v>9.1399999999999995E-2</v>
      </c>
      <c r="L1630" s="74">
        <v>497500</v>
      </c>
    </row>
    <row r="1631" spans="1:12" x14ac:dyDescent="0.25">
      <c r="A1631" s="40">
        <v>14255</v>
      </c>
      <c r="B1631" s="41">
        <v>13734</v>
      </c>
      <c r="C1631" s="41">
        <v>30408</v>
      </c>
      <c r="D1631" s="41">
        <v>19174</v>
      </c>
      <c r="E1631" s="41">
        <v>6773</v>
      </c>
      <c r="F1631" s="41">
        <v>12201</v>
      </c>
      <c r="G1631" s="41">
        <v>7433</v>
      </c>
      <c r="H1631" s="41">
        <v>290</v>
      </c>
      <c r="I1631" s="41">
        <v>1088</v>
      </c>
      <c r="J1631" s="41">
        <v>177</v>
      </c>
      <c r="K1631" s="41">
        <v>8.3000000000000004E-2</v>
      </c>
      <c r="L1631" s="74">
        <v>787500</v>
      </c>
    </row>
    <row r="1632" spans="1:12" x14ac:dyDescent="0.25">
      <c r="A1632" s="40">
        <v>8860</v>
      </c>
      <c r="B1632" s="41">
        <v>8342</v>
      </c>
      <c r="C1632" s="41">
        <v>27820</v>
      </c>
      <c r="D1632" s="41">
        <v>6199</v>
      </c>
      <c r="E1632" s="41">
        <v>8809</v>
      </c>
      <c r="F1632" s="41">
        <v>9328</v>
      </c>
      <c r="G1632" s="41">
        <v>3805</v>
      </c>
      <c r="H1632" s="41">
        <v>293</v>
      </c>
      <c r="I1632" s="41">
        <v>1045</v>
      </c>
      <c r="J1632" s="41">
        <v>175</v>
      </c>
      <c r="K1632" s="41">
        <v>7.4300000000000005E-2</v>
      </c>
      <c r="L1632" s="74">
        <v>967500</v>
      </c>
    </row>
    <row r="1633" spans="1:12" x14ac:dyDescent="0.25">
      <c r="A1633" s="40">
        <v>17276</v>
      </c>
      <c r="B1633" s="41">
        <v>19124</v>
      </c>
      <c r="C1633" s="41">
        <v>30682</v>
      </c>
      <c r="D1633" s="41">
        <v>22855</v>
      </c>
      <c r="E1633" s="41">
        <v>15590</v>
      </c>
      <c r="F1633" s="41">
        <v>12275</v>
      </c>
      <c r="G1633" s="41">
        <v>9067</v>
      </c>
      <c r="H1633" s="41">
        <v>363</v>
      </c>
      <c r="I1633" s="41">
        <v>1266</v>
      </c>
      <c r="J1633" s="41">
        <v>146</v>
      </c>
      <c r="K1633" s="41">
        <v>0.1169</v>
      </c>
      <c r="L1633" s="74">
        <v>959000</v>
      </c>
    </row>
    <row r="1634" spans="1:12" x14ac:dyDescent="0.25">
      <c r="A1634" s="40">
        <v>19852</v>
      </c>
      <c r="B1634" s="41">
        <v>26171</v>
      </c>
      <c r="C1634" s="41">
        <v>32257</v>
      </c>
      <c r="D1634" s="41">
        <v>29409</v>
      </c>
      <c r="E1634" s="41">
        <v>6430</v>
      </c>
      <c r="F1634" s="41">
        <v>11239</v>
      </c>
      <c r="G1634" s="41">
        <v>3883</v>
      </c>
      <c r="H1634" s="41">
        <v>200</v>
      </c>
      <c r="I1634" s="41">
        <v>1082</v>
      </c>
      <c r="J1634" s="41">
        <v>219</v>
      </c>
      <c r="K1634" s="41">
        <v>0.14990000000000001</v>
      </c>
      <c r="L1634" s="74">
        <v>1005000</v>
      </c>
    </row>
    <row r="1635" spans="1:12" x14ac:dyDescent="0.25">
      <c r="A1635" s="40">
        <v>13642</v>
      </c>
      <c r="B1635" s="41">
        <v>26204</v>
      </c>
      <c r="C1635" s="41">
        <v>30791</v>
      </c>
      <c r="D1635" s="41">
        <v>19390</v>
      </c>
      <c r="E1635" s="41">
        <v>26682</v>
      </c>
      <c r="F1635" s="41">
        <v>5865</v>
      </c>
      <c r="G1635" s="41">
        <v>11109</v>
      </c>
      <c r="H1635" s="41">
        <v>159</v>
      </c>
      <c r="I1635" s="41">
        <v>856</v>
      </c>
      <c r="J1635" s="41">
        <v>292</v>
      </c>
      <c r="K1635" s="41">
        <v>8.7900000000000006E-2</v>
      </c>
      <c r="L1635" s="74">
        <v>750000</v>
      </c>
    </row>
    <row r="1636" spans="1:12" x14ac:dyDescent="0.25">
      <c r="A1636" s="40">
        <v>21171</v>
      </c>
      <c r="B1636" s="41">
        <v>24758</v>
      </c>
      <c r="C1636" s="41">
        <v>31077</v>
      </c>
      <c r="D1636" s="41">
        <v>19135</v>
      </c>
      <c r="E1636" s="41">
        <v>11543</v>
      </c>
      <c r="F1636" s="41">
        <v>13687</v>
      </c>
      <c r="G1636" s="41">
        <v>3138</v>
      </c>
      <c r="H1636" s="41">
        <v>332</v>
      </c>
      <c r="I1636" s="41">
        <v>1185</v>
      </c>
      <c r="J1636" s="41">
        <v>215</v>
      </c>
      <c r="K1636" s="41">
        <v>0.2324</v>
      </c>
      <c r="L1636" s="74">
        <v>1300000</v>
      </c>
    </row>
    <row r="1637" spans="1:12" x14ac:dyDescent="0.25">
      <c r="A1637" s="40">
        <v>17026</v>
      </c>
      <c r="B1637" s="41">
        <v>19316</v>
      </c>
      <c r="C1637" s="41">
        <v>28213</v>
      </c>
      <c r="D1637" s="41">
        <v>16057</v>
      </c>
      <c r="E1637" s="41">
        <v>23105</v>
      </c>
      <c r="F1637" s="41">
        <v>4574</v>
      </c>
      <c r="G1637" s="41">
        <v>6318</v>
      </c>
      <c r="H1637" s="41">
        <v>146</v>
      </c>
      <c r="I1637" s="41">
        <v>1486</v>
      </c>
      <c r="J1637" s="41">
        <v>136</v>
      </c>
      <c r="K1637" s="41">
        <v>0.1012</v>
      </c>
      <c r="L1637" s="74">
        <v>495000</v>
      </c>
    </row>
    <row r="1638" spans="1:12" x14ac:dyDescent="0.25">
      <c r="A1638" s="40">
        <v>17732</v>
      </c>
      <c r="B1638" s="41">
        <v>21042</v>
      </c>
      <c r="C1638" s="41">
        <v>29379</v>
      </c>
      <c r="D1638" s="41">
        <v>27744</v>
      </c>
      <c r="E1638" s="41">
        <v>24434</v>
      </c>
      <c r="F1638" s="41">
        <v>10405</v>
      </c>
      <c r="G1638" s="41">
        <v>7769</v>
      </c>
      <c r="H1638" s="41">
        <v>179</v>
      </c>
      <c r="I1638" s="41">
        <v>1212</v>
      </c>
      <c r="J1638" s="41">
        <v>240</v>
      </c>
      <c r="K1638" s="41">
        <v>0.13100000000000001</v>
      </c>
      <c r="L1638" s="74">
        <v>710000</v>
      </c>
    </row>
    <row r="1639" spans="1:12" x14ac:dyDescent="0.25">
      <c r="A1639" s="40">
        <v>19013</v>
      </c>
      <c r="B1639" s="41">
        <v>21889</v>
      </c>
      <c r="C1639" s="41">
        <v>30928</v>
      </c>
      <c r="D1639" s="41">
        <v>21081</v>
      </c>
      <c r="E1639" s="41">
        <v>13405</v>
      </c>
      <c r="F1639" s="41">
        <v>6250</v>
      </c>
      <c r="G1639" s="41">
        <v>4928</v>
      </c>
      <c r="H1639" s="41">
        <v>182</v>
      </c>
      <c r="I1639" s="41">
        <v>1132</v>
      </c>
      <c r="J1639" s="41">
        <v>157</v>
      </c>
      <c r="K1639" s="41">
        <v>7.0699999999999999E-2</v>
      </c>
      <c r="L1639" s="74">
        <v>612500</v>
      </c>
    </row>
    <row r="1640" spans="1:12" x14ac:dyDescent="0.25">
      <c r="A1640" s="40">
        <v>9196</v>
      </c>
      <c r="B1640" s="41">
        <v>11447</v>
      </c>
      <c r="C1640" s="41">
        <v>26579</v>
      </c>
      <c r="D1640" s="41">
        <v>15735</v>
      </c>
      <c r="E1640" s="41">
        <v>14659</v>
      </c>
      <c r="F1640" s="41">
        <v>8115</v>
      </c>
      <c r="G1640" s="41">
        <v>6154</v>
      </c>
      <c r="H1640" s="41">
        <v>287</v>
      </c>
      <c r="I1640" s="41">
        <v>955</v>
      </c>
      <c r="J1640" s="41">
        <v>164</v>
      </c>
      <c r="K1640" s="41">
        <v>6.1699999999999998E-2</v>
      </c>
      <c r="L1640" s="74">
        <v>1300000</v>
      </c>
    </row>
    <row r="1641" spans="1:12" x14ac:dyDescent="0.25">
      <c r="A1641" s="40">
        <v>12300</v>
      </c>
      <c r="B1641" s="41">
        <v>13551</v>
      </c>
      <c r="C1641" s="41">
        <v>20063</v>
      </c>
      <c r="D1641" s="41">
        <v>8274</v>
      </c>
      <c r="E1641" s="41">
        <v>21671</v>
      </c>
      <c r="F1641" s="41">
        <v>2284</v>
      </c>
      <c r="G1641" s="41">
        <v>9793</v>
      </c>
      <c r="H1641" s="41">
        <v>274</v>
      </c>
      <c r="I1641" s="41">
        <v>2099</v>
      </c>
      <c r="J1641" s="41">
        <v>221</v>
      </c>
      <c r="K1641" s="41">
        <v>0.97419999999999995</v>
      </c>
      <c r="L1641" s="74">
        <v>422500</v>
      </c>
    </row>
    <row r="1642" spans="1:12" x14ac:dyDescent="0.25">
      <c r="A1642" s="40">
        <v>5782</v>
      </c>
      <c r="B1642" s="41">
        <v>7829</v>
      </c>
      <c r="C1642" s="41">
        <v>9820</v>
      </c>
      <c r="D1642" s="41">
        <v>12501</v>
      </c>
      <c r="E1642" s="41">
        <v>5373</v>
      </c>
      <c r="F1642" s="41">
        <v>4537</v>
      </c>
      <c r="G1642" s="41">
        <v>6848</v>
      </c>
      <c r="H1642" s="41">
        <v>366</v>
      </c>
      <c r="I1642" s="41">
        <v>1161</v>
      </c>
      <c r="J1642" s="41">
        <v>223</v>
      </c>
      <c r="K1642" s="41">
        <v>0.16889999999999999</v>
      </c>
      <c r="L1642" s="74">
        <v>497000</v>
      </c>
    </row>
    <row r="1643" spans="1:12" x14ac:dyDescent="0.25">
      <c r="A1643" s="40">
        <v>9687</v>
      </c>
      <c r="B1643" s="41">
        <v>8938</v>
      </c>
      <c r="C1643" s="41">
        <v>22725</v>
      </c>
      <c r="D1643" s="41">
        <v>15409</v>
      </c>
      <c r="E1643" s="41">
        <v>13666</v>
      </c>
      <c r="F1643" s="41">
        <v>10273</v>
      </c>
      <c r="G1643" s="41">
        <v>11814</v>
      </c>
      <c r="H1643" s="41">
        <v>236</v>
      </c>
      <c r="I1643" s="41">
        <v>1082</v>
      </c>
      <c r="J1643" s="41">
        <v>147</v>
      </c>
      <c r="K1643" s="41">
        <v>8.0399999999999999E-2</v>
      </c>
      <c r="L1643" s="74">
        <v>710000</v>
      </c>
    </row>
    <row r="1644" spans="1:12" x14ac:dyDescent="0.25">
      <c r="A1644" s="40">
        <v>9721</v>
      </c>
      <c r="B1644" s="41">
        <v>16595</v>
      </c>
      <c r="C1644" s="41">
        <v>24252</v>
      </c>
      <c r="D1644" s="41">
        <v>14945</v>
      </c>
      <c r="E1644" s="41">
        <v>8275</v>
      </c>
      <c r="F1644" s="41">
        <v>8062</v>
      </c>
      <c r="G1644" s="41">
        <v>10338</v>
      </c>
      <c r="H1644" s="41">
        <v>231</v>
      </c>
      <c r="I1644" s="41">
        <v>1083</v>
      </c>
      <c r="J1644" s="41">
        <v>223</v>
      </c>
      <c r="K1644" s="41">
        <v>0.1268</v>
      </c>
      <c r="L1644" s="74">
        <v>595000</v>
      </c>
    </row>
    <row r="1645" spans="1:12" x14ac:dyDescent="0.25">
      <c r="A1645" s="40">
        <v>23648</v>
      </c>
      <c r="B1645" s="41">
        <v>25587</v>
      </c>
      <c r="C1645" s="41">
        <v>29114</v>
      </c>
      <c r="D1645" s="41">
        <v>18518</v>
      </c>
      <c r="E1645" s="41">
        <v>4199</v>
      </c>
      <c r="F1645" s="41">
        <v>13663</v>
      </c>
      <c r="G1645" s="41">
        <v>5163</v>
      </c>
      <c r="H1645" s="41">
        <v>342</v>
      </c>
      <c r="I1645" s="41">
        <v>1339</v>
      </c>
      <c r="J1645" s="41">
        <v>199</v>
      </c>
      <c r="K1645" s="41">
        <v>0.11310000000000001</v>
      </c>
      <c r="L1645" s="74">
        <v>599999</v>
      </c>
    </row>
    <row r="1646" spans="1:12" x14ac:dyDescent="0.25">
      <c r="A1646" s="40">
        <v>20007</v>
      </c>
      <c r="B1646" s="41">
        <v>22246</v>
      </c>
      <c r="C1646" s="41">
        <v>30588</v>
      </c>
      <c r="D1646" s="41">
        <v>26207</v>
      </c>
      <c r="E1646" s="41">
        <v>11167</v>
      </c>
      <c r="F1646" s="41">
        <v>13247</v>
      </c>
      <c r="G1646" s="41">
        <v>4798</v>
      </c>
      <c r="H1646" s="41">
        <v>312</v>
      </c>
      <c r="I1646" s="41">
        <v>1303</v>
      </c>
      <c r="J1646" s="41">
        <v>130</v>
      </c>
      <c r="K1646" s="41">
        <v>7.8899999999999998E-2</v>
      </c>
      <c r="L1646" s="74">
        <v>770000</v>
      </c>
    </row>
    <row r="1647" spans="1:12" x14ac:dyDescent="0.25">
      <c r="A1647" s="40">
        <v>8802</v>
      </c>
      <c r="B1647" s="41">
        <v>11851</v>
      </c>
      <c r="C1647" s="41">
        <v>23153</v>
      </c>
      <c r="D1647" s="41">
        <v>8349</v>
      </c>
      <c r="E1647" s="41">
        <v>18214</v>
      </c>
      <c r="F1647" s="41">
        <v>9319</v>
      </c>
      <c r="G1647" s="41">
        <v>9849</v>
      </c>
      <c r="H1647" s="41">
        <v>271</v>
      </c>
      <c r="I1647" s="41">
        <v>1155</v>
      </c>
      <c r="J1647" s="41">
        <v>212</v>
      </c>
      <c r="K1647" s="41">
        <v>0.13220000000000001</v>
      </c>
      <c r="L1647" s="74">
        <v>1045375</v>
      </c>
    </row>
    <row r="1648" spans="1:12" x14ac:dyDescent="0.25">
      <c r="A1648" s="40">
        <v>10333</v>
      </c>
      <c r="B1648" s="41">
        <v>13674</v>
      </c>
      <c r="C1648" s="41">
        <v>26291</v>
      </c>
      <c r="D1648" s="41">
        <v>9562</v>
      </c>
      <c r="E1648" s="41">
        <v>6339</v>
      </c>
      <c r="F1648" s="41">
        <v>7241</v>
      </c>
      <c r="G1648" s="41">
        <v>3246</v>
      </c>
      <c r="H1648" s="41">
        <v>236</v>
      </c>
      <c r="I1648" s="41">
        <v>1394</v>
      </c>
      <c r="J1648" s="41">
        <v>262</v>
      </c>
      <c r="K1648" s="41">
        <v>8.0699999999999994E-2</v>
      </c>
      <c r="L1648" s="74">
        <v>598000</v>
      </c>
    </row>
    <row r="1649" spans="1:12" x14ac:dyDescent="0.25">
      <c r="A1649" s="40">
        <v>8664</v>
      </c>
      <c r="B1649" s="41">
        <v>10508</v>
      </c>
      <c r="C1649" s="41">
        <v>23356</v>
      </c>
      <c r="D1649" s="41">
        <v>10603</v>
      </c>
      <c r="E1649" s="41">
        <v>7139</v>
      </c>
      <c r="F1649" s="41">
        <v>7742</v>
      </c>
      <c r="G1649" s="41">
        <v>8721</v>
      </c>
      <c r="H1649" s="41">
        <v>202</v>
      </c>
      <c r="I1649" s="41">
        <v>1036</v>
      </c>
      <c r="J1649" s="41">
        <v>158</v>
      </c>
      <c r="K1649" s="41">
        <v>9.7699999999999995E-2</v>
      </c>
      <c r="L1649" s="74">
        <v>486000</v>
      </c>
    </row>
    <row r="1650" spans="1:12" x14ac:dyDescent="0.25">
      <c r="A1650" s="40">
        <v>8554</v>
      </c>
      <c r="B1650" s="41">
        <v>12091</v>
      </c>
      <c r="C1650" s="41">
        <v>21134</v>
      </c>
      <c r="D1650" s="41">
        <v>13730</v>
      </c>
      <c r="E1650" s="41">
        <v>12588</v>
      </c>
      <c r="F1650" s="41">
        <v>7731</v>
      </c>
      <c r="G1650" s="41">
        <v>10415</v>
      </c>
      <c r="H1650" s="41">
        <v>186</v>
      </c>
      <c r="I1650" s="41">
        <v>1039</v>
      </c>
      <c r="J1650" s="41">
        <v>212</v>
      </c>
      <c r="K1650" s="41">
        <v>0.1087</v>
      </c>
      <c r="L1650" s="74">
        <v>615000</v>
      </c>
    </row>
    <row r="1651" spans="1:12" x14ac:dyDescent="0.25">
      <c r="A1651" s="40">
        <v>22878</v>
      </c>
      <c r="B1651" s="41">
        <v>22998</v>
      </c>
      <c r="C1651" s="41">
        <v>29723</v>
      </c>
      <c r="D1651" s="41">
        <v>23679</v>
      </c>
      <c r="E1651" s="41">
        <v>16742</v>
      </c>
      <c r="F1651" s="41">
        <v>13428</v>
      </c>
      <c r="G1651" s="41">
        <v>9709</v>
      </c>
      <c r="H1651" s="41">
        <v>276</v>
      </c>
      <c r="I1651" s="41">
        <v>1138</v>
      </c>
      <c r="J1651" s="41">
        <v>204</v>
      </c>
      <c r="K1651" s="41">
        <v>9.7699999999999995E-2</v>
      </c>
      <c r="L1651" s="74">
        <v>1010618</v>
      </c>
    </row>
    <row r="1652" spans="1:12" x14ac:dyDescent="0.25">
      <c r="A1652" s="40">
        <v>20499</v>
      </c>
      <c r="B1652" s="41">
        <v>21644</v>
      </c>
      <c r="C1652" s="41">
        <v>30511</v>
      </c>
      <c r="D1652" s="41">
        <v>21163</v>
      </c>
      <c r="E1652" s="41">
        <v>1302</v>
      </c>
      <c r="F1652" s="41">
        <v>8950</v>
      </c>
      <c r="G1652" s="41">
        <v>3124</v>
      </c>
      <c r="H1652" s="41">
        <v>185</v>
      </c>
      <c r="I1652" s="41">
        <v>1039</v>
      </c>
      <c r="J1652" s="41">
        <v>134</v>
      </c>
      <c r="K1652" s="41">
        <v>0.14380000000000001</v>
      </c>
      <c r="L1652" s="74">
        <v>700000</v>
      </c>
    </row>
    <row r="1653" spans="1:12" x14ac:dyDescent="0.25">
      <c r="A1653" s="40">
        <v>23448</v>
      </c>
      <c r="B1653" s="41">
        <v>27693</v>
      </c>
      <c r="C1653" s="41">
        <v>29931</v>
      </c>
      <c r="D1653" s="41">
        <v>23068</v>
      </c>
      <c r="E1653" s="41">
        <v>20880</v>
      </c>
      <c r="F1653" s="41">
        <v>2697</v>
      </c>
      <c r="G1653" s="41">
        <v>5443</v>
      </c>
      <c r="H1653" s="41">
        <v>234</v>
      </c>
      <c r="I1653" s="41">
        <v>1497</v>
      </c>
      <c r="J1653" s="41">
        <v>104</v>
      </c>
      <c r="K1653" s="41">
        <v>0.1305</v>
      </c>
      <c r="L1653" s="74">
        <v>985000</v>
      </c>
    </row>
    <row r="1654" spans="1:12" x14ac:dyDescent="0.25">
      <c r="A1654" s="40">
        <v>29294</v>
      </c>
      <c r="B1654" s="41">
        <v>31391</v>
      </c>
      <c r="C1654" s="41">
        <v>15532</v>
      </c>
      <c r="D1654" s="41">
        <v>23251</v>
      </c>
      <c r="E1654" s="41">
        <v>17189</v>
      </c>
      <c r="F1654" s="41">
        <v>9963</v>
      </c>
      <c r="G1654" s="41">
        <v>6237</v>
      </c>
      <c r="H1654" s="41">
        <v>336</v>
      </c>
      <c r="I1654" s="41">
        <v>1837</v>
      </c>
      <c r="J1654" s="41">
        <v>226</v>
      </c>
      <c r="K1654" s="41">
        <v>0.17399999999999999</v>
      </c>
      <c r="L1654" s="74">
        <v>800000</v>
      </c>
    </row>
    <row r="1655" spans="1:12" x14ac:dyDescent="0.25">
      <c r="A1655" s="40">
        <v>7134</v>
      </c>
      <c r="B1655" s="41">
        <v>6878</v>
      </c>
      <c r="C1655" s="41">
        <v>18206</v>
      </c>
      <c r="D1655" s="41">
        <v>10003</v>
      </c>
      <c r="E1655" s="41">
        <v>18264</v>
      </c>
      <c r="F1655" s="41">
        <v>5454</v>
      </c>
      <c r="G1655" s="41">
        <v>9633</v>
      </c>
      <c r="H1655" s="41">
        <v>254</v>
      </c>
      <c r="I1655" s="41">
        <v>931</v>
      </c>
      <c r="J1655" s="41">
        <v>127</v>
      </c>
      <c r="K1655" s="41">
        <v>7.0999999999999994E-2</v>
      </c>
      <c r="L1655" s="74">
        <v>597243</v>
      </c>
    </row>
    <row r="1656" spans="1:12" x14ac:dyDescent="0.25">
      <c r="A1656" s="40">
        <v>3812</v>
      </c>
      <c r="B1656" s="41">
        <v>6785</v>
      </c>
      <c r="C1656" s="41">
        <v>17832</v>
      </c>
      <c r="D1656" s="41">
        <v>10307</v>
      </c>
      <c r="E1656" s="41">
        <v>8878</v>
      </c>
      <c r="F1656" s="41">
        <v>6825</v>
      </c>
      <c r="G1656" s="41">
        <v>5041</v>
      </c>
      <c r="H1656" s="41">
        <v>236</v>
      </c>
      <c r="I1656" s="41">
        <v>871</v>
      </c>
      <c r="J1656" s="41">
        <v>140</v>
      </c>
      <c r="K1656" s="41">
        <v>7.8399999999999997E-2</v>
      </c>
      <c r="L1656" s="74">
        <v>645000</v>
      </c>
    </row>
    <row r="1657" spans="1:12" x14ac:dyDescent="0.25">
      <c r="A1657" s="40">
        <v>6426</v>
      </c>
      <c r="B1657" s="41">
        <v>7928</v>
      </c>
      <c r="C1657" s="41">
        <v>16720</v>
      </c>
      <c r="D1657" s="41">
        <v>12606</v>
      </c>
      <c r="E1657" s="41">
        <v>10131</v>
      </c>
      <c r="F1657" s="41">
        <v>4472</v>
      </c>
      <c r="G1657" s="41">
        <v>5748</v>
      </c>
      <c r="H1657" s="41">
        <v>155</v>
      </c>
      <c r="I1657" s="41">
        <v>1006</v>
      </c>
      <c r="J1657" s="41">
        <v>152</v>
      </c>
      <c r="K1657" s="41">
        <v>0.15629999999999999</v>
      </c>
      <c r="L1657" s="74">
        <v>539250</v>
      </c>
    </row>
    <row r="1658" spans="1:12" x14ac:dyDescent="0.25">
      <c r="A1658" s="40">
        <v>13792</v>
      </c>
      <c r="B1658" s="41">
        <v>13442</v>
      </c>
      <c r="C1658" s="41">
        <v>21303</v>
      </c>
      <c r="D1658" s="41">
        <v>18846</v>
      </c>
      <c r="E1658" s="41">
        <v>10382</v>
      </c>
      <c r="F1658" s="41">
        <v>11173</v>
      </c>
      <c r="G1658" s="41">
        <v>8063</v>
      </c>
      <c r="H1658" s="41">
        <v>321</v>
      </c>
      <c r="I1658" s="41">
        <v>1019</v>
      </c>
      <c r="J1658" s="41">
        <v>132</v>
      </c>
      <c r="K1658" s="41">
        <v>8.6900000000000005E-2</v>
      </c>
      <c r="L1658" s="74">
        <v>646250</v>
      </c>
    </row>
    <row r="1659" spans="1:12" x14ac:dyDescent="0.25">
      <c r="A1659" s="40">
        <v>10266</v>
      </c>
      <c r="B1659" s="41">
        <v>14063</v>
      </c>
      <c r="C1659" s="41">
        <v>27782</v>
      </c>
      <c r="D1659" s="41">
        <v>16539</v>
      </c>
      <c r="E1659" s="41">
        <v>8954</v>
      </c>
      <c r="F1659" s="41">
        <v>6272</v>
      </c>
      <c r="G1659" s="41">
        <v>7276</v>
      </c>
      <c r="H1659" s="41">
        <v>265</v>
      </c>
      <c r="I1659" s="41">
        <v>1111</v>
      </c>
      <c r="J1659" s="41">
        <v>208</v>
      </c>
      <c r="K1659" s="41">
        <v>8.4000000000000005E-2</v>
      </c>
      <c r="L1659" s="74">
        <v>825000</v>
      </c>
    </row>
    <row r="1660" spans="1:12" x14ac:dyDescent="0.25">
      <c r="A1660" s="40">
        <v>18476</v>
      </c>
      <c r="B1660" s="41">
        <v>17021</v>
      </c>
      <c r="C1660" s="41">
        <v>32135</v>
      </c>
      <c r="D1660" s="41">
        <v>18650</v>
      </c>
      <c r="E1660" s="41">
        <v>7728</v>
      </c>
      <c r="F1660" s="41">
        <v>13811</v>
      </c>
      <c r="G1660" s="41">
        <v>9553</v>
      </c>
      <c r="H1660" s="41">
        <v>320</v>
      </c>
      <c r="I1660" s="41">
        <v>923</v>
      </c>
      <c r="J1660" s="41">
        <v>148</v>
      </c>
      <c r="K1660" s="41">
        <v>9.6100000000000005E-2</v>
      </c>
      <c r="L1660" s="74">
        <v>1327500</v>
      </c>
    </row>
    <row r="1661" spans="1:12" x14ac:dyDescent="0.25">
      <c r="A1661" s="40">
        <v>12653</v>
      </c>
      <c r="B1661" s="41">
        <v>13865</v>
      </c>
      <c r="C1661" s="41">
        <v>21867</v>
      </c>
      <c r="D1661" s="41">
        <v>11037</v>
      </c>
      <c r="E1661" s="41">
        <v>14466</v>
      </c>
      <c r="F1661" s="41">
        <v>6672</v>
      </c>
      <c r="G1661" s="41">
        <v>6218</v>
      </c>
      <c r="H1661" s="41">
        <v>285</v>
      </c>
      <c r="I1661" s="41">
        <v>1217</v>
      </c>
      <c r="J1661" s="41">
        <v>213</v>
      </c>
      <c r="K1661" s="41">
        <v>0.28620000000000001</v>
      </c>
      <c r="L1661" s="74">
        <v>977950</v>
      </c>
    </row>
    <row r="1662" spans="1:12" x14ac:dyDescent="0.25">
      <c r="A1662" s="40">
        <v>5697</v>
      </c>
      <c r="B1662" s="41">
        <v>5534</v>
      </c>
      <c r="C1662" s="41">
        <v>20867</v>
      </c>
      <c r="D1662" s="41">
        <v>2906</v>
      </c>
      <c r="E1662" s="41">
        <v>10962</v>
      </c>
      <c r="F1662" s="41">
        <v>7642</v>
      </c>
      <c r="G1662" s="41">
        <v>3027</v>
      </c>
      <c r="H1662" s="41">
        <v>316</v>
      </c>
      <c r="I1662" s="41">
        <v>1159</v>
      </c>
      <c r="J1662" s="41">
        <v>237</v>
      </c>
      <c r="K1662" s="41">
        <v>0.13619999999999999</v>
      </c>
      <c r="L1662" s="74">
        <v>485000</v>
      </c>
    </row>
    <row r="1663" spans="1:12" x14ac:dyDescent="0.25">
      <c r="A1663" s="40">
        <v>23487</v>
      </c>
      <c r="B1663" s="41">
        <v>24276</v>
      </c>
      <c r="C1663" s="41">
        <v>25061</v>
      </c>
      <c r="D1663" s="41">
        <v>23003</v>
      </c>
      <c r="E1663" s="41">
        <v>19964</v>
      </c>
      <c r="F1663" s="41">
        <v>14995</v>
      </c>
      <c r="G1663" s="41">
        <v>7848</v>
      </c>
      <c r="H1663" s="41">
        <v>388</v>
      </c>
      <c r="I1663" s="41">
        <v>1165</v>
      </c>
      <c r="J1663" s="41">
        <v>135</v>
      </c>
      <c r="K1663" s="41">
        <v>8.4500000000000006E-2</v>
      </c>
      <c r="L1663" s="74">
        <v>1223250</v>
      </c>
    </row>
    <row r="1664" spans="1:12" x14ac:dyDescent="0.25">
      <c r="A1664" s="40">
        <v>17520</v>
      </c>
      <c r="B1664" s="41">
        <v>19861</v>
      </c>
      <c r="C1664" s="41">
        <v>19754</v>
      </c>
      <c r="D1664" s="41">
        <v>13150</v>
      </c>
      <c r="E1664" s="41">
        <v>20566</v>
      </c>
      <c r="F1664" s="41">
        <v>11126</v>
      </c>
      <c r="G1664" s="41">
        <v>10645</v>
      </c>
      <c r="H1664" s="41">
        <v>251</v>
      </c>
      <c r="I1664" s="41">
        <v>1226</v>
      </c>
      <c r="J1664" s="41">
        <v>164</v>
      </c>
      <c r="K1664" s="41">
        <v>7.2599999999999998E-2</v>
      </c>
      <c r="L1664" s="74">
        <v>752500</v>
      </c>
    </row>
    <row r="1665" spans="1:12" x14ac:dyDescent="0.25">
      <c r="A1665" s="40">
        <v>7978</v>
      </c>
      <c r="B1665" s="41">
        <v>9893</v>
      </c>
      <c r="C1665" s="41">
        <v>24760</v>
      </c>
      <c r="D1665" s="41">
        <v>12676</v>
      </c>
      <c r="E1665" s="41">
        <v>13592</v>
      </c>
      <c r="F1665" s="41">
        <v>9424</v>
      </c>
      <c r="G1665" s="41">
        <v>4314</v>
      </c>
      <c r="H1665" s="41">
        <v>293</v>
      </c>
      <c r="I1665" s="41">
        <v>1086</v>
      </c>
      <c r="J1665" s="41">
        <v>143</v>
      </c>
      <c r="K1665" s="41">
        <v>0.1103</v>
      </c>
      <c r="L1665" s="74">
        <v>700000</v>
      </c>
    </row>
    <row r="1666" spans="1:12" x14ac:dyDescent="0.25">
      <c r="A1666" s="40">
        <v>26722</v>
      </c>
      <c r="B1666" s="41">
        <v>29856</v>
      </c>
      <c r="C1666" s="41">
        <v>28156</v>
      </c>
      <c r="D1666" s="41">
        <v>27108</v>
      </c>
      <c r="E1666" s="41">
        <v>14699</v>
      </c>
      <c r="F1666" s="41">
        <v>17100</v>
      </c>
      <c r="G1666" s="41">
        <v>5155</v>
      </c>
      <c r="H1666" s="41">
        <v>292</v>
      </c>
      <c r="I1666" s="41">
        <v>1138</v>
      </c>
      <c r="J1666" s="41">
        <v>143</v>
      </c>
      <c r="K1666" s="41">
        <v>0.1411</v>
      </c>
      <c r="L1666" s="74">
        <v>780000</v>
      </c>
    </row>
    <row r="1667" spans="1:12" x14ac:dyDescent="0.25">
      <c r="A1667" s="40">
        <v>27723</v>
      </c>
      <c r="B1667" s="41">
        <v>31025</v>
      </c>
      <c r="C1667" s="41">
        <v>26020</v>
      </c>
      <c r="D1667" s="41">
        <v>26340</v>
      </c>
      <c r="E1667" s="41">
        <v>19972</v>
      </c>
      <c r="F1667" s="41">
        <v>17111</v>
      </c>
      <c r="G1667" s="41">
        <v>11544</v>
      </c>
      <c r="H1667" s="41">
        <v>339</v>
      </c>
      <c r="I1667" s="41">
        <v>1146</v>
      </c>
      <c r="J1667" s="41">
        <v>203</v>
      </c>
      <c r="K1667" s="41">
        <v>8.5699999999999998E-2</v>
      </c>
      <c r="L1667" s="74">
        <v>819250</v>
      </c>
    </row>
    <row r="1668" spans="1:12" x14ac:dyDescent="0.25">
      <c r="A1668" s="40">
        <v>23422</v>
      </c>
      <c r="B1668" s="41">
        <v>27903</v>
      </c>
      <c r="C1668" s="41">
        <v>27632</v>
      </c>
      <c r="D1668" s="41">
        <v>25965</v>
      </c>
      <c r="E1668" s="41">
        <v>14176</v>
      </c>
      <c r="F1668" s="41">
        <v>16813</v>
      </c>
      <c r="G1668" s="41">
        <v>9220</v>
      </c>
      <c r="H1668" s="41">
        <v>230</v>
      </c>
      <c r="I1668" s="41">
        <v>1067</v>
      </c>
      <c r="J1668" s="41">
        <v>120</v>
      </c>
      <c r="K1668" s="41">
        <v>6.25E-2</v>
      </c>
      <c r="L1668" s="74">
        <v>820000</v>
      </c>
    </row>
    <row r="1669" spans="1:12" x14ac:dyDescent="0.25">
      <c r="A1669" s="40">
        <v>24145</v>
      </c>
      <c r="B1669" s="41">
        <v>26048</v>
      </c>
      <c r="C1669" s="41">
        <v>32023</v>
      </c>
      <c r="D1669" s="41">
        <v>20029</v>
      </c>
      <c r="E1669" s="41">
        <v>7332</v>
      </c>
      <c r="F1669" s="41">
        <v>16891</v>
      </c>
      <c r="G1669" s="41">
        <v>8978</v>
      </c>
      <c r="H1669" s="41">
        <v>270</v>
      </c>
      <c r="I1669" s="41">
        <v>834</v>
      </c>
      <c r="J1669" s="41">
        <v>146</v>
      </c>
      <c r="K1669" s="41">
        <v>6.6799999999999998E-2</v>
      </c>
      <c r="L1669" s="74">
        <v>760000</v>
      </c>
    </row>
    <row r="1670" spans="1:12" x14ac:dyDescent="0.25">
      <c r="A1670" s="40">
        <v>19446</v>
      </c>
      <c r="B1670" s="41">
        <v>23427</v>
      </c>
      <c r="C1670" s="41">
        <v>29140</v>
      </c>
      <c r="D1670" s="41">
        <v>14696</v>
      </c>
      <c r="E1670" s="41">
        <v>10507</v>
      </c>
      <c r="F1670" s="41">
        <v>5690</v>
      </c>
      <c r="G1670" s="41">
        <v>5194</v>
      </c>
      <c r="H1670" s="41">
        <v>150</v>
      </c>
      <c r="I1670" s="41">
        <v>1262</v>
      </c>
      <c r="J1670" s="41">
        <v>128</v>
      </c>
      <c r="K1670" s="41">
        <v>4.3200000000000002E-2</v>
      </c>
      <c r="L1670" s="74">
        <v>545000</v>
      </c>
    </row>
    <row r="1671" spans="1:12" x14ac:dyDescent="0.25">
      <c r="A1671" s="40">
        <v>11468</v>
      </c>
      <c r="B1671" s="41">
        <v>15535</v>
      </c>
      <c r="C1671" s="41">
        <v>23562</v>
      </c>
      <c r="D1671" s="41">
        <v>10916</v>
      </c>
      <c r="E1671" s="41">
        <v>9150</v>
      </c>
      <c r="F1671" s="41">
        <v>8626</v>
      </c>
      <c r="G1671" s="41">
        <v>5802</v>
      </c>
      <c r="H1671" s="41">
        <v>232</v>
      </c>
      <c r="I1671" s="41">
        <v>1505</v>
      </c>
      <c r="J1671" s="41">
        <v>210</v>
      </c>
      <c r="K1671" s="41">
        <v>8.7900000000000006E-2</v>
      </c>
      <c r="L1671" s="74">
        <v>515000</v>
      </c>
    </row>
    <row r="1672" spans="1:12" x14ac:dyDescent="0.25">
      <c r="A1672" s="40">
        <v>15762</v>
      </c>
      <c r="B1672" s="41">
        <v>16824</v>
      </c>
      <c r="C1672" s="41">
        <v>31486</v>
      </c>
      <c r="D1672" s="41">
        <v>19168</v>
      </c>
      <c r="E1672" s="41">
        <v>19984</v>
      </c>
      <c r="F1672" s="41">
        <v>5254</v>
      </c>
      <c r="G1672" s="41">
        <v>3284</v>
      </c>
      <c r="H1672" s="41">
        <v>125</v>
      </c>
      <c r="I1672" s="41">
        <v>1107</v>
      </c>
      <c r="J1672" s="41">
        <v>139</v>
      </c>
      <c r="K1672" s="41">
        <v>8.0199999999999994E-2</v>
      </c>
      <c r="L1672" s="74">
        <v>525000</v>
      </c>
    </row>
    <row r="1673" spans="1:12" x14ac:dyDescent="0.25">
      <c r="A1673" s="40">
        <v>29197</v>
      </c>
      <c r="B1673" s="41">
        <v>32521</v>
      </c>
      <c r="C1673" s="41">
        <v>25085</v>
      </c>
      <c r="D1673" s="41">
        <v>17597</v>
      </c>
      <c r="E1673" s="41">
        <v>11245</v>
      </c>
      <c r="F1673" s="41">
        <v>11104</v>
      </c>
      <c r="G1673" s="41">
        <v>8123</v>
      </c>
      <c r="H1673" s="41">
        <v>147</v>
      </c>
      <c r="I1673" s="41">
        <v>1167</v>
      </c>
      <c r="J1673" s="41">
        <v>91</v>
      </c>
      <c r="K1673" s="41">
        <v>0.1089</v>
      </c>
      <c r="L1673" s="74">
        <v>592000</v>
      </c>
    </row>
    <row r="1674" spans="1:12" x14ac:dyDescent="0.25">
      <c r="A1674" s="40">
        <v>15429</v>
      </c>
      <c r="B1674" s="41">
        <v>15561</v>
      </c>
      <c r="C1674" s="41">
        <v>25769</v>
      </c>
      <c r="D1674" s="41">
        <v>15399</v>
      </c>
      <c r="E1674" s="41">
        <v>12146</v>
      </c>
      <c r="F1674" s="41">
        <v>4912</v>
      </c>
      <c r="G1674" s="41">
        <v>6664</v>
      </c>
      <c r="H1674" s="41">
        <v>145</v>
      </c>
      <c r="I1674" s="41">
        <v>1480</v>
      </c>
      <c r="J1674" s="41">
        <v>111</v>
      </c>
      <c r="K1674" s="41">
        <v>6.6900000000000001E-2</v>
      </c>
      <c r="L1674" s="74">
        <v>527500</v>
      </c>
    </row>
    <row r="1675" spans="1:12" x14ac:dyDescent="0.25">
      <c r="A1675" s="40">
        <v>26123</v>
      </c>
      <c r="B1675" s="41">
        <v>31930</v>
      </c>
      <c r="C1675" s="41">
        <v>28224</v>
      </c>
      <c r="D1675" s="41">
        <v>26386</v>
      </c>
      <c r="E1675" s="41">
        <v>6535</v>
      </c>
      <c r="F1675" s="41">
        <v>16446</v>
      </c>
      <c r="G1675" s="41">
        <v>1893</v>
      </c>
      <c r="H1675" s="41">
        <v>378</v>
      </c>
      <c r="I1675" s="41">
        <v>1042</v>
      </c>
      <c r="J1675" s="41">
        <v>219</v>
      </c>
      <c r="K1675" s="41">
        <v>0.42299999999999999</v>
      </c>
      <c r="L1675" s="74">
        <v>1425000</v>
      </c>
    </row>
    <row r="1676" spans="1:12" x14ac:dyDescent="0.25">
      <c r="A1676" s="40">
        <v>31742</v>
      </c>
      <c r="B1676" s="41">
        <v>32451</v>
      </c>
      <c r="C1676" s="41">
        <v>31544</v>
      </c>
      <c r="D1676" s="41">
        <v>32072</v>
      </c>
      <c r="E1676" s="41">
        <v>13263</v>
      </c>
      <c r="F1676" s="41">
        <v>14056</v>
      </c>
      <c r="G1676" s="41">
        <v>8822</v>
      </c>
      <c r="H1676" s="41">
        <v>184</v>
      </c>
      <c r="I1676" s="41">
        <v>835</v>
      </c>
      <c r="J1676" s="41">
        <v>424</v>
      </c>
      <c r="K1676" s="41">
        <v>0.35830000000000001</v>
      </c>
      <c r="L1676" s="74">
        <v>1150000</v>
      </c>
    </row>
    <row r="1677" spans="1:12" x14ac:dyDescent="0.25">
      <c r="A1677" s="40">
        <v>14854</v>
      </c>
      <c r="B1677" s="41">
        <v>21157</v>
      </c>
      <c r="C1677" s="41">
        <v>26758</v>
      </c>
      <c r="D1677" s="41">
        <v>17603</v>
      </c>
      <c r="E1677" s="41">
        <v>13271</v>
      </c>
      <c r="F1677" s="41">
        <v>14243</v>
      </c>
      <c r="G1677" s="41">
        <v>7245</v>
      </c>
      <c r="H1677" s="41">
        <v>230</v>
      </c>
      <c r="I1677" s="41">
        <v>928</v>
      </c>
      <c r="J1677" s="41">
        <v>277</v>
      </c>
      <c r="K1677" s="41">
        <v>0.109</v>
      </c>
      <c r="L1677" s="74">
        <v>925000</v>
      </c>
    </row>
    <row r="1678" spans="1:12" x14ac:dyDescent="0.25">
      <c r="A1678" s="40">
        <v>20465</v>
      </c>
      <c r="B1678" s="41">
        <v>24827</v>
      </c>
      <c r="C1678" s="41">
        <v>31101</v>
      </c>
      <c r="D1678" s="41">
        <v>21419</v>
      </c>
      <c r="E1678" s="41">
        <v>14597</v>
      </c>
      <c r="F1678" s="41">
        <v>17231</v>
      </c>
      <c r="G1678" s="41">
        <v>11590</v>
      </c>
      <c r="H1678" s="41">
        <v>333</v>
      </c>
      <c r="I1678" s="41">
        <v>1011</v>
      </c>
      <c r="J1678" s="41">
        <v>154</v>
      </c>
      <c r="K1678" s="41">
        <v>0.1045</v>
      </c>
      <c r="L1678" s="74">
        <v>759000</v>
      </c>
    </row>
    <row r="1679" spans="1:12" x14ac:dyDescent="0.25">
      <c r="A1679" s="40">
        <v>25563</v>
      </c>
      <c r="B1679" s="41">
        <v>27016</v>
      </c>
      <c r="C1679" s="41">
        <v>29532</v>
      </c>
      <c r="D1679" s="41">
        <v>27768</v>
      </c>
      <c r="E1679" s="41">
        <v>10045</v>
      </c>
      <c r="F1679" s="41">
        <v>17989</v>
      </c>
      <c r="G1679" s="41">
        <v>14090</v>
      </c>
      <c r="H1679" s="41">
        <v>350</v>
      </c>
      <c r="I1679" s="41">
        <v>970</v>
      </c>
      <c r="J1679" s="41">
        <v>239</v>
      </c>
      <c r="K1679" s="41">
        <v>0.1431</v>
      </c>
      <c r="L1679" s="74">
        <v>1150000</v>
      </c>
    </row>
    <row r="1680" spans="1:12" x14ac:dyDescent="0.25">
      <c r="A1680" s="40">
        <v>6908</v>
      </c>
      <c r="B1680" s="41">
        <v>6218</v>
      </c>
      <c r="C1680" s="41">
        <v>25680</v>
      </c>
      <c r="D1680" s="41">
        <v>7919</v>
      </c>
      <c r="E1680" s="41">
        <v>7372</v>
      </c>
      <c r="F1680" s="41">
        <v>8141</v>
      </c>
      <c r="G1680" s="41">
        <v>4962</v>
      </c>
      <c r="H1680" s="41">
        <v>203</v>
      </c>
      <c r="I1680" s="41">
        <v>977</v>
      </c>
      <c r="J1680" s="41">
        <v>242</v>
      </c>
      <c r="K1680" s="41">
        <v>0.1648</v>
      </c>
      <c r="L1680" s="74">
        <v>785000</v>
      </c>
    </row>
    <row r="1681" spans="1:12" x14ac:dyDescent="0.25">
      <c r="A1681" s="40">
        <v>17625</v>
      </c>
      <c r="B1681" s="41">
        <v>15538</v>
      </c>
      <c r="C1681" s="41">
        <v>29969</v>
      </c>
      <c r="D1681" s="41">
        <v>25724</v>
      </c>
      <c r="E1681" s="41">
        <v>2871</v>
      </c>
      <c r="F1681" s="41">
        <v>11908</v>
      </c>
      <c r="G1681" s="41">
        <v>4638</v>
      </c>
      <c r="H1681" s="41">
        <v>297</v>
      </c>
      <c r="I1681" s="41">
        <v>1119</v>
      </c>
      <c r="J1681" s="41">
        <v>174</v>
      </c>
      <c r="K1681" s="41">
        <v>9.8199999999999996E-2</v>
      </c>
      <c r="L1681" s="74">
        <v>1120000</v>
      </c>
    </row>
    <row r="1682" spans="1:12" x14ac:dyDescent="0.25">
      <c r="A1682" s="40">
        <v>23260</v>
      </c>
      <c r="B1682" s="41">
        <v>26510</v>
      </c>
      <c r="C1682" s="41">
        <v>28541</v>
      </c>
      <c r="D1682" s="41">
        <v>31031</v>
      </c>
      <c r="E1682" s="41">
        <v>4850</v>
      </c>
      <c r="F1682" s="41">
        <v>17129</v>
      </c>
      <c r="G1682" s="41">
        <v>6627</v>
      </c>
      <c r="H1682" s="41">
        <v>389</v>
      </c>
      <c r="I1682" s="41">
        <v>1125</v>
      </c>
      <c r="J1682" s="41">
        <v>166</v>
      </c>
      <c r="K1682" s="41">
        <v>0.1908</v>
      </c>
      <c r="L1682" s="74">
        <v>1508500</v>
      </c>
    </row>
    <row r="1683" spans="1:12" x14ac:dyDescent="0.25">
      <c r="A1683" s="40">
        <v>16460</v>
      </c>
      <c r="B1683" s="41">
        <v>22249</v>
      </c>
      <c r="C1683" s="41">
        <v>30653</v>
      </c>
      <c r="D1683" s="41">
        <v>26963</v>
      </c>
      <c r="E1683" s="41">
        <v>6936</v>
      </c>
      <c r="F1683" s="41">
        <v>9746</v>
      </c>
      <c r="G1683" s="41">
        <v>2036</v>
      </c>
      <c r="H1683" s="41">
        <v>292</v>
      </c>
      <c r="I1683" s="41">
        <v>1086</v>
      </c>
      <c r="J1683" s="41">
        <v>209</v>
      </c>
      <c r="K1683" s="41">
        <v>0.11310000000000001</v>
      </c>
      <c r="L1683" s="74">
        <v>1200000</v>
      </c>
    </row>
    <row r="1684" spans="1:12" x14ac:dyDescent="0.25">
      <c r="A1684" s="40">
        <v>26856</v>
      </c>
      <c r="B1684" s="41">
        <v>28351</v>
      </c>
      <c r="C1684" s="41">
        <v>31606</v>
      </c>
      <c r="D1684" s="41">
        <v>29992</v>
      </c>
      <c r="E1684" s="41">
        <v>14454</v>
      </c>
      <c r="F1684" s="41">
        <v>16543</v>
      </c>
      <c r="G1684" s="41">
        <v>5510</v>
      </c>
      <c r="H1684" s="41">
        <v>467</v>
      </c>
      <c r="I1684" s="41">
        <v>1102</v>
      </c>
      <c r="J1684" s="41">
        <v>186</v>
      </c>
      <c r="K1684" s="41">
        <v>0.1419</v>
      </c>
      <c r="L1684" s="74">
        <v>1295000</v>
      </c>
    </row>
    <row r="1685" spans="1:12" x14ac:dyDescent="0.25">
      <c r="A1685" s="40">
        <v>30145</v>
      </c>
      <c r="B1685" s="41">
        <v>31356</v>
      </c>
      <c r="C1685" s="41">
        <v>32594</v>
      </c>
      <c r="D1685" s="41">
        <v>29056</v>
      </c>
      <c r="E1685" s="41">
        <v>16141</v>
      </c>
      <c r="F1685" s="41">
        <v>21116</v>
      </c>
      <c r="G1685" s="41">
        <v>7444</v>
      </c>
      <c r="H1685" s="41">
        <v>334</v>
      </c>
      <c r="I1685" s="41">
        <v>979</v>
      </c>
      <c r="J1685" s="41">
        <v>210</v>
      </c>
      <c r="K1685" s="41">
        <v>9.06E-2</v>
      </c>
      <c r="L1685" s="74">
        <v>1110000</v>
      </c>
    </row>
    <row r="1686" spans="1:12" x14ac:dyDescent="0.25">
      <c r="A1686" s="40">
        <v>27922</v>
      </c>
      <c r="B1686" s="41">
        <v>27500</v>
      </c>
      <c r="C1686" s="41">
        <v>32748</v>
      </c>
      <c r="D1686" s="41">
        <v>27685</v>
      </c>
      <c r="E1686" s="41">
        <v>13697</v>
      </c>
      <c r="F1686" s="41">
        <v>13801</v>
      </c>
      <c r="G1686" s="41">
        <v>5894</v>
      </c>
      <c r="H1686" s="41">
        <v>304</v>
      </c>
      <c r="I1686" s="41">
        <v>897</v>
      </c>
      <c r="J1686" s="41">
        <v>262</v>
      </c>
      <c r="K1686" s="41">
        <v>0.20039999999999999</v>
      </c>
      <c r="L1686" s="74">
        <v>1512500</v>
      </c>
    </row>
    <row r="1687" spans="1:12" x14ac:dyDescent="0.25">
      <c r="A1687" s="40">
        <v>12469</v>
      </c>
      <c r="B1687" s="41">
        <v>14552</v>
      </c>
      <c r="C1687" s="41">
        <v>31619</v>
      </c>
      <c r="D1687" s="41">
        <v>16599</v>
      </c>
      <c r="E1687" s="41">
        <v>6446</v>
      </c>
      <c r="F1687" s="41">
        <v>10288</v>
      </c>
      <c r="G1687" s="41">
        <v>5878</v>
      </c>
      <c r="H1687" s="41">
        <v>364</v>
      </c>
      <c r="I1687" s="41">
        <v>1083</v>
      </c>
      <c r="J1687" s="41">
        <v>206</v>
      </c>
      <c r="K1687" s="41">
        <v>0.18740000000000001</v>
      </c>
      <c r="L1687" s="74">
        <v>1017500</v>
      </c>
    </row>
    <row r="1688" spans="1:12" x14ac:dyDescent="0.25">
      <c r="A1688" s="40">
        <v>21448</v>
      </c>
      <c r="B1688" s="41">
        <v>25529</v>
      </c>
      <c r="C1688" s="41">
        <v>26784</v>
      </c>
      <c r="D1688" s="41">
        <v>23269</v>
      </c>
      <c r="E1688" s="41">
        <v>12385</v>
      </c>
      <c r="F1688" s="41">
        <v>17568</v>
      </c>
      <c r="G1688" s="41">
        <v>5223</v>
      </c>
      <c r="H1688" s="41">
        <v>308</v>
      </c>
      <c r="I1688" s="41">
        <v>810</v>
      </c>
      <c r="J1688" s="41">
        <v>172</v>
      </c>
      <c r="K1688" s="41">
        <v>8.5300000000000001E-2</v>
      </c>
      <c r="L1688" s="74">
        <v>1101638</v>
      </c>
    </row>
    <row r="1689" spans="1:12" x14ac:dyDescent="0.25">
      <c r="A1689" s="40">
        <v>16599</v>
      </c>
      <c r="B1689" s="41">
        <v>22220</v>
      </c>
      <c r="C1689" s="41">
        <v>27894</v>
      </c>
      <c r="D1689" s="41">
        <v>13540</v>
      </c>
      <c r="E1689" s="41">
        <v>12932</v>
      </c>
      <c r="F1689" s="41">
        <v>6901</v>
      </c>
      <c r="G1689" s="41">
        <v>3357</v>
      </c>
      <c r="H1689" s="41">
        <v>228</v>
      </c>
      <c r="I1689" s="41">
        <v>971</v>
      </c>
      <c r="J1689" s="41">
        <v>81</v>
      </c>
      <c r="K1689" s="41">
        <v>6.8099999999999994E-2</v>
      </c>
      <c r="L1689" s="74">
        <v>520000</v>
      </c>
    </row>
    <row r="1690" spans="1:12" x14ac:dyDescent="0.25">
      <c r="A1690" s="40">
        <v>12787</v>
      </c>
      <c r="B1690" s="41">
        <v>14393</v>
      </c>
      <c r="C1690" s="41">
        <v>30210</v>
      </c>
      <c r="D1690" s="41">
        <v>15791</v>
      </c>
      <c r="E1690" s="41">
        <v>3276</v>
      </c>
      <c r="F1690" s="41">
        <v>2648</v>
      </c>
      <c r="G1690" s="41">
        <v>3298</v>
      </c>
      <c r="H1690" s="41">
        <v>248</v>
      </c>
      <c r="I1690" s="41">
        <v>1248</v>
      </c>
      <c r="J1690" s="41">
        <v>145</v>
      </c>
      <c r="K1690" s="41">
        <v>0.1792</v>
      </c>
      <c r="L1690" s="74">
        <v>550000</v>
      </c>
    </row>
    <row r="1691" spans="1:12" x14ac:dyDescent="0.25">
      <c r="A1691" s="40">
        <v>13348</v>
      </c>
      <c r="B1691" s="41">
        <v>13076</v>
      </c>
      <c r="C1691" s="41">
        <v>24279</v>
      </c>
      <c r="D1691" s="41">
        <v>24219</v>
      </c>
      <c r="E1691" s="41">
        <v>6676</v>
      </c>
      <c r="F1691" s="41">
        <v>8339</v>
      </c>
      <c r="G1691" s="41">
        <v>5663</v>
      </c>
      <c r="H1691" s="41">
        <v>237</v>
      </c>
      <c r="I1691" s="41">
        <v>901</v>
      </c>
      <c r="J1691" s="41">
        <v>181</v>
      </c>
      <c r="K1691" s="41">
        <v>0.18190000000000001</v>
      </c>
      <c r="L1691" s="74">
        <v>990000</v>
      </c>
    </row>
    <row r="1692" spans="1:12" x14ac:dyDescent="0.25">
      <c r="A1692" s="40">
        <v>5218</v>
      </c>
      <c r="B1692" s="41">
        <v>9819</v>
      </c>
      <c r="C1692" s="41">
        <v>19836</v>
      </c>
      <c r="D1692" s="41">
        <v>20328</v>
      </c>
      <c r="E1692" s="41">
        <v>25768</v>
      </c>
      <c r="F1692" s="41">
        <v>5243</v>
      </c>
      <c r="G1692" s="41">
        <v>18371</v>
      </c>
      <c r="H1692" s="41">
        <v>397</v>
      </c>
      <c r="I1692" s="41">
        <v>1179</v>
      </c>
      <c r="J1692" s="41">
        <v>231</v>
      </c>
      <c r="K1692" s="41">
        <v>0.18210000000000001</v>
      </c>
      <c r="L1692" s="74">
        <v>840000</v>
      </c>
    </row>
    <row r="1693" spans="1:12" x14ac:dyDescent="0.25">
      <c r="A1693" s="40">
        <v>14641</v>
      </c>
      <c r="B1693" s="41">
        <v>15853</v>
      </c>
      <c r="C1693" s="41">
        <v>27674</v>
      </c>
      <c r="D1693" s="41">
        <v>19401</v>
      </c>
      <c r="E1693" s="41">
        <v>9487</v>
      </c>
      <c r="F1693" s="41">
        <v>12362</v>
      </c>
      <c r="G1693" s="41">
        <v>10341</v>
      </c>
      <c r="H1693" s="41">
        <v>391</v>
      </c>
      <c r="I1693" s="41">
        <v>1454</v>
      </c>
      <c r="J1693" s="41">
        <v>227</v>
      </c>
      <c r="K1693" s="41">
        <v>0.1079</v>
      </c>
      <c r="L1693" s="74">
        <v>675000</v>
      </c>
    </row>
    <row r="1694" spans="1:12" x14ac:dyDescent="0.25">
      <c r="A1694" s="40">
        <v>23690</v>
      </c>
      <c r="B1694" s="41">
        <v>24653</v>
      </c>
      <c r="C1694" s="41">
        <v>26469</v>
      </c>
      <c r="D1694" s="41">
        <v>25952</v>
      </c>
      <c r="E1694" s="41">
        <v>7109</v>
      </c>
      <c r="F1694" s="41">
        <v>15553</v>
      </c>
      <c r="G1694" s="41">
        <v>4571</v>
      </c>
      <c r="H1694" s="41">
        <v>419</v>
      </c>
      <c r="I1694" s="41">
        <v>1315</v>
      </c>
      <c r="J1694" s="41">
        <v>208</v>
      </c>
      <c r="K1694" s="41">
        <v>0.19420000000000001</v>
      </c>
      <c r="L1694" s="74">
        <v>862500</v>
      </c>
    </row>
    <row r="1695" spans="1:12" x14ac:dyDescent="0.25">
      <c r="A1695" s="40">
        <v>5423</v>
      </c>
      <c r="B1695" s="41">
        <v>10105</v>
      </c>
      <c r="C1695" s="41">
        <v>19816</v>
      </c>
      <c r="D1695" s="41">
        <v>18739</v>
      </c>
      <c r="E1695" s="41">
        <v>9013</v>
      </c>
      <c r="F1695" s="41">
        <v>9684</v>
      </c>
      <c r="G1695" s="41">
        <v>4614</v>
      </c>
      <c r="H1695" s="41">
        <v>384</v>
      </c>
      <c r="I1695" s="41">
        <v>1037</v>
      </c>
      <c r="J1695" s="41">
        <v>155</v>
      </c>
      <c r="K1695" s="41">
        <v>0.1069</v>
      </c>
      <c r="L1695" s="74">
        <v>655000</v>
      </c>
    </row>
    <row r="1696" spans="1:12" x14ac:dyDescent="0.25">
      <c r="A1696" s="40">
        <v>8930</v>
      </c>
      <c r="B1696" s="41">
        <v>13616</v>
      </c>
      <c r="C1696" s="41">
        <v>17490</v>
      </c>
      <c r="D1696" s="41">
        <v>22088</v>
      </c>
      <c r="E1696" s="41">
        <v>16419</v>
      </c>
      <c r="F1696" s="41">
        <v>7325</v>
      </c>
      <c r="G1696" s="41">
        <v>10727</v>
      </c>
      <c r="H1696" s="41">
        <v>498</v>
      </c>
      <c r="I1696" s="41">
        <v>2010</v>
      </c>
      <c r="J1696" s="41">
        <v>363</v>
      </c>
      <c r="K1696" s="41">
        <v>0.3251</v>
      </c>
      <c r="L1696" s="74">
        <v>1000000</v>
      </c>
    </row>
    <row r="1697" spans="1:12" x14ac:dyDescent="0.25">
      <c r="A1697" s="40">
        <v>5247</v>
      </c>
      <c r="B1697" s="41">
        <v>7710</v>
      </c>
      <c r="C1697" s="41">
        <v>18852</v>
      </c>
      <c r="D1697" s="41">
        <v>8269</v>
      </c>
      <c r="E1697" s="41">
        <v>3145</v>
      </c>
      <c r="F1697" s="41">
        <v>3204</v>
      </c>
      <c r="G1697" s="41">
        <v>7888</v>
      </c>
      <c r="H1697" s="41">
        <v>241</v>
      </c>
      <c r="I1697" s="41">
        <v>1028</v>
      </c>
      <c r="J1697" s="41">
        <v>203</v>
      </c>
      <c r="K1697" s="41">
        <v>8.1000000000000003E-2</v>
      </c>
      <c r="L1697" s="74">
        <v>525000</v>
      </c>
    </row>
    <row r="1698" spans="1:12" x14ac:dyDescent="0.25">
      <c r="A1698" s="40">
        <v>10058</v>
      </c>
      <c r="B1698" s="41">
        <v>8011</v>
      </c>
      <c r="C1698" s="41">
        <v>26531</v>
      </c>
      <c r="D1698" s="41">
        <v>7460</v>
      </c>
      <c r="E1698" s="41">
        <v>4838</v>
      </c>
      <c r="F1698" s="41">
        <v>5437</v>
      </c>
      <c r="G1698" s="41">
        <v>3879</v>
      </c>
      <c r="H1698" s="41">
        <v>211</v>
      </c>
      <c r="I1698" s="41">
        <v>1458</v>
      </c>
      <c r="J1698" s="41">
        <v>84</v>
      </c>
      <c r="K1698" s="41">
        <v>0.14460000000000001</v>
      </c>
      <c r="L1698" s="74">
        <v>364000</v>
      </c>
    </row>
    <row r="1699" spans="1:12" x14ac:dyDescent="0.25">
      <c r="A1699" s="40">
        <v>11226</v>
      </c>
      <c r="B1699" s="41">
        <v>11017</v>
      </c>
      <c r="C1699" s="41">
        <v>26267</v>
      </c>
      <c r="D1699" s="41">
        <v>12375</v>
      </c>
      <c r="E1699" s="41">
        <v>6450</v>
      </c>
      <c r="F1699" s="41">
        <v>8717</v>
      </c>
      <c r="G1699" s="41">
        <v>6280</v>
      </c>
      <c r="H1699" s="41">
        <v>285</v>
      </c>
      <c r="I1699" s="41">
        <v>1349</v>
      </c>
      <c r="J1699" s="41">
        <v>172</v>
      </c>
      <c r="K1699" s="41">
        <v>9.2899999999999996E-2</v>
      </c>
      <c r="L1699" s="74">
        <v>699950</v>
      </c>
    </row>
    <row r="1700" spans="1:12" x14ac:dyDescent="0.25">
      <c r="A1700" s="40">
        <v>9442</v>
      </c>
      <c r="B1700" s="41">
        <v>9741</v>
      </c>
      <c r="C1700" s="41">
        <v>26495</v>
      </c>
      <c r="D1700" s="41">
        <v>10684</v>
      </c>
      <c r="E1700" s="41">
        <v>1401</v>
      </c>
      <c r="F1700" s="41">
        <v>3135</v>
      </c>
      <c r="G1700" s="41">
        <v>2035</v>
      </c>
      <c r="H1700" s="41">
        <v>395</v>
      </c>
      <c r="I1700" s="41">
        <v>1566</v>
      </c>
      <c r="J1700" s="41">
        <v>151</v>
      </c>
      <c r="K1700" s="41">
        <v>0.44529999999999997</v>
      </c>
      <c r="L1700" s="74">
        <v>935000</v>
      </c>
    </row>
    <row r="1701" spans="1:12" x14ac:dyDescent="0.25">
      <c r="A1701" s="40">
        <v>9040</v>
      </c>
      <c r="B1701" s="41">
        <v>10299</v>
      </c>
      <c r="C1701" s="41">
        <v>29364</v>
      </c>
      <c r="D1701" s="41">
        <v>14324</v>
      </c>
      <c r="E1701" s="41">
        <v>5382</v>
      </c>
      <c r="F1701" s="41">
        <v>10252</v>
      </c>
      <c r="G1701" s="41">
        <v>5448</v>
      </c>
      <c r="H1701" s="41">
        <v>297</v>
      </c>
      <c r="I1701" s="41">
        <v>1144</v>
      </c>
      <c r="J1701" s="41">
        <v>205</v>
      </c>
      <c r="K1701" s="41">
        <v>0.1152</v>
      </c>
      <c r="L1701" s="74">
        <v>699999</v>
      </c>
    </row>
    <row r="1702" spans="1:12" x14ac:dyDescent="0.25">
      <c r="A1702" s="40">
        <v>9263</v>
      </c>
      <c r="B1702" s="41">
        <v>9947</v>
      </c>
      <c r="C1702" s="41">
        <v>22106</v>
      </c>
      <c r="D1702" s="41">
        <v>11125</v>
      </c>
      <c r="E1702" s="41">
        <v>29429</v>
      </c>
      <c r="F1702" s="41">
        <v>7074</v>
      </c>
      <c r="G1702" s="41">
        <v>15104</v>
      </c>
      <c r="H1702" s="41">
        <v>317</v>
      </c>
      <c r="I1702" s="41">
        <v>1161</v>
      </c>
      <c r="J1702" s="41">
        <v>163</v>
      </c>
      <c r="K1702" s="41">
        <v>0.1235</v>
      </c>
      <c r="L1702" s="74">
        <v>936000</v>
      </c>
    </row>
    <row r="1703" spans="1:12" x14ac:dyDescent="0.25">
      <c r="A1703" s="40">
        <v>18820</v>
      </c>
      <c r="B1703" s="41">
        <v>21288</v>
      </c>
      <c r="C1703" s="41">
        <v>29308</v>
      </c>
      <c r="D1703" s="41">
        <v>25521</v>
      </c>
      <c r="E1703" s="41">
        <v>15397</v>
      </c>
      <c r="F1703" s="41">
        <v>12063</v>
      </c>
      <c r="G1703" s="41">
        <v>3200</v>
      </c>
      <c r="H1703" s="41">
        <v>377</v>
      </c>
      <c r="I1703" s="41">
        <v>1388</v>
      </c>
      <c r="J1703" s="41">
        <v>210</v>
      </c>
      <c r="K1703" s="41">
        <v>0.115</v>
      </c>
      <c r="L1703" s="74">
        <v>535000</v>
      </c>
    </row>
    <row r="1704" spans="1:12" x14ac:dyDescent="0.25">
      <c r="A1704" s="40">
        <v>28472</v>
      </c>
      <c r="B1704" s="41">
        <v>31581</v>
      </c>
      <c r="C1704" s="41">
        <v>29897</v>
      </c>
      <c r="D1704" s="41">
        <v>27741</v>
      </c>
      <c r="E1704" s="41">
        <v>15764</v>
      </c>
      <c r="F1704" s="41">
        <v>15695</v>
      </c>
      <c r="G1704" s="41">
        <v>7022</v>
      </c>
      <c r="H1704" s="41">
        <v>330</v>
      </c>
      <c r="I1704" s="41">
        <v>1127</v>
      </c>
      <c r="J1704" s="41">
        <v>130</v>
      </c>
      <c r="K1704" s="41">
        <v>8.0399999999999999E-2</v>
      </c>
      <c r="L1704" s="74">
        <v>872500</v>
      </c>
    </row>
    <row r="1705" spans="1:12" x14ac:dyDescent="0.25">
      <c r="A1705" s="40">
        <v>29803</v>
      </c>
      <c r="B1705" s="41">
        <v>31428</v>
      </c>
      <c r="C1705" s="41">
        <v>29924</v>
      </c>
      <c r="D1705" s="41">
        <v>25914</v>
      </c>
      <c r="E1705" s="41">
        <v>8444</v>
      </c>
      <c r="F1705" s="41">
        <v>17332</v>
      </c>
      <c r="G1705" s="41">
        <v>5193</v>
      </c>
      <c r="H1705" s="41">
        <v>366</v>
      </c>
      <c r="I1705" s="41">
        <v>1088</v>
      </c>
      <c r="J1705" s="41">
        <v>123</v>
      </c>
      <c r="K1705" s="41">
        <v>0.10780000000000001</v>
      </c>
      <c r="L1705" s="74">
        <v>808000</v>
      </c>
    </row>
    <row r="1706" spans="1:12" x14ac:dyDescent="0.25">
      <c r="A1706" s="40">
        <v>18061</v>
      </c>
      <c r="B1706" s="41">
        <v>21582</v>
      </c>
      <c r="C1706" s="41">
        <v>28877</v>
      </c>
      <c r="D1706" s="41">
        <v>19796</v>
      </c>
      <c r="E1706" s="41">
        <v>7403</v>
      </c>
      <c r="F1706" s="41">
        <v>12662</v>
      </c>
      <c r="G1706" s="41">
        <v>2524</v>
      </c>
      <c r="H1706" s="41">
        <v>250</v>
      </c>
      <c r="I1706" s="41">
        <v>1167</v>
      </c>
      <c r="J1706" s="41">
        <v>143</v>
      </c>
      <c r="K1706" s="41">
        <v>0.1027</v>
      </c>
      <c r="L1706" s="74">
        <v>1455000</v>
      </c>
    </row>
    <row r="1707" spans="1:12" x14ac:dyDescent="0.25">
      <c r="A1707" s="40">
        <v>18403</v>
      </c>
      <c r="B1707" s="41">
        <v>21533</v>
      </c>
      <c r="C1707" s="41">
        <v>22667</v>
      </c>
      <c r="D1707" s="41">
        <v>14625</v>
      </c>
      <c r="E1707" s="41">
        <v>18562</v>
      </c>
      <c r="F1707" s="41">
        <v>12299</v>
      </c>
      <c r="G1707" s="41">
        <v>5287</v>
      </c>
      <c r="H1707" s="41">
        <v>216</v>
      </c>
      <c r="I1707" s="41">
        <v>1304</v>
      </c>
      <c r="J1707" s="41">
        <v>126</v>
      </c>
      <c r="K1707" s="41">
        <v>9.69E-2</v>
      </c>
      <c r="L1707" s="74">
        <v>515000</v>
      </c>
    </row>
    <row r="1708" spans="1:12" x14ac:dyDescent="0.25">
      <c r="A1708" s="40">
        <v>10970</v>
      </c>
      <c r="B1708" s="41">
        <v>17003</v>
      </c>
      <c r="C1708" s="41">
        <v>20388</v>
      </c>
      <c r="D1708" s="41">
        <v>11228</v>
      </c>
      <c r="E1708" s="41">
        <v>9411</v>
      </c>
      <c r="F1708" s="41">
        <v>9216</v>
      </c>
      <c r="G1708" s="41">
        <v>6903</v>
      </c>
      <c r="H1708" s="41">
        <v>180</v>
      </c>
      <c r="I1708" s="41">
        <v>982</v>
      </c>
      <c r="J1708" s="41">
        <v>117</v>
      </c>
      <c r="K1708" s="41">
        <v>9.2299999999999993E-2</v>
      </c>
      <c r="L1708" s="74">
        <v>625000</v>
      </c>
    </row>
    <row r="1709" spans="1:12" x14ac:dyDescent="0.25">
      <c r="A1709" s="40">
        <v>6716</v>
      </c>
      <c r="B1709" s="41">
        <v>10070</v>
      </c>
      <c r="C1709" s="41">
        <v>23621</v>
      </c>
      <c r="D1709" s="41">
        <v>10309</v>
      </c>
      <c r="E1709" s="41">
        <v>6315</v>
      </c>
      <c r="F1709" s="41">
        <v>9758</v>
      </c>
      <c r="G1709" s="41">
        <v>7898</v>
      </c>
      <c r="H1709" s="41">
        <v>283</v>
      </c>
      <c r="I1709" s="41">
        <v>982</v>
      </c>
      <c r="J1709" s="41">
        <v>185</v>
      </c>
      <c r="K1709" s="41">
        <v>8.77E-2</v>
      </c>
      <c r="L1709" s="74">
        <v>764000</v>
      </c>
    </row>
    <row r="1710" spans="1:12" x14ac:dyDescent="0.25">
      <c r="A1710" s="40">
        <v>3289</v>
      </c>
      <c r="B1710" s="41">
        <v>5151</v>
      </c>
      <c r="C1710" s="41">
        <v>13481</v>
      </c>
      <c r="D1710" s="41">
        <v>11254</v>
      </c>
      <c r="E1710" s="41">
        <v>2978</v>
      </c>
      <c r="F1710" s="41">
        <v>5673</v>
      </c>
      <c r="G1710" s="41">
        <v>7970</v>
      </c>
      <c r="H1710" s="41">
        <v>476</v>
      </c>
      <c r="I1710" s="41">
        <v>1316</v>
      </c>
      <c r="J1710" s="41">
        <v>199</v>
      </c>
      <c r="K1710" s="41">
        <v>0.21879999999999999</v>
      </c>
      <c r="L1710" s="74">
        <v>379000</v>
      </c>
    </row>
    <row r="1711" spans="1:12" x14ac:dyDescent="0.25">
      <c r="A1711" s="40">
        <v>7491</v>
      </c>
      <c r="B1711" s="41">
        <v>7072</v>
      </c>
      <c r="C1711" s="41">
        <v>24355</v>
      </c>
      <c r="D1711" s="41">
        <v>17581</v>
      </c>
      <c r="E1711" s="41">
        <v>6852</v>
      </c>
      <c r="F1711" s="41">
        <v>9884</v>
      </c>
      <c r="G1711" s="41">
        <v>5840</v>
      </c>
      <c r="H1711" s="41">
        <v>314</v>
      </c>
      <c r="I1711" s="41">
        <v>1007</v>
      </c>
      <c r="J1711" s="41">
        <v>253</v>
      </c>
      <c r="K1711" s="41">
        <v>0.1343</v>
      </c>
      <c r="L1711" s="74">
        <v>480000</v>
      </c>
    </row>
    <row r="1712" spans="1:12" x14ac:dyDescent="0.25">
      <c r="A1712" s="40">
        <v>2242</v>
      </c>
      <c r="B1712" s="41">
        <v>3750</v>
      </c>
      <c r="C1712" s="41">
        <v>9739</v>
      </c>
      <c r="D1712" s="41">
        <v>10982</v>
      </c>
      <c r="E1712" s="41">
        <v>15569</v>
      </c>
      <c r="F1712" s="41">
        <v>3619</v>
      </c>
      <c r="G1712" s="41">
        <v>13055</v>
      </c>
      <c r="H1712" s="41">
        <v>417</v>
      </c>
      <c r="I1712" s="41">
        <v>993</v>
      </c>
      <c r="J1712" s="41">
        <v>170</v>
      </c>
      <c r="K1712" s="41">
        <v>7.2700000000000001E-2</v>
      </c>
      <c r="L1712" s="74">
        <v>340000</v>
      </c>
    </row>
    <row r="1713" spans="1:12" x14ac:dyDescent="0.25">
      <c r="A1713" s="40">
        <v>4074</v>
      </c>
      <c r="B1713" s="41">
        <v>4863</v>
      </c>
      <c r="C1713" s="41">
        <v>15158</v>
      </c>
      <c r="D1713" s="41">
        <v>7317</v>
      </c>
      <c r="E1713" s="41">
        <v>5089</v>
      </c>
      <c r="F1713" s="41">
        <v>4914</v>
      </c>
      <c r="G1713" s="41">
        <v>2016</v>
      </c>
      <c r="H1713" s="41">
        <v>432</v>
      </c>
      <c r="I1713" s="41">
        <v>1198</v>
      </c>
      <c r="J1713" s="41">
        <v>220</v>
      </c>
      <c r="K1713" s="41">
        <v>0.19370000000000001</v>
      </c>
      <c r="L1713" s="74">
        <v>637500</v>
      </c>
    </row>
    <row r="1714" spans="1:12" x14ac:dyDescent="0.25">
      <c r="A1714" s="40">
        <v>13206</v>
      </c>
      <c r="B1714" s="41">
        <v>17346</v>
      </c>
      <c r="C1714" s="41">
        <v>29428</v>
      </c>
      <c r="D1714" s="41">
        <v>17928</v>
      </c>
      <c r="E1714" s="41">
        <v>12057</v>
      </c>
      <c r="F1714" s="41">
        <v>9747</v>
      </c>
      <c r="G1714" s="41">
        <v>5373</v>
      </c>
      <c r="H1714" s="41">
        <v>338</v>
      </c>
      <c r="I1714" s="41">
        <v>1438</v>
      </c>
      <c r="J1714" s="41">
        <v>117</v>
      </c>
      <c r="K1714" s="41">
        <v>8.09E-2</v>
      </c>
      <c r="L1714" s="74">
        <v>610000</v>
      </c>
    </row>
    <row r="1715" spans="1:12" x14ac:dyDescent="0.25">
      <c r="A1715" s="40">
        <v>15087</v>
      </c>
      <c r="B1715" s="41">
        <v>20622</v>
      </c>
      <c r="C1715" s="41">
        <v>29142</v>
      </c>
      <c r="D1715" s="41">
        <v>24951</v>
      </c>
      <c r="E1715" s="41">
        <v>13125</v>
      </c>
      <c r="F1715" s="41">
        <v>6526</v>
      </c>
      <c r="G1715" s="41">
        <v>8945</v>
      </c>
      <c r="H1715" s="41">
        <v>495</v>
      </c>
      <c r="I1715" s="41">
        <v>1043</v>
      </c>
      <c r="J1715" s="41">
        <v>220</v>
      </c>
      <c r="K1715" s="41">
        <v>0.51380000000000003</v>
      </c>
      <c r="L1715" s="74">
        <v>985000</v>
      </c>
    </row>
    <row r="1716" spans="1:12" x14ac:dyDescent="0.25">
      <c r="A1716" s="40">
        <v>24941</v>
      </c>
      <c r="B1716" s="41">
        <v>29531</v>
      </c>
      <c r="C1716" s="41">
        <v>32603</v>
      </c>
      <c r="D1716" s="41">
        <v>28055</v>
      </c>
      <c r="E1716" s="41">
        <v>14583</v>
      </c>
      <c r="F1716" s="41">
        <v>14893</v>
      </c>
      <c r="G1716" s="41">
        <v>8611</v>
      </c>
      <c r="H1716" s="41">
        <v>464</v>
      </c>
      <c r="I1716" s="41">
        <v>1048</v>
      </c>
      <c r="J1716" s="41">
        <v>249</v>
      </c>
      <c r="K1716" s="41">
        <v>0.51119999999999999</v>
      </c>
      <c r="L1716" s="74">
        <v>1100000</v>
      </c>
    </row>
    <row r="1717" spans="1:12" x14ac:dyDescent="0.25">
      <c r="A1717" s="40">
        <v>20184</v>
      </c>
      <c r="B1717" s="41">
        <v>22710</v>
      </c>
      <c r="C1717" s="41">
        <v>30057</v>
      </c>
      <c r="D1717" s="41">
        <v>26711</v>
      </c>
      <c r="E1717" s="41">
        <v>10124</v>
      </c>
      <c r="F1717" s="41">
        <v>5539</v>
      </c>
      <c r="G1717" s="41">
        <v>6338</v>
      </c>
      <c r="H1717" s="41">
        <v>300</v>
      </c>
      <c r="I1717" s="41">
        <v>1063</v>
      </c>
      <c r="J1717" s="41">
        <v>169</v>
      </c>
      <c r="K1717" s="41">
        <v>0.63160000000000005</v>
      </c>
      <c r="L1717" s="74">
        <v>525000</v>
      </c>
    </row>
    <row r="1718" spans="1:12" x14ac:dyDescent="0.25">
      <c r="A1718" s="40">
        <v>18992</v>
      </c>
      <c r="B1718" s="41">
        <v>20696</v>
      </c>
      <c r="C1718" s="41">
        <v>32506</v>
      </c>
      <c r="D1718" s="41">
        <v>25935</v>
      </c>
      <c r="E1718" s="41">
        <v>23738</v>
      </c>
      <c r="F1718" s="41">
        <v>9461</v>
      </c>
      <c r="G1718" s="41">
        <v>12064</v>
      </c>
      <c r="H1718" s="41">
        <v>445</v>
      </c>
      <c r="I1718" s="41">
        <v>1059</v>
      </c>
      <c r="J1718" s="41">
        <v>177</v>
      </c>
      <c r="K1718" s="41">
        <v>0.1235</v>
      </c>
      <c r="L1718" s="74">
        <v>640000</v>
      </c>
    </row>
    <row r="1719" spans="1:12" x14ac:dyDescent="0.25">
      <c r="A1719" s="40">
        <v>26796</v>
      </c>
      <c r="B1719" s="41">
        <v>28249</v>
      </c>
      <c r="C1719" s="41">
        <v>32672</v>
      </c>
      <c r="D1719" s="41">
        <v>30323</v>
      </c>
      <c r="E1719" s="41">
        <v>1236</v>
      </c>
      <c r="F1719" s="41">
        <v>14269</v>
      </c>
      <c r="G1719" s="41">
        <v>7438</v>
      </c>
      <c r="H1719" s="41">
        <v>304</v>
      </c>
      <c r="I1719" s="41">
        <v>856</v>
      </c>
      <c r="J1719" s="41">
        <v>264</v>
      </c>
      <c r="K1719" s="41">
        <v>0.51570000000000005</v>
      </c>
      <c r="L1719" s="74">
        <v>1376500</v>
      </c>
    </row>
    <row r="1720" spans="1:12" x14ac:dyDescent="0.25">
      <c r="A1720" s="40">
        <v>25901</v>
      </c>
      <c r="B1720" s="41">
        <v>27103</v>
      </c>
      <c r="C1720" s="41">
        <v>32351</v>
      </c>
      <c r="D1720" s="41">
        <v>26017</v>
      </c>
      <c r="E1720" s="41">
        <v>20916</v>
      </c>
      <c r="F1720" s="41">
        <v>12536</v>
      </c>
      <c r="G1720" s="41">
        <v>7928</v>
      </c>
      <c r="H1720" s="41">
        <v>332</v>
      </c>
      <c r="I1720" s="41">
        <v>947</v>
      </c>
      <c r="J1720" s="41">
        <v>291</v>
      </c>
      <c r="K1720" s="41">
        <v>0.1757</v>
      </c>
      <c r="L1720" s="74">
        <v>1170000</v>
      </c>
    </row>
    <row r="1721" spans="1:12" x14ac:dyDescent="0.25">
      <c r="A1721" s="40">
        <v>23963</v>
      </c>
      <c r="B1721" s="41">
        <v>26661</v>
      </c>
      <c r="C1721" s="41">
        <v>32107</v>
      </c>
      <c r="D1721" s="41">
        <v>25785</v>
      </c>
      <c r="E1721" s="41">
        <v>13660</v>
      </c>
      <c r="F1721" s="41">
        <v>9657</v>
      </c>
      <c r="G1721" s="41">
        <v>6707</v>
      </c>
      <c r="H1721" s="41">
        <v>363</v>
      </c>
      <c r="I1721" s="41">
        <v>1136</v>
      </c>
      <c r="J1721" s="41">
        <v>232</v>
      </c>
      <c r="K1721" s="41">
        <v>0.14119999999999999</v>
      </c>
      <c r="L1721" s="74">
        <v>770000</v>
      </c>
    </row>
    <row r="1722" spans="1:12" x14ac:dyDescent="0.25">
      <c r="A1722" s="40">
        <v>8865</v>
      </c>
      <c r="B1722" s="41">
        <v>13236</v>
      </c>
      <c r="C1722" s="41">
        <v>13513</v>
      </c>
      <c r="D1722" s="41">
        <v>17683</v>
      </c>
      <c r="E1722" s="41">
        <v>8225</v>
      </c>
      <c r="F1722" s="41">
        <v>3639</v>
      </c>
      <c r="G1722" s="41">
        <v>5028</v>
      </c>
      <c r="H1722" s="41">
        <v>459</v>
      </c>
      <c r="I1722" s="41">
        <v>1417</v>
      </c>
      <c r="J1722" s="41">
        <v>233</v>
      </c>
      <c r="K1722" s="41">
        <v>0.14399999999999999</v>
      </c>
      <c r="L1722" s="74">
        <v>477500</v>
      </c>
    </row>
    <row r="1723" spans="1:12" x14ac:dyDescent="0.25">
      <c r="A1723" s="40">
        <v>4062</v>
      </c>
      <c r="B1723" s="41">
        <v>4579</v>
      </c>
      <c r="C1723" s="41">
        <v>15951</v>
      </c>
      <c r="D1723" s="41">
        <v>7866</v>
      </c>
      <c r="E1723" s="41">
        <v>5612</v>
      </c>
      <c r="F1723" s="41">
        <v>2716</v>
      </c>
      <c r="G1723" s="41">
        <v>9980</v>
      </c>
      <c r="H1723" s="41">
        <v>375</v>
      </c>
      <c r="I1723" s="41">
        <v>1441</v>
      </c>
      <c r="J1723" s="41">
        <v>172</v>
      </c>
      <c r="K1723" s="41">
        <v>0.12690000000000001</v>
      </c>
      <c r="L1723" s="74">
        <v>441650</v>
      </c>
    </row>
    <row r="1724" spans="1:12" x14ac:dyDescent="0.25">
      <c r="A1724" s="40">
        <v>8753</v>
      </c>
      <c r="B1724" s="41">
        <v>9637</v>
      </c>
      <c r="C1724" s="41">
        <v>21744</v>
      </c>
      <c r="D1724" s="41">
        <v>15346</v>
      </c>
      <c r="E1724" s="41">
        <v>10335</v>
      </c>
      <c r="F1724" s="41">
        <v>3636</v>
      </c>
      <c r="G1724" s="41">
        <v>7581</v>
      </c>
      <c r="H1724" s="41">
        <v>293</v>
      </c>
      <c r="I1724" s="41">
        <v>1201</v>
      </c>
      <c r="J1724" s="41">
        <v>231</v>
      </c>
      <c r="K1724" s="41">
        <v>0.20810000000000001</v>
      </c>
      <c r="L1724" s="74">
        <v>544250</v>
      </c>
    </row>
    <row r="1725" spans="1:12" x14ac:dyDescent="0.25">
      <c r="A1725" s="40">
        <v>14479</v>
      </c>
      <c r="B1725" s="41">
        <v>18176</v>
      </c>
      <c r="C1725" s="41">
        <v>29410</v>
      </c>
      <c r="D1725" s="41">
        <v>26116</v>
      </c>
      <c r="E1725" s="41">
        <v>12582</v>
      </c>
      <c r="F1725" s="41">
        <v>7917</v>
      </c>
      <c r="G1725" s="41">
        <v>2609</v>
      </c>
      <c r="H1725" s="41">
        <v>530</v>
      </c>
      <c r="I1725" s="41">
        <v>1670</v>
      </c>
      <c r="J1725" s="41">
        <v>349</v>
      </c>
      <c r="K1725" s="41">
        <v>0.40060000000000001</v>
      </c>
      <c r="L1725" s="74">
        <v>402500</v>
      </c>
    </row>
    <row r="1726" spans="1:12" x14ac:dyDescent="0.25">
      <c r="A1726" s="40">
        <v>17361</v>
      </c>
      <c r="B1726" s="41">
        <v>18629</v>
      </c>
      <c r="C1726" s="41">
        <v>23560</v>
      </c>
      <c r="D1726" s="41">
        <v>25866</v>
      </c>
      <c r="E1726" s="41">
        <v>8688</v>
      </c>
      <c r="F1726" s="41">
        <v>5058</v>
      </c>
      <c r="G1726" s="41">
        <v>2785</v>
      </c>
      <c r="H1726" s="41">
        <v>441</v>
      </c>
      <c r="I1726" s="41">
        <v>1686</v>
      </c>
      <c r="J1726" s="41">
        <v>229</v>
      </c>
      <c r="K1726" s="41">
        <v>0.17610000000000001</v>
      </c>
      <c r="L1726" s="74">
        <v>510000</v>
      </c>
    </row>
    <row r="1727" spans="1:12" x14ac:dyDescent="0.25">
      <c r="A1727" s="40">
        <v>14472</v>
      </c>
      <c r="B1727" s="41">
        <v>14320</v>
      </c>
      <c r="C1727" s="41">
        <v>17985</v>
      </c>
      <c r="D1727" s="41">
        <v>21781</v>
      </c>
      <c r="E1727" s="41">
        <v>13587</v>
      </c>
      <c r="F1727" s="41">
        <v>4629</v>
      </c>
      <c r="G1727" s="41">
        <v>4885</v>
      </c>
      <c r="H1727" s="41">
        <v>393</v>
      </c>
      <c r="I1727" s="41">
        <v>1563</v>
      </c>
      <c r="J1727" s="41">
        <v>152</v>
      </c>
      <c r="K1727" s="41">
        <v>0.1169</v>
      </c>
      <c r="L1727" s="74">
        <v>406250</v>
      </c>
    </row>
    <row r="1728" spans="1:12" x14ac:dyDescent="0.25">
      <c r="A1728" s="40">
        <v>6144</v>
      </c>
      <c r="B1728" s="41">
        <v>8501</v>
      </c>
      <c r="C1728" s="41">
        <v>6805</v>
      </c>
      <c r="D1728" s="41">
        <v>17299</v>
      </c>
      <c r="E1728" s="41">
        <v>3503</v>
      </c>
      <c r="F1728" s="41">
        <v>803</v>
      </c>
      <c r="G1728" s="41">
        <v>3890</v>
      </c>
      <c r="H1728" s="41">
        <v>360</v>
      </c>
      <c r="I1728" s="41">
        <v>1138</v>
      </c>
      <c r="J1728" s="41">
        <v>178</v>
      </c>
      <c r="K1728" s="41">
        <v>0.10340000000000001</v>
      </c>
      <c r="L1728" s="74">
        <v>370500</v>
      </c>
    </row>
    <row r="1729" spans="1:12" x14ac:dyDescent="0.25">
      <c r="A1729" s="40">
        <v>4369</v>
      </c>
      <c r="B1729" s="41">
        <v>4431</v>
      </c>
      <c r="C1729" s="41">
        <v>7213</v>
      </c>
      <c r="D1729" s="41">
        <v>15835</v>
      </c>
      <c r="E1729" s="41">
        <v>1344</v>
      </c>
      <c r="F1729" s="41">
        <v>4117</v>
      </c>
      <c r="G1729" s="41">
        <v>7399</v>
      </c>
      <c r="H1729" s="41">
        <v>376</v>
      </c>
      <c r="I1729" s="41">
        <v>1387</v>
      </c>
      <c r="J1729" s="41">
        <v>192</v>
      </c>
      <c r="K1729" s="41">
        <v>0.13220000000000001</v>
      </c>
      <c r="L1729" s="74">
        <v>500000</v>
      </c>
    </row>
    <row r="1730" spans="1:12" x14ac:dyDescent="0.25">
      <c r="A1730" s="40">
        <v>4268</v>
      </c>
      <c r="B1730" s="41">
        <v>5885</v>
      </c>
      <c r="C1730" s="41">
        <v>9010</v>
      </c>
      <c r="D1730" s="41">
        <v>15854</v>
      </c>
      <c r="E1730" s="41">
        <v>561</v>
      </c>
      <c r="F1730" s="41">
        <v>2822</v>
      </c>
      <c r="G1730" s="41">
        <v>4410</v>
      </c>
      <c r="H1730" s="41">
        <v>538</v>
      </c>
      <c r="I1730" s="41">
        <v>1684</v>
      </c>
      <c r="J1730" s="41">
        <v>188</v>
      </c>
      <c r="K1730" s="41">
        <v>0.1958</v>
      </c>
      <c r="L1730" s="74">
        <v>468750</v>
      </c>
    </row>
    <row r="1731" spans="1:12" x14ac:dyDescent="0.25">
      <c r="A1731" s="40">
        <v>7533</v>
      </c>
      <c r="B1731" s="41">
        <v>11374</v>
      </c>
      <c r="C1731" s="41">
        <v>13669</v>
      </c>
      <c r="D1731" s="41">
        <v>17424</v>
      </c>
      <c r="E1731" s="41">
        <v>6439</v>
      </c>
      <c r="F1731" s="41">
        <v>4066</v>
      </c>
      <c r="G1731" s="41">
        <v>6235</v>
      </c>
      <c r="H1731" s="41">
        <v>392</v>
      </c>
      <c r="I1731" s="41">
        <v>1375</v>
      </c>
      <c r="J1731" s="41">
        <v>166</v>
      </c>
      <c r="K1731" s="41">
        <v>0.1108</v>
      </c>
      <c r="L1731" s="74">
        <v>602500</v>
      </c>
    </row>
    <row r="1732" spans="1:12" x14ac:dyDescent="0.25">
      <c r="A1732" s="40">
        <v>8608</v>
      </c>
      <c r="B1732" s="41">
        <v>13530</v>
      </c>
      <c r="C1732" s="41">
        <v>9866</v>
      </c>
      <c r="D1732" s="41">
        <v>19990</v>
      </c>
      <c r="E1732" s="41">
        <v>4894</v>
      </c>
      <c r="F1732" s="41">
        <v>2580</v>
      </c>
      <c r="G1732" s="41">
        <v>4152</v>
      </c>
      <c r="H1732" s="41">
        <v>310</v>
      </c>
      <c r="I1732" s="41">
        <v>1285</v>
      </c>
      <c r="J1732" s="41">
        <v>190</v>
      </c>
      <c r="K1732" s="41">
        <v>9.7299999999999998E-2</v>
      </c>
      <c r="L1732" s="74">
        <v>509000</v>
      </c>
    </row>
    <row r="1733" spans="1:12" x14ac:dyDescent="0.25">
      <c r="A1733" s="40">
        <v>7711</v>
      </c>
      <c r="B1733" s="41">
        <v>8315</v>
      </c>
      <c r="C1733" s="41">
        <v>14997</v>
      </c>
      <c r="D1733" s="41">
        <v>14853</v>
      </c>
      <c r="E1733" s="41">
        <v>6008</v>
      </c>
      <c r="F1733" s="41">
        <v>2113</v>
      </c>
      <c r="G1733" s="41">
        <v>4696</v>
      </c>
      <c r="H1733" s="41">
        <v>381</v>
      </c>
      <c r="I1733" s="41">
        <v>1261</v>
      </c>
      <c r="J1733" s="41">
        <v>179</v>
      </c>
      <c r="K1733" s="41">
        <v>0.10150000000000001</v>
      </c>
      <c r="L1733" s="74">
        <v>555000</v>
      </c>
    </row>
    <row r="1734" spans="1:12" x14ac:dyDescent="0.25">
      <c r="A1734" s="40">
        <v>8814</v>
      </c>
      <c r="B1734" s="41">
        <v>9656</v>
      </c>
      <c r="C1734" s="41">
        <v>16469</v>
      </c>
      <c r="D1734" s="41">
        <v>13108</v>
      </c>
      <c r="E1734" s="41">
        <v>5935</v>
      </c>
      <c r="F1734" s="41">
        <v>6700</v>
      </c>
      <c r="G1734" s="41">
        <v>7449</v>
      </c>
      <c r="H1734" s="41">
        <v>347</v>
      </c>
      <c r="I1734" s="41">
        <v>1060</v>
      </c>
      <c r="J1734" s="41">
        <v>142</v>
      </c>
      <c r="K1734" s="41">
        <v>9.98E-2</v>
      </c>
      <c r="L1734" s="74">
        <v>575000</v>
      </c>
    </row>
    <row r="1735" spans="1:12" x14ac:dyDescent="0.25">
      <c r="A1735" s="40">
        <v>13331</v>
      </c>
      <c r="B1735" s="41">
        <v>15633</v>
      </c>
      <c r="C1735" s="41">
        <v>31337</v>
      </c>
      <c r="D1735" s="41">
        <v>11631</v>
      </c>
      <c r="E1735" s="41">
        <v>14297</v>
      </c>
      <c r="F1735" s="41">
        <v>7109</v>
      </c>
      <c r="G1735" s="41">
        <v>7723</v>
      </c>
      <c r="H1735" s="41">
        <v>316</v>
      </c>
      <c r="I1735" s="41">
        <v>1144</v>
      </c>
      <c r="J1735" s="41">
        <v>269</v>
      </c>
      <c r="K1735" s="41">
        <v>0.1993</v>
      </c>
      <c r="L1735" s="74">
        <v>480000</v>
      </c>
    </row>
    <row r="1736" spans="1:12" x14ac:dyDescent="0.25">
      <c r="A1736" s="40">
        <v>26283</v>
      </c>
      <c r="B1736" s="41">
        <v>29122</v>
      </c>
      <c r="C1736" s="41">
        <v>32614</v>
      </c>
      <c r="D1736" s="41">
        <v>28759</v>
      </c>
      <c r="E1736" s="41">
        <v>10960</v>
      </c>
      <c r="F1736" s="41">
        <v>10223</v>
      </c>
      <c r="G1736" s="41">
        <v>7388</v>
      </c>
      <c r="H1736" s="41">
        <v>356</v>
      </c>
      <c r="I1736" s="41">
        <v>1156</v>
      </c>
      <c r="J1736" s="41">
        <v>204</v>
      </c>
      <c r="K1736" s="41">
        <v>0.18820000000000001</v>
      </c>
      <c r="L1736" s="74">
        <v>696000</v>
      </c>
    </row>
    <row r="1737" spans="1:12" x14ac:dyDescent="0.25">
      <c r="A1737" s="40">
        <v>19110</v>
      </c>
      <c r="B1737" s="41">
        <v>21253</v>
      </c>
      <c r="C1737" s="41">
        <v>30450</v>
      </c>
      <c r="D1737" s="41">
        <v>24280</v>
      </c>
      <c r="E1737" s="41">
        <v>18014</v>
      </c>
      <c r="F1737" s="41">
        <v>9367</v>
      </c>
      <c r="G1737" s="41">
        <v>10197</v>
      </c>
      <c r="H1737" s="41">
        <v>280</v>
      </c>
      <c r="I1737" s="41">
        <v>1051</v>
      </c>
      <c r="J1737" s="41">
        <v>174</v>
      </c>
      <c r="K1737" s="41">
        <v>0.13489999999999999</v>
      </c>
      <c r="L1737" s="74">
        <v>873750</v>
      </c>
    </row>
    <row r="1738" spans="1:12" x14ac:dyDescent="0.25">
      <c r="A1738" s="40">
        <v>28046</v>
      </c>
      <c r="B1738" s="41">
        <v>32007</v>
      </c>
      <c r="C1738" s="41">
        <v>31365</v>
      </c>
      <c r="D1738" s="41">
        <v>29357</v>
      </c>
      <c r="E1738" s="41">
        <v>12772</v>
      </c>
      <c r="F1738" s="41">
        <v>6023</v>
      </c>
      <c r="G1738" s="41">
        <v>9495</v>
      </c>
      <c r="H1738" s="41">
        <v>367</v>
      </c>
      <c r="I1738" s="41">
        <v>1161</v>
      </c>
      <c r="J1738" s="41">
        <v>252</v>
      </c>
      <c r="K1738" s="41">
        <v>0.3054</v>
      </c>
      <c r="L1738" s="74">
        <v>837500</v>
      </c>
    </row>
    <row r="1739" spans="1:12" x14ac:dyDescent="0.25">
      <c r="A1739" s="40">
        <v>19906</v>
      </c>
      <c r="B1739" s="41">
        <v>21702</v>
      </c>
      <c r="C1739" s="41">
        <v>31048</v>
      </c>
      <c r="D1739" s="41">
        <v>22594</v>
      </c>
      <c r="E1739" s="41">
        <v>8817</v>
      </c>
      <c r="F1739" s="41">
        <v>8370</v>
      </c>
      <c r="G1739" s="41">
        <v>3640</v>
      </c>
      <c r="H1739" s="41">
        <v>279</v>
      </c>
      <c r="I1739" s="41">
        <v>1191</v>
      </c>
      <c r="J1739" s="41">
        <v>190</v>
      </c>
      <c r="K1739" s="41">
        <v>0.17330000000000001</v>
      </c>
      <c r="L1739" s="74">
        <v>500035</v>
      </c>
    </row>
    <row r="1740" spans="1:12" x14ac:dyDescent="0.25">
      <c r="A1740" s="40">
        <v>18189</v>
      </c>
      <c r="B1740" s="41">
        <v>24526</v>
      </c>
      <c r="C1740" s="41">
        <v>30851</v>
      </c>
      <c r="D1740" s="41">
        <v>24695</v>
      </c>
      <c r="E1740" s="41">
        <v>6441</v>
      </c>
      <c r="F1740" s="41">
        <v>10974</v>
      </c>
      <c r="G1740" s="41">
        <v>5853</v>
      </c>
      <c r="H1740" s="41">
        <v>313</v>
      </c>
      <c r="I1740" s="41">
        <v>1103</v>
      </c>
      <c r="J1740" s="41">
        <v>252</v>
      </c>
      <c r="K1740" s="41">
        <v>0.2868</v>
      </c>
      <c r="L1740" s="74">
        <v>606500</v>
      </c>
    </row>
    <row r="1741" spans="1:12" x14ac:dyDescent="0.25">
      <c r="A1741" s="40">
        <v>22437</v>
      </c>
      <c r="B1741" s="41">
        <v>27667</v>
      </c>
      <c r="C1741" s="41">
        <v>31674</v>
      </c>
      <c r="D1741" s="41">
        <v>22235</v>
      </c>
      <c r="E1741" s="41">
        <v>11644</v>
      </c>
      <c r="F1741" s="41">
        <v>8069</v>
      </c>
      <c r="G1741" s="41">
        <v>1220</v>
      </c>
      <c r="H1741" s="41">
        <v>249</v>
      </c>
      <c r="I1741" s="41">
        <v>1586</v>
      </c>
      <c r="J1741" s="41">
        <v>171</v>
      </c>
      <c r="K1741" s="41">
        <v>0.152</v>
      </c>
      <c r="L1741" s="74">
        <v>685000</v>
      </c>
    </row>
    <row r="1742" spans="1:12" x14ac:dyDescent="0.25">
      <c r="A1742" s="40">
        <v>21721</v>
      </c>
      <c r="B1742" s="41">
        <v>26990</v>
      </c>
      <c r="C1742" s="41">
        <v>32043</v>
      </c>
      <c r="D1742" s="41">
        <v>18076</v>
      </c>
      <c r="E1742" s="41">
        <v>11390</v>
      </c>
      <c r="F1742" s="41">
        <v>6794</v>
      </c>
      <c r="G1742" s="41">
        <v>3641</v>
      </c>
      <c r="H1742" s="41">
        <v>386</v>
      </c>
      <c r="I1742" s="41">
        <v>1209</v>
      </c>
      <c r="J1742" s="41">
        <v>185</v>
      </c>
      <c r="K1742" s="41">
        <v>0.12529999999999999</v>
      </c>
      <c r="L1742" s="74">
        <v>640000</v>
      </c>
    </row>
    <row r="1743" spans="1:12" x14ac:dyDescent="0.25">
      <c r="A1743" s="40">
        <v>29000</v>
      </c>
      <c r="B1743" s="41">
        <v>30448</v>
      </c>
      <c r="C1743" s="41">
        <v>32693</v>
      </c>
      <c r="D1743" s="41">
        <v>29196</v>
      </c>
      <c r="E1743" s="41">
        <v>17947</v>
      </c>
      <c r="F1743" s="41">
        <v>9315</v>
      </c>
      <c r="G1743" s="41">
        <v>10958</v>
      </c>
      <c r="H1743" s="41">
        <v>350</v>
      </c>
      <c r="I1743" s="41">
        <v>1033</v>
      </c>
      <c r="J1743" s="41">
        <v>344</v>
      </c>
      <c r="K1743" s="41">
        <v>0.40060000000000001</v>
      </c>
      <c r="L1743" s="74">
        <v>1157500</v>
      </c>
    </row>
    <row r="1744" spans="1:12" x14ac:dyDescent="0.25">
      <c r="A1744" s="40">
        <v>30936</v>
      </c>
      <c r="B1744" s="41">
        <v>32028</v>
      </c>
      <c r="C1744" s="41">
        <v>32815</v>
      </c>
      <c r="D1744" s="41">
        <v>27082</v>
      </c>
      <c r="E1744" s="41">
        <v>15837</v>
      </c>
      <c r="F1744" s="41">
        <v>14800</v>
      </c>
      <c r="G1744" s="41">
        <v>10022</v>
      </c>
      <c r="H1744" s="41">
        <v>371</v>
      </c>
      <c r="I1744" s="41">
        <v>908</v>
      </c>
      <c r="J1744" s="41">
        <v>286</v>
      </c>
      <c r="K1744" s="41">
        <v>0.27529999999999999</v>
      </c>
      <c r="L1744" s="74">
        <v>1400000</v>
      </c>
    </row>
    <row r="1745" spans="1:12" x14ac:dyDescent="0.25">
      <c r="A1745" s="40">
        <v>21001</v>
      </c>
      <c r="B1745" s="41">
        <v>25948</v>
      </c>
      <c r="C1745" s="41">
        <v>31451</v>
      </c>
      <c r="D1745" s="41">
        <v>28757</v>
      </c>
      <c r="E1745" s="41">
        <v>24990</v>
      </c>
      <c r="F1745" s="41">
        <v>6525</v>
      </c>
      <c r="G1745" s="41">
        <v>11617</v>
      </c>
      <c r="H1745" s="41">
        <v>279</v>
      </c>
      <c r="I1745" s="41">
        <v>1048</v>
      </c>
      <c r="J1745" s="41">
        <v>320</v>
      </c>
      <c r="K1745" s="41">
        <v>0.34010000000000001</v>
      </c>
      <c r="L1745" s="74">
        <v>490000</v>
      </c>
    </row>
    <row r="1746" spans="1:12" x14ac:dyDescent="0.25">
      <c r="A1746" s="40">
        <v>6695</v>
      </c>
      <c r="B1746" s="41">
        <v>8394</v>
      </c>
      <c r="C1746" s="41">
        <v>22229</v>
      </c>
      <c r="D1746" s="41">
        <v>17348</v>
      </c>
      <c r="E1746" s="41">
        <v>17082</v>
      </c>
      <c r="F1746" s="41">
        <v>3332</v>
      </c>
      <c r="G1746" s="41">
        <v>11807</v>
      </c>
      <c r="H1746" s="41">
        <v>686</v>
      </c>
      <c r="I1746" s="41">
        <v>1613</v>
      </c>
      <c r="J1746" s="41">
        <v>204</v>
      </c>
      <c r="K1746" s="41">
        <v>0.41799999999999998</v>
      </c>
      <c r="L1746" s="74">
        <v>470000</v>
      </c>
    </row>
    <row r="1747" spans="1:12" x14ac:dyDescent="0.25">
      <c r="A1747" s="40">
        <v>24108</v>
      </c>
      <c r="B1747" s="41">
        <v>28695</v>
      </c>
      <c r="C1747" s="41">
        <v>32089</v>
      </c>
      <c r="D1747" s="41">
        <v>27458</v>
      </c>
      <c r="E1747" s="41">
        <v>19346</v>
      </c>
      <c r="F1747" s="41">
        <v>12754</v>
      </c>
      <c r="G1747" s="41">
        <v>5395</v>
      </c>
      <c r="H1747" s="41">
        <v>379</v>
      </c>
      <c r="I1747" s="41">
        <v>1136</v>
      </c>
      <c r="J1747" s="41">
        <v>208</v>
      </c>
      <c r="K1747" s="41">
        <v>0.24440000000000001</v>
      </c>
      <c r="L1747" s="74">
        <v>943500</v>
      </c>
    </row>
    <row r="1748" spans="1:12" x14ac:dyDescent="0.25">
      <c r="A1748" s="40">
        <v>24960</v>
      </c>
      <c r="B1748" s="41">
        <v>28660</v>
      </c>
      <c r="C1748" s="41">
        <v>32331</v>
      </c>
      <c r="D1748" s="41">
        <v>27413</v>
      </c>
      <c r="E1748" s="41">
        <v>4706</v>
      </c>
      <c r="F1748" s="41">
        <v>10092</v>
      </c>
      <c r="G1748" s="41">
        <v>2054</v>
      </c>
      <c r="H1748" s="41">
        <v>308</v>
      </c>
      <c r="I1748" s="41">
        <v>1151</v>
      </c>
      <c r="J1748" s="41">
        <v>131</v>
      </c>
      <c r="K1748" s="41">
        <v>0.19070000000000001</v>
      </c>
      <c r="L1748" s="74">
        <v>450000</v>
      </c>
    </row>
    <row r="1749" spans="1:12" x14ac:dyDescent="0.25">
      <c r="A1749" s="40">
        <v>16069</v>
      </c>
      <c r="B1749" s="41">
        <v>23741</v>
      </c>
      <c r="C1749" s="41">
        <v>26216</v>
      </c>
      <c r="D1749" s="41">
        <v>22601</v>
      </c>
      <c r="E1749" s="41">
        <v>11677</v>
      </c>
      <c r="F1749" s="41">
        <v>2957</v>
      </c>
      <c r="G1749" s="41">
        <v>6434</v>
      </c>
      <c r="H1749" s="41">
        <v>337</v>
      </c>
      <c r="I1749" s="41">
        <v>1682</v>
      </c>
      <c r="J1749" s="41">
        <v>178</v>
      </c>
      <c r="K1749" s="41">
        <v>0.15529999999999999</v>
      </c>
      <c r="L1749" s="74">
        <v>494000</v>
      </c>
    </row>
    <row r="1750" spans="1:12" x14ac:dyDescent="0.25">
      <c r="A1750" s="40">
        <v>10880</v>
      </c>
      <c r="B1750" s="41">
        <v>14933</v>
      </c>
      <c r="C1750" s="41">
        <v>19404</v>
      </c>
      <c r="D1750" s="41">
        <v>16049</v>
      </c>
      <c r="E1750" s="41">
        <v>2563</v>
      </c>
      <c r="F1750" s="41">
        <v>3626</v>
      </c>
      <c r="G1750" s="41">
        <v>5721</v>
      </c>
      <c r="H1750" s="41">
        <v>361</v>
      </c>
      <c r="I1750" s="41">
        <v>1714</v>
      </c>
      <c r="J1750" s="41">
        <v>195</v>
      </c>
      <c r="K1750" s="41">
        <v>0.1464</v>
      </c>
      <c r="L1750" s="74">
        <v>835000</v>
      </c>
    </row>
    <row r="1751" spans="1:12" x14ac:dyDescent="0.25">
      <c r="A1751" s="40">
        <v>12874</v>
      </c>
      <c r="B1751" s="41">
        <v>17263</v>
      </c>
      <c r="C1751" s="41">
        <v>26487</v>
      </c>
      <c r="D1751" s="41">
        <v>18183</v>
      </c>
      <c r="E1751" s="41">
        <v>12187</v>
      </c>
      <c r="F1751" s="41">
        <v>5590</v>
      </c>
      <c r="G1751" s="41">
        <v>9970</v>
      </c>
      <c r="H1751" s="41">
        <v>277</v>
      </c>
      <c r="I1751" s="41">
        <v>1365</v>
      </c>
      <c r="J1751" s="41">
        <v>136</v>
      </c>
      <c r="K1751" s="41">
        <v>0.16170000000000001</v>
      </c>
      <c r="L1751" s="74">
        <v>640000</v>
      </c>
    </row>
    <row r="1752" spans="1:12" x14ac:dyDescent="0.25">
      <c r="A1752" s="40">
        <v>13793</v>
      </c>
      <c r="B1752" s="41">
        <v>18310</v>
      </c>
      <c r="C1752" s="41">
        <v>23667</v>
      </c>
      <c r="D1752" s="41">
        <v>18670</v>
      </c>
      <c r="E1752" s="41">
        <v>11868</v>
      </c>
      <c r="F1752" s="41">
        <v>4218</v>
      </c>
      <c r="G1752" s="41">
        <v>4009</v>
      </c>
      <c r="H1752" s="41">
        <v>245</v>
      </c>
      <c r="I1752" s="41">
        <v>1254</v>
      </c>
      <c r="J1752" s="41">
        <v>128</v>
      </c>
      <c r="K1752" s="41">
        <v>0.10630000000000001</v>
      </c>
      <c r="L1752" s="74">
        <v>600000</v>
      </c>
    </row>
    <row r="1753" spans="1:12" x14ac:dyDescent="0.25">
      <c r="A1753" s="40">
        <v>7778</v>
      </c>
      <c r="B1753" s="41">
        <v>9071</v>
      </c>
      <c r="C1753" s="41">
        <v>19073</v>
      </c>
      <c r="D1753" s="41">
        <v>11750</v>
      </c>
      <c r="E1753" s="41">
        <v>44</v>
      </c>
      <c r="F1753" s="41">
        <v>1099</v>
      </c>
      <c r="G1753" s="41">
        <v>3691</v>
      </c>
      <c r="H1753" s="41">
        <v>224</v>
      </c>
      <c r="I1753" s="41">
        <v>1485</v>
      </c>
      <c r="J1753" s="41">
        <v>135</v>
      </c>
      <c r="K1753" s="41">
        <v>0.65139999999999998</v>
      </c>
      <c r="L1753" s="74">
        <v>575000</v>
      </c>
    </row>
    <row r="1754" spans="1:12" x14ac:dyDescent="0.25">
      <c r="A1754" s="40">
        <v>6416</v>
      </c>
      <c r="B1754" s="41">
        <v>9560</v>
      </c>
      <c r="C1754" s="41">
        <v>8164</v>
      </c>
      <c r="D1754" s="41">
        <v>12153</v>
      </c>
      <c r="E1754" s="41">
        <v>2282</v>
      </c>
      <c r="F1754" s="41">
        <v>1697</v>
      </c>
      <c r="G1754" s="41">
        <v>4858</v>
      </c>
      <c r="H1754" s="41">
        <v>463</v>
      </c>
      <c r="I1754" s="41">
        <v>1881</v>
      </c>
      <c r="J1754" s="41">
        <v>172</v>
      </c>
      <c r="K1754" s="41">
        <v>0.2218</v>
      </c>
      <c r="L1754" s="74">
        <v>447500</v>
      </c>
    </row>
    <row r="1755" spans="1:12" x14ac:dyDescent="0.25">
      <c r="A1755" s="40">
        <v>13661</v>
      </c>
      <c r="B1755" s="41">
        <v>19459</v>
      </c>
      <c r="C1755" s="41">
        <v>22143</v>
      </c>
      <c r="D1755" s="41">
        <v>21557</v>
      </c>
      <c r="E1755" s="41">
        <v>13631</v>
      </c>
      <c r="F1755" s="41">
        <v>5495</v>
      </c>
      <c r="G1755" s="41">
        <v>6907</v>
      </c>
      <c r="H1755" s="41">
        <v>348</v>
      </c>
      <c r="I1755" s="41">
        <v>1438</v>
      </c>
      <c r="J1755" s="41">
        <v>205</v>
      </c>
      <c r="K1755" s="41">
        <v>0.1187</v>
      </c>
      <c r="L1755" s="74">
        <v>563150</v>
      </c>
    </row>
    <row r="1756" spans="1:12" x14ac:dyDescent="0.25">
      <c r="A1756" s="40">
        <v>23308</v>
      </c>
      <c r="B1756" s="41">
        <v>23666</v>
      </c>
      <c r="C1756" s="41">
        <v>23579</v>
      </c>
      <c r="D1756" s="41">
        <v>17650</v>
      </c>
      <c r="E1756" s="41">
        <v>17700</v>
      </c>
      <c r="F1756" s="41">
        <v>3482</v>
      </c>
      <c r="G1756" s="41">
        <v>5017</v>
      </c>
      <c r="H1756" s="41">
        <v>263</v>
      </c>
      <c r="I1756" s="41">
        <v>1120</v>
      </c>
      <c r="J1756" s="41">
        <v>125</v>
      </c>
      <c r="K1756" s="41">
        <v>9.4200000000000006E-2</v>
      </c>
      <c r="L1756" s="74">
        <v>592500</v>
      </c>
    </row>
    <row r="1757" spans="1:12" x14ac:dyDescent="0.25">
      <c r="A1757" s="40">
        <v>19006</v>
      </c>
      <c r="B1757" s="41">
        <v>21368</v>
      </c>
      <c r="C1757" s="41">
        <v>31199</v>
      </c>
      <c r="D1757" s="41">
        <v>23437</v>
      </c>
      <c r="E1757" s="41">
        <v>15019</v>
      </c>
      <c r="F1757" s="41">
        <v>6329</v>
      </c>
      <c r="G1757" s="41">
        <v>3789</v>
      </c>
      <c r="H1757" s="41">
        <v>249</v>
      </c>
      <c r="I1757" s="41">
        <v>1132</v>
      </c>
      <c r="J1757" s="41">
        <v>149</v>
      </c>
      <c r="K1757" s="41">
        <v>0.11020000000000001</v>
      </c>
      <c r="L1757" s="74">
        <v>448500</v>
      </c>
    </row>
    <row r="1758" spans="1:12" x14ac:dyDescent="0.25">
      <c r="A1758" s="40">
        <v>25754</v>
      </c>
      <c r="B1758" s="41">
        <v>25397</v>
      </c>
      <c r="C1758" s="41">
        <v>32427</v>
      </c>
      <c r="D1758" s="41">
        <v>28721</v>
      </c>
      <c r="E1758" s="41">
        <v>13159</v>
      </c>
      <c r="F1758" s="41">
        <v>7122</v>
      </c>
      <c r="G1758" s="41">
        <v>5427</v>
      </c>
      <c r="H1758" s="41">
        <v>303</v>
      </c>
      <c r="I1758" s="41">
        <v>962</v>
      </c>
      <c r="J1758" s="41">
        <v>264</v>
      </c>
      <c r="K1758" s="41">
        <v>0.16839999999999999</v>
      </c>
      <c r="L1758" s="74">
        <v>895000</v>
      </c>
    </row>
    <row r="1759" spans="1:12" x14ac:dyDescent="0.25">
      <c r="A1759" s="40">
        <v>26302</v>
      </c>
      <c r="B1759" s="41">
        <v>28687</v>
      </c>
      <c r="C1759" s="41">
        <v>29256</v>
      </c>
      <c r="D1759" s="41">
        <v>29699</v>
      </c>
      <c r="E1759" s="41">
        <v>17877</v>
      </c>
      <c r="F1759" s="41">
        <v>7247</v>
      </c>
      <c r="G1759" s="41">
        <v>11264</v>
      </c>
      <c r="H1759" s="41">
        <v>283</v>
      </c>
      <c r="I1759" s="41">
        <v>752</v>
      </c>
      <c r="J1759" s="41">
        <v>302</v>
      </c>
      <c r="K1759" s="41">
        <v>0.64359999999999995</v>
      </c>
      <c r="L1759" s="74">
        <v>1630000</v>
      </c>
    </row>
    <row r="1760" spans="1:12" x14ac:dyDescent="0.25">
      <c r="A1760" s="40">
        <v>29078</v>
      </c>
      <c r="B1760" s="41">
        <v>29982</v>
      </c>
      <c r="C1760" s="41">
        <v>30459</v>
      </c>
      <c r="D1760" s="41">
        <v>30931</v>
      </c>
      <c r="E1760" s="41">
        <v>11148</v>
      </c>
      <c r="F1760" s="41">
        <v>7225</v>
      </c>
      <c r="G1760" s="41">
        <v>2238</v>
      </c>
      <c r="H1760" s="41">
        <v>254</v>
      </c>
      <c r="I1760" s="41">
        <v>1041</v>
      </c>
      <c r="J1760" s="41">
        <v>241</v>
      </c>
      <c r="K1760" s="41">
        <v>0.23710000000000001</v>
      </c>
      <c r="L1760" s="74">
        <v>953750</v>
      </c>
    </row>
    <row r="1761" spans="1:12" x14ac:dyDescent="0.25">
      <c r="A1761" s="40">
        <v>13028</v>
      </c>
      <c r="B1761" s="41">
        <v>10833</v>
      </c>
      <c r="C1761" s="41">
        <v>24999</v>
      </c>
      <c r="D1761" s="41">
        <v>18719</v>
      </c>
      <c r="E1761" s="41">
        <v>8514</v>
      </c>
      <c r="F1761" s="41">
        <v>9832</v>
      </c>
      <c r="G1761" s="41">
        <v>12884</v>
      </c>
      <c r="H1761" s="41">
        <v>305</v>
      </c>
      <c r="I1761" s="41">
        <v>912</v>
      </c>
      <c r="J1761" s="41">
        <v>339</v>
      </c>
      <c r="K1761" s="41">
        <v>0.59650000000000003</v>
      </c>
      <c r="L1761" s="74">
        <v>1135000</v>
      </c>
    </row>
    <row r="1762" spans="1:12" x14ac:dyDescent="0.25">
      <c r="A1762" s="40">
        <v>13895</v>
      </c>
      <c r="B1762" s="41">
        <v>14301</v>
      </c>
      <c r="C1762" s="41">
        <v>24177</v>
      </c>
      <c r="D1762" s="41">
        <v>23360</v>
      </c>
      <c r="E1762" s="41">
        <v>4212</v>
      </c>
      <c r="F1762" s="41">
        <v>8368</v>
      </c>
      <c r="G1762" s="41">
        <v>5115</v>
      </c>
      <c r="H1762" s="41">
        <v>245</v>
      </c>
      <c r="I1762" s="41">
        <v>1116</v>
      </c>
      <c r="J1762" s="41">
        <v>208</v>
      </c>
      <c r="K1762" s="41">
        <v>0.64890000000000003</v>
      </c>
      <c r="L1762" s="74">
        <v>690000</v>
      </c>
    </row>
    <row r="1763" spans="1:12" x14ac:dyDescent="0.25">
      <c r="A1763" s="40">
        <v>20525</v>
      </c>
      <c r="B1763" s="41">
        <v>25257</v>
      </c>
      <c r="C1763" s="41">
        <v>32272</v>
      </c>
      <c r="D1763" s="41">
        <v>21452</v>
      </c>
      <c r="E1763" s="41">
        <v>15124</v>
      </c>
      <c r="F1763" s="41">
        <v>12920</v>
      </c>
      <c r="G1763" s="41">
        <v>6159</v>
      </c>
      <c r="H1763" s="41">
        <v>310</v>
      </c>
      <c r="I1763" s="41">
        <v>855</v>
      </c>
      <c r="J1763" s="41">
        <v>182</v>
      </c>
      <c r="K1763" s="41">
        <v>0.12089999999999999</v>
      </c>
      <c r="L1763" s="74">
        <v>520000</v>
      </c>
    </row>
    <row r="1764" spans="1:12" x14ac:dyDescent="0.25">
      <c r="A1764" s="40">
        <v>9827</v>
      </c>
      <c r="B1764" s="41">
        <v>15909</v>
      </c>
      <c r="C1764" s="41">
        <v>26892</v>
      </c>
      <c r="D1764" s="41">
        <v>14168</v>
      </c>
      <c r="E1764" s="41">
        <v>10329</v>
      </c>
      <c r="F1764" s="41">
        <v>7748</v>
      </c>
      <c r="G1764" s="41">
        <v>6994</v>
      </c>
      <c r="H1764" s="41">
        <v>250</v>
      </c>
      <c r="I1764" s="41">
        <v>1252</v>
      </c>
      <c r="J1764" s="41">
        <v>186</v>
      </c>
      <c r="K1764" s="41">
        <v>0.16969999999999999</v>
      </c>
      <c r="L1764" s="74">
        <v>533250</v>
      </c>
    </row>
    <row r="1765" spans="1:12" x14ac:dyDescent="0.25">
      <c r="A1765" s="40">
        <v>6916</v>
      </c>
      <c r="B1765" s="41">
        <v>7764</v>
      </c>
      <c r="C1765" s="41">
        <v>25410</v>
      </c>
      <c r="D1765" s="41">
        <v>13358</v>
      </c>
      <c r="E1765" s="41">
        <v>11771</v>
      </c>
      <c r="F1765" s="41">
        <v>7024</v>
      </c>
      <c r="G1765" s="41">
        <v>10714</v>
      </c>
      <c r="H1765" s="41">
        <v>230</v>
      </c>
      <c r="I1765" s="41">
        <v>894</v>
      </c>
      <c r="J1765" s="41">
        <v>241</v>
      </c>
      <c r="K1765" s="41">
        <v>0.12089999999999999</v>
      </c>
      <c r="L1765" s="74">
        <v>550000</v>
      </c>
    </row>
    <row r="1766" spans="1:12" x14ac:dyDescent="0.25">
      <c r="A1766" s="40">
        <v>9397</v>
      </c>
      <c r="B1766" s="41">
        <v>12399</v>
      </c>
      <c r="C1766" s="41">
        <v>28160</v>
      </c>
      <c r="D1766" s="41">
        <v>14642</v>
      </c>
      <c r="E1766" s="41">
        <v>13234</v>
      </c>
      <c r="F1766" s="41">
        <v>7673</v>
      </c>
      <c r="G1766" s="41">
        <v>9967</v>
      </c>
      <c r="H1766" s="41">
        <v>325</v>
      </c>
      <c r="I1766" s="41">
        <v>1259</v>
      </c>
      <c r="J1766" s="41">
        <v>157</v>
      </c>
      <c r="K1766" s="41">
        <v>0.16900000000000001</v>
      </c>
      <c r="L1766" s="74">
        <v>520000</v>
      </c>
    </row>
    <row r="1767" spans="1:12" x14ac:dyDescent="0.25">
      <c r="A1767" s="40">
        <v>12070</v>
      </c>
      <c r="B1767" s="41">
        <v>8989</v>
      </c>
      <c r="C1767" s="41">
        <v>25570</v>
      </c>
      <c r="D1767" s="41">
        <v>22728</v>
      </c>
      <c r="E1767" s="41">
        <v>4067</v>
      </c>
      <c r="F1767" s="41">
        <v>8060</v>
      </c>
      <c r="G1767" s="41">
        <v>8434</v>
      </c>
      <c r="H1767" s="41">
        <v>324</v>
      </c>
      <c r="I1767" s="41">
        <v>1366</v>
      </c>
      <c r="J1767" s="41">
        <v>157</v>
      </c>
      <c r="K1767" s="41">
        <v>0.1368</v>
      </c>
      <c r="L1767" s="74">
        <v>617500</v>
      </c>
    </row>
    <row r="1768" spans="1:12" x14ac:dyDescent="0.25">
      <c r="A1768" s="40">
        <v>7387</v>
      </c>
      <c r="B1768" s="41">
        <v>8252</v>
      </c>
      <c r="C1768" s="41">
        <v>25988</v>
      </c>
      <c r="D1768" s="41">
        <v>11438</v>
      </c>
      <c r="E1768" s="41">
        <v>11818</v>
      </c>
      <c r="F1768" s="41">
        <v>9211</v>
      </c>
      <c r="G1768" s="41">
        <v>6017</v>
      </c>
      <c r="H1768" s="41">
        <v>331</v>
      </c>
      <c r="I1768" s="41">
        <v>902</v>
      </c>
      <c r="J1768" s="41">
        <v>198</v>
      </c>
      <c r="K1768" s="41">
        <v>0.1215</v>
      </c>
      <c r="L1768" s="74">
        <v>560000</v>
      </c>
    </row>
    <row r="1769" spans="1:12" x14ac:dyDescent="0.25">
      <c r="A1769" s="40">
        <v>29290</v>
      </c>
      <c r="B1769" s="41">
        <v>31565</v>
      </c>
      <c r="C1769" s="41">
        <v>32602</v>
      </c>
      <c r="D1769" s="41">
        <v>30428</v>
      </c>
      <c r="E1769" s="41">
        <v>10219</v>
      </c>
      <c r="F1769" s="41">
        <v>14204</v>
      </c>
      <c r="G1769" s="41">
        <v>10182</v>
      </c>
      <c r="H1769" s="41">
        <v>278</v>
      </c>
      <c r="I1769" s="41">
        <v>831</v>
      </c>
      <c r="J1769" s="41">
        <v>277</v>
      </c>
      <c r="K1769" s="41">
        <v>0.25190000000000001</v>
      </c>
      <c r="L1769" s="74">
        <v>1280000</v>
      </c>
    </row>
    <row r="1770" spans="1:12" x14ac:dyDescent="0.25">
      <c r="A1770" s="40">
        <v>16822</v>
      </c>
      <c r="B1770" s="41">
        <v>17993</v>
      </c>
      <c r="C1770" s="41">
        <v>25971</v>
      </c>
      <c r="D1770" s="41">
        <v>20727</v>
      </c>
      <c r="E1770" s="41">
        <v>6690</v>
      </c>
      <c r="F1770" s="41">
        <v>10283</v>
      </c>
      <c r="G1770" s="41">
        <v>8347</v>
      </c>
      <c r="H1770" s="41">
        <v>287</v>
      </c>
      <c r="I1770" s="41">
        <v>1055</v>
      </c>
      <c r="J1770" s="41">
        <v>237</v>
      </c>
      <c r="K1770" s="41">
        <v>0.29270000000000002</v>
      </c>
      <c r="L1770" s="74">
        <v>920000</v>
      </c>
    </row>
    <row r="1771" spans="1:12" x14ac:dyDescent="0.25">
      <c r="A1771" s="40">
        <v>21958</v>
      </c>
      <c r="B1771" s="41">
        <v>28747</v>
      </c>
      <c r="C1771" s="41">
        <v>32501</v>
      </c>
      <c r="D1771" s="41">
        <v>24502</v>
      </c>
      <c r="E1771" s="41">
        <v>19799</v>
      </c>
      <c r="F1771" s="41">
        <v>9740</v>
      </c>
      <c r="G1771" s="41">
        <v>7414</v>
      </c>
      <c r="H1771" s="41">
        <v>241</v>
      </c>
      <c r="I1771" s="41">
        <v>807</v>
      </c>
      <c r="J1771" s="41">
        <v>293</v>
      </c>
      <c r="K1771" s="41">
        <v>0.18540000000000001</v>
      </c>
      <c r="L1771" s="74">
        <v>1380000</v>
      </c>
    </row>
    <row r="1772" spans="1:12" x14ac:dyDescent="0.25">
      <c r="A1772" s="40">
        <v>23003</v>
      </c>
      <c r="B1772" s="41">
        <v>27192</v>
      </c>
      <c r="C1772" s="41">
        <v>29460</v>
      </c>
      <c r="D1772" s="41">
        <v>25511</v>
      </c>
      <c r="E1772" s="41">
        <v>5144</v>
      </c>
      <c r="F1772" s="41">
        <v>7214</v>
      </c>
      <c r="G1772" s="41">
        <v>5923</v>
      </c>
      <c r="H1772" s="41">
        <v>359</v>
      </c>
      <c r="I1772" s="41">
        <v>1407</v>
      </c>
      <c r="J1772" s="41">
        <v>352</v>
      </c>
      <c r="K1772" s="41">
        <v>0.2041</v>
      </c>
      <c r="L1772" s="74">
        <v>673750</v>
      </c>
    </row>
    <row r="1773" spans="1:12" x14ac:dyDescent="0.25">
      <c r="A1773" s="40">
        <v>22259</v>
      </c>
      <c r="B1773" s="41">
        <v>22024</v>
      </c>
      <c r="C1773" s="41">
        <v>31961</v>
      </c>
      <c r="D1773" s="41">
        <v>19944</v>
      </c>
      <c r="E1773" s="41">
        <v>4317</v>
      </c>
      <c r="F1773" s="41">
        <v>11727</v>
      </c>
      <c r="G1773" s="41">
        <v>5946</v>
      </c>
      <c r="H1773" s="41">
        <v>245</v>
      </c>
      <c r="I1773" s="41">
        <v>823</v>
      </c>
      <c r="J1773" s="41">
        <v>297</v>
      </c>
      <c r="K1773" s="41">
        <v>0.16320000000000001</v>
      </c>
      <c r="L1773" s="74">
        <v>567500</v>
      </c>
    </row>
    <row r="1774" spans="1:12" x14ac:dyDescent="0.25">
      <c r="A1774" s="40">
        <v>15153</v>
      </c>
      <c r="B1774" s="41">
        <v>16306</v>
      </c>
      <c r="C1774" s="41">
        <v>31735</v>
      </c>
      <c r="D1774" s="41">
        <v>17098</v>
      </c>
      <c r="E1774" s="41">
        <v>6699</v>
      </c>
      <c r="F1774" s="41">
        <v>10788</v>
      </c>
      <c r="G1774" s="41">
        <v>9217</v>
      </c>
      <c r="H1774" s="41">
        <v>223</v>
      </c>
      <c r="I1774" s="41">
        <v>854</v>
      </c>
      <c r="J1774" s="41">
        <v>190</v>
      </c>
      <c r="K1774" s="41">
        <v>0.155</v>
      </c>
      <c r="L1774" s="74">
        <v>630000</v>
      </c>
    </row>
    <row r="1775" spans="1:12" x14ac:dyDescent="0.25">
      <c r="A1775" s="40">
        <v>31483</v>
      </c>
      <c r="B1775" s="41">
        <v>32207</v>
      </c>
      <c r="C1775" s="41">
        <v>32530</v>
      </c>
      <c r="D1775" s="41">
        <v>30939</v>
      </c>
      <c r="E1775" s="41">
        <v>20603</v>
      </c>
      <c r="F1775" s="41">
        <v>7080</v>
      </c>
      <c r="G1775" s="41">
        <v>6921</v>
      </c>
      <c r="H1775" s="41">
        <v>297</v>
      </c>
      <c r="I1775" s="41">
        <v>968</v>
      </c>
      <c r="J1775" s="41">
        <v>242</v>
      </c>
      <c r="K1775" s="41">
        <v>0.39929999999999999</v>
      </c>
      <c r="L1775" s="74">
        <v>600000</v>
      </c>
    </row>
    <row r="1776" spans="1:12" x14ac:dyDescent="0.25">
      <c r="A1776" s="40">
        <v>6864</v>
      </c>
      <c r="B1776" s="41">
        <v>8658</v>
      </c>
      <c r="C1776" s="41">
        <v>13056</v>
      </c>
      <c r="D1776" s="41">
        <v>13450</v>
      </c>
      <c r="E1776" s="41">
        <v>8530</v>
      </c>
      <c r="F1776" s="41">
        <v>5153</v>
      </c>
      <c r="G1776" s="41">
        <v>6908</v>
      </c>
      <c r="H1776" s="41">
        <v>254</v>
      </c>
      <c r="I1776" s="41">
        <v>1138</v>
      </c>
      <c r="J1776" s="41">
        <v>178</v>
      </c>
      <c r="K1776" s="41">
        <v>0.1103</v>
      </c>
      <c r="L1776" s="74">
        <v>575000</v>
      </c>
    </row>
    <row r="1777" spans="1:12" x14ac:dyDescent="0.25">
      <c r="A1777" s="40">
        <v>10888</v>
      </c>
      <c r="B1777" s="41">
        <v>13517</v>
      </c>
      <c r="C1777" s="41">
        <v>13163</v>
      </c>
      <c r="D1777" s="41">
        <v>17163</v>
      </c>
      <c r="E1777" s="41">
        <v>4152</v>
      </c>
      <c r="F1777" s="41">
        <v>4586</v>
      </c>
      <c r="G1777" s="41">
        <v>4697</v>
      </c>
      <c r="H1777" s="41">
        <v>304</v>
      </c>
      <c r="I1777" s="41">
        <v>1334</v>
      </c>
      <c r="J1777" s="41">
        <v>162</v>
      </c>
      <c r="K1777" s="41">
        <v>0.11990000000000001</v>
      </c>
      <c r="L1777" s="74">
        <v>503500</v>
      </c>
    </row>
    <row r="1778" spans="1:12" x14ac:dyDescent="0.25">
      <c r="A1778" s="40">
        <v>6336</v>
      </c>
      <c r="B1778" s="41">
        <v>7667</v>
      </c>
      <c r="C1778" s="41">
        <v>17740</v>
      </c>
      <c r="D1778" s="41">
        <v>12704</v>
      </c>
      <c r="E1778" s="41">
        <v>594</v>
      </c>
      <c r="F1778" s="41">
        <v>2021</v>
      </c>
      <c r="G1778" s="41">
        <v>7872</v>
      </c>
      <c r="H1778" s="41">
        <v>360</v>
      </c>
      <c r="I1778" s="41">
        <v>1478</v>
      </c>
      <c r="J1778" s="41">
        <v>136</v>
      </c>
      <c r="K1778" s="41">
        <v>0.23519999999999999</v>
      </c>
      <c r="L1778" s="74">
        <v>330000</v>
      </c>
    </row>
    <row r="1779" spans="1:12" x14ac:dyDescent="0.25">
      <c r="A1779" s="40">
        <v>13120</v>
      </c>
      <c r="B1779" s="41">
        <v>17005</v>
      </c>
      <c r="C1779" s="41">
        <v>18166</v>
      </c>
      <c r="D1779" s="41">
        <v>21718</v>
      </c>
      <c r="E1779" s="41">
        <v>6191</v>
      </c>
      <c r="F1779" s="41">
        <v>4223</v>
      </c>
      <c r="G1779" s="41">
        <v>7760</v>
      </c>
      <c r="H1779" s="41">
        <v>306</v>
      </c>
      <c r="I1779" s="41">
        <v>1307</v>
      </c>
      <c r="J1779" s="41">
        <v>201</v>
      </c>
      <c r="K1779" s="41">
        <v>0.27850000000000003</v>
      </c>
      <c r="L1779" s="74">
        <v>560000</v>
      </c>
    </row>
    <row r="1780" spans="1:12" x14ac:dyDescent="0.25">
      <c r="A1780" s="40">
        <v>7692</v>
      </c>
      <c r="B1780" s="41">
        <v>12704</v>
      </c>
      <c r="C1780" s="41">
        <v>14310</v>
      </c>
      <c r="D1780" s="41">
        <v>18206</v>
      </c>
      <c r="E1780" s="41">
        <v>739</v>
      </c>
      <c r="F1780" s="41">
        <v>2436</v>
      </c>
      <c r="G1780" s="41">
        <v>3923</v>
      </c>
      <c r="H1780" s="41">
        <v>255</v>
      </c>
      <c r="I1780" s="41">
        <v>1711</v>
      </c>
      <c r="J1780" s="41">
        <v>213</v>
      </c>
      <c r="K1780" s="41">
        <v>0.14030000000000001</v>
      </c>
      <c r="L1780" s="74">
        <v>419040</v>
      </c>
    </row>
    <row r="1781" spans="1:12" x14ac:dyDescent="0.25">
      <c r="A1781" s="40">
        <v>5962</v>
      </c>
      <c r="B1781" s="41">
        <v>6779</v>
      </c>
      <c r="C1781" s="41">
        <v>8107</v>
      </c>
      <c r="D1781" s="41">
        <v>13302</v>
      </c>
      <c r="E1781" s="41">
        <v>4883</v>
      </c>
      <c r="F1781" s="41">
        <v>4305</v>
      </c>
      <c r="G1781" s="41">
        <v>1611</v>
      </c>
      <c r="H1781" s="41">
        <v>395</v>
      </c>
      <c r="I1781" s="41">
        <v>1323</v>
      </c>
      <c r="J1781" s="41">
        <v>158</v>
      </c>
      <c r="K1781" s="41">
        <v>0.1053</v>
      </c>
      <c r="L1781" s="74">
        <v>421000</v>
      </c>
    </row>
    <row r="1782" spans="1:12" x14ac:dyDescent="0.25">
      <c r="A1782" s="40">
        <v>5442</v>
      </c>
      <c r="B1782" s="41">
        <v>7244</v>
      </c>
      <c r="C1782" s="41">
        <v>10260</v>
      </c>
      <c r="D1782" s="41">
        <v>12208</v>
      </c>
      <c r="E1782" s="41">
        <v>1701</v>
      </c>
      <c r="F1782" s="41">
        <v>1570</v>
      </c>
      <c r="G1782" s="41">
        <v>6175</v>
      </c>
      <c r="H1782" s="41">
        <v>371</v>
      </c>
      <c r="I1782" s="41">
        <v>1391</v>
      </c>
      <c r="J1782" s="41">
        <v>168</v>
      </c>
      <c r="K1782" s="41">
        <v>0.1226</v>
      </c>
      <c r="L1782" s="74">
        <v>500000</v>
      </c>
    </row>
    <row r="1783" spans="1:12" x14ac:dyDescent="0.25">
      <c r="A1783" s="40">
        <v>3321</v>
      </c>
      <c r="B1783" s="41">
        <v>4351</v>
      </c>
      <c r="C1783" s="41">
        <v>3414</v>
      </c>
      <c r="D1783" s="41">
        <v>6056</v>
      </c>
      <c r="E1783" s="41">
        <v>2606</v>
      </c>
      <c r="F1783" s="41">
        <v>2292</v>
      </c>
      <c r="G1783" s="41">
        <v>7735</v>
      </c>
      <c r="H1783" s="41">
        <v>480</v>
      </c>
      <c r="I1783" s="41">
        <v>1313</v>
      </c>
      <c r="J1783" s="41">
        <v>172</v>
      </c>
      <c r="K1783" s="41">
        <v>0.13880000000000001</v>
      </c>
      <c r="L1783" s="74">
        <v>221000</v>
      </c>
    </row>
    <row r="1784" spans="1:12" x14ac:dyDescent="0.25">
      <c r="A1784" s="40">
        <v>3034</v>
      </c>
      <c r="B1784" s="41">
        <v>3104</v>
      </c>
      <c r="C1784" s="41">
        <v>8222</v>
      </c>
      <c r="D1784" s="41">
        <v>8650</v>
      </c>
      <c r="E1784" s="41">
        <v>1913</v>
      </c>
      <c r="F1784" s="41">
        <v>1558</v>
      </c>
      <c r="G1784" s="41">
        <v>7312</v>
      </c>
      <c r="H1784" s="41">
        <v>549</v>
      </c>
      <c r="I1784" s="41">
        <v>1496</v>
      </c>
      <c r="J1784" s="41">
        <v>207</v>
      </c>
      <c r="K1784" s="41">
        <v>0.14810000000000001</v>
      </c>
      <c r="L1784" s="74">
        <v>462000</v>
      </c>
    </row>
    <row r="1785" spans="1:12" x14ac:dyDescent="0.25">
      <c r="A1785" s="40">
        <v>3513</v>
      </c>
      <c r="B1785" s="41">
        <v>5832</v>
      </c>
      <c r="C1785" s="41">
        <v>8424</v>
      </c>
      <c r="D1785" s="41">
        <v>13979</v>
      </c>
      <c r="E1785" s="41">
        <v>4445</v>
      </c>
      <c r="F1785" s="41">
        <v>4403</v>
      </c>
      <c r="G1785" s="41">
        <v>6540</v>
      </c>
      <c r="H1785" s="41">
        <v>434</v>
      </c>
      <c r="I1785" s="41">
        <v>1303</v>
      </c>
      <c r="J1785" s="41">
        <v>265</v>
      </c>
      <c r="K1785" s="41">
        <v>0.12720000000000001</v>
      </c>
      <c r="L1785" s="74">
        <v>360000</v>
      </c>
    </row>
    <row r="1786" spans="1:12" x14ac:dyDescent="0.25">
      <c r="A1786" s="40">
        <v>13987</v>
      </c>
      <c r="B1786" s="41">
        <v>20524</v>
      </c>
      <c r="C1786" s="41">
        <v>20125</v>
      </c>
      <c r="D1786" s="41">
        <v>22369</v>
      </c>
      <c r="E1786" s="41">
        <v>6810</v>
      </c>
      <c r="F1786" s="41">
        <v>5630</v>
      </c>
      <c r="G1786" s="41">
        <v>10409</v>
      </c>
      <c r="H1786" s="41">
        <v>211</v>
      </c>
      <c r="I1786" s="41">
        <v>1273</v>
      </c>
      <c r="J1786" s="41">
        <v>154</v>
      </c>
      <c r="K1786" s="41">
        <v>0.2414</v>
      </c>
      <c r="L1786" s="74">
        <v>478000</v>
      </c>
    </row>
    <row r="1787" spans="1:12" x14ac:dyDescent="0.25">
      <c r="A1787" s="40">
        <v>10130</v>
      </c>
      <c r="B1787" s="41">
        <v>14225</v>
      </c>
      <c r="C1787" s="41">
        <v>13610</v>
      </c>
      <c r="D1787" s="41">
        <v>19567</v>
      </c>
      <c r="E1787" s="41">
        <v>4813</v>
      </c>
      <c r="F1787" s="41">
        <v>3067</v>
      </c>
      <c r="G1787" s="41">
        <v>4334</v>
      </c>
      <c r="H1787" s="41">
        <v>441</v>
      </c>
      <c r="I1787" s="41">
        <v>1578</v>
      </c>
      <c r="J1787" s="41">
        <v>152</v>
      </c>
      <c r="K1787" s="41">
        <v>0.1089</v>
      </c>
      <c r="L1787" s="74">
        <v>530000</v>
      </c>
    </row>
    <row r="1788" spans="1:12" x14ac:dyDescent="0.25">
      <c r="A1788" s="40">
        <v>12476</v>
      </c>
      <c r="B1788" s="41">
        <v>18493</v>
      </c>
      <c r="C1788" s="41">
        <v>23202</v>
      </c>
      <c r="D1788" s="41">
        <v>15739</v>
      </c>
      <c r="E1788" s="41">
        <v>4025</v>
      </c>
      <c r="F1788" s="41">
        <v>3721</v>
      </c>
      <c r="G1788" s="41">
        <v>4600</v>
      </c>
      <c r="H1788" s="41">
        <v>313</v>
      </c>
      <c r="I1788" s="41">
        <v>1387</v>
      </c>
      <c r="J1788" s="41">
        <v>139</v>
      </c>
      <c r="K1788" s="41">
        <v>8.9499999999999996E-2</v>
      </c>
      <c r="L1788" s="74">
        <v>435000</v>
      </c>
    </row>
    <row r="1789" spans="1:12" x14ac:dyDescent="0.25">
      <c r="A1789" s="40">
        <v>7150</v>
      </c>
      <c r="B1789" s="41">
        <v>9909</v>
      </c>
      <c r="C1789" s="41">
        <v>15541</v>
      </c>
      <c r="D1789" s="41">
        <v>19575</v>
      </c>
      <c r="E1789" s="41">
        <v>8846</v>
      </c>
      <c r="F1789" s="41">
        <v>2460</v>
      </c>
      <c r="G1789" s="41">
        <v>8826</v>
      </c>
      <c r="H1789" s="41">
        <v>500</v>
      </c>
      <c r="I1789" s="41">
        <v>1689</v>
      </c>
      <c r="J1789" s="41">
        <v>186</v>
      </c>
      <c r="K1789" s="41">
        <v>0.13930000000000001</v>
      </c>
      <c r="L1789" s="74">
        <v>450000</v>
      </c>
    </row>
    <row r="1790" spans="1:12" x14ac:dyDescent="0.25">
      <c r="A1790" s="40">
        <v>15137</v>
      </c>
      <c r="B1790" s="41">
        <v>22039</v>
      </c>
      <c r="C1790" s="41">
        <v>16345</v>
      </c>
      <c r="D1790" s="41">
        <v>19793</v>
      </c>
      <c r="E1790" s="41">
        <v>2622</v>
      </c>
      <c r="F1790" s="41">
        <v>4447</v>
      </c>
      <c r="G1790" s="41">
        <v>3795</v>
      </c>
      <c r="H1790" s="41">
        <v>220</v>
      </c>
      <c r="I1790" s="41">
        <v>1416</v>
      </c>
      <c r="J1790" s="41">
        <v>137</v>
      </c>
      <c r="K1790" s="41">
        <v>0.1016</v>
      </c>
      <c r="L1790" s="74">
        <v>715000</v>
      </c>
    </row>
    <row r="1791" spans="1:12" x14ac:dyDescent="0.25">
      <c r="A1791" s="40">
        <v>8731</v>
      </c>
      <c r="B1791" s="41">
        <v>14791</v>
      </c>
      <c r="C1791" s="41">
        <v>16559</v>
      </c>
      <c r="D1791" s="41">
        <v>20896</v>
      </c>
      <c r="E1791" s="41">
        <v>5577</v>
      </c>
      <c r="F1791" s="41">
        <v>5596</v>
      </c>
      <c r="G1791" s="41">
        <v>5459</v>
      </c>
      <c r="H1791" s="41">
        <v>350</v>
      </c>
      <c r="I1791" s="41">
        <v>1691</v>
      </c>
      <c r="J1791" s="41">
        <v>166</v>
      </c>
      <c r="K1791" s="41">
        <v>0.12230000000000001</v>
      </c>
      <c r="L1791" s="74">
        <v>554000</v>
      </c>
    </row>
    <row r="1792" spans="1:12" x14ac:dyDescent="0.25">
      <c r="A1792" s="40">
        <v>5637</v>
      </c>
      <c r="B1792" s="41">
        <v>8942</v>
      </c>
      <c r="C1792" s="41">
        <v>12586</v>
      </c>
      <c r="D1792" s="41">
        <v>14749</v>
      </c>
      <c r="E1792" s="41">
        <v>4343</v>
      </c>
      <c r="F1792" s="41">
        <v>3782</v>
      </c>
      <c r="G1792" s="41">
        <v>11946</v>
      </c>
      <c r="H1792" s="41">
        <v>373</v>
      </c>
      <c r="I1792" s="41">
        <v>1360</v>
      </c>
      <c r="J1792" s="41">
        <v>190</v>
      </c>
      <c r="K1792" s="41">
        <v>0.1249</v>
      </c>
      <c r="L1792" s="74">
        <v>491000</v>
      </c>
    </row>
    <row r="1793" spans="1:12" x14ac:dyDescent="0.25">
      <c r="A1793" s="40">
        <v>15816</v>
      </c>
      <c r="B1793" s="41">
        <v>16426</v>
      </c>
      <c r="C1793" s="41">
        <v>5471</v>
      </c>
      <c r="D1793" s="41">
        <v>20586</v>
      </c>
      <c r="E1793" s="41">
        <v>13181</v>
      </c>
      <c r="F1793" s="41">
        <v>3805</v>
      </c>
      <c r="G1793" s="41">
        <v>7694</v>
      </c>
      <c r="H1793" s="41">
        <v>854</v>
      </c>
      <c r="I1793" s="41">
        <v>981</v>
      </c>
      <c r="J1793" s="41">
        <v>139</v>
      </c>
      <c r="K1793" s="41">
        <v>0.1089</v>
      </c>
      <c r="L1793" s="74">
        <v>839250</v>
      </c>
    </row>
    <row r="1794" spans="1:12" x14ac:dyDescent="0.25">
      <c r="A1794" s="40">
        <v>12298</v>
      </c>
      <c r="B1794" s="41">
        <v>9338</v>
      </c>
      <c r="C1794" s="41">
        <v>4036</v>
      </c>
      <c r="D1794" s="41">
        <v>24608</v>
      </c>
      <c r="E1794" s="41">
        <v>10761</v>
      </c>
      <c r="F1794" s="41">
        <v>2522</v>
      </c>
      <c r="G1794" s="41">
        <v>11510</v>
      </c>
      <c r="H1794" s="41">
        <v>1005</v>
      </c>
      <c r="I1794" s="41">
        <v>1090</v>
      </c>
      <c r="J1794" s="41">
        <v>161</v>
      </c>
      <c r="K1794" s="41">
        <v>0.21390000000000001</v>
      </c>
      <c r="L1794" s="74">
        <v>590000</v>
      </c>
    </row>
    <row r="1795" spans="1:12" x14ac:dyDescent="0.25">
      <c r="A1795" s="40">
        <v>16684</v>
      </c>
      <c r="B1795" s="41">
        <v>18046</v>
      </c>
      <c r="C1795" s="41">
        <v>7724</v>
      </c>
      <c r="D1795" s="41">
        <v>22074</v>
      </c>
      <c r="E1795" s="41">
        <v>5908</v>
      </c>
      <c r="F1795" s="41">
        <v>3547</v>
      </c>
      <c r="G1795" s="41">
        <v>7096</v>
      </c>
      <c r="H1795" s="41">
        <v>778</v>
      </c>
      <c r="I1795" s="41">
        <v>919</v>
      </c>
      <c r="J1795" s="41">
        <v>114</v>
      </c>
      <c r="K1795" s="41">
        <v>9.5600000000000004E-2</v>
      </c>
      <c r="L1795" s="74">
        <v>775000</v>
      </c>
    </row>
    <row r="1796" spans="1:12" x14ac:dyDescent="0.25">
      <c r="A1796" s="40">
        <v>7003</v>
      </c>
      <c r="B1796" s="41">
        <v>11316</v>
      </c>
      <c r="C1796" s="41">
        <v>15274</v>
      </c>
      <c r="D1796" s="41">
        <v>15695</v>
      </c>
      <c r="E1796" s="41">
        <v>6024</v>
      </c>
      <c r="F1796" s="41">
        <v>2963</v>
      </c>
      <c r="G1796" s="41">
        <v>8101</v>
      </c>
      <c r="H1796" s="41">
        <v>477</v>
      </c>
      <c r="I1796" s="41">
        <v>2047</v>
      </c>
      <c r="J1796" s="41">
        <v>162</v>
      </c>
      <c r="K1796" s="41">
        <v>0.21199999999999999</v>
      </c>
      <c r="L1796" s="74">
        <v>444000</v>
      </c>
    </row>
    <row r="1797" spans="1:12" x14ac:dyDescent="0.25">
      <c r="A1797" s="40">
        <v>10371</v>
      </c>
      <c r="B1797" s="41">
        <v>15549</v>
      </c>
      <c r="C1797" s="41">
        <v>20090</v>
      </c>
      <c r="D1797" s="41">
        <v>18424</v>
      </c>
      <c r="E1797" s="41">
        <v>5378</v>
      </c>
      <c r="F1797" s="41">
        <v>3122</v>
      </c>
      <c r="G1797" s="41">
        <v>6444</v>
      </c>
      <c r="H1797" s="41">
        <v>245</v>
      </c>
      <c r="I1797" s="41">
        <v>1270</v>
      </c>
      <c r="J1797" s="41">
        <v>139</v>
      </c>
      <c r="K1797" s="41">
        <v>0.1545</v>
      </c>
      <c r="L1797" s="74">
        <v>522000</v>
      </c>
    </row>
    <row r="1798" spans="1:12" x14ac:dyDescent="0.25">
      <c r="A1798" s="40">
        <v>10304</v>
      </c>
      <c r="B1798" s="41">
        <v>11686</v>
      </c>
      <c r="C1798" s="41">
        <v>29101</v>
      </c>
      <c r="D1798" s="41">
        <v>17450</v>
      </c>
      <c r="E1798" s="41">
        <v>13195</v>
      </c>
      <c r="F1798" s="41">
        <v>6158</v>
      </c>
      <c r="G1798" s="41">
        <v>10043</v>
      </c>
      <c r="H1798" s="41">
        <v>290</v>
      </c>
      <c r="I1798" s="41">
        <v>1074</v>
      </c>
      <c r="J1798" s="41">
        <v>186</v>
      </c>
      <c r="K1798" s="41">
        <v>0.23469999999999999</v>
      </c>
      <c r="L1798" s="74">
        <v>580000</v>
      </c>
    </row>
    <row r="1799" spans="1:12" x14ac:dyDescent="0.25">
      <c r="A1799" s="40">
        <v>18991</v>
      </c>
      <c r="B1799" s="41">
        <v>21091</v>
      </c>
      <c r="C1799" s="41">
        <v>28741</v>
      </c>
      <c r="D1799" s="41">
        <v>26653</v>
      </c>
      <c r="E1799" s="41">
        <v>19645</v>
      </c>
      <c r="F1799" s="41">
        <v>9466</v>
      </c>
      <c r="G1799" s="41">
        <v>11660</v>
      </c>
      <c r="H1799" s="41">
        <v>295</v>
      </c>
      <c r="I1799" s="41">
        <v>1151</v>
      </c>
      <c r="J1799" s="41">
        <v>178</v>
      </c>
      <c r="K1799" s="41">
        <v>0.1255</v>
      </c>
      <c r="L1799" s="74">
        <v>661250</v>
      </c>
    </row>
    <row r="1800" spans="1:12" x14ac:dyDescent="0.25">
      <c r="A1800" s="40">
        <v>19506</v>
      </c>
      <c r="B1800" s="41">
        <v>23264</v>
      </c>
      <c r="C1800" s="41">
        <v>31581</v>
      </c>
      <c r="D1800" s="41">
        <v>24449</v>
      </c>
      <c r="E1800" s="41">
        <v>8899</v>
      </c>
      <c r="F1800" s="41">
        <v>8680</v>
      </c>
      <c r="G1800" s="41">
        <v>7036</v>
      </c>
      <c r="H1800" s="41">
        <v>255</v>
      </c>
      <c r="I1800" s="41">
        <v>1184</v>
      </c>
      <c r="J1800" s="41">
        <v>181</v>
      </c>
      <c r="K1800" s="41">
        <v>0.16739999999999999</v>
      </c>
      <c r="L1800" s="74">
        <v>510000</v>
      </c>
    </row>
    <row r="1801" spans="1:12" x14ac:dyDescent="0.25">
      <c r="A1801" s="40">
        <v>18149</v>
      </c>
      <c r="B1801" s="41">
        <v>20820</v>
      </c>
      <c r="C1801" s="41">
        <v>30932</v>
      </c>
      <c r="D1801" s="41">
        <v>25988</v>
      </c>
      <c r="E1801" s="41">
        <v>9657</v>
      </c>
      <c r="F1801" s="41">
        <v>8923</v>
      </c>
      <c r="G1801" s="41">
        <v>4119</v>
      </c>
      <c r="H1801" s="41">
        <v>312</v>
      </c>
      <c r="I1801" s="41">
        <v>1396</v>
      </c>
      <c r="J1801" s="41">
        <v>193</v>
      </c>
      <c r="K1801" s="41">
        <v>0.19850000000000001</v>
      </c>
      <c r="L1801" s="74">
        <v>445000</v>
      </c>
    </row>
    <row r="1802" spans="1:12" x14ac:dyDescent="0.25">
      <c r="A1802" s="40">
        <v>13230</v>
      </c>
      <c r="B1802" s="41">
        <v>12404</v>
      </c>
      <c r="C1802" s="41">
        <v>25914</v>
      </c>
      <c r="D1802" s="41">
        <v>14596</v>
      </c>
      <c r="E1802" s="41">
        <v>7592</v>
      </c>
      <c r="F1802" s="41">
        <v>5797</v>
      </c>
      <c r="G1802" s="41">
        <v>9952</v>
      </c>
      <c r="H1802" s="41">
        <v>234</v>
      </c>
      <c r="I1802" s="41">
        <v>1128</v>
      </c>
      <c r="J1802" s="41">
        <v>139</v>
      </c>
      <c r="K1802" s="41">
        <v>0.1411</v>
      </c>
      <c r="L1802" s="74">
        <v>510000</v>
      </c>
    </row>
    <row r="1803" spans="1:12" x14ac:dyDescent="0.25">
      <c r="A1803" s="40">
        <v>5892</v>
      </c>
      <c r="B1803" s="41">
        <v>7923</v>
      </c>
      <c r="C1803" s="41">
        <v>20934</v>
      </c>
      <c r="D1803" s="41">
        <v>13915</v>
      </c>
      <c r="E1803" s="41">
        <v>2648</v>
      </c>
      <c r="F1803" s="41">
        <v>5329</v>
      </c>
      <c r="G1803" s="41">
        <v>10852</v>
      </c>
      <c r="H1803" s="41">
        <v>210</v>
      </c>
      <c r="I1803" s="41">
        <v>1017</v>
      </c>
      <c r="J1803" s="41">
        <v>116</v>
      </c>
      <c r="K1803" s="41">
        <v>9.3299999999999994E-2</v>
      </c>
      <c r="L1803" s="74">
        <v>515000</v>
      </c>
    </row>
    <row r="1804" spans="1:12" x14ac:dyDescent="0.25">
      <c r="A1804" s="40">
        <v>11415</v>
      </c>
      <c r="B1804" s="41">
        <v>12848</v>
      </c>
      <c r="C1804" s="41">
        <v>23064</v>
      </c>
      <c r="D1804" s="41">
        <v>9799</v>
      </c>
      <c r="E1804" s="41">
        <v>3192</v>
      </c>
      <c r="F1804" s="41">
        <v>5480</v>
      </c>
      <c r="G1804" s="41">
        <v>3947</v>
      </c>
      <c r="H1804" s="41">
        <v>211</v>
      </c>
      <c r="I1804" s="41">
        <v>1298</v>
      </c>
      <c r="J1804" s="41">
        <v>151</v>
      </c>
      <c r="K1804" s="41">
        <v>0.1341</v>
      </c>
      <c r="L1804" s="74">
        <v>470000</v>
      </c>
    </row>
    <row r="1805" spans="1:12" x14ac:dyDescent="0.25">
      <c r="A1805" s="40">
        <v>1416</v>
      </c>
      <c r="B1805" s="41">
        <v>2979</v>
      </c>
      <c r="C1805" s="41">
        <v>10971</v>
      </c>
      <c r="D1805" s="41">
        <v>10320</v>
      </c>
      <c r="E1805" s="41">
        <v>1313</v>
      </c>
      <c r="F1805" s="41">
        <v>2685</v>
      </c>
      <c r="G1805" s="41">
        <v>7903</v>
      </c>
      <c r="H1805" s="41">
        <v>498</v>
      </c>
      <c r="I1805" s="41">
        <v>1417</v>
      </c>
      <c r="J1805" s="41">
        <v>158</v>
      </c>
      <c r="K1805" s="41">
        <v>0.19700000000000001</v>
      </c>
      <c r="L1805" s="74">
        <v>300000</v>
      </c>
    </row>
    <row r="1806" spans="1:12" x14ac:dyDescent="0.25">
      <c r="A1806" s="40">
        <v>2751</v>
      </c>
      <c r="B1806" s="41">
        <v>4952</v>
      </c>
      <c r="C1806" s="41">
        <v>9075</v>
      </c>
      <c r="D1806" s="41">
        <v>15586</v>
      </c>
      <c r="E1806" s="41">
        <v>3352</v>
      </c>
      <c r="F1806" s="41">
        <v>4134</v>
      </c>
      <c r="G1806" s="41">
        <v>6531</v>
      </c>
      <c r="H1806" s="41">
        <v>308</v>
      </c>
      <c r="I1806" s="41">
        <v>1182</v>
      </c>
      <c r="J1806" s="41">
        <v>230</v>
      </c>
      <c r="K1806" s="41">
        <v>0.14460000000000001</v>
      </c>
      <c r="L1806" s="74">
        <v>450000</v>
      </c>
    </row>
    <row r="1807" spans="1:12" x14ac:dyDescent="0.25">
      <c r="A1807" s="40">
        <v>7694</v>
      </c>
      <c r="B1807" s="41">
        <v>10434</v>
      </c>
      <c r="C1807" s="41">
        <v>12379</v>
      </c>
      <c r="D1807" s="41">
        <v>14994</v>
      </c>
      <c r="E1807" s="41">
        <v>1963</v>
      </c>
      <c r="F1807" s="41">
        <v>3670</v>
      </c>
      <c r="G1807" s="41">
        <v>7338</v>
      </c>
      <c r="H1807" s="41">
        <v>363</v>
      </c>
      <c r="I1807" s="41">
        <v>1875</v>
      </c>
      <c r="J1807" s="41">
        <v>147</v>
      </c>
      <c r="K1807" s="41">
        <v>0.2974</v>
      </c>
      <c r="L1807" s="74">
        <v>505750</v>
      </c>
    </row>
    <row r="1808" spans="1:12" x14ac:dyDescent="0.25">
      <c r="A1808" s="40">
        <v>5435</v>
      </c>
      <c r="B1808" s="41">
        <v>7744</v>
      </c>
      <c r="C1808" s="41">
        <v>6290</v>
      </c>
      <c r="D1808" s="41">
        <v>11434</v>
      </c>
      <c r="E1808" s="41">
        <v>1082</v>
      </c>
      <c r="F1808" s="41">
        <v>2382</v>
      </c>
      <c r="G1808" s="41">
        <v>5638</v>
      </c>
      <c r="H1808" s="41">
        <v>314</v>
      </c>
      <c r="I1808" s="41">
        <v>1586</v>
      </c>
      <c r="J1808" s="41">
        <v>263</v>
      </c>
      <c r="K1808" s="41">
        <v>0.15970000000000001</v>
      </c>
      <c r="L1808" s="74">
        <v>385000</v>
      </c>
    </row>
    <row r="1809" spans="1:12" x14ac:dyDescent="0.25">
      <c r="A1809" s="40">
        <v>11129</v>
      </c>
      <c r="B1809" s="41">
        <v>16561</v>
      </c>
      <c r="C1809" s="41">
        <v>14616</v>
      </c>
      <c r="D1809" s="41">
        <v>22979</v>
      </c>
      <c r="E1809" s="41">
        <v>4276</v>
      </c>
      <c r="F1809" s="41">
        <v>3274</v>
      </c>
      <c r="G1809" s="41">
        <v>3077</v>
      </c>
      <c r="H1809" s="41">
        <v>529</v>
      </c>
      <c r="I1809" s="41">
        <v>1840</v>
      </c>
      <c r="J1809" s="41">
        <v>207</v>
      </c>
      <c r="K1809" s="41">
        <v>0.1618</v>
      </c>
      <c r="L1809" s="74">
        <v>520000</v>
      </c>
    </row>
    <row r="1810" spans="1:12" x14ac:dyDescent="0.25">
      <c r="A1810" s="40">
        <v>6056</v>
      </c>
      <c r="B1810" s="41">
        <v>8929</v>
      </c>
      <c r="C1810" s="41">
        <v>15122</v>
      </c>
      <c r="D1810" s="41">
        <v>20356</v>
      </c>
      <c r="E1810" s="41">
        <v>749</v>
      </c>
      <c r="F1810" s="41">
        <v>2958</v>
      </c>
      <c r="G1810" s="41">
        <v>2625</v>
      </c>
      <c r="H1810" s="41">
        <v>366</v>
      </c>
      <c r="I1810" s="41">
        <v>1484</v>
      </c>
      <c r="J1810" s="41">
        <v>277</v>
      </c>
      <c r="K1810" s="41">
        <v>0.1817</v>
      </c>
      <c r="L1810" s="74">
        <v>386000</v>
      </c>
    </row>
    <row r="1811" spans="1:12" x14ac:dyDescent="0.25">
      <c r="A1811" s="40">
        <v>4314</v>
      </c>
      <c r="B1811" s="41">
        <v>10256</v>
      </c>
      <c r="C1811" s="41">
        <v>7710</v>
      </c>
      <c r="D1811" s="41">
        <v>10239</v>
      </c>
      <c r="E1811" s="41">
        <v>803</v>
      </c>
      <c r="F1811" s="41">
        <v>2875</v>
      </c>
      <c r="G1811" s="41">
        <v>6035</v>
      </c>
      <c r="H1811" s="41">
        <v>383</v>
      </c>
      <c r="I1811" s="41">
        <v>1245</v>
      </c>
      <c r="J1811" s="41">
        <v>164</v>
      </c>
      <c r="K1811" s="41">
        <v>0.111</v>
      </c>
      <c r="L1811" s="74">
        <v>455000</v>
      </c>
    </row>
    <row r="1812" spans="1:12" x14ac:dyDescent="0.25">
      <c r="A1812" s="40">
        <v>3256</v>
      </c>
      <c r="B1812" s="41">
        <v>5118</v>
      </c>
      <c r="C1812" s="41">
        <v>6971</v>
      </c>
      <c r="D1812" s="41">
        <v>12851</v>
      </c>
      <c r="E1812" s="41">
        <v>5418</v>
      </c>
      <c r="F1812" s="41">
        <v>2601</v>
      </c>
      <c r="G1812" s="41">
        <v>6741</v>
      </c>
      <c r="H1812" s="41">
        <v>603</v>
      </c>
      <c r="I1812" s="41">
        <v>1478</v>
      </c>
      <c r="J1812" s="41">
        <v>228</v>
      </c>
      <c r="K1812" s="41">
        <v>0.1326</v>
      </c>
      <c r="L1812" s="74">
        <v>350000</v>
      </c>
    </row>
    <row r="1813" spans="1:12" x14ac:dyDescent="0.25">
      <c r="A1813" s="40">
        <v>6517</v>
      </c>
      <c r="B1813" s="41">
        <v>7765</v>
      </c>
      <c r="C1813" s="41">
        <v>6579</v>
      </c>
      <c r="D1813" s="41">
        <v>13287</v>
      </c>
      <c r="E1813" s="41">
        <v>9573</v>
      </c>
      <c r="F1813" s="41">
        <v>1653</v>
      </c>
      <c r="G1813" s="41">
        <v>9788</v>
      </c>
      <c r="H1813" s="41">
        <v>514</v>
      </c>
      <c r="I1813" s="41">
        <v>1628</v>
      </c>
      <c r="J1813" s="41">
        <v>159</v>
      </c>
      <c r="K1813" s="41">
        <v>0.37309999999999999</v>
      </c>
      <c r="L1813" s="74">
        <v>400000</v>
      </c>
    </row>
    <row r="1814" spans="1:12" x14ac:dyDescent="0.25">
      <c r="A1814" s="40">
        <v>5559</v>
      </c>
      <c r="B1814" s="41">
        <v>8255</v>
      </c>
      <c r="C1814" s="41">
        <v>10385</v>
      </c>
      <c r="D1814" s="41">
        <v>16918</v>
      </c>
      <c r="E1814" s="41">
        <v>5984</v>
      </c>
      <c r="F1814" s="41">
        <v>2050</v>
      </c>
      <c r="G1814" s="41">
        <v>8315</v>
      </c>
      <c r="H1814" s="41">
        <v>443</v>
      </c>
      <c r="I1814" s="41">
        <v>1361</v>
      </c>
      <c r="J1814" s="41">
        <v>204</v>
      </c>
      <c r="K1814" s="41">
        <v>0.1086</v>
      </c>
      <c r="L1814" s="74">
        <v>447500</v>
      </c>
    </row>
    <row r="1815" spans="1:12" x14ac:dyDescent="0.25">
      <c r="A1815" s="40">
        <v>4370</v>
      </c>
      <c r="B1815" s="41">
        <v>9511</v>
      </c>
      <c r="C1815" s="41">
        <v>6909</v>
      </c>
      <c r="D1815" s="41">
        <v>16478</v>
      </c>
      <c r="E1815" s="41">
        <v>1277</v>
      </c>
      <c r="F1815" s="41">
        <v>4534</v>
      </c>
      <c r="G1815" s="41">
        <v>3840</v>
      </c>
      <c r="H1815" s="41">
        <v>531</v>
      </c>
      <c r="I1815" s="41">
        <v>1629</v>
      </c>
      <c r="J1815" s="41">
        <v>133</v>
      </c>
      <c r="K1815" s="41">
        <v>0.14119999999999999</v>
      </c>
      <c r="L1815" s="74">
        <v>386250</v>
      </c>
    </row>
    <row r="1816" spans="1:12" x14ac:dyDescent="0.25">
      <c r="A1816" s="40">
        <v>5840</v>
      </c>
      <c r="B1816" s="41">
        <v>9238</v>
      </c>
      <c r="C1816" s="41">
        <v>12976</v>
      </c>
      <c r="D1816" s="41">
        <v>16393</v>
      </c>
      <c r="E1816" s="41">
        <v>8729</v>
      </c>
      <c r="F1816" s="41">
        <v>510</v>
      </c>
      <c r="G1816" s="41">
        <v>4817</v>
      </c>
      <c r="H1816" s="41">
        <v>431</v>
      </c>
      <c r="I1816" s="41">
        <v>1976</v>
      </c>
      <c r="J1816" s="41">
        <v>195</v>
      </c>
      <c r="K1816" s="41">
        <v>0.28249999999999997</v>
      </c>
      <c r="L1816" s="74">
        <v>365250</v>
      </c>
    </row>
    <row r="1817" spans="1:12" x14ac:dyDescent="0.25">
      <c r="A1817" s="40">
        <v>8908</v>
      </c>
      <c r="B1817" s="41">
        <v>13378</v>
      </c>
      <c r="C1817" s="41">
        <v>9910</v>
      </c>
      <c r="D1817" s="41">
        <v>17684</v>
      </c>
      <c r="E1817" s="41">
        <v>8411</v>
      </c>
      <c r="F1817" s="41">
        <v>3541</v>
      </c>
      <c r="G1817" s="41">
        <v>11056</v>
      </c>
      <c r="H1817" s="41">
        <v>382</v>
      </c>
      <c r="I1817" s="41">
        <v>1338</v>
      </c>
      <c r="J1817" s="41">
        <v>173</v>
      </c>
      <c r="K1817" s="41">
        <v>0.105</v>
      </c>
      <c r="L1817" s="74">
        <v>495000</v>
      </c>
    </row>
    <row r="1818" spans="1:12" x14ac:dyDescent="0.25">
      <c r="A1818" s="40">
        <v>6310</v>
      </c>
      <c r="B1818" s="41">
        <v>12568</v>
      </c>
      <c r="C1818" s="41">
        <v>17372</v>
      </c>
      <c r="D1818" s="41">
        <v>18760</v>
      </c>
      <c r="E1818" s="41">
        <v>5428</v>
      </c>
      <c r="F1818" s="41">
        <v>1542</v>
      </c>
      <c r="G1818" s="41">
        <v>4646</v>
      </c>
      <c r="H1818" s="41">
        <v>653</v>
      </c>
      <c r="I1818" s="41">
        <v>3029</v>
      </c>
      <c r="J1818" s="41">
        <v>196</v>
      </c>
      <c r="K1818" s="41">
        <v>0.62939999999999996</v>
      </c>
      <c r="L1818" s="74">
        <v>450000</v>
      </c>
    </row>
    <row r="1819" spans="1:12" x14ac:dyDescent="0.25">
      <c r="A1819" s="40">
        <v>1958</v>
      </c>
      <c r="B1819" s="41">
        <v>5689</v>
      </c>
      <c r="C1819" s="41">
        <v>6221</v>
      </c>
      <c r="D1819" s="41">
        <v>15286</v>
      </c>
      <c r="E1819" s="41">
        <v>732</v>
      </c>
      <c r="F1819" s="41">
        <v>2792</v>
      </c>
      <c r="G1819" s="41">
        <v>5771</v>
      </c>
      <c r="H1819" s="41">
        <v>354</v>
      </c>
      <c r="I1819" s="41">
        <v>1362</v>
      </c>
      <c r="J1819" s="41">
        <v>235</v>
      </c>
      <c r="K1819" s="41">
        <v>0.1391</v>
      </c>
      <c r="L1819" s="74">
        <v>425000</v>
      </c>
    </row>
    <row r="1820" spans="1:12" x14ac:dyDescent="0.25">
      <c r="A1820" s="40">
        <v>14580</v>
      </c>
      <c r="B1820" s="41">
        <v>19306</v>
      </c>
      <c r="C1820" s="41">
        <v>22872</v>
      </c>
      <c r="D1820" s="41">
        <v>19084</v>
      </c>
      <c r="E1820" s="41">
        <v>10613</v>
      </c>
      <c r="F1820" s="41">
        <v>7848</v>
      </c>
      <c r="G1820" s="41">
        <v>8548</v>
      </c>
      <c r="H1820" s="41">
        <v>226</v>
      </c>
      <c r="I1820" s="41">
        <v>1037</v>
      </c>
      <c r="J1820" s="41">
        <v>214</v>
      </c>
      <c r="K1820" s="41">
        <v>0.15390000000000001</v>
      </c>
      <c r="L1820" s="74">
        <v>445000</v>
      </c>
    </row>
    <row r="1821" spans="1:12" x14ac:dyDescent="0.25">
      <c r="A1821" s="40">
        <v>9933</v>
      </c>
      <c r="B1821" s="41">
        <v>13012</v>
      </c>
      <c r="C1821" s="41">
        <v>15123</v>
      </c>
      <c r="D1821" s="41">
        <v>16753</v>
      </c>
      <c r="E1821" s="41">
        <v>2230</v>
      </c>
      <c r="F1821" s="41">
        <v>5175</v>
      </c>
      <c r="G1821" s="41">
        <v>8497</v>
      </c>
      <c r="H1821" s="41">
        <v>313</v>
      </c>
      <c r="I1821" s="41">
        <v>1226</v>
      </c>
      <c r="J1821" s="41">
        <v>223</v>
      </c>
      <c r="K1821" s="41">
        <v>0.30549999999999999</v>
      </c>
      <c r="L1821" s="74">
        <v>485000</v>
      </c>
    </row>
    <row r="1822" spans="1:12" x14ac:dyDescent="0.25">
      <c r="A1822" s="40">
        <v>7249</v>
      </c>
      <c r="B1822" s="41">
        <v>14008</v>
      </c>
      <c r="C1822" s="41">
        <v>17355</v>
      </c>
      <c r="D1822" s="41">
        <v>20198</v>
      </c>
      <c r="E1822" s="41">
        <v>3302</v>
      </c>
      <c r="F1822" s="41">
        <v>3040</v>
      </c>
      <c r="G1822" s="41">
        <v>6417</v>
      </c>
      <c r="H1822" s="41">
        <v>412</v>
      </c>
      <c r="I1822" s="41">
        <v>1708</v>
      </c>
      <c r="J1822" s="41">
        <v>206</v>
      </c>
      <c r="K1822" s="41">
        <v>0.1305</v>
      </c>
      <c r="L1822" s="74">
        <v>450000</v>
      </c>
    </row>
    <row r="1823" spans="1:12" x14ac:dyDescent="0.25">
      <c r="A1823" s="40">
        <v>5098</v>
      </c>
      <c r="B1823" s="41">
        <v>7590</v>
      </c>
      <c r="C1823" s="41">
        <v>12251</v>
      </c>
      <c r="D1823" s="41">
        <v>16475</v>
      </c>
      <c r="E1823" s="41">
        <v>5338</v>
      </c>
      <c r="F1823" s="41">
        <v>3755</v>
      </c>
      <c r="G1823" s="41">
        <v>7439</v>
      </c>
      <c r="H1823" s="41">
        <v>256</v>
      </c>
      <c r="I1823" s="41">
        <v>934</v>
      </c>
      <c r="J1823" s="41">
        <v>204</v>
      </c>
      <c r="K1823" s="41">
        <v>0.24479999999999999</v>
      </c>
      <c r="L1823" s="74">
        <v>595000</v>
      </c>
    </row>
    <row r="1824" spans="1:12" x14ac:dyDescent="0.25">
      <c r="A1824" s="40">
        <v>4853</v>
      </c>
      <c r="B1824" s="41">
        <v>6980</v>
      </c>
      <c r="C1824" s="41">
        <v>18856</v>
      </c>
      <c r="D1824" s="41">
        <v>14281</v>
      </c>
      <c r="E1824" s="41">
        <v>2609</v>
      </c>
      <c r="F1824" s="41">
        <v>3161</v>
      </c>
      <c r="G1824" s="41">
        <v>4857</v>
      </c>
      <c r="H1824" s="41">
        <v>286</v>
      </c>
      <c r="I1824" s="41">
        <v>1263</v>
      </c>
      <c r="J1824" s="41">
        <v>172</v>
      </c>
      <c r="K1824" s="41">
        <v>0.1144</v>
      </c>
      <c r="L1824" s="74">
        <v>500000</v>
      </c>
    </row>
    <row r="1825" spans="1:12" x14ac:dyDescent="0.25">
      <c r="A1825" s="40">
        <v>14260</v>
      </c>
      <c r="B1825" s="41">
        <v>21387</v>
      </c>
      <c r="C1825" s="41">
        <v>8984</v>
      </c>
      <c r="D1825" s="41">
        <v>21957</v>
      </c>
      <c r="E1825" s="41">
        <v>4388</v>
      </c>
      <c r="F1825" s="41">
        <v>4940</v>
      </c>
      <c r="G1825" s="41">
        <v>3476</v>
      </c>
      <c r="H1825" s="41">
        <v>371</v>
      </c>
      <c r="I1825" s="41">
        <v>1448</v>
      </c>
      <c r="J1825" s="41">
        <v>230</v>
      </c>
      <c r="K1825" s="41">
        <v>0.21049999999999999</v>
      </c>
      <c r="L1825" s="74">
        <v>480000</v>
      </c>
    </row>
    <row r="1826" spans="1:12" x14ac:dyDescent="0.25">
      <c r="A1826" s="40">
        <v>4413</v>
      </c>
      <c r="B1826" s="41">
        <v>6247</v>
      </c>
      <c r="C1826" s="41">
        <v>7629</v>
      </c>
      <c r="D1826" s="41">
        <v>13224</v>
      </c>
      <c r="E1826" s="41">
        <v>8173</v>
      </c>
      <c r="F1826" s="41">
        <v>438</v>
      </c>
      <c r="G1826" s="41">
        <v>6515</v>
      </c>
      <c r="H1826" s="41">
        <v>319</v>
      </c>
      <c r="I1826" s="41">
        <v>1036</v>
      </c>
      <c r="J1826" s="41">
        <v>184</v>
      </c>
      <c r="K1826" s="41">
        <v>0.22570000000000001</v>
      </c>
      <c r="L1826" s="74">
        <v>437500</v>
      </c>
    </row>
    <row r="1827" spans="1:12" x14ac:dyDescent="0.25">
      <c r="A1827" s="40">
        <v>3586</v>
      </c>
      <c r="B1827" s="41">
        <v>8409</v>
      </c>
      <c r="C1827" s="41">
        <v>10387</v>
      </c>
      <c r="D1827" s="41">
        <v>13876</v>
      </c>
      <c r="E1827" s="41">
        <v>4862</v>
      </c>
      <c r="F1827" s="41">
        <v>2303</v>
      </c>
      <c r="G1827" s="41">
        <v>9015</v>
      </c>
      <c r="H1827" s="41">
        <v>435</v>
      </c>
      <c r="I1827" s="41">
        <v>1103</v>
      </c>
      <c r="J1827" s="41">
        <v>107</v>
      </c>
      <c r="K1827" s="41">
        <v>0.2064</v>
      </c>
      <c r="L1827" s="74">
        <v>276250</v>
      </c>
    </row>
    <row r="1828" spans="1:12" x14ac:dyDescent="0.25">
      <c r="A1828" s="40">
        <v>3471</v>
      </c>
      <c r="B1828" s="41">
        <v>6583</v>
      </c>
      <c r="C1828" s="41">
        <v>7267</v>
      </c>
      <c r="D1828" s="41">
        <v>16008</v>
      </c>
      <c r="E1828" s="41">
        <v>1523</v>
      </c>
      <c r="F1828" s="41">
        <v>2013</v>
      </c>
      <c r="G1828" s="41">
        <v>5616</v>
      </c>
      <c r="H1828" s="41">
        <v>306</v>
      </c>
      <c r="I1828" s="41">
        <v>1115</v>
      </c>
      <c r="J1828" s="41">
        <v>144</v>
      </c>
      <c r="K1828" s="41">
        <v>0.25259999999999999</v>
      </c>
      <c r="L1828" s="74">
        <v>397500</v>
      </c>
    </row>
    <row r="1829" spans="1:12" x14ac:dyDescent="0.25">
      <c r="A1829" s="40">
        <v>2141</v>
      </c>
      <c r="B1829" s="41">
        <v>5063</v>
      </c>
      <c r="C1829" s="41">
        <v>6452</v>
      </c>
      <c r="D1829" s="41">
        <v>13933</v>
      </c>
      <c r="E1829" s="41">
        <v>669</v>
      </c>
      <c r="F1829" s="41">
        <v>2117</v>
      </c>
      <c r="G1829" s="41">
        <v>4581</v>
      </c>
      <c r="H1829" s="41">
        <v>321</v>
      </c>
      <c r="I1829" s="41">
        <v>1101</v>
      </c>
      <c r="J1829" s="41">
        <v>154</v>
      </c>
      <c r="K1829" s="41">
        <v>0.28360000000000002</v>
      </c>
      <c r="L1829" s="74">
        <v>412000</v>
      </c>
    </row>
    <row r="1830" spans="1:12" x14ac:dyDescent="0.25">
      <c r="A1830" s="40">
        <v>2953</v>
      </c>
      <c r="B1830" s="41">
        <v>6840</v>
      </c>
      <c r="C1830" s="41">
        <v>9260</v>
      </c>
      <c r="D1830" s="41">
        <v>15870</v>
      </c>
      <c r="E1830" s="41">
        <v>3319</v>
      </c>
      <c r="F1830" s="41">
        <v>1358</v>
      </c>
      <c r="G1830" s="41">
        <v>2120</v>
      </c>
      <c r="H1830" s="41">
        <v>411</v>
      </c>
      <c r="I1830" s="41">
        <v>1089</v>
      </c>
      <c r="J1830" s="41">
        <v>124</v>
      </c>
      <c r="K1830" s="41">
        <v>0.1085</v>
      </c>
      <c r="L1830" s="74">
        <v>436000</v>
      </c>
    </row>
    <row r="1831" spans="1:12" x14ac:dyDescent="0.25">
      <c r="A1831" s="40">
        <v>10886</v>
      </c>
      <c r="B1831" s="41">
        <v>16411</v>
      </c>
      <c r="C1831" s="41">
        <v>23973</v>
      </c>
      <c r="D1831" s="41">
        <v>16984</v>
      </c>
      <c r="E1831" s="41">
        <v>8170</v>
      </c>
      <c r="F1831" s="41">
        <v>6936</v>
      </c>
      <c r="G1831" s="41">
        <v>5228</v>
      </c>
      <c r="H1831" s="41">
        <v>241</v>
      </c>
      <c r="I1831" s="41">
        <v>1077</v>
      </c>
      <c r="J1831" s="41">
        <v>163</v>
      </c>
      <c r="K1831" s="41">
        <v>0.19589999999999999</v>
      </c>
      <c r="L1831" s="74">
        <v>465000</v>
      </c>
    </row>
    <row r="1832" spans="1:12" x14ac:dyDescent="0.25">
      <c r="A1832" s="40">
        <v>2843</v>
      </c>
      <c r="B1832" s="41">
        <v>5969</v>
      </c>
      <c r="C1832" s="41">
        <v>11276</v>
      </c>
      <c r="D1832" s="41">
        <v>5432</v>
      </c>
      <c r="E1832" s="41">
        <v>9147</v>
      </c>
      <c r="F1832" s="41">
        <v>933</v>
      </c>
      <c r="G1832" s="41">
        <v>13894</v>
      </c>
      <c r="H1832" s="41">
        <v>476</v>
      </c>
      <c r="I1832" s="41">
        <v>1509</v>
      </c>
      <c r="J1832" s="41">
        <v>197</v>
      </c>
      <c r="K1832" s="41">
        <v>0.15820000000000001</v>
      </c>
      <c r="L1832" s="74">
        <v>395000</v>
      </c>
    </row>
    <row r="1833" spans="1:12" x14ac:dyDescent="0.25">
      <c r="A1833" s="40">
        <v>7288</v>
      </c>
      <c r="B1833" s="41">
        <v>9437</v>
      </c>
      <c r="C1833" s="41">
        <v>8907</v>
      </c>
      <c r="D1833" s="41">
        <v>16335</v>
      </c>
      <c r="E1833" s="41">
        <v>4141</v>
      </c>
      <c r="F1833" s="41">
        <v>1733</v>
      </c>
      <c r="G1833" s="41">
        <v>5235</v>
      </c>
      <c r="H1833" s="41">
        <v>424</v>
      </c>
      <c r="I1833" s="41">
        <v>1350</v>
      </c>
      <c r="J1833" s="41">
        <v>197</v>
      </c>
      <c r="K1833" s="41">
        <v>0.1414</v>
      </c>
      <c r="L1833" s="74">
        <v>270000</v>
      </c>
    </row>
    <row r="1834" spans="1:12" x14ac:dyDescent="0.25">
      <c r="A1834" s="40">
        <v>14810</v>
      </c>
      <c r="B1834" s="41">
        <v>18720</v>
      </c>
      <c r="C1834" s="41">
        <v>11767</v>
      </c>
      <c r="D1834" s="41">
        <v>18746</v>
      </c>
      <c r="E1834" s="41">
        <v>11832</v>
      </c>
      <c r="F1834" s="41">
        <v>2996</v>
      </c>
      <c r="G1834" s="41">
        <v>8438</v>
      </c>
      <c r="H1834" s="41">
        <v>430</v>
      </c>
      <c r="I1834" s="41">
        <v>1638</v>
      </c>
      <c r="J1834" s="41">
        <v>143</v>
      </c>
      <c r="K1834" s="41">
        <v>0.20569999999999999</v>
      </c>
      <c r="L1834" s="74">
        <v>390000</v>
      </c>
    </row>
    <row r="1835" spans="1:12" x14ac:dyDescent="0.25">
      <c r="A1835" s="40">
        <v>9126</v>
      </c>
      <c r="B1835" s="41">
        <v>14588</v>
      </c>
      <c r="C1835" s="41">
        <v>16382</v>
      </c>
      <c r="D1835" s="41">
        <v>15496</v>
      </c>
      <c r="E1835" s="41">
        <v>3202</v>
      </c>
      <c r="F1835" s="41">
        <v>3230</v>
      </c>
      <c r="G1835" s="41">
        <v>5647</v>
      </c>
      <c r="H1835" s="41">
        <v>348</v>
      </c>
      <c r="I1835" s="41">
        <v>1426</v>
      </c>
      <c r="J1835" s="41">
        <v>216</v>
      </c>
      <c r="K1835" s="41">
        <v>0.31840000000000002</v>
      </c>
      <c r="L1835" s="74">
        <v>450000</v>
      </c>
    </row>
    <row r="1836" spans="1:12" x14ac:dyDescent="0.25">
      <c r="A1836" s="40">
        <v>12372</v>
      </c>
      <c r="B1836" s="41">
        <v>16415</v>
      </c>
      <c r="C1836" s="41">
        <v>14316</v>
      </c>
      <c r="D1836" s="41">
        <v>16248</v>
      </c>
      <c r="E1836" s="41">
        <v>6025</v>
      </c>
      <c r="F1836" s="41">
        <v>1753</v>
      </c>
      <c r="G1836" s="41">
        <v>7291</v>
      </c>
      <c r="H1836" s="41">
        <v>328</v>
      </c>
      <c r="I1836" s="41">
        <v>1386</v>
      </c>
      <c r="J1836" s="41">
        <v>211</v>
      </c>
      <c r="K1836" s="41">
        <v>0.17169999999999999</v>
      </c>
      <c r="L1836" s="74">
        <v>530000</v>
      </c>
    </row>
    <row r="1837" spans="1:12" x14ac:dyDescent="0.25">
      <c r="A1837" s="40">
        <v>9575</v>
      </c>
      <c r="B1837" s="41">
        <v>12513</v>
      </c>
      <c r="C1837" s="41">
        <v>13485</v>
      </c>
      <c r="D1837" s="41">
        <v>22579</v>
      </c>
      <c r="E1837" s="41">
        <v>7836</v>
      </c>
      <c r="F1837" s="41">
        <v>2805</v>
      </c>
      <c r="G1837" s="41">
        <v>9617</v>
      </c>
      <c r="H1837" s="41">
        <v>271</v>
      </c>
      <c r="I1837" s="41">
        <v>1179</v>
      </c>
      <c r="J1837" s="41">
        <v>210</v>
      </c>
      <c r="K1837" s="41">
        <v>0.16969999999999999</v>
      </c>
      <c r="L1837" s="74">
        <v>607500</v>
      </c>
    </row>
    <row r="1838" spans="1:12" x14ac:dyDescent="0.25">
      <c r="A1838" s="40">
        <v>11107</v>
      </c>
      <c r="B1838" s="41">
        <v>15035</v>
      </c>
      <c r="C1838" s="41">
        <v>15667</v>
      </c>
      <c r="D1838" s="41">
        <v>17798</v>
      </c>
      <c r="E1838" s="41">
        <v>2461</v>
      </c>
      <c r="F1838" s="41">
        <v>1685</v>
      </c>
      <c r="G1838" s="41">
        <v>6706</v>
      </c>
      <c r="H1838" s="41">
        <v>435</v>
      </c>
      <c r="I1838" s="41">
        <v>1907</v>
      </c>
      <c r="J1838" s="41">
        <v>193</v>
      </c>
      <c r="K1838" s="41">
        <v>0.13109999999999999</v>
      </c>
      <c r="L1838" s="74">
        <v>485500</v>
      </c>
    </row>
    <row r="1839" spans="1:12" x14ac:dyDescent="0.25">
      <c r="A1839" s="40">
        <v>22206</v>
      </c>
      <c r="B1839" s="41">
        <v>24387</v>
      </c>
      <c r="C1839" s="41">
        <v>25217</v>
      </c>
      <c r="D1839" s="41">
        <v>31370</v>
      </c>
      <c r="E1839" s="41">
        <v>16781</v>
      </c>
      <c r="F1839" s="41">
        <v>6443</v>
      </c>
      <c r="G1839" s="41">
        <v>18679</v>
      </c>
      <c r="H1839" s="41">
        <v>409</v>
      </c>
      <c r="I1839" s="41">
        <v>1289</v>
      </c>
      <c r="J1839" s="41">
        <v>368</v>
      </c>
      <c r="K1839" s="41">
        <v>0.26800000000000002</v>
      </c>
      <c r="L1839" s="74">
        <v>500000</v>
      </c>
    </row>
    <row r="1840" spans="1:12" x14ac:dyDescent="0.25">
      <c r="A1840" s="40">
        <v>25841</v>
      </c>
      <c r="B1840" s="41">
        <v>28393</v>
      </c>
      <c r="C1840" s="41">
        <v>28759</v>
      </c>
      <c r="D1840" s="41">
        <v>32117</v>
      </c>
      <c r="E1840" s="41">
        <v>22333</v>
      </c>
      <c r="F1840" s="41">
        <v>12919</v>
      </c>
      <c r="G1840" s="41">
        <v>18596</v>
      </c>
      <c r="H1840" s="41">
        <v>437</v>
      </c>
      <c r="I1840" s="41">
        <v>1052</v>
      </c>
      <c r="J1840" s="41">
        <v>286</v>
      </c>
      <c r="K1840" s="41">
        <v>0.28360000000000002</v>
      </c>
      <c r="L1840" s="74">
        <v>580000</v>
      </c>
    </row>
    <row r="1841" spans="1:12" x14ac:dyDescent="0.25">
      <c r="A1841" s="40">
        <v>20477</v>
      </c>
      <c r="B1841" s="41">
        <v>28296</v>
      </c>
      <c r="C1841" s="41">
        <v>27633</v>
      </c>
      <c r="D1841" s="41">
        <v>30807</v>
      </c>
      <c r="E1841" s="41">
        <v>26344</v>
      </c>
      <c r="F1841" s="41">
        <v>8542</v>
      </c>
      <c r="G1841" s="41">
        <v>17565</v>
      </c>
      <c r="H1841" s="41">
        <v>400</v>
      </c>
      <c r="I1841" s="41">
        <v>1097</v>
      </c>
      <c r="J1841" s="41">
        <v>262</v>
      </c>
      <c r="K1841" s="41">
        <v>0.20180000000000001</v>
      </c>
      <c r="L1841" s="74">
        <v>546250</v>
      </c>
    </row>
    <row r="1842" spans="1:12" x14ac:dyDescent="0.25">
      <c r="A1842" s="40">
        <v>22415</v>
      </c>
      <c r="B1842" s="41">
        <v>29568</v>
      </c>
      <c r="C1842" s="41">
        <v>31331</v>
      </c>
      <c r="D1842" s="41">
        <v>31564</v>
      </c>
      <c r="E1842" s="41">
        <v>21182</v>
      </c>
      <c r="F1842" s="41">
        <v>5119</v>
      </c>
      <c r="G1842" s="41">
        <v>15912</v>
      </c>
      <c r="H1842" s="41">
        <v>384</v>
      </c>
      <c r="I1842" s="41">
        <v>1068</v>
      </c>
      <c r="J1842" s="41">
        <v>349</v>
      </c>
      <c r="K1842" s="41">
        <v>0.50960000000000005</v>
      </c>
      <c r="L1842" s="74">
        <v>740000</v>
      </c>
    </row>
    <row r="1843" spans="1:12" x14ac:dyDescent="0.25">
      <c r="A1843" s="40">
        <v>21500</v>
      </c>
      <c r="B1843" s="41">
        <v>28405</v>
      </c>
      <c r="C1843" s="41">
        <v>29406</v>
      </c>
      <c r="D1843" s="41">
        <v>31886</v>
      </c>
      <c r="E1843" s="41">
        <v>26467</v>
      </c>
      <c r="F1843" s="41">
        <v>9915</v>
      </c>
      <c r="G1843" s="41">
        <v>17415</v>
      </c>
      <c r="H1843" s="41">
        <v>365</v>
      </c>
      <c r="I1843" s="41">
        <v>1037</v>
      </c>
      <c r="J1843" s="41">
        <v>277</v>
      </c>
      <c r="K1843" s="41">
        <v>0.24349999999999999</v>
      </c>
      <c r="L1843" s="74">
        <v>625000</v>
      </c>
    </row>
    <row r="1844" spans="1:12" x14ac:dyDescent="0.25">
      <c r="A1844" s="40">
        <v>15799</v>
      </c>
      <c r="B1844" s="41">
        <v>17777</v>
      </c>
      <c r="C1844" s="41">
        <v>24199</v>
      </c>
      <c r="D1844" s="41">
        <v>31695</v>
      </c>
      <c r="E1844" s="41">
        <v>16604</v>
      </c>
      <c r="F1844" s="41">
        <v>5056</v>
      </c>
      <c r="G1844" s="41">
        <v>14452</v>
      </c>
      <c r="H1844" s="41">
        <v>506</v>
      </c>
      <c r="I1844" s="41">
        <v>1502</v>
      </c>
      <c r="J1844" s="41">
        <v>324</v>
      </c>
      <c r="K1844" s="41">
        <v>0.27239999999999998</v>
      </c>
      <c r="L1844" s="74">
        <v>507500</v>
      </c>
    </row>
    <row r="1845" spans="1:12" x14ac:dyDescent="0.25">
      <c r="A1845" s="40">
        <v>21940</v>
      </c>
      <c r="B1845" s="41">
        <v>29834</v>
      </c>
      <c r="C1845" s="41">
        <v>29782</v>
      </c>
      <c r="D1845" s="41">
        <v>32305</v>
      </c>
      <c r="E1845" s="41">
        <v>24645</v>
      </c>
      <c r="F1845" s="41">
        <v>14278</v>
      </c>
      <c r="G1845" s="41">
        <v>19686</v>
      </c>
      <c r="H1845" s="41">
        <v>391</v>
      </c>
      <c r="I1845" s="41">
        <v>1196</v>
      </c>
      <c r="J1845" s="41">
        <v>420</v>
      </c>
      <c r="K1845" s="41">
        <v>0.7833</v>
      </c>
      <c r="L1845" s="74">
        <v>1062500</v>
      </c>
    </row>
    <row r="1846" spans="1:12" x14ac:dyDescent="0.25">
      <c r="A1846" s="40">
        <v>12974</v>
      </c>
      <c r="B1846" s="41">
        <v>12815</v>
      </c>
      <c r="C1846" s="41">
        <v>25929</v>
      </c>
      <c r="D1846" s="41">
        <v>28337</v>
      </c>
      <c r="E1846" s="41">
        <v>24107</v>
      </c>
      <c r="F1846" s="41">
        <v>5560</v>
      </c>
      <c r="G1846" s="41">
        <v>20816</v>
      </c>
      <c r="H1846" s="41">
        <v>297</v>
      </c>
      <c r="I1846" s="41">
        <v>923</v>
      </c>
      <c r="J1846" s="41">
        <v>313</v>
      </c>
      <c r="K1846" s="41">
        <v>0.61550000000000005</v>
      </c>
      <c r="L1846" s="74">
        <v>405000</v>
      </c>
    </row>
    <row r="1847" spans="1:12" x14ac:dyDescent="0.25">
      <c r="A1847" s="40">
        <v>9499</v>
      </c>
      <c r="B1847" s="41">
        <v>18601</v>
      </c>
      <c r="C1847" s="41">
        <v>23538</v>
      </c>
      <c r="D1847" s="41">
        <v>25915</v>
      </c>
      <c r="E1847" s="41">
        <v>20680</v>
      </c>
      <c r="F1847" s="41">
        <v>75</v>
      </c>
      <c r="G1847" s="41">
        <v>21124</v>
      </c>
      <c r="H1847" s="41">
        <v>450</v>
      </c>
      <c r="I1847" s="41">
        <v>1120</v>
      </c>
      <c r="J1847" s="41">
        <v>549</v>
      </c>
      <c r="K1847" s="41">
        <v>2.8854000000000002</v>
      </c>
      <c r="L1847" s="74">
        <v>431750</v>
      </c>
    </row>
    <row r="1848" spans="1:12" x14ac:dyDescent="0.25">
      <c r="A1848" s="40">
        <v>18491</v>
      </c>
      <c r="B1848" s="41">
        <v>22438</v>
      </c>
      <c r="C1848" s="41">
        <v>27246</v>
      </c>
      <c r="D1848" s="41">
        <v>31028</v>
      </c>
      <c r="E1848" s="41">
        <v>18038</v>
      </c>
      <c r="F1848" s="41">
        <v>2781</v>
      </c>
      <c r="G1848" s="41">
        <v>19819</v>
      </c>
      <c r="H1848" s="41">
        <v>257</v>
      </c>
      <c r="I1848" s="41">
        <v>923</v>
      </c>
      <c r="J1848" s="41">
        <v>286</v>
      </c>
      <c r="K1848" s="41">
        <v>0.34429999999999999</v>
      </c>
      <c r="L1848" s="74">
        <v>567000</v>
      </c>
    </row>
    <row r="1849" spans="1:12" x14ac:dyDescent="0.25">
      <c r="A1849" s="40">
        <v>25464</v>
      </c>
      <c r="B1849" s="41">
        <v>31326</v>
      </c>
      <c r="C1849" s="41">
        <v>30952</v>
      </c>
      <c r="D1849" s="41">
        <v>32301</v>
      </c>
      <c r="E1849" s="41">
        <v>21873</v>
      </c>
      <c r="F1849" s="41">
        <v>2587</v>
      </c>
      <c r="G1849" s="41">
        <v>22182</v>
      </c>
      <c r="H1849" s="41">
        <v>270</v>
      </c>
      <c r="I1849" s="41">
        <v>970</v>
      </c>
      <c r="J1849" s="41">
        <v>452</v>
      </c>
      <c r="K1849" s="41">
        <v>0.3049</v>
      </c>
      <c r="L1849" s="74">
        <v>817500</v>
      </c>
    </row>
    <row r="1850" spans="1:12" x14ac:dyDescent="0.25">
      <c r="A1850" s="40">
        <v>13665</v>
      </c>
      <c r="B1850" s="41">
        <v>14981</v>
      </c>
      <c r="C1850" s="41">
        <v>28059</v>
      </c>
      <c r="D1850" s="41">
        <v>29719</v>
      </c>
      <c r="E1850" s="41">
        <v>20574</v>
      </c>
      <c r="F1850" s="41">
        <v>2756</v>
      </c>
      <c r="G1850" s="41">
        <v>19303</v>
      </c>
      <c r="H1850" s="41">
        <v>712</v>
      </c>
      <c r="I1850" s="41">
        <v>1946</v>
      </c>
      <c r="J1850" s="41">
        <v>371</v>
      </c>
      <c r="K1850" s="41">
        <v>0.4254</v>
      </c>
      <c r="L1850" s="74">
        <v>411000</v>
      </c>
    </row>
    <row r="1851" spans="1:12" x14ac:dyDescent="0.25">
      <c r="A1851" s="40">
        <v>15041</v>
      </c>
      <c r="B1851" s="41">
        <v>22699</v>
      </c>
      <c r="C1851" s="41">
        <v>21177</v>
      </c>
      <c r="D1851" s="41">
        <v>22351</v>
      </c>
      <c r="E1851" s="41">
        <v>9077</v>
      </c>
      <c r="F1851" s="41">
        <v>1630</v>
      </c>
      <c r="G1851" s="41">
        <v>14892</v>
      </c>
      <c r="H1851" s="41">
        <v>395</v>
      </c>
      <c r="I1851" s="41">
        <v>1160</v>
      </c>
      <c r="J1851" s="41">
        <v>334</v>
      </c>
      <c r="K1851" s="41">
        <v>0.27260000000000001</v>
      </c>
      <c r="L1851" s="74">
        <v>410000</v>
      </c>
    </row>
    <row r="1852" spans="1:12" x14ac:dyDescent="0.25">
      <c r="A1852" s="40">
        <v>10387</v>
      </c>
      <c r="B1852" s="41">
        <v>18086</v>
      </c>
      <c r="C1852" s="41">
        <v>18480</v>
      </c>
      <c r="D1852" s="41">
        <v>29639</v>
      </c>
      <c r="E1852" s="41">
        <v>11277</v>
      </c>
      <c r="F1852" s="41">
        <v>3717</v>
      </c>
      <c r="G1852" s="41">
        <v>14316</v>
      </c>
      <c r="H1852" s="41">
        <v>547</v>
      </c>
      <c r="I1852" s="41">
        <v>1438</v>
      </c>
      <c r="J1852" s="41">
        <v>264</v>
      </c>
      <c r="K1852" s="41">
        <v>0.23380000000000001</v>
      </c>
      <c r="L1852" s="74">
        <v>350000</v>
      </c>
    </row>
    <row r="1853" spans="1:12" x14ac:dyDescent="0.25">
      <c r="A1853" s="40">
        <v>20128</v>
      </c>
      <c r="B1853" s="41">
        <v>25884</v>
      </c>
      <c r="C1853" s="41">
        <v>22807</v>
      </c>
      <c r="D1853" s="41">
        <v>31596</v>
      </c>
      <c r="E1853" s="41">
        <v>15978</v>
      </c>
      <c r="F1853" s="41">
        <v>4894</v>
      </c>
      <c r="G1853" s="41">
        <v>16516</v>
      </c>
      <c r="H1853" s="41">
        <v>465</v>
      </c>
      <c r="I1853" s="41">
        <v>1142</v>
      </c>
      <c r="J1853" s="41">
        <v>260</v>
      </c>
      <c r="K1853" s="41">
        <v>0.28249999999999997</v>
      </c>
      <c r="L1853" s="74">
        <v>520000</v>
      </c>
    </row>
    <row r="1854" spans="1:12" x14ac:dyDescent="0.25">
      <c r="A1854" s="40">
        <v>19131</v>
      </c>
      <c r="B1854" s="41">
        <v>27975</v>
      </c>
      <c r="C1854" s="41">
        <v>19879</v>
      </c>
      <c r="D1854" s="41">
        <v>29499</v>
      </c>
      <c r="E1854" s="41">
        <v>4306</v>
      </c>
      <c r="F1854" s="41">
        <v>4989</v>
      </c>
      <c r="G1854" s="41">
        <v>11676</v>
      </c>
      <c r="H1854" s="41">
        <v>380</v>
      </c>
      <c r="I1854" s="41">
        <v>1153</v>
      </c>
      <c r="J1854" s="41">
        <v>243</v>
      </c>
      <c r="K1854" s="41">
        <v>0.20419999999999999</v>
      </c>
      <c r="L1854" s="74">
        <v>482500</v>
      </c>
    </row>
    <row r="1855" spans="1:12" x14ac:dyDescent="0.25">
      <c r="A1855" s="40">
        <v>16550</v>
      </c>
      <c r="B1855" s="41">
        <v>24927</v>
      </c>
      <c r="C1855" s="41">
        <v>17406</v>
      </c>
      <c r="D1855" s="41">
        <v>30071</v>
      </c>
      <c r="E1855" s="41">
        <v>8750</v>
      </c>
      <c r="F1855" s="41">
        <v>3800</v>
      </c>
      <c r="G1855" s="41">
        <v>8599</v>
      </c>
      <c r="H1855" s="41">
        <v>358</v>
      </c>
      <c r="I1855" s="41">
        <v>1189</v>
      </c>
      <c r="J1855" s="41">
        <v>228</v>
      </c>
      <c r="K1855" s="41">
        <v>0.17180000000000001</v>
      </c>
      <c r="L1855" s="74">
        <v>555000</v>
      </c>
    </row>
    <row r="1856" spans="1:12" x14ac:dyDescent="0.25">
      <c r="A1856" s="40">
        <v>18327</v>
      </c>
      <c r="B1856" s="41">
        <v>24939</v>
      </c>
      <c r="C1856" s="41">
        <v>15170</v>
      </c>
      <c r="D1856" s="41">
        <v>31505</v>
      </c>
      <c r="E1856" s="41">
        <v>8701</v>
      </c>
      <c r="F1856" s="41">
        <v>4510</v>
      </c>
      <c r="G1856" s="41">
        <v>14055</v>
      </c>
      <c r="H1856" s="41">
        <v>389</v>
      </c>
      <c r="I1856" s="41">
        <v>1180</v>
      </c>
      <c r="J1856" s="41">
        <v>200</v>
      </c>
      <c r="K1856" s="41">
        <v>0.16950000000000001</v>
      </c>
      <c r="L1856" s="74">
        <v>445000</v>
      </c>
    </row>
    <row r="1857" spans="1:12" x14ac:dyDescent="0.25">
      <c r="A1857" s="40">
        <v>15746</v>
      </c>
      <c r="B1857" s="41">
        <v>24910</v>
      </c>
      <c r="C1857" s="41">
        <v>30939</v>
      </c>
      <c r="D1857" s="41">
        <v>27595</v>
      </c>
      <c r="E1857" s="41">
        <v>12747</v>
      </c>
      <c r="F1857" s="41">
        <v>3583</v>
      </c>
      <c r="G1857" s="41">
        <v>10926</v>
      </c>
      <c r="H1857" s="41">
        <v>856</v>
      </c>
      <c r="I1857" s="41">
        <v>2685</v>
      </c>
      <c r="J1857" s="41">
        <v>418</v>
      </c>
      <c r="K1857" s="41">
        <v>0.3795</v>
      </c>
      <c r="L1857" s="74">
        <v>442000</v>
      </c>
    </row>
    <row r="1858" spans="1:12" x14ac:dyDescent="0.25">
      <c r="A1858" s="40">
        <v>19482</v>
      </c>
      <c r="B1858" s="41">
        <v>21855</v>
      </c>
      <c r="C1858" s="41">
        <v>30167</v>
      </c>
      <c r="D1858" s="41">
        <v>27783</v>
      </c>
      <c r="E1858" s="41">
        <v>18467</v>
      </c>
      <c r="F1858" s="41">
        <v>4871</v>
      </c>
      <c r="G1858" s="41">
        <v>9285</v>
      </c>
      <c r="H1858" s="41">
        <v>313</v>
      </c>
      <c r="I1858" s="41">
        <v>1134</v>
      </c>
      <c r="J1858" s="41">
        <v>283</v>
      </c>
      <c r="K1858" s="41">
        <v>0.27739999999999998</v>
      </c>
      <c r="L1858" s="74">
        <v>395000</v>
      </c>
    </row>
    <row r="1859" spans="1:12" x14ac:dyDescent="0.25">
      <c r="A1859" s="40">
        <v>14968</v>
      </c>
      <c r="B1859" s="41">
        <v>15186</v>
      </c>
      <c r="C1859" s="41">
        <v>27972</v>
      </c>
      <c r="D1859" s="41">
        <v>20802</v>
      </c>
      <c r="E1859" s="41">
        <v>15465</v>
      </c>
      <c r="F1859" s="41">
        <v>5752</v>
      </c>
      <c r="G1859" s="41">
        <v>8413</v>
      </c>
      <c r="H1859" s="41">
        <v>431</v>
      </c>
      <c r="I1859" s="41">
        <v>1435</v>
      </c>
      <c r="J1859" s="41">
        <v>233</v>
      </c>
      <c r="K1859" s="41">
        <v>0.18290000000000001</v>
      </c>
      <c r="L1859" s="74">
        <v>332500</v>
      </c>
    </row>
    <row r="1860" spans="1:12" x14ac:dyDescent="0.25">
      <c r="A1860" s="40">
        <v>13682</v>
      </c>
      <c r="B1860" s="41">
        <v>16154</v>
      </c>
      <c r="C1860" s="41">
        <v>27338</v>
      </c>
      <c r="D1860" s="41">
        <v>26866</v>
      </c>
      <c r="E1860" s="41">
        <v>9961</v>
      </c>
      <c r="F1860" s="41">
        <v>5029</v>
      </c>
      <c r="G1860" s="41">
        <v>10823</v>
      </c>
      <c r="H1860" s="41">
        <v>626</v>
      </c>
      <c r="I1860" s="41">
        <v>2083</v>
      </c>
      <c r="J1860" s="41">
        <v>222</v>
      </c>
      <c r="K1860" s="41">
        <v>0.41039999999999999</v>
      </c>
      <c r="L1860" s="74">
        <v>364250</v>
      </c>
    </row>
    <row r="1861" spans="1:12" x14ac:dyDescent="0.25">
      <c r="A1861" s="40">
        <v>6931</v>
      </c>
      <c r="B1861" s="41">
        <v>13880</v>
      </c>
      <c r="C1861" s="41">
        <v>28784</v>
      </c>
      <c r="D1861" s="41">
        <v>17835</v>
      </c>
      <c r="E1861" s="41">
        <v>9191</v>
      </c>
      <c r="F1861" s="41">
        <v>4062</v>
      </c>
      <c r="G1861" s="41">
        <v>7006</v>
      </c>
      <c r="H1861" s="41">
        <v>655</v>
      </c>
      <c r="I1861" s="41">
        <v>1757</v>
      </c>
      <c r="J1861" s="41">
        <v>154</v>
      </c>
      <c r="K1861" s="41">
        <v>0.33210000000000001</v>
      </c>
      <c r="L1861" s="74">
        <v>452500</v>
      </c>
    </row>
    <row r="1862" spans="1:12" x14ac:dyDescent="0.25">
      <c r="A1862" s="40">
        <v>7188</v>
      </c>
      <c r="B1862" s="41">
        <v>8937</v>
      </c>
      <c r="C1862" s="41">
        <v>18050</v>
      </c>
      <c r="D1862" s="41">
        <v>11600</v>
      </c>
      <c r="E1862" s="41">
        <v>23587</v>
      </c>
      <c r="F1862" s="41">
        <v>492</v>
      </c>
      <c r="G1862" s="41">
        <v>18925</v>
      </c>
      <c r="H1862" s="41">
        <v>351</v>
      </c>
      <c r="I1862" s="41">
        <v>1004</v>
      </c>
      <c r="J1862" s="41">
        <v>246</v>
      </c>
      <c r="K1862" s="41">
        <v>0.1643</v>
      </c>
      <c r="L1862" s="74">
        <v>423500</v>
      </c>
    </row>
    <row r="1863" spans="1:12" x14ac:dyDescent="0.25">
      <c r="A1863" s="40">
        <v>23114</v>
      </c>
      <c r="B1863" s="41">
        <v>28268</v>
      </c>
      <c r="C1863" s="41">
        <v>31654</v>
      </c>
      <c r="D1863" s="41">
        <v>32683</v>
      </c>
      <c r="E1863" s="41">
        <v>14789</v>
      </c>
      <c r="F1863" s="41">
        <v>6616</v>
      </c>
      <c r="G1863" s="41">
        <v>15454</v>
      </c>
      <c r="H1863" s="41">
        <v>457</v>
      </c>
      <c r="I1863" s="41">
        <v>1624</v>
      </c>
      <c r="J1863" s="41">
        <v>266</v>
      </c>
      <c r="K1863" s="41">
        <v>0.40550000000000003</v>
      </c>
      <c r="L1863" s="74">
        <v>417500</v>
      </c>
    </row>
    <row r="1864" spans="1:12" x14ac:dyDescent="0.25">
      <c r="A1864" s="40">
        <v>22410</v>
      </c>
      <c r="B1864" s="41">
        <v>25183</v>
      </c>
      <c r="C1864" s="41">
        <v>31134</v>
      </c>
      <c r="D1864" s="41">
        <v>30232</v>
      </c>
      <c r="E1864" s="41">
        <v>18270</v>
      </c>
      <c r="F1864" s="41">
        <v>7130</v>
      </c>
      <c r="G1864" s="41">
        <v>19824</v>
      </c>
      <c r="H1864" s="41">
        <v>257</v>
      </c>
      <c r="I1864" s="41">
        <v>985</v>
      </c>
      <c r="J1864" s="41">
        <v>231</v>
      </c>
      <c r="K1864" s="41">
        <v>1.2427999999999999</v>
      </c>
      <c r="L1864" s="74">
        <v>700000</v>
      </c>
    </row>
    <row r="1865" spans="1:12" x14ac:dyDescent="0.25">
      <c r="A1865" s="40">
        <v>15136</v>
      </c>
      <c r="B1865" s="41">
        <v>19493</v>
      </c>
      <c r="C1865" s="41">
        <v>20855</v>
      </c>
      <c r="D1865" s="41">
        <v>27950</v>
      </c>
      <c r="E1865" s="41">
        <v>19344</v>
      </c>
      <c r="F1865" s="41">
        <v>5657</v>
      </c>
      <c r="G1865" s="41">
        <v>12973</v>
      </c>
      <c r="H1865" s="41">
        <v>407</v>
      </c>
      <c r="I1865" s="41">
        <v>1317</v>
      </c>
      <c r="J1865" s="41">
        <v>287</v>
      </c>
      <c r="K1865" s="41">
        <v>0.42070000000000002</v>
      </c>
      <c r="L1865" s="74">
        <v>388000</v>
      </c>
    </row>
    <row r="1866" spans="1:12" x14ac:dyDescent="0.25">
      <c r="A1866" s="40">
        <v>17147</v>
      </c>
      <c r="B1866" s="41">
        <v>23416</v>
      </c>
      <c r="C1866" s="41">
        <v>29627</v>
      </c>
      <c r="D1866" s="41">
        <v>31969</v>
      </c>
      <c r="E1866" s="41">
        <v>8101</v>
      </c>
      <c r="F1866" s="41">
        <v>8958</v>
      </c>
      <c r="G1866" s="41">
        <v>14020</v>
      </c>
      <c r="H1866" s="41">
        <v>419</v>
      </c>
      <c r="I1866" s="41">
        <v>1147</v>
      </c>
      <c r="J1866" s="41">
        <v>270</v>
      </c>
      <c r="K1866" s="41">
        <v>0.37109999999999999</v>
      </c>
      <c r="L1866" s="74">
        <v>435000</v>
      </c>
    </row>
    <row r="1867" spans="1:12" x14ac:dyDescent="0.25">
      <c r="A1867" s="40">
        <v>32214</v>
      </c>
      <c r="B1867" s="41">
        <v>32616</v>
      </c>
      <c r="C1867" s="41">
        <v>26292</v>
      </c>
      <c r="D1867" s="41">
        <v>31808</v>
      </c>
      <c r="E1867" s="41">
        <v>30115</v>
      </c>
      <c r="F1867" s="41">
        <v>13709</v>
      </c>
      <c r="G1867" s="41">
        <v>14151</v>
      </c>
      <c r="H1867" s="41">
        <v>452</v>
      </c>
      <c r="I1867" s="41">
        <v>1224</v>
      </c>
      <c r="J1867" s="41">
        <v>123</v>
      </c>
      <c r="K1867" s="41">
        <v>0.59299999999999997</v>
      </c>
      <c r="L1867" s="74">
        <v>431750</v>
      </c>
    </row>
    <row r="1868" spans="1:12" x14ac:dyDescent="0.25">
      <c r="A1868" s="40">
        <v>12556</v>
      </c>
      <c r="B1868" s="41">
        <v>18440</v>
      </c>
      <c r="C1868" s="41">
        <v>26302</v>
      </c>
      <c r="D1868" s="41">
        <v>30406</v>
      </c>
      <c r="E1868" s="41">
        <v>6758</v>
      </c>
      <c r="F1868" s="41">
        <v>6496</v>
      </c>
      <c r="G1868" s="41">
        <v>11970</v>
      </c>
      <c r="H1868" s="41">
        <v>310</v>
      </c>
      <c r="I1868" s="41">
        <v>1021</v>
      </c>
      <c r="J1868" s="41">
        <v>191</v>
      </c>
      <c r="K1868" s="41">
        <v>0.14699999999999999</v>
      </c>
      <c r="L1868" s="74">
        <v>418000</v>
      </c>
    </row>
    <row r="1869" spans="1:12" x14ac:dyDescent="0.25">
      <c r="A1869" s="40">
        <v>5250</v>
      </c>
      <c r="B1869" s="41">
        <v>6987</v>
      </c>
      <c r="C1869" s="41">
        <v>10365</v>
      </c>
      <c r="D1869" s="41">
        <v>19255</v>
      </c>
      <c r="E1869" s="41">
        <v>9735</v>
      </c>
      <c r="F1869" s="41">
        <v>2778</v>
      </c>
      <c r="G1869" s="41">
        <v>18775</v>
      </c>
      <c r="H1869" s="41">
        <v>264</v>
      </c>
      <c r="I1869" s="41">
        <v>907</v>
      </c>
      <c r="J1869" s="41">
        <v>205</v>
      </c>
      <c r="K1869" s="41">
        <v>0.23230000000000001</v>
      </c>
      <c r="L1869" s="74">
        <v>345000</v>
      </c>
    </row>
    <row r="1870" spans="1:12" x14ac:dyDescent="0.25">
      <c r="A1870" s="40">
        <v>12014</v>
      </c>
      <c r="B1870" s="41">
        <v>16092</v>
      </c>
      <c r="C1870" s="41">
        <v>21965</v>
      </c>
      <c r="D1870" s="41">
        <v>22701</v>
      </c>
      <c r="E1870" s="41">
        <v>8569</v>
      </c>
      <c r="F1870" s="41">
        <v>7313</v>
      </c>
      <c r="G1870" s="41">
        <v>17605</v>
      </c>
      <c r="H1870" s="41">
        <v>375</v>
      </c>
      <c r="I1870" s="41">
        <v>1065</v>
      </c>
      <c r="J1870" s="41">
        <v>302</v>
      </c>
      <c r="K1870" s="41">
        <v>0.25019999999999998</v>
      </c>
      <c r="L1870" s="74">
        <v>482000</v>
      </c>
    </row>
    <row r="1871" spans="1:12" x14ac:dyDescent="0.25">
      <c r="A1871" s="40">
        <v>14301</v>
      </c>
      <c r="B1871" s="41">
        <v>16602</v>
      </c>
      <c r="C1871" s="41">
        <v>26459</v>
      </c>
      <c r="D1871" s="41">
        <v>30917</v>
      </c>
      <c r="E1871" s="41">
        <v>13410</v>
      </c>
      <c r="F1871" s="41">
        <v>5961</v>
      </c>
      <c r="G1871" s="41">
        <v>18803</v>
      </c>
      <c r="H1871" s="41">
        <v>384</v>
      </c>
      <c r="I1871" s="41">
        <v>1017</v>
      </c>
      <c r="J1871" s="41">
        <v>372</v>
      </c>
      <c r="K1871" s="41">
        <v>0.28660000000000002</v>
      </c>
      <c r="L1871" s="74">
        <v>580000</v>
      </c>
    </row>
    <row r="1872" spans="1:12" x14ac:dyDescent="0.25">
      <c r="A1872" s="40">
        <v>15407</v>
      </c>
      <c r="B1872" s="41">
        <v>21195</v>
      </c>
      <c r="C1872" s="41">
        <v>29458</v>
      </c>
      <c r="D1872" s="41">
        <v>29772</v>
      </c>
      <c r="E1872" s="41">
        <v>13425</v>
      </c>
      <c r="F1872" s="41">
        <v>4137</v>
      </c>
      <c r="G1872" s="41">
        <v>15606</v>
      </c>
      <c r="H1872" s="41">
        <v>357</v>
      </c>
      <c r="I1872" s="41">
        <v>1068</v>
      </c>
      <c r="J1872" s="41">
        <v>340</v>
      </c>
      <c r="K1872" s="41">
        <v>0.36499999999999999</v>
      </c>
      <c r="L1872" s="74">
        <v>490000</v>
      </c>
    </row>
    <row r="1873" spans="1:12" x14ac:dyDescent="0.25">
      <c r="A1873" s="40">
        <v>11603</v>
      </c>
      <c r="B1873" s="41">
        <v>15390</v>
      </c>
      <c r="C1873" s="41">
        <v>17786</v>
      </c>
      <c r="D1873" s="41">
        <v>22385</v>
      </c>
      <c r="E1873" s="41">
        <v>12706</v>
      </c>
      <c r="F1873" s="41">
        <v>6756</v>
      </c>
      <c r="G1873" s="41">
        <v>9670</v>
      </c>
      <c r="H1873" s="41">
        <v>376</v>
      </c>
      <c r="I1873" s="41">
        <v>1078</v>
      </c>
      <c r="J1873" s="41">
        <v>192</v>
      </c>
      <c r="K1873" s="41">
        <v>0.18079999999999999</v>
      </c>
      <c r="L1873" s="74">
        <v>470000</v>
      </c>
    </row>
    <row r="1874" spans="1:12" x14ac:dyDescent="0.25">
      <c r="A1874" s="40">
        <v>20003</v>
      </c>
      <c r="B1874" s="41">
        <v>24566</v>
      </c>
      <c r="C1874" s="41">
        <v>26628</v>
      </c>
      <c r="D1874" s="41">
        <v>30516</v>
      </c>
      <c r="E1874" s="41">
        <v>15925</v>
      </c>
      <c r="F1874" s="41">
        <v>1490</v>
      </c>
      <c r="G1874" s="41">
        <v>17233</v>
      </c>
      <c r="H1874" s="41">
        <v>241</v>
      </c>
      <c r="I1874" s="41">
        <v>897</v>
      </c>
      <c r="J1874" s="41">
        <v>414</v>
      </c>
      <c r="K1874" s="41">
        <v>2.9598</v>
      </c>
      <c r="L1874" s="74">
        <v>651500</v>
      </c>
    </row>
    <row r="1875" spans="1:12" x14ac:dyDescent="0.25">
      <c r="A1875" s="40">
        <v>14989</v>
      </c>
      <c r="B1875" s="41">
        <v>15460</v>
      </c>
      <c r="C1875" s="41">
        <v>26886</v>
      </c>
      <c r="D1875" s="41">
        <v>21125</v>
      </c>
      <c r="E1875" s="41">
        <v>24259</v>
      </c>
      <c r="F1875" s="41">
        <v>3843</v>
      </c>
      <c r="G1875" s="41">
        <v>20563</v>
      </c>
      <c r="H1875" s="41">
        <v>281</v>
      </c>
      <c r="I1875" s="41">
        <v>935</v>
      </c>
      <c r="J1875" s="41">
        <v>432</v>
      </c>
      <c r="K1875" s="41">
        <v>0.31390000000000001</v>
      </c>
      <c r="L1875" s="74">
        <v>502000</v>
      </c>
    </row>
    <row r="1876" spans="1:12" x14ac:dyDescent="0.25">
      <c r="A1876" s="40">
        <v>28984</v>
      </c>
      <c r="B1876" s="41">
        <v>32171</v>
      </c>
      <c r="C1876" s="41">
        <v>31270</v>
      </c>
      <c r="D1876" s="41">
        <v>32259</v>
      </c>
      <c r="E1876" s="41">
        <v>23815</v>
      </c>
      <c r="F1876" s="41">
        <v>19163</v>
      </c>
      <c r="G1876" s="41">
        <v>22192</v>
      </c>
      <c r="H1876" s="41">
        <v>261</v>
      </c>
      <c r="I1876" s="41">
        <v>823</v>
      </c>
      <c r="J1876" s="41">
        <v>316</v>
      </c>
      <c r="K1876" s="41">
        <v>0.84179999999999999</v>
      </c>
      <c r="L1876" s="74">
        <v>650000</v>
      </c>
    </row>
    <row r="1877" spans="1:12" x14ac:dyDescent="0.25">
      <c r="A1877" s="40">
        <v>25940</v>
      </c>
      <c r="B1877" s="41">
        <v>31124</v>
      </c>
      <c r="C1877" s="41">
        <v>32051</v>
      </c>
      <c r="D1877" s="41">
        <v>30934</v>
      </c>
      <c r="E1877" s="41">
        <v>26285</v>
      </c>
      <c r="F1877" s="41">
        <v>2369</v>
      </c>
      <c r="G1877" s="41">
        <v>17591</v>
      </c>
      <c r="H1877" s="41">
        <v>186</v>
      </c>
      <c r="I1877" s="41">
        <v>702</v>
      </c>
      <c r="J1877" s="41">
        <v>416</v>
      </c>
      <c r="K1877" s="41">
        <v>0.62570000000000003</v>
      </c>
      <c r="L1877" s="74">
        <v>725000</v>
      </c>
    </row>
    <row r="1878" spans="1:12" x14ac:dyDescent="0.25">
      <c r="A1878" s="40">
        <v>16488</v>
      </c>
      <c r="B1878" s="41">
        <v>23094</v>
      </c>
      <c r="C1878" s="41">
        <v>27869</v>
      </c>
      <c r="D1878" s="41">
        <v>29504</v>
      </c>
      <c r="E1878" s="41">
        <v>20397</v>
      </c>
      <c r="F1878" s="41">
        <v>11464</v>
      </c>
      <c r="G1878" s="41">
        <v>19663</v>
      </c>
      <c r="H1878" s="41">
        <v>242</v>
      </c>
      <c r="I1878" s="41">
        <v>867</v>
      </c>
      <c r="J1878" s="41">
        <v>282</v>
      </c>
      <c r="K1878" s="41">
        <v>0.33560000000000001</v>
      </c>
      <c r="L1878" s="74">
        <v>725000</v>
      </c>
    </row>
    <row r="1879" spans="1:12" x14ac:dyDescent="0.25">
      <c r="A1879" s="40">
        <v>30304</v>
      </c>
      <c r="B1879" s="41">
        <v>32347</v>
      </c>
      <c r="C1879" s="41">
        <v>32514</v>
      </c>
      <c r="D1879" s="41">
        <v>32543</v>
      </c>
      <c r="E1879" s="41">
        <v>23507</v>
      </c>
      <c r="F1879" s="41">
        <v>9232</v>
      </c>
      <c r="G1879" s="41">
        <v>23711</v>
      </c>
      <c r="H1879" s="41">
        <v>213</v>
      </c>
      <c r="I1879" s="41">
        <v>692</v>
      </c>
      <c r="J1879" s="41">
        <v>382</v>
      </c>
      <c r="K1879" s="41">
        <v>0.29470000000000002</v>
      </c>
      <c r="L1879" s="74">
        <v>755000</v>
      </c>
    </row>
    <row r="1880" spans="1:12" x14ac:dyDescent="0.25">
      <c r="A1880" s="40">
        <v>19325</v>
      </c>
      <c r="B1880" s="41">
        <v>22931</v>
      </c>
      <c r="C1880" s="41">
        <v>28991</v>
      </c>
      <c r="D1880" s="41">
        <v>25493</v>
      </c>
      <c r="E1880" s="41">
        <v>27498</v>
      </c>
      <c r="F1880" s="41">
        <v>6859</v>
      </c>
      <c r="G1880" s="41">
        <v>16555</v>
      </c>
      <c r="H1880" s="41">
        <v>429</v>
      </c>
      <c r="I1880" s="41">
        <v>1132</v>
      </c>
      <c r="J1880" s="41">
        <v>418</v>
      </c>
      <c r="K1880" s="41">
        <v>0.41520000000000001</v>
      </c>
      <c r="L1880" s="74">
        <v>357500</v>
      </c>
    </row>
    <row r="1881" spans="1:12" x14ac:dyDescent="0.25">
      <c r="A1881" s="40">
        <v>4545</v>
      </c>
      <c r="B1881" s="41">
        <v>4111</v>
      </c>
      <c r="C1881" s="41">
        <v>9466</v>
      </c>
      <c r="D1881" s="41">
        <v>16084</v>
      </c>
      <c r="E1881" s="41">
        <v>14883</v>
      </c>
      <c r="F1881" s="41">
        <v>3798</v>
      </c>
      <c r="G1881" s="41">
        <v>12954</v>
      </c>
      <c r="H1881" s="41">
        <v>352</v>
      </c>
      <c r="I1881" s="41">
        <v>924</v>
      </c>
      <c r="J1881" s="41">
        <v>252</v>
      </c>
      <c r="K1881" s="41">
        <v>0.30449999999999999</v>
      </c>
      <c r="L1881" s="74">
        <v>375000</v>
      </c>
    </row>
    <row r="1882" spans="1:12" x14ac:dyDescent="0.25">
      <c r="A1882" s="40">
        <v>27662</v>
      </c>
      <c r="B1882" s="41">
        <v>29527</v>
      </c>
      <c r="C1882" s="41">
        <v>32475</v>
      </c>
      <c r="D1882" s="41">
        <v>31523</v>
      </c>
      <c r="E1882" s="41">
        <v>30409</v>
      </c>
      <c r="F1882" s="41">
        <v>5179</v>
      </c>
      <c r="G1882" s="41">
        <v>21830</v>
      </c>
      <c r="H1882" s="41">
        <v>273</v>
      </c>
      <c r="I1882" s="41">
        <v>902</v>
      </c>
      <c r="J1882" s="41">
        <v>434</v>
      </c>
      <c r="K1882" s="41">
        <v>0.46379999999999999</v>
      </c>
      <c r="L1882" s="74">
        <v>690000</v>
      </c>
    </row>
    <row r="1883" spans="1:12" x14ac:dyDescent="0.25">
      <c r="A1883" s="40">
        <v>26910</v>
      </c>
      <c r="B1883" s="41">
        <v>25930</v>
      </c>
      <c r="C1883" s="41">
        <v>31351</v>
      </c>
      <c r="D1883" s="41">
        <v>31831</v>
      </c>
      <c r="E1883" s="41">
        <v>28742</v>
      </c>
      <c r="F1883" s="41">
        <v>15235</v>
      </c>
      <c r="G1883" s="41">
        <v>17104</v>
      </c>
      <c r="H1883" s="41">
        <v>325</v>
      </c>
      <c r="I1883" s="41">
        <v>1051</v>
      </c>
      <c r="J1883" s="41">
        <v>377</v>
      </c>
      <c r="K1883" s="41">
        <v>0.2913</v>
      </c>
      <c r="L1883" s="74">
        <v>640000</v>
      </c>
    </row>
    <row r="1884" spans="1:12" x14ac:dyDescent="0.25">
      <c r="A1884" s="40">
        <v>15570</v>
      </c>
      <c r="B1884" s="41">
        <v>22723</v>
      </c>
      <c r="C1884" s="41">
        <v>28739</v>
      </c>
      <c r="D1884" s="41">
        <v>29628</v>
      </c>
      <c r="E1884" s="41">
        <v>10626</v>
      </c>
      <c r="F1884" s="41">
        <v>9666</v>
      </c>
      <c r="G1884" s="41">
        <v>17027</v>
      </c>
      <c r="H1884" s="41">
        <v>517</v>
      </c>
      <c r="I1884" s="41">
        <v>1420</v>
      </c>
      <c r="J1884" s="41">
        <v>363</v>
      </c>
      <c r="K1884" s="41">
        <v>1.3143</v>
      </c>
      <c r="L1884" s="74">
        <v>565000</v>
      </c>
    </row>
    <row r="1885" spans="1:12" x14ac:dyDescent="0.25">
      <c r="A1885" s="40">
        <v>28954</v>
      </c>
      <c r="B1885" s="41">
        <v>29055</v>
      </c>
      <c r="C1885" s="41">
        <v>31819</v>
      </c>
      <c r="D1885" s="41">
        <v>30969</v>
      </c>
      <c r="E1885" s="41">
        <v>24772</v>
      </c>
      <c r="F1885" s="41">
        <v>6107</v>
      </c>
      <c r="G1885" s="41">
        <v>17854</v>
      </c>
      <c r="H1885" s="41">
        <v>328</v>
      </c>
      <c r="I1885" s="41">
        <v>973</v>
      </c>
      <c r="J1885" s="41">
        <v>349</v>
      </c>
      <c r="K1885" s="41">
        <v>0.74719999999999998</v>
      </c>
      <c r="L1885" s="74">
        <v>565000</v>
      </c>
    </row>
    <row r="1886" spans="1:12" x14ac:dyDescent="0.25">
      <c r="A1886" s="40">
        <v>24751</v>
      </c>
      <c r="B1886" s="41">
        <v>24498</v>
      </c>
      <c r="C1886" s="41">
        <v>30849</v>
      </c>
      <c r="D1886" s="41">
        <v>30609</v>
      </c>
      <c r="E1886" s="41">
        <v>21661</v>
      </c>
      <c r="F1886" s="41">
        <v>12770</v>
      </c>
      <c r="G1886" s="41">
        <v>23292</v>
      </c>
      <c r="H1886" s="41">
        <v>266</v>
      </c>
      <c r="I1886" s="41">
        <v>834</v>
      </c>
      <c r="J1886" s="41">
        <v>331</v>
      </c>
      <c r="K1886" s="41">
        <v>0.38159999999999999</v>
      </c>
      <c r="L1886" s="74">
        <v>642500</v>
      </c>
    </row>
    <row r="1887" spans="1:12" x14ac:dyDescent="0.25">
      <c r="A1887" s="40">
        <v>16563</v>
      </c>
      <c r="B1887" s="41">
        <v>23107</v>
      </c>
      <c r="C1887" s="41">
        <v>29121</v>
      </c>
      <c r="D1887" s="41">
        <v>30701</v>
      </c>
      <c r="E1887" s="41">
        <v>18416</v>
      </c>
      <c r="F1887" s="41">
        <v>9321</v>
      </c>
      <c r="G1887" s="41">
        <v>18133</v>
      </c>
      <c r="H1887" s="41">
        <v>342</v>
      </c>
      <c r="I1887" s="41">
        <v>1162</v>
      </c>
      <c r="J1887" s="41">
        <v>274</v>
      </c>
      <c r="K1887" s="41">
        <v>0.26340000000000002</v>
      </c>
      <c r="L1887" s="74">
        <v>530000</v>
      </c>
    </row>
    <row r="1888" spans="1:12" x14ac:dyDescent="0.25">
      <c r="A1888" s="40">
        <v>29141</v>
      </c>
      <c r="B1888" s="41">
        <v>30850</v>
      </c>
      <c r="C1888" s="41">
        <v>31844</v>
      </c>
      <c r="D1888" s="41">
        <v>29940</v>
      </c>
      <c r="E1888" s="41">
        <v>25131</v>
      </c>
      <c r="F1888" s="41">
        <v>6782</v>
      </c>
      <c r="G1888" s="41">
        <v>21478</v>
      </c>
      <c r="H1888" s="41">
        <v>242</v>
      </c>
      <c r="I1888" s="41">
        <v>849</v>
      </c>
      <c r="J1888" s="41">
        <v>272</v>
      </c>
      <c r="K1888" s="41">
        <v>0.29730000000000001</v>
      </c>
      <c r="L1888" s="74">
        <v>637500</v>
      </c>
    </row>
    <row r="1889" spans="1:12" x14ac:dyDescent="0.25">
      <c r="A1889" s="40">
        <v>14911</v>
      </c>
      <c r="B1889" s="41">
        <v>16574</v>
      </c>
      <c r="C1889" s="41">
        <v>30496</v>
      </c>
      <c r="D1889" s="41">
        <v>29314</v>
      </c>
      <c r="E1889" s="41">
        <v>24037</v>
      </c>
      <c r="F1889" s="41">
        <v>7982</v>
      </c>
      <c r="G1889" s="41">
        <v>17703</v>
      </c>
      <c r="H1889" s="41">
        <v>346</v>
      </c>
      <c r="I1889" s="41">
        <v>1206</v>
      </c>
      <c r="J1889" s="41">
        <v>315</v>
      </c>
      <c r="K1889" s="41">
        <v>0.23269999999999999</v>
      </c>
      <c r="L1889" s="74">
        <v>505000</v>
      </c>
    </row>
    <row r="1890" spans="1:12" x14ac:dyDescent="0.25">
      <c r="A1890" s="40">
        <v>14077</v>
      </c>
      <c r="B1890" s="41">
        <v>19220</v>
      </c>
      <c r="C1890" s="41">
        <v>30150</v>
      </c>
      <c r="D1890" s="41">
        <v>32021</v>
      </c>
      <c r="E1890" s="41">
        <v>20638</v>
      </c>
      <c r="F1890" s="41">
        <v>7356</v>
      </c>
      <c r="G1890" s="41">
        <v>14706</v>
      </c>
      <c r="H1890" s="41">
        <v>575</v>
      </c>
      <c r="I1890" s="41">
        <v>1640</v>
      </c>
      <c r="J1890" s="41">
        <v>214</v>
      </c>
      <c r="K1890" s="41">
        <v>0.30259999999999998</v>
      </c>
      <c r="L1890" s="74">
        <v>375000</v>
      </c>
    </row>
    <row r="1891" spans="1:12" x14ac:dyDescent="0.25">
      <c r="A1891" s="40">
        <v>11499</v>
      </c>
      <c r="B1891" s="41">
        <v>18084</v>
      </c>
      <c r="C1891" s="41">
        <v>29498</v>
      </c>
      <c r="D1891" s="41">
        <v>27275</v>
      </c>
      <c r="E1891" s="41">
        <v>21803</v>
      </c>
      <c r="F1891" s="41">
        <v>6178</v>
      </c>
      <c r="G1891" s="41">
        <v>19262</v>
      </c>
      <c r="H1891" s="41">
        <v>466</v>
      </c>
      <c r="I1891" s="41">
        <v>1326</v>
      </c>
      <c r="J1891" s="41">
        <v>307</v>
      </c>
      <c r="K1891" s="41">
        <v>0.23569999999999999</v>
      </c>
      <c r="L1891" s="74">
        <v>480000</v>
      </c>
    </row>
    <row r="1892" spans="1:12" x14ac:dyDescent="0.25">
      <c r="A1892" s="40">
        <v>11425</v>
      </c>
      <c r="B1892" s="41">
        <v>17120</v>
      </c>
      <c r="C1892" s="41">
        <v>27768</v>
      </c>
      <c r="D1892" s="41">
        <v>25966</v>
      </c>
      <c r="E1892" s="41">
        <v>24257</v>
      </c>
      <c r="F1892" s="41">
        <v>2528</v>
      </c>
      <c r="G1892" s="41">
        <v>12299</v>
      </c>
      <c r="H1892" s="41">
        <v>465</v>
      </c>
      <c r="I1892" s="41">
        <v>1256</v>
      </c>
      <c r="J1892" s="41">
        <v>238</v>
      </c>
      <c r="K1892" s="41">
        <v>0.18290000000000001</v>
      </c>
      <c r="L1892" s="74">
        <v>440000</v>
      </c>
    </row>
    <row r="1893" spans="1:12" x14ac:dyDescent="0.25">
      <c r="A1893" s="40">
        <v>19729</v>
      </c>
      <c r="B1893" s="41">
        <v>21019</v>
      </c>
      <c r="C1893" s="41">
        <v>29765</v>
      </c>
      <c r="D1893" s="41">
        <v>29418</v>
      </c>
      <c r="E1893" s="41">
        <v>18077</v>
      </c>
      <c r="F1893" s="41">
        <v>6647</v>
      </c>
      <c r="G1893" s="41">
        <v>19554</v>
      </c>
      <c r="H1893" s="41">
        <v>324</v>
      </c>
      <c r="I1893" s="41">
        <v>972</v>
      </c>
      <c r="J1893" s="41">
        <v>296</v>
      </c>
      <c r="K1893" s="41">
        <v>0.24510000000000001</v>
      </c>
      <c r="L1893" s="74">
        <v>550000</v>
      </c>
    </row>
    <row r="1894" spans="1:12" x14ac:dyDescent="0.25">
      <c r="A1894" s="40">
        <v>22446</v>
      </c>
      <c r="B1894" s="41">
        <v>26266</v>
      </c>
      <c r="C1894" s="41">
        <v>30823</v>
      </c>
      <c r="D1894" s="41">
        <v>31415</v>
      </c>
      <c r="E1894" s="41">
        <v>19214</v>
      </c>
      <c r="F1894" s="41">
        <v>8046</v>
      </c>
      <c r="G1894" s="41">
        <v>17088</v>
      </c>
      <c r="H1894" s="41">
        <v>434</v>
      </c>
      <c r="I1894" s="41">
        <v>1169</v>
      </c>
      <c r="J1894" s="41">
        <v>258</v>
      </c>
      <c r="K1894" s="41">
        <v>0.26300000000000001</v>
      </c>
      <c r="L1894" s="74">
        <v>362500</v>
      </c>
    </row>
    <row r="1895" spans="1:12" x14ac:dyDescent="0.25">
      <c r="A1895" s="40">
        <v>13326</v>
      </c>
      <c r="B1895" s="41">
        <v>21385</v>
      </c>
      <c r="C1895" s="41">
        <v>17769</v>
      </c>
      <c r="D1895" s="41">
        <v>30262</v>
      </c>
      <c r="E1895" s="41">
        <v>14498</v>
      </c>
      <c r="F1895" s="41">
        <v>1891</v>
      </c>
      <c r="G1895" s="41">
        <v>13596</v>
      </c>
      <c r="H1895" s="41">
        <v>287</v>
      </c>
      <c r="I1895" s="41">
        <v>1094</v>
      </c>
      <c r="J1895" s="41">
        <v>273</v>
      </c>
      <c r="K1895" s="41">
        <v>0.20530000000000001</v>
      </c>
      <c r="L1895" s="74">
        <v>510000</v>
      </c>
    </row>
    <row r="1896" spans="1:12" x14ac:dyDescent="0.25">
      <c r="A1896" s="40">
        <v>14956</v>
      </c>
      <c r="B1896" s="41">
        <v>19009</v>
      </c>
      <c r="C1896" s="41">
        <v>15708</v>
      </c>
      <c r="D1896" s="41">
        <v>28406</v>
      </c>
      <c r="E1896" s="41">
        <v>21885</v>
      </c>
      <c r="F1896" s="41">
        <v>3691</v>
      </c>
      <c r="G1896" s="41">
        <v>14565</v>
      </c>
      <c r="H1896" s="41">
        <v>254</v>
      </c>
      <c r="I1896" s="41">
        <v>841</v>
      </c>
      <c r="J1896" s="41">
        <v>212</v>
      </c>
      <c r="K1896" s="41">
        <v>0.17499999999999999</v>
      </c>
      <c r="L1896" s="74">
        <v>489500</v>
      </c>
    </row>
    <row r="1897" spans="1:12" x14ac:dyDescent="0.25">
      <c r="A1897" s="40">
        <v>20962</v>
      </c>
      <c r="B1897" s="41">
        <v>26447</v>
      </c>
      <c r="C1897" s="41">
        <v>22734</v>
      </c>
      <c r="D1897" s="41">
        <v>30800</v>
      </c>
      <c r="E1897" s="41">
        <v>26929</v>
      </c>
      <c r="F1897" s="41">
        <v>3337</v>
      </c>
      <c r="G1897" s="41">
        <v>15037</v>
      </c>
      <c r="H1897" s="41">
        <v>354</v>
      </c>
      <c r="I1897" s="41">
        <v>1097</v>
      </c>
      <c r="J1897" s="41">
        <v>290</v>
      </c>
      <c r="K1897" s="41">
        <v>0.18790000000000001</v>
      </c>
      <c r="L1897" s="74">
        <v>565000</v>
      </c>
    </row>
    <row r="1898" spans="1:12" x14ac:dyDescent="0.25">
      <c r="A1898" s="40">
        <v>19593</v>
      </c>
      <c r="B1898" s="41">
        <v>23897</v>
      </c>
      <c r="C1898" s="41">
        <v>18724</v>
      </c>
      <c r="D1898" s="41">
        <v>29734</v>
      </c>
      <c r="E1898" s="41">
        <v>24633</v>
      </c>
      <c r="F1898" s="41">
        <v>4229</v>
      </c>
      <c r="G1898" s="41">
        <v>14343</v>
      </c>
      <c r="H1898" s="41">
        <v>394</v>
      </c>
      <c r="I1898" s="41">
        <v>984</v>
      </c>
      <c r="J1898" s="41">
        <v>248</v>
      </c>
      <c r="K1898" s="41">
        <v>0.3604</v>
      </c>
      <c r="L1898" s="74">
        <v>505000</v>
      </c>
    </row>
    <row r="1899" spans="1:12" x14ac:dyDescent="0.25">
      <c r="A1899" s="40">
        <v>15823</v>
      </c>
      <c r="B1899" s="41">
        <v>21518</v>
      </c>
      <c r="C1899" s="41">
        <v>24189</v>
      </c>
      <c r="D1899" s="41">
        <v>29661</v>
      </c>
      <c r="E1899" s="41">
        <v>26500</v>
      </c>
      <c r="F1899" s="41">
        <v>2984</v>
      </c>
      <c r="G1899" s="41">
        <v>18450</v>
      </c>
      <c r="H1899" s="41">
        <v>302</v>
      </c>
      <c r="I1899" s="41">
        <v>1117</v>
      </c>
      <c r="J1899" s="41">
        <v>368</v>
      </c>
      <c r="K1899" s="41">
        <v>0.20150000000000001</v>
      </c>
      <c r="L1899" s="74">
        <v>507500</v>
      </c>
    </row>
    <row r="1900" spans="1:12" x14ac:dyDescent="0.25">
      <c r="A1900" s="40">
        <v>19645</v>
      </c>
      <c r="B1900" s="41">
        <v>26142</v>
      </c>
      <c r="C1900" s="41">
        <v>25446</v>
      </c>
      <c r="D1900" s="41">
        <v>31337</v>
      </c>
      <c r="E1900" s="41">
        <v>24704</v>
      </c>
      <c r="F1900" s="41">
        <v>6820</v>
      </c>
      <c r="G1900" s="41">
        <v>14495</v>
      </c>
      <c r="H1900" s="41">
        <v>289</v>
      </c>
      <c r="I1900" s="41">
        <v>964</v>
      </c>
      <c r="J1900" s="41">
        <v>321</v>
      </c>
      <c r="K1900" s="41">
        <v>0.2079</v>
      </c>
      <c r="L1900" s="74">
        <v>525000</v>
      </c>
    </row>
    <row r="1901" spans="1:12" x14ac:dyDescent="0.25">
      <c r="A1901" s="40">
        <v>19882</v>
      </c>
      <c r="B1901" s="41">
        <v>27146</v>
      </c>
      <c r="C1901" s="41">
        <v>23512</v>
      </c>
      <c r="D1901" s="41">
        <v>28154</v>
      </c>
      <c r="E1901" s="41">
        <v>22162</v>
      </c>
      <c r="F1901" s="41">
        <v>4085</v>
      </c>
      <c r="G1901" s="41">
        <v>16368</v>
      </c>
      <c r="H1901" s="41">
        <v>264</v>
      </c>
      <c r="I1901" s="41">
        <v>914</v>
      </c>
      <c r="J1901" s="41">
        <v>270</v>
      </c>
      <c r="K1901" s="41">
        <v>0.20610000000000001</v>
      </c>
      <c r="L1901" s="74">
        <v>554975</v>
      </c>
    </row>
    <row r="1902" spans="1:12" x14ac:dyDescent="0.25">
      <c r="A1902" s="40">
        <v>22776</v>
      </c>
      <c r="B1902" s="41">
        <v>23557</v>
      </c>
      <c r="C1902" s="41">
        <v>22917</v>
      </c>
      <c r="D1902" s="41">
        <v>29857</v>
      </c>
      <c r="E1902" s="41">
        <v>14339</v>
      </c>
      <c r="F1902" s="41">
        <v>3926</v>
      </c>
      <c r="G1902" s="41">
        <v>13417</v>
      </c>
      <c r="H1902" s="41">
        <v>298</v>
      </c>
      <c r="I1902" s="41">
        <v>1132</v>
      </c>
      <c r="J1902" s="41">
        <v>305</v>
      </c>
      <c r="K1902" s="41">
        <v>0.38129999999999997</v>
      </c>
      <c r="L1902" s="74">
        <v>600000</v>
      </c>
    </row>
    <row r="1903" spans="1:12" x14ac:dyDescent="0.25">
      <c r="A1903" s="40">
        <v>14097</v>
      </c>
      <c r="B1903" s="41">
        <v>23988</v>
      </c>
      <c r="C1903" s="41">
        <v>24749</v>
      </c>
      <c r="D1903" s="41">
        <v>29702</v>
      </c>
      <c r="E1903" s="41">
        <v>15230</v>
      </c>
      <c r="F1903" s="41">
        <v>6098</v>
      </c>
      <c r="G1903" s="41">
        <v>14114</v>
      </c>
      <c r="H1903" s="41">
        <v>269</v>
      </c>
      <c r="I1903" s="41">
        <v>904</v>
      </c>
      <c r="J1903" s="41">
        <v>222</v>
      </c>
      <c r="K1903" s="41">
        <v>0.20430000000000001</v>
      </c>
      <c r="L1903" s="74">
        <v>620000</v>
      </c>
    </row>
    <row r="1904" spans="1:12" x14ac:dyDescent="0.25">
      <c r="A1904" s="40">
        <v>20074</v>
      </c>
      <c r="B1904" s="41">
        <v>24711</v>
      </c>
      <c r="C1904" s="41">
        <v>27505</v>
      </c>
      <c r="D1904" s="41">
        <v>30265</v>
      </c>
      <c r="E1904" s="41">
        <v>19010</v>
      </c>
      <c r="F1904" s="41">
        <v>10358</v>
      </c>
      <c r="G1904" s="41">
        <v>14549</v>
      </c>
      <c r="H1904" s="41">
        <v>275</v>
      </c>
      <c r="I1904" s="41">
        <v>1065</v>
      </c>
      <c r="J1904" s="41">
        <v>245</v>
      </c>
      <c r="K1904" s="41">
        <v>0.20369999999999999</v>
      </c>
      <c r="L1904" s="74">
        <v>555000</v>
      </c>
    </row>
    <row r="1905" spans="1:12" x14ac:dyDescent="0.25">
      <c r="A1905" s="40">
        <v>10526</v>
      </c>
      <c r="B1905" s="41">
        <v>14377</v>
      </c>
      <c r="C1905" s="41">
        <v>20473</v>
      </c>
      <c r="D1905" s="41">
        <v>24196</v>
      </c>
      <c r="E1905" s="41">
        <v>15248</v>
      </c>
      <c r="F1905" s="41">
        <v>1846</v>
      </c>
      <c r="G1905" s="41">
        <v>16430</v>
      </c>
      <c r="H1905" s="41">
        <v>661</v>
      </c>
      <c r="I1905" s="41">
        <v>1795</v>
      </c>
      <c r="J1905" s="41">
        <v>277</v>
      </c>
      <c r="K1905" s="41">
        <v>0.25430000000000003</v>
      </c>
      <c r="L1905" s="74">
        <v>257500</v>
      </c>
    </row>
    <row r="1906" spans="1:12" x14ac:dyDescent="0.25">
      <c r="A1906" s="40">
        <v>7392</v>
      </c>
      <c r="B1906" s="41">
        <v>10796</v>
      </c>
      <c r="C1906" s="41">
        <v>16216</v>
      </c>
      <c r="D1906" s="41">
        <v>24342</v>
      </c>
      <c r="E1906" s="41">
        <v>12887</v>
      </c>
      <c r="F1906" s="41">
        <v>737</v>
      </c>
      <c r="G1906" s="41">
        <v>15666</v>
      </c>
      <c r="H1906" s="41">
        <v>597</v>
      </c>
      <c r="I1906" s="41">
        <v>1567</v>
      </c>
      <c r="J1906" s="41">
        <v>264</v>
      </c>
      <c r="K1906" s="41">
        <v>0.38729999999999998</v>
      </c>
      <c r="L1906" s="74">
        <v>220000</v>
      </c>
    </row>
    <row r="1907" spans="1:12" x14ac:dyDescent="0.25">
      <c r="A1907" s="40">
        <v>15937</v>
      </c>
      <c r="B1907" s="41">
        <v>20728</v>
      </c>
      <c r="C1907" s="41">
        <v>26462</v>
      </c>
      <c r="D1907" s="41">
        <v>30736</v>
      </c>
      <c r="E1907" s="41">
        <v>19803</v>
      </c>
      <c r="F1907" s="41">
        <v>8238</v>
      </c>
      <c r="G1907" s="41">
        <v>15139</v>
      </c>
      <c r="H1907" s="41">
        <v>431</v>
      </c>
      <c r="I1907" s="41">
        <v>1239</v>
      </c>
      <c r="J1907" s="41">
        <v>246</v>
      </c>
      <c r="K1907" s="41">
        <v>0.40899999999999997</v>
      </c>
      <c r="L1907" s="74">
        <v>362160</v>
      </c>
    </row>
    <row r="1908" spans="1:12" x14ac:dyDescent="0.25">
      <c r="A1908" s="40">
        <v>15491</v>
      </c>
      <c r="B1908" s="41">
        <v>18868</v>
      </c>
      <c r="C1908" s="41">
        <v>28185</v>
      </c>
      <c r="D1908" s="41">
        <v>27917</v>
      </c>
      <c r="E1908" s="41">
        <v>17543</v>
      </c>
      <c r="F1908" s="41">
        <v>6273</v>
      </c>
      <c r="G1908" s="41">
        <v>10783</v>
      </c>
      <c r="H1908" s="41">
        <v>481</v>
      </c>
      <c r="I1908" s="41">
        <v>1406</v>
      </c>
      <c r="J1908" s="41">
        <v>237</v>
      </c>
      <c r="K1908" s="41">
        <v>0.20050000000000001</v>
      </c>
      <c r="L1908" s="74">
        <v>365000</v>
      </c>
    </row>
    <row r="1909" spans="1:12" x14ac:dyDescent="0.25">
      <c r="A1909" s="40">
        <v>11676</v>
      </c>
      <c r="B1909" s="41">
        <v>19475</v>
      </c>
      <c r="C1909" s="41">
        <v>19082</v>
      </c>
      <c r="D1909" s="41">
        <v>24545</v>
      </c>
      <c r="E1909" s="41">
        <v>14034</v>
      </c>
      <c r="F1909" s="41">
        <v>3223</v>
      </c>
      <c r="G1909" s="41">
        <v>11470</v>
      </c>
      <c r="H1909" s="41">
        <v>463</v>
      </c>
      <c r="I1909" s="41">
        <v>1387</v>
      </c>
      <c r="J1909" s="41">
        <v>374</v>
      </c>
      <c r="K1909" s="41">
        <v>0.1862</v>
      </c>
      <c r="L1909" s="74">
        <v>486250</v>
      </c>
    </row>
    <row r="1910" spans="1:12" x14ac:dyDescent="0.25">
      <c r="A1910" s="40">
        <v>10887</v>
      </c>
      <c r="B1910" s="41">
        <v>18931</v>
      </c>
      <c r="C1910" s="41">
        <v>21214</v>
      </c>
      <c r="D1910" s="41">
        <v>29265</v>
      </c>
      <c r="E1910" s="41">
        <v>17339</v>
      </c>
      <c r="F1910" s="41">
        <v>2038</v>
      </c>
      <c r="G1910" s="41">
        <v>15431</v>
      </c>
      <c r="H1910" s="41">
        <v>442</v>
      </c>
      <c r="I1910" s="41">
        <v>1271</v>
      </c>
      <c r="J1910" s="41">
        <v>243</v>
      </c>
      <c r="K1910" s="41">
        <v>0.2084</v>
      </c>
      <c r="L1910" s="74">
        <v>399950</v>
      </c>
    </row>
    <row r="1911" spans="1:12" x14ac:dyDescent="0.25">
      <c r="A1911" s="40">
        <v>4555</v>
      </c>
      <c r="B1911" s="41">
        <v>7860</v>
      </c>
      <c r="C1911" s="41">
        <v>14092</v>
      </c>
      <c r="D1911" s="41">
        <v>24649</v>
      </c>
      <c r="E1911" s="41">
        <v>13400</v>
      </c>
      <c r="F1911" s="41">
        <v>807</v>
      </c>
      <c r="G1911" s="41">
        <v>18203</v>
      </c>
      <c r="H1911" s="41">
        <v>379</v>
      </c>
      <c r="I1911" s="41">
        <v>1136</v>
      </c>
      <c r="J1911" s="41">
        <v>206</v>
      </c>
      <c r="K1911" s="41">
        <v>0.1721</v>
      </c>
      <c r="L1911" s="74">
        <v>365200</v>
      </c>
    </row>
    <row r="1912" spans="1:12" x14ac:dyDescent="0.25">
      <c r="A1912" s="40">
        <v>13313</v>
      </c>
      <c r="B1912" s="41">
        <v>10877</v>
      </c>
      <c r="C1912" s="41">
        <v>25543</v>
      </c>
      <c r="D1912" s="41">
        <v>22972</v>
      </c>
      <c r="E1912" s="41">
        <v>18486</v>
      </c>
      <c r="F1912" s="41">
        <v>4413</v>
      </c>
      <c r="G1912" s="41">
        <v>17952</v>
      </c>
      <c r="H1912" s="41">
        <v>380</v>
      </c>
      <c r="I1912" s="41">
        <v>1099</v>
      </c>
      <c r="J1912" s="41">
        <v>307</v>
      </c>
      <c r="K1912" s="41">
        <v>0.31619999999999998</v>
      </c>
      <c r="L1912" s="74">
        <v>412475</v>
      </c>
    </row>
    <row r="1913" spans="1:12" x14ac:dyDescent="0.25">
      <c r="A1913" s="40">
        <v>19858</v>
      </c>
      <c r="B1913" s="41">
        <v>19138</v>
      </c>
      <c r="C1913" s="41">
        <v>28716</v>
      </c>
      <c r="D1913" s="41">
        <v>29123</v>
      </c>
      <c r="E1913" s="41">
        <v>25192</v>
      </c>
      <c r="F1913" s="41">
        <v>2839</v>
      </c>
      <c r="G1913" s="41">
        <v>22403</v>
      </c>
      <c r="H1913" s="41">
        <v>396</v>
      </c>
      <c r="I1913" s="41">
        <v>1144</v>
      </c>
      <c r="J1913" s="41">
        <v>468</v>
      </c>
      <c r="K1913" s="41">
        <v>0.48320000000000002</v>
      </c>
      <c r="L1913" s="74">
        <v>482000</v>
      </c>
    </row>
    <row r="1914" spans="1:12" x14ac:dyDescent="0.25">
      <c r="A1914" s="40">
        <v>32265</v>
      </c>
      <c r="B1914" s="41">
        <v>32627</v>
      </c>
      <c r="C1914" s="41">
        <v>32580</v>
      </c>
      <c r="D1914" s="41">
        <v>32505</v>
      </c>
      <c r="E1914" s="41">
        <v>27170</v>
      </c>
      <c r="F1914" s="41">
        <v>14948</v>
      </c>
      <c r="G1914" s="41">
        <v>20932</v>
      </c>
      <c r="H1914" s="41">
        <v>247</v>
      </c>
      <c r="I1914" s="41">
        <v>923</v>
      </c>
      <c r="J1914" s="41">
        <v>413</v>
      </c>
      <c r="K1914" s="41">
        <v>0.48909999999999998</v>
      </c>
      <c r="L1914" s="74">
        <v>860000</v>
      </c>
    </row>
    <row r="1915" spans="1:12" x14ac:dyDescent="0.25">
      <c r="A1915" s="40">
        <v>26771</v>
      </c>
      <c r="B1915" s="41">
        <v>31308</v>
      </c>
      <c r="C1915" s="41">
        <v>32393</v>
      </c>
      <c r="D1915" s="41">
        <v>32001</v>
      </c>
      <c r="E1915" s="41">
        <v>27786</v>
      </c>
      <c r="F1915" s="41">
        <v>9229</v>
      </c>
      <c r="G1915" s="41">
        <v>18052</v>
      </c>
      <c r="H1915" s="41">
        <v>328</v>
      </c>
      <c r="I1915" s="41">
        <v>1080</v>
      </c>
      <c r="J1915" s="41">
        <v>374</v>
      </c>
      <c r="K1915" s="41">
        <v>0.44450000000000001</v>
      </c>
      <c r="L1915" s="74">
        <v>606000</v>
      </c>
    </row>
    <row r="1916" spans="1:12" x14ac:dyDescent="0.25">
      <c r="A1916" s="40">
        <v>30648</v>
      </c>
      <c r="B1916" s="41">
        <v>30995</v>
      </c>
      <c r="C1916" s="41">
        <v>32141</v>
      </c>
      <c r="D1916" s="41">
        <v>32327</v>
      </c>
      <c r="E1916" s="41">
        <v>23077</v>
      </c>
      <c r="F1916" s="41">
        <v>4386</v>
      </c>
      <c r="G1916" s="41">
        <v>25713</v>
      </c>
      <c r="H1916" s="41">
        <v>295</v>
      </c>
      <c r="I1916" s="41">
        <v>816</v>
      </c>
      <c r="J1916" s="41">
        <v>462</v>
      </c>
      <c r="K1916" s="41">
        <v>1.3644000000000001</v>
      </c>
      <c r="L1916" s="74">
        <v>715000</v>
      </c>
    </row>
    <row r="1917" spans="1:12" x14ac:dyDescent="0.25">
      <c r="A1917" s="40">
        <v>24578</v>
      </c>
      <c r="B1917" s="41">
        <v>30128</v>
      </c>
      <c r="C1917" s="41">
        <v>31609</v>
      </c>
      <c r="D1917" s="41">
        <v>32486</v>
      </c>
      <c r="E1917" s="41">
        <v>21437</v>
      </c>
      <c r="F1917" s="41">
        <v>9639</v>
      </c>
      <c r="G1917" s="41">
        <v>20807</v>
      </c>
      <c r="H1917" s="41">
        <v>418</v>
      </c>
      <c r="I1917" s="41">
        <v>1197</v>
      </c>
      <c r="J1917" s="41">
        <v>322</v>
      </c>
      <c r="K1917" s="41">
        <v>0.48930000000000001</v>
      </c>
      <c r="L1917" s="74">
        <v>595000</v>
      </c>
    </row>
    <row r="1918" spans="1:12" x14ac:dyDescent="0.25">
      <c r="A1918" s="40">
        <v>27014</v>
      </c>
      <c r="B1918" s="41">
        <v>29310</v>
      </c>
      <c r="C1918" s="41">
        <v>32404</v>
      </c>
      <c r="D1918" s="41">
        <v>32023</v>
      </c>
      <c r="E1918" s="41">
        <v>20592</v>
      </c>
      <c r="F1918" s="41">
        <v>7697</v>
      </c>
      <c r="G1918" s="41">
        <v>20740</v>
      </c>
      <c r="H1918" s="41">
        <v>325</v>
      </c>
      <c r="I1918" s="41">
        <v>843</v>
      </c>
      <c r="J1918" s="41">
        <v>436</v>
      </c>
      <c r="K1918" s="41">
        <v>0.45269999999999999</v>
      </c>
      <c r="L1918" s="74">
        <v>751950</v>
      </c>
    </row>
    <row r="1919" spans="1:12" x14ac:dyDescent="0.25">
      <c r="A1919" s="40">
        <v>18589</v>
      </c>
      <c r="B1919" s="41">
        <v>18467</v>
      </c>
      <c r="C1919" s="41">
        <v>30121</v>
      </c>
      <c r="D1919" s="41">
        <v>29756</v>
      </c>
      <c r="E1919" s="41">
        <v>22983</v>
      </c>
      <c r="F1919" s="41">
        <v>7669</v>
      </c>
      <c r="G1919" s="41">
        <v>22380</v>
      </c>
      <c r="H1919" s="41">
        <v>509</v>
      </c>
      <c r="I1919" s="41">
        <v>1180</v>
      </c>
      <c r="J1919" s="41">
        <v>284</v>
      </c>
      <c r="K1919" s="41">
        <v>0.33400000000000002</v>
      </c>
      <c r="L1919" s="74">
        <v>622500</v>
      </c>
    </row>
    <row r="1920" spans="1:12" x14ac:dyDescent="0.25">
      <c r="A1920" s="40">
        <v>28129</v>
      </c>
      <c r="B1920" s="41">
        <v>27107</v>
      </c>
      <c r="C1920" s="41">
        <v>32364</v>
      </c>
      <c r="D1920" s="41">
        <v>32318</v>
      </c>
      <c r="E1920" s="41">
        <v>24476</v>
      </c>
      <c r="F1920" s="41">
        <v>12509</v>
      </c>
      <c r="G1920" s="41">
        <v>21396</v>
      </c>
      <c r="H1920" s="41">
        <v>404</v>
      </c>
      <c r="I1920" s="41">
        <v>934</v>
      </c>
      <c r="J1920" s="41">
        <v>380</v>
      </c>
      <c r="K1920" s="41">
        <v>0.4254</v>
      </c>
      <c r="L1920" s="74">
        <v>886750</v>
      </c>
    </row>
    <row r="1921" spans="1:12" x14ac:dyDescent="0.25">
      <c r="A1921" s="40">
        <v>24766</v>
      </c>
      <c r="B1921" s="41">
        <v>29245</v>
      </c>
      <c r="C1921" s="41">
        <v>30516</v>
      </c>
      <c r="D1921" s="41">
        <v>31718</v>
      </c>
      <c r="E1921" s="41">
        <v>23495</v>
      </c>
      <c r="F1921" s="41">
        <v>14573</v>
      </c>
      <c r="G1921" s="41">
        <v>20847</v>
      </c>
      <c r="H1921" s="41">
        <v>375</v>
      </c>
      <c r="I1921" s="41">
        <v>976</v>
      </c>
      <c r="J1921" s="41">
        <v>318</v>
      </c>
      <c r="K1921" s="41">
        <v>0.2787</v>
      </c>
      <c r="L1921" s="74">
        <v>665000</v>
      </c>
    </row>
    <row r="1922" spans="1:12" x14ac:dyDescent="0.25">
      <c r="A1922" s="40">
        <v>27495</v>
      </c>
      <c r="B1922" s="41">
        <v>31441</v>
      </c>
      <c r="C1922" s="41">
        <v>32418</v>
      </c>
      <c r="D1922" s="41">
        <v>32257</v>
      </c>
      <c r="E1922" s="41">
        <v>26207</v>
      </c>
      <c r="F1922" s="41">
        <v>10302</v>
      </c>
      <c r="G1922" s="41">
        <v>18082</v>
      </c>
      <c r="H1922" s="41">
        <v>383</v>
      </c>
      <c r="I1922" s="41">
        <v>961</v>
      </c>
      <c r="J1922" s="41">
        <v>345</v>
      </c>
      <c r="K1922" s="41">
        <v>0.3735</v>
      </c>
      <c r="L1922" s="74">
        <v>647500</v>
      </c>
    </row>
    <row r="1923" spans="1:12" x14ac:dyDescent="0.25">
      <c r="A1923" s="40">
        <v>17777</v>
      </c>
      <c r="B1923" s="41">
        <v>22230</v>
      </c>
      <c r="C1923" s="41">
        <v>22502</v>
      </c>
      <c r="D1923" s="41">
        <v>28601</v>
      </c>
      <c r="E1923" s="41">
        <v>28718</v>
      </c>
      <c r="F1923" s="41">
        <v>5242</v>
      </c>
      <c r="G1923" s="41">
        <v>18210</v>
      </c>
      <c r="H1923" s="41">
        <v>241</v>
      </c>
      <c r="I1923" s="41">
        <v>831</v>
      </c>
      <c r="J1923" s="41">
        <v>300</v>
      </c>
      <c r="K1923" s="41">
        <v>0.18509999999999999</v>
      </c>
      <c r="L1923" s="74">
        <v>530000</v>
      </c>
    </row>
    <row r="1924" spans="1:12" x14ac:dyDescent="0.25">
      <c r="A1924" s="40">
        <v>20448</v>
      </c>
      <c r="B1924" s="41">
        <v>27939</v>
      </c>
      <c r="C1924" s="41">
        <v>27844</v>
      </c>
      <c r="D1924" s="41">
        <v>30089</v>
      </c>
      <c r="E1924" s="41">
        <v>18419</v>
      </c>
      <c r="F1924" s="41">
        <v>8159</v>
      </c>
      <c r="G1924" s="41">
        <v>15144</v>
      </c>
      <c r="H1924" s="41">
        <v>310</v>
      </c>
      <c r="I1924" s="41">
        <v>1084</v>
      </c>
      <c r="J1924" s="41">
        <v>304</v>
      </c>
      <c r="K1924" s="41">
        <v>0.26550000000000001</v>
      </c>
      <c r="L1924" s="74">
        <v>530000</v>
      </c>
    </row>
    <row r="1925" spans="1:12" x14ac:dyDescent="0.25">
      <c r="A1925" s="40">
        <v>13220</v>
      </c>
      <c r="B1925" s="41">
        <v>19295</v>
      </c>
      <c r="C1925" s="41">
        <v>17254</v>
      </c>
      <c r="D1925" s="41">
        <v>29545</v>
      </c>
      <c r="E1925" s="41">
        <v>22364</v>
      </c>
      <c r="F1925" s="41">
        <v>1451</v>
      </c>
      <c r="G1925" s="41">
        <v>14079</v>
      </c>
      <c r="H1925" s="41">
        <v>655</v>
      </c>
      <c r="I1925" s="41">
        <v>1519</v>
      </c>
      <c r="J1925" s="41">
        <v>235</v>
      </c>
      <c r="K1925" s="41">
        <v>0.1893</v>
      </c>
      <c r="L1925" s="74">
        <v>332500</v>
      </c>
    </row>
    <row r="1926" spans="1:12" x14ac:dyDescent="0.25">
      <c r="A1926" s="40">
        <v>17813</v>
      </c>
      <c r="B1926" s="41">
        <v>28684</v>
      </c>
      <c r="C1926" s="41">
        <v>19498</v>
      </c>
      <c r="D1926" s="41">
        <v>32200</v>
      </c>
      <c r="E1926" s="41">
        <v>22344</v>
      </c>
      <c r="F1926" s="41">
        <v>2219</v>
      </c>
      <c r="G1926" s="41">
        <v>16988</v>
      </c>
      <c r="H1926" s="41">
        <v>452</v>
      </c>
      <c r="I1926" s="41">
        <v>1238</v>
      </c>
      <c r="J1926" s="41">
        <v>195</v>
      </c>
      <c r="K1926" s="41">
        <v>0.2787</v>
      </c>
      <c r="L1926" s="74">
        <v>425000</v>
      </c>
    </row>
    <row r="1927" spans="1:12" x14ac:dyDescent="0.25">
      <c r="A1927" s="40">
        <v>15402</v>
      </c>
      <c r="B1927" s="41">
        <v>23099</v>
      </c>
      <c r="C1927" s="41">
        <v>24148</v>
      </c>
      <c r="D1927" s="41">
        <v>27975</v>
      </c>
      <c r="E1927" s="41">
        <v>21679</v>
      </c>
      <c r="F1927" s="41">
        <v>5777</v>
      </c>
      <c r="G1927" s="41">
        <v>10155</v>
      </c>
      <c r="H1927" s="41">
        <v>450</v>
      </c>
      <c r="I1927" s="41">
        <v>1218</v>
      </c>
      <c r="J1927" s="41">
        <v>188</v>
      </c>
      <c r="K1927" s="41">
        <v>0.1779</v>
      </c>
      <c r="L1927" s="74">
        <v>480000</v>
      </c>
    </row>
    <row r="1928" spans="1:12" x14ac:dyDescent="0.25">
      <c r="A1928" s="40">
        <v>14853</v>
      </c>
      <c r="B1928" s="41">
        <v>20610</v>
      </c>
      <c r="C1928" s="41">
        <v>26391</v>
      </c>
      <c r="D1928" s="41">
        <v>28995</v>
      </c>
      <c r="E1928" s="41">
        <v>9007</v>
      </c>
      <c r="F1928" s="41">
        <v>9579</v>
      </c>
      <c r="G1928" s="41">
        <v>15747</v>
      </c>
      <c r="H1928" s="41">
        <v>242</v>
      </c>
      <c r="I1928" s="41">
        <v>849</v>
      </c>
      <c r="J1928" s="41">
        <v>209</v>
      </c>
      <c r="K1928" s="41">
        <v>0.17519999999999999</v>
      </c>
      <c r="L1928" s="74">
        <v>512000</v>
      </c>
    </row>
    <row r="1929" spans="1:12" x14ac:dyDescent="0.25">
      <c r="A1929" s="40">
        <v>17079</v>
      </c>
      <c r="B1929" s="41">
        <v>24284</v>
      </c>
      <c r="C1929" s="41">
        <v>25459</v>
      </c>
      <c r="D1929" s="41">
        <v>29777</v>
      </c>
      <c r="E1929" s="41">
        <v>18681</v>
      </c>
      <c r="F1929" s="41">
        <v>6595</v>
      </c>
      <c r="G1929" s="41">
        <v>16949</v>
      </c>
      <c r="H1929" s="41">
        <v>323</v>
      </c>
      <c r="I1929" s="41">
        <v>1045</v>
      </c>
      <c r="J1929" s="41">
        <v>268</v>
      </c>
      <c r="K1929" s="41">
        <v>0.18149999999999999</v>
      </c>
      <c r="L1929" s="74">
        <v>499975</v>
      </c>
    </row>
    <row r="1930" spans="1:12" x14ac:dyDescent="0.25">
      <c r="A1930" s="40">
        <v>29527</v>
      </c>
      <c r="B1930" s="41">
        <v>31126</v>
      </c>
      <c r="C1930" s="41">
        <v>32397</v>
      </c>
      <c r="D1930" s="41">
        <v>31377</v>
      </c>
      <c r="E1930" s="41">
        <v>27821</v>
      </c>
      <c r="F1930" s="41">
        <v>9383</v>
      </c>
      <c r="G1930" s="41">
        <v>20464</v>
      </c>
      <c r="H1930" s="41">
        <v>232</v>
      </c>
      <c r="I1930" s="41">
        <v>712</v>
      </c>
      <c r="J1930" s="41">
        <v>313</v>
      </c>
      <c r="K1930" s="41">
        <v>0.2923</v>
      </c>
      <c r="L1930" s="74">
        <v>611500</v>
      </c>
    </row>
    <row r="1931" spans="1:12" x14ac:dyDescent="0.25">
      <c r="A1931" s="40">
        <v>20892</v>
      </c>
      <c r="B1931" s="41">
        <v>23661</v>
      </c>
      <c r="C1931" s="41">
        <v>29456</v>
      </c>
      <c r="D1931" s="41">
        <v>30325</v>
      </c>
      <c r="E1931" s="41">
        <v>22116</v>
      </c>
      <c r="F1931" s="41">
        <v>6674</v>
      </c>
      <c r="G1931" s="41">
        <v>18056</v>
      </c>
      <c r="H1931" s="41">
        <v>332</v>
      </c>
      <c r="I1931" s="41">
        <v>1134</v>
      </c>
      <c r="J1931" s="41">
        <v>280</v>
      </c>
      <c r="K1931" s="41">
        <v>0.27200000000000002</v>
      </c>
      <c r="L1931" s="74">
        <v>279000</v>
      </c>
    </row>
    <row r="1932" spans="1:12" x14ac:dyDescent="0.25">
      <c r="A1932" s="40">
        <v>22423</v>
      </c>
      <c r="B1932" s="41">
        <v>27819</v>
      </c>
      <c r="C1932" s="41">
        <v>28334</v>
      </c>
      <c r="D1932" s="41">
        <v>30946</v>
      </c>
      <c r="E1932" s="41">
        <v>21889</v>
      </c>
      <c r="F1932" s="41">
        <v>8531</v>
      </c>
      <c r="G1932" s="41">
        <v>16938</v>
      </c>
      <c r="H1932" s="41">
        <v>318</v>
      </c>
      <c r="I1932" s="41">
        <v>1036</v>
      </c>
      <c r="J1932" s="41">
        <v>262</v>
      </c>
      <c r="K1932" s="41">
        <v>0.20519999999999999</v>
      </c>
      <c r="L1932" s="74">
        <v>550000</v>
      </c>
    </row>
    <row r="1933" spans="1:12" x14ac:dyDescent="0.25">
      <c r="A1933" s="40">
        <v>10823</v>
      </c>
      <c r="B1933" s="41">
        <v>13638</v>
      </c>
      <c r="C1933" s="41">
        <v>21031</v>
      </c>
      <c r="D1933" s="41">
        <v>27267</v>
      </c>
      <c r="E1933" s="41">
        <v>11641</v>
      </c>
      <c r="F1933" s="41">
        <v>5172</v>
      </c>
      <c r="G1933" s="41">
        <v>14203</v>
      </c>
      <c r="H1933" s="41">
        <v>445</v>
      </c>
      <c r="I1933" s="41">
        <v>1140</v>
      </c>
      <c r="J1933" s="41">
        <v>193</v>
      </c>
      <c r="K1933" s="41">
        <v>0.27489999999999998</v>
      </c>
      <c r="L1933" s="74">
        <v>320000</v>
      </c>
    </row>
    <row r="1934" spans="1:12" x14ac:dyDescent="0.25">
      <c r="A1934" s="40">
        <v>12258</v>
      </c>
      <c r="B1934" s="41">
        <v>21673</v>
      </c>
      <c r="C1934" s="41">
        <v>25149</v>
      </c>
      <c r="D1934" s="41">
        <v>30126</v>
      </c>
      <c r="E1934" s="41">
        <v>15330</v>
      </c>
      <c r="F1934" s="41">
        <v>1543</v>
      </c>
      <c r="G1934" s="41">
        <v>11652</v>
      </c>
      <c r="H1934" s="41">
        <v>918</v>
      </c>
      <c r="I1934" s="41">
        <v>2457</v>
      </c>
      <c r="J1934" s="41">
        <v>353</v>
      </c>
      <c r="K1934" s="41">
        <v>0.28670000000000001</v>
      </c>
      <c r="L1934" s="74">
        <v>320000</v>
      </c>
    </row>
    <row r="1935" spans="1:12" x14ac:dyDescent="0.25">
      <c r="A1935" s="40">
        <v>12543</v>
      </c>
      <c r="B1935" s="41">
        <v>15949</v>
      </c>
      <c r="C1935" s="41">
        <v>19512</v>
      </c>
      <c r="D1935" s="41">
        <v>27554</v>
      </c>
      <c r="E1935" s="41">
        <v>11674</v>
      </c>
      <c r="F1935" s="41">
        <v>4121</v>
      </c>
      <c r="G1935" s="41">
        <v>18036</v>
      </c>
      <c r="H1935" s="41">
        <v>492</v>
      </c>
      <c r="I1935" s="41">
        <v>1190</v>
      </c>
      <c r="J1935" s="41">
        <v>214</v>
      </c>
      <c r="K1935" s="41">
        <v>0.18110000000000001</v>
      </c>
      <c r="L1935" s="74">
        <v>427500</v>
      </c>
    </row>
    <row r="1936" spans="1:12" x14ac:dyDescent="0.25">
      <c r="A1936" s="40">
        <v>6948</v>
      </c>
      <c r="B1936" s="41">
        <v>9830</v>
      </c>
      <c r="C1936" s="41">
        <v>12159</v>
      </c>
      <c r="D1936" s="41">
        <v>19554</v>
      </c>
      <c r="E1936" s="41">
        <v>18029</v>
      </c>
      <c r="F1936" s="41">
        <v>2635</v>
      </c>
      <c r="G1936" s="41">
        <v>12878</v>
      </c>
      <c r="H1936" s="41">
        <v>369</v>
      </c>
      <c r="I1936" s="41">
        <v>1014</v>
      </c>
      <c r="J1936" s="41">
        <v>251</v>
      </c>
      <c r="K1936" s="41">
        <v>0.17169999999999999</v>
      </c>
      <c r="L1936" s="74">
        <v>406250</v>
      </c>
    </row>
    <row r="1937" spans="1:12" x14ac:dyDescent="0.25">
      <c r="A1937" s="40">
        <v>18138</v>
      </c>
      <c r="B1937" s="41">
        <v>20869</v>
      </c>
      <c r="C1937" s="41">
        <v>27111</v>
      </c>
      <c r="D1937" s="41">
        <v>29213</v>
      </c>
      <c r="E1937" s="41">
        <v>14111</v>
      </c>
      <c r="F1937" s="41">
        <v>8363</v>
      </c>
      <c r="G1937" s="41">
        <v>17439</v>
      </c>
      <c r="H1937" s="41">
        <v>470</v>
      </c>
      <c r="I1937" s="41">
        <v>1060</v>
      </c>
      <c r="J1937" s="41">
        <v>223</v>
      </c>
      <c r="K1937" s="41">
        <v>0.26869999999999999</v>
      </c>
      <c r="L1937" s="74">
        <v>476000</v>
      </c>
    </row>
    <row r="1938" spans="1:12" x14ac:dyDescent="0.25">
      <c r="A1938" s="40">
        <v>4054</v>
      </c>
      <c r="B1938" s="41">
        <v>6552</v>
      </c>
      <c r="C1938" s="41">
        <v>12985</v>
      </c>
      <c r="D1938" s="41">
        <v>21354</v>
      </c>
      <c r="E1938" s="41">
        <v>12298</v>
      </c>
      <c r="F1938" s="41">
        <v>966</v>
      </c>
      <c r="G1938" s="41">
        <v>18271</v>
      </c>
      <c r="H1938" s="41">
        <v>478</v>
      </c>
      <c r="I1938" s="41">
        <v>1293</v>
      </c>
      <c r="J1938" s="41">
        <v>141</v>
      </c>
      <c r="K1938" s="41">
        <v>0.15110000000000001</v>
      </c>
      <c r="L1938" s="74">
        <v>416750</v>
      </c>
    </row>
    <row r="1939" spans="1:12" x14ac:dyDescent="0.25">
      <c r="A1939" s="40">
        <v>15729</v>
      </c>
      <c r="B1939" s="41">
        <v>21630</v>
      </c>
      <c r="C1939" s="41">
        <v>22449</v>
      </c>
      <c r="D1939" s="41">
        <v>27939</v>
      </c>
      <c r="E1939" s="41">
        <v>7255</v>
      </c>
      <c r="F1939" s="41">
        <v>5145</v>
      </c>
      <c r="G1939" s="41">
        <v>12118</v>
      </c>
      <c r="H1939" s="41">
        <v>386</v>
      </c>
      <c r="I1939" s="41">
        <v>1080</v>
      </c>
      <c r="J1939" s="41">
        <v>281</v>
      </c>
      <c r="K1939" s="41">
        <v>0.32650000000000001</v>
      </c>
      <c r="L1939" s="74">
        <v>290000</v>
      </c>
    </row>
    <row r="1940" spans="1:12" x14ac:dyDescent="0.25">
      <c r="A1940" s="40">
        <v>10662</v>
      </c>
      <c r="B1940" s="41">
        <v>16720</v>
      </c>
      <c r="C1940" s="41">
        <v>18612</v>
      </c>
      <c r="D1940" s="41">
        <v>25572</v>
      </c>
      <c r="E1940" s="41">
        <v>7998</v>
      </c>
      <c r="F1940" s="41">
        <v>4823</v>
      </c>
      <c r="G1940" s="41">
        <v>13424</v>
      </c>
      <c r="H1940" s="41">
        <v>386</v>
      </c>
      <c r="I1940" s="41">
        <v>1180</v>
      </c>
      <c r="J1940" s="41">
        <v>247</v>
      </c>
      <c r="K1940" s="41">
        <v>0.29310000000000003</v>
      </c>
      <c r="L1940" s="74">
        <v>410000</v>
      </c>
    </row>
    <row r="1941" spans="1:12" x14ac:dyDescent="0.25">
      <c r="A1941" s="40">
        <v>13119</v>
      </c>
      <c r="B1941" s="41">
        <v>18586</v>
      </c>
      <c r="C1941" s="41">
        <v>21833</v>
      </c>
      <c r="D1941" s="41">
        <v>25415</v>
      </c>
      <c r="E1941" s="41">
        <v>20309</v>
      </c>
      <c r="F1941" s="41">
        <v>8849</v>
      </c>
      <c r="G1941" s="41">
        <v>17838</v>
      </c>
      <c r="H1941" s="41">
        <v>351</v>
      </c>
      <c r="I1941" s="41">
        <v>1043</v>
      </c>
      <c r="J1941" s="41">
        <v>192</v>
      </c>
      <c r="K1941" s="41">
        <v>0.18970000000000001</v>
      </c>
      <c r="L1941" s="74">
        <v>468500</v>
      </c>
    </row>
    <row r="1942" spans="1:12" x14ac:dyDescent="0.25">
      <c r="A1942" s="40">
        <v>13264</v>
      </c>
      <c r="B1942" s="41">
        <v>16854</v>
      </c>
      <c r="C1942" s="41">
        <v>20953</v>
      </c>
      <c r="D1942" s="41">
        <v>29312</v>
      </c>
      <c r="E1942" s="41">
        <v>19368</v>
      </c>
      <c r="F1942" s="41">
        <v>5215</v>
      </c>
      <c r="G1942" s="41">
        <v>11049</v>
      </c>
      <c r="H1942" s="41">
        <v>302</v>
      </c>
      <c r="I1942" s="41">
        <v>1111</v>
      </c>
      <c r="J1942" s="41">
        <v>212</v>
      </c>
      <c r="K1942" s="41">
        <v>0.17080000000000001</v>
      </c>
      <c r="L1942" s="74">
        <v>445000</v>
      </c>
    </row>
    <row r="1943" spans="1:12" x14ac:dyDescent="0.25">
      <c r="A1943" s="40">
        <v>15643</v>
      </c>
      <c r="B1943" s="41">
        <v>25274</v>
      </c>
      <c r="C1943" s="41">
        <v>24621</v>
      </c>
      <c r="D1943" s="41">
        <v>27019</v>
      </c>
      <c r="E1943" s="41">
        <v>18482</v>
      </c>
      <c r="F1943" s="41">
        <v>5402</v>
      </c>
      <c r="G1943" s="41">
        <v>15053</v>
      </c>
      <c r="H1943" s="41">
        <v>371</v>
      </c>
      <c r="I1943" s="41">
        <v>1035</v>
      </c>
      <c r="J1943" s="41">
        <v>216</v>
      </c>
      <c r="K1943" s="41">
        <v>0.20899999999999999</v>
      </c>
      <c r="L1943" s="74">
        <v>427000</v>
      </c>
    </row>
    <row r="1944" spans="1:12" x14ac:dyDescent="0.25">
      <c r="A1944" s="40">
        <v>14962</v>
      </c>
      <c r="B1944" s="41">
        <v>21185</v>
      </c>
      <c r="C1944" s="41">
        <v>20835</v>
      </c>
      <c r="D1944" s="41">
        <v>29464</v>
      </c>
      <c r="E1944" s="41">
        <v>14968</v>
      </c>
      <c r="F1944" s="41">
        <v>7949</v>
      </c>
      <c r="G1944" s="41">
        <v>14572</v>
      </c>
      <c r="H1944" s="41">
        <v>380</v>
      </c>
      <c r="I1944" s="41">
        <v>1089</v>
      </c>
      <c r="J1944" s="41">
        <v>231</v>
      </c>
      <c r="K1944" s="41">
        <v>0.2039</v>
      </c>
      <c r="L1944" s="74">
        <v>450000</v>
      </c>
    </row>
    <row r="1945" spans="1:12" x14ac:dyDescent="0.25">
      <c r="A1945" s="40">
        <v>9792</v>
      </c>
      <c r="B1945" s="41">
        <v>10418</v>
      </c>
      <c r="C1945" s="41">
        <v>13562</v>
      </c>
      <c r="D1945" s="41">
        <v>23892</v>
      </c>
      <c r="E1945" s="41">
        <v>19102</v>
      </c>
      <c r="F1945" s="41">
        <v>2097</v>
      </c>
      <c r="G1945" s="41">
        <v>17082</v>
      </c>
      <c r="H1945" s="41">
        <v>337</v>
      </c>
      <c r="I1945" s="41">
        <v>972</v>
      </c>
      <c r="J1945" s="41">
        <v>171</v>
      </c>
      <c r="K1945" s="41">
        <v>0.18260000000000001</v>
      </c>
      <c r="L1945" s="74">
        <v>405000</v>
      </c>
    </row>
    <row r="1946" spans="1:12" x14ac:dyDescent="0.25">
      <c r="A1946" s="40">
        <v>27362</v>
      </c>
      <c r="B1946" s="41">
        <v>29145</v>
      </c>
      <c r="C1946" s="41">
        <v>29557</v>
      </c>
      <c r="D1946" s="41">
        <v>32330</v>
      </c>
      <c r="E1946" s="41">
        <v>23271</v>
      </c>
      <c r="F1946" s="41">
        <v>5740</v>
      </c>
      <c r="G1946" s="41">
        <v>23220</v>
      </c>
      <c r="H1946" s="41">
        <v>239</v>
      </c>
      <c r="I1946" s="41">
        <v>837</v>
      </c>
      <c r="J1946" s="41">
        <v>751</v>
      </c>
      <c r="K1946" s="41">
        <v>2.0394999999999999</v>
      </c>
      <c r="L1946" s="74">
        <v>982750</v>
      </c>
    </row>
    <row r="1947" spans="1:12" x14ac:dyDescent="0.25">
      <c r="A1947" s="40">
        <v>16711</v>
      </c>
      <c r="B1947" s="41">
        <v>19772</v>
      </c>
      <c r="C1947" s="41">
        <v>27584</v>
      </c>
      <c r="D1947" s="41">
        <v>29736</v>
      </c>
      <c r="E1947" s="41">
        <v>21216</v>
      </c>
      <c r="F1947" s="41">
        <v>3649</v>
      </c>
      <c r="G1947" s="41">
        <v>15049</v>
      </c>
      <c r="H1947" s="41">
        <v>406</v>
      </c>
      <c r="I1947" s="41">
        <v>1323</v>
      </c>
      <c r="J1947" s="41">
        <v>548</v>
      </c>
      <c r="K1947" s="41">
        <v>0.60960000000000003</v>
      </c>
      <c r="L1947" s="74">
        <v>450000</v>
      </c>
    </row>
    <row r="1948" spans="1:12" x14ac:dyDescent="0.25">
      <c r="A1948" s="40">
        <v>3691</v>
      </c>
      <c r="B1948" s="41">
        <v>3593</v>
      </c>
      <c r="C1948" s="41">
        <v>15865</v>
      </c>
      <c r="D1948" s="41">
        <v>12655</v>
      </c>
      <c r="E1948" s="41">
        <v>18074</v>
      </c>
      <c r="F1948" s="41">
        <v>18</v>
      </c>
      <c r="G1948" s="41">
        <v>21883</v>
      </c>
      <c r="H1948" s="41">
        <v>384</v>
      </c>
      <c r="I1948" s="41">
        <v>1102</v>
      </c>
      <c r="J1948" s="41">
        <v>361</v>
      </c>
      <c r="K1948" s="41">
        <v>0.3271</v>
      </c>
      <c r="L1948" s="74">
        <v>475000</v>
      </c>
    </row>
    <row r="1949" spans="1:12" x14ac:dyDescent="0.25">
      <c r="A1949" s="40">
        <v>16776</v>
      </c>
      <c r="B1949" s="41">
        <v>19200</v>
      </c>
      <c r="C1949" s="41">
        <v>23424</v>
      </c>
      <c r="D1949" s="41">
        <v>31207</v>
      </c>
      <c r="E1949" s="41">
        <v>23264</v>
      </c>
      <c r="F1949" s="41">
        <v>2597</v>
      </c>
      <c r="G1949" s="41">
        <v>24684</v>
      </c>
      <c r="H1949" s="41">
        <v>467</v>
      </c>
      <c r="I1949" s="41">
        <v>1427</v>
      </c>
      <c r="J1949" s="41">
        <v>362</v>
      </c>
      <c r="K1949" s="41">
        <v>0.41920000000000002</v>
      </c>
      <c r="L1949" s="74">
        <v>680000</v>
      </c>
    </row>
    <row r="1950" spans="1:12" x14ac:dyDescent="0.25">
      <c r="A1950" s="40">
        <v>12565</v>
      </c>
      <c r="B1950" s="41">
        <v>14429</v>
      </c>
      <c r="C1950" s="41">
        <v>23554</v>
      </c>
      <c r="D1950" s="41">
        <v>31344</v>
      </c>
      <c r="E1950" s="41">
        <v>13989</v>
      </c>
      <c r="F1950" s="41">
        <v>838</v>
      </c>
      <c r="G1950" s="41">
        <v>17164</v>
      </c>
      <c r="H1950" s="41">
        <v>392</v>
      </c>
      <c r="I1950" s="41">
        <v>1014</v>
      </c>
      <c r="J1950" s="41">
        <v>442</v>
      </c>
      <c r="K1950" s="41">
        <v>0.63049999999999995</v>
      </c>
      <c r="L1950" s="74">
        <v>542500</v>
      </c>
    </row>
    <row r="1951" spans="1:12" x14ac:dyDescent="0.25">
      <c r="A1951" s="40">
        <v>22515</v>
      </c>
      <c r="B1951" s="41">
        <v>24591</v>
      </c>
      <c r="C1951" s="41">
        <v>29280</v>
      </c>
      <c r="D1951" s="41">
        <v>30707</v>
      </c>
      <c r="E1951" s="41">
        <v>20451</v>
      </c>
      <c r="F1951" s="41">
        <v>3387</v>
      </c>
      <c r="G1951" s="41">
        <v>21875</v>
      </c>
      <c r="H1951" s="41">
        <v>344</v>
      </c>
      <c r="I1951" s="41">
        <v>1057</v>
      </c>
      <c r="J1951" s="41">
        <v>421</v>
      </c>
      <c r="K1951" s="41">
        <v>0.43</v>
      </c>
      <c r="L1951" s="74">
        <v>546000</v>
      </c>
    </row>
    <row r="1952" spans="1:12" x14ac:dyDescent="0.25">
      <c r="A1952" s="40">
        <v>8417</v>
      </c>
      <c r="B1952" s="41">
        <v>12809</v>
      </c>
      <c r="C1952" s="41">
        <v>17352</v>
      </c>
      <c r="D1952" s="41">
        <v>21343</v>
      </c>
      <c r="E1952" s="41">
        <v>18668</v>
      </c>
      <c r="F1952" s="41">
        <v>2578</v>
      </c>
      <c r="G1952" s="41">
        <v>18467</v>
      </c>
      <c r="H1952" s="41">
        <v>480</v>
      </c>
      <c r="I1952" s="41">
        <v>1265</v>
      </c>
      <c r="J1952" s="41">
        <v>212</v>
      </c>
      <c r="K1952" s="41">
        <v>0.2147</v>
      </c>
      <c r="L1952" s="74">
        <v>465000</v>
      </c>
    </row>
    <row r="1953" spans="1:12" x14ac:dyDescent="0.25">
      <c r="A1953" s="40">
        <v>10123</v>
      </c>
      <c r="B1953" s="41">
        <v>15615</v>
      </c>
      <c r="C1953" s="41">
        <v>23095</v>
      </c>
      <c r="D1953" s="41">
        <v>21749</v>
      </c>
      <c r="E1953" s="41">
        <v>11933</v>
      </c>
      <c r="F1953" s="41">
        <v>4998</v>
      </c>
      <c r="G1953" s="41">
        <v>14969</v>
      </c>
      <c r="H1953" s="41">
        <v>460</v>
      </c>
      <c r="I1953" s="41">
        <v>1233</v>
      </c>
      <c r="J1953" s="41">
        <v>374</v>
      </c>
      <c r="K1953" s="41">
        <v>0.22</v>
      </c>
      <c r="L1953" s="74">
        <v>440000</v>
      </c>
    </row>
    <row r="1954" spans="1:12" x14ac:dyDescent="0.25">
      <c r="A1954" s="40">
        <v>7340</v>
      </c>
      <c r="B1954" s="41">
        <v>11018</v>
      </c>
      <c r="C1954" s="41">
        <v>20423</v>
      </c>
      <c r="D1954" s="41">
        <v>23418</v>
      </c>
      <c r="E1954" s="41">
        <v>10089</v>
      </c>
      <c r="F1954" s="41">
        <v>2974</v>
      </c>
      <c r="G1954" s="41">
        <v>12792</v>
      </c>
      <c r="H1954" s="41">
        <v>567</v>
      </c>
      <c r="I1954" s="41">
        <v>1500</v>
      </c>
      <c r="J1954" s="41">
        <v>259</v>
      </c>
      <c r="K1954" s="41">
        <v>0.20200000000000001</v>
      </c>
      <c r="L1954" s="74">
        <v>385000</v>
      </c>
    </row>
    <row r="1955" spans="1:12" x14ac:dyDescent="0.25">
      <c r="A1955" s="40">
        <v>11847</v>
      </c>
      <c r="B1955" s="41">
        <v>14184</v>
      </c>
      <c r="C1955" s="41">
        <v>17875</v>
      </c>
      <c r="D1955" s="41">
        <v>23006</v>
      </c>
      <c r="E1955" s="41">
        <v>15745</v>
      </c>
      <c r="F1955" s="41">
        <v>5167</v>
      </c>
      <c r="G1955" s="41">
        <v>19018</v>
      </c>
      <c r="H1955" s="41">
        <v>422</v>
      </c>
      <c r="I1955" s="41">
        <v>1107</v>
      </c>
      <c r="J1955" s="41">
        <v>144</v>
      </c>
      <c r="K1955" s="41">
        <v>0.16420000000000001</v>
      </c>
      <c r="L1955" s="74">
        <v>400000</v>
      </c>
    </row>
    <row r="1956" spans="1:12" x14ac:dyDescent="0.25">
      <c r="A1956" s="40">
        <v>5843</v>
      </c>
      <c r="B1956" s="41">
        <v>9123</v>
      </c>
      <c r="C1956" s="41">
        <v>11750</v>
      </c>
      <c r="D1956" s="41">
        <v>20729</v>
      </c>
      <c r="E1956" s="41">
        <v>15298</v>
      </c>
      <c r="F1956" s="41">
        <v>2414</v>
      </c>
      <c r="G1956" s="41">
        <v>16186</v>
      </c>
      <c r="H1956" s="41">
        <v>529</v>
      </c>
      <c r="I1956" s="41">
        <v>1184</v>
      </c>
      <c r="J1956" s="41">
        <v>265</v>
      </c>
      <c r="K1956" s="41">
        <v>0.1719</v>
      </c>
      <c r="L1956" s="74">
        <v>425000</v>
      </c>
    </row>
    <row r="1957" spans="1:12" x14ac:dyDescent="0.25">
      <c r="A1957" s="40">
        <v>12894</v>
      </c>
      <c r="B1957" s="41">
        <v>17438</v>
      </c>
      <c r="C1957" s="41">
        <v>18019</v>
      </c>
      <c r="D1957" s="41">
        <v>28358</v>
      </c>
      <c r="E1957" s="41">
        <v>16464</v>
      </c>
      <c r="F1957" s="41">
        <v>4611</v>
      </c>
      <c r="G1957" s="41">
        <v>11018</v>
      </c>
      <c r="H1957" s="41">
        <v>554</v>
      </c>
      <c r="I1957" s="41">
        <v>1512</v>
      </c>
      <c r="J1957" s="41">
        <v>217</v>
      </c>
      <c r="K1957" s="41">
        <v>0.21990000000000001</v>
      </c>
      <c r="L1957" s="74">
        <v>340000</v>
      </c>
    </row>
    <row r="1958" spans="1:12" x14ac:dyDescent="0.25">
      <c r="A1958" s="40">
        <v>12090</v>
      </c>
      <c r="B1958" s="41">
        <v>12037</v>
      </c>
      <c r="C1958" s="41">
        <v>27576</v>
      </c>
      <c r="D1958" s="41">
        <v>27544</v>
      </c>
      <c r="E1958" s="41">
        <v>21739</v>
      </c>
      <c r="F1958" s="41">
        <v>2473</v>
      </c>
      <c r="G1958" s="41">
        <v>8789</v>
      </c>
      <c r="H1958" s="41">
        <v>357</v>
      </c>
      <c r="I1958" s="41">
        <v>1258</v>
      </c>
      <c r="J1958" s="41">
        <v>163</v>
      </c>
      <c r="K1958" s="41">
        <v>0.1439</v>
      </c>
      <c r="L1958" s="74">
        <v>360000</v>
      </c>
    </row>
    <row r="1959" spans="1:12" x14ac:dyDescent="0.25">
      <c r="A1959" s="40">
        <v>17138</v>
      </c>
      <c r="B1959" s="41">
        <v>21177</v>
      </c>
      <c r="C1959" s="41">
        <v>30401</v>
      </c>
      <c r="D1959" s="41">
        <v>29681</v>
      </c>
      <c r="E1959" s="41">
        <v>19176</v>
      </c>
      <c r="F1959" s="41">
        <v>8983</v>
      </c>
      <c r="G1959" s="41">
        <v>18270</v>
      </c>
      <c r="H1959" s="41">
        <v>452</v>
      </c>
      <c r="I1959" s="41">
        <v>1246</v>
      </c>
      <c r="J1959" s="41">
        <v>222</v>
      </c>
      <c r="K1959" s="41">
        <v>0.34350000000000003</v>
      </c>
      <c r="L1959" s="74">
        <v>480000</v>
      </c>
    </row>
    <row r="1960" spans="1:12" x14ac:dyDescent="0.25">
      <c r="A1960" s="40">
        <v>21504</v>
      </c>
      <c r="B1960" s="41">
        <v>23897</v>
      </c>
      <c r="C1960" s="41">
        <v>28545</v>
      </c>
      <c r="D1960" s="41">
        <v>30563</v>
      </c>
      <c r="E1960" s="41">
        <v>27855</v>
      </c>
      <c r="F1960" s="41">
        <v>6088</v>
      </c>
      <c r="G1960" s="41">
        <v>21668</v>
      </c>
      <c r="H1960" s="41">
        <v>331</v>
      </c>
      <c r="I1960" s="41">
        <v>1080</v>
      </c>
      <c r="J1960" s="41">
        <v>369</v>
      </c>
      <c r="K1960" s="41">
        <v>0.3604</v>
      </c>
      <c r="L1960" s="74">
        <v>532000</v>
      </c>
    </row>
    <row r="1961" spans="1:12" x14ac:dyDescent="0.25">
      <c r="A1961" s="40">
        <v>10572</v>
      </c>
      <c r="B1961" s="41">
        <v>12249</v>
      </c>
      <c r="C1961" s="41">
        <v>26069</v>
      </c>
      <c r="D1961" s="41">
        <v>21114</v>
      </c>
      <c r="E1961" s="41">
        <v>19372</v>
      </c>
      <c r="F1961" s="41">
        <v>5180</v>
      </c>
      <c r="G1961" s="41">
        <v>10010</v>
      </c>
      <c r="H1961" s="41">
        <v>339</v>
      </c>
      <c r="I1961" s="41">
        <v>1118</v>
      </c>
      <c r="J1961" s="41">
        <v>295</v>
      </c>
      <c r="K1961" s="41">
        <v>0.16830000000000001</v>
      </c>
      <c r="L1961" s="74">
        <v>523000</v>
      </c>
    </row>
    <row r="1962" spans="1:12" x14ac:dyDescent="0.25">
      <c r="A1962" s="40">
        <v>8462</v>
      </c>
      <c r="B1962" s="41">
        <v>11957</v>
      </c>
      <c r="C1962" s="41">
        <v>25796</v>
      </c>
      <c r="D1962" s="41">
        <v>25624</v>
      </c>
      <c r="E1962" s="41">
        <v>14663</v>
      </c>
      <c r="F1962" s="41">
        <v>1683</v>
      </c>
      <c r="G1962" s="41">
        <v>21517</v>
      </c>
      <c r="H1962" s="41">
        <v>388</v>
      </c>
      <c r="I1962" s="41">
        <v>1194</v>
      </c>
      <c r="J1962" s="41">
        <v>238</v>
      </c>
      <c r="K1962" s="41">
        <v>0.23530000000000001</v>
      </c>
      <c r="L1962" s="74">
        <v>460000</v>
      </c>
    </row>
    <row r="1963" spans="1:12" x14ac:dyDescent="0.25">
      <c r="A1963" s="40">
        <v>19923</v>
      </c>
      <c r="B1963" s="41">
        <v>25662</v>
      </c>
      <c r="C1963" s="41">
        <v>31525</v>
      </c>
      <c r="D1963" s="41">
        <v>30444</v>
      </c>
      <c r="E1963" s="41">
        <v>27622</v>
      </c>
      <c r="F1963" s="41">
        <v>9964</v>
      </c>
      <c r="G1963" s="41">
        <v>17338</v>
      </c>
      <c r="H1963" s="41">
        <v>380</v>
      </c>
      <c r="I1963" s="41">
        <v>1084</v>
      </c>
      <c r="J1963" s="41">
        <v>368</v>
      </c>
      <c r="K1963" s="41">
        <v>0.26979999999999998</v>
      </c>
      <c r="L1963" s="74">
        <v>500000</v>
      </c>
    </row>
    <row r="1964" spans="1:12" x14ac:dyDescent="0.25">
      <c r="A1964" s="40">
        <v>7215</v>
      </c>
      <c r="B1964" s="41">
        <v>9344</v>
      </c>
      <c r="C1964" s="41">
        <v>9649</v>
      </c>
      <c r="D1964" s="41">
        <v>11720</v>
      </c>
      <c r="E1964" s="41">
        <v>10214</v>
      </c>
      <c r="F1964" s="41">
        <v>2627</v>
      </c>
      <c r="G1964" s="41">
        <v>12709</v>
      </c>
      <c r="H1964" s="41">
        <v>466</v>
      </c>
      <c r="I1964" s="41">
        <v>1309</v>
      </c>
      <c r="J1964" s="41">
        <v>270</v>
      </c>
      <c r="K1964" s="41">
        <v>0.23619999999999999</v>
      </c>
      <c r="L1964" s="74">
        <v>255000</v>
      </c>
    </row>
    <row r="1965" spans="1:12" x14ac:dyDescent="0.25">
      <c r="A1965" s="40">
        <v>14909</v>
      </c>
      <c r="B1965" s="41">
        <v>14543</v>
      </c>
      <c r="C1965" s="41">
        <v>14197</v>
      </c>
      <c r="D1965" s="41">
        <v>23088</v>
      </c>
      <c r="E1965" s="41">
        <v>10910</v>
      </c>
      <c r="F1965" s="41">
        <v>8293</v>
      </c>
      <c r="G1965" s="41">
        <v>12081</v>
      </c>
      <c r="H1965" s="41">
        <v>449</v>
      </c>
      <c r="I1965" s="41">
        <v>1265</v>
      </c>
      <c r="J1965" s="41">
        <v>219</v>
      </c>
      <c r="K1965" s="41">
        <v>0.33450000000000002</v>
      </c>
      <c r="L1965" s="74">
        <v>356000</v>
      </c>
    </row>
    <row r="1966" spans="1:12" x14ac:dyDescent="0.25">
      <c r="A1966" s="40">
        <v>14289</v>
      </c>
      <c r="B1966" s="41">
        <v>23717</v>
      </c>
      <c r="C1966" s="41">
        <v>15624</v>
      </c>
      <c r="D1966" s="41">
        <v>20698</v>
      </c>
      <c r="E1966" s="41">
        <v>5545</v>
      </c>
      <c r="F1966" s="41">
        <v>12989</v>
      </c>
      <c r="G1966" s="41">
        <v>8889</v>
      </c>
      <c r="H1966" s="41">
        <v>343</v>
      </c>
      <c r="I1966" s="41">
        <v>1031</v>
      </c>
      <c r="J1966" s="41">
        <v>260</v>
      </c>
      <c r="K1966" s="41">
        <v>0.25519999999999998</v>
      </c>
      <c r="L1966" s="74">
        <v>377500</v>
      </c>
    </row>
    <row r="1967" spans="1:12" x14ac:dyDescent="0.25">
      <c r="A1967" s="40">
        <v>19511</v>
      </c>
      <c r="B1967" s="41">
        <v>20980</v>
      </c>
      <c r="C1967" s="41">
        <v>14606</v>
      </c>
      <c r="D1967" s="41">
        <v>24725</v>
      </c>
      <c r="E1967" s="41">
        <v>6737</v>
      </c>
      <c r="F1967" s="41">
        <v>21738</v>
      </c>
      <c r="G1967" s="41">
        <v>11125</v>
      </c>
      <c r="H1967" s="41">
        <v>273</v>
      </c>
      <c r="I1967" s="41">
        <v>1039</v>
      </c>
      <c r="J1967" s="41">
        <v>553</v>
      </c>
      <c r="K1967" s="41">
        <v>0.54300000000000004</v>
      </c>
      <c r="L1967" s="74">
        <v>354500</v>
      </c>
    </row>
    <row r="1968" spans="1:12" x14ac:dyDescent="0.25">
      <c r="A1968" s="40">
        <v>10549</v>
      </c>
      <c r="B1968" s="41">
        <v>15231</v>
      </c>
      <c r="C1968" s="41">
        <v>17165</v>
      </c>
      <c r="D1968" s="41">
        <v>15686</v>
      </c>
      <c r="E1968" s="41">
        <v>10374</v>
      </c>
      <c r="F1968" s="41">
        <v>16115</v>
      </c>
      <c r="G1968" s="41">
        <v>11545</v>
      </c>
      <c r="H1968" s="41">
        <v>549</v>
      </c>
      <c r="I1968" s="41">
        <v>1567</v>
      </c>
      <c r="J1968" s="41">
        <v>166</v>
      </c>
      <c r="K1968" s="41">
        <v>0.32690000000000002</v>
      </c>
      <c r="L1968" s="74">
        <v>345000</v>
      </c>
    </row>
    <row r="1969" spans="1:12" x14ac:dyDescent="0.25">
      <c r="A1969" s="40">
        <v>9598</v>
      </c>
      <c r="B1969" s="41">
        <v>11492</v>
      </c>
      <c r="C1969" s="41">
        <v>11174</v>
      </c>
      <c r="D1969" s="41">
        <v>15156</v>
      </c>
      <c r="E1969" s="41">
        <v>20233</v>
      </c>
      <c r="F1969" s="41">
        <v>15997</v>
      </c>
      <c r="G1969" s="41">
        <v>15231</v>
      </c>
      <c r="H1969" s="41">
        <v>429</v>
      </c>
      <c r="I1969" s="41">
        <v>1017</v>
      </c>
      <c r="J1969" s="41">
        <v>236</v>
      </c>
      <c r="K1969" s="41">
        <v>0.53569999999999995</v>
      </c>
      <c r="L1969" s="74">
        <v>335000</v>
      </c>
    </row>
    <row r="1970" spans="1:12" x14ac:dyDescent="0.25">
      <c r="A1970" s="40">
        <v>11682</v>
      </c>
      <c r="B1970" s="41">
        <v>17379</v>
      </c>
      <c r="C1970" s="41">
        <v>14619</v>
      </c>
      <c r="D1970" s="41">
        <v>25768</v>
      </c>
      <c r="E1970" s="41">
        <v>2685</v>
      </c>
      <c r="F1970" s="41">
        <v>15631</v>
      </c>
      <c r="G1970" s="41">
        <v>11041</v>
      </c>
      <c r="H1970" s="41">
        <v>1065</v>
      </c>
      <c r="I1970" s="41">
        <v>2698</v>
      </c>
      <c r="J1970" s="41">
        <v>217</v>
      </c>
      <c r="K1970" s="41">
        <v>0.57289999999999996</v>
      </c>
      <c r="L1970" s="74">
        <v>290000</v>
      </c>
    </row>
    <row r="1971" spans="1:12" x14ac:dyDescent="0.25">
      <c r="A1971" s="40">
        <v>13581</v>
      </c>
      <c r="B1971" s="41">
        <v>17965</v>
      </c>
      <c r="C1971" s="41">
        <v>12496</v>
      </c>
      <c r="D1971" s="41">
        <v>22134</v>
      </c>
      <c r="E1971" s="41">
        <v>7919</v>
      </c>
      <c r="F1971" s="41">
        <v>3971</v>
      </c>
      <c r="G1971" s="41">
        <v>9366</v>
      </c>
      <c r="H1971" s="41">
        <v>424</v>
      </c>
      <c r="I1971" s="41">
        <v>1273</v>
      </c>
      <c r="J1971" s="41">
        <v>182</v>
      </c>
      <c r="K1971" s="41">
        <v>1.0716000000000001</v>
      </c>
      <c r="L1971" s="74">
        <v>332500</v>
      </c>
    </row>
    <row r="1972" spans="1:12" x14ac:dyDescent="0.25">
      <c r="A1972" s="40">
        <v>8396</v>
      </c>
      <c r="B1972" s="41">
        <v>12117</v>
      </c>
      <c r="C1972" s="41">
        <v>10362</v>
      </c>
      <c r="D1972" s="41">
        <v>18232</v>
      </c>
      <c r="E1972" s="41">
        <v>18173</v>
      </c>
      <c r="F1972" s="41">
        <v>4838</v>
      </c>
      <c r="G1972" s="41">
        <v>12044</v>
      </c>
      <c r="H1972" s="41">
        <v>343</v>
      </c>
      <c r="I1972" s="41">
        <v>938</v>
      </c>
      <c r="J1972" s="41">
        <v>192</v>
      </c>
      <c r="K1972" s="41">
        <v>0.32540000000000002</v>
      </c>
      <c r="L1972" s="74">
        <v>330000</v>
      </c>
    </row>
    <row r="1973" spans="1:12" x14ac:dyDescent="0.25">
      <c r="A1973" s="40">
        <v>25520</v>
      </c>
      <c r="B1973" s="41">
        <v>22523</v>
      </c>
      <c r="C1973" s="41">
        <v>14103</v>
      </c>
      <c r="D1973" s="41">
        <v>28589</v>
      </c>
      <c r="E1973" s="41">
        <v>23938</v>
      </c>
      <c r="F1973" s="41">
        <v>11549</v>
      </c>
      <c r="G1973" s="41">
        <v>17587</v>
      </c>
      <c r="H1973" s="41">
        <v>280</v>
      </c>
      <c r="I1973" s="41">
        <v>900</v>
      </c>
      <c r="J1973" s="41">
        <v>409</v>
      </c>
      <c r="K1973" s="41">
        <v>1.1547000000000001</v>
      </c>
      <c r="L1973" s="74">
        <v>385000</v>
      </c>
    </row>
    <row r="1974" spans="1:12" x14ac:dyDescent="0.25">
      <c r="A1974" s="40">
        <v>32081</v>
      </c>
      <c r="B1974" s="41">
        <v>31967</v>
      </c>
      <c r="C1974" s="41">
        <v>26678</v>
      </c>
      <c r="D1974" s="41">
        <v>31592</v>
      </c>
      <c r="E1974" s="41">
        <v>28727</v>
      </c>
      <c r="F1974" s="41">
        <v>23523</v>
      </c>
      <c r="G1974" s="41">
        <v>26500</v>
      </c>
      <c r="H1974" s="41">
        <v>241</v>
      </c>
      <c r="I1974" s="41">
        <v>905</v>
      </c>
      <c r="J1974" s="41">
        <v>431</v>
      </c>
      <c r="K1974" s="41">
        <v>1.0283</v>
      </c>
      <c r="L1974" s="74">
        <v>494975</v>
      </c>
    </row>
    <row r="1975" spans="1:12" x14ac:dyDescent="0.25">
      <c r="A1975" s="40">
        <v>31843</v>
      </c>
      <c r="B1975" s="41">
        <v>29086</v>
      </c>
      <c r="C1975" s="41">
        <v>26401</v>
      </c>
      <c r="D1975" s="41">
        <v>29703</v>
      </c>
      <c r="E1975" s="41">
        <v>22670</v>
      </c>
      <c r="F1975" s="41">
        <v>28336</v>
      </c>
      <c r="G1975" s="41">
        <v>26207</v>
      </c>
      <c r="H1975" s="41">
        <v>294</v>
      </c>
      <c r="I1975" s="41">
        <v>876</v>
      </c>
      <c r="J1975" s="41">
        <v>405</v>
      </c>
      <c r="K1975" s="41">
        <v>0.56240000000000001</v>
      </c>
      <c r="L1975" s="74">
        <v>512000</v>
      </c>
    </row>
    <row r="1976" spans="1:12" x14ac:dyDescent="0.25">
      <c r="A1976" s="40">
        <v>27565</v>
      </c>
      <c r="B1976" s="41">
        <v>28461</v>
      </c>
      <c r="C1976" s="41">
        <v>18539</v>
      </c>
      <c r="D1976" s="41">
        <v>27115</v>
      </c>
      <c r="E1976" s="41">
        <v>23618</v>
      </c>
      <c r="F1976" s="41">
        <v>7067</v>
      </c>
      <c r="G1976" s="41">
        <v>25849</v>
      </c>
      <c r="H1976" s="41">
        <v>334</v>
      </c>
      <c r="I1976" s="41">
        <v>1004</v>
      </c>
      <c r="J1976" s="41">
        <v>313</v>
      </c>
      <c r="K1976" s="41">
        <v>0.59189999999999998</v>
      </c>
      <c r="L1976" s="74">
        <v>412500</v>
      </c>
    </row>
    <row r="1977" spans="1:12" x14ac:dyDescent="0.25">
      <c r="A1977" s="40">
        <v>27235</v>
      </c>
      <c r="B1977" s="41">
        <v>26327</v>
      </c>
      <c r="C1977" s="41">
        <v>18365</v>
      </c>
      <c r="D1977" s="41">
        <v>27110</v>
      </c>
      <c r="E1977" s="41">
        <v>26962</v>
      </c>
      <c r="F1977" s="41">
        <v>21321</v>
      </c>
      <c r="G1977" s="41">
        <v>23937</v>
      </c>
      <c r="H1977" s="41">
        <v>289</v>
      </c>
      <c r="I1977" s="41">
        <v>914</v>
      </c>
      <c r="J1977" s="41">
        <v>349</v>
      </c>
      <c r="K1977" s="41">
        <v>0.27950000000000003</v>
      </c>
      <c r="L1977" s="74">
        <v>391250</v>
      </c>
    </row>
    <row r="1978" spans="1:12" x14ac:dyDescent="0.25">
      <c r="A1978" s="40">
        <v>30982</v>
      </c>
      <c r="B1978" s="41">
        <v>31604</v>
      </c>
      <c r="C1978" s="41">
        <v>29907</v>
      </c>
      <c r="D1978" s="41">
        <v>32009</v>
      </c>
      <c r="E1978" s="41">
        <v>14343</v>
      </c>
      <c r="F1978" s="41">
        <v>21472</v>
      </c>
      <c r="G1978" s="41">
        <v>23167</v>
      </c>
      <c r="H1978" s="41">
        <v>318</v>
      </c>
      <c r="I1978" s="41">
        <v>985</v>
      </c>
      <c r="J1978" s="41">
        <v>456</v>
      </c>
      <c r="K1978" s="41">
        <v>0.75760000000000005</v>
      </c>
      <c r="L1978" s="74">
        <v>805000</v>
      </c>
    </row>
    <row r="1979" spans="1:12" x14ac:dyDescent="0.25">
      <c r="A1979" s="40">
        <v>13415</v>
      </c>
      <c r="B1979" s="41">
        <v>17619</v>
      </c>
      <c r="C1979" s="41">
        <v>13029</v>
      </c>
      <c r="D1979" s="41">
        <v>21803</v>
      </c>
      <c r="E1979" s="41">
        <v>19595</v>
      </c>
      <c r="F1979" s="41">
        <v>19861</v>
      </c>
      <c r="G1979" s="41">
        <v>20632</v>
      </c>
      <c r="H1979" s="41">
        <v>350</v>
      </c>
      <c r="I1979" s="41">
        <v>1039</v>
      </c>
      <c r="J1979" s="41">
        <v>393</v>
      </c>
      <c r="K1979" s="41">
        <v>0.30070000000000002</v>
      </c>
      <c r="L1979" s="74">
        <v>282250</v>
      </c>
    </row>
    <row r="1980" spans="1:12" x14ac:dyDescent="0.25">
      <c r="A1980" s="40">
        <v>22628</v>
      </c>
      <c r="B1980" s="41">
        <v>27015</v>
      </c>
      <c r="C1980" s="41">
        <v>17929</v>
      </c>
      <c r="D1980" s="41">
        <v>28855</v>
      </c>
      <c r="E1980" s="41">
        <v>19812</v>
      </c>
      <c r="F1980" s="41">
        <v>28106</v>
      </c>
      <c r="G1980" s="41">
        <v>21293</v>
      </c>
      <c r="H1980" s="41">
        <v>290</v>
      </c>
      <c r="I1980" s="41">
        <v>903</v>
      </c>
      <c r="J1980" s="41">
        <v>293</v>
      </c>
      <c r="K1980" s="41">
        <v>1.8813</v>
      </c>
      <c r="L1980" s="74">
        <v>385000</v>
      </c>
    </row>
    <row r="1981" spans="1:12" x14ac:dyDescent="0.25">
      <c r="A1981" s="40">
        <v>22409</v>
      </c>
      <c r="B1981" s="41">
        <v>22504</v>
      </c>
      <c r="C1981" s="41">
        <v>12219</v>
      </c>
      <c r="D1981" s="41">
        <v>29988</v>
      </c>
      <c r="E1981" s="41">
        <v>12979</v>
      </c>
      <c r="F1981" s="41">
        <v>12796</v>
      </c>
      <c r="G1981" s="41">
        <v>20409</v>
      </c>
      <c r="H1981" s="41">
        <v>403</v>
      </c>
      <c r="I1981" s="41">
        <v>1144</v>
      </c>
      <c r="J1981" s="41">
        <v>308</v>
      </c>
      <c r="K1981" s="41">
        <v>1.1151</v>
      </c>
      <c r="L1981" s="74">
        <v>364000</v>
      </c>
    </row>
    <row r="1982" spans="1:12" x14ac:dyDescent="0.25">
      <c r="A1982" s="40">
        <v>19368</v>
      </c>
      <c r="B1982" s="41">
        <v>20930</v>
      </c>
      <c r="C1982" s="41">
        <v>13596</v>
      </c>
      <c r="D1982" s="41">
        <v>23013</v>
      </c>
      <c r="E1982" s="41">
        <v>13984</v>
      </c>
      <c r="F1982" s="41">
        <v>20340</v>
      </c>
      <c r="G1982" s="41">
        <v>11736</v>
      </c>
      <c r="H1982" s="41">
        <v>363</v>
      </c>
      <c r="I1982" s="41">
        <v>1106</v>
      </c>
      <c r="J1982" s="41">
        <v>247</v>
      </c>
      <c r="K1982" s="41">
        <v>0.2069</v>
      </c>
      <c r="L1982" s="74">
        <v>367500</v>
      </c>
    </row>
    <row r="1983" spans="1:12" x14ac:dyDescent="0.25">
      <c r="A1983" s="40">
        <v>15444</v>
      </c>
      <c r="B1983" s="41">
        <v>16130</v>
      </c>
      <c r="C1983" s="41">
        <v>13844</v>
      </c>
      <c r="D1983" s="41">
        <v>23742</v>
      </c>
      <c r="E1983" s="41">
        <v>14042</v>
      </c>
      <c r="F1983" s="41">
        <v>15417</v>
      </c>
      <c r="G1983" s="41">
        <v>15402</v>
      </c>
      <c r="H1983" s="41">
        <v>348</v>
      </c>
      <c r="I1983" s="41">
        <v>1182</v>
      </c>
      <c r="J1983" s="41">
        <v>289</v>
      </c>
      <c r="K1983" s="41">
        <v>0.22320000000000001</v>
      </c>
      <c r="L1983" s="74">
        <v>359000</v>
      </c>
    </row>
    <row r="1984" spans="1:12" x14ac:dyDescent="0.25">
      <c r="A1984" s="40">
        <v>26844</v>
      </c>
      <c r="B1984" s="41">
        <v>24224</v>
      </c>
      <c r="C1984" s="41">
        <v>16022</v>
      </c>
      <c r="D1984" s="41">
        <v>28036</v>
      </c>
      <c r="E1984" s="41">
        <v>20842</v>
      </c>
      <c r="F1984" s="41">
        <v>21366</v>
      </c>
      <c r="G1984" s="41">
        <v>23122</v>
      </c>
      <c r="H1984" s="41">
        <v>322</v>
      </c>
      <c r="I1984" s="41">
        <v>970</v>
      </c>
      <c r="J1984" s="41">
        <v>345</v>
      </c>
      <c r="K1984" s="41">
        <v>0.85150000000000003</v>
      </c>
      <c r="L1984" s="74">
        <v>375000</v>
      </c>
    </row>
    <row r="1985" spans="1:12" x14ac:dyDescent="0.25">
      <c r="A1985" s="40">
        <v>4277</v>
      </c>
      <c r="B1985" s="41">
        <v>5747</v>
      </c>
      <c r="C1985" s="41">
        <v>6608</v>
      </c>
      <c r="D1985" s="41">
        <v>13393</v>
      </c>
      <c r="E1985" s="41">
        <v>14834</v>
      </c>
      <c r="F1985" s="41">
        <v>10271</v>
      </c>
      <c r="G1985" s="41">
        <v>15434</v>
      </c>
      <c r="H1985" s="41">
        <v>436</v>
      </c>
      <c r="I1985" s="41">
        <v>983</v>
      </c>
      <c r="J1985" s="41">
        <v>265</v>
      </c>
      <c r="K1985" s="41">
        <v>0.20250000000000001</v>
      </c>
      <c r="L1985" s="74">
        <v>245000</v>
      </c>
    </row>
    <row r="1986" spans="1:12" x14ac:dyDescent="0.25">
      <c r="A1986" s="40">
        <v>18609</v>
      </c>
      <c r="B1986" s="41">
        <v>21163</v>
      </c>
      <c r="C1986" s="41">
        <v>17779</v>
      </c>
      <c r="D1986" s="41">
        <v>19626</v>
      </c>
      <c r="E1986" s="41">
        <v>25885</v>
      </c>
      <c r="F1986" s="41">
        <v>18385</v>
      </c>
      <c r="G1986" s="41">
        <v>17163</v>
      </c>
      <c r="H1986" s="41">
        <v>251</v>
      </c>
      <c r="I1986" s="41">
        <v>871</v>
      </c>
      <c r="J1986" s="41">
        <v>274</v>
      </c>
      <c r="K1986" s="41">
        <v>0.5151</v>
      </c>
      <c r="L1986" s="74">
        <v>325000</v>
      </c>
    </row>
    <row r="1987" spans="1:12" x14ac:dyDescent="0.25">
      <c r="A1987" s="40">
        <v>20882</v>
      </c>
      <c r="B1987" s="41">
        <v>21066</v>
      </c>
      <c r="C1987" s="41">
        <v>7288</v>
      </c>
      <c r="D1987" s="41">
        <v>19725</v>
      </c>
      <c r="E1987" s="41">
        <v>10981</v>
      </c>
      <c r="F1987" s="41">
        <v>23214</v>
      </c>
      <c r="G1987" s="41">
        <v>16501</v>
      </c>
      <c r="H1987" s="41">
        <v>274</v>
      </c>
      <c r="I1987" s="41">
        <v>826</v>
      </c>
      <c r="J1987" s="41">
        <v>325</v>
      </c>
      <c r="K1987" s="41">
        <v>0.34420000000000001</v>
      </c>
      <c r="L1987" s="74">
        <v>360000</v>
      </c>
    </row>
    <row r="1988" spans="1:12" x14ac:dyDescent="0.25">
      <c r="A1988" s="40">
        <v>8156</v>
      </c>
      <c r="B1988" s="41">
        <v>7631</v>
      </c>
      <c r="C1988" s="41">
        <v>10099</v>
      </c>
      <c r="D1988" s="41">
        <v>15121</v>
      </c>
      <c r="E1988" s="41">
        <v>12064</v>
      </c>
      <c r="F1988" s="41">
        <v>8777</v>
      </c>
      <c r="G1988" s="41">
        <v>20613</v>
      </c>
      <c r="H1988" s="41">
        <v>309</v>
      </c>
      <c r="I1988" s="41">
        <v>929</v>
      </c>
      <c r="J1988" s="41">
        <v>337</v>
      </c>
      <c r="K1988" s="41">
        <v>0.20880000000000001</v>
      </c>
      <c r="L1988" s="74">
        <v>335000</v>
      </c>
    </row>
    <row r="1989" spans="1:12" x14ac:dyDescent="0.25">
      <c r="A1989" s="40">
        <v>21023</v>
      </c>
      <c r="B1989" s="41">
        <v>19488</v>
      </c>
      <c r="C1989" s="41">
        <v>18155</v>
      </c>
      <c r="D1989" s="41">
        <v>24823</v>
      </c>
      <c r="E1989" s="41">
        <v>17958</v>
      </c>
      <c r="F1989" s="41">
        <v>12658</v>
      </c>
      <c r="G1989" s="41">
        <v>22831</v>
      </c>
      <c r="H1989" s="41">
        <v>293</v>
      </c>
      <c r="I1989" s="41">
        <v>889</v>
      </c>
      <c r="J1989" s="41">
        <v>254</v>
      </c>
      <c r="K1989" s="41">
        <v>0.84650000000000003</v>
      </c>
      <c r="L1989" s="74">
        <v>440000</v>
      </c>
    </row>
    <row r="1990" spans="1:12" x14ac:dyDescent="0.25">
      <c r="A1990" s="40">
        <v>20385</v>
      </c>
      <c r="B1990" s="41">
        <v>25462</v>
      </c>
      <c r="C1990" s="41">
        <v>17815</v>
      </c>
      <c r="D1990" s="41">
        <v>29278</v>
      </c>
      <c r="E1990" s="41">
        <v>22677</v>
      </c>
      <c r="F1990" s="41">
        <v>16224</v>
      </c>
      <c r="G1990" s="41">
        <v>25858</v>
      </c>
      <c r="H1990" s="41">
        <v>381</v>
      </c>
      <c r="I1990" s="41">
        <v>1086</v>
      </c>
      <c r="J1990" s="41">
        <v>345</v>
      </c>
      <c r="K1990" s="41">
        <v>0.76880000000000004</v>
      </c>
      <c r="L1990" s="74">
        <v>401000</v>
      </c>
    </row>
    <row r="1991" spans="1:12" x14ac:dyDescent="0.25">
      <c r="A1991" s="40">
        <v>27435</v>
      </c>
      <c r="B1991" s="41">
        <v>30768</v>
      </c>
      <c r="C1991" s="41">
        <v>24222</v>
      </c>
      <c r="D1991" s="41">
        <v>31459</v>
      </c>
      <c r="E1991" s="41">
        <v>23649</v>
      </c>
      <c r="F1991" s="41">
        <v>7384</v>
      </c>
      <c r="G1991" s="41">
        <v>26124</v>
      </c>
      <c r="H1991" s="41">
        <v>223</v>
      </c>
      <c r="I1991" s="41">
        <v>988</v>
      </c>
      <c r="J1991" s="41">
        <v>460</v>
      </c>
      <c r="K1991" s="41">
        <v>0.67820000000000003</v>
      </c>
      <c r="L1991" s="74">
        <v>1335000</v>
      </c>
    </row>
    <row r="1992" spans="1:12" x14ac:dyDescent="0.25">
      <c r="A1992" s="40">
        <v>27592</v>
      </c>
      <c r="B1992" s="41">
        <v>26533</v>
      </c>
      <c r="C1992" s="41">
        <v>20859</v>
      </c>
      <c r="D1992" s="41">
        <v>29411</v>
      </c>
      <c r="E1992" s="41">
        <v>27963</v>
      </c>
      <c r="F1992" s="41">
        <v>6821</v>
      </c>
      <c r="G1992" s="41">
        <v>24651</v>
      </c>
      <c r="H1992" s="41">
        <v>247</v>
      </c>
      <c r="I1992" s="41">
        <v>874</v>
      </c>
      <c r="J1992" s="41">
        <v>411</v>
      </c>
      <c r="K1992" s="41">
        <v>0.54859999999999998</v>
      </c>
      <c r="L1992" s="74">
        <v>942500</v>
      </c>
    </row>
    <row r="1993" spans="1:12" x14ac:dyDescent="0.25">
      <c r="A1993" s="40">
        <v>23357</v>
      </c>
      <c r="B1993" s="41">
        <v>25304</v>
      </c>
      <c r="C1993" s="41">
        <v>19544</v>
      </c>
      <c r="D1993" s="41">
        <v>22624</v>
      </c>
      <c r="E1993" s="41">
        <v>20349</v>
      </c>
      <c r="F1993" s="41">
        <v>27041</v>
      </c>
      <c r="G1993" s="41">
        <v>12275</v>
      </c>
      <c r="H1993" s="41">
        <v>249</v>
      </c>
      <c r="I1993" s="41">
        <v>775</v>
      </c>
      <c r="J1993" s="41">
        <v>238</v>
      </c>
      <c r="K1993" s="41">
        <v>0.22550000000000001</v>
      </c>
      <c r="L1993" s="74">
        <v>452600</v>
      </c>
    </row>
    <row r="1994" spans="1:12" x14ac:dyDescent="0.25">
      <c r="A1994" s="40">
        <v>25110</v>
      </c>
      <c r="B1994" s="41">
        <v>21418</v>
      </c>
      <c r="C1994" s="41">
        <v>15630</v>
      </c>
      <c r="D1994" s="41">
        <v>28513</v>
      </c>
      <c r="E1994" s="41">
        <v>26645</v>
      </c>
      <c r="F1994" s="41">
        <v>6837</v>
      </c>
      <c r="G1994" s="41">
        <v>26235</v>
      </c>
      <c r="H1994" s="41">
        <v>193</v>
      </c>
      <c r="I1994" s="41">
        <v>745</v>
      </c>
      <c r="J1994" s="41">
        <v>344</v>
      </c>
      <c r="K1994" s="41">
        <v>0.83389999999999997</v>
      </c>
      <c r="L1994" s="74">
        <v>545000</v>
      </c>
    </row>
    <row r="1995" spans="1:12" x14ac:dyDescent="0.25">
      <c r="A1995" s="40">
        <v>24646</v>
      </c>
      <c r="B1995" s="41">
        <v>25280</v>
      </c>
      <c r="C1995" s="41">
        <v>19047</v>
      </c>
      <c r="D1995" s="41">
        <v>29070</v>
      </c>
      <c r="E1995" s="41">
        <v>24035</v>
      </c>
      <c r="F1995" s="41">
        <v>18041</v>
      </c>
      <c r="G1995" s="41">
        <v>22480</v>
      </c>
      <c r="H1995" s="41">
        <v>278</v>
      </c>
      <c r="I1995" s="41">
        <v>1000</v>
      </c>
      <c r="J1995" s="41">
        <v>355</v>
      </c>
      <c r="K1995" s="41">
        <v>0.30709999999999998</v>
      </c>
      <c r="L1995" s="74">
        <v>405000</v>
      </c>
    </row>
    <row r="1996" spans="1:12" x14ac:dyDescent="0.25">
      <c r="A1996" s="40">
        <v>27828</v>
      </c>
      <c r="B1996" s="41">
        <v>22411</v>
      </c>
      <c r="C1996" s="41">
        <v>17601</v>
      </c>
      <c r="D1996" s="41">
        <v>28856</v>
      </c>
      <c r="E1996" s="41">
        <v>24503</v>
      </c>
      <c r="F1996" s="41">
        <v>12705</v>
      </c>
      <c r="G1996" s="41">
        <v>24442</v>
      </c>
      <c r="H1996" s="41">
        <v>182</v>
      </c>
      <c r="I1996" s="41">
        <v>751</v>
      </c>
      <c r="J1996" s="41">
        <v>392</v>
      </c>
      <c r="K1996" s="41">
        <v>0.43049999999999999</v>
      </c>
      <c r="L1996" s="74">
        <v>485000</v>
      </c>
    </row>
    <row r="1997" spans="1:12" x14ac:dyDescent="0.25">
      <c r="A1997" s="40">
        <v>8672</v>
      </c>
      <c r="B1997" s="41">
        <v>12176</v>
      </c>
      <c r="C1997" s="41">
        <v>6062</v>
      </c>
      <c r="D1997" s="41">
        <v>18297</v>
      </c>
      <c r="E1997" s="41">
        <v>5161</v>
      </c>
      <c r="F1997" s="41">
        <v>1585</v>
      </c>
      <c r="G1997" s="41">
        <v>18303</v>
      </c>
      <c r="H1997" s="41">
        <v>458</v>
      </c>
      <c r="I1997" s="41">
        <v>1322</v>
      </c>
      <c r="J1997" s="41">
        <v>383</v>
      </c>
      <c r="K1997" s="41">
        <v>4.3631000000000002</v>
      </c>
      <c r="L1997" s="74">
        <v>320000</v>
      </c>
    </row>
    <row r="1998" spans="1:12" x14ac:dyDescent="0.25">
      <c r="A1998" s="40">
        <v>9030</v>
      </c>
      <c r="B1998" s="41">
        <v>8385</v>
      </c>
      <c r="C1998" s="41">
        <v>2733</v>
      </c>
      <c r="D1998" s="41">
        <v>15394</v>
      </c>
      <c r="E1998" s="41">
        <v>1591</v>
      </c>
      <c r="F1998" s="41">
        <v>7766</v>
      </c>
      <c r="G1998" s="41">
        <v>16667</v>
      </c>
      <c r="H1998" s="41">
        <v>348</v>
      </c>
      <c r="I1998" s="41">
        <v>1025</v>
      </c>
      <c r="J1998" s="41">
        <v>216</v>
      </c>
      <c r="K1998" s="41">
        <v>1.4685999999999999</v>
      </c>
      <c r="L1998" s="74">
        <v>315000</v>
      </c>
    </row>
    <row r="1999" spans="1:12" x14ac:dyDescent="0.25">
      <c r="A1999" s="40">
        <v>6300</v>
      </c>
      <c r="B1999" s="41">
        <v>6240</v>
      </c>
      <c r="C1999" s="41">
        <v>3037</v>
      </c>
      <c r="D1999" s="41">
        <v>16796</v>
      </c>
      <c r="E1999" s="41">
        <v>6293</v>
      </c>
      <c r="F1999" s="41">
        <v>7704</v>
      </c>
      <c r="G1999" s="41">
        <v>21099</v>
      </c>
      <c r="H1999" s="41">
        <v>423</v>
      </c>
      <c r="I1999" s="41">
        <v>1077</v>
      </c>
      <c r="J1999" s="41">
        <v>207</v>
      </c>
      <c r="K1999" s="41">
        <v>0.2276</v>
      </c>
      <c r="L1999" s="74">
        <v>320000</v>
      </c>
    </row>
    <row r="2000" spans="1:12" x14ac:dyDescent="0.25">
      <c r="A2000" s="40">
        <v>9354</v>
      </c>
      <c r="B2000" s="41">
        <v>9535</v>
      </c>
      <c r="C2000" s="41">
        <v>7025</v>
      </c>
      <c r="D2000" s="41">
        <v>18138</v>
      </c>
      <c r="E2000" s="41">
        <v>9466</v>
      </c>
      <c r="F2000" s="41">
        <v>9086</v>
      </c>
      <c r="G2000" s="41">
        <v>20705</v>
      </c>
      <c r="H2000" s="41">
        <v>433</v>
      </c>
      <c r="I2000" s="41">
        <v>1100</v>
      </c>
      <c r="J2000" s="41">
        <v>212</v>
      </c>
      <c r="K2000" s="41">
        <v>0.35949999999999999</v>
      </c>
      <c r="L2000" s="74">
        <v>315000</v>
      </c>
    </row>
    <row r="2001" spans="1:12" x14ac:dyDescent="0.25">
      <c r="A2001" s="40">
        <v>1234</v>
      </c>
      <c r="B2001" s="41">
        <v>2286</v>
      </c>
      <c r="C2001" s="41">
        <v>2903</v>
      </c>
      <c r="D2001" s="41">
        <v>6128</v>
      </c>
      <c r="E2001" s="41">
        <v>3667</v>
      </c>
      <c r="F2001" s="41">
        <v>4556</v>
      </c>
      <c r="G2001" s="41">
        <v>22832</v>
      </c>
      <c r="H2001" s="41">
        <v>523</v>
      </c>
      <c r="I2001" s="41">
        <v>1195</v>
      </c>
      <c r="J2001" s="41">
        <v>149</v>
      </c>
      <c r="K2001" s="41">
        <v>0.1573</v>
      </c>
      <c r="L2001" s="74">
        <v>290000</v>
      </c>
    </row>
    <row r="2002" spans="1:12" x14ac:dyDescent="0.25">
      <c r="A2002" s="40">
        <v>4714</v>
      </c>
      <c r="B2002" s="41">
        <v>6210</v>
      </c>
      <c r="C2002" s="41">
        <v>4881</v>
      </c>
      <c r="D2002" s="41">
        <v>13364</v>
      </c>
      <c r="E2002" s="41">
        <v>5613</v>
      </c>
      <c r="F2002" s="41">
        <v>8961</v>
      </c>
      <c r="G2002" s="41">
        <v>20703</v>
      </c>
      <c r="H2002" s="41">
        <v>728</v>
      </c>
      <c r="I2002" s="41">
        <v>1589</v>
      </c>
      <c r="J2002" s="41">
        <v>178</v>
      </c>
      <c r="K2002" s="41">
        <v>0.40789999999999998</v>
      </c>
      <c r="L2002" s="74">
        <v>277500</v>
      </c>
    </row>
    <row r="2003" spans="1:12" x14ac:dyDescent="0.25">
      <c r="A2003" s="40">
        <v>2817</v>
      </c>
      <c r="B2003" s="41">
        <v>5030</v>
      </c>
      <c r="C2003" s="41">
        <v>2975</v>
      </c>
      <c r="D2003" s="41">
        <v>14698</v>
      </c>
      <c r="E2003" s="41">
        <v>1776</v>
      </c>
      <c r="F2003" s="41">
        <v>10390</v>
      </c>
      <c r="G2003" s="41">
        <v>20103</v>
      </c>
      <c r="H2003" s="41">
        <v>639</v>
      </c>
      <c r="I2003" s="41">
        <v>1209</v>
      </c>
      <c r="J2003" s="41">
        <v>174</v>
      </c>
      <c r="K2003" s="41">
        <v>0.27710000000000001</v>
      </c>
      <c r="L2003" s="74">
        <v>292500</v>
      </c>
    </row>
    <row r="2004" spans="1:12" x14ac:dyDescent="0.25">
      <c r="A2004" s="40">
        <v>7616</v>
      </c>
      <c r="B2004" s="41">
        <v>8818</v>
      </c>
      <c r="C2004" s="41">
        <v>7038</v>
      </c>
      <c r="D2004" s="41">
        <v>9155</v>
      </c>
      <c r="E2004" s="41">
        <v>4636</v>
      </c>
      <c r="F2004" s="41">
        <v>9320</v>
      </c>
      <c r="G2004" s="41">
        <v>16915</v>
      </c>
      <c r="H2004" s="41">
        <v>422</v>
      </c>
      <c r="I2004" s="41">
        <v>1025</v>
      </c>
      <c r="J2004" s="41">
        <v>223</v>
      </c>
      <c r="K2004" s="41">
        <v>0.2268</v>
      </c>
      <c r="L2004" s="74">
        <v>325000</v>
      </c>
    </row>
    <row r="2005" spans="1:12" x14ac:dyDescent="0.25">
      <c r="A2005" s="40">
        <v>8237</v>
      </c>
      <c r="B2005" s="41">
        <v>8900</v>
      </c>
      <c r="C2005" s="41">
        <v>8008</v>
      </c>
      <c r="D2005" s="41">
        <v>14300</v>
      </c>
      <c r="E2005" s="41">
        <v>1458</v>
      </c>
      <c r="F2005" s="41">
        <v>12224</v>
      </c>
      <c r="G2005" s="41">
        <v>19493</v>
      </c>
      <c r="H2005" s="41">
        <v>487</v>
      </c>
      <c r="I2005" s="41">
        <v>1333</v>
      </c>
      <c r="J2005" s="41">
        <v>206</v>
      </c>
      <c r="K2005" s="41">
        <v>0.2732</v>
      </c>
      <c r="L2005" s="74">
        <v>314500</v>
      </c>
    </row>
    <row r="2006" spans="1:12" x14ac:dyDescent="0.25">
      <c r="A2006" s="40">
        <v>26653</v>
      </c>
      <c r="B2006" s="41">
        <v>29722</v>
      </c>
      <c r="C2006" s="41">
        <v>15975</v>
      </c>
      <c r="D2006" s="41">
        <v>24833</v>
      </c>
      <c r="E2006" s="41">
        <v>25030</v>
      </c>
      <c r="F2006" s="41">
        <v>20453</v>
      </c>
      <c r="G2006" s="41">
        <v>21018</v>
      </c>
      <c r="H2006" s="41">
        <v>229</v>
      </c>
      <c r="I2006" s="41">
        <v>770</v>
      </c>
      <c r="J2006" s="41">
        <v>307</v>
      </c>
      <c r="K2006" s="41">
        <v>0.45750000000000002</v>
      </c>
      <c r="L2006" s="74">
        <v>420000</v>
      </c>
    </row>
    <row r="2007" spans="1:12" x14ac:dyDescent="0.25">
      <c r="A2007" s="40">
        <v>30986</v>
      </c>
      <c r="B2007" s="41">
        <v>30661</v>
      </c>
      <c r="C2007" s="41">
        <v>19516</v>
      </c>
      <c r="D2007" s="41">
        <v>30001</v>
      </c>
      <c r="E2007" s="41">
        <v>30555</v>
      </c>
      <c r="F2007" s="41">
        <v>12190</v>
      </c>
      <c r="G2007" s="41">
        <v>24817</v>
      </c>
      <c r="H2007" s="41">
        <v>269</v>
      </c>
      <c r="I2007" s="41">
        <v>969</v>
      </c>
      <c r="J2007" s="41">
        <v>368</v>
      </c>
      <c r="K2007" s="41">
        <v>0.2369</v>
      </c>
      <c r="L2007" s="74">
        <v>437250</v>
      </c>
    </row>
    <row r="2008" spans="1:12" x14ac:dyDescent="0.25">
      <c r="A2008" s="40">
        <v>24731</v>
      </c>
      <c r="B2008" s="41">
        <v>26634</v>
      </c>
      <c r="C2008" s="41">
        <v>15882</v>
      </c>
      <c r="D2008" s="41">
        <v>28793</v>
      </c>
      <c r="E2008" s="41">
        <v>17312</v>
      </c>
      <c r="F2008" s="41">
        <v>23567</v>
      </c>
      <c r="G2008" s="41">
        <v>13408</v>
      </c>
      <c r="H2008" s="41">
        <v>283</v>
      </c>
      <c r="I2008" s="41">
        <v>917</v>
      </c>
      <c r="J2008" s="41">
        <v>322</v>
      </c>
      <c r="K2008" s="41">
        <v>0.2253</v>
      </c>
      <c r="L2008" s="74">
        <v>378000</v>
      </c>
    </row>
    <row r="2009" spans="1:12" x14ac:dyDescent="0.25">
      <c r="A2009" s="40">
        <v>29855</v>
      </c>
      <c r="B2009" s="41">
        <v>27332</v>
      </c>
      <c r="C2009" s="41">
        <v>18031</v>
      </c>
      <c r="D2009" s="41">
        <v>31277</v>
      </c>
      <c r="E2009" s="41">
        <v>29804</v>
      </c>
      <c r="F2009" s="41">
        <v>10905</v>
      </c>
      <c r="G2009" s="41">
        <v>24849</v>
      </c>
      <c r="H2009" s="41">
        <v>281</v>
      </c>
      <c r="I2009" s="41">
        <v>972</v>
      </c>
      <c r="J2009" s="41">
        <v>318</v>
      </c>
      <c r="K2009" s="41">
        <v>0.3402</v>
      </c>
      <c r="L2009" s="74">
        <v>475000</v>
      </c>
    </row>
    <row r="2010" spans="1:12" x14ac:dyDescent="0.25">
      <c r="A2010" s="40">
        <v>21827</v>
      </c>
      <c r="B2010" s="41">
        <v>22315</v>
      </c>
      <c r="C2010" s="41">
        <v>14491</v>
      </c>
      <c r="D2010" s="41">
        <v>29898</v>
      </c>
      <c r="E2010" s="41">
        <v>25760</v>
      </c>
      <c r="F2010" s="41">
        <v>22154</v>
      </c>
      <c r="G2010" s="41">
        <v>19326</v>
      </c>
      <c r="H2010" s="41">
        <v>318</v>
      </c>
      <c r="I2010" s="41">
        <v>1097</v>
      </c>
      <c r="J2010" s="41">
        <v>275</v>
      </c>
      <c r="K2010" s="41">
        <v>0.27160000000000001</v>
      </c>
      <c r="L2010" s="74">
        <v>386850</v>
      </c>
    </row>
    <row r="2011" spans="1:12" x14ac:dyDescent="0.25">
      <c r="A2011" s="40">
        <v>26774</v>
      </c>
      <c r="B2011" s="41">
        <v>25168</v>
      </c>
      <c r="C2011" s="41">
        <v>17592</v>
      </c>
      <c r="D2011" s="41">
        <v>25096</v>
      </c>
      <c r="E2011" s="41">
        <v>18179</v>
      </c>
      <c r="F2011" s="41">
        <v>25015</v>
      </c>
      <c r="G2011" s="41">
        <v>22491</v>
      </c>
      <c r="H2011" s="41">
        <v>199</v>
      </c>
      <c r="I2011" s="41">
        <v>824</v>
      </c>
      <c r="J2011" s="41">
        <v>423</v>
      </c>
      <c r="K2011" s="41">
        <v>0.27889999999999998</v>
      </c>
      <c r="L2011" s="74">
        <v>425250</v>
      </c>
    </row>
    <row r="2012" spans="1:12" x14ac:dyDescent="0.25">
      <c r="A2012" s="40">
        <v>22503</v>
      </c>
      <c r="B2012" s="41">
        <v>23918</v>
      </c>
      <c r="C2012" s="41">
        <v>18259</v>
      </c>
      <c r="D2012" s="41">
        <v>29162</v>
      </c>
      <c r="E2012" s="41">
        <v>22407</v>
      </c>
      <c r="F2012" s="41">
        <v>19467</v>
      </c>
      <c r="G2012" s="41">
        <v>12391</v>
      </c>
      <c r="H2012" s="41">
        <v>210</v>
      </c>
      <c r="I2012" s="41">
        <v>1010</v>
      </c>
      <c r="J2012" s="41">
        <v>434</v>
      </c>
      <c r="K2012" s="41">
        <v>0.3029</v>
      </c>
      <c r="L2012" s="74">
        <v>277000</v>
      </c>
    </row>
    <row r="2013" spans="1:12" x14ac:dyDescent="0.25">
      <c r="A2013" s="40">
        <v>13633</v>
      </c>
      <c r="B2013" s="41">
        <v>13400</v>
      </c>
      <c r="C2013" s="41">
        <v>10615</v>
      </c>
      <c r="D2013" s="41">
        <v>21305</v>
      </c>
      <c r="E2013" s="41">
        <v>17622</v>
      </c>
      <c r="F2013" s="41">
        <v>10983</v>
      </c>
      <c r="G2013" s="41">
        <v>21960</v>
      </c>
      <c r="H2013" s="41">
        <v>339</v>
      </c>
      <c r="I2013" s="41">
        <v>992</v>
      </c>
      <c r="J2013" s="41">
        <v>308</v>
      </c>
      <c r="K2013" s="41">
        <v>0.34749999999999998</v>
      </c>
      <c r="L2013" s="74">
        <v>387500</v>
      </c>
    </row>
    <row r="2014" spans="1:12" x14ac:dyDescent="0.25">
      <c r="A2014" s="40">
        <v>14147</v>
      </c>
      <c r="B2014" s="41">
        <v>18262</v>
      </c>
      <c r="C2014" s="41">
        <v>15333</v>
      </c>
      <c r="D2014" s="41">
        <v>21416</v>
      </c>
      <c r="E2014" s="41">
        <v>17782</v>
      </c>
      <c r="F2014" s="41">
        <v>6303</v>
      </c>
      <c r="G2014" s="41">
        <v>14628</v>
      </c>
      <c r="H2014" s="41">
        <v>483</v>
      </c>
      <c r="I2014" s="41">
        <v>1946</v>
      </c>
      <c r="J2014" s="41">
        <v>278</v>
      </c>
      <c r="K2014" s="41">
        <v>0.68769999999999998</v>
      </c>
      <c r="L2014" s="74">
        <v>355000</v>
      </c>
    </row>
    <row r="2015" spans="1:12" x14ac:dyDescent="0.25">
      <c r="A2015" s="40">
        <v>20699</v>
      </c>
      <c r="B2015" s="41">
        <v>26992</v>
      </c>
      <c r="C2015" s="41">
        <v>21007</v>
      </c>
      <c r="D2015" s="41">
        <v>27721</v>
      </c>
      <c r="E2015" s="41">
        <v>16215</v>
      </c>
      <c r="F2015" s="41">
        <v>15827</v>
      </c>
      <c r="G2015" s="41">
        <v>22941</v>
      </c>
      <c r="H2015" s="41">
        <v>254</v>
      </c>
      <c r="I2015" s="41">
        <v>867</v>
      </c>
      <c r="J2015" s="41">
        <v>381</v>
      </c>
      <c r="K2015" s="41">
        <v>1.2327999999999999</v>
      </c>
      <c r="L2015" s="74">
        <v>445000</v>
      </c>
    </row>
    <row r="2016" spans="1:12" x14ac:dyDescent="0.25">
      <c r="A2016" s="40">
        <v>13174</v>
      </c>
      <c r="B2016" s="41">
        <v>18152</v>
      </c>
      <c r="C2016" s="41">
        <v>18198</v>
      </c>
      <c r="D2016" s="41">
        <v>25532</v>
      </c>
      <c r="E2016" s="41">
        <v>11758</v>
      </c>
      <c r="F2016" s="41">
        <v>7540</v>
      </c>
      <c r="G2016" s="41">
        <v>22813</v>
      </c>
      <c r="H2016" s="41">
        <v>364</v>
      </c>
      <c r="I2016" s="41">
        <v>1211</v>
      </c>
      <c r="J2016" s="41">
        <v>344</v>
      </c>
      <c r="K2016" s="41">
        <v>0.27810000000000001</v>
      </c>
      <c r="L2016" s="74">
        <v>388000</v>
      </c>
    </row>
    <row r="2017" spans="1:12" x14ac:dyDescent="0.25">
      <c r="A2017" s="40">
        <v>21740</v>
      </c>
      <c r="B2017" s="41">
        <v>20709</v>
      </c>
      <c r="C2017" s="41">
        <v>17151</v>
      </c>
      <c r="D2017" s="41">
        <v>26283</v>
      </c>
      <c r="E2017" s="41">
        <v>17666</v>
      </c>
      <c r="F2017" s="41">
        <v>5998</v>
      </c>
      <c r="G2017" s="41">
        <v>17694</v>
      </c>
      <c r="H2017" s="41">
        <v>288</v>
      </c>
      <c r="I2017" s="41">
        <v>1014</v>
      </c>
      <c r="J2017" s="41">
        <v>432</v>
      </c>
      <c r="K2017" s="41">
        <v>4.0568999999999997</v>
      </c>
      <c r="L2017" s="74">
        <v>376500</v>
      </c>
    </row>
    <row r="2018" spans="1:12" x14ac:dyDescent="0.25">
      <c r="A2018" s="40">
        <v>4304</v>
      </c>
      <c r="B2018" s="41">
        <v>3937</v>
      </c>
      <c r="C2018" s="41">
        <v>5392</v>
      </c>
      <c r="D2018" s="41">
        <v>7268</v>
      </c>
      <c r="E2018" s="41">
        <v>9638</v>
      </c>
      <c r="F2018" s="41">
        <v>4906</v>
      </c>
      <c r="G2018" s="41">
        <v>15708</v>
      </c>
      <c r="H2018" s="41">
        <v>378</v>
      </c>
      <c r="I2018" s="41">
        <v>1090</v>
      </c>
      <c r="J2018" s="41">
        <v>184</v>
      </c>
      <c r="K2018" s="41">
        <v>0.2172</v>
      </c>
      <c r="L2018" s="74">
        <v>267500</v>
      </c>
    </row>
    <row r="2019" spans="1:12" x14ac:dyDescent="0.25">
      <c r="A2019" s="40">
        <v>18694</v>
      </c>
      <c r="B2019" s="41">
        <v>20816</v>
      </c>
      <c r="C2019" s="41">
        <v>17385</v>
      </c>
      <c r="D2019" s="41">
        <v>26407</v>
      </c>
      <c r="E2019" s="41">
        <v>18788</v>
      </c>
      <c r="F2019" s="41">
        <v>16151</v>
      </c>
      <c r="G2019" s="41">
        <v>18814</v>
      </c>
      <c r="H2019" s="41">
        <v>284</v>
      </c>
      <c r="I2019" s="41">
        <v>966</v>
      </c>
      <c r="J2019" s="41">
        <v>317</v>
      </c>
      <c r="K2019" s="41">
        <v>0.45400000000000001</v>
      </c>
      <c r="L2019" s="74">
        <v>390000</v>
      </c>
    </row>
    <row r="2020" spans="1:12" x14ac:dyDescent="0.25">
      <c r="A2020" s="40">
        <v>13377</v>
      </c>
      <c r="B2020" s="41">
        <v>15039</v>
      </c>
      <c r="C2020" s="41">
        <v>8664</v>
      </c>
      <c r="D2020" s="41">
        <v>19481</v>
      </c>
      <c r="E2020" s="41">
        <v>13663</v>
      </c>
      <c r="F2020" s="41">
        <v>9152</v>
      </c>
      <c r="G2020" s="41">
        <v>17189</v>
      </c>
      <c r="H2020" s="41">
        <v>477</v>
      </c>
      <c r="I2020" s="41">
        <v>1270</v>
      </c>
      <c r="J2020" s="41">
        <v>217</v>
      </c>
      <c r="K2020" s="41">
        <v>0.3377</v>
      </c>
      <c r="L2020" s="74">
        <v>340100</v>
      </c>
    </row>
    <row r="2021" spans="1:12" x14ac:dyDescent="0.25">
      <c r="A2021" s="40">
        <v>21434</v>
      </c>
      <c r="B2021" s="41">
        <v>22291</v>
      </c>
      <c r="C2021" s="41">
        <v>23111</v>
      </c>
      <c r="D2021" s="41">
        <v>25200</v>
      </c>
      <c r="E2021" s="41">
        <v>14171</v>
      </c>
      <c r="F2021" s="41">
        <v>18064</v>
      </c>
      <c r="G2021" s="41">
        <v>16619</v>
      </c>
      <c r="H2021" s="41">
        <v>331</v>
      </c>
      <c r="I2021" s="41">
        <v>1119</v>
      </c>
      <c r="J2021" s="41">
        <v>413</v>
      </c>
      <c r="K2021" s="41">
        <v>0.33119999999999999</v>
      </c>
      <c r="L2021" s="74">
        <v>390000</v>
      </c>
    </row>
    <row r="2022" spans="1:12" x14ac:dyDescent="0.25">
      <c r="A2022" s="40">
        <v>20483</v>
      </c>
      <c r="B2022" s="41">
        <v>20022</v>
      </c>
      <c r="C2022" s="41">
        <v>10200</v>
      </c>
      <c r="D2022" s="41">
        <v>28056</v>
      </c>
      <c r="E2022" s="41">
        <v>17050</v>
      </c>
      <c r="F2022" s="41">
        <v>21679</v>
      </c>
      <c r="G2022" s="41">
        <v>21139</v>
      </c>
      <c r="H2022" s="41">
        <v>327</v>
      </c>
      <c r="I2022" s="41">
        <v>973</v>
      </c>
      <c r="J2022" s="41">
        <v>378</v>
      </c>
      <c r="K2022" s="41">
        <v>0.2742</v>
      </c>
      <c r="L2022" s="74">
        <v>370000</v>
      </c>
    </row>
    <row r="2023" spans="1:12" x14ac:dyDescent="0.25">
      <c r="A2023" s="40">
        <v>12323</v>
      </c>
      <c r="B2023" s="41">
        <v>16387</v>
      </c>
      <c r="C2023" s="41">
        <v>6761</v>
      </c>
      <c r="D2023" s="41">
        <v>23265</v>
      </c>
      <c r="E2023" s="41">
        <v>11653</v>
      </c>
      <c r="F2023" s="41">
        <v>23489</v>
      </c>
      <c r="G2023" s="41">
        <v>18681</v>
      </c>
      <c r="H2023" s="41">
        <v>355</v>
      </c>
      <c r="I2023" s="41">
        <v>1055</v>
      </c>
      <c r="J2023" s="41">
        <v>271</v>
      </c>
      <c r="K2023" s="41">
        <v>0.28620000000000001</v>
      </c>
      <c r="L2023" s="74">
        <v>365000</v>
      </c>
    </row>
    <row r="2024" spans="1:12" x14ac:dyDescent="0.25">
      <c r="A2024" s="40">
        <v>5312</v>
      </c>
      <c r="B2024" s="41">
        <v>6554</v>
      </c>
      <c r="C2024" s="41">
        <v>5573</v>
      </c>
      <c r="D2024" s="41">
        <v>15074</v>
      </c>
      <c r="E2024" s="41">
        <v>16144</v>
      </c>
      <c r="F2024" s="41">
        <v>5682</v>
      </c>
      <c r="G2024" s="41">
        <v>19861</v>
      </c>
      <c r="H2024" s="41">
        <v>497</v>
      </c>
      <c r="I2024" s="41">
        <v>1282</v>
      </c>
      <c r="J2024" s="41">
        <v>334</v>
      </c>
      <c r="K2024" s="41">
        <v>0.2863</v>
      </c>
      <c r="L2024" s="74">
        <v>285000</v>
      </c>
    </row>
    <row r="2025" spans="1:12" x14ac:dyDescent="0.25">
      <c r="A2025" s="40">
        <v>21459</v>
      </c>
      <c r="B2025" s="41">
        <v>17504</v>
      </c>
      <c r="C2025" s="41">
        <v>6108</v>
      </c>
      <c r="D2025" s="41">
        <v>11307</v>
      </c>
      <c r="E2025" s="41">
        <v>8844</v>
      </c>
      <c r="F2025" s="41">
        <v>3198</v>
      </c>
      <c r="G2025" s="41">
        <v>18855</v>
      </c>
      <c r="H2025" s="41">
        <v>258</v>
      </c>
      <c r="I2025" s="41">
        <v>939</v>
      </c>
      <c r="J2025" s="41">
        <v>402</v>
      </c>
      <c r="K2025" s="41">
        <v>5.3015999999999996</v>
      </c>
      <c r="L2025" s="74">
        <v>375000</v>
      </c>
    </row>
    <row r="2026" spans="1:12" x14ac:dyDescent="0.25">
      <c r="A2026" s="40">
        <v>16118</v>
      </c>
      <c r="B2026" s="41">
        <v>14551</v>
      </c>
      <c r="C2026" s="41">
        <v>9579</v>
      </c>
      <c r="D2026" s="41">
        <v>17396</v>
      </c>
      <c r="E2026" s="41">
        <v>11840</v>
      </c>
      <c r="F2026" s="41">
        <v>12391</v>
      </c>
      <c r="G2026" s="41">
        <v>25077</v>
      </c>
      <c r="H2026" s="41">
        <v>373</v>
      </c>
      <c r="I2026" s="41">
        <v>986</v>
      </c>
      <c r="J2026" s="41">
        <v>298</v>
      </c>
      <c r="K2026" s="41">
        <v>2.7692999999999999</v>
      </c>
      <c r="L2026" s="74">
        <v>360000</v>
      </c>
    </row>
    <row r="2027" spans="1:12" x14ac:dyDescent="0.25">
      <c r="A2027" s="40">
        <v>5395</v>
      </c>
      <c r="B2027" s="41">
        <v>8193</v>
      </c>
      <c r="C2027" s="41">
        <v>3932</v>
      </c>
      <c r="D2027" s="41">
        <v>11995</v>
      </c>
      <c r="E2027" s="41">
        <v>13915</v>
      </c>
      <c r="F2027" s="41">
        <v>7979</v>
      </c>
      <c r="G2027" s="41">
        <v>19172</v>
      </c>
      <c r="H2027" s="41">
        <v>498</v>
      </c>
      <c r="I2027" s="41">
        <v>1078</v>
      </c>
      <c r="J2027" s="41">
        <v>187</v>
      </c>
      <c r="K2027" s="41">
        <v>0.17899999999999999</v>
      </c>
      <c r="L2027" s="74">
        <v>316000</v>
      </c>
    </row>
    <row r="2028" spans="1:12" x14ac:dyDescent="0.25">
      <c r="A2028" s="40">
        <v>11429</v>
      </c>
      <c r="B2028" s="41">
        <v>14946</v>
      </c>
      <c r="C2028" s="41">
        <v>6875</v>
      </c>
      <c r="D2028" s="41">
        <v>17827</v>
      </c>
      <c r="E2028" s="41">
        <v>16754</v>
      </c>
      <c r="F2028" s="41">
        <v>12098</v>
      </c>
      <c r="G2028" s="41">
        <v>23324</v>
      </c>
      <c r="H2028" s="41">
        <v>469</v>
      </c>
      <c r="I2028" s="41">
        <v>1179</v>
      </c>
      <c r="J2028" s="41">
        <v>196</v>
      </c>
      <c r="K2028" s="41">
        <v>0.23830000000000001</v>
      </c>
      <c r="L2028" s="74">
        <v>346000</v>
      </c>
    </row>
    <row r="2029" spans="1:12" x14ac:dyDescent="0.25">
      <c r="A2029" s="40">
        <v>9310</v>
      </c>
      <c r="B2029" s="41">
        <v>7477</v>
      </c>
      <c r="C2029" s="41">
        <v>6704</v>
      </c>
      <c r="D2029" s="41">
        <v>22057</v>
      </c>
      <c r="E2029" s="41">
        <v>15276</v>
      </c>
      <c r="F2029" s="41">
        <v>10341</v>
      </c>
      <c r="G2029" s="41">
        <v>23496</v>
      </c>
      <c r="H2029" s="41">
        <v>394</v>
      </c>
      <c r="I2029" s="41">
        <v>1075</v>
      </c>
      <c r="J2029" s="41">
        <v>352</v>
      </c>
      <c r="K2029" s="41">
        <v>0.45319999999999999</v>
      </c>
      <c r="L2029" s="74">
        <v>340000</v>
      </c>
    </row>
    <row r="2030" spans="1:12" x14ac:dyDescent="0.25">
      <c r="A2030" s="40">
        <v>9552</v>
      </c>
      <c r="B2030" s="41">
        <v>12396</v>
      </c>
      <c r="C2030" s="41">
        <v>8999</v>
      </c>
      <c r="D2030" s="41">
        <v>17028</v>
      </c>
      <c r="E2030" s="41">
        <v>6367</v>
      </c>
      <c r="F2030" s="41">
        <v>17603</v>
      </c>
      <c r="G2030" s="41">
        <v>20255</v>
      </c>
      <c r="H2030" s="41">
        <v>462</v>
      </c>
      <c r="I2030" s="41">
        <v>1091</v>
      </c>
      <c r="J2030" s="41">
        <v>295</v>
      </c>
      <c r="K2030" s="41">
        <v>0.27850000000000003</v>
      </c>
      <c r="L2030" s="74">
        <v>347250</v>
      </c>
    </row>
    <row r="2031" spans="1:12" x14ac:dyDescent="0.25">
      <c r="A2031" s="40">
        <v>4128</v>
      </c>
      <c r="B2031" s="41">
        <v>4546</v>
      </c>
      <c r="C2031" s="41">
        <v>6476</v>
      </c>
      <c r="D2031" s="41">
        <v>5559</v>
      </c>
      <c r="E2031" s="41">
        <v>3171</v>
      </c>
      <c r="F2031" s="41">
        <v>6063</v>
      </c>
      <c r="G2031" s="41">
        <v>20785</v>
      </c>
      <c r="H2031" s="41">
        <v>375</v>
      </c>
      <c r="I2031" s="41">
        <v>1117</v>
      </c>
      <c r="J2031" s="41">
        <v>322</v>
      </c>
      <c r="K2031" s="41">
        <v>0.28139999999999998</v>
      </c>
      <c r="L2031" s="74">
        <v>303750</v>
      </c>
    </row>
    <row r="2032" spans="1:12" x14ac:dyDescent="0.25">
      <c r="A2032" s="40">
        <v>9346</v>
      </c>
      <c r="B2032" s="41">
        <v>9531</v>
      </c>
      <c r="C2032" s="41">
        <v>6042</v>
      </c>
      <c r="D2032" s="41">
        <v>13269</v>
      </c>
      <c r="E2032" s="41">
        <v>12104</v>
      </c>
      <c r="F2032" s="41">
        <v>9128</v>
      </c>
      <c r="G2032" s="41">
        <v>19868</v>
      </c>
      <c r="H2032" s="41">
        <v>482</v>
      </c>
      <c r="I2032" s="41">
        <v>1132</v>
      </c>
      <c r="J2032" s="41">
        <v>256</v>
      </c>
      <c r="K2032" s="41">
        <v>0.93559999999999999</v>
      </c>
      <c r="L2032" s="74">
        <v>333500</v>
      </c>
    </row>
    <row r="2033" spans="1:12" x14ac:dyDescent="0.25">
      <c r="A2033" s="40">
        <v>9819</v>
      </c>
      <c r="B2033" s="41">
        <v>10367</v>
      </c>
      <c r="C2033" s="41">
        <v>5304</v>
      </c>
      <c r="D2033" s="41">
        <v>18264</v>
      </c>
      <c r="E2033" s="41">
        <v>10277</v>
      </c>
      <c r="F2033" s="41">
        <v>2890</v>
      </c>
      <c r="G2033" s="41">
        <v>18726</v>
      </c>
      <c r="H2033" s="41">
        <v>333</v>
      </c>
      <c r="I2033" s="41">
        <v>935</v>
      </c>
      <c r="J2033" s="41">
        <v>383</v>
      </c>
      <c r="K2033" s="41">
        <v>0.87329999999999997</v>
      </c>
      <c r="L2033" s="74">
        <v>307000</v>
      </c>
    </row>
    <row r="2034" spans="1:12" x14ac:dyDescent="0.25">
      <c r="A2034" s="40">
        <v>10762</v>
      </c>
      <c r="B2034" s="41">
        <v>10889</v>
      </c>
      <c r="C2034" s="41">
        <v>5321</v>
      </c>
      <c r="D2034" s="41">
        <v>20758</v>
      </c>
      <c r="E2034" s="41">
        <v>15840</v>
      </c>
      <c r="F2034" s="41">
        <v>3278</v>
      </c>
      <c r="G2034" s="41">
        <v>17075</v>
      </c>
      <c r="H2034" s="41">
        <v>576</v>
      </c>
      <c r="I2034" s="41">
        <v>1385</v>
      </c>
      <c r="J2034" s="41">
        <v>273</v>
      </c>
      <c r="K2034" s="41">
        <v>0.3931</v>
      </c>
      <c r="L2034" s="74">
        <v>320000</v>
      </c>
    </row>
    <row r="2035" spans="1:12" x14ac:dyDescent="0.25">
      <c r="A2035" s="40">
        <v>2730</v>
      </c>
      <c r="B2035" s="41">
        <v>6330</v>
      </c>
      <c r="C2035" s="41">
        <v>3570</v>
      </c>
      <c r="D2035" s="41">
        <v>8610</v>
      </c>
      <c r="E2035" s="41">
        <v>3348</v>
      </c>
      <c r="F2035" s="41">
        <v>6666</v>
      </c>
      <c r="G2035" s="41">
        <v>21490</v>
      </c>
      <c r="H2035" s="41">
        <v>514</v>
      </c>
      <c r="I2035" s="41">
        <v>1129</v>
      </c>
      <c r="J2035" s="41">
        <v>198</v>
      </c>
      <c r="K2035" s="41">
        <v>0.18820000000000001</v>
      </c>
      <c r="L2035" s="74">
        <v>277500</v>
      </c>
    </row>
    <row r="2036" spans="1:12" x14ac:dyDescent="0.25">
      <c r="A2036" s="40">
        <v>12235</v>
      </c>
      <c r="B2036" s="41">
        <v>11915</v>
      </c>
      <c r="C2036" s="41">
        <v>7590</v>
      </c>
      <c r="D2036" s="41">
        <v>16742</v>
      </c>
      <c r="E2036" s="41">
        <v>6728</v>
      </c>
      <c r="F2036" s="41">
        <v>12551</v>
      </c>
      <c r="G2036" s="41">
        <v>20258</v>
      </c>
      <c r="H2036" s="41">
        <v>473</v>
      </c>
      <c r="I2036" s="41">
        <v>1122</v>
      </c>
      <c r="J2036" s="41">
        <v>232</v>
      </c>
      <c r="K2036" s="41">
        <v>0.21859999999999999</v>
      </c>
      <c r="L2036" s="74">
        <v>295000</v>
      </c>
    </row>
    <row r="2037" spans="1:12" x14ac:dyDescent="0.25">
      <c r="A2037" s="40">
        <v>2201</v>
      </c>
      <c r="B2037" s="41">
        <v>4387</v>
      </c>
      <c r="C2037" s="41">
        <v>3999</v>
      </c>
      <c r="D2037" s="41">
        <v>9850</v>
      </c>
      <c r="E2037" s="41">
        <v>6605</v>
      </c>
      <c r="F2037" s="41">
        <v>5253</v>
      </c>
      <c r="G2037" s="41">
        <v>24953</v>
      </c>
      <c r="H2037" s="41">
        <v>537</v>
      </c>
      <c r="I2037" s="41">
        <v>1162</v>
      </c>
      <c r="J2037" s="41">
        <v>253</v>
      </c>
      <c r="K2037" s="41">
        <v>0.2457</v>
      </c>
      <c r="L2037" s="74">
        <v>260000</v>
      </c>
    </row>
    <row r="2038" spans="1:12" x14ac:dyDescent="0.25">
      <c r="A2038" s="40">
        <v>31002</v>
      </c>
      <c r="B2038" s="41">
        <v>30417</v>
      </c>
      <c r="C2038" s="41">
        <v>19580</v>
      </c>
      <c r="D2038" s="41">
        <v>29890</v>
      </c>
      <c r="E2038" s="41">
        <v>20618</v>
      </c>
      <c r="F2038" s="41">
        <v>20286</v>
      </c>
      <c r="G2038" s="41">
        <v>21085</v>
      </c>
      <c r="H2038" s="41">
        <v>256</v>
      </c>
      <c r="I2038" s="41">
        <v>1005</v>
      </c>
      <c r="J2038" s="41">
        <v>334</v>
      </c>
      <c r="K2038" s="41">
        <v>0.37490000000000001</v>
      </c>
      <c r="L2038" s="74">
        <v>430000</v>
      </c>
    </row>
    <row r="2039" spans="1:12" x14ac:dyDescent="0.25">
      <c r="A2039" s="40">
        <v>24779</v>
      </c>
      <c r="B2039" s="41">
        <v>23528</v>
      </c>
      <c r="C2039" s="41">
        <v>16144</v>
      </c>
      <c r="D2039" s="41">
        <v>28921</v>
      </c>
      <c r="E2039" s="41">
        <v>27699</v>
      </c>
      <c r="F2039" s="41">
        <v>16766</v>
      </c>
      <c r="G2039" s="41">
        <v>20343</v>
      </c>
      <c r="H2039" s="41">
        <v>289</v>
      </c>
      <c r="I2039" s="41">
        <v>952</v>
      </c>
      <c r="J2039" s="41">
        <v>379</v>
      </c>
      <c r="K2039" s="41">
        <v>0.29870000000000002</v>
      </c>
      <c r="L2039" s="74">
        <v>467500</v>
      </c>
    </row>
    <row r="2040" spans="1:12" x14ac:dyDescent="0.25">
      <c r="A2040" s="40">
        <v>13054</v>
      </c>
      <c r="B2040" s="41">
        <v>16352</v>
      </c>
      <c r="C2040" s="41">
        <v>16626</v>
      </c>
      <c r="D2040" s="41">
        <v>22889</v>
      </c>
      <c r="E2040" s="41">
        <v>13523</v>
      </c>
      <c r="F2040" s="41">
        <v>14378</v>
      </c>
      <c r="G2040" s="41">
        <v>13812</v>
      </c>
      <c r="H2040" s="41">
        <v>365</v>
      </c>
      <c r="I2040" s="41">
        <v>1112</v>
      </c>
      <c r="J2040" s="41">
        <v>286</v>
      </c>
      <c r="K2040" s="41">
        <v>0.37769999999999998</v>
      </c>
      <c r="L2040" s="74">
        <v>350500</v>
      </c>
    </row>
    <row r="2041" spans="1:12" x14ac:dyDescent="0.25">
      <c r="A2041" s="40">
        <v>26124</v>
      </c>
      <c r="B2041" s="41">
        <v>29260</v>
      </c>
      <c r="C2041" s="41">
        <v>17193</v>
      </c>
      <c r="D2041" s="41">
        <v>28131</v>
      </c>
      <c r="E2041" s="41">
        <v>11098</v>
      </c>
      <c r="F2041" s="41">
        <v>20345</v>
      </c>
      <c r="G2041" s="41">
        <v>16466</v>
      </c>
      <c r="H2041" s="41">
        <v>231</v>
      </c>
      <c r="I2041" s="41">
        <v>996</v>
      </c>
      <c r="J2041" s="41">
        <v>240</v>
      </c>
      <c r="K2041" s="41">
        <v>0.20349999999999999</v>
      </c>
      <c r="L2041" s="74">
        <v>442500</v>
      </c>
    </row>
    <row r="2042" spans="1:12" x14ac:dyDescent="0.25">
      <c r="A2042" s="40">
        <v>27086</v>
      </c>
      <c r="B2042" s="41">
        <v>27046</v>
      </c>
      <c r="C2042" s="41">
        <v>16802</v>
      </c>
      <c r="D2042" s="41">
        <v>30434</v>
      </c>
      <c r="E2042" s="41">
        <v>12316</v>
      </c>
      <c r="F2042" s="41">
        <v>11802</v>
      </c>
      <c r="G2042" s="41">
        <v>19712</v>
      </c>
      <c r="H2042" s="41">
        <v>297</v>
      </c>
      <c r="I2042" s="41">
        <v>1116</v>
      </c>
      <c r="J2042" s="41">
        <v>353</v>
      </c>
      <c r="K2042" s="41">
        <v>0.45429999999999998</v>
      </c>
      <c r="L2042" s="74">
        <v>409000</v>
      </c>
    </row>
    <row r="2043" spans="1:12" x14ac:dyDescent="0.25">
      <c r="A2043" s="40">
        <v>26754</v>
      </c>
      <c r="B2043" s="41">
        <v>26022</v>
      </c>
      <c r="C2043" s="41">
        <v>16185</v>
      </c>
      <c r="D2043" s="41">
        <v>29443</v>
      </c>
      <c r="E2043" s="41">
        <v>27270</v>
      </c>
      <c r="F2043" s="41">
        <v>17548</v>
      </c>
      <c r="G2043" s="41">
        <v>17935</v>
      </c>
      <c r="H2043" s="41">
        <v>336</v>
      </c>
      <c r="I2043" s="41">
        <v>1291</v>
      </c>
      <c r="J2043" s="41">
        <v>317</v>
      </c>
      <c r="K2043" s="41">
        <v>0.4269</v>
      </c>
      <c r="L2043" s="74">
        <v>363750</v>
      </c>
    </row>
    <row r="2044" spans="1:12" x14ac:dyDescent="0.25">
      <c r="A2044" s="40">
        <v>28045</v>
      </c>
      <c r="B2044" s="41">
        <v>26468</v>
      </c>
      <c r="C2044" s="41">
        <v>14520</v>
      </c>
      <c r="D2044" s="41">
        <v>26238</v>
      </c>
      <c r="E2044" s="41">
        <v>10817</v>
      </c>
      <c r="F2044" s="41">
        <v>7304</v>
      </c>
      <c r="G2044" s="41">
        <v>17121</v>
      </c>
      <c r="H2044" s="41">
        <v>293</v>
      </c>
      <c r="I2044" s="41">
        <v>1081</v>
      </c>
      <c r="J2044" s="41">
        <v>294</v>
      </c>
      <c r="K2044" s="41">
        <v>0.29449999999999998</v>
      </c>
      <c r="L2044" s="74">
        <v>385000</v>
      </c>
    </row>
    <row r="2045" spans="1:12" x14ac:dyDescent="0.25">
      <c r="A2045" s="40">
        <v>13106</v>
      </c>
      <c r="B2045" s="41">
        <v>12033</v>
      </c>
      <c r="C2045" s="41">
        <v>10624</v>
      </c>
      <c r="D2045" s="41">
        <v>14549</v>
      </c>
      <c r="E2045" s="41">
        <v>13999</v>
      </c>
      <c r="F2045" s="41">
        <v>5129</v>
      </c>
      <c r="G2045" s="41">
        <v>22460</v>
      </c>
      <c r="H2045" s="41">
        <v>231</v>
      </c>
      <c r="I2045" s="41">
        <v>900</v>
      </c>
      <c r="J2045" s="41">
        <v>340</v>
      </c>
      <c r="K2045" s="41">
        <v>0.47139999999999999</v>
      </c>
      <c r="L2045" s="74">
        <v>355500</v>
      </c>
    </row>
    <row r="2046" spans="1:12" x14ac:dyDescent="0.25">
      <c r="A2046" s="40">
        <v>7746</v>
      </c>
      <c r="B2046" s="41">
        <v>10290</v>
      </c>
      <c r="C2046" s="41">
        <v>3321</v>
      </c>
      <c r="D2046" s="41">
        <v>21016</v>
      </c>
      <c r="E2046" s="41">
        <v>11205</v>
      </c>
      <c r="F2046" s="41">
        <v>14798</v>
      </c>
      <c r="G2046" s="41">
        <v>16454</v>
      </c>
      <c r="H2046" s="41">
        <v>439</v>
      </c>
      <c r="I2046" s="41">
        <v>1137</v>
      </c>
      <c r="J2046" s="41">
        <v>375</v>
      </c>
      <c r="K2046" s="41">
        <v>0.75780000000000003</v>
      </c>
      <c r="L2046" s="74">
        <v>325000</v>
      </c>
    </row>
    <row r="2047" spans="1:12" x14ac:dyDescent="0.25">
      <c r="A2047" s="40">
        <v>12670</v>
      </c>
      <c r="B2047" s="41">
        <v>13608</v>
      </c>
      <c r="C2047" s="41">
        <v>9171</v>
      </c>
      <c r="D2047" s="41">
        <v>21570</v>
      </c>
      <c r="E2047" s="41">
        <v>10482</v>
      </c>
      <c r="F2047" s="41">
        <v>19194</v>
      </c>
      <c r="G2047" s="41">
        <v>15066</v>
      </c>
      <c r="H2047" s="41">
        <v>356</v>
      </c>
      <c r="I2047" s="41">
        <v>1020</v>
      </c>
      <c r="J2047" s="41">
        <v>290</v>
      </c>
      <c r="K2047" s="41">
        <v>0.27589999999999998</v>
      </c>
      <c r="L2047" s="74">
        <v>341500</v>
      </c>
    </row>
    <row r="2048" spans="1:12" x14ac:dyDescent="0.25">
      <c r="A2048" s="40">
        <v>19475</v>
      </c>
      <c r="B2048" s="41">
        <v>16946</v>
      </c>
      <c r="C2048" s="41">
        <v>11503</v>
      </c>
      <c r="D2048" s="41">
        <v>23702</v>
      </c>
      <c r="E2048" s="41">
        <v>16493</v>
      </c>
      <c r="F2048" s="41">
        <v>11438</v>
      </c>
      <c r="G2048" s="41">
        <v>15318</v>
      </c>
      <c r="H2048" s="41">
        <v>279</v>
      </c>
      <c r="I2048" s="41">
        <v>919</v>
      </c>
      <c r="J2048" s="41">
        <v>284</v>
      </c>
      <c r="K2048" s="41">
        <v>0.28110000000000002</v>
      </c>
      <c r="L2048" s="74">
        <v>355000</v>
      </c>
    </row>
    <row r="2049" spans="1:12" x14ac:dyDescent="0.25">
      <c r="A2049" s="40">
        <v>23876</v>
      </c>
      <c r="B2049" s="41">
        <v>26597</v>
      </c>
      <c r="C2049" s="41">
        <v>16129</v>
      </c>
      <c r="D2049" s="41">
        <v>25080</v>
      </c>
      <c r="E2049" s="41">
        <v>14436</v>
      </c>
      <c r="F2049" s="41">
        <v>18253</v>
      </c>
      <c r="G2049" s="41">
        <v>17090</v>
      </c>
      <c r="H2049" s="41">
        <v>386</v>
      </c>
      <c r="I2049" s="41">
        <v>1105</v>
      </c>
      <c r="J2049" s="41">
        <v>275</v>
      </c>
      <c r="K2049" s="41">
        <v>0.28620000000000001</v>
      </c>
      <c r="L2049" s="74">
        <v>395000</v>
      </c>
    </row>
    <row r="2050" spans="1:12" x14ac:dyDescent="0.25">
      <c r="A2050" s="40">
        <v>17824</v>
      </c>
      <c r="B2050" s="41">
        <v>20521</v>
      </c>
      <c r="C2050" s="41">
        <v>10769</v>
      </c>
      <c r="D2050" s="41">
        <v>27109</v>
      </c>
      <c r="E2050" s="41">
        <v>12907</v>
      </c>
      <c r="F2050" s="41">
        <v>12655</v>
      </c>
      <c r="G2050" s="41">
        <v>11916</v>
      </c>
      <c r="H2050" s="41">
        <v>332</v>
      </c>
      <c r="I2050" s="41">
        <v>1094</v>
      </c>
      <c r="J2050" s="41">
        <v>326</v>
      </c>
      <c r="K2050" s="41">
        <v>0.3755</v>
      </c>
      <c r="L2050" s="74">
        <v>350250</v>
      </c>
    </row>
    <row r="2051" spans="1:12" x14ac:dyDescent="0.25">
      <c r="A2051" s="40">
        <v>13591</v>
      </c>
      <c r="B2051" s="41">
        <v>18576</v>
      </c>
      <c r="C2051" s="41">
        <v>9996</v>
      </c>
      <c r="D2051" s="41">
        <v>20143</v>
      </c>
      <c r="E2051" s="41">
        <v>16506</v>
      </c>
      <c r="F2051" s="41">
        <v>6707</v>
      </c>
      <c r="G2051" s="41">
        <v>14337</v>
      </c>
      <c r="H2051" s="41">
        <v>472</v>
      </c>
      <c r="I2051" s="41">
        <v>1216</v>
      </c>
      <c r="J2051" s="41">
        <v>304</v>
      </c>
      <c r="K2051" s="41">
        <v>0.48430000000000001</v>
      </c>
      <c r="L2051" s="74">
        <v>342250</v>
      </c>
    </row>
    <row r="2052" spans="1:12" x14ac:dyDescent="0.25">
      <c r="A2052" s="40">
        <v>18769</v>
      </c>
      <c r="B2052" s="41">
        <v>19996</v>
      </c>
      <c r="C2052" s="41">
        <v>9080</v>
      </c>
      <c r="D2052" s="41">
        <v>24412</v>
      </c>
      <c r="E2052" s="41">
        <v>10261</v>
      </c>
      <c r="F2052" s="41">
        <v>15619</v>
      </c>
      <c r="G2052" s="41">
        <v>17881</v>
      </c>
      <c r="H2052" s="41">
        <v>296</v>
      </c>
      <c r="I2052" s="41">
        <v>946</v>
      </c>
      <c r="J2052" s="41">
        <v>323</v>
      </c>
      <c r="K2052" s="41">
        <v>0.30909999999999999</v>
      </c>
      <c r="L2052" s="74">
        <v>332500</v>
      </c>
    </row>
    <row r="2053" spans="1:12" x14ac:dyDescent="0.25">
      <c r="A2053" s="40">
        <v>15641</v>
      </c>
      <c r="B2053" s="41">
        <v>20053</v>
      </c>
      <c r="C2053" s="41">
        <v>8282</v>
      </c>
      <c r="D2053" s="41">
        <v>27272</v>
      </c>
      <c r="E2053" s="41">
        <v>18575</v>
      </c>
      <c r="F2053" s="41">
        <v>14379</v>
      </c>
      <c r="G2053" s="41">
        <v>21591</v>
      </c>
      <c r="H2053" s="41">
        <v>345</v>
      </c>
      <c r="I2053" s="41">
        <v>973</v>
      </c>
      <c r="J2053" s="41">
        <v>371</v>
      </c>
      <c r="K2053" s="41">
        <v>0.27900000000000003</v>
      </c>
      <c r="L2053" s="74">
        <v>341250</v>
      </c>
    </row>
    <row r="2054" spans="1:12" x14ac:dyDescent="0.25">
      <c r="A2054" s="40">
        <v>27467</v>
      </c>
      <c r="B2054" s="41">
        <v>27094</v>
      </c>
      <c r="C2054" s="41">
        <v>10092</v>
      </c>
      <c r="D2054" s="41">
        <v>29111</v>
      </c>
      <c r="E2054" s="41">
        <v>22653</v>
      </c>
      <c r="F2054" s="41">
        <v>20567</v>
      </c>
      <c r="G2054" s="41">
        <v>21582</v>
      </c>
      <c r="H2054" s="41">
        <v>206</v>
      </c>
      <c r="I2054" s="41">
        <v>784</v>
      </c>
      <c r="J2054" s="41">
        <v>358</v>
      </c>
      <c r="K2054" s="41">
        <v>0.27450000000000002</v>
      </c>
      <c r="L2054" s="74">
        <v>415000</v>
      </c>
    </row>
    <row r="2055" spans="1:12" x14ac:dyDescent="0.25">
      <c r="A2055" s="40">
        <v>20365</v>
      </c>
      <c r="B2055" s="41">
        <v>27498</v>
      </c>
      <c r="C2055" s="41">
        <v>16703</v>
      </c>
      <c r="D2055" s="41">
        <v>30122</v>
      </c>
      <c r="E2055" s="41">
        <v>12905</v>
      </c>
      <c r="F2055" s="41">
        <v>7978</v>
      </c>
      <c r="G2055" s="41">
        <v>22835</v>
      </c>
      <c r="H2055" s="41">
        <v>239</v>
      </c>
      <c r="I2055" s="41">
        <v>962</v>
      </c>
      <c r="J2055" s="41">
        <v>494</v>
      </c>
      <c r="K2055" s="41">
        <v>0.96860000000000002</v>
      </c>
      <c r="L2055" s="74">
        <v>467500</v>
      </c>
    </row>
    <row r="2056" spans="1:12" x14ac:dyDescent="0.25">
      <c r="A2056" s="40">
        <v>13541</v>
      </c>
      <c r="B2056" s="41">
        <v>18110</v>
      </c>
      <c r="C2056" s="41">
        <v>9753</v>
      </c>
      <c r="D2056" s="41">
        <v>23426</v>
      </c>
      <c r="E2056" s="41">
        <v>22243</v>
      </c>
      <c r="F2056" s="41">
        <v>10910</v>
      </c>
      <c r="G2056" s="41">
        <v>19625</v>
      </c>
      <c r="H2056" s="41">
        <v>346</v>
      </c>
      <c r="I2056" s="41">
        <v>903</v>
      </c>
      <c r="J2056" s="41">
        <v>357</v>
      </c>
      <c r="K2056" s="41">
        <v>0.20810000000000001</v>
      </c>
      <c r="L2056" s="74">
        <v>378125</v>
      </c>
    </row>
    <row r="2057" spans="1:12" x14ac:dyDescent="0.25">
      <c r="A2057" s="40">
        <v>19050</v>
      </c>
      <c r="B2057" s="41">
        <v>25401</v>
      </c>
      <c r="C2057" s="41">
        <v>8345</v>
      </c>
      <c r="D2057" s="41">
        <v>27570</v>
      </c>
      <c r="E2057" s="41">
        <v>22169</v>
      </c>
      <c r="F2057" s="41">
        <v>15502</v>
      </c>
      <c r="G2057" s="41">
        <v>13640</v>
      </c>
      <c r="H2057" s="41">
        <v>309</v>
      </c>
      <c r="I2057" s="41">
        <v>937</v>
      </c>
      <c r="J2057" s="41">
        <v>390</v>
      </c>
      <c r="K2057" s="41">
        <v>0.25559999999999999</v>
      </c>
      <c r="L2057" s="74">
        <v>387500</v>
      </c>
    </row>
    <row r="2058" spans="1:12" x14ac:dyDescent="0.25">
      <c r="A2058" s="40">
        <v>19422</v>
      </c>
      <c r="B2058" s="41">
        <v>23932</v>
      </c>
      <c r="C2058" s="41">
        <v>19506</v>
      </c>
      <c r="D2058" s="41">
        <v>24419</v>
      </c>
      <c r="E2058" s="41">
        <v>10190</v>
      </c>
      <c r="F2058" s="41">
        <v>6887</v>
      </c>
      <c r="G2058" s="41">
        <v>18280</v>
      </c>
      <c r="H2058" s="41">
        <v>183</v>
      </c>
      <c r="I2058" s="41">
        <v>733</v>
      </c>
      <c r="J2058" s="41">
        <v>399</v>
      </c>
      <c r="K2058" s="41">
        <v>1.1232</v>
      </c>
      <c r="L2058" s="74">
        <v>703500</v>
      </c>
    </row>
    <row r="2059" spans="1:12" x14ac:dyDescent="0.25">
      <c r="A2059" s="40">
        <v>22592</v>
      </c>
      <c r="B2059" s="41">
        <v>21046</v>
      </c>
      <c r="C2059" s="41">
        <v>12456</v>
      </c>
      <c r="D2059" s="41">
        <v>26537</v>
      </c>
      <c r="E2059" s="41">
        <v>12446</v>
      </c>
      <c r="F2059" s="41">
        <v>24421</v>
      </c>
      <c r="G2059" s="41">
        <v>18611</v>
      </c>
      <c r="H2059" s="41">
        <v>283</v>
      </c>
      <c r="I2059" s="41">
        <v>834</v>
      </c>
      <c r="J2059" s="41">
        <v>251</v>
      </c>
      <c r="K2059" s="41">
        <v>0.24349999999999999</v>
      </c>
      <c r="L2059" s="74">
        <v>380000</v>
      </c>
    </row>
    <row r="2060" spans="1:12" x14ac:dyDescent="0.25">
      <c r="A2060" s="40">
        <v>29664</v>
      </c>
      <c r="B2060" s="41">
        <v>30230</v>
      </c>
      <c r="C2060" s="41">
        <v>20315</v>
      </c>
      <c r="D2060" s="41">
        <v>30293</v>
      </c>
      <c r="E2060" s="41">
        <v>19751</v>
      </c>
      <c r="F2060" s="41">
        <v>17822</v>
      </c>
      <c r="G2060" s="41">
        <v>22764</v>
      </c>
      <c r="H2060" s="41">
        <v>294</v>
      </c>
      <c r="I2060" s="41">
        <v>910</v>
      </c>
      <c r="J2060" s="41">
        <v>411</v>
      </c>
      <c r="K2060" s="41">
        <v>0.39889999999999998</v>
      </c>
      <c r="L2060" s="74">
        <v>567000</v>
      </c>
    </row>
    <row r="2061" spans="1:12" x14ac:dyDescent="0.25">
      <c r="A2061" s="40">
        <v>25029</v>
      </c>
      <c r="B2061" s="41">
        <v>24000</v>
      </c>
      <c r="C2061" s="41">
        <v>18430</v>
      </c>
      <c r="D2061" s="41">
        <v>27944</v>
      </c>
      <c r="E2061" s="41">
        <v>20530</v>
      </c>
      <c r="F2061" s="41">
        <v>20446</v>
      </c>
      <c r="G2061" s="41">
        <v>16543</v>
      </c>
      <c r="H2061" s="41">
        <v>289</v>
      </c>
      <c r="I2061" s="41">
        <v>880</v>
      </c>
      <c r="J2061" s="41">
        <v>257</v>
      </c>
      <c r="K2061" s="41">
        <v>0.23780000000000001</v>
      </c>
      <c r="L2061" s="74">
        <v>380000</v>
      </c>
    </row>
    <row r="2062" spans="1:12" x14ac:dyDescent="0.25">
      <c r="A2062" s="40">
        <v>24874</v>
      </c>
      <c r="B2062" s="41">
        <v>21763</v>
      </c>
      <c r="C2062" s="41">
        <v>12256</v>
      </c>
      <c r="D2062" s="41">
        <v>25184</v>
      </c>
      <c r="E2062" s="41">
        <v>23676</v>
      </c>
      <c r="F2062" s="41">
        <v>12319</v>
      </c>
      <c r="G2062" s="41">
        <v>23267</v>
      </c>
      <c r="H2062" s="41">
        <v>229</v>
      </c>
      <c r="I2062" s="41">
        <v>749</v>
      </c>
      <c r="J2062" s="41">
        <v>326</v>
      </c>
      <c r="K2062" s="41">
        <v>0.24310000000000001</v>
      </c>
      <c r="L2062" s="74">
        <v>392500</v>
      </c>
    </row>
    <row r="2063" spans="1:12" x14ac:dyDescent="0.25">
      <c r="A2063" s="40">
        <v>11964</v>
      </c>
      <c r="B2063" s="41">
        <v>14591</v>
      </c>
      <c r="C2063" s="41">
        <v>10124</v>
      </c>
      <c r="D2063" s="41">
        <v>19790</v>
      </c>
      <c r="E2063" s="41">
        <v>10150</v>
      </c>
      <c r="F2063" s="41">
        <v>18401</v>
      </c>
      <c r="G2063" s="41">
        <v>14459</v>
      </c>
      <c r="H2063" s="41">
        <v>408</v>
      </c>
      <c r="I2063" s="41">
        <v>1057</v>
      </c>
      <c r="J2063" s="41">
        <v>239</v>
      </c>
      <c r="K2063" s="41">
        <v>0.18310000000000001</v>
      </c>
      <c r="L2063" s="74">
        <v>322000</v>
      </c>
    </row>
    <row r="2064" spans="1:12" x14ac:dyDescent="0.25">
      <c r="A2064" s="40">
        <v>20967</v>
      </c>
      <c r="B2064" s="41">
        <v>18067</v>
      </c>
      <c r="C2064" s="41">
        <v>9051</v>
      </c>
      <c r="D2064" s="41">
        <v>27116</v>
      </c>
      <c r="E2064" s="41">
        <v>13362</v>
      </c>
      <c r="F2064" s="41">
        <v>23290</v>
      </c>
      <c r="G2064" s="41">
        <v>22572</v>
      </c>
      <c r="H2064" s="41">
        <v>305</v>
      </c>
      <c r="I2064" s="41">
        <v>1038</v>
      </c>
      <c r="J2064" s="41">
        <v>390</v>
      </c>
      <c r="K2064" s="41">
        <v>0.48130000000000001</v>
      </c>
      <c r="L2064" s="74">
        <v>352500</v>
      </c>
    </row>
    <row r="2065" spans="1:12" x14ac:dyDescent="0.25">
      <c r="A2065" s="40">
        <v>13129</v>
      </c>
      <c r="B2065" s="41">
        <v>13437</v>
      </c>
      <c r="C2065" s="41">
        <v>9825</v>
      </c>
      <c r="D2065" s="41">
        <v>24723</v>
      </c>
      <c r="E2065" s="41">
        <v>9500</v>
      </c>
      <c r="F2065" s="41">
        <v>12682</v>
      </c>
      <c r="G2065" s="41">
        <v>15612</v>
      </c>
      <c r="H2065" s="41">
        <v>420</v>
      </c>
      <c r="I2065" s="41">
        <v>1063</v>
      </c>
      <c r="J2065" s="41">
        <v>335</v>
      </c>
      <c r="K2065" s="41">
        <v>10.2355</v>
      </c>
      <c r="L2065" s="74">
        <v>331000</v>
      </c>
    </row>
    <row r="2066" spans="1:12" x14ac:dyDescent="0.25">
      <c r="A2066" s="40">
        <v>5947</v>
      </c>
      <c r="B2066" s="41">
        <v>8905</v>
      </c>
      <c r="C2066" s="41">
        <v>8021</v>
      </c>
      <c r="D2066" s="41">
        <v>20955</v>
      </c>
      <c r="E2066" s="41">
        <v>4137</v>
      </c>
      <c r="F2066" s="41">
        <v>12568</v>
      </c>
      <c r="G2066" s="41">
        <v>6675</v>
      </c>
      <c r="H2066" s="41">
        <v>522</v>
      </c>
      <c r="I2066" s="41">
        <v>1208</v>
      </c>
      <c r="J2066" s="41">
        <v>181</v>
      </c>
      <c r="K2066" s="41">
        <v>0.44230000000000003</v>
      </c>
      <c r="L2066" s="74">
        <v>230000</v>
      </c>
    </row>
    <row r="2067" spans="1:12" x14ac:dyDescent="0.25">
      <c r="A2067" s="40">
        <v>8748</v>
      </c>
      <c r="B2067" s="41">
        <v>10898</v>
      </c>
      <c r="C2067" s="41">
        <v>7043</v>
      </c>
      <c r="D2067" s="41">
        <v>14944</v>
      </c>
      <c r="E2067" s="41">
        <v>7846</v>
      </c>
      <c r="F2067" s="41">
        <v>15936</v>
      </c>
      <c r="G2067" s="41">
        <v>13904</v>
      </c>
      <c r="H2067" s="41">
        <v>366</v>
      </c>
      <c r="I2067" s="41">
        <v>987</v>
      </c>
      <c r="J2067" s="41">
        <v>198</v>
      </c>
      <c r="K2067" s="41">
        <v>0.20780000000000001</v>
      </c>
      <c r="L2067" s="74">
        <v>300000</v>
      </c>
    </row>
    <row r="2068" spans="1:12" x14ac:dyDescent="0.25">
      <c r="A2068" s="40">
        <v>20989</v>
      </c>
      <c r="B2068" s="41">
        <v>20034</v>
      </c>
      <c r="C2068" s="41">
        <v>12791</v>
      </c>
      <c r="D2068" s="41">
        <v>26561</v>
      </c>
      <c r="E2068" s="41">
        <v>8363</v>
      </c>
      <c r="F2068" s="41">
        <v>13859</v>
      </c>
      <c r="G2068" s="41">
        <v>17134</v>
      </c>
      <c r="H2068" s="41">
        <v>377</v>
      </c>
      <c r="I2068" s="41">
        <v>1006</v>
      </c>
      <c r="J2068" s="41">
        <v>267</v>
      </c>
      <c r="K2068" s="41">
        <v>0.45590000000000003</v>
      </c>
      <c r="L2068" s="74">
        <v>345000</v>
      </c>
    </row>
    <row r="2069" spans="1:12" x14ac:dyDescent="0.25">
      <c r="A2069" s="40">
        <v>24747</v>
      </c>
      <c r="B2069" s="41">
        <v>23266</v>
      </c>
      <c r="C2069" s="41">
        <v>7903</v>
      </c>
      <c r="D2069" s="41">
        <v>29108</v>
      </c>
      <c r="E2069" s="41">
        <v>26250</v>
      </c>
      <c r="F2069" s="41">
        <v>20616</v>
      </c>
      <c r="G2069" s="41">
        <v>22591</v>
      </c>
      <c r="H2069" s="41">
        <v>222</v>
      </c>
      <c r="I2069" s="41">
        <v>845</v>
      </c>
      <c r="J2069" s="41">
        <v>409</v>
      </c>
      <c r="K2069" s="41">
        <v>2.7572000000000001</v>
      </c>
      <c r="L2069" s="74">
        <v>340000</v>
      </c>
    </row>
    <row r="2070" spans="1:12" x14ac:dyDescent="0.25">
      <c r="A2070" s="40">
        <v>16919</v>
      </c>
      <c r="B2070" s="41">
        <v>16868</v>
      </c>
      <c r="C2070" s="41">
        <v>11127</v>
      </c>
      <c r="D2070" s="41">
        <v>21914</v>
      </c>
      <c r="E2070" s="41">
        <v>22081</v>
      </c>
      <c r="F2070" s="41">
        <v>20008</v>
      </c>
      <c r="G2070" s="41">
        <v>23061</v>
      </c>
      <c r="H2070" s="41">
        <v>226</v>
      </c>
      <c r="I2070" s="41">
        <v>902</v>
      </c>
      <c r="J2070" s="41">
        <v>338</v>
      </c>
      <c r="K2070" s="41">
        <v>0.57899999999999996</v>
      </c>
      <c r="L2070" s="74">
        <v>360000</v>
      </c>
    </row>
    <row r="2071" spans="1:12" x14ac:dyDescent="0.25">
      <c r="A2071" s="40">
        <v>9243</v>
      </c>
      <c r="B2071" s="41">
        <v>11258</v>
      </c>
      <c r="C2071" s="41">
        <v>11490</v>
      </c>
      <c r="D2071" s="41">
        <v>15392</v>
      </c>
      <c r="E2071" s="41">
        <v>4200</v>
      </c>
      <c r="F2071" s="41">
        <v>10401</v>
      </c>
      <c r="G2071" s="41">
        <v>10370</v>
      </c>
      <c r="H2071" s="41">
        <v>346</v>
      </c>
      <c r="I2071" s="41">
        <v>1260</v>
      </c>
      <c r="J2071" s="41">
        <v>212</v>
      </c>
      <c r="K2071" s="41">
        <v>0.28570000000000001</v>
      </c>
      <c r="L2071" s="74">
        <v>270000</v>
      </c>
    </row>
    <row r="2072" spans="1:12" x14ac:dyDescent="0.25">
      <c r="A2072" s="40">
        <v>21110</v>
      </c>
      <c r="B2072" s="41">
        <v>24151</v>
      </c>
      <c r="C2072" s="41">
        <v>13901</v>
      </c>
      <c r="D2072" s="41">
        <v>28117</v>
      </c>
      <c r="E2072" s="41">
        <v>15048</v>
      </c>
      <c r="F2072" s="41">
        <v>24480</v>
      </c>
      <c r="G2072" s="41">
        <v>9237</v>
      </c>
      <c r="H2072" s="41">
        <v>414</v>
      </c>
      <c r="I2072" s="41">
        <v>1166</v>
      </c>
      <c r="J2072" s="41">
        <v>196</v>
      </c>
      <c r="K2072" s="41">
        <v>0.19550000000000001</v>
      </c>
      <c r="L2072" s="74">
        <v>360000</v>
      </c>
    </row>
    <row r="2073" spans="1:12" x14ac:dyDescent="0.25">
      <c r="A2073" s="40">
        <v>12776</v>
      </c>
      <c r="B2073" s="41">
        <v>12422</v>
      </c>
      <c r="C2073" s="41">
        <v>19041</v>
      </c>
      <c r="D2073" s="41">
        <v>14773</v>
      </c>
      <c r="E2073" s="41">
        <v>17150</v>
      </c>
      <c r="F2073" s="41">
        <v>19068</v>
      </c>
      <c r="G2073" s="41">
        <v>15145</v>
      </c>
      <c r="H2073" s="41">
        <v>422</v>
      </c>
      <c r="I2073" s="41">
        <v>1336</v>
      </c>
      <c r="J2073" s="41">
        <v>249</v>
      </c>
      <c r="K2073" s="41">
        <v>0.28920000000000001</v>
      </c>
      <c r="L2073" s="74">
        <v>277000</v>
      </c>
    </row>
    <row r="2074" spans="1:12" x14ac:dyDescent="0.25">
      <c r="A2074" s="40">
        <v>19836</v>
      </c>
      <c r="B2074" s="41">
        <v>20639</v>
      </c>
      <c r="C2074" s="41">
        <v>20269</v>
      </c>
      <c r="D2074" s="41">
        <v>26292</v>
      </c>
      <c r="E2074" s="41">
        <v>4921</v>
      </c>
      <c r="F2074" s="41">
        <v>9883</v>
      </c>
      <c r="G2074" s="41">
        <v>13945</v>
      </c>
      <c r="H2074" s="41">
        <v>371</v>
      </c>
      <c r="I2074" s="41">
        <v>1357</v>
      </c>
      <c r="J2074" s="41">
        <v>407</v>
      </c>
      <c r="K2074" s="41">
        <v>0.45989999999999998</v>
      </c>
      <c r="L2074" s="74">
        <v>305000</v>
      </c>
    </row>
    <row r="2075" spans="1:12" x14ac:dyDescent="0.25">
      <c r="A2075" s="40">
        <v>29544</v>
      </c>
      <c r="B2075" s="41">
        <v>30421</v>
      </c>
      <c r="C2075" s="41">
        <v>25582</v>
      </c>
      <c r="D2075" s="41">
        <v>31593</v>
      </c>
      <c r="E2075" s="41">
        <v>17251</v>
      </c>
      <c r="F2075" s="41">
        <v>20465</v>
      </c>
      <c r="G2075" s="41">
        <v>21862</v>
      </c>
      <c r="H2075" s="41">
        <v>263</v>
      </c>
      <c r="I2075" s="41">
        <v>808</v>
      </c>
      <c r="J2075" s="41">
        <v>319</v>
      </c>
      <c r="K2075" s="41">
        <v>0.31009999999999999</v>
      </c>
      <c r="L2075" s="74">
        <v>607500</v>
      </c>
    </row>
    <row r="2076" spans="1:12" x14ac:dyDescent="0.25">
      <c r="A2076" s="40">
        <v>27809</v>
      </c>
      <c r="B2076" s="41">
        <v>25054</v>
      </c>
      <c r="C2076" s="41">
        <v>18772</v>
      </c>
      <c r="D2076" s="41">
        <v>28851</v>
      </c>
      <c r="E2076" s="41">
        <v>26358</v>
      </c>
      <c r="F2076" s="41">
        <v>24345</v>
      </c>
      <c r="G2076" s="41">
        <v>20617</v>
      </c>
      <c r="H2076" s="41">
        <v>312</v>
      </c>
      <c r="I2076" s="41">
        <v>930</v>
      </c>
      <c r="J2076" s="41">
        <v>260</v>
      </c>
      <c r="K2076" s="41">
        <v>0.22869999999999999</v>
      </c>
      <c r="L2076" s="74">
        <v>490000</v>
      </c>
    </row>
    <row r="2077" spans="1:12" x14ac:dyDescent="0.25">
      <c r="A2077" s="40">
        <v>6511</v>
      </c>
      <c r="B2077" s="41">
        <v>9703</v>
      </c>
      <c r="C2077" s="41">
        <v>9784</v>
      </c>
      <c r="D2077" s="41">
        <v>12515</v>
      </c>
      <c r="E2077" s="41">
        <v>1217</v>
      </c>
      <c r="F2077" s="41">
        <v>4357</v>
      </c>
      <c r="G2077" s="41">
        <v>11074</v>
      </c>
      <c r="H2077" s="41">
        <v>583</v>
      </c>
      <c r="I2077" s="41">
        <v>1716</v>
      </c>
      <c r="J2077" s="41">
        <v>199</v>
      </c>
      <c r="K2077" s="41">
        <v>0.3649</v>
      </c>
      <c r="L2077" s="74">
        <v>232500</v>
      </c>
    </row>
    <row r="2078" spans="1:12" x14ac:dyDescent="0.25">
      <c r="A2078" s="40">
        <v>16324</v>
      </c>
      <c r="B2078" s="41">
        <v>20895</v>
      </c>
      <c r="C2078" s="41">
        <v>10561</v>
      </c>
      <c r="D2078" s="41">
        <v>24117</v>
      </c>
      <c r="E2078" s="41">
        <v>13401</v>
      </c>
      <c r="F2078" s="41">
        <v>17140</v>
      </c>
      <c r="G2078" s="41">
        <v>7918</v>
      </c>
      <c r="H2078" s="41">
        <v>465</v>
      </c>
      <c r="I2078" s="41">
        <v>1606</v>
      </c>
      <c r="J2078" s="41">
        <v>185</v>
      </c>
      <c r="K2078" s="41">
        <v>0.22689999999999999</v>
      </c>
      <c r="L2078" s="74">
        <v>300000</v>
      </c>
    </row>
    <row r="2079" spans="1:12" x14ac:dyDescent="0.25">
      <c r="A2079" s="40">
        <v>27161</v>
      </c>
      <c r="B2079" s="41">
        <v>28386</v>
      </c>
      <c r="C2079" s="41">
        <v>18750</v>
      </c>
      <c r="D2079" s="41">
        <v>27074</v>
      </c>
      <c r="E2079" s="41">
        <v>20216</v>
      </c>
      <c r="F2079" s="41">
        <v>23940</v>
      </c>
      <c r="G2079" s="41">
        <v>17547</v>
      </c>
      <c r="H2079" s="41">
        <v>223</v>
      </c>
      <c r="I2079" s="41">
        <v>791</v>
      </c>
      <c r="J2079" s="41">
        <v>292</v>
      </c>
      <c r="K2079" s="41">
        <v>0.2276</v>
      </c>
      <c r="L2079" s="74">
        <v>400000</v>
      </c>
    </row>
    <row r="2080" spans="1:12" x14ac:dyDescent="0.25">
      <c r="A2080" s="40">
        <v>16915</v>
      </c>
      <c r="B2080" s="41">
        <v>20657</v>
      </c>
      <c r="C2080" s="41">
        <v>18011</v>
      </c>
      <c r="D2080" s="41">
        <v>21341</v>
      </c>
      <c r="E2080" s="41">
        <v>11713</v>
      </c>
      <c r="F2080" s="41">
        <v>16892</v>
      </c>
      <c r="G2080" s="41">
        <v>17208</v>
      </c>
      <c r="H2080" s="41">
        <v>178</v>
      </c>
      <c r="I2080" s="41">
        <v>815</v>
      </c>
      <c r="J2080" s="41">
        <v>487</v>
      </c>
      <c r="K2080" s="41">
        <v>0.38519999999999999</v>
      </c>
      <c r="L2080" s="74">
        <v>400000</v>
      </c>
    </row>
    <row r="2081" spans="1:12" x14ac:dyDescent="0.25">
      <c r="A2081" s="40">
        <v>12648</v>
      </c>
      <c r="B2081" s="41">
        <v>15428</v>
      </c>
      <c r="C2081" s="41">
        <v>10602</v>
      </c>
      <c r="D2081" s="41">
        <v>19585</v>
      </c>
      <c r="E2081" s="41">
        <v>9559</v>
      </c>
      <c r="F2081" s="41">
        <v>16156</v>
      </c>
      <c r="G2081" s="41">
        <v>15149</v>
      </c>
      <c r="H2081" s="41">
        <v>363</v>
      </c>
      <c r="I2081" s="41">
        <v>1284</v>
      </c>
      <c r="J2081" s="41">
        <v>346</v>
      </c>
      <c r="K2081" s="41">
        <v>0.36320000000000002</v>
      </c>
      <c r="L2081" s="74">
        <v>297000</v>
      </c>
    </row>
    <row r="2082" spans="1:12" x14ac:dyDescent="0.25">
      <c r="A2082" s="40">
        <v>24414</v>
      </c>
      <c r="B2082" s="41">
        <v>27618</v>
      </c>
      <c r="C2082" s="41">
        <v>19379</v>
      </c>
      <c r="D2082" s="41">
        <v>30829</v>
      </c>
      <c r="E2082" s="41">
        <v>18251</v>
      </c>
      <c r="F2082" s="41">
        <v>27314</v>
      </c>
      <c r="G2082" s="41">
        <v>20066</v>
      </c>
      <c r="H2082" s="41">
        <v>273</v>
      </c>
      <c r="I2082" s="41">
        <v>977</v>
      </c>
      <c r="J2082" s="41">
        <v>307</v>
      </c>
      <c r="K2082" s="41">
        <v>0.33810000000000001</v>
      </c>
      <c r="L2082" s="74">
        <v>432500</v>
      </c>
    </row>
    <row r="2083" spans="1:12" x14ac:dyDescent="0.25">
      <c r="A2083" s="40">
        <v>11234</v>
      </c>
      <c r="B2083" s="41">
        <v>15280</v>
      </c>
      <c r="C2083" s="41">
        <v>9496</v>
      </c>
      <c r="D2083" s="41">
        <v>22303</v>
      </c>
      <c r="E2083" s="41">
        <v>18288</v>
      </c>
      <c r="F2083" s="41">
        <v>13285</v>
      </c>
      <c r="G2083" s="41">
        <v>20572</v>
      </c>
      <c r="H2083" s="41">
        <v>284</v>
      </c>
      <c r="I2083" s="41">
        <v>929</v>
      </c>
      <c r="J2083" s="41">
        <v>330</v>
      </c>
      <c r="K2083" s="41">
        <v>0.248</v>
      </c>
      <c r="L2083" s="74">
        <v>422500</v>
      </c>
    </row>
    <row r="2084" spans="1:12" x14ac:dyDescent="0.25">
      <c r="A2084" s="40">
        <v>25233</v>
      </c>
      <c r="B2084" s="41">
        <v>26483</v>
      </c>
      <c r="C2084" s="41">
        <v>16477</v>
      </c>
      <c r="D2084" s="41">
        <v>29382</v>
      </c>
      <c r="E2084" s="41">
        <v>28691</v>
      </c>
      <c r="F2084" s="41">
        <v>24087</v>
      </c>
      <c r="G2084" s="41">
        <v>19186</v>
      </c>
      <c r="H2084" s="41">
        <v>188</v>
      </c>
      <c r="I2084" s="41">
        <v>851</v>
      </c>
      <c r="J2084" s="41">
        <v>427</v>
      </c>
      <c r="K2084" s="41">
        <v>0.23580000000000001</v>
      </c>
      <c r="L2084" s="74">
        <v>427000</v>
      </c>
    </row>
    <row r="2085" spans="1:12" x14ac:dyDescent="0.25">
      <c r="A2085" s="40">
        <v>17919</v>
      </c>
      <c r="B2085" s="41">
        <v>16698</v>
      </c>
      <c r="C2085" s="41">
        <v>15344</v>
      </c>
      <c r="D2085" s="41">
        <v>26617</v>
      </c>
      <c r="E2085" s="41">
        <v>16967</v>
      </c>
      <c r="F2085" s="41">
        <v>20993</v>
      </c>
      <c r="G2085" s="41">
        <v>14476</v>
      </c>
      <c r="H2085" s="41">
        <v>240</v>
      </c>
      <c r="I2085" s="41">
        <v>934</v>
      </c>
      <c r="J2085" s="41">
        <v>237</v>
      </c>
      <c r="K2085" s="41">
        <v>0.22789999999999999</v>
      </c>
      <c r="L2085" s="74">
        <v>350000</v>
      </c>
    </row>
    <row r="2086" spans="1:12" x14ac:dyDescent="0.25">
      <c r="A2086" s="40">
        <v>19524</v>
      </c>
      <c r="B2086" s="41">
        <v>24635</v>
      </c>
      <c r="C2086" s="41">
        <v>12034</v>
      </c>
      <c r="D2086" s="41">
        <v>24805</v>
      </c>
      <c r="E2086" s="41">
        <v>19804</v>
      </c>
      <c r="F2086" s="41">
        <v>22834</v>
      </c>
      <c r="G2086" s="41">
        <v>18501</v>
      </c>
      <c r="H2086" s="41">
        <v>247</v>
      </c>
      <c r="I2086" s="41">
        <v>966</v>
      </c>
      <c r="J2086" s="41">
        <v>235</v>
      </c>
      <c r="K2086" s="41">
        <v>0.28249999999999997</v>
      </c>
      <c r="L2086" s="74">
        <v>398500</v>
      </c>
    </row>
    <row r="2087" spans="1:12" x14ac:dyDescent="0.25">
      <c r="A2087" s="40">
        <v>22688</v>
      </c>
      <c r="B2087" s="41">
        <v>24516</v>
      </c>
      <c r="C2087" s="41">
        <v>19415</v>
      </c>
      <c r="D2087" s="41">
        <v>29959</v>
      </c>
      <c r="E2087" s="41">
        <v>10163</v>
      </c>
      <c r="F2087" s="41">
        <v>21946</v>
      </c>
      <c r="G2087" s="41">
        <v>19211</v>
      </c>
      <c r="H2087" s="41">
        <v>277</v>
      </c>
      <c r="I2087" s="41">
        <v>1080</v>
      </c>
      <c r="J2087" s="41">
        <v>314</v>
      </c>
      <c r="K2087" s="41">
        <v>0.37869999999999998</v>
      </c>
      <c r="L2087" s="74">
        <v>465000</v>
      </c>
    </row>
    <row r="2088" spans="1:12" x14ac:dyDescent="0.25">
      <c r="A2088" s="40">
        <v>4333</v>
      </c>
      <c r="B2088" s="41">
        <v>4322</v>
      </c>
      <c r="C2088" s="41">
        <v>4918</v>
      </c>
      <c r="D2088" s="41">
        <v>16855</v>
      </c>
      <c r="E2088" s="41">
        <v>3511</v>
      </c>
      <c r="F2088" s="41">
        <v>7416</v>
      </c>
      <c r="G2088" s="41">
        <v>5735</v>
      </c>
      <c r="H2088" s="41">
        <v>510</v>
      </c>
      <c r="I2088" s="41">
        <v>1327</v>
      </c>
      <c r="J2088" s="41">
        <v>191</v>
      </c>
      <c r="K2088" s="41">
        <v>1.3062</v>
      </c>
      <c r="L2088" s="74">
        <v>281000</v>
      </c>
    </row>
    <row r="2089" spans="1:12" x14ac:dyDescent="0.25">
      <c r="A2089" s="40">
        <v>12508</v>
      </c>
      <c r="B2089" s="41">
        <v>12664</v>
      </c>
      <c r="C2089" s="41">
        <v>8251</v>
      </c>
      <c r="D2089" s="41">
        <v>20731</v>
      </c>
      <c r="E2089" s="41">
        <v>8213</v>
      </c>
      <c r="F2089" s="41">
        <v>11575</v>
      </c>
      <c r="G2089" s="41">
        <v>20157</v>
      </c>
      <c r="H2089" s="41">
        <v>436</v>
      </c>
      <c r="I2089" s="41">
        <v>1231</v>
      </c>
      <c r="J2089" s="41">
        <v>364</v>
      </c>
      <c r="K2089" s="41">
        <v>0.48349999999999999</v>
      </c>
      <c r="L2089" s="74">
        <v>375000</v>
      </c>
    </row>
    <row r="2090" spans="1:12" x14ac:dyDescent="0.25">
      <c r="A2090" s="40">
        <v>6763</v>
      </c>
      <c r="B2090" s="41">
        <v>6881</v>
      </c>
      <c r="C2090" s="41">
        <v>9066</v>
      </c>
      <c r="D2090" s="41">
        <v>18344</v>
      </c>
      <c r="E2090" s="41">
        <v>6596</v>
      </c>
      <c r="F2090" s="41">
        <v>9140</v>
      </c>
      <c r="G2090" s="41">
        <v>11889</v>
      </c>
      <c r="H2090" s="41">
        <v>557</v>
      </c>
      <c r="I2090" s="41">
        <v>1453</v>
      </c>
      <c r="J2090" s="41">
        <v>283</v>
      </c>
      <c r="K2090" s="41">
        <v>2.4668000000000001</v>
      </c>
      <c r="L2090" s="74">
        <v>335000</v>
      </c>
    </row>
    <row r="2091" spans="1:12" x14ac:dyDescent="0.25">
      <c r="A2091" s="40">
        <v>15545</v>
      </c>
      <c r="B2091" s="41">
        <v>19036</v>
      </c>
      <c r="C2091" s="41">
        <v>12885</v>
      </c>
      <c r="D2091" s="41">
        <v>21378</v>
      </c>
      <c r="E2091" s="41">
        <v>7477</v>
      </c>
      <c r="F2091" s="41">
        <v>21994</v>
      </c>
      <c r="G2091" s="41">
        <v>15363</v>
      </c>
      <c r="H2091" s="41">
        <v>354</v>
      </c>
      <c r="I2091" s="41">
        <v>998</v>
      </c>
      <c r="J2091" s="41">
        <v>335</v>
      </c>
      <c r="K2091" s="41">
        <v>0.28220000000000001</v>
      </c>
      <c r="L2091" s="74">
        <v>345500</v>
      </c>
    </row>
    <row r="2092" spans="1:12" x14ac:dyDescent="0.25">
      <c r="A2092" s="40">
        <v>23440</v>
      </c>
      <c r="B2092" s="41">
        <v>21168</v>
      </c>
      <c r="C2092" s="41">
        <v>10907</v>
      </c>
      <c r="D2092" s="41">
        <v>29609</v>
      </c>
      <c r="E2092" s="41">
        <v>20850</v>
      </c>
      <c r="F2092" s="41">
        <v>17125</v>
      </c>
      <c r="G2092" s="41">
        <v>21612</v>
      </c>
      <c r="H2092" s="41">
        <v>327</v>
      </c>
      <c r="I2092" s="41">
        <v>1018</v>
      </c>
      <c r="J2092" s="41">
        <v>349</v>
      </c>
      <c r="K2092" s="41">
        <v>0.21970000000000001</v>
      </c>
      <c r="L2092" s="74">
        <v>349000</v>
      </c>
    </row>
    <row r="2093" spans="1:12" x14ac:dyDescent="0.25">
      <c r="A2093" s="40">
        <v>16621</v>
      </c>
      <c r="B2093" s="41">
        <v>20084</v>
      </c>
      <c r="C2093" s="41">
        <v>11392</v>
      </c>
      <c r="D2093" s="41">
        <v>24287</v>
      </c>
      <c r="E2093" s="41">
        <v>12648</v>
      </c>
      <c r="F2093" s="41">
        <v>22025</v>
      </c>
      <c r="G2093" s="41">
        <v>21329</v>
      </c>
      <c r="H2093" s="41">
        <v>384</v>
      </c>
      <c r="I2093" s="41">
        <v>968</v>
      </c>
      <c r="J2093" s="41">
        <v>309</v>
      </c>
      <c r="K2093" s="41">
        <v>0.31169999999999998</v>
      </c>
      <c r="L2093" s="74">
        <v>351000</v>
      </c>
    </row>
    <row r="2094" spans="1:12" x14ac:dyDescent="0.25">
      <c r="A2094" s="40">
        <v>13283</v>
      </c>
      <c r="B2094" s="41">
        <v>15564</v>
      </c>
      <c r="C2094" s="41">
        <v>13570</v>
      </c>
      <c r="D2094" s="41">
        <v>21727</v>
      </c>
      <c r="E2094" s="41">
        <v>12757</v>
      </c>
      <c r="F2094" s="41">
        <v>18605</v>
      </c>
      <c r="G2094" s="41">
        <v>18492</v>
      </c>
      <c r="H2094" s="41">
        <v>352</v>
      </c>
      <c r="I2094" s="41">
        <v>1024</v>
      </c>
      <c r="J2094" s="41">
        <v>254</v>
      </c>
      <c r="K2094" s="41">
        <v>0.96709999999999996</v>
      </c>
      <c r="L2094" s="74">
        <v>335000</v>
      </c>
    </row>
    <row r="2095" spans="1:12" x14ac:dyDescent="0.25">
      <c r="A2095" s="40">
        <v>6713</v>
      </c>
      <c r="B2095" s="41">
        <v>8005</v>
      </c>
      <c r="C2095" s="41">
        <v>7444</v>
      </c>
      <c r="D2095" s="41">
        <v>12695</v>
      </c>
      <c r="E2095" s="41">
        <v>10272</v>
      </c>
      <c r="F2095" s="41">
        <v>10298</v>
      </c>
      <c r="G2095" s="41">
        <v>14876</v>
      </c>
      <c r="H2095" s="41">
        <v>441</v>
      </c>
      <c r="I2095" s="41">
        <v>1089</v>
      </c>
      <c r="J2095" s="41">
        <v>285</v>
      </c>
      <c r="K2095" s="41">
        <v>0.26219999999999999</v>
      </c>
      <c r="L2095" s="74">
        <v>325000</v>
      </c>
    </row>
    <row r="2096" spans="1:12" x14ac:dyDescent="0.25">
      <c r="A2096" s="40">
        <v>28279</v>
      </c>
      <c r="B2096" s="41">
        <v>28935</v>
      </c>
      <c r="C2096" s="41">
        <v>21411</v>
      </c>
      <c r="D2096" s="41">
        <v>27519</v>
      </c>
      <c r="E2096" s="41">
        <v>18718</v>
      </c>
      <c r="F2096" s="41">
        <v>15979</v>
      </c>
      <c r="G2096" s="41">
        <v>21707</v>
      </c>
      <c r="H2096" s="41">
        <v>237</v>
      </c>
      <c r="I2096" s="41">
        <v>843</v>
      </c>
      <c r="J2096" s="41">
        <v>312</v>
      </c>
      <c r="K2096" s="41">
        <v>0.33979999999999999</v>
      </c>
      <c r="L2096" s="74">
        <v>505000</v>
      </c>
    </row>
    <row r="2097" spans="1:12" x14ac:dyDescent="0.25">
      <c r="A2097" s="40">
        <v>17526</v>
      </c>
      <c r="B2097" s="41">
        <v>21391</v>
      </c>
      <c r="C2097" s="41">
        <v>19355</v>
      </c>
      <c r="D2097" s="41">
        <v>22081</v>
      </c>
      <c r="E2097" s="41">
        <v>16835</v>
      </c>
      <c r="F2097" s="41">
        <v>13911</v>
      </c>
      <c r="G2097" s="41">
        <v>16249</v>
      </c>
      <c r="H2097" s="41">
        <v>363</v>
      </c>
      <c r="I2097" s="41">
        <v>1095</v>
      </c>
      <c r="J2097" s="41">
        <v>291</v>
      </c>
      <c r="K2097" s="41">
        <v>0.43020000000000003</v>
      </c>
      <c r="L2097" s="74">
        <v>385000</v>
      </c>
    </row>
    <row r="2098" spans="1:12" x14ac:dyDescent="0.25">
      <c r="A2098" s="40">
        <v>27582</v>
      </c>
      <c r="B2098" s="41">
        <v>26654</v>
      </c>
      <c r="C2098" s="41">
        <v>15163</v>
      </c>
      <c r="D2098" s="41">
        <v>27064</v>
      </c>
      <c r="E2098" s="41">
        <v>20910</v>
      </c>
      <c r="F2098" s="41">
        <v>21430</v>
      </c>
      <c r="G2098" s="41">
        <v>18054</v>
      </c>
      <c r="H2098" s="41">
        <v>351</v>
      </c>
      <c r="I2098" s="41">
        <v>1073</v>
      </c>
      <c r="J2098" s="41">
        <v>250</v>
      </c>
      <c r="K2098" s="41">
        <v>0.2397</v>
      </c>
      <c r="L2098" s="74">
        <v>420000</v>
      </c>
    </row>
    <row r="2099" spans="1:12" x14ac:dyDescent="0.25">
      <c r="A2099" s="40">
        <v>26748</v>
      </c>
      <c r="B2099" s="41">
        <v>29168</v>
      </c>
      <c r="C2099" s="41">
        <v>22975</v>
      </c>
      <c r="D2099" s="41">
        <v>29677</v>
      </c>
      <c r="E2099" s="41">
        <v>17286</v>
      </c>
      <c r="F2099" s="41">
        <v>23514</v>
      </c>
      <c r="G2099" s="41">
        <v>16449</v>
      </c>
      <c r="H2099" s="41">
        <v>300</v>
      </c>
      <c r="I2099" s="41">
        <v>1035</v>
      </c>
      <c r="J2099" s="41">
        <v>328</v>
      </c>
      <c r="K2099" s="41">
        <v>0.35770000000000002</v>
      </c>
      <c r="L2099" s="74">
        <v>487000</v>
      </c>
    </row>
    <row r="2100" spans="1:12" x14ac:dyDescent="0.25">
      <c r="A2100" s="40">
        <v>11810</v>
      </c>
      <c r="B2100" s="41">
        <v>15046</v>
      </c>
      <c r="C2100" s="41">
        <v>18474</v>
      </c>
      <c r="D2100" s="41">
        <v>18311</v>
      </c>
      <c r="E2100" s="41">
        <v>19085</v>
      </c>
      <c r="F2100" s="41">
        <v>10258</v>
      </c>
      <c r="G2100" s="41">
        <v>23250</v>
      </c>
      <c r="H2100" s="41">
        <v>459</v>
      </c>
      <c r="I2100" s="41">
        <v>1607</v>
      </c>
      <c r="J2100" s="41">
        <v>371</v>
      </c>
      <c r="K2100" s="41">
        <v>0.30070000000000002</v>
      </c>
      <c r="L2100" s="74">
        <v>280000</v>
      </c>
    </row>
    <row r="2101" spans="1:12" x14ac:dyDescent="0.25">
      <c r="A2101" s="40">
        <v>18758</v>
      </c>
      <c r="B2101" s="41">
        <v>20172</v>
      </c>
      <c r="C2101" s="41">
        <v>14404</v>
      </c>
      <c r="D2101" s="41">
        <v>26439</v>
      </c>
      <c r="E2101" s="41">
        <v>15109</v>
      </c>
      <c r="F2101" s="41">
        <v>14035</v>
      </c>
      <c r="G2101" s="41">
        <v>16571</v>
      </c>
      <c r="H2101" s="41">
        <v>286</v>
      </c>
      <c r="I2101" s="41">
        <v>1039</v>
      </c>
      <c r="J2101" s="41">
        <v>368</v>
      </c>
      <c r="K2101" s="41">
        <v>0.37119999999999997</v>
      </c>
      <c r="L2101" s="74">
        <v>451000</v>
      </c>
    </row>
    <row r="2102" spans="1:12" x14ac:dyDescent="0.25">
      <c r="A2102" s="40">
        <v>25861</v>
      </c>
      <c r="B2102" s="41">
        <v>25353</v>
      </c>
      <c r="C2102" s="41">
        <v>17821</v>
      </c>
      <c r="D2102" s="41">
        <v>29539</v>
      </c>
      <c r="E2102" s="41">
        <v>20321</v>
      </c>
      <c r="F2102" s="41">
        <v>21783</v>
      </c>
      <c r="G2102" s="41">
        <v>15417</v>
      </c>
      <c r="H2102" s="41">
        <v>388</v>
      </c>
      <c r="I2102" s="41">
        <v>1262</v>
      </c>
      <c r="J2102" s="41">
        <v>304</v>
      </c>
      <c r="K2102" s="41">
        <v>0.31459999999999999</v>
      </c>
      <c r="L2102" s="74">
        <v>360750</v>
      </c>
    </row>
    <row r="2103" spans="1:12" x14ac:dyDescent="0.25">
      <c r="A2103" s="40">
        <v>29282</v>
      </c>
      <c r="B2103" s="41">
        <v>25706</v>
      </c>
      <c r="C2103" s="41">
        <v>22749</v>
      </c>
      <c r="D2103" s="41">
        <v>27676</v>
      </c>
      <c r="E2103" s="41">
        <v>18599</v>
      </c>
      <c r="F2103" s="41">
        <v>10171</v>
      </c>
      <c r="G2103" s="41">
        <v>18700</v>
      </c>
      <c r="H2103" s="41">
        <v>317</v>
      </c>
      <c r="I2103" s="41">
        <v>1074</v>
      </c>
      <c r="J2103" s="41">
        <v>307</v>
      </c>
      <c r="K2103" s="41">
        <v>0.2923</v>
      </c>
      <c r="L2103" s="74">
        <v>310000</v>
      </c>
    </row>
    <row r="2104" spans="1:12" x14ac:dyDescent="0.25">
      <c r="A2104" s="40">
        <v>26306</v>
      </c>
      <c r="B2104" s="41">
        <v>26101</v>
      </c>
      <c r="C2104" s="41">
        <v>24870</v>
      </c>
      <c r="D2104" s="41">
        <v>25430</v>
      </c>
      <c r="E2104" s="41">
        <v>17020</v>
      </c>
      <c r="F2104" s="41">
        <v>28486</v>
      </c>
      <c r="G2104" s="41">
        <v>16928</v>
      </c>
      <c r="H2104" s="41">
        <v>287</v>
      </c>
      <c r="I2104" s="41">
        <v>942</v>
      </c>
      <c r="J2104" s="41">
        <v>374</v>
      </c>
      <c r="K2104" s="41">
        <v>0.47770000000000001</v>
      </c>
      <c r="L2104" s="74">
        <v>535000</v>
      </c>
    </row>
    <row r="2105" spans="1:12" x14ac:dyDescent="0.25">
      <c r="A2105" s="40">
        <v>30703</v>
      </c>
      <c r="B2105" s="41">
        <v>28623</v>
      </c>
      <c r="C2105" s="41">
        <v>21380</v>
      </c>
      <c r="D2105" s="41">
        <v>30131</v>
      </c>
      <c r="E2105" s="41">
        <v>5812</v>
      </c>
      <c r="F2105" s="41">
        <v>1808</v>
      </c>
      <c r="G2105" s="41">
        <v>13985</v>
      </c>
      <c r="H2105" s="41">
        <v>263</v>
      </c>
      <c r="I2105" s="41">
        <v>977</v>
      </c>
      <c r="J2105" s="41">
        <v>400</v>
      </c>
      <c r="K2105" s="41">
        <v>9.9322999999999997</v>
      </c>
      <c r="L2105" s="74">
        <v>500000</v>
      </c>
    </row>
    <row r="2106" spans="1:12" x14ac:dyDescent="0.25">
      <c r="A2106" s="40">
        <v>21489</v>
      </c>
      <c r="B2106" s="41">
        <v>28744</v>
      </c>
      <c r="C2106" s="41">
        <v>24998</v>
      </c>
      <c r="D2106" s="41">
        <v>29304</v>
      </c>
      <c r="E2106" s="41">
        <v>14320</v>
      </c>
      <c r="F2106" s="41">
        <v>24366</v>
      </c>
      <c r="G2106" s="41">
        <v>16595</v>
      </c>
      <c r="H2106" s="41">
        <v>408</v>
      </c>
      <c r="I2106" s="41">
        <v>1344</v>
      </c>
      <c r="J2106" s="41">
        <v>353</v>
      </c>
      <c r="K2106" s="41">
        <v>0.54610000000000003</v>
      </c>
      <c r="L2106" s="74">
        <v>357500</v>
      </c>
    </row>
    <row r="2107" spans="1:12" x14ac:dyDescent="0.25">
      <c r="A2107" s="40">
        <v>30209</v>
      </c>
      <c r="B2107" s="41">
        <v>28348</v>
      </c>
      <c r="C2107" s="41">
        <v>25915</v>
      </c>
      <c r="D2107" s="41">
        <v>32017</v>
      </c>
      <c r="E2107" s="41">
        <v>16177</v>
      </c>
      <c r="F2107" s="41">
        <v>28958</v>
      </c>
      <c r="G2107" s="41">
        <v>22624</v>
      </c>
      <c r="H2107" s="41">
        <v>293</v>
      </c>
      <c r="I2107" s="41">
        <v>897</v>
      </c>
      <c r="J2107" s="41">
        <v>408</v>
      </c>
      <c r="K2107" s="41">
        <v>1.3684000000000001</v>
      </c>
      <c r="L2107" s="74">
        <v>665000</v>
      </c>
    </row>
    <row r="2108" spans="1:12" x14ac:dyDescent="0.25">
      <c r="A2108" s="40">
        <v>32525</v>
      </c>
      <c r="B2108" s="41">
        <v>31241</v>
      </c>
      <c r="C2108" s="41">
        <v>27108</v>
      </c>
      <c r="D2108" s="41">
        <v>32173</v>
      </c>
      <c r="E2108" s="41">
        <v>29342</v>
      </c>
      <c r="F2108" s="41">
        <v>26009</v>
      </c>
      <c r="G2108" s="41">
        <v>24242</v>
      </c>
      <c r="H2108" s="41">
        <v>260</v>
      </c>
      <c r="I2108" s="41">
        <v>967</v>
      </c>
      <c r="J2108" s="41">
        <v>406</v>
      </c>
      <c r="K2108" s="41">
        <v>0.36659999999999998</v>
      </c>
      <c r="L2108" s="74">
        <v>600000</v>
      </c>
    </row>
    <row r="2109" spans="1:12" x14ac:dyDescent="0.25">
      <c r="A2109" s="40">
        <v>31968</v>
      </c>
      <c r="B2109" s="41">
        <v>28342</v>
      </c>
      <c r="C2109" s="41">
        <v>24016</v>
      </c>
      <c r="D2109" s="41">
        <v>30677</v>
      </c>
      <c r="E2109" s="41">
        <v>19810</v>
      </c>
      <c r="F2109" s="41">
        <v>22902</v>
      </c>
      <c r="G2109" s="41">
        <v>25315</v>
      </c>
      <c r="H2109" s="41">
        <v>203</v>
      </c>
      <c r="I2109" s="41">
        <v>780</v>
      </c>
      <c r="J2109" s="41">
        <v>489</v>
      </c>
      <c r="K2109" s="41">
        <v>0.87319999999999998</v>
      </c>
      <c r="L2109" s="74">
        <v>617500</v>
      </c>
    </row>
    <row r="2110" spans="1:12" x14ac:dyDescent="0.25">
      <c r="A2110" s="40">
        <v>32520</v>
      </c>
      <c r="B2110" s="41">
        <v>30126</v>
      </c>
      <c r="C2110" s="41">
        <v>23007</v>
      </c>
      <c r="D2110" s="41">
        <v>30879</v>
      </c>
      <c r="E2110" s="41">
        <v>25949</v>
      </c>
      <c r="F2110" s="41">
        <v>30876</v>
      </c>
      <c r="G2110" s="41">
        <v>22862</v>
      </c>
      <c r="H2110" s="41">
        <v>258</v>
      </c>
      <c r="I2110" s="41">
        <v>830</v>
      </c>
      <c r="J2110" s="41">
        <v>328</v>
      </c>
      <c r="K2110" s="41">
        <v>0.34</v>
      </c>
      <c r="L2110" s="74">
        <v>638750</v>
      </c>
    </row>
    <row r="2111" spans="1:12" x14ac:dyDescent="0.25">
      <c r="A2111" s="40">
        <v>26026</v>
      </c>
      <c r="B2111" s="41">
        <v>30129</v>
      </c>
      <c r="C2111" s="41">
        <v>14179</v>
      </c>
      <c r="D2111" s="41">
        <v>25258</v>
      </c>
      <c r="E2111" s="41">
        <v>24344</v>
      </c>
      <c r="F2111" s="41">
        <v>4843</v>
      </c>
      <c r="G2111" s="41">
        <v>20361</v>
      </c>
      <c r="H2111" s="41">
        <v>262</v>
      </c>
      <c r="I2111" s="41">
        <v>953</v>
      </c>
      <c r="J2111" s="41">
        <v>496</v>
      </c>
      <c r="K2111" s="41">
        <v>8.6296999999999997</v>
      </c>
      <c r="L2111" s="74">
        <v>447500</v>
      </c>
    </row>
    <row r="2112" spans="1:12" x14ac:dyDescent="0.25">
      <c r="A2112" s="40">
        <v>5016</v>
      </c>
      <c r="B2112" s="41">
        <v>6777</v>
      </c>
      <c r="C2112" s="41">
        <v>6321</v>
      </c>
      <c r="D2112" s="41">
        <v>11752</v>
      </c>
      <c r="E2112" s="41">
        <v>4612</v>
      </c>
      <c r="F2112" s="41">
        <v>3319</v>
      </c>
      <c r="G2112" s="41">
        <v>19799</v>
      </c>
      <c r="H2112" s="41">
        <v>582</v>
      </c>
      <c r="I2112" s="41">
        <v>1123</v>
      </c>
      <c r="J2112" s="41">
        <v>128</v>
      </c>
      <c r="K2112" s="41">
        <v>0.46820000000000001</v>
      </c>
      <c r="L2112" s="74">
        <v>350000</v>
      </c>
    </row>
    <row r="2113" spans="1:12" x14ac:dyDescent="0.25">
      <c r="A2113" s="40">
        <v>13540</v>
      </c>
      <c r="B2113" s="41">
        <v>15499</v>
      </c>
      <c r="C2113" s="41">
        <v>13368</v>
      </c>
      <c r="D2113" s="41">
        <v>20466</v>
      </c>
      <c r="E2113" s="41">
        <v>3727</v>
      </c>
      <c r="F2113" s="41">
        <v>5427</v>
      </c>
      <c r="G2113" s="41">
        <v>11967</v>
      </c>
      <c r="H2113" s="41">
        <v>552</v>
      </c>
      <c r="I2113" s="41">
        <v>1432</v>
      </c>
      <c r="J2113" s="41">
        <v>199</v>
      </c>
      <c r="K2113" s="41">
        <v>0.3261</v>
      </c>
      <c r="L2113" s="74">
        <v>313000</v>
      </c>
    </row>
    <row r="2114" spans="1:12" x14ac:dyDescent="0.25">
      <c r="A2114" s="40">
        <v>12932</v>
      </c>
      <c r="B2114" s="41">
        <v>18350</v>
      </c>
      <c r="C2114" s="41">
        <v>12570</v>
      </c>
      <c r="D2114" s="41">
        <v>22183</v>
      </c>
      <c r="E2114" s="41">
        <v>13330</v>
      </c>
      <c r="F2114" s="41">
        <v>5410</v>
      </c>
      <c r="G2114" s="41">
        <v>15573</v>
      </c>
      <c r="H2114" s="41">
        <v>429</v>
      </c>
      <c r="I2114" s="41">
        <v>1111</v>
      </c>
      <c r="J2114" s="41">
        <v>191</v>
      </c>
      <c r="K2114" s="41">
        <v>0.29360000000000003</v>
      </c>
      <c r="L2114" s="74">
        <v>375000</v>
      </c>
    </row>
    <row r="2115" spans="1:12" x14ac:dyDescent="0.25">
      <c r="A2115" s="40">
        <v>7012</v>
      </c>
      <c r="B2115" s="41">
        <v>11964</v>
      </c>
      <c r="C2115" s="41">
        <v>14644</v>
      </c>
      <c r="D2115" s="41">
        <v>14024</v>
      </c>
      <c r="E2115" s="41">
        <v>4590</v>
      </c>
      <c r="F2115" s="41">
        <v>3719</v>
      </c>
      <c r="G2115" s="41">
        <v>11370</v>
      </c>
      <c r="H2115" s="41">
        <v>425</v>
      </c>
      <c r="I2115" s="41">
        <v>1177</v>
      </c>
      <c r="J2115" s="41">
        <v>264</v>
      </c>
      <c r="K2115" s="41">
        <v>0.34050000000000002</v>
      </c>
      <c r="L2115" s="74">
        <v>402000</v>
      </c>
    </row>
    <row r="2116" spans="1:12" x14ac:dyDescent="0.25">
      <c r="A2116" s="40">
        <v>9441</v>
      </c>
      <c r="B2116" s="41">
        <v>12499</v>
      </c>
      <c r="C2116" s="41">
        <v>13847</v>
      </c>
      <c r="D2116" s="41">
        <v>17752</v>
      </c>
      <c r="E2116" s="41">
        <v>5829</v>
      </c>
      <c r="F2116" s="41">
        <v>4692</v>
      </c>
      <c r="G2116" s="41">
        <v>7380</v>
      </c>
      <c r="H2116" s="41">
        <v>558</v>
      </c>
      <c r="I2116" s="41">
        <v>1357</v>
      </c>
      <c r="J2116" s="41">
        <v>176</v>
      </c>
      <c r="K2116" s="41">
        <v>0.1774</v>
      </c>
      <c r="L2116" s="74">
        <v>402500</v>
      </c>
    </row>
    <row r="2117" spans="1:12" x14ac:dyDescent="0.25">
      <c r="A2117" s="40">
        <v>13094</v>
      </c>
      <c r="B2117" s="41">
        <v>19640</v>
      </c>
      <c r="C2117" s="41">
        <v>15894</v>
      </c>
      <c r="D2117" s="41">
        <v>22030</v>
      </c>
      <c r="E2117" s="41">
        <v>5232</v>
      </c>
      <c r="F2117" s="41">
        <v>5676</v>
      </c>
      <c r="G2117" s="41">
        <v>15794</v>
      </c>
      <c r="H2117" s="41">
        <v>366</v>
      </c>
      <c r="I2117" s="41">
        <v>1049</v>
      </c>
      <c r="J2117" s="41">
        <v>232</v>
      </c>
      <c r="K2117" s="41">
        <v>0.17680000000000001</v>
      </c>
      <c r="L2117" s="74">
        <v>430000</v>
      </c>
    </row>
    <row r="2118" spans="1:12" x14ac:dyDescent="0.25">
      <c r="A2118" s="40">
        <v>8213</v>
      </c>
      <c r="B2118" s="41">
        <v>12334</v>
      </c>
      <c r="C2118" s="41">
        <v>9551</v>
      </c>
      <c r="D2118" s="41">
        <v>14609</v>
      </c>
      <c r="E2118" s="41">
        <v>7251</v>
      </c>
      <c r="F2118" s="41">
        <v>6173</v>
      </c>
      <c r="G2118" s="41">
        <v>12713</v>
      </c>
      <c r="H2118" s="41">
        <v>466</v>
      </c>
      <c r="I2118" s="41">
        <v>1166</v>
      </c>
      <c r="J2118" s="41">
        <v>208</v>
      </c>
      <c r="K2118" s="41">
        <v>0.60319999999999996</v>
      </c>
      <c r="L2118" s="74">
        <v>386250</v>
      </c>
    </row>
    <row r="2119" spans="1:12" x14ac:dyDescent="0.25">
      <c r="A2119" s="40">
        <v>7650</v>
      </c>
      <c r="B2119" s="41">
        <v>9282</v>
      </c>
      <c r="C2119" s="41">
        <v>10594</v>
      </c>
      <c r="D2119" s="41">
        <v>15579</v>
      </c>
      <c r="E2119" s="41">
        <v>9368</v>
      </c>
      <c r="F2119" s="41">
        <v>8221</v>
      </c>
      <c r="G2119" s="41">
        <v>14314</v>
      </c>
      <c r="H2119" s="41">
        <v>650</v>
      </c>
      <c r="I2119" s="41">
        <v>1416</v>
      </c>
      <c r="J2119" s="41">
        <v>217</v>
      </c>
      <c r="K2119" s="41">
        <v>0.33179999999999998</v>
      </c>
      <c r="L2119" s="74">
        <v>302500</v>
      </c>
    </row>
    <row r="2120" spans="1:12" x14ac:dyDescent="0.25">
      <c r="A2120" s="40">
        <v>10274</v>
      </c>
      <c r="B2120" s="41">
        <v>11437</v>
      </c>
      <c r="C2120" s="41">
        <v>12411</v>
      </c>
      <c r="D2120" s="41">
        <v>19588</v>
      </c>
      <c r="E2120" s="41">
        <v>7099</v>
      </c>
      <c r="F2120" s="41">
        <v>7532</v>
      </c>
      <c r="G2120" s="41">
        <v>10363</v>
      </c>
      <c r="H2120" s="41">
        <v>389</v>
      </c>
      <c r="I2120" s="41">
        <v>1059</v>
      </c>
      <c r="J2120" s="41">
        <v>185</v>
      </c>
      <c r="K2120" s="41">
        <v>0.19989999999999999</v>
      </c>
      <c r="L2120" s="74">
        <v>316000</v>
      </c>
    </row>
    <row r="2121" spans="1:12" x14ac:dyDescent="0.25">
      <c r="A2121" s="40">
        <v>7653</v>
      </c>
      <c r="B2121" s="41">
        <v>11232</v>
      </c>
      <c r="C2121" s="41">
        <v>9564</v>
      </c>
      <c r="D2121" s="41">
        <v>14394</v>
      </c>
      <c r="E2121" s="41">
        <v>8109</v>
      </c>
      <c r="F2121" s="41">
        <v>7305</v>
      </c>
      <c r="G2121" s="41">
        <v>15378</v>
      </c>
      <c r="H2121" s="41">
        <v>690</v>
      </c>
      <c r="I2121" s="41">
        <v>1450</v>
      </c>
      <c r="J2121" s="41">
        <v>205</v>
      </c>
      <c r="K2121" s="41">
        <v>0.20419999999999999</v>
      </c>
      <c r="L2121" s="74">
        <v>310000</v>
      </c>
    </row>
    <row r="2122" spans="1:12" x14ac:dyDescent="0.25">
      <c r="A2122" s="40">
        <v>6039</v>
      </c>
      <c r="B2122" s="41">
        <v>8725</v>
      </c>
      <c r="C2122" s="41">
        <v>6752</v>
      </c>
      <c r="D2122" s="41">
        <v>13127</v>
      </c>
      <c r="E2122" s="41">
        <v>10084</v>
      </c>
      <c r="F2122" s="41">
        <v>7288</v>
      </c>
      <c r="G2122" s="41">
        <v>16906</v>
      </c>
      <c r="H2122" s="41">
        <v>571</v>
      </c>
      <c r="I2122" s="41">
        <v>1300</v>
      </c>
      <c r="J2122" s="41">
        <v>190</v>
      </c>
      <c r="K2122" s="41">
        <v>0.20799999999999999</v>
      </c>
      <c r="L2122" s="74">
        <v>260000</v>
      </c>
    </row>
    <row r="2123" spans="1:12" x14ac:dyDescent="0.25">
      <c r="A2123" s="40">
        <v>11479</v>
      </c>
      <c r="B2123" s="41">
        <v>13591</v>
      </c>
      <c r="C2123" s="41">
        <v>10810</v>
      </c>
      <c r="D2123" s="41">
        <v>14794</v>
      </c>
      <c r="E2123" s="41">
        <v>7287</v>
      </c>
      <c r="F2123" s="41">
        <v>7613</v>
      </c>
      <c r="G2123" s="41">
        <v>14601</v>
      </c>
      <c r="H2123" s="41">
        <v>465</v>
      </c>
      <c r="I2123" s="41">
        <v>1372</v>
      </c>
      <c r="J2123" s="41">
        <v>234</v>
      </c>
      <c r="K2123" s="41">
        <v>1.0025999999999999</v>
      </c>
      <c r="L2123" s="74">
        <v>315000</v>
      </c>
    </row>
    <row r="2124" spans="1:12" x14ac:dyDescent="0.25">
      <c r="A2124" s="40">
        <v>10443</v>
      </c>
      <c r="B2124" s="41">
        <v>9818</v>
      </c>
      <c r="C2124" s="41">
        <v>15180</v>
      </c>
      <c r="D2124" s="41">
        <v>22493</v>
      </c>
      <c r="E2124" s="41">
        <v>10532</v>
      </c>
      <c r="F2124" s="41">
        <v>2671</v>
      </c>
      <c r="G2124" s="41">
        <v>11829</v>
      </c>
      <c r="H2124" s="41">
        <v>757</v>
      </c>
      <c r="I2124" s="41">
        <v>1897</v>
      </c>
      <c r="J2124" s="41">
        <v>253</v>
      </c>
      <c r="K2124" s="41">
        <v>1.3359000000000001</v>
      </c>
      <c r="L2124" s="74">
        <v>389950</v>
      </c>
    </row>
    <row r="2125" spans="1:12" x14ac:dyDescent="0.25">
      <c r="A2125" s="40">
        <v>12339</v>
      </c>
      <c r="B2125" s="41">
        <v>17784</v>
      </c>
      <c r="C2125" s="41">
        <v>15732</v>
      </c>
      <c r="D2125" s="41">
        <v>26024</v>
      </c>
      <c r="E2125" s="41">
        <v>6452</v>
      </c>
      <c r="F2125" s="41">
        <v>1435</v>
      </c>
      <c r="G2125" s="41">
        <v>8052</v>
      </c>
      <c r="H2125" s="41">
        <v>956</v>
      </c>
      <c r="I2125" s="41">
        <v>2530</v>
      </c>
      <c r="J2125" s="41">
        <v>259</v>
      </c>
      <c r="K2125" s="41">
        <v>0.48649999999999999</v>
      </c>
      <c r="L2125" s="74">
        <v>265000</v>
      </c>
    </row>
    <row r="2126" spans="1:12" x14ac:dyDescent="0.25">
      <c r="A2126" s="40">
        <v>7075</v>
      </c>
      <c r="B2126" s="41">
        <v>9200</v>
      </c>
      <c r="C2126" s="41">
        <v>9655</v>
      </c>
      <c r="D2126" s="41">
        <v>5904</v>
      </c>
      <c r="E2126" s="41">
        <v>12417</v>
      </c>
      <c r="F2126" s="41">
        <v>5651</v>
      </c>
      <c r="G2126" s="41">
        <v>10600</v>
      </c>
      <c r="H2126" s="41">
        <v>351</v>
      </c>
      <c r="I2126" s="41">
        <v>1105</v>
      </c>
      <c r="J2126" s="41">
        <v>182</v>
      </c>
      <c r="K2126" s="41">
        <v>0.20119999999999999</v>
      </c>
      <c r="L2126" s="74">
        <v>352500</v>
      </c>
    </row>
    <row r="2127" spans="1:12" x14ac:dyDescent="0.25">
      <c r="A2127" s="40">
        <v>10690</v>
      </c>
      <c r="B2127" s="41">
        <v>14866</v>
      </c>
      <c r="C2127" s="41">
        <v>14786</v>
      </c>
      <c r="D2127" s="41">
        <v>18151</v>
      </c>
      <c r="E2127" s="41">
        <v>10217</v>
      </c>
      <c r="F2127" s="41">
        <v>5610</v>
      </c>
      <c r="G2127" s="41">
        <v>10723</v>
      </c>
      <c r="H2127" s="41">
        <v>465</v>
      </c>
      <c r="I2127" s="41">
        <v>1266</v>
      </c>
      <c r="J2127" s="41">
        <v>316</v>
      </c>
      <c r="K2127" s="41">
        <v>0.24229999999999999</v>
      </c>
      <c r="L2127" s="74">
        <v>410000</v>
      </c>
    </row>
    <row r="2128" spans="1:12" x14ac:dyDescent="0.25">
      <c r="A2128" s="40">
        <v>17070</v>
      </c>
      <c r="B2128" s="41">
        <v>16920</v>
      </c>
      <c r="C2128" s="41">
        <v>23633</v>
      </c>
      <c r="D2128" s="41">
        <v>23166</v>
      </c>
      <c r="E2128" s="41">
        <v>7866</v>
      </c>
      <c r="F2128" s="41">
        <v>8466</v>
      </c>
      <c r="G2128" s="41">
        <v>18015</v>
      </c>
      <c r="H2128" s="41">
        <v>397</v>
      </c>
      <c r="I2128" s="41">
        <v>1196</v>
      </c>
      <c r="J2128" s="41">
        <v>290</v>
      </c>
      <c r="K2128" s="41">
        <v>0.40679999999999999</v>
      </c>
      <c r="L2128" s="74">
        <v>405000</v>
      </c>
    </row>
    <row r="2129" spans="1:12" x14ac:dyDescent="0.25">
      <c r="A2129" s="40">
        <v>13233</v>
      </c>
      <c r="B2129" s="41">
        <v>17040</v>
      </c>
      <c r="C2129" s="41">
        <v>3934</v>
      </c>
      <c r="D2129" s="41">
        <v>15809</v>
      </c>
      <c r="E2129" s="41">
        <v>9743</v>
      </c>
      <c r="F2129" s="41">
        <v>5822</v>
      </c>
      <c r="G2129" s="41">
        <v>16776</v>
      </c>
      <c r="H2129" s="41">
        <v>403</v>
      </c>
      <c r="I2129" s="41">
        <v>1301</v>
      </c>
      <c r="J2129" s="41">
        <v>230</v>
      </c>
      <c r="K2129" s="41">
        <v>0.48580000000000001</v>
      </c>
      <c r="L2129" s="74">
        <v>377500</v>
      </c>
    </row>
    <row r="2130" spans="1:12" x14ac:dyDescent="0.25">
      <c r="A2130" s="40">
        <v>22569</v>
      </c>
      <c r="B2130" s="41">
        <v>21625</v>
      </c>
      <c r="C2130" s="41">
        <v>20920</v>
      </c>
      <c r="D2130" s="41">
        <v>22860</v>
      </c>
      <c r="E2130" s="41">
        <v>8634</v>
      </c>
      <c r="F2130" s="41">
        <v>8012</v>
      </c>
      <c r="G2130" s="41">
        <v>19981</v>
      </c>
      <c r="H2130" s="41">
        <v>399</v>
      </c>
      <c r="I2130" s="41">
        <v>1850</v>
      </c>
      <c r="J2130" s="41">
        <v>304</v>
      </c>
      <c r="K2130" s="41">
        <v>0.7127</v>
      </c>
      <c r="L2130" s="74">
        <v>420000</v>
      </c>
    </row>
    <row r="2131" spans="1:12" x14ac:dyDescent="0.25">
      <c r="A2131" s="40">
        <v>7518</v>
      </c>
      <c r="B2131" s="41">
        <v>10396</v>
      </c>
      <c r="C2131" s="41">
        <v>7492</v>
      </c>
      <c r="D2131" s="41">
        <v>9605</v>
      </c>
      <c r="E2131" s="41">
        <v>4889</v>
      </c>
      <c r="F2131" s="41">
        <v>5750</v>
      </c>
      <c r="G2131" s="41">
        <v>14272</v>
      </c>
      <c r="H2131" s="41">
        <v>427</v>
      </c>
      <c r="I2131" s="41">
        <v>1001</v>
      </c>
      <c r="J2131" s="41">
        <v>184</v>
      </c>
      <c r="K2131" s="41">
        <v>0.31019999999999998</v>
      </c>
      <c r="L2131" s="74">
        <v>355000</v>
      </c>
    </row>
    <row r="2132" spans="1:12" x14ac:dyDescent="0.25">
      <c r="A2132" s="40">
        <v>30313</v>
      </c>
      <c r="B2132" s="41">
        <v>32661</v>
      </c>
      <c r="C2132" s="41">
        <v>21701</v>
      </c>
      <c r="D2132" s="41">
        <v>22782</v>
      </c>
      <c r="E2132" s="41">
        <v>19373</v>
      </c>
      <c r="F2132" s="41">
        <v>5901</v>
      </c>
      <c r="G2132" s="41">
        <v>17735</v>
      </c>
      <c r="H2132" s="41">
        <v>232</v>
      </c>
      <c r="I2132" s="41">
        <v>3511</v>
      </c>
      <c r="J2132" s="41">
        <v>194</v>
      </c>
      <c r="K2132" s="41">
        <v>0.91849999999999998</v>
      </c>
      <c r="L2132" s="74">
        <v>418250</v>
      </c>
    </row>
    <row r="2133" spans="1:12" x14ac:dyDescent="0.25">
      <c r="A2133" s="40">
        <v>27920</v>
      </c>
      <c r="B2133" s="41">
        <v>30420</v>
      </c>
      <c r="C2133" s="41">
        <v>19714</v>
      </c>
      <c r="D2133" s="41">
        <v>27723</v>
      </c>
      <c r="E2133" s="41">
        <v>18199</v>
      </c>
      <c r="F2133" s="41">
        <v>18759</v>
      </c>
      <c r="G2133" s="41">
        <v>18196</v>
      </c>
      <c r="H2133" s="41">
        <v>379</v>
      </c>
      <c r="I2133" s="41">
        <v>1029</v>
      </c>
      <c r="J2133" s="41">
        <v>240</v>
      </c>
      <c r="K2133" s="41">
        <v>0.26879999999999998</v>
      </c>
      <c r="L2133" s="74">
        <v>453500</v>
      </c>
    </row>
    <row r="2134" spans="1:12" x14ac:dyDescent="0.25">
      <c r="A2134" s="40">
        <v>24661</v>
      </c>
      <c r="B2134" s="41">
        <v>29647</v>
      </c>
      <c r="C2134" s="41">
        <v>16565</v>
      </c>
      <c r="D2134" s="41">
        <v>28738</v>
      </c>
      <c r="E2134" s="41">
        <v>23234</v>
      </c>
      <c r="F2134" s="41">
        <v>22217</v>
      </c>
      <c r="G2134" s="41">
        <v>18340</v>
      </c>
      <c r="H2134" s="41">
        <v>372</v>
      </c>
      <c r="I2134" s="41">
        <v>1085</v>
      </c>
      <c r="J2134" s="41">
        <v>283</v>
      </c>
      <c r="K2134" s="41">
        <v>0.20660000000000001</v>
      </c>
      <c r="L2134" s="74">
        <v>510000</v>
      </c>
    </row>
    <row r="2135" spans="1:12" x14ac:dyDescent="0.25">
      <c r="A2135" s="40">
        <v>28289</v>
      </c>
      <c r="B2135" s="41">
        <v>29691</v>
      </c>
      <c r="C2135" s="41">
        <v>29199</v>
      </c>
      <c r="D2135" s="41">
        <v>29836</v>
      </c>
      <c r="E2135" s="41">
        <v>12019</v>
      </c>
      <c r="F2135" s="41">
        <v>16974</v>
      </c>
      <c r="G2135" s="41">
        <v>19115</v>
      </c>
      <c r="H2135" s="41">
        <v>319</v>
      </c>
      <c r="I2135" s="41">
        <v>1016</v>
      </c>
      <c r="J2135" s="41">
        <v>395</v>
      </c>
      <c r="K2135" s="41">
        <v>0.32390000000000002</v>
      </c>
      <c r="L2135" s="74">
        <v>337000</v>
      </c>
    </row>
    <row r="2136" spans="1:12" x14ac:dyDescent="0.25">
      <c r="A2136" s="40">
        <v>17840</v>
      </c>
      <c r="B2136" s="41">
        <v>18490</v>
      </c>
      <c r="C2136" s="41">
        <v>21345</v>
      </c>
      <c r="D2136" s="41">
        <v>25292</v>
      </c>
      <c r="E2136" s="41">
        <v>24608</v>
      </c>
      <c r="F2136" s="41">
        <v>10007</v>
      </c>
      <c r="G2136" s="41">
        <v>23636</v>
      </c>
      <c r="H2136" s="41">
        <v>359</v>
      </c>
      <c r="I2136" s="41">
        <v>1126</v>
      </c>
      <c r="J2136" s="41">
        <v>283</v>
      </c>
      <c r="K2136" s="41">
        <v>0.27629999999999999</v>
      </c>
      <c r="L2136" s="74">
        <v>530000</v>
      </c>
    </row>
    <row r="2137" spans="1:12" x14ac:dyDescent="0.25">
      <c r="A2137" s="40">
        <v>26937</v>
      </c>
      <c r="B2137" s="41">
        <v>27367</v>
      </c>
      <c r="C2137" s="41">
        <v>28470</v>
      </c>
      <c r="D2137" s="41">
        <v>27833</v>
      </c>
      <c r="E2137" s="41">
        <v>21260</v>
      </c>
      <c r="F2137" s="41">
        <v>22786</v>
      </c>
      <c r="G2137" s="41">
        <v>21127</v>
      </c>
      <c r="H2137" s="41">
        <v>335</v>
      </c>
      <c r="I2137" s="41">
        <v>976</v>
      </c>
      <c r="J2137" s="41">
        <v>272</v>
      </c>
      <c r="K2137" s="41">
        <v>0.29570000000000002</v>
      </c>
      <c r="L2137" s="74">
        <v>497500</v>
      </c>
    </row>
    <row r="2138" spans="1:12" x14ac:dyDescent="0.25">
      <c r="A2138" s="40">
        <v>14935</v>
      </c>
      <c r="B2138" s="41">
        <v>17558</v>
      </c>
      <c r="C2138" s="41">
        <v>21999</v>
      </c>
      <c r="D2138" s="41">
        <v>17883</v>
      </c>
      <c r="E2138" s="41">
        <v>21524</v>
      </c>
      <c r="F2138" s="41">
        <v>12792</v>
      </c>
      <c r="G2138" s="41">
        <v>24028</v>
      </c>
      <c r="H2138" s="41">
        <v>340</v>
      </c>
      <c r="I2138" s="41">
        <v>1009</v>
      </c>
      <c r="J2138" s="41">
        <v>266</v>
      </c>
      <c r="K2138" s="41">
        <v>0.29409999999999997</v>
      </c>
      <c r="L2138" s="74">
        <v>483500</v>
      </c>
    </row>
    <row r="2139" spans="1:12" x14ac:dyDescent="0.25">
      <c r="A2139" s="40">
        <v>21494</v>
      </c>
      <c r="B2139" s="41">
        <v>25705</v>
      </c>
      <c r="C2139" s="41">
        <v>25232</v>
      </c>
      <c r="D2139" s="41">
        <v>22614</v>
      </c>
      <c r="E2139" s="41">
        <v>14300</v>
      </c>
      <c r="F2139" s="41">
        <v>25081</v>
      </c>
      <c r="G2139" s="41">
        <v>17485</v>
      </c>
      <c r="H2139" s="41">
        <v>326</v>
      </c>
      <c r="I2139" s="41">
        <v>994</v>
      </c>
      <c r="J2139" s="41">
        <v>348</v>
      </c>
      <c r="K2139" s="41">
        <v>0.34749999999999998</v>
      </c>
      <c r="L2139" s="74">
        <v>488500</v>
      </c>
    </row>
    <row r="2140" spans="1:12" x14ac:dyDescent="0.25">
      <c r="A2140" s="40">
        <v>17324</v>
      </c>
      <c r="B2140" s="41">
        <v>17289</v>
      </c>
      <c r="C2140" s="41">
        <v>17251</v>
      </c>
      <c r="D2140" s="41">
        <v>22360</v>
      </c>
      <c r="E2140" s="41">
        <v>13980</v>
      </c>
      <c r="F2140" s="41">
        <v>15705</v>
      </c>
      <c r="G2140" s="41">
        <v>8411</v>
      </c>
      <c r="H2140" s="41">
        <v>330</v>
      </c>
      <c r="I2140" s="41">
        <v>986</v>
      </c>
      <c r="J2140" s="41">
        <v>214</v>
      </c>
      <c r="K2140" s="41">
        <v>0.19359999999999999</v>
      </c>
      <c r="L2140" s="74">
        <v>425000</v>
      </c>
    </row>
    <row r="2141" spans="1:12" x14ac:dyDescent="0.25">
      <c r="A2141" s="40">
        <v>19571</v>
      </c>
      <c r="B2141" s="41">
        <v>17601</v>
      </c>
      <c r="C2141" s="41">
        <v>18755</v>
      </c>
      <c r="D2141" s="41">
        <v>27380</v>
      </c>
      <c r="E2141" s="41">
        <v>14414</v>
      </c>
      <c r="F2141" s="41">
        <v>11114</v>
      </c>
      <c r="G2141" s="41">
        <v>14799</v>
      </c>
      <c r="H2141" s="41">
        <v>371</v>
      </c>
      <c r="I2141" s="41">
        <v>1134</v>
      </c>
      <c r="J2141" s="41">
        <v>237</v>
      </c>
      <c r="K2141" s="41">
        <v>0.67730000000000001</v>
      </c>
      <c r="L2141" s="74">
        <v>422500</v>
      </c>
    </row>
    <row r="2142" spans="1:12" x14ac:dyDescent="0.25">
      <c r="A2142" s="40">
        <v>16895</v>
      </c>
      <c r="B2142" s="41">
        <v>20444</v>
      </c>
      <c r="C2142" s="41">
        <v>18304</v>
      </c>
      <c r="D2142" s="41">
        <v>27141</v>
      </c>
      <c r="E2142" s="41">
        <v>13415</v>
      </c>
      <c r="F2142" s="41">
        <v>14819</v>
      </c>
      <c r="G2142" s="41">
        <v>14232</v>
      </c>
      <c r="H2142" s="41">
        <v>407</v>
      </c>
      <c r="I2142" s="41">
        <v>1081</v>
      </c>
      <c r="J2142" s="41">
        <v>232</v>
      </c>
      <c r="K2142" s="41">
        <v>0.3695</v>
      </c>
      <c r="L2142" s="74">
        <v>402500</v>
      </c>
    </row>
    <row r="2143" spans="1:12" x14ac:dyDescent="0.25">
      <c r="A2143" s="40">
        <v>10570</v>
      </c>
      <c r="B2143" s="41">
        <v>14071</v>
      </c>
      <c r="C2143" s="41">
        <v>9314</v>
      </c>
      <c r="D2143" s="41">
        <v>17735</v>
      </c>
      <c r="E2143" s="41">
        <v>8711</v>
      </c>
      <c r="F2143" s="41">
        <v>5578</v>
      </c>
      <c r="G2143" s="41">
        <v>13942</v>
      </c>
      <c r="H2143" s="41">
        <v>468</v>
      </c>
      <c r="I2143" s="41">
        <v>1231</v>
      </c>
      <c r="J2143" s="41">
        <v>167</v>
      </c>
      <c r="K2143" s="41">
        <v>0.36049999999999999</v>
      </c>
      <c r="L2143" s="74">
        <v>401000</v>
      </c>
    </row>
    <row r="2144" spans="1:12" x14ac:dyDescent="0.25">
      <c r="A2144" s="40">
        <v>13439</v>
      </c>
      <c r="B2144" s="41">
        <v>15320</v>
      </c>
      <c r="C2144" s="41">
        <v>16884</v>
      </c>
      <c r="D2144" s="41">
        <v>23122</v>
      </c>
      <c r="E2144" s="41">
        <v>15825</v>
      </c>
      <c r="F2144" s="41">
        <v>11352</v>
      </c>
      <c r="G2144" s="41">
        <v>9982</v>
      </c>
      <c r="H2144" s="41">
        <v>563</v>
      </c>
      <c r="I2144" s="41">
        <v>1165</v>
      </c>
      <c r="J2144" s="41">
        <v>238</v>
      </c>
      <c r="K2144" s="41">
        <v>0.215</v>
      </c>
      <c r="L2144" s="74">
        <v>354000</v>
      </c>
    </row>
    <row r="2145" spans="1:12" x14ac:dyDescent="0.25">
      <c r="A2145" s="40">
        <v>16564</v>
      </c>
      <c r="B2145" s="41">
        <v>26070</v>
      </c>
      <c r="C2145" s="41">
        <v>17820</v>
      </c>
      <c r="D2145" s="41">
        <v>25124</v>
      </c>
      <c r="E2145" s="41">
        <v>16383</v>
      </c>
      <c r="F2145" s="41">
        <v>9627</v>
      </c>
      <c r="G2145" s="41">
        <v>13631</v>
      </c>
      <c r="H2145" s="41">
        <v>312</v>
      </c>
      <c r="I2145" s="41">
        <v>1031</v>
      </c>
      <c r="J2145" s="41">
        <v>285</v>
      </c>
      <c r="K2145" s="41">
        <v>0.2034</v>
      </c>
      <c r="L2145" s="74">
        <v>421000</v>
      </c>
    </row>
    <row r="2146" spans="1:12" x14ac:dyDescent="0.25">
      <c r="A2146" s="40">
        <v>20466</v>
      </c>
      <c r="B2146" s="41">
        <v>25143</v>
      </c>
      <c r="C2146" s="41">
        <v>15436</v>
      </c>
      <c r="D2146" s="41">
        <v>24324</v>
      </c>
      <c r="E2146" s="41">
        <v>14110</v>
      </c>
      <c r="F2146" s="41">
        <v>10117</v>
      </c>
      <c r="G2146" s="41">
        <v>21066</v>
      </c>
      <c r="H2146" s="41">
        <v>306</v>
      </c>
      <c r="I2146" s="41">
        <v>997</v>
      </c>
      <c r="J2146" s="41">
        <v>206</v>
      </c>
      <c r="K2146" s="41">
        <v>0.58409999999999995</v>
      </c>
      <c r="L2146" s="74">
        <v>415000</v>
      </c>
    </row>
    <row r="2147" spans="1:12" x14ac:dyDescent="0.25">
      <c r="A2147" s="40">
        <v>7661</v>
      </c>
      <c r="B2147" s="41">
        <v>9935</v>
      </c>
      <c r="C2147" s="41">
        <v>10047</v>
      </c>
      <c r="D2147" s="41">
        <v>14361</v>
      </c>
      <c r="E2147" s="41">
        <v>11618</v>
      </c>
      <c r="F2147" s="41">
        <v>787</v>
      </c>
      <c r="G2147" s="41">
        <v>16698</v>
      </c>
      <c r="H2147" s="41">
        <v>350</v>
      </c>
      <c r="I2147" s="41">
        <v>968</v>
      </c>
      <c r="J2147" s="41">
        <v>160</v>
      </c>
      <c r="K2147" s="41">
        <v>0.37</v>
      </c>
      <c r="L2147" s="74">
        <v>400000</v>
      </c>
    </row>
    <row r="2148" spans="1:12" x14ac:dyDescent="0.25">
      <c r="A2148" s="40">
        <v>31780</v>
      </c>
      <c r="B2148" s="41">
        <v>29600</v>
      </c>
      <c r="C2148" s="41">
        <v>30254</v>
      </c>
      <c r="D2148" s="41">
        <v>29252</v>
      </c>
      <c r="E2148" s="41">
        <v>16485</v>
      </c>
      <c r="F2148" s="41">
        <v>10013</v>
      </c>
      <c r="G2148" s="41">
        <v>21696</v>
      </c>
      <c r="H2148" s="41">
        <v>238</v>
      </c>
      <c r="I2148" s="41">
        <v>845</v>
      </c>
      <c r="J2148" s="41">
        <v>317</v>
      </c>
      <c r="K2148" s="41">
        <v>0.91300000000000003</v>
      </c>
      <c r="L2148" s="74">
        <v>777500</v>
      </c>
    </row>
    <row r="2149" spans="1:12" x14ac:dyDescent="0.25">
      <c r="A2149" s="40">
        <v>31231</v>
      </c>
      <c r="B2149" s="41">
        <v>30552</v>
      </c>
      <c r="C2149" s="41">
        <v>31577</v>
      </c>
      <c r="D2149" s="41">
        <v>31355</v>
      </c>
      <c r="E2149" s="41">
        <v>14904</v>
      </c>
      <c r="F2149" s="41">
        <v>18558</v>
      </c>
      <c r="G2149" s="41">
        <v>18766</v>
      </c>
      <c r="H2149" s="41">
        <v>263</v>
      </c>
      <c r="I2149" s="41">
        <v>787</v>
      </c>
      <c r="J2149" s="41">
        <v>286</v>
      </c>
      <c r="K2149" s="41">
        <v>0.28050000000000003</v>
      </c>
      <c r="L2149" s="74">
        <v>690250</v>
      </c>
    </row>
    <row r="2150" spans="1:12" x14ac:dyDescent="0.25">
      <c r="A2150" s="40">
        <v>26072</v>
      </c>
      <c r="B2150" s="41">
        <v>30194</v>
      </c>
      <c r="C2150" s="41">
        <v>29972</v>
      </c>
      <c r="D2150" s="41">
        <v>29038</v>
      </c>
      <c r="E2150" s="41">
        <v>11279</v>
      </c>
      <c r="F2150" s="41">
        <v>22021</v>
      </c>
      <c r="G2150" s="41">
        <v>17728</v>
      </c>
      <c r="H2150" s="41">
        <v>274</v>
      </c>
      <c r="I2150" s="41">
        <v>958</v>
      </c>
      <c r="J2150" s="41">
        <v>308</v>
      </c>
      <c r="K2150" s="41">
        <v>0.32369999999999999</v>
      </c>
      <c r="L2150" s="74">
        <v>650000</v>
      </c>
    </row>
    <row r="2151" spans="1:12" x14ac:dyDescent="0.25">
      <c r="A2151" s="40">
        <v>14819</v>
      </c>
      <c r="B2151" s="41">
        <v>14992</v>
      </c>
      <c r="C2151" s="41">
        <v>17941</v>
      </c>
      <c r="D2151" s="41">
        <v>28023</v>
      </c>
      <c r="E2151" s="41">
        <v>16793</v>
      </c>
      <c r="F2151" s="41">
        <v>4736</v>
      </c>
      <c r="G2151" s="41">
        <v>18730</v>
      </c>
      <c r="H2151" s="41">
        <v>502</v>
      </c>
      <c r="I2151" s="41">
        <v>1600</v>
      </c>
      <c r="J2151" s="41">
        <v>357</v>
      </c>
      <c r="K2151" s="41">
        <v>0.46060000000000001</v>
      </c>
      <c r="L2151" s="74">
        <v>410000</v>
      </c>
    </row>
    <row r="2152" spans="1:12" x14ac:dyDescent="0.25">
      <c r="A2152" s="40">
        <v>30845</v>
      </c>
      <c r="B2152" s="41">
        <v>31524</v>
      </c>
      <c r="C2152" s="41">
        <v>29660</v>
      </c>
      <c r="D2152" s="41">
        <v>29197</v>
      </c>
      <c r="E2152" s="41">
        <v>12527</v>
      </c>
      <c r="F2152" s="41">
        <v>21928</v>
      </c>
      <c r="G2152" s="41">
        <v>16442</v>
      </c>
      <c r="H2152" s="41">
        <v>204</v>
      </c>
      <c r="I2152" s="41">
        <v>770</v>
      </c>
      <c r="J2152" s="41">
        <v>335</v>
      </c>
      <c r="K2152" s="41">
        <v>0.83389999999999997</v>
      </c>
      <c r="L2152" s="74">
        <v>725000</v>
      </c>
    </row>
    <row r="2153" spans="1:12" x14ac:dyDescent="0.25">
      <c r="A2153" s="40">
        <v>31189</v>
      </c>
      <c r="B2153" s="41">
        <v>29483</v>
      </c>
      <c r="C2153" s="41">
        <v>29905</v>
      </c>
      <c r="D2153" s="41">
        <v>28277</v>
      </c>
      <c r="E2153" s="41">
        <v>25739</v>
      </c>
      <c r="F2153" s="41">
        <v>21747</v>
      </c>
      <c r="G2153" s="41">
        <v>18383</v>
      </c>
      <c r="H2153" s="41">
        <v>297</v>
      </c>
      <c r="I2153" s="41">
        <v>856</v>
      </c>
      <c r="J2153" s="41">
        <v>349</v>
      </c>
      <c r="K2153" s="41">
        <v>0.35759999999999997</v>
      </c>
      <c r="L2153" s="74">
        <v>725000</v>
      </c>
    </row>
    <row r="2154" spans="1:12" x14ac:dyDescent="0.25">
      <c r="A2154" s="40">
        <v>20454</v>
      </c>
      <c r="B2154" s="41">
        <v>19584</v>
      </c>
      <c r="C2154" s="41">
        <v>26171</v>
      </c>
      <c r="D2154" s="41">
        <v>25655</v>
      </c>
      <c r="E2154" s="41">
        <v>15139</v>
      </c>
      <c r="F2154" s="41">
        <v>14612</v>
      </c>
      <c r="G2154" s="41">
        <v>19112</v>
      </c>
      <c r="H2154" s="41">
        <v>371</v>
      </c>
      <c r="I2154" s="41">
        <v>1021</v>
      </c>
      <c r="J2154" s="41">
        <v>352</v>
      </c>
      <c r="K2154" s="41">
        <v>0.45650000000000002</v>
      </c>
      <c r="L2154" s="74">
        <v>477000</v>
      </c>
    </row>
    <row r="2155" spans="1:12" x14ac:dyDescent="0.25">
      <c r="A2155" s="40">
        <v>28358</v>
      </c>
      <c r="B2155" s="41">
        <v>30166</v>
      </c>
      <c r="C2155" s="41">
        <v>31182</v>
      </c>
      <c r="D2155" s="41">
        <v>30225</v>
      </c>
      <c r="E2155" s="41">
        <v>25370</v>
      </c>
      <c r="F2155" s="41">
        <v>9525</v>
      </c>
      <c r="G2155" s="41">
        <v>20110</v>
      </c>
      <c r="H2155" s="41">
        <v>166</v>
      </c>
      <c r="I2155" s="41">
        <v>698</v>
      </c>
      <c r="J2155" s="41">
        <v>513</v>
      </c>
      <c r="K2155" s="41">
        <v>0.43230000000000002</v>
      </c>
      <c r="L2155" s="74">
        <v>725000</v>
      </c>
    </row>
    <row r="2156" spans="1:12" x14ac:dyDescent="0.25">
      <c r="A2156" s="40">
        <v>21826</v>
      </c>
      <c r="B2156" s="41">
        <v>23777</v>
      </c>
      <c r="C2156" s="41">
        <v>18960</v>
      </c>
      <c r="D2156" s="41">
        <v>21744</v>
      </c>
      <c r="E2156" s="41">
        <v>28232</v>
      </c>
      <c r="F2156" s="41">
        <v>2571</v>
      </c>
      <c r="G2156" s="41">
        <v>26687</v>
      </c>
      <c r="H2156" s="41">
        <v>234</v>
      </c>
      <c r="I2156" s="41">
        <v>871</v>
      </c>
      <c r="J2156" s="41">
        <v>321</v>
      </c>
      <c r="K2156" s="41">
        <v>3.6991999999999998</v>
      </c>
      <c r="L2156" s="74">
        <v>480000</v>
      </c>
    </row>
    <row r="2157" spans="1:12" x14ac:dyDescent="0.25">
      <c r="A2157" s="40">
        <v>14613</v>
      </c>
      <c r="B2157" s="41">
        <v>16125</v>
      </c>
      <c r="C2157" s="41">
        <v>15612</v>
      </c>
      <c r="D2157" s="41">
        <v>11653</v>
      </c>
      <c r="E2157" s="41">
        <v>17905</v>
      </c>
      <c r="F2157" s="41">
        <v>13756</v>
      </c>
      <c r="G2157" s="41">
        <v>22770</v>
      </c>
      <c r="H2157" s="41">
        <v>354</v>
      </c>
      <c r="I2157" s="41">
        <v>952</v>
      </c>
      <c r="J2157" s="41">
        <v>320</v>
      </c>
      <c r="K2157" s="41">
        <v>0.70299999999999996</v>
      </c>
      <c r="L2157" s="74">
        <v>375000</v>
      </c>
    </row>
    <row r="2158" spans="1:12" x14ac:dyDescent="0.25">
      <c r="A2158" s="40">
        <v>14269</v>
      </c>
      <c r="B2158" s="41">
        <v>15601</v>
      </c>
      <c r="C2158" s="41">
        <v>9370</v>
      </c>
      <c r="D2158" s="41">
        <v>11875</v>
      </c>
      <c r="E2158" s="41">
        <v>14958</v>
      </c>
      <c r="F2158" s="41">
        <v>7221</v>
      </c>
      <c r="G2158" s="41">
        <v>25651</v>
      </c>
      <c r="H2158" s="41">
        <v>293</v>
      </c>
      <c r="I2158" s="41">
        <v>931</v>
      </c>
      <c r="J2158" s="41">
        <v>286</v>
      </c>
      <c r="K2158" s="41">
        <v>1.766</v>
      </c>
      <c r="L2158" s="74">
        <v>367500</v>
      </c>
    </row>
    <row r="2159" spans="1:12" x14ac:dyDescent="0.25">
      <c r="A2159" s="40">
        <v>10413</v>
      </c>
      <c r="B2159" s="41">
        <v>12737</v>
      </c>
      <c r="C2159" s="41">
        <v>11870</v>
      </c>
      <c r="D2159" s="41">
        <v>11847</v>
      </c>
      <c r="E2159" s="41">
        <v>5963</v>
      </c>
      <c r="F2159" s="41">
        <v>9901</v>
      </c>
      <c r="G2159" s="41">
        <v>21589</v>
      </c>
      <c r="H2159" s="41">
        <v>285</v>
      </c>
      <c r="I2159" s="41">
        <v>950</v>
      </c>
      <c r="J2159" s="41">
        <v>349</v>
      </c>
      <c r="K2159" s="41">
        <v>7.0789</v>
      </c>
      <c r="L2159" s="74">
        <v>365000</v>
      </c>
    </row>
    <row r="2160" spans="1:12" x14ac:dyDescent="0.25">
      <c r="A2160" s="40">
        <v>11170</v>
      </c>
      <c r="B2160" s="41">
        <v>11283</v>
      </c>
      <c r="C2160" s="41">
        <v>7661</v>
      </c>
      <c r="D2160" s="41">
        <v>14677</v>
      </c>
      <c r="E2160" s="41">
        <v>20669</v>
      </c>
      <c r="F2160" s="41">
        <v>3984</v>
      </c>
      <c r="G2160" s="41">
        <v>22844</v>
      </c>
      <c r="H2160" s="41">
        <v>323</v>
      </c>
      <c r="I2160" s="41">
        <v>980</v>
      </c>
      <c r="J2160" s="41">
        <v>247</v>
      </c>
      <c r="K2160" s="41">
        <v>1.9773000000000001</v>
      </c>
      <c r="L2160" s="74">
        <v>393500</v>
      </c>
    </row>
    <row r="2161" spans="1:12" x14ac:dyDescent="0.25">
      <c r="A2161" s="40">
        <v>20740</v>
      </c>
      <c r="B2161" s="41">
        <v>28039</v>
      </c>
      <c r="C2161" s="41">
        <v>16658</v>
      </c>
      <c r="D2161" s="41">
        <v>27928</v>
      </c>
      <c r="E2161" s="41">
        <v>5082</v>
      </c>
      <c r="F2161" s="41">
        <v>544</v>
      </c>
      <c r="G2161" s="41">
        <v>8610</v>
      </c>
      <c r="H2161" s="41">
        <v>456</v>
      </c>
      <c r="I2161" s="41">
        <v>1428</v>
      </c>
      <c r="J2161" s="41">
        <v>163</v>
      </c>
      <c r="K2161" s="41">
        <v>2.6021999999999998</v>
      </c>
      <c r="L2161" s="74">
        <v>387000</v>
      </c>
    </row>
    <row r="2162" spans="1:12" x14ac:dyDescent="0.25">
      <c r="A2162" s="40">
        <v>16999</v>
      </c>
      <c r="B2162" s="41">
        <v>19761</v>
      </c>
      <c r="C2162" s="41">
        <v>16418</v>
      </c>
      <c r="D2162" s="41">
        <v>16196</v>
      </c>
      <c r="E2162" s="41">
        <v>24651</v>
      </c>
      <c r="F2162" s="41">
        <v>103</v>
      </c>
      <c r="G2162" s="41">
        <v>8093</v>
      </c>
      <c r="H2162" s="41">
        <v>360</v>
      </c>
      <c r="I2162" s="41">
        <v>1659</v>
      </c>
      <c r="J2162" s="41">
        <v>247</v>
      </c>
      <c r="K2162" s="41">
        <v>15.7973</v>
      </c>
      <c r="L2162" s="74">
        <v>405000</v>
      </c>
    </row>
    <row r="2163" spans="1:12" x14ac:dyDescent="0.25">
      <c r="A2163" s="40">
        <v>7362</v>
      </c>
      <c r="B2163" s="41">
        <v>10714</v>
      </c>
      <c r="C2163" s="41">
        <v>4892</v>
      </c>
      <c r="D2163" s="41">
        <v>12168</v>
      </c>
      <c r="E2163" s="41">
        <v>6656</v>
      </c>
      <c r="F2163" s="41">
        <v>5501</v>
      </c>
      <c r="G2163" s="41">
        <v>15841</v>
      </c>
      <c r="H2163" s="41">
        <v>553</v>
      </c>
      <c r="I2163" s="41">
        <v>1110</v>
      </c>
      <c r="J2163" s="41">
        <v>164</v>
      </c>
      <c r="K2163" s="41">
        <v>0.19259999999999999</v>
      </c>
      <c r="L2163" s="74">
        <v>342500</v>
      </c>
    </row>
    <row r="2164" spans="1:12" x14ac:dyDescent="0.25">
      <c r="A2164" s="40">
        <v>18602</v>
      </c>
      <c r="B2164" s="41">
        <v>20436</v>
      </c>
      <c r="C2164" s="41">
        <v>12552</v>
      </c>
      <c r="D2164" s="41">
        <v>19035</v>
      </c>
      <c r="E2164" s="41">
        <v>1814</v>
      </c>
      <c r="F2164" s="41">
        <v>5475</v>
      </c>
      <c r="G2164" s="41">
        <v>9780</v>
      </c>
      <c r="H2164" s="41">
        <v>432</v>
      </c>
      <c r="I2164" s="41">
        <v>1297</v>
      </c>
      <c r="J2164" s="41">
        <v>211</v>
      </c>
      <c r="K2164" s="41">
        <v>1.9528000000000001</v>
      </c>
      <c r="L2164" s="74">
        <v>397500</v>
      </c>
    </row>
    <row r="2165" spans="1:12" x14ac:dyDescent="0.25">
      <c r="A2165" s="40">
        <v>14294</v>
      </c>
      <c r="B2165" s="41">
        <v>21809</v>
      </c>
      <c r="C2165" s="41">
        <v>10129</v>
      </c>
      <c r="D2165" s="41">
        <v>25373</v>
      </c>
      <c r="E2165" s="41">
        <v>14954</v>
      </c>
      <c r="F2165" s="41">
        <v>869</v>
      </c>
      <c r="G2165" s="41">
        <v>2839</v>
      </c>
      <c r="H2165" s="41">
        <v>465</v>
      </c>
      <c r="I2165" s="41">
        <v>1725</v>
      </c>
      <c r="J2165" s="41">
        <v>161</v>
      </c>
      <c r="K2165" s="41">
        <v>1.8828</v>
      </c>
      <c r="L2165" s="74">
        <v>236750</v>
      </c>
    </row>
    <row r="2166" spans="1:12" x14ac:dyDescent="0.25">
      <c r="A2166" s="40">
        <v>17107</v>
      </c>
      <c r="B2166" s="41">
        <v>24081</v>
      </c>
      <c r="C2166" s="41">
        <v>16077</v>
      </c>
      <c r="D2166" s="41">
        <v>23235</v>
      </c>
      <c r="E2166" s="41">
        <v>6946</v>
      </c>
      <c r="F2166" s="41">
        <v>8261</v>
      </c>
      <c r="G2166" s="41">
        <v>4643</v>
      </c>
      <c r="H2166" s="41">
        <v>576</v>
      </c>
      <c r="I2166" s="41">
        <v>1549</v>
      </c>
      <c r="J2166" s="41">
        <v>294</v>
      </c>
      <c r="K2166" s="41">
        <v>0.71689999999999998</v>
      </c>
      <c r="L2166" s="74">
        <v>315000</v>
      </c>
    </row>
    <row r="2167" spans="1:12" x14ac:dyDescent="0.25">
      <c r="A2167" s="40">
        <v>11610</v>
      </c>
      <c r="B2167" s="41">
        <v>17448</v>
      </c>
      <c r="C2167" s="41">
        <v>17269</v>
      </c>
      <c r="D2167" s="41">
        <v>19904</v>
      </c>
      <c r="E2167" s="41">
        <v>14410</v>
      </c>
      <c r="F2167" s="41">
        <v>1703</v>
      </c>
      <c r="G2167" s="41">
        <v>13876</v>
      </c>
      <c r="H2167" s="41">
        <v>497</v>
      </c>
      <c r="I2167" s="41">
        <v>1645</v>
      </c>
      <c r="J2167" s="41">
        <v>167</v>
      </c>
      <c r="K2167" s="41">
        <v>0.38059999999999999</v>
      </c>
      <c r="L2167" s="74">
        <v>249500</v>
      </c>
    </row>
    <row r="2168" spans="1:12" x14ac:dyDescent="0.25">
      <c r="A2168" s="40">
        <v>27034</v>
      </c>
      <c r="B2168" s="41">
        <v>29735</v>
      </c>
      <c r="C2168" s="41">
        <v>18810</v>
      </c>
      <c r="D2168" s="41">
        <v>27661</v>
      </c>
      <c r="E2168" s="41">
        <v>16667</v>
      </c>
      <c r="F2168" s="41">
        <v>18926</v>
      </c>
      <c r="G2168" s="41">
        <v>17557</v>
      </c>
      <c r="H2168" s="41">
        <v>366</v>
      </c>
      <c r="I2168" s="41">
        <v>997</v>
      </c>
      <c r="J2168" s="41">
        <v>173</v>
      </c>
      <c r="K2168" s="41">
        <v>0.215</v>
      </c>
      <c r="L2168" s="74">
        <v>393000</v>
      </c>
    </row>
    <row r="2169" spans="1:12" x14ac:dyDescent="0.25">
      <c r="A2169" s="40">
        <v>26038</v>
      </c>
      <c r="B2169" s="41">
        <v>26504</v>
      </c>
      <c r="C2169" s="41">
        <v>22982</v>
      </c>
      <c r="D2169" s="41">
        <v>26893</v>
      </c>
      <c r="E2169" s="41">
        <v>19949</v>
      </c>
      <c r="F2169" s="41">
        <v>20235</v>
      </c>
      <c r="G2169" s="41">
        <v>19696</v>
      </c>
      <c r="H2169" s="41">
        <v>330</v>
      </c>
      <c r="I2169" s="41">
        <v>937</v>
      </c>
      <c r="J2169" s="41">
        <v>229</v>
      </c>
      <c r="K2169" s="41">
        <v>0.21110000000000001</v>
      </c>
      <c r="L2169" s="74">
        <v>439500</v>
      </c>
    </row>
    <row r="2170" spans="1:12" x14ac:dyDescent="0.25">
      <c r="A2170" s="40">
        <v>23028</v>
      </c>
      <c r="B2170" s="41">
        <v>24064</v>
      </c>
      <c r="C2170" s="41">
        <v>20777</v>
      </c>
      <c r="D2170" s="41">
        <v>27332</v>
      </c>
      <c r="E2170" s="41">
        <v>25914</v>
      </c>
      <c r="F2170" s="41">
        <v>18164</v>
      </c>
      <c r="G2170" s="41">
        <v>10993</v>
      </c>
      <c r="H2170" s="41">
        <v>316</v>
      </c>
      <c r="I2170" s="41">
        <v>994</v>
      </c>
      <c r="J2170" s="41">
        <v>209</v>
      </c>
      <c r="K2170" s="41">
        <v>0.3417</v>
      </c>
      <c r="L2170" s="74">
        <v>499250</v>
      </c>
    </row>
    <row r="2171" spans="1:12" x14ac:dyDescent="0.25">
      <c r="A2171" s="40">
        <v>19442</v>
      </c>
      <c r="B2171" s="41">
        <v>24629</v>
      </c>
      <c r="C2171" s="41">
        <v>20742</v>
      </c>
      <c r="D2171" s="41">
        <v>21971</v>
      </c>
      <c r="E2171" s="41">
        <v>22115</v>
      </c>
      <c r="F2171" s="41">
        <v>16994</v>
      </c>
      <c r="G2171" s="41">
        <v>11064</v>
      </c>
      <c r="H2171" s="41">
        <v>424</v>
      </c>
      <c r="I2171" s="41">
        <v>1150</v>
      </c>
      <c r="J2171" s="41">
        <v>228</v>
      </c>
      <c r="K2171" s="41">
        <v>0.27</v>
      </c>
      <c r="L2171" s="74">
        <v>380000</v>
      </c>
    </row>
    <row r="2172" spans="1:12" x14ac:dyDescent="0.25">
      <c r="A2172" s="40">
        <v>12201</v>
      </c>
      <c r="B2172" s="41">
        <v>11074</v>
      </c>
      <c r="C2172" s="41">
        <v>14460</v>
      </c>
      <c r="D2172" s="41">
        <v>17804</v>
      </c>
      <c r="E2172" s="41">
        <v>14978</v>
      </c>
      <c r="F2172" s="41">
        <v>13340</v>
      </c>
      <c r="G2172" s="41">
        <v>18184</v>
      </c>
      <c r="H2172" s="41">
        <v>530</v>
      </c>
      <c r="I2172" s="41">
        <v>1074</v>
      </c>
      <c r="J2172" s="41">
        <v>301</v>
      </c>
      <c r="K2172" s="41">
        <v>1.6503000000000001</v>
      </c>
      <c r="L2172" s="74">
        <v>400000</v>
      </c>
    </row>
    <row r="2173" spans="1:12" x14ac:dyDescent="0.25">
      <c r="A2173" s="40">
        <v>14513</v>
      </c>
      <c r="B2173" s="41">
        <v>14662</v>
      </c>
      <c r="C2173" s="41">
        <v>14999</v>
      </c>
      <c r="D2173" s="41">
        <v>20901</v>
      </c>
      <c r="E2173" s="41">
        <v>4279</v>
      </c>
      <c r="F2173" s="41">
        <v>9826</v>
      </c>
      <c r="G2173" s="41">
        <v>16307</v>
      </c>
      <c r="H2173" s="41">
        <v>453</v>
      </c>
      <c r="I2173" s="41">
        <v>1196</v>
      </c>
      <c r="J2173" s="41">
        <v>264</v>
      </c>
      <c r="K2173" s="41">
        <v>0.36659999999999998</v>
      </c>
      <c r="L2173" s="74">
        <v>373750</v>
      </c>
    </row>
    <row r="2174" spans="1:12" x14ac:dyDescent="0.25">
      <c r="A2174" s="40">
        <v>13545</v>
      </c>
      <c r="B2174" s="41">
        <v>17111</v>
      </c>
      <c r="C2174" s="41">
        <v>15041</v>
      </c>
      <c r="D2174" s="41">
        <v>13663</v>
      </c>
      <c r="E2174" s="41">
        <v>14780</v>
      </c>
      <c r="F2174" s="41">
        <v>11177</v>
      </c>
      <c r="G2174" s="41">
        <v>10308</v>
      </c>
      <c r="H2174" s="41">
        <v>419</v>
      </c>
      <c r="I2174" s="41">
        <v>1069</v>
      </c>
      <c r="J2174" s="41">
        <v>319</v>
      </c>
      <c r="K2174" s="41">
        <v>0.31269999999999998</v>
      </c>
      <c r="L2174" s="74">
        <v>400000</v>
      </c>
    </row>
    <row r="2175" spans="1:12" x14ac:dyDescent="0.25">
      <c r="A2175" s="40">
        <v>8912</v>
      </c>
      <c r="B2175" s="41">
        <v>10869</v>
      </c>
      <c r="C2175" s="41">
        <v>11524</v>
      </c>
      <c r="D2175" s="41">
        <v>12671</v>
      </c>
      <c r="E2175" s="41">
        <v>4746</v>
      </c>
      <c r="F2175" s="41">
        <v>6951</v>
      </c>
      <c r="G2175" s="41">
        <v>16874</v>
      </c>
      <c r="H2175" s="41">
        <v>412</v>
      </c>
      <c r="I2175" s="41">
        <v>1105</v>
      </c>
      <c r="J2175" s="41">
        <v>165</v>
      </c>
      <c r="K2175" s="41">
        <v>0.2273</v>
      </c>
      <c r="L2175" s="74">
        <v>405000</v>
      </c>
    </row>
    <row r="2176" spans="1:12" x14ac:dyDescent="0.25">
      <c r="A2176" s="40">
        <v>30043</v>
      </c>
      <c r="B2176" s="41">
        <v>26607</v>
      </c>
      <c r="C2176" s="41">
        <v>27842</v>
      </c>
      <c r="D2176" s="41">
        <v>30734</v>
      </c>
      <c r="E2176" s="41">
        <v>18072</v>
      </c>
      <c r="F2176" s="41">
        <v>9569</v>
      </c>
      <c r="G2176" s="41">
        <v>20290</v>
      </c>
      <c r="H2176" s="41">
        <v>270</v>
      </c>
      <c r="I2176" s="41">
        <v>817</v>
      </c>
      <c r="J2176" s="41">
        <v>340</v>
      </c>
      <c r="K2176" s="41">
        <v>0.97289999999999999</v>
      </c>
      <c r="L2176" s="74">
        <v>685000</v>
      </c>
    </row>
    <row r="2177" spans="1:12" x14ac:dyDescent="0.25">
      <c r="A2177" s="40">
        <v>32345</v>
      </c>
      <c r="B2177" s="41">
        <v>29836</v>
      </c>
      <c r="C2177" s="41">
        <v>28943</v>
      </c>
      <c r="D2177" s="41">
        <v>28554</v>
      </c>
      <c r="E2177" s="41">
        <v>26864</v>
      </c>
      <c r="F2177" s="41">
        <v>19355</v>
      </c>
      <c r="G2177" s="41">
        <v>22275</v>
      </c>
      <c r="H2177" s="41">
        <v>292</v>
      </c>
      <c r="I2177" s="41">
        <v>887</v>
      </c>
      <c r="J2177" s="41">
        <v>425</v>
      </c>
      <c r="K2177" s="41">
        <v>0.51039999999999996</v>
      </c>
      <c r="L2177" s="74">
        <v>642500</v>
      </c>
    </row>
    <row r="2178" spans="1:12" x14ac:dyDescent="0.25">
      <c r="A2178" s="40">
        <v>24286</v>
      </c>
      <c r="B2178" s="41">
        <v>28380</v>
      </c>
      <c r="C2178" s="41">
        <v>28886</v>
      </c>
      <c r="D2178" s="41">
        <v>27324</v>
      </c>
      <c r="E2178" s="41">
        <v>21425</v>
      </c>
      <c r="F2178" s="41">
        <v>20830</v>
      </c>
      <c r="G2178" s="41">
        <v>16244</v>
      </c>
      <c r="H2178" s="41">
        <v>256</v>
      </c>
      <c r="I2178" s="41">
        <v>773</v>
      </c>
      <c r="J2178" s="41">
        <v>321</v>
      </c>
      <c r="K2178" s="41">
        <v>0.38179999999999997</v>
      </c>
      <c r="L2178" s="74">
        <v>495000</v>
      </c>
    </row>
    <row r="2179" spans="1:12" x14ac:dyDescent="0.25">
      <c r="A2179" s="40">
        <v>26646</v>
      </c>
      <c r="B2179" s="41">
        <v>27187</v>
      </c>
      <c r="C2179" s="41">
        <v>28275</v>
      </c>
      <c r="D2179" s="41">
        <v>29044</v>
      </c>
      <c r="E2179" s="41">
        <v>22038</v>
      </c>
      <c r="F2179" s="41">
        <v>1916</v>
      </c>
      <c r="G2179" s="41">
        <v>21509</v>
      </c>
      <c r="H2179" s="41">
        <v>253</v>
      </c>
      <c r="I2179" s="41">
        <v>935</v>
      </c>
      <c r="J2179" s="41">
        <v>309</v>
      </c>
      <c r="K2179" s="41">
        <v>2.5249999999999999</v>
      </c>
      <c r="L2179" s="74">
        <v>738000</v>
      </c>
    </row>
    <row r="2180" spans="1:12" x14ac:dyDescent="0.25">
      <c r="A2180" s="40">
        <v>31674</v>
      </c>
      <c r="B2180" s="41">
        <v>31927</v>
      </c>
      <c r="C2180" s="41">
        <v>31481</v>
      </c>
      <c r="D2180" s="41">
        <v>31299</v>
      </c>
      <c r="E2180" s="41">
        <v>26464</v>
      </c>
      <c r="F2180" s="41">
        <v>2588</v>
      </c>
      <c r="G2180" s="41">
        <v>23031</v>
      </c>
      <c r="H2180" s="41">
        <v>362</v>
      </c>
      <c r="I2180" s="41">
        <v>867</v>
      </c>
      <c r="J2180" s="41">
        <v>248</v>
      </c>
      <c r="K2180" s="41">
        <v>0.41739999999999999</v>
      </c>
      <c r="L2180" s="74">
        <v>581250</v>
      </c>
    </row>
    <row r="2181" spans="1:12" x14ac:dyDescent="0.25">
      <c r="A2181" s="40">
        <v>27614</v>
      </c>
      <c r="B2181" s="41">
        <v>24733</v>
      </c>
      <c r="C2181" s="41">
        <v>29327</v>
      </c>
      <c r="D2181" s="41">
        <v>28904</v>
      </c>
      <c r="E2181" s="41">
        <v>27678</v>
      </c>
      <c r="F2181" s="41">
        <v>7163</v>
      </c>
      <c r="G2181" s="41">
        <v>23226</v>
      </c>
      <c r="H2181" s="41">
        <v>234</v>
      </c>
      <c r="I2181" s="41">
        <v>932</v>
      </c>
      <c r="J2181" s="41">
        <v>363</v>
      </c>
      <c r="K2181" s="41">
        <v>0.61739999999999995</v>
      </c>
      <c r="L2181" s="74">
        <v>720750</v>
      </c>
    </row>
    <row r="2182" spans="1:12" x14ac:dyDescent="0.25">
      <c r="A2182" s="40">
        <v>23985</v>
      </c>
      <c r="B2182" s="41">
        <v>27441</v>
      </c>
      <c r="C2182" s="41">
        <v>24247</v>
      </c>
      <c r="D2182" s="41">
        <v>24443</v>
      </c>
      <c r="E2182" s="41">
        <v>26036</v>
      </c>
      <c r="F2182" s="41">
        <v>23451</v>
      </c>
      <c r="G2182" s="41">
        <v>22265</v>
      </c>
      <c r="H2182" s="41">
        <v>334</v>
      </c>
      <c r="I2182" s="41">
        <v>1032</v>
      </c>
      <c r="J2182" s="41">
        <v>225</v>
      </c>
      <c r="K2182" s="41">
        <v>0.78159999999999996</v>
      </c>
      <c r="L2182" s="74">
        <v>506500</v>
      </c>
    </row>
    <row r="2183" spans="1:12" x14ac:dyDescent="0.25">
      <c r="A2183" s="40">
        <v>20756</v>
      </c>
      <c r="B2183" s="41">
        <v>24261</v>
      </c>
      <c r="C2183" s="41">
        <v>22138</v>
      </c>
      <c r="D2183" s="41">
        <v>22538</v>
      </c>
      <c r="E2183" s="41">
        <v>20535</v>
      </c>
      <c r="F2183" s="41">
        <v>12522</v>
      </c>
      <c r="G2183" s="41">
        <v>18589</v>
      </c>
      <c r="H2183" s="41">
        <v>382</v>
      </c>
      <c r="I2183" s="41">
        <v>1071</v>
      </c>
      <c r="J2183" s="41">
        <v>201</v>
      </c>
      <c r="K2183" s="41">
        <v>0.29699999999999999</v>
      </c>
      <c r="L2183" s="74">
        <v>320000</v>
      </c>
    </row>
    <row r="2184" spans="1:12" x14ac:dyDescent="0.25">
      <c r="A2184" s="40">
        <v>24860</v>
      </c>
      <c r="B2184" s="41">
        <v>29631</v>
      </c>
      <c r="C2184" s="41">
        <v>24173</v>
      </c>
      <c r="D2184" s="41">
        <v>29823</v>
      </c>
      <c r="E2184" s="41">
        <v>20757</v>
      </c>
      <c r="F2184" s="41">
        <v>14013</v>
      </c>
      <c r="G2184" s="41">
        <v>14760</v>
      </c>
      <c r="H2184" s="41">
        <v>340</v>
      </c>
      <c r="I2184" s="41">
        <v>1026</v>
      </c>
      <c r="J2184" s="41">
        <v>277</v>
      </c>
      <c r="K2184" s="41">
        <v>0.23</v>
      </c>
      <c r="L2184" s="74">
        <v>474000</v>
      </c>
    </row>
    <row r="2185" spans="1:12" x14ac:dyDescent="0.25">
      <c r="A2185" s="40">
        <v>27634</v>
      </c>
      <c r="B2185" s="41">
        <v>27590</v>
      </c>
      <c r="C2185" s="41">
        <v>24036</v>
      </c>
      <c r="D2185" s="41">
        <v>28147</v>
      </c>
      <c r="E2185" s="41">
        <v>23043</v>
      </c>
      <c r="F2185" s="41">
        <v>20629</v>
      </c>
      <c r="G2185" s="41">
        <v>21948</v>
      </c>
      <c r="H2185" s="41">
        <v>326</v>
      </c>
      <c r="I2185" s="41">
        <v>812</v>
      </c>
      <c r="J2185" s="41">
        <v>373</v>
      </c>
      <c r="K2185" s="41">
        <v>0.36880000000000002</v>
      </c>
      <c r="L2185" s="74">
        <v>442000</v>
      </c>
    </row>
    <row r="2186" spans="1:12" x14ac:dyDescent="0.25">
      <c r="A2186" s="40">
        <v>29047</v>
      </c>
      <c r="B2186" s="41">
        <v>29956</v>
      </c>
      <c r="C2186" s="41">
        <v>21562</v>
      </c>
      <c r="D2186" s="41">
        <v>27960</v>
      </c>
      <c r="E2186" s="41">
        <v>17606</v>
      </c>
      <c r="F2186" s="41">
        <v>19211</v>
      </c>
      <c r="G2186" s="41">
        <v>15935</v>
      </c>
      <c r="H2186" s="41">
        <v>385</v>
      </c>
      <c r="I2186" s="41">
        <v>1151</v>
      </c>
      <c r="J2186" s="41">
        <v>238</v>
      </c>
      <c r="K2186" s="41">
        <v>0.19700000000000001</v>
      </c>
      <c r="L2186" s="74">
        <v>475000</v>
      </c>
    </row>
    <row r="2187" spans="1:12" x14ac:dyDescent="0.25">
      <c r="A2187" s="40">
        <v>28890</v>
      </c>
      <c r="B2187" s="41">
        <v>28550</v>
      </c>
      <c r="C2187" s="41">
        <v>21906</v>
      </c>
      <c r="D2187" s="41">
        <v>27897</v>
      </c>
      <c r="E2187" s="41">
        <v>17341</v>
      </c>
      <c r="F2187" s="41">
        <v>16438</v>
      </c>
      <c r="G2187" s="41">
        <v>12226</v>
      </c>
      <c r="H2187" s="41">
        <v>314</v>
      </c>
      <c r="I2187" s="41">
        <v>1056</v>
      </c>
      <c r="J2187" s="41">
        <v>299</v>
      </c>
      <c r="K2187" s="41">
        <v>0.23180000000000001</v>
      </c>
      <c r="L2187" s="74">
        <v>477000</v>
      </c>
    </row>
    <row r="2188" spans="1:12" x14ac:dyDescent="0.25">
      <c r="A2188" s="40">
        <v>18284</v>
      </c>
      <c r="B2188" s="41">
        <v>25480</v>
      </c>
      <c r="C2188" s="41">
        <v>25167</v>
      </c>
      <c r="D2188" s="41">
        <v>26613</v>
      </c>
      <c r="E2188" s="41">
        <v>16005</v>
      </c>
      <c r="F2188" s="41">
        <v>16274</v>
      </c>
      <c r="G2188" s="41">
        <v>12593</v>
      </c>
      <c r="H2188" s="41">
        <v>350</v>
      </c>
      <c r="I2188" s="41">
        <v>1157</v>
      </c>
      <c r="J2188" s="41">
        <v>363</v>
      </c>
      <c r="K2188" s="41">
        <v>0.38429999999999997</v>
      </c>
      <c r="L2188" s="74">
        <v>607500</v>
      </c>
    </row>
    <row r="2189" spans="1:12" x14ac:dyDescent="0.25">
      <c r="A2189" s="40">
        <v>26599</v>
      </c>
      <c r="B2189" s="41">
        <v>28558</v>
      </c>
      <c r="C2189" s="41">
        <v>23732</v>
      </c>
      <c r="D2189" s="41">
        <v>28415</v>
      </c>
      <c r="E2189" s="41">
        <v>14966</v>
      </c>
      <c r="F2189" s="41">
        <v>21599</v>
      </c>
      <c r="G2189" s="41">
        <v>15671</v>
      </c>
      <c r="H2189" s="41">
        <v>351</v>
      </c>
      <c r="I2189" s="41">
        <v>985</v>
      </c>
      <c r="J2189" s="41">
        <v>281</v>
      </c>
      <c r="K2189" s="41">
        <v>0.26450000000000001</v>
      </c>
      <c r="L2189" s="74">
        <v>456700</v>
      </c>
    </row>
    <row r="2190" spans="1:12" x14ac:dyDescent="0.25">
      <c r="A2190" s="40">
        <v>19412</v>
      </c>
      <c r="B2190" s="41">
        <v>27258</v>
      </c>
      <c r="C2190" s="41">
        <v>27539</v>
      </c>
      <c r="D2190" s="41">
        <v>25319</v>
      </c>
      <c r="E2190" s="41">
        <v>23566</v>
      </c>
      <c r="F2190" s="41">
        <v>13331</v>
      </c>
      <c r="G2190" s="41">
        <v>23658</v>
      </c>
      <c r="H2190" s="41">
        <v>302</v>
      </c>
      <c r="I2190" s="41">
        <v>1057</v>
      </c>
      <c r="J2190" s="41">
        <v>372</v>
      </c>
      <c r="K2190" s="41">
        <v>0.5383</v>
      </c>
      <c r="L2190" s="74">
        <v>472498</v>
      </c>
    </row>
    <row r="2191" spans="1:12" x14ac:dyDescent="0.25">
      <c r="A2191" s="40">
        <v>19813</v>
      </c>
      <c r="B2191" s="41">
        <v>17509</v>
      </c>
      <c r="C2191" s="41">
        <v>30778</v>
      </c>
      <c r="D2191" s="41">
        <v>25246</v>
      </c>
      <c r="E2191" s="41">
        <v>14979</v>
      </c>
      <c r="F2191" s="41">
        <v>910</v>
      </c>
      <c r="G2191" s="41">
        <v>23832</v>
      </c>
      <c r="H2191" s="41">
        <v>238</v>
      </c>
      <c r="I2191" s="41">
        <v>931</v>
      </c>
      <c r="J2191" s="41">
        <v>416</v>
      </c>
      <c r="K2191" s="41">
        <v>3.8858000000000001</v>
      </c>
      <c r="L2191" s="74">
        <v>1300000</v>
      </c>
    </row>
    <row r="2192" spans="1:12" x14ac:dyDescent="0.25">
      <c r="A2192" s="40">
        <v>18133</v>
      </c>
      <c r="B2192" s="41">
        <v>23789</v>
      </c>
      <c r="C2192" s="41">
        <v>27527</v>
      </c>
      <c r="D2192" s="41">
        <v>26918</v>
      </c>
      <c r="E2192" s="41">
        <v>17940</v>
      </c>
      <c r="F2192" s="41">
        <v>11820</v>
      </c>
      <c r="G2192" s="41">
        <v>18118</v>
      </c>
      <c r="H2192" s="41">
        <v>316</v>
      </c>
      <c r="I2192" s="41">
        <v>1001</v>
      </c>
      <c r="J2192" s="41">
        <v>352</v>
      </c>
      <c r="K2192" s="41">
        <v>0.9224</v>
      </c>
      <c r="L2192" s="74">
        <v>520000</v>
      </c>
    </row>
    <row r="2193" spans="1:12" x14ac:dyDescent="0.25">
      <c r="A2193" s="40">
        <v>13980</v>
      </c>
      <c r="B2193" s="41">
        <v>9398</v>
      </c>
      <c r="C2193" s="41">
        <v>24604</v>
      </c>
      <c r="D2193" s="41">
        <v>14744</v>
      </c>
      <c r="E2193" s="41">
        <v>27893</v>
      </c>
      <c r="F2193" s="41">
        <v>8561</v>
      </c>
      <c r="G2193" s="41">
        <v>25433</v>
      </c>
      <c r="H2193" s="41">
        <v>293</v>
      </c>
      <c r="I2193" s="41">
        <v>854</v>
      </c>
      <c r="J2193" s="41">
        <v>356</v>
      </c>
      <c r="K2193" s="41">
        <v>0.75629999999999997</v>
      </c>
      <c r="L2193" s="74">
        <v>680000</v>
      </c>
    </row>
    <row r="2194" spans="1:12" x14ac:dyDescent="0.25">
      <c r="A2194" s="40">
        <v>27069</v>
      </c>
      <c r="B2194" s="41">
        <v>30670</v>
      </c>
      <c r="C2194" s="41">
        <v>32229</v>
      </c>
      <c r="D2194" s="41">
        <v>30712</v>
      </c>
      <c r="E2194" s="41">
        <v>22201</v>
      </c>
      <c r="F2194" s="41">
        <v>15724</v>
      </c>
      <c r="G2194" s="41">
        <v>24900</v>
      </c>
      <c r="H2194" s="41">
        <v>290</v>
      </c>
      <c r="I2194" s="41">
        <v>882</v>
      </c>
      <c r="J2194" s="41">
        <v>418</v>
      </c>
      <c r="K2194" s="41">
        <v>0.62160000000000004</v>
      </c>
      <c r="L2194" s="74">
        <v>1365000</v>
      </c>
    </row>
    <row r="2195" spans="1:12" x14ac:dyDescent="0.25">
      <c r="A2195" s="40">
        <v>19055</v>
      </c>
      <c r="B2195" s="41">
        <v>20625</v>
      </c>
      <c r="C2195" s="41">
        <v>30032</v>
      </c>
      <c r="D2195" s="41">
        <v>20923</v>
      </c>
      <c r="E2195" s="41">
        <v>23777</v>
      </c>
      <c r="F2195" s="41">
        <v>12710</v>
      </c>
      <c r="G2195" s="41">
        <v>25664</v>
      </c>
      <c r="H2195" s="41">
        <v>287</v>
      </c>
      <c r="I2195" s="41">
        <v>783</v>
      </c>
      <c r="J2195" s="41">
        <v>321</v>
      </c>
      <c r="K2195" s="41">
        <v>0.31619999999999998</v>
      </c>
      <c r="L2195" s="74">
        <v>769000</v>
      </c>
    </row>
    <row r="2196" spans="1:12" x14ac:dyDescent="0.25">
      <c r="A2196" s="40">
        <v>22368</v>
      </c>
      <c r="B2196" s="41">
        <v>24726</v>
      </c>
      <c r="C2196" s="41">
        <v>28164</v>
      </c>
      <c r="D2196" s="41">
        <v>28007</v>
      </c>
      <c r="E2196" s="41">
        <v>21860</v>
      </c>
      <c r="F2196" s="41">
        <v>15374</v>
      </c>
      <c r="G2196" s="41">
        <v>23486</v>
      </c>
      <c r="H2196" s="41">
        <v>327</v>
      </c>
      <c r="I2196" s="41">
        <v>946</v>
      </c>
      <c r="J2196" s="41">
        <v>390</v>
      </c>
      <c r="K2196" s="41">
        <v>0.36559999999999998</v>
      </c>
      <c r="L2196" s="74">
        <v>550000</v>
      </c>
    </row>
    <row r="2197" spans="1:12" x14ac:dyDescent="0.25">
      <c r="A2197" s="40">
        <v>11607</v>
      </c>
      <c r="B2197" s="41">
        <v>12925</v>
      </c>
      <c r="C2197" s="41">
        <v>20329</v>
      </c>
      <c r="D2197" s="41">
        <v>15983</v>
      </c>
      <c r="E2197" s="41">
        <v>14932</v>
      </c>
      <c r="F2197" s="41">
        <v>5550</v>
      </c>
      <c r="G2197" s="41">
        <v>24044</v>
      </c>
      <c r="H2197" s="41">
        <v>348</v>
      </c>
      <c r="I2197" s="41">
        <v>1039</v>
      </c>
      <c r="J2197" s="41">
        <v>301</v>
      </c>
      <c r="K2197" s="41">
        <v>0.78290000000000004</v>
      </c>
      <c r="L2197" s="74">
        <v>520000</v>
      </c>
    </row>
    <row r="2198" spans="1:12" x14ac:dyDescent="0.25">
      <c r="A2198" s="40">
        <v>29762</v>
      </c>
      <c r="B2198" s="41">
        <v>30831</v>
      </c>
      <c r="C2198" s="41">
        <v>30403</v>
      </c>
      <c r="D2198" s="41">
        <v>31364</v>
      </c>
      <c r="E2198" s="41">
        <v>26613</v>
      </c>
      <c r="F2198" s="41">
        <v>13067</v>
      </c>
      <c r="G2198" s="41">
        <v>25957</v>
      </c>
      <c r="H2198" s="41">
        <v>340</v>
      </c>
      <c r="I2198" s="41">
        <v>1029</v>
      </c>
      <c r="J2198" s="41">
        <v>358</v>
      </c>
      <c r="K2198" s="41">
        <v>0.63470000000000004</v>
      </c>
      <c r="L2198" s="74">
        <v>580000</v>
      </c>
    </row>
    <row r="2199" spans="1:12" x14ac:dyDescent="0.25">
      <c r="A2199" s="40">
        <v>10619</v>
      </c>
      <c r="B2199" s="41">
        <v>11809</v>
      </c>
      <c r="C2199" s="41">
        <v>21462</v>
      </c>
      <c r="D2199" s="41">
        <v>22777</v>
      </c>
      <c r="E2199" s="41">
        <v>20133</v>
      </c>
      <c r="F2199" s="41">
        <v>4555</v>
      </c>
      <c r="G2199" s="41">
        <v>23845</v>
      </c>
      <c r="H2199" s="41">
        <v>303</v>
      </c>
      <c r="I2199" s="41">
        <v>1015</v>
      </c>
      <c r="J2199" s="41">
        <v>289</v>
      </c>
      <c r="K2199" s="41">
        <v>0.36730000000000002</v>
      </c>
      <c r="L2199" s="74">
        <v>492500</v>
      </c>
    </row>
    <row r="2200" spans="1:12" x14ac:dyDescent="0.25">
      <c r="A2200" s="40">
        <v>31534</v>
      </c>
      <c r="B2200" s="41">
        <v>31455</v>
      </c>
      <c r="C2200" s="41">
        <v>32167</v>
      </c>
      <c r="D2200" s="41">
        <v>29041</v>
      </c>
      <c r="E2200" s="41">
        <v>25545</v>
      </c>
      <c r="F2200" s="41">
        <v>19854</v>
      </c>
      <c r="G2200" s="41">
        <v>24055</v>
      </c>
      <c r="H2200" s="41">
        <v>285</v>
      </c>
      <c r="I2200" s="41">
        <v>968</v>
      </c>
      <c r="J2200" s="41">
        <v>358</v>
      </c>
      <c r="K2200" s="41">
        <v>0.64100000000000001</v>
      </c>
      <c r="L2200" s="74">
        <v>757500</v>
      </c>
    </row>
    <row r="2201" spans="1:12" x14ac:dyDescent="0.25">
      <c r="A2201" s="40">
        <v>22589</v>
      </c>
      <c r="B2201" s="41">
        <v>21574</v>
      </c>
      <c r="C2201" s="41">
        <v>28878</v>
      </c>
      <c r="D2201" s="41">
        <v>22704</v>
      </c>
      <c r="E2201" s="41">
        <v>22612</v>
      </c>
      <c r="F2201" s="41">
        <v>13458</v>
      </c>
      <c r="G2201" s="41">
        <v>19508</v>
      </c>
      <c r="H2201" s="41">
        <v>433</v>
      </c>
      <c r="I2201" s="41">
        <v>1253</v>
      </c>
      <c r="J2201" s="41">
        <v>327</v>
      </c>
      <c r="K2201" s="41">
        <v>0.36359999999999998</v>
      </c>
      <c r="L2201" s="74">
        <v>465000</v>
      </c>
    </row>
    <row r="2202" spans="1:12" x14ac:dyDescent="0.25">
      <c r="A2202" s="40">
        <v>11350</v>
      </c>
      <c r="B2202" s="41">
        <v>11039</v>
      </c>
      <c r="C2202" s="41">
        <v>21913</v>
      </c>
      <c r="D2202" s="41">
        <v>12492</v>
      </c>
      <c r="E2202" s="41">
        <v>13170</v>
      </c>
      <c r="F2202" s="41">
        <v>10976</v>
      </c>
      <c r="G2202" s="41">
        <v>12463</v>
      </c>
      <c r="H2202" s="41">
        <v>265</v>
      </c>
      <c r="I2202" s="41">
        <v>865</v>
      </c>
      <c r="J2202" s="41">
        <v>233</v>
      </c>
      <c r="K2202" s="41">
        <v>0.23519999999999999</v>
      </c>
      <c r="L2202" s="74">
        <v>526475</v>
      </c>
    </row>
    <row r="2203" spans="1:12" x14ac:dyDescent="0.25">
      <c r="A2203" s="40">
        <v>16169</v>
      </c>
      <c r="B2203" s="41">
        <v>17352</v>
      </c>
      <c r="C2203" s="41">
        <v>24744</v>
      </c>
      <c r="D2203" s="41">
        <v>19785</v>
      </c>
      <c r="E2203" s="41">
        <v>13757</v>
      </c>
      <c r="F2203" s="41">
        <v>10450</v>
      </c>
      <c r="G2203" s="41">
        <v>13890</v>
      </c>
      <c r="H2203" s="41">
        <v>445</v>
      </c>
      <c r="I2203" s="41">
        <v>1245</v>
      </c>
      <c r="J2203" s="41">
        <v>297</v>
      </c>
      <c r="K2203" s="41">
        <v>0.3029</v>
      </c>
      <c r="L2203" s="74">
        <v>415000</v>
      </c>
    </row>
    <row r="2204" spans="1:12" x14ac:dyDescent="0.25">
      <c r="A2204" s="40">
        <v>8480</v>
      </c>
      <c r="B2204" s="41">
        <v>13083</v>
      </c>
      <c r="C2204" s="41">
        <v>10793</v>
      </c>
      <c r="D2204" s="41">
        <v>24398</v>
      </c>
      <c r="E2204" s="41">
        <v>12302</v>
      </c>
      <c r="F2204" s="41">
        <v>2738</v>
      </c>
      <c r="G2204" s="41">
        <v>12341</v>
      </c>
      <c r="H2204" s="41">
        <v>595</v>
      </c>
      <c r="I2204" s="41">
        <v>1527</v>
      </c>
      <c r="J2204" s="41">
        <v>209</v>
      </c>
      <c r="K2204" s="41">
        <v>1.0225</v>
      </c>
      <c r="L2204" s="74">
        <v>405000</v>
      </c>
    </row>
    <row r="2205" spans="1:12" x14ac:dyDescent="0.25">
      <c r="A2205" s="40">
        <v>15352</v>
      </c>
      <c r="B2205" s="41">
        <v>16053</v>
      </c>
      <c r="C2205" s="41">
        <v>14969</v>
      </c>
      <c r="D2205" s="41">
        <v>24020</v>
      </c>
      <c r="E2205" s="41">
        <v>11779</v>
      </c>
      <c r="F2205" s="41">
        <v>6039</v>
      </c>
      <c r="G2205" s="41">
        <v>12001</v>
      </c>
      <c r="H2205" s="41">
        <v>435</v>
      </c>
      <c r="I2205" s="41">
        <v>1197</v>
      </c>
      <c r="J2205" s="41">
        <v>196</v>
      </c>
      <c r="K2205" s="41">
        <v>0.30209999999999998</v>
      </c>
      <c r="L2205" s="74">
        <v>440000</v>
      </c>
    </row>
    <row r="2206" spans="1:12" x14ac:dyDescent="0.25">
      <c r="A2206" s="40">
        <v>15487</v>
      </c>
      <c r="B2206" s="41">
        <v>20552</v>
      </c>
      <c r="C2206" s="41">
        <v>19689</v>
      </c>
      <c r="D2206" s="41">
        <v>26163</v>
      </c>
      <c r="E2206" s="41">
        <v>10043</v>
      </c>
      <c r="F2206" s="41">
        <v>7179</v>
      </c>
      <c r="G2206" s="41">
        <v>13250</v>
      </c>
      <c r="H2206" s="41">
        <v>485</v>
      </c>
      <c r="I2206" s="41">
        <v>1448</v>
      </c>
      <c r="J2206" s="41">
        <v>223</v>
      </c>
      <c r="K2206" s="41">
        <v>0.26929999999999998</v>
      </c>
      <c r="L2206" s="74">
        <v>345000</v>
      </c>
    </row>
    <row r="2207" spans="1:12" x14ac:dyDescent="0.25">
      <c r="A2207" s="40">
        <v>12856</v>
      </c>
      <c r="B2207" s="41">
        <v>18070</v>
      </c>
      <c r="C2207" s="41">
        <v>11567</v>
      </c>
      <c r="D2207" s="41">
        <v>24511</v>
      </c>
      <c r="E2207" s="41">
        <v>8617</v>
      </c>
      <c r="F2207" s="41">
        <v>7004</v>
      </c>
      <c r="G2207" s="41">
        <v>4803</v>
      </c>
      <c r="H2207" s="41">
        <v>519</v>
      </c>
      <c r="I2207" s="41">
        <v>1574</v>
      </c>
      <c r="J2207" s="41">
        <v>222</v>
      </c>
      <c r="K2207" s="41">
        <v>0.33539999999999998</v>
      </c>
      <c r="L2207" s="74">
        <v>365000</v>
      </c>
    </row>
    <row r="2208" spans="1:12" x14ac:dyDescent="0.25">
      <c r="A2208" s="40">
        <v>8335</v>
      </c>
      <c r="B2208" s="41">
        <v>12092</v>
      </c>
      <c r="C2208" s="41">
        <v>9101</v>
      </c>
      <c r="D2208" s="41">
        <v>22564</v>
      </c>
      <c r="E2208" s="41">
        <v>10191</v>
      </c>
      <c r="F2208" s="41">
        <v>3560</v>
      </c>
      <c r="G2208" s="41">
        <v>11909</v>
      </c>
      <c r="H2208" s="41">
        <v>497</v>
      </c>
      <c r="I2208" s="41">
        <v>1109</v>
      </c>
      <c r="J2208" s="41">
        <v>187</v>
      </c>
      <c r="K2208" s="41">
        <v>0.19089999999999999</v>
      </c>
      <c r="L2208" s="74">
        <v>368000</v>
      </c>
    </row>
    <row r="2209" spans="1:12" x14ac:dyDescent="0.25">
      <c r="A2209" s="40">
        <v>12054</v>
      </c>
      <c r="B2209" s="41">
        <v>15871</v>
      </c>
      <c r="C2209" s="41">
        <v>10720</v>
      </c>
      <c r="D2209" s="41">
        <v>23203</v>
      </c>
      <c r="E2209" s="41">
        <v>11881</v>
      </c>
      <c r="F2209" s="41">
        <v>7846</v>
      </c>
      <c r="G2209" s="41">
        <v>8793</v>
      </c>
      <c r="H2209" s="41">
        <v>419</v>
      </c>
      <c r="I2209" s="41">
        <v>1232</v>
      </c>
      <c r="J2209" s="41">
        <v>204</v>
      </c>
      <c r="K2209" s="41">
        <v>0.25269999999999998</v>
      </c>
      <c r="L2209" s="74">
        <v>387500</v>
      </c>
    </row>
    <row r="2210" spans="1:12" x14ac:dyDescent="0.25">
      <c r="A2210" s="40">
        <v>18706</v>
      </c>
      <c r="B2210" s="41">
        <v>22501</v>
      </c>
      <c r="C2210" s="41">
        <v>22794</v>
      </c>
      <c r="D2210" s="41">
        <v>23650</v>
      </c>
      <c r="E2210" s="41">
        <v>25203</v>
      </c>
      <c r="F2210" s="41">
        <v>11838</v>
      </c>
      <c r="G2210" s="41">
        <v>15404</v>
      </c>
      <c r="H2210" s="41">
        <v>402</v>
      </c>
      <c r="I2210" s="41">
        <v>1125</v>
      </c>
      <c r="J2210" s="41">
        <v>205</v>
      </c>
      <c r="K2210" s="41">
        <v>2.6566000000000001</v>
      </c>
      <c r="L2210" s="74">
        <v>429500</v>
      </c>
    </row>
    <row r="2211" spans="1:12" x14ac:dyDescent="0.25">
      <c r="A2211" s="40">
        <v>21224</v>
      </c>
      <c r="B2211" s="41">
        <v>26240</v>
      </c>
      <c r="C2211" s="41">
        <v>20764</v>
      </c>
      <c r="D2211" s="41">
        <v>27301</v>
      </c>
      <c r="E2211" s="41">
        <v>21987</v>
      </c>
      <c r="F2211" s="41">
        <v>10860</v>
      </c>
      <c r="G2211" s="41">
        <v>15727</v>
      </c>
      <c r="H2211" s="41">
        <v>429</v>
      </c>
      <c r="I2211" s="41">
        <v>1691</v>
      </c>
      <c r="J2211" s="41">
        <v>205</v>
      </c>
      <c r="K2211" s="41">
        <v>0.45250000000000001</v>
      </c>
      <c r="L2211" s="74">
        <v>448500</v>
      </c>
    </row>
    <row r="2212" spans="1:12" x14ac:dyDescent="0.25">
      <c r="A2212" s="40">
        <v>16490</v>
      </c>
      <c r="B2212" s="41">
        <v>19672</v>
      </c>
      <c r="C2212" s="41">
        <v>15907</v>
      </c>
      <c r="D2212" s="41">
        <v>20662</v>
      </c>
      <c r="E2212" s="41">
        <v>17551</v>
      </c>
      <c r="F2212" s="41">
        <v>7925</v>
      </c>
      <c r="G2212" s="41">
        <v>8580</v>
      </c>
      <c r="H2212" s="41">
        <v>406</v>
      </c>
      <c r="I2212" s="41">
        <v>1232</v>
      </c>
      <c r="J2212" s="41">
        <v>239</v>
      </c>
      <c r="K2212" s="41">
        <v>0.58720000000000006</v>
      </c>
      <c r="L2212" s="74">
        <v>380000</v>
      </c>
    </row>
    <row r="2213" spans="1:12" x14ac:dyDescent="0.25">
      <c r="A2213" s="40">
        <v>14609</v>
      </c>
      <c r="B2213" s="41">
        <v>21839</v>
      </c>
      <c r="C2213" s="41">
        <v>16780</v>
      </c>
      <c r="D2213" s="41">
        <v>26256</v>
      </c>
      <c r="E2213" s="41">
        <v>12311</v>
      </c>
      <c r="F2213" s="41">
        <v>11650</v>
      </c>
      <c r="G2213" s="41">
        <v>13523</v>
      </c>
      <c r="H2213" s="41">
        <v>587</v>
      </c>
      <c r="I2213" s="41">
        <v>1532</v>
      </c>
      <c r="J2213" s="41">
        <v>305</v>
      </c>
      <c r="K2213" s="41">
        <v>0.6724</v>
      </c>
      <c r="L2213" s="74">
        <v>369000</v>
      </c>
    </row>
    <row r="2214" spans="1:12" x14ac:dyDescent="0.25">
      <c r="A2214" s="40">
        <v>25706</v>
      </c>
      <c r="B2214" s="41">
        <v>27800</v>
      </c>
      <c r="C2214" s="41">
        <v>25261</v>
      </c>
      <c r="D2214" s="41">
        <v>27260</v>
      </c>
      <c r="E2214" s="41">
        <v>10444</v>
      </c>
      <c r="F2214" s="41">
        <v>21794</v>
      </c>
      <c r="G2214" s="41">
        <v>15583</v>
      </c>
      <c r="H2214" s="41">
        <v>269</v>
      </c>
      <c r="I2214" s="41">
        <v>805</v>
      </c>
      <c r="J2214" s="41">
        <v>253</v>
      </c>
      <c r="K2214" s="41">
        <v>0.39589999999999997</v>
      </c>
      <c r="L2214" s="74">
        <v>475000</v>
      </c>
    </row>
    <row r="2215" spans="1:12" x14ac:dyDescent="0.25">
      <c r="A2215" s="40">
        <v>19490</v>
      </c>
      <c r="B2215" s="41">
        <v>21000</v>
      </c>
      <c r="C2215" s="41">
        <v>22454</v>
      </c>
      <c r="D2215" s="41">
        <v>24021</v>
      </c>
      <c r="E2215" s="41">
        <v>24207</v>
      </c>
      <c r="F2215" s="41">
        <v>5594</v>
      </c>
      <c r="G2215" s="41">
        <v>16946</v>
      </c>
      <c r="H2215" s="41">
        <v>373</v>
      </c>
      <c r="I2215" s="41">
        <v>1195</v>
      </c>
      <c r="J2215" s="41">
        <v>273</v>
      </c>
      <c r="K2215" s="41">
        <v>2.2846000000000002</v>
      </c>
      <c r="L2215" s="74">
        <v>365250</v>
      </c>
    </row>
    <row r="2216" spans="1:12" x14ac:dyDescent="0.25">
      <c r="A2216" s="40">
        <v>12129</v>
      </c>
      <c r="B2216" s="41">
        <v>12974</v>
      </c>
      <c r="C2216" s="41">
        <v>14274</v>
      </c>
      <c r="D2216" s="41">
        <v>23672</v>
      </c>
      <c r="E2216" s="41">
        <v>8153</v>
      </c>
      <c r="F2216" s="41">
        <v>6683</v>
      </c>
      <c r="G2216" s="41">
        <v>14198</v>
      </c>
      <c r="H2216" s="41">
        <v>356</v>
      </c>
      <c r="I2216" s="41">
        <v>1142</v>
      </c>
      <c r="J2216" s="41">
        <v>227</v>
      </c>
      <c r="K2216" s="41">
        <v>0.2243</v>
      </c>
      <c r="L2216" s="74">
        <v>462500</v>
      </c>
    </row>
    <row r="2217" spans="1:12" x14ac:dyDescent="0.25">
      <c r="A2217" s="40">
        <v>7736</v>
      </c>
      <c r="B2217" s="41">
        <v>8644</v>
      </c>
      <c r="C2217" s="41">
        <v>7247</v>
      </c>
      <c r="D2217" s="41">
        <v>13581</v>
      </c>
      <c r="E2217" s="41">
        <v>7896</v>
      </c>
      <c r="F2217" s="41">
        <v>5978</v>
      </c>
      <c r="G2217" s="41">
        <v>16207</v>
      </c>
      <c r="H2217" s="41">
        <v>425</v>
      </c>
      <c r="I2217" s="41">
        <v>1117</v>
      </c>
      <c r="J2217" s="41">
        <v>205</v>
      </c>
      <c r="K2217" s="41">
        <v>0.19070000000000001</v>
      </c>
      <c r="L2217" s="74">
        <v>387500</v>
      </c>
    </row>
    <row r="2218" spans="1:12" x14ac:dyDescent="0.25">
      <c r="A2218" s="40">
        <v>6603</v>
      </c>
      <c r="B2218" s="41">
        <v>9985</v>
      </c>
      <c r="C2218" s="41">
        <v>12641</v>
      </c>
      <c r="D2218" s="41">
        <v>10057</v>
      </c>
      <c r="E2218" s="41">
        <v>3608</v>
      </c>
      <c r="F2218" s="41">
        <v>6809</v>
      </c>
      <c r="G2218" s="41">
        <v>9143</v>
      </c>
      <c r="H2218" s="41">
        <v>436</v>
      </c>
      <c r="I2218" s="41">
        <v>1266</v>
      </c>
      <c r="J2218" s="41">
        <v>185</v>
      </c>
      <c r="K2218" s="41">
        <v>0.192</v>
      </c>
      <c r="L2218" s="74">
        <v>425000</v>
      </c>
    </row>
    <row r="2219" spans="1:12" x14ac:dyDescent="0.25">
      <c r="A2219" s="40">
        <v>8654</v>
      </c>
      <c r="B2219" s="41">
        <v>13950</v>
      </c>
      <c r="C2219" s="41">
        <v>11714</v>
      </c>
      <c r="D2219" s="41">
        <v>13200</v>
      </c>
      <c r="E2219" s="41">
        <v>8098</v>
      </c>
      <c r="F2219" s="41">
        <v>5474</v>
      </c>
      <c r="G2219" s="41">
        <v>14584</v>
      </c>
      <c r="H2219" s="41">
        <v>799</v>
      </c>
      <c r="I2219" s="41">
        <v>1794</v>
      </c>
      <c r="J2219" s="41">
        <v>295</v>
      </c>
      <c r="K2219" s="41">
        <v>0.44790000000000002</v>
      </c>
      <c r="L2219" s="74">
        <v>270000</v>
      </c>
    </row>
    <row r="2220" spans="1:12" x14ac:dyDescent="0.25">
      <c r="A2220" s="40">
        <v>5921</v>
      </c>
      <c r="B2220" s="41">
        <v>7333</v>
      </c>
      <c r="C2220" s="41">
        <v>13093</v>
      </c>
      <c r="D2220" s="41">
        <v>10667</v>
      </c>
      <c r="E2220" s="41">
        <v>2433</v>
      </c>
      <c r="F2220" s="41">
        <v>2431</v>
      </c>
      <c r="G2220" s="41">
        <v>6938</v>
      </c>
      <c r="H2220" s="41">
        <v>467</v>
      </c>
      <c r="I2220" s="41">
        <v>1164</v>
      </c>
      <c r="J2220" s="41">
        <v>162</v>
      </c>
      <c r="K2220" s="41">
        <v>0.70860000000000001</v>
      </c>
      <c r="L2220" s="74">
        <v>300000</v>
      </c>
    </row>
    <row r="2221" spans="1:12" x14ac:dyDescent="0.25">
      <c r="A2221" s="40">
        <v>6928</v>
      </c>
      <c r="B2221" s="41">
        <v>9393</v>
      </c>
      <c r="C2221" s="41">
        <v>11681</v>
      </c>
      <c r="D2221" s="41">
        <v>13167</v>
      </c>
      <c r="E2221" s="41">
        <v>2354</v>
      </c>
      <c r="F2221" s="41">
        <v>2267</v>
      </c>
      <c r="G2221" s="41">
        <v>11150</v>
      </c>
      <c r="H2221" s="41">
        <v>607</v>
      </c>
      <c r="I2221" s="41">
        <v>1523</v>
      </c>
      <c r="J2221" s="41">
        <v>191</v>
      </c>
      <c r="K2221" s="41">
        <v>0.2848</v>
      </c>
      <c r="L2221" s="74">
        <v>380000</v>
      </c>
    </row>
    <row r="2222" spans="1:12" x14ac:dyDescent="0.25">
      <c r="A2222" s="40">
        <v>10595</v>
      </c>
      <c r="B2222" s="41">
        <v>20726</v>
      </c>
      <c r="C2222" s="41">
        <v>18293</v>
      </c>
      <c r="D2222" s="41">
        <v>25338</v>
      </c>
      <c r="E2222" s="41">
        <v>4541</v>
      </c>
      <c r="F2222" s="41">
        <v>4147</v>
      </c>
      <c r="G2222" s="41">
        <v>12253</v>
      </c>
      <c r="H2222" s="41">
        <v>498</v>
      </c>
      <c r="I2222" s="41">
        <v>1355</v>
      </c>
      <c r="J2222" s="41">
        <v>187</v>
      </c>
      <c r="K2222" s="41">
        <v>1.0973999999999999</v>
      </c>
      <c r="L2222" s="74">
        <v>420000</v>
      </c>
    </row>
    <row r="2223" spans="1:12" x14ac:dyDescent="0.25">
      <c r="A2223" s="40">
        <v>5341</v>
      </c>
      <c r="B2223" s="41">
        <v>7334</v>
      </c>
      <c r="C2223" s="41">
        <v>9888</v>
      </c>
      <c r="D2223" s="41">
        <v>14667</v>
      </c>
      <c r="E2223" s="41">
        <v>1780</v>
      </c>
      <c r="F2223" s="41">
        <v>5330</v>
      </c>
      <c r="G2223" s="41">
        <v>10693</v>
      </c>
      <c r="H2223" s="41">
        <v>501</v>
      </c>
      <c r="I2223" s="41">
        <v>1378</v>
      </c>
      <c r="J2223" s="41">
        <v>295</v>
      </c>
      <c r="K2223" s="41">
        <v>0.35260000000000002</v>
      </c>
      <c r="L2223" s="74">
        <v>455000</v>
      </c>
    </row>
    <row r="2224" spans="1:12" x14ac:dyDescent="0.25">
      <c r="A2224" s="40">
        <v>26970</v>
      </c>
      <c r="B2224" s="41">
        <v>29852</v>
      </c>
      <c r="C2224" s="41">
        <v>25063</v>
      </c>
      <c r="D2224" s="41">
        <v>28289</v>
      </c>
      <c r="E2224" s="41">
        <v>16820</v>
      </c>
      <c r="F2224" s="41">
        <v>10459</v>
      </c>
      <c r="G2224" s="41">
        <v>15244</v>
      </c>
      <c r="H2224" s="41">
        <v>283</v>
      </c>
      <c r="I2224" s="41">
        <v>865</v>
      </c>
      <c r="J2224" s="41">
        <v>277</v>
      </c>
      <c r="K2224" s="41">
        <v>0.4546</v>
      </c>
      <c r="L2224" s="74">
        <v>550000</v>
      </c>
    </row>
    <row r="2225" spans="1:12" x14ac:dyDescent="0.25">
      <c r="A2225" s="40">
        <v>11292</v>
      </c>
      <c r="B2225" s="41">
        <v>11335</v>
      </c>
      <c r="C2225" s="41">
        <v>16224</v>
      </c>
      <c r="D2225" s="41">
        <v>16010</v>
      </c>
      <c r="E2225" s="41">
        <v>7214</v>
      </c>
      <c r="F2225" s="41">
        <v>4749</v>
      </c>
      <c r="G2225" s="41">
        <v>17484</v>
      </c>
      <c r="H2225" s="41">
        <v>358</v>
      </c>
      <c r="I2225" s="41">
        <v>954</v>
      </c>
      <c r="J2225" s="41">
        <v>243</v>
      </c>
      <c r="K2225" s="41">
        <v>0.24410000000000001</v>
      </c>
      <c r="L2225" s="74">
        <v>470000</v>
      </c>
    </row>
    <row r="2226" spans="1:12" x14ac:dyDescent="0.25">
      <c r="A2226" s="40">
        <v>26341</v>
      </c>
      <c r="B2226" s="41">
        <v>29712</v>
      </c>
      <c r="C2226" s="41">
        <v>31333</v>
      </c>
      <c r="D2226" s="41">
        <v>30141</v>
      </c>
      <c r="E2226" s="41">
        <v>15864</v>
      </c>
      <c r="F2226" s="41">
        <v>16426</v>
      </c>
      <c r="G2226" s="41">
        <v>20116</v>
      </c>
      <c r="H2226" s="41">
        <v>355</v>
      </c>
      <c r="I2226" s="41">
        <v>1173</v>
      </c>
      <c r="J2226" s="41">
        <v>390</v>
      </c>
      <c r="K2226" s="41">
        <v>1.1884999999999999</v>
      </c>
      <c r="L2226" s="74">
        <v>685000</v>
      </c>
    </row>
    <row r="2227" spans="1:12" x14ac:dyDescent="0.25">
      <c r="A2227" s="40">
        <v>21007</v>
      </c>
      <c r="B2227" s="41">
        <v>16832</v>
      </c>
      <c r="C2227" s="41">
        <v>26677</v>
      </c>
      <c r="D2227" s="41">
        <v>22683</v>
      </c>
      <c r="E2227" s="41">
        <v>15420</v>
      </c>
      <c r="F2227" s="41">
        <v>13085</v>
      </c>
      <c r="G2227" s="41">
        <v>18393</v>
      </c>
      <c r="H2227" s="41">
        <v>219</v>
      </c>
      <c r="I2227" s="41">
        <v>798</v>
      </c>
      <c r="J2227" s="41">
        <v>346</v>
      </c>
      <c r="K2227" s="41">
        <v>0.56710000000000005</v>
      </c>
      <c r="L2227" s="74">
        <v>445000</v>
      </c>
    </row>
    <row r="2228" spans="1:12" x14ac:dyDescent="0.25">
      <c r="A2228" s="40">
        <v>18220</v>
      </c>
      <c r="B2228" s="41">
        <v>22840</v>
      </c>
      <c r="C2228" s="41">
        <v>27377</v>
      </c>
      <c r="D2228" s="41">
        <v>28656</v>
      </c>
      <c r="E2228" s="41">
        <v>13069</v>
      </c>
      <c r="F2228" s="41">
        <v>9503</v>
      </c>
      <c r="G2228" s="41">
        <v>12605</v>
      </c>
      <c r="H2228" s="41">
        <v>437</v>
      </c>
      <c r="I2228" s="41">
        <v>1499</v>
      </c>
      <c r="J2228" s="41">
        <v>272</v>
      </c>
      <c r="K2228" s="41">
        <v>0.28510000000000002</v>
      </c>
      <c r="L2228" s="74">
        <v>317500</v>
      </c>
    </row>
    <row r="2229" spans="1:12" x14ac:dyDescent="0.25">
      <c r="A2229" s="40">
        <v>12110</v>
      </c>
      <c r="B2229" s="41">
        <v>13935</v>
      </c>
      <c r="C2229" s="41">
        <v>22164</v>
      </c>
      <c r="D2229" s="41">
        <v>18011</v>
      </c>
      <c r="E2229" s="41">
        <v>10303</v>
      </c>
      <c r="F2229" s="41">
        <v>3218</v>
      </c>
      <c r="G2229" s="41">
        <v>11185</v>
      </c>
      <c r="H2229" s="41">
        <v>547</v>
      </c>
      <c r="I2229" s="41">
        <v>1522</v>
      </c>
      <c r="J2229" s="41">
        <v>241</v>
      </c>
      <c r="K2229" s="41">
        <v>0.62380000000000002</v>
      </c>
      <c r="L2229" s="74">
        <v>599995</v>
      </c>
    </row>
    <row r="2230" spans="1:12" x14ac:dyDescent="0.25">
      <c r="A2230" s="40">
        <v>28032</v>
      </c>
      <c r="B2230" s="41">
        <v>26730</v>
      </c>
      <c r="C2230" s="41">
        <v>30060</v>
      </c>
      <c r="D2230" s="41">
        <v>26795</v>
      </c>
      <c r="E2230" s="41">
        <v>15955</v>
      </c>
      <c r="F2230" s="41">
        <v>11584</v>
      </c>
      <c r="G2230" s="41">
        <v>19783</v>
      </c>
      <c r="H2230" s="41">
        <v>279</v>
      </c>
      <c r="I2230" s="41">
        <v>925</v>
      </c>
      <c r="J2230" s="41">
        <v>311</v>
      </c>
      <c r="K2230" s="41">
        <v>0.58740000000000003</v>
      </c>
      <c r="L2230" s="74">
        <v>821750</v>
      </c>
    </row>
    <row r="2231" spans="1:12" x14ac:dyDescent="0.25">
      <c r="A2231" s="40">
        <v>24179</v>
      </c>
      <c r="B2231" s="41">
        <v>28955</v>
      </c>
      <c r="C2231" s="41">
        <v>19906</v>
      </c>
      <c r="D2231" s="41">
        <v>24906</v>
      </c>
      <c r="E2231" s="41">
        <v>8974</v>
      </c>
      <c r="F2231" s="41">
        <v>15872</v>
      </c>
      <c r="G2231" s="41">
        <v>16976</v>
      </c>
      <c r="H2231" s="41">
        <v>252</v>
      </c>
      <c r="I2231" s="41">
        <v>994</v>
      </c>
      <c r="J2231" s="41">
        <v>211</v>
      </c>
      <c r="K2231" s="41">
        <v>0.23039999999999999</v>
      </c>
      <c r="L2231" s="74">
        <v>428750</v>
      </c>
    </row>
    <row r="2232" spans="1:12" x14ac:dyDescent="0.25">
      <c r="A2232" s="40">
        <v>9387</v>
      </c>
      <c r="B2232" s="41">
        <v>9133</v>
      </c>
      <c r="C2232" s="41">
        <v>8827</v>
      </c>
      <c r="D2232" s="41">
        <v>10847</v>
      </c>
      <c r="E2232" s="41">
        <v>7322</v>
      </c>
      <c r="F2232" s="41">
        <v>4678</v>
      </c>
      <c r="G2232" s="41">
        <v>9092</v>
      </c>
      <c r="H2232" s="41">
        <v>230</v>
      </c>
      <c r="I2232" s="41">
        <v>1029</v>
      </c>
      <c r="J2232" s="41">
        <v>279</v>
      </c>
      <c r="K2232" s="41">
        <v>0.63619999999999999</v>
      </c>
      <c r="L2232" s="74">
        <v>305000</v>
      </c>
    </row>
    <row r="2233" spans="1:12" x14ac:dyDescent="0.25">
      <c r="A2233" s="40">
        <v>9298</v>
      </c>
      <c r="B2233" s="41">
        <v>13881</v>
      </c>
      <c r="C2233" s="41">
        <v>14468</v>
      </c>
      <c r="D2233" s="41">
        <v>21909</v>
      </c>
      <c r="E2233" s="41">
        <v>27201</v>
      </c>
      <c r="F2233" s="41">
        <v>5723</v>
      </c>
      <c r="G2233" s="41">
        <v>17987</v>
      </c>
      <c r="H2233" s="41">
        <v>436</v>
      </c>
      <c r="I2233" s="41">
        <v>1232</v>
      </c>
      <c r="J2233" s="41">
        <v>137</v>
      </c>
      <c r="K2233" s="41">
        <v>0.50600000000000001</v>
      </c>
      <c r="L2233" s="74">
        <v>314720</v>
      </c>
    </row>
    <row r="2234" spans="1:12" x14ac:dyDescent="0.25">
      <c r="A2234" s="40">
        <v>6378</v>
      </c>
      <c r="B2234" s="41">
        <v>9476</v>
      </c>
      <c r="C2234" s="41">
        <v>20653</v>
      </c>
      <c r="D2234" s="41">
        <v>5385</v>
      </c>
      <c r="E2234" s="41">
        <v>11329</v>
      </c>
      <c r="F2234" s="41">
        <v>3884</v>
      </c>
      <c r="G2234" s="41">
        <v>17480</v>
      </c>
      <c r="H2234" s="41">
        <v>415</v>
      </c>
      <c r="I2234" s="41">
        <v>1408</v>
      </c>
      <c r="J2234" s="41">
        <v>260</v>
      </c>
      <c r="K2234" s="41">
        <v>0.54169999999999996</v>
      </c>
      <c r="L2234" s="74">
        <v>282500</v>
      </c>
    </row>
    <row r="2235" spans="1:12" x14ac:dyDescent="0.25">
      <c r="A2235" s="40">
        <v>18687</v>
      </c>
      <c r="B2235" s="41">
        <v>23198</v>
      </c>
      <c r="C2235" s="41">
        <v>20532</v>
      </c>
      <c r="D2235" s="41">
        <v>19743</v>
      </c>
      <c r="E2235" s="41">
        <v>9884</v>
      </c>
      <c r="F2235" s="41">
        <v>4538</v>
      </c>
      <c r="G2235" s="41">
        <v>7993</v>
      </c>
      <c r="H2235" s="41">
        <v>324</v>
      </c>
      <c r="I2235" s="41">
        <v>1311</v>
      </c>
      <c r="J2235" s="41">
        <v>141</v>
      </c>
      <c r="K2235" s="41">
        <v>0.16830000000000001</v>
      </c>
      <c r="L2235" s="74">
        <v>342000</v>
      </c>
    </row>
    <row r="2236" spans="1:12" x14ac:dyDescent="0.25">
      <c r="A2236" s="40">
        <v>17126</v>
      </c>
      <c r="B2236" s="41">
        <v>22958</v>
      </c>
      <c r="C2236" s="41">
        <v>20000</v>
      </c>
      <c r="D2236" s="41">
        <v>19126</v>
      </c>
      <c r="E2236" s="41">
        <v>1334</v>
      </c>
      <c r="F2236" s="41">
        <v>17663</v>
      </c>
      <c r="G2236" s="41">
        <v>6333</v>
      </c>
      <c r="H2236" s="41">
        <v>389</v>
      </c>
      <c r="I2236" s="41">
        <v>1113</v>
      </c>
      <c r="J2236" s="41">
        <v>286</v>
      </c>
      <c r="K2236" s="41">
        <v>0.50960000000000005</v>
      </c>
      <c r="L2236" s="74">
        <v>400000</v>
      </c>
    </row>
    <row r="2237" spans="1:12" x14ac:dyDescent="0.25">
      <c r="A2237" s="40">
        <v>10249</v>
      </c>
      <c r="B2237" s="41">
        <v>10690</v>
      </c>
      <c r="C2237" s="41">
        <v>5820</v>
      </c>
      <c r="D2237" s="41">
        <v>15605</v>
      </c>
      <c r="E2237" s="41">
        <v>6316</v>
      </c>
      <c r="F2237" s="41">
        <v>3580</v>
      </c>
      <c r="G2237" s="41">
        <v>13928</v>
      </c>
      <c r="H2237" s="41">
        <v>748</v>
      </c>
      <c r="I2237" s="41">
        <v>1848</v>
      </c>
      <c r="J2237" s="41">
        <v>232</v>
      </c>
      <c r="K2237" s="41">
        <v>0.2979</v>
      </c>
      <c r="L2237" s="74">
        <v>359998</v>
      </c>
    </row>
    <row r="2238" spans="1:12" x14ac:dyDescent="0.25">
      <c r="A2238" s="40">
        <v>6852</v>
      </c>
      <c r="B2238" s="41">
        <v>10050</v>
      </c>
      <c r="C2238" s="41">
        <v>12278</v>
      </c>
      <c r="D2238" s="41">
        <v>11740</v>
      </c>
      <c r="E2238" s="41">
        <v>6201</v>
      </c>
      <c r="F2238" s="41">
        <v>9440</v>
      </c>
      <c r="G2238" s="41">
        <v>14688</v>
      </c>
      <c r="H2238" s="41">
        <v>403</v>
      </c>
      <c r="I2238" s="41">
        <v>1046</v>
      </c>
      <c r="J2238" s="41">
        <v>315</v>
      </c>
      <c r="K2238" s="41">
        <v>0.87609999999999999</v>
      </c>
      <c r="L2238" s="74">
        <v>345000</v>
      </c>
    </row>
    <row r="2239" spans="1:12" x14ac:dyDescent="0.25">
      <c r="A2239" s="40">
        <v>7434</v>
      </c>
      <c r="B2239" s="41">
        <v>9087</v>
      </c>
      <c r="C2239" s="41">
        <v>4434</v>
      </c>
      <c r="D2239" s="41">
        <v>15825</v>
      </c>
      <c r="E2239" s="41">
        <v>1749</v>
      </c>
      <c r="F2239" s="41">
        <v>2746</v>
      </c>
      <c r="G2239" s="41">
        <v>12157</v>
      </c>
      <c r="H2239" s="41">
        <v>454</v>
      </c>
      <c r="I2239" s="41">
        <v>1142</v>
      </c>
      <c r="J2239" s="41">
        <v>205</v>
      </c>
      <c r="K2239" s="41">
        <v>0.3498</v>
      </c>
      <c r="L2239" s="74">
        <v>412500</v>
      </c>
    </row>
    <row r="2240" spans="1:12" x14ac:dyDescent="0.25">
      <c r="A2240" s="40">
        <v>11409</v>
      </c>
      <c r="B2240" s="41">
        <v>17403</v>
      </c>
      <c r="C2240" s="41">
        <v>16771</v>
      </c>
      <c r="D2240" s="41">
        <v>19147</v>
      </c>
      <c r="E2240" s="41">
        <v>4481</v>
      </c>
      <c r="F2240" s="41">
        <v>10265</v>
      </c>
      <c r="G2240" s="41">
        <v>15060</v>
      </c>
      <c r="H2240" s="41">
        <v>725</v>
      </c>
      <c r="I2240" s="41">
        <v>1690</v>
      </c>
      <c r="J2240" s="41">
        <v>206</v>
      </c>
      <c r="K2240" s="41">
        <v>0.25700000000000001</v>
      </c>
      <c r="L2240" s="74">
        <v>412500</v>
      </c>
    </row>
    <row r="2241" spans="1:12" x14ac:dyDescent="0.25">
      <c r="A2241" s="40">
        <v>5872</v>
      </c>
      <c r="B2241" s="41">
        <v>6655</v>
      </c>
      <c r="C2241" s="41">
        <v>4110</v>
      </c>
      <c r="D2241" s="41">
        <v>7545</v>
      </c>
      <c r="E2241" s="41">
        <v>6187</v>
      </c>
      <c r="F2241" s="41">
        <v>8122</v>
      </c>
      <c r="G2241" s="41">
        <v>14283</v>
      </c>
      <c r="H2241" s="41">
        <v>489</v>
      </c>
      <c r="I2241" s="41">
        <v>1164</v>
      </c>
      <c r="J2241" s="41">
        <v>166</v>
      </c>
      <c r="K2241" s="41">
        <v>0.26800000000000002</v>
      </c>
      <c r="L2241" s="74">
        <v>351500</v>
      </c>
    </row>
    <row r="2242" spans="1:12" x14ac:dyDescent="0.25">
      <c r="A2242" s="40">
        <v>14438</v>
      </c>
      <c r="B2242" s="41">
        <v>15640</v>
      </c>
      <c r="C2242" s="41">
        <v>18820</v>
      </c>
      <c r="D2242" s="41">
        <v>16996</v>
      </c>
      <c r="E2242" s="41">
        <v>7602</v>
      </c>
      <c r="F2242" s="41">
        <v>15016</v>
      </c>
      <c r="G2242" s="41">
        <v>18354</v>
      </c>
      <c r="H2242" s="41">
        <v>270</v>
      </c>
      <c r="I2242" s="41">
        <v>1126</v>
      </c>
      <c r="J2242" s="41">
        <v>305</v>
      </c>
      <c r="K2242" s="41">
        <v>0.3422</v>
      </c>
      <c r="L2242" s="74">
        <v>445000</v>
      </c>
    </row>
    <row r="2243" spans="1:12" x14ac:dyDescent="0.25">
      <c r="A2243" s="40">
        <v>8963</v>
      </c>
      <c r="B2243" s="41">
        <v>14073</v>
      </c>
      <c r="C2243" s="41">
        <v>10283</v>
      </c>
      <c r="D2243" s="41">
        <v>16559</v>
      </c>
      <c r="E2243" s="41">
        <v>13186</v>
      </c>
      <c r="F2243" s="41">
        <v>824</v>
      </c>
      <c r="G2243" s="41">
        <v>7287</v>
      </c>
      <c r="H2243" s="41">
        <v>1351</v>
      </c>
      <c r="I2243" s="41">
        <v>2974</v>
      </c>
      <c r="J2243" s="41">
        <v>190</v>
      </c>
      <c r="K2243" s="41">
        <v>0.58919999999999995</v>
      </c>
      <c r="L2243" s="74">
        <v>333000</v>
      </c>
    </row>
    <row r="2244" spans="1:12" x14ac:dyDescent="0.25">
      <c r="A2244" s="40">
        <v>13954</v>
      </c>
      <c r="B2244" s="41">
        <v>14319</v>
      </c>
      <c r="C2244" s="41">
        <v>14682</v>
      </c>
      <c r="D2244" s="41">
        <v>20447</v>
      </c>
      <c r="E2244" s="41">
        <v>18318</v>
      </c>
      <c r="F2244" s="41">
        <v>9214</v>
      </c>
      <c r="G2244" s="41">
        <v>22995</v>
      </c>
      <c r="H2244" s="41">
        <v>272</v>
      </c>
      <c r="I2244" s="41">
        <v>956</v>
      </c>
      <c r="J2244" s="41">
        <v>208</v>
      </c>
      <c r="K2244" s="41">
        <v>1.3359000000000001</v>
      </c>
      <c r="L2244" s="74">
        <v>490000</v>
      </c>
    </row>
    <row r="2245" spans="1:12" x14ac:dyDescent="0.25">
      <c r="A2245" s="40">
        <v>19595</v>
      </c>
      <c r="B2245" s="41">
        <v>24912</v>
      </c>
      <c r="C2245" s="41">
        <v>25636</v>
      </c>
      <c r="D2245" s="41">
        <v>24438</v>
      </c>
      <c r="E2245" s="41">
        <v>15844</v>
      </c>
      <c r="F2245" s="41">
        <v>17272</v>
      </c>
      <c r="G2245" s="41">
        <v>19622</v>
      </c>
      <c r="H2245" s="41">
        <v>303</v>
      </c>
      <c r="I2245" s="41">
        <v>818</v>
      </c>
      <c r="J2245" s="41">
        <v>327</v>
      </c>
      <c r="K2245" s="41">
        <v>0.4093</v>
      </c>
      <c r="L2245" s="74">
        <v>583500</v>
      </c>
    </row>
    <row r="2246" spans="1:12" x14ac:dyDescent="0.25">
      <c r="A2246" s="40">
        <v>23190</v>
      </c>
      <c r="B2246" s="41">
        <v>26887</v>
      </c>
      <c r="C2246" s="41">
        <v>29068</v>
      </c>
      <c r="D2246" s="41">
        <v>27499</v>
      </c>
      <c r="E2246" s="41">
        <v>16664</v>
      </c>
      <c r="F2246" s="41">
        <v>18067</v>
      </c>
      <c r="G2246" s="41">
        <v>12926</v>
      </c>
      <c r="H2246" s="41">
        <v>325</v>
      </c>
      <c r="I2246" s="41">
        <v>1414</v>
      </c>
      <c r="J2246" s="41">
        <v>417</v>
      </c>
      <c r="K2246" s="41">
        <v>0.40889999999999999</v>
      </c>
      <c r="L2246" s="74">
        <v>584500</v>
      </c>
    </row>
    <row r="2247" spans="1:12" x14ac:dyDescent="0.25">
      <c r="A2247" s="40">
        <v>22829</v>
      </c>
      <c r="B2247" s="41">
        <v>25732</v>
      </c>
      <c r="C2247" s="41">
        <v>24381</v>
      </c>
      <c r="D2247" s="41">
        <v>20325</v>
      </c>
      <c r="E2247" s="41">
        <v>26802</v>
      </c>
      <c r="F2247" s="41">
        <v>11435</v>
      </c>
      <c r="G2247" s="41">
        <v>20902</v>
      </c>
      <c r="H2247" s="41">
        <v>352</v>
      </c>
      <c r="I2247" s="41">
        <v>1016</v>
      </c>
      <c r="J2247" s="41">
        <v>196</v>
      </c>
      <c r="K2247" s="41">
        <v>0.39140000000000003</v>
      </c>
      <c r="L2247" s="74">
        <v>305000</v>
      </c>
    </row>
    <row r="2248" spans="1:12" x14ac:dyDescent="0.25">
      <c r="A2248" s="40">
        <v>25663</v>
      </c>
      <c r="B2248" s="41">
        <v>26702</v>
      </c>
      <c r="C2248" s="41">
        <v>27530</v>
      </c>
      <c r="D2248" s="41">
        <v>25097</v>
      </c>
      <c r="E2248" s="41">
        <v>19600</v>
      </c>
      <c r="F2248" s="41">
        <v>16384</v>
      </c>
      <c r="G2248" s="41">
        <v>21178</v>
      </c>
      <c r="H2248" s="41">
        <v>546</v>
      </c>
      <c r="I2248" s="41">
        <v>1350</v>
      </c>
      <c r="J2248" s="41">
        <v>419</v>
      </c>
      <c r="K2248" s="41">
        <v>0.45169999999999999</v>
      </c>
      <c r="L2248" s="74">
        <v>360049</v>
      </c>
    </row>
    <row r="2249" spans="1:12" x14ac:dyDescent="0.25">
      <c r="A2249" s="40">
        <v>17579</v>
      </c>
      <c r="B2249" s="41">
        <v>18933</v>
      </c>
      <c r="C2249" s="41">
        <v>21179</v>
      </c>
      <c r="D2249" s="41">
        <v>20433</v>
      </c>
      <c r="E2249" s="41">
        <v>21613</v>
      </c>
      <c r="F2249" s="41">
        <v>14516</v>
      </c>
      <c r="G2249" s="41">
        <v>22394</v>
      </c>
      <c r="H2249" s="41">
        <v>285</v>
      </c>
      <c r="I2249" s="41">
        <v>926</v>
      </c>
      <c r="J2249" s="41">
        <v>383</v>
      </c>
      <c r="K2249" s="41">
        <v>1.0204</v>
      </c>
      <c r="L2249" s="74">
        <v>380000</v>
      </c>
    </row>
    <row r="2250" spans="1:12" x14ac:dyDescent="0.25">
      <c r="A2250" s="40">
        <v>24087</v>
      </c>
      <c r="B2250" s="41">
        <v>25767</v>
      </c>
      <c r="C2250" s="41">
        <v>25815</v>
      </c>
      <c r="D2250" s="41">
        <v>27973</v>
      </c>
      <c r="E2250" s="41">
        <v>19980</v>
      </c>
      <c r="F2250" s="41">
        <v>18601</v>
      </c>
      <c r="G2250" s="41">
        <v>22175</v>
      </c>
      <c r="H2250" s="41">
        <v>307</v>
      </c>
      <c r="I2250" s="41">
        <v>947</v>
      </c>
      <c r="J2250" s="41">
        <v>419</v>
      </c>
      <c r="K2250" s="41">
        <v>0.37219999999999998</v>
      </c>
      <c r="L2250" s="74">
        <v>600000</v>
      </c>
    </row>
    <row r="2251" spans="1:12" x14ac:dyDescent="0.25">
      <c r="A2251" s="40">
        <v>8252</v>
      </c>
      <c r="B2251" s="41">
        <v>10063</v>
      </c>
      <c r="C2251" s="41">
        <v>11605</v>
      </c>
      <c r="D2251" s="41">
        <v>13888</v>
      </c>
      <c r="E2251" s="41">
        <v>4621</v>
      </c>
      <c r="F2251" s="41">
        <v>4901</v>
      </c>
      <c r="G2251" s="41">
        <v>19037</v>
      </c>
      <c r="H2251" s="41">
        <v>530</v>
      </c>
      <c r="I2251" s="41">
        <v>1189</v>
      </c>
      <c r="J2251" s="41">
        <v>175</v>
      </c>
      <c r="K2251" s="41">
        <v>0.22639999999999999</v>
      </c>
      <c r="L2251" s="74">
        <v>305000</v>
      </c>
    </row>
    <row r="2252" spans="1:12" x14ac:dyDescent="0.25">
      <c r="A2252" s="40">
        <v>18127</v>
      </c>
      <c r="B2252" s="41">
        <v>23581</v>
      </c>
      <c r="C2252" s="41">
        <v>19823</v>
      </c>
      <c r="D2252" s="41">
        <v>26504</v>
      </c>
      <c r="E2252" s="41">
        <v>8200</v>
      </c>
      <c r="F2252" s="41">
        <v>4592</v>
      </c>
      <c r="G2252" s="41">
        <v>21294</v>
      </c>
      <c r="H2252" s="41">
        <v>429</v>
      </c>
      <c r="I2252" s="41">
        <v>1422</v>
      </c>
      <c r="J2252" s="41">
        <v>216</v>
      </c>
      <c r="K2252" s="41">
        <v>0.38150000000000001</v>
      </c>
      <c r="L2252" s="74">
        <v>290500</v>
      </c>
    </row>
    <row r="2253" spans="1:12" x14ac:dyDescent="0.25">
      <c r="A2253" s="40">
        <v>6062</v>
      </c>
      <c r="B2253" s="41">
        <v>9007</v>
      </c>
      <c r="C2253" s="41">
        <v>12639</v>
      </c>
      <c r="D2253" s="41">
        <v>16547</v>
      </c>
      <c r="E2253" s="41">
        <v>3098</v>
      </c>
      <c r="F2253" s="41">
        <v>6140</v>
      </c>
      <c r="G2253" s="41">
        <v>15615</v>
      </c>
      <c r="H2253" s="41">
        <v>685</v>
      </c>
      <c r="I2253" s="41">
        <v>1365</v>
      </c>
      <c r="J2253" s="41">
        <v>172</v>
      </c>
      <c r="K2253" s="41">
        <v>0.17710000000000001</v>
      </c>
      <c r="L2253" s="74">
        <v>275000</v>
      </c>
    </row>
    <row r="2254" spans="1:12" x14ac:dyDescent="0.25">
      <c r="A2254" s="40">
        <v>6671</v>
      </c>
      <c r="B2254" s="41">
        <v>9423</v>
      </c>
      <c r="C2254" s="41">
        <v>12000</v>
      </c>
      <c r="D2254" s="41">
        <v>20182</v>
      </c>
      <c r="E2254" s="41">
        <v>2726</v>
      </c>
      <c r="F2254" s="41">
        <v>3351</v>
      </c>
      <c r="G2254" s="41">
        <v>11785</v>
      </c>
      <c r="H2254" s="41">
        <v>579</v>
      </c>
      <c r="I2254" s="41">
        <v>1217</v>
      </c>
      <c r="J2254" s="41">
        <v>169</v>
      </c>
      <c r="K2254" s="41">
        <v>0.27350000000000002</v>
      </c>
      <c r="L2254" s="74">
        <v>360000</v>
      </c>
    </row>
    <row r="2255" spans="1:12" x14ac:dyDescent="0.25">
      <c r="A2255" s="40">
        <v>19175</v>
      </c>
      <c r="B2255" s="41">
        <v>24024</v>
      </c>
      <c r="C2255" s="41">
        <v>22215</v>
      </c>
      <c r="D2255" s="41">
        <v>22617</v>
      </c>
      <c r="E2255" s="41">
        <v>17626</v>
      </c>
      <c r="F2255" s="41">
        <v>2183</v>
      </c>
      <c r="G2255" s="41">
        <v>21374</v>
      </c>
      <c r="H2255" s="41">
        <v>445</v>
      </c>
      <c r="I2255" s="41">
        <v>1261</v>
      </c>
      <c r="J2255" s="41">
        <v>190</v>
      </c>
      <c r="K2255" s="41">
        <v>0.61899999999999999</v>
      </c>
      <c r="L2255" s="74">
        <v>400000</v>
      </c>
    </row>
    <row r="2256" spans="1:12" x14ac:dyDescent="0.25">
      <c r="A2256" s="40">
        <v>16167</v>
      </c>
      <c r="B2256" s="41">
        <v>22239</v>
      </c>
      <c r="C2256" s="41">
        <v>18615</v>
      </c>
      <c r="D2256" s="41">
        <v>24070</v>
      </c>
      <c r="E2256" s="41">
        <v>19205</v>
      </c>
      <c r="F2256" s="41">
        <v>671</v>
      </c>
      <c r="G2256" s="41">
        <v>8098</v>
      </c>
      <c r="H2256" s="41">
        <v>435</v>
      </c>
      <c r="I2256" s="41">
        <v>1165</v>
      </c>
      <c r="J2256" s="41">
        <v>169</v>
      </c>
      <c r="K2256" s="41">
        <v>0.1913</v>
      </c>
      <c r="L2256" s="74">
        <v>440000</v>
      </c>
    </row>
    <row r="2257" spans="1:12" x14ac:dyDescent="0.25">
      <c r="A2257" s="40">
        <v>5580</v>
      </c>
      <c r="B2257" s="41">
        <v>9194</v>
      </c>
      <c r="C2257" s="41">
        <v>4816</v>
      </c>
      <c r="D2257" s="41">
        <v>10203</v>
      </c>
      <c r="E2257" s="41">
        <v>12686</v>
      </c>
      <c r="F2257" s="41">
        <v>5443</v>
      </c>
      <c r="G2257" s="41">
        <v>14273</v>
      </c>
      <c r="H2257" s="41">
        <v>405</v>
      </c>
      <c r="I2257" s="41">
        <v>1004</v>
      </c>
      <c r="J2257" s="41">
        <v>234</v>
      </c>
      <c r="K2257" s="41">
        <v>1.1517999999999999</v>
      </c>
      <c r="L2257" s="74">
        <v>410000</v>
      </c>
    </row>
    <row r="2258" spans="1:12" x14ac:dyDescent="0.25">
      <c r="A2258" s="40">
        <v>13609</v>
      </c>
      <c r="B2258" s="41">
        <v>13050</v>
      </c>
      <c r="C2258" s="41">
        <v>14282</v>
      </c>
      <c r="D2258" s="41">
        <v>19908</v>
      </c>
      <c r="E2258" s="41">
        <v>11087</v>
      </c>
      <c r="F2258" s="41">
        <v>4525</v>
      </c>
      <c r="G2258" s="41">
        <v>15277</v>
      </c>
      <c r="H2258" s="41">
        <v>372</v>
      </c>
      <c r="I2258" s="41">
        <v>1183</v>
      </c>
      <c r="J2258" s="41">
        <v>242</v>
      </c>
      <c r="K2258" s="41">
        <v>0.6038</v>
      </c>
      <c r="L2258" s="74">
        <v>417000</v>
      </c>
    </row>
    <row r="2259" spans="1:12" x14ac:dyDescent="0.25">
      <c r="A2259" s="40">
        <v>11042</v>
      </c>
      <c r="B2259" s="41">
        <v>12447</v>
      </c>
      <c r="C2259" s="41">
        <v>10176</v>
      </c>
      <c r="D2259" s="41">
        <v>12516</v>
      </c>
      <c r="E2259" s="41">
        <v>12877</v>
      </c>
      <c r="F2259" s="41">
        <v>137</v>
      </c>
      <c r="G2259" s="41">
        <v>12881</v>
      </c>
      <c r="H2259" s="41">
        <v>485</v>
      </c>
      <c r="I2259" s="41">
        <v>1330</v>
      </c>
      <c r="J2259" s="41">
        <v>117</v>
      </c>
      <c r="K2259" s="41">
        <v>0.24479999999999999</v>
      </c>
      <c r="L2259" s="74">
        <v>262500</v>
      </c>
    </row>
    <row r="2260" spans="1:12" x14ac:dyDescent="0.25">
      <c r="A2260" s="40">
        <v>10346</v>
      </c>
      <c r="B2260" s="41">
        <v>14005</v>
      </c>
      <c r="C2260" s="41">
        <v>11385</v>
      </c>
      <c r="D2260" s="41">
        <v>16951</v>
      </c>
      <c r="E2260" s="41">
        <v>14825</v>
      </c>
      <c r="F2260" s="41">
        <v>6483</v>
      </c>
      <c r="G2260" s="41">
        <v>16883</v>
      </c>
      <c r="H2260" s="41">
        <v>419</v>
      </c>
      <c r="I2260" s="41">
        <v>1348</v>
      </c>
      <c r="J2260" s="41">
        <v>223</v>
      </c>
      <c r="K2260" s="41">
        <v>0.31780000000000003</v>
      </c>
      <c r="L2260" s="74">
        <v>358000</v>
      </c>
    </row>
    <row r="2261" spans="1:12" x14ac:dyDescent="0.25">
      <c r="A2261" s="40">
        <v>6672</v>
      </c>
      <c r="B2261" s="41">
        <v>7800</v>
      </c>
      <c r="C2261" s="41">
        <v>4980</v>
      </c>
      <c r="D2261" s="41">
        <v>5545</v>
      </c>
      <c r="E2261" s="41">
        <v>5463</v>
      </c>
      <c r="F2261" s="41">
        <v>3000</v>
      </c>
      <c r="G2261" s="41">
        <v>17174</v>
      </c>
      <c r="H2261" s="41">
        <v>345</v>
      </c>
      <c r="I2261" s="41">
        <v>1118</v>
      </c>
      <c r="J2261" s="41">
        <v>199</v>
      </c>
      <c r="K2261" s="41">
        <v>0.1893</v>
      </c>
      <c r="L2261" s="74">
        <v>359000</v>
      </c>
    </row>
    <row r="2262" spans="1:12" x14ac:dyDescent="0.25">
      <c r="A2262" s="40">
        <v>8988</v>
      </c>
      <c r="B2262" s="41">
        <v>11716</v>
      </c>
      <c r="C2262" s="41">
        <v>18459</v>
      </c>
      <c r="D2262" s="41">
        <v>18977</v>
      </c>
      <c r="E2262" s="41">
        <v>904</v>
      </c>
      <c r="F2262" s="41">
        <v>6179</v>
      </c>
      <c r="G2262" s="41">
        <v>10798</v>
      </c>
      <c r="H2262" s="41">
        <v>919</v>
      </c>
      <c r="I2262" s="41">
        <v>2619</v>
      </c>
      <c r="J2262" s="41">
        <v>198</v>
      </c>
      <c r="K2262" s="41">
        <v>1.2451000000000001</v>
      </c>
      <c r="L2262" s="74">
        <v>390000</v>
      </c>
    </row>
    <row r="2263" spans="1:12" x14ac:dyDescent="0.25">
      <c r="A2263" s="40">
        <v>19182</v>
      </c>
      <c r="B2263" s="41">
        <v>24843</v>
      </c>
      <c r="C2263" s="41">
        <v>16250</v>
      </c>
      <c r="D2263" s="41">
        <v>25599</v>
      </c>
      <c r="E2263" s="41">
        <v>9467</v>
      </c>
      <c r="F2263" s="41">
        <v>8353</v>
      </c>
      <c r="G2263" s="41">
        <v>12048</v>
      </c>
      <c r="H2263" s="41">
        <v>412</v>
      </c>
      <c r="I2263" s="41">
        <v>1296</v>
      </c>
      <c r="J2263" s="41">
        <v>317</v>
      </c>
      <c r="K2263" s="41">
        <v>0.7177</v>
      </c>
      <c r="L2263" s="74">
        <v>387500</v>
      </c>
    </row>
    <row r="2264" spans="1:12" x14ac:dyDescent="0.25">
      <c r="A2264" s="40">
        <v>14383</v>
      </c>
      <c r="B2264" s="41">
        <v>21258</v>
      </c>
      <c r="C2264" s="41">
        <v>16830</v>
      </c>
      <c r="D2264" s="41">
        <v>19649</v>
      </c>
      <c r="E2264" s="41">
        <v>19868</v>
      </c>
      <c r="F2264" s="41">
        <v>7526</v>
      </c>
      <c r="G2264" s="41">
        <v>8405</v>
      </c>
      <c r="H2264" s="41">
        <v>381</v>
      </c>
      <c r="I2264" s="41">
        <v>1064</v>
      </c>
      <c r="J2264" s="41">
        <v>222</v>
      </c>
      <c r="K2264" s="41">
        <v>0.20050000000000001</v>
      </c>
      <c r="L2264" s="74">
        <v>348000</v>
      </c>
    </row>
    <row r="2265" spans="1:12" x14ac:dyDescent="0.25">
      <c r="A2265" s="40">
        <v>11062</v>
      </c>
      <c r="B2265" s="41">
        <v>14669</v>
      </c>
      <c r="C2265" s="41">
        <v>8779</v>
      </c>
      <c r="D2265" s="41">
        <v>20088</v>
      </c>
      <c r="E2265" s="41">
        <v>10900</v>
      </c>
      <c r="F2265" s="41">
        <v>2443</v>
      </c>
      <c r="G2265" s="41">
        <v>8512</v>
      </c>
      <c r="H2265" s="41">
        <v>437</v>
      </c>
      <c r="I2265" s="41">
        <v>1202</v>
      </c>
      <c r="J2265" s="41">
        <v>245</v>
      </c>
      <c r="K2265" s="41">
        <v>0.33789999999999998</v>
      </c>
      <c r="L2265" s="74">
        <v>252500</v>
      </c>
    </row>
    <row r="2266" spans="1:12" x14ac:dyDescent="0.25">
      <c r="A2266" s="40">
        <v>10562</v>
      </c>
      <c r="B2266" s="41">
        <v>12853</v>
      </c>
      <c r="C2266" s="41">
        <v>10952</v>
      </c>
      <c r="D2266" s="41">
        <v>17339</v>
      </c>
      <c r="E2266" s="41">
        <v>16093</v>
      </c>
      <c r="F2266" s="41">
        <v>5190</v>
      </c>
      <c r="G2266" s="41">
        <v>8751</v>
      </c>
      <c r="H2266" s="41">
        <v>598</v>
      </c>
      <c r="I2266" s="41">
        <v>1441</v>
      </c>
      <c r="J2266" s="41">
        <v>257</v>
      </c>
      <c r="K2266" s="41">
        <v>0.2351</v>
      </c>
      <c r="L2266" s="74">
        <v>242500</v>
      </c>
    </row>
    <row r="2267" spans="1:12" x14ac:dyDescent="0.25">
      <c r="A2267" s="40">
        <v>11211</v>
      </c>
      <c r="B2267" s="41">
        <v>13907</v>
      </c>
      <c r="C2267" s="41">
        <v>9762</v>
      </c>
      <c r="D2267" s="41">
        <v>17897</v>
      </c>
      <c r="E2267" s="41">
        <v>26108</v>
      </c>
      <c r="F2267" s="41">
        <v>569</v>
      </c>
      <c r="G2267" s="41">
        <v>10167</v>
      </c>
      <c r="H2267" s="41">
        <v>650</v>
      </c>
      <c r="I2267" s="41">
        <v>1665</v>
      </c>
      <c r="J2267" s="41">
        <v>244</v>
      </c>
      <c r="K2267" s="41">
        <v>2.3778000000000001</v>
      </c>
      <c r="L2267" s="74">
        <v>265000</v>
      </c>
    </row>
    <row r="2268" spans="1:12" x14ac:dyDescent="0.25">
      <c r="A2268" s="40">
        <v>9824</v>
      </c>
      <c r="B2268" s="41">
        <v>11047</v>
      </c>
      <c r="C2268" s="41">
        <v>7456</v>
      </c>
      <c r="D2268" s="41">
        <v>11940</v>
      </c>
      <c r="E2268" s="41">
        <v>3039</v>
      </c>
      <c r="F2268" s="41">
        <v>7145</v>
      </c>
      <c r="G2268" s="41">
        <v>16617</v>
      </c>
      <c r="H2268" s="41">
        <v>373</v>
      </c>
      <c r="I2268" s="41">
        <v>1065</v>
      </c>
      <c r="J2268" s="41">
        <v>307</v>
      </c>
      <c r="K2268" s="41">
        <v>0.33339999999999997</v>
      </c>
      <c r="L2268" s="74">
        <v>395000</v>
      </c>
    </row>
    <row r="2269" spans="1:12" x14ac:dyDescent="0.25">
      <c r="A2269" s="40">
        <v>4213</v>
      </c>
      <c r="B2269" s="41">
        <v>6956</v>
      </c>
      <c r="C2269" s="41">
        <v>4249</v>
      </c>
      <c r="D2269" s="41">
        <v>14745</v>
      </c>
      <c r="E2269" s="41">
        <v>16656</v>
      </c>
      <c r="F2269" s="41">
        <v>1896</v>
      </c>
      <c r="G2269" s="41">
        <v>19958</v>
      </c>
      <c r="H2269" s="41">
        <v>385</v>
      </c>
      <c r="I2269" s="41">
        <v>934</v>
      </c>
      <c r="J2269" s="41">
        <v>102</v>
      </c>
      <c r="K2269" s="41">
        <v>0.24429999999999999</v>
      </c>
      <c r="L2269" s="74">
        <v>210000</v>
      </c>
    </row>
    <row r="2270" spans="1:12" x14ac:dyDescent="0.25">
      <c r="A2270" s="40">
        <v>7246</v>
      </c>
      <c r="B2270" s="41">
        <v>9976</v>
      </c>
      <c r="C2270" s="41">
        <v>15366</v>
      </c>
      <c r="D2270" s="41">
        <v>12056</v>
      </c>
      <c r="E2270" s="41">
        <v>2652</v>
      </c>
      <c r="F2270" s="41">
        <v>3042</v>
      </c>
      <c r="G2270" s="41">
        <v>4848</v>
      </c>
      <c r="H2270" s="41">
        <v>295</v>
      </c>
      <c r="I2270" s="41">
        <v>924</v>
      </c>
      <c r="J2270" s="41">
        <v>190</v>
      </c>
      <c r="K2270" s="41">
        <v>0.95320000000000005</v>
      </c>
      <c r="L2270" s="74">
        <v>656250</v>
      </c>
    </row>
    <row r="2271" spans="1:12" x14ac:dyDescent="0.25">
      <c r="A2271" s="40">
        <v>19373</v>
      </c>
      <c r="B2271" s="41">
        <v>20798</v>
      </c>
      <c r="C2271" s="41">
        <v>28768</v>
      </c>
      <c r="D2271" s="41">
        <v>25348</v>
      </c>
      <c r="E2271" s="41">
        <v>13487</v>
      </c>
      <c r="F2271" s="41">
        <v>7294</v>
      </c>
      <c r="G2271" s="41">
        <v>3453</v>
      </c>
      <c r="H2271" s="41">
        <v>298</v>
      </c>
      <c r="I2271" s="41">
        <v>1048</v>
      </c>
      <c r="J2271" s="41">
        <v>260</v>
      </c>
      <c r="K2271" s="41">
        <v>0.504</v>
      </c>
      <c r="L2271" s="74">
        <v>655000</v>
      </c>
    </row>
    <row r="2272" spans="1:12" x14ac:dyDescent="0.25">
      <c r="A2272" s="40">
        <v>4502</v>
      </c>
      <c r="B2272" s="41">
        <v>7698</v>
      </c>
      <c r="C2272" s="41">
        <v>17287</v>
      </c>
      <c r="D2272" s="41">
        <v>14468</v>
      </c>
      <c r="E2272" s="41">
        <v>2642</v>
      </c>
      <c r="F2272" s="41">
        <v>4000</v>
      </c>
      <c r="G2272" s="41">
        <v>6977</v>
      </c>
      <c r="H2272" s="41">
        <v>398</v>
      </c>
      <c r="I2272" s="41">
        <v>1162</v>
      </c>
      <c r="J2272" s="41">
        <v>226</v>
      </c>
      <c r="K2272" s="41">
        <v>0.2399</v>
      </c>
      <c r="L2272" s="74">
        <v>515000</v>
      </c>
    </row>
    <row r="2273" spans="1:12" x14ac:dyDescent="0.25">
      <c r="A2273" s="40">
        <v>18869</v>
      </c>
      <c r="B2273" s="41">
        <v>26734</v>
      </c>
      <c r="C2273" s="41">
        <v>28041</v>
      </c>
      <c r="D2273" s="41">
        <v>22508</v>
      </c>
      <c r="E2273" s="41">
        <v>20867</v>
      </c>
      <c r="F2273" s="41">
        <v>3354</v>
      </c>
      <c r="G2273" s="41">
        <v>790</v>
      </c>
      <c r="H2273" s="41">
        <v>447</v>
      </c>
      <c r="I2273" s="41">
        <v>2259</v>
      </c>
      <c r="J2273" s="41">
        <v>293</v>
      </c>
      <c r="K2273" s="41">
        <v>0.45119999999999999</v>
      </c>
      <c r="L2273" s="74">
        <v>410000</v>
      </c>
    </row>
    <row r="2274" spans="1:12" x14ac:dyDescent="0.25">
      <c r="A2274" s="40">
        <v>5370</v>
      </c>
      <c r="B2274" s="41">
        <v>9066</v>
      </c>
      <c r="C2274" s="41">
        <v>15414</v>
      </c>
      <c r="D2274" s="41">
        <v>17593</v>
      </c>
      <c r="E2274" s="41">
        <v>7921</v>
      </c>
      <c r="F2274" s="41">
        <v>3046</v>
      </c>
      <c r="G2274" s="41">
        <v>1009</v>
      </c>
      <c r="H2274" s="41">
        <v>714</v>
      </c>
      <c r="I2274" s="41">
        <v>2106</v>
      </c>
      <c r="J2274" s="41">
        <v>289</v>
      </c>
      <c r="K2274" s="41">
        <v>0.58760000000000001</v>
      </c>
      <c r="L2274" s="74">
        <v>555000</v>
      </c>
    </row>
    <row r="2275" spans="1:12" x14ac:dyDescent="0.25">
      <c r="A2275" s="40">
        <v>13889</v>
      </c>
      <c r="B2275" s="41">
        <v>20834</v>
      </c>
      <c r="C2275" s="41">
        <v>28711</v>
      </c>
      <c r="D2275" s="41">
        <v>24206</v>
      </c>
      <c r="E2275" s="41">
        <v>1414</v>
      </c>
      <c r="F2275" s="41">
        <v>12751</v>
      </c>
      <c r="G2275" s="41">
        <v>2587</v>
      </c>
      <c r="H2275" s="41">
        <v>333</v>
      </c>
      <c r="I2275" s="41">
        <v>1165</v>
      </c>
      <c r="J2275" s="41">
        <v>229</v>
      </c>
      <c r="K2275" s="41">
        <v>0.21879999999999999</v>
      </c>
      <c r="L2275" s="74">
        <v>530000</v>
      </c>
    </row>
    <row r="2276" spans="1:12" x14ac:dyDescent="0.25">
      <c r="A2276" s="40">
        <v>6014</v>
      </c>
      <c r="B2276" s="41">
        <v>11064</v>
      </c>
      <c r="C2276" s="41">
        <v>17222</v>
      </c>
      <c r="D2276" s="41">
        <v>6566</v>
      </c>
      <c r="E2276" s="41">
        <v>6260</v>
      </c>
      <c r="F2276" s="41">
        <v>2297</v>
      </c>
      <c r="G2276" s="41">
        <v>11752</v>
      </c>
      <c r="H2276" s="41">
        <v>732</v>
      </c>
      <c r="I2276" s="41">
        <v>2367</v>
      </c>
      <c r="J2276" s="41">
        <v>332</v>
      </c>
      <c r="K2276" s="41">
        <v>0.19939999999999999</v>
      </c>
      <c r="L2276" s="74">
        <v>342500</v>
      </c>
    </row>
    <row r="2277" spans="1:12" x14ac:dyDescent="0.25">
      <c r="A2277" s="40">
        <v>25565</v>
      </c>
      <c r="B2277" s="41">
        <v>26751</v>
      </c>
      <c r="C2277" s="41">
        <v>31807</v>
      </c>
      <c r="D2277" s="41">
        <v>25561</v>
      </c>
      <c r="E2277" s="41">
        <v>21149</v>
      </c>
      <c r="F2277" s="41">
        <v>10713</v>
      </c>
      <c r="G2277" s="41">
        <v>8817</v>
      </c>
      <c r="H2277" s="41">
        <v>393</v>
      </c>
      <c r="I2277" s="41">
        <v>1292</v>
      </c>
      <c r="J2277" s="41">
        <v>329</v>
      </c>
      <c r="K2277" s="41">
        <v>0.20619999999999999</v>
      </c>
      <c r="L2277" s="74">
        <v>965000</v>
      </c>
    </row>
    <row r="2278" spans="1:12" x14ac:dyDescent="0.25">
      <c r="A2278" s="40">
        <v>21527</v>
      </c>
      <c r="B2278" s="41">
        <v>25889</v>
      </c>
      <c r="C2278" s="41">
        <v>27434</v>
      </c>
      <c r="D2278" s="41">
        <v>22329</v>
      </c>
      <c r="E2278" s="41">
        <v>14770</v>
      </c>
      <c r="F2278" s="41">
        <v>8735</v>
      </c>
      <c r="G2278" s="41">
        <v>4994</v>
      </c>
      <c r="H2278" s="41">
        <v>246</v>
      </c>
      <c r="I2278" s="41">
        <v>1209</v>
      </c>
      <c r="J2278" s="41">
        <v>202</v>
      </c>
      <c r="K2278" s="41">
        <v>0.14499999999999999</v>
      </c>
      <c r="L2278" s="74">
        <v>840000</v>
      </c>
    </row>
    <row r="2279" spans="1:12" x14ac:dyDescent="0.25">
      <c r="A2279" s="40">
        <v>30897</v>
      </c>
      <c r="B2279" s="41">
        <v>31984</v>
      </c>
      <c r="C2279" s="41">
        <v>31400</v>
      </c>
      <c r="D2279" s="41">
        <v>30177</v>
      </c>
      <c r="E2279" s="41">
        <v>23989</v>
      </c>
      <c r="F2279" s="41">
        <v>12645</v>
      </c>
      <c r="G2279" s="41">
        <v>13576</v>
      </c>
      <c r="H2279" s="41">
        <v>232</v>
      </c>
      <c r="I2279" s="41">
        <v>854</v>
      </c>
      <c r="J2279" s="41">
        <v>239</v>
      </c>
      <c r="K2279" s="41">
        <v>0.19900000000000001</v>
      </c>
      <c r="L2279" s="74">
        <v>755000</v>
      </c>
    </row>
    <row r="2280" spans="1:12" x14ac:dyDescent="0.25">
      <c r="A2280" s="40">
        <v>5815</v>
      </c>
      <c r="B2280" s="41">
        <v>7673</v>
      </c>
      <c r="C2280" s="41">
        <v>15172</v>
      </c>
      <c r="D2280" s="41">
        <v>8490</v>
      </c>
      <c r="E2280" s="41">
        <v>12416</v>
      </c>
      <c r="F2280" s="41">
        <v>3978</v>
      </c>
      <c r="G2280" s="41">
        <v>15669</v>
      </c>
      <c r="H2280" s="41">
        <v>370</v>
      </c>
      <c r="I2280" s="41">
        <v>1002</v>
      </c>
      <c r="J2280" s="41">
        <v>201</v>
      </c>
      <c r="K2280" s="41">
        <v>0.90969999999999995</v>
      </c>
      <c r="L2280" s="74">
        <v>360000</v>
      </c>
    </row>
    <row r="2281" spans="1:12" x14ac:dyDescent="0.25">
      <c r="A2281" s="40">
        <v>25977</v>
      </c>
      <c r="B2281" s="41">
        <v>29029</v>
      </c>
      <c r="C2281" s="41">
        <v>31675</v>
      </c>
      <c r="D2281" s="41">
        <v>30256</v>
      </c>
      <c r="E2281" s="41">
        <v>11085</v>
      </c>
      <c r="F2281" s="41">
        <v>10070</v>
      </c>
      <c r="G2281" s="41">
        <v>2510</v>
      </c>
      <c r="H2281" s="41">
        <v>291</v>
      </c>
      <c r="I2281" s="41">
        <v>998</v>
      </c>
      <c r="J2281" s="41">
        <v>249</v>
      </c>
      <c r="K2281" s="41">
        <v>0.1835</v>
      </c>
      <c r="L2281" s="74">
        <v>770000</v>
      </c>
    </row>
    <row r="2282" spans="1:12" x14ac:dyDescent="0.25">
      <c r="A2282" s="40">
        <v>24301</v>
      </c>
      <c r="B2282" s="41">
        <v>28720</v>
      </c>
      <c r="C2282" s="41">
        <v>30285</v>
      </c>
      <c r="D2282" s="41">
        <v>28712</v>
      </c>
      <c r="E2282" s="41">
        <v>10702</v>
      </c>
      <c r="F2282" s="41">
        <v>11726</v>
      </c>
      <c r="G2282" s="41">
        <v>6253</v>
      </c>
      <c r="H2282" s="41">
        <v>293</v>
      </c>
      <c r="I2282" s="41">
        <v>1046</v>
      </c>
      <c r="J2282" s="41">
        <v>209</v>
      </c>
      <c r="K2282" s="41">
        <v>0.16259999999999999</v>
      </c>
      <c r="L2282" s="74">
        <v>976500</v>
      </c>
    </row>
    <row r="2283" spans="1:12" x14ac:dyDescent="0.25">
      <c r="A2283" s="40">
        <v>27406</v>
      </c>
      <c r="B2283" s="41">
        <v>30720</v>
      </c>
      <c r="C2283" s="41">
        <v>32412</v>
      </c>
      <c r="D2283" s="41">
        <v>28549</v>
      </c>
      <c r="E2283" s="41">
        <v>20232</v>
      </c>
      <c r="F2283" s="41">
        <v>12110</v>
      </c>
      <c r="G2283" s="41">
        <v>9913</v>
      </c>
      <c r="H2283" s="41">
        <v>344</v>
      </c>
      <c r="I2283" s="41">
        <v>1148</v>
      </c>
      <c r="J2283" s="41">
        <v>235</v>
      </c>
      <c r="K2283" s="41">
        <v>0.22689999999999999</v>
      </c>
      <c r="L2283" s="74">
        <v>1200000</v>
      </c>
    </row>
    <row r="2284" spans="1:12" x14ac:dyDescent="0.25">
      <c r="A2284" s="40">
        <v>11131</v>
      </c>
      <c r="B2284" s="41">
        <v>11579</v>
      </c>
      <c r="C2284" s="41">
        <v>26232</v>
      </c>
      <c r="D2284" s="41">
        <v>17443</v>
      </c>
      <c r="E2284" s="41">
        <v>8384</v>
      </c>
      <c r="F2284" s="41">
        <v>11220</v>
      </c>
      <c r="G2284" s="41">
        <v>6811</v>
      </c>
      <c r="H2284" s="41">
        <v>322</v>
      </c>
      <c r="I2284" s="41">
        <v>1109</v>
      </c>
      <c r="J2284" s="41">
        <v>227</v>
      </c>
      <c r="K2284" s="41">
        <v>0.1862</v>
      </c>
      <c r="L2284" s="74">
        <v>735000</v>
      </c>
    </row>
    <row r="2285" spans="1:12" x14ac:dyDescent="0.25">
      <c r="A2285" s="40">
        <v>21278</v>
      </c>
      <c r="B2285" s="41">
        <v>23849</v>
      </c>
      <c r="C2285" s="41">
        <v>31978</v>
      </c>
      <c r="D2285" s="41">
        <v>28109</v>
      </c>
      <c r="E2285" s="41">
        <v>9871</v>
      </c>
      <c r="F2285" s="41">
        <v>13060</v>
      </c>
      <c r="G2285" s="41">
        <v>6185</v>
      </c>
      <c r="H2285" s="41">
        <v>279</v>
      </c>
      <c r="I2285" s="41">
        <v>1064</v>
      </c>
      <c r="J2285" s="41">
        <v>214</v>
      </c>
      <c r="K2285" s="41">
        <v>0.3553</v>
      </c>
      <c r="L2285" s="74">
        <v>600000</v>
      </c>
    </row>
    <row r="2286" spans="1:12" x14ac:dyDescent="0.25">
      <c r="A2286" s="40">
        <v>20979</v>
      </c>
      <c r="B2286" s="41">
        <v>25583</v>
      </c>
      <c r="C2286" s="41">
        <v>32300</v>
      </c>
      <c r="D2286" s="41">
        <v>29614</v>
      </c>
      <c r="E2286" s="41">
        <v>9650</v>
      </c>
      <c r="F2286" s="41">
        <v>17528</v>
      </c>
      <c r="G2286" s="41">
        <v>9076</v>
      </c>
      <c r="H2286" s="41">
        <v>289</v>
      </c>
      <c r="I2286" s="41">
        <v>856</v>
      </c>
      <c r="J2286" s="41">
        <v>282</v>
      </c>
      <c r="K2286" s="41">
        <v>0.50509999999999999</v>
      </c>
      <c r="L2286" s="74">
        <v>1150000</v>
      </c>
    </row>
    <row r="2287" spans="1:12" x14ac:dyDescent="0.25">
      <c r="A2287" s="40">
        <v>25496</v>
      </c>
      <c r="B2287" s="41">
        <v>25523</v>
      </c>
      <c r="C2287" s="41">
        <v>32622</v>
      </c>
      <c r="D2287" s="41">
        <v>27898</v>
      </c>
      <c r="E2287" s="41">
        <v>10284</v>
      </c>
      <c r="F2287" s="41">
        <v>11360</v>
      </c>
      <c r="G2287" s="41">
        <v>11964</v>
      </c>
      <c r="H2287" s="41">
        <v>321</v>
      </c>
      <c r="I2287" s="41">
        <v>991</v>
      </c>
      <c r="J2287" s="41">
        <v>416</v>
      </c>
      <c r="K2287" s="41">
        <v>0.40429999999999999</v>
      </c>
      <c r="L2287" s="74">
        <v>700500</v>
      </c>
    </row>
    <row r="2288" spans="1:12" x14ac:dyDescent="0.25">
      <c r="A2288" s="40">
        <v>12281</v>
      </c>
      <c r="B2288" s="41">
        <v>14565</v>
      </c>
      <c r="C2288" s="41">
        <v>28045</v>
      </c>
      <c r="D2288" s="41">
        <v>9065</v>
      </c>
      <c r="E2288" s="41">
        <v>7256</v>
      </c>
      <c r="F2288" s="41">
        <v>5764</v>
      </c>
      <c r="G2288" s="41">
        <v>3775</v>
      </c>
      <c r="H2288" s="41">
        <v>267</v>
      </c>
      <c r="I2288" s="41">
        <v>999</v>
      </c>
      <c r="J2288" s="41">
        <v>194</v>
      </c>
      <c r="K2288" s="41">
        <v>0.1181</v>
      </c>
      <c r="L2288" s="74">
        <v>800000</v>
      </c>
    </row>
    <row r="2289" spans="1:12" x14ac:dyDescent="0.25">
      <c r="A2289" s="40">
        <v>21722</v>
      </c>
      <c r="B2289" s="41">
        <v>25481</v>
      </c>
      <c r="C2289" s="41">
        <v>29903</v>
      </c>
      <c r="D2289" s="41">
        <v>25967</v>
      </c>
      <c r="E2289" s="41">
        <v>8063</v>
      </c>
      <c r="F2289" s="41">
        <v>10463</v>
      </c>
      <c r="G2289" s="41">
        <v>14562</v>
      </c>
      <c r="H2289" s="41">
        <v>309</v>
      </c>
      <c r="I2289" s="41">
        <v>1363</v>
      </c>
      <c r="J2289" s="41">
        <v>207</v>
      </c>
      <c r="K2289" s="41">
        <v>0.184</v>
      </c>
      <c r="L2289" s="74">
        <v>470000</v>
      </c>
    </row>
    <row r="2290" spans="1:12" x14ac:dyDescent="0.25">
      <c r="A2290" s="40">
        <v>19095</v>
      </c>
      <c r="B2290" s="41">
        <v>20935</v>
      </c>
      <c r="C2290" s="41">
        <v>30762</v>
      </c>
      <c r="D2290" s="41">
        <v>21288</v>
      </c>
      <c r="E2290" s="41">
        <v>12133</v>
      </c>
      <c r="F2290" s="41">
        <v>15671</v>
      </c>
      <c r="G2290" s="41">
        <v>13162</v>
      </c>
      <c r="H2290" s="41">
        <v>398</v>
      </c>
      <c r="I2290" s="41">
        <v>1072</v>
      </c>
      <c r="J2290" s="41">
        <v>201</v>
      </c>
      <c r="K2290" s="41">
        <v>0.17100000000000001</v>
      </c>
      <c r="L2290" s="74">
        <v>810000</v>
      </c>
    </row>
    <row r="2291" spans="1:12" x14ac:dyDescent="0.25">
      <c r="A2291" s="40">
        <v>13560</v>
      </c>
      <c r="B2291" s="41">
        <v>19515</v>
      </c>
      <c r="C2291" s="41">
        <v>23162</v>
      </c>
      <c r="D2291" s="41">
        <v>20740</v>
      </c>
      <c r="E2291" s="41">
        <v>5076</v>
      </c>
      <c r="F2291" s="41">
        <v>711</v>
      </c>
      <c r="G2291" s="41">
        <v>7794</v>
      </c>
      <c r="H2291" s="41">
        <v>294</v>
      </c>
      <c r="I2291" s="41">
        <v>1172</v>
      </c>
      <c r="J2291" s="41">
        <v>237</v>
      </c>
      <c r="K2291" s="41">
        <v>0.40389999999999998</v>
      </c>
      <c r="L2291" s="74">
        <v>402500</v>
      </c>
    </row>
    <row r="2292" spans="1:12" x14ac:dyDescent="0.25">
      <c r="A2292" s="40">
        <v>9432</v>
      </c>
      <c r="B2292" s="41">
        <v>12457</v>
      </c>
      <c r="C2292" s="41">
        <v>13057</v>
      </c>
      <c r="D2292" s="41">
        <v>20645</v>
      </c>
      <c r="E2292" s="41">
        <v>13255</v>
      </c>
      <c r="F2292" s="41">
        <v>205</v>
      </c>
      <c r="G2292" s="41">
        <v>9056</v>
      </c>
      <c r="H2292" s="41">
        <v>374</v>
      </c>
      <c r="I2292" s="41">
        <v>1242</v>
      </c>
      <c r="J2292" s="41">
        <v>198</v>
      </c>
      <c r="K2292" s="41">
        <v>0.2094</v>
      </c>
      <c r="L2292" s="74">
        <v>295000</v>
      </c>
    </row>
    <row r="2293" spans="1:12" x14ac:dyDescent="0.25">
      <c r="A2293" s="40">
        <v>19215</v>
      </c>
      <c r="B2293" s="41">
        <v>23579</v>
      </c>
      <c r="C2293" s="41">
        <v>16622</v>
      </c>
      <c r="D2293" s="41">
        <v>24128</v>
      </c>
      <c r="E2293" s="41">
        <v>15953</v>
      </c>
      <c r="F2293" s="41">
        <v>3772</v>
      </c>
      <c r="G2293" s="41">
        <v>6812</v>
      </c>
      <c r="H2293" s="41">
        <v>340</v>
      </c>
      <c r="I2293" s="41">
        <v>1269</v>
      </c>
      <c r="J2293" s="41">
        <v>269</v>
      </c>
      <c r="K2293" s="41">
        <v>0.4269</v>
      </c>
      <c r="L2293" s="74">
        <v>425000</v>
      </c>
    </row>
    <row r="2294" spans="1:12" x14ac:dyDescent="0.25">
      <c r="A2294" s="40">
        <v>11050</v>
      </c>
      <c r="B2294" s="41">
        <v>14061</v>
      </c>
      <c r="C2294" s="41">
        <v>20273</v>
      </c>
      <c r="D2294" s="41">
        <v>17886</v>
      </c>
      <c r="E2294" s="41">
        <v>9774</v>
      </c>
      <c r="F2294" s="41">
        <v>1984</v>
      </c>
      <c r="G2294" s="41">
        <v>8294</v>
      </c>
      <c r="H2294" s="41">
        <v>499</v>
      </c>
      <c r="I2294" s="41">
        <v>1378</v>
      </c>
      <c r="J2294" s="41">
        <v>290</v>
      </c>
      <c r="K2294" s="41">
        <v>0.22500000000000001</v>
      </c>
      <c r="L2294" s="74">
        <v>425000</v>
      </c>
    </row>
    <row r="2295" spans="1:12" x14ac:dyDescent="0.25">
      <c r="A2295" s="40">
        <v>3095</v>
      </c>
      <c r="B2295" s="41">
        <v>4946</v>
      </c>
      <c r="C2295" s="41">
        <v>4647</v>
      </c>
      <c r="D2295" s="41">
        <v>13852</v>
      </c>
      <c r="E2295" s="41">
        <v>17767</v>
      </c>
      <c r="F2295" s="41">
        <v>1822</v>
      </c>
      <c r="G2295" s="41">
        <v>18367</v>
      </c>
      <c r="H2295" s="41">
        <v>511</v>
      </c>
      <c r="I2295" s="41">
        <v>1193</v>
      </c>
      <c r="J2295" s="41">
        <v>162</v>
      </c>
      <c r="K2295" s="41">
        <v>0.1421</v>
      </c>
      <c r="L2295" s="74">
        <v>196000</v>
      </c>
    </row>
    <row r="2296" spans="1:12" x14ac:dyDescent="0.25">
      <c r="A2296" s="40">
        <v>8537</v>
      </c>
      <c r="B2296" s="41">
        <v>13195</v>
      </c>
      <c r="C2296" s="41">
        <v>16093</v>
      </c>
      <c r="D2296" s="41">
        <v>16596</v>
      </c>
      <c r="E2296" s="41">
        <v>21199</v>
      </c>
      <c r="F2296" s="41">
        <v>2599</v>
      </c>
      <c r="G2296" s="41">
        <v>16029</v>
      </c>
      <c r="H2296" s="41">
        <v>665</v>
      </c>
      <c r="I2296" s="41">
        <v>1499</v>
      </c>
      <c r="J2296" s="41">
        <v>203</v>
      </c>
      <c r="K2296" s="41">
        <v>0.98729999999999996</v>
      </c>
      <c r="L2296" s="74">
        <v>350000</v>
      </c>
    </row>
    <row r="2297" spans="1:12" x14ac:dyDescent="0.25">
      <c r="A2297" s="40">
        <v>18181</v>
      </c>
      <c r="B2297" s="41">
        <v>21107</v>
      </c>
      <c r="C2297" s="41">
        <v>10804</v>
      </c>
      <c r="D2297" s="41">
        <v>18459</v>
      </c>
      <c r="E2297" s="41">
        <v>11017</v>
      </c>
      <c r="F2297" s="41">
        <v>6580</v>
      </c>
      <c r="G2297" s="41">
        <v>8965</v>
      </c>
      <c r="H2297" s="41">
        <v>474</v>
      </c>
      <c r="I2297" s="41">
        <v>1310</v>
      </c>
      <c r="J2297" s="41">
        <v>261</v>
      </c>
      <c r="K2297" s="41">
        <v>0.35239999999999999</v>
      </c>
      <c r="L2297" s="74">
        <v>350000</v>
      </c>
    </row>
    <row r="2298" spans="1:12" x14ac:dyDescent="0.25">
      <c r="A2298" s="40">
        <v>12715</v>
      </c>
      <c r="B2298" s="41">
        <v>14709</v>
      </c>
      <c r="C2298" s="41">
        <v>8857</v>
      </c>
      <c r="D2298" s="41">
        <v>14716</v>
      </c>
      <c r="E2298" s="41">
        <v>20696</v>
      </c>
      <c r="F2298" s="41">
        <v>5970</v>
      </c>
      <c r="G2298" s="41">
        <v>12940</v>
      </c>
      <c r="H2298" s="41">
        <v>382</v>
      </c>
      <c r="I2298" s="41">
        <v>1188</v>
      </c>
      <c r="J2298" s="41">
        <v>216</v>
      </c>
      <c r="K2298" s="41">
        <v>0.3256</v>
      </c>
      <c r="L2298" s="74">
        <v>400000</v>
      </c>
    </row>
    <row r="2299" spans="1:12" x14ac:dyDescent="0.25">
      <c r="A2299" s="40">
        <v>9936</v>
      </c>
      <c r="B2299" s="41">
        <v>13327</v>
      </c>
      <c r="C2299" s="41">
        <v>9409</v>
      </c>
      <c r="D2299" s="41">
        <v>20252</v>
      </c>
      <c r="E2299" s="41">
        <v>24209</v>
      </c>
      <c r="F2299" s="41">
        <v>1541</v>
      </c>
      <c r="G2299" s="41">
        <v>13326</v>
      </c>
      <c r="H2299" s="41">
        <v>488</v>
      </c>
      <c r="I2299" s="41">
        <v>1379</v>
      </c>
      <c r="J2299" s="41">
        <v>304</v>
      </c>
      <c r="K2299" s="41">
        <v>1.7231000000000001</v>
      </c>
      <c r="L2299" s="74">
        <v>375000</v>
      </c>
    </row>
    <row r="2300" spans="1:12" x14ac:dyDescent="0.25">
      <c r="A2300" s="40">
        <v>14416</v>
      </c>
      <c r="B2300" s="41">
        <v>16864</v>
      </c>
      <c r="C2300" s="41">
        <v>14870</v>
      </c>
      <c r="D2300" s="41">
        <v>8069</v>
      </c>
      <c r="E2300" s="41">
        <v>6178</v>
      </c>
      <c r="F2300" s="41">
        <v>6470</v>
      </c>
      <c r="G2300" s="41">
        <v>8893</v>
      </c>
      <c r="H2300" s="41">
        <v>400</v>
      </c>
      <c r="I2300" s="41">
        <v>1408</v>
      </c>
      <c r="J2300" s="41">
        <v>371</v>
      </c>
      <c r="K2300" s="41">
        <v>0.44500000000000001</v>
      </c>
      <c r="L2300" s="74">
        <v>387250</v>
      </c>
    </row>
    <row r="2301" spans="1:12" x14ac:dyDescent="0.25">
      <c r="A2301" s="40">
        <v>10309</v>
      </c>
      <c r="B2301" s="41">
        <v>13086</v>
      </c>
      <c r="C2301" s="41">
        <v>18036</v>
      </c>
      <c r="D2301" s="41">
        <v>15594</v>
      </c>
      <c r="E2301" s="41">
        <v>12958</v>
      </c>
      <c r="F2301" s="41">
        <v>7239</v>
      </c>
      <c r="G2301" s="41">
        <v>11792</v>
      </c>
      <c r="H2301" s="41">
        <v>487</v>
      </c>
      <c r="I2301" s="41">
        <v>1296</v>
      </c>
      <c r="J2301" s="41">
        <v>287</v>
      </c>
      <c r="K2301" s="41">
        <v>0.26740000000000003</v>
      </c>
      <c r="L2301" s="74">
        <v>368000</v>
      </c>
    </row>
    <row r="2302" spans="1:12" x14ac:dyDescent="0.25">
      <c r="A2302" s="40">
        <v>8285</v>
      </c>
      <c r="B2302" s="41">
        <v>11347</v>
      </c>
      <c r="C2302" s="41">
        <v>9143</v>
      </c>
      <c r="D2302" s="41">
        <v>16601</v>
      </c>
      <c r="E2302" s="41">
        <v>11373</v>
      </c>
      <c r="F2302" s="41">
        <v>4527</v>
      </c>
      <c r="G2302" s="41">
        <v>9888</v>
      </c>
      <c r="H2302" s="41">
        <v>415</v>
      </c>
      <c r="I2302" s="41">
        <v>1390</v>
      </c>
      <c r="J2302" s="41">
        <v>242</v>
      </c>
      <c r="K2302" s="41">
        <v>0.27079999999999999</v>
      </c>
      <c r="L2302" s="74">
        <v>405000</v>
      </c>
    </row>
    <row r="2303" spans="1:12" x14ac:dyDescent="0.25">
      <c r="A2303" s="40">
        <v>10593</v>
      </c>
      <c r="B2303" s="41">
        <v>17683</v>
      </c>
      <c r="C2303" s="41">
        <v>16089</v>
      </c>
      <c r="D2303" s="41">
        <v>12053</v>
      </c>
      <c r="E2303" s="41">
        <v>16982</v>
      </c>
      <c r="F2303" s="41">
        <v>1699</v>
      </c>
      <c r="G2303" s="41">
        <v>8233</v>
      </c>
      <c r="H2303" s="41">
        <v>467</v>
      </c>
      <c r="I2303" s="41">
        <v>1303</v>
      </c>
      <c r="J2303" s="41">
        <v>97</v>
      </c>
      <c r="K2303" s="41">
        <v>0.46139999999999998</v>
      </c>
      <c r="L2303" s="74">
        <v>195000</v>
      </c>
    </row>
    <row r="2304" spans="1:12" x14ac:dyDescent="0.25">
      <c r="A2304" s="40">
        <v>12064</v>
      </c>
      <c r="B2304" s="41">
        <v>15889</v>
      </c>
      <c r="C2304" s="41">
        <v>8066</v>
      </c>
      <c r="D2304" s="41">
        <v>20685</v>
      </c>
      <c r="E2304" s="41">
        <v>5047</v>
      </c>
      <c r="F2304" s="41">
        <v>4320</v>
      </c>
      <c r="G2304" s="41">
        <v>6711</v>
      </c>
      <c r="H2304" s="41">
        <v>502</v>
      </c>
      <c r="I2304" s="41">
        <v>1412</v>
      </c>
      <c r="J2304" s="41">
        <v>209</v>
      </c>
      <c r="K2304" s="41">
        <v>0.22459999999999999</v>
      </c>
      <c r="L2304" s="74">
        <v>360000</v>
      </c>
    </row>
    <row r="2305" spans="1:12" x14ac:dyDescent="0.25">
      <c r="A2305" s="40">
        <v>9176</v>
      </c>
      <c r="B2305" s="41">
        <v>12274</v>
      </c>
      <c r="C2305" s="41">
        <v>8098</v>
      </c>
      <c r="D2305" s="41">
        <v>21344</v>
      </c>
      <c r="E2305" s="41">
        <v>7274</v>
      </c>
      <c r="F2305" s="41">
        <v>2808</v>
      </c>
      <c r="G2305" s="41">
        <v>16045</v>
      </c>
      <c r="H2305" s="41">
        <v>391</v>
      </c>
      <c r="I2305" s="41">
        <v>1028</v>
      </c>
      <c r="J2305" s="41">
        <v>177</v>
      </c>
      <c r="K2305" s="41">
        <v>0.1825</v>
      </c>
      <c r="L2305" s="74">
        <v>338000</v>
      </c>
    </row>
    <row r="2306" spans="1:12" x14ac:dyDescent="0.25">
      <c r="A2306" s="40">
        <v>8859</v>
      </c>
      <c r="B2306" s="41">
        <v>12029</v>
      </c>
      <c r="C2306" s="41">
        <v>6212</v>
      </c>
      <c r="D2306" s="41">
        <v>18634</v>
      </c>
      <c r="E2306" s="41">
        <v>9688</v>
      </c>
      <c r="F2306" s="41">
        <v>7433</v>
      </c>
      <c r="G2306" s="41">
        <v>7437</v>
      </c>
      <c r="H2306" s="41">
        <v>355</v>
      </c>
      <c r="I2306" s="41">
        <v>977</v>
      </c>
      <c r="J2306" s="41">
        <v>186</v>
      </c>
      <c r="K2306" s="41">
        <v>0.15890000000000001</v>
      </c>
      <c r="L2306" s="74">
        <v>355000</v>
      </c>
    </row>
    <row r="2307" spans="1:12" x14ac:dyDescent="0.25">
      <c r="A2307" s="40">
        <v>15425</v>
      </c>
      <c r="B2307" s="41">
        <v>23586</v>
      </c>
      <c r="C2307" s="41">
        <v>16278</v>
      </c>
      <c r="D2307" s="41">
        <v>19951</v>
      </c>
      <c r="E2307" s="41">
        <v>13526</v>
      </c>
      <c r="F2307" s="41">
        <v>3530</v>
      </c>
      <c r="G2307" s="41">
        <v>18144</v>
      </c>
      <c r="H2307" s="41">
        <v>476</v>
      </c>
      <c r="I2307" s="41">
        <v>1512</v>
      </c>
      <c r="J2307" s="41">
        <v>118</v>
      </c>
      <c r="K2307" s="41">
        <v>1.5660000000000001</v>
      </c>
      <c r="L2307" s="74">
        <v>321000</v>
      </c>
    </row>
    <row r="2308" spans="1:12" x14ac:dyDescent="0.25">
      <c r="A2308" s="40">
        <v>19408</v>
      </c>
      <c r="B2308" s="41">
        <v>22103</v>
      </c>
      <c r="C2308" s="41">
        <v>15498</v>
      </c>
      <c r="D2308" s="41">
        <v>22643</v>
      </c>
      <c r="E2308" s="41">
        <v>22671</v>
      </c>
      <c r="F2308" s="41">
        <v>3761</v>
      </c>
      <c r="G2308" s="41">
        <v>11322</v>
      </c>
      <c r="H2308" s="41">
        <v>300</v>
      </c>
      <c r="I2308" s="41">
        <v>960</v>
      </c>
      <c r="J2308" s="41">
        <v>174</v>
      </c>
      <c r="K2308" s="41">
        <v>0.20949999999999999</v>
      </c>
      <c r="L2308" s="74">
        <v>360000</v>
      </c>
    </row>
    <row r="2309" spans="1:12" x14ac:dyDescent="0.25">
      <c r="A2309" s="40">
        <v>9288</v>
      </c>
      <c r="B2309" s="41">
        <v>14648</v>
      </c>
      <c r="C2309" s="41">
        <v>7366</v>
      </c>
      <c r="D2309" s="41">
        <v>10356</v>
      </c>
      <c r="E2309" s="41">
        <v>11773</v>
      </c>
      <c r="F2309" s="41">
        <v>2841</v>
      </c>
      <c r="G2309" s="41">
        <v>20002</v>
      </c>
      <c r="H2309" s="41">
        <v>493</v>
      </c>
      <c r="I2309" s="41">
        <v>1268</v>
      </c>
      <c r="J2309" s="41">
        <v>167</v>
      </c>
      <c r="K2309" s="41">
        <v>0.22259999999999999</v>
      </c>
      <c r="L2309" s="74">
        <v>334000</v>
      </c>
    </row>
    <row r="2310" spans="1:12" x14ac:dyDescent="0.25">
      <c r="A2310" s="40">
        <v>3877</v>
      </c>
      <c r="B2310" s="41">
        <v>6225</v>
      </c>
      <c r="C2310" s="41">
        <v>7277</v>
      </c>
      <c r="D2310" s="41">
        <v>16291</v>
      </c>
      <c r="E2310" s="41">
        <v>8149</v>
      </c>
      <c r="F2310" s="41">
        <v>2107</v>
      </c>
      <c r="G2310" s="41">
        <v>17975</v>
      </c>
      <c r="H2310" s="41">
        <v>455</v>
      </c>
      <c r="I2310" s="41">
        <v>1032</v>
      </c>
      <c r="J2310" s="41">
        <v>123</v>
      </c>
      <c r="K2310" s="41">
        <v>0.3004</v>
      </c>
      <c r="L2310" s="74">
        <v>310000</v>
      </c>
    </row>
    <row r="2311" spans="1:12" x14ac:dyDescent="0.25">
      <c r="A2311" s="40">
        <v>7077</v>
      </c>
      <c r="B2311" s="41">
        <v>10668</v>
      </c>
      <c r="C2311" s="41">
        <v>10146</v>
      </c>
      <c r="D2311" s="41">
        <v>14873</v>
      </c>
      <c r="E2311" s="41">
        <v>6693</v>
      </c>
      <c r="F2311" s="41">
        <v>2877</v>
      </c>
      <c r="G2311" s="41">
        <v>5149</v>
      </c>
      <c r="H2311" s="41">
        <v>531</v>
      </c>
      <c r="I2311" s="41">
        <v>1262</v>
      </c>
      <c r="J2311" s="41">
        <v>267</v>
      </c>
      <c r="K2311" s="41">
        <v>0.3281</v>
      </c>
      <c r="L2311" s="74">
        <v>276000</v>
      </c>
    </row>
    <row r="2312" spans="1:12" x14ac:dyDescent="0.25">
      <c r="A2312" s="40">
        <v>3754</v>
      </c>
      <c r="B2312" s="41">
        <v>8462</v>
      </c>
      <c r="C2312" s="41">
        <v>5603</v>
      </c>
      <c r="D2312" s="41">
        <v>7109</v>
      </c>
      <c r="E2312" s="41">
        <v>14992</v>
      </c>
      <c r="F2312" s="41">
        <v>842</v>
      </c>
      <c r="G2312" s="41">
        <v>12049</v>
      </c>
      <c r="H2312" s="41">
        <v>396</v>
      </c>
      <c r="I2312" s="41">
        <v>1092</v>
      </c>
      <c r="J2312" s="41">
        <v>225</v>
      </c>
      <c r="K2312" s="41">
        <v>0.2064</v>
      </c>
      <c r="L2312" s="74">
        <v>335000</v>
      </c>
    </row>
    <row r="2313" spans="1:12" x14ac:dyDescent="0.25">
      <c r="A2313" s="40">
        <v>10229</v>
      </c>
      <c r="B2313" s="41">
        <v>15067</v>
      </c>
      <c r="C2313" s="41">
        <v>12126</v>
      </c>
      <c r="D2313" s="41">
        <v>21685</v>
      </c>
      <c r="E2313" s="41">
        <v>13741</v>
      </c>
      <c r="F2313" s="41">
        <v>9396</v>
      </c>
      <c r="G2313" s="41">
        <v>9837</v>
      </c>
      <c r="H2313" s="41">
        <v>518</v>
      </c>
      <c r="I2313" s="41">
        <v>1374</v>
      </c>
      <c r="J2313" s="41">
        <v>205</v>
      </c>
      <c r="K2313" s="41">
        <v>0.34389999999999998</v>
      </c>
      <c r="L2313" s="74">
        <v>209000</v>
      </c>
    </row>
    <row r="2314" spans="1:12" x14ac:dyDescent="0.25">
      <c r="A2314" s="40">
        <v>8421</v>
      </c>
      <c r="B2314" s="41">
        <v>7736</v>
      </c>
      <c r="C2314" s="41">
        <v>8392</v>
      </c>
      <c r="D2314" s="41">
        <v>15102</v>
      </c>
      <c r="E2314" s="41">
        <v>2762</v>
      </c>
      <c r="F2314" s="41">
        <v>6710</v>
      </c>
      <c r="G2314" s="41">
        <v>16167</v>
      </c>
      <c r="H2314" s="41">
        <v>497</v>
      </c>
      <c r="I2314" s="41">
        <v>1195</v>
      </c>
      <c r="J2314" s="41">
        <v>231</v>
      </c>
      <c r="K2314" s="41">
        <v>0.34599999999999997</v>
      </c>
      <c r="L2314" s="74">
        <v>385000</v>
      </c>
    </row>
    <row r="2315" spans="1:12" x14ac:dyDescent="0.25">
      <c r="A2315" s="40">
        <v>17965</v>
      </c>
      <c r="B2315" s="41">
        <v>22754</v>
      </c>
      <c r="C2315" s="41">
        <v>18970</v>
      </c>
      <c r="D2315" s="41">
        <v>21622</v>
      </c>
      <c r="E2315" s="41">
        <v>10569</v>
      </c>
      <c r="F2315" s="41">
        <v>8703</v>
      </c>
      <c r="G2315" s="41">
        <v>7966</v>
      </c>
      <c r="H2315" s="41">
        <v>380</v>
      </c>
      <c r="I2315" s="41">
        <v>1185</v>
      </c>
      <c r="J2315" s="41">
        <v>279</v>
      </c>
      <c r="K2315" s="41">
        <v>0.21249999999999999</v>
      </c>
      <c r="L2315" s="74">
        <v>372000</v>
      </c>
    </row>
    <row r="2316" spans="1:12" x14ac:dyDescent="0.25">
      <c r="A2316" s="40">
        <v>8162</v>
      </c>
      <c r="B2316" s="41">
        <v>11035</v>
      </c>
      <c r="C2316" s="41">
        <v>8368</v>
      </c>
      <c r="D2316" s="41">
        <v>15017</v>
      </c>
      <c r="E2316" s="41">
        <v>7424</v>
      </c>
      <c r="F2316" s="41">
        <v>6689</v>
      </c>
      <c r="G2316" s="41">
        <v>17672</v>
      </c>
      <c r="H2316" s="41">
        <v>449</v>
      </c>
      <c r="I2316" s="41">
        <v>1069</v>
      </c>
      <c r="J2316" s="41">
        <v>221</v>
      </c>
      <c r="K2316" s="41">
        <v>1.5139</v>
      </c>
      <c r="L2316" s="74">
        <v>385000</v>
      </c>
    </row>
    <row r="2317" spans="1:12" x14ac:dyDescent="0.25">
      <c r="A2317" s="40">
        <v>16849</v>
      </c>
      <c r="B2317" s="41">
        <v>17876</v>
      </c>
      <c r="C2317" s="41">
        <v>11875</v>
      </c>
      <c r="D2317" s="41">
        <v>17939</v>
      </c>
      <c r="E2317" s="41">
        <v>6360</v>
      </c>
      <c r="F2317" s="41">
        <v>6388</v>
      </c>
      <c r="G2317" s="41">
        <v>8528</v>
      </c>
      <c r="H2317" s="41">
        <v>418</v>
      </c>
      <c r="I2317" s="41">
        <v>1144</v>
      </c>
      <c r="J2317" s="41">
        <v>236</v>
      </c>
      <c r="K2317" s="41">
        <v>0.86150000000000004</v>
      </c>
      <c r="L2317" s="74">
        <v>356250</v>
      </c>
    </row>
    <row r="2318" spans="1:12" x14ac:dyDescent="0.25">
      <c r="A2318" s="40">
        <v>8059</v>
      </c>
      <c r="B2318" s="41">
        <v>14001</v>
      </c>
      <c r="C2318" s="41">
        <v>13042</v>
      </c>
      <c r="D2318" s="41">
        <v>17788</v>
      </c>
      <c r="E2318" s="41">
        <v>3365</v>
      </c>
      <c r="F2318" s="41">
        <v>6728</v>
      </c>
      <c r="G2318" s="41">
        <v>8261</v>
      </c>
      <c r="H2318" s="41">
        <v>415</v>
      </c>
      <c r="I2318" s="41">
        <v>1197</v>
      </c>
      <c r="J2318" s="41">
        <v>257</v>
      </c>
      <c r="K2318" s="41">
        <v>0.3322</v>
      </c>
      <c r="L2318" s="74">
        <v>296000</v>
      </c>
    </row>
    <row r="2319" spans="1:12" x14ac:dyDescent="0.25">
      <c r="A2319" s="40">
        <v>13640</v>
      </c>
      <c r="B2319" s="41">
        <v>16633</v>
      </c>
      <c r="C2319" s="41">
        <v>15042</v>
      </c>
      <c r="D2319" s="41">
        <v>17205</v>
      </c>
      <c r="E2319" s="41">
        <v>18912</v>
      </c>
      <c r="F2319" s="41">
        <v>8962</v>
      </c>
      <c r="G2319" s="41">
        <v>9738</v>
      </c>
      <c r="H2319" s="41">
        <v>398</v>
      </c>
      <c r="I2319" s="41">
        <v>1159</v>
      </c>
      <c r="J2319" s="41">
        <v>227</v>
      </c>
      <c r="K2319" s="41">
        <v>0.22359999999999999</v>
      </c>
      <c r="L2319" s="74">
        <v>425000</v>
      </c>
    </row>
    <row r="2320" spans="1:12" x14ac:dyDescent="0.25">
      <c r="A2320" s="40">
        <v>18507</v>
      </c>
      <c r="B2320" s="41">
        <v>25001</v>
      </c>
      <c r="C2320" s="41">
        <v>20901</v>
      </c>
      <c r="D2320" s="41">
        <v>25375</v>
      </c>
      <c r="E2320" s="41">
        <v>23871</v>
      </c>
      <c r="F2320" s="41">
        <v>1830</v>
      </c>
      <c r="G2320" s="41">
        <v>14473</v>
      </c>
      <c r="H2320" s="41">
        <v>485</v>
      </c>
      <c r="I2320" s="41">
        <v>1334</v>
      </c>
      <c r="J2320" s="41">
        <v>227</v>
      </c>
      <c r="K2320" s="41">
        <v>0.5958</v>
      </c>
      <c r="L2320" s="74">
        <v>317000</v>
      </c>
    </row>
    <row r="2321" spans="1:12" x14ac:dyDescent="0.25">
      <c r="A2321" s="40">
        <v>5324</v>
      </c>
      <c r="B2321" s="41">
        <v>7011</v>
      </c>
      <c r="C2321" s="41">
        <v>8312</v>
      </c>
      <c r="D2321" s="41">
        <v>11063</v>
      </c>
      <c r="E2321" s="41">
        <v>10233</v>
      </c>
      <c r="F2321" s="41">
        <v>461</v>
      </c>
      <c r="G2321" s="41">
        <v>15822</v>
      </c>
      <c r="H2321" s="41">
        <v>396</v>
      </c>
      <c r="I2321" s="41">
        <v>1040</v>
      </c>
      <c r="J2321" s="41">
        <v>187</v>
      </c>
      <c r="K2321" s="41">
        <v>0.9496</v>
      </c>
      <c r="L2321" s="74">
        <v>315000</v>
      </c>
    </row>
    <row r="2322" spans="1:12" x14ac:dyDescent="0.25">
      <c r="A2322" s="40">
        <v>16016</v>
      </c>
      <c r="B2322" s="41">
        <v>19278</v>
      </c>
      <c r="C2322" s="41">
        <v>11425</v>
      </c>
      <c r="D2322" s="41">
        <v>16383</v>
      </c>
      <c r="E2322" s="41">
        <v>17469</v>
      </c>
      <c r="F2322" s="41">
        <v>12197</v>
      </c>
      <c r="G2322" s="41">
        <v>12189</v>
      </c>
      <c r="H2322" s="41">
        <v>381</v>
      </c>
      <c r="I2322" s="41">
        <v>995</v>
      </c>
      <c r="J2322" s="41">
        <v>213</v>
      </c>
      <c r="K2322" s="41">
        <v>0.22739999999999999</v>
      </c>
      <c r="L2322" s="74">
        <v>354000</v>
      </c>
    </row>
    <row r="2323" spans="1:12" x14ac:dyDescent="0.25">
      <c r="A2323" s="40">
        <v>23305</v>
      </c>
      <c r="B2323" s="41">
        <v>25935</v>
      </c>
      <c r="C2323" s="41">
        <v>19867</v>
      </c>
      <c r="D2323" s="41">
        <v>26206</v>
      </c>
      <c r="E2323" s="41">
        <v>21070</v>
      </c>
      <c r="F2323" s="41">
        <v>2543</v>
      </c>
      <c r="G2323" s="41">
        <v>13901</v>
      </c>
      <c r="H2323" s="41">
        <v>345</v>
      </c>
      <c r="I2323" s="41">
        <v>996</v>
      </c>
      <c r="J2323" s="41">
        <v>262</v>
      </c>
      <c r="K2323" s="41">
        <v>0.45119999999999999</v>
      </c>
      <c r="L2323" s="74">
        <v>340000</v>
      </c>
    </row>
    <row r="2324" spans="1:12" x14ac:dyDescent="0.25">
      <c r="A2324" s="40">
        <v>16159</v>
      </c>
      <c r="B2324" s="41">
        <v>18659</v>
      </c>
      <c r="C2324" s="41">
        <v>23883</v>
      </c>
      <c r="D2324" s="41">
        <v>24929</v>
      </c>
      <c r="E2324" s="41">
        <v>11560</v>
      </c>
      <c r="F2324" s="41">
        <v>8449</v>
      </c>
      <c r="G2324" s="41">
        <v>8891</v>
      </c>
      <c r="H2324" s="41">
        <v>315</v>
      </c>
      <c r="I2324" s="41">
        <v>1145</v>
      </c>
      <c r="J2324" s="41">
        <v>237</v>
      </c>
      <c r="K2324" s="41">
        <v>0.2306</v>
      </c>
      <c r="L2324" s="74">
        <v>470000</v>
      </c>
    </row>
    <row r="2325" spans="1:12" x14ac:dyDescent="0.25">
      <c r="A2325" s="40">
        <v>12921</v>
      </c>
      <c r="B2325" s="41">
        <v>21012</v>
      </c>
      <c r="C2325" s="41">
        <v>20294</v>
      </c>
      <c r="D2325" s="41">
        <v>23714</v>
      </c>
      <c r="E2325" s="41">
        <v>9060</v>
      </c>
      <c r="F2325" s="41">
        <v>3919</v>
      </c>
      <c r="G2325" s="41">
        <v>10803</v>
      </c>
      <c r="H2325" s="41">
        <v>345</v>
      </c>
      <c r="I2325" s="41">
        <v>1214</v>
      </c>
      <c r="J2325" s="41">
        <v>299</v>
      </c>
      <c r="K2325" s="41">
        <v>0.2374</v>
      </c>
      <c r="L2325" s="74">
        <v>478000</v>
      </c>
    </row>
    <row r="2326" spans="1:12" x14ac:dyDescent="0.25">
      <c r="A2326" s="40">
        <v>8854</v>
      </c>
      <c r="B2326" s="41">
        <v>12843</v>
      </c>
      <c r="C2326" s="41">
        <v>17689</v>
      </c>
      <c r="D2326" s="41">
        <v>20402</v>
      </c>
      <c r="E2326" s="41">
        <v>5975</v>
      </c>
      <c r="F2326" s="41">
        <v>3031</v>
      </c>
      <c r="G2326" s="41">
        <v>8460</v>
      </c>
      <c r="H2326" s="41">
        <v>728</v>
      </c>
      <c r="I2326" s="41">
        <v>1484</v>
      </c>
      <c r="J2326" s="41">
        <v>256</v>
      </c>
      <c r="K2326" s="41">
        <v>0.3039</v>
      </c>
      <c r="L2326" s="74">
        <v>290000</v>
      </c>
    </row>
    <row r="2327" spans="1:12" x14ac:dyDescent="0.25">
      <c r="A2327" s="40">
        <v>13258</v>
      </c>
      <c r="B2327" s="41">
        <v>15756</v>
      </c>
      <c r="C2327" s="41">
        <v>19948</v>
      </c>
      <c r="D2327" s="41">
        <v>19520</v>
      </c>
      <c r="E2327" s="41">
        <v>14739</v>
      </c>
      <c r="F2327" s="41">
        <v>4291</v>
      </c>
      <c r="G2327" s="41">
        <v>8685</v>
      </c>
      <c r="H2327" s="41">
        <v>393</v>
      </c>
      <c r="I2327" s="41">
        <v>1171</v>
      </c>
      <c r="J2327" s="41">
        <v>209</v>
      </c>
      <c r="K2327" s="41">
        <v>0.28389999999999999</v>
      </c>
      <c r="L2327" s="74">
        <v>324000</v>
      </c>
    </row>
    <row r="2328" spans="1:12" x14ac:dyDescent="0.25">
      <c r="A2328" s="40">
        <v>13317</v>
      </c>
      <c r="B2328" s="41">
        <v>18148</v>
      </c>
      <c r="C2328" s="41">
        <v>23652</v>
      </c>
      <c r="D2328" s="41">
        <v>17402</v>
      </c>
      <c r="E2328" s="41">
        <v>3875</v>
      </c>
      <c r="F2328" s="41">
        <v>1913</v>
      </c>
      <c r="G2328" s="41">
        <v>10902</v>
      </c>
      <c r="H2328" s="41">
        <v>345</v>
      </c>
      <c r="I2328" s="41">
        <v>1230</v>
      </c>
      <c r="J2328" s="41">
        <v>218</v>
      </c>
      <c r="K2328" s="41">
        <v>0.2056</v>
      </c>
      <c r="L2328" s="74">
        <v>535000</v>
      </c>
    </row>
    <row r="2329" spans="1:12" x14ac:dyDescent="0.25">
      <c r="A2329" s="40">
        <v>17044</v>
      </c>
      <c r="B2329" s="41">
        <v>19275</v>
      </c>
      <c r="C2329" s="41">
        <v>23189</v>
      </c>
      <c r="D2329" s="41">
        <v>21365</v>
      </c>
      <c r="E2329" s="41">
        <v>8572</v>
      </c>
      <c r="F2329" s="41">
        <v>1375</v>
      </c>
      <c r="G2329" s="41">
        <v>4203</v>
      </c>
      <c r="H2329" s="41">
        <v>354</v>
      </c>
      <c r="I2329" s="41">
        <v>1139</v>
      </c>
      <c r="J2329" s="41">
        <v>194</v>
      </c>
      <c r="K2329" s="41">
        <v>0.22259999999999999</v>
      </c>
      <c r="L2329" s="74">
        <v>300000</v>
      </c>
    </row>
    <row r="2330" spans="1:12" x14ac:dyDescent="0.25">
      <c r="A2330" s="40">
        <v>16048</v>
      </c>
      <c r="B2330" s="41">
        <v>17312</v>
      </c>
      <c r="C2330" s="41">
        <v>20871</v>
      </c>
      <c r="D2330" s="41">
        <v>26435</v>
      </c>
      <c r="E2330" s="41">
        <v>16068</v>
      </c>
      <c r="F2330" s="41">
        <v>6522</v>
      </c>
      <c r="G2330" s="41">
        <v>9215</v>
      </c>
      <c r="H2330" s="41">
        <v>344</v>
      </c>
      <c r="I2330" s="41">
        <v>1069</v>
      </c>
      <c r="J2330" s="41">
        <v>257</v>
      </c>
      <c r="K2330" s="41">
        <v>0.1956</v>
      </c>
      <c r="L2330" s="74">
        <v>440000</v>
      </c>
    </row>
    <row r="2331" spans="1:12" x14ac:dyDescent="0.25">
      <c r="A2331" s="40">
        <v>16582</v>
      </c>
      <c r="B2331" s="41">
        <v>18374</v>
      </c>
      <c r="C2331" s="41">
        <v>21396</v>
      </c>
      <c r="D2331" s="41">
        <v>21137</v>
      </c>
      <c r="E2331" s="41">
        <v>3954</v>
      </c>
      <c r="F2331" s="41">
        <v>7832</v>
      </c>
      <c r="G2331" s="41">
        <v>11408</v>
      </c>
      <c r="H2331" s="41">
        <v>308</v>
      </c>
      <c r="I2331" s="41">
        <v>1017</v>
      </c>
      <c r="J2331" s="41">
        <v>241</v>
      </c>
      <c r="K2331" s="41">
        <v>0.3503</v>
      </c>
      <c r="L2331" s="74">
        <v>505000</v>
      </c>
    </row>
    <row r="2332" spans="1:12" x14ac:dyDescent="0.25">
      <c r="A2332" s="40">
        <v>5952</v>
      </c>
      <c r="B2332" s="41">
        <v>7825</v>
      </c>
      <c r="C2332" s="41">
        <v>14234</v>
      </c>
      <c r="D2332" s="41">
        <v>11555</v>
      </c>
      <c r="E2332" s="41">
        <v>23724</v>
      </c>
      <c r="F2332" s="41">
        <v>2094</v>
      </c>
      <c r="G2332" s="41">
        <v>17749</v>
      </c>
      <c r="H2332" s="41">
        <v>476</v>
      </c>
      <c r="I2332" s="41">
        <v>1115</v>
      </c>
      <c r="J2332" s="41">
        <v>172</v>
      </c>
      <c r="K2332" s="41">
        <v>0.1246</v>
      </c>
      <c r="L2332" s="74">
        <v>300000</v>
      </c>
    </row>
    <row r="2333" spans="1:12" x14ac:dyDescent="0.25">
      <c r="A2333" s="40">
        <v>13624</v>
      </c>
      <c r="B2333" s="41">
        <v>21695</v>
      </c>
      <c r="C2333" s="41">
        <v>24223</v>
      </c>
      <c r="D2333" s="41">
        <v>23355</v>
      </c>
      <c r="E2333" s="41">
        <v>9804</v>
      </c>
      <c r="F2333" s="41">
        <v>5878</v>
      </c>
      <c r="G2333" s="41">
        <v>9592</v>
      </c>
      <c r="H2333" s="41">
        <v>396</v>
      </c>
      <c r="I2333" s="41">
        <v>1311</v>
      </c>
      <c r="J2333" s="41">
        <v>271</v>
      </c>
      <c r="K2333" s="41">
        <v>0.35449999999999998</v>
      </c>
      <c r="L2333" s="74">
        <v>398000</v>
      </c>
    </row>
    <row r="2334" spans="1:12" x14ac:dyDescent="0.25">
      <c r="A2334" s="40">
        <v>18086</v>
      </c>
      <c r="B2334" s="41">
        <v>23087</v>
      </c>
      <c r="C2334" s="41">
        <v>26084</v>
      </c>
      <c r="D2334" s="41">
        <v>28491</v>
      </c>
      <c r="E2334" s="41">
        <v>9577</v>
      </c>
      <c r="F2334" s="41">
        <v>2467</v>
      </c>
      <c r="G2334" s="41">
        <v>6692</v>
      </c>
      <c r="H2334" s="41">
        <v>378</v>
      </c>
      <c r="I2334" s="41">
        <v>1318</v>
      </c>
      <c r="J2334" s="41">
        <v>224</v>
      </c>
      <c r="K2334" s="41">
        <v>0.23519999999999999</v>
      </c>
      <c r="L2334" s="74">
        <v>300000</v>
      </c>
    </row>
    <row r="2335" spans="1:12" x14ac:dyDescent="0.25">
      <c r="A2335" s="40">
        <v>8206</v>
      </c>
      <c r="B2335" s="41">
        <v>13978</v>
      </c>
      <c r="C2335" s="41">
        <v>20575</v>
      </c>
      <c r="D2335" s="41">
        <v>20549</v>
      </c>
      <c r="E2335" s="41">
        <v>11611</v>
      </c>
      <c r="F2335" s="41">
        <v>2949</v>
      </c>
      <c r="G2335" s="41">
        <v>10049</v>
      </c>
      <c r="H2335" s="41">
        <v>339</v>
      </c>
      <c r="I2335" s="41">
        <v>976</v>
      </c>
      <c r="J2335" s="41">
        <v>206</v>
      </c>
      <c r="K2335" s="41">
        <v>0.20730000000000001</v>
      </c>
      <c r="L2335" s="74">
        <v>240900</v>
      </c>
    </row>
    <row r="2336" spans="1:12" x14ac:dyDescent="0.25">
      <c r="A2336" s="40">
        <v>15969</v>
      </c>
      <c r="B2336" s="41">
        <v>18021</v>
      </c>
      <c r="C2336" s="41">
        <v>23327</v>
      </c>
      <c r="D2336" s="41">
        <v>23821</v>
      </c>
      <c r="E2336" s="41">
        <v>3790</v>
      </c>
      <c r="F2336" s="41">
        <v>6698</v>
      </c>
      <c r="G2336" s="41">
        <v>8024</v>
      </c>
      <c r="H2336" s="41">
        <v>364</v>
      </c>
      <c r="I2336" s="41">
        <v>1123</v>
      </c>
      <c r="J2336" s="41">
        <v>284</v>
      </c>
      <c r="K2336" s="41">
        <v>0.36699999999999999</v>
      </c>
      <c r="L2336" s="74">
        <v>457500</v>
      </c>
    </row>
    <row r="2337" spans="1:12" x14ac:dyDescent="0.25">
      <c r="A2337" s="40">
        <v>3598</v>
      </c>
      <c r="B2337" s="41">
        <v>5775</v>
      </c>
      <c r="C2337" s="41">
        <v>8875</v>
      </c>
      <c r="D2337" s="41">
        <v>8977</v>
      </c>
      <c r="E2337" s="41">
        <v>15771</v>
      </c>
      <c r="F2337" s="41">
        <v>756</v>
      </c>
      <c r="G2337" s="41">
        <v>12110</v>
      </c>
      <c r="H2337" s="41">
        <v>537</v>
      </c>
      <c r="I2337" s="41">
        <v>1168</v>
      </c>
      <c r="J2337" s="41">
        <v>197</v>
      </c>
      <c r="K2337" s="41">
        <v>0.98899999999999999</v>
      </c>
      <c r="L2337" s="74">
        <v>370000</v>
      </c>
    </row>
    <row r="2338" spans="1:12" x14ac:dyDescent="0.25">
      <c r="A2338" s="40">
        <v>14133</v>
      </c>
      <c r="B2338" s="41">
        <v>19369</v>
      </c>
      <c r="C2338" s="41">
        <v>21653</v>
      </c>
      <c r="D2338" s="41">
        <v>25806</v>
      </c>
      <c r="E2338" s="41">
        <v>3007</v>
      </c>
      <c r="F2338" s="41">
        <v>5335</v>
      </c>
      <c r="G2338" s="41">
        <v>8428</v>
      </c>
      <c r="H2338" s="41">
        <v>358</v>
      </c>
      <c r="I2338" s="41">
        <v>1184</v>
      </c>
      <c r="J2338" s="41">
        <v>243</v>
      </c>
      <c r="K2338" s="41">
        <v>0.52990000000000004</v>
      </c>
      <c r="L2338" s="74">
        <v>540000</v>
      </c>
    </row>
    <row r="2339" spans="1:12" x14ac:dyDescent="0.25">
      <c r="A2339" s="40">
        <v>15675</v>
      </c>
      <c r="B2339" s="41">
        <v>20976</v>
      </c>
      <c r="C2339" s="41">
        <v>20905</v>
      </c>
      <c r="D2339" s="41">
        <v>24201</v>
      </c>
      <c r="E2339" s="41">
        <v>14486</v>
      </c>
      <c r="F2339" s="41">
        <v>4036</v>
      </c>
      <c r="G2339" s="41">
        <v>11537</v>
      </c>
      <c r="H2339" s="41">
        <v>393</v>
      </c>
      <c r="I2339" s="41">
        <v>1354</v>
      </c>
      <c r="J2339" s="41">
        <v>295</v>
      </c>
      <c r="K2339" s="41">
        <v>0.2097</v>
      </c>
      <c r="L2339" s="74">
        <v>470000</v>
      </c>
    </row>
    <row r="2340" spans="1:12" x14ac:dyDescent="0.25">
      <c r="A2340" s="40">
        <v>5555</v>
      </c>
      <c r="B2340" s="41">
        <v>10716</v>
      </c>
      <c r="C2340" s="41">
        <v>12590</v>
      </c>
      <c r="D2340" s="41">
        <v>18807</v>
      </c>
      <c r="E2340" s="41">
        <v>3155</v>
      </c>
      <c r="F2340" s="41">
        <v>2338</v>
      </c>
      <c r="G2340" s="41">
        <v>15358</v>
      </c>
      <c r="H2340" s="41">
        <v>558</v>
      </c>
      <c r="I2340" s="41">
        <v>1236</v>
      </c>
      <c r="J2340" s="41">
        <v>228</v>
      </c>
      <c r="K2340" s="41">
        <v>0.7984</v>
      </c>
      <c r="L2340" s="74">
        <v>399000</v>
      </c>
    </row>
    <row r="2341" spans="1:12" x14ac:dyDescent="0.25">
      <c r="A2341" s="40">
        <v>21109</v>
      </c>
      <c r="B2341" s="41">
        <v>22366</v>
      </c>
      <c r="C2341" s="41">
        <v>28064</v>
      </c>
      <c r="D2341" s="41">
        <v>22198</v>
      </c>
      <c r="E2341" s="41">
        <v>8585</v>
      </c>
      <c r="F2341" s="41">
        <v>4800</v>
      </c>
      <c r="G2341" s="41">
        <v>11747</v>
      </c>
      <c r="H2341" s="41">
        <v>325</v>
      </c>
      <c r="I2341" s="41">
        <v>1198</v>
      </c>
      <c r="J2341" s="41">
        <v>257</v>
      </c>
      <c r="K2341" s="41">
        <v>0.19139999999999999</v>
      </c>
      <c r="L2341" s="74">
        <v>500000</v>
      </c>
    </row>
    <row r="2342" spans="1:12" x14ac:dyDescent="0.25">
      <c r="A2342" s="40">
        <v>11917</v>
      </c>
      <c r="B2342" s="41">
        <v>18153</v>
      </c>
      <c r="C2342" s="41">
        <v>21881</v>
      </c>
      <c r="D2342" s="41">
        <v>20992</v>
      </c>
      <c r="E2342" s="41">
        <v>1323</v>
      </c>
      <c r="F2342" s="41">
        <v>2137</v>
      </c>
      <c r="G2342" s="41">
        <v>5763</v>
      </c>
      <c r="H2342" s="41">
        <v>474</v>
      </c>
      <c r="I2342" s="41">
        <v>1612</v>
      </c>
      <c r="J2342" s="41">
        <v>282</v>
      </c>
      <c r="K2342" s="41">
        <v>0.2041</v>
      </c>
      <c r="L2342" s="74">
        <v>267500</v>
      </c>
    </row>
    <row r="2343" spans="1:12" x14ac:dyDescent="0.25">
      <c r="A2343" s="40">
        <v>15624</v>
      </c>
      <c r="B2343" s="41">
        <v>21220</v>
      </c>
      <c r="C2343" s="41">
        <v>26304</v>
      </c>
      <c r="D2343" s="41">
        <v>25173</v>
      </c>
      <c r="E2343" s="41">
        <v>6963</v>
      </c>
      <c r="F2343" s="41">
        <v>1737</v>
      </c>
      <c r="G2343" s="41">
        <v>3386</v>
      </c>
      <c r="H2343" s="41">
        <v>808</v>
      </c>
      <c r="I2343" s="41">
        <v>1977</v>
      </c>
      <c r="J2343" s="41">
        <v>260</v>
      </c>
      <c r="K2343" s="41">
        <v>0.26390000000000002</v>
      </c>
      <c r="L2343" s="74">
        <v>320000</v>
      </c>
    </row>
    <row r="2344" spans="1:12" x14ac:dyDescent="0.25">
      <c r="A2344" s="40">
        <v>11519</v>
      </c>
      <c r="B2344" s="41">
        <v>14999</v>
      </c>
      <c r="C2344" s="41">
        <v>22550</v>
      </c>
      <c r="D2344" s="41">
        <v>15158</v>
      </c>
      <c r="E2344" s="41">
        <v>10854</v>
      </c>
      <c r="F2344" s="41">
        <v>4149</v>
      </c>
      <c r="G2344" s="41">
        <v>5719</v>
      </c>
      <c r="H2344" s="41">
        <v>573</v>
      </c>
      <c r="I2344" s="41">
        <v>1662</v>
      </c>
      <c r="J2344" s="41">
        <v>412</v>
      </c>
      <c r="K2344" s="41">
        <v>0.32350000000000001</v>
      </c>
      <c r="L2344" s="74">
        <v>245000</v>
      </c>
    </row>
    <row r="2345" spans="1:12" x14ac:dyDescent="0.25">
      <c r="A2345" s="40">
        <v>11959</v>
      </c>
      <c r="B2345" s="41">
        <v>19639</v>
      </c>
      <c r="C2345" s="41">
        <v>19871</v>
      </c>
      <c r="D2345" s="41">
        <v>18250</v>
      </c>
      <c r="E2345" s="41">
        <v>2247</v>
      </c>
      <c r="F2345" s="41">
        <v>3200</v>
      </c>
      <c r="G2345" s="41">
        <v>4267</v>
      </c>
      <c r="H2345" s="41">
        <v>442</v>
      </c>
      <c r="I2345" s="41">
        <v>1643</v>
      </c>
      <c r="J2345" s="41">
        <v>257</v>
      </c>
      <c r="K2345" s="41">
        <v>0.25879999999999997</v>
      </c>
      <c r="L2345" s="74">
        <v>366250</v>
      </c>
    </row>
    <row r="2346" spans="1:12" x14ac:dyDescent="0.25">
      <c r="A2346" s="40">
        <v>11966</v>
      </c>
      <c r="B2346" s="41">
        <v>14403</v>
      </c>
      <c r="C2346" s="41">
        <v>20948</v>
      </c>
      <c r="D2346" s="41">
        <v>14353</v>
      </c>
      <c r="E2346" s="41">
        <v>9980</v>
      </c>
      <c r="F2346" s="41">
        <v>1417</v>
      </c>
      <c r="G2346" s="41">
        <v>12514</v>
      </c>
      <c r="H2346" s="41">
        <v>611</v>
      </c>
      <c r="I2346" s="41">
        <v>1434</v>
      </c>
      <c r="J2346" s="41">
        <v>196</v>
      </c>
      <c r="K2346" s="41">
        <v>0.17449999999999999</v>
      </c>
      <c r="L2346" s="74">
        <v>379000</v>
      </c>
    </row>
    <row r="2347" spans="1:12" x14ac:dyDescent="0.25">
      <c r="A2347" s="40">
        <v>15908</v>
      </c>
      <c r="B2347" s="41">
        <v>21704</v>
      </c>
      <c r="C2347" s="41">
        <v>22447</v>
      </c>
      <c r="D2347" s="41">
        <v>18627</v>
      </c>
      <c r="E2347" s="41">
        <v>4707</v>
      </c>
      <c r="F2347" s="41">
        <v>2559</v>
      </c>
      <c r="G2347" s="41">
        <v>11145</v>
      </c>
      <c r="H2347" s="41">
        <v>738</v>
      </c>
      <c r="I2347" s="41">
        <v>2026</v>
      </c>
      <c r="J2347" s="41">
        <v>232</v>
      </c>
      <c r="K2347" s="41">
        <v>0.23180000000000001</v>
      </c>
      <c r="L2347" s="74">
        <v>333650</v>
      </c>
    </row>
    <row r="2348" spans="1:12" x14ac:dyDescent="0.25">
      <c r="A2348" s="40">
        <v>10006</v>
      </c>
      <c r="B2348" s="41">
        <v>13248</v>
      </c>
      <c r="C2348" s="41">
        <v>26158</v>
      </c>
      <c r="D2348" s="41">
        <v>13498</v>
      </c>
      <c r="E2348" s="41">
        <v>6774</v>
      </c>
      <c r="F2348" s="41">
        <v>2213</v>
      </c>
      <c r="G2348" s="41">
        <v>4872</v>
      </c>
      <c r="H2348" s="41">
        <v>503</v>
      </c>
      <c r="I2348" s="41">
        <v>1401</v>
      </c>
      <c r="J2348" s="41">
        <v>155</v>
      </c>
      <c r="K2348" s="41">
        <v>0.20469999999999999</v>
      </c>
      <c r="L2348" s="74">
        <v>429750</v>
      </c>
    </row>
    <row r="2349" spans="1:12" x14ac:dyDescent="0.25">
      <c r="A2349" s="40">
        <v>10398</v>
      </c>
      <c r="B2349" s="41">
        <v>16040</v>
      </c>
      <c r="C2349" s="41">
        <v>23066</v>
      </c>
      <c r="D2349" s="41">
        <v>23289</v>
      </c>
      <c r="E2349" s="41">
        <v>11627</v>
      </c>
      <c r="F2349" s="41">
        <v>467</v>
      </c>
      <c r="G2349" s="41">
        <v>11099</v>
      </c>
      <c r="H2349" s="41">
        <v>687</v>
      </c>
      <c r="I2349" s="41">
        <v>1538</v>
      </c>
      <c r="J2349" s="41">
        <v>221</v>
      </c>
      <c r="K2349" s="41">
        <v>1.7073</v>
      </c>
      <c r="L2349" s="74">
        <v>271250</v>
      </c>
    </row>
    <row r="2350" spans="1:12" x14ac:dyDescent="0.25">
      <c r="A2350" s="40">
        <v>11792</v>
      </c>
      <c r="B2350" s="41">
        <v>19227</v>
      </c>
      <c r="C2350" s="41">
        <v>26109</v>
      </c>
      <c r="D2350" s="41">
        <v>18619</v>
      </c>
      <c r="E2350" s="41">
        <v>10082</v>
      </c>
      <c r="F2350" s="41">
        <v>4217</v>
      </c>
      <c r="G2350" s="41">
        <v>11428</v>
      </c>
      <c r="H2350" s="41">
        <v>385</v>
      </c>
      <c r="I2350" s="41">
        <v>1142</v>
      </c>
      <c r="J2350" s="41">
        <v>237</v>
      </c>
      <c r="K2350" s="41">
        <v>0.13100000000000001</v>
      </c>
      <c r="L2350" s="74">
        <v>335000</v>
      </c>
    </row>
    <row r="2351" spans="1:12" x14ac:dyDescent="0.25">
      <c r="A2351" s="40">
        <v>13048</v>
      </c>
      <c r="B2351" s="41">
        <v>18664</v>
      </c>
      <c r="C2351" s="41">
        <v>23005</v>
      </c>
      <c r="D2351" s="41">
        <v>24826</v>
      </c>
      <c r="E2351" s="41">
        <v>8161</v>
      </c>
      <c r="F2351" s="41">
        <v>5945</v>
      </c>
      <c r="G2351" s="41">
        <v>10032</v>
      </c>
      <c r="H2351" s="41">
        <v>304</v>
      </c>
      <c r="I2351" s="41">
        <v>1192</v>
      </c>
      <c r="J2351" s="41">
        <v>249</v>
      </c>
      <c r="K2351" s="41">
        <v>0.1928</v>
      </c>
      <c r="L2351" s="74">
        <v>425000</v>
      </c>
    </row>
    <row r="2352" spans="1:12" x14ac:dyDescent="0.25">
      <c r="A2352" s="40">
        <v>18985</v>
      </c>
      <c r="B2352" s="41">
        <v>18865</v>
      </c>
      <c r="C2352" s="41">
        <v>23536</v>
      </c>
      <c r="D2352" s="41">
        <v>22065</v>
      </c>
      <c r="E2352" s="41">
        <v>19608</v>
      </c>
      <c r="F2352" s="41">
        <v>7373</v>
      </c>
      <c r="G2352" s="41">
        <v>9112</v>
      </c>
      <c r="H2352" s="41">
        <v>281</v>
      </c>
      <c r="I2352" s="41">
        <v>1218</v>
      </c>
      <c r="J2352" s="41">
        <v>263</v>
      </c>
      <c r="K2352" s="41">
        <v>0.21479999999999999</v>
      </c>
      <c r="L2352" s="74">
        <v>582500</v>
      </c>
    </row>
    <row r="2353" spans="1:12" x14ac:dyDescent="0.25">
      <c r="A2353" s="40">
        <v>21065</v>
      </c>
      <c r="B2353" s="41">
        <v>19307</v>
      </c>
      <c r="C2353" s="41">
        <v>26129</v>
      </c>
      <c r="D2353" s="41">
        <v>25195</v>
      </c>
      <c r="E2353" s="41">
        <v>14606</v>
      </c>
      <c r="F2353" s="41">
        <v>5658</v>
      </c>
      <c r="G2353" s="41">
        <v>8365</v>
      </c>
      <c r="H2353" s="41">
        <v>351</v>
      </c>
      <c r="I2353" s="41">
        <v>1190</v>
      </c>
      <c r="J2353" s="41">
        <v>274</v>
      </c>
      <c r="K2353" s="41">
        <v>0.42599999999999999</v>
      </c>
      <c r="L2353" s="74">
        <v>375000</v>
      </c>
    </row>
    <row r="2354" spans="1:12" x14ac:dyDescent="0.25">
      <c r="A2354" s="40">
        <v>23622</v>
      </c>
      <c r="B2354" s="41">
        <v>21943</v>
      </c>
      <c r="C2354" s="41">
        <v>25938</v>
      </c>
      <c r="D2354" s="41">
        <v>25944</v>
      </c>
      <c r="E2354" s="41">
        <v>12820</v>
      </c>
      <c r="F2354" s="41">
        <v>10520</v>
      </c>
      <c r="G2354" s="41">
        <v>7215</v>
      </c>
      <c r="H2354" s="41">
        <v>337</v>
      </c>
      <c r="I2354" s="41">
        <v>1204</v>
      </c>
      <c r="J2354" s="41">
        <v>304</v>
      </c>
      <c r="K2354" s="41">
        <v>0.254</v>
      </c>
      <c r="L2354" s="74">
        <v>544000</v>
      </c>
    </row>
    <row r="2355" spans="1:12" x14ac:dyDescent="0.25">
      <c r="A2355" s="40">
        <v>20592</v>
      </c>
      <c r="B2355" s="41">
        <v>19735</v>
      </c>
      <c r="C2355" s="41">
        <v>23340</v>
      </c>
      <c r="D2355" s="41">
        <v>18809</v>
      </c>
      <c r="E2355" s="41">
        <v>22780</v>
      </c>
      <c r="F2355" s="41">
        <v>4295</v>
      </c>
      <c r="G2355" s="41">
        <v>10935</v>
      </c>
      <c r="H2355" s="41">
        <v>228</v>
      </c>
      <c r="I2355" s="41">
        <v>792</v>
      </c>
      <c r="J2355" s="41">
        <v>207</v>
      </c>
      <c r="K2355" s="41">
        <v>0.20669999999999999</v>
      </c>
      <c r="L2355" s="74">
        <v>455000</v>
      </c>
    </row>
    <row r="2356" spans="1:12" x14ac:dyDescent="0.25">
      <c r="A2356" s="40">
        <v>25408</v>
      </c>
      <c r="B2356" s="41">
        <v>30021</v>
      </c>
      <c r="C2356" s="41">
        <v>27615</v>
      </c>
      <c r="D2356" s="41">
        <v>26661</v>
      </c>
      <c r="E2356" s="41">
        <v>17378</v>
      </c>
      <c r="F2356" s="41">
        <v>10789</v>
      </c>
      <c r="G2356" s="41">
        <v>11926</v>
      </c>
      <c r="H2356" s="41">
        <v>363</v>
      </c>
      <c r="I2356" s="41">
        <v>1208</v>
      </c>
      <c r="J2356" s="41">
        <v>259</v>
      </c>
      <c r="K2356" s="41">
        <v>0.2329</v>
      </c>
      <c r="L2356" s="74">
        <v>477500</v>
      </c>
    </row>
    <row r="2357" spans="1:12" x14ac:dyDescent="0.25">
      <c r="A2357" s="40">
        <v>27868</v>
      </c>
      <c r="B2357" s="41">
        <v>30583</v>
      </c>
      <c r="C2357" s="41">
        <v>29033</v>
      </c>
      <c r="D2357" s="41">
        <v>22019</v>
      </c>
      <c r="E2357" s="41">
        <v>12728</v>
      </c>
      <c r="F2357" s="41">
        <v>5905</v>
      </c>
      <c r="G2357" s="41">
        <v>15075</v>
      </c>
      <c r="H2357" s="41">
        <v>289</v>
      </c>
      <c r="I2357" s="41">
        <v>824</v>
      </c>
      <c r="J2357" s="41">
        <v>204</v>
      </c>
      <c r="K2357" s="41">
        <v>0.1749</v>
      </c>
      <c r="L2357" s="74">
        <v>582500</v>
      </c>
    </row>
    <row r="2358" spans="1:12" x14ac:dyDescent="0.25">
      <c r="A2358" s="40">
        <v>18613</v>
      </c>
      <c r="B2358" s="41">
        <v>22051</v>
      </c>
      <c r="C2358" s="41">
        <v>21091</v>
      </c>
      <c r="D2358" s="41">
        <v>24394</v>
      </c>
      <c r="E2358" s="41">
        <v>22686</v>
      </c>
      <c r="F2358" s="41">
        <v>3235</v>
      </c>
      <c r="G2358" s="41">
        <v>12235</v>
      </c>
      <c r="H2358" s="41">
        <v>319</v>
      </c>
      <c r="I2358" s="41">
        <v>946</v>
      </c>
      <c r="J2358" s="41">
        <v>231</v>
      </c>
      <c r="K2358" s="41">
        <v>0.28420000000000001</v>
      </c>
      <c r="L2358" s="74">
        <v>510000</v>
      </c>
    </row>
    <row r="2359" spans="1:12" x14ac:dyDescent="0.25">
      <c r="A2359" s="40">
        <v>24070</v>
      </c>
      <c r="B2359" s="41">
        <v>28784</v>
      </c>
      <c r="C2359" s="41">
        <v>26421</v>
      </c>
      <c r="D2359" s="41">
        <v>23833</v>
      </c>
      <c r="E2359" s="41">
        <v>7071</v>
      </c>
      <c r="F2359" s="41">
        <v>2197</v>
      </c>
      <c r="G2359" s="41">
        <v>3248</v>
      </c>
      <c r="H2359" s="41">
        <v>419</v>
      </c>
      <c r="I2359" s="41">
        <v>1933</v>
      </c>
      <c r="J2359" s="41">
        <v>283</v>
      </c>
      <c r="K2359" s="41">
        <v>0.2447</v>
      </c>
      <c r="L2359" s="74">
        <v>250000</v>
      </c>
    </row>
    <row r="2360" spans="1:12" x14ac:dyDescent="0.25">
      <c r="A2360" s="40">
        <v>10864</v>
      </c>
      <c r="B2360" s="41">
        <v>18855</v>
      </c>
      <c r="C2360" s="41">
        <v>20588</v>
      </c>
      <c r="D2360" s="41">
        <v>14386</v>
      </c>
      <c r="E2360" s="41">
        <v>11553</v>
      </c>
      <c r="F2360" s="41">
        <v>2116</v>
      </c>
      <c r="G2360" s="41">
        <v>13140</v>
      </c>
      <c r="H2360" s="41">
        <v>509</v>
      </c>
      <c r="I2360" s="41">
        <v>1510</v>
      </c>
      <c r="J2360" s="41">
        <v>297</v>
      </c>
      <c r="K2360" s="41">
        <v>0.1731</v>
      </c>
      <c r="L2360" s="74">
        <v>385000</v>
      </c>
    </row>
    <row r="2361" spans="1:12" x14ac:dyDescent="0.25">
      <c r="A2361" s="40">
        <v>8483</v>
      </c>
      <c r="B2361" s="41">
        <v>10213</v>
      </c>
      <c r="C2361" s="41">
        <v>26663</v>
      </c>
      <c r="D2361" s="41">
        <v>18618</v>
      </c>
      <c r="E2361" s="41">
        <v>3713</v>
      </c>
      <c r="F2361" s="41">
        <v>2614</v>
      </c>
      <c r="G2361" s="41">
        <v>5580</v>
      </c>
      <c r="H2361" s="41">
        <v>807</v>
      </c>
      <c r="I2361" s="41">
        <v>1716</v>
      </c>
      <c r="J2361" s="41">
        <v>357</v>
      </c>
      <c r="K2361" s="41">
        <v>0.26100000000000001</v>
      </c>
      <c r="L2361" s="74">
        <v>295000</v>
      </c>
    </row>
    <row r="2362" spans="1:12" x14ac:dyDescent="0.25">
      <c r="A2362" s="40">
        <v>9328</v>
      </c>
      <c r="B2362" s="41">
        <v>14160</v>
      </c>
      <c r="C2362" s="41">
        <v>19017</v>
      </c>
      <c r="D2362" s="41">
        <v>14232</v>
      </c>
      <c r="E2362" s="41">
        <v>15291</v>
      </c>
      <c r="F2362" s="41">
        <v>3885</v>
      </c>
      <c r="G2362" s="41">
        <v>10551</v>
      </c>
      <c r="H2362" s="41">
        <v>404</v>
      </c>
      <c r="I2362" s="41">
        <v>1128</v>
      </c>
      <c r="J2362" s="41">
        <v>221</v>
      </c>
      <c r="K2362" s="41">
        <v>0.1389</v>
      </c>
      <c r="L2362" s="74">
        <v>426000</v>
      </c>
    </row>
    <row r="2363" spans="1:12" x14ac:dyDescent="0.25">
      <c r="A2363" s="40">
        <v>13955</v>
      </c>
      <c r="B2363" s="41">
        <v>17009</v>
      </c>
      <c r="C2363" s="41">
        <v>21229</v>
      </c>
      <c r="D2363" s="41">
        <v>20686</v>
      </c>
      <c r="E2363" s="41">
        <v>17334</v>
      </c>
      <c r="F2363" s="41">
        <v>5592</v>
      </c>
      <c r="G2363" s="41">
        <v>10577</v>
      </c>
      <c r="H2363" s="41">
        <v>262</v>
      </c>
      <c r="I2363" s="41">
        <v>1069</v>
      </c>
      <c r="J2363" s="41">
        <v>198</v>
      </c>
      <c r="K2363" s="41">
        <v>0.25419999999999998</v>
      </c>
      <c r="L2363" s="74">
        <v>430000</v>
      </c>
    </row>
    <row r="2364" spans="1:12" x14ac:dyDescent="0.25">
      <c r="A2364" s="40">
        <v>11004</v>
      </c>
      <c r="B2364" s="41">
        <v>13123</v>
      </c>
      <c r="C2364" s="41">
        <v>23851</v>
      </c>
      <c r="D2364" s="41">
        <v>16842</v>
      </c>
      <c r="E2364" s="41">
        <v>7833</v>
      </c>
      <c r="F2364" s="41">
        <v>8373</v>
      </c>
      <c r="G2364" s="41">
        <v>13027</v>
      </c>
      <c r="H2364" s="41">
        <v>376</v>
      </c>
      <c r="I2364" s="41">
        <v>1161</v>
      </c>
      <c r="J2364" s="41">
        <v>325</v>
      </c>
      <c r="K2364" s="41">
        <v>0.31330000000000002</v>
      </c>
      <c r="L2364" s="74">
        <v>567500</v>
      </c>
    </row>
    <row r="2365" spans="1:12" x14ac:dyDescent="0.25">
      <c r="A2365" s="40">
        <v>17686</v>
      </c>
      <c r="B2365" s="41">
        <v>18329</v>
      </c>
      <c r="C2365" s="41">
        <v>19968</v>
      </c>
      <c r="D2365" s="41">
        <v>20681</v>
      </c>
      <c r="E2365" s="41">
        <v>13600</v>
      </c>
      <c r="F2365" s="41">
        <v>7769</v>
      </c>
      <c r="G2365" s="41">
        <v>15566</v>
      </c>
      <c r="H2365" s="41">
        <v>475</v>
      </c>
      <c r="I2365" s="41">
        <v>1259</v>
      </c>
      <c r="J2365" s="41">
        <v>266</v>
      </c>
      <c r="K2365" s="41">
        <v>0.34289999999999998</v>
      </c>
      <c r="L2365" s="74">
        <v>372500</v>
      </c>
    </row>
    <row r="2366" spans="1:12" x14ac:dyDescent="0.25">
      <c r="A2366" s="40">
        <v>4267</v>
      </c>
      <c r="B2366" s="41">
        <v>6930</v>
      </c>
      <c r="C2366" s="41">
        <v>10715</v>
      </c>
      <c r="D2366" s="41">
        <v>9307</v>
      </c>
      <c r="E2366" s="41">
        <v>14591</v>
      </c>
      <c r="F2366" s="41">
        <v>318</v>
      </c>
      <c r="G2366" s="41">
        <v>5403</v>
      </c>
      <c r="H2366" s="41">
        <v>397</v>
      </c>
      <c r="I2366" s="41">
        <v>1152</v>
      </c>
      <c r="J2366" s="41">
        <v>162</v>
      </c>
      <c r="K2366" s="41">
        <v>0.30859999999999999</v>
      </c>
      <c r="L2366" s="74">
        <v>393000</v>
      </c>
    </row>
    <row r="2367" spans="1:12" x14ac:dyDescent="0.25">
      <c r="A2367" s="40">
        <v>19083</v>
      </c>
      <c r="B2367" s="41">
        <v>22001</v>
      </c>
      <c r="C2367" s="41">
        <v>25255</v>
      </c>
      <c r="D2367" s="41">
        <v>24345</v>
      </c>
      <c r="E2367" s="41">
        <v>10974</v>
      </c>
      <c r="F2367" s="41">
        <v>4441</v>
      </c>
      <c r="G2367" s="41">
        <v>8158</v>
      </c>
      <c r="H2367" s="41">
        <v>468</v>
      </c>
      <c r="I2367" s="41">
        <v>1276</v>
      </c>
      <c r="J2367" s="41">
        <v>262</v>
      </c>
      <c r="K2367" s="41">
        <v>0.44290000000000002</v>
      </c>
      <c r="L2367" s="74">
        <v>460000</v>
      </c>
    </row>
    <row r="2368" spans="1:12" x14ac:dyDescent="0.25">
      <c r="A2368" s="40">
        <v>16787</v>
      </c>
      <c r="B2368" s="41">
        <v>16016</v>
      </c>
      <c r="C2368" s="41">
        <v>23188</v>
      </c>
      <c r="D2368" s="41">
        <v>21573</v>
      </c>
      <c r="E2368" s="41">
        <v>12137</v>
      </c>
      <c r="F2368" s="41">
        <v>10640</v>
      </c>
      <c r="G2368" s="41">
        <v>4954</v>
      </c>
      <c r="H2368" s="41">
        <v>373</v>
      </c>
      <c r="I2368" s="41">
        <v>1001</v>
      </c>
      <c r="J2368" s="41">
        <v>242</v>
      </c>
      <c r="K2368" s="41">
        <v>0.2397</v>
      </c>
      <c r="L2368" s="74">
        <v>602500</v>
      </c>
    </row>
    <row r="2369" spans="1:12" x14ac:dyDescent="0.25">
      <c r="A2369" s="40">
        <v>7204</v>
      </c>
      <c r="B2369" s="41">
        <v>12219</v>
      </c>
      <c r="C2369" s="41">
        <v>19604</v>
      </c>
      <c r="D2369" s="41">
        <v>13758</v>
      </c>
      <c r="E2369" s="41">
        <v>12409</v>
      </c>
      <c r="F2369" s="41">
        <v>1901</v>
      </c>
      <c r="G2369" s="41">
        <v>11919</v>
      </c>
      <c r="H2369" s="41">
        <v>326</v>
      </c>
      <c r="I2369" s="41">
        <v>1128</v>
      </c>
      <c r="J2369" s="41">
        <v>180</v>
      </c>
      <c r="K2369" s="41">
        <v>0.26369999999999999</v>
      </c>
      <c r="L2369" s="74">
        <v>325000</v>
      </c>
    </row>
    <row r="2370" spans="1:12" x14ac:dyDescent="0.25">
      <c r="A2370" s="40">
        <v>18586</v>
      </c>
      <c r="B2370" s="41">
        <v>25658</v>
      </c>
      <c r="C2370" s="41">
        <v>30996</v>
      </c>
      <c r="D2370" s="41">
        <v>28673</v>
      </c>
      <c r="E2370" s="41">
        <v>14672</v>
      </c>
      <c r="F2370" s="41">
        <v>2463</v>
      </c>
      <c r="G2370" s="41">
        <v>8107</v>
      </c>
      <c r="H2370" s="41">
        <v>420</v>
      </c>
      <c r="I2370" s="41">
        <v>1231</v>
      </c>
      <c r="J2370" s="41">
        <v>260</v>
      </c>
      <c r="K2370" s="41">
        <v>0.28520000000000001</v>
      </c>
      <c r="L2370" s="74">
        <v>515000</v>
      </c>
    </row>
    <row r="2371" spans="1:12" x14ac:dyDescent="0.25">
      <c r="A2371" s="40">
        <v>18569</v>
      </c>
      <c r="B2371" s="41">
        <v>26232</v>
      </c>
      <c r="C2371" s="41">
        <v>31201</v>
      </c>
      <c r="D2371" s="41">
        <v>27005</v>
      </c>
      <c r="E2371" s="41">
        <v>10972</v>
      </c>
      <c r="F2371" s="41">
        <v>2761</v>
      </c>
      <c r="G2371" s="41">
        <v>14475</v>
      </c>
      <c r="H2371" s="41">
        <v>575</v>
      </c>
      <c r="I2371" s="41">
        <v>1651</v>
      </c>
      <c r="J2371" s="41">
        <v>295</v>
      </c>
      <c r="K2371" s="41">
        <v>0.30080000000000001</v>
      </c>
      <c r="L2371" s="74">
        <v>343500</v>
      </c>
    </row>
    <row r="2372" spans="1:12" x14ac:dyDescent="0.25">
      <c r="A2372" s="40">
        <v>23727</v>
      </c>
      <c r="B2372" s="41">
        <v>25548</v>
      </c>
      <c r="C2372" s="41">
        <v>31743</v>
      </c>
      <c r="D2372" s="41">
        <v>28802</v>
      </c>
      <c r="E2372" s="41">
        <v>4005</v>
      </c>
      <c r="F2372" s="41">
        <v>2268</v>
      </c>
      <c r="G2372" s="41">
        <v>9814</v>
      </c>
      <c r="H2372" s="41">
        <v>228</v>
      </c>
      <c r="I2372" s="41">
        <v>1018</v>
      </c>
      <c r="J2372" s="41">
        <v>344</v>
      </c>
      <c r="K2372" s="41">
        <v>0.95269999999999999</v>
      </c>
      <c r="L2372" s="74">
        <v>714750</v>
      </c>
    </row>
    <row r="2373" spans="1:12" x14ac:dyDescent="0.25">
      <c r="A2373" s="40">
        <v>14879</v>
      </c>
      <c r="B2373" s="41">
        <v>16355</v>
      </c>
      <c r="C2373" s="41">
        <v>27204</v>
      </c>
      <c r="D2373" s="41">
        <v>19083</v>
      </c>
      <c r="E2373" s="41">
        <v>6382</v>
      </c>
      <c r="F2373" s="41">
        <v>7200</v>
      </c>
      <c r="G2373" s="41">
        <v>6975</v>
      </c>
      <c r="H2373" s="41">
        <v>391</v>
      </c>
      <c r="I2373" s="41">
        <v>1330</v>
      </c>
      <c r="J2373" s="41">
        <v>174</v>
      </c>
      <c r="K2373" s="41">
        <v>0.23269999999999999</v>
      </c>
      <c r="L2373" s="74">
        <v>442500</v>
      </c>
    </row>
    <row r="2374" spans="1:12" x14ac:dyDescent="0.25">
      <c r="A2374" s="40">
        <v>22842</v>
      </c>
      <c r="B2374" s="41">
        <v>27993</v>
      </c>
      <c r="C2374" s="41">
        <v>28987</v>
      </c>
      <c r="D2374" s="41">
        <v>24332</v>
      </c>
      <c r="E2374" s="41">
        <v>22367</v>
      </c>
      <c r="F2374" s="41">
        <v>1838</v>
      </c>
      <c r="G2374" s="41">
        <v>8397</v>
      </c>
      <c r="H2374" s="41">
        <v>309</v>
      </c>
      <c r="I2374" s="41">
        <v>1127</v>
      </c>
      <c r="J2374" s="41">
        <v>260</v>
      </c>
      <c r="K2374" s="41">
        <v>0.46300000000000002</v>
      </c>
      <c r="L2374" s="74">
        <v>472500</v>
      </c>
    </row>
    <row r="2375" spans="1:12" x14ac:dyDescent="0.25">
      <c r="A2375" s="40">
        <v>20467</v>
      </c>
      <c r="B2375" s="41">
        <v>23509</v>
      </c>
      <c r="C2375" s="41">
        <v>30262</v>
      </c>
      <c r="D2375" s="41">
        <v>24080</v>
      </c>
      <c r="E2375" s="41">
        <v>6233</v>
      </c>
      <c r="F2375" s="41">
        <v>4997</v>
      </c>
      <c r="G2375" s="41">
        <v>5888</v>
      </c>
      <c r="H2375" s="41">
        <v>360</v>
      </c>
      <c r="I2375" s="41">
        <v>1334</v>
      </c>
      <c r="J2375" s="41">
        <v>220</v>
      </c>
      <c r="K2375" s="41">
        <v>0.4088</v>
      </c>
      <c r="L2375" s="74">
        <v>375000</v>
      </c>
    </row>
    <row r="2376" spans="1:12" x14ac:dyDescent="0.25">
      <c r="A2376" s="40">
        <v>9810</v>
      </c>
      <c r="B2376" s="41">
        <v>9565</v>
      </c>
      <c r="C2376" s="41">
        <v>19818</v>
      </c>
      <c r="D2376" s="41">
        <v>18200</v>
      </c>
      <c r="E2376" s="41">
        <v>3026</v>
      </c>
      <c r="F2376" s="41">
        <v>4763</v>
      </c>
      <c r="G2376" s="41">
        <v>12929</v>
      </c>
      <c r="H2376" s="41">
        <v>394</v>
      </c>
      <c r="I2376" s="41">
        <v>1411</v>
      </c>
      <c r="J2376" s="41">
        <v>188</v>
      </c>
      <c r="K2376" s="41">
        <v>0.31059999999999999</v>
      </c>
      <c r="L2376" s="74">
        <v>370000</v>
      </c>
    </row>
    <row r="2377" spans="1:12" x14ac:dyDescent="0.25">
      <c r="A2377" s="40">
        <v>16658</v>
      </c>
      <c r="B2377" s="41">
        <v>21055</v>
      </c>
      <c r="C2377" s="41">
        <v>22418</v>
      </c>
      <c r="D2377" s="41">
        <v>20565</v>
      </c>
      <c r="E2377" s="41">
        <v>7429</v>
      </c>
      <c r="F2377" s="41">
        <v>5693</v>
      </c>
      <c r="G2377" s="41">
        <v>7176</v>
      </c>
      <c r="H2377" s="41">
        <v>572</v>
      </c>
      <c r="I2377" s="41">
        <v>1622</v>
      </c>
      <c r="J2377" s="41">
        <v>258</v>
      </c>
      <c r="K2377" s="41">
        <v>0.43340000000000001</v>
      </c>
      <c r="L2377" s="74">
        <v>380000</v>
      </c>
    </row>
    <row r="2378" spans="1:12" x14ac:dyDescent="0.25">
      <c r="A2378" s="40">
        <v>22596</v>
      </c>
      <c r="B2378" s="41">
        <v>27720</v>
      </c>
      <c r="C2378" s="41">
        <v>29095</v>
      </c>
      <c r="D2378" s="41">
        <v>26009</v>
      </c>
      <c r="E2378" s="41">
        <v>15311</v>
      </c>
      <c r="F2378" s="41">
        <v>9709</v>
      </c>
      <c r="G2378" s="41">
        <v>4493</v>
      </c>
      <c r="H2378" s="41">
        <v>695</v>
      </c>
      <c r="I2378" s="41">
        <v>1863</v>
      </c>
      <c r="J2378" s="41">
        <v>284</v>
      </c>
      <c r="K2378" s="41">
        <v>0.25069999999999998</v>
      </c>
      <c r="L2378" s="74">
        <v>461250</v>
      </c>
    </row>
    <row r="2379" spans="1:12" x14ac:dyDescent="0.25">
      <c r="A2379" s="40">
        <v>9820</v>
      </c>
      <c r="B2379" s="41">
        <v>15005</v>
      </c>
      <c r="C2379" s="41">
        <v>20183</v>
      </c>
      <c r="D2379" s="41">
        <v>16199</v>
      </c>
      <c r="E2379" s="41">
        <v>11800</v>
      </c>
      <c r="F2379" s="41">
        <v>8289</v>
      </c>
      <c r="G2379" s="41">
        <v>2185</v>
      </c>
      <c r="H2379" s="41">
        <v>518</v>
      </c>
      <c r="I2379" s="41">
        <v>1828</v>
      </c>
      <c r="J2379" s="41">
        <v>361</v>
      </c>
      <c r="K2379" s="41">
        <v>0.39689999999999998</v>
      </c>
      <c r="L2379" s="74">
        <v>538750</v>
      </c>
    </row>
    <row r="2380" spans="1:12" x14ac:dyDescent="0.25">
      <c r="A2380" s="40">
        <v>6076</v>
      </c>
      <c r="B2380" s="41">
        <v>6841</v>
      </c>
      <c r="C2380" s="41">
        <v>9313</v>
      </c>
      <c r="D2380" s="41">
        <v>8161</v>
      </c>
      <c r="E2380" s="41">
        <v>4182</v>
      </c>
      <c r="F2380" s="41">
        <v>640</v>
      </c>
      <c r="G2380" s="41">
        <v>13319</v>
      </c>
      <c r="H2380" s="41">
        <v>372</v>
      </c>
      <c r="I2380" s="41">
        <v>1035</v>
      </c>
      <c r="J2380" s="41">
        <v>185</v>
      </c>
      <c r="K2380" s="41">
        <v>0.98580000000000001</v>
      </c>
      <c r="L2380" s="74">
        <v>373500</v>
      </c>
    </row>
    <row r="2381" spans="1:12" x14ac:dyDescent="0.25">
      <c r="A2381" s="40">
        <v>20399</v>
      </c>
      <c r="B2381" s="41">
        <v>27980</v>
      </c>
      <c r="C2381" s="41">
        <v>32017</v>
      </c>
      <c r="D2381" s="41">
        <v>28615</v>
      </c>
      <c r="E2381" s="41">
        <v>9643</v>
      </c>
      <c r="F2381" s="41">
        <v>9613</v>
      </c>
      <c r="G2381" s="41">
        <v>9654</v>
      </c>
      <c r="H2381" s="41">
        <v>278</v>
      </c>
      <c r="I2381" s="41">
        <v>1210</v>
      </c>
      <c r="J2381" s="41">
        <v>201</v>
      </c>
      <c r="K2381" s="41">
        <v>0.17680000000000001</v>
      </c>
      <c r="L2381" s="74">
        <v>558750</v>
      </c>
    </row>
    <row r="2382" spans="1:12" x14ac:dyDescent="0.25">
      <c r="A2382" s="40">
        <v>12168</v>
      </c>
      <c r="B2382" s="41">
        <v>11906</v>
      </c>
      <c r="C2382" s="41">
        <v>20899</v>
      </c>
      <c r="D2382" s="41">
        <v>20725</v>
      </c>
      <c r="E2382" s="41">
        <v>16456</v>
      </c>
      <c r="F2382" s="41">
        <v>13088</v>
      </c>
      <c r="G2382" s="41">
        <v>8010</v>
      </c>
      <c r="H2382" s="41">
        <v>311</v>
      </c>
      <c r="I2382" s="41">
        <v>1026</v>
      </c>
      <c r="J2382" s="41">
        <v>285</v>
      </c>
      <c r="K2382" s="41">
        <v>0.1394</v>
      </c>
      <c r="L2382" s="74">
        <v>1075000</v>
      </c>
    </row>
    <row r="2383" spans="1:12" x14ac:dyDescent="0.25">
      <c r="A2383" s="40">
        <v>25009</v>
      </c>
      <c r="B2383" s="41">
        <v>25510</v>
      </c>
      <c r="C2383" s="41">
        <v>32558</v>
      </c>
      <c r="D2383" s="41">
        <v>27945</v>
      </c>
      <c r="E2383" s="41">
        <v>18380</v>
      </c>
      <c r="F2383" s="41">
        <v>9892</v>
      </c>
      <c r="G2383" s="41">
        <v>6589</v>
      </c>
      <c r="H2383" s="41">
        <v>264</v>
      </c>
      <c r="I2383" s="41">
        <v>985</v>
      </c>
      <c r="J2383" s="41">
        <v>211</v>
      </c>
      <c r="K2383" s="41">
        <v>0.1799</v>
      </c>
      <c r="L2383" s="74">
        <v>750000</v>
      </c>
    </row>
    <row r="2384" spans="1:12" x14ac:dyDescent="0.25">
      <c r="A2384" s="40">
        <v>22983</v>
      </c>
      <c r="B2384" s="41">
        <v>24972</v>
      </c>
      <c r="C2384" s="41">
        <v>30008</v>
      </c>
      <c r="D2384" s="41">
        <v>29325</v>
      </c>
      <c r="E2384" s="41">
        <v>28054</v>
      </c>
      <c r="F2384" s="41">
        <v>4597</v>
      </c>
      <c r="G2384" s="41">
        <v>9841</v>
      </c>
      <c r="H2384" s="41">
        <v>206</v>
      </c>
      <c r="I2384" s="41">
        <v>1199</v>
      </c>
      <c r="J2384" s="41">
        <v>220</v>
      </c>
      <c r="K2384" s="41">
        <v>0.51</v>
      </c>
      <c r="L2384" s="74">
        <v>632500</v>
      </c>
    </row>
    <row r="2385" spans="1:12" x14ac:dyDescent="0.25">
      <c r="A2385" s="40">
        <v>16096</v>
      </c>
      <c r="B2385" s="41">
        <v>20186</v>
      </c>
      <c r="C2385" s="41">
        <v>26761</v>
      </c>
      <c r="D2385" s="41">
        <v>28761</v>
      </c>
      <c r="E2385" s="41">
        <v>16367</v>
      </c>
      <c r="F2385" s="41">
        <v>5580</v>
      </c>
      <c r="G2385" s="41">
        <v>5071</v>
      </c>
      <c r="H2385" s="41">
        <v>353</v>
      </c>
      <c r="I2385" s="41">
        <v>1501</v>
      </c>
      <c r="J2385" s="41">
        <v>214</v>
      </c>
      <c r="K2385" s="41">
        <v>0.32550000000000001</v>
      </c>
      <c r="L2385" s="74">
        <v>560000</v>
      </c>
    </row>
    <row r="2386" spans="1:12" x14ac:dyDescent="0.25">
      <c r="A2386" s="40">
        <v>15693</v>
      </c>
      <c r="B2386" s="41">
        <v>23263</v>
      </c>
      <c r="C2386" s="41">
        <v>31039</v>
      </c>
      <c r="D2386" s="41">
        <v>20745</v>
      </c>
      <c r="E2386" s="41">
        <v>7408</v>
      </c>
      <c r="F2386" s="41">
        <v>11179</v>
      </c>
      <c r="G2386" s="41">
        <v>7480</v>
      </c>
      <c r="H2386" s="41">
        <v>306</v>
      </c>
      <c r="I2386" s="41">
        <v>1120</v>
      </c>
      <c r="J2386" s="41">
        <v>398</v>
      </c>
      <c r="K2386" s="41">
        <v>0.20530000000000001</v>
      </c>
      <c r="L2386" s="74">
        <v>390000</v>
      </c>
    </row>
    <row r="2387" spans="1:12" x14ac:dyDescent="0.25">
      <c r="A2387" s="40">
        <v>13499</v>
      </c>
      <c r="B2387" s="41">
        <v>17085</v>
      </c>
      <c r="C2387" s="41">
        <v>24504</v>
      </c>
      <c r="D2387" s="41">
        <v>8605</v>
      </c>
      <c r="E2387" s="41">
        <v>7537</v>
      </c>
      <c r="F2387" s="41">
        <v>6874</v>
      </c>
      <c r="G2387" s="41">
        <v>6618</v>
      </c>
      <c r="H2387" s="41">
        <v>233</v>
      </c>
      <c r="I2387" s="41">
        <v>1409</v>
      </c>
      <c r="J2387" s="41">
        <v>179</v>
      </c>
      <c r="K2387" s="41">
        <v>0.1183</v>
      </c>
      <c r="L2387" s="74">
        <v>630000</v>
      </c>
    </row>
    <row r="2388" spans="1:12" x14ac:dyDescent="0.25">
      <c r="A2388" s="40">
        <v>15698</v>
      </c>
      <c r="B2388" s="41">
        <v>20703</v>
      </c>
      <c r="C2388" s="41">
        <v>21083</v>
      </c>
      <c r="D2388" s="41">
        <v>15932</v>
      </c>
      <c r="E2388" s="41">
        <v>7710</v>
      </c>
      <c r="F2388" s="41">
        <v>11456</v>
      </c>
      <c r="G2388" s="41">
        <v>2336</v>
      </c>
      <c r="H2388" s="41">
        <v>294</v>
      </c>
      <c r="I2388" s="41">
        <v>1640</v>
      </c>
      <c r="J2388" s="41">
        <v>240</v>
      </c>
      <c r="K2388" s="41">
        <v>0.14799999999999999</v>
      </c>
      <c r="L2388" s="74">
        <v>1025000</v>
      </c>
    </row>
    <row r="2389" spans="1:12" x14ac:dyDescent="0.25">
      <c r="A2389" s="40">
        <v>5772</v>
      </c>
      <c r="B2389" s="41">
        <v>9446</v>
      </c>
      <c r="C2389" s="41">
        <v>13198</v>
      </c>
      <c r="D2389" s="41">
        <v>5616</v>
      </c>
      <c r="E2389" s="41">
        <v>7035</v>
      </c>
      <c r="F2389" s="41">
        <v>9626</v>
      </c>
      <c r="G2389" s="41">
        <v>7595</v>
      </c>
      <c r="H2389" s="41">
        <v>375</v>
      </c>
      <c r="I2389" s="41">
        <v>1778</v>
      </c>
      <c r="J2389" s="41">
        <v>213</v>
      </c>
      <c r="K2389" s="41">
        <v>0.1113</v>
      </c>
      <c r="L2389" s="74">
        <v>918703</v>
      </c>
    </row>
    <row r="2390" spans="1:12" x14ac:dyDescent="0.25">
      <c r="A2390" s="40">
        <v>13876</v>
      </c>
      <c r="B2390" s="41">
        <v>15629</v>
      </c>
      <c r="C2390" s="41">
        <v>24817</v>
      </c>
      <c r="D2390" s="41">
        <v>17351</v>
      </c>
      <c r="E2390" s="41">
        <v>22745</v>
      </c>
      <c r="F2390" s="41">
        <v>8251</v>
      </c>
      <c r="G2390" s="41">
        <v>8291</v>
      </c>
      <c r="H2390" s="41">
        <v>395</v>
      </c>
      <c r="I2390" s="41">
        <v>1927</v>
      </c>
      <c r="J2390" s="41">
        <v>159</v>
      </c>
      <c r="K2390" s="41">
        <v>0.1101</v>
      </c>
      <c r="L2390" s="74">
        <v>587500</v>
      </c>
    </row>
    <row r="2391" spans="1:12" x14ac:dyDescent="0.25">
      <c r="A2391" s="40">
        <v>11637</v>
      </c>
      <c r="B2391" s="41">
        <v>14119</v>
      </c>
      <c r="C2391" s="41">
        <v>20041</v>
      </c>
      <c r="D2391" s="41">
        <v>14557</v>
      </c>
      <c r="E2391" s="41">
        <v>20470</v>
      </c>
      <c r="F2391" s="41">
        <v>12366</v>
      </c>
      <c r="G2391" s="41">
        <v>7073</v>
      </c>
      <c r="H2391" s="41">
        <v>202</v>
      </c>
      <c r="I2391" s="41">
        <v>1314</v>
      </c>
      <c r="J2391" s="41">
        <v>222</v>
      </c>
      <c r="K2391" s="41">
        <v>9.1499999999999998E-2</v>
      </c>
      <c r="L2391" s="74">
        <v>875000</v>
      </c>
    </row>
    <row r="2392" spans="1:12" x14ac:dyDescent="0.25">
      <c r="A2392" s="40">
        <v>21424</v>
      </c>
      <c r="B2392" s="41">
        <v>22809</v>
      </c>
      <c r="C2392" s="41">
        <v>31576</v>
      </c>
      <c r="D2392" s="41">
        <v>27008</v>
      </c>
      <c r="E2392" s="41">
        <v>8764</v>
      </c>
      <c r="F2392" s="41">
        <v>14922</v>
      </c>
      <c r="G2392" s="41">
        <v>4053</v>
      </c>
      <c r="H2392" s="41">
        <v>244</v>
      </c>
      <c r="I2392" s="41">
        <v>1138</v>
      </c>
      <c r="J2392" s="41">
        <v>254</v>
      </c>
      <c r="K2392" s="41">
        <v>0.17979999999999999</v>
      </c>
      <c r="L2392" s="74">
        <v>1237500</v>
      </c>
    </row>
    <row r="2393" spans="1:12" x14ac:dyDescent="0.25">
      <c r="A2393" s="40">
        <v>7626</v>
      </c>
      <c r="B2393" s="41">
        <v>11373</v>
      </c>
      <c r="C2393" s="41">
        <v>15425</v>
      </c>
      <c r="D2393" s="41">
        <v>10382</v>
      </c>
      <c r="E2393" s="41">
        <v>15407</v>
      </c>
      <c r="F2393" s="41">
        <v>8090</v>
      </c>
      <c r="G2393" s="41">
        <v>3115</v>
      </c>
      <c r="H2393" s="41">
        <v>224</v>
      </c>
      <c r="I2393" s="41">
        <v>1408</v>
      </c>
      <c r="J2393" s="41">
        <v>201</v>
      </c>
      <c r="K2393" s="41">
        <v>8.2900000000000001E-2</v>
      </c>
      <c r="L2393" s="74">
        <v>740000</v>
      </c>
    </row>
    <row r="2394" spans="1:12" x14ac:dyDescent="0.25">
      <c r="A2394" s="40">
        <v>6072</v>
      </c>
      <c r="B2394" s="41">
        <v>9189</v>
      </c>
      <c r="C2394" s="41">
        <v>16352</v>
      </c>
      <c r="D2394" s="41">
        <v>11327</v>
      </c>
      <c r="E2394" s="41">
        <v>7972</v>
      </c>
      <c r="F2394" s="41">
        <v>8714</v>
      </c>
      <c r="G2394" s="41">
        <v>5754</v>
      </c>
      <c r="H2394" s="41">
        <v>446</v>
      </c>
      <c r="I2394" s="41">
        <v>1956</v>
      </c>
      <c r="J2394" s="41">
        <v>134</v>
      </c>
      <c r="K2394" s="41">
        <v>0.1157</v>
      </c>
      <c r="L2394" s="74">
        <v>195250</v>
      </c>
    </row>
    <row r="2395" spans="1:12" x14ac:dyDescent="0.25">
      <c r="A2395" s="40">
        <v>5486</v>
      </c>
      <c r="B2395" s="41">
        <v>10861</v>
      </c>
      <c r="C2395" s="41">
        <v>16449</v>
      </c>
      <c r="D2395" s="41">
        <v>20200</v>
      </c>
      <c r="E2395" s="41">
        <v>10312</v>
      </c>
      <c r="F2395" s="41">
        <v>6338</v>
      </c>
      <c r="G2395" s="41">
        <v>6427</v>
      </c>
      <c r="H2395" s="41">
        <v>521</v>
      </c>
      <c r="I2395" s="41">
        <v>2024</v>
      </c>
      <c r="J2395" s="41">
        <v>173</v>
      </c>
      <c r="K2395" s="41">
        <v>8.6099999999999996E-2</v>
      </c>
      <c r="L2395" s="74">
        <v>640000</v>
      </c>
    </row>
    <row r="2396" spans="1:12" x14ac:dyDescent="0.25">
      <c r="A2396" s="40">
        <v>9587</v>
      </c>
      <c r="B2396" s="41">
        <v>11527</v>
      </c>
      <c r="C2396" s="41">
        <v>23115</v>
      </c>
      <c r="D2396" s="41">
        <v>14761</v>
      </c>
      <c r="E2396" s="41">
        <v>25293</v>
      </c>
      <c r="F2396" s="41">
        <v>6095</v>
      </c>
      <c r="G2396" s="41">
        <v>6931</v>
      </c>
      <c r="H2396" s="41">
        <v>390</v>
      </c>
      <c r="I2396" s="41">
        <v>1945</v>
      </c>
      <c r="J2396" s="41">
        <v>221</v>
      </c>
      <c r="K2396" s="41">
        <v>0.33510000000000001</v>
      </c>
      <c r="L2396" s="74">
        <v>867000</v>
      </c>
    </row>
    <row r="2397" spans="1:12" x14ac:dyDescent="0.25">
      <c r="A2397" s="40">
        <v>8283</v>
      </c>
      <c r="B2397" s="41">
        <v>13549</v>
      </c>
      <c r="C2397" s="41">
        <v>22884</v>
      </c>
      <c r="D2397" s="41">
        <v>17173</v>
      </c>
      <c r="E2397" s="41">
        <v>9904</v>
      </c>
      <c r="F2397" s="41">
        <v>7329</v>
      </c>
      <c r="G2397" s="41">
        <v>3112</v>
      </c>
      <c r="H2397" s="41">
        <v>478</v>
      </c>
      <c r="I2397" s="41">
        <v>1841</v>
      </c>
      <c r="J2397" s="41">
        <v>197</v>
      </c>
      <c r="K2397" s="41">
        <v>0.13619999999999999</v>
      </c>
      <c r="L2397" s="74">
        <v>540000</v>
      </c>
    </row>
    <row r="2398" spans="1:12" x14ac:dyDescent="0.25">
      <c r="A2398" s="40">
        <v>10281</v>
      </c>
      <c r="B2398" s="41">
        <v>15621</v>
      </c>
      <c r="C2398" s="41">
        <v>18080</v>
      </c>
      <c r="D2398" s="41">
        <v>13701</v>
      </c>
      <c r="E2398" s="41">
        <v>11328</v>
      </c>
      <c r="F2398" s="41">
        <v>5585</v>
      </c>
      <c r="G2398" s="41">
        <v>1909</v>
      </c>
      <c r="H2398" s="41">
        <v>259</v>
      </c>
      <c r="I2398" s="41">
        <v>2030</v>
      </c>
      <c r="J2398" s="41">
        <v>146</v>
      </c>
      <c r="K2398" s="41">
        <v>0.11890000000000001</v>
      </c>
      <c r="L2398" s="74">
        <v>556250</v>
      </c>
    </row>
    <row r="2399" spans="1:12" x14ac:dyDescent="0.25">
      <c r="A2399" s="40">
        <v>7833</v>
      </c>
      <c r="B2399" s="41">
        <v>11962</v>
      </c>
      <c r="C2399" s="41">
        <v>14009</v>
      </c>
      <c r="D2399" s="41">
        <v>10441</v>
      </c>
      <c r="E2399" s="41">
        <v>7024</v>
      </c>
      <c r="F2399" s="41">
        <v>2743</v>
      </c>
      <c r="G2399" s="41">
        <v>6536</v>
      </c>
      <c r="H2399" s="41">
        <v>344</v>
      </c>
      <c r="I2399" s="41">
        <v>2005</v>
      </c>
      <c r="J2399" s="41">
        <v>193</v>
      </c>
      <c r="K2399" s="41">
        <v>0.33729999999999999</v>
      </c>
      <c r="L2399" s="74">
        <v>400000</v>
      </c>
    </row>
    <row r="2400" spans="1:12" x14ac:dyDescent="0.25">
      <c r="A2400" s="40">
        <v>3274</v>
      </c>
      <c r="B2400" s="41">
        <v>7662</v>
      </c>
      <c r="C2400" s="41">
        <v>13112</v>
      </c>
      <c r="D2400" s="41">
        <v>6786</v>
      </c>
      <c r="E2400" s="41">
        <v>8255</v>
      </c>
      <c r="F2400" s="41">
        <v>8186</v>
      </c>
      <c r="G2400" s="41">
        <v>7072</v>
      </c>
      <c r="H2400" s="41">
        <v>233</v>
      </c>
      <c r="I2400" s="41">
        <v>1314</v>
      </c>
      <c r="J2400" s="41">
        <v>213</v>
      </c>
      <c r="K2400" s="41">
        <v>8.0100000000000005E-2</v>
      </c>
      <c r="L2400" s="74">
        <v>500000</v>
      </c>
    </row>
    <row r="2401" spans="1:12" x14ac:dyDescent="0.25">
      <c r="A2401" s="40">
        <v>6208</v>
      </c>
      <c r="B2401" s="41">
        <v>6867</v>
      </c>
      <c r="C2401" s="41">
        <v>15143</v>
      </c>
      <c r="D2401" s="41">
        <v>7448</v>
      </c>
      <c r="E2401" s="41">
        <v>12220</v>
      </c>
      <c r="F2401" s="41">
        <v>7646</v>
      </c>
      <c r="G2401" s="41">
        <v>8417</v>
      </c>
      <c r="H2401" s="41">
        <v>328</v>
      </c>
      <c r="I2401" s="41">
        <v>1171</v>
      </c>
      <c r="J2401" s="41">
        <v>157</v>
      </c>
      <c r="K2401" s="41">
        <v>0.1391</v>
      </c>
      <c r="L2401" s="74">
        <v>967500</v>
      </c>
    </row>
    <row r="2402" spans="1:12" x14ac:dyDescent="0.25">
      <c r="A2402" s="40">
        <v>12596</v>
      </c>
      <c r="B2402" s="41">
        <v>14988</v>
      </c>
      <c r="C2402" s="41">
        <v>28538</v>
      </c>
      <c r="D2402" s="41">
        <v>12997</v>
      </c>
      <c r="E2402" s="41">
        <v>19340</v>
      </c>
      <c r="F2402" s="41">
        <v>3739</v>
      </c>
      <c r="G2402" s="41">
        <v>4328</v>
      </c>
      <c r="H2402" s="41">
        <v>278</v>
      </c>
      <c r="I2402" s="41">
        <v>2246</v>
      </c>
      <c r="J2402" s="41">
        <v>118</v>
      </c>
      <c r="K2402" s="41">
        <v>0.15140000000000001</v>
      </c>
      <c r="L2402" s="74">
        <v>690000</v>
      </c>
    </row>
    <row r="2403" spans="1:12" x14ac:dyDescent="0.25">
      <c r="A2403" s="40">
        <v>10030</v>
      </c>
      <c r="B2403" s="41">
        <v>14285</v>
      </c>
      <c r="C2403" s="41">
        <v>9617</v>
      </c>
      <c r="D2403" s="41">
        <v>7959</v>
      </c>
      <c r="E2403" s="41">
        <v>8060</v>
      </c>
      <c r="F2403" s="41">
        <v>7489</v>
      </c>
      <c r="G2403" s="41">
        <v>8371</v>
      </c>
      <c r="H2403" s="41">
        <v>264</v>
      </c>
      <c r="I2403" s="41">
        <v>1854</v>
      </c>
      <c r="J2403" s="41">
        <v>125</v>
      </c>
      <c r="K2403" s="41">
        <v>0.1148</v>
      </c>
      <c r="L2403" s="74">
        <v>340500</v>
      </c>
    </row>
    <row r="2404" spans="1:12" x14ac:dyDescent="0.25">
      <c r="A2404" s="40">
        <v>2369</v>
      </c>
      <c r="B2404" s="41">
        <v>3237</v>
      </c>
      <c r="C2404" s="41">
        <v>8962</v>
      </c>
      <c r="D2404" s="41">
        <v>3820</v>
      </c>
      <c r="E2404" s="41">
        <v>3342</v>
      </c>
      <c r="F2404" s="41">
        <v>8366</v>
      </c>
      <c r="G2404" s="41">
        <v>10259</v>
      </c>
      <c r="H2404" s="41">
        <v>290</v>
      </c>
      <c r="I2404" s="41">
        <v>1191</v>
      </c>
      <c r="J2404" s="41">
        <v>312</v>
      </c>
      <c r="K2404" s="41">
        <v>0.14330000000000001</v>
      </c>
      <c r="L2404" s="74">
        <v>656250</v>
      </c>
    </row>
    <row r="2405" spans="1:12" x14ac:dyDescent="0.25">
      <c r="A2405" s="40">
        <v>19837</v>
      </c>
      <c r="B2405" s="41">
        <v>23754</v>
      </c>
      <c r="C2405" s="41">
        <v>26334</v>
      </c>
      <c r="D2405" s="41">
        <v>23872</v>
      </c>
      <c r="E2405" s="41">
        <v>12539</v>
      </c>
      <c r="F2405" s="41">
        <v>10753</v>
      </c>
      <c r="G2405" s="41">
        <v>5154</v>
      </c>
      <c r="H2405" s="41">
        <v>268</v>
      </c>
      <c r="I2405" s="41">
        <v>1491</v>
      </c>
      <c r="J2405" s="41">
        <v>178</v>
      </c>
      <c r="K2405" s="41">
        <v>0.1145</v>
      </c>
      <c r="L2405" s="74">
        <v>620000</v>
      </c>
    </row>
    <row r="2406" spans="1:12" x14ac:dyDescent="0.25">
      <c r="A2406" s="40">
        <v>3497</v>
      </c>
      <c r="B2406" s="41">
        <v>4673</v>
      </c>
      <c r="C2406" s="41">
        <v>8546</v>
      </c>
      <c r="D2406" s="41">
        <v>4779</v>
      </c>
      <c r="E2406" s="41">
        <v>8497</v>
      </c>
      <c r="F2406" s="41">
        <v>8636</v>
      </c>
      <c r="G2406" s="41">
        <v>10822</v>
      </c>
      <c r="H2406" s="41">
        <v>377</v>
      </c>
      <c r="I2406" s="41">
        <v>1276</v>
      </c>
      <c r="J2406" s="41">
        <v>164</v>
      </c>
      <c r="K2406" s="41">
        <v>5.7799999999999997E-2</v>
      </c>
      <c r="L2406" s="74">
        <v>450000</v>
      </c>
    </row>
    <row r="2407" spans="1:12" x14ac:dyDescent="0.25">
      <c r="A2407" s="40">
        <v>3659</v>
      </c>
      <c r="B2407" s="41">
        <v>6835</v>
      </c>
      <c r="C2407" s="41">
        <v>18216</v>
      </c>
      <c r="D2407" s="41">
        <v>5227</v>
      </c>
      <c r="E2407" s="41">
        <v>8976</v>
      </c>
      <c r="F2407" s="41">
        <v>7585</v>
      </c>
      <c r="G2407" s="41">
        <v>8472</v>
      </c>
      <c r="H2407" s="41">
        <v>490</v>
      </c>
      <c r="I2407" s="41">
        <v>1782</v>
      </c>
      <c r="J2407" s="41">
        <v>262</v>
      </c>
      <c r="K2407" s="41">
        <v>0.13059999999999999</v>
      </c>
      <c r="L2407" s="74">
        <v>475000</v>
      </c>
    </row>
    <row r="2408" spans="1:12" x14ac:dyDescent="0.25">
      <c r="A2408" s="40">
        <v>9938</v>
      </c>
      <c r="B2408" s="41">
        <v>14599</v>
      </c>
      <c r="C2408" s="41">
        <v>21096</v>
      </c>
      <c r="D2408" s="41">
        <v>17147</v>
      </c>
      <c r="E2408" s="41">
        <v>5005</v>
      </c>
      <c r="F2408" s="41">
        <v>11358</v>
      </c>
      <c r="G2408" s="41">
        <v>8458</v>
      </c>
      <c r="H2408" s="41">
        <v>178</v>
      </c>
      <c r="I2408" s="41">
        <v>1006</v>
      </c>
      <c r="J2408" s="41">
        <v>172</v>
      </c>
      <c r="K2408" s="41">
        <v>0.1244</v>
      </c>
      <c r="L2408" s="74">
        <v>890000</v>
      </c>
    </row>
    <row r="2409" spans="1:12" x14ac:dyDescent="0.25">
      <c r="A2409" s="40">
        <v>16977</v>
      </c>
      <c r="B2409" s="41">
        <v>20116</v>
      </c>
      <c r="C2409" s="41">
        <v>21662</v>
      </c>
      <c r="D2409" s="41">
        <v>19508</v>
      </c>
      <c r="E2409" s="41">
        <v>5233</v>
      </c>
      <c r="F2409" s="41">
        <v>12494</v>
      </c>
      <c r="G2409" s="41">
        <v>2996</v>
      </c>
      <c r="H2409" s="41">
        <v>222</v>
      </c>
      <c r="I2409" s="41">
        <v>1449</v>
      </c>
      <c r="J2409" s="41">
        <v>184</v>
      </c>
      <c r="K2409" s="41">
        <v>9.9199999999999997E-2</v>
      </c>
      <c r="L2409" s="74">
        <v>600000</v>
      </c>
    </row>
    <row r="2410" spans="1:12" x14ac:dyDescent="0.25">
      <c r="A2410" s="40">
        <v>16349</v>
      </c>
      <c r="B2410" s="41">
        <v>18249</v>
      </c>
      <c r="C2410" s="41">
        <v>20844</v>
      </c>
      <c r="D2410" s="41">
        <v>23474</v>
      </c>
      <c r="E2410" s="41">
        <v>6121</v>
      </c>
      <c r="F2410" s="41">
        <v>14447</v>
      </c>
      <c r="G2410" s="41">
        <v>9603</v>
      </c>
      <c r="H2410" s="41">
        <v>278</v>
      </c>
      <c r="I2410" s="41">
        <v>1154</v>
      </c>
      <c r="J2410" s="41">
        <v>257</v>
      </c>
      <c r="K2410" s="41">
        <v>0.1459</v>
      </c>
      <c r="L2410" s="74">
        <v>810000</v>
      </c>
    </row>
    <row r="2411" spans="1:12" x14ac:dyDescent="0.25">
      <c r="A2411" s="40">
        <v>9314</v>
      </c>
      <c r="B2411" s="41">
        <v>9981</v>
      </c>
      <c r="C2411" s="41">
        <v>13192</v>
      </c>
      <c r="D2411" s="41">
        <v>10957</v>
      </c>
      <c r="E2411" s="41">
        <v>5113</v>
      </c>
      <c r="F2411" s="41">
        <v>10609</v>
      </c>
      <c r="G2411" s="41">
        <v>6045</v>
      </c>
      <c r="H2411" s="41">
        <v>277</v>
      </c>
      <c r="I2411" s="41">
        <v>1379</v>
      </c>
      <c r="J2411" s="41">
        <v>158</v>
      </c>
      <c r="K2411" s="41">
        <v>0.1212</v>
      </c>
      <c r="L2411" s="74">
        <v>720000</v>
      </c>
    </row>
    <row r="2412" spans="1:12" x14ac:dyDescent="0.25">
      <c r="A2412" s="40">
        <v>4390</v>
      </c>
      <c r="B2412" s="41">
        <v>5018</v>
      </c>
      <c r="C2412" s="41">
        <v>15166</v>
      </c>
      <c r="D2412" s="41">
        <v>7620</v>
      </c>
      <c r="E2412" s="41">
        <v>4618</v>
      </c>
      <c r="F2412" s="41">
        <v>7717</v>
      </c>
      <c r="G2412" s="41">
        <v>5664</v>
      </c>
      <c r="H2412" s="41">
        <v>236</v>
      </c>
      <c r="I2412" s="41">
        <v>1061</v>
      </c>
      <c r="J2412" s="41">
        <v>178</v>
      </c>
      <c r="K2412" s="41">
        <v>8.48E-2</v>
      </c>
      <c r="L2412" s="74">
        <v>435000</v>
      </c>
    </row>
    <row r="2413" spans="1:12" x14ac:dyDescent="0.25">
      <c r="A2413" s="40">
        <v>6825</v>
      </c>
      <c r="B2413" s="41">
        <v>10186</v>
      </c>
      <c r="C2413" s="41">
        <v>18316</v>
      </c>
      <c r="D2413" s="41">
        <v>9081</v>
      </c>
      <c r="E2413" s="41">
        <v>10948</v>
      </c>
      <c r="F2413" s="41">
        <v>6131</v>
      </c>
      <c r="G2413" s="41">
        <v>6676</v>
      </c>
      <c r="H2413" s="41">
        <v>246</v>
      </c>
      <c r="I2413" s="41">
        <v>1554</v>
      </c>
      <c r="J2413" s="41">
        <v>139</v>
      </c>
      <c r="K2413" s="41">
        <v>0.10249999999999999</v>
      </c>
      <c r="L2413" s="74">
        <v>546444</v>
      </c>
    </row>
    <row r="2414" spans="1:12" x14ac:dyDescent="0.25">
      <c r="A2414" s="40">
        <v>22473</v>
      </c>
      <c r="B2414" s="41">
        <v>29807</v>
      </c>
      <c r="C2414" s="41">
        <v>26231</v>
      </c>
      <c r="D2414" s="41">
        <v>19157</v>
      </c>
      <c r="E2414" s="41">
        <v>23163</v>
      </c>
      <c r="F2414" s="41">
        <v>8690</v>
      </c>
      <c r="G2414" s="41">
        <v>1315</v>
      </c>
      <c r="H2414" s="41">
        <v>167</v>
      </c>
      <c r="I2414" s="41">
        <v>2350</v>
      </c>
      <c r="J2414" s="41">
        <v>143</v>
      </c>
      <c r="K2414" s="41">
        <v>0.2641</v>
      </c>
      <c r="L2414" s="74">
        <v>744000</v>
      </c>
    </row>
    <row r="2415" spans="1:12" x14ac:dyDescent="0.25">
      <c r="A2415" s="40">
        <v>8612</v>
      </c>
      <c r="B2415" s="41">
        <v>11137</v>
      </c>
      <c r="C2415" s="41">
        <v>24100</v>
      </c>
      <c r="D2415" s="41">
        <v>11288</v>
      </c>
      <c r="E2415" s="41">
        <v>13721</v>
      </c>
      <c r="F2415" s="41">
        <v>8598</v>
      </c>
      <c r="G2415" s="41">
        <v>6126</v>
      </c>
      <c r="H2415" s="41">
        <v>250</v>
      </c>
      <c r="I2415" s="41">
        <v>1331</v>
      </c>
      <c r="J2415" s="41">
        <v>128</v>
      </c>
      <c r="K2415" s="41">
        <v>0.1686</v>
      </c>
      <c r="L2415" s="74">
        <v>521800</v>
      </c>
    </row>
    <row r="2416" spans="1:12" x14ac:dyDescent="0.25">
      <c r="A2416" s="40">
        <v>10008</v>
      </c>
      <c r="B2416" s="41">
        <v>11367</v>
      </c>
      <c r="C2416" s="41">
        <v>20031</v>
      </c>
      <c r="D2416" s="41">
        <v>14464</v>
      </c>
      <c r="E2416" s="41">
        <v>9224</v>
      </c>
      <c r="F2416" s="41">
        <v>8153</v>
      </c>
      <c r="G2416" s="41">
        <v>2590</v>
      </c>
      <c r="H2416" s="41">
        <v>225</v>
      </c>
      <c r="I2416" s="41">
        <v>1287</v>
      </c>
      <c r="J2416" s="41">
        <v>177</v>
      </c>
      <c r="K2416" s="41">
        <v>0.1158</v>
      </c>
      <c r="L2416" s="74">
        <v>705000</v>
      </c>
    </row>
    <row r="2417" spans="1:12" x14ac:dyDescent="0.25">
      <c r="A2417" s="40">
        <v>10495</v>
      </c>
      <c r="B2417" s="41">
        <v>13414</v>
      </c>
      <c r="C2417" s="41">
        <v>22208</v>
      </c>
      <c r="D2417" s="41">
        <v>7165</v>
      </c>
      <c r="E2417" s="41">
        <v>2721</v>
      </c>
      <c r="F2417" s="41">
        <v>9263</v>
      </c>
      <c r="G2417" s="41">
        <v>6144</v>
      </c>
      <c r="H2417" s="41">
        <v>194</v>
      </c>
      <c r="I2417" s="41">
        <v>1626</v>
      </c>
      <c r="J2417" s="41">
        <v>76</v>
      </c>
      <c r="K2417" s="41">
        <v>9.0999999999999998E-2</v>
      </c>
      <c r="L2417" s="74">
        <v>675000</v>
      </c>
    </row>
    <row r="2418" spans="1:12" x14ac:dyDescent="0.25">
      <c r="A2418" s="40">
        <v>7605</v>
      </c>
      <c r="B2418" s="41">
        <v>5774</v>
      </c>
      <c r="C2418" s="41">
        <v>24542</v>
      </c>
      <c r="D2418" s="41">
        <v>17253</v>
      </c>
      <c r="E2418" s="41">
        <v>6469</v>
      </c>
      <c r="F2418" s="41">
        <v>12017</v>
      </c>
      <c r="G2418" s="41">
        <v>1051</v>
      </c>
      <c r="H2418" s="41">
        <v>209</v>
      </c>
      <c r="I2418" s="41">
        <v>1297</v>
      </c>
      <c r="J2418" s="41">
        <v>222</v>
      </c>
      <c r="K2418" s="41">
        <v>0.13159999999999999</v>
      </c>
      <c r="L2418" s="74">
        <v>687308</v>
      </c>
    </row>
    <row r="2419" spans="1:12" x14ac:dyDescent="0.25">
      <c r="A2419" s="40">
        <v>8967</v>
      </c>
      <c r="B2419" s="41">
        <v>13537</v>
      </c>
      <c r="C2419" s="41">
        <v>22409</v>
      </c>
      <c r="D2419" s="41">
        <v>8755</v>
      </c>
      <c r="E2419" s="41">
        <v>906</v>
      </c>
      <c r="F2419" s="41">
        <v>6770</v>
      </c>
      <c r="G2419" s="41">
        <v>4589</v>
      </c>
      <c r="H2419" s="41">
        <v>282</v>
      </c>
      <c r="I2419" s="41">
        <v>1793</v>
      </c>
      <c r="J2419" s="41">
        <v>179</v>
      </c>
      <c r="K2419" s="41">
        <v>0.1411</v>
      </c>
      <c r="L2419" s="74">
        <v>620000</v>
      </c>
    </row>
    <row r="2420" spans="1:12" x14ac:dyDescent="0.25">
      <c r="A2420" s="40">
        <v>13149</v>
      </c>
      <c r="B2420" s="41">
        <v>19620</v>
      </c>
      <c r="C2420" s="41">
        <v>21595</v>
      </c>
      <c r="D2420" s="41">
        <v>18071</v>
      </c>
      <c r="E2420" s="41">
        <v>2432</v>
      </c>
      <c r="F2420" s="41">
        <v>5633</v>
      </c>
      <c r="G2420" s="41">
        <v>2440</v>
      </c>
      <c r="H2420" s="41">
        <v>484</v>
      </c>
      <c r="I2420" s="41">
        <v>2930</v>
      </c>
      <c r="J2420" s="41">
        <v>194</v>
      </c>
      <c r="K2420" s="41">
        <v>0.17449999999999999</v>
      </c>
      <c r="L2420" s="74">
        <v>460000</v>
      </c>
    </row>
    <row r="2421" spans="1:12" x14ac:dyDescent="0.25">
      <c r="A2421" s="40">
        <v>2481</v>
      </c>
      <c r="B2421" s="41">
        <v>2255</v>
      </c>
      <c r="C2421" s="41">
        <v>11648</v>
      </c>
      <c r="D2421" s="41">
        <v>4549</v>
      </c>
      <c r="E2421" s="41">
        <v>1448</v>
      </c>
      <c r="F2421" s="41">
        <v>6026</v>
      </c>
      <c r="G2421" s="41">
        <v>8915</v>
      </c>
      <c r="H2421" s="41">
        <v>312</v>
      </c>
      <c r="I2421" s="41">
        <v>1459</v>
      </c>
      <c r="J2421" s="41">
        <v>182</v>
      </c>
      <c r="K2421" s="41">
        <v>0.13550000000000001</v>
      </c>
      <c r="L2421" s="74">
        <v>515500</v>
      </c>
    </row>
    <row r="2422" spans="1:12" x14ac:dyDescent="0.25">
      <c r="A2422" s="40">
        <v>13320</v>
      </c>
      <c r="B2422" s="41">
        <v>19618</v>
      </c>
      <c r="C2422" s="41">
        <v>31753</v>
      </c>
      <c r="D2422" s="41">
        <v>19253</v>
      </c>
      <c r="E2422" s="41">
        <v>3656</v>
      </c>
      <c r="F2422" s="41">
        <v>13018</v>
      </c>
      <c r="G2422" s="41">
        <v>7103</v>
      </c>
      <c r="H2422" s="41">
        <v>239</v>
      </c>
      <c r="I2422" s="41">
        <v>1259</v>
      </c>
      <c r="J2422" s="41">
        <v>157</v>
      </c>
      <c r="K2422" s="41">
        <v>8.8900000000000007E-2</v>
      </c>
      <c r="L2422" s="74">
        <v>460000</v>
      </c>
    </row>
    <row r="2423" spans="1:12" x14ac:dyDescent="0.25">
      <c r="A2423" s="40">
        <v>3421</v>
      </c>
      <c r="B2423" s="41">
        <v>6687</v>
      </c>
      <c r="C2423" s="41">
        <v>12560</v>
      </c>
      <c r="D2423" s="41">
        <v>9259</v>
      </c>
      <c r="E2423" s="41">
        <v>836</v>
      </c>
      <c r="F2423" s="41">
        <v>4603</v>
      </c>
      <c r="G2423" s="41">
        <v>5709</v>
      </c>
      <c r="H2423" s="41">
        <v>616</v>
      </c>
      <c r="I2423" s="41">
        <v>1944</v>
      </c>
      <c r="J2423" s="41">
        <v>116</v>
      </c>
      <c r="K2423" s="41">
        <v>0.1178</v>
      </c>
      <c r="L2423" s="74">
        <v>430250</v>
      </c>
    </row>
    <row r="2424" spans="1:12" x14ac:dyDescent="0.25">
      <c r="A2424" s="40">
        <v>4772</v>
      </c>
      <c r="B2424" s="41">
        <v>6851</v>
      </c>
      <c r="C2424" s="41">
        <v>25652</v>
      </c>
      <c r="D2424" s="41">
        <v>11287</v>
      </c>
      <c r="E2424" s="41">
        <v>3093</v>
      </c>
      <c r="F2424" s="41">
        <v>6530</v>
      </c>
      <c r="G2424" s="41">
        <v>4959</v>
      </c>
      <c r="H2424" s="41">
        <v>284</v>
      </c>
      <c r="I2424" s="41">
        <v>1967</v>
      </c>
      <c r="J2424" s="41">
        <v>157</v>
      </c>
      <c r="K2424" s="41">
        <v>0.1084</v>
      </c>
      <c r="L2424" s="74">
        <v>447000</v>
      </c>
    </row>
    <row r="2425" spans="1:12" x14ac:dyDescent="0.25">
      <c r="A2425" s="40">
        <v>1296</v>
      </c>
      <c r="B2425" s="41">
        <v>2332</v>
      </c>
      <c r="C2425" s="41">
        <v>8456</v>
      </c>
      <c r="D2425" s="41">
        <v>8378</v>
      </c>
      <c r="E2425" s="41">
        <v>4529</v>
      </c>
      <c r="F2425" s="41">
        <v>9217</v>
      </c>
      <c r="G2425" s="41">
        <v>13502</v>
      </c>
      <c r="H2425" s="41">
        <v>349</v>
      </c>
      <c r="I2425" s="41">
        <v>968</v>
      </c>
      <c r="J2425" s="41">
        <v>330</v>
      </c>
      <c r="K2425" s="41">
        <v>7.3200000000000001E-2</v>
      </c>
      <c r="L2425" s="74">
        <v>513000</v>
      </c>
    </row>
    <row r="2426" spans="1:12" x14ac:dyDescent="0.25">
      <c r="A2426" s="40">
        <v>3300</v>
      </c>
      <c r="B2426" s="41">
        <v>4919</v>
      </c>
      <c r="C2426" s="41">
        <v>10405</v>
      </c>
      <c r="D2426" s="41">
        <v>7798</v>
      </c>
      <c r="E2426" s="41">
        <v>9954</v>
      </c>
      <c r="F2426" s="41">
        <v>9094</v>
      </c>
      <c r="G2426" s="41">
        <v>12474</v>
      </c>
      <c r="H2426" s="41">
        <v>514</v>
      </c>
      <c r="I2426" s="41">
        <v>1346</v>
      </c>
      <c r="J2426" s="41">
        <v>147</v>
      </c>
      <c r="K2426" s="41">
        <v>7.6899999999999996E-2</v>
      </c>
      <c r="L2426" s="74">
        <v>445000</v>
      </c>
    </row>
    <row r="2427" spans="1:12" x14ac:dyDescent="0.25">
      <c r="A2427" s="40">
        <v>9270</v>
      </c>
      <c r="B2427" s="41">
        <v>10484</v>
      </c>
      <c r="C2427" s="41">
        <v>19673</v>
      </c>
      <c r="D2427" s="41">
        <v>19627</v>
      </c>
      <c r="E2427" s="41">
        <v>5827</v>
      </c>
      <c r="F2427" s="41">
        <v>9941</v>
      </c>
      <c r="G2427" s="41">
        <v>6591</v>
      </c>
      <c r="H2427" s="41">
        <v>359</v>
      </c>
      <c r="I2427" s="41">
        <v>1574</v>
      </c>
      <c r="J2427" s="41">
        <v>243</v>
      </c>
      <c r="K2427" s="41">
        <v>0.25519999999999998</v>
      </c>
      <c r="L2427" s="74">
        <v>690000</v>
      </c>
    </row>
    <row r="2428" spans="1:12" x14ac:dyDescent="0.25">
      <c r="A2428" s="40">
        <v>14466</v>
      </c>
      <c r="B2428" s="41">
        <v>18367</v>
      </c>
      <c r="C2428" s="41">
        <v>31224</v>
      </c>
      <c r="D2428" s="41">
        <v>22657</v>
      </c>
      <c r="E2428" s="41">
        <v>9659</v>
      </c>
      <c r="F2428" s="41">
        <v>12354</v>
      </c>
      <c r="G2428" s="41">
        <v>3875</v>
      </c>
      <c r="H2428" s="41">
        <v>390</v>
      </c>
      <c r="I2428" s="41">
        <v>1424</v>
      </c>
      <c r="J2428" s="41">
        <v>243</v>
      </c>
      <c r="K2428" s="41">
        <v>0.1174</v>
      </c>
      <c r="L2428" s="74">
        <v>661000</v>
      </c>
    </row>
    <row r="2429" spans="1:12" x14ac:dyDescent="0.25">
      <c r="A2429" s="40">
        <v>20368</v>
      </c>
      <c r="B2429" s="41">
        <v>24155</v>
      </c>
      <c r="C2429" s="41">
        <v>27607</v>
      </c>
      <c r="D2429" s="41">
        <v>26558</v>
      </c>
      <c r="E2429" s="41">
        <v>3769</v>
      </c>
      <c r="F2429" s="41">
        <v>13591</v>
      </c>
      <c r="G2429" s="41">
        <v>3361</v>
      </c>
      <c r="H2429" s="41">
        <v>467</v>
      </c>
      <c r="I2429" s="41">
        <v>1876</v>
      </c>
      <c r="J2429" s="41">
        <v>190</v>
      </c>
      <c r="K2429" s="41">
        <v>0.2218</v>
      </c>
      <c r="L2429" s="74">
        <v>700000</v>
      </c>
    </row>
    <row r="2430" spans="1:12" x14ac:dyDescent="0.25">
      <c r="A2430" s="40">
        <v>3467</v>
      </c>
      <c r="B2430" s="41">
        <v>4941</v>
      </c>
      <c r="C2430" s="41">
        <v>13079</v>
      </c>
      <c r="D2430" s="41">
        <v>10267</v>
      </c>
      <c r="E2430" s="41">
        <v>7976</v>
      </c>
      <c r="F2430" s="41">
        <v>7758</v>
      </c>
      <c r="G2430" s="41">
        <v>12371</v>
      </c>
      <c r="H2430" s="41">
        <v>363</v>
      </c>
      <c r="I2430" s="41">
        <v>1160</v>
      </c>
      <c r="J2430" s="41">
        <v>179</v>
      </c>
      <c r="K2430" s="41">
        <v>0.10639999999999999</v>
      </c>
      <c r="L2430" s="74">
        <v>463000</v>
      </c>
    </row>
    <row r="2431" spans="1:12" x14ac:dyDescent="0.25">
      <c r="A2431" s="40">
        <v>17409</v>
      </c>
      <c r="B2431" s="41">
        <v>23379</v>
      </c>
      <c r="C2431" s="41">
        <v>31466</v>
      </c>
      <c r="D2431" s="41">
        <v>18949</v>
      </c>
      <c r="E2431" s="41">
        <v>6361</v>
      </c>
      <c r="F2431" s="41">
        <v>15993</v>
      </c>
      <c r="G2431" s="41">
        <v>4413</v>
      </c>
      <c r="H2431" s="41">
        <v>284</v>
      </c>
      <c r="I2431" s="41">
        <v>1255</v>
      </c>
      <c r="J2431" s="41">
        <v>193</v>
      </c>
      <c r="K2431" s="41">
        <v>0.10680000000000001</v>
      </c>
      <c r="L2431" s="74">
        <v>800000</v>
      </c>
    </row>
    <row r="2432" spans="1:12" x14ac:dyDescent="0.25">
      <c r="A2432" s="40">
        <v>12667</v>
      </c>
      <c r="B2432" s="41">
        <v>18447</v>
      </c>
      <c r="C2432" s="41">
        <v>23792</v>
      </c>
      <c r="D2432" s="41">
        <v>15498</v>
      </c>
      <c r="E2432" s="41">
        <v>11047</v>
      </c>
      <c r="F2432" s="41">
        <v>10244</v>
      </c>
      <c r="G2432" s="41">
        <v>6623</v>
      </c>
      <c r="H2432" s="41">
        <v>367</v>
      </c>
      <c r="I2432" s="41">
        <v>1280</v>
      </c>
      <c r="J2432" s="41">
        <v>224</v>
      </c>
      <c r="K2432" s="41">
        <v>9.7299999999999998E-2</v>
      </c>
      <c r="L2432" s="74">
        <v>646000</v>
      </c>
    </row>
    <row r="2433" spans="1:12" x14ac:dyDescent="0.25">
      <c r="A2433" s="40">
        <v>14540</v>
      </c>
      <c r="B2433" s="41">
        <v>14547</v>
      </c>
      <c r="C2433" s="41">
        <v>25176</v>
      </c>
      <c r="D2433" s="41">
        <v>13266</v>
      </c>
      <c r="E2433" s="41">
        <v>13672</v>
      </c>
      <c r="F2433" s="41">
        <v>13307</v>
      </c>
      <c r="G2433" s="41">
        <v>10788</v>
      </c>
      <c r="H2433" s="41">
        <v>212</v>
      </c>
      <c r="I2433" s="41">
        <v>1181</v>
      </c>
      <c r="J2433" s="41">
        <v>182</v>
      </c>
      <c r="K2433" s="41">
        <v>9.9000000000000005E-2</v>
      </c>
      <c r="L2433" s="74">
        <v>703750</v>
      </c>
    </row>
    <row r="2434" spans="1:12" x14ac:dyDescent="0.25">
      <c r="A2434" s="40">
        <v>14868</v>
      </c>
      <c r="B2434" s="41">
        <v>16469</v>
      </c>
      <c r="C2434" s="41">
        <v>27183</v>
      </c>
      <c r="D2434" s="41">
        <v>23495</v>
      </c>
      <c r="E2434" s="41">
        <v>9708</v>
      </c>
      <c r="F2434" s="41">
        <v>14229</v>
      </c>
      <c r="G2434" s="41">
        <v>10506</v>
      </c>
      <c r="H2434" s="41">
        <v>233</v>
      </c>
      <c r="I2434" s="41">
        <v>1148</v>
      </c>
      <c r="J2434" s="41">
        <v>185</v>
      </c>
      <c r="K2434" s="41">
        <v>0.1067</v>
      </c>
      <c r="L2434" s="74">
        <v>740000</v>
      </c>
    </row>
    <row r="2435" spans="1:12" x14ac:dyDescent="0.25">
      <c r="A2435" s="40">
        <v>17761</v>
      </c>
      <c r="B2435" s="41">
        <v>18657</v>
      </c>
      <c r="C2435" s="41">
        <v>30795</v>
      </c>
      <c r="D2435" s="41">
        <v>16833</v>
      </c>
      <c r="E2435" s="41">
        <v>28032</v>
      </c>
      <c r="F2435" s="41">
        <v>12745</v>
      </c>
      <c r="G2435" s="41">
        <v>8673</v>
      </c>
      <c r="H2435" s="41">
        <v>359</v>
      </c>
      <c r="I2435" s="41">
        <v>1389</v>
      </c>
      <c r="J2435" s="41">
        <v>169</v>
      </c>
      <c r="K2435" s="41">
        <v>0.1027</v>
      </c>
      <c r="L2435" s="74">
        <v>815000</v>
      </c>
    </row>
    <row r="2436" spans="1:12" x14ac:dyDescent="0.25">
      <c r="A2436" s="40">
        <v>4219</v>
      </c>
      <c r="B2436" s="41">
        <v>4459</v>
      </c>
      <c r="C2436" s="41">
        <v>23295</v>
      </c>
      <c r="D2436" s="41">
        <v>7534</v>
      </c>
      <c r="E2436" s="41">
        <v>689</v>
      </c>
      <c r="F2436" s="41">
        <v>6473</v>
      </c>
      <c r="G2436" s="41">
        <v>5544</v>
      </c>
      <c r="H2436" s="41">
        <v>348</v>
      </c>
      <c r="I2436" s="41">
        <v>1162</v>
      </c>
      <c r="J2436" s="41">
        <v>134</v>
      </c>
      <c r="K2436" s="41">
        <v>0.14130000000000001</v>
      </c>
      <c r="L2436" s="74">
        <v>625000</v>
      </c>
    </row>
    <row r="2437" spans="1:12" x14ac:dyDescent="0.25">
      <c r="A2437" s="40">
        <v>9318</v>
      </c>
      <c r="B2437" s="41">
        <v>13924</v>
      </c>
      <c r="C2437" s="41">
        <v>18648</v>
      </c>
      <c r="D2437" s="41">
        <v>17019</v>
      </c>
      <c r="E2437" s="41">
        <v>8858</v>
      </c>
      <c r="F2437" s="41">
        <v>12193</v>
      </c>
      <c r="G2437" s="41">
        <v>5784</v>
      </c>
      <c r="H2437" s="41">
        <v>386</v>
      </c>
      <c r="I2437" s="41">
        <v>1149</v>
      </c>
      <c r="J2437" s="41">
        <v>138</v>
      </c>
      <c r="K2437" s="41">
        <v>8.3199999999999996E-2</v>
      </c>
      <c r="L2437" s="74">
        <v>545000</v>
      </c>
    </row>
    <row r="2438" spans="1:12" x14ac:dyDescent="0.25">
      <c r="A2438" s="40">
        <v>3496</v>
      </c>
      <c r="B2438" s="41">
        <v>5731</v>
      </c>
      <c r="C2438" s="41">
        <v>17297</v>
      </c>
      <c r="D2438" s="41">
        <v>10387</v>
      </c>
      <c r="E2438" s="41">
        <v>7283</v>
      </c>
      <c r="F2438" s="41">
        <v>6241</v>
      </c>
      <c r="G2438" s="41">
        <v>1403</v>
      </c>
      <c r="H2438" s="41">
        <v>457</v>
      </c>
      <c r="I2438" s="41">
        <v>1456</v>
      </c>
      <c r="J2438" s="41">
        <v>183</v>
      </c>
      <c r="K2438" s="41">
        <v>7.7799999999999994E-2</v>
      </c>
      <c r="L2438" s="74">
        <v>397500</v>
      </c>
    </row>
    <row r="2439" spans="1:12" x14ac:dyDescent="0.25">
      <c r="A2439" s="40">
        <v>8376</v>
      </c>
      <c r="B2439" s="41">
        <v>10958</v>
      </c>
      <c r="C2439" s="41">
        <v>23012</v>
      </c>
      <c r="D2439" s="41">
        <v>17498</v>
      </c>
      <c r="E2439" s="41">
        <v>10110</v>
      </c>
      <c r="F2439" s="41">
        <v>12246</v>
      </c>
      <c r="G2439" s="41">
        <v>10076</v>
      </c>
      <c r="H2439" s="41">
        <v>303</v>
      </c>
      <c r="I2439" s="41">
        <v>1153</v>
      </c>
      <c r="J2439" s="41">
        <v>141</v>
      </c>
      <c r="K2439" s="41">
        <v>9.0200000000000002E-2</v>
      </c>
      <c r="L2439" s="74">
        <v>540000</v>
      </c>
    </row>
    <row r="2440" spans="1:12" x14ac:dyDescent="0.25">
      <c r="A2440" s="40">
        <v>15359</v>
      </c>
      <c r="B2440" s="41">
        <v>19990</v>
      </c>
      <c r="C2440" s="41">
        <v>30580</v>
      </c>
      <c r="D2440" s="41">
        <v>15759</v>
      </c>
      <c r="E2440" s="41">
        <v>6004</v>
      </c>
      <c r="F2440" s="41">
        <v>11683</v>
      </c>
      <c r="G2440" s="41">
        <v>13179</v>
      </c>
      <c r="H2440" s="41">
        <v>304</v>
      </c>
      <c r="I2440" s="41">
        <v>1152</v>
      </c>
      <c r="J2440" s="41">
        <v>138</v>
      </c>
      <c r="K2440" s="41">
        <v>0.1231</v>
      </c>
      <c r="L2440" s="74">
        <v>568500</v>
      </c>
    </row>
    <row r="2441" spans="1:12" x14ac:dyDescent="0.25">
      <c r="A2441" s="40">
        <v>3162</v>
      </c>
      <c r="B2441" s="41">
        <v>2512</v>
      </c>
      <c r="C2441" s="41">
        <v>16023</v>
      </c>
      <c r="D2441" s="41">
        <v>6477</v>
      </c>
      <c r="E2441" s="41">
        <v>4480</v>
      </c>
      <c r="F2441" s="41">
        <v>8661</v>
      </c>
      <c r="G2441" s="41">
        <v>13543</v>
      </c>
      <c r="H2441" s="41">
        <v>255</v>
      </c>
      <c r="I2441" s="41">
        <v>990</v>
      </c>
      <c r="J2441" s="41">
        <v>171</v>
      </c>
      <c r="K2441" s="41">
        <v>9.8100000000000007E-2</v>
      </c>
      <c r="L2441" s="74">
        <v>440000</v>
      </c>
    </row>
    <row r="2442" spans="1:12" x14ac:dyDescent="0.25">
      <c r="A2442" s="40">
        <v>7976</v>
      </c>
      <c r="B2442" s="41">
        <v>7819</v>
      </c>
      <c r="C2442" s="41">
        <v>27645</v>
      </c>
      <c r="D2442" s="41">
        <v>13301</v>
      </c>
      <c r="E2442" s="41">
        <v>3717</v>
      </c>
      <c r="F2442" s="41">
        <v>13129</v>
      </c>
      <c r="G2442" s="41">
        <v>5237</v>
      </c>
      <c r="H2442" s="41">
        <v>234</v>
      </c>
      <c r="I2442" s="41">
        <v>973</v>
      </c>
      <c r="J2442" s="41">
        <v>147</v>
      </c>
      <c r="K2442" s="41">
        <v>0.1152</v>
      </c>
      <c r="L2442" s="74">
        <v>550000</v>
      </c>
    </row>
    <row r="2443" spans="1:12" x14ac:dyDescent="0.25">
      <c r="A2443" s="40">
        <v>7111</v>
      </c>
      <c r="B2443" s="41">
        <v>9849</v>
      </c>
      <c r="C2443" s="41">
        <v>17978</v>
      </c>
      <c r="D2443" s="41">
        <v>15937</v>
      </c>
      <c r="E2443" s="41">
        <v>12448</v>
      </c>
      <c r="F2443" s="41">
        <v>12074</v>
      </c>
      <c r="G2443" s="41">
        <v>11607</v>
      </c>
      <c r="H2443" s="41">
        <v>317</v>
      </c>
      <c r="I2443" s="41">
        <v>996</v>
      </c>
      <c r="J2443" s="41">
        <v>163</v>
      </c>
      <c r="K2443" s="41">
        <v>9.0999999999999998E-2</v>
      </c>
      <c r="L2443" s="74">
        <v>1020000</v>
      </c>
    </row>
    <row r="2444" spans="1:12" x14ac:dyDescent="0.25">
      <c r="A2444" s="40">
        <v>1810</v>
      </c>
      <c r="B2444" s="41">
        <v>2329</v>
      </c>
      <c r="C2444" s="41">
        <v>14718</v>
      </c>
      <c r="D2444" s="41">
        <v>3793</v>
      </c>
      <c r="E2444" s="41">
        <v>7051</v>
      </c>
      <c r="F2444" s="41">
        <v>7963</v>
      </c>
      <c r="G2444" s="41">
        <v>10974</v>
      </c>
      <c r="H2444" s="41">
        <v>465</v>
      </c>
      <c r="I2444" s="41">
        <v>1213</v>
      </c>
      <c r="J2444" s="41">
        <v>130</v>
      </c>
      <c r="K2444" s="41">
        <v>0.11940000000000001</v>
      </c>
      <c r="L2444" s="74">
        <v>400000</v>
      </c>
    </row>
    <row r="2445" spans="1:12" x14ac:dyDescent="0.25">
      <c r="A2445" s="40">
        <v>9371</v>
      </c>
      <c r="B2445" s="41">
        <v>14582</v>
      </c>
      <c r="C2445" s="41">
        <v>26926</v>
      </c>
      <c r="D2445" s="41">
        <v>9336</v>
      </c>
      <c r="E2445" s="41">
        <v>13996</v>
      </c>
      <c r="F2445" s="41">
        <v>13988</v>
      </c>
      <c r="G2445" s="41">
        <v>11418</v>
      </c>
      <c r="H2445" s="41">
        <v>246</v>
      </c>
      <c r="I2445" s="41">
        <v>1081</v>
      </c>
      <c r="J2445" s="41">
        <v>251</v>
      </c>
      <c r="K2445" s="41">
        <v>0.10630000000000001</v>
      </c>
      <c r="L2445" s="74">
        <v>550000</v>
      </c>
    </row>
    <row r="2446" spans="1:12" x14ac:dyDescent="0.25">
      <c r="A2446" s="40">
        <v>2019</v>
      </c>
      <c r="B2446" s="41">
        <v>3747</v>
      </c>
      <c r="C2446" s="41">
        <v>10399</v>
      </c>
      <c r="D2446" s="41">
        <v>8351</v>
      </c>
      <c r="E2446" s="41">
        <v>9747</v>
      </c>
      <c r="F2446" s="41">
        <v>10231</v>
      </c>
      <c r="G2446" s="41">
        <v>12685</v>
      </c>
      <c r="H2446" s="41">
        <v>451</v>
      </c>
      <c r="I2446" s="41">
        <v>1231</v>
      </c>
      <c r="J2446" s="41">
        <v>154</v>
      </c>
      <c r="K2446" s="41">
        <v>9.0399999999999994E-2</v>
      </c>
      <c r="L2446" s="74">
        <v>426000</v>
      </c>
    </row>
    <row r="2447" spans="1:12" x14ac:dyDescent="0.25">
      <c r="A2447" s="40">
        <v>15130</v>
      </c>
      <c r="B2447" s="41">
        <v>15886</v>
      </c>
      <c r="C2447" s="41">
        <v>28066</v>
      </c>
      <c r="D2447" s="41">
        <v>13875</v>
      </c>
      <c r="E2447" s="41">
        <v>7632</v>
      </c>
      <c r="F2447" s="41">
        <v>6270</v>
      </c>
      <c r="G2447" s="41">
        <v>5955</v>
      </c>
      <c r="H2447" s="41">
        <v>242</v>
      </c>
      <c r="I2447" s="41">
        <v>1793</v>
      </c>
      <c r="J2447" s="41">
        <v>174</v>
      </c>
      <c r="K2447" s="41">
        <v>0.16009999999999999</v>
      </c>
      <c r="L2447" s="74">
        <v>577500</v>
      </c>
    </row>
    <row r="2448" spans="1:12" x14ac:dyDescent="0.25">
      <c r="A2448" s="40">
        <v>9021</v>
      </c>
      <c r="B2448" s="41">
        <v>9470</v>
      </c>
      <c r="C2448" s="41">
        <v>21390</v>
      </c>
      <c r="D2448" s="41">
        <v>3666</v>
      </c>
      <c r="E2448" s="41">
        <v>2001</v>
      </c>
      <c r="F2448" s="41">
        <v>6259</v>
      </c>
      <c r="G2448" s="41">
        <v>6107</v>
      </c>
      <c r="H2448" s="41">
        <v>194</v>
      </c>
      <c r="I2448" s="41">
        <v>1328</v>
      </c>
      <c r="J2448" s="41">
        <v>186</v>
      </c>
      <c r="K2448" s="41">
        <v>9.8699999999999996E-2</v>
      </c>
      <c r="L2448" s="74">
        <v>562000</v>
      </c>
    </row>
    <row r="2449" spans="1:12" x14ac:dyDescent="0.25">
      <c r="A2449" s="40">
        <v>5914</v>
      </c>
      <c r="B2449" s="41">
        <v>9482</v>
      </c>
      <c r="C2449" s="41">
        <v>16860</v>
      </c>
      <c r="D2449" s="41">
        <v>14402</v>
      </c>
      <c r="E2449" s="41">
        <v>4144</v>
      </c>
      <c r="F2449" s="41">
        <v>7631</v>
      </c>
      <c r="G2449" s="41">
        <v>4066</v>
      </c>
      <c r="H2449" s="41">
        <v>338</v>
      </c>
      <c r="I2449" s="41">
        <v>1425</v>
      </c>
      <c r="J2449" s="41">
        <v>194</v>
      </c>
      <c r="K2449" s="41">
        <v>0.1326</v>
      </c>
      <c r="L2449" s="74">
        <v>463750</v>
      </c>
    </row>
    <row r="2450" spans="1:12" x14ac:dyDescent="0.25">
      <c r="A2450" s="40">
        <v>6861</v>
      </c>
      <c r="B2450" s="41">
        <v>11122</v>
      </c>
      <c r="C2450" s="41">
        <v>13904</v>
      </c>
      <c r="D2450" s="41">
        <v>8084</v>
      </c>
      <c r="E2450" s="41">
        <v>13423</v>
      </c>
      <c r="F2450" s="41">
        <v>5486</v>
      </c>
      <c r="G2450" s="41">
        <v>9971</v>
      </c>
      <c r="H2450" s="41">
        <v>509</v>
      </c>
      <c r="I2450" s="41">
        <v>3290</v>
      </c>
      <c r="J2450" s="41">
        <v>180</v>
      </c>
      <c r="K2450" s="41">
        <v>0.17080000000000001</v>
      </c>
      <c r="L2450" s="74">
        <v>422500</v>
      </c>
    </row>
    <row r="2451" spans="1:12" x14ac:dyDescent="0.25">
      <c r="A2451" s="40">
        <v>5927</v>
      </c>
      <c r="B2451" s="41">
        <v>8693</v>
      </c>
      <c r="C2451" s="41">
        <v>9730</v>
      </c>
      <c r="D2451" s="41">
        <v>8548</v>
      </c>
      <c r="E2451" s="41">
        <v>10225</v>
      </c>
      <c r="F2451" s="41">
        <v>6044</v>
      </c>
      <c r="G2451" s="41">
        <v>9435</v>
      </c>
      <c r="H2451" s="41">
        <v>438</v>
      </c>
      <c r="I2451" s="41">
        <v>1871</v>
      </c>
      <c r="J2451" s="41">
        <v>215</v>
      </c>
      <c r="K2451" s="41">
        <v>0.13669999999999999</v>
      </c>
      <c r="L2451" s="74">
        <v>391000</v>
      </c>
    </row>
    <row r="2452" spans="1:12" x14ac:dyDescent="0.25">
      <c r="A2452" s="40">
        <v>4962</v>
      </c>
      <c r="B2452" s="41">
        <v>6712</v>
      </c>
      <c r="C2452" s="41">
        <v>17282</v>
      </c>
      <c r="D2452" s="41">
        <v>7699</v>
      </c>
      <c r="E2452" s="41">
        <v>4409</v>
      </c>
      <c r="F2452" s="41">
        <v>1574</v>
      </c>
      <c r="G2452" s="41">
        <v>8020</v>
      </c>
      <c r="H2452" s="41">
        <v>357</v>
      </c>
      <c r="I2452" s="41">
        <v>1686</v>
      </c>
      <c r="J2452" s="41">
        <v>224</v>
      </c>
      <c r="K2452" s="41">
        <v>0.11890000000000001</v>
      </c>
      <c r="L2452" s="74">
        <v>588500</v>
      </c>
    </row>
    <row r="2453" spans="1:12" x14ac:dyDescent="0.25">
      <c r="A2453" s="40">
        <v>7337</v>
      </c>
      <c r="B2453" s="41">
        <v>8222</v>
      </c>
      <c r="C2453" s="41">
        <v>23637</v>
      </c>
      <c r="D2453" s="41">
        <v>6966</v>
      </c>
      <c r="E2453" s="41">
        <v>8550</v>
      </c>
      <c r="F2453" s="41">
        <v>7914</v>
      </c>
      <c r="G2453" s="41">
        <v>6440</v>
      </c>
      <c r="H2453" s="41">
        <v>254</v>
      </c>
      <c r="I2453" s="41">
        <v>1240</v>
      </c>
      <c r="J2453" s="41">
        <v>237</v>
      </c>
      <c r="K2453" s="41">
        <v>0.1037</v>
      </c>
      <c r="L2453" s="74">
        <v>451500</v>
      </c>
    </row>
    <row r="2454" spans="1:12" x14ac:dyDescent="0.25">
      <c r="A2454" s="40">
        <v>14846</v>
      </c>
      <c r="B2454" s="41">
        <v>17374</v>
      </c>
      <c r="C2454" s="41">
        <v>31063</v>
      </c>
      <c r="D2454" s="41">
        <v>14919</v>
      </c>
      <c r="E2454" s="41">
        <v>6287</v>
      </c>
      <c r="F2454" s="41">
        <v>6985</v>
      </c>
      <c r="G2454" s="41">
        <v>5624</v>
      </c>
      <c r="H2454" s="41">
        <v>359</v>
      </c>
      <c r="I2454" s="41">
        <v>1820</v>
      </c>
      <c r="J2454" s="41">
        <v>202</v>
      </c>
      <c r="K2454" s="41">
        <v>0.215</v>
      </c>
      <c r="L2454" s="74">
        <v>1087500</v>
      </c>
    </row>
    <row r="2455" spans="1:12" x14ac:dyDescent="0.25">
      <c r="A2455" s="40">
        <v>9692</v>
      </c>
      <c r="B2455" s="41">
        <v>10849</v>
      </c>
      <c r="C2455" s="41">
        <v>28776</v>
      </c>
      <c r="D2455" s="41">
        <v>5584</v>
      </c>
      <c r="E2455" s="41">
        <v>3267</v>
      </c>
      <c r="F2455" s="41">
        <v>7948</v>
      </c>
      <c r="G2455" s="41">
        <v>3015</v>
      </c>
      <c r="H2455" s="41">
        <v>249</v>
      </c>
      <c r="I2455" s="41">
        <v>1303</v>
      </c>
      <c r="J2455" s="41">
        <v>194</v>
      </c>
      <c r="K2455" s="41">
        <v>0.2097</v>
      </c>
      <c r="L2455" s="74">
        <v>374975</v>
      </c>
    </row>
    <row r="2456" spans="1:12" x14ac:dyDescent="0.25">
      <c r="A2456" s="40">
        <v>6720</v>
      </c>
      <c r="B2456" s="41">
        <v>10373</v>
      </c>
      <c r="C2456" s="41">
        <v>23244</v>
      </c>
      <c r="D2456" s="41">
        <v>14023</v>
      </c>
      <c r="E2456" s="41">
        <v>4183</v>
      </c>
      <c r="F2456" s="41">
        <v>8748</v>
      </c>
      <c r="G2456" s="41">
        <v>8049</v>
      </c>
      <c r="H2456" s="41">
        <v>251</v>
      </c>
      <c r="I2456" s="41">
        <v>1124</v>
      </c>
      <c r="J2456" s="41">
        <v>146</v>
      </c>
      <c r="K2456" s="41">
        <v>0.1198</v>
      </c>
      <c r="L2456" s="74">
        <v>580500</v>
      </c>
    </row>
    <row r="2457" spans="1:12" x14ac:dyDescent="0.25">
      <c r="A2457" s="40">
        <v>8370</v>
      </c>
      <c r="B2457" s="41">
        <v>12270</v>
      </c>
      <c r="C2457" s="41">
        <v>24162</v>
      </c>
      <c r="D2457" s="41">
        <v>9936</v>
      </c>
      <c r="E2457" s="41">
        <v>3322</v>
      </c>
      <c r="F2457" s="41">
        <v>5574</v>
      </c>
      <c r="G2457" s="41">
        <v>4793</v>
      </c>
      <c r="H2457" s="41">
        <v>266</v>
      </c>
      <c r="I2457" s="41">
        <v>1474</v>
      </c>
      <c r="J2457" s="41">
        <v>169</v>
      </c>
      <c r="K2457" s="41">
        <v>0.104</v>
      </c>
      <c r="L2457" s="74">
        <v>421500</v>
      </c>
    </row>
    <row r="2458" spans="1:12" x14ac:dyDescent="0.25">
      <c r="A2458" s="40">
        <v>1567</v>
      </c>
      <c r="B2458" s="41">
        <v>1879</v>
      </c>
      <c r="C2458" s="41">
        <v>12285</v>
      </c>
      <c r="D2458" s="41">
        <v>6761</v>
      </c>
      <c r="E2458" s="41">
        <v>176</v>
      </c>
      <c r="F2458" s="41">
        <v>7506</v>
      </c>
      <c r="G2458" s="41">
        <v>10679</v>
      </c>
      <c r="H2458" s="41">
        <v>238</v>
      </c>
      <c r="I2458" s="41">
        <v>975</v>
      </c>
      <c r="J2458" s="41">
        <v>267</v>
      </c>
      <c r="K2458" s="41">
        <v>9.6600000000000005E-2</v>
      </c>
      <c r="L2458" s="74">
        <v>410000</v>
      </c>
    </row>
    <row r="2459" spans="1:12" x14ac:dyDescent="0.25">
      <c r="A2459" s="40">
        <v>8359</v>
      </c>
      <c r="B2459" s="41">
        <v>9135</v>
      </c>
      <c r="C2459" s="41">
        <v>22968</v>
      </c>
      <c r="D2459" s="41">
        <v>7962</v>
      </c>
      <c r="E2459" s="41">
        <v>1677</v>
      </c>
      <c r="F2459" s="41">
        <v>7422</v>
      </c>
      <c r="G2459" s="41">
        <v>7071</v>
      </c>
      <c r="H2459" s="41">
        <v>434</v>
      </c>
      <c r="I2459" s="41">
        <v>1748</v>
      </c>
      <c r="J2459" s="41">
        <v>200</v>
      </c>
      <c r="K2459" s="41">
        <v>0.17860000000000001</v>
      </c>
      <c r="L2459" s="74">
        <v>507500</v>
      </c>
    </row>
    <row r="2460" spans="1:12" x14ac:dyDescent="0.25">
      <c r="A2460" s="40">
        <v>13345</v>
      </c>
      <c r="B2460" s="41">
        <v>15922</v>
      </c>
      <c r="C2460" s="41">
        <v>19194</v>
      </c>
      <c r="D2460" s="41">
        <v>10846</v>
      </c>
      <c r="E2460" s="41">
        <v>7148</v>
      </c>
      <c r="F2460" s="41">
        <v>10332</v>
      </c>
      <c r="G2460" s="41">
        <v>6429</v>
      </c>
      <c r="H2460" s="41">
        <v>216</v>
      </c>
      <c r="I2460" s="41">
        <v>1264</v>
      </c>
      <c r="J2460" s="41">
        <v>88</v>
      </c>
      <c r="K2460" s="41">
        <v>0.1183</v>
      </c>
      <c r="L2460" s="74">
        <v>600500</v>
      </c>
    </row>
    <row r="2461" spans="1:12" x14ac:dyDescent="0.25">
      <c r="A2461" s="40">
        <v>6449</v>
      </c>
      <c r="B2461" s="41">
        <v>10519</v>
      </c>
      <c r="C2461" s="41">
        <v>15991</v>
      </c>
      <c r="D2461" s="41">
        <v>5088</v>
      </c>
      <c r="E2461" s="41">
        <v>8441</v>
      </c>
      <c r="F2461" s="41">
        <v>8444</v>
      </c>
      <c r="G2461" s="41">
        <v>3092</v>
      </c>
      <c r="H2461" s="41">
        <v>386</v>
      </c>
      <c r="I2461" s="41">
        <v>1559</v>
      </c>
      <c r="J2461" s="41">
        <v>174</v>
      </c>
      <c r="K2461" s="41">
        <v>0.1159</v>
      </c>
      <c r="L2461" s="74">
        <v>475000</v>
      </c>
    </row>
    <row r="2462" spans="1:12" x14ac:dyDescent="0.25">
      <c r="A2462" s="40">
        <v>8441</v>
      </c>
      <c r="B2462" s="41">
        <v>11442</v>
      </c>
      <c r="C2462" s="41">
        <v>25108</v>
      </c>
      <c r="D2462" s="41">
        <v>7100</v>
      </c>
      <c r="E2462" s="41">
        <v>7876</v>
      </c>
      <c r="F2462" s="41">
        <v>10991</v>
      </c>
      <c r="G2462" s="41">
        <v>3253</v>
      </c>
      <c r="H2462" s="41">
        <v>212</v>
      </c>
      <c r="I2462" s="41">
        <v>1380</v>
      </c>
      <c r="J2462" s="41">
        <v>193</v>
      </c>
      <c r="K2462" s="41">
        <v>0.1178</v>
      </c>
      <c r="L2462" s="74">
        <v>620500</v>
      </c>
    </row>
    <row r="2463" spans="1:12" x14ac:dyDescent="0.25">
      <c r="A2463" s="40">
        <v>3974</v>
      </c>
      <c r="B2463" s="41">
        <v>6195</v>
      </c>
      <c r="C2463" s="41">
        <v>11288</v>
      </c>
      <c r="D2463" s="41">
        <v>6456</v>
      </c>
      <c r="E2463" s="41">
        <v>1957</v>
      </c>
      <c r="F2463" s="41">
        <v>5759</v>
      </c>
      <c r="G2463" s="41">
        <v>8225</v>
      </c>
      <c r="H2463" s="41">
        <v>434</v>
      </c>
      <c r="I2463" s="41">
        <v>1354</v>
      </c>
      <c r="J2463" s="41">
        <v>145</v>
      </c>
      <c r="K2463" s="41">
        <v>0.105</v>
      </c>
      <c r="L2463" s="74">
        <v>405000</v>
      </c>
    </row>
    <row r="2464" spans="1:12" x14ac:dyDescent="0.25">
      <c r="A2464" s="40">
        <v>13340</v>
      </c>
      <c r="B2464" s="41">
        <v>19838</v>
      </c>
      <c r="C2464" s="41">
        <v>23825</v>
      </c>
      <c r="D2464" s="41">
        <v>22219</v>
      </c>
      <c r="E2464" s="41">
        <v>4545</v>
      </c>
      <c r="F2464" s="41">
        <v>9277</v>
      </c>
      <c r="G2464" s="41">
        <v>9500</v>
      </c>
      <c r="H2464" s="41">
        <v>331</v>
      </c>
      <c r="I2464" s="41">
        <v>1705</v>
      </c>
      <c r="J2464" s="41">
        <v>111</v>
      </c>
      <c r="K2464" s="41">
        <v>0.1105</v>
      </c>
      <c r="L2464" s="74">
        <v>590000</v>
      </c>
    </row>
    <row r="2465" spans="1:12" x14ac:dyDescent="0.25">
      <c r="A2465" s="40">
        <v>8231</v>
      </c>
      <c r="B2465" s="41">
        <v>8879</v>
      </c>
      <c r="C2465" s="41">
        <v>22575</v>
      </c>
      <c r="D2465" s="41">
        <v>10624</v>
      </c>
      <c r="E2465" s="41">
        <v>8310</v>
      </c>
      <c r="F2465" s="41">
        <v>10750</v>
      </c>
      <c r="G2465" s="41">
        <v>7632</v>
      </c>
      <c r="H2465" s="41">
        <v>300</v>
      </c>
      <c r="I2465" s="41">
        <v>1268</v>
      </c>
      <c r="J2465" s="41">
        <v>158</v>
      </c>
      <c r="K2465" s="41">
        <v>7.9000000000000001E-2</v>
      </c>
      <c r="L2465" s="74">
        <v>623500</v>
      </c>
    </row>
    <row r="2466" spans="1:12" x14ac:dyDescent="0.25">
      <c r="A2466" s="40">
        <v>4882</v>
      </c>
      <c r="B2466" s="41">
        <v>7552</v>
      </c>
      <c r="C2466" s="41">
        <v>19723</v>
      </c>
      <c r="D2466" s="41">
        <v>10145</v>
      </c>
      <c r="E2466" s="41">
        <v>10222</v>
      </c>
      <c r="F2466" s="41">
        <v>10274</v>
      </c>
      <c r="G2466" s="41">
        <v>12193</v>
      </c>
      <c r="H2466" s="41">
        <v>301</v>
      </c>
      <c r="I2466" s="41">
        <v>1074</v>
      </c>
      <c r="J2466" s="41">
        <v>131</v>
      </c>
      <c r="K2466" s="41">
        <v>9.1200000000000003E-2</v>
      </c>
      <c r="L2466" s="74">
        <v>496000</v>
      </c>
    </row>
    <row r="2467" spans="1:12" x14ac:dyDescent="0.25">
      <c r="A2467" s="40">
        <v>2678</v>
      </c>
      <c r="B2467" s="41">
        <v>2731</v>
      </c>
      <c r="C2467" s="41">
        <v>13017</v>
      </c>
      <c r="D2467" s="41">
        <v>1826</v>
      </c>
      <c r="E2467" s="41">
        <v>3197</v>
      </c>
      <c r="F2467" s="41">
        <v>7030</v>
      </c>
      <c r="G2467" s="41">
        <v>8181</v>
      </c>
      <c r="H2467" s="41">
        <v>316</v>
      </c>
      <c r="I2467" s="41">
        <v>1257</v>
      </c>
      <c r="J2467" s="41">
        <v>172</v>
      </c>
      <c r="K2467" s="41">
        <v>9.8199999999999996E-2</v>
      </c>
      <c r="L2467" s="74">
        <v>368500</v>
      </c>
    </row>
    <row r="2468" spans="1:12" x14ac:dyDescent="0.25">
      <c r="A2468" s="40">
        <v>4359</v>
      </c>
      <c r="B2468" s="41">
        <v>5418</v>
      </c>
      <c r="C2468" s="41">
        <v>16140</v>
      </c>
      <c r="D2468" s="41">
        <v>6681</v>
      </c>
      <c r="E2468" s="41">
        <v>7578</v>
      </c>
      <c r="F2468" s="41">
        <v>6447</v>
      </c>
      <c r="G2468" s="41">
        <v>13298</v>
      </c>
      <c r="H2468" s="41">
        <v>335</v>
      </c>
      <c r="I2468" s="41">
        <v>1342</v>
      </c>
      <c r="J2468" s="41">
        <v>179</v>
      </c>
      <c r="K2468" s="41">
        <v>0.1293</v>
      </c>
      <c r="L2468" s="74">
        <v>542250</v>
      </c>
    </row>
    <row r="2469" spans="1:12" x14ac:dyDescent="0.25">
      <c r="A2469" s="40">
        <v>16892</v>
      </c>
      <c r="B2469" s="41">
        <v>15246</v>
      </c>
      <c r="C2469" s="41">
        <v>30782</v>
      </c>
      <c r="D2469" s="41">
        <v>25342</v>
      </c>
      <c r="E2469" s="41">
        <v>6562</v>
      </c>
      <c r="F2469" s="41">
        <v>10569</v>
      </c>
      <c r="G2469" s="41">
        <v>2909</v>
      </c>
      <c r="H2469" s="41">
        <v>424</v>
      </c>
      <c r="I2469" s="41">
        <v>1383</v>
      </c>
      <c r="J2469" s="41">
        <v>242</v>
      </c>
      <c r="K2469" s="41">
        <v>0.14219999999999999</v>
      </c>
      <c r="L2469" s="74">
        <v>635000</v>
      </c>
    </row>
    <row r="2470" spans="1:12" x14ac:dyDescent="0.25">
      <c r="A2470" s="40">
        <v>4400</v>
      </c>
      <c r="B2470" s="41">
        <v>6386</v>
      </c>
      <c r="C2470" s="41">
        <v>23473</v>
      </c>
      <c r="D2470" s="41">
        <v>4953</v>
      </c>
      <c r="E2470" s="41">
        <v>3235</v>
      </c>
      <c r="F2470" s="41">
        <v>5220</v>
      </c>
      <c r="G2470" s="41">
        <v>8914</v>
      </c>
      <c r="H2470" s="41">
        <v>273</v>
      </c>
      <c r="I2470" s="41">
        <v>1256</v>
      </c>
      <c r="J2470" s="41">
        <v>134</v>
      </c>
      <c r="K2470" s="41">
        <v>0.10879999999999999</v>
      </c>
      <c r="L2470" s="74">
        <v>450000</v>
      </c>
    </row>
    <row r="2471" spans="1:12" x14ac:dyDescent="0.25">
      <c r="A2471" s="40">
        <v>7695</v>
      </c>
      <c r="B2471" s="41">
        <v>9478</v>
      </c>
      <c r="C2471" s="41">
        <v>19484</v>
      </c>
      <c r="D2471" s="41">
        <v>4241</v>
      </c>
      <c r="E2471" s="41">
        <v>6494</v>
      </c>
      <c r="F2471" s="41">
        <v>6028</v>
      </c>
      <c r="G2471" s="41">
        <v>4738</v>
      </c>
      <c r="H2471" s="41">
        <v>239</v>
      </c>
      <c r="I2471" s="41">
        <v>1098</v>
      </c>
      <c r="J2471" s="41">
        <v>117</v>
      </c>
      <c r="K2471" s="41">
        <v>0.1109</v>
      </c>
      <c r="L2471" s="74">
        <v>520000</v>
      </c>
    </row>
    <row r="2472" spans="1:12" x14ac:dyDescent="0.25">
      <c r="A2472" s="40">
        <v>16391</v>
      </c>
      <c r="B2472" s="41">
        <v>15753</v>
      </c>
      <c r="C2472" s="41">
        <v>30812</v>
      </c>
      <c r="D2472" s="41">
        <v>22391</v>
      </c>
      <c r="E2472" s="41">
        <v>10074</v>
      </c>
      <c r="F2472" s="41">
        <v>6883</v>
      </c>
      <c r="G2472" s="41">
        <v>9212</v>
      </c>
      <c r="H2472" s="41">
        <v>299</v>
      </c>
      <c r="I2472" s="41">
        <v>1609</v>
      </c>
      <c r="J2472" s="41">
        <v>228</v>
      </c>
      <c r="K2472" s="41">
        <v>0.1226</v>
      </c>
      <c r="L2472" s="74">
        <v>690000</v>
      </c>
    </row>
    <row r="2473" spans="1:12" x14ac:dyDescent="0.25">
      <c r="A2473" s="40">
        <v>20165</v>
      </c>
      <c r="B2473" s="41">
        <v>22259</v>
      </c>
      <c r="C2473" s="41">
        <v>32490</v>
      </c>
      <c r="D2473" s="41">
        <v>26280</v>
      </c>
      <c r="E2473" s="41">
        <v>6859</v>
      </c>
      <c r="F2473" s="41">
        <v>13170</v>
      </c>
      <c r="G2473" s="41">
        <v>6486</v>
      </c>
      <c r="H2473" s="41">
        <v>383</v>
      </c>
      <c r="I2473" s="41">
        <v>1422</v>
      </c>
      <c r="J2473" s="41">
        <v>272</v>
      </c>
      <c r="K2473" s="41">
        <v>0.13370000000000001</v>
      </c>
      <c r="L2473" s="74">
        <v>762500</v>
      </c>
    </row>
    <row r="2474" spans="1:12" x14ac:dyDescent="0.25">
      <c r="A2474" s="40">
        <v>20564</v>
      </c>
      <c r="B2474" s="41">
        <v>23313</v>
      </c>
      <c r="C2474" s="41">
        <v>21074</v>
      </c>
      <c r="D2474" s="41">
        <v>23009</v>
      </c>
      <c r="E2474" s="41">
        <v>9923</v>
      </c>
      <c r="F2474" s="41">
        <v>14714</v>
      </c>
      <c r="G2474" s="41">
        <v>7294</v>
      </c>
      <c r="H2474" s="41">
        <v>348</v>
      </c>
      <c r="I2474" s="41">
        <v>1584</v>
      </c>
      <c r="J2474" s="41">
        <v>230</v>
      </c>
      <c r="K2474" s="41">
        <v>0.1434</v>
      </c>
      <c r="L2474" s="74">
        <v>743000</v>
      </c>
    </row>
    <row r="2475" spans="1:12" x14ac:dyDescent="0.25">
      <c r="A2475" s="40">
        <v>16844</v>
      </c>
      <c r="B2475" s="41">
        <v>21614</v>
      </c>
      <c r="C2475" s="41">
        <v>27662</v>
      </c>
      <c r="D2475" s="41">
        <v>15096</v>
      </c>
      <c r="E2475" s="41">
        <v>12432</v>
      </c>
      <c r="F2475" s="41">
        <v>12555</v>
      </c>
      <c r="G2475" s="41">
        <v>5653</v>
      </c>
      <c r="H2475" s="41">
        <v>336</v>
      </c>
      <c r="I2475" s="41">
        <v>1659</v>
      </c>
      <c r="J2475" s="41">
        <v>195</v>
      </c>
      <c r="K2475" s="41">
        <v>0.1053</v>
      </c>
      <c r="L2475" s="74">
        <v>700000</v>
      </c>
    </row>
    <row r="2476" spans="1:12" x14ac:dyDescent="0.25">
      <c r="A2476" s="40">
        <v>4526</v>
      </c>
      <c r="B2476" s="41">
        <v>6715</v>
      </c>
      <c r="C2476" s="41">
        <v>18824</v>
      </c>
      <c r="D2476" s="41">
        <v>6387</v>
      </c>
      <c r="E2476" s="41">
        <v>1902</v>
      </c>
      <c r="F2476" s="41">
        <v>10541</v>
      </c>
      <c r="G2476" s="41">
        <v>5336</v>
      </c>
      <c r="H2476" s="41">
        <v>283</v>
      </c>
      <c r="I2476" s="41">
        <v>1685</v>
      </c>
      <c r="J2476" s="41">
        <v>195</v>
      </c>
      <c r="K2476" s="41">
        <v>0.1066</v>
      </c>
      <c r="L2476" s="74">
        <v>460000</v>
      </c>
    </row>
    <row r="2477" spans="1:12" x14ac:dyDescent="0.25">
      <c r="A2477" s="40">
        <v>13959</v>
      </c>
      <c r="B2477" s="41">
        <v>16885</v>
      </c>
      <c r="C2477" s="41">
        <v>24549</v>
      </c>
      <c r="D2477" s="41">
        <v>16023</v>
      </c>
      <c r="E2477" s="41">
        <v>5174</v>
      </c>
      <c r="F2477" s="41">
        <v>10124</v>
      </c>
      <c r="G2477" s="41">
        <v>2562</v>
      </c>
      <c r="H2477" s="41">
        <v>211</v>
      </c>
      <c r="I2477" s="41">
        <v>1591</v>
      </c>
      <c r="J2477" s="41">
        <v>237</v>
      </c>
      <c r="K2477" s="41">
        <v>0.18060000000000001</v>
      </c>
      <c r="L2477" s="74">
        <v>937500</v>
      </c>
    </row>
    <row r="2478" spans="1:12" x14ac:dyDescent="0.25">
      <c r="A2478" s="40">
        <v>9826</v>
      </c>
      <c r="B2478" s="41">
        <v>12305</v>
      </c>
      <c r="C2478" s="41">
        <v>16822</v>
      </c>
      <c r="D2478" s="41">
        <v>15239</v>
      </c>
      <c r="E2478" s="41">
        <v>4858</v>
      </c>
      <c r="F2478" s="41">
        <v>11484</v>
      </c>
      <c r="G2478" s="41">
        <v>6208</v>
      </c>
      <c r="H2478" s="41">
        <v>276</v>
      </c>
      <c r="I2478" s="41">
        <v>1716</v>
      </c>
      <c r="J2478" s="41">
        <v>181</v>
      </c>
      <c r="K2478" s="41">
        <v>0.17610000000000001</v>
      </c>
      <c r="L2478" s="74">
        <v>641000</v>
      </c>
    </row>
    <row r="2479" spans="1:12" x14ac:dyDescent="0.25">
      <c r="A2479" s="40">
        <v>9734</v>
      </c>
      <c r="B2479" s="41">
        <v>11979</v>
      </c>
      <c r="C2479" s="41">
        <v>31254</v>
      </c>
      <c r="D2479" s="41">
        <v>11196</v>
      </c>
      <c r="E2479" s="41">
        <v>9088</v>
      </c>
      <c r="F2479" s="41">
        <v>10593</v>
      </c>
      <c r="G2479" s="41">
        <v>5007</v>
      </c>
      <c r="H2479" s="41">
        <v>167</v>
      </c>
      <c r="I2479" s="41">
        <v>920</v>
      </c>
      <c r="J2479" s="41">
        <v>135</v>
      </c>
      <c r="K2479" s="41">
        <v>7.7899999999999997E-2</v>
      </c>
      <c r="L2479" s="74">
        <v>730000</v>
      </c>
    </row>
    <row r="2480" spans="1:12" x14ac:dyDescent="0.25">
      <c r="A2480" s="40">
        <v>6266</v>
      </c>
      <c r="B2480" s="41">
        <v>8691</v>
      </c>
      <c r="C2480" s="41">
        <v>14231</v>
      </c>
      <c r="D2480" s="41">
        <v>8056</v>
      </c>
      <c r="E2480" s="41">
        <v>3405</v>
      </c>
      <c r="F2480" s="41">
        <v>9121</v>
      </c>
      <c r="G2480" s="41">
        <v>7592</v>
      </c>
      <c r="H2480" s="41">
        <v>307</v>
      </c>
      <c r="I2480" s="41">
        <v>1625</v>
      </c>
      <c r="J2480" s="41">
        <v>211</v>
      </c>
      <c r="K2480" s="41">
        <v>0.1091</v>
      </c>
      <c r="L2480" s="74">
        <v>473750</v>
      </c>
    </row>
    <row r="2481" spans="1:12" x14ac:dyDescent="0.25">
      <c r="A2481" s="40">
        <v>10946</v>
      </c>
      <c r="B2481" s="41">
        <v>13620</v>
      </c>
      <c r="C2481" s="41">
        <v>26470</v>
      </c>
      <c r="D2481" s="41">
        <v>12577</v>
      </c>
      <c r="E2481" s="41">
        <v>7350</v>
      </c>
      <c r="F2481" s="41">
        <v>14198</v>
      </c>
      <c r="G2481" s="41">
        <v>7684</v>
      </c>
      <c r="H2481" s="41">
        <v>300</v>
      </c>
      <c r="I2481" s="41">
        <v>1568</v>
      </c>
      <c r="J2481" s="41">
        <v>199</v>
      </c>
      <c r="K2481" s="41">
        <v>0.13800000000000001</v>
      </c>
      <c r="L2481" s="74">
        <v>1000000</v>
      </c>
    </row>
    <row r="2482" spans="1:12" x14ac:dyDescent="0.25">
      <c r="A2482" s="40">
        <v>4425</v>
      </c>
      <c r="B2482" s="41">
        <v>8536</v>
      </c>
      <c r="C2482" s="41">
        <v>17989</v>
      </c>
      <c r="D2482" s="41">
        <v>7864</v>
      </c>
      <c r="E2482" s="41">
        <v>12072</v>
      </c>
      <c r="F2482" s="41">
        <v>7991</v>
      </c>
      <c r="G2482" s="41">
        <v>3924</v>
      </c>
      <c r="H2482" s="41">
        <v>361</v>
      </c>
      <c r="I2482" s="41">
        <v>1503</v>
      </c>
      <c r="J2482" s="41">
        <v>192</v>
      </c>
      <c r="K2482" s="41">
        <v>8.4599999999999995E-2</v>
      </c>
      <c r="L2482" s="74">
        <v>562000</v>
      </c>
    </row>
    <row r="2483" spans="1:12" x14ac:dyDescent="0.25">
      <c r="A2483" s="40">
        <v>4939</v>
      </c>
      <c r="B2483" s="41">
        <v>6626</v>
      </c>
      <c r="C2483" s="41">
        <v>5176</v>
      </c>
      <c r="D2483" s="41">
        <v>10540</v>
      </c>
      <c r="E2483" s="41">
        <v>5420</v>
      </c>
      <c r="F2483" s="41">
        <v>5008</v>
      </c>
      <c r="G2483" s="41">
        <v>2940</v>
      </c>
      <c r="H2483" s="41">
        <v>299</v>
      </c>
      <c r="I2483" s="41">
        <v>1149</v>
      </c>
      <c r="J2483" s="41">
        <v>149</v>
      </c>
      <c r="K2483" s="41">
        <v>8.14E-2</v>
      </c>
      <c r="L2483" s="74">
        <v>666875</v>
      </c>
    </row>
    <row r="2484" spans="1:12" x14ac:dyDescent="0.25">
      <c r="A2484" s="40">
        <v>17125</v>
      </c>
      <c r="B2484" s="41">
        <v>21109</v>
      </c>
      <c r="C2484" s="41">
        <v>31601</v>
      </c>
      <c r="D2484" s="41">
        <v>25172</v>
      </c>
      <c r="E2484" s="41">
        <v>7042</v>
      </c>
      <c r="F2484" s="41">
        <v>14529</v>
      </c>
      <c r="G2484" s="41">
        <v>2169</v>
      </c>
      <c r="H2484" s="41">
        <v>225</v>
      </c>
      <c r="I2484" s="41">
        <v>1378</v>
      </c>
      <c r="J2484" s="41">
        <v>199</v>
      </c>
      <c r="K2484" s="41">
        <v>0.107</v>
      </c>
      <c r="L2484" s="74">
        <v>1235750</v>
      </c>
    </row>
    <row r="2485" spans="1:12" x14ac:dyDescent="0.25">
      <c r="A2485" s="40">
        <v>11235</v>
      </c>
      <c r="B2485" s="41">
        <v>11060</v>
      </c>
      <c r="C2485" s="41">
        <v>26566</v>
      </c>
      <c r="D2485" s="41">
        <v>9440</v>
      </c>
      <c r="E2485" s="41">
        <v>4837</v>
      </c>
      <c r="F2485" s="41">
        <v>14114</v>
      </c>
      <c r="G2485" s="41">
        <v>3035</v>
      </c>
      <c r="H2485" s="41">
        <v>238</v>
      </c>
      <c r="I2485" s="41">
        <v>1212</v>
      </c>
      <c r="J2485" s="41">
        <v>132</v>
      </c>
      <c r="K2485" s="41">
        <v>0.1099</v>
      </c>
      <c r="L2485" s="74">
        <v>701550</v>
      </c>
    </row>
    <row r="2486" spans="1:12" x14ac:dyDescent="0.25">
      <c r="A2486" s="40">
        <v>10314</v>
      </c>
      <c r="B2486" s="41">
        <v>15449</v>
      </c>
      <c r="C2486" s="41">
        <v>19741</v>
      </c>
      <c r="D2486" s="41">
        <v>17066</v>
      </c>
      <c r="E2486" s="41">
        <v>6420</v>
      </c>
      <c r="F2486" s="41">
        <v>10128</v>
      </c>
      <c r="G2486" s="41">
        <v>3276</v>
      </c>
      <c r="H2486" s="41">
        <v>421</v>
      </c>
      <c r="I2486" s="41">
        <v>2424</v>
      </c>
      <c r="J2486" s="41">
        <v>206</v>
      </c>
      <c r="K2486" s="41">
        <v>0.17960000000000001</v>
      </c>
      <c r="L2486" s="74">
        <v>867843</v>
      </c>
    </row>
    <row r="2487" spans="1:12" x14ac:dyDescent="0.25">
      <c r="A2487" s="40">
        <v>3792</v>
      </c>
      <c r="B2487" s="41">
        <v>3255</v>
      </c>
      <c r="C2487" s="41">
        <v>12064</v>
      </c>
      <c r="D2487" s="41">
        <v>7617</v>
      </c>
      <c r="E2487" s="41">
        <v>8566</v>
      </c>
      <c r="F2487" s="41">
        <v>7553</v>
      </c>
      <c r="G2487" s="41">
        <v>12619</v>
      </c>
      <c r="H2487" s="41">
        <v>381</v>
      </c>
      <c r="I2487" s="41">
        <v>1308</v>
      </c>
      <c r="J2487" s="41">
        <v>210</v>
      </c>
      <c r="K2487" s="41">
        <v>0.1101</v>
      </c>
      <c r="L2487" s="74">
        <v>461500</v>
      </c>
    </row>
    <row r="2488" spans="1:12" x14ac:dyDescent="0.25">
      <c r="A2488" s="40">
        <v>11908</v>
      </c>
      <c r="B2488" s="41">
        <v>16089</v>
      </c>
      <c r="C2488" s="41">
        <v>22474</v>
      </c>
      <c r="D2488" s="41">
        <v>13427</v>
      </c>
      <c r="E2488" s="41">
        <v>2852</v>
      </c>
      <c r="F2488" s="41">
        <v>8446</v>
      </c>
      <c r="G2488" s="41">
        <v>10365</v>
      </c>
      <c r="H2488" s="41">
        <v>181</v>
      </c>
      <c r="I2488" s="41">
        <v>1414</v>
      </c>
      <c r="J2488" s="41">
        <v>130</v>
      </c>
      <c r="K2488" s="41">
        <v>0.12809999999999999</v>
      </c>
      <c r="L2488" s="74">
        <v>471000</v>
      </c>
    </row>
    <row r="2489" spans="1:12" x14ac:dyDescent="0.25">
      <c r="A2489" s="40">
        <v>8275</v>
      </c>
      <c r="B2489" s="41">
        <v>9615</v>
      </c>
      <c r="C2489" s="41">
        <v>27835</v>
      </c>
      <c r="D2489" s="41">
        <v>9592</v>
      </c>
      <c r="E2489" s="41">
        <v>2870</v>
      </c>
      <c r="F2489" s="41">
        <v>13132</v>
      </c>
      <c r="G2489" s="41">
        <v>8911</v>
      </c>
      <c r="H2489" s="41">
        <v>272</v>
      </c>
      <c r="I2489" s="41">
        <v>1242</v>
      </c>
      <c r="J2489" s="41">
        <v>179</v>
      </c>
      <c r="K2489" s="41">
        <v>0.1119</v>
      </c>
      <c r="L2489" s="74">
        <v>700000</v>
      </c>
    </row>
    <row r="2490" spans="1:12" x14ac:dyDescent="0.25">
      <c r="A2490" s="40">
        <v>4822</v>
      </c>
      <c r="B2490" s="41">
        <v>7236</v>
      </c>
      <c r="C2490" s="41">
        <v>17009</v>
      </c>
      <c r="D2490" s="41">
        <v>8147</v>
      </c>
      <c r="E2490" s="41">
        <v>9366</v>
      </c>
      <c r="F2490" s="41">
        <v>6671</v>
      </c>
      <c r="G2490" s="41">
        <v>11000</v>
      </c>
      <c r="H2490" s="41">
        <v>298</v>
      </c>
      <c r="I2490" s="41">
        <v>1498</v>
      </c>
      <c r="J2490" s="41">
        <v>146</v>
      </c>
      <c r="K2490" s="41">
        <v>9.2100000000000001E-2</v>
      </c>
      <c r="L2490" s="74">
        <v>455000</v>
      </c>
    </row>
    <row r="2491" spans="1:12" x14ac:dyDescent="0.25">
      <c r="A2491" s="40">
        <v>8292</v>
      </c>
      <c r="B2491" s="41">
        <v>10726</v>
      </c>
      <c r="C2491" s="41">
        <v>23472</v>
      </c>
      <c r="D2491" s="41">
        <v>13304</v>
      </c>
      <c r="E2491" s="41">
        <v>8003</v>
      </c>
      <c r="F2491" s="41">
        <v>10043</v>
      </c>
      <c r="G2491" s="41">
        <v>8255</v>
      </c>
      <c r="H2491" s="41">
        <v>342</v>
      </c>
      <c r="I2491" s="41">
        <v>1600</v>
      </c>
      <c r="J2491" s="41">
        <v>206</v>
      </c>
      <c r="K2491" s="41">
        <v>0.13120000000000001</v>
      </c>
      <c r="L2491" s="74">
        <v>439000</v>
      </c>
    </row>
    <row r="2492" spans="1:12" x14ac:dyDescent="0.25">
      <c r="A2492" s="40">
        <v>5731</v>
      </c>
      <c r="B2492" s="41">
        <v>6062</v>
      </c>
      <c r="C2492" s="41">
        <v>23218</v>
      </c>
      <c r="D2492" s="41">
        <v>10189</v>
      </c>
      <c r="E2492" s="41">
        <v>6359</v>
      </c>
      <c r="F2492" s="41">
        <v>6328</v>
      </c>
      <c r="G2492" s="41">
        <v>8388</v>
      </c>
      <c r="H2492" s="41">
        <v>288</v>
      </c>
      <c r="I2492" s="41">
        <v>1291</v>
      </c>
      <c r="J2492" s="41">
        <v>128</v>
      </c>
      <c r="K2492" s="41">
        <v>8.8900000000000007E-2</v>
      </c>
      <c r="L2492" s="74">
        <v>600000</v>
      </c>
    </row>
    <row r="2493" spans="1:12" x14ac:dyDescent="0.25">
      <c r="A2493" s="40">
        <v>5466</v>
      </c>
      <c r="B2493" s="41">
        <v>5663</v>
      </c>
      <c r="C2493" s="41">
        <v>19296</v>
      </c>
      <c r="D2493" s="41">
        <v>6643</v>
      </c>
      <c r="E2493" s="41">
        <v>5375</v>
      </c>
      <c r="F2493" s="41">
        <v>8130</v>
      </c>
      <c r="G2493" s="41">
        <v>9873</v>
      </c>
      <c r="H2493" s="41">
        <v>352</v>
      </c>
      <c r="I2493" s="41">
        <v>1178</v>
      </c>
      <c r="J2493" s="41">
        <v>162</v>
      </c>
      <c r="K2493" s="41">
        <v>8.2600000000000007E-2</v>
      </c>
      <c r="L2493" s="74">
        <v>617500</v>
      </c>
    </row>
    <row r="2494" spans="1:12" x14ac:dyDescent="0.25">
      <c r="A2494" s="40">
        <v>3576</v>
      </c>
      <c r="B2494" s="41">
        <v>3948</v>
      </c>
      <c r="C2494" s="41">
        <v>22776</v>
      </c>
      <c r="D2494" s="41">
        <v>5248</v>
      </c>
      <c r="E2494" s="41">
        <v>2901</v>
      </c>
      <c r="F2494" s="41">
        <v>9710</v>
      </c>
      <c r="G2494" s="41">
        <v>7462</v>
      </c>
      <c r="H2494" s="41">
        <v>388</v>
      </c>
      <c r="I2494" s="41">
        <v>1055</v>
      </c>
      <c r="J2494" s="41">
        <v>173</v>
      </c>
      <c r="K2494" s="41">
        <v>0.1021</v>
      </c>
      <c r="L2494" s="74">
        <v>495000</v>
      </c>
    </row>
    <row r="2495" spans="1:12" x14ac:dyDescent="0.25">
      <c r="A2495" s="40">
        <v>31845</v>
      </c>
      <c r="B2495" s="41">
        <v>32597</v>
      </c>
      <c r="C2495" s="41">
        <v>30630</v>
      </c>
      <c r="D2495" s="41">
        <v>32697</v>
      </c>
      <c r="E2495" s="41">
        <v>23641</v>
      </c>
      <c r="F2495" s="41">
        <v>1981</v>
      </c>
      <c r="G2495" s="41">
        <v>3072</v>
      </c>
      <c r="H2495" s="41">
        <v>312</v>
      </c>
      <c r="I2495" s="41">
        <v>1398</v>
      </c>
      <c r="J2495" s="41">
        <v>252</v>
      </c>
      <c r="K2495" s="41">
        <v>9.1300000000000006E-2</v>
      </c>
      <c r="L2495" s="74">
        <v>1190000</v>
      </c>
    </row>
    <row r="2496" spans="1:12" x14ac:dyDescent="0.25">
      <c r="A2496" s="40">
        <v>28983</v>
      </c>
      <c r="B2496" s="41">
        <v>32119</v>
      </c>
      <c r="C2496" s="41">
        <v>32252</v>
      </c>
      <c r="D2496" s="41">
        <v>32718</v>
      </c>
      <c r="E2496" s="41">
        <v>12418</v>
      </c>
      <c r="F2496" s="41">
        <v>8934</v>
      </c>
      <c r="G2496" s="41">
        <v>3582</v>
      </c>
      <c r="H2496" s="41">
        <v>311</v>
      </c>
      <c r="I2496" s="41">
        <v>998</v>
      </c>
      <c r="J2496" s="41">
        <v>320</v>
      </c>
      <c r="K2496" s="41">
        <v>0.11070000000000001</v>
      </c>
      <c r="L2496" s="74">
        <v>1600000</v>
      </c>
    </row>
    <row r="2497" spans="1:12" x14ac:dyDescent="0.25">
      <c r="A2497" s="40">
        <v>18530</v>
      </c>
      <c r="B2497" s="41">
        <v>23244</v>
      </c>
      <c r="C2497" s="41">
        <v>31264</v>
      </c>
      <c r="D2497" s="41">
        <v>29687</v>
      </c>
      <c r="E2497" s="41">
        <v>14847</v>
      </c>
      <c r="F2497" s="41">
        <v>1341</v>
      </c>
      <c r="G2497" s="41">
        <v>2476</v>
      </c>
      <c r="H2497" s="41">
        <v>172</v>
      </c>
      <c r="I2497" s="41">
        <v>1009</v>
      </c>
      <c r="J2497" s="41">
        <v>176</v>
      </c>
      <c r="K2497" s="41">
        <v>6.4000000000000001E-2</v>
      </c>
      <c r="L2497" s="74">
        <v>912500</v>
      </c>
    </row>
    <row r="2498" spans="1:12" x14ac:dyDescent="0.25">
      <c r="A2498" s="40">
        <v>31973</v>
      </c>
      <c r="B2498" s="41">
        <v>32067</v>
      </c>
      <c r="C2498" s="41">
        <v>32657</v>
      </c>
      <c r="D2498" s="41">
        <v>32769</v>
      </c>
      <c r="E2498" s="41">
        <v>16009</v>
      </c>
      <c r="F2498" s="41">
        <v>3401</v>
      </c>
      <c r="G2498" s="41">
        <v>2621</v>
      </c>
      <c r="H2498" s="41">
        <v>248</v>
      </c>
      <c r="I2498" s="41">
        <v>948</v>
      </c>
      <c r="J2498" s="41">
        <v>246</v>
      </c>
      <c r="K2498" s="41">
        <v>5.9400000000000001E-2</v>
      </c>
      <c r="L2498" s="74">
        <v>1475000</v>
      </c>
    </row>
    <row r="2499" spans="1:12" x14ac:dyDescent="0.25">
      <c r="A2499" s="40">
        <v>30205</v>
      </c>
      <c r="B2499" s="41">
        <v>31686</v>
      </c>
      <c r="C2499" s="41">
        <v>32416</v>
      </c>
      <c r="D2499" s="41">
        <v>32779</v>
      </c>
      <c r="E2499" s="41">
        <v>10979</v>
      </c>
      <c r="F2499" s="41">
        <v>9499</v>
      </c>
      <c r="G2499" s="41">
        <v>2992</v>
      </c>
      <c r="H2499" s="41">
        <v>272</v>
      </c>
      <c r="I2499" s="41">
        <v>910</v>
      </c>
      <c r="J2499" s="41">
        <v>314</v>
      </c>
      <c r="K2499" s="41">
        <v>0.1573</v>
      </c>
      <c r="L2499" s="74">
        <v>1000000</v>
      </c>
    </row>
    <row r="2500" spans="1:12" x14ac:dyDescent="0.25">
      <c r="A2500" s="40">
        <v>31389</v>
      </c>
      <c r="B2500" s="41">
        <v>32460</v>
      </c>
      <c r="C2500" s="41">
        <v>28921</v>
      </c>
      <c r="D2500" s="41">
        <v>32753</v>
      </c>
      <c r="E2500" s="41">
        <v>23323</v>
      </c>
      <c r="F2500" s="41">
        <v>3908</v>
      </c>
      <c r="G2500" s="41">
        <v>5234</v>
      </c>
      <c r="H2500" s="41">
        <v>255</v>
      </c>
      <c r="I2500" s="41">
        <v>974</v>
      </c>
      <c r="J2500" s="41">
        <v>158</v>
      </c>
      <c r="K2500" s="41">
        <v>0.16880000000000001</v>
      </c>
      <c r="L2500" s="74">
        <v>1687500</v>
      </c>
    </row>
    <row r="2501" spans="1:12" x14ac:dyDescent="0.25">
      <c r="A2501" s="40">
        <v>31703</v>
      </c>
      <c r="B2501" s="41">
        <v>32718</v>
      </c>
      <c r="C2501" s="41">
        <v>30398</v>
      </c>
      <c r="D2501" s="41">
        <v>32777</v>
      </c>
      <c r="E2501" s="41">
        <v>11878</v>
      </c>
      <c r="F2501" s="41">
        <v>5936</v>
      </c>
      <c r="G2501" s="41">
        <v>3060</v>
      </c>
      <c r="H2501" s="41">
        <v>270</v>
      </c>
      <c r="I2501" s="41">
        <v>1019</v>
      </c>
      <c r="J2501" s="41">
        <v>232</v>
      </c>
      <c r="K2501" s="41">
        <v>0.19109999999999999</v>
      </c>
      <c r="L2501" s="74">
        <v>1450000</v>
      </c>
    </row>
    <row r="2502" spans="1:12" x14ac:dyDescent="0.25">
      <c r="A2502" s="40">
        <v>6965</v>
      </c>
      <c r="B2502" s="41">
        <v>7096</v>
      </c>
      <c r="C2502" s="41">
        <v>26565</v>
      </c>
      <c r="D2502" s="41">
        <v>19425</v>
      </c>
      <c r="E2502" s="41">
        <v>13870</v>
      </c>
      <c r="F2502" s="41">
        <v>3075</v>
      </c>
      <c r="G2502" s="41">
        <v>4538</v>
      </c>
      <c r="H2502" s="41">
        <v>238</v>
      </c>
      <c r="I2502" s="41">
        <v>940</v>
      </c>
      <c r="J2502" s="41">
        <v>319</v>
      </c>
      <c r="K2502" s="41">
        <v>8.0399999999999999E-2</v>
      </c>
      <c r="L2502" s="74">
        <v>1040000</v>
      </c>
    </row>
    <row r="2503" spans="1:12" x14ac:dyDescent="0.25">
      <c r="A2503" s="40">
        <v>31856</v>
      </c>
      <c r="B2503" s="41">
        <v>32160</v>
      </c>
      <c r="C2503" s="41">
        <v>32458</v>
      </c>
      <c r="D2503" s="41">
        <v>32759</v>
      </c>
      <c r="E2503" s="41">
        <v>17813</v>
      </c>
      <c r="F2503" s="41">
        <v>7102</v>
      </c>
      <c r="G2503" s="41">
        <v>2398</v>
      </c>
      <c r="H2503" s="41">
        <v>226</v>
      </c>
      <c r="I2503" s="41">
        <v>845</v>
      </c>
      <c r="J2503" s="41">
        <v>222</v>
      </c>
      <c r="K2503" s="41">
        <v>0.1512</v>
      </c>
      <c r="L2503" s="74">
        <v>1195000</v>
      </c>
    </row>
    <row r="2504" spans="1:12" x14ac:dyDescent="0.25">
      <c r="A2504" s="40">
        <v>29862</v>
      </c>
      <c r="B2504" s="41">
        <v>32366</v>
      </c>
      <c r="C2504" s="41">
        <v>32564</v>
      </c>
      <c r="D2504" s="41">
        <v>32730</v>
      </c>
      <c r="E2504" s="41">
        <v>18730</v>
      </c>
      <c r="F2504" s="41">
        <v>5804</v>
      </c>
      <c r="G2504" s="41">
        <v>2242</v>
      </c>
      <c r="H2504" s="41">
        <v>289</v>
      </c>
      <c r="I2504" s="41">
        <v>1009</v>
      </c>
      <c r="J2504" s="41">
        <v>243</v>
      </c>
      <c r="K2504" s="41">
        <v>0.22</v>
      </c>
      <c r="L2504" s="74">
        <v>967500</v>
      </c>
    </row>
    <row r="2505" spans="1:12" x14ac:dyDescent="0.25">
      <c r="A2505" s="40">
        <v>20596</v>
      </c>
      <c r="B2505" s="41">
        <v>18673</v>
      </c>
      <c r="C2505" s="41">
        <v>29879</v>
      </c>
      <c r="D2505" s="41">
        <v>30865</v>
      </c>
      <c r="E2505" s="41">
        <v>12998</v>
      </c>
      <c r="F2505" s="41">
        <v>5062</v>
      </c>
      <c r="G2505" s="41">
        <v>3233</v>
      </c>
      <c r="H2505" s="41">
        <v>268</v>
      </c>
      <c r="I2505" s="41">
        <v>842</v>
      </c>
      <c r="J2505" s="41">
        <v>254</v>
      </c>
      <c r="K2505" s="41">
        <v>9.6100000000000005E-2</v>
      </c>
      <c r="L2505" s="74">
        <v>1357500</v>
      </c>
    </row>
    <row r="2506" spans="1:12" x14ac:dyDescent="0.25">
      <c r="A2506" s="40">
        <v>5953</v>
      </c>
      <c r="B2506" s="41">
        <v>5290</v>
      </c>
      <c r="C2506" s="41">
        <v>26510</v>
      </c>
      <c r="D2506" s="41">
        <v>15925</v>
      </c>
      <c r="E2506" s="41">
        <v>5417</v>
      </c>
      <c r="F2506" s="41">
        <v>2066</v>
      </c>
      <c r="G2506" s="41">
        <v>3180</v>
      </c>
      <c r="H2506" s="41">
        <v>186</v>
      </c>
      <c r="I2506" s="41">
        <v>912</v>
      </c>
      <c r="J2506" s="41">
        <v>180</v>
      </c>
      <c r="K2506" s="41">
        <v>5.8000000000000003E-2</v>
      </c>
      <c r="L2506" s="74">
        <v>1187500</v>
      </c>
    </row>
    <row r="2507" spans="1:12" x14ac:dyDescent="0.25">
      <c r="A2507" s="40">
        <v>5774</v>
      </c>
      <c r="B2507" s="41">
        <v>5005</v>
      </c>
      <c r="C2507" s="41">
        <v>23951</v>
      </c>
      <c r="D2507" s="41">
        <v>21380</v>
      </c>
      <c r="E2507" s="41">
        <v>2031</v>
      </c>
      <c r="F2507" s="41">
        <v>1692</v>
      </c>
      <c r="G2507" s="41">
        <v>5850</v>
      </c>
      <c r="H2507" s="41">
        <v>229</v>
      </c>
      <c r="I2507" s="41">
        <v>1113</v>
      </c>
      <c r="J2507" s="41">
        <v>300</v>
      </c>
      <c r="K2507" s="41">
        <v>7.4399999999999994E-2</v>
      </c>
      <c r="L2507" s="74">
        <v>568500</v>
      </c>
    </row>
    <row r="2508" spans="1:12" x14ac:dyDescent="0.25">
      <c r="A2508" s="40">
        <v>5776</v>
      </c>
      <c r="B2508" s="41">
        <v>5385</v>
      </c>
      <c r="C2508" s="41">
        <v>26288</v>
      </c>
      <c r="D2508" s="41">
        <v>16220</v>
      </c>
      <c r="E2508" s="41">
        <v>1843</v>
      </c>
      <c r="F2508" s="41">
        <v>2084</v>
      </c>
      <c r="G2508" s="41">
        <v>2950</v>
      </c>
      <c r="H2508" s="41">
        <v>306</v>
      </c>
      <c r="I2508" s="41">
        <v>1193</v>
      </c>
      <c r="J2508" s="41">
        <v>246</v>
      </c>
      <c r="K2508" s="41">
        <v>0.1103</v>
      </c>
      <c r="L2508" s="74">
        <v>765000</v>
      </c>
    </row>
    <row r="2509" spans="1:12" x14ac:dyDescent="0.25">
      <c r="A2509" s="40">
        <v>5657</v>
      </c>
      <c r="B2509" s="41">
        <v>8375</v>
      </c>
      <c r="C2509" s="41">
        <v>24928</v>
      </c>
      <c r="D2509" s="41">
        <v>21360</v>
      </c>
      <c r="E2509" s="41">
        <v>5884</v>
      </c>
      <c r="F2509" s="41">
        <v>2266</v>
      </c>
      <c r="G2509" s="41">
        <v>3434</v>
      </c>
      <c r="H2509" s="41">
        <v>264</v>
      </c>
      <c r="I2509" s="41">
        <v>1071</v>
      </c>
      <c r="J2509" s="41">
        <v>224</v>
      </c>
      <c r="K2509" s="41">
        <v>7.5600000000000001E-2</v>
      </c>
      <c r="L2509" s="74">
        <v>1020000</v>
      </c>
    </row>
    <row r="2510" spans="1:12" x14ac:dyDescent="0.25">
      <c r="A2510" s="40">
        <v>19096</v>
      </c>
      <c r="B2510" s="41">
        <v>22166</v>
      </c>
      <c r="C2510" s="41">
        <v>28574</v>
      </c>
      <c r="D2510" s="41">
        <v>27662</v>
      </c>
      <c r="E2510" s="41">
        <v>3139</v>
      </c>
      <c r="F2510" s="41">
        <v>5236</v>
      </c>
      <c r="G2510" s="41">
        <v>2905</v>
      </c>
      <c r="H2510" s="41">
        <v>232</v>
      </c>
      <c r="I2510" s="41">
        <v>977</v>
      </c>
      <c r="J2510" s="41">
        <v>170</v>
      </c>
      <c r="K2510" s="41">
        <v>7.2400000000000006E-2</v>
      </c>
      <c r="L2510" s="74">
        <v>1117500</v>
      </c>
    </row>
    <row r="2511" spans="1:12" x14ac:dyDescent="0.25">
      <c r="A2511" s="40">
        <v>24575</v>
      </c>
      <c r="B2511" s="41">
        <v>28356</v>
      </c>
      <c r="C2511" s="41">
        <v>32762</v>
      </c>
      <c r="D2511" s="41">
        <v>31503</v>
      </c>
      <c r="E2511" s="41">
        <v>16412</v>
      </c>
      <c r="F2511" s="41">
        <v>3515</v>
      </c>
      <c r="G2511" s="41">
        <v>706</v>
      </c>
      <c r="H2511" s="41">
        <v>279</v>
      </c>
      <c r="I2511" s="41">
        <v>1094</v>
      </c>
      <c r="J2511" s="41">
        <v>173</v>
      </c>
      <c r="K2511" s="41">
        <v>6.2199999999999998E-2</v>
      </c>
      <c r="L2511" s="74">
        <v>907500</v>
      </c>
    </row>
    <row r="2512" spans="1:12" x14ac:dyDescent="0.25">
      <c r="A2512" s="40">
        <v>31744</v>
      </c>
      <c r="B2512" s="41">
        <v>32648</v>
      </c>
      <c r="C2512" s="41">
        <v>30198</v>
      </c>
      <c r="D2512" s="41">
        <v>32781</v>
      </c>
      <c r="E2512" s="41">
        <v>13258</v>
      </c>
      <c r="F2512" s="41">
        <v>7808</v>
      </c>
      <c r="G2512" s="41">
        <v>2628</v>
      </c>
      <c r="H2512" s="41">
        <v>274</v>
      </c>
      <c r="I2512" s="41">
        <v>1127</v>
      </c>
      <c r="J2512" s="41">
        <v>212</v>
      </c>
      <c r="K2512" s="41">
        <v>0.1507</v>
      </c>
      <c r="L2512" s="74">
        <v>1645000</v>
      </c>
    </row>
    <row r="2513" spans="1:12" x14ac:dyDescent="0.25">
      <c r="A2513" s="40">
        <v>27981</v>
      </c>
      <c r="B2513" s="41">
        <v>29708</v>
      </c>
      <c r="C2513" s="41">
        <v>31660</v>
      </c>
      <c r="D2513" s="41">
        <v>31783</v>
      </c>
      <c r="E2513" s="41">
        <v>15402</v>
      </c>
      <c r="F2513" s="41">
        <v>4689</v>
      </c>
      <c r="G2513" s="41">
        <v>4804</v>
      </c>
      <c r="H2513" s="41">
        <v>214</v>
      </c>
      <c r="I2513" s="41">
        <v>1070</v>
      </c>
      <c r="J2513" s="41">
        <v>143</v>
      </c>
      <c r="K2513" s="41">
        <v>7.22E-2</v>
      </c>
      <c r="L2513" s="74">
        <v>1137500</v>
      </c>
    </row>
    <row r="2514" spans="1:12" x14ac:dyDescent="0.25">
      <c r="A2514" s="40">
        <v>32721</v>
      </c>
      <c r="B2514" s="41">
        <v>32818</v>
      </c>
      <c r="C2514" s="41">
        <v>29800</v>
      </c>
      <c r="D2514" s="41">
        <v>32819</v>
      </c>
      <c r="E2514" s="41">
        <v>21300</v>
      </c>
      <c r="F2514" s="41">
        <v>5294</v>
      </c>
      <c r="G2514" s="41">
        <v>323</v>
      </c>
      <c r="H2514" s="41">
        <v>223</v>
      </c>
      <c r="I2514" s="41">
        <v>915</v>
      </c>
      <c r="J2514" s="41">
        <v>225</v>
      </c>
      <c r="K2514" s="41">
        <v>6.4299999999999996E-2</v>
      </c>
      <c r="L2514" s="74">
        <v>1461500</v>
      </c>
    </row>
    <row r="2515" spans="1:12" x14ac:dyDescent="0.25">
      <c r="A2515" s="40">
        <v>32756</v>
      </c>
      <c r="B2515" s="41">
        <v>32828</v>
      </c>
      <c r="C2515" s="41">
        <v>31146</v>
      </c>
      <c r="D2515" s="41">
        <v>32747</v>
      </c>
      <c r="E2515" s="41">
        <v>13032</v>
      </c>
      <c r="F2515" s="41">
        <v>2874</v>
      </c>
      <c r="G2515" s="41">
        <v>4597</v>
      </c>
      <c r="H2515" s="41">
        <v>208</v>
      </c>
      <c r="I2515" s="41">
        <v>949</v>
      </c>
      <c r="J2515" s="41">
        <v>164</v>
      </c>
      <c r="K2515" s="41">
        <v>6.9500000000000006E-2</v>
      </c>
      <c r="L2515" s="74">
        <v>1175000</v>
      </c>
    </row>
    <row r="2516" spans="1:12" x14ac:dyDescent="0.25">
      <c r="A2516" s="40">
        <v>14806</v>
      </c>
      <c r="B2516" s="41">
        <v>12139</v>
      </c>
      <c r="C2516" s="41">
        <v>31205</v>
      </c>
      <c r="D2516" s="41">
        <v>26239</v>
      </c>
      <c r="E2516" s="41">
        <v>12290</v>
      </c>
      <c r="F2516" s="41">
        <v>742</v>
      </c>
      <c r="G2516" s="41">
        <v>1064</v>
      </c>
      <c r="H2516" s="41">
        <v>183</v>
      </c>
      <c r="I2516" s="41">
        <v>1091</v>
      </c>
      <c r="J2516" s="41">
        <v>175</v>
      </c>
      <c r="K2516" s="41">
        <v>6.3100000000000003E-2</v>
      </c>
      <c r="L2516" s="74">
        <v>1136000</v>
      </c>
    </row>
    <row r="2517" spans="1:12" x14ac:dyDescent="0.25">
      <c r="A2517" s="40">
        <v>3109</v>
      </c>
      <c r="B2517" s="41">
        <v>4491</v>
      </c>
      <c r="C2517" s="41">
        <v>21689</v>
      </c>
      <c r="D2517" s="41">
        <v>19544</v>
      </c>
      <c r="E2517" s="41">
        <v>4782</v>
      </c>
      <c r="F2517" s="41">
        <v>2618</v>
      </c>
      <c r="G2517" s="41">
        <v>4131</v>
      </c>
      <c r="H2517" s="41">
        <v>207</v>
      </c>
      <c r="I2517" s="41">
        <v>697</v>
      </c>
      <c r="J2517" s="41">
        <v>330</v>
      </c>
      <c r="K2517" s="41">
        <v>8.8999999999999996E-2</v>
      </c>
      <c r="L2517" s="74">
        <v>650000</v>
      </c>
    </row>
    <row r="2518" spans="1:12" x14ac:dyDescent="0.25">
      <c r="A2518" s="40">
        <v>10534</v>
      </c>
      <c r="B2518" s="41">
        <v>10111</v>
      </c>
      <c r="C2518" s="41">
        <v>29071</v>
      </c>
      <c r="D2518" s="41">
        <v>15154</v>
      </c>
      <c r="E2518" s="41">
        <v>4207</v>
      </c>
      <c r="F2518" s="41">
        <v>3738</v>
      </c>
      <c r="G2518" s="41">
        <v>6425</v>
      </c>
      <c r="H2518" s="41">
        <v>176</v>
      </c>
      <c r="I2518" s="41">
        <v>912</v>
      </c>
      <c r="J2518" s="41">
        <v>183</v>
      </c>
      <c r="K2518" s="41">
        <v>0.1114</v>
      </c>
      <c r="L2518" s="74">
        <v>537500</v>
      </c>
    </row>
    <row r="2519" spans="1:12" x14ac:dyDescent="0.25">
      <c r="A2519" s="40">
        <v>2637</v>
      </c>
      <c r="B2519" s="41">
        <v>2201</v>
      </c>
      <c r="C2519" s="41">
        <v>17581</v>
      </c>
      <c r="D2519" s="41">
        <v>7814</v>
      </c>
      <c r="E2519" s="41">
        <v>7629</v>
      </c>
      <c r="F2519" s="41">
        <v>3096</v>
      </c>
      <c r="G2519" s="41">
        <v>7515</v>
      </c>
      <c r="H2519" s="41">
        <v>247</v>
      </c>
      <c r="I2519" s="41">
        <v>871</v>
      </c>
      <c r="J2519" s="41">
        <v>269</v>
      </c>
      <c r="K2519" s="41">
        <v>6.7299999999999999E-2</v>
      </c>
      <c r="L2519" s="74">
        <v>580000</v>
      </c>
    </row>
    <row r="2520" spans="1:12" x14ac:dyDescent="0.25">
      <c r="A2520" s="40">
        <v>12972</v>
      </c>
      <c r="B2520" s="41">
        <v>14321</v>
      </c>
      <c r="C2520" s="41">
        <v>30797</v>
      </c>
      <c r="D2520" s="41">
        <v>26081</v>
      </c>
      <c r="E2520" s="41">
        <v>14487</v>
      </c>
      <c r="F2520" s="41">
        <v>3451</v>
      </c>
      <c r="G2520" s="41">
        <v>2954</v>
      </c>
      <c r="H2520" s="41">
        <v>213</v>
      </c>
      <c r="I2520" s="41">
        <v>960</v>
      </c>
      <c r="J2520" s="41">
        <v>276</v>
      </c>
      <c r="K2520" s="41">
        <v>7.0300000000000001E-2</v>
      </c>
      <c r="L2520" s="74">
        <v>1060000</v>
      </c>
    </row>
    <row r="2521" spans="1:12" x14ac:dyDescent="0.25">
      <c r="A2521" s="40">
        <v>9428</v>
      </c>
      <c r="B2521" s="41">
        <v>9038</v>
      </c>
      <c r="C2521" s="41">
        <v>31013</v>
      </c>
      <c r="D2521" s="41">
        <v>13851</v>
      </c>
      <c r="E2521" s="41">
        <v>9272</v>
      </c>
      <c r="F2521" s="41">
        <v>123</v>
      </c>
      <c r="G2521" s="41">
        <v>5067</v>
      </c>
      <c r="H2521" s="41">
        <v>150</v>
      </c>
      <c r="I2521" s="41">
        <v>1001</v>
      </c>
      <c r="J2521" s="41">
        <v>162</v>
      </c>
      <c r="K2521" s="41">
        <v>0.1056</v>
      </c>
      <c r="L2521" s="74">
        <v>663750</v>
      </c>
    </row>
    <row r="2522" spans="1:12" x14ac:dyDescent="0.25">
      <c r="A2522" s="40">
        <v>19610</v>
      </c>
      <c r="B2522" s="41">
        <v>20047</v>
      </c>
      <c r="C2522" s="41">
        <v>32348</v>
      </c>
      <c r="D2522" s="41">
        <v>26693</v>
      </c>
      <c r="E2522" s="41">
        <v>4213</v>
      </c>
      <c r="F2522" s="41">
        <v>877</v>
      </c>
      <c r="G2522" s="41">
        <v>2516</v>
      </c>
      <c r="H2522" s="41">
        <v>183</v>
      </c>
      <c r="I2522" s="41">
        <v>1259</v>
      </c>
      <c r="J2522" s="41">
        <v>129</v>
      </c>
      <c r="K2522" s="41">
        <v>7.2099999999999997E-2</v>
      </c>
      <c r="L2522" s="74">
        <v>780000</v>
      </c>
    </row>
    <row r="2523" spans="1:12" x14ac:dyDescent="0.25">
      <c r="A2523" s="40">
        <v>22000</v>
      </c>
      <c r="B2523" s="41">
        <v>23213</v>
      </c>
      <c r="C2523" s="41">
        <v>32169</v>
      </c>
      <c r="D2523" s="41">
        <v>30340</v>
      </c>
      <c r="E2523" s="41">
        <v>4394</v>
      </c>
      <c r="F2523" s="41">
        <v>3654</v>
      </c>
      <c r="G2523" s="41">
        <v>3668</v>
      </c>
      <c r="H2523" s="41">
        <v>258</v>
      </c>
      <c r="I2523" s="41">
        <v>1105</v>
      </c>
      <c r="J2523" s="41">
        <v>209</v>
      </c>
      <c r="K2523" s="41">
        <v>6.4899999999999999E-2</v>
      </c>
      <c r="L2523" s="74">
        <v>825000</v>
      </c>
    </row>
    <row r="2524" spans="1:12" x14ac:dyDescent="0.25">
      <c r="A2524" s="40">
        <v>14774</v>
      </c>
      <c r="B2524" s="41">
        <v>14506</v>
      </c>
      <c r="C2524" s="41">
        <v>31035</v>
      </c>
      <c r="D2524" s="41">
        <v>25656</v>
      </c>
      <c r="E2524" s="41">
        <v>10098</v>
      </c>
      <c r="F2524" s="41">
        <v>1087</v>
      </c>
      <c r="G2524" s="41">
        <v>2105</v>
      </c>
      <c r="H2524" s="41">
        <v>188</v>
      </c>
      <c r="I2524" s="41">
        <v>1135</v>
      </c>
      <c r="J2524" s="41">
        <v>152</v>
      </c>
      <c r="K2524" s="41">
        <v>7.46E-2</v>
      </c>
      <c r="L2524" s="74">
        <v>717500</v>
      </c>
    </row>
    <row r="2525" spans="1:12" x14ac:dyDescent="0.25">
      <c r="A2525" s="40">
        <v>3590</v>
      </c>
      <c r="B2525" s="41">
        <v>4767</v>
      </c>
      <c r="C2525" s="41">
        <v>29149</v>
      </c>
      <c r="D2525" s="41">
        <v>10783</v>
      </c>
      <c r="E2525" s="41">
        <v>5735</v>
      </c>
      <c r="F2525" s="41">
        <v>525</v>
      </c>
      <c r="G2525" s="41">
        <v>4070</v>
      </c>
      <c r="H2525" s="41">
        <v>142</v>
      </c>
      <c r="I2525" s="41">
        <v>1050</v>
      </c>
      <c r="J2525" s="41">
        <v>334</v>
      </c>
      <c r="K2525" s="41">
        <v>6.0299999999999999E-2</v>
      </c>
      <c r="L2525" s="74">
        <v>680000</v>
      </c>
    </row>
    <row r="2526" spans="1:12" x14ac:dyDescent="0.25">
      <c r="A2526" s="40">
        <v>2283</v>
      </c>
      <c r="B2526" s="41">
        <v>4628</v>
      </c>
      <c r="C2526" s="41">
        <v>16437</v>
      </c>
      <c r="D2526" s="41">
        <v>9614</v>
      </c>
      <c r="E2526" s="41">
        <v>5320</v>
      </c>
      <c r="F2526" s="41">
        <v>1728</v>
      </c>
      <c r="G2526" s="41">
        <v>5787</v>
      </c>
      <c r="H2526" s="41">
        <v>358</v>
      </c>
      <c r="I2526" s="41">
        <v>1359</v>
      </c>
      <c r="J2526" s="41">
        <v>243</v>
      </c>
      <c r="K2526" s="41">
        <v>0.51339999999999997</v>
      </c>
      <c r="L2526" s="74">
        <v>500000</v>
      </c>
    </row>
    <row r="2527" spans="1:12" x14ac:dyDescent="0.25">
      <c r="A2527" s="40">
        <v>1532</v>
      </c>
      <c r="B2527" s="41">
        <v>2230</v>
      </c>
      <c r="C2527" s="41">
        <v>18292</v>
      </c>
      <c r="D2527" s="41">
        <v>15469</v>
      </c>
      <c r="E2527" s="41">
        <v>2374</v>
      </c>
      <c r="F2527" s="41">
        <v>3101</v>
      </c>
      <c r="G2527" s="41">
        <v>6849</v>
      </c>
      <c r="H2527" s="41">
        <v>209</v>
      </c>
      <c r="I2527" s="41">
        <v>630</v>
      </c>
      <c r="J2527" s="41">
        <v>186</v>
      </c>
      <c r="K2527" s="41">
        <v>0.1285</v>
      </c>
      <c r="L2527" s="74">
        <v>515000</v>
      </c>
    </row>
    <row r="2528" spans="1:12" x14ac:dyDescent="0.25">
      <c r="A2528" s="40">
        <v>6143</v>
      </c>
      <c r="B2528" s="41">
        <v>4964</v>
      </c>
      <c r="C2528" s="41">
        <v>24385</v>
      </c>
      <c r="D2528" s="41">
        <v>19850</v>
      </c>
      <c r="E2528" s="41">
        <v>2033</v>
      </c>
      <c r="F2528" s="41">
        <v>1515</v>
      </c>
      <c r="G2528" s="41">
        <v>1641</v>
      </c>
      <c r="H2528" s="41">
        <v>227</v>
      </c>
      <c r="I2528" s="41">
        <v>1185</v>
      </c>
      <c r="J2528" s="41">
        <v>176</v>
      </c>
      <c r="K2528" s="41">
        <v>7.7899999999999997E-2</v>
      </c>
      <c r="L2528" s="74">
        <v>958750</v>
      </c>
    </row>
    <row r="2529" spans="1:12" x14ac:dyDescent="0.25">
      <c r="A2529" s="40">
        <v>12662</v>
      </c>
      <c r="B2529" s="41">
        <v>16345</v>
      </c>
      <c r="C2529" s="41">
        <v>22785</v>
      </c>
      <c r="D2529" s="41">
        <v>23994</v>
      </c>
      <c r="E2529" s="41">
        <v>25529</v>
      </c>
      <c r="F2529" s="41">
        <v>482</v>
      </c>
      <c r="G2529" s="41">
        <v>3217</v>
      </c>
      <c r="H2529" s="41">
        <v>161</v>
      </c>
      <c r="I2529" s="41">
        <v>914</v>
      </c>
      <c r="J2529" s="41">
        <v>294</v>
      </c>
      <c r="K2529" s="41">
        <v>5.8799999999999998E-2</v>
      </c>
      <c r="L2529" s="74">
        <v>590000</v>
      </c>
    </row>
    <row r="2530" spans="1:12" x14ac:dyDescent="0.25">
      <c r="A2530" s="40">
        <v>31708</v>
      </c>
      <c r="B2530" s="41">
        <v>32721</v>
      </c>
      <c r="C2530" s="41">
        <v>32033</v>
      </c>
      <c r="D2530" s="41">
        <v>32844</v>
      </c>
      <c r="E2530" s="41">
        <v>21030</v>
      </c>
      <c r="F2530" s="41">
        <v>4808</v>
      </c>
      <c r="G2530" s="41">
        <v>2767</v>
      </c>
      <c r="H2530" s="41">
        <v>261</v>
      </c>
      <c r="I2530" s="41">
        <v>1127</v>
      </c>
      <c r="J2530" s="41">
        <v>234</v>
      </c>
      <c r="K2530" s="41">
        <v>0.12820000000000001</v>
      </c>
      <c r="L2530" s="74">
        <v>1620000</v>
      </c>
    </row>
    <row r="2531" spans="1:12" x14ac:dyDescent="0.25">
      <c r="A2531" s="40">
        <v>9719</v>
      </c>
      <c r="B2531" s="41">
        <v>12061</v>
      </c>
      <c r="C2531" s="41">
        <v>24110</v>
      </c>
      <c r="D2531" s="41">
        <v>21402</v>
      </c>
      <c r="E2531" s="41">
        <v>18818</v>
      </c>
      <c r="F2531" s="41">
        <v>1139</v>
      </c>
      <c r="G2531" s="41">
        <v>2986</v>
      </c>
      <c r="H2531" s="41">
        <v>98</v>
      </c>
      <c r="I2531" s="41">
        <v>887</v>
      </c>
      <c r="J2531" s="41">
        <v>294</v>
      </c>
      <c r="K2531" s="41">
        <v>4.3900000000000002E-2</v>
      </c>
      <c r="L2531" s="74">
        <v>375000</v>
      </c>
    </row>
    <row r="2532" spans="1:12" x14ac:dyDescent="0.25">
      <c r="A2532" s="40">
        <v>32098</v>
      </c>
      <c r="B2532" s="41">
        <v>32834</v>
      </c>
      <c r="C2532" s="41">
        <v>32754</v>
      </c>
      <c r="D2532" s="41">
        <v>32826</v>
      </c>
      <c r="E2532" s="41">
        <v>16876</v>
      </c>
      <c r="F2532" s="41">
        <v>11773</v>
      </c>
      <c r="G2532" s="41">
        <v>5792</v>
      </c>
      <c r="H2532" s="41">
        <v>436</v>
      </c>
      <c r="I2532" s="41">
        <v>1015</v>
      </c>
      <c r="J2532" s="41">
        <v>207</v>
      </c>
      <c r="K2532" s="41">
        <v>0.13100000000000001</v>
      </c>
      <c r="L2532" s="74">
        <v>1447500</v>
      </c>
    </row>
    <row r="2533" spans="1:12" x14ac:dyDescent="0.25">
      <c r="A2533" s="40">
        <v>15362</v>
      </c>
      <c r="B2533" s="41">
        <v>15167</v>
      </c>
      <c r="C2533" s="41">
        <v>30282</v>
      </c>
      <c r="D2533" s="41">
        <v>24353</v>
      </c>
      <c r="E2533" s="41">
        <v>10599</v>
      </c>
      <c r="F2533" s="41">
        <v>1368</v>
      </c>
      <c r="G2533" s="41">
        <v>7246</v>
      </c>
      <c r="H2533" s="41">
        <v>243</v>
      </c>
      <c r="I2533" s="41">
        <v>1218</v>
      </c>
      <c r="J2533" s="41">
        <v>183</v>
      </c>
      <c r="K2533" s="41">
        <v>0.15740000000000001</v>
      </c>
      <c r="L2533" s="74">
        <v>950000</v>
      </c>
    </row>
    <row r="2534" spans="1:12" x14ac:dyDescent="0.25">
      <c r="A2534" s="40">
        <v>11253</v>
      </c>
      <c r="B2534" s="41">
        <v>12038</v>
      </c>
      <c r="C2534" s="41">
        <v>27727</v>
      </c>
      <c r="D2534" s="41">
        <v>29087</v>
      </c>
      <c r="E2534" s="41">
        <v>16556</v>
      </c>
      <c r="F2534" s="41">
        <v>1745</v>
      </c>
      <c r="G2534" s="41">
        <v>5564</v>
      </c>
      <c r="H2534" s="41">
        <v>297</v>
      </c>
      <c r="I2534" s="41">
        <v>1269</v>
      </c>
      <c r="J2534" s="41">
        <v>199</v>
      </c>
      <c r="K2534" s="41">
        <v>0.10589999999999999</v>
      </c>
      <c r="L2534" s="74">
        <v>697500</v>
      </c>
    </row>
    <row r="2535" spans="1:12" x14ac:dyDescent="0.25">
      <c r="A2535" s="40">
        <v>14481</v>
      </c>
      <c r="B2535" s="41">
        <v>17357</v>
      </c>
      <c r="C2535" s="41">
        <v>29130</v>
      </c>
      <c r="D2535" s="41">
        <v>29268</v>
      </c>
      <c r="E2535" s="41">
        <v>12870</v>
      </c>
      <c r="F2535" s="41">
        <v>1723</v>
      </c>
      <c r="G2535" s="41">
        <v>5361</v>
      </c>
      <c r="H2535" s="41">
        <v>314</v>
      </c>
      <c r="I2535" s="41">
        <v>937</v>
      </c>
      <c r="J2535" s="41">
        <v>259</v>
      </c>
      <c r="K2535" s="41">
        <v>0.1014</v>
      </c>
      <c r="L2535" s="74">
        <v>825000</v>
      </c>
    </row>
    <row r="2536" spans="1:12" x14ac:dyDescent="0.25">
      <c r="A2536" s="40">
        <v>17348</v>
      </c>
      <c r="B2536" s="41">
        <v>18895</v>
      </c>
      <c r="C2536" s="41">
        <v>27942</v>
      </c>
      <c r="D2536" s="41">
        <v>30120</v>
      </c>
      <c r="E2536" s="41">
        <v>3779</v>
      </c>
      <c r="F2536" s="41">
        <v>4627</v>
      </c>
      <c r="G2536" s="41">
        <v>3495</v>
      </c>
      <c r="H2536" s="41">
        <v>190</v>
      </c>
      <c r="I2536" s="41">
        <v>843</v>
      </c>
      <c r="J2536" s="41">
        <v>224</v>
      </c>
      <c r="K2536" s="41">
        <v>0.13</v>
      </c>
      <c r="L2536" s="74">
        <v>1372500</v>
      </c>
    </row>
    <row r="2537" spans="1:12" x14ac:dyDescent="0.25">
      <c r="A2537" s="40">
        <v>1856</v>
      </c>
      <c r="B2537" s="41">
        <v>4188</v>
      </c>
      <c r="C2537" s="41">
        <v>14035</v>
      </c>
      <c r="D2537" s="41">
        <v>10893</v>
      </c>
      <c r="E2537" s="41">
        <v>8593</v>
      </c>
      <c r="F2537" s="41">
        <v>2801</v>
      </c>
      <c r="G2537" s="41">
        <v>6415</v>
      </c>
      <c r="H2537" s="41">
        <v>401</v>
      </c>
      <c r="I2537" s="41">
        <v>1029</v>
      </c>
      <c r="J2537" s="41">
        <v>186</v>
      </c>
      <c r="K2537" s="41">
        <v>0.16789999999999999</v>
      </c>
      <c r="L2537" s="74">
        <v>875000</v>
      </c>
    </row>
    <row r="2538" spans="1:12" x14ac:dyDescent="0.25">
      <c r="A2538" s="40">
        <v>6740</v>
      </c>
      <c r="B2538" s="41">
        <v>6706</v>
      </c>
      <c r="C2538" s="41">
        <v>25141</v>
      </c>
      <c r="D2538" s="41">
        <v>16091</v>
      </c>
      <c r="E2538" s="41">
        <v>2073</v>
      </c>
      <c r="F2538" s="41">
        <v>1952</v>
      </c>
      <c r="G2538" s="41">
        <v>5245</v>
      </c>
      <c r="H2538" s="41">
        <v>245</v>
      </c>
      <c r="I2538" s="41">
        <v>1084</v>
      </c>
      <c r="J2538" s="41">
        <v>253</v>
      </c>
      <c r="K2538" s="41">
        <v>0.1221</v>
      </c>
      <c r="L2538" s="74">
        <v>690000</v>
      </c>
    </row>
    <row r="2539" spans="1:12" x14ac:dyDescent="0.25">
      <c r="A2539" s="40">
        <v>15235</v>
      </c>
      <c r="B2539" s="41">
        <v>20023</v>
      </c>
      <c r="C2539" s="41">
        <v>31975</v>
      </c>
      <c r="D2539" s="41">
        <v>31509</v>
      </c>
      <c r="E2539" s="41">
        <v>11481</v>
      </c>
      <c r="F2539" s="41">
        <v>4945</v>
      </c>
      <c r="G2539" s="41">
        <v>3892</v>
      </c>
      <c r="H2539" s="41">
        <v>263</v>
      </c>
      <c r="I2539" s="41">
        <v>801</v>
      </c>
      <c r="J2539" s="41">
        <v>276</v>
      </c>
      <c r="K2539" s="41">
        <v>0.1183</v>
      </c>
      <c r="L2539" s="74">
        <v>1363750</v>
      </c>
    </row>
    <row r="2540" spans="1:12" x14ac:dyDescent="0.25">
      <c r="A2540" s="40">
        <v>18804</v>
      </c>
      <c r="B2540" s="41">
        <v>24744</v>
      </c>
      <c r="C2540" s="41">
        <v>29674</v>
      </c>
      <c r="D2540" s="41">
        <v>30694</v>
      </c>
      <c r="E2540" s="41">
        <v>10938</v>
      </c>
      <c r="F2540" s="41">
        <v>1415</v>
      </c>
      <c r="G2540" s="41">
        <v>1290</v>
      </c>
      <c r="H2540" s="41">
        <v>200</v>
      </c>
      <c r="I2540" s="41">
        <v>1008</v>
      </c>
      <c r="J2540" s="41">
        <v>156</v>
      </c>
      <c r="K2540" s="41">
        <v>5.3999999999999999E-2</v>
      </c>
      <c r="L2540" s="74">
        <v>826800</v>
      </c>
    </row>
    <row r="2541" spans="1:12" x14ac:dyDescent="0.25">
      <c r="A2541" s="40">
        <v>26399</v>
      </c>
      <c r="B2541" s="41">
        <v>31587</v>
      </c>
      <c r="C2541" s="41">
        <v>32536</v>
      </c>
      <c r="D2541" s="41">
        <v>32689</v>
      </c>
      <c r="E2541" s="41">
        <v>5135</v>
      </c>
      <c r="F2541" s="41">
        <v>6227</v>
      </c>
      <c r="G2541" s="41">
        <v>1409</v>
      </c>
      <c r="H2541" s="41">
        <v>247</v>
      </c>
      <c r="I2541" s="41">
        <v>980</v>
      </c>
      <c r="J2541" s="41">
        <v>218</v>
      </c>
      <c r="K2541" s="41">
        <v>0.123</v>
      </c>
      <c r="L2541" s="74">
        <v>1750000</v>
      </c>
    </row>
    <row r="2542" spans="1:12" x14ac:dyDescent="0.25">
      <c r="A2542" s="40">
        <v>32039</v>
      </c>
      <c r="B2542" s="41">
        <v>32725</v>
      </c>
      <c r="C2542" s="41">
        <v>32797</v>
      </c>
      <c r="D2542" s="41">
        <v>32627</v>
      </c>
      <c r="E2542" s="41">
        <v>13138</v>
      </c>
      <c r="F2542" s="41">
        <v>4756</v>
      </c>
      <c r="G2542" s="41">
        <v>1162</v>
      </c>
      <c r="H2542" s="41">
        <v>187</v>
      </c>
      <c r="I2542" s="41">
        <v>1088</v>
      </c>
      <c r="J2542" s="41">
        <v>169</v>
      </c>
      <c r="K2542" s="41">
        <v>7.6899999999999996E-2</v>
      </c>
      <c r="L2542" s="74">
        <v>1275000</v>
      </c>
    </row>
    <row r="2543" spans="1:12" x14ac:dyDescent="0.25">
      <c r="A2543" s="40">
        <v>30330</v>
      </c>
      <c r="B2543" s="41">
        <v>32420</v>
      </c>
      <c r="C2543" s="41">
        <v>32070</v>
      </c>
      <c r="D2543" s="41">
        <v>32818</v>
      </c>
      <c r="E2543" s="41">
        <v>22597</v>
      </c>
      <c r="F2543" s="41">
        <v>2775</v>
      </c>
      <c r="G2543" s="41">
        <v>3521</v>
      </c>
      <c r="H2543" s="41">
        <v>259</v>
      </c>
      <c r="I2543" s="41">
        <v>1980</v>
      </c>
      <c r="J2543" s="41">
        <v>215</v>
      </c>
      <c r="K2543" s="41">
        <v>7.9600000000000004E-2</v>
      </c>
      <c r="L2543" s="74">
        <v>1165000</v>
      </c>
    </row>
    <row r="2544" spans="1:12" x14ac:dyDescent="0.25">
      <c r="A2544" s="40">
        <v>31764</v>
      </c>
      <c r="B2544" s="41">
        <v>32494</v>
      </c>
      <c r="C2544" s="41">
        <v>32465</v>
      </c>
      <c r="D2544" s="41">
        <v>32817</v>
      </c>
      <c r="E2544" s="41">
        <v>28689</v>
      </c>
      <c r="F2544" s="41">
        <v>4328</v>
      </c>
      <c r="G2544" s="41">
        <v>5113</v>
      </c>
      <c r="H2544" s="41">
        <v>254</v>
      </c>
      <c r="I2544" s="41">
        <v>1494</v>
      </c>
      <c r="J2544" s="41">
        <v>191</v>
      </c>
      <c r="K2544" s="41">
        <v>7.3300000000000004E-2</v>
      </c>
      <c r="L2544" s="74">
        <v>1705000</v>
      </c>
    </row>
    <row r="2545" spans="1:12" x14ac:dyDescent="0.25">
      <c r="A2545" s="40">
        <v>12979</v>
      </c>
      <c r="B2545" s="41">
        <v>14795</v>
      </c>
      <c r="C2545" s="41">
        <v>24951</v>
      </c>
      <c r="D2545" s="41">
        <v>20869</v>
      </c>
      <c r="E2545" s="41">
        <v>15195</v>
      </c>
      <c r="F2545" s="41">
        <v>3052</v>
      </c>
      <c r="G2545" s="41">
        <v>3925</v>
      </c>
      <c r="H2545" s="41">
        <v>231</v>
      </c>
      <c r="I2545" s="41">
        <v>1238</v>
      </c>
      <c r="J2545" s="41">
        <v>263</v>
      </c>
      <c r="K2545" s="41">
        <v>9.8000000000000004E-2</v>
      </c>
      <c r="L2545" s="74">
        <v>685000</v>
      </c>
    </row>
    <row r="2546" spans="1:12" x14ac:dyDescent="0.25">
      <c r="A2546" s="40">
        <v>17124</v>
      </c>
      <c r="B2546" s="41">
        <v>15076</v>
      </c>
      <c r="C2546" s="41">
        <v>22230</v>
      </c>
      <c r="D2546" s="41">
        <v>28067</v>
      </c>
      <c r="E2546" s="41">
        <v>10765</v>
      </c>
      <c r="F2546" s="41">
        <v>5332</v>
      </c>
      <c r="G2546" s="41">
        <v>2928</v>
      </c>
      <c r="H2546" s="41">
        <v>246</v>
      </c>
      <c r="I2546" s="41">
        <v>1336</v>
      </c>
      <c r="J2546" s="41">
        <v>173</v>
      </c>
      <c r="K2546" s="41">
        <v>0.10150000000000001</v>
      </c>
      <c r="L2546" s="74">
        <v>720000</v>
      </c>
    </row>
    <row r="2547" spans="1:12" x14ac:dyDescent="0.25">
      <c r="A2547" s="40">
        <v>29330</v>
      </c>
      <c r="B2547" s="41">
        <v>32380</v>
      </c>
      <c r="C2547" s="41">
        <v>26640</v>
      </c>
      <c r="D2547" s="41">
        <v>32790</v>
      </c>
      <c r="E2547" s="41">
        <v>12492</v>
      </c>
      <c r="F2547" s="41">
        <v>7968</v>
      </c>
      <c r="G2547" s="41">
        <v>4605</v>
      </c>
      <c r="H2547" s="41">
        <v>302</v>
      </c>
      <c r="I2547" s="41">
        <v>1196</v>
      </c>
      <c r="J2547" s="41">
        <v>238</v>
      </c>
      <c r="K2547" s="41">
        <v>0.1137</v>
      </c>
      <c r="L2547" s="74">
        <v>1000000</v>
      </c>
    </row>
    <row r="2548" spans="1:12" x14ac:dyDescent="0.25">
      <c r="A2548" s="40">
        <v>17501</v>
      </c>
      <c r="B2548" s="41">
        <v>25512</v>
      </c>
      <c r="C2548" s="41">
        <v>31740</v>
      </c>
      <c r="D2548" s="41">
        <v>23927</v>
      </c>
      <c r="E2548" s="41">
        <v>12253</v>
      </c>
      <c r="F2548" s="41">
        <v>5811</v>
      </c>
      <c r="G2548" s="41">
        <v>3711</v>
      </c>
      <c r="H2548" s="41">
        <v>243</v>
      </c>
      <c r="I2548" s="41">
        <v>1044</v>
      </c>
      <c r="J2548" s="41">
        <v>145</v>
      </c>
      <c r="K2548" s="41">
        <v>0.14319999999999999</v>
      </c>
      <c r="L2548" s="74">
        <v>865000</v>
      </c>
    </row>
    <row r="2549" spans="1:12" x14ac:dyDescent="0.25">
      <c r="A2549" s="40">
        <v>11998</v>
      </c>
      <c r="B2549" s="41">
        <v>10605</v>
      </c>
      <c r="C2549" s="41">
        <v>26981</v>
      </c>
      <c r="D2549" s="41">
        <v>27859</v>
      </c>
      <c r="E2549" s="41">
        <v>16053</v>
      </c>
      <c r="F2549" s="41">
        <v>5525</v>
      </c>
      <c r="G2549" s="41">
        <v>3921</v>
      </c>
      <c r="H2549" s="41">
        <v>220</v>
      </c>
      <c r="I2549" s="41">
        <v>1020</v>
      </c>
      <c r="J2549" s="41">
        <v>304</v>
      </c>
      <c r="K2549" s="41">
        <v>7.4499999999999997E-2</v>
      </c>
      <c r="L2549" s="74">
        <v>760000</v>
      </c>
    </row>
    <row r="2550" spans="1:12" x14ac:dyDescent="0.25">
      <c r="A2550" s="40">
        <v>21100</v>
      </c>
      <c r="B2550" s="41">
        <v>32367</v>
      </c>
      <c r="C2550" s="41">
        <v>27807</v>
      </c>
      <c r="D2550" s="41">
        <v>30966</v>
      </c>
      <c r="E2550" s="41">
        <v>9695</v>
      </c>
      <c r="F2550" s="41">
        <v>5985</v>
      </c>
      <c r="G2550" s="41">
        <v>606</v>
      </c>
      <c r="H2550" s="41">
        <v>126</v>
      </c>
      <c r="I2550" s="41">
        <v>596</v>
      </c>
      <c r="J2550" s="41">
        <v>581</v>
      </c>
      <c r="K2550" s="41">
        <v>0.32279999999999998</v>
      </c>
      <c r="L2550" s="74">
        <v>1450250</v>
      </c>
    </row>
    <row r="2551" spans="1:12" x14ac:dyDescent="0.25">
      <c r="A2551" s="40">
        <v>26391</v>
      </c>
      <c r="B2551" s="41">
        <v>29174</v>
      </c>
      <c r="C2551" s="41">
        <v>32238</v>
      </c>
      <c r="D2551" s="41">
        <v>32675</v>
      </c>
      <c r="E2551" s="41">
        <v>17598</v>
      </c>
      <c r="F2551" s="41">
        <v>5947</v>
      </c>
      <c r="G2551" s="41">
        <v>4418</v>
      </c>
      <c r="H2551" s="41">
        <v>194</v>
      </c>
      <c r="I2551" s="41">
        <v>1149</v>
      </c>
      <c r="J2551" s="41">
        <v>314</v>
      </c>
      <c r="K2551" s="41">
        <v>0.13819999999999999</v>
      </c>
      <c r="L2551" s="74">
        <v>1769500</v>
      </c>
    </row>
    <row r="2552" spans="1:12" x14ac:dyDescent="0.25">
      <c r="A2552" s="40">
        <v>6079</v>
      </c>
      <c r="B2552" s="41">
        <v>5859</v>
      </c>
      <c r="C2552" s="41">
        <v>19639</v>
      </c>
      <c r="D2552" s="41">
        <v>10240</v>
      </c>
      <c r="E2552" s="41">
        <v>13229</v>
      </c>
      <c r="F2552" s="41">
        <v>2184</v>
      </c>
      <c r="G2552" s="41">
        <v>5959</v>
      </c>
      <c r="H2552" s="41">
        <v>324</v>
      </c>
      <c r="I2552" s="41">
        <v>1075</v>
      </c>
      <c r="J2552" s="41">
        <v>384</v>
      </c>
      <c r="K2552" s="41">
        <v>0.19370000000000001</v>
      </c>
      <c r="L2552" s="74">
        <v>755000</v>
      </c>
    </row>
    <row r="2553" spans="1:12" x14ac:dyDescent="0.25">
      <c r="A2553" s="40">
        <v>7131</v>
      </c>
      <c r="B2553" s="41">
        <v>6931</v>
      </c>
      <c r="C2553" s="41">
        <v>24456</v>
      </c>
      <c r="D2553" s="41">
        <v>21351</v>
      </c>
      <c r="E2553" s="41">
        <v>7356</v>
      </c>
      <c r="F2553" s="41">
        <v>2747</v>
      </c>
      <c r="G2553" s="41">
        <v>4943</v>
      </c>
      <c r="H2553" s="41">
        <v>324</v>
      </c>
      <c r="I2553" s="41">
        <v>1354</v>
      </c>
      <c r="J2553" s="41">
        <v>260</v>
      </c>
      <c r="K2553" s="41">
        <v>9.9299999999999999E-2</v>
      </c>
      <c r="L2553" s="74">
        <v>625000</v>
      </c>
    </row>
    <row r="2554" spans="1:12" x14ac:dyDescent="0.25">
      <c r="A2554" s="40">
        <v>16102</v>
      </c>
      <c r="B2554" s="41">
        <v>20224</v>
      </c>
      <c r="C2554" s="41">
        <v>30339</v>
      </c>
      <c r="D2554" s="41">
        <v>31469</v>
      </c>
      <c r="E2554" s="41">
        <v>11034</v>
      </c>
      <c r="F2554" s="41">
        <v>5196</v>
      </c>
      <c r="G2554" s="41">
        <v>5271</v>
      </c>
      <c r="H2554" s="41">
        <v>210</v>
      </c>
      <c r="I2554" s="41">
        <v>992</v>
      </c>
      <c r="J2554" s="41">
        <v>303</v>
      </c>
      <c r="K2554" s="41">
        <v>0.14230000000000001</v>
      </c>
      <c r="L2554" s="74">
        <v>1137500</v>
      </c>
    </row>
    <row r="2555" spans="1:12" x14ac:dyDescent="0.25">
      <c r="A2555" s="40">
        <v>23912</v>
      </c>
      <c r="B2555" s="41">
        <v>30223</v>
      </c>
      <c r="C2555" s="41">
        <v>20326</v>
      </c>
      <c r="D2555" s="41">
        <v>28540</v>
      </c>
      <c r="E2555" s="41">
        <v>16117</v>
      </c>
      <c r="F2555" s="41">
        <v>6649</v>
      </c>
      <c r="G2555" s="41">
        <v>2549</v>
      </c>
      <c r="H2555" s="41">
        <v>231</v>
      </c>
      <c r="I2555" s="41">
        <v>1252</v>
      </c>
      <c r="J2555" s="41">
        <v>335</v>
      </c>
      <c r="K2555" s="41">
        <v>0.11210000000000001</v>
      </c>
      <c r="L2555" s="74">
        <v>950000</v>
      </c>
    </row>
    <row r="2556" spans="1:12" x14ac:dyDescent="0.25">
      <c r="A2556" s="40">
        <v>15370</v>
      </c>
      <c r="B2556" s="41">
        <v>20914</v>
      </c>
      <c r="C2556" s="41">
        <v>29324</v>
      </c>
      <c r="D2556" s="41">
        <v>29958</v>
      </c>
      <c r="E2556" s="41">
        <v>6980</v>
      </c>
      <c r="F2556" s="41">
        <v>5803</v>
      </c>
      <c r="G2556" s="41">
        <v>3690</v>
      </c>
      <c r="H2556" s="41">
        <v>424</v>
      </c>
      <c r="I2556" s="41">
        <v>1529</v>
      </c>
      <c r="J2556" s="41">
        <v>262</v>
      </c>
      <c r="K2556" s="41">
        <v>0.1091</v>
      </c>
      <c r="L2556" s="74">
        <v>1400000</v>
      </c>
    </row>
    <row r="2557" spans="1:12" x14ac:dyDescent="0.25">
      <c r="A2557" s="40">
        <v>30788</v>
      </c>
      <c r="B2557" s="41">
        <v>32684</v>
      </c>
      <c r="C2557" s="41">
        <v>30107</v>
      </c>
      <c r="D2557" s="41">
        <v>32666</v>
      </c>
      <c r="E2557" s="41">
        <v>27955</v>
      </c>
      <c r="F2557" s="41">
        <v>5016</v>
      </c>
      <c r="G2557" s="41">
        <v>4639</v>
      </c>
      <c r="H2557" s="41">
        <v>267</v>
      </c>
      <c r="I2557" s="41">
        <v>1048</v>
      </c>
      <c r="J2557" s="41">
        <v>314</v>
      </c>
      <c r="K2557" s="41">
        <v>0.17810000000000001</v>
      </c>
      <c r="L2557" s="74">
        <v>1700000</v>
      </c>
    </row>
    <row r="2558" spans="1:12" x14ac:dyDescent="0.25">
      <c r="A2558" s="40">
        <v>26703</v>
      </c>
      <c r="B2558" s="41">
        <v>25558</v>
      </c>
      <c r="C2558" s="41">
        <v>27067</v>
      </c>
      <c r="D2558" s="41">
        <v>31906</v>
      </c>
      <c r="E2558" s="41">
        <v>23246</v>
      </c>
      <c r="F2558" s="41">
        <v>9602</v>
      </c>
      <c r="G2558" s="41">
        <v>14217</v>
      </c>
      <c r="H2558" s="41">
        <v>286</v>
      </c>
      <c r="I2558" s="41">
        <v>763</v>
      </c>
      <c r="J2558" s="41">
        <v>332</v>
      </c>
      <c r="K2558" s="41">
        <v>0.29289999999999999</v>
      </c>
      <c r="L2558" s="74">
        <v>495000</v>
      </c>
    </row>
    <row r="2559" spans="1:12" x14ac:dyDescent="0.25">
      <c r="A2559" s="40">
        <v>27247</v>
      </c>
      <c r="B2559" s="41">
        <v>23278</v>
      </c>
      <c r="C2559" s="41">
        <v>28542</v>
      </c>
      <c r="D2559" s="41">
        <v>30399</v>
      </c>
      <c r="E2559" s="41">
        <v>10947</v>
      </c>
      <c r="F2559" s="41">
        <v>23780</v>
      </c>
      <c r="G2559" s="41">
        <v>13355</v>
      </c>
      <c r="H2559" s="41">
        <v>317</v>
      </c>
      <c r="I2559" s="41">
        <v>847</v>
      </c>
      <c r="J2559" s="41">
        <v>313</v>
      </c>
      <c r="K2559" s="41">
        <v>0.43980000000000002</v>
      </c>
      <c r="L2559" s="74">
        <v>604975</v>
      </c>
    </row>
    <row r="2560" spans="1:12" x14ac:dyDescent="0.25">
      <c r="A2560" s="40">
        <v>29765</v>
      </c>
      <c r="B2560" s="41">
        <v>29734</v>
      </c>
      <c r="C2560" s="41">
        <v>30913</v>
      </c>
      <c r="D2560" s="41">
        <v>32057</v>
      </c>
      <c r="E2560" s="41">
        <v>24408</v>
      </c>
      <c r="F2560" s="41">
        <v>21563</v>
      </c>
      <c r="G2560" s="41">
        <v>17769</v>
      </c>
      <c r="H2560" s="41">
        <v>322</v>
      </c>
      <c r="I2560" s="41">
        <v>847</v>
      </c>
      <c r="J2560" s="41">
        <v>308</v>
      </c>
      <c r="K2560" s="41">
        <v>0.27589999999999998</v>
      </c>
      <c r="L2560" s="74">
        <v>650000</v>
      </c>
    </row>
    <row r="2561" spans="1:12" x14ac:dyDescent="0.25">
      <c r="A2561" s="40">
        <v>21987</v>
      </c>
      <c r="B2561" s="41">
        <v>26416</v>
      </c>
      <c r="C2561" s="41">
        <v>16953</v>
      </c>
      <c r="D2561" s="41">
        <v>27956</v>
      </c>
      <c r="E2561" s="41">
        <v>25416</v>
      </c>
      <c r="F2561" s="41">
        <v>15078</v>
      </c>
      <c r="G2561" s="41">
        <v>3906</v>
      </c>
      <c r="H2561" s="41">
        <v>438</v>
      </c>
      <c r="I2561" s="41">
        <v>1219</v>
      </c>
      <c r="J2561" s="41">
        <v>182</v>
      </c>
      <c r="K2561" s="41">
        <v>0.43669999999999998</v>
      </c>
      <c r="L2561" s="74">
        <v>393000</v>
      </c>
    </row>
    <row r="2562" spans="1:12" x14ac:dyDescent="0.25">
      <c r="A2562" s="40">
        <v>13841</v>
      </c>
      <c r="B2562" s="41">
        <v>21405</v>
      </c>
      <c r="C2562" s="41">
        <v>23171</v>
      </c>
      <c r="D2562" s="41">
        <v>25661</v>
      </c>
      <c r="E2562" s="41">
        <v>18206</v>
      </c>
      <c r="F2562" s="41">
        <v>4856</v>
      </c>
      <c r="G2562" s="41">
        <v>12315</v>
      </c>
      <c r="H2562" s="41">
        <v>420</v>
      </c>
      <c r="I2562" s="41">
        <v>1410</v>
      </c>
      <c r="J2562" s="41">
        <v>273</v>
      </c>
      <c r="K2562" s="41">
        <v>0.76749999999999996</v>
      </c>
      <c r="L2562" s="74">
        <v>343476</v>
      </c>
    </row>
    <row r="2563" spans="1:12" x14ac:dyDescent="0.25">
      <c r="A2563" s="40">
        <v>28847</v>
      </c>
      <c r="B2563" s="41">
        <v>28917</v>
      </c>
      <c r="C2563" s="41">
        <v>30915</v>
      </c>
      <c r="D2563" s="41">
        <v>29980</v>
      </c>
      <c r="E2563" s="41">
        <v>24637</v>
      </c>
      <c r="F2563" s="41">
        <v>14862</v>
      </c>
      <c r="G2563" s="41">
        <v>20365</v>
      </c>
      <c r="H2563" s="41">
        <v>375</v>
      </c>
      <c r="I2563" s="41">
        <v>957</v>
      </c>
      <c r="J2563" s="41">
        <v>290</v>
      </c>
      <c r="K2563" s="41">
        <v>0.46450000000000002</v>
      </c>
      <c r="L2563" s="74">
        <v>716250</v>
      </c>
    </row>
    <row r="2564" spans="1:12" x14ac:dyDescent="0.25">
      <c r="A2564" s="40">
        <v>16902</v>
      </c>
      <c r="B2564" s="41">
        <v>21805</v>
      </c>
      <c r="C2564" s="41">
        <v>21078</v>
      </c>
      <c r="D2564" s="41">
        <v>18259</v>
      </c>
      <c r="E2564" s="41">
        <v>18772</v>
      </c>
      <c r="F2564" s="41">
        <v>9598</v>
      </c>
      <c r="G2564" s="41">
        <v>8218</v>
      </c>
      <c r="H2564" s="41">
        <v>238</v>
      </c>
      <c r="I2564" s="41">
        <v>1271</v>
      </c>
      <c r="J2564" s="41">
        <v>178</v>
      </c>
      <c r="K2564" s="41">
        <v>0.1721</v>
      </c>
      <c r="L2564" s="74">
        <v>395000</v>
      </c>
    </row>
    <row r="2565" spans="1:12" x14ac:dyDescent="0.25">
      <c r="A2565" s="40">
        <v>23122</v>
      </c>
      <c r="B2565" s="41">
        <v>27588</v>
      </c>
      <c r="C2565" s="41">
        <v>32285</v>
      </c>
      <c r="D2565" s="41">
        <v>27821</v>
      </c>
      <c r="E2565" s="41">
        <v>21048</v>
      </c>
      <c r="F2565" s="41">
        <v>7588</v>
      </c>
      <c r="G2565" s="41">
        <v>13639</v>
      </c>
      <c r="H2565" s="41">
        <v>317</v>
      </c>
      <c r="I2565" s="41">
        <v>967</v>
      </c>
      <c r="J2565" s="41">
        <v>320</v>
      </c>
      <c r="K2565" s="41">
        <v>0.31690000000000002</v>
      </c>
      <c r="L2565" s="74">
        <v>571500</v>
      </c>
    </row>
    <row r="2566" spans="1:12" x14ac:dyDescent="0.25">
      <c r="A2566" s="40">
        <v>5494</v>
      </c>
      <c r="B2566" s="41">
        <v>8555</v>
      </c>
      <c r="C2566" s="41">
        <v>12101</v>
      </c>
      <c r="D2566" s="41">
        <v>7394</v>
      </c>
      <c r="E2566" s="41">
        <v>18739</v>
      </c>
      <c r="F2566" s="41">
        <v>5342</v>
      </c>
      <c r="G2566" s="41">
        <v>13259</v>
      </c>
      <c r="H2566" s="41">
        <v>241</v>
      </c>
      <c r="I2566" s="41">
        <v>1251</v>
      </c>
      <c r="J2566" s="41">
        <v>309</v>
      </c>
      <c r="K2566" s="41">
        <v>0.1169</v>
      </c>
      <c r="L2566" s="74">
        <v>354500</v>
      </c>
    </row>
    <row r="2567" spans="1:12" x14ac:dyDescent="0.25">
      <c r="A2567" s="40">
        <v>31625</v>
      </c>
      <c r="B2567" s="41">
        <v>29936</v>
      </c>
      <c r="C2567" s="41">
        <v>32430</v>
      </c>
      <c r="D2567" s="41">
        <v>31360</v>
      </c>
      <c r="E2567" s="41">
        <v>31724</v>
      </c>
      <c r="F2567" s="41">
        <v>18939</v>
      </c>
      <c r="G2567" s="41">
        <v>18027</v>
      </c>
      <c r="H2567" s="41">
        <v>324</v>
      </c>
      <c r="I2567" s="41">
        <v>872</v>
      </c>
      <c r="J2567" s="41">
        <v>305</v>
      </c>
      <c r="K2567" s="41">
        <v>0.32600000000000001</v>
      </c>
      <c r="L2567" s="74">
        <v>750000</v>
      </c>
    </row>
    <row r="2568" spans="1:12" x14ac:dyDescent="0.25">
      <c r="A2568" s="40">
        <v>22534</v>
      </c>
      <c r="B2568" s="41">
        <v>25116</v>
      </c>
      <c r="C2568" s="41">
        <v>30814</v>
      </c>
      <c r="D2568" s="41">
        <v>24547</v>
      </c>
      <c r="E2568" s="41">
        <v>27220</v>
      </c>
      <c r="F2568" s="41">
        <v>9472</v>
      </c>
      <c r="G2568" s="41">
        <v>4472</v>
      </c>
      <c r="H2568" s="41">
        <v>240</v>
      </c>
      <c r="I2568" s="41">
        <v>1206</v>
      </c>
      <c r="J2568" s="41">
        <v>183</v>
      </c>
      <c r="K2568" s="41">
        <v>0.23130000000000001</v>
      </c>
      <c r="L2568" s="74">
        <v>463500</v>
      </c>
    </row>
    <row r="2569" spans="1:12" x14ac:dyDescent="0.25">
      <c r="A2569" s="40">
        <v>27579</v>
      </c>
      <c r="B2569" s="41">
        <v>28906</v>
      </c>
      <c r="C2569" s="41">
        <v>31242</v>
      </c>
      <c r="D2569" s="41">
        <v>28383</v>
      </c>
      <c r="E2569" s="41">
        <v>29623</v>
      </c>
      <c r="F2569" s="41">
        <v>9780</v>
      </c>
      <c r="G2569" s="41">
        <v>10098</v>
      </c>
      <c r="H2569" s="41">
        <v>423</v>
      </c>
      <c r="I2569" s="41">
        <v>948</v>
      </c>
      <c r="J2569" s="41">
        <v>237</v>
      </c>
      <c r="K2569" s="41">
        <v>0.28889999999999999</v>
      </c>
      <c r="L2569" s="74">
        <v>635000</v>
      </c>
    </row>
    <row r="2570" spans="1:12" x14ac:dyDescent="0.25">
      <c r="A2570" s="40">
        <v>18456</v>
      </c>
      <c r="B2570" s="41">
        <v>20272</v>
      </c>
      <c r="C2570" s="41">
        <v>28813</v>
      </c>
      <c r="D2570" s="41">
        <v>25451</v>
      </c>
      <c r="E2570" s="41">
        <v>18100</v>
      </c>
      <c r="F2570" s="41">
        <v>6944</v>
      </c>
      <c r="G2570" s="41">
        <v>15384</v>
      </c>
      <c r="H2570" s="41">
        <v>298</v>
      </c>
      <c r="I2570" s="41">
        <v>1017</v>
      </c>
      <c r="J2570" s="41">
        <v>312</v>
      </c>
      <c r="K2570" s="41">
        <v>0.22070000000000001</v>
      </c>
      <c r="L2570" s="74">
        <v>440000</v>
      </c>
    </row>
    <row r="2571" spans="1:12" x14ac:dyDescent="0.25">
      <c r="A2571" s="40">
        <v>12430</v>
      </c>
      <c r="B2571" s="41">
        <v>14269</v>
      </c>
      <c r="C2571" s="41">
        <v>28308</v>
      </c>
      <c r="D2571" s="41">
        <v>26113</v>
      </c>
      <c r="E2571" s="41">
        <v>19656</v>
      </c>
      <c r="F2571" s="41">
        <v>13172</v>
      </c>
      <c r="G2571" s="41">
        <v>6550</v>
      </c>
      <c r="H2571" s="41">
        <v>363</v>
      </c>
      <c r="I2571" s="41">
        <v>1256</v>
      </c>
      <c r="J2571" s="41">
        <v>322</v>
      </c>
      <c r="K2571" s="41">
        <v>0.25530000000000003</v>
      </c>
      <c r="L2571" s="74">
        <v>373250</v>
      </c>
    </row>
    <row r="2572" spans="1:12" x14ac:dyDescent="0.25">
      <c r="A2572" s="40">
        <v>28591</v>
      </c>
      <c r="B2572" s="41">
        <v>25934</v>
      </c>
      <c r="C2572" s="41">
        <v>32378</v>
      </c>
      <c r="D2572" s="41">
        <v>31955</v>
      </c>
      <c r="E2572" s="41">
        <v>10764</v>
      </c>
      <c r="F2572" s="41">
        <v>13463</v>
      </c>
      <c r="G2572" s="41">
        <v>9468</v>
      </c>
      <c r="H2572" s="41">
        <v>339</v>
      </c>
      <c r="I2572" s="41">
        <v>976</v>
      </c>
      <c r="J2572" s="41">
        <v>316</v>
      </c>
      <c r="K2572" s="41">
        <v>0.60029999999999994</v>
      </c>
      <c r="L2572" s="74">
        <v>795000</v>
      </c>
    </row>
    <row r="2573" spans="1:12" x14ac:dyDescent="0.25">
      <c r="A2573" s="40">
        <v>18388</v>
      </c>
      <c r="B2573" s="41">
        <v>24274</v>
      </c>
      <c r="C2573" s="41">
        <v>24920</v>
      </c>
      <c r="D2573" s="41">
        <v>30014</v>
      </c>
      <c r="E2573" s="41">
        <v>19072</v>
      </c>
      <c r="F2573" s="41">
        <v>11158</v>
      </c>
      <c r="G2573" s="41">
        <v>12395</v>
      </c>
      <c r="H2573" s="41">
        <v>384</v>
      </c>
      <c r="I2573" s="41">
        <v>1253</v>
      </c>
      <c r="J2573" s="41">
        <v>245</v>
      </c>
      <c r="K2573" s="41">
        <v>0.2671</v>
      </c>
      <c r="L2573" s="74">
        <v>457500</v>
      </c>
    </row>
    <row r="2574" spans="1:12" x14ac:dyDescent="0.25">
      <c r="A2574" s="40">
        <v>21087</v>
      </c>
      <c r="B2574" s="41">
        <v>26353</v>
      </c>
      <c r="C2574" s="41">
        <v>31320</v>
      </c>
      <c r="D2574" s="41">
        <v>31264</v>
      </c>
      <c r="E2574" s="41">
        <v>7267</v>
      </c>
      <c r="F2574" s="41">
        <v>18019</v>
      </c>
      <c r="G2574" s="41">
        <v>6421</v>
      </c>
      <c r="H2574" s="41">
        <v>485</v>
      </c>
      <c r="I2574" s="41">
        <v>1317</v>
      </c>
      <c r="J2574" s="41">
        <v>228</v>
      </c>
      <c r="K2574" s="41">
        <v>0.30649999999999999</v>
      </c>
      <c r="L2574" s="74">
        <v>521250</v>
      </c>
    </row>
    <row r="2575" spans="1:12" x14ac:dyDescent="0.25">
      <c r="A2575" s="40">
        <v>7276</v>
      </c>
      <c r="B2575" s="41">
        <v>7929</v>
      </c>
      <c r="C2575" s="41">
        <v>16818</v>
      </c>
      <c r="D2575" s="41">
        <v>13644</v>
      </c>
      <c r="E2575" s="41">
        <v>20159</v>
      </c>
      <c r="F2575" s="41">
        <v>3020</v>
      </c>
      <c r="G2575" s="41">
        <v>17390</v>
      </c>
      <c r="H2575" s="41">
        <v>521</v>
      </c>
      <c r="I2575" s="41">
        <v>1357</v>
      </c>
      <c r="J2575" s="41">
        <v>188</v>
      </c>
      <c r="K2575" s="41">
        <v>0.23050000000000001</v>
      </c>
      <c r="L2575" s="74">
        <v>412500</v>
      </c>
    </row>
    <row r="2576" spans="1:12" x14ac:dyDescent="0.25">
      <c r="A2576" s="40">
        <v>13606</v>
      </c>
      <c r="B2576" s="41">
        <v>14916</v>
      </c>
      <c r="C2576" s="41">
        <v>28370</v>
      </c>
      <c r="D2576" s="41">
        <v>16806</v>
      </c>
      <c r="E2576" s="41">
        <v>25253</v>
      </c>
      <c r="F2576" s="41">
        <v>14504</v>
      </c>
      <c r="G2576" s="41">
        <v>11424</v>
      </c>
      <c r="H2576" s="41">
        <v>535</v>
      </c>
      <c r="I2576" s="41">
        <v>1364</v>
      </c>
      <c r="J2576" s="41">
        <v>234</v>
      </c>
      <c r="K2576" s="41">
        <v>0.16439999999999999</v>
      </c>
      <c r="L2576" s="74">
        <v>692500</v>
      </c>
    </row>
    <row r="2577" spans="1:12" x14ac:dyDescent="0.25">
      <c r="A2577" s="40">
        <v>30702</v>
      </c>
      <c r="B2577" s="41">
        <v>30052</v>
      </c>
      <c r="C2577" s="41">
        <v>31986</v>
      </c>
      <c r="D2577" s="41">
        <v>31759</v>
      </c>
      <c r="E2577" s="41">
        <v>28925</v>
      </c>
      <c r="F2577" s="41">
        <v>20234</v>
      </c>
      <c r="G2577" s="41">
        <v>16903</v>
      </c>
      <c r="H2577" s="41">
        <v>611</v>
      </c>
      <c r="I2577" s="41">
        <v>1440</v>
      </c>
      <c r="J2577" s="41">
        <v>183</v>
      </c>
      <c r="K2577" s="41">
        <v>0.20649999999999999</v>
      </c>
      <c r="L2577" s="74">
        <v>632500</v>
      </c>
    </row>
    <row r="2578" spans="1:12" x14ac:dyDescent="0.25">
      <c r="A2578" s="40">
        <v>23488</v>
      </c>
      <c r="B2578" s="41">
        <v>28919</v>
      </c>
      <c r="C2578" s="41">
        <v>31854</v>
      </c>
      <c r="D2578" s="41">
        <v>32078</v>
      </c>
      <c r="E2578" s="41">
        <v>17895</v>
      </c>
      <c r="F2578" s="41">
        <v>14103</v>
      </c>
      <c r="G2578" s="41">
        <v>9131</v>
      </c>
      <c r="H2578" s="41">
        <v>445</v>
      </c>
      <c r="I2578" s="41">
        <v>1585</v>
      </c>
      <c r="J2578" s="41">
        <v>236</v>
      </c>
      <c r="K2578" s="41">
        <v>0.186</v>
      </c>
      <c r="L2578" s="74">
        <v>405975</v>
      </c>
    </row>
    <row r="2579" spans="1:12" x14ac:dyDescent="0.25">
      <c r="A2579" s="40">
        <v>30695</v>
      </c>
      <c r="B2579" s="41">
        <v>30019</v>
      </c>
      <c r="C2579" s="41">
        <v>31338</v>
      </c>
      <c r="D2579" s="41">
        <v>30748</v>
      </c>
      <c r="E2579" s="41">
        <v>24969</v>
      </c>
      <c r="F2579" s="41">
        <v>23130</v>
      </c>
      <c r="G2579" s="41">
        <v>9462</v>
      </c>
      <c r="H2579" s="41">
        <v>539</v>
      </c>
      <c r="I2579" s="41">
        <v>1156</v>
      </c>
      <c r="J2579" s="41">
        <v>167</v>
      </c>
      <c r="K2579" s="41">
        <v>0.15040000000000001</v>
      </c>
      <c r="L2579" s="74">
        <v>750000</v>
      </c>
    </row>
    <row r="2580" spans="1:12" x14ac:dyDescent="0.25">
      <c r="A2580" s="40">
        <v>28957</v>
      </c>
      <c r="B2580" s="41">
        <v>28610</v>
      </c>
      <c r="C2580" s="41">
        <v>31818</v>
      </c>
      <c r="D2580" s="41">
        <v>31998</v>
      </c>
      <c r="E2580" s="41">
        <v>27965</v>
      </c>
      <c r="F2580" s="41">
        <v>24823</v>
      </c>
      <c r="G2580" s="41">
        <v>10807</v>
      </c>
      <c r="H2580" s="41">
        <v>588</v>
      </c>
      <c r="I2580" s="41">
        <v>1293</v>
      </c>
      <c r="J2580" s="41">
        <v>283</v>
      </c>
      <c r="K2580" s="41">
        <v>0.23680000000000001</v>
      </c>
      <c r="L2580" s="74">
        <v>618750</v>
      </c>
    </row>
    <row r="2581" spans="1:12" x14ac:dyDescent="0.25">
      <c r="A2581" s="40">
        <v>17266</v>
      </c>
      <c r="B2581" s="41">
        <v>18441</v>
      </c>
      <c r="C2581" s="41">
        <v>16966</v>
      </c>
      <c r="D2581" s="41">
        <v>26205</v>
      </c>
      <c r="E2581" s="41">
        <v>19003</v>
      </c>
      <c r="F2581" s="41">
        <v>18217</v>
      </c>
      <c r="G2581" s="41">
        <v>16309</v>
      </c>
      <c r="H2581" s="41">
        <v>377</v>
      </c>
      <c r="I2581" s="41">
        <v>1078</v>
      </c>
      <c r="J2581" s="41">
        <v>200</v>
      </c>
      <c r="K2581" s="41">
        <v>0.26200000000000001</v>
      </c>
      <c r="L2581" s="74">
        <v>372500</v>
      </c>
    </row>
    <row r="2582" spans="1:12" x14ac:dyDescent="0.25">
      <c r="A2582" s="40">
        <v>14422</v>
      </c>
      <c r="B2582" s="41">
        <v>13281</v>
      </c>
      <c r="C2582" s="41">
        <v>14828</v>
      </c>
      <c r="D2582" s="41">
        <v>19289</v>
      </c>
      <c r="E2582" s="41">
        <v>20585</v>
      </c>
      <c r="F2582" s="41">
        <v>11566</v>
      </c>
      <c r="G2582" s="41">
        <v>12054</v>
      </c>
      <c r="H2582" s="41">
        <v>377</v>
      </c>
      <c r="I2582" s="41">
        <v>1014</v>
      </c>
      <c r="J2582" s="41">
        <v>273</v>
      </c>
      <c r="K2582" s="41">
        <v>0.22289999999999999</v>
      </c>
      <c r="L2582" s="74">
        <v>454500</v>
      </c>
    </row>
    <row r="2583" spans="1:12" x14ac:dyDescent="0.25">
      <c r="A2583" s="40">
        <v>23432</v>
      </c>
      <c r="B2583" s="41">
        <v>27579</v>
      </c>
      <c r="C2583" s="41">
        <v>23323</v>
      </c>
      <c r="D2583" s="41">
        <v>27648</v>
      </c>
      <c r="E2583" s="41">
        <v>20156</v>
      </c>
      <c r="F2583" s="41">
        <v>11900</v>
      </c>
      <c r="G2583" s="41">
        <v>12101</v>
      </c>
      <c r="H2583" s="41">
        <v>295</v>
      </c>
      <c r="I2583" s="41">
        <v>1009</v>
      </c>
      <c r="J2583" s="41">
        <v>326</v>
      </c>
      <c r="K2583" s="41">
        <v>0.61950000000000005</v>
      </c>
      <c r="L2583" s="74">
        <v>475000</v>
      </c>
    </row>
    <row r="2584" spans="1:12" x14ac:dyDescent="0.25">
      <c r="A2584" s="40">
        <v>21885</v>
      </c>
      <c r="B2584" s="41">
        <v>21825</v>
      </c>
      <c r="C2584" s="41">
        <v>16388</v>
      </c>
      <c r="D2584" s="41">
        <v>24211</v>
      </c>
      <c r="E2584" s="41">
        <v>16045</v>
      </c>
      <c r="F2584" s="41">
        <v>25689</v>
      </c>
      <c r="G2584" s="41">
        <v>15656</v>
      </c>
      <c r="H2584" s="41">
        <v>283</v>
      </c>
      <c r="I2584" s="41">
        <v>835</v>
      </c>
      <c r="J2584" s="41">
        <v>279</v>
      </c>
      <c r="K2584" s="41">
        <v>0.2117</v>
      </c>
      <c r="L2584" s="74">
        <v>410000</v>
      </c>
    </row>
    <row r="2585" spans="1:12" x14ac:dyDescent="0.25">
      <c r="A2585" s="40">
        <v>15959</v>
      </c>
      <c r="B2585" s="41">
        <v>15777</v>
      </c>
      <c r="C2585" s="41">
        <v>9691</v>
      </c>
      <c r="D2585" s="41">
        <v>23663</v>
      </c>
      <c r="E2585" s="41">
        <v>21446</v>
      </c>
      <c r="F2585" s="41">
        <v>10965</v>
      </c>
      <c r="G2585" s="41">
        <v>16256</v>
      </c>
      <c r="H2585" s="41">
        <v>324</v>
      </c>
      <c r="I2585" s="41">
        <v>903</v>
      </c>
      <c r="J2585" s="41">
        <v>203</v>
      </c>
      <c r="K2585" s="41">
        <v>0.311</v>
      </c>
      <c r="L2585" s="74">
        <v>410000</v>
      </c>
    </row>
    <row r="2586" spans="1:12" x14ac:dyDescent="0.25">
      <c r="A2586" s="40">
        <v>18501</v>
      </c>
      <c r="B2586" s="41">
        <v>21162</v>
      </c>
      <c r="C2586" s="41">
        <v>12471</v>
      </c>
      <c r="D2586" s="41">
        <v>25437</v>
      </c>
      <c r="E2586" s="41">
        <v>29125</v>
      </c>
      <c r="F2586" s="41">
        <v>6444</v>
      </c>
      <c r="G2586" s="41">
        <v>21877</v>
      </c>
      <c r="H2586" s="41">
        <v>318</v>
      </c>
      <c r="I2586" s="41">
        <v>880</v>
      </c>
      <c r="J2586" s="41">
        <v>193</v>
      </c>
      <c r="K2586" s="41">
        <v>0.30220000000000002</v>
      </c>
      <c r="L2586" s="74">
        <v>360000</v>
      </c>
    </row>
    <row r="2587" spans="1:12" x14ac:dyDescent="0.25">
      <c r="A2587" s="40">
        <v>23953</v>
      </c>
      <c r="B2587" s="41">
        <v>26242</v>
      </c>
      <c r="C2587" s="41">
        <v>17244</v>
      </c>
      <c r="D2587" s="41">
        <v>28463</v>
      </c>
      <c r="E2587" s="41">
        <v>23403</v>
      </c>
      <c r="F2587" s="41">
        <v>14966</v>
      </c>
      <c r="G2587" s="41">
        <v>15595</v>
      </c>
      <c r="H2587" s="41">
        <v>301</v>
      </c>
      <c r="I2587" s="41">
        <v>993</v>
      </c>
      <c r="J2587" s="41">
        <v>258</v>
      </c>
      <c r="K2587" s="41">
        <v>0.24779999999999999</v>
      </c>
      <c r="L2587" s="74">
        <v>340000</v>
      </c>
    </row>
    <row r="2588" spans="1:12" x14ac:dyDescent="0.25">
      <c r="A2588" s="40">
        <v>26378</v>
      </c>
      <c r="B2588" s="41">
        <v>25727</v>
      </c>
      <c r="C2588" s="41">
        <v>20244</v>
      </c>
      <c r="D2588" s="41">
        <v>30081</v>
      </c>
      <c r="E2588" s="41">
        <v>23281</v>
      </c>
      <c r="F2588" s="41">
        <v>10567</v>
      </c>
      <c r="G2588" s="41">
        <v>15946</v>
      </c>
      <c r="H2588" s="41">
        <v>299</v>
      </c>
      <c r="I2588" s="41">
        <v>903</v>
      </c>
      <c r="J2588" s="41">
        <v>270</v>
      </c>
      <c r="K2588" s="41">
        <v>0.46729999999999999</v>
      </c>
      <c r="L2588" s="74">
        <v>383000</v>
      </c>
    </row>
    <row r="2589" spans="1:12" x14ac:dyDescent="0.25">
      <c r="A2589" s="40">
        <v>26479</v>
      </c>
      <c r="B2589" s="41">
        <v>29535</v>
      </c>
      <c r="C2589" s="41">
        <v>18331</v>
      </c>
      <c r="D2589" s="41">
        <v>28916</v>
      </c>
      <c r="E2589" s="41">
        <v>18026</v>
      </c>
      <c r="F2589" s="41">
        <v>22578</v>
      </c>
      <c r="G2589" s="41">
        <v>16641</v>
      </c>
      <c r="H2589" s="41">
        <v>330</v>
      </c>
      <c r="I2589" s="41">
        <v>990</v>
      </c>
      <c r="J2589" s="41">
        <v>266</v>
      </c>
      <c r="K2589" s="41">
        <v>0.29470000000000002</v>
      </c>
      <c r="L2589" s="74">
        <v>395000</v>
      </c>
    </row>
    <row r="2590" spans="1:12" x14ac:dyDescent="0.25">
      <c r="A2590" s="40">
        <v>11827</v>
      </c>
      <c r="B2590" s="41">
        <v>14014</v>
      </c>
      <c r="C2590" s="41">
        <v>16360</v>
      </c>
      <c r="D2590" s="41">
        <v>23306</v>
      </c>
      <c r="E2590" s="41">
        <v>13913</v>
      </c>
      <c r="F2590" s="41">
        <v>9019</v>
      </c>
      <c r="G2590" s="41">
        <v>23312</v>
      </c>
      <c r="H2590" s="41">
        <v>461</v>
      </c>
      <c r="I2590" s="41">
        <v>1433</v>
      </c>
      <c r="J2590" s="41">
        <v>319</v>
      </c>
      <c r="K2590" s="41">
        <v>5.2614000000000001</v>
      </c>
      <c r="L2590" s="74">
        <v>380500</v>
      </c>
    </row>
    <row r="2591" spans="1:12" x14ac:dyDescent="0.25">
      <c r="A2591" s="40">
        <v>19427</v>
      </c>
      <c r="B2591" s="41">
        <v>23748</v>
      </c>
      <c r="C2591" s="41">
        <v>19994</v>
      </c>
      <c r="D2591" s="41">
        <v>30908</v>
      </c>
      <c r="E2591" s="41">
        <v>15433</v>
      </c>
      <c r="F2591" s="41">
        <v>19590</v>
      </c>
      <c r="G2591" s="41">
        <v>19963</v>
      </c>
      <c r="H2591" s="41">
        <v>432</v>
      </c>
      <c r="I2591" s="41">
        <v>1241</v>
      </c>
      <c r="J2591" s="41">
        <v>251</v>
      </c>
      <c r="K2591" s="41">
        <v>0.29820000000000002</v>
      </c>
      <c r="L2591" s="74">
        <v>420000</v>
      </c>
    </row>
    <row r="2592" spans="1:12" x14ac:dyDescent="0.25">
      <c r="A2592" s="40">
        <v>11040</v>
      </c>
      <c r="B2592" s="41">
        <v>16822</v>
      </c>
      <c r="C2592" s="41">
        <v>13641</v>
      </c>
      <c r="D2592" s="41">
        <v>24301</v>
      </c>
      <c r="E2592" s="41">
        <v>19482</v>
      </c>
      <c r="F2592" s="41">
        <v>6386</v>
      </c>
      <c r="G2592" s="41">
        <v>20648</v>
      </c>
      <c r="H2592" s="41">
        <v>399</v>
      </c>
      <c r="I2592" s="41">
        <v>1001</v>
      </c>
      <c r="J2592" s="41">
        <v>262</v>
      </c>
      <c r="K2592" s="41">
        <v>0.98240000000000005</v>
      </c>
      <c r="L2592" s="74">
        <v>318500</v>
      </c>
    </row>
    <row r="2593" spans="1:12" x14ac:dyDescent="0.25">
      <c r="A2593" s="40">
        <v>24648</v>
      </c>
      <c r="B2593" s="41">
        <v>30722</v>
      </c>
      <c r="C2593" s="41">
        <v>32637</v>
      </c>
      <c r="D2593" s="41">
        <v>32531</v>
      </c>
      <c r="E2593" s="41">
        <v>28639</v>
      </c>
      <c r="F2593" s="41">
        <v>15700</v>
      </c>
      <c r="G2593" s="41">
        <v>14428</v>
      </c>
      <c r="H2593" s="41">
        <v>409</v>
      </c>
      <c r="I2593" s="41">
        <v>1137</v>
      </c>
      <c r="J2593" s="41">
        <v>267</v>
      </c>
      <c r="K2593" s="41">
        <v>0.2233</v>
      </c>
      <c r="L2593" s="74">
        <v>760000</v>
      </c>
    </row>
    <row r="2594" spans="1:12" x14ac:dyDescent="0.25">
      <c r="A2594" s="40">
        <v>30966</v>
      </c>
      <c r="B2594" s="41">
        <v>31738</v>
      </c>
      <c r="C2594" s="41">
        <v>32401</v>
      </c>
      <c r="D2594" s="41">
        <v>29932</v>
      </c>
      <c r="E2594" s="41">
        <v>24156</v>
      </c>
      <c r="F2594" s="41">
        <v>4060</v>
      </c>
      <c r="G2594" s="41">
        <v>17432</v>
      </c>
      <c r="H2594" s="41">
        <v>277</v>
      </c>
      <c r="I2594" s="41">
        <v>987</v>
      </c>
      <c r="J2594" s="41">
        <v>351</v>
      </c>
      <c r="K2594" s="41">
        <v>1.1697</v>
      </c>
      <c r="L2594" s="74">
        <v>1067500</v>
      </c>
    </row>
    <row r="2595" spans="1:12" x14ac:dyDescent="0.25">
      <c r="A2595" s="40">
        <v>11900</v>
      </c>
      <c r="B2595" s="41">
        <v>26838</v>
      </c>
      <c r="C2595" s="41">
        <v>30648</v>
      </c>
      <c r="D2595" s="41">
        <v>19000</v>
      </c>
      <c r="E2595" s="41">
        <v>28782</v>
      </c>
      <c r="F2595" s="41">
        <v>11550</v>
      </c>
      <c r="G2595" s="41">
        <v>14598</v>
      </c>
      <c r="H2595" s="41">
        <v>259</v>
      </c>
      <c r="I2595" s="41">
        <v>975</v>
      </c>
      <c r="J2595" s="41">
        <v>237</v>
      </c>
      <c r="K2595" s="41">
        <v>0.23039999999999999</v>
      </c>
      <c r="L2595" s="74">
        <v>375000</v>
      </c>
    </row>
    <row r="2596" spans="1:12" x14ac:dyDescent="0.25">
      <c r="A2596" s="40">
        <v>20230</v>
      </c>
      <c r="B2596" s="41">
        <v>25227</v>
      </c>
      <c r="C2596" s="41">
        <v>28691</v>
      </c>
      <c r="D2596" s="41">
        <v>28971</v>
      </c>
      <c r="E2596" s="41">
        <v>16796</v>
      </c>
      <c r="F2596" s="41">
        <v>1864</v>
      </c>
      <c r="G2596" s="41">
        <v>9501</v>
      </c>
      <c r="H2596" s="41">
        <v>276</v>
      </c>
      <c r="I2596" s="41">
        <v>1066</v>
      </c>
      <c r="J2596" s="41">
        <v>259</v>
      </c>
      <c r="K2596" s="41">
        <v>0.49390000000000001</v>
      </c>
      <c r="L2596" s="74">
        <v>547500</v>
      </c>
    </row>
    <row r="2597" spans="1:12" x14ac:dyDescent="0.25">
      <c r="A2597" s="40">
        <v>28346</v>
      </c>
      <c r="B2597" s="41">
        <v>31973</v>
      </c>
      <c r="C2597" s="41">
        <v>25087</v>
      </c>
      <c r="D2597" s="41">
        <v>31757</v>
      </c>
      <c r="E2597" s="41">
        <v>29482</v>
      </c>
      <c r="F2597" s="41">
        <v>5417</v>
      </c>
      <c r="G2597" s="41">
        <v>15596</v>
      </c>
      <c r="H2597" s="41">
        <v>349</v>
      </c>
      <c r="I2597" s="41">
        <v>1544</v>
      </c>
      <c r="J2597" s="41">
        <v>326</v>
      </c>
      <c r="K2597" s="41">
        <v>0.64039999999999997</v>
      </c>
      <c r="L2597" s="74">
        <v>900000</v>
      </c>
    </row>
    <row r="2598" spans="1:12" x14ac:dyDescent="0.25">
      <c r="A2598" s="40">
        <v>13827</v>
      </c>
      <c r="B2598" s="41">
        <v>19941</v>
      </c>
      <c r="C2598" s="41">
        <v>15198</v>
      </c>
      <c r="D2598" s="41">
        <v>28764</v>
      </c>
      <c r="E2598" s="41">
        <v>29031</v>
      </c>
      <c r="F2598" s="41">
        <v>6104</v>
      </c>
      <c r="G2598" s="41">
        <v>21411</v>
      </c>
      <c r="H2598" s="41">
        <v>449</v>
      </c>
      <c r="I2598" s="41">
        <v>1394</v>
      </c>
      <c r="J2598" s="41">
        <v>159</v>
      </c>
      <c r="K2598" s="41">
        <v>0.22869999999999999</v>
      </c>
      <c r="L2598" s="74">
        <v>330000</v>
      </c>
    </row>
    <row r="2599" spans="1:12" x14ac:dyDescent="0.25">
      <c r="A2599" s="40">
        <v>26155</v>
      </c>
      <c r="B2599" s="41">
        <v>28430</v>
      </c>
      <c r="C2599" s="41">
        <v>30436</v>
      </c>
      <c r="D2599" s="41">
        <v>31431</v>
      </c>
      <c r="E2599" s="41">
        <v>28564</v>
      </c>
      <c r="F2599" s="41">
        <v>19395</v>
      </c>
      <c r="G2599" s="41">
        <v>7123</v>
      </c>
      <c r="H2599" s="41">
        <v>437</v>
      </c>
      <c r="I2599" s="41">
        <v>1129</v>
      </c>
      <c r="J2599" s="41">
        <v>222</v>
      </c>
      <c r="K2599" s="41">
        <v>0.18509999999999999</v>
      </c>
      <c r="L2599" s="74">
        <v>595000</v>
      </c>
    </row>
    <row r="2600" spans="1:12" x14ac:dyDescent="0.25">
      <c r="A2600" s="40">
        <v>32261</v>
      </c>
      <c r="B2600" s="41">
        <v>32066</v>
      </c>
      <c r="C2600" s="41">
        <v>32727</v>
      </c>
      <c r="D2600" s="41">
        <v>32423</v>
      </c>
      <c r="E2600" s="41">
        <v>29423</v>
      </c>
      <c r="F2600" s="41">
        <v>16628</v>
      </c>
      <c r="G2600" s="41">
        <v>18780</v>
      </c>
      <c r="H2600" s="41">
        <v>293</v>
      </c>
      <c r="I2600" s="41">
        <v>838</v>
      </c>
      <c r="J2600" s="41">
        <v>278</v>
      </c>
      <c r="K2600" s="41">
        <v>0.42849999999999999</v>
      </c>
      <c r="L2600" s="74">
        <v>1039000</v>
      </c>
    </row>
    <row r="2601" spans="1:12" x14ac:dyDescent="0.25">
      <c r="A2601" s="40">
        <v>25787</v>
      </c>
      <c r="B2601" s="41">
        <v>31434</v>
      </c>
      <c r="C2601" s="41">
        <v>32200</v>
      </c>
      <c r="D2601" s="41">
        <v>31833</v>
      </c>
      <c r="E2601" s="41">
        <v>23583</v>
      </c>
      <c r="F2601" s="41">
        <v>16620</v>
      </c>
      <c r="G2601" s="41">
        <v>10778</v>
      </c>
      <c r="H2601" s="41">
        <v>342</v>
      </c>
      <c r="I2601" s="41">
        <v>1120</v>
      </c>
      <c r="J2601" s="41">
        <v>293</v>
      </c>
      <c r="K2601" s="41">
        <v>0.26419999999999999</v>
      </c>
      <c r="L2601" s="74">
        <v>850000</v>
      </c>
    </row>
    <row r="2602" spans="1:12" x14ac:dyDescent="0.25">
      <c r="A2602" s="40">
        <v>22865</v>
      </c>
      <c r="B2602" s="41">
        <v>22676</v>
      </c>
      <c r="C2602" s="41">
        <v>32165</v>
      </c>
      <c r="D2602" s="41">
        <v>28803</v>
      </c>
      <c r="E2602" s="41">
        <v>28893</v>
      </c>
      <c r="F2602" s="41">
        <v>18767</v>
      </c>
      <c r="G2602" s="41">
        <v>14453</v>
      </c>
      <c r="H2602" s="41">
        <v>333</v>
      </c>
      <c r="I2602" s="41">
        <v>993</v>
      </c>
      <c r="J2602" s="41">
        <v>281</v>
      </c>
      <c r="K2602" s="41">
        <v>0.3382</v>
      </c>
      <c r="L2602" s="74">
        <v>820000</v>
      </c>
    </row>
    <row r="2603" spans="1:12" x14ac:dyDescent="0.25">
      <c r="A2603" s="40">
        <v>20154</v>
      </c>
      <c r="B2603" s="41">
        <v>25300</v>
      </c>
      <c r="C2603" s="41">
        <v>16652</v>
      </c>
      <c r="D2603" s="41">
        <v>29273</v>
      </c>
      <c r="E2603" s="41">
        <v>18140</v>
      </c>
      <c r="F2603" s="41">
        <v>12628</v>
      </c>
      <c r="G2603" s="41">
        <v>6186</v>
      </c>
      <c r="H2603" s="41">
        <v>440</v>
      </c>
      <c r="I2603" s="41">
        <v>1149</v>
      </c>
      <c r="J2603" s="41">
        <v>267</v>
      </c>
      <c r="K2603" s="41">
        <v>0.2442</v>
      </c>
      <c r="L2603" s="74">
        <v>535000</v>
      </c>
    </row>
    <row r="2604" spans="1:12" x14ac:dyDescent="0.25">
      <c r="A2604" s="40">
        <v>16779</v>
      </c>
      <c r="B2604" s="41">
        <v>28183</v>
      </c>
      <c r="C2604" s="41">
        <v>31862</v>
      </c>
      <c r="D2604" s="41">
        <v>29938</v>
      </c>
      <c r="E2604" s="41">
        <v>29223</v>
      </c>
      <c r="F2604" s="41">
        <v>9325</v>
      </c>
      <c r="G2604" s="41">
        <v>10183</v>
      </c>
      <c r="H2604" s="41">
        <v>398</v>
      </c>
      <c r="I2604" s="41">
        <v>1324</v>
      </c>
      <c r="J2604" s="41">
        <v>235</v>
      </c>
      <c r="K2604" s="41">
        <v>0.18709999999999999</v>
      </c>
      <c r="L2604" s="74">
        <v>372250</v>
      </c>
    </row>
    <row r="2605" spans="1:12" x14ac:dyDescent="0.25">
      <c r="A2605" s="40">
        <v>16833</v>
      </c>
      <c r="B2605" s="41">
        <v>24177</v>
      </c>
      <c r="C2605" s="41">
        <v>21465</v>
      </c>
      <c r="D2605" s="41">
        <v>21396</v>
      </c>
      <c r="E2605" s="41">
        <v>5062</v>
      </c>
      <c r="F2605" s="41">
        <v>7887</v>
      </c>
      <c r="G2605" s="41">
        <v>8138</v>
      </c>
      <c r="H2605" s="41">
        <v>429</v>
      </c>
      <c r="I2605" s="41">
        <v>2761</v>
      </c>
      <c r="J2605" s="41">
        <v>279</v>
      </c>
      <c r="K2605" s="41">
        <v>0.31380000000000002</v>
      </c>
      <c r="L2605" s="74">
        <v>457500</v>
      </c>
    </row>
    <row r="2606" spans="1:12" x14ac:dyDescent="0.25">
      <c r="A2606" s="40">
        <v>17305</v>
      </c>
      <c r="B2606" s="41">
        <v>19148</v>
      </c>
      <c r="C2606" s="41">
        <v>31274</v>
      </c>
      <c r="D2606" s="41">
        <v>27552</v>
      </c>
      <c r="E2606" s="41">
        <v>25184</v>
      </c>
      <c r="F2606" s="41">
        <v>5488</v>
      </c>
      <c r="G2606" s="41">
        <v>12549</v>
      </c>
      <c r="H2606" s="41">
        <v>442</v>
      </c>
      <c r="I2606" s="41">
        <v>1285</v>
      </c>
      <c r="J2606" s="41">
        <v>326</v>
      </c>
      <c r="K2606" s="41">
        <v>0.34870000000000001</v>
      </c>
      <c r="L2606" s="74">
        <v>435000</v>
      </c>
    </row>
    <row r="2607" spans="1:12" x14ac:dyDescent="0.25">
      <c r="A2607" s="40">
        <v>22346</v>
      </c>
      <c r="B2607" s="41">
        <v>25998</v>
      </c>
      <c r="C2607" s="41">
        <v>31195</v>
      </c>
      <c r="D2607" s="41">
        <v>28903</v>
      </c>
      <c r="E2607" s="41">
        <v>24822</v>
      </c>
      <c r="F2607" s="41">
        <v>14682</v>
      </c>
      <c r="G2607" s="41">
        <v>6129</v>
      </c>
      <c r="H2607" s="41">
        <v>412</v>
      </c>
      <c r="I2607" s="41">
        <v>1437</v>
      </c>
      <c r="J2607" s="41">
        <v>169</v>
      </c>
      <c r="K2607" s="41">
        <v>0.50439999999999996</v>
      </c>
      <c r="L2607" s="74">
        <v>517500</v>
      </c>
    </row>
    <row r="2608" spans="1:12" x14ac:dyDescent="0.25">
      <c r="A2608" s="40">
        <v>29603</v>
      </c>
      <c r="B2608" s="41">
        <v>30897</v>
      </c>
      <c r="C2608" s="41">
        <v>32443</v>
      </c>
      <c r="D2608" s="41">
        <v>30717</v>
      </c>
      <c r="E2608" s="41">
        <v>27041</v>
      </c>
      <c r="F2608" s="41">
        <v>11267</v>
      </c>
      <c r="G2608" s="41">
        <v>15376</v>
      </c>
      <c r="H2608" s="41">
        <v>306</v>
      </c>
      <c r="I2608" s="41">
        <v>2168</v>
      </c>
      <c r="J2608" s="41">
        <v>245</v>
      </c>
      <c r="K2608" s="41">
        <v>0.1971</v>
      </c>
      <c r="L2608" s="74">
        <v>432500</v>
      </c>
    </row>
    <row r="2609" spans="1:12" x14ac:dyDescent="0.25">
      <c r="A2609" s="40">
        <v>24110</v>
      </c>
      <c r="B2609" s="41">
        <v>23403</v>
      </c>
      <c r="C2609" s="41">
        <v>29377</v>
      </c>
      <c r="D2609" s="41">
        <v>28917</v>
      </c>
      <c r="E2609" s="41">
        <v>4993</v>
      </c>
      <c r="F2609" s="41">
        <v>6100</v>
      </c>
      <c r="G2609" s="41">
        <v>7303</v>
      </c>
      <c r="H2609" s="41">
        <v>409</v>
      </c>
      <c r="I2609" s="41">
        <v>2543</v>
      </c>
      <c r="J2609" s="41">
        <v>271</v>
      </c>
      <c r="K2609" s="41">
        <v>0.55579999999999996</v>
      </c>
      <c r="L2609" s="74">
        <v>437500</v>
      </c>
    </row>
    <row r="2610" spans="1:12" x14ac:dyDescent="0.25">
      <c r="A2610" s="40">
        <v>13237</v>
      </c>
      <c r="B2610" s="41">
        <v>16612</v>
      </c>
      <c r="C2610" s="41">
        <v>16480</v>
      </c>
      <c r="D2610" s="41">
        <v>18984</v>
      </c>
      <c r="E2610" s="41">
        <v>9882</v>
      </c>
      <c r="F2610" s="41">
        <v>2826</v>
      </c>
      <c r="G2610" s="41">
        <v>13717</v>
      </c>
      <c r="H2610" s="41">
        <v>389</v>
      </c>
      <c r="I2610" s="41">
        <v>1208</v>
      </c>
      <c r="J2610" s="41">
        <v>163</v>
      </c>
      <c r="K2610" s="41">
        <v>0.28620000000000001</v>
      </c>
      <c r="L2610" s="74">
        <v>417500</v>
      </c>
    </row>
    <row r="2611" spans="1:12" x14ac:dyDescent="0.25">
      <c r="A2611" s="40">
        <v>16593</v>
      </c>
      <c r="B2611" s="41">
        <v>23129</v>
      </c>
      <c r="C2611" s="41">
        <v>23510</v>
      </c>
      <c r="D2611" s="41">
        <v>25471</v>
      </c>
      <c r="E2611" s="41">
        <v>21390</v>
      </c>
      <c r="F2611" s="41">
        <v>12619</v>
      </c>
      <c r="G2611" s="41">
        <v>10050</v>
      </c>
      <c r="H2611" s="41">
        <v>431</v>
      </c>
      <c r="I2611" s="41">
        <v>1489</v>
      </c>
      <c r="J2611" s="41">
        <v>154</v>
      </c>
      <c r="K2611" s="41">
        <v>0.318</v>
      </c>
      <c r="L2611" s="74">
        <v>530000</v>
      </c>
    </row>
    <row r="2612" spans="1:12" x14ac:dyDescent="0.25">
      <c r="A2612" s="40">
        <v>17349</v>
      </c>
      <c r="B2612" s="41">
        <v>23722</v>
      </c>
      <c r="C2612" s="41">
        <v>27257</v>
      </c>
      <c r="D2612" s="41">
        <v>23328</v>
      </c>
      <c r="E2612" s="41">
        <v>18271</v>
      </c>
      <c r="F2612" s="41">
        <v>11791</v>
      </c>
      <c r="G2612" s="41">
        <v>5433</v>
      </c>
      <c r="H2612" s="41">
        <v>405</v>
      </c>
      <c r="I2612" s="41">
        <v>1723</v>
      </c>
      <c r="J2612" s="41">
        <v>231</v>
      </c>
      <c r="K2612" s="41">
        <v>0.1673</v>
      </c>
      <c r="L2612" s="74">
        <v>358750</v>
      </c>
    </row>
    <row r="2613" spans="1:12" x14ac:dyDescent="0.25">
      <c r="A2613" s="40">
        <v>9174</v>
      </c>
      <c r="B2613" s="41">
        <v>13510</v>
      </c>
      <c r="C2613" s="41">
        <v>16264</v>
      </c>
      <c r="D2613" s="41">
        <v>17144</v>
      </c>
      <c r="E2613" s="41">
        <v>12338</v>
      </c>
      <c r="F2613" s="41">
        <v>4977</v>
      </c>
      <c r="G2613" s="41">
        <v>11965</v>
      </c>
      <c r="H2613" s="41">
        <v>385</v>
      </c>
      <c r="I2613" s="41">
        <v>1035</v>
      </c>
      <c r="J2613" s="41">
        <v>133</v>
      </c>
      <c r="K2613" s="41">
        <v>0.29830000000000001</v>
      </c>
      <c r="L2613" s="74">
        <v>440000</v>
      </c>
    </row>
    <row r="2614" spans="1:12" x14ac:dyDescent="0.25">
      <c r="A2614" s="40">
        <v>14589</v>
      </c>
      <c r="B2614" s="41">
        <v>17562</v>
      </c>
      <c r="C2614" s="41">
        <v>30230</v>
      </c>
      <c r="D2614" s="41">
        <v>28317</v>
      </c>
      <c r="E2614" s="41">
        <v>15166</v>
      </c>
      <c r="F2614" s="41">
        <v>11287</v>
      </c>
      <c r="G2614" s="41">
        <v>12252</v>
      </c>
      <c r="H2614" s="41">
        <v>427</v>
      </c>
      <c r="I2614" s="41">
        <v>1407</v>
      </c>
      <c r="J2614" s="41">
        <v>251</v>
      </c>
      <c r="K2614" s="41">
        <v>0.2094</v>
      </c>
      <c r="L2614" s="74">
        <v>691250</v>
      </c>
    </row>
    <row r="2615" spans="1:12" x14ac:dyDescent="0.25">
      <c r="A2615" s="40">
        <v>16292</v>
      </c>
      <c r="B2615" s="41">
        <v>21747</v>
      </c>
      <c r="C2615" s="41">
        <v>26250</v>
      </c>
      <c r="D2615" s="41">
        <v>31729</v>
      </c>
      <c r="E2615" s="41">
        <v>22700</v>
      </c>
      <c r="F2615" s="41">
        <v>8663</v>
      </c>
      <c r="G2615" s="41">
        <v>11935</v>
      </c>
      <c r="H2615" s="41">
        <v>309</v>
      </c>
      <c r="I2615" s="41">
        <v>896</v>
      </c>
      <c r="J2615" s="41">
        <v>306</v>
      </c>
      <c r="K2615" s="41">
        <v>0.29599999999999999</v>
      </c>
      <c r="L2615" s="74">
        <v>565000</v>
      </c>
    </row>
    <row r="2616" spans="1:12" x14ac:dyDescent="0.25">
      <c r="A2616" s="40">
        <v>26202</v>
      </c>
      <c r="B2616" s="41">
        <v>27329</v>
      </c>
      <c r="C2616" s="41">
        <v>19747</v>
      </c>
      <c r="D2616" s="41">
        <v>29646</v>
      </c>
      <c r="E2616" s="41">
        <v>28873</v>
      </c>
      <c r="F2616" s="41">
        <v>10245</v>
      </c>
      <c r="G2616" s="41">
        <v>16220</v>
      </c>
      <c r="H2616" s="41">
        <v>378</v>
      </c>
      <c r="I2616" s="41">
        <v>1014</v>
      </c>
      <c r="J2616" s="41">
        <v>315</v>
      </c>
      <c r="K2616" s="41">
        <v>0.2777</v>
      </c>
      <c r="L2616" s="74">
        <v>448875</v>
      </c>
    </row>
    <row r="2617" spans="1:12" x14ac:dyDescent="0.25">
      <c r="A2617" s="40">
        <v>10639</v>
      </c>
      <c r="B2617" s="41">
        <v>12948</v>
      </c>
      <c r="C2617" s="41">
        <v>16119</v>
      </c>
      <c r="D2617" s="41">
        <v>26031</v>
      </c>
      <c r="E2617" s="41">
        <v>17759</v>
      </c>
      <c r="F2617" s="41">
        <v>10011</v>
      </c>
      <c r="G2617" s="41">
        <v>17004</v>
      </c>
      <c r="H2617" s="41">
        <v>386</v>
      </c>
      <c r="I2617" s="41">
        <v>1074</v>
      </c>
      <c r="J2617" s="41">
        <v>287</v>
      </c>
      <c r="K2617" s="41">
        <v>0.29899999999999999</v>
      </c>
      <c r="L2617" s="74">
        <v>522500</v>
      </c>
    </row>
    <row r="2618" spans="1:12" x14ac:dyDescent="0.25">
      <c r="A2618" s="40">
        <v>23219</v>
      </c>
      <c r="B2618" s="41">
        <v>23799</v>
      </c>
      <c r="C2618" s="41">
        <v>28866</v>
      </c>
      <c r="D2618" s="41">
        <v>31775</v>
      </c>
      <c r="E2618" s="41">
        <v>24031</v>
      </c>
      <c r="F2618" s="41">
        <v>20618</v>
      </c>
      <c r="G2618" s="41">
        <v>13454</v>
      </c>
      <c r="H2618" s="41">
        <v>314</v>
      </c>
      <c r="I2618" s="41">
        <v>1160</v>
      </c>
      <c r="J2618" s="41">
        <v>425</v>
      </c>
      <c r="K2618" s="41">
        <v>0.36380000000000001</v>
      </c>
      <c r="L2618" s="74">
        <v>450000</v>
      </c>
    </row>
    <row r="2619" spans="1:12" x14ac:dyDescent="0.25">
      <c r="A2619" s="40">
        <v>18356</v>
      </c>
      <c r="B2619" s="41">
        <v>20519</v>
      </c>
      <c r="C2619" s="41">
        <v>28586</v>
      </c>
      <c r="D2619" s="41">
        <v>30786</v>
      </c>
      <c r="E2619" s="41">
        <v>26014</v>
      </c>
      <c r="F2619" s="41">
        <v>17112</v>
      </c>
      <c r="G2619" s="41">
        <v>15029</v>
      </c>
      <c r="H2619" s="41">
        <v>300</v>
      </c>
      <c r="I2619" s="41">
        <v>940</v>
      </c>
      <c r="J2619" s="41">
        <v>309</v>
      </c>
      <c r="K2619" s="41">
        <v>0.3382</v>
      </c>
      <c r="L2619" s="74">
        <v>636250</v>
      </c>
    </row>
    <row r="2620" spans="1:12" x14ac:dyDescent="0.25">
      <c r="A2620" s="40">
        <v>28195</v>
      </c>
      <c r="B2620" s="41">
        <v>25117</v>
      </c>
      <c r="C2620" s="41">
        <v>25134</v>
      </c>
      <c r="D2620" s="41">
        <v>31633</v>
      </c>
      <c r="E2620" s="41">
        <v>24493</v>
      </c>
      <c r="F2620" s="41">
        <v>11864</v>
      </c>
      <c r="G2620" s="41">
        <v>15306</v>
      </c>
      <c r="H2620" s="41">
        <v>211</v>
      </c>
      <c r="I2620" s="41">
        <v>897</v>
      </c>
      <c r="J2620" s="41">
        <v>310</v>
      </c>
      <c r="K2620" s="41">
        <v>0.23080000000000001</v>
      </c>
      <c r="L2620" s="74">
        <v>520000</v>
      </c>
    </row>
    <row r="2621" spans="1:12" x14ac:dyDescent="0.25">
      <c r="A2621" s="40">
        <v>19853</v>
      </c>
      <c r="B2621" s="41">
        <v>22488</v>
      </c>
      <c r="C2621" s="41">
        <v>29966</v>
      </c>
      <c r="D2621" s="41">
        <v>29673</v>
      </c>
      <c r="E2621" s="41">
        <v>21692</v>
      </c>
      <c r="F2621" s="41">
        <v>5471</v>
      </c>
      <c r="G2621" s="41">
        <v>11012</v>
      </c>
      <c r="H2621" s="41">
        <v>305</v>
      </c>
      <c r="I2621" s="41">
        <v>992</v>
      </c>
      <c r="J2621" s="41">
        <v>266</v>
      </c>
      <c r="K2621" s="41">
        <v>0.37709999999999999</v>
      </c>
      <c r="L2621" s="74">
        <v>490000</v>
      </c>
    </row>
    <row r="2622" spans="1:12" x14ac:dyDescent="0.25">
      <c r="A2622" s="40">
        <v>16840</v>
      </c>
      <c r="B2622" s="41">
        <v>20689</v>
      </c>
      <c r="C2622" s="41">
        <v>26947</v>
      </c>
      <c r="D2622" s="41">
        <v>25274</v>
      </c>
      <c r="E2622" s="41">
        <v>22891</v>
      </c>
      <c r="F2622" s="41">
        <v>5653</v>
      </c>
      <c r="G2622" s="41">
        <v>12097</v>
      </c>
      <c r="H2622" s="41">
        <v>223</v>
      </c>
      <c r="I2622" s="41">
        <v>788</v>
      </c>
      <c r="J2622" s="41">
        <v>397</v>
      </c>
      <c r="K2622" s="41">
        <v>0.2581</v>
      </c>
      <c r="L2622" s="74">
        <v>555000</v>
      </c>
    </row>
    <row r="2623" spans="1:12" x14ac:dyDescent="0.25">
      <c r="A2623" s="40">
        <v>24999</v>
      </c>
      <c r="B2623" s="41">
        <v>28584</v>
      </c>
      <c r="C2623" s="41">
        <v>30642</v>
      </c>
      <c r="D2623" s="41">
        <v>31984</v>
      </c>
      <c r="E2623" s="41">
        <v>19334</v>
      </c>
      <c r="F2623" s="41">
        <v>9024</v>
      </c>
      <c r="G2623" s="41">
        <v>18578</v>
      </c>
      <c r="H2623" s="41">
        <v>311</v>
      </c>
      <c r="I2623" s="41">
        <v>1047</v>
      </c>
      <c r="J2623" s="41">
        <v>337</v>
      </c>
      <c r="K2623" s="41">
        <v>0.64929999999999999</v>
      </c>
      <c r="L2623" s="74">
        <v>600000</v>
      </c>
    </row>
    <row r="2624" spans="1:12" x14ac:dyDescent="0.25">
      <c r="A2624" s="40">
        <v>13595</v>
      </c>
      <c r="B2624" s="41">
        <v>13916</v>
      </c>
      <c r="C2624" s="41">
        <v>28375</v>
      </c>
      <c r="D2624" s="41">
        <v>21655</v>
      </c>
      <c r="E2624" s="41">
        <v>18210</v>
      </c>
      <c r="F2624" s="41">
        <v>12905</v>
      </c>
      <c r="G2624" s="41">
        <v>6222</v>
      </c>
      <c r="H2624" s="41">
        <v>283</v>
      </c>
      <c r="I2624" s="41">
        <v>867</v>
      </c>
      <c r="J2624" s="41">
        <v>286</v>
      </c>
      <c r="K2624" s="41">
        <v>0.27139999999999997</v>
      </c>
      <c r="L2624" s="74">
        <v>490000</v>
      </c>
    </row>
    <row r="2625" spans="1:12" x14ac:dyDescent="0.25">
      <c r="A2625" s="40">
        <v>16039</v>
      </c>
      <c r="B2625" s="41">
        <v>29118</v>
      </c>
      <c r="C2625" s="41">
        <v>25946</v>
      </c>
      <c r="D2625" s="41">
        <v>27483</v>
      </c>
      <c r="E2625" s="41">
        <v>19891</v>
      </c>
      <c r="F2625" s="41">
        <v>11746</v>
      </c>
      <c r="G2625" s="41">
        <v>7609</v>
      </c>
      <c r="H2625" s="41">
        <v>424</v>
      </c>
      <c r="I2625" s="41">
        <v>1189</v>
      </c>
      <c r="J2625" s="41">
        <v>233</v>
      </c>
      <c r="K2625" s="41">
        <v>0.1721</v>
      </c>
      <c r="L2625" s="74">
        <v>460000</v>
      </c>
    </row>
    <row r="2626" spans="1:12" x14ac:dyDescent="0.25">
      <c r="A2626" s="40">
        <v>19231</v>
      </c>
      <c r="B2626" s="41">
        <v>20182</v>
      </c>
      <c r="C2626" s="41">
        <v>26991</v>
      </c>
      <c r="D2626" s="41">
        <v>26145</v>
      </c>
      <c r="E2626" s="41">
        <v>22649</v>
      </c>
      <c r="F2626" s="41">
        <v>7652</v>
      </c>
      <c r="G2626" s="41">
        <v>10837</v>
      </c>
      <c r="H2626" s="41">
        <v>287</v>
      </c>
      <c r="I2626" s="41">
        <v>773</v>
      </c>
      <c r="J2626" s="41">
        <v>321</v>
      </c>
      <c r="K2626" s="41">
        <v>0.43880000000000002</v>
      </c>
      <c r="L2626" s="74">
        <v>1050000</v>
      </c>
    </row>
    <row r="2627" spans="1:12" x14ac:dyDescent="0.25">
      <c r="A2627" s="40">
        <v>13491</v>
      </c>
      <c r="B2627" s="41">
        <v>10995</v>
      </c>
      <c r="C2627" s="41">
        <v>30184</v>
      </c>
      <c r="D2627" s="41">
        <v>13654</v>
      </c>
      <c r="E2627" s="41">
        <v>21086</v>
      </c>
      <c r="F2627" s="41">
        <v>11581</v>
      </c>
      <c r="G2627" s="41">
        <v>9789</v>
      </c>
      <c r="H2627" s="41">
        <v>274</v>
      </c>
      <c r="I2627" s="41">
        <v>1485</v>
      </c>
      <c r="J2627" s="41">
        <v>217</v>
      </c>
      <c r="K2627" s="41">
        <v>0.21249999999999999</v>
      </c>
      <c r="L2627" s="74">
        <v>345000</v>
      </c>
    </row>
    <row r="2628" spans="1:12" x14ac:dyDescent="0.25">
      <c r="A2628" s="40">
        <v>31242</v>
      </c>
      <c r="B2628" s="41">
        <v>32031</v>
      </c>
      <c r="C2628" s="41">
        <v>23858</v>
      </c>
      <c r="D2628" s="41">
        <v>29899</v>
      </c>
      <c r="E2628" s="41">
        <v>25540</v>
      </c>
      <c r="F2628" s="41">
        <v>10067</v>
      </c>
      <c r="G2628" s="41">
        <v>12575</v>
      </c>
      <c r="H2628" s="41">
        <v>280</v>
      </c>
      <c r="I2628" s="41">
        <v>1445</v>
      </c>
      <c r="J2628" s="41">
        <v>140</v>
      </c>
      <c r="K2628" s="41">
        <v>0.28520000000000001</v>
      </c>
      <c r="L2628" s="74">
        <v>499950</v>
      </c>
    </row>
    <row r="2629" spans="1:12" x14ac:dyDescent="0.25">
      <c r="A2629" s="40">
        <v>30140</v>
      </c>
      <c r="B2629" s="41">
        <v>32304</v>
      </c>
      <c r="C2629" s="41">
        <v>32788</v>
      </c>
      <c r="D2629" s="41">
        <v>31959</v>
      </c>
      <c r="E2629" s="41">
        <v>14988</v>
      </c>
      <c r="F2629" s="41">
        <v>17576</v>
      </c>
      <c r="G2629" s="41">
        <v>2702</v>
      </c>
      <c r="H2629" s="41">
        <v>389</v>
      </c>
      <c r="I2629" s="41">
        <v>1458</v>
      </c>
      <c r="J2629" s="41">
        <v>184</v>
      </c>
      <c r="K2629" s="41">
        <v>0.15140000000000001</v>
      </c>
      <c r="L2629" s="74">
        <v>565668</v>
      </c>
    </row>
    <row r="2630" spans="1:12" x14ac:dyDescent="0.25">
      <c r="A2630" s="40">
        <v>26319</v>
      </c>
      <c r="B2630" s="41">
        <v>30094</v>
      </c>
      <c r="C2630" s="41">
        <v>30988</v>
      </c>
      <c r="D2630" s="41">
        <v>28621</v>
      </c>
      <c r="E2630" s="41">
        <v>28798</v>
      </c>
      <c r="F2630" s="41">
        <v>10148</v>
      </c>
      <c r="G2630" s="41">
        <v>8895</v>
      </c>
      <c r="H2630" s="41">
        <v>266</v>
      </c>
      <c r="I2630" s="41">
        <v>1262</v>
      </c>
      <c r="J2630" s="41">
        <v>220</v>
      </c>
      <c r="K2630" s="41">
        <v>0.16889999999999999</v>
      </c>
      <c r="L2630" s="74">
        <v>390000</v>
      </c>
    </row>
    <row r="2631" spans="1:12" x14ac:dyDescent="0.25">
      <c r="A2631" s="40">
        <v>31117</v>
      </c>
      <c r="B2631" s="41">
        <v>31350</v>
      </c>
      <c r="C2631" s="41">
        <v>32752</v>
      </c>
      <c r="D2631" s="41">
        <v>29630</v>
      </c>
      <c r="E2631" s="41">
        <v>20111</v>
      </c>
      <c r="F2631" s="41">
        <v>9092</v>
      </c>
      <c r="G2631" s="41">
        <v>7375</v>
      </c>
      <c r="H2631" s="41">
        <v>329</v>
      </c>
      <c r="I2631" s="41">
        <v>1087</v>
      </c>
      <c r="J2631" s="41">
        <v>191</v>
      </c>
      <c r="K2631" s="41">
        <v>0.22770000000000001</v>
      </c>
      <c r="L2631" s="74">
        <v>664500</v>
      </c>
    </row>
    <row r="2632" spans="1:12" x14ac:dyDescent="0.25">
      <c r="A2632" s="40">
        <v>31479</v>
      </c>
      <c r="B2632" s="41">
        <v>32549</v>
      </c>
      <c r="C2632" s="41">
        <v>28883</v>
      </c>
      <c r="D2632" s="41">
        <v>30163</v>
      </c>
      <c r="E2632" s="41">
        <v>29657</v>
      </c>
      <c r="F2632" s="41">
        <v>5281</v>
      </c>
      <c r="G2632" s="41">
        <v>14406</v>
      </c>
      <c r="H2632" s="41">
        <v>212</v>
      </c>
      <c r="I2632" s="41">
        <v>2506</v>
      </c>
      <c r="J2632" s="41">
        <v>111</v>
      </c>
      <c r="K2632" s="41">
        <v>0.33</v>
      </c>
      <c r="L2632" s="74">
        <v>490000</v>
      </c>
    </row>
    <row r="2633" spans="1:12" x14ac:dyDescent="0.25">
      <c r="A2633" s="40">
        <v>20799</v>
      </c>
      <c r="B2633" s="41">
        <v>27906</v>
      </c>
      <c r="C2633" s="41">
        <v>31188</v>
      </c>
      <c r="D2633" s="41">
        <v>26262</v>
      </c>
      <c r="E2633" s="41">
        <v>21018</v>
      </c>
      <c r="F2633" s="41">
        <v>10138</v>
      </c>
      <c r="G2633" s="41">
        <v>8639</v>
      </c>
      <c r="H2633" s="41">
        <v>237</v>
      </c>
      <c r="I2633" s="41">
        <v>1236</v>
      </c>
      <c r="J2633" s="41">
        <v>180</v>
      </c>
      <c r="K2633" s="41">
        <v>0.16619999999999999</v>
      </c>
      <c r="L2633" s="74">
        <v>390500</v>
      </c>
    </row>
    <row r="2634" spans="1:12" x14ac:dyDescent="0.25">
      <c r="A2634" s="40">
        <v>24637</v>
      </c>
      <c r="B2634" s="41">
        <v>29426</v>
      </c>
      <c r="C2634" s="41">
        <v>31591</v>
      </c>
      <c r="D2634" s="41">
        <v>26890</v>
      </c>
      <c r="E2634" s="41">
        <v>30139</v>
      </c>
      <c r="F2634" s="41">
        <v>5823</v>
      </c>
      <c r="G2634" s="41">
        <v>17128</v>
      </c>
      <c r="H2634" s="41">
        <v>289</v>
      </c>
      <c r="I2634" s="41">
        <v>938</v>
      </c>
      <c r="J2634" s="41">
        <v>344</v>
      </c>
      <c r="K2634" s="41">
        <v>0.31909999999999999</v>
      </c>
      <c r="L2634" s="74">
        <v>351000</v>
      </c>
    </row>
    <row r="2635" spans="1:12" x14ac:dyDescent="0.25">
      <c r="A2635" s="40">
        <v>30076</v>
      </c>
      <c r="B2635" s="41">
        <v>30429</v>
      </c>
      <c r="C2635" s="41">
        <v>32661</v>
      </c>
      <c r="D2635" s="41">
        <v>29099</v>
      </c>
      <c r="E2635" s="41">
        <v>22336</v>
      </c>
      <c r="F2635" s="41">
        <v>12342</v>
      </c>
      <c r="G2635" s="41">
        <v>13968</v>
      </c>
      <c r="H2635" s="41">
        <v>287</v>
      </c>
      <c r="I2635" s="41">
        <v>995</v>
      </c>
      <c r="J2635" s="41">
        <v>338</v>
      </c>
      <c r="K2635" s="41">
        <v>0.40910000000000002</v>
      </c>
      <c r="L2635" s="74">
        <v>425000</v>
      </c>
    </row>
    <row r="2636" spans="1:12" x14ac:dyDescent="0.25">
      <c r="A2636" s="40">
        <v>27603</v>
      </c>
      <c r="B2636" s="41">
        <v>24966</v>
      </c>
      <c r="C2636" s="41">
        <v>31143</v>
      </c>
      <c r="D2636" s="41">
        <v>29520</v>
      </c>
      <c r="E2636" s="41">
        <v>17796</v>
      </c>
      <c r="F2636" s="41">
        <v>17256</v>
      </c>
      <c r="G2636" s="41">
        <v>11714</v>
      </c>
      <c r="H2636" s="41">
        <v>345</v>
      </c>
      <c r="I2636" s="41">
        <v>1002</v>
      </c>
      <c r="J2636" s="41">
        <v>188</v>
      </c>
      <c r="K2636" s="41">
        <v>0.20330000000000001</v>
      </c>
      <c r="L2636" s="74">
        <v>625000</v>
      </c>
    </row>
    <row r="2637" spans="1:12" x14ac:dyDescent="0.25">
      <c r="A2637" s="40">
        <v>29553</v>
      </c>
      <c r="B2637" s="41">
        <v>24569</v>
      </c>
      <c r="C2637" s="41">
        <v>31479</v>
      </c>
      <c r="D2637" s="41">
        <v>30765</v>
      </c>
      <c r="E2637" s="41">
        <v>22642</v>
      </c>
      <c r="F2637" s="41">
        <v>12773</v>
      </c>
      <c r="G2637" s="41">
        <v>6933</v>
      </c>
      <c r="H2637" s="41">
        <v>324</v>
      </c>
      <c r="I2637" s="41">
        <v>1060</v>
      </c>
      <c r="J2637" s="41">
        <v>238</v>
      </c>
      <c r="K2637" s="41">
        <v>0.23350000000000001</v>
      </c>
      <c r="L2637" s="74">
        <v>620000</v>
      </c>
    </row>
    <row r="2638" spans="1:12" x14ac:dyDescent="0.25">
      <c r="A2638" s="40">
        <v>13093</v>
      </c>
      <c r="B2638" s="41">
        <v>21198</v>
      </c>
      <c r="C2638" s="41">
        <v>20015</v>
      </c>
      <c r="D2638" s="41">
        <v>22487</v>
      </c>
      <c r="E2638" s="41">
        <v>16927</v>
      </c>
      <c r="F2638" s="41">
        <v>14568</v>
      </c>
      <c r="G2638" s="41">
        <v>14043</v>
      </c>
      <c r="H2638" s="41">
        <v>464</v>
      </c>
      <c r="I2638" s="41">
        <v>1002</v>
      </c>
      <c r="J2638" s="41">
        <v>187</v>
      </c>
      <c r="K2638" s="41">
        <v>0.14360000000000001</v>
      </c>
      <c r="L2638" s="74">
        <v>417500</v>
      </c>
    </row>
    <row r="2639" spans="1:12" x14ac:dyDescent="0.25">
      <c r="A2639" s="40">
        <v>17131</v>
      </c>
      <c r="B2639" s="41">
        <v>22691</v>
      </c>
      <c r="C2639" s="41">
        <v>20529</v>
      </c>
      <c r="D2639" s="41">
        <v>22784</v>
      </c>
      <c r="E2639" s="41">
        <v>12501</v>
      </c>
      <c r="F2639" s="41">
        <v>10284</v>
      </c>
      <c r="G2639" s="41">
        <v>11573</v>
      </c>
      <c r="H2639" s="41">
        <v>265</v>
      </c>
      <c r="I2639" s="41">
        <v>1107</v>
      </c>
      <c r="J2639" s="41">
        <v>105</v>
      </c>
      <c r="K2639" s="41">
        <v>0.18940000000000001</v>
      </c>
      <c r="L2639" s="74">
        <v>367500</v>
      </c>
    </row>
    <row r="2640" spans="1:12" x14ac:dyDescent="0.25">
      <c r="A2640" s="40">
        <v>11631</v>
      </c>
      <c r="B2640" s="41">
        <v>12730</v>
      </c>
      <c r="C2640" s="41">
        <v>15265</v>
      </c>
      <c r="D2640" s="41">
        <v>22463</v>
      </c>
      <c r="E2640" s="41">
        <v>12283</v>
      </c>
      <c r="F2640" s="41">
        <v>9871</v>
      </c>
      <c r="G2640" s="41">
        <v>17597</v>
      </c>
      <c r="H2640" s="41">
        <v>381</v>
      </c>
      <c r="I2640" s="41">
        <v>1127</v>
      </c>
      <c r="J2640" s="41">
        <v>203</v>
      </c>
      <c r="K2640" s="41">
        <v>1.147</v>
      </c>
      <c r="L2640" s="74">
        <v>564950</v>
      </c>
    </row>
    <row r="2641" spans="1:12" x14ac:dyDescent="0.25">
      <c r="A2641" s="40">
        <v>21936</v>
      </c>
      <c r="B2641" s="41">
        <v>25312</v>
      </c>
      <c r="C2641" s="41">
        <v>20201</v>
      </c>
      <c r="D2641" s="41">
        <v>27691</v>
      </c>
      <c r="E2641" s="41">
        <v>4920</v>
      </c>
      <c r="F2641" s="41">
        <v>13777</v>
      </c>
      <c r="G2641" s="41">
        <v>14722</v>
      </c>
      <c r="H2641" s="41">
        <v>426</v>
      </c>
      <c r="I2641" s="41">
        <v>1204</v>
      </c>
      <c r="J2641" s="41">
        <v>270</v>
      </c>
      <c r="K2641" s="41">
        <v>0.36799999999999999</v>
      </c>
      <c r="L2641" s="74">
        <v>470000</v>
      </c>
    </row>
    <row r="2642" spans="1:12" x14ac:dyDescent="0.25">
      <c r="A2642" s="40">
        <v>12557</v>
      </c>
      <c r="B2642" s="41">
        <v>17194</v>
      </c>
      <c r="C2642" s="41">
        <v>19672</v>
      </c>
      <c r="D2642" s="41">
        <v>25918</v>
      </c>
      <c r="E2642" s="41">
        <v>18609</v>
      </c>
      <c r="F2642" s="41">
        <v>5641</v>
      </c>
      <c r="G2642" s="41">
        <v>11135</v>
      </c>
      <c r="H2642" s="41">
        <v>494</v>
      </c>
      <c r="I2642" s="41">
        <v>1257</v>
      </c>
      <c r="J2642" s="41">
        <v>266</v>
      </c>
      <c r="K2642" s="41">
        <v>0.3034</v>
      </c>
      <c r="L2642" s="74">
        <v>388000</v>
      </c>
    </row>
    <row r="2643" spans="1:12" x14ac:dyDescent="0.25">
      <c r="A2643" s="40">
        <v>15952</v>
      </c>
      <c r="B2643" s="41">
        <v>20744</v>
      </c>
      <c r="C2643" s="41">
        <v>23804</v>
      </c>
      <c r="D2643" s="41">
        <v>25483</v>
      </c>
      <c r="E2643" s="41">
        <v>11861</v>
      </c>
      <c r="F2643" s="41">
        <v>13321</v>
      </c>
      <c r="G2643" s="41">
        <v>6010</v>
      </c>
      <c r="H2643" s="41">
        <v>366</v>
      </c>
      <c r="I2643" s="41">
        <v>1183</v>
      </c>
      <c r="J2643" s="41">
        <v>227</v>
      </c>
      <c r="K2643" s="41">
        <v>0.23330000000000001</v>
      </c>
      <c r="L2643" s="74">
        <v>507500</v>
      </c>
    </row>
    <row r="2644" spans="1:12" x14ac:dyDescent="0.25">
      <c r="A2644" s="40">
        <v>23245</v>
      </c>
      <c r="B2644" s="41">
        <v>28331</v>
      </c>
      <c r="C2644" s="41">
        <v>20308</v>
      </c>
      <c r="D2644" s="41">
        <v>30281</v>
      </c>
      <c r="E2644" s="41">
        <v>16467</v>
      </c>
      <c r="F2644" s="41">
        <v>8900</v>
      </c>
      <c r="G2644" s="41">
        <v>10077</v>
      </c>
      <c r="H2644" s="41">
        <v>319</v>
      </c>
      <c r="I2644" s="41">
        <v>985</v>
      </c>
      <c r="J2644" s="41">
        <v>253</v>
      </c>
      <c r="K2644" s="41">
        <v>0.31259999999999999</v>
      </c>
      <c r="L2644" s="74">
        <v>422500</v>
      </c>
    </row>
    <row r="2645" spans="1:12" x14ac:dyDescent="0.25">
      <c r="A2645" s="40">
        <v>26152</v>
      </c>
      <c r="B2645" s="41">
        <v>26921</v>
      </c>
      <c r="C2645" s="41">
        <v>18274</v>
      </c>
      <c r="D2645" s="41">
        <v>30967</v>
      </c>
      <c r="E2645" s="41">
        <v>28345</v>
      </c>
      <c r="F2645" s="41">
        <v>14043</v>
      </c>
      <c r="G2645" s="41">
        <v>17651</v>
      </c>
      <c r="H2645" s="41">
        <v>356</v>
      </c>
      <c r="I2645" s="41">
        <v>961</v>
      </c>
      <c r="J2645" s="41">
        <v>244</v>
      </c>
      <c r="K2645" s="41">
        <v>0.2306</v>
      </c>
      <c r="L2645" s="74">
        <v>395000</v>
      </c>
    </row>
    <row r="2646" spans="1:12" x14ac:dyDescent="0.25">
      <c r="A2646" s="40">
        <v>22756</v>
      </c>
      <c r="B2646" s="41">
        <v>21510</v>
      </c>
      <c r="C2646" s="41">
        <v>31970</v>
      </c>
      <c r="D2646" s="41">
        <v>28858</v>
      </c>
      <c r="E2646" s="41">
        <v>24331</v>
      </c>
      <c r="F2646" s="41">
        <v>14090</v>
      </c>
      <c r="G2646" s="41">
        <v>21386</v>
      </c>
      <c r="H2646" s="41">
        <v>289</v>
      </c>
      <c r="I2646" s="41">
        <v>924</v>
      </c>
      <c r="J2646" s="41">
        <v>293</v>
      </c>
      <c r="K2646" s="41">
        <v>0.32100000000000001</v>
      </c>
      <c r="L2646" s="74">
        <v>640075</v>
      </c>
    </row>
    <row r="2647" spans="1:12" x14ac:dyDescent="0.25">
      <c r="A2647" s="40">
        <v>26272</v>
      </c>
      <c r="B2647" s="41">
        <v>28876</v>
      </c>
      <c r="C2647" s="41">
        <v>31593</v>
      </c>
      <c r="D2647" s="41">
        <v>32484</v>
      </c>
      <c r="E2647" s="41">
        <v>19756</v>
      </c>
      <c r="F2647" s="41">
        <v>26932</v>
      </c>
      <c r="G2647" s="41">
        <v>17835</v>
      </c>
      <c r="H2647" s="41">
        <v>372</v>
      </c>
      <c r="I2647" s="41">
        <v>935</v>
      </c>
      <c r="J2647" s="41">
        <v>249</v>
      </c>
      <c r="K2647" s="41">
        <v>0.20280000000000001</v>
      </c>
      <c r="L2647" s="74">
        <v>1125000</v>
      </c>
    </row>
    <row r="2648" spans="1:12" x14ac:dyDescent="0.25">
      <c r="A2648" s="40">
        <v>32118</v>
      </c>
      <c r="B2648" s="41">
        <v>32330</v>
      </c>
      <c r="C2648" s="41">
        <v>32112</v>
      </c>
      <c r="D2648" s="41">
        <v>31575</v>
      </c>
      <c r="E2648" s="41">
        <v>24423</v>
      </c>
      <c r="F2648" s="41">
        <v>26157</v>
      </c>
      <c r="G2648" s="41">
        <v>14777</v>
      </c>
      <c r="H2648" s="41">
        <v>410</v>
      </c>
      <c r="I2648" s="41">
        <v>864</v>
      </c>
      <c r="J2648" s="41">
        <v>214</v>
      </c>
      <c r="K2648" s="41">
        <v>0.2011</v>
      </c>
      <c r="L2648" s="74">
        <v>720000</v>
      </c>
    </row>
    <row r="2649" spans="1:12" x14ac:dyDescent="0.25">
      <c r="A2649" s="40">
        <v>19294</v>
      </c>
      <c r="B2649" s="41">
        <v>21725</v>
      </c>
      <c r="C2649" s="41">
        <v>31019</v>
      </c>
      <c r="D2649" s="41">
        <v>30417</v>
      </c>
      <c r="E2649" s="41">
        <v>26533</v>
      </c>
      <c r="F2649" s="41">
        <v>11037</v>
      </c>
      <c r="G2649" s="41">
        <v>17628</v>
      </c>
      <c r="H2649" s="41">
        <v>607</v>
      </c>
      <c r="I2649" s="41">
        <v>1307</v>
      </c>
      <c r="J2649" s="41">
        <v>275</v>
      </c>
      <c r="K2649" s="41">
        <v>0.30299999999999999</v>
      </c>
      <c r="L2649" s="74">
        <v>368000</v>
      </c>
    </row>
    <row r="2650" spans="1:12" x14ac:dyDescent="0.25">
      <c r="A2650" s="40">
        <v>31789</v>
      </c>
      <c r="B2650" s="41">
        <v>30635</v>
      </c>
      <c r="C2650" s="41">
        <v>32597</v>
      </c>
      <c r="D2650" s="41">
        <v>30681</v>
      </c>
      <c r="E2650" s="41">
        <v>20003</v>
      </c>
      <c r="F2650" s="41">
        <v>22776</v>
      </c>
      <c r="G2650" s="41">
        <v>14223</v>
      </c>
      <c r="H2650" s="41">
        <v>328</v>
      </c>
      <c r="I2650" s="41">
        <v>970</v>
      </c>
      <c r="J2650" s="41">
        <v>241</v>
      </c>
      <c r="K2650" s="41">
        <v>0.3024</v>
      </c>
      <c r="L2650" s="74">
        <v>925000</v>
      </c>
    </row>
    <row r="2651" spans="1:12" x14ac:dyDescent="0.25">
      <c r="A2651" s="40">
        <v>26183</v>
      </c>
      <c r="B2651" s="41">
        <v>27196</v>
      </c>
      <c r="C2651" s="41">
        <v>32634</v>
      </c>
      <c r="D2651" s="41">
        <v>31823</v>
      </c>
      <c r="E2651" s="41">
        <v>22223</v>
      </c>
      <c r="F2651" s="41">
        <v>19322</v>
      </c>
      <c r="G2651" s="41">
        <v>9185</v>
      </c>
      <c r="H2651" s="41">
        <v>405</v>
      </c>
      <c r="I2651" s="41">
        <v>1131</v>
      </c>
      <c r="J2651" s="41">
        <v>319</v>
      </c>
      <c r="K2651" s="41">
        <v>0.25240000000000001</v>
      </c>
      <c r="L2651" s="74">
        <v>525000</v>
      </c>
    </row>
    <row r="2652" spans="1:12" x14ac:dyDescent="0.25">
      <c r="A2652" s="40">
        <v>30923</v>
      </c>
      <c r="B2652" s="41">
        <v>32583</v>
      </c>
      <c r="C2652" s="41">
        <v>31964</v>
      </c>
      <c r="D2652" s="41">
        <v>15030</v>
      </c>
      <c r="E2652" s="41">
        <v>16073</v>
      </c>
      <c r="F2652" s="41">
        <v>9583</v>
      </c>
      <c r="G2652" s="41">
        <v>2249</v>
      </c>
      <c r="H2652" s="41">
        <v>130</v>
      </c>
      <c r="I2652" s="41">
        <v>2499</v>
      </c>
      <c r="J2652" s="41">
        <v>110</v>
      </c>
      <c r="K2652" s="41">
        <v>0.34379999999999999</v>
      </c>
      <c r="L2652" s="74">
        <v>787500</v>
      </c>
    </row>
    <row r="2653" spans="1:12" x14ac:dyDescent="0.25">
      <c r="A2653" s="40">
        <v>11343</v>
      </c>
      <c r="B2653" s="41">
        <v>15522</v>
      </c>
      <c r="C2653" s="41">
        <v>13434</v>
      </c>
      <c r="D2653" s="41">
        <v>15815</v>
      </c>
      <c r="E2653" s="41">
        <v>2324</v>
      </c>
      <c r="F2653" s="41">
        <v>8347</v>
      </c>
      <c r="G2653" s="41">
        <v>4811</v>
      </c>
      <c r="H2653" s="41">
        <v>247</v>
      </c>
      <c r="I2653" s="41">
        <v>1221</v>
      </c>
      <c r="J2653" s="41">
        <v>225</v>
      </c>
      <c r="K2653" s="41">
        <v>0.1867</v>
      </c>
      <c r="L2653" s="74">
        <v>671500</v>
      </c>
    </row>
    <row r="2654" spans="1:12" x14ac:dyDescent="0.25">
      <c r="A2654" s="40">
        <v>7174</v>
      </c>
      <c r="B2654" s="41">
        <v>9696</v>
      </c>
      <c r="C2654" s="41">
        <v>18488</v>
      </c>
      <c r="D2654" s="41">
        <v>14003</v>
      </c>
      <c r="E2654" s="41">
        <v>19929</v>
      </c>
      <c r="F2654" s="41">
        <v>6822</v>
      </c>
      <c r="G2654" s="41">
        <v>4178</v>
      </c>
      <c r="H2654" s="41">
        <v>265</v>
      </c>
      <c r="I2654" s="41">
        <v>1259</v>
      </c>
      <c r="J2654" s="41">
        <v>211</v>
      </c>
      <c r="K2654" s="41">
        <v>9.5500000000000002E-2</v>
      </c>
      <c r="L2654" s="74">
        <v>550000</v>
      </c>
    </row>
    <row r="2655" spans="1:12" x14ac:dyDescent="0.25">
      <c r="A2655" s="40">
        <v>25908</v>
      </c>
      <c r="B2655" s="41">
        <v>29455</v>
      </c>
      <c r="C2655" s="41">
        <v>23949</v>
      </c>
      <c r="D2655" s="41">
        <v>18948</v>
      </c>
      <c r="E2655" s="41">
        <v>20984</v>
      </c>
      <c r="F2655" s="41">
        <v>4666</v>
      </c>
      <c r="G2655" s="41">
        <v>4949</v>
      </c>
      <c r="H2655" s="41">
        <v>109</v>
      </c>
      <c r="I2655" s="41">
        <v>2593</v>
      </c>
      <c r="J2655" s="41">
        <v>141</v>
      </c>
      <c r="K2655" s="41">
        <v>0.1633</v>
      </c>
      <c r="L2655" s="74">
        <v>565000</v>
      </c>
    </row>
    <row r="2656" spans="1:12" x14ac:dyDescent="0.25">
      <c r="A2656" s="40">
        <v>13336</v>
      </c>
      <c r="B2656" s="41">
        <v>12251</v>
      </c>
      <c r="C2656" s="41">
        <v>22400</v>
      </c>
      <c r="D2656" s="41">
        <v>13907</v>
      </c>
      <c r="E2656" s="41">
        <v>11339</v>
      </c>
      <c r="F2656" s="41">
        <v>8185</v>
      </c>
      <c r="G2656" s="41">
        <v>2817</v>
      </c>
      <c r="H2656" s="41">
        <v>201</v>
      </c>
      <c r="I2656" s="41">
        <v>1584</v>
      </c>
      <c r="J2656" s="41">
        <v>244</v>
      </c>
      <c r="K2656" s="41">
        <v>0.13</v>
      </c>
      <c r="L2656" s="74">
        <v>472500</v>
      </c>
    </row>
    <row r="2657" spans="1:12" x14ac:dyDescent="0.25">
      <c r="A2657" s="40">
        <v>18910</v>
      </c>
      <c r="B2657" s="41">
        <v>23334</v>
      </c>
      <c r="C2657" s="41">
        <v>28208</v>
      </c>
      <c r="D2657" s="41">
        <v>12797</v>
      </c>
      <c r="E2657" s="41">
        <v>3762</v>
      </c>
      <c r="F2657" s="41">
        <v>10264</v>
      </c>
      <c r="G2657" s="41">
        <v>450</v>
      </c>
      <c r="H2657" s="41">
        <v>197</v>
      </c>
      <c r="I2657" s="41">
        <v>1890</v>
      </c>
      <c r="J2657" s="41">
        <v>132</v>
      </c>
      <c r="K2657" s="41">
        <v>0.15</v>
      </c>
      <c r="L2657" s="74">
        <v>519000</v>
      </c>
    </row>
    <row r="2658" spans="1:12" x14ac:dyDescent="0.25">
      <c r="A2658" s="40">
        <v>14446</v>
      </c>
      <c r="B2658" s="41">
        <v>18901</v>
      </c>
      <c r="C2658" s="41">
        <v>29441</v>
      </c>
      <c r="D2658" s="41">
        <v>15167</v>
      </c>
      <c r="E2658" s="41">
        <v>7755</v>
      </c>
      <c r="F2658" s="41">
        <v>10757</v>
      </c>
      <c r="G2658" s="41">
        <v>5080</v>
      </c>
      <c r="H2658" s="41">
        <v>227</v>
      </c>
      <c r="I2658" s="41">
        <v>1666</v>
      </c>
      <c r="J2658" s="41">
        <v>164</v>
      </c>
      <c r="K2658" s="41">
        <v>0.15040000000000001</v>
      </c>
      <c r="L2658" s="74">
        <v>600000</v>
      </c>
    </row>
    <row r="2659" spans="1:12" x14ac:dyDescent="0.25">
      <c r="A2659" s="40">
        <v>13409</v>
      </c>
      <c r="B2659" s="41">
        <v>14221</v>
      </c>
      <c r="C2659" s="41">
        <v>24399</v>
      </c>
      <c r="D2659" s="41">
        <v>15148</v>
      </c>
      <c r="E2659" s="41">
        <v>2045</v>
      </c>
      <c r="F2659" s="41">
        <v>9560</v>
      </c>
      <c r="G2659" s="41">
        <v>5160</v>
      </c>
      <c r="H2659" s="41">
        <v>286</v>
      </c>
      <c r="I2659" s="41">
        <v>1274</v>
      </c>
      <c r="J2659" s="41">
        <v>121</v>
      </c>
      <c r="K2659" s="41">
        <v>0.14349999999999999</v>
      </c>
      <c r="L2659" s="74">
        <v>500000</v>
      </c>
    </row>
    <row r="2660" spans="1:12" x14ac:dyDescent="0.25">
      <c r="A2660" s="40">
        <v>7750</v>
      </c>
      <c r="B2660" s="41">
        <v>8965</v>
      </c>
      <c r="C2660" s="41">
        <v>15550</v>
      </c>
      <c r="D2660" s="41">
        <v>2999</v>
      </c>
      <c r="E2660" s="41">
        <v>6465</v>
      </c>
      <c r="F2660" s="41">
        <v>7119</v>
      </c>
      <c r="G2660" s="41">
        <v>5642</v>
      </c>
      <c r="H2660" s="41">
        <v>275</v>
      </c>
      <c r="I2660" s="41">
        <v>1933</v>
      </c>
      <c r="J2660" s="41">
        <v>248</v>
      </c>
      <c r="K2660" s="41">
        <v>0.1608</v>
      </c>
      <c r="L2660" s="74">
        <v>530000</v>
      </c>
    </row>
    <row r="2661" spans="1:12" x14ac:dyDescent="0.25">
      <c r="A2661" s="40">
        <v>13496</v>
      </c>
      <c r="B2661" s="41">
        <v>17241</v>
      </c>
      <c r="C2661" s="41">
        <v>25389</v>
      </c>
      <c r="D2661" s="41">
        <v>10611</v>
      </c>
      <c r="E2661" s="41">
        <v>15559</v>
      </c>
      <c r="F2661" s="41">
        <v>9652</v>
      </c>
      <c r="G2661" s="41">
        <v>3872</v>
      </c>
      <c r="H2661" s="41">
        <v>261</v>
      </c>
      <c r="I2661" s="41">
        <v>1404</v>
      </c>
      <c r="J2661" s="41">
        <v>130</v>
      </c>
      <c r="K2661" s="41">
        <v>0.11600000000000001</v>
      </c>
      <c r="L2661" s="74">
        <v>800000</v>
      </c>
    </row>
    <row r="2662" spans="1:12" x14ac:dyDescent="0.25">
      <c r="A2662" s="40">
        <v>14474</v>
      </c>
      <c r="B2662" s="41">
        <v>23622</v>
      </c>
      <c r="C2662" s="41">
        <v>24918</v>
      </c>
      <c r="D2662" s="41">
        <v>11641</v>
      </c>
      <c r="E2662" s="41">
        <v>13492</v>
      </c>
      <c r="F2662" s="41">
        <v>10618</v>
      </c>
      <c r="G2662" s="41">
        <v>2411</v>
      </c>
      <c r="H2662" s="41">
        <v>414</v>
      </c>
      <c r="I2662" s="41">
        <v>2168</v>
      </c>
      <c r="J2662" s="41">
        <v>132</v>
      </c>
      <c r="K2662" s="41">
        <v>0.12759999999999999</v>
      </c>
      <c r="L2662" s="74">
        <v>470000</v>
      </c>
    </row>
    <row r="2663" spans="1:12" x14ac:dyDescent="0.25">
      <c r="A2663" s="40">
        <v>5434</v>
      </c>
      <c r="B2663" s="41">
        <v>10572</v>
      </c>
      <c r="C2663" s="41">
        <v>18736</v>
      </c>
      <c r="D2663" s="41">
        <v>8390</v>
      </c>
      <c r="E2663" s="41">
        <v>3932</v>
      </c>
      <c r="F2663" s="41">
        <v>5618</v>
      </c>
      <c r="G2663" s="41">
        <v>7862</v>
      </c>
      <c r="H2663" s="41">
        <v>395</v>
      </c>
      <c r="I2663" s="41">
        <v>1303</v>
      </c>
      <c r="J2663" s="41">
        <v>104</v>
      </c>
      <c r="K2663" s="41">
        <v>0.124</v>
      </c>
      <c r="L2663" s="74">
        <v>348500</v>
      </c>
    </row>
    <row r="2664" spans="1:12" x14ac:dyDescent="0.25">
      <c r="A2664" s="40">
        <v>10468</v>
      </c>
      <c r="B2664" s="41">
        <v>15529</v>
      </c>
      <c r="C2664" s="41">
        <v>18318</v>
      </c>
      <c r="D2664" s="41">
        <v>14825</v>
      </c>
      <c r="E2664" s="41">
        <v>11174</v>
      </c>
      <c r="F2664" s="41">
        <v>8323</v>
      </c>
      <c r="G2664" s="41">
        <v>8387</v>
      </c>
      <c r="H2664" s="41">
        <v>379</v>
      </c>
      <c r="I2664" s="41">
        <v>1523</v>
      </c>
      <c r="J2664" s="41">
        <v>161</v>
      </c>
      <c r="K2664" s="41">
        <v>0.15670000000000001</v>
      </c>
      <c r="L2664" s="74">
        <v>436500</v>
      </c>
    </row>
    <row r="2665" spans="1:12" x14ac:dyDescent="0.25">
      <c r="A2665" s="40">
        <v>20501</v>
      </c>
      <c r="B2665" s="41">
        <v>29911</v>
      </c>
      <c r="C2665" s="41">
        <v>27810</v>
      </c>
      <c r="D2665" s="41">
        <v>12859</v>
      </c>
      <c r="E2665" s="41">
        <v>4449</v>
      </c>
      <c r="F2665" s="41">
        <v>17489</v>
      </c>
      <c r="G2665" s="41">
        <v>1823</v>
      </c>
      <c r="H2665" s="41">
        <v>205</v>
      </c>
      <c r="I2665" s="41">
        <v>1258</v>
      </c>
      <c r="J2665" s="41">
        <v>109</v>
      </c>
      <c r="K2665" s="41">
        <v>0.34760000000000002</v>
      </c>
      <c r="L2665" s="74">
        <v>815000</v>
      </c>
    </row>
    <row r="2666" spans="1:12" x14ac:dyDescent="0.25">
      <c r="A2666" s="40">
        <v>31858</v>
      </c>
      <c r="B2666" s="41">
        <v>32369</v>
      </c>
      <c r="C2666" s="41">
        <v>32217</v>
      </c>
      <c r="D2666" s="41">
        <v>26546</v>
      </c>
      <c r="E2666" s="41">
        <v>9304</v>
      </c>
      <c r="F2666" s="41">
        <v>18408</v>
      </c>
      <c r="G2666" s="41">
        <v>2381</v>
      </c>
      <c r="H2666" s="41">
        <v>286</v>
      </c>
      <c r="I2666" s="41">
        <v>895</v>
      </c>
      <c r="J2666" s="41">
        <v>162</v>
      </c>
      <c r="K2666" s="41">
        <v>0.124</v>
      </c>
      <c r="L2666" s="74">
        <v>1460000</v>
      </c>
    </row>
    <row r="2667" spans="1:12" x14ac:dyDescent="0.25">
      <c r="A2667" s="40">
        <v>13650</v>
      </c>
      <c r="B2667" s="41">
        <v>18779</v>
      </c>
      <c r="C2667" s="41">
        <v>26126</v>
      </c>
      <c r="D2667" s="41">
        <v>9613</v>
      </c>
      <c r="E2667" s="41">
        <v>13899</v>
      </c>
      <c r="F2667" s="41">
        <v>12719</v>
      </c>
      <c r="G2667" s="41">
        <v>4060</v>
      </c>
      <c r="H2667" s="41">
        <v>292</v>
      </c>
      <c r="I2667" s="41">
        <v>1161</v>
      </c>
      <c r="J2667" s="41">
        <v>141</v>
      </c>
      <c r="K2667" s="41">
        <v>0.1366</v>
      </c>
      <c r="L2667" s="74">
        <v>722500</v>
      </c>
    </row>
    <row r="2668" spans="1:12" x14ac:dyDescent="0.25">
      <c r="A2668" s="40">
        <v>14210</v>
      </c>
      <c r="B2668" s="41">
        <v>18464</v>
      </c>
      <c r="C2668" s="41">
        <v>29826</v>
      </c>
      <c r="D2668" s="41">
        <v>9798</v>
      </c>
      <c r="E2668" s="41">
        <v>12398</v>
      </c>
      <c r="F2668" s="41">
        <v>8457</v>
      </c>
      <c r="G2668" s="41">
        <v>7032</v>
      </c>
      <c r="H2668" s="41">
        <v>224</v>
      </c>
      <c r="I2668" s="41">
        <v>1512</v>
      </c>
      <c r="J2668" s="41">
        <v>124</v>
      </c>
      <c r="K2668" s="41">
        <v>0.1487</v>
      </c>
      <c r="L2668" s="74">
        <v>507475</v>
      </c>
    </row>
    <row r="2669" spans="1:12" x14ac:dyDescent="0.25">
      <c r="A2669" s="40">
        <v>23594</v>
      </c>
      <c r="B2669" s="41">
        <v>29012</v>
      </c>
      <c r="C2669" s="41">
        <v>27578</v>
      </c>
      <c r="D2669" s="41">
        <v>18535</v>
      </c>
      <c r="E2669" s="41">
        <v>7211</v>
      </c>
      <c r="F2669" s="41">
        <v>12935</v>
      </c>
      <c r="G2669" s="41">
        <v>857</v>
      </c>
      <c r="H2669" s="41">
        <v>279</v>
      </c>
      <c r="I2669" s="41">
        <v>1639</v>
      </c>
      <c r="J2669" s="41">
        <v>114</v>
      </c>
      <c r="K2669" s="41">
        <v>0.1671</v>
      </c>
      <c r="L2669" s="74">
        <v>562500</v>
      </c>
    </row>
    <row r="2670" spans="1:12" x14ac:dyDescent="0.25">
      <c r="A2670" s="40">
        <v>8724</v>
      </c>
      <c r="B2670" s="41">
        <v>14276</v>
      </c>
      <c r="C2670" s="41">
        <v>19947</v>
      </c>
      <c r="D2670" s="41">
        <v>8745</v>
      </c>
      <c r="E2670" s="41">
        <v>20026</v>
      </c>
      <c r="F2670" s="41">
        <v>9894</v>
      </c>
      <c r="G2670" s="41">
        <v>5684</v>
      </c>
      <c r="H2670" s="41">
        <v>273</v>
      </c>
      <c r="I2670" s="41">
        <v>1362</v>
      </c>
      <c r="J2670" s="41">
        <v>98</v>
      </c>
      <c r="K2670" s="41">
        <v>9.0499999999999997E-2</v>
      </c>
      <c r="L2670" s="74">
        <v>397500</v>
      </c>
    </row>
    <row r="2671" spans="1:12" x14ac:dyDescent="0.25">
      <c r="A2671" s="40">
        <v>6544</v>
      </c>
      <c r="B2671" s="41">
        <v>7616</v>
      </c>
      <c r="C2671" s="41">
        <v>27646</v>
      </c>
      <c r="D2671" s="41">
        <v>11129</v>
      </c>
      <c r="E2671" s="41">
        <v>7748</v>
      </c>
      <c r="F2671" s="41">
        <v>6973</v>
      </c>
      <c r="G2671" s="41">
        <v>1503</v>
      </c>
      <c r="H2671" s="41">
        <v>237</v>
      </c>
      <c r="I2671" s="41">
        <v>1290</v>
      </c>
      <c r="J2671" s="41">
        <v>220</v>
      </c>
      <c r="K2671" s="41">
        <v>0.1799</v>
      </c>
      <c r="L2671" s="74">
        <v>512000</v>
      </c>
    </row>
    <row r="2672" spans="1:12" x14ac:dyDescent="0.25">
      <c r="A2672" s="40">
        <v>19833</v>
      </c>
      <c r="B2672" s="41">
        <v>23177</v>
      </c>
      <c r="C2672" s="41">
        <v>29838</v>
      </c>
      <c r="D2672" s="41">
        <v>21662</v>
      </c>
      <c r="E2672" s="41">
        <v>12960</v>
      </c>
      <c r="F2672" s="41">
        <v>13723</v>
      </c>
      <c r="G2672" s="41">
        <v>2463</v>
      </c>
      <c r="H2672" s="41">
        <v>345</v>
      </c>
      <c r="I2672" s="41">
        <v>1126</v>
      </c>
      <c r="J2672" s="41">
        <v>133</v>
      </c>
      <c r="K2672" s="41">
        <v>0.14860000000000001</v>
      </c>
      <c r="L2672" s="74">
        <v>840000</v>
      </c>
    </row>
    <row r="2673" spans="1:12" x14ac:dyDescent="0.25">
      <c r="A2673" s="40">
        <v>12012</v>
      </c>
      <c r="B2673" s="41">
        <v>16953</v>
      </c>
      <c r="C2673" s="41">
        <v>27731</v>
      </c>
      <c r="D2673" s="41">
        <v>17620</v>
      </c>
      <c r="E2673" s="41">
        <v>16055</v>
      </c>
      <c r="F2673" s="41">
        <v>7685</v>
      </c>
      <c r="G2673" s="41">
        <v>7352</v>
      </c>
      <c r="H2673" s="41">
        <v>321</v>
      </c>
      <c r="I2673" s="41">
        <v>1313</v>
      </c>
      <c r="J2673" s="41">
        <v>136</v>
      </c>
      <c r="K2673" s="41">
        <v>0.1147</v>
      </c>
      <c r="L2673" s="74">
        <v>675000</v>
      </c>
    </row>
    <row r="2674" spans="1:12" x14ac:dyDescent="0.25">
      <c r="A2674" s="40">
        <v>13489</v>
      </c>
      <c r="B2674" s="41">
        <v>18569</v>
      </c>
      <c r="C2674" s="41">
        <v>28047</v>
      </c>
      <c r="D2674" s="41">
        <v>15005</v>
      </c>
      <c r="E2674" s="41">
        <v>527</v>
      </c>
      <c r="F2674" s="41">
        <v>11857</v>
      </c>
      <c r="G2674" s="41">
        <v>2885</v>
      </c>
      <c r="H2674" s="41">
        <v>174</v>
      </c>
      <c r="I2674" s="41">
        <v>1315</v>
      </c>
      <c r="J2674" s="41">
        <v>111</v>
      </c>
      <c r="K2674" s="41">
        <v>0.1176</v>
      </c>
      <c r="L2674" s="74">
        <v>580000</v>
      </c>
    </row>
    <row r="2675" spans="1:12" x14ac:dyDescent="0.25">
      <c r="A2675" s="40">
        <v>11728</v>
      </c>
      <c r="B2675" s="41">
        <v>13320</v>
      </c>
      <c r="C2675" s="41">
        <v>15577</v>
      </c>
      <c r="D2675" s="41">
        <v>11800</v>
      </c>
      <c r="E2675" s="41">
        <v>5671</v>
      </c>
      <c r="F2675" s="41">
        <v>10927</v>
      </c>
      <c r="G2675" s="41">
        <v>7190</v>
      </c>
      <c r="H2675" s="41">
        <v>220</v>
      </c>
      <c r="I2675" s="41">
        <v>1208</v>
      </c>
      <c r="J2675" s="41">
        <v>118</v>
      </c>
      <c r="K2675" s="41">
        <v>0.11310000000000001</v>
      </c>
      <c r="L2675" s="74">
        <v>550000</v>
      </c>
    </row>
    <row r="2676" spans="1:12" x14ac:dyDescent="0.25">
      <c r="A2676" s="40">
        <v>4842</v>
      </c>
      <c r="B2676" s="41">
        <v>5369</v>
      </c>
      <c r="C2676" s="41">
        <v>21711</v>
      </c>
      <c r="D2676" s="41">
        <v>1674</v>
      </c>
      <c r="E2676" s="41">
        <v>6026</v>
      </c>
      <c r="F2676" s="41">
        <v>8831</v>
      </c>
      <c r="G2676" s="41">
        <v>5518</v>
      </c>
      <c r="H2676" s="41">
        <v>232</v>
      </c>
      <c r="I2676" s="41">
        <v>1070</v>
      </c>
      <c r="J2676" s="41">
        <v>108</v>
      </c>
      <c r="K2676" s="41">
        <v>0.1143</v>
      </c>
      <c r="L2676" s="74">
        <v>425000</v>
      </c>
    </row>
    <row r="2677" spans="1:12" x14ac:dyDescent="0.25">
      <c r="A2677" s="40">
        <v>23615</v>
      </c>
      <c r="B2677" s="41">
        <v>30455</v>
      </c>
      <c r="C2677" s="41">
        <v>27593</v>
      </c>
      <c r="D2677" s="41">
        <v>21162</v>
      </c>
      <c r="E2677" s="41">
        <v>6958</v>
      </c>
      <c r="F2677" s="41">
        <v>16306</v>
      </c>
      <c r="G2677" s="41">
        <v>1321</v>
      </c>
      <c r="H2677" s="41">
        <v>221</v>
      </c>
      <c r="I2677" s="41">
        <v>1420</v>
      </c>
      <c r="J2677" s="41">
        <v>112</v>
      </c>
      <c r="K2677" s="41">
        <v>0.13289999999999999</v>
      </c>
      <c r="L2677" s="74">
        <v>545000</v>
      </c>
    </row>
    <row r="2678" spans="1:12" x14ac:dyDescent="0.25">
      <c r="A2678" s="40">
        <v>28425</v>
      </c>
      <c r="B2678" s="41">
        <v>30807</v>
      </c>
      <c r="C2678" s="41">
        <v>27823</v>
      </c>
      <c r="D2678" s="41">
        <v>23402</v>
      </c>
      <c r="E2678" s="41">
        <v>12029</v>
      </c>
      <c r="F2678" s="41">
        <v>12880</v>
      </c>
      <c r="G2678" s="41">
        <v>4766</v>
      </c>
      <c r="H2678" s="41">
        <v>333</v>
      </c>
      <c r="I2678" s="41">
        <v>1975</v>
      </c>
      <c r="J2678" s="41">
        <v>157</v>
      </c>
      <c r="K2678" s="41">
        <v>0.18479999999999999</v>
      </c>
      <c r="L2678" s="74">
        <v>722500</v>
      </c>
    </row>
    <row r="2679" spans="1:12" x14ac:dyDescent="0.25">
      <c r="A2679" s="40">
        <v>17652</v>
      </c>
      <c r="B2679" s="41">
        <v>19152</v>
      </c>
      <c r="C2679" s="41">
        <v>25494</v>
      </c>
      <c r="D2679" s="41">
        <v>16508</v>
      </c>
      <c r="E2679" s="41">
        <v>6973</v>
      </c>
      <c r="F2679" s="41">
        <v>12147</v>
      </c>
      <c r="G2679" s="41">
        <v>707</v>
      </c>
      <c r="H2679" s="41">
        <v>195</v>
      </c>
      <c r="I2679" s="41">
        <v>962</v>
      </c>
      <c r="J2679" s="41">
        <v>134</v>
      </c>
      <c r="K2679" s="41">
        <v>0.15090000000000001</v>
      </c>
      <c r="L2679" s="74">
        <v>570000</v>
      </c>
    </row>
    <row r="2680" spans="1:12" x14ac:dyDescent="0.25">
      <c r="A2680" s="40">
        <v>7165</v>
      </c>
      <c r="B2680" s="41">
        <v>10852</v>
      </c>
      <c r="C2680" s="41">
        <v>15918</v>
      </c>
      <c r="D2680" s="41">
        <v>7711</v>
      </c>
      <c r="E2680" s="41">
        <v>476</v>
      </c>
      <c r="F2680" s="41">
        <v>8174</v>
      </c>
      <c r="G2680" s="41">
        <v>4163</v>
      </c>
      <c r="H2680" s="41">
        <v>255</v>
      </c>
      <c r="I2680" s="41">
        <v>1144</v>
      </c>
      <c r="J2680" s="41">
        <v>175</v>
      </c>
      <c r="K2680" s="41">
        <v>9.6000000000000002E-2</v>
      </c>
      <c r="L2680" s="74">
        <v>415000</v>
      </c>
    </row>
    <row r="2681" spans="1:12" x14ac:dyDescent="0.25">
      <c r="A2681" s="40">
        <v>10022</v>
      </c>
      <c r="B2681" s="41">
        <v>9978</v>
      </c>
      <c r="C2681" s="41">
        <v>23253</v>
      </c>
      <c r="D2681" s="41">
        <v>7447</v>
      </c>
      <c r="E2681" s="41">
        <v>9463</v>
      </c>
      <c r="F2681" s="41">
        <v>10242</v>
      </c>
      <c r="G2681" s="41">
        <v>6205</v>
      </c>
      <c r="H2681" s="41">
        <v>139</v>
      </c>
      <c r="I2681" s="41">
        <v>880</v>
      </c>
      <c r="J2681" s="41">
        <v>98</v>
      </c>
      <c r="K2681" s="41">
        <v>9.5699999999999993E-2</v>
      </c>
      <c r="L2681" s="74">
        <v>750000</v>
      </c>
    </row>
    <row r="2682" spans="1:12" x14ac:dyDescent="0.25">
      <c r="A2682" s="40">
        <v>9828</v>
      </c>
      <c r="B2682" s="41">
        <v>13844</v>
      </c>
      <c r="C2682" s="41">
        <v>27233</v>
      </c>
      <c r="D2682" s="41">
        <v>14795</v>
      </c>
      <c r="E2682" s="41">
        <v>6833</v>
      </c>
      <c r="F2682" s="41">
        <v>8268</v>
      </c>
      <c r="G2682" s="41">
        <v>4396</v>
      </c>
      <c r="H2682" s="41">
        <v>240</v>
      </c>
      <c r="I2682" s="41">
        <v>1214</v>
      </c>
      <c r="J2682" s="41">
        <v>163</v>
      </c>
      <c r="K2682" s="41">
        <v>0.10340000000000001</v>
      </c>
      <c r="L2682" s="74">
        <v>635000</v>
      </c>
    </row>
    <row r="2683" spans="1:12" x14ac:dyDescent="0.25">
      <c r="A2683" s="40">
        <v>3190</v>
      </c>
      <c r="B2683" s="41">
        <v>2590</v>
      </c>
      <c r="C2683" s="41">
        <v>16215</v>
      </c>
      <c r="D2683" s="41">
        <v>6306</v>
      </c>
      <c r="E2683" s="41">
        <v>18605</v>
      </c>
      <c r="F2683" s="41">
        <v>2855</v>
      </c>
      <c r="G2683" s="41">
        <v>1669</v>
      </c>
      <c r="H2683" s="41">
        <v>199</v>
      </c>
      <c r="I2683" s="41">
        <v>646</v>
      </c>
      <c r="J2683" s="41">
        <v>96</v>
      </c>
      <c r="K2683" s="41">
        <v>6.7199999999999996E-2</v>
      </c>
      <c r="L2683" s="74">
        <v>210000</v>
      </c>
    </row>
    <row r="2684" spans="1:12" x14ac:dyDescent="0.25">
      <c r="A2684" s="40">
        <v>4607</v>
      </c>
      <c r="B2684" s="41">
        <v>8479</v>
      </c>
      <c r="C2684" s="41">
        <v>17695</v>
      </c>
      <c r="D2684" s="41">
        <v>8218</v>
      </c>
      <c r="E2684" s="41">
        <v>161</v>
      </c>
      <c r="F2684" s="41">
        <v>3812</v>
      </c>
      <c r="G2684" s="41">
        <v>4843</v>
      </c>
      <c r="H2684" s="41">
        <v>231</v>
      </c>
      <c r="I2684" s="41">
        <v>1387</v>
      </c>
      <c r="J2684" s="41">
        <v>124</v>
      </c>
      <c r="K2684" s="41">
        <v>0.18060000000000001</v>
      </c>
      <c r="L2684" s="74">
        <v>497500</v>
      </c>
    </row>
    <row r="2685" spans="1:12" x14ac:dyDescent="0.25">
      <c r="A2685" s="40">
        <v>3019</v>
      </c>
      <c r="B2685" s="41">
        <v>5355</v>
      </c>
      <c r="C2685" s="41">
        <v>11739</v>
      </c>
      <c r="D2685" s="41">
        <v>9190</v>
      </c>
      <c r="E2685" s="41">
        <v>6454</v>
      </c>
      <c r="F2685" s="41">
        <v>6545</v>
      </c>
      <c r="G2685" s="41">
        <v>6260</v>
      </c>
      <c r="H2685" s="41">
        <v>482</v>
      </c>
      <c r="I2685" s="41">
        <v>1216</v>
      </c>
      <c r="J2685" s="41">
        <v>110</v>
      </c>
      <c r="K2685" s="41">
        <v>0.12139999999999999</v>
      </c>
      <c r="L2685" s="74">
        <v>335000</v>
      </c>
    </row>
    <row r="2686" spans="1:12" x14ac:dyDescent="0.25">
      <c r="A2686" s="40">
        <v>3330</v>
      </c>
      <c r="B2686" s="41">
        <v>6686</v>
      </c>
      <c r="C2686" s="41">
        <v>16092</v>
      </c>
      <c r="D2686" s="41">
        <v>6154</v>
      </c>
      <c r="E2686" s="41">
        <v>2455</v>
      </c>
      <c r="F2686" s="41">
        <v>4273</v>
      </c>
      <c r="G2686" s="41">
        <v>5050</v>
      </c>
      <c r="H2686" s="41">
        <v>380</v>
      </c>
      <c r="I2686" s="41">
        <v>1226</v>
      </c>
      <c r="J2686" s="41">
        <v>137</v>
      </c>
      <c r="K2686" s="41">
        <v>0.11899999999999999</v>
      </c>
      <c r="L2686" s="74">
        <v>260000</v>
      </c>
    </row>
    <row r="2687" spans="1:12" x14ac:dyDescent="0.25">
      <c r="A2687" s="40">
        <v>13413</v>
      </c>
      <c r="B2687" s="41">
        <v>19767</v>
      </c>
      <c r="C2687" s="41">
        <v>19237</v>
      </c>
      <c r="D2687" s="41">
        <v>15213</v>
      </c>
      <c r="E2687" s="41">
        <v>601</v>
      </c>
      <c r="F2687" s="41">
        <v>7857</v>
      </c>
      <c r="G2687" s="41">
        <v>1258</v>
      </c>
      <c r="H2687" s="41">
        <v>198</v>
      </c>
      <c r="I2687" s="41">
        <v>1509</v>
      </c>
      <c r="J2687" s="41">
        <v>116</v>
      </c>
      <c r="K2687" s="41">
        <v>9.8100000000000007E-2</v>
      </c>
      <c r="L2687" s="74">
        <v>545000</v>
      </c>
    </row>
    <row r="2688" spans="1:12" x14ac:dyDescent="0.25">
      <c r="A2688" s="40">
        <v>5477</v>
      </c>
      <c r="B2688" s="41">
        <v>8885</v>
      </c>
      <c r="C2688" s="41">
        <v>15469</v>
      </c>
      <c r="D2688" s="41">
        <v>8579</v>
      </c>
      <c r="E2688" s="41">
        <v>1936</v>
      </c>
      <c r="F2688" s="41">
        <v>4492</v>
      </c>
      <c r="G2688" s="41">
        <v>3375</v>
      </c>
      <c r="H2688" s="41">
        <v>253</v>
      </c>
      <c r="I2688" s="41">
        <v>1525</v>
      </c>
      <c r="J2688" s="41">
        <v>100</v>
      </c>
      <c r="K2688" s="41">
        <v>0.18340000000000001</v>
      </c>
      <c r="L2688" s="74">
        <v>599950</v>
      </c>
    </row>
    <row r="2689" spans="1:12" x14ac:dyDescent="0.25">
      <c r="A2689" s="40">
        <v>2947</v>
      </c>
      <c r="B2689" s="41">
        <v>5803</v>
      </c>
      <c r="C2689" s="41">
        <v>13581</v>
      </c>
      <c r="D2689" s="41">
        <v>12607</v>
      </c>
      <c r="E2689" s="41">
        <v>2711</v>
      </c>
      <c r="F2689" s="41">
        <v>4842</v>
      </c>
      <c r="G2689" s="41">
        <v>2003</v>
      </c>
      <c r="H2689" s="41">
        <v>360</v>
      </c>
      <c r="I2689" s="41">
        <v>1367</v>
      </c>
      <c r="J2689" s="41">
        <v>155</v>
      </c>
      <c r="K2689" s="41">
        <v>0.12590000000000001</v>
      </c>
      <c r="L2689" s="74">
        <v>381250</v>
      </c>
    </row>
    <row r="2690" spans="1:12" x14ac:dyDescent="0.25">
      <c r="A2690" s="40">
        <v>19582</v>
      </c>
      <c r="B2690" s="41">
        <v>21740</v>
      </c>
      <c r="C2690" s="41">
        <v>24369</v>
      </c>
      <c r="D2690" s="41">
        <v>12935</v>
      </c>
      <c r="E2690" s="41">
        <v>810</v>
      </c>
      <c r="F2690" s="41">
        <v>13290</v>
      </c>
      <c r="G2690" s="41">
        <v>1755</v>
      </c>
      <c r="H2690" s="41">
        <v>136</v>
      </c>
      <c r="I2690" s="41">
        <v>1446</v>
      </c>
      <c r="J2690" s="41">
        <v>98</v>
      </c>
      <c r="K2690" s="41">
        <v>0.1159</v>
      </c>
      <c r="L2690" s="74">
        <v>606750</v>
      </c>
    </row>
    <row r="2691" spans="1:12" x14ac:dyDescent="0.25">
      <c r="A2691" s="40">
        <v>22265</v>
      </c>
      <c r="B2691" s="41">
        <v>28804</v>
      </c>
      <c r="C2691" s="41">
        <v>17953</v>
      </c>
      <c r="D2691" s="41">
        <v>9009</v>
      </c>
      <c r="E2691" s="41">
        <v>1304</v>
      </c>
      <c r="F2691" s="41">
        <v>14931</v>
      </c>
      <c r="G2691" s="41">
        <v>2251</v>
      </c>
      <c r="H2691" s="41">
        <v>180</v>
      </c>
      <c r="I2691" s="41">
        <v>1813</v>
      </c>
      <c r="J2691" s="41">
        <v>86</v>
      </c>
      <c r="K2691" s="41">
        <v>8.77E-2</v>
      </c>
      <c r="L2691" s="74">
        <v>548750</v>
      </c>
    </row>
    <row r="2692" spans="1:12" x14ac:dyDescent="0.25">
      <c r="A2692" s="40">
        <v>8978</v>
      </c>
      <c r="B2692" s="41">
        <v>12116</v>
      </c>
      <c r="C2692" s="41">
        <v>16793</v>
      </c>
      <c r="D2692" s="41">
        <v>7980</v>
      </c>
      <c r="E2692" s="41">
        <v>198</v>
      </c>
      <c r="F2692" s="41">
        <v>8788</v>
      </c>
      <c r="G2692" s="41">
        <v>2856</v>
      </c>
      <c r="H2692" s="41">
        <v>164</v>
      </c>
      <c r="I2692" s="41">
        <v>1391</v>
      </c>
      <c r="J2692" s="41">
        <v>153</v>
      </c>
      <c r="K2692" s="41">
        <v>0.1368</v>
      </c>
      <c r="L2692" s="74">
        <v>580000</v>
      </c>
    </row>
    <row r="2693" spans="1:12" x14ac:dyDescent="0.25">
      <c r="A2693" s="40">
        <v>8749</v>
      </c>
      <c r="B2693" s="41">
        <v>10168</v>
      </c>
      <c r="C2693" s="41">
        <v>24293</v>
      </c>
      <c r="D2693" s="41">
        <v>6656</v>
      </c>
      <c r="E2693" s="41">
        <v>15154</v>
      </c>
      <c r="F2693" s="41">
        <v>8411</v>
      </c>
      <c r="G2693" s="41">
        <v>747</v>
      </c>
      <c r="H2693" s="41">
        <v>154</v>
      </c>
      <c r="I2693" s="41">
        <v>1344</v>
      </c>
      <c r="J2693" s="41">
        <v>83</v>
      </c>
      <c r="K2693" s="41">
        <v>8.3099999999999993E-2</v>
      </c>
      <c r="L2693" s="74">
        <v>510000</v>
      </c>
    </row>
    <row r="2694" spans="1:12" x14ac:dyDescent="0.25">
      <c r="A2694" s="40">
        <v>4717</v>
      </c>
      <c r="B2694" s="41">
        <v>5450</v>
      </c>
      <c r="C2694" s="41">
        <v>20006</v>
      </c>
      <c r="D2694" s="41">
        <v>4694</v>
      </c>
      <c r="E2694" s="41">
        <v>4702</v>
      </c>
      <c r="F2694" s="41">
        <v>7057</v>
      </c>
      <c r="G2694" s="41">
        <v>6308</v>
      </c>
      <c r="H2694" s="41">
        <v>291</v>
      </c>
      <c r="I2694" s="41">
        <v>1200</v>
      </c>
      <c r="J2694" s="41">
        <v>98</v>
      </c>
      <c r="K2694" s="41">
        <v>9.6299999999999997E-2</v>
      </c>
      <c r="L2694" s="74">
        <v>499000</v>
      </c>
    </row>
    <row r="2695" spans="1:12" x14ac:dyDescent="0.25">
      <c r="A2695" s="40">
        <v>11967</v>
      </c>
      <c r="B2695" s="41">
        <v>17362</v>
      </c>
      <c r="C2695" s="41">
        <v>21989</v>
      </c>
      <c r="D2695" s="41">
        <v>11302</v>
      </c>
      <c r="E2695" s="41">
        <v>11288</v>
      </c>
      <c r="F2695" s="41">
        <v>10765</v>
      </c>
      <c r="G2695" s="41">
        <v>861</v>
      </c>
      <c r="H2695" s="41">
        <v>187</v>
      </c>
      <c r="I2695" s="41">
        <v>1517</v>
      </c>
      <c r="J2695" s="41">
        <v>114</v>
      </c>
      <c r="K2695" s="41">
        <v>9.11E-2</v>
      </c>
      <c r="L2695" s="74">
        <v>596250</v>
      </c>
    </row>
    <row r="2696" spans="1:12" x14ac:dyDescent="0.25">
      <c r="A2696" s="40">
        <v>4918</v>
      </c>
      <c r="B2696" s="41">
        <v>8309</v>
      </c>
      <c r="C2696" s="41">
        <v>10262</v>
      </c>
      <c r="D2696" s="41">
        <v>5428</v>
      </c>
      <c r="E2696" s="41">
        <v>9470</v>
      </c>
      <c r="F2696" s="41">
        <v>4636</v>
      </c>
      <c r="G2696" s="41">
        <v>694</v>
      </c>
      <c r="H2696" s="41">
        <v>300</v>
      </c>
      <c r="I2696" s="41">
        <v>1263</v>
      </c>
      <c r="J2696" s="41">
        <v>157</v>
      </c>
      <c r="K2696" s="41">
        <v>7.7399999999999997E-2</v>
      </c>
      <c r="L2696" s="74">
        <v>460612</v>
      </c>
    </row>
    <row r="2697" spans="1:12" x14ac:dyDescent="0.25">
      <c r="A2697" s="40">
        <v>4100</v>
      </c>
      <c r="B2697" s="41">
        <v>8599</v>
      </c>
      <c r="C2697" s="41">
        <v>12373</v>
      </c>
      <c r="D2697" s="41">
        <v>12449</v>
      </c>
      <c r="E2697" s="41">
        <v>1549</v>
      </c>
      <c r="F2697" s="41">
        <v>6688</v>
      </c>
      <c r="G2697" s="41">
        <v>3638</v>
      </c>
      <c r="H2697" s="41">
        <v>301</v>
      </c>
      <c r="I2697" s="41">
        <v>1086</v>
      </c>
      <c r="J2697" s="41">
        <v>167</v>
      </c>
      <c r="K2697" s="41">
        <v>8.5199999999999998E-2</v>
      </c>
      <c r="L2697" s="74">
        <v>429000</v>
      </c>
    </row>
    <row r="2698" spans="1:12" x14ac:dyDescent="0.25">
      <c r="A2698" s="40">
        <v>11886</v>
      </c>
      <c r="B2698" s="41">
        <v>13061</v>
      </c>
      <c r="C2698" s="41">
        <v>12601</v>
      </c>
      <c r="D2698" s="41">
        <v>10753</v>
      </c>
      <c r="E2698" s="41">
        <v>136</v>
      </c>
      <c r="F2698" s="41">
        <v>5187</v>
      </c>
      <c r="G2698" s="41">
        <v>9</v>
      </c>
      <c r="H2698" s="41">
        <v>106</v>
      </c>
      <c r="I2698" s="41">
        <v>856</v>
      </c>
      <c r="J2698" s="41">
        <v>73</v>
      </c>
      <c r="K2698" s="41">
        <v>7.9399999999999998E-2</v>
      </c>
      <c r="L2698" s="74">
        <v>500000</v>
      </c>
    </row>
    <row r="2699" spans="1:12" x14ac:dyDescent="0.25">
      <c r="A2699" s="40">
        <v>10731</v>
      </c>
      <c r="B2699" s="41">
        <v>15532</v>
      </c>
      <c r="C2699" s="41">
        <v>23491</v>
      </c>
      <c r="D2699" s="41">
        <v>18035</v>
      </c>
      <c r="E2699" s="41">
        <v>6709</v>
      </c>
      <c r="F2699" s="41">
        <v>8965</v>
      </c>
      <c r="G2699" s="41">
        <v>4388</v>
      </c>
      <c r="H2699" s="41">
        <v>400</v>
      </c>
      <c r="I2699" s="41">
        <v>1481</v>
      </c>
      <c r="J2699" s="41">
        <v>146</v>
      </c>
      <c r="K2699" s="41">
        <v>0.1356</v>
      </c>
      <c r="L2699" s="74">
        <v>410000</v>
      </c>
    </row>
    <row r="2700" spans="1:12" x14ac:dyDescent="0.25">
      <c r="A2700" s="40">
        <v>4217</v>
      </c>
      <c r="B2700" s="41">
        <v>5427</v>
      </c>
      <c r="C2700" s="41">
        <v>15971</v>
      </c>
      <c r="D2700" s="41">
        <v>6660</v>
      </c>
      <c r="E2700" s="41">
        <v>6613</v>
      </c>
      <c r="F2700" s="41">
        <v>2455</v>
      </c>
      <c r="G2700" s="41">
        <v>7810</v>
      </c>
      <c r="H2700" s="41">
        <v>330</v>
      </c>
      <c r="I2700" s="41">
        <v>968</v>
      </c>
      <c r="J2700" s="41">
        <v>104</v>
      </c>
      <c r="K2700" s="41">
        <v>0.1231</v>
      </c>
      <c r="L2700" s="74">
        <v>445000</v>
      </c>
    </row>
    <row r="2701" spans="1:12" x14ac:dyDescent="0.25">
      <c r="A2701" s="40">
        <v>24035</v>
      </c>
      <c r="B2701" s="41">
        <v>25454</v>
      </c>
      <c r="C2701" s="41">
        <v>28244</v>
      </c>
      <c r="D2701" s="41">
        <v>23421</v>
      </c>
      <c r="E2701" s="41">
        <v>14031</v>
      </c>
      <c r="F2701" s="41">
        <v>13560</v>
      </c>
      <c r="G2701" s="41">
        <v>3118</v>
      </c>
      <c r="H2701" s="41">
        <v>362</v>
      </c>
      <c r="I2701" s="41">
        <v>1017</v>
      </c>
      <c r="J2701" s="41">
        <v>124</v>
      </c>
      <c r="K2701" s="41">
        <v>0.1525</v>
      </c>
      <c r="L2701" s="74">
        <v>537000</v>
      </c>
    </row>
    <row r="2702" spans="1:12" x14ac:dyDescent="0.25">
      <c r="A2702" s="40">
        <v>2910</v>
      </c>
      <c r="B2702" s="41">
        <v>3395</v>
      </c>
      <c r="C2702" s="41">
        <v>13999</v>
      </c>
      <c r="D2702" s="41">
        <v>3758</v>
      </c>
      <c r="E2702" s="41">
        <v>8390</v>
      </c>
      <c r="F2702" s="41">
        <v>5604</v>
      </c>
      <c r="G2702" s="41">
        <v>10099</v>
      </c>
      <c r="H2702" s="41">
        <v>443</v>
      </c>
      <c r="I2702" s="41">
        <v>987</v>
      </c>
      <c r="J2702" s="41">
        <v>138</v>
      </c>
      <c r="K2702" s="41">
        <v>0.1225</v>
      </c>
      <c r="L2702" s="74">
        <v>350000</v>
      </c>
    </row>
    <row r="2703" spans="1:12" x14ac:dyDescent="0.25">
      <c r="A2703" s="40">
        <v>5090</v>
      </c>
      <c r="B2703" s="41">
        <v>6474</v>
      </c>
      <c r="C2703" s="41">
        <v>17575</v>
      </c>
      <c r="D2703" s="41">
        <v>3811</v>
      </c>
      <c r="E2703" s="41">
        <v>2285</v>
      </c>
      <c r="F2703" s="41">
        <v>7911</v>
      </c>
      <c r="G2703" s="41">
        <v>6560</v>
      </c>
      <c r="H2703" s="41">
        <v>389</v>
      </c>
      <c r="I2703" s="41">
        <v>1336</v>
      </c>
      <c r="J2703" s="41">
        <v>158</v>
      </c>
      <c r="K2703" s="41">
        <v>0.3448</v>
      </c>
      <c r="L2703" s="74">
        <v>384250</v>
      </c>
    </row>
    <row r="2704" spans="1:12" x14ac:dyDescent="0.25">
      <c r="A2704" s="40">
        <v>11840</v>
      </c>
      <c r="B2704" s="41">
        <v>16178</v>
      </c>
      <c r="C2704" s="41">
        <v>28529</v>
      </c>
      <c r="D2704" s="41">
        <v>14900</v>
      </c>
      <c r="E2704" s="41">
        <v>8673</v>
      </c>
      <c r="F2704" s="41">
        <v>13304</v>
      </c>
      <c r="G2704" s="41">
        <v>4205</v>
      </c>
      <c r="H2704" s="41">
        <v>351</v>
      </c>
      <c r="I2704" s="41">
        <v>985</v>
      </c>
      <c r="J2704" s="41">
        <v>145</v>
      </c>
      <c r="K2704" s="41">
        <v>0.15010000000000001</v>
      </c>
      <c r="L2704" s="74">
        <v>526250</v>
      </c>
    </row>
    <row r="2705" spans="1:12" x14ac:dyDescent="0.25">
      <c r="A2705" s="40">
        <v>8126</v>
      </c>
      <c r="B2705" s="41">
        <v>11494</v>
      </c>
      <c r="C2705" s="41">
        <v>16079</v>
      </c>
      <c r="D2705" s="41">
        <v>11080</v>
      </c>
      <c r="E2705" s="41">
        <v>4753</v>
      </c>
      <c r="F2705" s="41">
        <v>8858</v>
      </c>
      <c r="G2705" s="41">
        <v>4035</v>
      </c>
      <c r="H2705" s="41">
        <v>448</v>
      </c>
      <c r="I2705" s="41">
        <v>1050</v>
      </c>
      <c r="J2705" s="41">
        <v>146</v>
      </c>
      <c r="K2705" s="41">
        <v>0.17810000000000001</v>
      </c>
      <c r="L2705" s="74">
        <v>486500</v>
      </c>
    </row>
    <row r="2706" spans="1:12" x14ac:dyDescent="0.25">
      <c r="A2706" s="40">
        <v>7469</v>
      </c>
      <c r="B2706" s="41">
        <v>7763</v>
      </c>
      <c r="C2706" s="41">
        <v>20444</v>
      </c>
      <c r="D2706" s="41">
        <v>10532</v>
      </c>
      <c r="E2706" s="41">
        <v>2999</v>
      </c>
      <c r="F2706" s="41">
        <v>6935</v>
      </c>
      <c r="G2706" s="41">
        <v>2754</v>
      </c>
      <c r="H2706" s="41">
        <v>380</v>
      </c>
      <c r="I2706" s="41">
        <v>869</v>
      </c>
      <c r="J2706" s="41">
        <v>155</v>
      </c>
      <c r="K2706" s="41">
        <v>0.23499999999999999</v>
      </c>
      <c r="L2706" s="74">
        <v>455750</v>
      </c>
    </row>
    <row r="2707" spans="1:12" x14ac:dyDescent="0.25">
      <c r="A2707" s="40">
        <v>1959</v>
      </c>
      <c r="B2707" s="41">
        <v>3765</v>
      </c>
      <c r="C2707" s="41">
        <v>11246</v>
      </c>
      <c r="D2707" s="41">
        <v>5078</v>
      </c>
      <c r="E2707" s="41">
        <v>10036</v>
      </c>
      <c r="F2707" s="41">
        <v>2435</v>
      </c>
      <c r="G2707" s="41">
        <v>8175</v>
      </c>
      <c r="H2707" s="41">
        <v>332</v>
      </c>
      <c r="I2707" s="41">
        <v>1022</v>
      </c>
      <c r="J2707" s="41">
        <v>130</v>
      </c>
      <c r="K2707" s="41">
        <v>0.12809999999999999</v>
      </c>
      <c r="L2707" s="74">
        <v>427500</v>
      </c>
    </row>
    <row r="2708" spans="1:12" x14ac:dyDescent="0.25">
      <c r="A2708" s="40">
        <v>18312</v>
      </c>
      <c r="B2708" s="41">
        <v>24099</v>
      </c>
      <c r="C2708" s="41">
        <v>28357</v>
      </c>
      <c r="D2708" s="41">
        <v>19674</v>
      </c>
      <c r="E2708" s="41">
        <v>11336</v>
      </c>
      <c r="F2708" s="41">
        <v>10548</v>
      </c>
      <c r="G2708" s="41">
        <v>2862</v>
      </c>
      <c r="H2708" s="41">
        <v>419</v>
      </c>
      <c r="I2708" s="41">
        <v>1946</v>
      </c>
      <c r="J2708" s="41">
        <v>136</v>
      </c>
      <c r="K2708" s="41">
        <v>0.17760000000000001</v>
      </c>
      <c r="L2708" s="74">
        <v>492500</v>
      </c>
    </row>
    <row r="2709" spans="1:12" x14ac:dyDescent="0.25">
      <c r="A2709" s="40">
        <v>16462</v>
      </c>
      <c r="B2709" s="41">
        <v>19803</v>
      </c>
      <c r="C2709" s="41">
        <v>32030</v>
      </c>
      <c r="D2709" s="41">
        <v>19672</v>
      </c>
      <c r="E2709" s="41">
        <v>12482</v>
      </c>
      <c r="F2709" s="41">
        <v>11214</v>
      </c>
      <c r="G2709" s="41">
        <v>3680</v>
      </c>
      <c r="H2709" s="41">
        <v>368</v>
      </c>
      <c r="I2709" s="41">
        <v>1271</v>
      </c>
      <c r="J2709" s="41">
        <v>272</v>
      </c>
      <c r="K2709" s="41">
        <v>0.20760000000000001</v>
      </c>
      <c r="L2709" s="74">
        <v>980000</v>
      </c>
    </row>
    <row r="2710" spans="1:12" x14ac:dyDescent="0.25">
      <c r="A2710" s="40">
        <v>5710</v>
      </c>
      <c r="B2710" s="41">
        <v>8118</v>
      </c>
      <c r="C2710" s="41">
        <v>18536</v>
      </c>
      <c r="D2710" s="41">
        <v>13474</v>
      </c>
      <c r="E2710" s="41">
        <v>9746</v>
      </c>
      <c r="F2710" s="41">
        <v>9935</v>
      </c>
      <c r="G2710" s="41">
        <v>2834</v>
      </c>
      <c r="H2710" s="41">
        <v>388</v>
      </c>
      <c r="I2710" s="41">
        <v>1192</v>
      </c>
      <c r="J2710" s="41">
        <v>178</v>
      </c>
      <c r="K2710" s="41">
        <v>0.16889999999999999</v>
      </c>
      <c r="L2710" s="74">
        <v>495000</v>
      </c>
    </row>
    <row r="2711" spans="1:12" x14ac:dyDescent="0.25">
      <c r="A2711" s="40">
        <v>14185</v>
      </c>
      <c r="B2711" s="41">
        <v>14733</v>
      </c>
      <c r="C2711" s="41">
        <v>23324</v>
      </c>
      <c r="D2711" s="41">
        <v>22684</v>
      </c>
      <c r="E2711" s="41">
        <v>808</v>
      </c>
      <c r="F2711" s="41">
        <v>10823</v>
      </c>
      <c r="G2711" s="41">
        <v>3244</v>
      </c>
      <c r="H2711" s="41">
        <v>411</v>
      </c>
      <c r="I2711" s="41">
        <v>1788</v>
      </c>
      <c r="J2711" s="41">
        <v>155</v>
      </c>
      <c r="K2711" s="41">
        <v>0.71109999999999995</v>
      </c>
      <c r="L2711" s="74">
        <v>599999</v>
      </c>
    </row>
    <row r="2712" spans="1:12" x14ac:dyDescent="0.25">
      <c r="A2712" s="40">
        <v>2449</v>
      </c>
      <c r="B2712" s="41">
        <v>2955</v>
      </c>
      <c r="C2712" s="41">
        <v>11079</v>
      </c>
      <c r="D2712" s="41">
        <v>5941</v>
      </c>
      <c r="E2712" s="41">
        <v>8437</v>
      </c>
      <c r="F2712" s="41">
        <v>6005</v>
      </c>
      <c r="G2712" s="41">
        <v>6571</v>
      </c>
      <c r="H2712" s="41">
        <v>379</v>
      </c>
      <c r="I2712" s="41">
        <v>1071</v>
      </c>
      <c r="J2712" s="41">
        <v>139</v>
      </c>
      <c r="K2712" s="41">
        <v>7.8100000000000003E-2</v>
      </c>
      <c r="L2712" s="74">
        <v>340000</v>
      </c>
    </row>
    <row r="2713" spans="1:12" x14ac:dyDescent="0.25">
      <c r="A2713" s="40">
        <v>12317</v>
      </c>
      <c r="B2713" s="41">
        <v>16311</v>
      </c>
      <c r="C2713" s="41">
        <v>25300</v>
      </c>
      <c r="D2713" s="41">
        <v>16758</v>
      </c>
      <c r="E2713" s="41">
        <v>15680</v>
      </c>
      <c r="F2713" s="41">
        <v>8913</v>
      </c>
      <c r="G2713" s="41">
        <v>8160</v>
      </c>
      <c r="H2713" s="41">
        <v>336</v>
      </c>
      <c r="I2713" s="41">
        <v>1790</v>
      </c>
      <c r="J2713" s="41">
        <v>93</v>
      </c>
      <c r="K2713" s="41">
        <v>0.37609999999999999</v>
      </c>
      <c r="L2713" s="74">
        <v>466588</v>
      </c>
    </row>
    <row r="2714" spans="1:12" x14ac:dyDescent="0.25">
      <c r="A2714" s="40">
        <v>13603</v>
      </c>
      <c r="B2714" s="41">
        <v>18999</v>
      </c>
      <c r="C2714" s="41">
        <v>26641</v>
      </c>
      <c r="D2714" s="41">
        <v>14594</v>
      </c>
      <c r="E2714" s="41">
        <v>13088</v>
      </c>
      <c r="F2714" s="41">
        <v>10239</v>
      </c>
      <c r="G2714" s="41">
        <v>3019</v>
      </c>
      <c r="H2714" s="41">
        <v>284</v>
      </c>
      <c r="I2714" s="41">
        <v>1451</v>
      </c>
      <c r="J2714" s="41">
        <v>132</v>
      </c>
      <c r="K2714" s="41">
        <v>0.10340000000000001</v>
      </c>
      <c r="L2714" s="74">
        <v>457500</v>
      </c>
    </row>
    <row r="2715" spans="1:12" x14ac:dyDescent="0.25">
      <c r="A2715" s="40">
        <v>23587</v>
      </c>
      <c r="B2715" s="41">
        <v>28636</v>
      </c>
      <c r="C2715" s="41">
        <v>31813</v>
      </c>
      <c r="D2715" s="41">
        <v>25275</v>
      </c>
      <c r="E2715" s="41">
        <v>13767</v>
      </c>
      <c r="F2715" s="41">
        <v>17005</v>
      </c>
      <c r="G2715" s="41">
        <v>3940</v>
      </c>
      <c r="H2715" s="41">
        <v>325</v>
      </c>
      <c r="I2715" s="41">
        <v>1183</v>
      </c>
      <c r="J2715" s="41">
        <v>189</v>
      </c>
      <c r="K2715" s="41">
        <v>0.2087</v>
      </c>
      <c r="L2715" s="74">
        <v>863000</v>
      </c>
    </row>
    <row r="2716" spans="1:12" x14ac:dyDescent="0.25">
      <c r="A2716" s="40">
        <v>9024</v>
      </c>
      <c r="B2716" s="41">
        <v>9628</v>
      </c>
      <c r="C2716" s="41">
        <v>17754</v>
      </c>
      <c r="D2716" s="41">
        <v>8864</v>
      </c>
      <c r="E2716" s="41">
        <v>3894</v>
      </c>
      <c r="F2716" s="41">
        <v>5747</v>
      </c>
      <c r="G2716" s="41">
        <v>4076</v>
      </c>
      <c r="H2716" s="41">
        <v>464</v>
      </c>
      <c r="I2716" s="41">
        <v>1159</v>
      </c>
      <c r="J2716" s="41">
        <v>130</v>
      </c>
      <c r="K2716" s="41">
        <v>0.22170000000000001</v>
      </c>
      <c r="L2716" s="74">
        <v>405101</v>
      </c>
    </row>
    <row r="2717" spans="1:12" x14ac:dyDescent="0.25">
      <c r="A2717" s="40">
        <v>15404</v>
      </c>
      <c r="B2717" s="41">
        <v>17616</v>
      </c>
      <c r="C2717" s="41">
        <v>27806</v>
      </c>
      <c r="D2717" s="41">
        <v>22367</v>
      </c>
      <c r="E2717" s="41">
        <v>10982</v>
      </c>
      <c r="F2717" s="41">
        <v>9468</v>
      </c>
      <c r="G2717" s="41">
        <v>2875</v>
      </c>
      <c r="H2717" s="41">
        <v>428</v>
      </c>
      <c r="I2717" s="41">
        <v>1245</v>
      </c>
      <c r="J2717" s="41">
        <v>145</v>
      </c>
      <c r="K2717" s="41">
        <v>0.12759999999999999</v>
      </c>
      <c r="L2717" s="74">
        <v>487500</v>
      </c>
    </row>
    <row r="2718" spans="1:12" x14ac:dyDescent="0.25">
      <c r="A2718" s="40">
        <v>7853</v>
      </c>
      <c r="B2718" s="41">
        <v>9702</v>
      </c>
      <c r="C2718" s="41">
        <v>23091</v>
      </c>
      <c r="D2718" s="41">
        <v>12874</v>
      </c>
      <c r="E2718" s="41">
        <v>5678</v>
      </c>
      <c r="F2718" s="41">
        <v>7266</v>
      </c>
      <c r="G2718" s="41">
        <v>1899</v>
      </c>
      <c r="H2718" s="41">
        <v>439</v>
      </c>
      <c r="I2718" s="41">
        <v>1470</v>
      </c>
      <c r="J2718" s="41">
        <v>114</v>
      </c>
      <c r="K2718" s="41">
        <v>0.20549999999999999</v>
      </c>
      <c r="L2718" s="74">
        <v>497500</v>
      </c>
    </row>
    <row r="2719" spans="1:12" x14ac:dyDescent="0.25">
      <c r="A2719" s="40">
        <v>6167</v>
      </c>
      <c r="B2719" s="41">
        <v>7003</v>
      </c>
      <c r="C2719" s="41">
        <v>21829</v>
      </c>
      <c r="D2719" s="41">
        <v>10286</v>
      </c>
      <c r="E2719" s="41">
        <v>7124</v>
      </c>
      <c r="F2719" s="41">
        <v>8076</v>
      </c>
      <c r="G2719" s="41">
        <v>7004</v>
      </c>
      <c r="H2719" s="41">
        <v>390</v>
      </c>
      <c r="I2719" s="41">
        <v>985</v>
      </c>
      <c r="J2719" s="41">
        <v>221</v>
      </c>
      <c r="K2719" s="41">
        <v>0.1255</v>
      </c>
      <c r="L2719" s="74">
        <v>431000</v>
      </c>
    </row>
    <row r="2720" spans="1:12" x14ac:dyDescent="0.25">
      <c r="A2720" s="40">
        <v>14562</v>
      </c>
      <c r="B2720" s="41">
        <v>14509</v>
      </c>
      <c r="C2720" s="41">
        <v>28852</v>
      </c>
      <c r="D2720" s="41">
        <v>16384</v>
      </c>
      <c r="E2720" s="41">
        <v>12592</v>
      </c>
      <c r="F2720" s="41">
        <v>9163</v>
      </c>
      <c r="G2720" s="41">
        <v>4218</v>
      </c>
      <c r="H2720" s="41">
        <v>300</v>
      </c>
      <c r="I2720" s="41">
        <v>1124</v>
      </c>
      <c r="J2720" s="41">
        <v>219</v>
      </c>
      <c r="K2720" s="41">
        <v>0.14829999999999999</v>
      </c>
      <c r="L2720" s="74">
        <v>617500</v>
      </c>
    </row>
    <row r="2721" spans="1:12" x14ac:dyDescent="0.25">
      <c r="A2721" s="40">
        <v>17020</v>
      </c>
      <c r="B2721" s="41">
        <v>19066</v>
      </c>
      <c r="C2721" s="41">
        <v>28119</v>
      </c>
      <c r="D2721" s="41">
        <v>22696</v>
      </c>
      <c r="E2721" s="41">
        <v>6666</v>
      </c>
      <c r="F2721" s="41">
        <v>12734</v>
      </c>
      <c r="G2721" s="41">
        <v>1309</v>
      </c>
      <c r="H2721" s="41">
        <v>343</v>
      </c>
      <c r="I2721" s="41">
        <v>1163</v>
      </c>
      <c r="J2721" s="41">
        <v>176</v>
      </c>
      <c r="K2721" s="41">
        <v>0.1411</v>
      </c>
      <c r="L2721" s="74">
        <v>459000</v>
      </c>
    </row>
    <row r="2722" spans="1:12" x14ac:dyDescent="0.25">
      <c r="A2722" s="40">
        <v>19993</v>
      </c>
      <c r="B2722" s="41">
        <v>22576</v>
      </c>
      <c r="C2722" s="41">
        <v>22651</v>
      </c>
      <c r="D2722" s="41">
        <v>24197</v>
      </c>
      <c r="E2722" s="41">
        <v>8869</v>
      </c>
      <c r="F2722" s="41">
        <v>8332</v>
      </c>
      <c r="G2722" s="41">
        <v>4091</v>
      </c>
      <c r="H2722" s="41">
        <v>443</v>
      </c>
      <c r="I2722" s="41">
        <v>1225</v>
      </c>
      <c r="J2722" s="41">
        <v>304</v>
      </c>
      <c r="K2722" s="41">
        <v>0.2248</v>
      </c>
      <c r="L2722" s="74">
        <v>611071</v>
      </c>
    </row>
    <row r="2723" spans="1:12" x14ac:dyDescent="0.25">
      <c r="A2723" s="40">
        <v>4943</v>
      </c>
      <c r="B2723" s="41">
        <v>6256</v>
      </c>
      <c r="C2723" s="41">
        <v>14353</v>
      </c>
      <c r="D2723" s="41">
        <v>10568</v>
      </c>
      <c r="E2723" s="41">
        <v>15283</v>
      </c>
      <c r="F2723" s="41">
        <v>5547</v>
      </c>
      <c r="G2723" s="41">
        <v>10336</v>
      </c>
      <c r="H2723" s="41">
        <v>445</v>
      </c>
      <c r="I2723" s="41">
        <v>1173</v>
      </c>
      <c r="J2723" s="41">
        <v>149</v>
      </c>
      <c r="K2723" s="41">
        <v>0.14560000000000001</v>
      </c>
      <c r="L2723" s="74">
        <v>369500</v>
      </c>
    </row>
    <row r="2724" spans="1:12" x14ac:dyDescent="0.25">
      <c r="A2724" s="40">
        <v>8260</v>
      </c>
      <c r="B2724" s="41">
        <v>11314</v>
      </c>
      <c r="C2724" s="41">
        <v>21050</v>
      </c>
      <c r="D2724" s="41">
        <v>8080</v>
      </c>
      <c r="E2724" s="41">
        <v>1478</v>
      </c>
      <c r="F2724" s="41">
        <v>6604</v>
      </c>
      <c r="G2724" s="41">
        <v>2705</v>
      </c>
      <c r="H2724" s="41">
        <v>231</v>
      </c>
      <c r="I2724" s="41">
        <v>1263</v>
      </c>
      <c r="J2724" s="41">
        <v>92</v>
      </c>
      <c r="K2724" s="41">
        <v>9.4399999999999998E-2</v>
      </c>
      <c r="L2724" s="74">
        <v>877500</v>
      </c>
    </row>
    <row r="2725" spans="1:12" x14ac:dyDescent="0.25">
      <c r="A2725" s="40">
        <v>5240</v>
      </c>
      <c r="B2725" s="41">
        <v>10608</v>
      </c>
      <c r="C2725" s="41">
        <v>15271</v>
      </c>
      <c r="D2725" s="41">
        <v>17532</v>
      </c>
      <c r="E2725" s="41">
        <v>7781</v>
      </c>
      <c r="F2725" s="41">
        <v>4995</v>
      </c>
      <c r="G2725" s="41">
        <v>2167</v>
      </c>
      <c r="H2725" s="41">
        <v>359</v>
      </c>
      <c r="I2725" s="41">
        <v>1365</v>
      </c>
      <c r="J2725" s="41">
        <v>96</v>
      </c>
      <c r="K2725" s="41">
        <v>0.1326</v>
      </c>
      <c r="L2725" s="74">
        <v>420425</v>
      </c>
    </row>
    <row r="2726" spans="1:12" x14ac:dyDescent="0.25">
      <c r="A2726" s="40">
        <v>14437</v>
      </c>
      <c r="B2726" s="41">
        <v>18042</v>
      </c>
      <c r="C2726" s="41">
        <v>26128</v>
      </c>
      <c r="D2726" s="41">
        <v>8946</v>
      </c>
      <c r="E2726" s="41">
        <v>7225</v>
      </c>
      <c r="F2726" s="41">
        <v>8442</v>
      </c>
      <c r="G2726" s="41">
        <v>525</v>
      </c>
      <c r="H2726" s="41">
        <v>204</v>
      </c>
      <c r="I2726" s="41">
        <v>2007</v>
      </c>
      <c r="J2726" s="41">
        <v>137</v>
      </c>
      <c r="K2726" s="41">
        <v>0.14119999999999999</v>
      </c>
      <c r="L2726" s="74">
        <v>598750</v>
      </c>
    </row>
    <row r="2727" spans="1:12" x14ac:dyDescent="0.25">
      <c r="A2727" s="40">
        <v>8757</v>
      </c>
      <c r="B2727" s="41">
        <v>16542</v>
      </c>
      <c r="C2727" s="41">
        <v>20223</v>
      </c>
      <c r="D2727" s="41">
        <v>17350</v>
      </c>
      <c r="E2727" s="41">
        <v>11363</v>
      </c>
      <c r="F2727" s="41">
        <v>7087</v>
      </c>
      <c r="G2727" s="41">
        <v>3710</v>
      </c>
      <c r="H2727" s="41">
        <v>314</v>
      </c>
      <c r="I2727" s="41">
        <v>1180</v>
      </c>
      <c r="J2727" s="41">
        <v>108</v>
      </c>
      <c r="K2727" s="41">
        <v>8.0399999999999999E-2</v>
      </c>
      <c r="L2727" s="74">
        <v>423000</v>
      </c>
    </row>
    <row r="2728" spans="1:12" x14ac:dyDescent="0.25">
      <c r="A2728" s="40">
        <v>3843</v>
      </c>
      <c r="B2728" s="41">
        <v>7494</v>
      </c>
      <c r="C2728" s="41">
        <v>15828</v>
      </c>
      <c r="D2728" s="41">
        <v>2894</v>
      </c>
      <c r="E2728" s="41">
        <v>8589</v>
      </c>
      <c r="F2728" s="41">
        <v>6171</v>
      </c>
      <c r="G2728" s="41">
        <v>7955</v>
      </c>
      <c r="H2728" s="41">
        <v>385</v>
      </c>
      <c r="I2728" s="41">
        <v>1439</v>
      </c>
      <c r="J2728" s="41">
        <v>143</v>
      </c>
      <c r="K2728" s="41">
        <v>0.15770000000000001</v>
      </c>
      <c r="L2728" s="74">
        <v>500000</v>
      </c>
    </row>
    <row r="2729" spans="1:12" x14ac:dyDescent="0.25">
      <c r="A2729" s="40">
        <v>4223</v>
      </c>
      <c r="B2729" s="41">
        <v>7054</v>
      </c>
      <c r="C2729" s="41">
        <v>18020</v>
      </c>
      <c r="D2729" s="41">
        <v>13388</v>
      </c>
      <c r="E2729" s="41">
        <v>11015</v>
      </c>
      <c r="F2729" s="41">
        <v>4483</v>
      </c>
      <c r="G2729" s="41">
        <v>3781</v>
      </c>
      <c r="H2729" s="41">
        <v>606</v>
      </c>
      <c r="I2729" s="41">
        <v>1761</v>
      </c>
      <c r="J2729" s="41">
        <v>242</v>
      </c>
      <c r="K2729" s="41">
        <v>7.3499999999999996E-2</v>
      </c>
      <c r="L2729" s="74">
        <v>227500</v>
      </c>
    </row>
    <row r="2730" spans="1:12" x14ac:dyDescent="0.25">
      <c r="A2730" s="40">
        <v>6906</v>
      </c>
      <c r="B2730" s="41">
        <v>12027</v>
      </c>
      <c r="C2730" s="41">
        <v>25390</v>
      </c>
      <c r="D2730" s="41">
        <v>8148</v>
      </c>
      <c r="E2730" s="41">
        <v>1242</v>
      </c>
      <c r="F2730" s="41">
        <v>10836</v>
      </c>
      <c r="G2730" s="41">
        <v>5174</v>
      </c>
      <c r="H2730" s="41">
        <v>172</v>
      </c>
      <c r="I2730" s="41">
        <v>1161</v>
      </c>
      <c r="J2730" s="41">
        <v>157</v>
      </c>
      <c r="K2730" s="41">
        <v>8.1299999999999997E-2</v>
      </c>
      <c r="L2730" s="74">
        <v>775000</v>
      </c>
    </row>
    <row r="2731" spans="1:12" x14ac:dyDescent="0.25">
      <c r="A2731" s="40">
        <v>18514</v>
      </c>
      <c r="B2731" s="41">
        <v>23258</v>
      </c>
      <c r="C2731" s="41">
        <v>29678</v>
      </c>
      <c r="D2731" s="41">
        <v>17361</v>
      </c>
      <c r="E2731" s="41">
        <v>1802</v>
      </c>
      <c r="F2731" s="41">
        <v>10834</v>
      </c>
      <c r="G2731" s="41">
        <v>3207</v>
      </c>
      <c r="H2731" s="41">
        <v>257</v>
      </c>
      <c r="I2731" s="41">
        <v>1383</v>
      </c>
      <c r="J2731" s="41">
        <v>133</v>
      </c>
      <c r="K2731" s="41">
        <v>0.15490000000000001</v>
      </c>
      <c r="L2731" s="74">
        <v>600000</v>
      </c>
    </row>
    <row r="2732" spans="1:12" x14ac:dyDescent="0.25">
      <c r="A2732" s="40">
        <v>16868</v>
      </c>
      <c r="B2732" s="41">
        <v>22375</v>
      </c>
      <c r="C2732" s="41">
        <v>25363</v>
      </c>
      <c r="D2732" s="41">
        <v>6853</v>
      </c>
      <c r="E2732" s="41">
        <v>3934</v>
      </c>
      <c r="F2732" s="41">
        <v>12139</v>
      </c>
      <c r="G2732" s="41">
        <v>298</v>
      </c>
      <c r="H2732" s="41">
        <v>145</v>
      </c>
      <c r="I2732" s="41">
        <v>2174</v>
      </c>
      <c r="J2732" s="41">
        <v>124</v>
      </c>
      <c r="K2732" s="41">
        <v>0.14280000000000001</v>
      </c>
      <c r="L2732" s="74">
        <v>575000</v>
      </c>
    </row>
    <row r="2733" spans="1:12" x14ac:dyDescent="0.25">
      <c r="A2733" s="40">
        <v>6689</v>
      </c>
      <c r="B2733" s="41">
        <v>7149</v>
      </c>
      <c r="C2733" s="41">
        <v>17409</v>
      </c>
      <c r="D2733" s="41">
        <v>5105</v>
      </c>
      <c r="E2733" s="41">
        <v>11483</v>
      </c>
      <c r="F2733" s="41">
        <v>6916</v>
      </c>
      <c r="G2733" s="41">
        <v>5803</v>
      </c>
      <c r="H2733" s="41">
        <v>263</v>
      </c>
      <c r="I2733" s="41">
        <v>1159</v>
      </c>
      <c r="J2733" s="41">
        <v>230</v>
      </c>
      <c r="K2733" s="41">
        <v>9.8100000000000007E-2</v>
      </c>
      <c r="L2733" s="74">
        <v>384000</v>
      </c>
    </row>
    <row r="2734" spans="1:12" x14ac:dyDescent="0.25">
      <c r="A2734" s="40">
        <v>11033</v>
      </c>
      <c r="B2734" s="41">
        <v>17165</v>
      </c>
      <c r="C2734" s="41">
        <v>27007</v>
      </c>
      <c r="D2734" s="41">
        <v>15370</v>
      </c>
      <c r="E2734" s="41">
        <v>6375</v>
      </c>
      <c r="F2734" s="41">
        <v>9772</v>
      </c>
      <c r="G2734" s="41">
        <v>1830</v>
      </c>
      <c r="H2734" s="41">
        <v>229</v>
      </c>
      <c r="I2734" s="41">
        <v>1117</v>
      </c>
      <c r="J2734" s="41">
        <v>163</v>
      </c>
      <c r="K2734" s="41">
        <v>8.0299999999999996E-2</v>
      </c>
      <c r="L2734" s="74">
        <v>750000</v>
      </c>
    </row>
    <row r="2735" spans="1:12" x14ac:dyDescent="0.25">
      <c r="A2735" s="40">
        <v>9712</v>
      </c>
      <c r="B2735" s="41">
        <v>15957</v>
      </c>
      <c r="C2735" s="41">
        <v>19937</v>
      </c>
      <c r="D2735" s="41">
        <v>21023</v>
      </c>
      <c r="E2735" s="41">
        <v>1408</v>
      </c>
      <c r="F2735" s="41">
        <v>7647</v>
      </c>
      <c r="G2735" s="41">
        <v>3310</v>
      </c>
      <c r="H2735" s="41">
        <v>286</v>
      </c>
      <c r="I2735" s="41">
        <v>1422</v>
      </c>
      <c r="J2735" s="41">
        <v>114</v>
      </c>
      <c r="K2735" s="41">
        <v>0.30420000000000003</v>
      </c>
      <c r="L2735" s="74">
        <v>425000</v>
      </c>
    </row>
    <row r="2736" spans="1:12" x14ac:dyDescent="0.25">
      <c r="A2736" s="40">
        <v>25003</v>
      </c>
      <c r="B2736" s="41">
        <v>28921</v>
      </c>
      <c r="C2736" s="41">
        <v>24850</v>
      </c>
      <c r="D2736" s="41">
        <v>17858</v>
      </c>
      <c r="E2736" s="41">
        <v>8891</v>
      </c>
      <c r="F2736" s="41">
        <v>11221</v>
      </c>
      <c r="G2736" s="41">
        <v>726</v>
      </c>
      <c r="H2736" s="41">
        <v>170</v>
      </c>
      <c r="I2736" s="41">
        <v>1780</v>
      </c>
      <c r="J2736" s="41">
        <v>70</v>
      </c>
      <c r="K2736" s="41">
        <v>0.1016</v>
      </c>
      <c r="L2736" s="74">
        <v>507000</v>
      </c>
    </row>
    <row r="2737" spans="1:12" x14ac:dyDescent="0.25">
      <c r="A2737" s="40">
        <v>12400</v>
      </c>
      <c r="B2737" s="41">
        <v>12339</v>
      </c>
      <c r="C2737" s="41">
        <v>28710</v>
      </c>
      <c r="D2737" s="41">
        <v>14938</v>
      </c>
      <c r="E2737" s="41">
        <v>4453</v>
      </c>
      <c r="F2737" s="41">
        <v>6019</v>
      </c>
      <c r="G2737" s="41">
        <v>1980</v>
      </c>
      <c r="H2737" s="41">
        <v>134</v>
      </c>
      <c r="I2737" s="41">
        <v>1504</v>
      </c>
      <c r="J2737" s="41">
        <v>194</v>
      </c>
      <c r="K2737" s="41">
        <v>0.16589999999999999</v>
      </c>
      <c r="L2737" s="74">
        <v>736250</v>
      </c>
    </row>
    <row r="2738" spans="1:12" x14ac:dyDescent="0.25">
      <c r="A2738" s="40">
        <v>13899</v>
      </c>
      <c r="B2738" s="41">
        <v>19376</v>
      </c>
      <c r="C2738" s="41">
        <v>25640</v>
      </c>
      <c r="D2738" s="41">
        <v>19663</v>
      </c>
      <c r="E2738" s="41">
        <v>9388</v>
      </c>
      <c r="F2738" s="41">
        <v>6398</v>
      </c>
      <c r="G2738" s="41">
        <v>7</v>
      </c>
      <c r="H2738" s="41">
        <v>172</v>
      </c>
      <c r="I2738" s="41">
        <v>1360</v>
      </c>
      <c r="J2738" s="41">
        <v>142</v>
      </c>
      <c r="K2738" s="41">
        <v>8.1799999999999998E-2</v>
      </c>
      <c r="L2738" s="74">
        <v>500000</v>
      </c>
    </row>
    <row r="2739" spans="1:12" x14ac:dyDescent="0.25">
      <c r="A2739" s="40">
        <v>5678</v>
      </c>
      <c r="B2739" s="41">
        <v>10035</v>
      </c>
      <c r="C2739" s="41">
        <v>22806</v>
      </c>
      <c r="D2739" s="41">
        <v>10378</v>
      </c>
      <c r="E2739" s="41">
        <v>9997</v>
      </c>
      <c r="F2739" s="41">
        <v>5787</v>
      </c>
      <c r="G2739" s="41">
        <v>5134</v>
      </c>
      <c r="H2739" s="41">
        <v>326</v>
      </c>
      <c r="I2739" s="41">
        <v>1395</v>
      </c>
      <c r="J2739" s="41">
        <v>190</v>
      </c>
      <c r="K2739" s="41">
        <v>9.5799999999999996E-2</v>
      </c>
      <c r="L2739" s="74">
        <v>492500</v>
      </c>
    </row>
    <row r="2740" spans="1:12" x14ac:dyDescent="0.25">
      <c r="A2740" s="40">
        <v>8233</v>
      </c>
      <c r="B2740" s="41">
        <v>10444</v>
      </c>
      <c r="C2740" s="41">
        <v>26824</v>
      </c>
      <c r="D2740" s="41">
        <v>13718</v>
      </c>
      <c r="E2740" s="41">
        <v>8658</v>
      </c>
      <c r="F2740" s="41">
        <v>9561</v>
      </c>
      <c r="G2740" s="41">
        <v>1784</v>
      </c>
      <c r="H2740" s="41">
        <v>428</v>
      </c>
      <c r="I2740" s="41">
        <v>1524</v>
      </c>
      <c r="J2740" s="41">
        <v>221</v>
      </c>
      <c r="K2740" s="41">
        <v>0.11899999999999999</v>
      </c>
      <c r="L2740" s="74">
        <v>513500</v>
      </c>
    </row>
    <row r="2741" spans="1:12" x14ac:dyDescent="0.25">
      <c r="A2741" s="40">
        <v>15210</v>
      </c>
      <c r="B2741" s="41">
        <v>20934</v>
      </c>
      <c r="C2741" s="41">
        <v>24025</v>
      </c>
      <c r="D2741" s="41">
        <v>21188</v>
      </c>
      <c r="E2741" s="41">
        <v>15216</v>
      </c>
      <c r="F2741" s="41">
        <v>11914</v>
      </c>
      <c r="G2741" s="41">
        <v>2378</v>
      </c>
      <c r="H2741" s="41">
        <v>228</v>
      </c>
      <c r="I2741" s="41">
        <v>1591</v>
      </c>
      <c r="J2741" s="41">
        <v>158</v>
      </c>
      <c r="K2741" s="41">
        <v>0.1295</v>
      </c>
      <c r="L2741" s="74">
        <v>631500</v>
      </c>
    </row>
    <row r="2742" spans="1:12" x14ac:dyDescent="0.25">
      <c r="A2742" s="40">
        <v>5805</v>
      </c>
      <c r="B2742" s="41">
        <v>6637</v>
      </c>
      <c r="C2742" s="41">
        <v>19563</v>
      </c>
      <c r="D2742" s="41">
        <v>10021</v>
      </c>
      <c r="E2742" s="41">
        <v>8237</v>
      </c>
      <c r="F2742" s="41">
        <v>4835</v>
      </c>
      <c r="G2742" s="41">
        <v>3616</v>
      </c>
      <c r="H2742" s="41">
        <v>312</v>
      </c>
      <c r="I2742" s="41">
        <v>1069</v>
      </c>
      <c r="J2742" s="41">
        <v>213</v>
      </c>
      <c r="K2742" s="41">
        <v>8.0100000000000005E-2</v>
      </c>
      <c r="L2742" s="74">
        <v>390000</v>
      </c>
    </row>
    <row r="2743" spans="1:12" x14ac:dyDescent="0.25">
      <c r="A2743" s="40">
        <v>11022</v>
      </c>
      <c r="B2743" s="41">
        <v>14482</v>
      </c>
      <c r="C2743" s="41">
        <v>23753</v>
      </c>
      <c r="D2743" s="41">
        <v>11164</v>
      </c>
      <c r="E2743" s="41">
        <v>11005</v>
      </c>
      <c r="F2743" s="41">
        <v>4501</v>
      </c>
      <c r="G2743" s="41">
        <v>676</v>
      </c>
      <c r="H2743" s="41">
        <v>427</v>
      </c>
      <c r="I2743" s="41">
        <v>2352</v>
      </c>
      <c r="J2743" s="41">
        <v>202</v>
      </c>
      <c r="K2743" s="41">
        <v>0.26619999999999999</v>
      </c>
      <c r="L2743" s="74">
        <v>978500</v>
      </c>
    </row>
    <row r="2744" spans="1:12" x14ac:dyDescent="0.25">
      <c r="A2744" s="40">
        <v>16499</v>
      </c>
      <c r="B2744" s="41">
        <v>21565</v>
      </c>
      <c r="C2744" s="41">
        <v>27191</v>
      </c>
      <c r="D2744" s="41">
        <v>16033</v>
      </c>
      <c r="E2744" s="41">
        <v>17765</v>
      </c>
      <c r="F2744" s="41">
        <v>9091</v>
      </c>
      <c r="G2744" s="41">
        <v>2673</v>
      </c>
      <c r="H2744" s="41">
        <v>328</v>
      </c>
      <c r="I2744" s="41">
        <v>1623</v>
      </c>
      <c r="J2744" s="41">
        <v>255</v>
      </c>
      <c r="K2744" s="41">
        <v>0.1507</v>
      </c>
      <c r="L2744" s="74">
        <v>540000</v>
      </c>
    </row>
    <row r="2745" spans="1:12" x14ac:dyDescent="0.25">
      <c r="A2745" s="40">
        <v>3821</v>
      </c>
      <c r="B2745" s="41">
        <v>6261</v>
      </c>
      <c r="C2745" s="41">
        <v>10329</v>
      </c>
      <c r="D2745" s="41">
        <v>7262</v>
      </c>
      <c r="E2745" s="41">
        <v>20104</v>
      </c>
      <c r="F2745" s="41">
        <v>5962</v>
      </c>
      <c r="G2745" s="41">
        <v>5368</v>
      </c>
      <c r="H2745" s="41">
        <v>340</v>
      </c>
      <c r="I2745" s="41">
        <v>1186</v>
      </c>
      <c r="J2745" s="41">
        <v>202</v>
      </c>
      <c r="K2745" s="41">
        <v>7.3499999999999996E-2</v>
      </c>
      <c r="L2745" s="74">
        <v>584500</v>
      </c>
    </row>
    <row r="2746" spans="1:12" x14ac:dyDescent="0.25">
      <c r="A2746" s="40">
        <v>6259</v>
      </c>
      <c r="B2746" s="41">
        <v>7265</v>
      </c>
      <c r="C2746" s="41">
        <v>19825</v>
      </c>
      <c r="D2746" s="41">
        <v>11581</v>
      </c>
      <c r="E2746" s="41">
        <v>15851</v>
      </c>
      <c r="F2746" s="41">
        <v>5536</v>
      </c>
      <c r="G2746" s="41">
        <v>4419</v>
      </c>
      <c r="H2746" s="41">
        <v>326</v>
      </c>
      <c r="I2746" s="41">
        <v>1361</v>
      </c>
      <c r="J2746" s="41">
        <v>168</v>
      </c>
      <c r="K2746" s="41">
        <v>0.14860000000000001</v>
      </c>
      <c r="L2746" s="74">
        <v>485000</v>
      </c>
    </row>
    <row r="2747" spans="1:12" x14ac:dyDescent="0.25">
      <c r="A2747" s="40">
        <v>13620</v>
      </c>
      <c r="B2747" s="41">
        <v>17675</v>
      </c>
      <c r="C2747" s="41">
        <v>19613</v>
      </c>
      <c r="D2747" s="41">
        <v>15491</v>
      </c>
      <c r="E2747" s="41">
        <v>8613</v>
      </c>
      <c r="F2747" s="41">
        <v>9010</v>
      </c>
      <c r="G2747" s="41">
        <v>1387</v>
      </c>
      <c r="H2747" s="41">
        <v>391</v>
      </c>
      <c r="I2747" s="41">
        <v>1664</v>
      </c>
      <c r="J2747" s="41">
        <v>139</v>
      </c>
      <c r="K2747" s="41">
        <v>0.16450000000000001</v>
      </c>
      <c r="L2747" s="74">
        <v>380000</v>
      </c>
    </row>
    <row r="2748" spans="1:12" x14ac:dyDescent="0.25">
      <c r="A2748" s="40">
        <v>15930</v>
      </c>
      <c r="B2748" s="41">
        <v>19528</v>
      </c>
      <c r="C2748" s="41">
        <v>25758</v>
      </c>
      <c r="D2748" s="41">
        <v>21232</v>
      </c>
      <c r="E2748" s="41">
        <v>4765</v>
      </c>
      <c r="F2748" s="41">
        <v>6844</v>
      </c>
      <c r="G2748" s="41">
        <v>994</v>
      </c>
      <c r="H2748" s="41">
        <v>456</v>
      </c>
      <c r="I2748" s="41">
        <v>1812</v>
      </c>
      <c r="J2748" s="41">
        <v>139</v>
      </c>
      <c r="K2748" s="41">
        <v>0.19839999999999999</v>
      </c>
      <c r="L2748" s="74">
        <v>450000</v>
      </c>
    </row>
    <row r="2749" spans="1:12" x14ac:dyDescent="0.25">
      <c r="A2749" s="40">
        <v>13617</v>
      </c>
      <c r="B2749" s="41">
        <v>17262</v>
      </c>
      <c r="C2749" s="41">
        <v>23846</v>
      </c>
      <c r="D2749" s="41">
        <v>16550</v>
      </c>
      <c r="E2749" s="41">
        <v>10268</v>
      </c>
      <c r="F2749" s="41">
        <v>10259</v>
      </c>
      <c r="G2749" s="41">
        <v>3059</v>
      </c>
      <c r="H2749" s="41">
        <v>360</v>
      </c>
      <c r="I2749" s="41">
        <v>1259</v>
      </c>
      <c r="J2749" s="41">
        <v>102</v>
      </c>
      <c r="K2749" s="41">
        <v>0.10879999999999999</v>
      </c>
      <c r="L2749" s="74">
        <v>376129</v>
      </c>
    </row>
    <row r="2750" spans="1:12" x14ac:dyDescent="0.25">
      <c r="A2750" s="40">
        <v>16763</v>
      </c>
      <c r="B2750" s="41">
        <v>16539</v>
      </c>
      <c r="C2750" s="41">
        <v>27590</v>
      </c>
      <c r="D2750" s="41">
        <v>16453</v>
      </c>
      <c r="E2750" s="41">
        <v>12090</v>
      </c>
      <c r="F2750" s="41">
        <v>3920</v>
      </c>
      <c r="G2750" s="41">
        <v>3670</v>
      </c>
      <c r="H2750" s="41">
        <v>298</v>
      </c>
      <c r="I2750" s="41">
        <v>1120</v>
      </c>
      <c r="J2750" s="41">
        <v>244</v>
      </c>
      <c r="K2750" s="41">
        <v>0.28160000000000002</v>
      </c>
      <c r="L2750" s="74">
        <v>470000</v>
      </c>
    </row>
    <row r="2751" spans="1:12" x14ac:dyDescent="0.25">
      <c r="A2751" s="40">
        <v>13916</v>
      </c>
      <c r="B2751" s="41">
        <v>17443</v>
      </c>
      <c r="C2751" s="41">
        <v>24350</v>
      </c>
      <c r="D2751" s="41">
        <v>17531</v>
      </c>
      <c r="E2751" s="41">
        <v>7262</v>
      </c>
      <c r="F2751" s="41">
        <v>9467</v>
      </c>
      <c r="G2751" s="41">
        <v>1516</v>
      </c>
      <c r="H2751" s="41">
        <v>349</v>
      </c>
      <c r="I2751" s="41">
        <v>1617</v>
      </c>
      <c r="J2751" s="41">
        <v>202</v>
      </c>
      <c r="K2751" s="41">
        <v>0.1676</v>
      </c>
      <c r="L2751" s="74">
        <v>461250</v>
      </c>
    </row>
    <row r="2752" spans="1:12" x14ac:dyDescent="0.25">
      <c r="A2752" s="40">
        <v>10830</v>
      </c>
      <c r="B2752" s="41">
        <v>15955</v>
      </c>
      <c r="C2752" s="41">
        <v>28483</v>
      </c>
      <c r="D2752" s="41">
        <v>15532</v>
      </c>
      <c r="E2752" s="41">
        <v>5804</v>
      </c>
      <c r="F2752" s="41">
        <v>8808</v>
      </c>
      <c r="G2752" s="41">
        <v>3694</v>
      </c>
      <c r="H2752" s="41">
        <v>424</v>
      </c>
      <c r="I2752" s="41">
        <v>1417</v>
      </c>
      <c r="J2752" s="41">
        <v>225</v>
      </c>
      <c r="K2752" s="41">
        <v>0.21149999999999999</v>
      </c>
      <c r="L2752" s="74">
        <v>426500</v>
      </c>
    </row>
    <row r="2753" spans="1:12" x14ac:dyDescent="0.25">
      <c r="A2753" s="40">
        <v>17829</v>
      </c>
      <c r="B2753" s="41">
        <v>18772</v>
      </c>
      <c r="C2753" s="41">
        <v>25807</v>
      </c>
      <c r="D2753" s="41">
        <v>13446</v>
      </c>
      <c r="E2753" s="41">
        <v>8281</v>
      </c>
      <c r="F2753" s="41">
        <v>7337</v>
      </c>
      <c r="G2753" s="41">
        <v>1060</v>
      </c>
      <c r="H2753" s="41">
        <v>429</v>
      </c>
      <c r="I2753" s="41">
        <v>1705</v>
      </c>
      <c r="J2753" s="41">
        <v>183</v>
      </c>
      <c r="K2753" s="41">
        <v>0.17069999999999999</v>
      </c>
      <c r="L2753" s="74">
        <v>436250</v>
      </c>
    </row>
    <row r="2754" spans="1:12" x14ac:dyDescent="0.25">
      <c r="A2754" s="40">
        <v>10580</v>
      </c>
      <c r="B2754" s="41">
        <v>12545</v>
      </c>
      <c r="C2754" s="41">
        <v>18998</v>
      </c>
      <c r="D2754" s="41">
        <v>10052</v>
      </c>
      <c r="E2754" s="41">
        <v>9398</v>
      </c>
      <c r="F2754" s="41">
        <v>2572</v>
      </c>
      <c r="G2754" s="41">
        <v>8</v>
      </c>
      <c r="H2754" s="41">
        <v>442</v>
      </c>
      <c r="I2754" s="41">
        <v>2101</v>
      </c>
      <c r="J2754" s="41">
        <v>171</v>
      </c>
      <c r="K2754" s="41">
        <v>0.14560000000000001</v>
      </c>
      <c r="L2754" s="74">
        <v>387500</v>
      </c>
    </row>
    <row r="2755" spans="1:12" x14ac:dyDescent="0.25">
      <c r="A2755" s="40">
        <v>11025</v>
      </c>
      <c r="B2755" s="41">
        <v>16729</v>
      </c>
      <c r="C2755" s="41">
        <v>19765</v>
      </c>
      <c r="D2755" s="41">
        <v>4615</v>
      </c>
      <c r="E2755" s="41">
        <v>25105</v>
      </c>
      <c r="F2755" s="41">
        <v>5464</v>
      </c>
      <c r="G2755" s="41">
        <v>2584</v>
      </c>
      <c r="H2755" s="41">
        <v>256</v>
      </c>
      <c r="I2755" s="41">
        <v>1755</v>
      </c>
      <c r="J2755" s="41">
        <v>108</v>
      </c>
      <c r="K2755" s="41">
        <v>0.1032</v>
      </c>
      <c r="L2755" s="74">
        <v>483000</v>
      </c>
    </row>
    <row r="2756" spans="1:12" x14ac:dyDescent="0.25">
      <c r="A2756" s="40">
        <v>15806</v>
      </c>
      <c r="B2756" s="41">
        <v>18396</v>
      </c>
      <c r="C2756" s="41">
        <v>30717</v>
      </c>
      <c r="D2756" s="41">
        <v>20062</v>
      </c>
      <c r="E2756" s="41">
        <v>7531</v>
      </c>
      <c r="F2756" s="41">
        <v>13115</v>
      </c>
      <c r="G2756" s="41">
        <v>1775</v>
      </c>
      <c r="H2756" s="41">
        <v>177</v>
      </c>
      <c r="I2756" s="41">
        <v>1314</v>
      </c>
      <c r="J2756" s="41">
        <v>151</v>
      </c>
      <c r="K2756" s="41">
        <v>0.14460000000000001</v>
      </c>
      <c r="L2756" s="74">
        <v>530000</v>
      </c>
    </row>
    <row r="2757" spans="1:12" x14ac:dyDescent="0.25">
      <c r="A2757" s="40">
        <v>13272</v>
      </c>
      <c r="B2757" s="41">
        <v>15403</v>
      </c>
      <c r="C2757" s="41">
        <v>22881</v>
      </c>
      <c r="D2757" s="41">
        <v>15010</v>
      </c>
      <c r="E2757" s="41">
        <v>4914</v>
      </c>
      <c r="F2757" s="41">
        <v>6612</v>
      </c>
      <c r="G2757" s="41">
        <v>869</v>
      </c>
      <c r="H2757" s="41">
        <v>264</v>
      </c>
      <c r="I2757" s="41">
        <v>1371</v>
      </c>
      <c r="J2757" s="41">
        <v>154</v>
      </c>
      <c r="K2757" s="41">
        <v>0.1343</v>
      </c>
      <c r="L2757" s="74">
        <v>382000</v>
      </c>
    </row>
    <row r="2758" spans="1:12" x14ac:dyDescent="0.25">
      <c r="A2758" s="40">
        <v>5296</v>
      </c>
      <c r="B2758" s="41">
        <v>7861</v>
      </c>
      <c r="C2758" s="41">
        <v>12086</v>
      </c>
      <c r="D2758" s="41">
        <v>8501</v>
      </c>
      <c r="E2758" s="41">
        <v>7988</v>
      </c>
      <c r="F2758" s="41">
        <v>3533</v>
      </c>
      <c r="G2758" s="41">
        <v>6176</v>
      </c>
      <c r="H2758" s="41">
        <v>301</v>
      </c>
      <c r="I2758" s="41">
        <v>1133</v>
      </c>
      <c r="J2758" s="41">
        <v>124</v>
      </c>
      <c r="K2758" s="41">
        <v>8.6699999999999999E-2</v>
      </c>
      <c r="L2758" s="74">
        <v>442500</v>
      </c>
    </row>
    <row r="2759" spans="1:12" x14ac:dyDescent="0.25">
      <c r="A2759" s="40">
        <v>13611</v>
      </c>
      <c r="B2759" s="41">
        <v>19428</v>
      </c>
      <c r="C2759" s="41">
        <v>15830</v>
      </c>
      <c r="D2759" s="41">
        <v>16826</v>
      </c>
      <c r="E2759" s="41">
        <v>11333</v>
      </c>
      <c r="F2759" s="41">
        <v>8805</v>
      </c>
      <c r="G2759" s="41">
        <v>374</v>
      </c>
      <c r="H2759" s="41">
        <v>227</v>
      </c>
      <c r="I2759" s="41">
        <v>1409</v>
      </c>
      <c r="J2759" s="41">
        <v>162</v>
      </c>
      <c r="K2759" s="41">
        <v>8.6400000000000005E-2</v>
      </c>
      <c r="L2759" s="74">
        <v>480000</v>
      </c>
    </row>
    <row r="2760" spans="1:12" x14ac:dyDescent="0.25">
      <c r="A2760" s="40">
        <v>15810</v>
      </c>
      <c r="B2760" s="41">
        <v>20286</v>
      </c>
      <c r="C2760" s="41">
        <v>27091</v>
      </c>
      <c r="D2760" s="41">
        <v>23757</v>
      </c>
      <c r="E2760" s="41">
        <v>9730</v>
      </c>
      <c r="F2760" s="41">
        <v>12313</v>
      </c>
      <c r="G2760" s="41">
        <v>2744</v>
      </c>
      <c r="H2760" s="41">
        <v>370</v>
      </c>
      <c r="I2760" s="41">
        <v>1417</v>
      </c>
      <c r="J2760" s="41">
        <v>179</v>
      </c>
      <c r="K2760" s="41">
        <v>0.1477</v>
      </c>
      <c r="L2760" s="74">
        <v>537500</v>
      </c>
    </row>
    <row r="2761" spans="1:12" x14ac:dyDescent="0.25">
      <c r="A2761" s="40">
        <v>21546</v>
      </c>
      <c r="B2761" s="41">
        <v>23374</v>
      </c>
      <c r="C2761" s="41">
        <v>28528</v>
      </c>
      <c r="D2761" s="41">
        <v>25846</v>
      </c>
      <c r="E2761" s="41">
        <v>3434</v>
      </c>
      <c r="F2761" s="41">
        <v>11371</v>
      </c>
      <c r="G2761" s="41">
        <v>1238</v>
      </c>
      <c r="H2761" s="41">
        <v>326</v>
      </c>
      <c r="I2761" s="41">
        <v>1632</v>
      </c>
      <c r="J2761" s="41">
        <v>162</v>
      </c>
      <c r="K2761" s="41">
        <v>0.183</v>
      </c>
      <c r="L2761" s="74">
        <v>599999</v>
      </c>
    </row>
    <row r="2762" spans="1:12" x14ac:dyDescent="0.25">
      <c r="A2762" s="40">
        <v>5585</v>
      </c>
      <c r="B2762" s="41">
        <v>6791</v>
      </c>
      <c r="C2762" s="41">
        <v>15768</v>
      </c>
      <c r="D2762" s="41">
        <v>5929</v>
      </c>
      <c r="E2762" s="41">
        <v>13903</v>
      </c>
      <c r="F2762" s="41">
        <v>6945</v>
      </c>
      <c r="G2762" s="41">
        <v>7713</v>
      </c>
      <c r="H2762" s="41">
        <v>353</v>
      </c>
      <c r="I2762" s="41">
        <v>1090</v>
      </c>
      <c r="J2762" s="41">
        <v>222</v>
      </c>
      <c r="K2762" s="41">
        <v>0.14230000000000001</v>
      </c>
      <c r="L2762" s="74">
        <v>415000</v>
      </c>
    </row>
    <row r="2763" spans="1:12" x14ac:dyDescent="0.25">
      <c r="A2763" s="40">
        <v>10784</v>
      </c>
      <c r="B2763" s="41">
        <v>13912</v>
      </c>
      <c r="C2763" s="41">
        <v>30279</v>
      </c>
      <c r="D2763" s="41">
        <v>11594</v>
      </c>
      <c r="E2763" s="41">
        <v>5780</v>
      </c>
      <c r="F2763" s="41">
        <v>9631</v>
      </c>
      <c r="G2763" s="41">
        <v>2876</v>
      </c>
      <c r="H2763" s="41">
        <v>309</v>
      </c>
      <c r="I2763" s="41">
        <v>1203</v>
      </c>
      <c r="J2763" s="41">
        <v>108</v>
      </c>
      <c r="K2763" s="41">
        <v>0.17380000000000001</v>
      </c>
      <c r="L2763" s="74">
        <v>458750</v>
      </c>
    </row>
    <row r="2764" spans="1:12" x14ac:dyDescent="0.25">
      <c r="A2764" s="40">
        <v>13483</v>
      </c>
      <c r="B2764" s="41">
        <v>15074</v>
      </c>
      <c r="C2764" s="41">
        <v>24689</v>
      </c>
      <c r="D2764" s="41">
        <v>15163</v>
      </c>
      <c r="E2764" s="41">
        <v>10319</v>
      </c>
      <c r="F2764" s="41">
        <v>12514</v>
      </c>
      <c r="G2764" s="41">
        <v>6261</v>
      </c>
      <c r="H2764" s="41">
        <v>299</v>
      </c>
      <c r="I2764" s="41">
        <v>1135</v>
      </c>
      <c r="J2764" s="41">
        <v>167</v>
      </c>
      <c r="K2764" s="41">
        <v>0.16120000000000001</v>
      </c>
      <c r="L2764" s="74">
        <v>475000</v>
      </c>
    </row>
    <row r="2765" spans="1:12" x14ac:dyDescent="0.25">
      <c r="A2765" s="40">
        <v>8452</v>
      </c>
      <c r="B2765" s="41">
        <v>9763</v>
      </c>
      <c r="C2765" s="41">
        <v>17727</v>
      </c>
      <c r="D2765" s="41">
        <v>5972</v>
      </c>
      <c r="E2765" s="41">
        <v>9003</v>
      </c>
      <c r="F2765" s="41">
        <v>10747</v>
      </c>
      <c r="G2765" s="41">
        <v>1094</v>
      </c>
      <c r="H2765" s="41">
        <v>228</v>
      </c>
      <c r="I2765" s="41">
        <v>1365</v>
      </c>
      <c r="J2765" s="41">
        <v>154</v>
      </c>
      <c r="K2765" s="41">
        <v>0.1032</v>
      </c>
      <c r="L2765" s="74">
        <v>485000</v>
      </c>
    </row>
    <row r="2766" spans="1:12" x14ac:dyDescent="0.25">
      <c r="A2766" s="40">
        <v>14845</v>
      </c>
      <c r="B2766" s="41">
        <v>18456</v>
      </c>
      <c r="C2766" s="41">
        <v>26023</v>
      </c>
      <c r="D2766" s="41">
        <v>18689</v>
      </c>
      <c r="E2766" s="41">
        <v>15325</v>
      </c>
      <c r="F2766" s="41">
        <v>6371</v>
      </c>
      <c r="G2766" s="41">
        <v>92</v>
      </c>
      <c r="H2766" s="41">
        <v>256</v>
      </c>
      <c r="I2766" s="41">
        <v>1363</v>
      </c>
      <c r="J2766" s="41">
        <v>120</v>
      </c>
      <c r="K2766" s="41">
        <v>0.11650000000000001</v>
      </c>
      <c r="L2766" s="74">
        <v>378000</v>
      </c>
    </row>
    <row r="2767" spans="1:12" x14ac:dyDescent="0.25">
      <c r="A2767" s="40">
        <v>5975</v>
      </c>
      <c r="B2767" s="41">
        <v>11638</v>
      </c>
      <c r="C2767" s="41">
        <v>17535</v>
      </c>
      <c r="D2767" s="41">
        <v>12759</v>
      </c>
      <c r="E2767" s="41">
        <v>6877</v>
      </c>
      <c r="F2767" s="41">
        <v>5493</v>
      </c>
      <c r="G2767" s="41">
        <v>5224</v>
      </c>
      <c r="H2767" s="41">
        <v>310</v>
      </c>
      <c r="I2767" s="41">
        <v>1180</v>
      </c>
      <c r="J2767" s="41">
        <v>135</v>
      </c>
      <c r="K2767" s="41">
        <v>0.11269999999999999</v>
      </c>
      <c r="L2767" s="74">
        <v>320000</v>
      </c>
    </row>
    <row r="2768" spans="1:12" x14ac:dyDescent="0.25">
      <c r="A2768" s="40">
        <v>28852</v>
      </c>
      <c r="B2768" s="41">
        <v>31511</v>
      </c>
      <c r="C2768" s="41">
        <v>31602</v>
      </c>
      <c r="D2768" s="41">
        <v>25687</v>
      </c>
      <c r="E2768" s="41">
        <v>14311</v>
      </c>
      <c r="F2768" s="41">
        <v>14366</v>
      </c>
      <c r="G2768" s="41">
        <v>2211</v>
      </c>
      <c r="H2768" s="41">
        <v>334</v>
      </c>
      <c r="I2768" s="41">
        <v>1332</v>
      </c>
      <c r="J2768" s="41">
        <v>122</v>
      </c>
      <c r="K2768" s="41">
        <v>0.13239999999999999</v>
      </c>
      <c r="L2768" s="74">
        <v>635000</v>
      </c>
    </row>
    <row r="2769" spans="1:12" x14ac:dyDescent="0.25">
      <c r="A2769" s="40">
        <v>19735</v>
      </c>
      <c r="B2769" s="41">
        <v>24930</v>
      </c>
      <c r="C2769" s="41">
        <v>18479</v>
      </c>
      <c r="D2769" s="41">
        <v>23452</v>
      </c>
      <c r="E2769" s="41">
        <v>18111</v>
      </c>
      <c r="F2769" s="41">
        <v>10730</v>
      </c>
      <c r="G2769" s="41">
        <v>7367</v>
      </c>
      <c r="H2769" s="41">
        <v>387</v>
      </c>
      <c r="I2769" s="41">
        <v>1166</v>
      </c>
      <c r="J2769" s="41">
        <v>187</v>
      </c>
      <c r="K2769" s="41">
        <v>0.12759999999999999</v>
      </c>
      <c r="L2769" s="74">
        <v>450000</v>
      </c>
    </row>
    <row r="2770" spans="1:12" x14ac:dyDescent="0.25">
      <c r="A2770" s="40">
        <v>12563</v>
      </c>
      <c r="B2770" s="41">
        <v>21213</v>
      </c>
      <c r="C2770" s="41">
        <v>20074</v>
      </c>
      <c r="D2770" s="41">
        <v>17803</v>
      </c>
      <c r="E2770" s="41">
        <v>21148</v>
      </c>
      <c r="F2770" s="41">
        <v>9799</v>
      </c>
      <c r="G2770" s="41">
        <v>7853</v>
      </c>
      <c r="H2770" s="41">
        <v>351</v>
      </c>
      <c r="I2770" s="41">
        <v>1012</v>
      </c>
      <c r="J2770" s="41">
        <v>161</v>
      </c>
      <c r="K2770" s="41">
        <v>0.1384</v>
      </c>
      <c r="L2770" s="74">
        <v>435000</v>
      </c>
    </row>
    <row r="2771" spans="1:12" x14ac:dyDescent="0.25">
      <c r="A2771" s="40">
        <v>11273</v>
      </c>
      <c r="B2771" s="41">
        <v>13316</v>
      </c>
      <c r="C2771" s="41">
        <v>22875</v>
      </c>
      <c r="D2771" s="41">
        <v>18061</v>
      </c>
      <c r="E2771" s="41">
        <v>11126</v>
      </c>
      <c r="F2771" s="41">
        <v>6712</v>
      </c>
      <c r="G2771" s="41">
        <v>2032</v>
      </c>
      <c r="H2771" s="41">
        <v>376</v>
      </c>
      <c r="I2771" s="41">
        <v>1221</v>
      </c>
      <c r="J2771" s="41">
        <v>245</v>
      </c>
      <c r="K2771" s="41">
        <v>0.16309999999999999</v>
      </c>
      <c r="L2771" s="74">
        <v>530000</v>
      </c>
    </row>
    <row r="2772" spans="1:12" x14ac:dyDescent="0.25">
      <c r="A2772" s="40">
        <v>13602</v>
      </c>
      <c r="B2772" s="41">
        <v>20049</v>
      </c>
      <c r="C2772" s="41">
        <v>15493</v>
      </c>
      <c r="D2772" s="41">
        <v>19667</v>
      </c>
      <c r="E2772" s="41">
        <v>18733</v>
      </c>
      <c r="F2772" s="41">
        <v>11078</v>
      </c>
      <c r="G2772" s="41">
        <v>4993</v>
      </c>
      <c r="H2772" s="41">
        <v>322</v>
      </c>
      <c r="I2772" s="41">
        <v>932</v>
      </c>
      <c r="J2772" s="41">
        <v>207</v>
      </c>
      <c r="K2772" s="41">
        <v>0.13739999999999999</v>
      </c>
      <c r="L2772" s="74">
        <v>412500</v>
      </c>
    </row>
    <row r="2773" spans="1:12" x14ac:dyDescent="0.25">
      <c r="A2773" s="40">
        <v>5929</v>
      </c>
      <c r="B2773" s="41">
        <v>7263</v>
      </c>
      <c r="C2773" s="41">
        <v>14950</v>
      </c>
      <c r="D2773" s="41">
        <v>16800</v>
      </c>
      <c r="E2773" s="41">
        <v>14169</v>
      </c>
      <c r="F2773" s="41">
        <v>7021</v>
      </c>
      <c r="G2773" s="41">
        <v>6775</v>
      </c>
      <c r="H2773" s="41">
        <v>295</v>
      </c>
      <c r="I2773" s="41">
        <v>952</v>
      </c>
      <c r="J2773" s="41">
        <v>225</v>
      </c>
      <c r="K2773" s="41">
        <v>0.16139999999999999</v>
      </c>
      <c r="L2773" s="74">
        <v>482500</v>
      </c>
    </row>
    <row r="2774" spans="1:12" x14ac:dyDescent="0.25">
      <c r="A2774" s="40">
        <v>19941</v>
      </c>
      <c r="B2774" s="41">
        <v>23480</v>
      </c>
      <c r="C2774" s="41">
        <v>30106</v>
      </c>
      <c r="D2774" s="41">
        <v>16492</v>
      </c>
      <c r="E2774" s="41">
        <v>4139</v>
      </c>
      <c r="F2774" s="41">
        <v>10960</v>
      </c>
      <c r="G2774" s="41">
        <v>4191</v>
      </c>
      <c r="H2774" s="41">
        <v>286</v>
      </c>
      <c r="I2774" s="41">
        <v>994</v>
      </c>
      <c r="J2774" s="41">
        <v>257</v>
      </c>
      <c r="K2774" s="41">
        <v>0.50509999999999999</v>
      </c>
      <c r="L2774" s="74">
        <v>595000</v>
      </c>
    </row>
    <row r="2775" spans="1:12" x14ac:dyDescent="0.25">
      <c r="A2775" s="40">
        <v>15110</v>
      </c>
      <c r="B2775" s="41">
        <v>19155</v>
      </c>
      <c r="C2775" s="41">
        <v>21267</v>
      </c>
      <c r="D2775" s="41">
        <v>16040</v>
      </c>
      <c r="E2775" s="41">
        <v>7931</v>
      </c>
      <c r="F2775" s="41">
        <v>7322</v>
      </c>
      <c r="G2775" s="41">
        <v>655</v>
      </c>
      <c r="H2775" s="41">
        <v>304</v>
      </c>
      <c r="I2775" s="41">
        <v>1439</v>
      </c>
      <c r="J2775" s="41">
        <v>201</v>
      </c>
      <c r="K2775" s="41">
        <v>0.1658</v>
      </c>
      <c r="L2775" s="74">
        <v>420000</v>
      </c>
    </row>
    <row r="2776" spans="1:12" x14ac:dyDescent="0.25">
      <c r="A2776" s="40">
        <v>8134</v>
      </c>
      <c r="B2776" s="41">
        <v>11277</v>
      </c>
      <c r="C2776" s="41">
        <v>19092</v>
      </c>
      <c r="D2776" s="41">
        <v>13537</v>
      </c>
      <c r="E2776" s="41">
        <v>15003</v>
      </c>
      <c r="F2776" s="41">
        <v>7210</v>
      </c>
      <c r="G2776" s="41">
        <v>5963</v>
      </c>
      <c r="H2776" s="41">
        <v>335</v>
      </c>
      <c r="I2776" s="41">
        <v>1190</v>
      </c>
      <c r="J2776" s="41">
        <v>138</v>
      </c>
      <c r="K2776" s="41">
        <v>0.1225</v>
      </c>
      <c r="L2776" s="74">
        <v>490000</v>
      </c>
    </row>
    <row r="2777" spans="1:12" x14ac:dyDescent="0.25">
      <c r="A2777" s="40">
        <v>10548</v>
      </c>
      <c r="B2777" s="41">
        <v>13151</v>
      </c>
      <c r="C2777" s="41">
        <v>23475</v>
      </c>
      <c r="D2777" s="41">
        <v>23584</v>
      </c>
      <c r="E2777" s="41">
        <v>13434</v>
      </c>
      <c r="F2777" s="41">
        <v>10182</v>
      </c>
      <c r="G2777" s="41">
        <v>5011</v>
      </c>
      <c r="H2777" s="41">
        <v>408</v>
      </c>
      <c r="I2777" s="41">
        <v>1520</v>
      </c>
      <c r="J2777" s="41">
        <v>184</v>
      </c>
      <c r="K2777" s="41">
        <v>0.17699999999999999</v>
      </c>
      <c r="L2777" s="74">
        <v>476750</v>
      </c>
    </row>
    <row r="2778" spans="1:12" x14ac:dyDescent="0.25">
      <c r="A2778" s="40">
        <v>13383</v>
      </c>
      <c r="B2778" s="41">
        <v>17109</v>
      </c>
      <c r="C2778" s="41">
        <v>27249</v>
      </c>
      <c r="D2778" s="41">
        <v>19216</v>
      </c>
      <c r="E2778" s="41">
        <v>16418</v>
      </c>
      <c r="F2778" s="41">
        <v>10193</v>
      </c>
      <c r="G2778" s="41">
        <v>2808</v>
      </c>
      <c r="H2778" s="41">
        <v>376</v>
      </c>
      <c r="I2778" s="41">
        <v>1509</v>
      </c>
      <c r="J2778" s="41">
        <v>131</v>
      </c>
      <c r="K2778" s="41">
        <v>0.1943</v>
      </c>
      <c r="L2778" s="74">
        <v>500000</v>
      </c>
    </row>
    <row r="2779" spans="1:12" x14ac:dyDescent="0.25">
      <c r="A2779" s="40">
        <v>17327</v>
      </c>
      <c r="B2779" s="41">
        <v>20005</v>
      </c>
      <c r="C2779" s="41">
        <v>29461</v>
      </c>
      <c r="D2779" s="41">
        <v>24330</v>
      </c>
      <c r="E2779" s="41">
        <v>26840</v>
      </c>
      <c r="F2779" s="41">
        <v>6212</v>
      </c>
      <c r="G2779" s="41">
        <v>4013</v>
      </c>
      <c r="H2779" s="41">
        <v>427</v>
      </c>
      <c r="I2779" s="41">
        <v>1282</v>
      </c>
      <c r="J2779" s="41">
        <v>257</v>
      </c>
      <c r="K2779" s="41">
        <v>0.26569999999999999</v>
      </c>
      <c r="L2779" s="74">
        <v>558000</v>
      </c>
    </row>
    <row r="2780" spans="1:12" x14ac:dyDescent="0.25">
      <c r="A2780" s="40">
        <v>7643</v>
      </c>
      <c r="B2780" s="41">
        <v>11829</v>
      </c>
      <c r="C2780" s="41">
        <v>21586</v>
      </c>
      <c r="D2780" s="41">
        <v>12301</v>
      </c>
      <c r="E2780" s="41">
        <v>10247</v>
      </c>
      <c r="F2780" s="41">
        <v>5027</v>
      </c>
      <c r="G2780" s="41">
        <v>6292</v>
      </c>
      <c r="H2780" s="41">
        <v>431</v>
      </c>
      <c r="I2780" s="41">
        <v>1321</v>
      </c>
      <c r="J2780" s="41">
        <v>186</v>
      </c>
      <c r="K2780" s="41">
        <v>0.16220000000000001</v>
      </c>
      <c r="L2780" s="74">
        <v>350000</v>
      </c>
    </row>
    <row r="2781" spans="1:12" x14ac:dyDescent="0.25">
      <c r="A2781" s="40">
        <v>3866</v>
      </c>
      <c r="B2781" s="41">
        <v>7574</v>
      </c>
      <c r="C2781" s="41">
        <v>14235</v>
      </c>
      <c r="D2781" s="41">
        <v>8377</v>
      </c>
      <c r="E2781" s="41">
        <v>13474</v>
      </c>
      <c r="F2781" s="41">
        <v>4709</v>
      </c>
      <c r="G2781" s="41">
        <v>9558</v>
      </c>
      <c r="H2781" s="41">
        <v>467</v>
      </c>
      <c r="I2781" s="41">
        <v>1374</v>
      </c>
      <c r="J2781" s="41">
        <v>172</v>
      </c>
      <c r="K2781" s="41">
        <v>0.13450000000000001</v>
      </c>
      <c r="L2781" s="74">
        <v>320000</v>
      </c>
    </row>
    <row r="2782" spans="1:12" x14ac:dyDescent="0.25">
      <c r="A2782" s="40">
        <v>22156</v>
      </c>
      <c r="B2782" s="41">
        <v>26313</v>
      </c>
      <c r="C2782" s="41">
        <v>29519</v>
      </c>
      <c r="D2782" s="41">
        <v>26551</v>
      </c>
      <c r="E2782" s="41">
        <v>18027</v>
      </c>
      <c r="F2782" s="41">
        <v>11656</v>
      </c>
      <c r="G2782" s="41">
        <v>2114</v>
      </c>
      <c r="H2782" s="41">
        <v>382</v>
      </c>
      <c r="I2782" s="41">
        <v>1613</v>
      </c>
      <c r="J2782" s="41">
        <v>189</v>
      </c>
      <c r="K2782" s="41">
        <v>0.22020000000000001</v>
      </c>
      <c r="L2782" s="74">
        <v>399000</v>
      </c>
    </row>
    <row r="2783" spans="1:12" x14ac:dyDescent="0.25">
      <c r="A2783" s="40">
        <v>20577</v>
      </c>
      <c r="B2783" s="41">
        <v>28445</v>
      </c>
      <c r="C2783" s="41">
        <v>27985</v>
      </c>
      <c r="D2783" s="41">
        <v>20377</v>
      </c>
      <c r="E2783" s="41">
        <v>10069</v>
      </c>
      <c r="F2783" s="41">
        <v>11636</v>
      </c>
      <c r="G2783" s="41">
        <v>2688</v>
      </c>
      <c r="H2783" s="41">
        <v>239</v>
      </c>
      <c r="I2783" s="41">
        <v>2070</v>
      </c>
      <c r="J2783" s="41">
        <v>120</v>
      </c>
      <c r="K2783" s="41">
        <v>0.1222</v>
      </c>
      <c r="L2783" s="74">
        <v>385000</v>
      </c>
    </row>
    <row r="2784" spans="1:12" x14ac:dyDescent="0.25">
      <c r="A2784" s="40">
        <v>6554</v>
      </c>
      <c r="B2784" s="41">
        <v>7553</v>
      </c>
      <c r="C2784" s="41">
        <v>18743</v>
      </c>
      <c r="D2784" s="41">
        <v>9763</v>
      </c>
      <c r="E2784" s="41">
        <v>15102</v>
      </c>
      <c r="F2784" s="41">
        <v>8179</v>
      </c>
      <c r="G2784" s="41">
        <v>8356</v>
      </c>
      <c r="H2784" s="41">
        <v>432</v>
      </c>
      <c r="I2784" s="41">
        <v>1368</v>
      </c>
      <c r="J2784" s="41">
        <v>220</v>
      </c>
      <c r="K2784" s="41">
        <v>0.18720000000000001</v>
      </c>
      <c r="L2784" s="74">
        <v>300000</v>
      </c>
    </row>
    <row r="2785" spans="1:12" x14ac:dyDescent="0.25">
      <c r="A2785" s="40">
        <v>16964</v>
      </c>
      <c r="B2785" s="41">
        <v>18303</v>
      </c>
      <c r="C2785" s="41">
        <v>28457</v>
      </c>
      <c r="D2785" s="41">
        <v>23608</v>
      </c>
      <c r="E2785" s="41">
        <v>4752</v>
      </c>
      <c r="F2785" s="41">
        <v>12064</v>
      </c>
      <c r="G2785" s="41">
        <v>2489</v>
      </c>
      <c r="H2785" s="41">
        <v>344</v>
      </c>
      <c r="I2785" s="41">
        <v>1495</v>
      </c>
      <c r="J2785" s="41">
        <v>204</v>
      </c>
      <c r="K2785" s="41">
        <v>0.16500000000000001</v>
      </c>
      <c r="L2785" s="74">
        <v>552000</v>
      </c>
    </row>
    <row r="2786" spans="1:12" x14ac:dyDescent="0.25">
      <c r="A2786" s="40">
        <v>15120</v>
      </c>
      <c r="B2786" s="41">
        <v>17502</v>
      </c>
      <c r="C2786" s="41">
        <v>31009</v>
      </c>
      <c r="D2786" s="41">
        <v>9305</v>
      </c>
      <c r="E2786" s="41">
        <v>17108</v>
      </c>
      <c r="F2786" s="41">
        <v>13682</v>
      </c>
      <c r="G2786" s="41">
        <v>4087</v>
      </c>
      <c r="H2786" s="41">
        <v>292</v>
      </c>
      <c r="I2786" s="41">
        <v>1300</v>
      </c>
      <c r="J2786" s="41">
        <v>124</v>
      </c>
      <c r="K2786" s="41">
        <v>0.1168</v>
      </c>
      <c r="L2786" s="74">
        <v>515000</v>
      </c>
    </row>
    <row r="2787" spans="1:12" x14ac:dyDescent="0.25">
      <c r="A2787" s="40">
        <v>17298</v>
      </c>
      <c r="B2787" s="41">
        <v>24875</v>
      </c>
      <c r="C2787" s="41">
        <v>31243</v>
      </c>
      <c r="D2787" s="41">
        <v>22780</v>
      </c>
      <c r="E2787" s="41">
        <v>10658</v>
      </c>
      <c r="F2787" s="41">
        <v>17887</v>
      </c>
      <c r="G2787" s="41">
        <v>4140</v>
      </c>
      <c r="H2787" s="41">
        <v>420</v>
      </c>
      <c r="I2787" s="41">
        <v>1175</v>
      </c>
      <c r="J2787" s="41">
        <v>166</v>
      </c>
      <c r="K2787" s="41">
        <v>0.16769999999999999</v>
      </c>
      <c r="L2787" s="74">
        <v>1095000</v>
      </c>
    </row>
    <row r="2788" spans="1:12" x14ac:dyDescent="0.25">
      <c r="A2788" s="40">
        <v>29349</v>
      </c>
      <c r="B2788" s="41">
        <v>30582</v>
      </c>
      <c r="C2788" s="41">
        <v>28092</v>
      </c>
      <c r="D2788" s="41">
        <v>22402</v>
      </c>
      <c r="E2788" s="41">
        <v>22466</v>
      </c>
      <c r="F2788" s="41">
        <v>21032</v>
      </c>
      <c r="G2788" s="41">
        <v>6665</v>
      </c>
      <c r="H2788" s="41">
        <v>299</v>
      </c>
      <c r="I2788" s="41">
        <v>1379</v>
      </c>
      <c r="J2788" s="41">
        <v>111</v>
      </c>
      <c r="K2788" s="41">
        <v>0.1241</v>
      </c>
      <c r="L2788" s="74">
        <v>662500</v>
      </c>
    </row>
    <row r="2789" spans="1:12" x14ac:dyDescent="0.25">
      <c r="A2789" s="40">
        <v>4724</v>
      </c>
      <c r="B2789" s="41">
        <v>6347</v>
      </c>
      <c r="C2789" s="41">
        <v>14459</v>
      </c>
      <c r="D2789" s="41">
        <v>6895</v>
      </c>
      <c r="E2789" s="41">
        <v>5871</v>
      </c>
      <c r="F2789" s="41">
        <v>4650</v>
      </c>
      <c r="G2789" s="41">
        <v>5865</v>
      </c>
      <c r="H2789" s="41">
        <v>213</v>
      </c>
      <c r="I2789" s="41">
        <v>1032</v>
      </c>
      <c r="J2789" s="41">
        <v>101</v>
      </c>
      <c r="K2789" s="41">
        <v>0.14480000000000001</v>
      </c>
      <c r="L2789" s="74">
        <v>930000</v>
      </c>
    </row>
    <row r="2790" spans="1:12" x14ac:dyDescent="0.25">
      <c r="A2790" s="40">
        <v>12817</v>
      </c>
      <c r="B2790" s="41">
        <v>19288</v>
      </c>
      <c r="C2790" s="41">
        <v>28307</v>
      </c>
      <c r="D2790" s="41">
        <v>10832</v>
      </c>
      <c r="E2790" s="41">
        <v>12306</v>
      </c>
      <c r="F2790" s="41">
        <v>11001</v>
      </c>
      <c r="G2790" s="41">
        <v>6740</v>
      </c>
      <c r="H2790" s="41">
        <v>255</v>
      </c>
      <c r="I2790" s="41">
        <v>859</v>
      </c>
      <c r="J2790" s="41">
        <v>118</v>
      </c>
      <c r="K2790" s="41">
        <v>0.11890000000000001</v>
      </c>
      <c r="L2790" s="74">
        <v>627000</v>
      </c>
    </row>
    <row r="2791" spans="1:12" x14ac:dyDescent="0.25">
      <c r="A2791" s="40">
        <v>16760</v>
      </c>
      <c r="B2791" s="41">
        <v>22303</v>
      </c>
      <c r="C2791" s="41">
        <v>30771</v>
      </c>
      <c r="D2791" s="41">
        <v>21813</v>
      </c>
      <c r="E2791" s="41">
        <v>7616</v>
      </c>
      <c r="F2791" s="41">
        <v>12270</v>
      </c>
      <c r="G2791" s="41">
        <v>7044</v>
      </c>
      <c r="H2791" s="41">
        <v>310</v>
      </c>
      <c r="I2791" s="41">
        <v>1124</v>
      </c>
      <c r="J2791" s="41">
        <v>211</v>
      </c>
      <c r="K2791" s="41">
        <v>0.20019999999999999</v>
      </c>
      <c r="L2791" s="74">
        <v>532750</v>
      </c>
    </row>
    <row r="2792" spans="1:12" x14ac:dyDescent="0.25">
      <c r="A2792" s="40">
        <v>10342</v>
      </c>
      <c r="B2792" s="41">
        <v>13871</v>
      </c>
      <c r="C2792" s="41">
        <v>23318</v>
      </c>
      <c r="D2792" s="41">
        <v>14940</v>
      </c>
      <c r="E2792" s="41">
        <v>4263</v>
      </c>
      <c r="F2792" s="41">
        <v>6720</v>
      </c>
      <c r="G2792" s="41">
        <v>853</v>
      </c>
      <c r="H2792" s="41">
        <v>474</v>
      </c>
      <c r="I2792" s="41">
        <v>1577</v>
      </c>
      <c r="J2792" s="41">
        <v>156</v>
      </c>
      <c r="K2792" s="41">
        <v>0.18149999999999999</v>
      </c>
      <c r="L2792" s="74">
        <v>391000</v>
      </c>
    </row>
    <row r="2793" spans="1:12" x14ac:dyDescent="0.25">
      <c r="A2793" s="40">
        <v>10043</v>
      </c>
      <c r="B2793" s="41">
        <v>13227</v>
      </c>
      <c r="C2793" s="41">
        <v>27874</v>
      </c>
      <c r="D2793" s="41">
        <v>23046</v>
      </c>
      <c r="E2793" s="41">
        <v>8940</v>
      </c>
      <c r="F2793" s="41">
        <v>8327</v>
      </c>
      <c r="G2793" s="41">
        <v>3501</v>
      </c>
      <c r="H2793" s="41">
        <v>319</v>
      </c>
      <c r="I2793" s="41">
        <v>983</v>
      </c>
      <c r="J2793" s="41">
        <v>253</v>
      </c>
      <c r="K2793" s="41">
        <v>0.1832</v>
      </c>
      <c r="L2793" s="74">
        <v>490000</v>
      </c>
    </row>
    <row r="2794" spans="1:12" x14ac:dyDescent="0.25">
      <c r="A2794" s="40">
        <v>13146</v>
      </c>
      <c r="B2794" s="41">
        <v>18934</v>
      </c>
      <c r="C2794" s="41">
        <v>25567</v>
      </c>
      <c r="D2794" s="41">
        <v>25689</v>
      </c>
      <c r="E2794" s="41">
        <v>13389</v>
      </c>
      <c r="F2794" s="41">
        <v>8501</v>
      </c>
      <c r="G2794" s="41">
        <v>4151</v>
      </c>
      <c r="H2794" s="41">
        <v>574</v>
      </c>
      <c r="I2794" s="41">
        <v>1907</v>
      </c>
      <c r="J2794" s="41">
        <v>175</v>
      </c>
      <c r="K2794" s="41">
        <v>0.23139999999999999</v>
      </c>
      <c r="L2794" s="74">
        <v>387500</v>
      </c>
    </row>
    <row r="2795" spans="1:12" x14ac:dyDescent="0.25">
      <c r="A2795" s="40">
        <v>22691</v>
      </c>
      <c r="B2795" s="41">
        <v>22140</v>
      </c>
      <c r="C2795" s="41">
        <v>32104</v>
      </c>
      <c r="D2795" s="41">
        <v>21661</v>
      </c>
      <c r="E2795" s="41">
        <v>11596</v>
      </c>
      <c r="F2795" s="41">
        <v>10611</v>
      </c>
      <c r="G2795" s="41">
        <v>3208</v>
      </c>
      <c r="H2795" s="41">
        <v>400</v>
      </c>
      <c r="I2795" s="41">
        <v>1140</v>
      </c>
      <c r="J2795" s="41">
        <v>237</v>
      </c>
      <c r="K2795" s="41">
        <v>0.19900000000000001</v>
      </c>
      <c r="L2795" s="74">
        <v>633500</v>
      </c>
    </row>
    <row r="2796" spans="1:12" x14ac:dyDescent="0.25">
      <c r="A2796" s="40">
        <v>3690</v>
      </c>
      <c r="B2796" s="41">
        <v>4639</v>
      </c>
      <c r="C2796" s="41">
        <v>10978</v>
      </c>
      <c r="D2796" s="41">
        <v>6953</v>
      </c>
      <c r="E2796" s="41">
        <v>4678</v>
      </c>
      <c r="F2796" s="41">
        <v>4890</v>
      </c>
      <c r="G2796" s="41">
        <v>4861</v>
      </c>
      <c r="H2796" s="41">
        <v>348</v>
      </c>
      <c r="I2796" s="41">
        <v>1070</v>
      </c>
      <c r="J2796" s="41">
        <v>180</v>
      </c>
      <c r="K2796" s="41">
        <v>0.20749999999999999</v>
      </c>
      <c r="L2796" s="74">
        <v>484250</v>
      </c>
    </row>
    <row r="2797" spans="1:12" x14ac:dyDescent="0.25">
      <c r="A2797" s="40">
        <v>12930</v>
      </c>
      <c r="B2797" s="41">
        <v>12594</v>
      </c>
      <c r="C2797" s="41">
        <v>26719</v>
      </c>
      <c r="D2797" s="41">
        <v>14804</v>
      </c>
      <c r="E2797" s="41">
        <v>6020</v>
      </c>
      <c r="F2797" s="41">
        <v>8222</v>
      </c>
      <c r="G2797" s="41">
        <v>3806</v>
      </c>
      <c r="H2797" s="41">
        <v>531</v>
      </c>
      <c r="I2797" s="41">
        <v>1730</v>
      </c>
      <c r="J2797" s="41">
        <v>152</v>
      </c>
      <c r="K2797" s="41">
        <v>0.19009999999999999</v>
      </c>
      <c r="L2797" s="74">
        <v>489750</v>
      </c>
    </row>
    <row r="2798" spans="1:12" x14ac:dyDescent="0.25">
      <c r="A2798" s="40">
        <v>21062</v>
      </c>
      <c r="B2798" s="41">
        <v>26971</v>
      </c>
      <c r="C2798" s="41">
        <v>32259</v>
      </c>
      <c r="D2798" s="41">
        <v>23701</v>
      </c>
      <c r="E2798" s="41">
        <v>7187</v>
      </c>
      <c r="F2798" s="41">
        <v>13276</v>
      </c>
      <c r="G2798" s="41">
        <v>7434</v>
      </c>
      <c r="H2798" s="41">
        <v>469</v>
      </c>
      <c r="I2798" s="41">
        <v>1219</v>
      </c>
      <c r="J2798" s="41">
        <v>283</v>
      </c>
      <c r="K2798" s="41">
        <v>0.32179999999999997</v>
      </c>
      <c r="L2798" s="74">
        <v>760000</v>
      </c>
    </row>
    <row r="2799" spans="1:12" x14ac:dyDescent="0.25">
      <c r="A2799" s="40">
        <v>11642</v>
      </c>
      <c r="B2799" s="41">
        <v>15109</v>
      </c>
      <c r="C2799" s="41">
        <v>20350</v>
      </c>
      <c r="D2799" s="41">
        <v>11630</v>
      </c>
      <c r="E2799" s="41">
        <v>9606</v>
      </c>
      <c r="F2799" s="41">
        <v>9838</v>
      </c>
      <c r="G2799" s="41">
        <v>1173</v>
      </c>
      <c r="H2799" s="41">
        <v>250</v>
      </c>
      <c r="I2799" s="41">
        <v>1326</v>
      </c>
      <c r="J2799" s="41">
        <v>125</v>
      </c>
      <c r="K2799" s="41">
        <v>0.1043</v>
      </c>
      <c r="L2799" s="74">
        <v>497975</v>
      </c>
    </row>
    <row r="2800" spans="1:12" x14ac:dyDescent="0.25">
      <c r="A2800" s="40">
        <v>4852</v>
      </c>
      <c r="B2800" s="41">
        <v>8349</v>
      </c>
      <c r="C2800" s="41">
        <v>14355</v>
      </c>
      <c r="D2800" s="41">
        <v>10940</v>
      </c>
      <c r="E2800" s="41">
        <v>15579</v>
      </c>
      <c r="F2800" s="41">
        <v>5124</v>
      </c>
      <c r="G2800" s="41">
        <v>7846</v>
      </c>
      <c r="H2800" s="41">
        <v>421</v>
      </c>
      <c r="I2800" s="41">
        <v>1343</v>
      </c>
      <c r="J2800" s="41">
        <v>166</v>
      </c>
      <c r="K2800" s="41">
        <v>0.12189999999999999</v>
      </c>
      <c r="L2800" s="74">
        <v>452000</v>
      </c>
    </row>
    <row r="2801" spans="1:12" x14ac:dyDescent="0.25">
      <c r="A2801" s="40">
        <v>20806</v>
      </c>
      <c r="B2801" s="41">
        <v>24409</v>
      </c>
      <c r="C2801" s="41">
        <v>28205</v>
      </c>
      <c r="D2801" s="41">
        <v>22586</v>
      </c>
      <c r="E2801" s="41">
        <v>6869</v>
      </c>
      <c r="F2801" s="41">
        <v>15185</v>
      </c>
      <c r="G2801" s="41">
        <v>2641</v>
      </c>
      <c r="H2801" s="41">
        <v>245</v>
      </c>
      <c r="I2801" s="41">
        <v>1309</v>
      </c>
      <c r="J2801" s="41">
        <v>154</v>
      </c>
      <c r="K2801" s="41">
        <v>0.12529999999999999</v>
      </c>
      <c r="L2801" s="74">
        <v>615000</v>
      </c>
    </row>
    <row r="2802" spans="1:12" x14ac:dyDescent="0.25">
      <c r="A2802" s="40">
        <v>3538</v>
      </c>
      <c r="B2802" s="41">
        <v>7000</v>
      </c>
      <c r="C2802" s="41">
        <v>12217</v>
      </c>
      <c r="D2802" s="41">
        <v>11019</v>
      </c>
      <c r="E2802" s="41">
        <v>10177</v>
      </c>
      <c r="F2802" s="41">
        <v>6399</v>
      </c>
      <c r="G2802" s="41">
        <v>9133</v>
      </c>
      <c r="H2802" s="41">
        <v>460</v>
      </c>
      <c r="I2802" s="41">
        <v>1337</v>
      </c>
      <c r="J2802" s="41">
        <v>107</v>
      </c>
      <c r="K2802" s="41">
        <v>0.15160000000000001</v>
      </c>
      <c r="L2802" s="74">
        <v>375950</v>
      </c>
    </row>
    <row r="2803" spans="1:12" x14ac:dyDescent="0.25">
      <c r="A2803" s="40">
        <v>4563</v>
      </c>
      <c r="B2803" s="41">
        <v>11507</v>
      </c>
      <c r="C2803" s="41">
        <v>18200</v>
      </c>
      <c r="D2803" s="41">
        <v>13748</v>
      </c>
      <c r="E2803" s="41">
        <v>567</v>
      </c>
      <c r="F2803" s="41">
        <v>5873</v>
      </c>
      <c r="G2803" s="41">
        <v>3479</v>
      </c>
      <c r="H2803" s="41">
        <v>479</v>
      </c>
      <c r="I2803" s="41">
        <v>1360</v>
      </c>
      <c r="J2803" s="41">
        <v>154</v>
      </c>
      <c r="K2803" s="41">
        <v>0.12709999999999999</v>
      </c>
      <c r="L2803" s="74">
        <v>262500</v>
      </c>
    </row>
    <row r="2804" spans="1:12" x14ac:dyDescent="0.25">
      <c r="A2804" s="40">
        <v>11648</v>
      </c>
      <c r="B2804" s="41">
        <v>16223</v>
      </c>
      <c r="C2804" s="41">
        <v>22914</v>
      </c>
      <c r="D2804" s="41">
        <v>14137</v>
      </c>
      <c r="E2804" s="41">
        <v>6516</v>
      </c>
      <c r="F2804" s="41">
        <v>8839</v>
      </c>
      <c r="G2804" s="41">
        <v>760</v>
      </c>
      <c r="H2804" s="41">
        <v>301</v>
      </c>
      <c r="I2804" s="41">
        <v>1370</v>
      </c>
      <c r="J2804" s="41">
        <v>114</v>
      </c>
      <c r="K2804" s="41">
        <v>9.7199999999999995E-2</v>
      </c>
      <c r="L2804" s="74">
        <v>571475</v>
      </c>
    </row>
    <row r="2805" spans="1:12" x14ac:dyDescent="0.25">
      <c r="A2805" s="40">
        <v>17533</v>
      </c>
      <c r="B2805" s="41">
        <v>19849</v>
      </c>
      <c r="C2805" s="41">
        <v>27155</v>
      </c>
      <c r="D2805" s="41">
        <v>17614</v>
      </c>
      <c r="E2805" s="41">
        <v>5758</v>
      </c>
      <c r="F2805" s="41">
        <v>11935</v>
      </c>
      <c r="G2805" s="41">
        <v>456</v>
      </c>
      <c r="H2805" s="41">
        <v>233</v>
      </c>
      <c r="I2805" s="41">
        <v>1294</v>
      </c>
      <c r="J2805" s="41">
        <v>147</v>
      </c>
      <c r="K2805" s="41">
        <v>0.1075</v>
      </c>
      <c r="L2805" s="74">
        <v>653551</v>
      </c>
    </row>
    <row r="2806" spans="1:12" x14ac:dyDescent="0.25">
      <c r="A2806" s="40">
        <v>3970</v>
      </c>
      <c r="B2806" s="41">
        <v>8742</v>
      </c>
      <c r="C2806" s="41">
        <v>9557</v>
      </c>
      <c r="D2806" s="41">
        <v>14993</v>
      </c>
      <c r="E2806" s="41">
        <v>16546</v>
      </c>
      <c r="F2806" s="41">
        <v>5704</v>
      </c>
      <c r="G2806" s="41">
        <v>9278</v>
      </c>
      <c r="H2806" s="41">
        <v>425</v>
      </c>
      <c r="I2806" s="41">
        <v>1116</v>
      </c>
      <c r="J2806" s="41">
        <v>118</v>
      </c>
      <c r="K2806" s="41">
        <v>7.2999999999999995E-2</v>
      </c>
      <c r="L2806" s="74">
        <v>362000</v>
      </c>
    </row>
    <row r="2807" spans="1:12" x14ac:dyDescent="0.25">
      <c r="A2807" s="40">
        <v>10924</v>
      </c>
      <c r="B2807" s="41">
        <v>11959</v>
      </c>
      <c r="C2807" s="41">
        <v>25216</v>
      </c>
      <c r="D2807" s="41">
        <v>14450</v>
      </c>
      <c r="E2807" s="41">
        <v>8821</v>
      </c>
      <c r="F2807" s="41">
        <v>9617</v>
      </c>
      <c r="G2807" s="41">
        <v>7288</v>
      </c>
      <c r="H2807" s="41">
        <v>257</v>
      </c>
      <c r="I2807" s="41">
        <v>1341</v>
      </c>
      <c r="J2807" s="41">
        <v>153</v>
      </c>
      <c r="K2807" s="41">
        <v>0.1406</v>
      </c>
      <c r="L2807" s="74">
        <v>610000</v>
      </c>
    </row>
    <row r="2808" spans="1:12" x14ac:dyDescent="0.25">
      <c r="A2808" s="40">
        <v>3837</v>
      </c>
      <c r="B2808" s="41">
        <v>6039</v>
      </c>
      <c r="C2808" s="41">
        <v>21808</v>
      </c>
      <c r="D2808" s="41">
        <v>7510</v>
      </c>
      <c r="E2808" s="41">
        <v>2928</v>
      </c>
      <c r="F2808" s="41">
        <v>6685</v>
      </c>
      <c r="G2808" s="41">
        <v>4083</v>
      </c>
      <c r="H2808" s="41">
        <v>219</v>
      </c>
      <c r="I2808" s="41">
        <v>1074</v>
      </c>
      <c r="J2808" s="41">
        <v>137</v>
      </c>
      <c r="K2808" s="41">
        <v>8.1299999999999997E-2</v>
      </c>
      <c r="L2808" s="74">
        <v>410500</v>
      </c>
    </row>
    <row r="2809" spans="1:12" x14ac:dyDescent="0.25">
      <c r="A2809" s="40">
        <v>9326</v>
      </c>
      <c r="B2809" s="41">
        <v>9595</v>
      </c>
      <c r="C2809" s="41">
        <v>20072</v>
      </c>
      <c r="D2809" s="41">
        <v>15397</v>
      </c>
      <c r="E2809" s="41">
        <v>8578</v>
      </c>
      <c r="F2809" s="41">
        <v>5637</v>
      </c>
      <c r="G2809" s="41">
        <v>5183</v>
      </c>
      <c r="H2809" s="41">
        <v>365</v>
      </c>
      <c r="I2809" s="41">
        <v>1475</v>
      </c>
      <c r="J2809" s="41">
        <v>128</v>
      </c>
      <c r="K2809" s="41">
        <v>0.18049999999999999</v>
      </c>
      <c r="L2809" s="74">
        <v>454000</v>
      </c>
    </row>
    <row r="2810" spans="1:12" x14ac:dyDescent="0.25">
      <c r="A2810" s="40">
        <v>7512</v>
      </c>
      <c r="B2810" s="41">
        <v>8983</v>
      </c>
      <c r="C2810" s="41">
        <v>21412</v>
      </c>
      <c r="D2810" s="41">
        <v>10152</v>
      </c>
      <c r="E2810" s="41">
        <v>13079</v>
      </c>
      <c r="F2810" s="41">
        <v>5765</v>
      </c>
      <c r="G2810" s="41">
        <v>3697</v>
      </c>
      <c r="H2810" s="41">
        <v>342</v>
      </c>
      <c r="I2810" s="41">
        <v>1257</v>
      </c>
      <c r="J2810" s="41">
        <v>177</v>
      </c>
      <c r="K2810" s="41">
        <v>0.15179999999999999</v>
      </c>
      <c r="L2810" s="74">
        <v>612500</v>
      </c>
    </row>
    <row r="2811" spans="1:12" x14ac:dyDescent="0.25">
      <c r="A2811" s="40">
        <v>3940</v>
      </c>
      <c r="B2811" s="41">
        <v>6295</v>
      </c>
      <c r="C2811" s="41">
        <v>13663</v>
      </c>
      <c r="D2811" s="41">
        <v>10822</v>
      </c>
      <c r="E2811" s="41">
        <v>9861</v>
      </c>
      <c r="F2811" s="41">
        <v>7036</v>
      </c>
      <c r="G2811" s="41">
        <v>8080</v>
      </c>
      <c r="H2811" s="41">
        <v>284</v>
      </c>
      <c r="I2811" s="41">
        <v>864</v>
      </c>
      <c r="J2811" s="41">
        <v>83</v>
      </c>
      <c r="K2811" s="41">
        <v>5.57E-2</v>
      </c>
      <c r="L2811" s="74">
        <v>397500</v>
      </c>
    </row>
    <row r="2812" spans="1:12" x14ac:dyDescent="0.25">
      <c r="A2812" s="40">
        <v>8259</v>
      </c>
      <c r="B2812" s="41">
        <v>12196</v>
      </c>
      <c r="C2812" s="41">
        <v>23401</v>
      </c>
      <c r="D2812" s="41">
        <v>6757</v>
      </c>
      <c r="E2812" s="41">
        <v>7423</v>
      </c>
      <c r="F2812" s="41">
        <v>10215</v>
      </c>
      <c r="G2812" s="41">
        <v>5229</v>
      </c>
      <c r="H2812" s="41">
        <v>206</v>
      </c>
      <c r="I2812" s="41">
        <v>1275</v>
      </c>
      <c r="J2812" s="41">
        <v>139</v>
      </c>
      <c r="K2812" s="41">
        <v>8.7999999999999995E-2</v>
      </c>
      <c r="L2812" s="74">
        <v>459000</v>
      </c>
    </row>
    <row r="2813" spans="1:12" x14ac:dyDescent="0.25">
      <c r="A2813" s="40">
        <v>15045</v>
      </c>
      <c r="B2813" s="41">
        <v>19017</v>
      </c>
      <c r="C2813" s="41">
        <v>29733</v>
      </c>
      <c r="D2813" s="41">
        <v>21382</v>
      </c>
      <c r="E2813" s="41">
        <v>6231</v>
      </c>
      <c r="F2813" s="41">
        <v>9336</v>
      </c>
      <c r="G2813" s="41">
        <v>2287</v>
      </c>
      <c r="H2813" s="41">
        <v>353</v>
      </c>
      <c r="I2813" s="41">
        <v>2307</v>
      </c>
      <c r="J2813" s="41">
        <v>155</v>
      </c>
      <c r="K2813" s="41">
        <v>0.20860000000000001</v>
      </c>
      <c r="L2813" s="74">
        <v>409950</v>
      </c>
    </row>
    <row r="2814" spans="1:12" x14ac:dyDescent="0.25">
      <c r="A2814" s="40">
        <v>3587</v>
      </c>
      <c r="B2814" s="41">
        <v>7440</v>
      </c>
      <c r="C2814" s="41">
        <v>17138</v>
      </c>
      <c r="D2814" s="41">
        <v>9322</v>
      </c>
      <c r="E2814" s="41">
        <v>7803</v>
      </c>
      <c r="F2814" s="41">
        <v>6384</v>
      </c>
      <c r="G2814" s="41">
        <v>2529</v>
      </c>
      <c r="H2814" s="41">
        <v>336</v>
      </c>
      <c r="I2814" s="41">
        <v>1366</v>
      </c>
      <c r="J2814" s="41">
        <v>142</v>
      </c>
      <c r="K2814" s="41">
        <v>0.14180000000000001</v>
      </c>
      <c r="L2814" s="74">
        <v>512000</v>
      </c>
    </row>
    <row r="2815" spans="1:12" x14ac:dyDescent="0.25">
      <c r="A2815" s="40">
        <v>4571</v>
      </c>
      <c r="B2815" s="41">
        <v>5046</v>
      </c>
      <c r="C2815" s="41">
        <v>16767</v>
      </c>
      <c r="D2815" s="41">
        <v>8729</v>
      </c>
      <c r="E2815" s="41">
        <v>1836</v>
      </c>
      <c r="F2815" s="41">
        <v>5798</v>
      </c>
      <c r="G2815" s="41">
        <v>4935</v>
      </c>
      <c r="H2815" s="41">
        <v>213</v>
      </c>
      <c r="I2815" s="41">
        <v>955</v>
      </c>
      <c r="J2815" s="41">
        <v>94</v>
      </c>
      <c r="K2815" s="41">
        <v>8.1000000000000003E-2</v>
      </c>
      <c r="L2815" s="74">
        <v>465000</v>
      </c>
    </row>
    <row r="2816" spans="1:12" x14ac:dyDescent="0.25">
      <c r="A2816" s="40">
        <v>3349</v>
      </c>
      <c r="B2816" s="41">
        <v>2766</v>
      </c>
      <c r="C2816" s="41">
        <v>8807</v>
      </c>
      <c r="D2816" s="41">
        <v>6795</v>
      </c>
      <c r="E2816" s="41">
        <v>8014</v>
      </c>
      <c r="F2816" s="41">
        <v>2305</v>
      </c>
      <c r="G2816" s="41">
        <v>8099</v>
      </c>
      <c r="H2816" s="41">
        <v>474</v>
      </c>
      <c r="I2816" s="41">
        <v>1069</v>
      </c>
      <c r="J2816" s="41">
        <v>177</v>
      </c>
      <c r="K2816" s="41">
        <v>0.191</v>
      </c>
      <c r="L2816" s="74">
        <v>335000</v>
      </c>
    </row>
    <row r="2817" spans="1:12" x14ac:dyDescent="0.25">
      <c r="A2817" s="40">
        <v>4876</v>
      </c>
      <c r="B2817" s="41">
        <v>7794</v>
      </c>
      <c r="C2817" s="41">
        <v>12551</v>
      </c>
      <c r="D2817" s="41">
        <v>9043</v>
      </c>
      <c r="E2817" s="41">
        <v>4395</v>
      </c>
      <c r="F2817" s="41">
        <v>2894</v>
      </c>
      <c r="G2817" s="41">
        <v>12125</v>
      </c>
      <c r="H2817" s="41">
        <v>701</v>
      </c>
      <c r="I2817" s="41">
        <v>1559</v>
      </c>
      <c r="J2817" s="41">
        <v>140</v>
      </c>
      <c r="K2817" s="41">
        <v>0.32600000000000001</v>
      </c>
      <c r="L2817" s="74">
        <v>273750</v>
      </c>
    </row>
    <row r="2818" spans="1:12" x14ac:dyDescent="0.25">
      <c r="A2818" s="40">
        <v>5488</v>
      </c>
      <c r="B2818" s="41">
        <v>6724</v>
      </c>
      <c r="C2818" s="41">
        <v>7517</v>
      </c>
      <c r="D2818" s="41">
        <v>11260</v>
      </c>
      <c r="E2818" s="41">
        <v>12991</v>
      </c>
      <c r="F2818" s="41">
        <v>2073</v>
      </c>
      <c r="G2818" s="41">
        <v>8380</v>
      </c>
      <c r="H2818" s="41">
        <v>398</v>
      </c>
      <c r="I2818" s="41">
        <v>1086</v>
      </c>
      <c r="J2818" s="41">
        <v>168</v>
      </c>
      <c r="K2818" s="41">
        <v>0.19769999999999999</v>
      </c>
      <c r="L2818" s="74">
        <v>282500</v>
      </c>
    </row>
    <row r="2819" spans="1:12" x14ac:dyDescent="0.25">
      <c r="A2819" s="40">
        <v>2765</v>
      </c>
      <c r="B2819" s="41">
        <v>2765</v>
      </c>
      <c r="C2819" s="41">
        <v>6924</v>
      </c>
      <c r="D2819" s="41">
        <v>5813</v>
      </c>
      <c r="E2819" s="41">
        <v>4368</v>
      </c>
      <c r="F2819" s="41">
        <v>215</v>
      </c>
      <c r="G2819" s="41">
        <v>12634</v>
      </c>
      <c r="H2819" s="41">
        <v>412</v>
      </c>
      <c r="I2819" s="41">
        <v>1132</v>
      </c>
      <c r="J2819" s="41">
        <v>179</v>
      </c>
      <c r="K2819" s="41">
        <v>1.0162</v>
      </c>
      <c r="L2819" s="74">
        <v>338750</v>
      </c>
    </row>
    <row r="2820" spans="1:12" x14ac:dyDescent="0.25">
      <c r="A2820" s="40">
        <v>9652</v>
      </c>
      <c r="B2820" s="41">
        <v>10445</v>
      </c>
      <c r="C2820" s="41">
        <v>11545</v>
      </c>
      <c r="D2820" s="41">
        <v>13172</v>
      </c>
      <c r="E2820" s="41">
        <v>2456</v>
      </c>
      <c r="F2820" s="41">
        <v>2863</v>
      </c>
      <c r="G2820" s="41">
        <v>7347</v>
      </c>
      <c r="H2820" s="41">
        <v>366</v>
      </c>
      <c r="I2820" s="41">
        <v>1092</v>
      </c>
      <c r="J2820" s="41">
        <v>257</v>
      </c>
      <c r="K2820" s="41">
        <v>0.34839999999999999</v>
      </c>
      <c r="L2820" s="74">
        <v>365000</v>
      </c>
    </row>
    <row r="2821" spans="1:12" x14ac:dyDescent="0.25">
      <c r="A2821" s="40">
        <v>4873</v>
      </c>
      <c r="B2821" s="41">
        <v>7035</v>
      </c>
      <c r="C2821" s="41">
        <v>10097</v>
      </c>
      <c r="D2821" s="41">
        <v>11894</v>
      </c>
      <c r="E2821" s="41">
        <v>8812</v>
      </c>
      <c r="F2821" s="41">
        <v>2349</v>
      </c>
      <c r="G2821" s="41">
        <v>9499</v>
      </c>
      <c r="H2821" s="41">
        <v>415</v>
      </c>
      <c r="I2821" s="41">
        <v>1209</v>
      </c>
      <c r="J2821" s="41">
        <v>248</v>
      </c>
      <c r="K2821" s="41">
        <v>0.32979999999999998</v>
      </c>
      <c r="L2821" s="74">
        <v>395000</v>
      </c>
    </row>
    <row r="2822" spans="1:12" x14ac:dyDescent="0.25">
      <c r="A2822" s="40">
        <v>12370</v>
      </c>
      <c r="B2822" s="41">
        <v>17032</v>
      </c>
      <c r="C2822" s="41">
        <v>20733</v>
      </c>
      <c r="D2822" s="41">
        <v>18342</v>
      </c>
      <c r="E2822" s="41">
        <v>16651</v>
      </c>
      <c r="F2822" s="41">
        <v>4929</v>
      </c>
      <c r="G2822" s="41">
        <v>5186</v>
      </c>
      <c r="H2822" s="41">
        <v>360</v>
      </c>
      <c r="I2822" s="41">
        <v>1052</v>
      </c>
      <c r="J2822" s="41">
        <v>198</v>
      </c>
      <c r="K2822" s="41">
        <v>0.19600000000000001</v>
      </c>
      <c r="L2822" s="74">
        <v>450000</v>
      </c>
    </row>
    <row r="2823" spans="1:12" x14ac:dyDescent="0.25">
      <c r="A2823" s="40">
        <v>11732</v>
      </c>
      <c r="B2823" s="41">
        <v>13163</v>
      </c>
      <c r="C2823" s="41">
        <v>27006</v>
      </c>
      <c r="D2823" s="41">
        <v>18803</v>
      </c>
      <c r="E2823" s="41">
        <v>17364</v>
      </c>
      <c r="F2823" s="41">
        <v>9532</v>
      </c>
      <c r="G2823" s="41">
        <v>9706</v>
      </c>
      <c r="H2823" s="41">
        <v>315</v>
      </c>
      <c r="I2823" s="41">
        <v>983</v>
      </c>
      <c r="J2823" s="41">
        <v>214</v>
      </c>
      <c r="K2823" s="41">
        <v>0.16930000000000001</v>
      </c>
      <c r="L2823" s="74">
        <v>640000</v>
      </c>
    </row>
    <row r="2824" spans="1:12" x14ac:dyDescent="0.25">
      <c r="A2824" s="40">
        <v>18809</v>
      </c>
      <c r="B2824" s="41">
        <v>22109</v>
      </c>
      <c r="C2824" s="41">
        <v>30176</v>
      </c>
      <c r="D2824" s="41">
        <v>25013</v>
      </c>
      <c r="E2824" s="41">
        <v>10294</v>
      </c>
      <c r="F2824" s="41">
        <v>8570</v>
      </c>
      <c r="G2824" s="41">
        <v>10854</v>
      </c>
      <c r="H2824" s="41">
        <v>304</v>
      </c>
      <c r="I2824" s="41">
        <v>1372</v>
      </c>
      <c r="J2824" s="41">
        <v>220</v>
      </c>
      <c r="K2824" s="41">
        <v>0.31669999999999998</v>
      </c>
      <c r="L2824" s="74">
        <v>608750</v>
      </c>
    </row>
    <row r="2825" spans="1:12" x14ac:dyDescent="0.25">
      <c r="A2825" s="40">
        <v>27917</v>
      </c>
      <c r="B2825" s="41">
        <v>31167</v>
      </c>
      <c r="C2825" s="41">
        <v>31772</v>
      </c>
      <c r="D2825" s="41">
        <v>27269</v>
      </c>
      <c r="E2825" s="41">
        <v>7037</v>
      </c>
      <c r="F2825" s="41">
        <v>9981</v>
      </c>
      <c r="G2825" s="41">
        <v>4398</v>
      </c>
      <c r="H2825" s="41">
        <v>296</v>
      </c>
      <c r="I2825" s="41">
        <v>1245</v>
      </c>
      <c r="J2825" s="41">
        <v>193</v>
      </c>
      <c r="K2825" s="41">
        <v>0.73839999999999995</v>
      </c>
      <c r="L2825" s="74">
        <v>521675</v>
      </c>
    </row>
    <row r="2826" spans="1:12" x14ac:dyDescent="0.25">
      <c r="A2826" s="40">
        <v>9406</v>
      </c>
      <c r="B2826" s="41">
        <v>9324</v>
      </c>
      <c r="C2826" s="41">
        <v>20052</v>
      </c>
      <c r="D2826" s="41">
        <v>19953</v>
      </c>
      <c r="E2826" s="41">
        <v>4381</v>
      </c>
      <c r="F2826" s="41">
        <v>5963</v>
      </c>
      <c r="G2826" s="41">
        <v>2979</v>
      </c>
      <c r="H2826" s="41">
        <v>321</v>
      </c>
      <c r="I2826" s="41">
        <v>1249</v>
      </c>
      <c r="J2826" s="41">
        <v>130</v>
      </c>
      <c r="K2826" s="41">
        <v>0.15659999999999999</v>
      </c>
      <c r="L2826" s="74">
        <v>500000</v>
      </c>
    </row>
    <row r="2827" spans="1:12" x14ac:dyDescent="0.25">
      <c r="A2827" s="40">
        <v>28539</v>
      </c>
      <c r="B2827" s="41">
        <v>31315</v>
      </c>
      <c r="C2827" s="41">
        <v>31431</v>
      </c>
      <c r="D2827" s="41">
        <v>28393</v>
      </c>
      <c r="E2827" s="41">
        <v>14511</v>
      </c>
      <c r="F2827" s="41">
        <v>15499</v>
      </c>
      <c r="G2827" s="41">
        <v>3901</v>
      </c>
      <c r="H2827" s="41">
        <v>259</v>
      </c>
      <c r="I2827" s="41">
        <v>1051</v>
      </c>
      <c r="J2827" s="41">
        <v>313</v>
      </c>
      <c r="K2827" s="41">
        <v>0.23080000000000001</v>
      </c>
      <c r="L2827" s="74">
        <v>568500</v>
      </c>
    </row>
    <row r="2828" spans="1:12" x14ac:dyDescent="0.25">
      <c r="A2828" s="40">
        <v>7839</v>
      </c>
      <c r="B2828" s="41">
        <v>13893</v>
      </c>
      <c r="C2828" s="41">
        <v>24828</v>
      </c>
      <c r="D2828" s="41">
        <v>14215</v>
      </c>
      <c r="E2828" s="41">
        <v>14842</v>
      </c>
      <c r="F2828" s="41">
        <v>4549</v>
      </c>
      <c r="G2828" s="41">
        <v>4833</v>
      </c>
      <c r="H2828" s="41">
        <v>301</v>
      </c>
      <c r="I2828" s="41">
        <v>1522</v>
      </c>
      <c r="J2828" s="41">
        <v>194</v>
      </c>
      <c r="K2828" s="41">
        <v>0.1482</v>
      </c>
      <c r="L2828" s="74">
        <v>297500</v>
      </c>
    </row>
    <row r="2829" spans="1:12" x14ac:dyDescent="0.25">
      <c r="A2829" s="40">
        <v>13038</v>
      </c>
      <c r="B2829" s="41">
        <v>17164</v>
      </c>
      <c r="C2829" s="41">
        <v>17536</v>
      </c>
      <c r="D2829" s="41">
        <v>14021</v>
      </c>
      <c r="E2829" s="41">
        <v>9023</v>
      </c>
      <c r="F2829" s="41">
        <v>6168</v>
      </c>
      <c r="G2829" s="41">
        <v>11688</v>
      </c>
      <c r="H2829" s="41">
        <v>328</v>
      </c>
      <c r="I2829" s="41">
        <v>1171</v>
      </c>
      <c r="J2829" s="41">
        <v>131</v>
      </c>
      <c r="K2829" s="41">
        <v>0.25700000000000001</v>
      </c>
      <c r="L2829" s="74">
        <v>423750</v>
      </c>
    </row>
    <row r="2830" spans="1:12" x14ac:dyDescent="0.25">
      <c r="A2830" s="40">
        <v>4419</v>
      </c>
      <c r="B2830" s="41">
        <v>7214</v>
      </c>
      <c r="C2830" s="41">
        <v>7479</v>
      </c>
      <c r="D2830" s="41">
        <v>9353</v>
      </c>
      <c r="E2830" s="41">
        <v>9017</v>
      </c>
      <c r="F2830" s="41">
        <v>3178</v>
      </c>
      <c r="G2830" s="41">
        <v>7830</v>
      </c>
      <c r="H2830" s="41">
        <v>336</v>
      </c>
      <c r="I2830" s="41">
        <v>906</v>
      </c>
      <c r="J2830" s="41">
        <v>117</v>
      </c>
      <c r="K2830" s="41">
        <v>0.09</v>
      </c>
      <c r="L2830" s="74">
        <v>375000</v>
      </c>
    </row>
    <row r="2831" spans="1:12" x14ac:dyDescent="0.25">
      <c r="A2831" s="40">
        <v>18458</v>
      </c>
      <c r="B2831" s="41">
        <v>21843</v>
      </c>
      <c r="C2831" s="41">
        <v>24536</v>
      </c>
      <c r="D2831" s="41">
        <v>25861</v>
      </c>
      <c r="E2831" s="41">
        <v>22592</v>
      </c>
      <c r="F2831" s="41">
        <v>5468</v>
      </c>
      <c r="G2831" s="41">
        <v>7148</v>
      </c>
      <c r="H2831" s="41">
        <v>318</v>
      </c>
      <c r="I2831" s="41">
        <v>1223</v>
      </c>
      <c r="J2831" s="41">
        <v>171</v>
      </c>
      <c r="K2831" s="41">
        <v>0.20549999999999999</v>
      </c>
      <c r="L2831" s="74">
        <v>472500</v>
      </c>
    </row>
    <row r="2832" spans="1:12" x14ac:dyDescent="0.25">
      <c r="A2832" s="40">
        <v>4840</v>
      </c>
      <c r="B2832" s="41">
        <v>7113</v>
      </c>
      <c r="C2832" s="41">
        <v>12335</v>
      </c>
      <c r="D2832" s="41">
        <v>10980</v>
      </c>
      <c r="E2832" s="41">
        <v>4161</v>
      </c>
      <c r="F2832" s="41">
        <v>2698</v>
      </c>
      <c r="G2832" s="41">
        <v>4850</v>
      </c>
      <c r="H2832" s="41">
        <v>302</v>
      </c>
      <c r="I2832" s="41">
        <v>1298</v>
      </c>
      <c r="J2832" s="41">
        <v>181</v>
      </c>
      <c r="K2832" s="41">
        <v>0.12089999999999999</v>
      </c>
      <c r="L2832" s="74">
        <v>357000</v>
      </c>
    </row>
    <row r="2833" spans="1:12" x14ac:dyDescent="0.25">
      <c r="A2833" s="40">
        <v>10953</v>
      </c>
      <c r="B2833" s="41">
        <v>13111</v>
      </c>
      <c r="C2833" s="41">
        <v>21716</v>
      </c>
      <c r="D2833" s="41">
        <v>13500</v>
      </c>
      <c r="E2833" s="41">
        <v>12411</v>
      </c>
      <c r="F2833" s="41">
        <v>1162</v>
      </c>
      <c r="G2833" s="41">
        <v>7452</v>
      </c>
      <c r="H2833" s="41">
        <v>327</v>
      </c>
      <c r="I2833" s="41">
        <v>1590</v>
      </c>
      <c r="J2833" s="41">
        <v>130</v>
      </c>
      <c r="K2833" s="41">
        <v>0.12670000000000001</v>
      </c>
      <c r="L2833" s="74">
        <v>348500</v>
      </c>
    </row>
    <row r="2834" spans="1:12" x14ac:dyDescent="0.25">
      <c r="A2834" s="40">
        <v>15563</v>
      </c>
      <c r="B2834" s="41">
        <v>17923</v>
      </c>
      <c r="C2834" s="41">
        <v>22566</v>
      </c>
      <c r="D2834" s="41">
        <v>19558</v>
      </c>
      <c r="E2834" s="41">
        <v>6599</v>
      </c>
      <c r="F2834" s="41">
        <v>4277</v>
      </c>
      <c r="G2834" s="41">
        <v>2580</v>
      </c>
      <c r="H2834" s="41">
        <v>337</v>
      </c>
      <c r="I2834" s="41">
        <v>1561</v>
      </c>
      <c r="J2834" s="41">
        <v>95</v>
      </c>
      <c r="K2834" s="41">
        <v>0.1885</v>
      </c>
      <c r="L2834" s="74">
        <v>390000</v>
      </c>
    </row>
    <row r="2835" spans="1:12" x14ac:dyDescent="0.25">
      <c r="A2835" s="40">
        <v>12446</v>
      </c>
      <c r="B2835" s="41">
        <v>12605</v>
      </c>
      <c r="C2835" s="41">
        <v>22402</v>
      </c>
      <c r="D2835" s="41">
        <v>16512</v>
      </c>
      <c r="E2835" s="41">
        <v>8330</v>
      </c>
      <c r="F2835" s="41">
        <v>6310</v>
      </c>
      <c r="G2835" s="41">
        <v>4522</v>
      </c>
      <c r="H2835" s="41">
        <v>256</v>
      </c>
      <c r="I2835" s="41">
        <v>1195</v>
      </c>
      <c r="J2835" s="41">
        <v>104</v>
      </c>
      <c r="K2835" s="41">
        <v>0.20130000000000001</v>
      </c>
      <c r="L2835" s="74">
        <v>460000</v>
      </c>
    </row>
    <row r="2836" spans="1:12" x14ac:dyDescent="0.25">
      <c r="A2836" s="40">
        <v>12572</v>
      </c>
      <c r="B2836" s="41">
        <v>16938</v>
      </c>
      <c r="C2836" s="41">
        <v>22976</v>
      </c>
      <c r="D2836" s="41">
        <v>15710</v>
      </c>
      <c r="E2836" s="41">
        <v>6634</v>
      </c>
      <c r="F2836" s="41">
        <v>6184</v>
      </c>
      <c r="G2836" s="41">
        <v>3480</v>
      </c>
      <c r="H2836" s="41">
        <v>314</v>
      </c>
      <c r="I2836" s="41">
        <v>1627</v>
      </c>
      <c r="J2836" s="41">
        <v>189</v>
      </c>
      <c r="K2836" s="41">
        <v>0.22509999999999999</v>
      </c>
      <c r="L2836" s="74">
        <v>565000</v>
      </c>
    </row>
    <row r="2837" spans="1:12" x14ac:dyDescent="0.25">
      <c r="A2837" s="40">
        <v>13550</v>
      </c>
      <c r="B2837" s="41">
        <v>18140</v>
      </c>
      <c r="C2837" s="41">
        <v>25969</v>
      </c>
      <c r="D2837" s="41">
        <v>15717</v>
      </c>
      <c r="E2837" s="41">
        <v>4537</v>
      </c>
      <c r="F2837" s="41">
        <v>5305</v>
      </c>
      <c r="G2837" s="41">
        <v>9810</v>
      </c>
      <c r="H2837" s="41">
        <v>365</v>
      </c>
      <c r="I2837" s="41">
        <v>1570</v>
      </c>
      <c r="J2837" s="41">
        <v>140</v>
      </c>
      <c r="K2837" s="41">
        <v>0.21429999999999999</v>
      </c>
      <c r="L2837" s="74">
        <v>500000</v>
      </c>
    </row>
    <row r="2838" spans="1:12" x14ac:dyDescent="0.25">
      <c r="A2838" s="40">
        <v>10491</v>
      </c>
      <c r="B2838" s="41">
        <v>13004</v>
      </c>
      <c r="C2838" s="41">
        <v>18026</v>
      </c>
      <c r="D2838" s="41">
        <v>14723</v>
      </c>
      <c r="E2838" s="41">
        <v>7268</v>
      </c>
      <c r="F2838" s="41">
        <v>4050</v>
      </c>
      <c r="G2838" s="41">
        <v>4432</v>
      </c>
      <c r="H2838" s="41">
        <v>382</v>
      </c>
      <c r="I2838" s="41">
        <v>1366</v>
      </c>
      <c r="J2838" s="41">
        <v>132</v>
      </c>
      <c r="K2838" s="41">
        <v>0.15659999999999999</v>
      </c>
      <c r="L2838" s="74">
        <v>506500</v>
      </c>
    </row>
    <row r="2839" spans="1:12" x14ac:dyDescent="0.25">
      <c r="A2839" s="40">
        <v>15733</v>
      </c>
      <c r="B2839" s="41">
        <v>24152</v>
      </c>
      <c r="C2839" s="41">
        <v>17470</v>
      </c>
      <c r="D2839" s="41">
        <v>17139</v>
      </c>
      <c r="E2839" s="41">
        <v>3454</v>
      </c>
      <c r="F2839" s="41">
        <v>2485</v>
      </c>
      <c r="G2839" s="41">
        <v>1769</v>
      </c>
      <c r="H2839" s="41">
        <v>295</v>
      </c>
      <c r="I2839" s="41">
        <v>1652</v>
      </c>
      <c r="J2839" s="41">
        <v>91</v>
      </c>
      <c r="K2839" s="41">
        <v>0.21260000000000001</v>
      </c>
      <c r="L2839" s="74">
        <v>490000</v>
      </c>
    </row>
    <row r="2840" spans="1:12" x14ac:dyDescent="0.25">
      <c r="A2840" s="40">
        <v>12535</v>
      </c>
      <c r="B2840" s="41">
        <v>11643</v>
      </c>
      <c r="C2840" s="41">
        <v>21496</v>
      </c>
      <c r="D2840" s="41">
        <v>14475</v>
      </c>
      <c r="E2840" s="41">
        <v>13020</v>
      </c>
      <c r="F2840" s="41">
        <v>4317</v>
      </c>
      <c r="G2840" s="41">
        <v>8952</v>
      </c>
      <c r="H2840" s="41">
        <v>434</v>
      </c>
      <c r="I2840" s="41">
        <v>1392</v>
      </c>
      <c r="J2840" s="41">
        <v>180</v>
      </c>
      <c r="K2840" s="41">
        <v>0.21160000000000001</v>
      </c>
      <c r="L2840" s="74">
        <v>475000</v>
      </c>
    </row>
    <row r="2841" spans="1:12" x14ac:dyDescent="0.25">
      <c r="A2841" s="40">
        <v>12366</v>
      </c>
      <c r="B2841" s="41">
        <v>16618</v>
      </c>
      <c r="C2841" s="41">
        <v>19602</v>
      </c>
      <c r="D2841" s="41">
        <v>18532</v>
      </c>
      <c r="E2841" s="41">
        <v>14862</v>
      </c>
      <c r="F2841" s="41">
        <v>10325</v>
      </c>
      <c r="G2841" s="41">
        <v>2523</v>
      </c>
      <c r="H2841" s="41">
        <v>378</v>
      </c>
      <c r="I2841" s="41">
        <v>1072</v>
      </c>
      <c r="J2841" s="41">
        <v>191</v>
      </c>
      <c r="K2841" s="41">
        <v>0.16070000000000001</v>
      </c>
      <c r="L2841" s="74">
        <v>465000</v>
      </c>
    </row>
    <row r="2842" spans="1:12" x14ac:dyDescent="0.25">
      <c r="A2842" s="40">
        <v>14779</v>
      </c>
      <c r="B2842" s="41">
        <v>19665</v>
      </c>
      <c r="C2842" s="41">
        <v>25893</v>
      </c>
      <c r="D2842" s="41">
        <v>17167</v>
      </c>
      <c r="E2842" s="41">
        <v>19872</v>
      </c>
      <c r="F2842" s="41">
        <v>13531</v>
      </c>
      <c r="G2842" s="41">
        <v>6078</v>
      </c>
      <c r="H2842" s="41">
        <v>365</v>
      </c>
      <c r="I2842" s="41">
        <v>1085</v>
      </c>
      <c r="J2842" s="41">
        <v>192</v>
      </c>
      <c r="K2842" s="41">
        <v>0.14219999999999999</v>
      </c>
      <c r="L2842" s="74">
        <v>513750</v>
      </c>
    </row>
    <row r="2843" spans="1:12" x14ac:dyDescent="0.25">
      <c r="A2843" s="40">
        <v>13396</v>
      </c>
      <c r="B2843" s="41">
        <v>15641</v>
      </c>
      <c r="C2843" s="41">
        <v>19408</v>
      </c>
      <c r="D2843" s="41">
        <v>23756</v>
      </c>
      <c r="E2843" s="41">
        <v>22006</v>
      </c>
      <c r="F2843" s="41">
        <v>7388</v>
      </c>
      <c r="G2843" s="41">
        <v>6091</v>
      </c>
      <c r="H2843" s="41">
        <v>343</v>
      </c>
      <c r="I2843" s="41">
        <v>1153</v>
      </c>
      <c r="J2843" s="41">
        <v>243</v>
      </c>
      <c r="K2843" s="41">
        <v>0.20949999999999999</v>
      </c>
      <c r="L2843" s="74">
        <v>495000</v>
      </c>
    </row>
    <row r="2844" spans="1:12" x14ac:dyDescent="0.25">
      <c r="A2844" s="40">
        <v>10223</v>
      </c>
      <c r="B2844" s="41">
        <v>11541</v>
      </c>
      <c r="C2844" s="41">
        <v>21639</v>
      </c>
      <c r="D2844" s="41">
        <v>11104</v>
      </c>
      <c r="E2844" s="41">
        <v>13779</v>
      </c>
      <c r="F2844" s="41">
        <v>7805</v>
      </c>
      <c r="G2844" s="41">
        <v>3652</v>
      </c>
      <c r="H2844" s="41">
        <v>290</v>
      </c>
      <c r="I2844" s="41">
        <v>1299</v>
      </c>
      <c r="J2844" s="41">
        <v>210</v>
      </c>
      <c r="K2844" s="41">
        <v>0.17960000000000001</v>
      </c>
      <c r="L2844" s="74">
        <v>443500</v>
      </c>
    </row>
    <row r="2845" spans="1:12" x14ac:dyDescent="0.25">
      <c r="A2845" s="40">
        <v>8548</v>
      </c>
      <c r="B2845" s="41">
        <v>8003</v>
      </c>
      <c r="C2845" s="41">
        <v>20116</v>
      </c>
      <c r="D2845" s="41">
        <v>13457</v>
      </c>
      <c r="E2845" s="41">
        <v>8645</v>
      </c>
      <c r="F2845" s="41">
        <v>1158</v>
      </c>
      <c r="G2845" s="41">
        <v>4159</v>
      </c>
      <c r="H2845" s="41">
        <v>481</v>
      </c>
      <c r="I2845" s="41">
        <v>1409</v>
      </c>
      <c r="J2845" s="41">
        <v>258</v>
      </c>
      <c r="K2845" s="41">
        <v>0.3337</v>
      </c>
      <c r="L2845" s="74">
        <v>417500</v>
      </c>
    </row>
    <row r="2846" spans="1:12" x14ac:dyDescent="0.25">
      <c r="A2846" s="40">
        <v>12804</v>
      </c>
      <c r="B2846" s="41">
        <v>13126</v>
      </c>
      <c r="C2846" s="41">
        <v>19238</v>
      </c>
      <c r="D2846" s="41">
        <v>16872</v>
      </c>
      <c r="E2846" s="41">
        <v>15973</v>
      </c>
      <c r="F2846" s="41">
        <v>6840</v>
      </c>
      <c r="G2846" s="41">
        <v>4125</v>
      </c>
      <c r="H2846" s="41">
        <v>350</v>
      </c>
      <c r="I2846" s="41">
        <v>1211</v>
      </c>
      <c r="J2846" s="41">
        <v>179</v>
      </c>
      <c r="K2846" s="41">
        <v>0.18290000000000001</v>
      </c>
      <c r="L2846" s="74">
        <v>470000</v>
      </c>
    </row>
    <row r="2847" spans="1:12" x14ac:dyDescent="0.25">
      <c r="A2847" s="40">
        <v>17697</v>
      </c>
      <c r="B2847" s="41">
        <v>20337</v>
      </c>
      <c r="C2847" s="41">
        <v>23638</v>
      </c>
      <c r="D2847" s="41">
        <v>23755</v>
      </c>
      <c r="E2847" s="41">
        <v>8893</v>
      </c>
      <c r="F2847" s="41">
        <v>5325</v>
      </c>
      <c r="G2847" s="41">
        <v>8836</v>
      </c>
      <c r="H2847" s="41">
        <v>280</v>
      </c>
      <c r="I2847" s="41">
        <v>1141</v>
      </c>
      <c r="J2847" s="41">
        <v>256</v>
      </c>
      <c r="K2847" s="41">
        <v>0.2954</v>
      </c>
      <c r="L2847" s="74">
        <v>560000</v>
      </c>
    </row>
    <row r="2848" spans="1:12" x14ac:dyDescent="0.25">
      <c r="A2848" s="40">
        <v>10641</v>
      </c>
      <c r="B2848" s="41">
        <v>12047</v>
      </c>
      <c r="C2848" s="41">
        <v>18896</v>
      </c>
      <c r="D2848" s="41">
        <v>22046</v>
      </c>
      <c r="E2848" s="41">
        <v>21999</v>
      </c>
      <c r="F2848" s="41">
        <v>9858</v>
      </c>
      <c r="G2848" s="41">
        <v>2690</v>
      </c>
      <c r="H2848" s="41">
        <v>418</v>
      </c>
      <c r="I2848" s="41">
        <v>1175</v>
      </c>
      <c r="J2848" s="41">
        <v>182</v>
      </c>
      <c r="K2848" s="41">
        <v>0.15210000000000001</v>
      </c>
      <c r="L2848" s="74">
        <v>488750</v>
      </c>
    </row>
    <row r="2849" spans="1:12" x14ac:dyDescent="0.25">
      <c r="A2849" s="40">
        <v>23547</v>
      </c>
      <c r="B2849" s="41">
        <v>25919</v>
      </c>
      <c r="C2849" s="41">
        <v>28086</v>
      </c>
      <c r="D2849" s="41">
        <v>24656</v>
      </c>
      <c r="E2849" s="41">
        <v>24815</v>
      </c>
      <c r="F2849" s="41">
        <v>14879</v>
      </c>
      <c r="G2849" s="41">
        <v>8064</v>
      </c>
      <c r="H2849" s="41">
        <v>392</v>
      </c>
      <c r="I2849" s="41">
        <v>1058</v>
      </c>
      <c r="J2849" s="41">
        <v>180</v>
      </c>
      <c r="K2849" s="41">
        <v>0.21290000000000001</v>
      </c>
      <c r="L2849" s="74">
        <v>565000</v>
      </c>
    </row>
    <row r="2850" spans="1:12" x14ac:dyDescent="0.25">
      <c r="A2850" s="40">
        <v>17674</v>
      </c>
      <c r="B2850" s="41">
        <v>21120</v>
      </c>
      <c r="C2850" s="41">
        <v>27663</v>
      </c>
      <c r="D2850" s="41">
        <v>19532</v>
      </c>
      <c r="E2850" s="41">
        <v>15455</v>
      </c>
      <c r="F2850" s="41">
        <v>10127</v>
      </c>
      <c r="G2850" s="41">
        <v>2461</v>
      </c>
      <c r="H2850" s="41">
        <v>324</v>
      </c>
      <c r="I2850" s="41">
        <v>1238</v>
      </c>
      <c r="J2850" s="41">
        <v>155</v>
      </c>
      <c r="K2850" s="41">
        <v>0.18099999999999999</v>
      </c>
      <c r="L2850" s="74">
        <v>570000</v>
      </c>
    </row>
    <row r="2851" spans="1:12" x14ac:dyDescent="0.25">
      <c r="A2851" s="40">
        <v>17527</v>
      </c>
      <c r="B2851" s="41">
        <v>22514</v>
      </c>
      <c r="C2851" s="41">
        <v>27931</v>
      </c>
      <c r="D2851" s="41">
        <v>21780</v>
      </c>
      <c r="E2851" s="41">
        <v>18293</v>
      </c>
      <c r="F2851" s="41">
        <v>12249</v>
      </c>
      <c r="G2851" s="41">
        <v>3533</v>
      </c>
      <c r="H2851" s="41">
        <v>353</v>
      </c>
      <c r="I2851" s="41">
        <v>1203</v>
      </c>
      <c r="J2851" s="41">
        <v>180</v>
      </c>
      <c r="K2851" s="41">
        <v>0.2467</v>
      </c>
      <c r="L2851" s="74">
        <v>769750</v>
      </c>
    </row>
    <row r="2852" spans="1:12" x14ac:dyDescent="0.25">
      <c r="A2852" s="40">
        <v>17731</v>
      </c>
      <c r="B2852" s="41">
        <v>19005</v>
      </c>
      <c r="C2852" s="41">
        <v>25979</v>
      </c>
      <c r="D2852" s="41">
        <v>15191</v>
      </c>
      <c r="E2852" s="41">
        <v>13813</v>
      </c>
      <c r="F2852" s="41">
        <v>13390</v>
      </c>
      <c r="G2852" s="41">
        <v>2151</v>
      </c>
      <c r="H2852" s="41">
        <v>316</v>
      </c>
      <c r="I2852" s="41">
        <v>1121</v>
      </c>
      <c r="J2852" s="41">
        <v>141</v>
      </c>
      <c r="K2852" s="41">
        <v>0.14219999999999999</v>
      </c>
      <c r="L2852" s="74">
        <v>655500</v>
      </c>
    </row>
    <row r="2853" spans="1:12" x14ac:dyDescent="0.25">
      <c r="A2853" s="40">
        <v>4523</v>
      </c>
      <c r="B2853" s="41">
        <v>5555</v>
      </c>
      <c r="C2853" s="41">
        <v>14927</v>
      </c>
      <c r="D2853" s="41">
        <v>12002</v>
      </c>
      <c r="E2853" s="41">
        <v>15791</v>
      </c>
      <c r="F2853" s="41">
        <v>3538</v>
      </c>
      <c r="G2853" s="41">
        <v>11274</v>
      </c>
      <c r="H2853" s="41">
        <v>326</v>
      </c>
      <c r="I2853" s="41">
        <v>1203</v>
      </c>
      <c r="J2853" s="41">
        <v>171</v>
      </c>
      <c r="K2853" s="41">
        <v>0.21360000000000001</v>
      </c>
      <c r="L2853" s="74">
        <v>415000</v>
      </c>
    </row>
    <row r="2854" spans="1:12" x14ac:dyDescent="0.25">
      <c r="A2854" s="40">
        <v>9947</v>
      </c>
      <c r="B2854" s="41">
        <v>10460</v>
      </c>
      <c r="C2854" s="41">
        <v>19751</v>
      </c>
      <c r="D2854" s="41">
        <v>19106</v>
      </c>
      <c r="E2854" s="41">
        <v>17866</v>
      </c>
      <c r="F2854" s="41">
        <v>6588</v>
      </c>
      <c r="G2854" s="41">
        <v>10542</v>
      </c>
      <c r="H2854" s="41">
        <v>448</v>
      </c>
      <c r="I2854" s="41">
        <v>1428</v>
      </c>
      <c r="J2854" s="41">
        <v>159</v>
      </c>
      <c r="K2854" s="41">
        <v>0.21079999999999999</v>
      </c>
      <c r="L2854" s="74">
        <v>457050</v>
      </c>
    </row>
    <row r="2855" spans="1:12" x14ac:dyDescent="0.25">
      <c r="A2855" s="40">
        <v>12898</v>
      </c>
      <c r="B2855" s="41">
        <v>13957</v>
      </c>
      <c r="C2855" s="41">
        <v>22307</v>
      </c>
      <c r="D2855" s="41">
        <v>11614</v>
      </c>
      <c r="E2855" s="41">
        <v>12780</v>
      </c>
      <c r="F2855" s="41">
        <v>7308</v>
      </c>
      <c r="G2855" s="41">
        <v>2596</v>
      </c>
      <c r="H2855" s="41">
        <v>324</v>
      </c>
      <c r="I2855" s="41">
        <v>1195</v>
      </c>
      <c r="J2855" s="41">
        <v>121</v>
      </c>
      <c r="K2855" s="41">
        <v>0.1729</v>
      </c>
      <c r="L2855" s="74">
        <v>606500</v>
      </c>
    </row>
    <row r="2856" spans="1:12" x14ac:dyDescent="0.25">
      <c r="A2856" s="40">
        <v>19920</v>
      </c>
      <c r="B2856" s="41">
        <v>19616</v>
      </c>
      <c r="C2856" s="41">
        <v>28143</v>
      </c>
      <c r="D2856" s="41">
        <v>22099</v>
      </c>
      <c r="E2856" s="41">
        <v>17434</v>
      </c>
      <c r="F2856" s="41">
        <v>13174</v>
      </c>
      <c r="G2856" s="41">
        <v>11455</v>
      </c>
      <c r="H2856" s="41">
        <v>440</v>
      </c>
      <c r="I2856" s="41">
        <v>1213</v>
      </c>
      <c r="J2856" s="41">
        <v>201</v>
      </c>
      <c r="K2856" s="41">
        <v>0.2034</v>
      </c>
      <c r="L2856" s="74">
        <v>612500</v>
      </c>
    </row>
    <row r="2857" spans="1:12" x14ac:dyDescent="0.25">
      <c r="A2857" s="40">
        <v>16304</v>
      </c>
      <c r="B2857" s="41">
        <v>18690</v>
      </c>
      <c r="C2857" s="41">
        <v>20893</v>
      </c>
      <c r="D2857" s="41">
        <v>22983</v>
      </c>
      <c r="E2857" s="41">
        <v>20837</v>
      </c>
      <c r="F2857" s="41">
        <v>11896</v>
      </c>
      <c r="G2857" s="41">
        <v>3909</v>
      </c>
      <c r="H2857" s="41">
        <v>384</v>
      </c>
      <c r="I2857" s="41">
        <v>1249</v>
      </c>
      <c r="J2857" s="41">
        <v>177</v>
      </c>
      <c r="K2857" s="41">
        <v>0.1381</v>
      </c>
      <c r="L2857" s="74">
        <v>549250</v>
      </c>
    </row>
    <row r="2858" spans="1:12" x14ac:dyDescent="0.25">
      <c r="A2858" s="40">
        <v>7612</v>
      </c>
      <c r="B2858" s="41">
        <v>9188</v>
      </c>
      <c r="C2858" s="41">
        <v>16175</v>
      </c>
      <c r="D2858" s="41">
        <v>13530</v>
      </c>
      <c r="E2858" s="41">
        <v>8318</v>
      </c>
      <c r="F2858" s="41">
        <v>3585</v>
      </c>
      <c r="G2858" s="41">
        <v>10309</v>
      </c>
      <c r="H2858" s="41">
        <v>276</v>
      </c>
      <c r="I2858" s="41">
        <v>878</v>
      </c>
      <c r="J2858" s="41">
        <v>160</v>
      </c>
      <c r="K2858" s="41">
        <v>0.48859999999999998</v>
      </c>
      <c r="L2858" s="74">
        <v>420000</v>
      </c>
    </row>
    <row r="2859" spans="1:12" x14ac:dyDescent="0.25">
      <c r="A2859" s="40">
        <v>5445</v>
      </c>
      <c r="B2859" s="41">
        <v>6060</v>
      </c>
      <c r="C2859" s="41">
        <v>7751</v>
      </c>
      <c r="D2859" s="41">
        <v>12209</v>
      </c>
      <c r="E2859" s="41">
        <v>10208</v>
      </c>
      <c r="F2859" s="41">
        <v>2900</v>
      </c>
      <c r="G2859" s="41">
        <v>3383</v>
      </c>
      <c r="H2859" s="41">
        <v>424</v>
      </c>
      <c r="I2859" s="41">
        <v>1118</v>
      </c>
      <c r="J2859" s="41">
        <v>144</v>
      </c>
      <c r="K2859" s="41">
        <v>0.1769</v>
      </c>
      <c r="L2859" s="74">
        <v>305000</v>
      </c>
    </row>
    <row r="2860" spans="1:12" x14ac:dyDescent="0.25">
      <c r="A2860" s="40">
        <v>6767</v>
      </c>
      <c r="B2860" s="41">
        <v>9487</v>
      </c>
      <c r="C2860" s="41">
        <v>9195</v>
      </c>
      <c r="D2860" s="41">
        <v>18145</v>
      </c>
      <c r="E2860" s="41">
        <v>9365</v>
      </c>
      <c r="F2860" s="41">
        <v>3007</v>
      </c>
      <c r="G2860" s="41">
        <v>6925</v>
      </c>
      <c r="H2860" s="41">
        <v>420</v>
      </c>
      <c r="I2860" s="41">
        <v>1046</v>
      </c>
      <c r="J2860" s="41">
        <v>182</v>
      </c>
      <c r="K2860" s="41">
        <v>0.25929999999999997</v>
      </c>
      <c r="L2860" s="74">
        <v>317500</v>
      </c>
    </row>
    <row r="2861" spans="1:12" x14ac:dyDescent="0.25">
      <c r="A2861" s="40">
        <v>4488</v>
      </c>
      <c r="B2861" s="41">
        <v>5326</v>
      </c>
      <c r="C2861" s="41">
        <v>8432</v>
      </c>
      <c r="D2861" s="41">
        <v>9526</v>
      </c>
      <c r="E2861" s="41">
        <v>8942</v>
      </c>
      <c r="F2861" s="41">
        <v>4048</v>
      </c>
      <c r="G2861" s="41">
        <v>8607</v>
      </c>
      <c r="H2861" s="41">
        <v>355</v>
      </c>
      <c r="I2861" s="41">
        <v>938</v>
      </c>
      <c r="J2861" s="41">
        <v>122</v>
      </c>
      <c r="K2861" s="41">
        <v>0.12970000000000001</v>
      </c>
      <c r="L2861" s="74">
        <v>300000</v>
      </c>
    </row>
    <row r="2862" spans="1:12" x14ac:dyDescent="0.25">
      <c r="A2862" s="40">
        <v>4453</v>
      </c>
      <c r="B2862" s="41">
        <v>8220</v>
      </c>
      <c r="C2862" s="41">
        <v>9216</v>
      </c>
      <c r="D2862" s="41">
        <v>13003</v>
      </c>
      <c r="E2862" s="41">
        <v>13789</v>
      </c>
      <c r="F2862" s="41">
        <v>2840</v>
      </c>
      <c r="G2862" s="41">
        <v>4498</v>
      </c>
      <c r="H2862" s="41">
        <v>382</v>
      </c>
      <c r="I2862" s="41">
        <v>1025</v>
      </c>
      <c r="J2862" s="41">
        <v>148</v>
      </c>
      <c r="K2862" s="41">
        <v>0.21970000000000001</v>
      </c>
      <c r="L2862" s="74">
        <v>310000</v>
      </c>
    </row>
    <row r="2863" spans="1:12" x14ac:dyDescent="0.25">
      <c r="A2863" s="40">
        <v>6377</v>
      </c>
      <c r="B2863" s="41">
        <v>8302</v>
      </c>
      <c r="C2863" s="41">
        <v>12642</v>
      </c>
      <c r="D2863" s="41">
        <v>13744</v>
      </c>
      <c r="E2863" s="41">
        <v>5333</v>
      </c>
      <c r="F2863" s="41">
        <v>2903</v>
      </c>
      <c r="G2863" s="41">
        <v>7447</v>
      </c>
      <c r="H2863" s="41">
        <v>500</v>
      </c>
      <c r="I2863" s="41">
        <v>1245</v>
      </c>
      <c r="J2863" s="41">
        <v>210</v>
      </c>
      <c r="K2863" s="41">
        <v>0.20910000000000001</v>
      </c>
      <c r="L2863" s="74">
        <v>305000</v>
      </c>
    </row>
    <row r="2864" spans="1:12" x14ac:dyDescent="0.25">
      <c r="A2864" s="40">
        <v>5521</v>
      </c>
      <c r="B2864" s="41">
        <v>7901</v>
      </c>
      <c r="C2864" s="41">
        <v>8882</v>
      </c>
      <c r="D2864" s="41">
        <v>10816</v>
      </c>
      <c r="E2864" s="41">
        <v>6189</v>
      </c>
      <c r="F2864" s="41">
        <v>1219</v>
      </c>
      <c r="G2864" s="41">
        <v>4180</v>
      </c>
      <c r="H2864" s="41">
        <v>343</v>
      </c>
      <c r="I2864" s="41">
        <v>986</v>
      </c>
      <c r="J2864" s="41">
        <v>170</v>
      </c>
      <c r="K2864" s="41">
        <v>0.24429999999999999</v>
      </c>
      <c r="L2864" s="74">
        <v>285000</v>
      </c>
    </row>
    <row r="2865" spans="1:12" x14ac:dyDescent="0.25">
      <c r="A2865" s="40">
        <v>3311</v>
      </c>
      <c r="B2865" s="41">
        <v>6593</v>
      </c>
      <c r="C2865" s="41">
        <v>14030</v>
      </c>
      <c r="D2865" s="41">
        <v>12198</v>
      </c>
      <c r="E2865" s="41">
        <v>12792</v>
      </c>
      <c r="F2865" s="41">
        <v>1533</v>
      </c>
      <c r="G2865" s="41">
        <v>10883</v>
      </c>
      <c r="H2865" s="41">
        <v>460</v>
      </c>
      <c r="I2865" s="41">
        <v>1321</v>
      </c>
      <c r="J2865" s="41">
        <v>88</v>
      </c>
      <c r="K2865" s="41">
        <v>0.1101</v>
      </c>
      <c r="L2865" s="74">
        <v>300000</v>
      </c>
    </row>
    <row r="2866" spans="1:12" x14ac:dyDescent="0.25">
      <c r="A2866" s="40">
        <v>2147</v>
      </c>
      <c r="B2866" s="41">
        <v>5999</v>
      </c>
      <c r="C2866" s="41">
        <v>17780</v>
      </c>
      <c r="D2866" s="41">
        <v>10133</v>
      </c>
      <c r="E2866" s="41">
        <v>6185</v>
      </c>
      <c r="F2866" s="41">
        <v>1840</v>
      </c>
      <c r="G2866" s="41">
        <v>3491</v>
      </c>
      <c r="H2866" s="41">
        <v>376</v>
      </c>
      <c r="I2866" s="41">
        <v>1366</v>
      </c>
      <c r="J2866" s="41">
        <v>113</v>
      </c>
      <c r="K2866" s="41">
        <v>0.24129999999999999</v>
      </c>
      <c r="L2866" s="74">
        <v>465000</v>
      </c>
    </row>
    <row r="2867" spans="1:12" x14ac:dyDescent="0.25">
      <c r="A2867" s="40">
        <v>16471</v>
      </c>
      <c r="B2867" s="41">
        <v>23757</v>
      </c>
      <c r="C2867" s="41">
        <v>27256</v>
      </c>
      <c r="D2867" s="41">
        <v>18783</v>
      </c>
      <c r="E2867" s="41">
        <v>17386</v>
      </c>
      <c r="F2867" s="41">
        <v>5013</v>
      </c>
      <c r="G2867" s="41">
        <v>2243</v>
      </c>
      <c r="H2867" s="41">
        <v>265</v>
      </c>
      <c r="I2867" s="41">
        <v>1867</v>
      </c>
      <c r="J2867" s="41">
        <v>131</v>
      </c>
      <c r="K2867" s="41">
        <v>0.1978</v>
      </c>
      <c r="L2867" s="74">
        <v>385000</v>
      </c>
    </row>
    <row r="2868" spans="1:12" x14ac:dyDescent="0.25">
      <c r="A2868" s="40">
        <v>7679</v>
      </c>
      <c r="B2868" s="41">
        <v>11909</v>
      </c>
      <c r="C2868" s="41">
        <v>24064</v>
      </c>
      <c r="D2868" s="41">
        <v>9264</v>
      </c>
      <c r="E2868" s="41">
        <v>23518</v>
      </c>
      <c r="F2868" s="41">
        <v>2663</v>
      </c>
      <c r="G2868" s="41">
        <v>15759</v>
      </c>
      <c r="H2868" s="41">
        <v>286</v>
      </c>
      <c r="I2868" s="41">
        <v>1659</v>
      </c>
      <c r="J2868" s="41">
        <v>137</v>
      </c>
      <c r="K2868" s="41">
        <v>0.1115</v>
      </c>
      <c r="L2868" s="74">
        <v>347500</v>
      </c>
    </row>
    <row r="2869" spans="1:12" x14ac:dyDescent="0.25">
      <c r="A2869" s="40">
        <v>6995</v>
      </c>
      <c r="B2869" s="41">
        <v>11940</v>
      </c>
      <c r="C2869" s="41">
        <v>19829</v>
      </c>
      <c r="D2869" s="41">
        <v>11561</v>
      </c>
      <c r="E2869" s="41">
        <v>12628</v>
      </c>
      <c r="F2869" s="41">
        <v>2760</v>
      </c>
      <c r="G2869" s="41">
        <v>2150</v>
      </c>
      <c r="H2869" s="41">
        <v>542</v>
      </c>
      <c r="I2869" s="41">
        <v>3114</v>
      </c>
      <c r="J2869" s="41">
        <v>190</v>
      </c>
      <c r="K2869" s="41">
        <v>0.18990000000000001</v>
      </c>
      <c r="L2869" s="74">
        <v>451250</v>
      </c>
    </row>
    <row r="2870" spans="1:12" x14ac:dyDescent="0.25">
      <c r="A2870" s="40">
        <v>7239</v>
      </c>
      <c r="B2870" s="41">
        <v>12554</v>
      </c>
      <c r="C2870" s="41">
        <v>11270</v>
      </c>
      <c r="D2870" s="41">
        <v>13621</v>
      </c>
      <c r="E2870" s="41">
        <v>10563</v>
      </c>
      <c r="F2870" s="41">
        <v>2375</v>
      </c>
      <c r="G2870" s="41">
        <v>11825</v>
      </c>
      <c r="H2870" s="41">
        <v>548</v>
      </c>
      <c r="I2870" s="41">
        <v>1538</v>
      </c>
      <c r="J2870" s="41">
        <v>132</v>
      </c>
      <c r="K2870" s="41">
        <v>0.22950000000000001</v>
      </c>
      <c r="L2870" s="74">
        <v>268750</v>
      </c>
    </row>
    <row r="2871" spans="1:12" x14ac:dyDescent="0.25">
      <c r="A2871" s="40">
        <v>5509</v>
      </c>
      <c r="B2871" s="41">
        <v>6416</v>
      </c>
      <c r="C2871" s="41">
        <v>11985</v>
      </c>
      <c r="D2871" s="41">
        <v>13015</v>
      </c>
      <c r="E2871" s="41">
        <v>2434</v>
      </c>
      <c r="F2871" s="41">
        <v>2462</v>
      </c>
      <c r="G2871" s="41">
        <v>10031</v>
      </c>
      <c r="H2871" s="41">
        <v>277</v>
      </c>
      <c r="I2871" s="41">
        <v>1099</v>
      </c>
      <c r="J2871" s="41">
        <v>194</v>
      </c>
      <c r="K2871" s="41">
        <v>0.14829999999999999</v>
      </c>
      <c r="L2871" s="74">
        <v>405000</v>
      </c>
    </row>
    <row r="2872" spans="1:12" x14ac:dyDescent="0.25">
      <c r="A2872" s="40">
        <v>23943</v>
      </c>
      <c r="B2872" s="41">
        <v>28512</v>
      </c>
      <c r="C2872" s="41">
        <v>28546</v>
      </c>
      <c r="D2872" s="41">
        <v>25738</v>
      </c>
      <c r="E2872" s="41">
        <v>11114</v>
      </c>
      <c r="F2872" s="41">
        <v>12698</v>
      </c>
      <c r="G2872" s="41">
        <v>3695</v>
      </c>
      <c r="H2872" s="41">
        <v>342</v>
      </c>
      <c r="I2872" s="41">
        <v>993</v>
      </c>
      <c r="J2872" s="41">
        <v>209</v>
      </c>
      <c r="K2872" s="41">
        <v>0.3226</v>
      </c>
      <c r="L2872" s="74">
        <v>530000</v>
      </c>
    </row>
    <row r="2873" spans="1:12" x14ac:dyDescent="0.25">
      <c r="A2873" s="40">
        <v>15496</v>
      </c>
      <c r="B2873" s="41">
        <v>21986</v>
      </c>
      <c r="C2873" s="41">
        <v>24526</v>
      </c>
      <c r="D2873" s="41">
        <v>24358</v>
      </c>
      <c r="E2873" s="41">
        <v>11920</v>
      </c>
      <c r="F2873" s="41">
        <v>6597</v>
      </c>
      <c r="G2873" s="41">
        <v>3821</v>
      </c>
      <c r="H2873" s="41">
        <v>314</v>
      </c>
      <c r="I2873" s="41">
        <v>1771</v>
      </c>
      <c r="J2873" s="41">
        <v>144</v>
      </c>
      <c r="K2873" s="41">
        <v>0.18079999999999999</v>
      </c>
      <c r="L2873" s="74">
        <v>390000</v>
      </c>
    </row>
    <row r="2874" spans="1:12" x14ac:dyDescent="0.25">
      <c r="A2874" s="40">
        <v>8489</v>
      </c>
      <c r="B2874" s="41">
        <v>8090</v>
      </c>
      <c r="C2874" s="41">
        <v>20197</v>
      </c>
      <c r="D2874" s="41">
        <v>10431</v>
      </c>
      <c r="E2874" s="41">
        <v>4880</v>
      </c>
      <c r="F2874" s="41">
        <v>2769</v>
      </c>
      <c r="G2874" s="41">
        <v>9456</v>
      </c>
      <c r="H2874" s="41">
        <v>538</v>
      </c>
      <c r="I2874" s="41">
        <v>1765</v>
      </c>
      <c r="J2874" s="41">
        <v>228</v>
      </c>
      <c r="K2874" s="41">
        <v>0.2225</v>
      </c>
      <c r="L2874" s="74">
        <v>395000</v>
      </c>
    </row>
    <row r="2875" spans="1:12" x14ac:dyDescent="0.25">
      <c r="A2875" s="40">
        <v>11687</v>
      </c>
      <c r="B2875" s="41">
        <v>14280</v>
      </c>
      <c r="C2875" s="41">
        <v>22830</v>
      </c>
      <c r="D2875" s="41">
        <v>13513</v>
      </c>
      <c r="E2875" s="41">
        <v>15459</v>
      </c>
      <c r="F2875" s="41">
        <v>3498</v>
      </c>
      <c r="G2875" s="41">
        <v>10009</v>
      </c>
      <c r="H2875" s="41">
        <v>366</v>
      </c>
      <c r="I2875" s="41">
        <v>1089</v>
      </c>
      <c r="J2875" s="41">
        <v>251</v>
      </c>
      <c r="K2875" s="41">
        <v>0.21790000000000001</v>
      </c>
      <c r="L2875" s="74">
        <v>380000</v>
      </c>
    </row>
    <row r="2876" spans="1:12" x14ac:dyDescent="0.25">
      <c r="A2876" s="40">
        <v>4702</v>
      </c>
      <c r="B2876" s="41">
        <v>9209</v>
      </c>
      <c r="C2876" s="41">
        <v>15240</v>
      </c>
      <c r="D2876" s="41">
        <v>11313</v>
      </c>
      <c r="E2876" s="41">
        <v>15702</v>
      </c>
      <c r="F2876" s="41">
        <v>1135</v>
      </c>
      <c r="G2876" s="41">
        <v>16317</v>
      </c>
      <c r="H2876" s="41">
        <v>416</v>
      </c>
      <c r="I2876" s="41">
        <v>1059</v>
      </c>
      <c r="J2876" s="41">
        <v>79</v>
      </c>
      <c r="K2876" s="41">
        <v>0.1202</v>
      </c>
      <c r="L2876" s="74">
        <v>309000</v>
      </c>
    </row>
    <row r="2877" spans="1:12" x14ac:dyDescent="0.25">
      <c r="A2877" s="40">
        <v>11257</v>
      </c>
      <c r="B2877" s="41">
        <v>16596</v>
      </c>
      <c r="C2877" s="41">
        <v>25649</v>
      </c>
      <c r="D2877" s="41">
        <v>17922</v>
      </c>
      <c r="E2877" s="41">
        <v>7806</v>
      </c>
      <c r="F2877" s="41">
        <v>7264</v>
      </c>
      <c r="G2877" s="41">
        <v>6100</v>
      </c>
      <c r="H2877" s="41">
        <v>389</v>
      </c>
      <c r="I2877" s="41">
        <v>1301</v>
      </c>
      <c r="J2877" s="41">
        <v>148</v>
      </c>
      <c r="K2877" s="41">
        <v>0.2069</v>
      </c>
      <c r="L2877" s="74">
        <v>390000</v>
      </c>
    </row>
    <row r="2878" spans="1:12" x14ac:dyDescent="0.25">
      <c r="A2878" s="40">
        <v>17437</v>
      </c>
      <c r="B2878" s="41">
        <v>17949</v>
      </c>
      <c r="C2878" s="41">
        <v>29561</v>
      </c>
      <c r="D2878" s="41">
        <v>25741</v>
      </c>
      <c r="E2878" s="41">
        <v>20292</v>
      </c>
      <c r="F2878" s="41">
        <v>5378</v>
      </c>
      <c r="G2878" s="41">
        <v>10755</v>
      </c>
      <c r="H2878" s="41">
        <v>627</v>
      </c>
      <c r="I2878" s="41">
        <v>1154</v>
      </c>
      <c r="J2878" s="41">
        <v>201</v>
      </c>
      <c r="K2878" s="41">
        <v>0.21510000000000001</v>
      </c>
      <c r="L2878" s="74">
        <v>642110</v>
      </c>
    </row>
    <row r="2879" spans="1:12" x14ac:dyDescent="0.25">
      <c r="A2879" s="40">
        <v>16887</v>
      </c>
      <c r="B2879" s="41">
        <v>18231</v>
      </c>
      <c r="C2879" s="41">
        <v>28407</v>
      </c>
      <c r="D2879" s="41">
        <v>25402</v>
      </c>
      <c r="E2879" s="41">
        <v>16025</v>
      </c>
      <c r="F2879" s="41">
        <v>8584</v>
      </c>
      <c r="G2879" s="41">
        <v>5360</v>
      </c>
      <c r="H2879" s="41">
        <v>338</v>
      </c>
      <c r="I2879" s="41">
        <v>982</v>
      </c>
      <c r="J2879" s="41">
        <v>184</v>
      </c>
      <c r="K2879" s="41">
        <v>0.1807</v>
      </c>
      <c r="L2879" s="74">
        <v>452000</v>
      </c>
    </row>
    <row r="2880" spans="1:12" x14ac:dyDescent="0.25">
      <c r="A2880" s="40">
        <v>15084</v>
      </c>
      <c r="B2880" s="41">
        <v>16879</v>
      </c>
      <c r="C2880" s="41">
        <v>27540</v>
      </c>
      <c r="D2880" s="41">
        <v>18301</v>
      </c>
      <c r="E2880" s="41">
        <v>13063</v>
      </c>
      <c r="F2880" s="41">
        <v>6099</v>
      </c>
      <c r="G2880" s="41">
        <v>4554</v>
      </c>
      <c r="H2880" s="41">
        <v>381</v>
      </c>
      <c r="I2880" s="41">
        <v>1041</v>
      </c>
      <c r="J2880" s="41">
        <v>111</v>
      </c>
      <c r="K2880" s="41">
        <v>0.161</v>
      </c>
      <c r="L2880" s="74">
        <v>362500</v>
      </c>
    </row>
    <row r="2881" spans="1:12" x14ac:dyDescent="0.25">
      <c r="A2881" s="40">
        <v>7159</v>
      </c>
      <c r="B2881" s="41">
        <v>9776</v>
      </c>
      <c r="C2881" s="41">
        <v>15687</v>
      </c>
      <c r="D2881" s="41">
        <v>11880</v>
      </c>
      <c r="E2881" s="41">
        <v>8356</v>
      </c>
      <c r="F2881" s="41">
        <v>4811</v>
      </c>
      <c r="G2881" s="41">
        <v>11717</v>
      </c>
      <c r="H2881" s="41">
        <v>409</v>
      </c>
      <c r="I2881" s="41">
        <v>1168</v>
      </c>
      <c r="J2881" s="41">
        <v>225</v>
      </c>
      <c r="K2881" s="41">
        <v>0.3528</v>
      </c>
      <c r="L2881" s="74">
        <v>335000</v>
      </c>
    </row>
    <row r="2882" spans="1:12" x14ac:dyDescent="0.25">
      <c r="A2882" s="40">
        <v>8511</v>
      </c>
      <c r="B2882" s="41">
        <v>9570</v>
      </c>
      <c r="C2882" s="41">
        <v>15282</v>
      </c>
      <c r="D2882" s="41">
        <v>10055</v>
      </c>
      <c r="E2882" s="41">
        <v>16376</v>
      </c>
      <c r="F2882" s="41">
        <v>4448</v>
      </c>
      <c r="G2882" s="41">
        <v>13094</v>
      </c>
      <c r="H2882" s="41">
        <v>328</v>
      </c>
      <c r="I2882" s="41">
        <v>998</v>
      </c>
      <c r="J2882" s="41">
        <v>227</v>
      </c>
      <c r="K2882" s="41">
        <v>0.22720000000000001</v>
      </c>
      <c r="L2882" s="74">
        <v>342000</v>
      </c>
    </row>
    <row r="2883" spans="1:12" x14ac:dyDescent="0.25">
      <c r="A2883" s="40">
        <v>6285</v>
      </c>
      <c r="B2883" s="41">
        <v>9216</v>
      </c>
      <c r="C2883" s="41">
        <v>12119</v>
      </c>
      <c r="D2883" s="41">
        <v>15587</v>
      </c>
      <c r="E2883" s="41">
        <v>13041</v>
      </c>
      <c r="F2883" s="41">
        <v>3473</v>
      </c>
      <c r="G2883" s="41">
        <v>7880</v>
      </c>
      <c r="H2883" s="41">
        <v>429</v>
      </c>
      <c r="I2883" s="41">
        <v>1125</v>
      </c>
      <c r="J2883" s="41">
        <v>107</v>
      </c>
      <c r="K2883" s="41">
        <v>0.23069999999999999</v>
      </c>
      <c r="L2883" s="74">
        <v>255000</v>
      </c>
    </row>
    <row r="2884" spans="1:12" x14ac:dyDescent="0.25">
      <c r="A2884" s="40">
        <v>4485</v>
      </c>
      <c r="B2884" s="41">
        <v>4261</v>
      </c>
      <c r="C2884" s="41">
        <v>9367</v>
      </c>
      <c r="D2884" s="41">
        <v>7708</v>
      </c>
      <c r="E2884" s="41">
        <v>17193</v>
      </c>
      <c r="F2884" s="41">
        <v>312</v>
      </c>
      <c r="G2884" s="41">
        <v>15067</v>
      </c>
      <c r="H2884" s="41">
        <v>377</v>
      </c>
      <c r="I2884" s="41">
        <v>1119</v>
      </c>
      <c r="J2884" s="41">
        <v>259</v>
      </c>
      <c r="K2884" s="41">
        <v>0.17100000000000001</v>
      </c>
      <c r="L2884" s="74">
        <v>325500</v>
      </c>
    </row>
    <row r="2885" spans="1:12" x14ac:dyDescent="0.25">
      <c r="A2885" s="40">
        <v>5869</v>
      </c>
      <c r="B2885" s="41">
        <v>4572</v>
      </c>
      <c r="C2885" s="41">
        <v>10881</v>
      </c>
      <c r="D2885" s="41">
        <v>11143</v>
      </c>
      <c r="E2885" s="41">
        <v>10119</v>
      </c>
      <c r="F2885" s="41">
        <v>2520</v>
      </c>
      <c r="G2885" s="41">
        <v>10257</v>
      </c>
      <c r="H2885" s="41">
        <v>347</v>
      </c>
      <c r="I2885" s="41">
        <v>1032</v>
      </c>
      <c r="J2885" s="41">
        <v>196</v>
      </c>
      <c r="K2885" s="41">
        <v>0.33019999999999999</v>
      </c>
      <c r="L2885" s="74">
        <v>350000</v>
      </c>
    </row>
    <row r="2886" spans="1:12" x14ac:dyDescent="0.25">
      <c r="A2886" s="40">
        <v>11168</v>
      </c>
      <c r="B2886" s="41">
        <v>12628</v>
      </c>
      <c r="C2886" s="41">
        <v>20805</v>
      </c>
      <c r="D2886" s="41">
        <v>18140</v>
      </c>
      <c r="E2886" s="41">
        <v>12602</v>
      </c>
      <c r="F2886" s="41">
        <v>6583</v>
      </c>
      <c r="G2886" s="41">
        <v>4576</v>
      </c>
      <c r="H2886" s="41">
        <v>407</v>
      </c>
      <c r="I2886" s="41">
        <v>1335</v>
      </c>
      <c r="J2886" s="41">
        <v>177</v>
      </c>
      <c r="K2886" s="41">
        <v>0.29339999999999999</v>
      </c>
      <c r="L2886" s="74">
        <v>425000</v>
      </c>
    </row>
    <row r="2887" spans="1:12" x14ac:dyDescent="0.25">
      <c r="A2887" s="40">
        <v>9240</v>
      </c>
      <c r="B2887" s="41">
        <v>10804</v>
      </c>
      <c r="C2887" s="41">
        <v>17158</v>
      </c>
      <c r="D2887" s="41">
        <v>14340</v>
      </c>
      <c r="E2887" s="41">
        <v>14467</v>
      </c>
      <c r="F2887" s="41">
        <v>681</v>
      </c>
      <c r="G2887" s="41">
        <v>11682</v>
      </c>
      <c r="H2887" s="41">
        <v>334</v>
      </c>
      <c r="I2887" s="41">
        <v>1107</v>
      </c>
      <c r="J2887" s="41">
        <v>218</v>
      </c>
      <c r="K2887" s="41">
        <v>0.2114</v>
      </c>
      <c r="L2887" s="74">
        <v>467500</v>
      </c>
    </row>
    <row r="2888" spans="1:12" x14ac:dyDescent="0.25">
      <c r="A2888" s="40">
        <v>22665</v>
      </c>
      <c r="B2888" s="41">
        <v>24113</v>
      </c>
      <c r="C2888" s="41">
        <v>26136</v>
      </c>
      <c r="D2888" s="41">
        <v>26830</v>
      </c>
      <c r="E2888" s="41">
        <v>21144</v>
      </c>
      <c r="F2888" s="41">
        <v>7144</v>
      </c>
      <c r="G2888" s="41">
        <v>9184</v>
      </c>
      <c r="H2888" s="41">
        <v>318</v>
      </c>
      <c r="I2888" s="41">
        <v>1246</v>
      </c>
      <c r="J2888" s="41">
        <v>236</v>
      </c>
      <c r="K2888" s="41">
        <v>0.28179999999999999</v>
      </c>
      <c r="L2888" s="74">
        <v>389250</v>
      </c>
    </row>
    <row r="2889" spans="1:12" x14ac:dyDescent="0.25">
      <c r="A2889" s="40">
        <v>26767</v>
      </c>
      <c r="B2889" s="41">
        <v>28815</v>
      </c>
      <c r="C2889" s="41">
        <v>23891</v>
      </c>
      <c r="D2889" s="41">
        <v>27845</v>
      </c>
      <c r="E2889" s="41">
        <v>19584</v>
      </c>
      <c r="F2889" s="41">
        <v>11024</v>
      </c>
      <c r="G2889" s="41">
        <v>11337</v>
      </c>
      <c r="H2889" s="41">
        <v>315</v>
      </c>
      <c r="I2889" s="41">
        <v>1073</v>
      </c>
      <c r="J2889" s="41">
        <v>314</v>
      </c>
      <c r="K2889" s="41">
        <v>0.29399999999999998</v>
      </c>
      <c r="L2889" s="74">
        <v>448750</v>
      </c>
    </row>
    <row r="2890" spans="1:12" x14ac:dyDescent="0.25">
      <c r="A2890" s="40">
        <v>15339</v>
      </c>
      <c r="B2890" s="41">
        <v>16765</v>
      </c>
      <c r="C2890" s="41">
        <v>30333</v>
      </c>
      <c r="D2890" s="41">
        <v>20183</v>
      </c>
      <c r="E2890" s="41">
        <v>15261</v>
      </c>
      <c r="F2890" s="41">
        <v>6523</v>
      </c>
      <c r="G2890" s="41">
        <v>2970</v>
      </c>
      <c r="H2890" s="41">
        <v>330</v>
      </c>
      <c r="I2890" s="41">
        <v>1556</v>
      </c>
      <c r="J2890" s="41">
        <v>187</v>
      </c>
      <c r="K2890" s="41">
        <v>0.14860000000000001</v>
      </c>
      <c r="L2890" s="74">
        <v>455000</v>
      </c>
    </row>
    <row r="2891" spans="1:12" x14ac:dyDescent="0.25">
      <c r="A2891" s="40">
        <v>15935</v>
      </c>
      <c r="B2891" s="41">
        <v>23876</v>
      </c>
      <c r="C2891" s="41">
        <v>22412</v>
      </c>
      <c r="D2891" s="41">
        <v>23480</v>
      </c>
      <c r="E2891" s="41">
        <v>15743</v>
      </c>
      <c r="F2891" s="41">
        <v>3622</v>
      </c>
      <c r="G2891" s="41">
        <v>5948</v>
      </c>
      <c r="H2891" s="41">
        <v>292</v>
      </c>
      <c r="I2891" s="41">
        <v>1516</v>
      </c>
      <c r="J2891" s="41">
        <v>186</v>
      </c>
      <c r="K2891" s="41">
        <v>0.18509999999999999</v>
      </c>
      <c r="L2891" s="74">
        <v>580000</v>
      </c>
    </row>
    <row r="2892" spans="1:12" x14ac:dyDescent="0.25">
      <c r="A2892" s="40">
        <v>13688</v>
      </c>
      <c r="B2892" s="41">
        <v>17393</v>
      </c>
      <c r="C2892" s="41">
        <v>28704</v>
      </c>
      <c r="D2892" s="41">
        <v>19111</v>
      </c>
      <c r="E2892" s="41">
        <v>14159</v>
      </c>
      <c r="F2892" s="41">
        <v>8898</v>
      </c>
      <c r="G2892" s="41">
        <v>8495</v>
      </c>
      <c r="H2892" s="41">
        <v>309</v>
      </c>
      <c r="I2892" s="41">
        <v>1263</v>
      </c>
      <c r="J2892" s="41">
        <v>163</v>
      </c>
      <c r="K2892" s="41">
        <v>0.14649999999999999</v>
      </c>
      <c r="L2892" s="74">
        <v>500000</v>
      </c>
    </row>
    <row r="2893" spans="1:12" x14ac:dyDescent="0.25">
      <c r="A2893" s="40">
        <v>5081</v>
      </c>
      <c r="B2893" s="41">
        <v>7066</v>
      </c>
      <c r="C2893" s="41">
        <v>16583</v>
      </c>
      <c r="D2893" s="41">
        <v>10199</v>
      </c>
      <c r="E2893" s="41">
        <v>21449</v>
      </c>
      <c r="F2893" s="41">
        <v>2363</v>
      </c>
      <c r="G2893" s="41">
        <v>14050</v>
      </c>
      <c r="H2893" s="41">
        <v>310</v>
      </c>
      <c r="I2893" s="41">
        <v>1121</v>
      </c>
      <c r="J2893" s="41">
        <v>256</v>
      </c>
      <c r="K2893" s="41">
        <v>0.19439999999999999</v>
      </c>
      <c r="L2893" s="74">
        <v>478750</v>
      </c>
    </row>
    <row r="2894" spans="1:12" x14ac:dyDescent="0.25">
      <c r="A2894" s="40">
        <v>12584</v>
      </c>
      <c r="B2894" s="41">
        <v>13221</v>
      </c>
      <c r="C2894" s="41">
        <v>27846</v>
      </c>
      <c r="D2894" s="41">
        <v>19517</v>
      </c>
      <c r="E2894" s="41">
        <v>7784</v>
      </c>
      <c r="F2894" s="41">
        <v>8835</v>
      </c>
      <c r="G2894" s="41">
        <v>6296</v>
      </c>
      <c r="H2894" s="41">
        <v>465</v>
      </c>
      <c r="I2894" s="41">
        <v>1249</v>
      </c>
      <c r="J2894" s="41">
        <v>181</v>
      </c>
      <c r="K2894" s="41">
        <v>0.46239999999999998</v>
      </c>
      <c r="L2894" s="74">
        <v>665000</v>
      </c>
    </row>
    <row r="2895" spans="1:12" x14ac:dyDescent="0.25">
      <c r="A2895" s="40">
        <v>12007</v>
      </c>
      <c r="B2895" s="41">
        <v>13904</v>
      </c>
      <c r="C2895" s="41">
        <v>27397</v>
      </c>
      <c r="D2895" s="41">
        <v>13106</v>
      </c>
      <c r="E2895" s="41">
        <v>10786</v>
      </c>
      <c r="F2895" s="41">
        <v>5106</v>
      </c>
      <c r="G2895" s="41">
        <v>6714</v>
      </c>
      <c r="H2895" s="41">
        <v>279</v>
      </c>
      <c r="I2895" s="41">
        <v>1389</v>
      </c>
      <c r="J2895" s="41">
        <v>146</v>
      </c>
      <c r="K2895" s="41">
        <v>0.14299999999999999</v>
      </c>
      <c r="L2895" s="74">
        <v>486000</v>
      </c>
    </row>
    <row r="2896" spans="1:12" x14ac:dyDescent="0.25">
      <c r="A2896" s="40">
        <v>8602</v>
      </c>
      <c r="B2896" s="41">
        <v>13749</v>
      </c>
      <c r="C2896" s="41">
        <v>21312</v>
      </c>
      <c r="D2896" s="41">
        <v>11035</v>
      </c>
      <c r="E2896" s="41">
        <v>7234</v>
      </c>
      <c r="F2896" s="41">
        <v>6729</v>
      </c>
      <c r="G2896" s="41">
        <v>4869</v>
      </c>
      <c r="H2896" s="41">
        <v>343</v>
      </c>
      <c r="I2896" s="41">
        <v>1469</v>
      </c>
      <c r="J2896" s="41">
        <v>177</v>
      </c>
      <c r="K2896" s="41">
        <v>0.15040000000000001</v>
      </c>
      <c r="L2896" s="74">
        <v>445000</v>
      </c>
    </row>
    <row r="2897" spans="1:12" x14ac:dyDescent="0.25">
      <c r="A2897" s="40">
        <v>17422</v>
      </c>
      <c r="B2897" s="41">
        <v>21456</v>
      </c>
      <c r="C2897" s="41">
        <v>30693</v>
      </c>
      <c r="D2897" s="41">
        <v>17526</v>
      </c>
      <c r="E2897" s="41">
        <v>15488</v>
      </c>
      <c r="F2897" s="41">
        <v>9984</v>
      </c>
      <c r="G2897" s="41">
        <v>3286</v>
      </c>
      <c r="H2897" s="41">
        <v>295</v>
      </c>
      <c r="I2897" s="41">
        <v>1122</v>
      </c>
      <c r="J2897" s="41">
        <v>223</v>
      </c>
      <c r="K2897" s="41">
        <v>0.17780000000000001</v>
      </c>
      <c r="L2897" s="74">
        <v>632630</v>
      </c>
    </row>
    <row r="2898" spans="1:12" x14ac:dyDescent="0.25">
      <c r="A2898" s="40">
        <v>7920</v>
      </c>
      <c r="B2898" s="41">
        <v>9361</v>
      </c>
      <c r="C2898" s="41">
        <v>13026</v>
      </c>
      <c r="D2898" s="41">
        <v>10987</v>
      </c>
      <c r="E2898" s="41">
        <v>19098</v>
      </c>
      <c r="F2898" s="41">
        <v>4529</v>
      </c>
      <c r="G2898" s="41">
        <v>11883</v>
      </c>
      <c r="H2898" s="41">
        <v>467</v>
      </c>
      <c r="I2898" s="41">
        <v>1153</v>
      </c>
      <c r="J2898" s="41">
        <v>204</v>
      </c>
      <c r="K2898" s="41">
        <v>0.19889999999999999</v>
      </c>
      <c r="L2898" s="74">
        <v>460000</v>
      </c>
    </row>
    <row r="2899" spans="1:12" x14ac:dyDescent="0.25">
      <c r="A2899" s="40">
        <v>19260</v>
      </c>
      <c r="B2899" s="41">
        <v>18698</v>
      </c>
      <c r="C2899" s="41">
        <v>28272</v>
      </c>
      <c r="D2899" s="41">
        <v>16811</v>
      </c>
      <c r="E2899" s="41">
        <v>8273</v>
      </c>
      <c r="F2899" s="41">
        <v>7129</v>
      </c>
      <c r="G2899" s="41">
        <v>7293</v>
      </c>
      <c r="H2899" s="41">
        <v>317</v>
      </c>
      <c r="I2899" s="41">
        <v>1055</v>
      </c>
      <c r="J2899" s="41">
        <v>241</v>
      </c>
      <c r="K2899" s="41">
        <v>0.34689999999999999</v>
      </c>
      <c r="L2899" s="74">
        <v>628888</v>
      </c>
    </row>
    <row r="2900" spans="1:12" x14ac:dyDescent="0.25">
      <c r="A2900" s="40">
        <v>12120</v>
      </c>
      <c r="B2900" s="41">
        <v>16048</v>
      </c>
      <c r="C2900" s="41">
        <v>13327</v>
      </c>
      <c r="D2900" s="41">
        <v>14103</v>
      </c>
      <c r="E2900" s="41">
        <v>10087</v>
      </c>
      <c r="F2900" s="41">
        <v>4502</v>
      </c>
      <c r="G2900" s="41">
        <v>8159</v>
      </c>
      <c r="H2900" s="41">
        <v>419</v>
      </c>
      <c r="I2900" s="41">
        <v>2098</v>
      </c>
      <c r="J2900" s="41">
        <v>199</v>
      </c>
      <c r="K2900" s="41">
        <v>0.21609999999999999</v>
      </c>
      <c r="L2900" s="74">
        <v>445000</v>
      </c>
    </row>
    <row r="2901" spans="1:12" x14ac:dyDescent="0.25">
      <c r="A2901" s="40">
        <v>25740</v>
      </c>
      <c r="B2901" s="41">
        <v>29131</v>
      </c>
      <c r="C2901" s="41">
        <v>32222</v>
      </c>
      <c r="D2901" s="41">
        <v>27670</v>
      </c>
      <c r="E2901" s="41">
        <v>16381</v>
      </c>
      <c r="F2901" s="41">
        <v>10722</v>
      </c>
      <c r="G2901" s="41">
        <v>2678</v>
      </c>
      <c r="H2901" s="41">
        <v>489</v>
      </c>
      <c r="I2901" s="41">
        <v>1516</v>
      </c>
      <c r="J2901" s="41">
        <v>243</v>
      </c>
      <c r="K2901" s="41">
        <v>0.23369999999999999</v>
      </c>
      <c r="L2901" s="74">
        <v>617500</v>
      </c>
    </row>
    <row r="2902" spans="1:12" x14ac:dyDescent="0.25">
      <c r="A2902" s="40">
        <v>14753</v>
      </c>
      <c r="B2902" s="41">
        <v>17991</v>
      </c>
      <c r="C2902" s="41">
        <v>18681</v>
      </c>
      <c r="D2902" s="41">
        <v>20849</v>
      </c>
      <c r="E2902" s="41">
        <v>13296</v>
      </c>
      <c r="F2902" s="41">
        <v>7385</v>
      </c>
      <c r="G2902" s="41">
        <v>4435</v>
      </c>
      <c r="H2902" s="41">
        <v>402</v>
      </c>
      <c r="I2902" s="41">
        <v>1361</v>
      </c>
      <c r="J2902" s="41">
        <v>204</v>
      </c>
      <c r="K2902" s="41">
        <v>0.1603</v>
      </c>
      <c r="L2902" s="74">
        <v>630000</v>
      </c>
    </row>
    <row r="2903" spans="1:12" x14ac:dyDescent="0.25">
      <c r="A2903" s="40">
        <v>18883</v>
      </c>
      <c r="B2903" s="41">
        <v>26526</v>
      </c>
      <c r="C2903" s="41">
        <v>21615</v>
      </c>
      <c r="D2903" s="41">
        <v>27006</v>
      </c>
      <c r="E2903" s="41">
        <v>10216</v>
      </c>
      <c r="F2903" s="41">
        <v>10143</v>
      </c>
      <c r="G2903" s="41">
        <v>7702</v>
      </c>
      <c r="H2903" s="41">
        <v>394</v>
      </c>
      <c r="I2903" s="41">
        <v>1408</v>
      </c>
      <c r="J2903" s="41">
        <v>224</v>
      </c>
      <c r="K2903" s="41">
        <v>0.2198</v>
      </c>
      <c r="L2903" s="74">
        <v>366500</v>
      </c>
    </row>
    <row r="2904" spans="1:12" x14ac:dyDescent="0.25">
      <c r="A2904" s="40">
        <v>5846</v>
      </c>
      <c r="B2904" s="41">
        <v>8101</v>
      </c>
      <c r="C2904" s="41">
        <v>17826</v>
      </c>
      <c r="D2904" s="41">
        <v>8760</v>
      </c>
      <c r="E2904" s="41">
        <v>9567</v>
      </c>
      <c r="F2904" s="41">
        <v>4902</v>
      </c>
      <c r="G2904" s="41">
        <v>11640</v>
      </c>
      <c r="H2904" s="41">
        <v>450</v>
      </c>
      <c r="I2904" s="41">
        <v>1141</v>
      </c>
      <c r="J2904" s="41">
        <v>232</v>
      </c>
      <c r="K2904" s="41">
        <v>0.19020000000000001</v>
      </c>
      <c r="L2904" s="74">
        <v>481250</v>
      </c>
    </row>
    <row r="2905" spans="1:12" x14ac:dyDescent="0.25">
      <c r="A2905" s="40">
        <v>21040</v>
      </c>
      <c r="B2905" s="41">
        <v>20730</v>
      </c>
      <c r="C2905" s="41">
        <v>31572</v>
      </c>
      <c r="D2905" s="41">
        <v>25386</v>
      </c>
      <c r="E2905" s="41">
        <v>17169</v>
      </c>
      <c r="F2905" s="41">
        <v>14574</v>
      </c>
      <c r="G2905" s="41">
        <v>4781</v>
      </c>
      <c r="H2905" s="41">
        <v>477</v>
      </c>
      <c r="I2905" s="41">
        <v>1402</v>
      </c>
      <c r="J2905" s="41">
        <v>236</v>
      </c>
      <c r="K2905" s="41">
        <v>0.24299999999999999</v>
      </c>
      <c r="L2905" s="74">
        <v>692500</v>
      </c>
    </row>
    <row r="2906" spans="1:12" x14ac:dyDescent="0.25">
      <c r="A2906" s="40">
        <v>6305</v>
      </c>
      <c r="B2906" s="41">
        <v>10829</v>
      </c>
      <c r="C2906" s="41">
        <v>19311</v>
      </c>
      <c r="D2906" s="41">
        <v>9996</v>
      </c>
      <c r="E2906" s="41">
        <v>8653</v>
      </c>
      <c r="F2906" s="41">
        <v>2482</v>
      </c>
      <c r="G2906" s="41">
        <v>5434</v>
      </c>
      <c r="H2906" s="41">
        <v>365</v>
      </c>
      <c r="I2906" s="41">
        <v>1482</v>
      </c>
      <c r="J2906" s="41">
        <v>327</v>
      </c>
      <c r="K2906" s="41">
        <v>0.17050000000000001</v>
      </c>
      <c r="L2906" s="74">
        <v>538250</v>
      </c>
    </row>
    <row r="2907" spans="1:12" x14ac:dyDescent="0.25">
      <c r="A2907" s="40">
        <v>3153</v>
      </c>
      <c r="B2907" s="41">
        <v>3387</v>
      </c>
      <c r="C2907" s="41">
        <v>16431</v>
      </c>
      <c r="D2907" s="41">
        <v>1411</v>
      </c>
      <c r="E2907" s="41">
        <v>6203</v>
      </c>
      <c r="F2907" s="41">
        <v>2410</v>
      </c>
      <c r="G2907" s="41">
        <v>6683</v>
      </c>
      <c r="H2907" s="41">
        <v>325</v>
      </c>
      <c r="I2907" s="41">
        <v>1313</v>
      </c>
      <c r="J2907" s="41">
        <v>126</v>
      </c>
      <c r="K2907" s="41">
        <v>0.14410000000000001</v>
      </c>
      <c r="L2907" s="74">
        <v>390000</v>
      </c>
    </row>
    <row r="2908" spans="1:12" x14ac:dyDescent="0.25">
      <c r="A2908" s="40">
        <v>2712</v>
      </c>
      <c r="B2908" s="41">
        <v>2191</v>
      </c>
      <c r="C2908" s="41">
        <v>10975</v>
      </c>
      <c r="D2908" s="41">
        <v>3837</v>
      </c>
      <c r="E2908" s="41">
        <v>7288</v>
      </c>
      <c r="F2908" s="41">
        <v>3357</v>
      </c>
      <c r="G2908" s="41">
        <v>11762</v>
      </c>
      <c r="H2908" s="41">
        <v>310</v>
      </c>
      <c r="I2908" s="41">
        <v>951</v>
      </c>
      <c r="J2908" s="41">
        <v>157</v>
      </c>
      <c r="K2908" s="41">
        <v>0.28249999999999997</v>
      </c>
      <c r="L2908" s="74">
        <v>335250</v>
      </c>
    </row>
    <row r="2909" spans="1:12" x14ac:dyDescent="0.25">
      <c r="A2909" s="40">
        <v>14873</v>
      </c>
      <c r="B2909" s="41">
        <v>20004</v>
      </c>
      <c r="C2909" s="41">
        <v>23948</v>
      </c>
      <c r="D2909" s="41">
        <v>13821</v>
      </c>
      <c r="E2909" s="41">
        <v>6177</v>
      </c>
      <c r="F2909" s="41">
        <v>7724</v>
      </c>
      <c r="G2909" s="41">
        <v>4783</v>
      </c>
      <c r="H2909" s="41">
        <v>303</v>
      </c>
      <c r="I2909" s="41">
        <v>1156</v>
      </c>
      <c r="J2909" s="41">
        <v>132</v>
      </c>
      <c r="K2909" s="41">
        <v>0.1331</v>
      </c>
      <c r="L2909" s="74">
        <v>454000</v>
      </c>
    </row>
    <row r="2910" spans="1:12" x14ac:dyDescent="0.25">
      <c r="A2910" s="40">
        <v>10335</v>
      </c>
      <c r="B2910" s="41">
        <v>11421</v>
      </c>
      <c r="C2910" s="41">
        <v>17325</v>
      </c>
      <c r="D2910" s="41">
        <v>13839</v>
      </c>
      <c r="E2910" s="41">
        <v>6621</v>
      </c>
      <c r="F2910" s="41">
        <v>4752</v>
      </c>
      <c r="G2910" s="41">
        <v>2793</v>
      </c>
      <c r="H2910" s="41">
        <v>289</v>
      </c>
      <c r="I2910" s="41">
        <v>1170</v>
      </c>
      <c r="J2910" s="41">
        <v>124</v>
      </c>
      <c r="K2910" s="41">
        <v>0.1111</v>
      </c>
      <c r="L2910" s="74">
        <v>400000</v>
      </c>
    </row>
    <row r="2911" spans="1:12" x14ac:dyDescent="0.25">
      <c r="A2911" s="40">
        <v>8069</v>
      </c>
      <c r="B2911" s="41">
        <v>10272</v>
      </c>
      <c r="C2911" s="41">
        <v>18427</v>
      </c>
      <c r="D2911" s="41">
        <v>11466</v>
      </c>
      <c r="E2911" s="41">
        <v>16514</v>
      </c>
      <c r="F2911" s="41">
        <v>3633</v>
      </c>
      <c r="G2911" s="41">
        <v>2164</v>
      </c>
      <c r="H2911" s="41">
        <v>434</v>
      </c>
      <c r="I2911" s="41">
        <v>1296</v>
      </c>
      <c r="J2911" s="41">
        <v>166</v>
      </c>
      <c r="K2911" s="41">
        <v>0.18149999999999999</v>
      </c>
      <c r="L2911" s="74">
        <v>429850</v>
      </c>
    </row>
    <row r="2912" spans="1:12" x14ac:dyDescent="0.25">
      <c r="A2912" s="40">
        <v>13668</v>
      </c>
      <c r="B2912" s="41">
        <v>21241</v>
      </c>
      <c r="C2912" s="41">
        <v>16805</v>
      </c>
      <c r="D2912" s="41">
        <v>18031</v>
      </c>
      <c r="E2912" s="41">
        <v>3132</v>
      </c>
      <c r="F2912" s="41">
        <v>1744</v>
      </c>
      <c r="G2912" s="41">
        <v>579</v>
      </c>
      <c r="H2912" s="41">
        <v>924</v>
      </c>
      <c r="I2912" s="41">
        <v>4872</v>
      </c>
      <c r="J2912" s="41">
        <v>163</v>
      </c>
      <c r="K2912" s="41">
        <v>0.36330000000000001</v>
      </c>
      <c r="L2912" s="74">
        <v>420000</v>
      </c>
    </row>
    <row r="2913" spans="1:12" x14ac:dyDescent="0.25">
      <c r="A2913" s="40">
        <v>13435</v>
      </c>
      <c r="B2913" s="41">
        <v>20065</v>
      </c>
      <c r="C2913" s="41">
        <v>19552</v>
      </c>
      <c r="D2913" s="41">
        <v>5187</v>
      </c>
      <c r="E2913" s="41">
        <v>11063</v>
      </c>
      <c r="F2913" s="41">
        <v>12</v>
      </c>
      <c r="G2913" s="41">
        <v>5479</v>
      </c>
      <c r="H2913" s="41">
        <v>367</v>
      </c>
      <c r="I2913" s="41">
        <v>1257</v>
      </c>
      <c r="J2913" s="41">
        <v>45</v>
      </c>
      <c r="K2913" s="41">
        <v>0.37269999999999998</v>
      </c>
      <c r="L2913" s="74">
        <v>251500</v>
      </c>
    </row>
    <row r="2914" spans="1:12" x14ac:dyDescent="0.25">
      <c r="A2914" s="40">
        <v>5378</v>
      </c>
      <c r="B2914" s="41">
        <v>8493</v>
      </c>
      <c r="C2914" s="41">
        <v>22329</v>
      </c>
      <c r="D2914" s="41">
        <v>13950</v>
      </c>
      <c r="E2914" s="41">
        <v>11621</v>
      </c>
      <c r="F2914" s="41">
        <v>301</v>
      </c>
      <c r="G2914" s="41">
        <v>11638</v>
      </c>
      <c r="H2914" s="41">
        <v>262</v>
      </c>
      <c r="I2914" s="41">
        <v>899</v>
      </c>
      <c r="J2914" s="41">
        <v>101</v>
      </c>
      <c r="K2914" s="41">
        <v>0.13689999999999999</v>
      </c>
      <c r="L2914" s="74">
        <v>280000</v>
      </c>
    </row>
    <row r="2915" spans="1:12" x14ac:dyDescent="0.25">
      <c r="A2915" s="40">
        <v>7702</v>
      </c>
      <c r="B2915" s="41">
        <v>8249</v>
      </c>
      <c r="C2915" s="41">
        <v>20968</v>
      </c>
      <c r="D2915" s="41">
        <v>11455</v>
      </c>
      <c r="E2915" s="41">
        <v>3298</v>
      </c>
      <c r="F2915" s="41">
        <v>4004</v>
      </c>
      <c r="G2915" s="41">
        <v>2535</v>
      </c>
      <c r="H2915" s="41">
        <v>296</v>
      </c>
      <c r="I2915" s="41">
        <v>1287</v>
      </c>
      <c r="J2915" s="41">
        <v>112</v>
      </c>
      <c r="K2915" s="41">
        <v>0.1512</v>
      </c>
      <c r="L2915" s="74">
        <v>580000</v>
      </c>
    </row>
    <row r="2916" spans="1:12" x14ac:dyDescent="0.25">
      <c r="A2916" s="40">
        <v>12390</v>
      </c>
      <c r="B2916" s="41">
        <v>20754</v>
      </c>
      <c r="C2916" s="41">
        <v>22327</v>
      </c>
      <c r="D2916" s="41">
        <v>15973</v>
      </c>
      <c r="E2916" s="41">
        <v>5576</v>
      </c>
      <c r="F2916" s="41">
        <v>767</v>
      </c>
      <c r="G2916" s="41">
        <v>3982</v>
      </c>
      <c r="H2916" s="41">
        <v>378</v>
      </c>
      <c r="I2916" s="41">
        <v>1918</v>
      </c>
      <c r="J2916" s="41">
        <v>86</v>
      </c>
      <c r="K2916" s="41">
        <v>0.21510000000000001</v>
      </c>
      <c r="L2916" s="74">
        <v>445000</v>
      </c>
    </row>
    <row r="2917" spans="1:12" x14ac:dyDescent="0.25">
      <c r="A2917" s="40">
        <v>6154</v>
      </c>
      <c r="B2917" s="41">
        <v>12075</v>
      </c>
      <c r="C2917" s="41">
        <v>17947</v>
      </c>
      <c r="D2917" s="41">
        <v>13114</v>
      </c>
      <c r="E2917" s="41">
        <v>4689</v>
      </c>
      <c r="F2917" s="41">
        <v>754</v>
      </c>
      <c r="G2917" s="41">
        <v>10277</v>
      </c>
      <c r="H2917" s="41">
        <v>321</v>
      </c>
      <c r="I2917" s="41">
        <v>1150</v>
      </c>
      <c r="J2917" s="41">
        <v>153</v>
      </c>
      <c r="K2917" s="41">
        <v>0.12590000000000001</v>
      </c>
      <c r="L2917" s="74">
        <v>335000</v>
      </c>
    </row>
    <row r="2918" spans="1:12" x14ac:dyDescent="0.25">
      <c r="A2918" s="40">
        <v>3945</v>
      </c>
      <c r="B2918" s="41">
        <v>7676</v>
      </c>
      <c r="C2918" s="41">
        <v>18139</v>
      </c>
      <c r="D2918" s="41">
        <v>9015</v>
      </c>
      <c r="E2918" s="41">
        <v>541</v>
      </c>
      <c r="F2918" s="41">
        <v>2499</v>
      </c>
      <c r="G2918" s="41">
        <v>5107</v>
      </c>
      <c r="H2918" s="41">
        <v>241</v>
      </c>
      <c r="I2918" s="41">
        <v>1222</v>
      </c>
      <c r="J2918" s="41">
        <v>120</v>
      </c>
      <c r="K2918" s="41">
        <v>0.221</v>
      </c>
      <c r="L2918" s="74">
        <v>425000</v>
      </c>
    </row>
    <row r="2919" spans="1:12" x14ac:dyDescent="0.25">
      <c r="A2919" s="40">
        <v>6480</v>
      </c>
      <c r="B2919" s="41">
        <v>10093</v>
      </c>
      <c r="C2919" s="41">
        <v>14602</v>
      </c>
      <c r="D2919" s="41">
        <v>15544</v>
      </c>
      <c r="E2919" s="41">
        <v>2157</v>
      </c>
      <c r="F2919" s="41">
        <v>1573</v>
      </c>
      <c r="G2919" s="41">
        <v>1945</v>
      </c>
      <c r="H2919" s="41">
        <v>362</v>
      </c>
      <c r="I2919" s="41">
        <v>1734</v>
      </c>
      <c r="J2919" s="41">
        <v>141</v>
      </c>
      <c r="K2919" s="41">
        <v>0.17019999999999999</v>
      </c>
      <c r="L2919" s="74">
        <v>370000</v>
      </c>
    </row>
    <row r="2920" spans="1:12" x14ac:dyDescent="0.25">
      <c r="A2920" s="40">
        <v>3176</v>
      </c>
      <c r="B2920" s="41">
        <v>4932</v>
      </c>
      <c r="C2920" s="41">
        <v>17365</v>
      </c>
      <c r="D2920" s="41">
        <v>5454</v>
      </c>
      <c r="E2920" s="41">
        <v>3620</v>
      </c>
      <c r="F2920" s="41">
        <v>1188</v>
      </c>
      <c r="G2920" s="41">
        <v>4505</v>
      </c>
      <c r="H2920" s="41">
        <v>408</v>
      </c>
      <c r="I2920" s="41">
        <v>1338</v>
      </c>
      <c r="J2920" s="41">
        <v>199</v>
      </c>
      <c r="K2920" s="41">
        <v>0.1135</v>
      </c>
      <c r="L2920" s="74">
        <v>211250</v>
      </c>
    </row>
    <row r="2921" spans="1:12" x14ac:dyDescent="0.25">
      <c r="A2921" s="40">
        <v>13036</v>
      </c>
      <c r="B2921" s="41">
        <v>14900</v>
      </c>
      <c r="C2921" s="41">
        <v>24912</v>
      </c>
      <c r="D2921" s="41">
        <v>20957</v>
      </c>
      <c r="E2921" s="41">
        <v>15912</v>
      </c>
      <c r="F2921" s="41">
        <v>8406</v>
      </c>
      <c r="G2921" s="41">
        <v>4539</v>
      </c>
      <c r="H2921" s="41">
        <v>296</v>
      </c>
      <c r="I2921" s="41">
        <v>1097</v>
      </c>
      <c r="J2921" s="41">
        <v>180</v>
      </c>
      <c r="K2921" s="41">
        <v>0.1447</v>
      </c>
      <c r="L2921" s="74">
        <v>425000</v>
      </c>
    </row>
    <row r="2922" spans="1:12" x14ac:dyDescent="0.25">
      <c r="A2922" s="40">
        <v>10616</v>
      </c>
      <c r="B2922" s="41">
        <v>11924</v>
      </c>
      <c r="C2922" s="41">
        <v>22938</v>
      </c>
      <c r="D2922" s="41">
        <v>18025</v>
      </c>
      <c r="E2922" s="41">
        <v>11420</v>
      </c>
      <c r="F2922" s="41">
        <v>7431</v>
      </c>
      <c r="G2922" s="41">
        <v>3873</v>
      </c>
      <c r="H2922" s="41">
        <v>436</v>
      </c>
      <c r="I2922" s="41">
        <v>1348</v>
      </c>
      <c r="J2922" s="41">
        <v>206</v>
      </c>
      <c r="K2922" s="41">
        <v>0.15759999999999999</v>
      </c>
      <c r="L2922" s="74">
        <v>411000</v>
      </c>
    </row>
    <row r="2923" spans="1:12" x14ac:dyDescent="0.25">
      <c r="A2923" s="40">
        <v>4181</v>
      </c>
      <c r="B2923" s="41">
        <v>10324</v>
      </c>
      <c r="C2923" s="41">
        <v>12613</v>
      </c>
      <c r="D2923" s="41">
        <v>14054</v>
      </c>
      <c r="E2923" s="41">
        <v>5184</v>
      </c>
      <c r="F2923" s="41">
        <v>3874</v>
      </c>
      <c r="G2923" s="41">
        <v>10447</v>
      </c>
      <c r="H2923" s="41">
        <v>383</v>
      </c>
      <c r="I2923" s="41">
        <v>1008</v>
      </c>
      <c r="J2923" s="41">
        <v>188</v>
      </c>
      <c r="K2923" s="41">
        <v>0.15859999999999999</v>
      </c>
      <c r="L2923" s="74">
        <v>379500</v>
      </c>
    </row>
    <row r="2924" spans="1:12" x14ac:dyDescent="0.25">
      <c r="A2924" s="40">
        <v>7649</v>
      </c>
      <c r="B2924" s="41">
        <v>7933</v>
      </c>
      <c r="C2924" s="41">
        <v>22114</v>
      </c>
      <c r="D2924" s="41">
        <v>13024</v>
      </c>
      <c r="E2924" s="41">
        <v>5196</v>
      </c>
      <c r="F2924" s="41">
        <v>3887</v>
      </c>
      <c r="G2924" s="41">
        <v>8125</v>
      </c>
      <c r="H2924" s="41">
        <v>289</v>
      </c>
      <c r="I2924" s="41">
        <v>1328</v>
      </c>
      <c r="J2924" s="41">
        <v>116</v>
      </c>
      <c r="K2924" s="41">
        <v>0.16009999999999999</v>
      </c>
      <c r="L2924" s="74">
        <v>360000</v>
      </c>
    </row>
    <row r="2925" spans="1:12" x14ac:dyDescent="0.25">
      <c r="A2925" s="40">
        <v>17284</v>
      </c>
      <c r="B2925" s="41">
        <v>17094</v>
      </c>
      <c r="C2925" s="41">
        <v>26223</v>
      </c>
      <c r="D2925" s="41">
        <v>23431</v>
      </c>
      <c r="E2925" s="41">
        <v>12262</v>
      </c>
      <c r="F2925" s="41">
        <v>10924</v>
      </c>
      <c r="G2925" s="41">
        <v>3281</v>
      </c>
      <c r="H2925" s="41">
        <v>407</v>
      </c>
      <c r="I2925" s="41">
        <v>1069</v>
      </c>
      <c r="J2925" s="41">
        <v>259</v>
      </c>
      <c r="K2925" s="41">
        <v>0.18720000000000001</v>
      </c>
      <c r="L2925" s="74">
        <v>450000</v>
      </c>
    </row>
    <row r="2926" spans="1:12" x14ac:dyDescent="0.25">
      <c r="A2926" s="40">
        <v>16443</v>
      </c>
      <c r="B2926" s="41">
        <v>16906</v>
      </c>
      <c r="C2926" s="41">
        <v>23119</v>
      </c>
      <c r="D2926" s="41">
        <v>19327</v>
      </c>
      <c r="E2926" s="41">
        <v>14953</v>
      </c>
      <c r="F2926" s="41">
        <v>7369</v>
      </c>
      <c r="G2926" s="41">
        <v>6847</v>
      </c>
      <c r="H2926" s="41">
        <v>362</v>
      </c>
      <c r="I2926" s="41">
        <v>1247</v>
      </c>
      <c r="J2926" s="41">
        <v>210</v>
      </c>
      <c r="K2926" s="41">
        <v>0.19839999999999999</v>
      </c>
      <c r="L2926" s="74">
        <v>465000</v>
      </c>
    </row>
    <row r="2927" spans="1:12" x14ac:dyDescent="0.25">
      <c r="A2927" s="40">
        <v>4528</v>
      </c>
      <c r="B2927" s="41">
        <v>7517</v>
      </c>
      <c r="C2927" s="41">
        <v>11547</v>
      </c>
      <c r="D2927" s="41">
        <v>13479</v>
      </c>
      <c r="E2927" s="41">
        <v>3715</v>
      </c>
      <c r="F2927" s="41">
        <v>1949</v>
      </c>
      <c r="G2927" s="41">
        <v>11994</v>
      </c>
      <c r="H2927" s="41">
        <v>393</v>
      </c>
      <c r="I2927" s="41">
        <v>1030</v>
      </c>
      <c r="J2927" s="41">
        <v>111</v>
      </c>
      <c r="K2927" s="41">
        <v>0.23449999999999999</v>
      </c>
      <c r="L2927" s="74">
        <v>442500</v>
      </c>
    </row>
    <row r="2928" spans="1:12" x14ac:dyDescent="0.25">
      <c r="A2928" s="40">
        <v>16094</v>
      </c>
      <c r="B2928" s="41">
        <v>18624</v>
      </c>
      <c r="C2928" s="41">
        <v>27414</v>
      </c>
      <c r="D2928" s="41">
        <v>20576</v>
      </c>
      <c r="E2928" s="41">
        <v>14033</v>
      </c>
      <c r="F2928" s="41">
        <v>11226</v>
      </c>
      <c r="G2928" s="41">
        <v>3492</v>
      </c>
      <c r="H2928" s="41">
        <v>436</v>
      </c>
      <c r="I2928" s="41">
        <v>1225</v>
      </c>
      <c r="J2928" s="41">
        <v>118</v>
      </c>
      <c r="K2928" s="41">
        <v>0.15509999999999999</v>
      </c>
      <c r="L2928" s="74">
        <v>450500</v>
      </c>
    </row>
    <row r="2929" spans="1:12" x14ac:dyDescent="0.25">
      <c r="A2929" s="40">
        <v>8937</v>
      </c>
      <c r="B2929" s="41">
        <v>15300</v>
      </c>
      <c r="C2929" s="41">
        <v>21339</v>
      </c>
      <c r="D2929" s="41">
        <v>7598</v>
      </c>
      <c r="E2929" s="41">
        <v>8055</v>
      </c>
      <c r="F2929" s="41">
        <v>7461</v>
      </c>
      <c r="G2929" s="41">
        <v>2527</v>
      </c>
      <c r="H2929" s="41">
        <v>263</v>
      </c>
      <c r="I2929" s="41">
        <v>1029</v>
      </c>
      <c r="J2929" s="41">
        <v>105</v>
      </c>
      <c r="K2929" s="41">
        <v>0.14380000000000001</v>
      </c>
      <c r="L2929" s="74">
        <v>387500</v>
      </c>
    </row>
    <row r="2930" spans="1:12" x14ac:dyDescent="0.25">
      <c r="A2930" s="40">
        <v>14875</v>
      </c>
      <c r="B2930" s="41">
        <v>23144</v>
      </c>
      <c r="C2930" s="41">
        <v>26757</v>
      </c>
      <c r="D2930" s="41">
        <v>18481</v>
      </c>
      <c r="E2930" s="41">
        <v>12179</v>
      </c>
      <c r="F2930" s="41">
        <v>11769</v>
      </c>
      <c r="G2930" s="41">
        <v>3071</v>
      </c>
      <c r="H2930" s="41">
        <v>311</v>
      </c>
      <c r="I2930" s="41">
        <v>1044</v>
      </c>
      <c r="J2930" s="41">
        <v>169</v>
      </c>
      <c r="K2930" s="41">
        <v>0.14460000000000001</v>
      </c>
      <c r="L2930" s="74">
        <v>515000</v>
      </c>
    </row>
    <row r="2931" spans="1:12" x14ac:dyDescent="0.25">
      <c r="A2931" s="40">
        <v>12228</v>
      </c>
      <c r="B2931" s="41">
        <v>14206</v>
      </c>
      <c r="C2931" s="41">
        <v>23117</v>
      </c>
      <c r="D2931" s="41">
        <v>16712</v>
      </c>
      <c r="E2931" s="41">
        <v>5609</v>
      </c>
      <c r="F2931" s="41">
        <v>3201</v>
      </c>
      <c r="G2931" s="41">
        <v>692</v>
      </c>
      <c r="H2931" s="41">
        <v>701</v>
      </c>
      <c r="I2931" s="41">
        <v>2023</v>
      </c>
      <c r="J2931" s="41">
        <v>199</v>
      </c>
      <c r="K2931" s="41">
        <v>0.3982</v>
      </c>
      <c r="L2931" s="74">
        <v>320000</v>
      </c>
    </row>
    <row r="2932" spans="1:12" x14ac:dyDescent="0.25">
      <c r="A2932" s="40">
        <v>5204</v>
      </c>
      <c r="B2932" s="41">
        <v>3041</v>
      </c>
      <c r="C2932" s="41">
        <v>17392</v>
      </c>
      <c r="D2932" s="41">
        <v>6051</v>
      </c>
      <c r="E2932" s="41">
        <v>2034</v>
      </c>
      <c r="F2932" s="41">
        <v>1299</v>
      </c>
      <c r="G2932" s="41">
        <v>661</v>
      </c>
      <c r="H2932" s="41">
        <v>434</v>
      </c>
      <c r="I2932" s="41">
        <v>1353</v>
      </c>
      <c r="J2932" s="41">
        <v>168</v>
      </c>
      <c r="K2932" s="41">
        <v>0.35310000000000002</v>
      </c>
      <c r="L2932" s="74">
        <v>270000</v>
      </c>
    </row>
    <row r="2933" spans="1:12" x14ac:dyDescent="0.25">
      <c r="A2933" s="40">
        <v>7257</v>
      </c>
      <c r="B2933" s="41">
        <v>9020</v>
      </c>
      <c r="C2933" s="41">
        <v>11962</v>
      </c>
      <c r="D2933" s="41">
        <v>15890</v>
      </c>
      <c r="E2933" s="41">
        <v>6070</v>
      </c>
      <c r="F2933" s="41">
        <v>3770</v>
      </c>
      <c r="G2933" s="41">
        <v>4841</v>
      </c>
      <c r="H2933" s="41">
        <v>455</v>
      </c>
      <c r="I2933" s="41">
        <v>1326</v>
      </c>
      <c r="J2933" s="41">
        <v>217</v>
      </c>
      <c r="K2933" s="41">
        <v>0.13109999999999999</v>
      </c>
      <c r="L2933" s="74">
        <v>330000</v>
      </c>
    </row>
    <row r="2934" spans="1:12" x14ac:dyDescent="0.25">
      <c r="A2934" s="40">
        <v>4671</v>
      </c>
      <c r="B2934" s="41">
        <v>7206</v>
      </c>
      <c r="C2934" s="41">
        <v>17706</v>
      </c>
      <c r="D2934" s="41">
        <v>7548</v>
      </c>
      <c r="E2934" s="41">
        <v>6851</v>
      </c>
      <c r="F2934" s="41">
        <v>3005</v>
      </c>
      <c r="G2934" s="41">
        <v>6622</v>
      </c>
      <c r="H2934" s="41">
        <v>278</v>
      </c>
      <c r="I2934" s="41">
        <v>988</v>
      </c>
      <c r="J2934" s="41">
        <v>96</v>
      </c>
      <c r="K2934" s="41">
        <v>0.18679999999999999</v>
      </c>
      <c r="L2934" s="74">
        <v>370000</v>
      </c>
    </row>
    <row r="2935" spans="1:12" x14ac:dyDescent="0.25">
      <c r="A2935" s="40">
        <v>7788</v>
      </c>
      <c r="B2935" s="41">
        <v>5430</v>
      </c>
      <c r="C2935" s="41">
        <v>18780</v>
      </c>
      <c r="D2935" s="41">
        <v>9603</v>
      </c>
      <c r="E2935" s="41">
        <v>9059</v>
      </c>
      <c r="F2935" s="41">
        <v>6152</v>
      </c>
      <c r="G2935" s="41">
        <v>3835</v>
      </c>
      <c r="H2935" s="41">
        <v>478</v>
      </c>
      <c r="I2935" s="41">
        <v>1423</v>
      </c>
      <c r="J2935" s="41">
        <v>173</v>
      </c>
      <c r="K2935" s="41">
        <v>0.16650000000000001</v>
      </c>
      <c r="L2935" s="74">
        <v>415500</v>
      </c>
    </row>
    <row r="2936" spans="1:12" x14ac:dyDescent="0.25">
      <c r="A2936" s="40">
        <v>11406</v>
      </c>
      <c r="B2936" s="41">
        <v>12917</v>
      </c>
      <c r="C2936" s="41">
        <v>20539</v>
      </c>
      <c r="D2936" s="41">
        <v>11308</v>
      </c>
      <c r="E2936" s="41">
        <v>21402</v>
      </c>
      <c r="F2936" s="41">
        <v>6957</v>
      </c>
      <c r="G2936" s="41">
        <v>2110</v>
      </c>
      <c r="H2936" s="41">
        <v>297</v>
      </c>
      <c r="I2936" s="41">
        <v>1081</v>
      </c>
      <c r="J2936" s="41">
        <v>135</v>
      </c>
      <c r="K2936" s="41">
        <v>0.14799999999999999</v>
      </c>
      <c r="L2936" s="74">
        <v>414000</v>
      </c>
    </row>
    <row r="2937" spans="1:12" x14ac:dyDescent="0.25">
      <c r="A2937" s="40">
        <v>7260</v>
      </c>
      <c r="B2937" s="41">
        <v>6359</v>
      </c>
      <c r="C2937" s="41">
        <v>19009</v>
      </c>
      <c r="D2937" s="41">
        <v>9131</v>
      </c>
      <c r="E2937" s="41">
        <v>8597</v>
      </c>
      <c r="F2937" s="41">
        <v>4563</v>
      </c>
      <c r="G2937" s="41">
        <v>1645</v>
      </c>
      <c r="H2937" s="41">
        <v>280</v>
      </c>
      <c r="I2937" s="41">
        <v>1062</v>
      </c>
      <c r="J2937" s="41">
        <v>110</v>
      </c>
      <c r="K2937" s="41">
        <v>0.1696</v>
      </c>
      <c r="L2937" s="74">
        <v>441000</v>
      </c>
    </row>
    <row r="2938" spans="1:12" x14ac:dyDescent="0.25">
      <c r="A2938" s="40">
        <v>6388</v>
      </c>
      <c r="B2938" s="41">
        <v>7067</v>
      </c>
      <c r="C2938" s="41">
        <v>15725</v>
      </c>
      <c r="D2938" s="41">
        <v>10590</v>
      </c>
      <c r="E2938" s="41">
        <v>2065</v>
      </c>
      <c r="F2938" s="41">
        <v>2898</v>
      </c>
      <c r="G2938" s="41">
        <v>2759</v>
      </c>
      <c r="H2938" s="41">
        <v>439</v>
      </c>
      <c r="I2938" s="41">
        <v>1251</v>
      </c>
      <c r="J2938" s="41">
        <v>122</v>
      </c>
      <c r="K2938" s="41">
        <v>9.3299999999999994E-2</v>
      </c>
      <c r="L2938" s="74">
        <v>337500</v>
      </c>
    </row>
    <row r="2939" spans="1:12" x14ac:dyDescent="0.25">
      <c r="A2939" s="40">
        <v>7071</v>
      </c>
      <c r="B2939" s="41">
        <v>9575</v>
      </c>
      <c r="C2939" s="41">
        <v>14492</v>
      </c>
      <c r="D2939" s="41">
        <v>9366</v>
      </c>
      <c r="E2939" s="41">
        <v>5199</v>
      </c>
      <c r="F2939" s="41">
        <v>3546</v>
      </c>
      <c r="G2939" s="41">
        <v>452</v>
      </c>
      <c r="H2939" s="41">
        <v>459</v>
      </c>
      <c r="I2939" s="41">
        <v>1232</v>
      </c>
      <c r="J2939" s="41">
        <v>143</v>
      </c>
      <c r="K2939" s="41">
        <v>0.13400000000000001</v>
      </c>
      <c r="L2939" s="74">
        <v>347500</v>
      </c>
    </row>
    <row r="2940" spans="1:12" x14ac:dyDescent="0.25">
      <c r="A2940" s="40">
        <v>6658</v>
      </c>
      <c r="B2940" s="41">
        <v>10566</v>
      </c>
      <c r="C2940" s="41">
        <v>22907</v>
      </c>
      <c r="D2940" s="41">
        <v>7792</v>
      </c>
      <c r="E2940" s="41">
        <v>12549</v>
      </c>
      <c r="F2940" s="41">
        <v>8903</v>
      </c>
      <c r="G2940" s="41">
        <v>2849</v>
      </c>
      <c r="H2940" s="41">
        <v>319</v>
      </c>
      <c r="I2940" s="41">
        <v>1023</v>
      </c>
      <c r="J2940" s="41">
        <v>227</v>
      </c>
      <c r="K2940" s="41">
        <v>0.13739999999999999</v>
      </c>
      <c r="L2940" s="74">
        <v>517500</v>
      </c>
    </row>
    <row r="2941" spans="1:12" x14ac:dyDescent="0.25">
      <c r="A2941" s="40">
        <v>18963</v>
      </c>
      <c r="B2941" s="41">
        <v>19867</v>
      </c>
      <c r="C2941" s="41">
        <v>24599</v>
      </c>
      <c r="D2941" s="41">
        <v>22380</v>
      </c>
      <c r="E2941" s="41">
        <v>13215</v>
      </c>
      <c r="F2941" s="41">
        <v>7469</v>
      </c>
      <c r="G2941" s="41">
        <v>4628</v>
      </c>
      <c r="H2941" s="41">
        <v>364</v>
      </c>
      <c r="I2941" s="41">
        <v>1428</v>
      </c>
      <c r="J2941" s="41">
        <v>211</v>
      </c>
      <c r="K2941" s="41">
        <v>0.20580000000000001</v>
      </c>
      <c r="L2941" s="74">
        <v>640000</v>
      </c>
    </row>
    <row r="2942" spans="1:12" x14ac:dyDescent="0.25">
      <c r="A2942" s="40">
        <v>9296</v>
      </c>
      <c r="B2942" s="41">
        <v>10693</v>
      </c>
      <c r="C2942" s="41">
        <v>24725</v>
      </c>
      <c r="D2942" s="41">
        <v>14010</v>
      </c>
      <c r="E2942" s="41">
        <v>11254</v>
      </c>
      <c r="F2942" s="41">
        <v>2028</v>
      </c>
      <c r="G2942" s="41">
        <v>7842</v>
      </c>
      <c r="H2942" s="41">
        <v>337</v>
      </c>
      <c r="I2942" s="41">
        <v>1239</v>
      </c>
      <c r="J2942" s="41">
        <v>209</v>
      </c>
      <c r="K2942" s="41">
        <v>0.191</v>
      </c>
      <c r="L2942" s="74">
        <v>457500</v>
      </c>
    </row>
    <row r="2943" spans="1:12" x14ac:dyDescent="0.25">
      <c r="A2943" s="40">
        <v>14808</v>
      </c>
      <c r="B2943" s="41">
        <v>16453</v>
      </c>
      <c r="C2943" s="41">
        <v>21215</v>
      </c>
      <c r="D2943" s="41">
        <v>18175</v>
      </c>
      <c r="E2943" s="41">
        <v>9164</v>
      </c>
      <c r="F2943" s="41">
        <v>8330</v>
      </c>
      <c r="G2943" s="41">
        <v>7910</v>
      </c>
      <c r="H2943" s="41">
        <v>410</v>
      </c>
      <c r="I2943" s="41">
        <v>1153</v>
      </c>
      <c r="J2943" s="41">
        <v>178</v>
      </c>
      <c r="K2943" s="41">
        <v>0.1762</v>
      </c>
      <c r="L2943" s="74">
        <v>522500</v>
      </c>
    </row>
    <row r="2944" spans="1:12" x14ac:dyDescent="0.25">
      <c r="A2944" s="40">
        <v>5033</v>
      </c>
      <c r="B2944" s="41">
        <v>7506</v>
      </c>
      <c r="C2944" s="41">
        <v>15090</v>
      </c>
      <c r="D2944" s="41">
        <v>17927</v>
      </c>
      <c r="E2944" s="41">
        <v>8247</v>
      </c>
      <c r="F2944" s="41">
        <v>605</v>
      </c>
      <c r="G2944" s="41">
        <v>8430</v>
      </c>
      <c r="H2944" s="41">
        <v>457</v>
      </c>
      <c r="I2944" s="41">
        <v>1039</v>
      </c>
      <c r="J2944" s="41">
        <v>204</v>
      </c>
      <c r="K2944" s="41">
        <v>0.25940000000000002</v>
      </c>
      <c r="L2944" s="74">
        <v>557750</v>
      </c>
    </row>
    <row r="2945" spans="1:12" x14ac:dyDescent="0.25">
      <c r="A2945" s="40">
        <v>7836</v>
      </c>
      <c r="B2945" s="41">
        <v>8730</v>
      </c>
      <c r="C2945" s="41">
        <v>22585</v>
      </c>
      <c r="D2945" s="41">
        <v>10319</v>
      </c>
      <c r="E2945" s="41">
        <v>10166</v>
      </c>
      <c r="F2945" s="41">
        <v>4805</v>
      </c>
      <c r="G2945" s="41">
        <v>13066</v>
      </c>
      <c r="H2945" s="41">
        <v>291</v>
      </c>
      <c r="I2945" s="41">
        <v>1005</v>
      </c>
      <c r="J2945" s="41">
        <v>272</v>
      </c>
      <c r="K2945" s="41">
        <v>0.15759999999999999</v>
      </c>
      <c r="L2945" s="74">
        <v>320250</v>
      </c>
    </row>
    <row r="2946" spans="1:12" x14ac:dyDescent="0.25">
      <c r="A2946" s="40">
        <v>8817</v>
      </c>
      <c r="B2946" s="41">
        <v>12405</v>
      </c>
      <c r="C2946" s="41">
        <v>19276</v>
      </c>
      <c r="D2946" s="41">
        <v>8433</v>
      </c>
      <c r="E2946" s="41">
        <v>7819</v>
      </c>
      <c r="F2946" s="41">
        <v>1868</v>
      </c>
      <c r="G2946" s="41">
        <v>15961</v>
      </c>
      <c r="H2946" s="41">
        <v>301</v>
      </c>
      <c r="I2946" s="41">
        <v>1144</v>
      </c>
      <c r="J2946" s="41">
        <v>171</v>
      </c>
      <c r="K2946" s="41">
        <v>0.20419999999999999</v>
      </c>
      <c r="L2946" s="74">
        <v>420500</v>
      </c>
    </row>
    <row r="2947" spans="1:12" x14ac:dyDescent="0.25">
      <c r="A2947" s="40">
        <v>12384</v>
      </c>
      <c r="B2947" s="41">
        <v>14266</v>
      </c>
      <c r="C2947" s="41">
        <v>11382</v>
      </c>
      <c r="D2947" s="41">
        <v>16854</v>
      </c>
      <c r="E2947" s="41">
        <v>11658</v>
      </c>
      <c r="F2947" s="41">
        <v>7477</v>
      </c>
      <c r="G2947" s="41">
        <v>2555</v>
      </c>
      <c r="H2947" s="41">
        <v>335</v>
      </c>
      <c r="I2947" s="41">
        <v>1104</v>
      </c>
      <c r="J2947" s="41">
        <v>157</v>
      </c>
      <c r="K2947" s="41">
        <v>0.12570000000000001</v>
      </c>
      <c r="L2947" s="74">
        <v>484000</v>
      </c>
    </row>
    <row r="2948" spans="1:12" x14ac:dyDescent="0.25">
      <c r="A2948" s="40">
        <v>8320</v>
      </c>
      <c r="B2948" s="41">
        <v>9498</v>
      </c>
      <c r="C2948" s="41">
        <v>18786</v>
      </c>
      <c r="D2948" s="41">
        <v>11771</v>
      </c>
      <c r="E2948" s="41">
        <v>7696</v>
      </c>
      <c r="F2948" s="41">
        <v>3643</v>
      </c>
      <c r="G2948" s="41">
        <v>6657</v>
      </c>
      <c r="H2948" s="41">
        <v>431</v>
      </c>
      <c r="I2948" s="41">
        <v>1272</v>
      </c>
      <c r="J2948" s="41">
        <v>172</v>
      </c>
      <c r="K2948" s="41">
        <v>0.16980000000000001</v>
      </c>
      <c r="L2948" s="74">
        <v>447000</v>
      </c>
    </row>
    <row r="2949" spans="1:12" x14ac:dyDescent="0.25">
      <c r="A2949" s="40">
        <v>4211</v>
      </c>
      <c r="B2949" s="41">
        <v>6667</v>
      </c>
      <c r="C2949" s="41">
        <v>14023</v>
      </c>
      <c r="D2949" s="41">
        <v>10794</v>
      </c>
      <c r="E2949" s="41">
        <v>6436</v>
      </c>
      <c r="F2949" s="41">
        <v>4644</v>
      </c>
      <c r="G2949" s="41">
        <v>11820</v>
      </c>
      <c r="H2949" s="41">
        <v>303</v>
      </c>
      <c r="I2949" s="41">
        <v>928</v>
      </c>
      <c r="J2949" s="41">
        <v>215</v>
      </c>
      <c r="K2949" s="41">
        <v>0.1172</v>
      </c>
      <c r="L2949" s="74">
        <v>537500</v>
      </c>
    </row>
    <row r="2950" spans="1:12" x14ac:dyDescent="0.25">
      <c r="A2950" s="40">
        <v>3022</v>
      </c>
      <c r="B2950" s="41">
        <v>5621</v>
      </c>
      <c r="C2950" s="41">
        <v>15810</v>
      </c>
      <c r="D2950" s="41">
        <v>10598</v>
      </c>
      <c r="E2950" s="41">
        <v>16363</v>
      </c>
      <c r="F2950" s="41">
        <v>4589</v>
      </c>
      <c r="G2950" s="41">
        <v>10815</v>
      </c>
      <c r="H2950" s="41">
        <v>358</v>
      </c>
      <c r="I2950" s="41">
        <v>969</v>
      </c>
      <c r="J2950" s="41">
        <v>121</v>
      </c>
      <c r="K2950" s="41">
        <v>0.126</v>
      </c>
      <c r="L2950" s="74">
        <v>380000</v>
      </c>
    </row>
    <row r="2951" spans="1:12" x14ac:dyDescent="0.25">
      <c r="A2951" s="40">
        <v>5771</v>
      </c>
      <c r="B2951" s="41">
        <v>9061</v>
      </c>
      <c r="C2951" s="41">
        <v>12401</v>
      </c>
      <c r="D2951" s="41">
        <v>12445</v>
      </c>
      <c r="E2951" s="41">
        <v>2047</v>
      </c>
      <c r="F2951" s="41">
        <v>3076</v>
      </c>
      <c r="G2951" s="41">
        <v>7114</v>
      </c>
      <c r="H2951" s="41">
        <v>397</v>
      </c>
      <c r="I2951" s="41">
        <v>1499</v>
      </c>
      <c r="J2951" s="41">
        <v>188</v>
      </c>
      <c r="K2951" s="41">
        <v>0.1406</v>
      </c>
      <c r="L2951" s="74">
        <v>316000</v>
      </c>
    </row>
    <row r="2952" spans="1:12" x14ac:dyDescent="0.25">
      <c r="A2952" s="40">
        <v>9915</v>
      </c>
      <c r="B2952" s="41">
        <v>11702</v>
      </c>
      <c r="C2952" s="41">
        <v>23608</v>
      </c>
      <c r="D2952" s="41">
        <v>15475</v>
      </c>
      <c r="E2952" s="41">
        <v>5243</v>
      </c>
      <c r="F2952" s="41">
        <v>3808</v>
      </c>
      <c r="G2952" s="41">
        <v>5498</v>
      </c>
      <c r="H2952" s="41">
        <v>284</v>
      </c>
      <c r="I2952" s="41">
        <v>1312</v>
      </c>
      <c r="J2952" s="41">
        <v>182</v>
      </c>
      <c r="K2952" s="41">
        <v>0.14949999999999999</v>
      </c>
      <c r="L2952" s="74">
        <v>410000</v>
      </c>
    </row>
    <row r="2953" spans="1:12" x14ac:dyDescent="0.25">
      <c r="A2953" s="40">
        <v>17121</v>
      </c>
      <c r="B2953" s="41">
        <v>21872</v>
      </c>
      <c r="C2953" s="41">
        <v>28993</v>
      </c>
      <c r="D2953" s="41">
        <v>23381</v>
      </c>
      <c r="E2953" s="41">
        <v>8456</v>
      </c>
      <c r="F2953" s="41">
        <v>3751</v>
      </c>
      <c r="G2953" s="41">
        <v>2963</v>
      </c>
      <c r="H2953" s="41">
        <v>226</v>
      </c>
      <c r="I2953" s="41">
        <v>1591</v>
      </c>
      <c r="J2953" s="41">
        <v>131</v>
      </c>
      <c r="K2953" s="41">
        <v>0.17499999999999999</v>
      </c>
      <c r="L2953" s="74">
        <v>495000</v>
      </c>
    </row>
    <row r="2954" spans="1:12" x14ac:dyDescent="0.25">
      <c r="A2954" s="40">
        <v>15752</v>
      </c>
      <c r="B2954" s="41">
        <v>18409</v>
      </c>
      <c r="C2954" s="41">
        <v>30476</v>
      </c>
      <c r="D2954" s="41">
        <v>17689</v>
      </c>
      <c r="E2954" s="41">
        <v>11744</v>
      </c>
      <c r="F2954" s="41">
        <v>7845</v>
      </c>
      <c r="G2954" s="41">
        <v>955</v>
      </c>
      <c r="H2954" s="41">
        <v>259</v>
      </c>
      <c r="I2954" s="41">
        <v>1080</v>
      </c>
      <c r="J2954" s="41">
        <v>117</v>
      </c>
      <c r="K2954" s="41">
        <v>0.1822</v>
      </c>
      <c r="L2954" s="74">
        <v>567500</v>
      </c>
    </row>
    <row r="2955" spans="1:12" x14ac:dyDescent="0.25">
      <c r="A2955" s="40">
        <v>15753</v>
      </c>
      <c r="B2955" s="41">
        <v>18555</v>
      </c>
      <c r="C2955" s="41">
        <v>22174</v>
      </c>
      <c r="D2955" s="41">
        <v>11982</v>
      </c>
      <c r="E2955" s="41">
        <v>21557</v>
      </c>
      <c r="F2955" s="41">
        <v>6345</v>
      </c>
      <c r="G2955" s="41">
        <v>4008</v>
      </c>
      <c r="H2955" s="41">
        <v>361</v>
      </c>
      <c r="I2955" s="41">
        <v>1257</v>
      </c>
      <c r="J2955" s="41">
        <v>114</v>
      </c>
      <c r="K2955" s="41">
        <v>0.16350000000000001</v>
      </c>
      <c r="L2955" s="74">
        <v>472500</v>
      </c>
    </row>
    <row r="2956" spans="1:12" x14ac:dyDescent="0.25">
      <c r="A2956" s="40">
        <v>11205</v>
      </c>
      <c r="B2956" s="41">
        <v>15481</v>
      </c>
      <c r="C2956" s="41">
        <v>22460</v>
      </c>
      <c r="D2956" s="41">
        <v>20425</v>
      </c>
      <c r="E2956" s="41">
        <v>14796</v>
      </c>
      <c r="F2956" s="41">
        <v>5782</v>
      </c>
      <c r="G2956" s="41">
        <v>3292</v>
      </c>
      <c r="H2956" s="41">
        <v>298</v>
      </c>
      <c r="I2956" s="41">
        <v>1078</v>
      </c>
      <c r="J2956" s="41">
        <v>150</v>
      </c>
      <c r="K2956" s="41">
        <v>0.12670000000000001</v>
      </c>
      <c r="L2956" s="74">
        <v>685000</v>
      </c>
    </row>
    <row r="2957" spans="1:12" x14ac:dyDescent="0.25">
      <c r="A2957" s="40">
        <v>11910</v>
      </c>
      <c r="B2957" s="41">
        <v>14524</v>
      </c>
      <c r="C2957" s="41">
        <v>26472</v>
      </c>
      <c r="D2957" s="41">
        <v>20089</v>
      </c>
      <c r="E2957" s="41">
        <v>18434</v>
      </c>
      <c r="F2957" s="41">
        <v>7345</v>
      </c>
      <c r="G2957" s="41">
        <v>5109</v>
      </c>
      <c r="H2957" s="41">
        <v>265</v>
      </c>
      <c r="I2957" s="41">
        <v>1425</v>
      </c>
      <c r="J2957" s="41">
        <v>135</v>
      </c>
      <c r="K2957" s="41">
        <v>0.18779999999999999</v>
      </c>
      <c r="L2957" s="74">
        <v>443500</v>
      </c>
    </row>
    <row r="2958" spans="1:12" x14ac:dyDescent="0.25">
      <c r="A2958" s="40">
        <v>13747</v>
      </c>
      <c r="B2958" s="41">
        <v>21364</v>
      </c>
      <c r="C2958" s="41">
        <v>22269</v>
      </c>
      <c r="D2958" s="41">
        <v>17494</v>
      </c>
      <c r="E2958" s="41">
        <v>21000</v>
      </c>
      <c r="F2958" s="41">
        <v>7856</v>
      </c>
      <c r="G2958" s="41">
        <v>7557</v>
      </c>
      <c r="H2958" s="41">
        <v>379</v>
      </c>
      <c r="I2958" s="41">
        <v>1593</v>
      </c>
      <c r="J2958" s="41">
        <v>115</v>
      </c>
      <c r="K2958" s="41">
        <v>0.1603</v>
      </c>
      <c r="L2958" s="74">
        <v>435000</v>
      </c>
    </row>
    <row r="2959" spans="1:12" x14ac:dyDescent="0.25">
      <c r="A2959" s="40">
        <v>5787</v>
      </c>
      <c r="B2959" s="41">
        <v>7043</v>
      </c>
      <c r="C2959" s="41">
        <v>12198</v>
      </c>
      <c r="D2959" s="41">
        <v>18136</v>
      </c>
      <c r="E2959" s="41">
        <v>3472</v>
      </c>
      <c r="F2959" s="41">
        <v>2861</v>
      </c>
      <c r="G2959" s="41">
        <v>5579</v>
      </c>
      <c r="H2959" s="41">
        <v>364</v>
      </c>
      <c r="I2959" s="41">
        <v>1080</v>
      </c>
      <c r="J2959" s="41">
        <v>204</v>
      </c>
      <c r="K2959" s="41">
        <v>0.34610000000000002</v>
      </c>
      <c r="L2959" s="74">
        <v>382500</v>
      </c>
    </row>
    <row r="2960" spans="1:12" x14ac:dyDescent="0.25">
      <c r="A2960" s="40">
        <v>9920</v>
      </c>
      <c r="B2960" s="41">
        <v>13507</v>
      </c>
      <c r="C2960" s="41">
        <v>14228</v>
      </c>
      <c r="D2960" s="41">
        <v>17415</v>
      </c>
      <c r="E2960" s="41">
        <v>6215</v>
      </c>
      <c r="F2960" s="41">
        <v>4093</v>
      </c>
      <c r="G2960" s="41">
        <v>7758</v>
      </c>
      <c r="H2960" s="41">
        <v>383</v>
      </c>
      <c r="I2960" s="41">
        <v>1075</v>
      </c>
      <c r="J2960" s="41">
        <v>206</v>
      </c>
      <c r="K2960" s="41">
        <v>0.32329999999999998</v>
      </c>
      <c r="L2960" s="74">
        <v>440000</v>
      </c>
    </row>
    <row r="2961" spans="1:12" x14ac:dyDescent="0.25">
      <c r="A2961" s="40">
        <v>6244</v>
      </c>
      <c r="B2961" s="41">
        <v>8903</v>
      </c>
      <c r="C2961" s="41">
        <v>6810</v>
      </c>
      <c r="D2961" s="41">
        <v>8830</v>
      </c>
      <c r="E2961" s="41">
        <v>21475</v>
      </c>
      <c r="F2961" s="41">
        <v>1073</v>
      </c>
      <c r="G2961" s="41">
        <v>12032</v>
      </c>
      <c r="H2961" s="41">
        <v>459</v>
      </c>
      <c r="I2961" s="41">
        <v>1097</v>
      </c>
      <c r="J2961" s="41">
        <v>121</v>
      </c>
      <c r="K2961" s="41">
        <v>0.13739999999999999</v>
      </c>
      <c r="L2961" s="74">
        <v>323000</v>
      </c>
    </row>
    <row r="2962" spans="1:12" x14ac:dyDescent="0.25">
      <c r="A2962" s="40">
        <v>5811</v>
      </c>
      <c r="B2962" s="41">
        <v>6275</v>
      </c>
      <c r="C2962" s="41">
        <v>12032</v>
      </c>
      <c r="D2962" s="41">
        <v>11574</v>
      </c>
      <c r="E2962" s="41">
        <v>10028</v>
      </c>
      <c r="F2962" s="41">
        <v>1778</v>
      </c>
      <c r="G2962" s="41">
        <v>10391</v>
      </c>
      <c r="H2962" s="41">
        <v>275</v>
      </c>
      <c r="I2962" s="41">
        <v>867</v>
      </c>
      <c r="J2962" s="41">
        <v>138</v>
      </c>
      <c r="K2962" s="41">
        <v>0.24210000000000001</v>
      </c>
      <c r="L2962" s="74">
        <v>390000</v>
      </c>
    </row>
    <row r="2963" spans="1:12" x14ac:dyDescent="0.25">
      <c r="A2963" s="40">
        <v>5066</v>
      </c>
      <c r="B2963" s="41">
        <v>7304</v>
      </c>
      <c r="C2963" s="41">
        <v>9235</v>
      </c>
      <c r="D2963" s="41">
        <v>7973</v>
      </c>
      <c r="E2963" s="41">
        <v>12106</v>
      </c>
      <c r="F2963" s="41">
        <v>2842</v>
      </c>
      <c r="G2963" s="41">
        <v>2594</v>
      </c>
      <c r="H2963" s="41">
        <v>414</v>
      </c>
      <c r="I2963" s="41">
        <v>969</v>
      </c>
      <c r="J2963" s="41">
        <v>192</v>
      </c>
      <c r="K2963" s="41">
        <v>0.18360000000000001</v>
      </c>
      <c r="L2963" s="74">
        <v>327500</v>
      </c>
    </row>
    <row r="2964" spans="1:12" x14ac:dyDescent="0.25">
      <c r="A2964" s="40">
        <v>5855</v>
      </c>
      <c r="B2964" s="41">
        <v>9378</v>
      </c>
      <c r="C2964" s="41">
        <v>12353</v>
      </c>
      <c r="D2964" s="41">
        <v>15909</v>
      </c>
      <c r="E2964" s="41">
        <v>6601</v>
      </c>
      <c r="F2964" s="41">
        <v>1882</v>
      </c>
      <c r="G2964" s="41">
        <v>13896</v>
      </c>
      <c r="H2964" s="41">
        <v>594</v>
      </c>
      <c r="I2964" s="41">
        <v>1547</v>
      </c>
      <c r="J2964" s="41">
        <v>299</v>
      </c>
      <c r="K2964" s="41">
        <v>0.2233</v>
      </c>
      <c r="L2964" s="74">
        <v>320000</v>
      </c>
    </row>
    <row r="2965" spans="1:12" x14ac:dyDescent="0.25">
      <c r="A2965" s="40">
        <v>12402</v>
      </c>
      <c r="B2965" s="41">
        <v>17751</v>
      </c>
      <c r="C2965" s="41">
        <v>18720</v>
      </c>
      <c r="D2965" s="41">
        <v>17899</v>
      </c>
      <c r="E2965" s="41">
        <v>10008</v>
      </c>
      <c r="F2965" s="41">
        <v>7551</v>
      </c>
      <c r="G2965" s="41">
        <v>3790</v>
      </c>
      <c r="H2965" s="41">
        <v>395</v>
      </c>
      <c r="I2965" s="41">
        <v>1210</v>
      </c>
      <c r="J2965" s="41">
        <v>239</v>
      </c>
      <c r="K2965" s="41">
        <v>0.25869999999999999</v>
      </c>
      <c r="L2965" s="74">
        <v>382500</v>
      </c>
    </row>
    <row r="2966" spans="1:12" x14ac:dyDescent="0.25">
      <c r="A2966" s="40">
        <v>12501</v>
      </c>
      <c r="B2966" s="41">
        <v>13797</v>
      </c>
      <c r="C2966" s="41">
        <v>23605</v>
      </c>
      <c r="D2966" s="41">
        <v>19230</v>
      </c>
      <c r="E2966" s="41">
        <v>15826</v>
      </c>
      <c r="F2966" s="41">
        <v>2453</v>
      </c>
      <c r="G2966" s="41">
        <v>6482</v>
      </c>
      <c r="H2966" s="41">
        <v>468</v>
      </c>
      <c r="I2966" s="41">
        <v>1361</v>
      </c>
      <c r="J2966" s="41">
        <v>150</v>
      </c>
      <c r="K2966" s="41">
        <v>0.36620000000000003</v>
      </c>
      <c r="L2966" s="74">
        <v>217000</v>
      </c>
    </row>
    <row r="2967" spans="1:12" x14ac:dyDescent="0.25">
      <c r="A2967" s="40">
        <v>27267</v>
      </c>
      <c r="B2967" s="41">
        <v>30694</v>
      </c>
      <c r="C2967" s="41">
        <v>32011</v>
      </c>
      <c r="D2967" s="41">
        <v>25418</v>
      </c>
      <c r="E2967" s="41">
        <v>21274</v>
      </c>
      <c r="F2967" s="41">
        <v>19992</v>
      </c>
      <c r="G2967" s="41">
        <v>3536</v>
      </c>
      <c r="H2967" s="41">
        <v>305</v>
      </c>
      <c r="I2967" s="41">
        <v>1343</v>
      </c>
      <c r="J2967" s="41">
        <v>111</v>
      </c>
      <c r="K2967" s="41">
        <v>0.1419</v>
      </c>
      <c r="L2967" s="74">
        <v>555000</v>
      </c>
    </row>
    <row r="2968" spans="1:12" x14ac:dyDescent="0.25">
      <c r="A2968" s="40">
        <v>26779</v>
      </c>
      <c r="B2968" s="41">
        <v>29317</v>
      </c>
      <c r="C2968" s="41">
        <v>32298</v>
      </c>
      <c r="D2968" s="41">
        <v>30896</v>
      </c>
      <c r="E2968" s="41">
        <v>27724</v>
      </c>
      <c r="F2968" s="41">
        <v>21527</v>
      </c>
      <c r="G2968" s="41">
        <v>8238</v>
      </c>
      <c r="H2968" s="41">
        <v>380</v>
      </c>
      <c r="I2968" s="41">
        <v>1274</v>
      </c>
      <c r="J2968" s="41">
        <v>205</v>
      </c>
      <c r="K2968" s="41">
        <v>0.45900000000000002</v>
      </c>
      <c r="L2968" s="74">
        <v>837500</v>
      </c>
    </row>
    <row r="2969" spans="1:12" x14ac:dyDescent="0.25">
      <c r="A2969" s="40">
        <v>5189</v>
      </c>
      <c r="B2969" s="41">
        <v>9593</v>
      </c>
      <c r="C2969" s="41">
        <v>15567</v>
      </c>
      <c r="D2969" s="41">
        <v>10519</v>
      </c>
      <c r="E2969" s="41">
        <v>17706</v>
      </c>
      <c r="F2969" s="41">
        <v>11600</v>
      </c>
      <c r="G2969" s="41">
        <v>10372</v>
      </c>
      <c r="H2969" s="41">
        <v>415</v>
      </c>
      <c r="I2969" s="41">
        <v>1198</v>
      </c>
      <c r="J2969" s="41">
        <v>181</v>
      </c>
      <c r="K2969" s="41">
        <v>0.33160000000000001</v>
      </c>
      <c r="L2969" s="74">
        <v>392500</v>
      </c>
    </row>
    <row r="2970" spans="1:12" x14ac:dyDescent="0.25">
      <c r="A2970" s="40">
        <v>29998</v>
      </c>
      <c r="B2970" s="41">
        <v>31449</v>
      </c>
      <c r="C2970" s="41">
        <v>31211</v>
      </c>
      <c r="D2970" s="41">
        <v>28742</v>
      </c>
      <c r="E2970" s="41">
        <v>21262</v>
      </c>
      <c r="F2970" s="41">
        <v>22335</v>
      </c>
      <c r="G2970" s="41">
        <v>9994</v>
      </c>
      <c r="H2970" s="41">
        <v>310</v>
      </c>
      <c r="I2970" s="41">
        <v>1527</v>
      </c>
      <c r="J2970" s="41">
        <v>135</v>
      </c>
      <c r="K2970" s="41">
        <v>0.15340000000000001</v>
      </c>
      <c r="L2970" s="74">
        <v>525000</v>
      </c>
    </row>
    <row r="2971" spans="1:12" x14ac:dyDescent="0.25">
      <c r="A2971" s="40">
        <v>12749</v>
      </c>
      <c r="B2971" s="41">
        <v>21475</v>
      </c>
      <c r="C2971" s="41">
        <v>26404</v>
      </c>
      <c r="D2971" s="41">
        <v>18091</v>
      </c>
      <c r="E2971" s="41">
        <v>16933</v>
      </c>
      <c r="F2971" s="41">
        <v>18627</v>
      </c>
      <c r="G2971" s="41">
        <v>4729</v>
      </c>
      <c r="H2971" s="41">
        <v>297</v>
      </c>
      <c r="I2971" s="41">
        <v>1331</v>
      </c>
      <c r="J2971" s="41">
        <v>213</v>
      </c>
      <c r="K2971" s="41">
        <v>0.1696</v>
      </c>
      <c r="L2971" s="74">
        <v>585000</v>
      </c>
    </row>
    <row r="2972" spans="1:12" x14ac:dyDescent="0.25">
      <c r="A2972" s="40">
        <v>29006</v>
      </c>
      <c r="B2972" s="41">
        <v>29986</v>
      </c>
      <c r="C2972" s="41">
        <v>30853</v>
      </c>
      <c r="D2972" s="41">
        <v>27204</v>
      </c>
      <c r="E2972" s="41">
        <v>14923</v>
      </c>
      <c r="F2972" s="41">
        <v>22512</v>
      </c>
      <c r="G2972" s="41">
        <v>7095</v>
      </c>
      <c r="H2972" s="41">
        <v>390</v>
      </c>
      <c r="I2972" s="41">
        <v>1303</v>
      </c>
      <c r="J2972" s="41">
        <v>139</v>
      </c>
      <c r="K2972" s="41">
        <v>0.13739999999999999</v>
      </c>
      <c r="L2972" s="74">
        <v>630000</v>
      </c>
    </row>
    <row r="2973" spans="1:12" x14ac:dyDescent="0.25">
      <c r="A2973" s="40">
        <v>18576</v>
      </c>
      <c r="B2973" s="41">
        <v>24428</v>
      </c>
      <c r="C2973" s="41">
        <v>29219</v>
      </c>
      <c r="D2973" s="41">
        <v>26268</v>
      </c>
      <c r="E2973" s="41">
        <v>26468</v>
      </c>
      <c r="F2973" s="41">
        <v>18760</v>
      </c>
      <c r="G2973" s="41">
        <v>10440</v>
      </c>
      <c r="H2973" s="41">
        <v>348</v>
      </c>
      <c r="I2973" s="41">
        <v>1088</v>
      </c>
      <c r="J2973" s="41">
        <v>238</v>
      </c>
      <c r="K2973" s="41">
        <v>0.2104</v>
      </c>
      <c r="L2973" s="74">
        <v>550000</v>
      </c>
    </row>
    <row r="2974" spans="1:12" x14ac:dyDescent="0.25">
      <c r="A2974" s="40">
        <v>23457</v>
      </c>
      <c r="B2974" s="41">
        <v>26957</v>
      </c>
      <c r="C2974" s="41">
        <v>29310</v>
      </c>
      <c r="D2974" s="41">
        <v>26379</v>
      </c>
      <c r="E2974" s="41">
        <v>23639</v>
      </c>
      <c r="F2974" s="41">
        <v>16533</v>
      </c>
      <c r="G2974" s="41">
        <v>10988</v>
      </c>
      <c r="H2974" s="41">
        <v>249</v>
      </c>
      <c r="I2974" s="41">
        <v>807</v>
      </c>
      <c r="J2974" s="41">
        <v>245</v>
      </c>
      <c r="K2974" s="41">
        <v>0.4244</v>
      </c>
      <c r="L2974" s="74">
        <v>598500</v>
      </c>
    </row>
    <row r="2975" spans="1:12" x14ac:dyDescent="0.25">
      <c r="A2975" s="40">
        <v>28680</v>
      </c>
      <c r="B2975" s="41">
        <v>29866</v>
      </c>
      <c r="C2975" s="41">
        <v>26344</v>
      </c>
      <c r="D2975" s="41">
        <v>30545</v>
      </c>
      <c r="E2975" s="41">
        <v>17385</v>
      </c>
      <c r="F2975" s="41">
        <v>19240</v>
      </c>
      <c r="G2975" s="41">
        <v>16805</v>
      </c>
      <c r="H2975" s="41">
        <v>367</v>
      </c>
      <c r="I2975" s="41">
        <v>966</v>
      </c>
      <c r="J2975" s="41">
        <v>279</v>
      </c>
      <c r="K2975" s="41">
        <v>0.46310000000000001</v>
      </c>
      <c r="L2975" s="74">
        <v>510000</v>
      </c>
    </row>
    <row r="2976" spans="1:12" x14ac:dyDescent="0.25">
      <c r="A2976" s="40">
        <v>25585</v>
      </c>
      <c r="B2976" s="41">
        <v>29550</v>
      </c>
      <c r="C2976" s="41">
        <v>29492</v>
      </c>
      <c r="D2976" s="41">
        <v>27827</v>
      </c>
      <c r="E2976" s="41">
        <v>30147</v>
      </c>
      <c r="F2976" s="41">
        <v>13076</v>
      </c>
      <c r="G2976" s="41">
        <v>13203</v>
      </c>
      <c r="H2976" s="41">
        <v>357</v>
      </c>
      <c r="I2976" s="41">
        <v>1049</v>
      </c>
      <c r="J2976" s="41">
        <v>356</v>
      </c>
      <c r="K2976" s="41">
        <v>0.22020000000000001</v>
      </c>
      <c r="L2976" s="74">
        <v>525000</v>
      </c>
    </row>
    <row r="2977" spans="1:12" x14ac:dyDescent="0.25">
      <c r="A2977" s="40">
        <v>15622</v>
      </c>
      <c r="B2977" s="41">
        <v>18786</v>
      </c>
      <c r="C2977" s="41">
        <v>15416</v>
      </c>
      <c r="D2977" s="41">
        <v>16429</v>
      </c>
      <c r="E2977" s="41">
        <v>12947</v>
      </c>
      <c r="F2977" s="41">
        <v>14175</v>
      </c>
      <c r="G2977" s="41">
        <v>5592</v>
      </c>
      <c r="H2977" s="41">
        <v>327</v>
      </c>
      <c r="I2977" s="41">
        <v>1150</v>
      </c>
      <c r="J2977" s="41">
        <v>196</v>
      </c>
      <c r="K2977" s="41">
        <v>0.57020000000000004</v>
      </c>
      <c r="L2977" s="74">
        <v>485000</v>
      </c>
    </row>
    <row r="2978" spans="1:12" x14ac:dyDescent="0.25">
      <c r="A2978" s="40">
        <v>21982</v>
      </c>
      <c r="B2978" s="41">
        <v>30418</v>
      </c>
      <c r="C2978" s="41">
        <v>31031</v>
      </c>
      <c r="D2978" s="41">
        <v>25482</v>
      </c>
      <c r="E2978" s="41">
        <v>11031</v>
      </c>
      <c r="F2978" s="41">
        <v>11693</v>
      </c>
      <c r="G2978" s="41">
        <v>1090</v>
      </c>
      <c r="H2978" s="41">
        <v>433</v>
      </c>
      <c r="I2978" s="41">
        <v>2027</v>
      </c>
      <c r="J2978" s="41">
        <v>258</v>
      </c>
      <c r="K2978" s="41">
        <v>0.46789999999999998</v>
      </c>
      <c r="L2978" s="74">
        <v>430000</v>
      </c>
    </row>
    <row r="2979" spans="1:12" x14ac:dyDescent="0.25">
      <c r="A2979" s="40">
        <v>15687</v>
      </c>
      <c r="B2979" s="41">
        <v>20540</v>
      </c>
      <c r="C2979" s="41">
        <v>23080</v>
      </c>
      <c r="D2979" s="41">
        <v>22166</v>
      </c>
      <c r="E2979" s="41">
        <v>13155</v>
      </c>
      <c r="F2979" s="41">
        <v>7563</v>
      </c>
      <c r="G2979" s="41">
        <v>7067</v>
      </c>
      <c r="H2979" s="41">
        <v>240</v>
      </c>
      <c r="I2979" s="41">
        <v>1086</v>
      </c>
      <c r="J2979" s="41">
        <v>187</v>
      </c>
      <c r="K2979" s="41">
        <v>0.1484</v>
      </c>
      <c r="L2979" s="74">
        <v>435000</v>
      </c>
    </row>
    <row r="2980" spans="1:12" x14ac:dyDescent="0.25">
      <c r="A2980" s="40">
        <v>21635</v>
      </c>
      <c r="B2980" s="41">
        <v>26708</v>
      </c>
      <c r="C2980" s="41">
        <v>29359</v>
      </c>
      <c r="D2980" s="41">
        <v>19277</v>
      </c>
      <c r="E2980" s="41">
        <v>23023</v>
      </c>
      <c r="F2980" s="41">
        <v>18272</v>
      </c>
      <c r="G2980" s="41">
        <v>2545</v>
      </c>
      <c r="H2980" s="41">
        <v>219</v>
      </c>
      <c r="I2980" s="41">
        <v>1310</v>
      </c>
      <c r="J2980" s="41">
        <v>146</v>
      </c>
      <c r="K2980" s="41">
        <v>9.35E-2</v>
      </c>
      <c r="L2980" s="74">
        <v>460000</v>
      </c>
    </row>
    <row r="2981" spans="1:12" x14ac:dyDescent="0.25">
      <c r="A2981" s="40">
        <v>19278</v>
      </c>
      <c r="B2981" s="41">
        <v>26674</v>
      </c>
      <c r="C2981" s="41">
        <v>29370</v>
      </c>
      <c r="D2981" s="41">
        <v>18990</v>
      </c>
      <c r="E2981" s="41">
        <v>15340</v>
      </c>
      <c r="F2981" s="41">
        <v>16159</v>
      </c>
      <c r="G2981" s="41">
        <v>4093</v>
      </c>
      <c r="H2981" s="41">
        <v>276</v>
      </c>
      <c r="I2981" s="41">
        <v>1515</v>
      </c>
      <c r="J2981" s="41">
        <v>151</v>
      </c>
      <c r="K2981" s="41">
        <v>0.15290000000000001</v>
      </c>
      <c r="L2981" s="74">
        <v>405000</v>
      </c>
    </row>
    <row r="2982" spans="1:12" x14ac:dyDescent="0.25">
      <c r="A2982" s="40">
        <v>19695</v>
      </c>
      <c r="B2982" s="41">
        <v>22948</v>
      </c>
      <c r="C2982" s="41">
        <v>28292</v>
      </c>
      <c r="D2982" s="41">
        <v>21168</v>
      </c>
      <c r="E2982" s="41">
        <v>13905</v>
      </c>
      <c r="F2982" s="41">
        <v>18513</v>
      </c>
      <c r="G2982" s="41">
        <v>6749</v>
      </c>
      <c r="H2982" s="41">
        <v>213</v>
      </c>
      <c r="I2982" s="41">
        <v>1100</v>
      </c>
      <c r="J2982" s="41">
        <v>202</v>
      </c>
      <c r="K2982" s="41">
        <v>0.121</v>
      </c>
      <c r="L2982" s="74">
        <v>580000</v>
      </c>
    </row>
    <row r="2983" spans="1:12" x14ac:dyDescent="0.25">
      <c r="A2983" s="40">
        <v>8574</v>
      </c>
      <c r="B2983" s="41">
        <v>9816</v>
      </c>
      <c r="C2983" s="41">
        <v>15876</v>
      </c>
      <c r="D2983" s="41">
        <v>13437</v>
      </c>
      <c r="E2983" s="41">
        <v>7398</v>
      </c>
      <c r="F2983" s="41">
        <v>7600</v>
      </c>
      <c r="G2983" s="41">
        <v>9263</v>
      </c>
      <c r="H2983" s="41">
        <v>273</v>
      </c>
      <c r="I2983" s="41">
        <v>1061</v>
      </c>
      <c r="J2983" s="41">
        <v>158</v>
      </c>
      <c r="K2983" s="41">
        <v>0.1275</v>
      </c>
      <c r="L2983" s="74">
        <v>428950</v>
      </c>
    </row>
    <row r="2984" spans="1:12" x14ac:dyDescent="0.25">
      <c r="A2984" s="40">
        <v>4264</v>
      </c>
      <c r="B2984" s="41">
        <v>5677</v>
      </c>
      <c r="C2984" s="41">
        <v>7824</v>
      </c>
      <c r="D2984" s="41">
        <v>9160</v>
      </c>
      <c r="E2984" s="41">
        <v>16836</v>
      </c>
      <c r="F2984" s="41">
        <v>6528</v>
      </c>
      <c r="G2984" s="41">
        <v>17967</v>
      </c>
      <c r="H2984" s="41">
        <v>397</v>
      </c>
      <c r="I2984" s="41">
        <v>882</v>
      </c>
      <c r="J2984" s="41">
        <v>152</v>
      </c>
      <c r="K2984" s="41">
        <v>0.1711</v>
      </c>
      <c r="L2984" s="74">
        <v>295000</v>
      </c>
    </row>
    <row r="2985" spans="1:12" x14ac:dyDescent="0.25">
      <c r="A2985" s="40">
        <v>5620</v>
      </c>
      <c r="B2985" s="41">
        <v>7810</v>
      </c>
      <c r="C2985" s="41">
        <v>9172</v>
      </c>
      <c r="D2985" s="41">
        <v>12086</v>
      </c>
      <c r="E2985" s="41">
        <v>9527</v>
      </c>
      <c r="F2985" s="41">
        <v>9634</v>
      </c>
      <c r="G2985" s="41">
        <v>7432</v>
      </c>
      <c r="H2985" s="41">
        <v>384</v>
      </c>
      <c r="I2985" s="41">
        <v>1001</v>
      </c>
      <c r="J2985" s="41">
        <v>248</v>
      </c>
      <c r="K2985" s="41">
        <v>0.3337</v>
      </c>
      <c r="L2985" s="74">
        <v>262000</v>
      </c>
    </row>
    <row r="2986" spans="1:12" x14ac:dyDescent="0.25">
      <c r="A2986" s="40">
        <v>13743</v>
      </c>
      <c r="B2986" s="41">
        <v>19749</v>
      </c>
      <c r="C2986" s="41">
        <v>16993</v>
      </c>
      <c r="D2986" s="41">
        <v>19203</v>
      </c>
      <c r="E2986" s="41">
        <v>11470</v>
      </c>
      <c r="F2986" s="41">
        <v>7952</v>
      </c>
      <c r="G2986" s="41">
        <v>6561</v>
      </c>
      <c r="H2986" s="41">
        <v>384</v>
      </c>
      <c r="I2986" s="41">
        <v>1018</v>
      </c>
      <c r="J2986" s="41">
        <v>314</v>
      </c>
      <c r="K2986" s="41">
        <v>1.8272999999999999</v>
      </c>
      <c r="L2986" s="74">
        <v>397500</v>
      </c>
    </row>
    <row r="2987" spans="1:12" x14ac:dyDescent="0.25">
      <c r="A2987" s="40">
        <v>7809</v>
      </c>
      <c r="B2987" s="41">
        <v>9520</v>
      </c>
      <c r="C2987" s="41">
        <v>13121</v>
      </c>
      <c r="D2987" s="41">
        <v>11920</v>
      </c>
      <c r="E2987" s="41">
        <v>15212</v>
      </c>
      <c r="F2987" s="41">
        <v>11420</v>
      </c>
      <c r="G2987" s="41">
        <v>12784</v>
      </c>
      <c r="H2987" s="41">
        <v>298</v>
      </c>
      <c r="I2987" s="41">
        <v>1003</v>
      </c>
      <c r="J2987" s="41">
        <v>170</v>
      </c>
      <c r="K2987" s="41">
        <v>0.1961</v>
      </c>
      <c r="L2987" s="74">
        <v>375000</v>
      </c>
    </row>
    <row r="2988" spans="1:12" x14ac:dyDescent="0.25">
      <c r="A2988" s="40">
        <v>12382</v>
      </c>
      <c r="B2988" s="41">
        <v>17153</v>
      </c>
      <c r="C2988" s="41">
        <v>21453</v>
      </c>
      <c r="D2988" s="41">
        <v>17608</v>
      </c>
      <c r="E2988" s="41">
        <v>15540</v>
      </c>
      <c r="F2988" s="41">
        <v>14490</v>
      </c>
      <c r="G2988" s="41">
        <v>5563</v>
      </c>
      <c r="H2988" s="41">
        <v>522</v>
      </c>
      <c r="I2988" s="41">
        <v>1472</v>
      </c>
      <c r="J2988" s="41">
        <v>166</v>
      </c>
      <c r="K2988" s="41">
        <v>0.224</v>
      </c>
      <c r="L2988" s="74">
        <v>349000</v>
      </c>
    </row>
    <row r="2989" spans="1:12" x14ac:dyDescent="0.25">
      <c r="A2989" s="40">
        <v>30042</v>
      </c>
      <c r="B2989" s="41">
        <v>31354</v>
      </c>
      <c r="C2989" s="41">
        <v>32518</v>
      </c>
      <c r="D2989" s="41">
        <v>28832</v>
      </c>
      <c r="E2989" s="41">
        <v>24634</v>
      </c>
      <c r="F2989" s="41">
        <v>16976</v>
      </c>
      <c r="G2989" s="41">
        <v>9099</v>
      </c>
      <c r="H2989" s="41">
        <v>452</v>
      </c>
      <c r="I2989" s="41">
        <v>1114</v>
      </c>
      <c r="J2989" s="41">
        <v>222</v>
      </c>
      <c r="K2989" s="41">
        <v>0.2291</v>
      </c>
      <c r="L2989" s="74">
        <v>421000</v>
      </c>
    </row>
    <row r="2990" spans="1:12" x14ac:dyDescent="0.25">
      <c r="A2990" s="40">
        <v>29190</v>
      </c>
      <c r="B2990" s="41">
        <v>31627</v>
      </c>
      <c r="C2990" s="41">
        <v>30575</v>
      </c>
      <c r="D2990" s="41">
        <v>25457</v>
      </c>
      <c r="E2990" s="41">
        <v>28278</v>
      </c>
      <c r="F2990" s="41">
        <v>17171</v>
      </c>
      <c r="G2990" s="41">
        <v>3750</v>
      </c>
      <c r="H2990" s="41">
        <v>224</v>
      </c>
      <c r="I2990" s="41">
        <v>1096</v>
      </c>
      <c r="J2990" s="41">
        <v>196</v>
      </c>
      <c r="K2990" s="41">
        <v>0.15459999999999999</v>
      </c>
      <c r="L2990" s="74">
        <v>605000</v>
      </c>
    </row>
    <row r="2991" spans="1:12" x14ac:dyDescent="0.25">
      <c r="A2991" s="40">
        <v>25950</v>
      </c>
      <c r="B2991" s="41">
        <v>32045</v>
      </c>
      <c r="C2991" s="41">
        <v>31967</v>
      </c>
      <c r="D2991" s="41">
        <v>28814</v>
      </c>
      <c r="E2991" s="41">
        <v>24852</v>
      </c>
      <c r="F2991" s="41">
        <v>15763</v>
      </c>
      <c r="G2991" s="41">
        <v>5732</v>
      </c>
      <c r="H2991" s="41">
        <v>412</v>
      </c>
      <c r="I2991" s="41">
        <v>1118</v>
      </c>
      <c r="J2991" s="41">
        <v>179</v>
      </c>
      <c r="K2991" s="41">
        <v>0.1651</v>
      </c>
      <c r="L2991" s="74">
        <v>597500</v>
      </c>
    </row>
    <row r="2992" spans="1:12" x14ac:dyDescent="0.25">
      <c r="A2992" s="40">
        <v>30969</v>
      </c>
      <c r="B2992" s="41">
        <v>32568</v>
      </c>
      <c r="C2992" s="41">
        <v>32174</v>
      </c>
      <c r="D2992" s="41">
        <v>29675</v>
      </c>
      <c r="E2992" s="41">
        <v>13449</v>
      </c>
      <c r="F2992" s="41">
        <v>19675</v>
      </c>
      <c r="G2992" s="41">
        <v>7748</v>
      </c>
      <c r="H2992" s="41">
        <v>322</v>
      </c>
      <c r="I2992" s="41">
        <v>1269</v>
      </c>
      <c r="J2992" s="41">
        <v>134</v>
      </c>
      <c r="K2992" s="41">
        <v>0.25090000000000001</v>
      </c>
      <c r="L2992" s="74">
        <v>770275</v>
      </c>
    </row>
    <row r="2993" spans="1:12" x14ac:dyDescent="0.25">
      <c r="A2993" s="40">
        <v>27168</v>
      </c>
      <c r="B2993" s="41">
        <v>30505</v>
      </c>
      <c r="C2993" s="41">
        <v>32496</v>
      </c>
      <c r="D2993" s="41">
        <v>25046</v>
      </c>
      <c r="E2993" s="41">
        <v>14878</v>
      </c>
      <c r="F2993" s="41">
        <v>21424</v>
      </c>
      <c r="G2993" s="41">
        <v>6801</v>
      </c>
      <c r="H2993" s="41">
        <v>342</v>
      </c>
      <c r="I2993" s="41">
        <v>1213</v>
      </c>
      <c r="J2993" s="41">
        <v>153</v>
      </c>
      <c r="K2993" s="41">
        <v>0.1532</v>
      </c>
      <c r="L2993" s="74">
        <v>660000</v>
      </c>
    </row>
    <row r="2994" spans="1:12" x14ac:dyDescent="0.25">
      <c r="A2994" s="40">
        <v>31719</v>
      </c>
      <c r="B2994" s="41">
        <v>32441</v>
      </c>
      <c r="C2994" s="41">
        <v>32804</v>
      </c>
      <c r="D2994" s="41">
        <v>32040</v>
      </c>
      <c r="E2994" s="41">
        <v>29214</v>
      </c>
      <c r="F2994" s="41">
        <v>24755</v>
      </c>
      <c r="G2994" s="41">
        <v>9224</v>
      </c>
      <c r="H2994" s="41">
        <v>451</v>
      </c>
      <c r="I2994" s="41">
        <v>1082</v>
      </c>
      <c r="J2994" s="41">
        <v>157</v>
      </c>
      <c r="K2994" s="41">
        <v>0.19839999999999999</v>
      </c>
      <c r="L2994" s="74">
        <v>876250</v>
      </c>
    </row>
    <row r="2995" spans="1:12" x14ac:dyDescent="0.25">
      <c r="A2995" s="40">
        <v>15983</v>
      </c>
      <c r="B2995" s="41">
        <v>20945</v>
      </c>
      <c r="C2995" s="41">
        <v>18885</v>
      </c>
      <c r="D2995" s="41">
        <v>27765</v>
      </c>
      <c r="E2995" s="41">
        <v>10930</v>
      </c>
      <c r="F2995" s="41">
        <v>7706</v>
      </c>
      <c r="G2995" s="41">
        <v>10127</v>
      </c>
      <c r="H2995" s="41">
        <v>560</v>
      </c>
      <c r="I2995" s="41">
        <v>1479</v>
      </c>
      <c r="J2995" s="41">
        <v>176</v>
      </c>
      <c r="K2995" s="41">
        <v>0.15870000000000001</v>
      </c>
      <c r="L2995" s="74">
        <v>382500</v>
      </c>
    </row>
    <row r="2996" spans="1:12" x14ac:dyDescent="0.25">
      <c r="A2996" s="40">
        <v>7690</v>
      </c>
      <c r="B2996" s="41">
        <v>8327</v>
      </c>
      <c r="C2996" s="41">
        <v>10791</v>
      </c>
      <c r="D2996" s="41">
        <v>18281</v>
      </c>
      <c r="E2996" s="41">
        <v>5265</v>
      </c>
      <c r="F2996" s="41">
        <v>3658</v>
      </c>
      <c r="G2996" s="41">
        <v>9543</v>
      </c>
      <c r="H2996" s="41">
        <v>482</v>
      </c>
      <c r="I2996" s="41">
        <v>1228</v>
      </c>
      <c r="J2996" s="41">
        <v>196</v>
      </c>
      <c r="K2996" s="41">
        <v>0.2324</v>
      </c>
      <c r="L2996" s="74">
        <v>310000</v>
      </c>
    </row>
    <row r="2997" spans="1:12" x14ac:dyDescent="0.25">
      <c r="A2997" s="40">
        <v>7473</v>
      </c>
      <c r="B2997" s="41">
        <v>14316</v>
      </c>
      <c r="C2997" s="41">
        <v>15655</v>
      </c>
      <c r="D2997" s="41">
        <v>15949</v>
      </c>
      <c r="E2997" s="41">
        <v>2447</v>
      </c>
      <c r="F2997" s="41">
        <v>13254</v>
      </c>
      <c r="G2997" s="41">
        <v>9493</v>
      </c>
      <c r="H2997" s="41">
        <v>301</v>
      </c>
      <c r="I2997" s="41">
        <v>945</v>
      </c>
      <c r="J2997" s="41">
        <v>270</v>
      </c>
      <c r="K2997" s="41">
        <v>0.14660000000000001</v>
      </c>
      <c r="L2997" s="74">
        <v>355000</v>
      </c>
    </row>
    <row r="2998" spans="1:12" x14ac:dyDescent="0.25">
      <c r="A2998" s="40">
        <v>14169</v>
      </c>
      <c r="B2998" s="41">
        <v>15929</v>
      </c>
      <c r="C2998" s="41">
        <v>17762</v>
      </c>
      <c r="D2998" s="41">
        <v>12169</v>
      </c>
      <c r="E2998" s="41">
        <v>3780</v>
      </c>
      <c r="F2998" s="41">
        <v>9802</v>
      </c>
      <c r="G2998" s="41">
        <v>7083</v>
      </c>
      <c r="H2998" s="41">
        <v>366</v>
      </c>
      <c r="I2998" s="41">
        <v>1151</v>
      </c>
      <c r="J2998" s="41">
        <v>194</v>
      </c>
      <c r="K2998" s="41">
        <v>0.18429999999999999</v>
      </c>
      <c r="L2998" s="74">
        <v>395000</v>
      </c>
    </row>
    <row r="2999" spans="1:12" x14ac:dyDescent="0.25">
      <c r="A2999" s="40">
        <v>3824</v>
      </c>
      <c r="B2999" s="41">
        <v>6601</v>
      </c>
      <c r="C2999" s="41">
        <v>12204</v>
      </c>
      <c r="D2999" s="41">
        <v>11813</v>
      </c>
      <c r="E2999" s="41">
        <v>7431</v>
      </c>
      <c r="F2999" s="41">
        <v>8856</v>
      </c>
      <c r="G2999" s="41">
        <v>7911</v>
      </c>
      <c r="H2999" s="41">
        <v>493</v>
      </c>
      <c r="I2999" s="41">
        <v>1134</v>
      </c>
      <c r="J2999" s="41">
        <v>104</v>
      </c>
      <c r="K2999" s="41">
        <v>9.1899999999999996E-2</v>
      </c>
      <c r="L2999" s="74">
        <v>210000</v>
      </c>
    </row>
    <row r="3000" spans="1:12" x14ac:dyDescent="0.25">
      <c r="A3000" s="40">
        <v>3006</v>
      </c>
      <c r="B3000" s="41">
        <v>4768</v>
      </c>
      <c r="C3000" s="41">
        <v>11049</v>
      </c>
      <c r="D3000" s="41">
        <v>13249</v>
      </c>
      <c r="E3000" s="41">
        <v>14303</v>
      </c>
      <c r="F3000" s="41">
        <v>442</v>
      </c>
      <c r="G3000" s="41">
        <v>15915</v>
      </c>
      <c r="H3000" s="41">
        <v>372</v>
      </c>
      <c r="I3000" s="41">
        <v>847</v>
      </c>
      <c r="J3000" s="41">
        <v>116</v>
      </c>
      <c r="K3000" s="41">
        <v>8.6800000000000002E-2</v>
      </c>
      <c r="L3000" s="74">
        <v>420000</v>
      </c>
    </row>
    <row r="3001" spans="1:12" x14ac:dyDescent="0.25">
      <c r="A3001" s="40">
        <v>16634</v>
      </c>
      <c r="B3001" s="41">
        <v>24138</v>
      </c>
      <c r="C3001" s="41">
        <v>18740</v>
      </c>
      <c r="D3001" s="41">
        <v>24573</v>
      </c>
      <c r="E3001" s="41">
        <v>2951</v>
      </c>
      <c r="F3001" s="41">
        <v>15703</v>
      </c>
      <c r="G3001" s="41">
        <v>7755</v>
      </c>
      <c r="H3001" s="41">
        <v>239</v>
      </c>
      <c r="I3001" s="41">
        <v>890</v>
      </c>
      <c r="J3001" s="41">
        <v>147</v>
      </c>
      <c r="K3001" s="41">
        <v>0.24199999999999999</v>
      </c>
      <c r="L3001" s="74">
        <v>309000</v>
      </c>
    </row>
    <row r="3002" spans="1:12" x14ac:dyDescent="0.25">
      <c r="A3002" s="40">
        <v>20584</v>
      </c>
      <c r="B3002" s="41">
        <v>23860</v>
      </c>
      <c r="C3002" s="41">
        <v>22259</v>
      </c>
      <c r="D3002" s="41">
        <v>17231</v>
      </c>
      <c r="E3002" s="41">
        <v>18386</v>
      </c>
      <c r="F3002" s="41">
        <v>11895</v>
      </c>
      <c r="G3002" s="41">
        <v>5972</v>
      </c>
      <c r="H3002" s="41">
        <v>264</v>
      </c>
      <c r="I3002" s="41">
        <v>1151</v>
      </c>
      <c r="J3002" s="41">
        <v>94</v>
      </c>
      <c r="K3002" s="41">
        <v>7.7100000000000002E-2</v>
      </c>
      <c r="L3002" s="74">
        <v>407500</v>
      </c>
    </row>
    <row r="3003" spans="1:12" x14ac:dyDescent="0.25">
      <c r="A3003" s="40">
        <v>14407</v>
      </c>
      <c r="B3003" s="41">
        <v>21169</v>
      </c>
      <c r="C3003" s="41">
        <v>20213</v>
      </c>
      <c r="D3003" s="41">
        <v>21103</v>
      </c>
      <c r="E3003" s="41">
        <v>12848</v>
      </c>
      <c r="F3003" s="41">
        <v>13566</v>
      </c>
      <c r="G3003" s="41">
        <v>7697</v>
      </c>
      <c r="H3003" s="41">
        <v>333</v>
      </c>
      <c r="I3003" s="41">
        <v>1370</v>
      </c>
      <c r="J3003" s="41">
        <v>230</v>
      </c>
      <c r="K3003" s="41">
        <v>0.16020000000000001</v>
      </c>
      <c r="L3003" s="74">
        <v>453750</v>
      </c>
    </row>
    <row r="3004" spans="1:12" x14ac:dyDescent="0.25">
      <c r="A3004" s="40">
        <v>18895</v>
      </c>
      <c r="B3004" s="41">
        <v>23808</v>
      </c>
      <c r="C3004" s="41">
        <v>20272</v>
      </c>
      <c r="D3004" s="41">
        <v>29043</v>
      </c>
      <c r="E3004" s="41">
        <v>9497</v>
      </c>
      <c r="F3004" s="41">
        <v>17538</v>
      </c>
      <c r="G3004" s="41">
        <v>14654</v>
      </c>
      <c r="H3004" s="41">
        <v>284</v>
      </c>
      <c r="I3004" s="41">
        <v>1012</v>
      </c>
      <c r="J3004" s="41">
        <v>245</v>
      </c>
      <c r="K3004" s="41">
        <v>0.21579999999999999</v>
      </c>
      <c r="L3004" s="74">
        <v>440000</v>
      </c>
    </row>
    <row r="3005" spans="1:12" x14ac:dyDescent="0.25">
      <c r="A3005" s="40">
        <v>19236</v>
      </c>
      <c r="B3005" s="41">
        <v>24286</v>
      </c>
      <c r="C3005" s="41">
        <v>25660</v>
      </c>
      <c r="D3005" s="41">
        <v>28946</v>
      </c>
      <c r="E3005" s="41">
        <v>14032</v>
      </c>
      <c r="F3005" s="41">
        <v>16932</v>
      </c>
      <c r="G3005" s="41">
        <v>5411</v>
      </c>
      <c r="H3005" s="41">
        <v>285</v>
      </c>
      <c r="I3005" s="41">
        <v>1050</v>
      </c>
      <c r="J3005" s="41">
        <v>209</v>
      </c>
      <c r="K3005" s="41">
        <v>9.5200000000000007E-2</v>
      </c>
      <c r="L3005" s="74">
        <v>637500</v>
      </c>
    </row>
    <row r="3006" spans="1:12" x14ac:dyDescent="0.25">
      <c r="A3006" s="40">
        <v>15690</v>
      </c>
      <c r="B3006" s="41">
        <v>18213</v>
      </c>
      <c r="C3006" s="41">
        <v>23793</v>
      </c>
      <c r="D3006" s="41">
        <v>26623</v>
      </c>
      <c r="E3006" s="41">
        <v>17439</v>
      </c>
      <c r="F3006" s="41">
        <v>15854</v>
      </c>
      <c r="G3006" s="41">
        <v>8246</v>
      </c>
      <c r="H3006" s="41">
        <v>289</v>
      </c>
      <c r="I3006" s="41">
        <v>1042</v>
      </c>
      <c r="J3006" s="41">
        <v>201</v>
      </c>
      <c r="K3006" s="41">
        <v>0.126</v>
      </c>
      <c r="L3006" s="74">
        <v>460500</v>
      </c>
    </row>
    <row r="3007" spans="1:12" x14ac:dyDescent="0.25">
      <c r="A3007" s="40">
        <v>17377</v>
      </c>
      <c r="B3007" s="41">
        <v>19994</v>
      </c>
      <c r="C3007" s="41">
        <v>21024</v>
      </c>
      <c r="D3007" s="41">
        <v>23186</v>
      </c>
      <c r="E3007" s="41">
        <v>10999</v>
      </c>
      <c r="F3007" s="41">
        <v>16320</v>
      </c>
      <c r="G3007" s="41">
        <v>6742</v>
      </c>
      <c r="H3007" s="41">
        <v>403</v>
      </c>
      <c r="I3007" s="41">
        <v>1307</v>
      </c>
      <c r="J3007" s="41">
        <v>222</v>
      </c>
      <c r="K3007" s="41">
        <v>0.20930000000000001</v>
      </c>
      <c r="L3007" s="74">
        <v>515900</v>
      </c>
    </row>
    <row r="3008" spans="1:12" x14ac:dyDescent="0.25">
      <c r="A3008" s="40">
        <v>26974</v>
      </c>
      <c r="B3008" s="41">
        <v>27202</v>
      </c>
      <c r="C3008" s="41">
        <v>32358</v>
      </c>
      <c r="D3008" s="41">
        <v>22205</v>
      </c>
      <c r="E3008" s="41">
        <v>29405</v>
      </c>
      <c r="F3008" s="41">
        <v>5245</v>
      </c>
      <c r="G3008" s="41">
        <v>13721</v>
      </c>
      <c r="H3008" s="41">
        <v>227</v>
      </c>
      <c r="I3008" s="41">
        <v>973</v>
      </c>
      <c r="J3008" s="41">
        <v>161</v>
      </c>
      <c r="K3008" s="41">
        <v>0.1305</v>
      </c>
      <c r="L3008" s="74">
        <v>685000</v>
      </c>
    </row>
    <row r="3009" spans="1:12" x14ac:dyDescent="0.25">
      <c r="A3009" s="40">
        <v>30931</v>
      </c>
      <c r="B3009" s="41">
        <v>31972</v>
      </c>
      <c r="C3009" s="41">
        <v>31755</v>
      </c>
      <c r="D3009" s="41">
        <v>30038</v>
      </c>
      <c r="E3009" s="41">
        <v>11440</v>
      </c>
      <c r="F3009" s="41">
        <v>20331</v>
      </c>
      <c r="G3009" s="41">
        <v>8715</v>
      </c>
      <c r="H3009" s="41">
        <v>247</v>
      </c>
      <c r="I3009" s="41">
        <v>1034</v>
      </c>
      <c r="J3009" s="41">
        <v>158</v>
      </c>
      <c r="K3009" s="41">
        <v>0.18210000000000001</v>
      </c>
      <c r="L3009" s="74">
        <v>600000</v>
      </c>
    </row>
    <row r="3010" spans="1:12" x14ac:dyDescent="0.25">
      <c r="A3010" s="40">
        <v>28989</v>
      </c>
      <c r="B3010" s="41">
        <v>32264</v>
      </c>
      <c r="C3010" s="41">
        <v>32576</v>
      </c>
      <c r="D3010" s="41">
        <v>29664</v>
      </c>
      <c r="E3010" s="41">
        <v>26921</v>
      </c>
      <c r="F3010" s="41">
        <v>19607</v>
      </c>
      <c r="G3010" s="41">
        <v>16143</v>
      </c>
      <c r="H3010" s="41">
        <v>292</v>
      </c>
      <c r="I3010" s="41">
        <v>946</v>
      </c>
      <c r="J3010" s="41">
        <v>212</v>
      </c>
      <c r="K3010" s="41">
        <v>0.17949999999999999</v>
      </c>
      <c r="L3010" s="74">
        <v>700000</v>
      </c>
    </row>
    <row r="3011" spans="1:12" x14ac:dyDescent="0.25">
      <c r="A3011" s="40">
        <v>31118</v>
      </c>
      <c r="B3011" s="41">
        <v>32173</v>
      </c>
      <c r="C3011" s="41">
        <v>32632</v>
      </c>
      <c r="D3011" s="41">
        <v>32430</v>
      </c>
      <c r="E3011" s="41">
        <v>29535</v>
      </c>
      <c r="F3011" s="41">
        <v>22798</v>
      </c>
      <c r="G3011" s="41">
        <v>6824</v>
      </c>
      <c r="H3011" s="41">
        <v>344</v>
      </c>
      <c r="I3011" s="41">
        <v>1105</v>
      </c>
      <c r="J3011" s="41">
        <v>263</v>
      </c>
      <c r="K3011" s="41">
        <v>0.22720000000000001</v>
      </c>
      <c r="L3011" s="74">
        <v>955000</v>
      </c>
    </row>
    <row r="3012" spans="1:12" x14ac:dyDescent="0.25">
      <c r="A3012" s="40">
        <v>29794</v>
      </c>
      <c r="B3012" s="41">
        <v>32468</v>
      </c>
      <c r="C3012" s="41">
        <v>31969</v>
      </c>
      <c r="D3012" s="41">
        <v>30830</v>
      </c>
      <c r="E3012" s="41">
        <v>29259</v>
      </c>
      <c r="F3012" s="41">
        <v>13950</v>
      </c>
      <c r="G3012" s="41">
        <v>8178</v>
      </c>
      <c r="H3012" s="41">
        <v>240</v>
      </c>
      <c r="I3012" s="41">
        <v>966</v>
      </c>
      <c r="J3012" s="41">
        <v>336</v>
      </c>
      <c r="K3012" s="41">
        <v>0.25119999999999998</v>
      </c>
      <c r="L3012" s="74">
        <v>987500</v>
      </c>
    </row>
    <row r="3013" spans="1:12" x14ac:dyDescent="0.25">
      <c r="A3013" s="40">
        <v>23781</v>
      </c>
      <c r="B3013" s="41">
        <v>30707</v>
      </c>
      <c r="C3013" s="41">
        <v>30165</v>
      </c>
      <c r="D3013" s="41">
        <v>25584</v>
      </c>
      <c r="E3013" s="41">
        <v>27677</v>
      </c>
      <c r="F3013" s="41">
        <v>5052</v>
      </c>
      <c r="G3013" s="41">
        <v>15223</v>
      </c>
      <c r="H3013" s="41">
        <v>293</v>
      </c>
      <c r="I3013" s="41">
        <v>1194</v>
      </c>
      <c r="J3013" s="41">
        <v>323</v>
      </c>
      <c r="K3013" s="41">
        <v>0.21379999999999999</v>
      </c>
      <c r="L3013" s="74">
        <v>523750</v>
      </c>
    </row>
    <row r="3014" spans="1:12" x14ac:dyDescent="0.25">
      <c r="A3014" s="40">
        <v>6854</v>
      </c>
      <c r="B3014" s="41">
        <v>10043</v>
      </c>
      <c r="C3014" s="41">
        <v>12886</v>
      </c>
      <c r="D3014" s="41">
        <v>19408</v>
      </c>
      <c r="E3014" s="41">
        <v>7062</v>
      </c>
      <c r="F3014" s="41">
        <v>11929</v>
      </c>
      <c r="G3014" s="41">
        <v>12218</v>
      </c>
      <c r="H3014" s="41">
        <v>543</v>
      </c>
      <c r="I3014" s="41">
        <v>1392</v>
      </c>
      <c r="J3014" s="41">
        <v>213</v>
      </c>
      <c r="K3014" s="41">
        <v>0.28210000000000002</v>
      </c>
      <c r="L3014" s="74">
        <v>350000</v>
      </c>
    </row>
    <row r="3015" spans="1:12" x14ac:dyDescent="0.25">
      <c r="A3015" s="40">
        <v>8447</v>
      </c>
      <c r="B3015" s="41">
        <v>14447</v>
      </c>
      <c r="C3015" s="41">
        <v>13274</v>
      </c>
      <c r="D3015" s="41">
        <v>16755</v>
      </c>
      <c r="E3015" s="41">
        <v>15274</v>
      </c>
      <c r="F3015" s="41">
        <v>5202</v>
      </c>
      <c r="G3015" s="41">
        <v>14367</v>
      </c>
      <c r="H3015" s="41">
        <v>338</v>
      </c>
      <c r="I3015" s="41">
        <v>1111</v>
      </c>
      <c r="J3015" s="41">
        <v>104</v>
      </c>
      <c r="K3015" s="41">
        <v>0.1898</v>
      </c>
      <c r="L3015" s="74">
        <v>394500</v>
      </c>
    </row>
    <row r="3016" spans="1:12" x14ac:dyDescent="0.25">
      <c r="A3016" s="40">
        <v>16871</v>
      </c>
      <c r="B3016" s="41">
        <v>27736</v>
      </c>
      <c r="C3016" s="41">
        <v>23347</v>
      </c>
      <c r="D3016" s="41">
        <v>26090</v>
      </c>
      <c r="E3016" s="41">
        <v>21110</v>
      </c>
      <c r="F3016" s="41">
        <v>9502</v>
      </c>
      <c r="G3016" s="41">
        <v>10681</v>
      </c>
      <c r="H3016" s="41">
        <v>381</v>
      </c>
      <c r="I3016" s="41">
        <v>1455</v>
      </c>
      <c r="J3016" s="41">
        <v>120</v>
      </c>
      <c r="K3016" s="41">
        <v>0.1981</v>
      </c>
      <c r="L3016" s="74">
        <v>303750</v>
      </c>
    </row>
    <row r="3017" spans="1:12" x14ac:dyDescent="0.25">
      <c r="A3017" s="40">
        <v>19733</v>
      </c>
      <c r="B3017" s="41">
        <v>24649</v>
      </c>
      <c r="C3017" s="41">
        <v>27364</v>
      </c>
      <c r="D3017" s="41">
        <v>21767</v>
      </c>
      <c r="E3017" s="41">
        <v>15477</v>
      </c>
      <c r="F3017" s="41">
        <v>13300</v>
      </c>
      <c r="G3017" s="41">
        <v>9765</v>
      </c>
      <c r="H3017" s="41">
        <v>351</v>
      </c>
      <c r="I3017" s="41">
        <v>1433</v>
      </c>
      <c r="J3017" s="41">
        <v>175</v>
      </c>
      <c r="K3017" s="41">
        <v>0.158</v>
      </c>
      <c r="L3017" s="74">
        <v>333500</v>
      </c>
    </row>
    <row r="3018" spans="1:12" x14ac:dyDescent="0.25">
      <c r="A3018" s="40">
        <v>8761</v>
      </c>
      <c r="B3018" s="41">
        <v>11931</v>
      </c>
      <c r="C3018" s="41">
        <v>12141</v>
      </c>
      <c r="D3018" s="41">
        <v>16846</v>
      </c>
      <c r="E3018" s="41">
        <v>13510</v>
      </c>
      <c r="F3018" s="41">
        <v>11343</v>
      </c>
      <c r="G3018" s="41">
        <v>5930</v>
      </c>
      <c r="H3018" s="41">
        <v>383</v>
      </c>
      <c r="I3018" s="41">
        <v>1149</v>
      </c>
      <c r="J3018" s="41">
        <v>181</v>
      </c>
      <c r="K3018" s="41">
        <v>0.22500000000000001</v>
      </c>
      <c r="L3018" s="74">
        <v>370000</v>
      </c>
    </row>
    <row r="3019" spans="1:12" x14ac:dyDescent="0.25">
      <c r="A3019" s="40">
        <v>8433</v>
      </c>
      <c r="B3019" s="41">
        <v>11571</v>
      </c>
      <c r="C3019" s="41">
        <v>14939</v>
      </c>
      <c r="D3019" s="41">
        <v>18052</v>
      </c>
      <c r="E3019" s="41">
        <v>23482</v>
      </c>
      <c r="F3019" s="41">
        <v>9646</v>
      </c>
      <c r="G3019" s="41">
        <v>12871</v>
      </c>
      <c r="H3019" s="41">
        <v>358</v>
      </c>
      <c r="I3019" s="41">
        <v>1088</v>
      </c>
      <c r="J3019" s="41">
        <v>159</v>
      </c>
      <c r="K3019" s="41">
        <v>0.12659999999999999</v>
      </c>
      <c r="L3019" s="74">
        <v>316000</v>
      </c>
    </row>
    <row r="3020" spans="1:12" x14ac:dyDescent="0.25">
      <c r="A3020" s="40">
        <v>15921</v>
      </c>
      <c r="B3020" s="41">
        <v>18119</v>
      </c>
      <c r="C3020" s="41">
        <v>16954</v>
      </c>
      <c r="D3020" s="41">
        <v>22397</v>
      </c>
      <c r="E3020" s="41">
        <v>12787</v>
      </c>
      <c r="F3020" s="41">
        <v>13072</v>
      </c>
      <c r="G3020" s="41">
        <v>11169</v>
      </c>
      <c r="H3020" s="41">
        <v>477</v>
      </c>
      <c r="I3020" s="41">
        <v>1262</v>
      </c>
      <c r="J3020" s="41">
        <v>175</v>
      </c>
      <c r="K3020" s="41">
        <v>0.2089</v>
      </c>
      <c r="L3020" s="74">
        <v>425000</v>
      </c>
    </row>
    <row r="3021" spans="1:12" x14ac:dyDescent="0.25">
      <c r="A3021" s="40">
        <v>10559</v>
      </c>
      <c r="B3021" s="41">
        <v>12597</v>
      </c>
      <c r="C3021" s="41">
        <v>14007</v>
      </c>
      <c r="D3021" s="41">
        <v>17802</v>
      </c>
      <c r="E3021" s="41">
        <v>7240</v>
      </c>
      <c r="F3021" s="41">
        <v>8761</v>
      </c>
      <c r="G3021" s="41">
        <v>14071</v>
      </c>
      <c r="H3021" s="41">
        <v>394</v>
      </c>
      <c r="I3021" s="41">
        <v>1078</v>
      </c>
      <c r="J3021" s="41">
        <v>170</v>
      </c>
      <c r="K3021" s="41">
        <v>0.20849999999999999</v>
      </c>
      <c r="L3021" s="74">
        <v>322000</v>
      </c>
    </row>
    <row r="3022" spans="1:12" x14ac:dyDescent="0.25">
      <c r="A3022" s="40">
        <v>17659</v>
      </c>
      <c r="B3022" s="41">
        <v>18427</v>
      </c>
      <c r="C3022" s="41">
        <v>18564</v>
      </c>
      <c r="D3022" s="41">
        <v>24037</v>
      </c>
      <c r="E3022" s="41">
        <v>12349</v>
      </c>
      <c r="F3022" s="41">
        <v>14167</v>
      </c>
      <c r="G3022" s="41">
        <v>8636</v>
      </c>
      <c r="H3022" s="41">
        <v>459</v>
      </c>
      <c r="I3022" s="41">
        <v>1299</v>
      </c>
      <c r="J3022" s="41">
        <v>196</v>
      </c>
      <c r="K3022" s="41">
        <v>0.30130000000000001</v>
      </c>
      <c r="L3022" s="74">
        <v>363000</v>
      </c>
    </row>
    <row r="3023" spans="1:12" x14ac:dyDescent="0.25">
      <c r="A3023" s="40">
        <v>17779</v>
      </c>
      <c r="B3023" s="41">
        <v>20135</v>
      </c>
      <c r="C3023" s="41">
        <v>19114</v>
      </c>
      <c r="D3023" s="41">
        <v>27963</v>
      </c>
      <c r="E3023" s="41">
        <v>9825</v>
      </c>
      <c r="F3023" s="41">
        <v>18189</v>
      </c>
      <c r="G3023" s="41">
        <v>11542</v>
      </c>
      <c r="H3023" s="41">
        <v>296</v>
      </c>
      <c r="I3023" s="41">
        <v>986</v>
      </c>
      <c r="J3023" s="41">
        <v>274</v>
      </c>
      <c r="K3023" s="41">
        <v>0.22370000000000001</v>
      </c>
      <c r="L3023" s="74">
        <v>395000</v>
      </c>
    </row>
    <row r="3024" spans="1:12" x14ac:dyDescent="0.25">
      <c r="A3024" s="40">
        <v>11204</v>
      </c>
      <c r="B3024" s="41">
        <v>14604</v>
      </c>
      <c r="C3024" s="41">
        <v>19113</v>
      </c>
      <c r="D3024" s="41">
        <v>12596</v>
      </c>
      <c r="E3024" s="41">
        <v>16254</v>
      </c>
      <c r="F3024" s="41">
        <v>20170</v>
      </c>
      <c r="G3024" s="41">
        <v>7273</v>
      </c>
      <c r="H3024" s="41">
        <v>463</v>
      </c>
      <c r="I3024" s="41">
        <v>1325</v>
      </c>
      <c r="J3024" s="41">
        <v>211</v>
      </c>
      <c r="K3024" s="41">
        <v>0.2177</v>
      </c>
      <c r="L3024" s="74">
        <v>400000</v>
      </c>
    </row>
    <row r="3025" spans="1:12" x14ac:dyDescent="0.25">
      <c r="A3025" s="40">
        <v>17105</v>
      </c>
      <c r="B3025" s="41">
        <v>18654</v>
      </c>
      <c r="C3025" s="41">
        <v>19472</v>
      </c>
      <c r="D3025" s="41">
        <v>22819</v>
      </c>
      <c r="E3025" s="41">
        <v>11670</v>
      </c>
      <c r="F3025" s="41">
        <v>17473</v>
      </c>
      <c r="G3025" s="41">
        <v>14294</v>
      </c>
      <c r="H3025" s="41">
        <v>254</v>
      </c>
      <c r="I3025" s="41">
        <v>981</v>
      </c>
      <c r="J3025" s="41">
        <v>243</v>
      </c>
      <c r="K3025" s="41">
        <v>0.32119999999999999</v>
      </c>
      <c r="L3025" s="74">
        <v>396000</v>
      </c>
    </row>
    <row r="3026" spans="1:12" x14ac:dyDescent="0.25">
      <c r="A3026" s="40">
        <v>26127</v>
      </c>
      <c r="B3026" s="41">
        <v>24978</v>
      </c>
      <c r="C3026" s="41">
        <v>17433</v>
      </c>
      <c r="D3026" s="41">
        <v>27987</v>
      </c>
      <c r="E3026" s="41">
        <v>14813</v>
      </c>
      <c r="F3026" s="41">
        <v>24143</v>
      </c>
      <c r="G3026" s="41">
        <v>13293</v>
      </c>
      <c r="H3026" s="41">
        <v>338</v>
      </c>
      <c r="I3026" s="41">
        <v>912</v>
      </c>
      <c r="J3026" s="41">
        <v>281</v>
      </c>
      <c r="K3026" s="41">
        <v>0.30020000000000002</v>
      </c>
      <c r="L3026" s="74">
        <v>470000</v>
      </c>
    </row>
    <row r="3027" spans="1:12" x14ac:dyDescent="0.25">
      <c r="A3027" s="40">
        <v>30001</v>
      </c>
      <c r="B3027" s="41">
        <v>29208</v>
      </c>
      <c r="C3027" s="41">
        <v>16627</v>
      </c>
      <c r="D3027" s="41">
        <v>27835</v>
      </c>
      <c r="E3027" s="41">
        <v>22607</v>
      </c>
      <c r="F3027" s="41">
        <v>24531</v>
      </c>
      <c r="G3027" s="41">
        <v>14866</v>
      </c>
      <c r="H3027" s="41">
        <v>232</v>
      </c>
      <c r="I3027" s="41">
        <v>855</v>
      </c>
      <c r="J3027" s="41">
        <v>285</v>
      </c>
      <c r="K3027" s="41">
        <v>0.15079999999999999</v>
      </c>
      <c r="L3027" s="74">
        <v>423250</v>
      </c>
    </row>
    <row r="3028" spans="1:12" x14ac:dyDescent="0.25">
      <c r="A3028" s="40">
        <v>23278</v>
      </c>
      <c r="B3028" s="41">
        <v>23891</v>
      </c>
      <c r="C3028" s="41">
        <v>16813</v>
      </c>
      <c r="D3028" s="41">
        <v>25478</v>
      </c>
      <c r="E3028" s="41">
        <v>22446</v>
      </c>
      <c r="F3028" s="41">
        <v>14149</v>
      </c>
      <c r="G3028" s="41">
        <v>9612</v>
      </c>
      <c r="H3028" s="41">
        <v>391</v>
      </c>
      <c r="I3028" s="41">
        <v>1110</v>
      </c>
      <c r="J3028" s="41">
        <v>266</v>
      </c>
      <c r="K3028" s="41">
        <v>0.60429999999999995</v>
      </c>
      <c r="L3028" s="74">
        <v>398000</v>
      </c>
    </row>
    <row r="3029" spans="1:12" x14ac:dyDescent="0.25">
      <c r="A3029" s="40">
        <v>23780</v>
      </c>
      <c r="B3029" s="41">
        <v>29107</v>
      </c>
      <c r="C3029" s="41">
        <v>18711</v>
      </c>
      <c r="D3029" s="41">
        <v>26137</v>
      </c>
      <c r="E3029" s="41">
        <v>20370</v>
      </c>
      <c r="F3029" s="41">
        <v>17873</v>
      </c>
      <c r="G3029" s="41">
        <v>11348</v>
      </c>
      <c r="H3029" s="41">
        <v>315</v>
      </c>
      <c r="I3029" s="41">
        <v>826</v>
      </c>
      <c r="J3029" s="41">
        <v>189</v>
      </c>
      <c r="K3029" s="41">
        <v>0.19109999999999999</v>
      </c>
      <c r="L3029" s="74">
        <v>455000</v>
      </c>
    </row>
    <row r="3030" spans="1:12" x14ac:dyDescent="0.25">
      <c r="A3030" s="40">
        <v>18823</v>
      </c>
      <c r="B3030" s="41">
        <v>20394</v>
      </c>
      <c r="C3030" s="41">
        <v>24284</v>
      </c>
      <c r="D3030" s="41">
        <v>24756</v>
      </c>
      <c r="E3030" s="41">
        <v>21561</v>
      </c>
      <c r="F3030" s="41">
        <v>20749</v>
      </c>
      <c r="G3030" s="41">
        <v>20906</v>
      </c>
      <c r="H3030" s="41">
        <v>314</v>
      </c>
      <c r="I3030" s="41">
        <v>1014</v>
      </c>
      <c r="J3030" s="41">
        <v>263</v>
      </c>
      <c r="K3030" s="41">
        <v>0.2737</v>
      </c>
      <c r="L3030" s="74">
        <v>379000</v>
      </c>
    </row>
    <row r="3031" spans="1:12" x14ac:dyDescent="0.25">
      <c r="A3031" s="40">
        <v>23979</v>
      </c>
      <c r="B3031" s="41">
        <v>23755</v>
      </c>
      <c r="C3031" s="41">
        <v>20210</v>
      </c>
      <c r="D3031" s="41">
        <v>23727</v>
      </c>
      <c r="E3031" s="41">
        <v>16079</v>
      </c>
      <c r="F3031" s="41">
        <v>23757</v>
      </c>
      <c r="G3031" s="41">
        <v>18122</v>
      </c>
      <c r="H3031" s="41">
        <v>238</v>
      </c>
      <c r="I3031" s="41">
        <v>811</v>
      </c>
      <c r="J3031" s="41">
        <v>295</v>
      </c>
      <c r="K3031" s="41">
        <v>0.28760000000000002</v>
      </c>
      <c r="L3031" s="74">
        <v>410000</v>
      </c>
    </row>
    <row r="3032" spans="1:12" x14ac:dyDescent="0.25">
      <c r="A3032" s="40">
        <v>28343</v>
      </c>
      <c r="B3032" s="41">
        <v>27845</v>
      </c>
      <c r="C3032" s="41">
        <v>32088</v>
      </c>
      <c r="D3032" s="41">
        <v>32363</v>
      </c>
      <c r="E3032" s="41">
        <v>29670</v>
      </c>
      <c r="F3032" s="41">
        <v>22068</v>
      </c>
      <c r="G3032" s="41">
        <v>7442</v>
      </c>
      <c r="H3032" s="41">
        <v>386</v>
      </c>
      <c r="I3032" s="41">
        <v>1101</v>
      </c>
      <c r="J3032" s="41">
        <v>249</v>
      </c>
      <c r="K3032" s="41">
        <v>0.2074</v>
      </c>
      <c r="L3032" s="74">
        <v>549950</v>
      </c>
    </row>
    <row r="3033" spans="1:12" x14ac:dyDescent="0.25">
      <c r="A3033" s="40">
        <v>31606</v>
      </c>
      <c r="B3033" s="41">
        <v>32131</v>
      </c>
      <c r="C3033" s="41">
        <v>32773</v>
      </c>
      <c r="D3033" s="41">
        <v>31854</v>
      </c>
      <c r="E3033" s="41">
        <v>25269</v>
      </c>
      <c r="F3033" s="41">
        <v>26613</v>
      </c>
      <c r="G3033" s="41">
        <v>10494</v>
      </c>
      <c r="H3033" s="41">
        <v>301</v>
      </c>
      <c r="I3033" s="41">
        <v>820</v>
      </c>
      <c r="J3033" s="41">
        <v>372</v>
      </c>
      <c r="K3033" s="41">
        <v>0.2979</v>
      </c>
      <c r="L3033" s="74">
        <v>980000</v>
      </c>
    </row>
    <row r="3034" spans="1:12" x14ac:dyDescent="0.25">
      <c r="A3034" s="40">
        <v>31059</v>
      </c>
      <c r="B3034" s="41">
        <v>32127</v>
      </c>
      <c r="C3034" s="41">
        <v>32577</v>
      </c>
      <c r="D3034" s="41">
        <v>31098</v>
      </c>
      <c r="E3034" s="41">
        <v>23475</v>
      </c>
      <c r="F3034" s="41">
        <v>23137</v>
      </c>
      <c r="G3034" s="41">
        <v>12573</v>
      </c>
      <c r="H3034" s="41">
        <v>364</v>
      </c>
      <c r="I3034" s="41">
        <v>845</v>
      </c>
      <c r="J3034" s="41">
        <v>294</v>
      </c>
      <c r="K3034" s="41">
        <v>0.27100000000000002</v>
      </c>
      <c r="L3034" s="74">
        <v>792500</v>
      </c>
    </row>
    <row r="3035" spans="1:12" x14ac:dyDescent="0.25">
      <c r="A3035" s="40">
        <v>23257</v>
      </c>
      <c r="B3035" s="41">
        <v>28656</v>
      </c>
      <c r="C3035" s="41">
        <v>30824</v>
      </c>
      <c r="D3035" s="41">
        <v>30727</v>
      </c>
      <c r="E3035" s="41">
        <v>6112</v>
      </c>
      <c r="F3035" s="41">
        <v>22536</v>
      </c>
      <c r="G3035" s="41">
        <v>7393</v>
      </c>
      <c r="H3035" s="41">
        <v>316</v>
      </c>
      <c r="I3035" s="41">
        <v>1123</v>
      </c>
      <c r="J3035" s="41">
        <v>297</v>
      </c>
      <c r="K3035" s="41">
        <v>0.39360000000000001</v>
      </c>
      <c r="L3035" s="74">
        <v>635000</v>
      </c>
    </row>
    <row r="3036" spans="1:12" x14ac:dyDescent="0.25">
      <c r="A3036" s="40">
        <v>15463</v>
      </c>
      <c r="B3036" s="41">
        <v>23436</v>
      </c>
      <c r="C3036" s="41">
        <v>26536</v>
      </c>
      <c r="D3036" s="41">
        <v>26854</v>
      </c>
      <c r="E3036" s="41">
        <v>19078</v>
      </c>
      <c r="F3036" s="41">
        <v>10874</v>
      </c>
      <c r="G3036" s="41">
        <v>5131</v>
      </c>
      <c r="H3036" s="41">
        <v>374</v>
      </c>
      <c r="I3036" s="41">
        <v>1307</v>
      </c>
      <c r="J3036" s="41">
        <v>230</v>
      </c>
      <c r="K3036" s="41">
        <v>0.34549999999999997</v>
      </c>
      <c r="L3036" s="74">
        <v>397500</v>
      </c>
    </row>
    <row r="3037" spans="1:12" x14ac:dyDescent="0.25">
      <c r="A3037" s="40">
        <v>23010</v>
      </c>
      <c r="B3037" s="41">
        <v>26696</v>
      </c>
      <c r="C3037" s="41">
        <v>32102</v>
      </c>
      <c r="D3037" s="41">
        <v>26012</v>
      </c>
      <c r="E3037" s="41">
        <v>26859</v>
      </c>
      <c r="F3037" s="41">
        <v>13834</v>
      </c>
      <c r="G3037" s="41">
        <v>6114</v>
      </c>
      <c r="H3037" s="41">
        <v>318</v>
      </c>
      <c r="I3037" s="41">
        <v>980</v>
      </c>
      <c r="J3037" s="41">
        <v>243</v>
      </c>
      <c r="K3037" s="41">
        <v>0.30199999999999999</v>
      </c>
      <c r="L3037" s="74">
        <v>535000</v>
      </c>
    </row>
    <row r="3038" spans="1:12" x14ac:dyDescent="0.25">
      <c r="A3038" s="40">
        <v>14046</v>
      </c>
      <c r="B3038" s="41">
        <v>17311</v>
      </c>
      <c r="C3038" s="41">
        <v>19304</v>
      </c>
      <c r="D3038" s="41">
        <v>29528</v>
      </c>
      <c r="E3038" s="41">
        <v>21563</v>
      </c>
      <c r="F3038" s="41">
        <v>16244</v>
      </c>
      <c r="G3038" s="41">
        <v>10613</v>
      </c>
      <c r="H3038" s="41">
        <v>294</v>
      </c>
      <c r="I3038" s="41">
        <v>977</v>
      </c>
      <c r="J3038" s="41">
        <v>169</v>
      </c>
      <c r="K3038" s="41">
        <v>0.153</v>
      </c>
      <c r="L3038" s="74">
        <v>395000</v>
      </c>
    </row>
    <row r="3039" spans="1:12" x14ac:dyDescent="0.25">
      <c r="A3039" s="40">
        <v>5109</v>
      </c>
      <c r="B3039" s="41">
        <v>7277</v>
      </c>
      <c r="C3039" s="41">
        <v>16194</v>
      </c>
      <c r="D3039" s="41">
        <v>18970</v>
      </c>
      <c r="E3039" s="41">
        <v>11158</v>
      </c>
      <c r="F3039" s="41">
        <v>1239</v>
      </c>
      <c r="G3039" s="41">
        <v>15797</v>
      </c>
      <c r="H3039" s="41">
        <v>387</v>
      </c>
      <c r="I3039" s="41">
        <v>971</v>
      </c>
      <c r="J3039" s="41">
        <v>146</v>
      </c>
      <c r="K3039" s="41">
        <v>0.1207</v>
      </c>
      <c r="L3039" s="74">
        <v>292500</v>
      </c>
    </row>
    <row r="3040" spans="1:12" x14ac:dyDescent="0.25">
      <c r="A3040" s="40">
        <v>6576</v>
      </c>
      <c r="B3040" s="41">
        <v>8170</v>
      </c>
      <c r="C3040" s="41">
        <v>14586</v>
      </c>
      <c r="D3040" s="41">
        <v>16126</v>
      </c>
      <c r="E3040" s="41">
        <v>10475</v>
      </c>
      <c r="F3040" s="41">
        <v>3395</v>
      </c>
      <c r="G3040" s="41">
        <v>9242</v>
      </c>
      <c r="H3040" s="41">
        <v>388</v>
      </c>
      <c r="I3040" s="41">
        <v>1010</v>
      </c>
      <c r="J3040" s="41">
        <v>155</v>
      </c>
      <c r="K3040" s="41">
        <v>0.126</v>
      </c>
      <c r="L3040" s="74">
        <v>367500</v>
      </c>
    </row>
    <row r="3041" spans="1:12" x14ac:dyDescent="0.25">
      <c r="A3041" s="40">
        <v>2231</v>
      </c>
      <c r="B3041" s="41">
        <v>4440</v>
      </c>
      <c r="C3041" s="41">
        <v>10657</v>
      </c>
      <c r="D3041" s="41">
        <v>9542</v>
      </c>
      <c r="E3041" s="41">
        <v>5599</v>
      </c>
      <c r="F3041" s="41">
        <v>4968</v>
      </c>
      <c r="G3041" s="41">
        <v>9253</v>
      </c>
      <c r="H3041" s="41">
        <v>365</v>
      </c>
      <c r="I3041" s="41">
        <v>934</v>
      </c>
      <c r="J3041" s="41">
        <v>126</v>
      </c>
      <c r="K3041" s="41">
        <v>0.48580000000000001</v>
      </c>
      <c r="L3041" s="74">
        <v>385000</v>
      </c>
    </row>
    <row r="3042" spans="1:12" x14ac:dyDescent="0.25">
      <c r="A3042" s="40">
        <v>12619</v>
      </c>
      <c r="B3042" s="41">
        <v>16745</v>
      </c>
      <c r="C3042" s="41">
        <v>20364</v>
      </c>
      <c r="D3042" s="41">
        <v>23385</v>
      </c>
      <c r="E3042" s="41">
        <v>8228</v>
      </c>
      <c r="F3042" s="41">
        <v>15136</v>
      </c>
      <c r="G3042" s="41">
        <v>10663</v>
      </c>
      <c r="H3042" s="41">
        <v>302</v>
      </c>
      <c r="I3042" s="41">
        <v>997</v>
      </c>
      <c r="J3042" s="41">
        <v>235</v>
      </c>
      <c r="K3042" s="41">
        <v>0.2742</v>
      </c>
      <c r="L3042" s="74">
        <v>379000</v>
      </c>
    </row>
    <row r="3043" spans="1:12" x14ac:dyDescent="0.25">
      <c r="A3043" s="40">
        <v>17609</v>
      </c>
      <c r="B3043" s="41">
        <v>19471</v>
      </c>
      <c r="C3043" s="41">
        <v>19900</v>
      </c>
      <c r="D3043" s="41">
        <v>28711</v>
      </c>
      <c r="E3043" s="41">
        <v>17265</v>
      </c>
      <c r="F3043" s="41">
        <v>18726</v>
      </c>
      <c r="G3043" s="41">
        <v>8991</v>
      </c>
      <c r="H3043" s="41">
        <v>336</v>
      </c>
      <c r="I3043" s="41">
        <v>969</v>
      </c>
      <c r="J3043" s="41">
        <v>233</v>
      </c>
      <c r="K3043" s="41">
        <v>0.1777</v>
      </c>
      <c r="L3043" s="74">
        <v>392500</v>
      </c>
    </row>
    <row r="3044" spans="1:12" x14ac:dyDescent="0.25">
      <c r="A3044" s="40">
        <v>12083</v>
      </c>
      <c r="B3044" s="41">
        <v>18619</v>
      </c>
      <c r="C3044" s="41">
        <v>17870</v>
      </c>
      <c r="D3044" s="41">
        <v>28616</v>
      </c>
      <c r="E3044" s="41">
        <v>8832</v>
      </c>
      <c r="F3044" s="41">
        <v>18702</v>
      </c>
      <c r="G3044" s="41">
        <v>6195</v>
      </c>
      <c r="H3044" s="41">
        <v>495</v>
      </c>
      <c r="I3044" s="41">
        <v>1212</v>
      </c>
      <c r="J3044" s="41">
        <v>232</v>
      </c>
      <c r="K3044" s="41">
        <v>0.82169999999999999</v>
      </c>
      <c r="L3044" s="74">
        <v>375000</v>
      </c>
    </row>
    <row r="3045" spans="1:12" x14ac:dyDescent="0.25">
      <c r="A3045" s="40">
        <v>9159</v>
      </c>
      <c r="B3045" s="41">
        <v>10892</v>
      </c>
      <c r="C3045" s="41">
        <v>13322</v>
      </c>
      <c r="D3045" s="41">
        <v>17140</v>
      </c>
      <c r="E3045" s="41">
        <v>10650</v>
      </c>
      <c r="F3045" s="41">
        <v>6154</v>
      </c>
      <c r="G3045" s="41">
        <v>7538</v>
      </c>
      <c r="H3045" s="41">
        <v>321</v>
      </c>
      <c r="I3045" s="41">
        <v>1028</v>
      </c>
      <c r="J3045" s="41">
        <v>188</v>
      </c>
      <c r="K3045" s="41">
        <v>0.21640000000000001</v>
      </c>
      <c r="L3045" s="74">
        <v>385000</v>
      </c>
    </row>
    <row r="3046" spans="1:12" x14ac:dyDescent="0.25">
      <c r="A3046" s="40">
        <v>15761</v>
      </c>
      <c r="B3046" s="41">
        <v>19453</v>
      </c>
      <c r="C3046" s="41">
        <v>22919</v>
      </c>
      <c r="D3046" s="41">
        <v>22305</v>
      </c>
      <c r="E3046" s="41">
        <v>11352</v>
      </c>
      <c r="F3046" s="41">
        <v>12008</v>
      </c>
      <c r="G3046" s="41">
        <v>7751</v>
      </c>
      <c r="H3046" s="41">
        <v>342</v>
      </c>
      <c r="I3046" s="41">
        <v>1196</v>
      </c>
      <c r="J3046" s="41">
        <v>358</v>
      </c>
      <c r="K3046" s="41">
        <v>0.39069999999999999</v>
      </c>
      <c r="L3046" s="74">
        <v>406500</v>
      </c>
    </row>
    <row r="3047" spans="1:12" x14ac:dyDescent="0.25">
      <c r="A3047" s="40">
        <v>7876</v>
      </c>
      <c r="B3047" s="41">
        <v>8247</v>
      </c>
      <c r="C3047" s="41">
        <v>12317</v>
      </c>
      <c r="D3047" s="41">
        <v>17095</v>
      </c>
      <c r="E3047" s="41">
        <v>12317</v>
      </c>
      <c r="F3047" s="41">
        <v>13093</v>
      </c>
      <c r="G3047" s="41">
        <v>5147</v>
      </c>
      <c r="H3047" s="41">
        <v>410</v>
      </c>
      <c r="I3047" s="41">
        <v>1133</v>
      </c>
      <c r="J3047" s="41">
        <v>177</v>
      </c>
      <c r="K3047" s="41">
        <v>0.19370000000000001</v>
      </c>
      <c r="L3047" s="74">
        <v>369950</v>
      </c>
    </row>
    <row r="3048" spans="1:12" x14ac:dyDescent="0.25">
      <c r="A3048" s="40">
        <v>9829</v>
      </c>
      <c r="B3048" s="41">
        <v>14010</v>
      </c>
      <c r="C3048" s="41">
        <v>15717</v>
      </c>
      <c r="D3048" s="41">
        <v>16471</v>
      </c>
      <c r="E3048" s="41">
        <v>4825</v>
      </c>
      <c r="F3048" s="41">
        <v>8657</v>
      </c>
      <c r="G3048" s="41">
        <v>1694</v>
      </c>
      <c r="H3048" s="41">
        <v>361</v>
      </c>
      <c r="I3048" s="41">
        <v>1037</v>
      </c>
      <c r="J3048" s="41">
        <v>142</v>
      </c>
      <c r="K3048" s="41">
        <v>0.36320000000000002</v>
      </c>
      <c r="L3048" s="74">
        <v>411250</v>
      </c>
    </row>
    <row r="3049" spans="1:12" x14ac:dyDescent="0.25">
      <c r="A3049" s="40">
        <v>7604</v>
      </c>
      <c r="B3049" s="41">
        <v>9966</v>
      </c>
      <c r="C3049" s="41">
        <v>17564</v>
      </c>
      <c r="D3049" s="41">
        <v>21549</v>
      </c>
      <c r="E3049" s="41">
        <v>14127</v>
      </c>
      <c r="F3049" s="41">
        <v>10660</v>
      </c>
      <c r="G3049" s="41">
        <v>10477</v>
      </c>
      <c r="H3049" s="41">
        <v>342</v>
      </c>
      <c r="I3049" s="41">
        <v>1045</v>
      </c>
      <c r="J3049" s="41">
        <v>202</v>
      </c>
      <c r="K3049" s="41">
        <v>0.45519999999999999</v>
      </c>
      <c r="L3049" s="74">
        <v>290000</v>
      </c>
    </row>
    <row r="3050" spans="1:12" x14ac:dyDescent="0.25">
      <c r="A3050" s="40">
        <v>9522</v>
      </c>
      <c r="B3050" s="41">
        <v>10984</v>
      </c>
      <c r="C3050" s="41">
        <v>15572</v>
      </c>
      <c r="D3050" s="41">
        <v>13145</v>
      </c>
      <c r="E3050" s="41">
        <v>14667</v>
      </c>
      <c r="F3050" s="41">
        <v>9088</v>
      </c>
      <c r="G3050" s="41">
        <v>14733</v>
      </c>
      <c r="H3050" s="41">
        <v>378</v>
      </c>
      <c r="I3050" s="41">
        <v>1102</v>
      </c>
      <c r="J3050" s="41">
        <v>261</v>
      </c>
      <c r="K3050" s="41">
        <v>0.219</v>
      </c>
      <c r="L3050" s="74">
        <v>326250</v>
      </c>
    </row>
    <row r="3051" spans="1:12" x14ac:dyDescent="0.25">
      <c r="A3051" s="40">
        <v>30583</v>
      </c>
      <c r="B3051" s="41">
        <v>32315</v>
      </c>
      <c r="C3051" s="41">
        <v>30452</v>
      </c>
      <c r="D3051" s="41">
        <v>31463</v>
      </c>
      <c r="E3051" s="41">
        <v>29975</v>
      </c>
      <c r="F3051" s="41">
        <v>7630</v>
      </c>
      <c r="G3051" s="41">
        <v>18689</v>
      </c>
      <c r="H3051" s="41">
        <v>306</v>
      </c>
      <c r="I3051" s="41">
        <v>933</v>
      </c>
      <c r="J3051" s="41">
        <v>321</v>
      </c>
      <c r="K3051" s="41">
        <v>0.25030000000000002</v>
      </c>
      <c r="L3051" s="74">
        <v>855000</v>
      </c>
    </row>
    <row r="3052" spans="1:12" x14ac:dyDescent="0.25">
      <c r="A3052" s="40">
        <v>30680</v>
      </c>
      <c r="B3052" s="41">
        <v>30528</v>
      </c>
      <c r="C3052" s="41">
        <v>32631</v>
      </c>
      <c r="D3052" s="41">
        <v>31413</v>
      </c>
      <c r="E3052" s="41">
        <v>20252</v>
      </c>
      <c r="F3052" s="41">
        <v>28296</v>
      </c>
      <c r="G3052" s="41">
        <v>10719</v>
      </c>
      <c r="H3052" s="41">
        <v>441</v>
      </c>
      <c r="I3052" s="41">
        <v>968</v>
      </c>
      <c r="J3052" s="41">
        <v>271</v>
      </c>
      <c r="K3052" s="41">
        <v>0.2215</v>
      </c>
      <c r="L3052" s="74">
        <v>1092500</v>
      </c>
    </row>
    <row r="3053" spans="1:12" x14ac:dyDescent="0.25">
      <c r="A3053" s="40">
        <v>30251</v>
      </c>
      <c r="B3053" s="41">
        <v>31903</v>
      </c>
      <c r="C3053" s="41">
        <v>32055</v>
      </c>
      <c r="D3053" s="41">
        <v>32140</v>
      </c>
      <c r="E3053" s="41">
        <v>21681</v>
      </c>
      <c r="F3053" s="41">
        <v>24454</v>
      </c>
      <c r="G3053" s="41">
        <v>7079</v>
      </c>
      <c r="H3053" s="41">
        <v>365</v>
      </c>
      <c r="I3053" s="41">
        <v>1028</v>
      </c>
      <c r="J3053" s="41">
        <v>253</v>
      </c>
      <c r="K3053" s="41">
        <v>0.2636</v>
      </c>
      <c r="L3053" s="74">
        <v>597500</v>
      </c>
    </row>
    <row r="3054" spans="1:12" x14ac:dyDescent="0.25">
      <c r="A3054" s="40">
        <v>22603</v>
      </c>
      <c r="B3054" s="41">
        <v>26155</v>
      </c>
      <c r="C3054" s="41">
        <v>30314</v>
      </c>
      <c r="D3054" s="41">
        <v>28751</v>
      </c>
      <c r="E3054" s="41">
        <v>14035</v>
      </c>
      <c r="F3054" s="41">
        <v>12820</v>
      </c>
      <c r="G3054" s="41">
        <v>12767</v>
      </c>
      <c r="H3054" s="41">
        <v>379</v>
      </c>
      <c r="I3054" s="41">
        <v>1051</v>
      </c>
      <c r="J3054" s="41">
        <v>285</v>
      </c>
      <c r="K3054" s="41">
        <v>0.47639999999999999</v>
      </c>
      <c r="L3054" s="74">
        <v>905000</v>
      </c>
    </row>
    <row r="3055" spans="1:12" x14ac:dyDescent="0.25">
      <c r="A3055" s="40">
        <v>19801</v>
      </c>
      <c r="B3055" s="41">
        <v>24392</v>
      </c>
      <c r="C3055" s="41">
        <v>31183</v>
      </c>
      <c r="D3055" s="41">
        <v>26400</v>
      </c>
      <c r="E3055" s="41">
        <v>22682</v>
      </c>
      <c r="F3055" s="41">
        <v>13681</v>
      </c>
      <c r="G3055" s="41">
        <v>9525</v>
      </c>
      <c r="H3055" s="41">
        <v>299</v>
      </c>
      <c r="I3055" s="41">
        <v>1344</v>
      </c>
      <c r="J3055" s="41">
        <v>186</v>
      </c>
      <c r="K3055" s="41">
        <v>0.23910000000000001</v>
      </c>
      <c r="L3055" s="74">
        <v>380000</v>
      </c>
    </row>
    <row r="3056" spans="1:12" x14ac:dyDescent="0.25">
      <c r="A3056" s="40">
        <v>9790</v>
      </c>
      <c r="B3056" s="41">
        <v>11144</v>
      </c>
      <c r="C3056" s="41">
        <v>21167</v>
      </c>
      <c r="D3056" s="41">
        <v>9946</v>
      </c>
      <c r="E3056" s="41">
        <v>16171</v>
      </c>
      <c r="F3056" s="41">
        <v>4572</v>
      </c>
      <c r="G3056" s="41">
        <v>10655</v>
      </c>
      <c r="H3056" s="41">
        <v>338</v>
      </c>
      <c r="I3056" s="41">
        <v>1085</v>
      </c>
      <c r="J3056" s="41">
        <v>180</v>
      </c>
      <c r="K3056" s="41">
        <v>0.40229999999999999</v>
      </c>
      <c r="L3056" s="74">
        <v>350000</v>
      </c>
    </row>
    <row r="3057" spans="1:12" x14ac:dyDescent="0.25">
      <c r="A3057" s="40">
        <v>11086</v>
      </c>
      <c r="B3057" s="41">
        <v>12496</v>
      </c>
      <c r="C3057" s="41">
        <v>14263</v>
      </c>
      <c r="D3057" s="41">
        <v>16860</v>
      </c>
      <c r="E3057" s="41">
        <v>14960</v>
      </c>
      <c r="F3057" s="41">
        <v>11714</v>
      </c>
      <c r="G3057" s="41">
        <v>1758</v>
      </c>
      <c r="H3057" s="41">
        <v>480</v>
      </c>
      <c r="I3057" s="41">
        <v>1439</v>
      </c>
      <c r="J3057" s="41">
        <v>187</v>
      </c>
      <c r="K3057" s="41">
        <v>0.2</v>
      </c>
      <c r="L3057" s="74">
        <v>332500</v>
      </c>
    </row>
    <row r="3058" spans="1:12" x14ac:dyDescent="0.25">
      <c r="A3058" s="40">
        <v>11844</v>
      </c>
      <c r="B3058" s="41">
        <v>18503</v>
      </c>
      <c r="C3058" s="41">
        <v>19601</v>
      </c>
      <c r="D3058" s="41">
        <v>18784</v>
      </c>
      <c r="E3058" s="41">
        <v>13072</v>
      </c>
      <c r="F3058" s="41">
        <v>14381</v>
      </c>
      <c r="G3058" s="41">
        <v>6189</v>
      </c>
      <c r="H3058" s="41">
        <v>372</v>
      </c>
      <c r="I3058" s="41">
        <v>1166</v>
      </c>
      <c r="J3058" s="41">
        <v>238</v>
      </c>
      <c r="K3058" s="41">
        <v>0.29980000000000001</v>
      </c>
      <c r="L3058" s="74">
        <v>382500</v>
      </c>
    </row>
    <row r="3059" spans="1:12" x14ac:dyDescent="0.25">
      <c r="A3059" s="40">
        <v>7859</v>
      </c>
      <c r="B3059" s="41">
        <v>7887</v>
      </c>
      <c r="C3059" s="41">
        <v>11489</v>
      </c>
      <c r="D3059" s="41">
        <v>15645</v>
      </c>
      <c r="E3059" s="41">
        <v>11232</v>
      </c>
      <c r="F3059" s="41">
        <v>13222</v>
      </c>
      <c r="G3059" s="41">
        <v>4403</v>
      </c>
      <c r="H3059" s="41">
        <v>445</v>
      </c>
      <c r="I3059" s="41">
        <v>982</v>
      </c>
      <c r="J3059" s="41">
        <v>186</v>
      </c>
      <c r="K3059" s="41">
        <v>0.22570000000000001</v>
      </c>
      <c r="L3059" s="74">
        <v>370000</v>
      </c>
    </row>
    <row r="3060" spans="1:12" x14ac:dyDescent="0.25">
      <c r="A3060" s="40">
        <v>21480</v>
      </c>
      <c r="B3060" s="41">
        <v>24617</v>
      </c>
      <c r="C3060" s="41">
        <v>18184</v>
      </c>
      <c r="D3060" s="41">
        <v>26070</v>
      </c>
      <c r="E3060" s="41">
        <v>10637</v>
      </c>
      <c r="F3060" s="41">
        <v>18311</v>
      </c>
      <c r="G3060" s="41">
        <v>8203</v>
      </c>
      <c r="H3060" s="41">
        <v>289</v>
      </c>
      <c r="I3060" s="41">
        <v>1015</v>
      </c>
      <c r="J3060" s="41">
        <v>338</v>
      </c>
      <c r="K3060" s="41">
        <v>0.5726</v>
      </c>
      <c r="L3060" s="74">
        <v>442000</v>
      </c>
    </row>
    <row r="3061" spans="1:12" x14ac:dyDescent="0.25">
      <c r="A3061" s="40">
        <v>7039</v>
      </c>
      <c r="B3061" s="41">
        <v>7455</v>
      </c>
      <c r="C3061" s="41">
        <v>14032</v>
      </c>
      <c r="D3061" s="41">
        <v>17818</v>
      </c>
      <c r="E3061" s="41">
        <v>18224</v>
      </c>
      <c r="F3061" s="41">
        <v>6051</v>
      </c>
      <c r="G3061" s="41">
        <v>9241</v>
      </c>
      <c r="H3061" s="41">
        <v>449</v>
      </c>
      <c r="I3061" s="41">
        <v>1322</v>
      </c>
      <c r="J3061" s="41">
        <v>248</v>
      </c>
      <c r="K3061" s="41">
        <v>0.33860000000000001</v>
      </c>
      <c r="L3061" s="74">
        <v>270000</v>
      </c>
    </row>
    <row r="3062" spans="1:12" x14ac:dyDescent="0.25">
      <c r="A3062" s="40">
        <v>10018</v>
      </c>
      <c r="B3062" s="41">
        <v>10703</v>
      </c>
      <c r="C3062" s="41">
        <v>16078</v>
      </c>
      <c r="D3062" s="41">
        <v>20779</v>
      </c>
      <c r="E3062" s="41">
        <v>6951</v>
      </c>
      <c r="F3062" s="41">
        <v>15501</v>
      </c>
      <c r="G3062" s="41">
        <v>3952</v>
      </c>
      <c r="H3062" s="41">
        <v>407</v>
      </c>
      <c r="I3062" s="41">
        <v>1174</v>
      </c>
      <c r="J3062" s="41">
        <v>182</v>
      </c>
      <c r="K3062" s="41">
        <v>0.20569999999999999</v>
      </c>
      <c r="L3062" s="74">
        <v>433000</v>
      </c>
    </row>
    <row r="3063" spans="1:12" x14ac:dyDescent="0.25">
      <c r="A3063" s="40">
        <v>25275</v>
      </c>
      <c r="B3063" s="41">
        <v>28037</v>
      </c>
      <c r="C3063" s="41">
        <v>32173</v>
      </c>
      <c r="D3063" s="41">
        <v>28475</v>
      </c>
      <c r="E3063" s="41">
        <v>26764</v>
      </c>
      <c r="F3063" s="41">
        <v>22118</v>
      </c>
      <c r="G3063" s="41">
        <v>15007</v>
      </c>
      <c r="H3063" s="41">
        <v>262</v>
      </c>
      <c r="I3063" s="41">
        <v>896</v>
      </c>
      <c r="J3063" s="41">
        <v>232</v>
      </c>
      <c r="K3063" s="41">
        <v>0.157</v>
      </c>
      <c r="L3063" s="74">
        <v>493000</v>
      </c>
    </row>
    <row r="3064" spans="1:12" x14ac:dyDescent="0.25">
      <c r="A3064" s="40">
        <v>19613</v>
      </c>
      <c r="B3064" s="41">
        <v>24828</v>
      </c>
      <c r="C3064" s="41">
        <v>30020</v>
      </c>
      <c r="D3064" s="41">
        <v>21207</v>
      </c>
      <c r="E3064" s="41">
        <v>18031</v>
      </c>
      <c r="F3064" s="41">
        <v>16153</v>
      </c>
      <c r="G3064" s="41">
        <v>9515</v>
      </c>
      <c r="H3064" s="41">
        <v>304</v>
      </c>
      <c r="I3064" s="41">
        <v>1285</v>
      </c>
      <c r="J3064" s="41">
        <v>92</v>
      </c>
      <c r="K3064" s="41">
        <v>0.21210000000000001</v>
      </c>
      <c r="L3064" s="74">
        <v>450000</v>
      </c>
    </row>
    <row r="3065" spans="1:12" x14ac:dyDescent="0.25">
      <c r="A3065" s="40">
        <v>21132</v>
      </c>
      <c r="B3065" s="41">
        <v>14813</v>
      </c>
      <c r="C3065" s="41">
        <v>32472</v>
      </c>
      <c r="D3065" s="41">
        <v>25463</v>
      </c>
      <c r="E3065" s="41">
        <v>15703</v>
      </c>
      <c r="F3065" s="41">
        <v>18969</v>
      </c>
      <c r="G3065" s="41">
        <v>7821</v>
      </c>
      <c r="H3065" s="41">
        <v>296</v>
      </c>
      <c r="I3065" s="41">
        <v>1275</v>
      </c>
      <c r="J3065" s="41">
        <v>155</v>
      </c>
      <c r="K3065" s="41">
        <v>0.23849999999999999</v>
      </c>
      <c r="L3065" s="74">
        <v>640000</v>
      </c>
    </row>
    <row r="3066" spans="1:12" x14ac:dyDescent="0.25">
      <c r="A3066" s="40">
        <v>31408</v>
      </c>
      <c r="B3066" s="41">
        <v>31753</v>
      </c>
      <c r="C3066" s="41">
        <v>32697</v>
      </c>
      <c r="D3066" s="41">
        <v>27847</v>
      </c>
      <c r="E3066" s="41">
        <v>23090</v>
      </c>
      <c r="F3066" s="41">
        <v>26828</v>
      </c>
      <c r="G3066" s="41">
        <v>6182</v>
      </c>
      <c r="H3066" s="41">
        <v>433</v>
      </c>
      <c r="I3066" s="41">
        <v>1040</v>
      </c>
      <c r="J3066" s="41">
        <v>144</v>
      </c>
      <c r="K3066" s="41">
        <v>0.14080000000000001</v>
      </c>
      <c r="L3066" s="74">
        <v>910000</v>
      </c>
    </row>
    <row r="3067" spans="1:12" x14ac:dyDescent="0.25">
      <c r="A3067" s="40">
        <v>28263</v>
      </c>
      <c r="B3067" s="41">
        <v>30275</v>
      </c>
      <c r="C3067" s="41">
        <v>32209</v>
      </c>
      <c r="D3067" s="41">
        <v>28464</v>
      </c>
      <c r="E3067" s="41">
        <v>22545</v>
      </c>
      <c r="F3067" s="41">
        <v>22690</v>
      </c>
      <c r="G3067" s="41">
        <v>8722</v>
      </c>
      <c r="H3067" s="41">
        <v>363</v>
      </c>
      <c r="I3067" s="41">
        <v>1156</v>
      </c>
      <c r="J3067" s="41">
        <v>172</v>
      </c>
      <c r="K3067" s="41">
        <v>0.1368</v>
      </c>
      <c r="L3067" s="74">
        <v>801000</v>
      </c>
    </row>
    <row r="3068" spans="1:12" x14ac:dyDescent="0.25">
      <c r="A3068" s="40">
        <v>10605</v>
      </c>
      <c r="B3068" s="41">
        <v>16268</v>
      </c>
      <c r="C3068" s="41">
        <v>26046</v>
      </c>
      <c r="D3068" s="41">
        <v>15237</v>
      </c>
      <c r="E3068" s="41">
        <v>19556</v>
      </c>
      <c r="F3068" s="41">
        <v>18278</v>
      </c>
      <c r="G3068" s="41">
        <v>16729</v>
      </c>
      <c r="H3068" s="41">
        <v>388</v>
      </c>
      <c r="I3068" s="41">
        <v>1557</v>
      </c>
      <c r="J3068" s="41">
        <v>184</v>
      </c>
      <c r="K3068" s="41">
        <v>0.1893</v>
      </c>
      <c r="L3068" s="74">
        <v>457000</v>
      </c>
    </row>
    <row r="3069" spans="1:12" x14ac:dyDescent="0.25">
      <c r="A3069" s="40">
        <v>31478</v>
      </c>
      <c r="B3069" s="41">
        <v>32456</v>
      </c>
      <c r="C3069" s="41">
        <v>31561</v>
      </c>
      <c r="D3069" s="41">
        <v>32408</v>
      </c>
      <c r="E3069" s="41">
        <v>22990</v>
      </c>
      <c r="F3069" s="41">
        <v>22782</v>
      </c>
      <c r="G3069" s="41">
        <v>14228</v>
      </c>
      <c r="H3069" s="41">
        <v>204</v>
      </c>
      <c r="I3069" s="41">
        <v>961</v>
      </c>
      <c r="J3069" s="41">
        <v>239</v>
      </c>
      <c r="K3069" s="41">
        <v>0.27239999999999998</v>
      </c>
      <c r="L3069" s="74">
        <v>1450000</v>
      </c>
    </row>
    <row r="3070" spans="1:12" x14ac:dyDescent="0.25">
      <c r="A3070" s="40">
        <v>26453</v>
      </c>
      <c r="B3070" s="41">
        <v>31089</v>
      </c>
      <c r="C3070" s="41">
        <v>31644</v>
      </c>
      <c r="D3070" s="41">
        <v>31249</v>
      </c>
      <c r="E3070" s="41">
        <v>27993</v>
      </c>
      <c r="F3070" s="41">
        <v>7116</v>
      </c>
      <c r="G3070" s="41">
        <v>14445</v>
      </c>
      <c r="H3070" s="41">
        <v>293</v>
      </c>
      <c r="I3070" s="41">
        <v>816</v>
      </c>
      <c r="J3070" s="41">
        <v>345</v>
      </c>
      <c r="K3070" s="41">
        <v>0.44180000000000003</v>
      </c>
      <c r="L3070" s="74">
        <v>1262500</v>
      </c>
    </row>
    <row r="3071" spans="1:12" x14ac:dyDescent="0.25">
      <c r="A3071" s="40">
        <v>32303</v>
      </c>
      <c r="B3071" s="41">
        <v>32693</v>
      </c>
      <c r="C3071" s="41">
        <v>32440</v>
      </c>
      <c r="D3071" s="41">
        <v>32447</v>
      </c>
      <c r="E3071" s="41">
        <v>28398</v>
      </c>
      <c r="F3071" s="41">
        <v>16210</v>
      </c>
      <c r="G3071" s="41">
        <v>10749</v>
      </c>
      <c r="H3071" s="41">
        <v>330</v>
      </c>
      <c r="I3071" s="41">
        <v>824</v>
      </c>
      <c r="J3071" s="41">
        <v>261</v>
      </c>
      <c r="K3071" s="41">
        <v>0.54310000000000003</v>
      </c>
      <c r="L3071" s="74">
        <v>1275000</v>
      </c>
    </row>
    <row r="3072" spans="1:12" x14ac:dyDescent="0.25">
      <c r="A3072" s="40">
        <v>31532</v>
      </c>
      <c r="B3072" s="41">
        <v>31891</v>
      </c>
      <c r="C3072" s="41">
        <v>32436</v>
      </c>
      <c r="D3072" s="41">
        <v>26615</v>
      </c>
      <c r="E3072" s="41">
        <v>24285</v>
      </c>
      <c r="F3072" s="41">
        <v>8927</v>
      </c>
      <c r="G3072" s="41">
        <v>14548</v>
      </c>
      <c r="H3072" s="41">
        <v>241</v>
      </c>
      <c r="I3072" s="41">
        <v>742</v>
      </c>
      <c r="J3072" s="41">
        <v>395</v>
      </c>
      <c r="K3072" s="41">
        <v>0.78990000000000005</v>
      </c>
      <c r="L3072" s="74">
        <v>1297500</v>
      </c>
    </row>
    <row r="3073" spans="1:12" x14ac:dyDescent="0.25">
      <c r="A3073" s="40">
        <v>28083</v>
      </c>
      <c r="B3073" s="41">
        <v>29960</v>
      </c>
      <c r="C3073" s="41">
        <v>31594</v>
      </c>
      <c r="D3073" s="41">
        <v>31075</v>
      </c>
      <c r="E3073" s="41">
        <v>25721</v>
      </c>
      <c r="F3073" s="41">
        <v>22344</v>
      </c>
      <c r="G3073" s="41">
        <v>14491</v>
      </c>
      <c r="H3073" s="41">
        <v>366</v>
      </c>
      <c r="I3073" s="41">
        <v>1030</v>
      </c>
      <c r="J3073" s="41">
        <v>274</v>
      </c>
      <c r="K3073" s="41">
        <v>0.23699999999999999</v>
      </c>
      <c r="L3073" s="74">
        <v>600000</v>
      </c>
    </row>
    <row r="3074" spans="1:12" x14ac:dyDescent="0.25">
      <c r="A3074" s="40">
        <v>24839</v>
      </c>
      <c r="B3074" s="41">
        <v>23048</v>
      </c>
      <c r="C3074" s="41">
        <v>31385</v>
      </c>
      <c r="D3074" s="41">
        <v>29632</v>
      </c>
      <c r="E3074" s="41">
        <v>25428</v>
      </c>
      <c r="F3074" s="41">
        <v>19416</v>
      </c>
      <c r="G3074" s="41">
        <v>13963</v>
      </c>
      <c r="H3074" s="41">
        <v>392</v>
      </c>
      <c r="I3074" s="41">
        <v>1074</v>
      </c>
      <c r="J3074" s="41">
        <v>301</v>
      </c>
      <c r="K3074" s="41">
        <v>0.39300000000000002</v>
      </c>
      <c r="L3074" s="74">
        <v>702500</v>
      </c>
    </row>
    <row r="3075" spans="1:12" x14ac:dyDescent="0.25">
      <c r="A3075" s="40">
        <v>30436</v>
      </c>
      <c r="B3075" s="41">
        <v>30090</v>
      </c>
      <c r="C3075" s="41">
        <v>30634</v>
      </c>
      <c r="D3075" s="41">
        <v>31785</v>
      </c>
      <c r="E3075" s="41">
        <v>24726</v>
      </c>
      <c r="F3075" s="41">
        <v>25882</v>
      </c>
      <c r="G3075" s="41">
        <v>11128</v>
      </c>
      <c r="H3075" s="41">
        <v>388</v>
      </c>
      <c r="I3075" s="41">
        <v>943</v>
      </c>
      <c r="J3075" s="41">
        <v>292</v>
      </c>
      <c r="K3075" s="41">
        <v>0.46579999999999999</v>
      </c>
      <c r="L3075" s="74">
        <v>537500</v>
      </c>
    </row>
    <row r="3076" spans="1:12" x14ac:dyDescent="0.25">
      <c r="A3076" s="40">
        <v>13497</v>
      </c>
      <c r="B3076" s="41">
        <v>19897</v>
      </c>
      <c r="C3076" s="41">
        <v>24991</v>
      </c>
      <c r="D3076" s="41">
        <v>27239</v>
      </c>
      <c r="E3076" s="41">
        <v>17555</v>
      </c>
      <c r="F3076" s="41">
        <v>5178</v>
      </c>
      <c r="G3076" s="41">
        <v>10300</v>
      </c>
      <c r="H3076" s="41">
        <v>318</v>
      </c>
      <c r="I3076" s="41">
        <v>1022</v>
      </c>
      <c r="J3076" s="41">
        <v>157</v>
      </c>
      <c r="K3076" s="41">
        <v>0.29470000000000002</v>
      </c>
      <c r="L3076" s="74">
        <v>432500</v>
      </c>
    </row>
    <row r="3077" spans="1:12" x14ac:dyDescent="0.25">
      <c r="A3077" s="40">
        <v>19514</v>
      </c>
      <c r="B3077" s="41">
        <v>28689</v>
      </c>
      <c r="C3077" s="41">
        <v>29483</v>
      </c>
      <c r="D3077" s="41">
        <v>30952</v>
      </c>
      <c r="E3077" s="41">
        <v>19884</v>
      </c>
      <c r="F3077" s="41">
        <v>12413</v>
      </c>
      <c r="G3077" s="41">
        <v>9545</v>
      </c>
      <c r="H3077" s="41">
        <v>333</v>
      </c>
      <c r="I3077" s="41">
        <v>1221</v>
      </c>
      <c r="J3077" s="41">
        <v>236</v>
      </c>
      <c r="K3077" s="41">
        <v>0.2555</v>
      </c>
      <c r="L3077" s="74">
        <v>457500</v>
      </c>
    </row>
    <row r="3078" spans="1:12" x14ac:dyDescent="0.25">
      <c r="A3078" s="40">
        <v>22778</v>
      </c>
      <c r="B3078" s="41">
        <v>28990</v>
      </c>
      <c r="C3078" s="41">
        <v>31139</v>
      </c>
      <c r="D3078" s="41">
        <v>28122</v>
      </c>
      <c r="E3078" s="41">
        <v>19240</v>
      </c>
      <c r="F3078" s="41">
        <v>12178</v>
      </c>
      <c r="G3078" s="41">
        <v>14532</v>
      </c>
      <c r="H3078" s="41">
        <v>389</v>
      </c>
      <c r="I3078" s="41">
        <v>1020</v>
      </c>
      <c r="J3078" s="41">
        <v>296</v>
      </c>
      <c r="K3078" s="41">
        <v>0.30520000000000003</v>
      </c>
      <c r="L3078" s="74">
        <v>715000</v>
      </c>
    </row>
    <row r="3079" spans="1:12" x14ac:dyDescent="0.25">
      <c r="A3079" s="40">
        <v>32414</v>
      </c>
      <c r="B3079" s="41">
        <v>31993</v>
      </c>
      <c r="C3079" s="41">
        <v>32736</v>
      </c>
      <c r="D3079" s="41">
        <v>30500</v>
      </c>
      <c r="E3079" s="41">
        <v>26636</v>
      </c>
      <c r="F3079" s="41">
        <v>30942</v>
      </c>
      <c r="G3079" s="41">
        <v>8560</v>
      </c>
      <c r="H3079" s="41">
        <v>394</v>
      </c>
      <c r="I3079" s="41">
        <v>792</v>
      </c>
      <c r="J3079" s="41">
        <v>142</v>
      </c>
      <c r="K3079" s="41">
        <v>9.0800000000000006E-2</v>
      </c>
      <c r="L3079" s="74">
        <v>975000</v>
      </c>
    </row>
    <row r="3080" spans="1:12" x14ac:dyDescent="0.25">
      <c r="A3080" s="40">
        <v>29425</v>
      </c>
      <c r="B3080" s="41">
        <v>31169</v>
      </c>
      <c r="C3080" s="41">
        <v>32696</v>
      </c>
      <c r="D3080" s="41">
        <v>29652</v>
      </c>
      <c r="E3080" s="41">
        <v>21033</v>
      </c>
      <c r="F3080" s="41">
        <v>25716</v>
      </c>
      <c r="G3080" s="41">
        <v>9169</v>
      </c>
      <c r="H3080" s="41">
        <v>293</v>
      </c>
      <c r="I3080" s="41">
        <v>869</v>
      </c>
      <c r="J3080" s="41">
        <v>178</v>
      </c>
      <c r="K3080" s="41">
        <v>0.2054</v>
      </c>
      <c r="L3080" s="74">
        <v>1080000</v>
      </c>
    </row>
    <row r="3081" spans="1:12" x14ac:dyDescent="0.25">
      <c r="A3081" s="40">
        <v>13161</v>
      </c>
      <c r="B3081" s="41">
        <v>23446</v>
      </c>
      <c r="C3081" s="41">
        <v>28142</v>
      </c>
      <c r="D3081" s="41">
        <v>28171</v>
      </c>
      <c r="E3081" s="41">
        <v>13010</v>
      </c>
      <c r="F3081" s="41">
        <v>9444</v>
      </c>
      <c r="G3081" s="41">
        <v>2082</v>
      </c>
      <c r="H3081" s="41">
        <v>603</v>
      </c>
      <c r="I3081" s="41">
        <v>2031</v>
      </c>
      <c r="J3081" s="41">
        <v>201</v>
      </c>
      <c r="K3081" s="41">
        <v>0.71599999999999997</v>
      </c>
      <c r="L3081" s="74">
        <v>404000</v>
      </c>
    </row>
    <row r="3082" spans="1:12" x14ac:dyDescent="0.25">
      <c r="A3082" s="40">
        <v>17478</v>
      </c>
      <c r="B3082" s="41">
        <v>22262</v>
      </c>
      <c r="C3082" s="41">
        <v>30893</v>
      </c>
      <c r="D3082" s="41">
        <v>23576</v>
      </c>
      <c r="E3082" s="41">
        <v>18901</v>
      </c>
      <c r="F3082" s="41">
        <v>14656</v>
      </c>
      <c r="G3082" s="41">
        <v>10004</v>
      </c>
      <c r="H3082" s="41">
        <v>312</v>
      </c>
      <c r="I3082" s="41">
        <v>918</v>
      </c>
      <c r="J3082" s="41">
        <v>110</v>
      </c>
      <c r="K3082" s="41">
        <v>0.16869999999999999</v>
      </c>
      <c r="L3082" s="74">
        <v>875000</v>
      </c>
    </row>
    <row r="3083" spans="1:12" x14ac:dyDescent="0.25">
      <c r="A3083" s="40">
        <v>24287</v>
      </c>
      <c r="B3083" s="41">
        <v>23992</v>
      </c>
      <c r="C3083" s="41">
        <v>32719</v>
      </c>
      <c r="D3083" s="41">
        <v>24064</v>
      </c>
      <c r="E3083" s="41">
        <v>18625</v>
      </c>
      <c r="F3083" s="41">
        <v>21574</v>
      </c>
      <c r="G3083" s="41">
        <v>10328</v>
      </c>
      <c r="H3083" s="41">
        <v>350</v>
      </c>
      <c r="I3083" s="41">
        <v>1056</v>
      </c>
      <c r="J3083" s="41">
        <v>146</v>
      </c>
      <c r="K3083" s="41">
        <v>0.18210000000000001</v>
      </c>
      <c r="L3083" s="74">
        <v>798000</v>
      </c>
    </row>
    <row r="3084" spans="1:12" x14ac:dyDescent="0.25">
      <c r="A3084" s="40">
        <v>28136</v>
      </c>
      <c r="B3084" s="41">
        <v>27076</v>
      </c>
      <c r="C3084" s="41">
        <v>32687</v>
      </c>
      <c r="D3084" s="41">
        <v>28571</v>
      </c>
      <c r="E3084" s="41">
        <v>25214</v>
      </c>
      <c r="F3084" s="41">
        <v>26702</v>
      </c>
      <c r="G3084" s="41">
        <v>6731</v>
      </c>
      <c r="H3084" s="41">
        <v>494</v>
      </c>
      <c r="I3084" s="41">
        <v>1032</v>
      </c>
      <c r="J3084" s="41">
        <v>123</v>
      </c>
      <c r="K3084" s="41">
        <v>0.33500000000000002</v>
      </c>
      <c r="L3084" s="74">
        <v>882500</v>
      </c>
    </row>
    <row r="3085" spans="1:12" x14ac:dyDescent="0.25">
      <c r="A3085" s="40">
        <v>9917</v>
      </c>
      <c r="B3085" s="41">
        <v>10776</v>
      </c>
      <c r="C3085" s="41">
        <v>18005</v>
      </c>
      <c r="D3085" s="41">
        <v>23339</v>
      </c>
      <c r="E3085" s="41">
        <v>3975</v>
      </c>
      <c r="F3085" s="41">
        <v>6</v>
      </c>
      <c r="G3085" s="41">
        <v>13062</v>
      </c>
      <c r="H3085" s="41">
        <v>410</v>
      </c>
      <c r="I3085" s="41">
        <v>1093</v>
      </c>
      <c r="J3085" s="41">
        <v>137</v>
      </c>
      <c r="K3085" s="41">
        <v>0.3024</v>
      </c>
      <c r="L3085" s="74">
        <v>262000</v>
      </c>
    </row>
    <row r="3086" spans="1:12" x14ac:dyDescent="0.25">
      <c r="A3086" s="40">
        <v>12609</v>
      </c>
      <c r="B3086" s="41">
        <v>18475</v>
      </c>
      <c r="C3086" s="41">
        <v>12477</v>
      </c>
      <c r="D3086" s="41">
        <v>21237</v>
      </c>
      <c r="E3086" s="41">
        <v>15069</v>
      </c>
      <c r="F3086" s="41">
        <v>108</v>
      </c>
      <c r="G3086" s="41">
        <v>15975</v>
      </c>
      <c r="H3086" s="41">
        <v>361</v>
      </c>
      <c r="I3086" s="41">
        <v>1717</v>
      </c>
      <c r="J3086" s="41">
        <v>151</v>
      </c>
      <c r="K3086" s="41">
        <v>0.28449999999999998</v>
      </c>
      <c r="L3086" s="74">
        <v>416000</v>
      </c>
    </row>
    <row r="3087" spans="1:12" x14ac:dyDescent="0.25">
      <c r="A3087" s="40">
        <v>15103</v>
      </c>
      <c r="B3087" s="41">
        <v>21217</v>
      </c>
      <c r="C3087" s="41">
        <v>17901</v>
      </c>
      <c r="D3087" s="41">
        <v>16938</v>
      </c>
      <c r="E3087" s="41">
        <v>9223</v>
      </c>
      <c r="F3087" s="41">
        <v>23</v>
      </c>
      <c r="G3087" s="41">
        <v>2323</v>
      </c>
      <c r="H3087" s="41">
        <v>801</v>
      </c>
      <c r="I3087" s="41">
        <v>2801</v>
      </c>
      <c r="J3087" s="41">
        <v>99</v>
      </c>
      <c r="K3087" s="41">
        <v>3.5981999999999998</v>
      </c>
      <c r="L3087" s="74">
        <v>482500</v>
      </c>
    </row>
    <row r="3088" spans="1:12" x14ac:dyDescent="0.25">
      <c r="A3088" s="40">
        <v>10428</v>
      </c>
      <c r="B3088" s="41">
        <v>19326</v>
      </c>
      <c r="C3088" s="41">
        <v>19519</v>
      </c>
      <c r="D3088" s="41">
        <v>18510</v>
      </c>
      <c r="E3088" s="41">
        <v>15627</v>
      </c>
      <c r="F3088" s="41">
        <v>485</v>
      </c>
      <c r="G3088" s="41">
        <v>14998</v>
      </c>
      <c r="H3088" s="41">
        <v>389</v>
      </c>
      <c r="I3088" s="41">
        <v>1163</v>
      </c>
      <c r="J3088" s="41">
        <v>93</v>
      </c>
      <c r="K3088" s="41">
        <v>0.1012</v>
      </c>
      <c r="L3088" s="74">
        <v>320000</v>
      </c>
    </row>
    <row r="3089" spans="1:12" x14ac:dyDescent="0.25">
      <c r="A3089" s="40">
        <v>12691</v>
      </c>
      <c r="B3089" s="41">
        <v>19254</v>
      </c>
      <c r="C3089" s="41">
        <v>17529</v>
      </c>
      <c r="D3089" s="41">
        <v>17606</v>
      </c>
      <c r="E3089" s="41">
        <v>6449</v>
      </c>
      <c r="F3089" s="41">
        <v>412</v>
      </c>
      <c r="G3089" s="41">
        <v>16043</v>
      </c>
      <c r="H3089" s="41">
        <v>392</v>
      </c>
      <c r="I3089" s="41">
        <v>1080</v>
      </c>
      <c r="J3089" s="41">
        <v>118</v>
      </c>
      <c r="K3089" s="41">
        <v>0.15160000000000001</v>
      </c>
      <c r="L3089" s="74">
        <v>340000</v>
      </c>
    </row>
    <row r="3090" spans="1:12" x14ac:dyDescent="0.25">
      <c r="A3090" s="40">
        <v>3282</v>
      </c>
      <c r="B3090" s="41">
        <v>4510</v>
      </c>
      <c r="C3090" s="41">
        <v>10990</v>
      </c>
      <c r="D3090" s="41">
        <v>11012</v>
      </c>
      <c r="E3090" s="41">
        <v>7121</v>
      </c>
      <c r="F3090" s="41">
        <v>393</v>
      </c>
      <c r="G3090" s="41">
        <v>14292</v>
      </c>
      <c r="H3090" s="41">
        <v>470</v>
      </c>
      <c r="I3090" s="41">
        <v>1282</v>
      </c>
      <c r="J3090" s="41">
        <v>210</v>
      </c>
      <c r="K3090" s="41">
        <v>0.13</v>
      </c>
      <c r="L3090" s="74">
        <v>218000</v>
      </c>
    </row>
    <row r="3091" spans="1:12" x14ac:dyDescent="0.25">
      <c r="A3091" s="40">
        <v>4705</v>
      </c>
      <c r="B3091" s="41">
        <v>9926</v>
      </c>
      <c r="C3091" s="41">
        <v>12670</v>
      </c>
      <c r="D3091" s="41">
        <v>15872</v>
      </c>
      <c r="E3091" s="41">
        <v>8032</v>
      </c>
      <c r="F3091" s="41">
        <v>224</v>
      </c>
      <c r="G3091" s="41">
        <v>11437</v>
      </c>
      <c r="H3091" s="41">
        <v>514</v>
      </c>
      <c r="I3091" s="41">
        <v>1202</v>
      </c>
      <c r="J3091" s="41">
        <v>177</v>
      </c>
      <c r="K3091" s="41">
        <v>0.1226</v>
      </c>
      <c r="L3091" s="74">
        <v>364000</v>
      </c>
    </row>
    <row r="3092" spans="1:12" x14ac:dyDescent="0.25">
      <c r="A3092" s="40">
        <v>5991</v>
      </c>
      <c r="B3092" s="41">
        <v>13702</v>
      </c>
      <c r="C3092" s="41">
        <v>11710</v>
      </c>
      <c r="D3092" s="41">
        <v>17065</v>
      </c>
      <c r="E3092" s="41">
        <v>12079</v>
      </c>
      <c r="F3092" s="41">
        <v>350</v>
      </c>
      <c r="G3092" s="41">
        <v>8468</v>
      </c>
      <c r="H3092" s="41">
        <v>486</v>
      </c>
      <c r="I3092" s="41">
        <v>1336</v>
      </c>
      <c r="J3092" s="41">
        <v>102</v>
      </c>
      <c r="K3092" s="41">
        <v>0.10059999999999999</v>
      </c>
      <c r="L3092" s="74">
        <v>365000</v>
      </c>
    </row>
    <row r="3093" spans="1:12" x14ac:dyDescent="0.25">
      <c r="A3093" s="40">
        <v>7609</v>
      </c>
      <c r="B3093" s="41">
        <v>15663</v>
      </c>
      <c r="C3093" s="41">
        <v>17368</v>
      </c>
      <c r="D3093" s="41">
        <v>22509</v>
      </c>
      <c r="E3093" s="41">
        <v>8439</v>
      </c>
      <c r="F3093" s="41">
        <v>612</v>
      </c>
      <c r="G3093" s="41">
        <v>2696</v>
      </c>
      <c r="H3093" s="41">
        <v>420</v>
      </c>
      <c r="I3093" s="41">
        <v>1469</v>
      </c>
      <c r="J3093" s="41">
        <v>343</v>
      </c>
      <c r="K3093" s="41">
        <v>0.1036</v>
      </c>
      <c r="L3093" s="74">
        <v>240000</v>
      </c>
    </row>
    <row r="3094" spans="1:12" x14ac:dyDescent="0.25">
      <c r="A3094" s="40">
        <v>14389</v>
      </c>
      <c r="B3094" s="41">
        <v>21656</v>
      </c>
      <c r="C3094" s="41">
        <v>13008</v>
      </c>
      <c r="D3094" s="41">
        <v>18298</v>
      </c>
      <c r="E3094" s="41">
        <v>11389</v>
      </c>
      <c r="F3094" s="41">
        <v>770</v>
      </c>
      <c r="G3094" s="41">
        <v>3247</v>
      </c>
      <c r="H3094" s="41">
        <v>544</v>
      </c>
      <c r="I3094" s="41">
        <v>1392</v>
      </c>
      <c r="J3094" s="41">
        <v>170</v>
      </c>
      <c r="K3094" s="41">
        <v>9.4799999999999995E-2</v>
      </c>
      <c r="L3094" s="74">
        <v>397500</v>
      </c>
    </row>
    <row r="3095" spans="1:12" x14ac:dyDescent="0.25">
      <c r="A3095" s="40">
        <v>9908</v>
      </c>
      <c r="B3095" s="41">
        <v>14302</v>
      </c>
      <c r="C3095" s="41">
        <v>14214</v>
      </c>
      <c r="D3095" s="41">
        <v>21373</v>
      </c>
      <c r="E3095" s="41">
        <v>10288</v>
      </c>
      <c r="F3095" s="41">
        <v>519</v>
      </c>
      <c r="G3095" s="41">
        <v>7140</v>
      </c>
      <c r="H3095" s="41">
        <v>622</v>
      </c>
      <c r="I3095" s="41">
        <v>1737</v>
      </c>
      <c r="J3095" s="41">
        <v>182</v>
      </c>
      <c r="K3095" s="41">
        <v>0.14019999999999999</v>
      </c>
      <c r="L3095" s="74">
        <v>407498</v>
      </c>
    </row>
    <row r="3096" spans="1:12" x14ac:dyDescent="0.25">
      <c r="A3096" s="40">
        <v>14602</v>
      </c>
      <c r="B3096" s="41">
        <v>22694</v>
      </c>
      <c r="C3096" s="41">
        <v>14190</v>
      </c>
      <c r="D3096" s="41">
        <v>26481</v>
      </c>
      <c r="E3096" s="41">
        <v>15051</v>
      </c>
      <c r="F3096" s="41">
        <v>1390</v>
      </c>
      <c r="G3096" s="41">
        <v>4088</v>
      </c>
      <c r="H3096" s="41">
        <v>683</v>
      </c>
      <c r="I3096" s="41">
        <v>1488</v>
      </c>
      <c r="J3096" s="41">
        <v>199</v>
      </c>
      <c r="K3096" s="41">
        <v>0.1057</v>
      </c>
      <c r="L3096" s="74">
        <v>345000</v>
      </c>
    </row>
    <row r="3097" spans="1:12" x14ac:dyDescent="0.25">
      <c r="A3097" s="40">
        <v>15850</v>
      </c>
      <c r="B3097" s="41">
        <v>22569</v>
      </c>
      <c r="C3097" s="41">
        <v>19222</v>
      </c>
      <c r="D3097" s="41">
        <v>24750</v>
      </c>
      <c r="E3097" s="41">
        <v>20606</v>
      </c>
      <c r="F3097" s="41">
        <v>2405</v>
      </c>
      <c r="G3097" s="41">
        <v>5691</v>
      </c>
      <c r="H3097" s="41">
        <v>569</v>
      </c>
      <c r="I3097" s="41">
        <v>1474</v>
      </c>
      <c r="J3097" s="41">
        <v>158</v>
      </c>
      <c r="K3097" s="41">
        <v>0.1187</v>
      </c>
      <c r="L3097" s="74">
        <v>370000</v>
      </c>
    </row>
    <row r="3098" spans="1:12" x14ac:dyDescent="0.25">
      <c r="A3098" s="40">
        <v>7080</v>
      </c>
      <c r="B3098" s="41">
        <v>9883</v>
      </c>
      <c r="C3098" s="41">
        <v>13712</v>
      </c>
      <c r="D3098" s="41">
        <v>12288</v>
      </c>
      <c r="E3098" s="41">
        <v>4475</v>
      </c>
      <c r="F3098" s="41">
        <v>277</v>
      </c>
      <c r="G3098" s="41">
        <v>16284</v>
      </c>
      <c r="H3098" s="41">
        <v>437</v>
      </c>
      <c r="I3098" s="41">
        <v>1369</v>
      </c>
      <c r="J3098" s="41">
        <v>126</v>
      </c>
      <c r="K3098" s="41">
        <v>0.23319999999999999</v>
      </c>
      <c r="L3098" s="74">
        <v>325000</v>
      </c>
    </row>
    <row r="3099" spans="1:12" x14ac:dyDescent="0.25">
      <c r="A3099" s="40">
        <v>4182</v>
      </c>
      <c r="B3099" s="41">
        <v>7400</v>
      </c>
      <c r="C3099" s="41">
        <v>12299</v>
      </c>
      <c r="D3099" s="41">
        <v>9265</v>
      </c>
      <c r="E3099" s="41">
        <v>3597</v>
      </c>
      <c r="F3099" s="41">
        <v>300</v>
      </c>
      <c r="G3099" s="41">
        <v>6388</v>
      </c>
      <c r="H3099" s="41">
        <v>653</v>
      </c>
      <c r="I3099" s="41">
        <v>1731</v>
      </c>
      <c r="J3099" s="41">
        <v>288</v>
      </c>
      <c r="K3099" s="41">
        <v>0.1704</v>
      </c>
      <c r="L3099" s="74">
        <v>242000</v>
      </c>
    </row>
    <row r="3100" spans="1:12" x14ac:dyDescent="0.25">
      <c r="A3100" s="40">
        <v>7786</v>
      </c>
      <c r="B3100" s="41">
        <v>9082</v>
      </c>
      <c r="C3100" s="41">
        <v>13675</v>
      </c>
      <c r="D3100" s="41">
        <v>10198</v>
      </c>
      <c r="E3100" s="41">
        <v>7399</v>
      </c>
      <c r="F3100" s="41">
        <v>149</v>
      </c>
      <c r="G3100" s="41">
        <v>9283</v>
      </c>
      <c r="H3100" s="41">
        <v>455</v>
      </c>
      <c r="I3100" s="41">
        <v>1563</v>
      </c>
      <c r="J3100" s="41">
        <v>199</v>
      </c>
      <c r="K3100" s="41">
        <v>0.73180000000000001</v>
      </c>
      <c r="L3100" s="74">
        <v>390000</v>
      </c>
    </row>
    <row r="3101" spans="1:12" x14ac:dyDescent="0.25">
      <c r="A3101" s="40">
        <v>4987</v>
      </c>
      <c r="B3101" s="41">
        <v>10831</v>
      </c>
      <c r="C3101" s="41">
        <v>12986</v>
      </c>
      <c r="D3101" s="41">
        <v>15871</v>
      </c>
      <c r="E3101" s="41">
        <v>3056</v>
      </c>
      <c r="F3101" s="41">
        <v>398</v>
      </c>
      <c r="G3101" s="41">
        <v>5462</v>
      </c>
      <c r="H3101" s="41">
        <v>465</v>
      </c>
      <c r="I3101" s="41">
        <v>1683</v>
      </c>
      <c r="J3101" s="41">
        <v>170</v>
      </c>
      <c r="K3101" s="41">
        <v>0.1507</v>
      </c>
      <c r="L3101" s="74">
        <v>290000</v>
      </c>
    </row>
    <row r="3102" spans="1:12" x14ac:dyDescent="0.25">
      <c r="A3102" s="40">
        <v>5213</v>
      </c>
      <c r="B3102" s="41">
        <v>5198</v>
      </c>
      <c r="C3102" s="41">
        <v>13399</v>
      </c>
      <c r="D3102" s="41">
        <v>10745</v>
      </c>
      <c r="E3102" s="41">
        <v>2080</v>
      </c>
      <c r="F3102" s="41">
        <v>1380</v>
      </c>
      <c r="G3102" s="41">
        <v>7254</v>
      </c>
      <c r="H3102" s="41">
        <v>521</v>
      </c>
      <c r="I3102" s="41">
        <v>2025</v>
      </c>
      <c r="J3102" s="41">
        <v>193</v>
      </c>
      <c r="K3102" s="41">
        <v>0.14749999999999999</v>
      </c>
      <c r="L3102" s="74">
        <v>355000</v>
      </c>
    </row>
    <row r="3103" spans="1:12" x14ac:dyDescent="0.25">
      <c r="A3103" s="40">
        <v>9696</v>
      </c>
      <c r="B3103" s="41">
        <v>13042</v>
      </c>
      <c r="C3103" s="41">
        <v>12744</v>
      </c>
      <c r="D3103" s="41">
        <v>10742</v>
      </c>
      <c r="E3103" s="41">
        <v>5223</v>
      </c>
      <c r="F3103" s="41">
        <v>624</v>
      </c>
      <c r="G3103" s="41">
        <v>1886</v>
      </c>
      <c r="H3103" s="41">
        <v>598</v>
      </c>
      <c r="I3103" s="41">
        <v>1754</v>
      </c>
      <c r="J3103" s="41">
        <v>240</v>
      </c>
      <c r="K3103" s="41">
        <v>0.14199999999999999</v>
      </c>
      <c r="L3103" s="74">
        <v>396000</v>
      </c>
    </row>
    <row r="3104" spans="1:12" x14ac:dyDescent="0.25">
      <c r="A3104" s="40">
        <v>7569</v>
      </c>
      <c r="B3104" s="41">
        <v>12724</v>
      </c>
      <c r="C3104" s="41">
        <v>10905</v>
      </c>
      <c r="D3104" s="41">
        <v>10845</v>
      </c>
      <c r="E3104" s="41">
        <v>1325</v>
      </c>
      <c r="F3104" s="41">
        <v>424</v>
      </c>
      <c r="G3104" s="41">
        <v>4912</v>
      </c>
      <c r="H3104" s="41">
        <v>536</v>
      </c>
      <c r="I3104" s="41">
        <v>1620</v>
      </c>
      <c r="J3104" s="41">
        <v>167</v>
      </c>
      <c r="K3104" s="41">
        <v>0.1308</v>
      </c>
      <c r="L3104" s="74">
        <v>322500</v>
      </c>
    </row>
    <row r="3105" spans="1:12" x14ac:dyDescent="0.25">
      <c r="A3105" s="40">
        <v>6836</v>
      </c>
      <c r="B3105" s="41">
        <v>9639</v>
      </c>
      <c r="C3105" s="41">
        <v>12556</v>
      </c>
      <c r="D3105" s="41">
        <v>11805</v>
      </c>
      <c r="E3105" s="41">
        <v>6636</v>
      </c>
      <c r="F3105" s="41">
        <v>1387</v>
      </c>
      <c r="G3105" s="41">
        <v>1761</v>
      </c>
      <c r="H3105" s="41">
        <v>537</v>
      </c>
      <c r="I3105" s="41">
        <v>1495</v>
      </c>
      <c r="J3105" s="41">
        <v>196</v>
      </c>
      <c r="K3105" s="41">
        <v>0.1043</v>
      </c>
      <c r="L3105" s="74">
        <v>327000</v>
      </c>
    </row>
    <row r="3106" spans="1:12" x14ac:dyDescent="0.25">
      <c r="A3106" s="40">
        <v>6778</v>
      </c>
      <c r="B3106" s="41">
        <v>11500</v>
      </c>
      <c r="C3106" s="41">
        <v>9988</v>
      </c>
      <c r="D3106" s="41">
        <v>7492</v>
      </c>
      <c r="E3106" s="41">
        <v>4251</v>
      </c>
      <c r="F3106" s="41">
        <v>341</v>
      </c>
      <c r="G3106" s="41">
        <v>14270</v>
      </c>
      <c r="H3106" s="41">
        <v>431</v>
      </c>
      <c r="I3106" s="41">
        <v>1169</v>
      </c>
      <c r="J3106" s="41">
        <v>139</v>
      </c>
      <c r="K3106" s="41">
        <v>9.1700000000000004E-2</v>
      </c>
      <c r="L3106" s="74">
        <v>335000</v>
      </c>
    </row>
    <row r="3107" spans="1:12" x14ac:dyDescent="0.25">
      <c r="A3107" s="40">
        <v>6628</v>
      </c>
      <c r="B3107" s="41">
        <v>9316</v>
      </c>
      <c r="C3107" s="41">
        <v>10865</v>
      </c>
      <c r="D3107" s="41">
        <v>11005</v>
      </c>
      <c r="E3107" s="41">
        <v>3947</v>
      </c>
      <c r="F3107" s="41">
        <v>517</v>
      </c>
      <c r="G3107" s="41">
        <v>10961</v>
      </c>
      <c r="H3107" s="41">
        <v>389</v>
      </c>
      <c r="I3107" s="41">
        <v>1316</v>
      </c>
      <c r="J3107" s="41">
        <v>203</v>
      </c>
      <c r="K3107" s="41">
        <v>0.129</v>
      </c>
      <c r="L3107" s="74">
        <v>352000</v>
      </c>
    </row>
    <row r="3108" spans="1:12" x14ac:dyDescent="0.25">
      <c r="A3108" s="40">
        <v>14743</v>
      </c>
      <c r="B3108" s="41">
        <v>21471</v>
      </c>
      <c r="C3108" s="41">
        <v>20218</v>
      </c>
      <c r="D3108" s="41">
        <v>21616</v>
      </c>
      <c r="E3108" s="41">
        <v>10270</v>
      </c>
      <c r="F3108" s="41">
        <v>40</v>
      </c>
      <c r="G3108" s="41">
        <v>14996</v>
      </c>
      <c r="H3108" s="41">
        <v>431</v>
      </c>
      <c r="I3108" s="41">
        <v>1097</v>
      </c>
      <c r="J3108" s="41">
        <v>99</v>
      </c>
      <c r="K3108" s="41">
        <v>0.35770000000000002</v>
      </c>
      <c r="L3108" s="74">
        <v>380000</v>
      </c>
    </row>
    <row r="3109" spans="1:12" x14ac:dyDescent="0.25">
      <c r="A3109" s="40">
        <v>2747</v>
      </c>
      <c r="B3109" s="41">
        <v>5066</v>
      </c>
      <c r="C3109" s="41">
        <v>10653</v>
      </c>
      <c r="D3109" s="41">
        <v>5600</v>
      </c>
      <c r="E3109" s="41">
        <v>614</v>
      </c>
      <c r="F3109" s="41">
        <v>335</v>
      </c>
      <c r="G3109" s="41">
        <v>12453</v>
      </c>
      <c r="H3109" s="41">
        <v>427</v>
      </c>
      <c r="I3109" s="41">
        <v>1193</v>
      </c>
      <c r="J3109" s="41">
        <v>172</v>
      </c>
      <c r="K3109" s="41">
        <v>0.746</v>
      </c>
      <c r="L3109" s="74">
        <v>460000</v>
      </c>
    </row>
    <row r="3110" spans="1:12" x14ac:dyDescent="0.25">
      <c r="A3110" s="40">
        <v>4038</v>
      </c>
      <c r="B3110" s="41">
        <v>5753</v>
      </c>
      <c r="C3110" s="41">
        <v>9799</v>
      </c>
      <c r="D3110" s="41">
        <v>9325</v>
      </c>
      <c r="E3110" s="41">
        <v>11598</v>
      </c>
      <c r="F3110" s="41">
        <v>166</v>
      </c>
      <c r="G3110" s="41">
        <v>9621</v>
      </c>
      <c r="H3110" s="41">
        <v>427</v>
      </c>
      <c r="I3110" s="41">
        <v>1255</v>
      </c>
      <c r="J3110" s="41">
        <v>122</v>
      </c>
      <c r="K3110" s="41">
        <v>0.1348</v>
      </c>
      <c r="L3110" s="74">
        <v>310000</v>
      </c>
    </row>
    <row r="3111" spans="1:12" x14ac:dyDescent="0.25">
      <c r="A3111" s="40">
        <v>2728</v>
      </c>
      <c r="B3111" s="41">
        <v>5000</v>
      </c>
      <c r="C3111" s="41">
        <v>13598</v>
      </c>
      <c r="D3111" s="41">
        <v>2857</v>
      </c>
      <c r="E3111" s="41">
        <v>1885</v>
      </c>
      <c r="F3111" s="41">
        <v>661</v>
      </c>
      <c r="G3111" s="41">
        <v>11039</v>
      </c>
      <c r="H3111" s="41">
        <v>402</v>
      </c>
      <c r="I3111" s="41">
        <v>1114</v>
      </c>
      <c r="J3111" s="41">
        <v>93</v>
      </c>
      <c r="K3111" s="41">
        <v>0.27450000000000002</v>
      </c>
      <c r="L3111" s="74">
        <v>355000</v>
      </c>
    </row>
    <row r="3112" spans="1:12" x14ac:dyDescent="0.25">
      <c r="A3112" s="40">
        <v>13950</v>
      </c>
      <c r="B3112" s="41">
        <v>18577</v>
      </c>
      <c r="C3112" s="41">
        <v>18009</v>
      </c>
      <c r="D3112" s="41">
        <v>21180</v>
      </c>
      <c r="E3112" s="41">
        <v>16609</v>
      </c>
      <c r="F3112" s="41">
        <v>54</v>
      </c>
      <c r="G3112" s="41">
        <v>14325</v>
      </c>
      <c r="H3112" s="41">
        <v>395</v>
      </c>
      <c r="I3112" s="41">
        <v>1142</v>
      </c>
      <c r="J3112" s="41">
        <v>136</v>
      </c>
      <c r="K3112" s="41">
        <v>0.18060000000000001</v>
      </c>
      <c r="L3112" s="74">
        <v>380000</v>
      </c>
    </row>
    <row r="3113" spans="1:12" x14ac:dyDescent="0.25">
      <c r="A3113" s="40">
        <v>9400</v>
      </c>
      <c r="B3113" s="41">
        <v>13173</v>
      </c>
      <c r="C3113" s="41">
        <v>11201</v>
      </c>
      <c r="D3113" s="41">
        <v>13783</v>
      </c>
      <c r="E3113" s="41">
        <v>14196</v>
      </c>
      <c r="F3113" s="41">
        <v>134</v>
      </c>
      <c r="G3113" s="41">
        <v>12144</v>
      </c>
      <c r="H3113" s="41">
        <v>325</v>
      </c>
      <c r="I3113" s="41">
        <v>1127</v>
      </c>
      <c r="J3113" s="41">
        <v>147</v>
      </c>
      <c r="K3113" s="41">
        <v>6.2300000000000001E-2</v>
      </c>
      <c r="L3113" s="74">
        <v>392500</v>
      </c>
    </row>
    <row r="3114" spans="1:12" x14ac:dyDescent="0.25">
      <c r="A3114" s="40">
        <v>10740</v>
      </c>
      <c r="B3114" s="41">
        <v>19217</v>
      </c>
      <c r="C3114" s="41">
        <v>17314</v>
      </c>
      <c r="D3114" s="41">
        <v>24204</v>
      </c>
      <c r="E3114" s="41">
        <v>2963</v>
      </c>
      <c r="F3114" s="41">
        <v>316</v>
      </c>
      <c r="G3114" s="41">
        <v>10427</v>
      </c>
      <c r="H3114" s="41">
        <v>516</v>
      </c>
      <c r="I3114" s="41">
        <v>1574</v>
      </c>
      <c r="J3114" s="41">
        <v>194</v>
      </c>
      <c r="K3114" s="41">
        <v>0.13020000000000001</v>
      </c>
      <c r="L3114" s="74">
        <v>435000</v>
      </c>
    </row>
    <row r="3115" spans="1:12" x14ac:dyDescent="0.25">
      <c r="A3115" s="40">
        <v>16257</v>
      </c>
      <c r="B3115" s="41">
        <v>24531</v>
      </c>
      <c r="C3115" s="41">
        <v>18898</v>
      </c>
      <c r="D3115" s="41">
        <v>23476</v>
      </c>
      <c r="E3115" s="41">
        <v>3128</v>
      </c>
      <c r="F3115" s="41">
        <v>217</v>
      </c>
      <c r="G3115" s="41">
        <v>568</v>
      </c>
      <c r="H3115" s="41">
        <v>577</v>
      </c>
      <c r="I3115" s="41">
        <v>1831</v>
      </c>
      <c r="J3115" s="41">
        <v>181</v>
      </c>
      <c r="K3115" s="41">
        <v>0.13619999999999999</v>
      </c>
      <c r="L3115" s="74">
        <v>340000</v>
      </c>
    </row>
    <row r="3116" spans="1:12" x14ac:dyDescent="0.25">
      <c r="A3116" s="40">
        <v>7801</v>
      </c>
      <c r="B3116" s="41">
        <v>11360</v>
      </c>
      <c r="C3116" s="41">
        <v>15259</v>
      </c>
      <c r="D3116" s="41">
        <v>14189</v>
      </c>
      <c r="E3116" s="41">
        <v>8650</v>
      </c>
      <c r="F3116" s="41">
        <v>269</v>
      </c>
      <c r="G3116" s="41">
        <v>7843</v>
      </c>
      <c r="H3116" s="41">
        <v>460</v>
      </c>
      <c r="I3116" s="41">
        <v>1357</v>
      </c>
      <c r="J3116" s="41">
        <v>226</v>
      </c>
      <c r="K3116" s="41">
        <v>0.2056</v>
      </c>
      <c r="L3116" s="74">
        <v>340000</v>
      </c>
    </row>
    <row r="3117" spans="1:12" x14ac:dyDescent="0.25">
      <c r="A3117" s="40">
        <v>10805</v>
      </c>
      <c r="B3117" s="41">
        <v>14783</v>
      </c>
      <c r="C3117" s="41">
        <v>12181</v>
      </c>
      <c r="D3117" s="41">
        <v>25405</v>
      </c>
      <c r="E3117" s="41">
        <v>15222</v>
      </c>
      <c r="F3117" s="41">
        <v>406</v>
      </c>
      <c r="G3117" s="41">
        <v>2010</v>
      </c>
      <c r="H3117" s="41">
        <v>550</v>
      </c>
      <c r="I3117" s="41">
        <v>1439</v>
      </c>
      <c r="J3117" s="41">
        <v>187</v>
      </c>
      <c r="K3117" s="41">
        <v>8.8200000000000001E-2</v>
      </c>
      <c r="L3117" s="74">
        <v>380000</v>
      </c>
    </row>
    <row r="3118" spans="1:12" x14ac:dyDescent="0.25">
      <c r="A3118" s="40">
        <v>8969</v>
      </c>
      <c r="B3118" s="41">
        <v>13650</v>
      </c>
      <c r="C3118" s="41">
        <v>15608</v>
      </c>
      <c r="D3118" s="41">
        <v>14905</v>
      </c>
      <c r="E3118" s="41">
        <v>11503</v>
      </c>
      <c r="F3118" s="41">
        <v>173</v>
      </c>
      <c r="G3118" s="41">
        <v>5657</v>
      </c>
      <c r="H3118" s="41">
        <v>485</v>
      </c>
      <c r="I3118" s="41">
        <v>1309</v>
      </c>
      <c r="J3118" s="41">
        <v>163</v>
      </c>
      <c r="K3118" s="41">
        <v>0.1071</v>
      </c>
      <c r="L3118" s="74">
        <v>397500</v>
      </c>
    </row>
    <row r="3119" spans="1:12" x14ac:dyDescent="0.25">
      <c r="A3119" s="40">
        <v>17572</v>
      </c>
      <c r="B3119" s="41">
        <v>20551</v>
      </c>
      <c r="C3119" s="41">
        <v>17602</v>
      </c>
      <c r="D3119" s="41">
        <v>24294</v>
      </c>
      <c r="E3119" s="41">
        <v>13318</v>
      </c>
      <c r="F3119" s="41">
        <v>1765</v>
      </c>
      <c r="G3119" s="41">
        <v>5072</v>
      </c>
      <c r="H3119" s="41">
        <v>523</v>
      </c>
      <c r="I3119" s="41">
        <v>1329</v>
      </c>
      <c r="J3119" s="41">
        <v>176</v>
      </c>
      <c r="K3119" s="41">
        <v>0.1643</v>
      </c>
      <c r="L3119" s="74">
        <v>355000</v>
      </c>
    </row>
    <row r="3120" spans="1:12" x14ac:dyDescent="0.25">
      <c r="A3120" s="40">
        <v>11285</v>
      </c>
      <c r="B3120" s="41">
        <v>18667</v>
      </c>
      <c r="C3120" s="41">
        <v>18288</v>
      </c>
      <c r="D3120" s="41">
        <v>24153</v>
      </c>
      <c r="E3120" s="41">
        <v>18119</v>
      </c>
      <c r="F3120" s="41">
        <v>483</v>
      </c>
      <c r="G3120" s="41">
        <v>12637</v>
      </c>
      <c r="H3120" s="41">
        <v>391</v>
      </c>
      <c r="I3120" s="41">
        <v>1270</v>
      </c>
      <c r="J3120" s="41">
        <v>170</v>
      </c>
      <c r="K3120" s="41">
        <v>0.1207</v>
      </c>
      <c r="L3120" s="74">
        <v>429250</v>
      </c>
    </row>
    <row r="3121" spans="1:12" x14ac:dyDescent="0.25">
      <c r="A3121" s="40">
        <v>7802</v>
      </c>
      <c r="B3121" s="41">
        <v>15096</v>
      </c>
      <c r="C3121" s="41">
        <v>17961</v>
      </c>
      <c r="D3121" s="41">
        <v>20759</v>
      </c>
      <c r="E3121" s="41">
        <v>5326</v>
      </c>
      <c r="F3121" s="41">
        <v>408</v>
      </c>
      <c r="G3121" s="41">
        <v>7214</v>
      </c>
      <c r="H3121" s="41">
        <v>513</v>
      </c>
      <c r="I3121" s="41">
        <v>1483</v>
      </c>
      <c r="J3121" s="41">
        <v>248</v>
      </c>
      <c r="K3121" s="41">
        <v>0.22239999999999999</v>
      </c>
      <c r="L3121" s="74">
        <v>457000</v>
      </c>
    </row>
    <row r="3122" spans="1:12" x14ac:dyDescent="0.25">
      <c r="A3122" s="40">
        <v>10320</v>
      </c>
      <c r="B3122" s="41">
        <v>18965</v>
      </c>
      <c r="C3122" s="41">
        <v>20596</v>
      </c>
      <c r="D3122" s="41">
        <v>24131</v>
      </c>
      <c r="E3122" s="41">
        <v>8449</v>
      </c>
      <c r="F3122" s="41">
        <v>876</v>
      </c>
      <c r="G3122" s="41">
        <v>3635</v>
      </c>
      <c r="H3122" s="41">
        <v>471</v>
      </c>
      <c r="I3122" s="41">
        <v>1531</v>
      </c>
      <c r="J3122" s="41">
        <v>214</v>
      </c>
      <c r="K3122" s="41">
        <v>0.1119</v>
      </c>
      <c r="L3122" s="74">
        <v>435000</v>
      </c>
    </row>
    <row r="3123" spans="1:12" x14ac:dyDescent="0.25">
      <c r="A3123" s="40">
        <v>10825</v>
      </c>
      <c r="B3123" s="41">
        <v>17239</v>
      </c>
      <c r="C3123" s="41">
        <v>14091</v>
      </c>
      <c r="D3123" s="41">
        <v>24160</v>
      </c>
      <c r="E3123" s="41">
        <v>17808</v>
      </c>
      <c r="F3123" s="41">
        <v>383</v>
      </c>
      <c r="G3123" s="41">
        <v>5922</v>
      </c>
      <c r="H3123" s="41">
        <v>662</v>
      </c>
      <c r="I3123" s="41">
        <v>1626</v>
      </c>
      <c r="J3123" s="41">
        <v>185</v>
      </c>
      <c r="K3123" s="41">
        <v>0.13719999999999999</v>
      </c>
      <c r="L3123" s="74">
        <v>358500</v>
      </c>
    </row>
    <row r="3124" spans="1:12" x14ac:dyDescent="0.25">
      <c r="A3124" s="40">
        <v>8193</v>
      </c>
      <c r="B3124" s="41">
        <v>12687</v>
      </c>
      <c r="C3124" s="41">
        <v>12748</v>
      </c>
      <c r="D3124" s="41">
        <v>18419</v>
      </c>
      <c r="E3124" s="41">
        <v>8730</v>
      </c>
      <c r="F3124" s="41">
        <v>794</v>
      </c>
      <c r="G3124" s="41">
        <v>6821</v>
      </c>
      <c r="H3124" s="41">
        <v>645</v>
      </c>
      <c r="I3124" s="41">
        <v>1281</v>
      </c>
      <c r="J3124" s="41">
        <v>132</v>
      </c>
      <c r="K3124" s="41">
        <v>0.17480000000000001</v>
      </c>
      <c r="L3124" s="74">
        <v>350000</v>
      </c>
    </row>
    <row r="3125" spans="1:12" x14ac:dyDescent="0.25">
      <c r="A3125" s="40">
        <v>11074</v>
      </c>
      <c r="B3125" s="41">
        <v>18170</v>
      </c>
      <c r="C3125" s="41">
        <v>16820</v>
      </c>
      <c r="D3125" s="41">
        <v>16168</v>
      </c>
      <c r="E3125" s="41">
        <v>14165</v>
      </c>
      <c r="F3125" s="41">
        <v>1311</v>
      </c>
      <c r="G3125" s="41">
        <v>3570</v>
      </c>
      <c r="H3125" s="41">
        <v>593</v>
      </c>
      <c r="I3125" s="41">
        <v>1463</v>
      </c>
      <c r="J3125" s="41">
        <v>162</v>
      </c>
      <c r="K3125" s="41">
        <v>0.19400000000000001</v>
      </c>
      <c r="L3125" s="74">
        <v>390000</v>
      </c>
    </row>
    <row r="3126" spans="1:12" x14ac:dyDescent="0.25">
      <c r="A3126" s="40">
        <v>7385</v>
      </c>
      <c r="B3126" s="41">
        <v>11992</v>
      </c>
      <c r="C3126" s="41">
        <v>11846</v>
      </c>
      <c r="D3126" s="41">
        <v>15101</v>
      </c>
      <c r="E3126" s="41">
        <v>8549</v>
      </c>
      <c r="F3126" s="41">
        <v>380</v>
      </c>
      <c r="G3126" s="41">
        <v>6899</v>
      </c>
      <c r="H3126" s="41">
        <v>583</v>
      </c>
      <c r="I3126" s="41">
        <v>1398</v>
      </c>
      <c r="J3126" s="41">
        <v>235</v>
      </c>
      <c r="K3126" s="41">
        <v>0.1739</v>
      </c>
      <c r="L3126" s="74">
        <v>357000</v>
      </c>
    </row>
    <row r="3127" spans="1:12" x14ac:dyDescent="0.25">
      <c r="A3127" s="40">
        <v>9078</v>
      </c>
      <c r="B3127" s="41">
        <v>15087</v>
      </c>
      <c r="C3127" s="41">
        <v>14638</v>
      </c>
      <c r="D3127" s="41">
        <v>17948</v>
      </c>
      <c r="E3127" s="41">
        <v>9267</v>
      </c>
      <c r="F3127" s="41">
        <v>853</v>
      </c>
      <c r="G3127" s="41">
        <v>7722</v>
      </c>
      <c r="H3127" s="41">
        <v>678</v>
      </c>
      <c r="I3127" s="41">
        <v>1557</v>
      </c>
      <c r="J3127" s="41">
        <v>176</v>
      </c>
      <c r="K3127" s="41">
        <v>0.24829999999999999</v>
      </c>
      <c r="L3127" s="74">
        <v>370000</v>
      </c>
    </row>
    <row r="3128" spans="1:12" x14ac:dyDescent="0.25">
      <c r="A3128" s="40">
        <v>10036</v>
      </c>
      <c r="B3128" s="41">
        <v>17134</v>
      </c>
      <c r="C3128" s="41">
        <v>14539</v>
      </c>
      <c r="D3128" s="41">
        <v>21686</v>
      </c>
      <c r="E3128" s="41">
        <v>9850</v>
      </c>
      <c r="F3128" s="41">
        <v>70</v>
      </c>
      <c r="G3128" s="41">
        <v>9313</v>
      </c>
      <c r="H3128" s="41">
        <v>615</v>
      </c>
      <c r="I3128" s="41">
        <v>1369</v>
      </c>
      <c r="J3128" s="41">
        <v>159</v>
      </c>
      <c r="K3128" s="41">
        <v>0.16109999999999999</v>
      </c>
      <c r="L3128" s="74">
        <v>326000</v>
      </c>
    </row>
    <row r="3129" spans="1:12" x14ac:dyDescent="0.25">
      <c r="A3129" s="40">
        <v>6064</v>
      </c>
      <c r="B3129" s="41">
        <v>9129</v>
      </c>
      <c r="C3129" s="41">
        <v>12801</v>
      </c>
      <c r="D3129" s="41">
        <v>13300</v>
      </c>
      <c r="E3129" s="41">
        <v>10926</v>
      </c>
      <c r="F3129" s="41">
        <v>686</v>
      </c>
      <c r="G3129" s="41">
        <v>8843</v>
      </c>
      <c r="H3129" s="41">
        <v>557</v>
      </c>
      <c r="I3129" s="41">
        <v>1359</v>
      </c>
      <c r="J3129" s="41">
        <v>198</v>
      </c>
      <c r="K3129" s="41">
        <v>0.13420000000000001</v>
      </c>
      <c r="L3129" s="74">
        <v>350000</v>
      </c>
    </row>
    <row r="3130" spans="1:12" x14ac:dyDescent="0.25">
      <c r="A3130" s="40">
        <v>11312</v>
      </c>
      <c r="B3130" s="41">
        <v>16403</v>
      </c>
      <c r="C3130" s="41">
        <v>22024</v>
      </c>
      <c r="D3130" s="41">
        <v>17857</v>
      </c>
      <c r="E3130" s="41">
        <v>15129</v>
      </c>
      <c r="F3130" s="41">
        <v>695</v>
      </c>
      <c r="G3130" s="41">
        <v>10652</v>
      </c>
      <c r="H3130" s="41">
        <v>516</v>
      </c>
      <c r="I3130" s="41">
        <v>1775</v>
      </c>
      <c r="J3130" s="41">
        <v>193</v>
      </c>
      <c r="K3130" s="41">
        <v>0.1656</v>
      </c>
      <c r="L3130" s="74">
        <v>492750</v>
      </c>
    </row>
    <row r="3131" spans="1:12" x14ac:dyDescent="0.25">
      <c r="A3131" s="40">
        <v>12097</v>
      </c>
      <c r="B3131" s="41">
        <v>16912</v>
      </c>
      <c r="C3131" s="41">
        <v>13155</v>
      </c>
      <c r="D3131" s="41">
        <v>14947</v>
      </c>
      <c r="E3131" s="41">
        <v>6011</v>
      </c>
      <c r="F3131" s="41">
        <v>598</v>
      </c>
      <c r="G3131" s="41">
        <v>4364</v>
      </c>
      <c r="H3131" s="41">
        <v>412</v>
      </c>
      <c r="I3131" s="41">
        <v>1397</v>
      </c>
      <c r="J3131" s="41">
        <v>146</v>
      </c>
      <c r="K3131" s="41">
        <v>0.1517</v>
      </c>
      <c r="L3131" s="74">
        <v>400000</v>
      </c>
    </row>
    <row r="3132" spans="1:12" x14ac:dyDescent="0.25">
      <c r="A3132" s="40">
        <v>10612</v>
      </c>
      <c r="B3132" s="41">
        <v>13575</v>
      </c>
      <c r="C3132" s="41">
        <v>17860</v>
      </c>
      <c r="D3132" s="41">
        <v>14085</v>
      </c>
      <c r="E3132" s="41">
        <v>9300</v>
      </c>
      <c r="F3132" s="41">
        <v>411</v>
      </c>
      <c r="G3132" s="41">
        <v>12440</v>
      </c>
      <c r="H3132" s="41">
        <v>414</v>
      </c>
      <c r="I3132" s="41">
        <v>1292</v>
      </c>
      <c r="J3132" s="41">
        <v>149</v>
      </c>
      <c r="K3132" s="41">
        <v>0.1696</v>
      </c>
      <c r="L3132" s="74">
        <v>412700</v>
      </c>
    </row>
    <row r="3133" spans="1:12" x14ac:dyDescent="0.25">
      <c r="A3133" s="40">
        <v>6527</v>
      </c>
      <c r="B3133" s="41">
        <v>10574</v>
      </c>
      <c r="C3133" s="41">
        <v>15321</v>
      </c>
      <c r="D3133" s="41">
        <v>11543</v>
      </c>
      <c r="E3133" s="41">
        <v>4637</v>
      </c>
      <c r="F3133" s="41">
        <v>357</v>
      </c>
      <c r="G3133" s="41">
        <v>11626</v>
      </c>
      <c r="H3133" s="41">
        <v>417</v>
      </c>
      <c r="I3133" s="41">
        <v>1291</v>
      </c>
      <c r="J3133" s="41">
        <v>116</v>
      </c>
      <c r="K3133" s="41">
        <v>0.1163</v>
      </c>
      <c r="L3133" s="74">
        <v>367500</v>
      </c>
    </row>
    <row r="3134" spans="1:12" x14ac:dyDescent="0.25">
      <c r="A3134" s="40">
        <v>16025</v>
      </c>
      <c r="B3134" s="41">
        <v>15819</v>
      </c>
      <c r="C3134" s="41">
        <v>22624</v>
      </c>
      <c r="D3134" s="41">
        <v>23776</v>
      </c>
      <c r="E3134" s="41">
        <v>17192</v>
      </c>
      <c r="F3134" s="41">
        <v>1870</v>
      </c>
      <c r="G3134" s="41">
        <v>10510</v>
      </c>
      <c r="H3134" s="41">
        <v>397</v>
      </c>
      <c r="I3134" s="41">
        <v>1310</v>
      </c>
      <c r="J3134" s="41">
        <v>266</v>
      </c>
      <c r="K3134" s="41">
        <v>0.17829999999999999</v>
      </c>
      <c r="L3134" s="74">
        <v>642500</v>
      </c>
    </row>
    <row r="3135" spans="1:12" x14ac:dyDescent="0.25">
      <c r="A3135" s="40">
        <v>13715</v>
      </c>
      <c r="B3135" s="41">
        <v>20978</v>
      </c>
      <c r="C3135" s="41">
        <v>16701</v>
      </c>
      <c r="D3135" s="41">
        <v>23400</v>
      </c>
      <c r="E3135" s="41">
        <v>11219</v>
      </c>
      <c r="F3135" s="41">
        <v>526</v>
      </c>
      <c r="G3135" s="41">
        <v>9260</v>
      </c>
      <c r="H3135" s="41">
        <v>403</v>
      </c>
      <c r="I3135" s="41">
        <v>1726</v>
      </c>
      <c r="J3135" s="41">
        <v>275</v>
      </c>
      <c r="K3135" s="41">
        <v>0.2301</v>
      </c>
      <c r="L3135" s="74">
        <v>559500</v>
      </c>
    </row>
    <row r="3136" spans="1:12" x14ac:dyDescent="0.25">
      <c r="A3136" s="40">
        <v>10923</v>
      </c>
      <c r="B3136" s="41">
        <v>14114</v>
      </c>
      <c r="C3136" s="41">
        <v>17965</v>
      </c>
      <c r="D3136" s="41">
        <v>17224</v>
      </c>
      <c r="E3136" s="41">
        <v>11768</v>
      </c>
      <c r="F3136" s="41">
        <v>535</v>
      </c>
      <c r="G3136" s="41">
        <v>11300</v>
      </c>
      <c r="H3136" s="41">
        <v>371</v>
      </c>
      <c r="I3136" s="41">
        <v>1620</v>
      </c>
      <c r="J3136" s="41">
        <v>184</v>
      </c>
      <c r="K3136" s="41">
        <v>0.11840000000000001</v>
      </c>
      <c r="L3136" s="74">
        <v>355000</v>
      </c>
    </row>
    <row r="3137" spans="1:12" x14ac:dyDescent="0.25">
      <c r="A3137" s="40">
        <v>8876</v>
      </c>
      <c r="B3137" s="41">
        <v>15415</v>
      </c>
      <c r="C3137" s="41">
        <v>17071</v>
      </c>
      <c r="D3137" s="41">
        <v>20532</v>
      </c>
      <c r="E3137" s="41">
        <v>18054</v>
      </c>
      <c r="F3137" s="41">
        <v>228</v>
      </c>
      <c r="G3137" s="41">
        <v>6223</v>
      </c>
      <c r="H3137" s="41">
        <v>418</v>
      </c>
      <c r="I3137" s="41">
        <v>1237</v>
      </c>
      <c r="J3137" s="41">
        <v>162</v>
      </c>
      <c r="K3137" s="41">
        <v>0.1158</v>
      </c>
      <c r="L3137" s="74">
        <v>557000</v>
      </c>
    </row>
    <row r="3138" spans="1:12" x14ac:dyDescent="0.25">
      <c r="A3138" s="40">
        <v>8576</v>
      </c>
      <c r="B3138" s="41">
        <v>9979</v>
      </c>
      <c r="C3138" s="41">
        <v>20965</v>
      </c>
      <c r="D3138" s="41">
        <v>5214</v>
      </c>
      <c r="E3138" s="41">
        <v>6637</v>
      </c>
      <c r="F3138" s="41">
        <v>126</v>
      </c>
      <c r="G3138" s="41">
        <v>6832</v>
      </c>
      <c r="H3138" s="41">
        <v>400</v>
      </c>
      <c r="I3138" s="41">
        <v>1419</v>
      </c>
      <c r="J3138" s="41">
        <v>151</v>
      </c>
      <c r="K3138" s="41">
        <v>9.5399999999999999E-2</v>
      </c>
      <c r="L3138" s="74">
        <v>292500</v>
      </c>
    </row>
    <row r="3139" spans="1:12" x14ac:dyDescent="0.25">
      <c r="A3139" s="40">
        <v>8444</v>
      </c>
      <c r="B3139" s="41">
        <v>10770</v>
      </c>
      <c r="C3139" s="41">
        <v>16340</v>
      </c>
      <c r="D3139" s="41">
        <v>18130</v>
      </c>
      <c r="E3139" s="41">
        <v>11917</v>
      </c>
      <c r="F3139" s="41">
        <v>585</v>
      </c>
      <c r="G3139" s="41">
        <v>5187</v>
      </c>
      <c r="H3139" s="41">
        <v>427</v>
      </c>
      <c r="I3139" s="41">
        <v>1196</v>
      </c>
      <c r="J3139" s="41">
        <v>152</v>
      </c>
      <c r="K3139" s="41">
        <v>0.10639999999999999</v>
      </c>
      <c r="L3139" s="74">
        <v>325000</v>
      </c>
    </row>
    <row r="3140" spans="1:12" x14ac:dyDescent="0.25">
      <c r="A3140" s="40">
        <v>4955</v>
      </c>
      <c r="B3140" s="41">
        <v>8366</v>
      </c>
      <c r="C3140" s="41">
        <v>19584</v>
      </c>
      <c r="D3140" s="41">
        <v>9121</v>
      </c>
      <c r="E3140" s="41">
        <v>5713</v>
      </c>
      <c r="F3140" s="41">
        <v>776</v>
      </c>
      <c r="G3140" s="41">
        <v>6483</v>
      </c>
      <c r="H3140" s="41">
        <v>433</v>
      </c>
      <c r="I3140" s="41">
        <v>1318</v>
      </c>
      <c r="J3140" s="41">
        <v>134</v>
      </c>
      <c r="K3140" s="41">
        <v>0.1041</v>
      </c>
      <c r="L3140" s="74">
        <v>301000</v>
      </c>
    </row>
    <row r="3141" spans="1:12" x14ac:dyDescent="0.25">
      <c r="A3141" s="40">
        <v>15162</v>
      </c>
      <c r="B3141" s="41">
        <v>20432</v>
      </c>
      <c r="C3141" s="41">
        <v>21142</v>
      </c>
      <c r="D3141" s="41">
        <v>17304</v>
      </c>
      <c r="E3141" s="41">
        <v>8696</v>
      </c>
      <c r="F3141" s="41">
        <v>1063</v>
      </c>
      <c r="G3141" s="41">
        <v>8329</v>
      </c>
      <c r="H3141" s="41">
        <v>267</v>
      </c>
      <c r="I3141" s="41">
        <v>1513</v>
      </c>
      <c r="J3141" s="41">
        <v>208</v>
      </c>
      <c r="K3141" s="41">
        <v>9.7799999999999998E-2</v>
      </c>
      <c r="L3141" s="74">
        <v>408700</v>
      </c>
    </row>
    <row r="3142" spans="1:12" x14ac:dyDescent="0.25">
      <c r="A3142" s="40">
        <v>12531</v>
      </c>
      <c r="B3142" s="41">
        <v>17180</v>
      </c>
      <c r="C3142" s="41">
        <v>19884</v>
      </c>
      <c r="D3142" s="41">
        <v>17756</v>
      </c>
      <c r="E3142" s="41">
        <v>4682</v>
      </c>
      <c r="F3142" s="41">
        <v>1111</v>
      </c>
      <c r="G3142" s="41">
        <v>5505</v>
      </c>
      <c r="H3142" s="41">
        <v>445</v>
      </c>
      <c r="I3142" s="41">
        <v>1275</v>
      </c>
      <c r="J3142" s="41">
        <v>205</v>
      </c>
      <c r="K3142" s="41">
        <v>0.1686</v>
      </c>
      <c r="L3142" s="74">
        <v>795000</v>
      </c>
    </row>
    <row r="3143" spans="1:12" x14ac:dyDescent="0.25">
      <c r="A3143" s="40">
        <v>6454</v>
      </c>
      <c r="B3143" s="41">
        <v>9217</v>
      </c>
      <c r="C3143" s="41">
        <v>20550</v>
      </c>
      <c r="D3143" s="41">
        <v>11448</v>
      </c>
      <c r="E3143" s="41">
        <v>2792</v>
      </c>
      <c r="F3143" s="41">
        <v>198</v>
      </c>
      <c r="G3143" s="41">
        <v>4428</v>
      </c>
      <c r="H3143" s="41">
        <v>475</v>
      </c>
      <c r="I3143" s="41">
        <v>1554</v>
      </c>
      <c r="J3143" s="41">
        <v>166</v>
      </c>
      <c r="K3143" s="41">
        <v>0.17630000000000001</v>
      </c>
      <c r="L3143" s="74">
        <v>606000</v>
      </c>
    </row>
    <row r="3144" spans="1:12" x14ac:dyDescent="0.25">
      <c r="A3144" s="40">
        <v>5724</v>
      </c>
      <c r="B3144" s="41">
        <v>10470</v>
      </c>
      <c r="C3144" s="41">
        <v>11330</v>
      </c>
      <c r="D3144" s="41">
        <v>12675</v>
      </c>
      <c r="E3144" s="41">
        <v>1815</v>
      </c>
      <c r="F3144" s="41">
        <v>276</v>
      </c>
      <c r="G3144" s="41">
        <v>5722</v>
      </c>
      <c r="H3144" s="41">
        <v>404</v>
      </c>
      <c r="I3144" s="41">
        <v>1182</v>
      </c>
      <c r="J3144" s="41">
        <v>131</v>
      </c>
      <c r="K3144" s="41">
        <v>0.15040000000000001</v>
      </c>
      <c r="L3144" s="74">
        <v>312500</v>
      </c>
    </row>
    <row r="3145" spans="1:12" x14ac:dyDescent="0.25">
      <c r="A3145" s="40">
        <v>15700</v>
      </c>
      <c r="B3145" s="41">
        <v>21953</v>
      </c>
      <c r="C3145" s="41">
        <v>23328</v>
      </c>
      <c r="D3145" s="41">
        <v>17711</v>
      </c>
      <c r="E3145" s="41">
        <v>11942</v>
      </c>
      <c r="F3145" s="41">
        <v>734</v>
      </c>
      <c r="G3145" s="41">
        <v>9006</v>
      </c>
      <c r="H3145" s="41">
        <v>434</v>
      </c>
      <c r="I3145" s="41">
        <v>2045</v>
      </c>
      <c r="J3145" s="41">
        <v>148</v>
      </c>
      <c r="K3145" s="41">
        <v>0.155</v>
      </c>
      <c r="L3145" s="74">
        <v>407500</v>
      </c>
    </row>
    <row r="3146" spans="1:12" x14ac:dyDescent="0.25">
      <c r="A3146" s="40">
        <v>9162</v>
      </c>
      <c r="B3146" s="41">
        <v>15834</v>
      </c>
      <c r="C3146" s="41">
        <v>10530</v>
      </c>
      <c r="D3146" s="41">
        <v>23899</v>
      </c>
      <c r="E3146" s="41">
        <v>16712</v>
      </c>
      <c r="F3146" s="41">
        <v>314</v>
      </c>
      <c r="G3146" s="41">
        <v>7786</v>
      </c>
      <c r="H3146" s="41">
        <v>607</v>
      </c>
      <c r="I3146" s="41">
        <v>1497</v>
      </c>
      <c r="J3146" s="41">
        <v>168</v>
      </c>
      <c r="K3146" s="41">
        <v>9.0999999999999998E-2</v>
      </c>
      <c r="L3146" s="74">
        <v>382500</v>
      </c>
    </row>
    <row r="3147" spans="1:12" x14ac:dyDescent="0.25">
      <c r="A3147" s="40">
        <v>9503</v>
      </c>
      <c r="B3147" s="41">
        <v>13914</v>
      </c>
      <c r="C3147" s="41">
        <v>18130</v>
      </c>
      <c r="D3147" s="41">
        <v>18954</v>
      </c>
      <c r="E3147" s="41">
        <v>11193</v>
      </c>
      <c r="F3147" s="41">
        <v>255</v>
      </c>
      <c r="G3147" s="41">
        <v>8842</v>
      </c>
      <c r="H3147" s="41">
        <v>611</v>
      </c>
      <c r="I3147" s="41">
        <v>1732</v>
      </c>
      <c r="J3147" s="41">
        <v>200</v>
      </c>
      <c r="K3147" s="41">
        <v>0.1089</v>
      </c>
      <c r="L3147" s="74">
        <v>405000</v>
      </c>
    </row>
    <row r="3148" spans="1:12" x14ac:dyDescent="0.25">
      <c r="A3148" s="40">
        <v>9768</v>
      </c>
      <c r="B3148" s="41">
        <v>20488</v>
      </c>
      <c r="C3148" s="41">
        <v>18040</v>
      </c>
      <c r="D3148" s="41">
        <v>14175</v>
      </c>
      <c r="E3148" s="41">
        <v>13336</v>
      </c>
      <c r="F3148" s="41">
        <v>344</v>
      </c>
      <c r="G3148" s="41">
        <v>9575</v>
      </c>
      <c r="H3148" s="41">
        <v>525</v>
      </c>
      <c r="I3148" s="41">
        <v>1329</v>
      </c>
      <c r="J3148" s="41">
        <v>117</v>
      </c>
      <c r="K3148" s="41">
        <v>9.0200000000000002E-2</v>
      </c>
      <c r="L3148" s="74">
        <v>375000</v>
      </c>
    </row>
    <row r="3149" spans="1:12" x14ac:dyDescent="0.25">
      <c r="A3149" s="40">
        <v>9823</v>
      </c>
      <c r="B3149" s="41">
        <v>13612</v>
      </c>
      <c r="C3149" s="41">
        <v>14259</v>
      </c>
      <c r="D3149" s="41">
        <v>17457</v>
      </c>
      <c r="E3149" s="41">
        <v>4929</v>
      </c>
      <c r="F3149" s="41">
        <v>333</v>
      </c>
      <c r="G3149" s="41">
        <v>6336</v>
      </c>
      <c r="H3149" s="41">
        <v>546</v>
      </c>
      <c r="I3149" s="41">
        <v>1290</v>
      </c>
      <c r="J3149" s="41">
        <v>140</v>
      </c>
      <c r="K3149" s="41">
        <v>9.7299999999999998E-2</v>
      </c>
      <c r="L3149" s="74">
        <v>380000</v>
      </c>
    </row>
    <row r="3150" spans="1:12" x14ac:dyDescent="0.25">
      <c r="A3150" s="40">
        <v>6105</v>
      </c>
      <c r="B3150" s="41">
        <v>11564</v>
      </c>
      <c r="C3150" s="41">
        <v>12315</v>
      </c>
      <c r="D3150" s="41">
        <v>15387</v>
      </c>
      <c r="E3150" s="41">
        <v>11780</v>
      </c>
      <c r="F3150" s="41">
        <v>373</v>
      </c>
      <c r="G3150" s="41">
        <v>7649</v>
      </c>
      <c r="H3150" s="41">
        <v>487</v>
      </c>
      <c r="I3150" s="41">
        <v>1278</v>
      </c>
      <c r="J3150" s="41">
        <v>151</v>
      </c>
      <c r="K3150" s="41">
        <v>9.8199999999999996E-2</v>
      </c>
      <c r="L3150" s="74">
        <v>400000</v>
      </c>
    </row>
    <row r="3151" spans="1:12" x14ac:dyDescent="0.25">
      <c r="A3151" s="40">
        <v>11601</v>
      </c>
      <c r="B3151" s="41">
        <v>16157</v>
      </c>
      <c r="C3151" s="41">
        <v>19307</v>
      </c>
      <c r="D3151" s="41">
        <v>16944</v>
      </c>
      <c r="E3151" s="41">
        <v>15430</v>
      </c>
      <c r="F3151" s="41">
        <v>619</v>
      </c>
      <c r="G3151" s="41">
        <v>9637</v>
      </c>
      <c r="H3151" s="41">
        <v>512</v>
      </c>
      <c r="I3151" s="41">
        <v>1581</v>
      </c>
      <c r="J3151" s="41">
        <v>241</v>
      </c>
      <c r="K3151" s="41">
        <v>0.10979999999999999</v>
      </c>
      <c r="L3151" s="74">
        <v>418500</v>
      </c>
    </row>
    <row r="3152" spans="1:12" x14ac:dyDescent="0.25">
      <c r="A3152" s="40">
        <v>9472</v>
      </c>
      <c r="B3152" s="41">
        <v>17127</v>
      </c>
      <c r="C3152" s="41">
        <v>17353</v>
      </c>
      <c r="D3152" s="41">
        <v>20902</v>
      </c>
      <c r="E3152" s="41">
        <v>4922</v>
      </c>
      <c r="F3152" s="41">
        <v>290</v>
      </c>
      <c r="G3152" s="41">
        <v>8997</v>
      </c>
      <c r="H3152" s="41">
        <v>452</v>
      </c>
      <c r="I3152" s="41">
        <v>1368</v>
      </c>
      <c r="J3152" s="41">
        <v>217</v>
      </c>
      <c r="K3152" s="41">
        <v>0.1048</v>
      </c>
      <c r="L3152" s="74">
        <v>382500</v>
      </c>
    </row>
    <row r="3153" spans="1:12" x14ac:dyDescent="0.25">
      <c r="A3153" s="40">
        <v>9322</v>
      </c>
      <c r="B3153" s="41">
        <v>16287</v>
      </c>
      <c r="C3153" s="41">
        <v>12170</v>
      </c>
      <c r="D3153" s="41">
        <v>14845</v>
      </c>
      <c r="E3153" s="41">
        <v>4446</v>
      </c>
      <c r="F3153" s="41">
        <v>237</v>
      </c>
      <c r="G3153" s="41">
        <v>6001</v>
      </c>
      <c r="H3153" s="41">
        <v>446</v>
      </c>
      <c r="I3153" s="41">
        <v>1358</v>
      </c>
      <c r="J3153" s="41">
        <v>167</v>
      </c>
      <c r="K3153" s="41">
        <v>0.1026</v>
      </c>
      <c r="L3153" s="74">
        <v>350000</v>
      </c>
    </row>
    <row r="3154" spans="1:12" x14ac:dyDescent="0.25">
      <c r="A3154" s="40">
        <v>7849</v>
      </c>
      <c r="B3154" s="41">
        <v>12312</v>
      </c>
      <c r="C3154" s="41">
        <v>13788</v>
      </c>
      <c r="D3154" s="41">
        <v>17185</v>
      </c>
      <c r="E3154" s="41">
        <v>15501</v>
      </c>
      <c r="F3154" s="41">
        <v>650</v>
      </c>
      <c r="G3154" s="41">
        <v>12094</v>
      </c>
      <c r="H3154" s="41">
        <v>498</v>
      </c>
      <c r="I3154" s="41">
        <v>1112</v>
      </c>
      <c r="J3154" s="41">
        <v>178</v>
      </c>
      <c r="K3154" s="41">
        <v>9.3799999999999994E-2</v>
      </c>
      <c r="L3154" s="74">
        <v>500000</v>
      </c>
    </row>
    <row r="3155" spans="1:12" x14ac:dyDescent="0.25">
      <c r="A3155" s="40">
        <v>6952</v>
      </c>
      <c r="B3155" s="41">
        <v>10617</v>
      </c>
      <c r="C3155" s="41">
        <v>9966</v>
      </c>
      <c r="D3155" s="41">
        <v>22512</v>
      </c>
      <c r="E3155" s="41">
        <v>11936</v>
      </c>
      <c r="F3155" s="41">
        <v>696</v>
      </c>
      <c r="G3155" s="41">
        <v>11436</v>
      </c>
      <c r="H3155" s="41">
        <v>523</v>
      </c>
      <c r="I3155" s="41">
        <v>1100</v>
      </c>
      <c r="J3155" s="41">
        <v>142</v>
      </c>
      <c r="K3155" s="41">
        <v>0.14729999999999999</v>
      </c>
      <c r="L3155" s="74">
        <v>377500</v>
      </c>
    </row>
    <row r="3156" spans="1:12" x14ac:dyDescent="0.25">
      <c r="A3156" s="40">
        <v>3961</v>
      </c>
      <c r="B3156" s="41">
        <v>6025</v>
      </c>
      <c r="C3156" s="41">
        <v>11669</v>
      </c>
      <c r="D3156" s="41">
        <v>7878</v>
      </c>
      <c r="E3156" s="41">
        <v>7927</v>
      </c>
      <c r="F3156" s="41">
        <v>92</v>
      </c>
      <c r="G3156" s="41">
        <v>9420</v>
      </c>
      <c r="H3156" s="41">
        <v>651</v>
      </c>
      <c r="I3156" s="41">
        <v>1382</v>
      </c>
      <c r="J3156" s="41">
        <v>156</v>
      </c>
      <c r="K3156" s="41">
        <v>0.17480000000000001</v>
      </c>
      <c r="L3156" s="74">
        <v>241500</v>
      </c>
    </row>
    <row r="3157" spans="1:12" x14ac:dyDescent="0.25">
      <c r="A3157" s="40">
        <v>12550</v>
      </c>
      <c r="B3157" s="41">
        <v>22295</v>
      </c>
      <c r="C3157" s="41">
        <v>11271</v>
      </c>
      <c r="D3157" s="41">
        <v>19540</v>
      </c>
      <c r="E3157" s="41">
        <v>9118</v>
      </c>
      <c r="F3157" s="41">
        <v>396</v>
      </c>
      <c r="G3157" s="41">
        <v>4860</v>
      </c>
      <c r="H3157" s="41">
        <v>646</v>
      </c>
      <c r="I3157" s="41">
        <v>1462</v>
      </c>
      <c r="J3157" s="41">
        <v>107</v>
      </c>
      <c r="K3157" s="41">
        <v>0.82799999999999996</v>
      </c>
      <c r="L3157" s="74">
        <v>365000</v>
      </c>
    </row>
    <row r="3158" spans="1:12" x14ac:dyDescent="0.25">
      <c r="A3158" s="40">
        <v>10807</v>
      </c>
      <c r="B3158" s="41">
        <v>16445</v>
      </c>
      <c r="C3158" s="41">
        <v>10972</v>
      </c>
      <c r="D3158" s="41">
        <v>22713</v>
      </c>
      <c r="E3158" s="41">
        <v>13158</v>
      </c>
      <c r="F3158" s="41">
        <v>346</v>
      </c>
      <c r="G3158" s="41">
        <v>6883</v>
      </c>
      <c r="H3158" s="41">
        <v>477</v>
      </c>
      <c r="I3158" s="41">
        <v>1326</v>
      </c>
      <c r="J3158" s="41">
        <v>146</v>
      </c>
      <c r="K3158" s="41">
        <v>0.1016</v>
      </c>
      <c r="L3158" s="74">
        <v>400000</v>
      </c>
    </row>
    <row r="3159" spans="1:12" x14ac:dyDescent="0.25">
      <c r="A3159" s="40">
        <v>8742</v>
      </c>
      <c r="B3159" s="41">
        <v>14513</v>
      </c>
      <c r="C3159" s="41">
        <v>13067</v>
      </c>
      <c r="D3159" s="41">
        <v>15653</v>
      </c>
      <c r="E3159" s="41">
        <v>16721</v>
      </c>
      <c r="F3159" s="41">
        <v>591</v>
      </c>
      <c r="G3159" s="41">
        <v>5363</v>
      </c>
      <c r="H3159" s="41">
        <v>508</v>
      </c>
      <c r="I3159" s="41">
        <v>1177</v>
      </c>
      <c r="J3159" s="41">
        <v>217</v>
      </c>
      <c r="K3159" s="41">
        <v>9.8100000000000007E-2</v>
      </c>
      <c r="L3159" s="74">
        <v>341000</v>
      </c>
    </row>
    <row r="3160" spans="1:12" x14ac:dyDescent="0.25">
      <c r="A3160" s="40">
        <v>7984</v>
      </c>
      <c r="B3160" s="41">
        <v>10339</v>
      </c>
      <c r="C3160" s="41">
        <v>19525</v>
      </c>
      <c r="D3160" s="41">
        <v>16778</v>
      </c>
      <c r="E3160" s="41">
        <v>6502</v>
      </c>
      <c r="F3160" s="41">
        <v>884</v>
      </c>
      <c r="G3160" s="41">
        <v>9292</v>
      </c>
      <c r="H3160" s="41">
        <v>425</v>
      </c>
      <c r="I3160" s="41">
        <v>1311</v>
      </c>
      <c r="J3160" s="41">
        <v>241</v>
      </c>
      <c r="K3160" s="41">
        <v>0.33019999999999999</v>
      </c>
      <c r="L3160" s="74">
        <v>495000</v>
      </c>
    </row>
    <row r="3161" spans="1:12" x14ac:dyDescent="0.25">
      <c r="A3161" s="40">
        <v>9991</v>
      </c>
      <c r="B3161" s="41">
        <v>16672</v>
      </c>
      <c r="C3161" s="41">
        <v>10826</v>
      </c>
      <c r="D3161" s="41">
        <v>16734</v>
      </c>
      <c r="E3161" s="41">
        <v>12929</v>
      </c>
      <c r="F3161" s="41">
        <v>189</v>
      </c>
      <c r="G3161" s="41">
        <v>9360</v>
      </c>
      <c r="H3161" s="41">
        <v>406</v>
      </c>
      <c r="I3161" s="41">
        <v>1041</v>
      </c>
      <c r="J3161" s="41">
        <v>161</v>
      </c>
      <c r="K3161" s="41">
        <v>7.2900000000000006E-2</v>
      </c>
      <c r="L3161" s="74">
        <v>415000</v>
      </c>
    </row>
    <row r="3162" spans="1:12" x14ac:dyDescent="0.25">
      <c r="A3162" s="40">
        <v>8542</v>
      </c>
      <c r="B3162" s="41">
        <v>13997</v>
      </c>
      <c r="C3162" s="41">
        <v>13749</v>
      </c>
      <c r="D3162" s="41">
        <v>14619</v>
      </c>
      <c r="E3162" s="41">
        <v>9903</v>
      </c>
      <c r="F3162" s="41">
        <v>533</v>
      </c>
      <c r="G3162" s="41">
        <v>5614</v>
      </c>
      <c r="H3162" s="41">
        <v>392</v>
      </c>
      <c r="I3162" s="41">
        <v>1380</v>
      </c>
      <c r="J3162" s="41">
        <v>164</v>
      </c>
      <c r="K3162" s="41">
        <v>0.14910000000000001</v>
      </c>
      <c r="L3162" s="74">
        <v>280000</v>
      </c>
    </row>
    <row r="3163" spans="1:12" x14ac:dyDescent="0.25">
      <c r="A3163" s="40">
        <v>7185</v>
      </c>
      <c r="B3163" s="41">
        <v>13459</v>
      </c>
      <c r="C3163" s="41">
        <v>16689</v>
      </c>
      <c r="D3163" s="41">
        <v>20770</v>
      </c>
      <c r="E3163" s="41">
        <v>10694</v>
      </c>
      <c r="F3163" s="41">
        <v>327</v>
      </c>
      <c r="G3163" s="41">
        <v>12674</v>
      </c>
      <c r="H3163" s="41">
        <v>634</v>
      </c>
      <c r="I3163" s="41">
        <v>1695</v>
      </c>
      <c r="J3163" s="41">
        <v>198</v>
      </c>
      <c r="K3163" s="41">
        <v>0.16289999999999999</v>
      </c>
      <c r="L3163" s="74">
        <v>281000</v>
      </c>
    </row>
    <row r="3164" spans="1:12" x14ac:dyDescent="0.25">
      <c r="A3164" s="40">
        <v>9187</v>
      </c>
      <c r="B3164" s="41">
        <v>17714</v>
      </c>
      <c r="C3164" s="41">
        <v>13973</v>
      </c>
      <c r="D3164" s="41">
        <v>17164</v>
      </c>
      <c r="E3164" s="41">
        <v>13078</v>
      </c>
      <c r="F3164" s="41">
        <v>279</v>
      </c>
      <c r="G3164" s="41">
        <v>9903</v>
      </c>
      <c r="H3164" s="41">
        <v>497</v>
      </c>
      <c r="I3164" s="41">
        <v>1341</v>
      </c>
      <c r="J3164" s="41">
        <v>118</v>
      </c>
      <c r="K3164" s="41">
        <v>0.13750000000000001</v>
      </c>
      <c r="L3164" s="74">
        <v>430000</v>
      </c>
    </row>
    <row r="3165" spans="1:12" x14ac:dyDescent="0.25">
      <c r="A3165" s="40">
        <v>5199</v>
      </c>
      <c r="B3165" s="41">
        <v>7367</v>
      </c>
      <c r="C3165" s="41">
        <v>15242</v>
      </c>
      <c r="D3165" s="41">
        <v>8297</v>
      </c>
      <c r="E3165" s="41">
        <v>4329</v>
      </c>
      <c r="F3165" s="41">
        <v>141</v>
      </c>
      <c r="G3165" s="41">
        <v>11015</v>
      </c>
      <c r="H3165" s="41">
        <v>368</v>
      </c>
      <c r="I3165" s="41">
        <v>1027</v>
      </c>
      <c r="J3165" s="41">
        <v>206</v>
      </c>
      <c r="K3165" s="41">
        <v>0.25769999999999998</v>
      </c>
      <c r="L3165" s="74">
        <v>280000</v>
      </c>
    </row>
    <row r="3166" spans="1:12" x14ac:dyDescent="0.25">
      <c r="A3166" s="40">
        <v>6082</v>
      </c>
      <c r="B3166" s="41">
        <v>9930</v>
      </c>
      <c r="C3166" s="41">
        <v>11647</v>
      </c>
      <c r="D3166" s="41">
        <v>17017</v>
      </c>
      <c r="E3166" s="41">
        <v>12623</v>
      </c>
      <c r="F3166" s="41">
        <v>169</v>
      </c>
      <c r="G3166" s="41">
        <v>4919</v>
      </c>
      <c r="H3166" s="41">
        <v>597</v>
      </c>
      <c r="I3166" s="41">
        <v>1611</v>
      </c>
      <c r="J3166" s="41">
        <v>138</v>
      </c>
      <c r="K3166" s="41">
        <v>0.1646</v>
      </c>
      <c r="L3166" s="74">
        <v>287500</v>
      </c>
    </row>
    <row r="3167" spans="1:12" x14ac:dyDescent="0.25">
      <c r="A3167" s="40">
        <v>6664</v>
      </c>
      <c r="B3167" s="41">
        <v>9858</v>
      </c>
      <c r="C3167" s="41">
        <v>17032</v>
      </c>
      <c r="D3167" s="41">
        <v>8376</v>
      </c>
      <c r="E3167" s="41">
        <v>7604</v>
      </c>
      <c r="F3167" s="41">
        <v>638</v>
      </c>
      <c r="G3167" s="41">
        <v>5262</v>
      </c>
      <c r="H3167" s="41">
        <v>388</v>
      </c>
      <c r="I3167" s="41">
        <v>1298</v>
      </c>
      <c r="J3167" s="41">
        <v>176</v>
      </c>
      <c r="K3167" s="41">
        <v>0.14630000000000001</v>
      </c>
      <c r="L3167" s="74">
        <v>375000</v>
      </c>
    </row>
    <row r="3168" spans="1:12" x14ac:dyDescent="0.25">
      <c r="A3168" s="40">
        <v>5747</v>
      </c>
      <c r="B3168" s="41">
        <v>9148</v>
      </c>
      <c r="C3168" s="41">
        <v>15352</v>
      </c>
      <c r="D3168" s="41">
        <v>11666</v>
      </c>
      <c r="E3168" s="41">
        <v>18125</v>
      </c>
      <c r="F3168" s="41">
        <v>116</v>
      </c>
      <c r="G3168" s="41">
        <v>12566</v>
      </c>
      <c r="H3168" s="41">
        <v>341</v>
      </c>
      <c r="I3168" s="41">
        <v>1068</v>
      </c>
      <c r="J3168" s="41">
        <v>148</v>
      </c>
      <c r="K3168" s="41">
        <v>0.10879999999999999</v>
      </c>
      <c r="L3168" s="74">
        <v>335600</v>
      </c>
    </row>
    <row r="3169" spans="1:12" x14ac:dyDescent="0.25">
      <c r="A3169" s="40">
        <v>7294</v>
      </c>
      <c r="B3169" s="41">
        <v>10944</v>
      </c>
      <c r="C3169" s="41">
        <v>17425</v>
      </c>
      <c r="D3169" s="41">
        <v>15834</v>
      </c>
      <c r="E3169" s="41">
        <v>14186</v>
      </c>
      <c r="F3169" s="41">
        <v>414</v>
      </c>
      <c r="G3169" s="41">
        <v>10805</v>
      </c>
      <c r="H3169" s="41">
        <v>409</v>
      </c>
      <c r="I3169" s="41">
        <v>1318</v>
      </c>
      <c r="J3169" s="41">
        <v>127</v>
      </c>
      <c r="K3169" s="41">
        <v>0.11600000000000001</v>
      </c>
      <c r="L3169" s="74">
        <v>365000</v>
      </c>
    </row>
    <row r="3170" spans="1:12" x14ac:dyDescent="0.25">
      <c r="A3170" s="40">
        <v>7798</v>
      </c>
      <c r="B3170" s="41">
        <v>11743</v>
      </c>
      <c r="C3170" s="41">
        <v>14765</v>
      </c>
      <c r="D3170" s="41">
        <v>12236</v>
      </c>
      <c r="E3170" s="41">
        <v>18806</v>
      </c>
      <c r="F3170" s="41">
        <v>523</v>
      </c>
      <c r="G3170" s="41">
        <v>7315</v>
      </c>
      <c r="H3170" s="41">
        <v>393</v>
      </c>
      <c r="I3170" s="41">
        <v>1206</v>
      </c>
      <c r="J3170" s="41">
        <v>217</v>
      </c>
      <c r="K3170" s="41">
        <v>9.2499999999999999E-2</v>
      </c>
      <c r="L3170" s="74">
        <v>302500</v>
      </c>
    </row>
    <row r="3171" spans="1:12" x14ac:dyDescent="0.25">
      <c r="A3171" s="40">
        <v>10897</v>
      </c>
      <c r="B3171" s="41">
        <v>17741</v>
      </c>
      <c r="C3171" s="41">
        <v>15146</v>
      </c>
      <c r="D3171" s="41">
        <v>14816</v>
      </c>
      <c r="E3171" s="41">
        <v>14265</v>
      </c>
      <c r="F3171" s="41">
        <v>565</v>
      </c>
      <c r="G3171" s="41">
        <v>9934</v>
      </c>
      <c r="H3171" s="41">
        <v>473</v>
      </c>
      <c r="I3171" s="41">
        <v>1272</v>
      </c>
      <c r="J3171" s="41">
        <v>181</v>
      </c>
      <c r="K3171" s="41">
        <v>0.11169999999999999</v>
      </c>
      <c r="L3171" s="74">
        <v>325000</v>
      </c>
    </row>
    <row r="3172" spans="1:12" x14ac:dyDescent="0.25">
      <c r="A3172" s="40">
        <v>8831</v>
      </c>
      <c r="B3172" s="41">
        <v>16627</v>
      </c>
      <c r="C3172" s="41">
        <v>14934</v>
      </c>
      <c r="D3172" s="41">
        <v>20503</v>
      </c>
      <c r="E3172" s="41">
        <v>14915</v>
      </c>
      <c r="F3172" s="41">
        <v>503</v>
      </c>
      <c r="G3172" s="41">
        <v>10118</v>
      </c>
      <c r="H3172" s="41">
        <v>343</v>
      </c>
      <c r="I3172" s="41">
        <v>1093</v>
      </c>
      <c r="J3172" s="41">
        <v>146</v>
      </c>
      <c r="K3172" s="41">
        <v>8.9800000000000005E-2</v>
      </c>
      <c r="L3172" s="74">
        <v>465000</v>
      </c>
    </row>
    <row r="3173" spans="1:12" x14ac:dyDescent="0.25">
      <c r="A3173" s="40">
        <v>6616</v>
      </c>
      <c r="B3173" s="41">
        <v>12226</v>
      </c>
      <c r="C3173" s="41">
        <v>12858</v>
      </c>
      <c r="D3173" s="41">
        <v>18841</v>
      </c>
      <c r="E3173" s="41">
        <v>8474</v>
      </c>
      <c r="F3173" s="41">
        <v>242</v>
      </c>
      <c r="G3173" s="41">
        <v>10402</v>
      </c>
      <c r="H3173" s="41">
        <v>369</v>
      </c>
      <c r="I3173" s="41">
        <v>1092</v>
      </c>
      <c r="J3173" s="41">
        <v>184</v>
      </c>
      <c r="K3173" s="41">
        <v>0.13400000000000001</v>
      </c>
      <c r="L3173" s="74">
        <v>310000</v>
      </c>
    </row>
    <row r="3174" spans="1:12" x14ac:dyDescent="0.25">
      <c r="A3174" s="40">
        <v>6404</v>
      </c>
      <c r="B3174" s="41">
        <v>8377</v>
      </c>
      <c r="C3174" s="41">
        <v>11903</v>
      </c>
      <c r="D3174" s="41">
        <v>12861</v>
      </c>
      <c r="E3174" s="41">
        <v>7198</v>
      </c>
      <c r="F3174" s="41">
        <v>458</v>
      </c>
      <c r="G3174" s="41">
        <v>10251</v>
      </c>
      <c r="H3174" s="41">
        <v>374</v>
      </c>
      <c r="I3174" s="41">
        <v>1187</v>
      </c>
      <c r="J3174" s="41">
        <v>180</v>
      </c>
      <c r="K3174" s="41">
        <v>0.1101</v>
      </c>
      <c r="L3174" s="74">
        <v>425000</v>
      </c>
    </row>
    <row r="3175" spans="1:12" x14ac:dyDescent="0.25">
      <c r="A3175" s="40">
        <v>6435</v>
      </c>
      <c r="B3175" s="41">
        <v>8099</v>
      </c>
      <c r="C3175" s="41">
        <v>10925</v>
      </c>
      <c r="D3175" s="41">
        <v>10227</v>
      </c>
      <c r="E3175" s="41">
        <v>3564</v>
      </c>
      <c r="F3175" s="41">
        <v>836</v>
      </c>
      <c r="G3175" s="41">
        <v>5841</v>
      </c>
      <c r="H3175" s="41">
        <v>520</v>
      </c>
      <c r="I3175" s="41">
        <v>1536</v>
      </c>
      <c r="J3175" s="41">
        <v>184</v>
      </c>
      <c r="K3175" s="41">
        <v>0.35360000000000003</v>
      </c>
      <c r="L3175" s="74">
        <v>360500</v>
      </c>
    </row>
    <row r="3176" spans="1:12" x14ac:dyDescent="0.25">
      <c r="A3176" s="40">
        <v>10752</v>
      </c>
      <c r="B3176" s="41">
        <v>16342</v>
      </c>
      <c r="C3176" s="41">
        <v>16238</v>
      </c>
      <c r="D3176" s="41">
        <v>14787</v>
      </c>
      <c r="E3176" s="41">
        <v>9616</v>
      </c>
      <c r="F3176" s="41">
        <v>740</v>
      </c>
      <c r="G3176" s="41">
        <v>9342</v>
      </c>
      <c r="H3176" s="41">
        <v>442</v>
      </c>
      <c r="I3176" s="41">
        <v>1478</v>
      </c>
      <c r="J3176" s="41">
        <v>168</v>
      </c>
      <c r="K3176" s="41">
        <v>0.1192</v>
      </c>
      <c r="L3176" s="74">
        <v>402000</v>
      </c>
    </row>
    <row r="3177" spans="1:12" x14ac:dyDescent="0.25">
      <c r="A3177" s="40">
        <v>11884</v>
      </c>
      <c r="B3177" s="41">
        <v>20361</v>
      </c>
      <c r="C3177" s="41">
        <v>16862</v>
      </c>
      <c r="D3177" s="41">
        <v>20823</v>
      </c>
      <c r="E3177" s="41">
        <v>15918</v>
      </c>
      <c r="F3177" s="41">
        <v>911</v>
      </c>
      <c r="G3177" s="41">
        <v>6325</v>
      </c>
      <c r="H3177" s="41">
        <v>533</v>
      </c>
      <c r="I3177" s="41">
        <v>1339</v>
      </c>
      <c r="J3177" s="41">
        <v>169</v>
      </c>
      <c r="K3177" s="41">
        <v>0.20280000000000001</v>
      </c>
      <c r="L3177" s="74">
        <v>350000</v>
      </c>
    </row>
    <row r="3178" spans="1:12" x14ac:dyDescent="0.25">
      <c r="A3178" s="40">
        <v>6595</v>
      </c>
      <c r="B3178" s="41">
        <v>10873</v>
      </c>
      <c r="C3178" s="41">
        <v>13001</v>
      </c>
      <c r="D3178" s="41">
        <v>11367</v>
      </c>
      <c r="E3178" s="41">
        <v>5700</v>
      </c>
      <c r="F3178" s="41">
        <v>368</v>
      </c>
      <c r="G3178" s="41">
        <v>3809</v>
      </c>
      <c r="H3178" s="41">
        <v>630</v>
      </c>
      <c r="I3178" s="41">
        <v>1585</v>
      </c>
      <c r="J3178" s="41">
        <v>149</v>
      </c>
      <c r="K3178" s="41">
        <v>0.2213</v>
      </c>
      <c r="L3178" s="74">
        <v>327500</v>
      </c>
    </row>
    <row r="3179" spans="1:12" x14ac:dyDescent="0.25">
      <c r="A3179" s="40">
        <v>10877</v>
      </c>
      <c r="B3179" s="41">
        <v>15465</v>
      </c>
      <c r="C3179" s="41">
        <v>13428</v>
      </c>
      <c r="D3179" s="41">
        <v>21721</v>
      </c>
      <c r="E3179" s="41">
        <v>3952</v>
      </c>
      <c r="F3179" s="41">
        <v>606</v>
      </c>
      <c r="G3179" s="41">
        <v>6362</v>
      </c>
      <c r="H3179" s="41">
        <v>760</v>
      </c>
      <c r="I3179" s="41">
        <v>1943</v>
      </c>
      <c r="J3179" s="41">
        <v>235</v>
      </c>
      <c r="K3179" s="41">
        <v>0.16450000000000001</v>
      </c>
      <c r="L3179" s="74">
        <v>350000</v>
      </c>
    </row>
    <row r="3180" spans="1:12" x14ac:dyDescent="0.25">
      <c r="A3180" s="40">
        <v>7708</v>
      </c>
      <c r="B3180" s="41">
        <v>11025</v>
      </c>
      <c r="C3180" s="41">
        <v>18773</v>
      </c>
      <c r="D3180" s="41">
        <v>16317</v>
      </c>
      <c r="E3180" s="41">
        <v>8918</v>
      </c>
      <c r="F3180" s="41">
        <v>299</v>
      </c>
      <c r="G3180" s="41">
        <v>7870</v>
      </c>
      <c r="H3180" s="41">
        <v>424</v>
      </c>
      <c r="I3180" s="41">
        <v>1291</v>
      </c>
      <c r="J3180" s="41">
        <v>120</v>
      </c>
      <c r="K3180" s="41">
        <v>0.12570000000000001</v>
      </c>
      <c r="L3180" s="74">
        <v>325000</v>
      </c>
    </row>
    <row r="3181" spans="1:12" x14ac:dyDescent="0.25">
      <c r="A3181" s="40">
        <v>16380</v>
      </c>
      <c r="B3181" s="41">
        <v>23839</v>
      </c>
      <c r="C3181" s="41">
        <v>20748</v>
      </c>
      <c r="D3181" s="41">
        <v>21145</v>
      </c>
      <c r="E3181" s="41">
        <v>4591</v>
      </c>
      <c r="F3181" s="41">
        <v>857</v>
      </c>
      <c r="G3181" s="41">
        <v>2758</v>
      </c>
      <c r="H3181" s="41">
        <v>534</v>
      </c>
      <c r="I3181" s="41">
        <v>1500</v>
      </c>
      <c r="J3181" s="41">
        <v>158</v>
      </c>
      <c r="K3181" s="41">
        <v>9.2999999999999999E-2</v>
      </c>
      <c r="L3181" s="74">
        <v>330000</v>
      </c>
    </row>
    <row r="3182" spans="1:12" x14ac:dyDescent="0.25">
      <c r="A3182" s="40">
        <v>11157</v>
      </c>
      <c r="B3182" s="41">
        <v>17989</v>
      </c>
      <c r="C3182" s="41">
        <v>22372</v>
      </c>
      <c r="D3182" s="41">
        <v>15175</v>
      </c>
      <c r="E3182" s="41">
        <v>13828</v>
      </c>
      <c r="F3182" s="41">
        <v>376</v>
      </c>
      <c r="G3182" s="41">
        <v>18403</v>
      </c>
      <c r="H3182" s="41">
        <v>1024</v>
      </c>
      <c r="I3182" s="41">
        <v>3377</v>
      </c>
      <c r="J3182" s="41">
        <v>142</v>
      </c>
      <c r="K3182" s="41">
        <v>0.93979999999999997</v>
      </c>
      <c r="L3182" s="74">
        <v>400000</v>
      </c>
    </row>
    <row r="3183" spans="1:12" x14ac:dyDescent="0.25">
      <c r="A3183" s="40">
        <v>9222</v>
      </c>
      <c r="B3183" s="41">
        <v>13828</v>
      </c>
      <c r="C3183" s="41">
        <v>19654</v>
      </c>
      <c r="D3183" s="41">
        <v>13118</v>
      </c>
      <c r="E3183" s="41">
        <v>14728</v>
      </c>
      <c r="F3183" s="41">
        <v>675</v>
      </c>
      <c r="G3183" s="41">
        <v>6979</v>
      </c>
      <c r="H3183" s="41">
        <v>370</v>
      </c>
      <c r="I3183" s="41">
        <v>1401</v>
      </c>
      <c r="J3183" s="41">
        <v>170</v>
      </c>
      <c r="K3183" s="41">
        <v>0.1079</v>
      </c>
      <c r="L3183" s="74">
        <v>442500</v>
      </c>
    </row>
    <row r="3184" spans="1:12" x14ac:dyDescent="0.25">
      <c r="A3184" s="40">
        <v>9201</v>
      </c>
      <c r="B3184" s="41">
        <v>15157</v>
      </c>
      <c r="C3184" s="41">
        <v>16024</v>
      </c>
      <c r="D3184" s="41">
        <v>12657</v>
      </c>
      <c r="E3184" s="41">
        <v>3557</v>
      </c>
      <c r="F3184" s="41">
        <v>1004</v>
      </c>
      <c r="G3184" s="41">
        <v>8901</v>
      </c>
      <c r="H3184" s="41">
        <v>318</v>
      </c>
      <c r="I3184" s="41">
        <v>1395</v>
      </c>
      <c r="J3184" s="41">
        <v>115</v>
      </c>
      <c r="K3184" s="41">
        <v>0.14549999999999999</v>
      </c>
      <c r="L3184" s="74">
        <v>320000</v>
      </c>
    </row>
    <row r="3185" spans="1:12" x14ac:dyDescent="0.25">
      <c r="A3185" s="40">
        <v>11493</v>
      </c>
      <c r="B3185" s="41">
        <v>18476</v>
      </c>
      <c r="C3185" s="41">
        <v>20988</v>
      </c>
      <c r="D3185" s="41">
        <v>19773</v>
      </c>
      <c r="E3185" s="41">
        <v>1880</v>
      </c>
      <c r="F3185" s="41">
        <v>427</v>
      </c>
      <c r="G3185" s="41">
        <v>2293</v>
      </c>
      <c r="H3185" s="41">
        <v>451</v>
      </c>
      <c r="I3185" s="41">
        <v>2681</v>
      </c>
      <c r="J3185" s="41">
        <v>270</v>
      </c>
      <c r="K3185" s="41">
        <v>0.2326</v>
      </c>
      <c r="L3185" s="74">
        <v>365000</v>
      </c>
    </row>
    <row r="3186" spans="1:12" x14ac:dyDescent="0.25">
      <c r="A3186" s="40">
        <v>13549</v>
      </c>
      <c r="B3186" s="41">
        <v>21537</v>
      </c>
      <c r="C3186" s="41">
        <v>21076</v>
      </c>
      <c r="D3186" s="41">
        <v>20513</v>
      </c>
      <c r="E3186" s="41">
        <v>3032</v>
      </c>
      <c r="F3186" s="41">
        <v>1206</v>
      </c>
      <c r="G3186" s="41">
        <v>1509</v>
      </c>
      <c r="H3186" s="41">
        <v>352</v>
      </c>
      <c r="I3186" s="41">
        <v>1708</v>
      </c>
      <c r="J3186" s="41">
        <v>168</v>
      </c>
      <c r="K3186" s="41">
        <v>0.16039999999999999</v>
      </c>
      <c r="L3186" s="74">
        <v>441250</v>
      </c>
    </row>
    <row r="3187" spans="1:12" x14ac:dyDescent="0.25">
      <c r="A3187" s="40">
        <v>7028</v>
      </c>
      <c r="B3187" s="41">
        <v>13081</v>
      </c>
      <c r="C3187" s="41">
        <v>21626</v>
      </c>
      <c r="D3187" s="41">
        <v>7462</v>
      </c>
      <c r="E3187" s="41">
        <v>4435</v>
      </c>
      <c r="F3187" s="41">
        <v>107</v>
      </c>
      <c r="G3187" s="41">
        <v>4227</v>
      </c>
      <c r="H3187" s="41">
        <v>475</v>
      </c>
      <c r="I3187" s="41">
        <v>2070</v>
      </c>
      <c r="J3187" s="41">
        <v>150</v>
      </c>
      <c r="K3187" s="41">
        <v>0.25459999999999999</v>
      </c>
      <c r="L3187" s="74">
        <v>400000</v>
      </c>
    </row>
    <row r="3188" spans="1:12" x14ac:dyDescent="0.25">
      <c r="A3188" s="40">
        <v>10721</v>
      </c>
      <c r="B3188" s="41">
        <v>20516</v>
      </c>
      <c r="C3188" s="41">
        <v>12543</v>
      </c>
      <c r="D3188" s="41">
        <v>19758</v>
      </c>
      <c r="E3188" s="41">
        <v>19047</v>
      </c>
      <c r="F3188" s="41">
        <v>732</v>
      </c>
      <c r="G3188" s="41">
        <v>11334</v>
      </c>
      <c r="H3188" s="41">
        <v>397</v>
      </c>
      <c r="I3188" s="41">
        <v>1085</v>
      </c>
      <c r="J3188" s="41">
        <v>130</v>
      </c>
      <c r="K3188" s="41">
        <v>6.7000000000000004E-2</v>
      </c>
      <c r="L3188" s="74">
        <v>382500</v>
      </c>
    </row>
    <row r="3189" spans="1:12" x14ac:dyDescent="0.25">
      <c r="A3189" s="40">
        <v>8216</v>
      </c>
      <c r="B3189" s="41">
        <v>10265</v>
      </c>
      <c r="C3189" s="41">
        <v>11741</v>
      </c>
      <c r="D3189" s="41">
        <v>15669</v>
      </c>
      <c r="E3189" s="41">
        <v>4382</v>
      </c>
      <c r="F3189" s="41">
        <v>254</v>
      </c>
      <c r="G3189" s="41">
        <v>7508</v>
      </c>
      <c r="H3189" s="41">
        <v>521</v>
      </c>
      <c r="I3189" s="41">
        <v>1145</v>
      </c>
      <c r="J3189" s="41">
        <v>130</v>
      </c>
      <c r="K3189" s="41">
        <v>0.2417</v>
      </c>
      <c r="L3189" s="74">
        <v>367500</v>
      </c>
    </row>
    <row r="3190" spans="1:12" x14ac:dyDescent="0.25">
      <c r="A3190" s="40">
        <v>8078</v>
      </c>
      <c r="B3190" s="41">
        <v>9989</v>
      </c>
      <c r="C3190" s="41">
        <v>10683</v>
      </c>
      <c r="D3190" s="41">
        <v>14299</v>
      </c>
      <c r="E3190" s="41">
        <v>10267</v>
      </c>
      <c r="F3190" s="41">
        <v>493</v>
      </c>
      <c r="G3190" s="41">
        <v>11003</v>
      </c>
      <c r="H3190" s="41">
        <v>523</v>
      </c>
      <c r="I3190" s="41">
        <v>1190</v>
      </c>
      <c r="J3190" s="41">
        <v>119</v>
      </c>
      <c r="K3190" s="41">
        <v>0.27210000000000001</v>
      </c>
      <c r="L3190" s="74">
        <v>334000</v>
      </c>
    </row>
    <row r="3191" spans="1:12" x14ac:dyDescent="0.25">
      <c r="A3191" s="40">
        <v>11454</v>
      </c>
      <c r="B3191" s="41">
        <v>15927</v>
      </c>
      <c r="C3191" s="41">
        <v>15152</v>
      </c>
      <c r="D3191" s="41">
        <v>20492</v>
      </c>
      <c r="E3191" s="41">
        <v>9343</v>
      </c>
      <c r="F3191" s="41">
        <v>35</v>
      </c>
      <c r="G3191" s="41">
        <v>4547</v>
      </c>
      <c r="H3191" s="41">
        <v>493</v>
      </c>
      <c r="I3191" s="41">
        <v>1157</v>
      </c>
      <c r="J3191" s="41">
        <v>138</v>
      </c>
      <c r="K3191" s="41">
        <v>0.31879999999999997</v>
      </c>
      <c r="L3191" s="74">
        <v>350000</v>
      </c>
    </row>
    <row r="3192" spans="1:12" x14ac:dyDescent="0.25">
      <c r="A3192" s="40">
        <v>14855</v>
      </c>
      <c r="B3192" s="41">
        <v>18345</v>
      </c>
      <c r="C3192" s="41">
        <v>21708</v>
      </c>
      <c r="D3192" s="41">
        <v>15934</v>
      </c>
      <c r="E3192" s="41">
        <v>14963</v>
      </c>
      <c r="F3192" s="41">
        <v>265</v>
      </c>
      <c r="G3192" s="41">
        <v>5933</v>
      </c>
      <c r="H3192" s="41">
        <v>382</v>
      </c>
      <c r="I3192" s="41">
        <v>1123</v>
      </c>
      <c r="J3192" s="41">
        <v>157</v>
      </c>
      <c r="K3192" s="41">
        <v>0.10249999999999999</v>
      </c>
      <c r="L3192" s="74">
        <v>430000</v>
      </c>
    </row>
    <row r="3193" spans="1:12" x14ac:dyDescent="0.25">
      <c r="A3193" s="40">
        <v>7119</v>
      </c>
      <c r="B3193" s="41">
        <v>14862</v>
      </c>
      <c r="C3193" s="41">
        <v>14705</v>
      </c>
      <c r="D3193" s="41">
        <v>13600</v>
      </c>
      <c r="E3193" s="41">
        <v>14980</v>
      </c>
      <c r="F3193" s="41">
        <v>785</v>
      </c>
      <c r="G3193" s="41">
        <v>8254</v>
      </c>
      <c r="H3193" s="41">
        <v>319</v>
      </c>
      <c r="I3193" s="41">
        <v>1031</v>
      </c>
      <c r="J3193" s="41">
        <v>139</v>
      </c>
      <c r="K3193" s="41">
        <v>7.6300000000000007E-2</v>
      </c>
      <c r="L3193" s="74">
        <v>390000</v>
      </c>
    </row>
    <row r="3194" spans="1:12" x14ac:dyDescent="0.25">
      <c r="A3194" s="40">
        <v>13158</v>
      </c>
      <c r="B3194" s="41">
        <v>21567</v>
      </c>
      <c r="C3194" s="41">
        <v>20556</v>
      </c>
      <c r="D3194" s="41">
        <v>21156</v>
      </c>
      <c r="E3194" s="41">
        <v>13022</v>
      </c>
      <c r="F3194" s="41">
        <v>676</v>
      </c>
      <c r="G3194" s="41">
        <v>9288</v>
      </c>
      <c r="H3194" s="41">
        <v>392</v>
      </c>
      <c r="I3194" s="41">
        <v>1120</v>
      </c>
      <c r="J3194" s="41">
        <v>148</v>
      </c>
      <c r="K3194" s="41">
        <v>9.2899999999999996E-2</v>
      </c>
      <c r="L3194" s="74">
        <v>380000</v>
      </c>
    </row>
    <row r="3195" spans="1:12" x14ac:dyDescent="0.25">
      <c r="A3195" s="40">
        <v>9361</v>
      </c>
      <c r="B3195" s="41">
        <v>18936</v>
      </c>
      <c r="C3195" s="41">
        <v>15644</v>
      </c>
      <c r="D3195" s="41">
        <v>21801</v>
      </c>
      <c r="E3195" s="41">
        <v>18265</v>
      </c>
      <c r="F3195" s="41">
        <v>377</v>
      </c>
      <c r="G3195" s="41">
        <v>2604</v>
      </c>
      <c r="H3195" s="41">
        <v>418</v>
      </c>
      <c r="I3195" s="41">
        <v>1015</v>
      </c>
      <c r="J3195" s="41">
        <v>164</v>
      </c>
      <c r="K3195" s="41">
        <v>6.5100000000000005E-2</v>
      </c>
      <c r="L3195" s="74">
        <v>298500</v>
      </c>
    </row>
    <row r="3196" spans="1:12" x14ac:dyDescent="0.25">
      <c r="A3196" s="40">
        <v>8342</v>
      </c>
      <c r="B3196" s="41">
        <v>14597</v>
      </c>
      <c r="C3196" s="41">
        <v>16021</v>
      </c>
      <c r="D3196" s="41">
        <v>19105</v>
      </c>
      <c r="E3196" s="41">
        <v>12454</v>
      </c>
      <c r="F3196" s="41">
        <v>1148</v>
      </c>
      <c r="G3196" s="41">
        <v>5105</v>
      </c>
      <c r="H3196" s="41">
        <v>309</v>
      </c>
      <c r="I3196" s="41">
        <v>1321</v>
      </c>
      <c r="J3196" s="41">
        <v>181</v>
      </c>
      <c r="K3196" s="41">
        <v>0.1656</v>
      </c>
      <c r="L3196" s="74">
        <v>374856</v>
      </c>
    </row>
    <row r="3197" spans="1:12" x14ac:dyDescent="0.25">
      <c r="A3197" s="40">
        <v>13616</v>
      </c>
      <c r="B3197" s="41">
        <v>18661</v>
      </c>
      <c r="C3197" s="41">
        <v>17751</v>
      </c>
      <c r="D3197" s="41">
        <v>23099</v>
      </c>
      <c r="E3197" s="41">
        <v>17568</v>
      </c>
      <c r="F3197" s="41">
        <v>936</v>
      </c>
      <c r="G3197" s="41">
        <v>9729</v>
      </c>
      <c r="H3197" s="41">
        <v>471</v>
      </c>
      <c r="I3197" s="41">
        <v>1815</v>
      </c>
      <c r="J3197" s="41">
        <v>285</v>
      </c>
      <c r="K3197" s="41">
        <v>0.13689999999999999</v>
      </c>
      <c r="L3197" s="74">
        <v>437500</v>
      </c>
    </row>
    <row r="3198" spans="1:12" x14ac:dyDescent="0.25">
      <c r="A3198" s="40">
        <v>7763</v>
      </c>
      <c r="B3198" s="41">
        <v>9840</v>
      </c>
      <c r="C3198" s="41">
        <v>12789</v>
      </c>
      <c r="D3198" s="41">
        <v>11823</v>
      </c>
      <c r="E3198" s="41">
        <v>16106</v>
      </c>
      <c r="F3198" s="41">
        <v>172</v>
      </c>
      <c r="G3198" s="41">
        <v>14540</v>
      </c>
      <c r="H3198" s="41">
        <v>336</v>
      </c>
      <c r="I3198" s="41">
        <v>1328</v>
      </c>
      <c r="J3198" s="41">
        <v>186</v>
      </c>
      <c r="K3198" s="41">
        <v>0.1452</v>
      </c>
      <c r="L3198" s="74">
        <v>342500</v>
      </c>
    </row>
    <row r="3199" spans="1:12" x14ac:dyDescent="0.25">
      <c r="A3199" s="40">
        <v>12721</v>
      </c>
      <c r="B3199" s="41">
        <v>15608</v>
      </c>
      <c r="C3199" s="41">
        <v>21003</v>
      </c>
      <c r="D3199" s="41">
        <v>23352</v>
      </c>
      <c r="E3199" s="41">
        <v>3021</v>
      </c>
      <c r="F3199" s="41">
        <v>1336</v>
      </c>
      <c r="G3199" s="41">
        <v>9907</v>
      </c>
      <c r="H3199" s="41">
        <v>390</v>
      </c>
      <c r="I3199" s="41">
        <v>1422</v>
      </c>
      <c r="J3199" s="41">
        <v>223</v>
      </c>
      <c r="K3199" s="41">
        <v>0.39650000000000002</v>
      </c>
      <c r="L3199" s="74">
        <v>422000</v>
      </c>
    </row>
    <row r="3200" spans="1:12" x14ac:dyDescent="0.25">
      <c r="A3200" s="40">
        <v>5941</v>
      </c>
      <c r="B3200" s="41">
        <v>11427</v>
      </c>
      <c r="C3200" s="41">
        <v>15824</v>
      </c>
      <c r="D3200" s="41">
        <v>13661</v>
      </c>
      <c r="E3200" s="41">
        <v>3364</v>
      </c>
      <c r="F3200" s="41">
        <v>829</v>
      </c>
      <c r="G3200" s="41">
        <v>13238</v>
      </c>
      <c r="H3200" s="41">
        <v>387</v>
      </c>
      <c r="I3200" s="41">
        <v>1483</v>
      </c>
      <c r="J3200" s="41">
        <v>149</v>
      </c>
      <c r="K3200" s="41">
        <v>0.1961</v>
      </c>
      <c r="L3200" s="74">
        <v>408750</v>
      </c>
    </row>
    <row r="3201" spans="1:12" x14ac:dyDescent="0.25">
      <c r="A3201" s="40">
        <v>14933</v>
      </c>
      <c r="B3201" s="41">
        <v>20469</v>
      </c>
      <c r="C3201" s="41">
        <v>22732</v>
      </c>
      <c r="D3201" s="41">
        <v>17011</v>
      </c>
      <c r="E3201" s="41">
        <v>9933</v>
      </c>
      <c r="F3201" s="41">
        <v>809</v>
      </c>
      <c r="G3201" s="41">
        <v>8112</v>
      </c>
      <c r="H3201" s="41">
        <v>325</v>
      </c>
      <c r="I3201" s="41">
        <v>1349</v>
      </c>
      <c r="J3201" s="41">
        <v>129</v>
      </c>
      <c r="K3201" s="41">
        <v>9.4100000000000003E-2</v>
      </c>
      <c r="L3201" s="74">
        <v>443250</v>
      </c>
    </row>
    <row r="3202" spans="1:12" x14ac:dyDescent="0.25">
      <c r="A3202" s="40">
        <v>11611</v>
      </c>
      <c r="B3202" s="41">
        <v>13824</v>
      </c>
      <c r="C3202" s="41">
        <v>19845</v>
      </c>
      <c r="D3202" s="41">
        <v>26718</v>
      </c>
      <c r="E3202" s="41">
        <v>17167</v>
      </c>
      <c r="F3202" s="41">
        <v>7581</v>
      </c>
      <c r="G3202" s="41">
        <v>16340</v>
      </c>
      <c r="H3202" s="41">
        <v>390</v>
      </c>
      <c r="I3202" s="41">
        <v>1144</v>
      </c>
      <c r="J3202" s="41">
        <v>322</v>
      </c>
      <c r="K3202" s="41">
        <v>0.26740000000000003</v>
      </c>
      <c r="L3202" s="74">
        <v>475000</v>
      </c>
    </row>
    <row r="3203" spans="1:12" x14ac:dyDescent="0.25">
      <c r="A3203" s="40">
        <v>13000</v>
      </c>
      <c r="B3203" s="41">
        <v>13872</v>
      </c>
      <c r="C3203" s="41">
        <v>19181</v>
      </c>
      <c r="D3203" s="41">
        <v>20420</v>
      </c>
      <c r="E3203" s="41">
        <v>10698</v>
      </c>
      <c r="F3203" s="41">
        <v>4512</v>
      </c>
      <c r="G3203" s="41">
        <v>14645</v>
      </c>
      <c r="H3203" s="41">
        <v>476</v>
      </c>
      <c r="I3203" s="41">
        <v>1352</v>
      </c>
      <c r="J3203" s="41">
        <v>295</v>
      </c>
      <c r="K3203" s="41">
        <v>1.0374000000000001</v>
      </c>
      <c r="L3203" s="74">
        <v>387000</v>
      </c>
    </row>
    <row r="3204" spans="1:12" x14ac:dyDescent="0.25">
      <c r="A3204" s="40">
        <v>17799</v>
      </c>
      <c r="B3204" s="41">
        <v>20588</v>
      </c>
      <c r="C3204" s="41">
        <v>20458</v>
      </c>
      <c r="D3204" s="41">
        <v>26500</v>
      </c>
      <c r="E3204" s="41">
        <v>5124</v>
      </c>
      <c r="F3204" s="41">
        <v>5397</v>
      </c>
      <c r="G3204" s="41">
        <v>9175</v>
      </c>
      <c r="H3204" s="41">
        <v>418</v>
      </c>
      <c r="I3204" s="41">
        <v>1218</v>
      </c>
      <c r="J3204" s="41">
        <v>258</v>
      </c>
      <c r="K3204" s="41">
        <v>6.1284000000000001</v>
      </c>
      <c r="L3204" s="74">
        <v>410000</v>
      </c>
    </row>
    <row r="3205" spans="1:12" x14ac:dyDescent="0.25">
      <c r="A3205" s="40">
        <v>13634</v>
      </c>
      <c r="B3205" s="41">
        <v>19806</v>
      </c>
      <c r="C3205" s="41">
        <v>22504</v>
      </c>
      <c r="D3205" s="41">
        <v>28294</v>
      </c>
      <c r="E3205" s="41">
        <v>15029</v>
      </c>
      <c r="F3205" s="41">
        <v>12242</v>
      </c>
      <c r="G3205" s="41">
        <v>13052</v>
      </c>
      <c r="H3205" s="41">
        <v>350</v>
      </c>
      <c r="I3205" s="41">
        <v>1187</v>
      </c>
      <c r="J3205" s="41">
        <v>217</v>
      </c>
      <c r="K3205" s="41">
        <v>0.26490000000000002</v>
      </c>
      <c r="L3205" s="74">
        <v>409500</v>
      </c>
    </row>
    <row r="3206" spans="1:12" x14ac:dyDescent="0.25">
      <c r="A3206" s="40">
        <v>12926</v>
      </c>
      <c r="B3206" s="41">
        <v>15684</v>
      </c>
      <c r="C3206" s="41">
        <v>21377</v>
      </c>
      <c r="D3206" s="41">
        <v>26482</v>
      </c>
      <c r="E3206" s="41">
        <v>15136</v>
      </c>
      <c r="F3206" s="41">
        <v>8557</v>
      </c>
      <c r="G3206" s="41">
        <v>14789</v>
      </c>
      <c r="H3206" s="41">
        <v>384</v>
      </c>
      <c r="I3206" s="41">
        <v>1254</v>
      </c>
      <c r="J3206" s="41">
        <v>220</v>
      </c>
      <c r="K3206" s="41">
        <v>0.30459999999999998</v>
      </c>
      <c r="L3206" s="74">
        <v>372500</v>
      </c>
    </row>
    <row r="3207" spans="1:12" x14ac:dyDescent="0.25">
      <c r="A3207" s="40">
        <v>20424</v>
      </c>
      <c r="B3207" s="41">
        <v>24830</v>
      </c>
      <c r="C3207" s="41">
        <v>24989</v>
      </c>
      <c r="D3207" s="41">
        <v>25663</v>
      </c>
      <c r="E3207" s="41">
        <v>14041</v>
      </c>
      <c r="F3207" s="41">
        <v>12164</v>
      </c>
      <c r="G3207" s="41">
        <v>12345</v>
      </c>
      <c r="H3207" s="41">
        <v>478</v>
      </c>
      <c r="I3207" s="41">
        <v>1241</v>
      </c>
      <c r="J3207" s="41">
        <v>310</v>
      </c>
      <c r="K3207" s="41">
        <v>0.20019999999999999</v>
      </c>
      <c r="L3207" s="74">
        <v>430000</v>
      </c>
    </row>
    <row r="3208" spans="1:12" x14ac:dyDescent="0.25">
      <c r="A3208" s="40">
        <v>17364</v>
      </c>
      <c r="B3208" s="41">
        <v>20508</v>
      </c>
      <c r="C3208" s="41">
        <v>22583</v>
      </c>
      <c r="D3208" s="41">
        <v>30642</v>
      </c>
      <c r="E3208" s="41">
        <v>15809</v>
      </c>
      <c r="F3208" s="41">
        <v>8925</v>
      </c>
      <c r="G3208" s="41">
        <v>17048</v>
      </c>
      <c r="H3208" s="41">
        <v>341</v>
      </c>
      <c r="I3208" s="41">
        <v>1019</v>
      </c>
      <c r="J3208" s="41">
        <v>250</v>
      </c>
      <c r="K3208" s="41">
        <v>0.15640000000000001</v>
      </c>
      <c r="L3208" s="74">
        <v>467500</v>
      </c>
    </row>
    <row r="3209" spans="1:12" x14ac:dyDescent="0.25">
      <c r="A3209" s="40">
        <v>15364</v>
      </c>
      <c r="B3209" s="41">
        <v>22996</v>
      </c>
      <c r="C3209" s="41">
        <v>23221</v>
      </c>
      <c r="D3209" s="41">
        <v>15143</v>
      </c>
      <c r="E3209" s="41">
        <v>13709</v>
      </c>
      <c r="F3209" s="41">
        <v>7252</v>
      </c>
      <c r="G3209" s="41">
        <v>2283</v>
      </c>
      <c r="H3209" s="41">
        <v>727</v>
      </c>
      <c r="I3209" s="41">
        <v>1967</v>
      </c>
      <c r="J3209" s="41">
        <v>236</v>
      </c>
      <c r="K3209" s="41">
        <v>0.253</v>
      </c>
      <c r="L3209" s="74">
        <v>379000</v>
      </c>
    </row>
    <row r="3210" spans="1:12" x14ac:dyDescent="0.25">
      <c r="A3210" s="40">
        <v>17218</v>
      </c>
      <c r="B3210" s="41">
        <v>26197</v>
      </c>
      <c r="C3210" s="41">
        <v>24695</v>
      </c>
      <c r="D3210" s="41">
        <v>30774</v>
      </c>
      <c r="E3210" s="41">
        <v>11341</v>
      </c>
      <c r="F3210" s="41">
        <v>8918</v>
      </c>
      <c r="G3210" s="41">
        <v>13080</v>
      </c>
      <c r="H3210" s="41">
        <v>418</v>
      </c>
      <c r="I3210" s="41">
        <v>1386</v>
      </c>
      <c r="J3210" s="41">
        <v>277</v>
      </c>
      <c r="K3210" s="41">
        <v>0.20480000000000001</v>
      </c>
      <c r="L3210" s="74">
        <v>385000</v>
      </c>
    </row>
    <row r="3211" spans="1:12" x14ac:dyDescent="0.25">
      <c r="A3211" s="40">
        <v>18159</v>
      </c>
      <c r="B3211" s="41">
        <v>24118</v>
      </c>
      <c r="C3211" s="41">
        <v>25609</v>
      </c>
      <c r="D3211" s="41">
        <v>30219</v>
      </c>
      <c r="E3211" s="41">
        <v>7065</v>
      </c>
      <c r="F3211" s="41">
        <v>10054</v>
      </c>
      <c r="G3211" s="41">
        <v>11439</v>
      </c>
      <c r="H3211" s="41">
        <v>408</v>
      </c>
      <c r="I3211" s="41">
        <v>1436</v>
      </c>
      <c r="J3211" s="41">
        <v>252</v>
      </c>
      <c r="K3211" s="41">
        <v>0.1593</v>
      </c>
      <c r="L3211" s="74">
        <v>475000</v>
      </c>
    </row>
    <row r="3212" spans="1:12" x14ac:dyDescent="0.25">
      <c r="A3212" s="40">
        <v>22941</v>
      </c>
      <c r="B3212" s="41">
        <v>27375</v>
      </c>
      <c r="C3212" s="41">
        <v>24653</v>
      </c>
      <c r="D3212" s="41">
        <v>27382</v>
      </c>
      <c r="E3212" s="41">
        <v>20527</v>
      </c>
      <c r="F3212" s="41">
        <v>20184</v>
      </c>
      <c r="G3212" s="41">
        <v>16948</v>
      </c>
      <c r="H3212" s="41">
        <v>246</v>
      </c>
      <c r="I3212" s="41">
        <v>926</v>
      </c>
      <c r="J3212" s="41">
        <v>295</v>
      </c>
      <c r="K3212" s="41">
        <v>0.217</v>
      </c>
      <c r="L3212" s="74">
        <v>530000</v>
      </c>
    </row>
    <row r="3213" spans="1:12" x14ac:dyDescent="0.25">
      <c r="A3213" s="40">
        <v>18896</v>
      </c>
      <c r="B3213" s="41">
        <v>26249</v>
      </c>
      <c r="C3213" s="41">
        <v>27394</v>
      </c>
      <c r="D3213" s="41">
        <v>27597</v>
      </c>
      <c r="E3213" s="41">
        <v>24266</v>
      </c>
      <c r="F3213" s="41">
        <v>11687</v>
      </c>
      <c r="G3213" s="41">
        <v>18851</v>
      </c>
      <c r="H3213" s="41">
        <v>304</v>
      </c>
      <c r="I3213" s="41">
        <v>1038</v>
      </c>
      <c r="J3213" s="41">
        <v>267</v>
      </c>
      <c r="K3213" s="41">
        <v>0.18490000000000001</v>
      </c>
      <c r="L3213" s="74">
        <v>553500</v>
      </c>
    </row>
    <row r="3214" spans="1:12" x14ac:dyDescent="0.25">
      <c r="A3214" s="40">
        <v>12157</v>
      </c>
      <c r="B3214" s="41">
        <v>15340</v>
      </c>
      <c r="C3214" s="41">
        <v>25219</v>
      </c>
      <c r="D3214" s="41">
        <v>21173</v>
      </c>
      <c r="E3214" s="41">
        <v>15457</v>
      </c>
      <c r="F3214" s="41">
        <v>12784</v>
      </c>
      <c r="G3214" s="41">
        <v>15218</v>
      </c>
      <c r="H3214" s="41">
        <v>339</v>
      </c>
      <c r="I3214" s="41">
        <v>894</v>
      </c>
      <c r="J3214" s="41">
        <v>292</v>
      </c>
      <c r="K3214" s="41">
        <v>0.19370000000000001</v>
      </c>
      <c r="L3214" s="74">
        <v>450000</v>
      </c>
    </row>
    <row r="3215" spans="1:12" x14ac:dyDescent="0.25">
      <c r="A3215" s="40">
        <v>19378</v>
      </c>
      <c r="B3215" s="41">
        <v>25903</v>
      </c>
      <c r="C3215" s="41">
        <v>29813</v>
      </c>
      <c r="D3215" s="41">
        <v>29480</v>
      </c>
      <c r="E3215" s="41">
        <v>10928</v>
      </c>
      <c r="F3215" s="41">
        <v>9079</v>
      </c>
      <c r="G3215" s="41">
        <v>13824</v>
      </c>
      <c r="H3215" s="41">
        <v>278</v>
      </c>
      <c r="I3215" s="41">
        <v>944</v>
      </c>
      <c r="J3215" s="41">
        <v>277</v>
      </c>
      <c r="K3215" s="41">
        <v>0.1928</v>
      </c>
      <c r="L3215" s="74">
        <v>250000</v>
      </c>
    </row>
    <row r="3216" spans="1:12" x14ac:dyDescent="0.25">
      <c r="A3216" s="40">
        <v>22450</v>
      </c>
      <c r="B3216" s="41">
        <v>24615</v>
      </c>
      <c r="C3216" s="41">
        <v>27805</v>
      </c>
      <c r="D3216" s="41">
        <v>31286</v>
      </c>
      <c r="E3216" s="41">
        <v>17859</v>
      </c>
      <c r="F3216" s="41">
        <v>17770</v>
      </c>
      <c r="G3216" s="41">
        <v>16551</v>
      </c>
      <c r="H3216" s="41">
        <v>352</v>
      </c>
      <c r="I3216" s="41">
        <v>1054</v>
      </c>
      <c r="J3216" s="41">
        <v>215</v>
      </c>
      <c r="K3216" s="41">
        <v>0.16919999999999999</v>
      </c>
      <c r="L3216" s="74">
        <v>530000</v>
      </c>
    </row>
    <row r="3217" spans="1:12" x14ac:dyDescent="0.25">
      <c r="A3217" s="40">
        <v>17388</v>
      </c>
      <c r="B3217" s="41">
        <v>22356</v>
      </c>
      <c r="C3217" s="41">
        <v>24904</v>
      </c>
      <c r="D3217" s="41">
        <v>30608</v>
      </c>
      <c r="E3217" s="41">
        <v>7050</v>
      </c>
      <c r="F3217" s="41">
        <v>9460</v>
      </c>
      <c r="G3217" s="41">
        <v>10887</v>
      </c>
      <c r="H3217" s="41">
        <v>436</v>
      </c>
      <c r="I3217" s="41">
        <v>1134</v>
      </c>
      <c r="J3217" s="41">
        <v>212</v>
      </c>
      <c r="K3217" s="41">
        <v>0.2049</v>
      </c>
      <c r="L3217" s="74">
        <v>390000</v>
      </c>
    </row>
    <row r="3218" spans="1:12" x14ac:dyDescent="0.25">
      <c r="A3218" s="40">
        <v>13076</v>
      </c>
      <c r="B3218" s="41">
        <v>15884</v>
      </c>
      <c r="C3218" s="41">
        <v>20856</v>
      </c>
      <c r="D3218" s="41">
        <v>21374</v>
      </c>
      <c r="E3218" s="41">
        <v>7206</v>
      </c>
      <c r="F3218" s="41">
        <v>12452</v>
      </c>
      <c r="G3218" s="41">
        <v>12472</v>
      </c>
      <c r="H3218" s="41">
        <v>353</v>
      </c>
      <c r="I3218" s="41">
        <v>1058</v>
      </c>
      <c r="J3218" s="41">
        <v>207</v>
      </c>
      <c r="K3218" s="41">
        <v>0.23419999999999999</v>
      </c>
      <c r="L3218" s="74">
        <v>598000</v>
      </c>
    </row>
    <row r="3219" spans="1:12" x14ac:dyDescent="0.25">
      <c r="A3219" s="40">
        <v>22955</v>
      </c>
      <c r="B3219" s="41">
        <v>24993</v>
      </c>
      <c r="C3219" s="41">
        <v>26586</v>
      </c>
      <c r="D3219" s="41">
        <v>28795</v>
      </c>
      <c r="E3219" s="41">
        <v>8138</v>
      </c>
      <c r="F3219" s="41">
        <v>18360</v>
      </c>
      <c r="G3219" s="41">
        <v>14520</v>
      </c>
      <c r="H3219" s="41">
        <v>279</v>
      </c>
      <c r="I3219" s="41">
        <v>1058</v>
      </c>
      <c r="J3219" s="41">
        <v>234</v>
      </c>
      <c r="K3219" s="41">
        <v>0.2243</v>
      </c>
      <c r="L3219" s="74">
        <v>530250</v>
      </c>
    </row>
    <row r="3220" spans="1:12" x14ac:dyDescent="0.25">
      <c r="A3220" s="40">
        <v>9530</v>
      </c>
      <c r="B3220" s="41">
        <v>9539</v>
      </c>
      <c r="C3220" s="41">
        <v>10323</v>
      </c>
      <c r="D3220" s="41">
        <v>18504</v>
      </c>
      <c r="E3220" s="41">
        <v>5760</v>
      </c>
      <c r="F3220" s="41">
        <v>3499</v>
      </c>
      <c r="G3220" s="41">
        <v>12311</v>
      </c>
      <c r="H3220" s="41">
        <v>297</v>
      </c>
      <c r="I3220" s="41">
        <v>1002</v>
      </c>
      <c r="J3220" s="41">
        <v>285</v>
      </c>
      <c r="K3220" s="41">
        <v>0.54220000000000002</v>
      </c>
      <c r="L3220" s="74">
        <v>465000</v>
      </c>
    </row>
    <row r="3221" spans="1:12" x14ac:dyDescent="0.25">
      <c r="A3221" s="40">
        <v>21145</v>
      </c>
      <c r="B3221" s="41">
        <v>19529</v>
      </c>
      <c r="C3221" s="41">
        <v>18255</v>
      </c>
      <c r="D3221" s="41">
        <v>31070</v>
      </c>
      <c r="E3221" s="41">
        <v>11966</v>
      </c>
      <c r="F3221" s="41">
        <v>12742</v>
      </c>
      <c r="G3221" s="41">
        <v>17127</v>
      </c>
      <c r="H3221" s="41">
        <v>467</v>
      </c>
      <c r="I3221" s="41">
        <v>1422</v>
      </c>
      <c r="J3221" s="41">
        <v>364</v>
      </c>
      <c r="K3221" s="41">
        <v>0.43280000000000002</v>
      </c>
      <c r="L3221" s="74">
        <v>440000</v>
      </c>
    </row>
    <row r="3222" spans="1:12" x14ac:dyDescent="0.25">
      <c r="A3222" s="40">
        <v>9421</v>
      </c>
      <c r="B3222" s="41">
        <v>10196</v>
      </c>
      <c r="C3222" s="41">
        <v>13475</v>
      </c>
      <c r="D3222" s="41">
        <v>18385</v>
      </c>
      <c r="E3222" s="41">
        <v>11608</v>
      </c>
      <c r="F3222" s="41">
        <v>9552</v>
      </c>
      <c r="G3222" s="41">
        <v>17152</v>
      </c>
      <c r="H3222" s="41">
        <v>338</v>
      </c>
      <c r="I3222" s="41">
        <v>1117</v>
      </c>
      <c r="J3222" s="41">
        <v>221</v>
      </c>
      <c r="K3222" s="41">
        <v>0.23280000000000001</v>
      </c>
      <c r="L3222" s="74">
        <v>525000</v>
      </c>
    </row>
    <row r="3223" spans="1:12" x14ac:dyDescent="0.25">
      <c r="A3223" s="40">
        <v>21895</v>
      </c>
      <c r="B3223" s="41">
        <v>24486</v>
      </c>
      <c r="C3223" s="41">
        <v>21888</v>
      </c>
      <c r="D3223" s="41">
        <v>27446</v>
      </c>
      <c r="E3223" s="41">
        <v>16396</v>
      </c>
      <c r="F3223" s="41">
        <v>15348</v>
      </c>
      <c r="G3223" s="41">
        <v>11144</v>
      </c>
      <c r="H3223" s="41">
        <v>361</v>
      </c>
      <c r="I3223" s="41">
        <v>1177</v>
      </c>
      <c r="J3223" s="41">
        <v>218</v>
      </c>
      <c r="K3223" s="41">
        <v>0.37109999999999999</v>
      </c>
      <c r="L3223" s="74">
        <v>427000</v>
      </c>
    </row>
    <row r="3224" spans="1:12" x14ac:dyDescent="0.25">
      <c r="A3224" s="40">
        <v>29751</v>
      </c>
      <c r="B3224" s="41">
        <v>31218</v>
      </c>
      <c r="C3224" s="41">
        <v>21540</v>
      </c>
      <c r="D3224" s="41">
        <v>31340</v>
      </c>
      <c r="E3224" s="41">
        <v>23818</v>
      </c>
      <c r="F3224" s="41">
        <v>10500</v>
      </c>
      <c r="G3224" s="41">
        <v>16279</v>
      </c>
      <c r="H3224" s="41">
        <v>356</v>
      </c>
      <c r="I3224" s="41">
        <v>1165</v>
      </c>
      <c r="J3224" s="41">
        <v>259</v>
      </c>
      <c r="K3224" s="41">
        <v>0.54159999999999997</v>
      </c>
      <c r="L3224" s="74">
        <v>567750</v>
      </c>
    </row>
    <row r="3225" spans="1:12" x14ac:dyDescent="0.25">
      <c r="A3225" s="40">
        <v>11533</v>
      </c>
      <c r="B3225" s="41">
        <v>15292</v>
      </c>
      <c r="C3225" s="41">
        <v>22362</v>
      </c>
      <c r="D3225" s="41">
        <v>14031</v>
      </c>
      <c r="E3225" s="41">
        <v>12360</v>
      </c>
      <c r="F3225" s="41">
        <v>16374</v>
      </c>
      <c r="G3225" s="41">
        <v>15448</v>
      </c>
      <c r="H3225" s="41">
        <v>428</v>
      </c>
      <c r="I3225" s="41">
        <v>1250</v>
      </c>
      <c r="J3225" s="41">
        <v>268</v>
      </c>
      <c r="K3225" s="41">
        <v>0.20830000000000001</v>
      </c>
      <c r="L3225" s="74">
        <v>310000</v>
      </c>
    </row>
    <row r="3226" spans="1:12" x14ac:dyDescent="0.25">
      <c r="A3226" s="40">
        <v>12022</v>
      </c>
      <c r="B3226" s="41">
        <v>18330</v>
      </c>
      <c r="C3226" s="41">
        <v>21548</v>
      </c>
      <c r="D3226" s="41">
        <v>20711</v>
      </c>
      <c r="E3226" s="41">
        <v>9849</v>
      </c>
      <c r="F3226" s="41">
        <v>9681</v>
      </c>
      <c r="G3226" s="41">
        <v>11159</v>
      </c>
      <c r="H3226" s="41">
        <v>619</v>
      </c>
      <c r="I3226" s="41">
        <v>1505</v>
      </c>
      <c r="J3226" s="41">
        <v>191</v>
      </c>
      <c r="K3226" s="41">
        <v>0.18279999999999999</v>
      </c>
      <c r="L3226" s="74">
        <v>260000</v>
      </c>
    </row>
    <row r="3227" spans="1:12" x14ac:dyDescent="0.25">
      <c r="A3227" s="40">
        <v>12217</v>
      </c>
      <c r="B3227" s="41">
        <v>20157</v>
      </c>
      <c r="C3227" s="41">
        <v>19834</v>
      </c>
      <c r="D3227" s="41">
        <v>24740</v>
      </c>
      <c r="E3227" s="41">
        <v>17194</v>
      </c>
      <c r="F3227" s="41">
        <v>11762</v>
      </c>
      <c r="G3227" s="41">
        <v>14793</v>
      </c>
      <c r="H3227" s="41">
        <v>424</v>
      </c>
      <c r="I3227" s="41">
        <v>1115</v>
      </c>
      <c r="J3227" s="41">
        <v>343</v>
      </c>
      <c r="K3227" s="41">
        <v>0.31559999999999999</v>
      </c>
      <c r="L3227" s="74">
        <v>185000</v>
      </c>
    </row>
    <row r="3228" spans="1:12" x14ac:dyDescent="0.25">
      <c r="A3228" s="40">
        <v>12479</v>
      </c>
      <c r="B3228" s="41">
        <v>14636</v>
      </c>
      <c r="C3228" s="41">
        <v>21679</v>
      </c>
      <c r="D3228" s="41">
        <v>27425</v>
      </c>
      <c r="E3228" s="41">
        <v>23132</v>
      </c>
      <c r="F3228" s="41">
        <v>12519</v>
      </c>
      <c r="G3228" s="41">
        <v>11806</v>
      </c>
      <c r="H3228" s="41">
        <v>418</v>
      </c>
      <c r="I3228" s="41">
        <v>1108</v>
      </c>
      <c r="J3228" s="41">
        <v>181</v>
      </c>
      <c r="K3228" s="41">
        <v>0.16700000000000001</v>
      </c>
      <c r="L3228" s="74">
        <v>406000</v>
      </c>
    </row>
    <row r="3229" spans="1:12" x14ac:dyDescent="0.25">
      <c r="A3229" s="40">
        <v>16829</v>
      </c>
      <c r="B3229" s="41">
        <v>22797</v>
      </c>
      <c r="C3229" s="41">
        <v>18848</v>
      </c>
      <c r="D3229" s="41">
        <v>26723</v>
      </c>
      <c r="E3229" s="41">
        <v>20086</v>
      </c>
      <c r="F3229" s="41">
        <v>17054</v>
      </c>
      <c r="G3229" s="41">
        <v>13299</v>
      </c>
      <c r="H3229" s="41">
        <v>437</v>
      </c>
      <c r="I3229" s="41">
        <v>1088</v>
      </c>
      <c r="J3229" s="41">
        <v>198</v>
      </c>
      <c r="K3229" s="41">
        <v>0.1714</v>
      </c>
      <c r="L3229" s="74">
        <v>420000</v>
      </c>
    </row>
    <row r="3230" spans="1:12" x14ac:dyDescent="0.25">
      <c r="A3230" s="40">
        <v>9573</v>
      </c>
      <c r="B3230" s="41">
        <v>11950</v>
      </c>
      <c r="C3230" s="41">
        <v>20594</v>
      </c>
      <c r="D3230" s="41">
        <v>23532</v>
      </c>
      <c r="E3230" s="41">
        <v>21218</v>
      </c>
      <c r="F3230" s="41">
        <v>6852</v>
      </c>
      <c r="G3230" s="41">
        <v>10782</v>
      </c>
      <c r="H3230" s="41">
        <v>874</v>
      </c>
      <c r="I3230" s="41">
        <v>1863</v>
      </c>
      <c r="J3230" s="41">
        <v>152</v>
      </c>
      <c r="K3230" s="41">
        <v>0.22059999999999999</v>
      </c>
      <c r="L3230" s="74">
        <v>375000</v>
      </c>
    </row>
    <row r="3231" spans="1:12" x14ac:dyDescent="0.25">
      <c r="A3231" s="40">
        <v>23014</v>
      </c>
      <c r="B3231" s="41">
        <v>29288</v>
      </c>
      <c r="C3231" s="41">
        <v>29072</v>
      </c>
      <c r="D3231" s="41">
        <v>26746</v>
      </c>
      <c r="E3231" s="41">
        <v>12808</v>
      </c>
      <c r="F3231" s="41">
        <v>17729</v>
      </c>
      <c r="G3231" s="41">
        <v>11124</v>
      </c>
      <c r="H3231" s="41">
        <v>261</v>
      </c>
      <c r="I3231" s="41">
        <v>1202</v>
      </c>
      <c r="J3231" s="41">
        <v>300</v>
      </c>
      <c r="K3231" s="41">
        <v>0.22</v>
      </c>
      <c r="L3231" s="74">
        <v>426000</v>
      </c>
    </row>
    <row r="3232" spans="1:12" x14ac:dyDescent="0.25">
      <c r="A3232" s="40">
        <v>31160</v>
      </c>
      <c r="B3232" s="41">
        <v>31310</v>
      </c>
      <c r="C3232" s="41">
        <v>31487</v>
      </c>
      <c r="D3232" s="41">
        <v>30819</v>
      </c>
      <c r="E3232" s="41">
        <v>16478</v>
      </c>
      <c r="F3232" s="41">
        <v>19833</v>
      </c>
      <c r="G3232" s="41">
        <v>8465</v>
      </c>
      <c r="H3232" s="41">
        <v>316</v>
      </c>
      <c r="I3232" s="41">
        <v>1146</v>
      </c>
      <c r="J3232" s="41">
        <v>215</v>
      </c>
      <c r="K3232" s="41">
        <v>0.1777</v>
      </c>
      <c r="L3232" s="74">
        <v>500000</v>
      </c>
    </row>
    <row r="3233" spans="1:12" x14ac:dyDescent="0.25">
      <c r="A3233" s="40">
        <v>22060</v>
      </c>
      <c r="B3233" s="41">
        <v>23202</v>
      </c>
      <c r="C3233" s="41">
        <v>29153</v>
      </c>
      <c r="D3233" s="41">
        <v>30564</v>
      </c>
      <c r="E3233" s="41">
        <v>23520</v>
      </c>
      <c r="F3233" s="41">
        <v>9305</v>
      </c>
      <c r="G3233" s="41">
        <v>13695</v>
      </c>
      <c r="H3233" s="41">
        <v>277</v>
      </c>
      <c r="I3233" s="41">
        <v>978</v>
      </c>
      <c r="J3233" s="41">
        <v>263</v>
      </c>
      <c r="K3233" s="41">
        <v>0.2437</v>
      </c>
      <c r="L3233" s="74">
        <v>625000</v>
      </c>
    </row>
    <row r="3234" spans="1:12" x14ac:dyDescent="0.25">
      <c r="A3234" s="40">
        <v>31012</v>
      </c>
      <c r="B3234" s="41">
        <v>31492</v>
      </c>
      <c r="C3234" s="41">
        <v>31371</v>
      </c>
      <c r="D3234" s="41">
        <v>30644</v>
      </c>
      <c r="E3234" s="41">
        <v>22186</v>
      </c>
      <c r="F3234" s="41">
        <v>25476</v>
      </c>
      <c r="G3234" s="41">
        <v>16795</v>
      </c>
      <c r="H3234" s="41">
        <v>312</v>
      </c>
      <c r="I3234" s="41">
        <v>893</v>
      </c>
      <c r="J3234" s="41">
        <v>267</v>
      </c>
      <c r="K3234" s="41">
        <v>0.2021</v>
      </c>
      <c r="L3234" s="74">
        <v>682500</v>
      </c>
    </row>
    <row r="3235" spans="1:12" x14ac:dyDescent="0.25">
      <c r="A3235" s="40">
        <v>11233</v>
      </c>
      <c r="B3235" s="41">
        <v>17418</v>
      </c>
      <c r="C3235" s="41">
        <v>26214</v>
      </c>
      <c r="D3235" s="41">
        <v>19270</v>
      </c>
      <c r="E3235" s="41">
        <v>18527</v>
      </c>
      <c r="F3235" s="41">
        <v>11974</v>
      </c>
      <c r="G3235" s="41">
        <v>8129</v>
      </c>
      <c r="H3235" s="41">
        <v>373</v>
      </c>
      <c r="I3235" s="41">
        <v>1136</v>
      </c>
      <c r="J3235" s="41">
        <v>247</v>
      </c>
      <c r="K3235" s="41">
        <v>0.1832</v>
      </c>
      <c r="L3235" s="74">
        <v>331250</v>
      </c>
    </row>
    <row r="3236" spans="1:12" x14ac:dyDescent="0.25">
      <c r="A3236" s="40">
        <v>28370</v>
      </c>
      <c r="B3236" s="41">
        <v>29381</v>
      </c>
      <c r="C3236" s="41">
        <v>29965</v>
      </c>
      <c r="D3236" s="41">
        <v>30715</v>
      </c>
      <c r="E3236" s="41">
        <v>16843</v>
      </c>
      <c r="F3236" s="41">
        <v>8912</v>
      </c>
      <c r="G3236" s="41">
        <v>3134</v>
      </c>
      <c r="H3236" s="41">
        <v>306</v>
      </c>
      <c r="I3236" s="41">
        <v>1377</v>
      </c>
      <c r="J3236" s="41">
        <v>236</v>
      </c>
      <c r="K3236" s="41">
        <v>0.19739999999999999</v>
      </c>
      <c r="L3236" s="74">
        <v>499995</v>
      </c>
    </row>
    <row r="3237" spans="1:12" x14ac:dyDescent="0.25">
      <c r="A3237" s="40">
        <v>23746</v>
      </c>
      <c r="B3237" s="41">
        <v>29286</v>
      </c>
      <c r="C3237" s="41">
        <v>30810</v>
      </c>
      <c r="D3237" s="41">
        <v>26156</v>
      </c>
      <c r="E3237" s="41">
        <v>16547</v>
      </c>
      <c r="F3237" s="41">
        <v>11594</v>
      </c>
      <c r="G3237" s="41">
        <v>11187</v>
      </c>
      <c r="H3237" s="41">
        <v>516</v>
      </c>
      <c r="I3237" s="41">
        <v>1891</v>
      </c>
      <c r="J3237" s="41">
        <v>226</v>
      </c>
      <c r="K3237" s="41">
        <v>0.26740000000000003</v>
      </c>
      <c r="L3237" s="74">
        <v>375000</v>
      </c>
    </row>
    <row r="3238" spans="1:12" x14ac:dyDescent="0.25">
      <c r="A3238" s="40">
        <v>17756</v>
      </c>
      <c r="B3238" s="41">
        <v>27149</v>
      </c>
      <c r="C3238" s="41">
        <v>28507</v>
      </c>
      <c r="D3238" s="41">
        <v>29365</v>
      </c>
      <c r="E3238" s="41">
        <v>2914</v>
      </c>
      <c r="F3238" s="41">
        <v>12615</v>
      </c>
      <c r="G3238" s="41">
        <v>8241</v>
      </c>
      <c r="H3238" s="41">
        <v>360</v>
      </c>
      <c r="I3238" s="41">
        <v>1105</v>
      </c>
      <c r="J3238" s="41">
        <v>254</v>
      </c>
      <c r="K3238" s="41">
        <v>0.2306</v>
      </c>
      <c r="L3238" s="74">
        <v>530000</v>
      </c>
    </row>
    <row r="3239" spans="1:12" x14ac:dyDescent="0.25">
      <c r="A3239" s="40">
        <v>20018</v>
      </c>
      <c r="B3239" s="41">
        <v>22289</v>
      </c>
      <c r="C3239" s="41">
        <v>28042</v>
      </c>
      <c r="D3239" s="41">
        <v>26543</v>
      </c>
      <c r="E3239" s="41">
        <v>16722</v>
      </c>
      <c r="F3239" s="41">
        <v>16681</v>
      </c>
      <c r="G3239" s="41">
        <v>13903</v>
      </c>
      <c r="H3239" s="41">
        <v>397</v>
      </c>
      <c r="I3239" s="41">
        <v>1182</v>
      </c>
      <c r="J3239" s="41">
        <v>258</v>
      </c>
      <c r="K3239" s="41">
        <v>0.18970000000000001</v>
      </c>
      <c r="L3239" s="74">
        <v>510250</v>
      </c>
    </row>
    <row r="3240" spans="1:12" x14ac:dyDescent="0.25">
      <c r="A3240" s="40">
        <v>22696</v>
      </c>
      <c r="B3240" s="41">
        <v>27125</v>
      </c>
      <c r="C3240" s="41">
        <v>26199</v>
      </c>
      <c r="D3240" s="41">
        <v>28425</v>
      </c>
      <c r="E3240" s="41">
        <v>19338</v>
      </c>
      <c r="F3240" s="41">
        <v>9407</v>
      </c>
      <c r="G3240" s="41">
        <v>14485</v>
      </c>
      <c r="H3240" s="41">
        <v>313</v>
      </c>
      <c r="I3240" s="41">
        <v>1087</v>
      </c>
      <c r="J3240" s="41">
        <v>298</v>
      </c>
      <c r="K3240" s="41">
        <v>0.61170000000000002</v>
      </c>
      <c r="L3240" s="74">
        <v>575000</v>
      </c>
    </row>
    <row r="3241" spans="1:12" x14ac:dyDescent="0.25">
      <c r="A3241" s="40">
        <v>21009</v>
      </c>
      <c r="B3241" s="41">
        <v>26527</v>
      </c>
      <c r="C3241" s="41">
        <v>29189</v>
      </c>
      <c r="D3241" s="41">
        <v>30070</v>
      </c>
      <c r="E3241" s="41">
        <v>14205</v>
      </c>
      <c r="F3241" s="41">
        <v>9728</v>
      </c>
      <c r="G3241" s="41">
        <v>16577</v>
      </c>
      <c r="H3241" s="41">
        <v>323</v>
      </c>
      <c r="I3241" s="41">
        <v>1031</v>
      </c>
      <c r="J3241" s="41">
        <v>254</v>
      </c>
      <c r="K3241" s="41">
        <v>0.26790000000000003</v>
      </c>
      <c r="L3241" s="74">
        <v>637000</v>
      </c>
    </row>
    <row r="3242" spans="1:12" x14ac:dyDescent="0.25">
      <c r="A3242" s="40">
        <v>22107</v>
      </c>
      <c r="B3242" s="41">
        <v>26853</v>
      </c>
      <c r="C3242" s="41">
        <v>26552</v>
      </c>
      <c r="D3242" s="41">
        <v>28477</v>
      </c>
      <c r="E3242" s="41">
        <v>16714</v>
      </c>
      <c r="F3242" s="41">
        <v>15022</v>
      </c>
      <c r="G3242" s="41">
        <v>13772</v>
      </c>
      <c r="H3242" s="41">
        <v>315</v>
      </c>
      <c r="I3242" s="41">
        <v>1118</v>
      </c>
      <c r="J3242" s="41">
        <v>257</v>
      </c>
      <c r="K3242" s="41">
        <v>0.22420000000000001</v>
      </c>
      <c r="L3242" s="74">
        <v>596250</v>
      </c>
    </row>
    <row r="3243" spans="1:12" x14ac:dyDescent="0.25">
      <c r="A3243" s="40">
        <v>22342</v>
      </c>
      <c r="B3243" s="41">
        <v>28169</v>
      </c>
      <c r="C3243" s="41">
        <v>22826</v>
      </c>
      <c r="D3243" s="41">
        <v>31834</v>
      </c>
      <c r="E3243" s="41">
        <v>20898</v>
      </c>
      <c r="F3243" s="41">
        <v>15911</v>
      </c>
      <c r="G3243" s="41">
        <v>17842</v>
      </c>
      <c r="H3243" s="41">
        <v>378</v>
      </c>
      <c r="I3243" s="41">
        <v>1191</v>
      </c>
      <c r="J3243" s="41">
        <v>288</v>
      </c>
      <c r="K3243" s="41">
        <v>0.2054</v>
      </c>
      <c r="L3243" s="74">
        <v>518500</v>
      </c>
    </row>
    <row r="3244" spans="1:12" x14ac:dyDescent="0.25">
      <c r="A3244" s="40">
        <v>12511</v>
      </c>
      <c r="B3244" s="41">
        <v>22562</v>
      </c>
      <c r="C3244" s="41">
        <v>23849</v>
      </c>
      <c r="D3244" s="41">
        <v>27770</v>
      </c>
      <c r="E3244" s="41">
        <v>12898</v>
      </c>
      <c r="F3244" s="41">
        <v>5586</v>
      </c>
      <c r="G3244" s="41">
        <v>13061</v>
      </c>
      <c r="H3244" s="41">
        <v>345</v>
      </c>
      <c r="I3244" s="41">
        <v>1200</v>
      </c>
      <c r="J3244" s="41">
        <v>334</v>
      </c>
      <c r="K3244" s="41">
        <v>0.48380000000000001</v>
      </c>
      <c r="L3244" s="74">
        <v>325000</v>
      </c>
    </row>
    <row r="3245" spans="1:12" x14ac:dyDescent="0.25">
      <c r="A3245" s="40">
        <v>21985</v>
      </c>
      <c r="B3245" s="41">
        <v>30329</v>
      </c>
      <c r="C3245" s="41">
        <v>27616</v>
      </c>
      <c r="D3245" s="41">
        <v>32320</v>
      </c>
      <c r="E3245" s="41">
        <v>11261</v>
      </c>
      <c r="F3245" s="41">
        <v>16499</v>
      </c>
      <c r="G3245" s="41">
        <v>15504</v>
      </c>
      <c r="H3245" s="41">
        <v>352</v>
      </c>
      <c r="I3245" s="41">
        <v>1122</v>
      </c>
      <c r="J3245" s="41">
        <v>273</v>
      </c>
      <c r="K3245" s="41">
        <v>0.2782</v>
      </c>
      <c r="L3245" s="74">
        <v>592500</v>
      </c>
    </row>
    <row r="3246" spans="1:12" x14ac:dyDescent="0.25">
      <c r="A3246" s="40">
        <v>10035</v>
      </c>
      <c r="B3246" s="41">
        <v>15637</v>
      </c>
      <c r="C3246" s="41">
        <v>14002</v>
      </c>
      <c r="D3246" s="41">
        <v>27531</v>
      </c>
      <c r="E3246" s="41">
        <v>15911</v>
      </c>
      <c r="F3246" s="41">
        <v>7006</v>
      </c>
      <c r="G3246" s="41">
        <v>9620</v>
      </c>
      <c r="H3246" s="41">
        <v>681</v>
      </c>
      <c r="I3246" s="41">
        <v>1392</v>
      </c>
      <c r="J3246" s="41">
        <v>202</v>
      </c>
      <c r="K3246" s="41">
        <v>0.1203</v>
      </c>
      <c r="L3246" s="74">
        <v>365000</v>
      </c>
    </row>
    <row r="3247" spans="1:12" x14ac:dyDescent="0.25">
      <c r="A3247" s="40">
        <v>8940</v>
      </c>
      <c r="B3247" s="41">
        <v>16735</v>
      </c>
      <c r="C3247" s="41">
        <v>17277</v>
      </c>
      <c r="D3247" s="41">
        <v>27416</v>
      </c>
      <c r="E3247" s="41">
        <v>19562</v>
      </c>
      <c r="F3247" s="41">
        <v>8708</v>
      </c>
      <c r="G3247" s="41">
        <v>12257</v>
      </c>
      <c r="H3247" s="41">
        <v>545</v>
      </c>
      <c r="I3247" s="41">
        <v>1260</v>
      </c>
      <c r="J3247" s="41">
        <v>185</v>
      </c>
      <c r="K3247" s="41">
        <v>0.11260000000000001</v>
      </c>
      <c r="L3247" s="74">
        <v>390000</v>
      </c>
    </row>
    <row r="3248" spans="1:12" x14ac:dyDescent="0.25">
      <c r="A3248" s="40">
        <v>8287</v>
      </c>
      <c r="B3248" s="41">
        <v>17670</v>
      </c>
      <c r="C3248" s="41">
        <v>17960</v>
      </c>
      <c r="D3248" s="41">
        <v>25039</v>
      </c>
      <c r="E3248" s="41">
        <v>10666</v>
      </c>
      <c r="F3248" s="41">
        <v>5700</v>
      </c>
      <c r="G3248" s="41">
        <v>11434</v>
      </c>
      <c r="H3248" s="41">
        <v>493</v>
      </c>
      <c r="I3248" s="41">
        <v>1336</v>
      </c>
      <c r="J3248" s="41">
        <v>166</v>
      </c>
      <c r="K3248" s="41">
        <v>0.1142</v>
      </c>
      <c r="L3248" s="74">
        <v>397500</v>
      </c>
    </row>
    <row r="3249" spans="1:12" x14ac:dyDescent="0.25">
      <c r="A3249" s="40">
        <v>7902</v>
      </c>
      <c r="B3249" s="41">
        <v>13910</v>
      </c>
      <c r="C3249" s="41">
        <v>16737</v>
      </c>
      <c r="D3249" s="41">
        <v>13387</v>
      </c>
      <c r="E3249" s="41">
        <v>740</v>
      </c>
      <c r="F3249" s="41">
        <v>4209</v>
      </c>
      <c r="G3249" s="41">
        <v>5827</v>
      </c>
      <c r="H3249" s="41">
        <v>629</v>
      </c>
      <c r="I3249" s="41">
        <v>1375</v>
      </c>
      <c r="J3249" s="41">
        <v>201</v>
      </c>
      <c r="K3249" s="41">
        <v>0.24829999999999999</v>
      </c>
      <c r="L3249" s="74">
        <v>435000</v>
      </c>
    </row>
    <row r="3250" spans="1:12" x14ac:dyDescent="0.25">
      <c r="A3250" s="40">
        <v>14890</v>
      </c>
      <c r="B3250" s="41">
        <v>25798</v>
      </c>
      <c r="C3250" s="41">
        <v>24379</v>
      </c>
      <c r="D3250" s="41">
        <v>25465</v>
      </c>
      <c r="E3250" s="41">
        <v>1593</v>
      </c>
      <c r="F3250" s="41">
        <v>7695</v>
      </c>
      <c r="G3250" s="41">
        <v>9376</v>
      </c>
      <c r="H3250" s="41">
        <v>465</v>
      </c>
      <c r="I3250" s="41">
        <v>1516</v>
      </c>
      <c r="J3250" s="41">
        <v>349</v>
      </c>
      <c r="K3250" s="41">
        <v>0.77690000000000003</v>
      </c>
      <c r="L3250" s="74">
        <v>247500</v>
      </c>
    </row>
    <row r="3251" spans="1:12" x14ac:dyDescent="0.25">
      <c r="A3251" s="40">
        <v>14505</v>
      </c>
      <c r="B3251" s="41">
        <v>21686</v>
      </c>
      <c r="C3251" s="41">
        <v>24281</v>
      </c>
      <c r="D3251" s="41">
        <v>23285</v>
      </c>
      <c r="E3251" s="41">
        <v>16565</v>
      </c>
      <c r="F3251" s="41">
        <v>12968</v>
      </c>
      <c r="G3251" s="41">
        <v>12992</v>
      </c>
      <c r="H3251" s="41">
        <v>338</v>
      </c>
      <c r="I3251" s="41">
        <v>941</v>
      </c>
      <c r="J3251" s="41">
        <v>182</v>
      </c>
      <c r="K3251" s="41">
        <v>0.22850000000000001</v>
      </c>
      <c r="L3251" s="74">
        <v>516500</v>
      </c>
    </row>
    <row r="3252" spans="1:12" x14ac:dyDescent="0.25">
      <c r="A3252" s="40">
        <v>13159</v>
      </c>
      <c r="B3252" s="41">
        <v>18621</v>
      </c>
      <c r="C3252" s="41">
        <v>25443</v>
      </c>
      <c r="D3252" s="41">
        <v>29925</v>
      </c>
      <c r="E3252" s="41">
        <v>13333</v>
      </c>
      <c r="F3252" s="41">
        <v>12352</v>
      </c>
      <c r="G3252" s="41">
        <v>11984</v>
      </c>
      <c r="H3252" s="41">
        <v>389</v>
      </c>
      <c r="I3252" s="41">
        <v>1082</v>
      </c>
      <c r="J3252" s="41">
        <v>217</v>
      </c>
      <c r="K3252" s="41">
        <v>0.15160000000000001</v>
      </c>
      <c r="L3252" s="74">
        <v>549750</v>
      </c>
    </row>
    <row r="3253" spans="1:12" x14ac:dyDescent="0.25">
      <c r="A3253" s="40">
        <v>14839</v>
      </c>
      <c r="B3253" s="41">
        <v>21981</v>
      </c>
      <c r="C3253" s="41">
        <v>21935</v>
      </c>
      <c r="D3253" s="41">
        <v>27942</v>
      </c>
      <c r="E3253" s="41">
        <v>8678</v>
      </c>
      <c r="F3253" s="41">
        <v>13603</v>
      </c>
      <c r="G3253" s="41">
        <v>13761</v>
      </c>
      <c r="H3253" s="41">
        <v>284</v>
      </c>
      <c r="I3253" s="41">
        <v>1106</v>
      </c>
      <c r="J3253" s="41">
        <v>219</v>
      </c>
      <c r="K3253" s="41">
        <v>0.44429999999999997</v>
      </c>
      <c r="L3253" s="74">
        <v>640000</v>
      </c>
    </row>
    <row r="3254" spans="1:12" x14ac:dyDescent="0.25">
      <c r="A3254" s="40">
        <v>12848</v>
      </c>
      <c r="B3254" s="41">
        <v>19958</v>
      </c>
      <c r="C3254" s="41">
        <v>24026</v>
      </c>
      <c r="D3254" s="41">
        <v>30605</v>
      </c>
      <c r="E3254" s="41">
        <v>6708</v>
      </c>
      <c r="F3254" s="41">
        <v>12504</v>
      </c>
      <c r="G3254" s="41">
        <v>10403</v>
      </c>
      <c r="H3254" s="41">
        <v>221</v>
      </c>
      <c r="I3254" s="41">
        <v>870</v>
      </c>
      <c r="J3254" s="41">
        <v>296</v>
      </c>
      <c r="K3254" s="41">
        <v>0.21329999999999999</v>
      </c>
      <c r="L3254" s="74">
        <v>557500</v>
      </c>
    </row>
    <row r="3255" spans="1:12" x14ac:dyDescent="0.25">
      <c r="A3255" s="40">
        <v>13564</v>
      </c>
      <c r="B3255" s="41">
        <v>25983</v>
      </c>
      <c r="C3255" s="41">
        <v>28918</v>
      </c>
      <c r="D3255" s="41">
        <v>30118</v>
      </c>
      <c r="E3255" s="41">
        <v>20901</v>
      </c>
      <c r="F3255" s="41">
        <v>8778</v>
      </c>
      <c r="G3255" s="41">
        <v>16396</v>
      </c>
      <c r="H3255" s="41">
        <v>322</v>
      </c>
      <c r="I3255" s="41">
        <v>1376</v>
      </c>
      <c r="J3255" s="41">
        <v>270</v>
      </c>
      <c r="K3255" s="41">
        <v>0.19209999999999999</v>
      </c>
      <c r="L3255" s="74">
        <v>533750</v>
      </c>
    </row>
    <row r="3256" spans="1:12" x14ac:dyDescent="0.25">
      <c r="A3256" s="40">
        <v>14599</v>
      </c>
      <c r="B3256" s="41">
        <v>20611</v>
      </c>
      <c r="C3256" s="41">
        <v>26772</v>
      </c>
      <c r="D3256" s="41">
        <v>29289</v>
      </c>
      <c r="E3256" s="41">
        <v>6533</v>
      </c>
      <c r="F3256" s="41">
        <v>4868</v>
      </c>
      <c r="G3256" s="41">
        <v>7070</v>
      </c>
      <c r="H3256" s="41">
        <v>340</v>
      </c>
      <c r="I3256" s="41">
        <v>1118</v>
      </c>
      <c r="J3256" s="41">
        <v>216</v>
      </c>
      <c r="K3256" s="41">
        <v>0.27250000000000002</v>
      </c>
      <c r="L3256" s="74">
        <v>481500</v>
      </c>
    </row>
    <row r="3257" spans="1:12" x14ac:dyDescent="0.25">
      <c r="A3257" s="40">
        <v>20416</v>
      </c>
      <c r="B3257" s="41">
        <v>21501</v>
      </c>
      <c r="C3257" s="41">
        <v>14996</v>
      </c>
      <c r="D3257" s="41">
        <v>26731</v>
      </c>
      <c r="E3257" s="41">
        <v>9406</v>
      </c>
      <c r="F3257" s="41">
        <v>18160</v>
      </c>
      <c r="G3257" s="41">
        <v>7715</v>
      </c>
      <c r="H3257" s="41">
        <v>267</v>
      </c>
      <c r="I3257" s="41">
        <v>912</v>
      </c>
      <c r="J3257" s="41">
        <v>229</v>
      </c>
      <c r="K3257" s="41">
        <v>0.1857</v>
      </c>
      <c r="L3257" s="74">
        <v>467500</v>
      </c>
    </row>
    <row r="3258" spans="1:12" x14ac:dyDescent="0.25">
      <c r="A3258" s="40">
        <v>18770</v>
      </c>
      <c r="B3258" s="41">
        <v>24240</v>
      </c>
      <c r="C3258" s="41">
        <v>13207</v>
      </c>
      <c r="D3258" s="41">
        <v>24494</v>
      </c>
      <c r="E3258" s="41">
        <v>13509</v>
      </c>
      <c r="F3258" s="41">
        <v>8197</v>
      </c>
      <c r="G3258" s="41">
        <v>19576</v>
      </c>
      <c r="H3258" s="41">
        <v>367</v>
      </c>
      <c r="I3258" s="41">
        <v>1080</v>
      </c>
      <c r="J3258" s="41">
        <v>239</v>
      </c>
      <c r="K3258" s="41">
        <v>0.8589</v>
      </c>
      <c r="L3258" s="74">
        <v>455000</v>
      </c>
    </row>
    <row r="3259" spans="1:12" x14ac:dyDescent="0.25">
      <c r="A3259" s="40">
        <v>14281</v>
      </c>
      <c r="B3259" s="41">
        <v>14975</v>
      </c>
      <c r="C3259" s="41">
        <v>14790</v>
      </c>
      <c r="D3259" s="41">
        <v>22969</v>
      </c>
      <c r="E3259" s="41">
        <v>12573</v>
      </c>
      <c r="F3259" s="41">
        <v>14206</v>
      </c>
      <c r="G3259" s="41">
        <v>9609</v>
      </c>
      <c r="H3259" s="41">
        <v>452</v>
      </c>
      <c r="I3259" s="41">
        <v>1503</v>
      </c>
      <c r="J3259" s="41">
        <v>374</v>
      </c>
      <c r="K3259" s="41">
        <v>0.65920000000000001</v>
      </c>
      <c r="L3259" s="74">
        <v>420000</v>
      </c>
    </row>
    <row r="3260" spans="1:12" x14ac:dyDescent="0.25">
      <c r="A3260" s="40">
        <v>17047</v>
      </c>
      <c r="B3260" s="41">
        <v>22163</v>
      </c>
      <c r="C3260" s="41">
        <v>18818</v>
      </c>
      <c r="D3260" s="41">
        <v>25436</v>
      </c>
      <c r="E3260" s="41">
        <v>4776</v>
      </c>
      <c r="F3260" s="41">
        <v>12767</v>
      </c>
      <c r="G3260" s="41">
        <v>9168</v>
      </c>
      <c r="H3260" s="41">
        <v>393</v>
      </c>
      <c r="I3260" s="41">
        <v>1266</v>
      </c>
      <c r="J3260" s="41">
        <v>268</v>
      </c>
      <c r="K3260" s="41">
        <v>0.2949</v>
      </c>
      <c r="L3260" s="74">
        <v>460000</v>
      </c>
    </row>
    <row r="3261" spans="1:12" x14ac:dyDescent="0.25">
      <c r="A3261" s="40">
        <v>14595</v>
      </c>
      <c r="B3261" s="41">
        <v>19884</v>
      </c>
      <c r="C3261" s="41">
        <v>17649</v>
      </c>
      <c r="D3261" s="41">
        <v>23633</v>
      </c>
      <c r="E3261" s="41">
        <v>10579</v>
      </c>
      <c r="F3261" s="41">
        <v>9003</v>
      </c>
      <c r="G3261" s="41">
        <v>11947</v>
      </c>
      <c r="H3261" s="41">
        <v>462</v>
      </c>
      <c r="I3261" s="41">
        <v>1385</v>
      </c>
      <c r="J3261" s="41">
        <v>230</v>
      </c>
      <c r="K3261" s="41">
        <v>0.31</v>
      </c>
      <c r="L3261" s="74">
        <v>348000</v>
      </c>
    </row>
    <row r="3262" spans="1:12" x14ac:dyDescent="0.25">
      <c r="A3262" s="40">
        <v>17359</v>
      </c>
      <c r="B3262" s="41">
        <v>20374</v>
      </c>
      <c r="C3262" s="41">
        <v>17971</v>
      </c>
      <c r="D3262" s="41">
        <v>31179</v>
      </c>
      <c r="E3262" s="41">
        <v>18217</v>
      </c>
      <c r="F3262" s="41">
        <v>3464</v>
      </c>
      <c r="G3262" s="41">
        <v>20185</v>
      </c>
      <c r="H3262" s="41">
        <v>520</v>
      </c>
      <c r="I3262" s="41">
        <v>1749</v>
      </c>
      <c r="J3262" s="41">
        <v>382</v>
      </c>
      <c r="K3262" s="41">
        <v>0.99309999999999998</v>
      </c>
      <c r="L3262" s="74">
        <v>525000</v>
      </c>
    </row>
    <row r="3263" spans="1:12" x14ac:dyDescent="0.25">
      <c r="A3263" s="40">
        <v>12711</v>
      </c>
      <c r="B3263" s="41">
        <v>13355</v>
      </c>
      <c r="C3263" s="41">
        <v>17693</v>
      </c>
      <c r="D3263" s="41">
        <v>20042</v>
      </c>
      <c r="E3263" s="41">
        <v>15021</v>
      </c>
      <c r="F3263" s="41">
        <v>12202</v>
      </c>
      <c r="G3263" s="41">
        <v>11151</v>
      </c>
      <c r="H3263" s="41">
        <v>358</v>
      </c>
      <c r="I3263" s="41">
        <v>1177</v>
      </c>
      <c r="J3263" s="41">
        <v>247</v>
      </c>
      <c r="K3263" s="41">
        <v>0.2918</v>
      </c>
      <c r="L3263" s="74">
        <v>420000</v>
      </c>
    </row>
    <row r="3264" spans="1:12" x14ac:dyDescent="0.25">
      <c r="A3264" s="40">
        <v>15829</v>
      </c>
      <c r="B3264" s="41">
        <v>22353</v>
      </c>
      <c r="C3264" s="41">
        <v>18839</v>
      </c>
      <c r="D3264" s="41">
        <v>30227</v>
      </c>
      <c r="E3264" s="41">
        <v>6805</v>
      </c>
      <c r="F3264" s="41">
        <v>13563</v>
      </c>
      <c r="G3264" s="41">
        <v>15749</v>
      </c>
      <c r="H3264" s="41">
        <v>544</v>
      </c>
      <c r="I3264" s="41">
        <v>1527</v>
      </c>
      <c r="J3264" s="41">
        <v>322</v>
      </c>
      <c r="K3264" s="41">
        <v>0.31169999999999998</v>
      </c>
      <c r="L3264" s="74">
        <v>469950</v>
      </c>
    </row>
    <row r="3265" spans="1:12" x14ac:dyDescent="0.25">
      <c r="A3265" s="40">
        <v>10318</v>
      </c>
      <c r="B3265" s="41">
        <v>15547</v>
      </c>
      <c r="C3265" s="41">
        <v>19570</v>
      </c>
      <c r="D3265" s="41">
        <v>23582</v>
      </c>
      <c r="E3265" s="41">
        <v>21950</v>
      </c>
      <c r="F3265" s="41">
        <v>12940</v>
      </c>
      <c r="G3265" s="41">
        <v>17920</v>
      </c>
      <c r="H3265" s="41">
        <v>444</v>
      </c>
      <c r="I3265" s="41">
        <v>1065</v>
      </c>
      <c r="J3265" s="41">
        <v>265</v>
      </c>
      <c r="K3265" s="41">
        <v>0.19450000000000001</v>
      </c>
      <c r="L3265" s="74">
        <v>391250</v>
      </c>
    </row>
    <row r="3266" spans="1:12" x14ac:dyDescent="0.25">
      <c r="A3266" s="40">
        <v>5464</v>
      </c>
      <c r="B3266" s="41">
        <v>5790</v>
      </c>
      <c r="C3266" s="41">
        <v>13892</v>
      </c>
      <c r="D3266" s="41">
        <v>15848</v>
      </c>
      <c r="E3266" s="41">
        <v>15737</v>
      </c>
      <c r="F3266" s="41">
        <v>6532</v>
      </c>
      <c r="G3266" s="41">
        <v>15070</v>
      </c>
      <c r="H3266" s="41">
        <v>433</v>
      </c>
      <c r="I3266" s="41">
        <v>1150</v>
      </c>
      <c r="J3266" s="41">
        <v>180</v>
      </c>
      <c r="K3266" s="41">
        <v>0.44040000000000001</v>
      </c>
      <c r="L3266" s="74">
        <v>470000</v>
      </c>
    </row>
    <row r="3267" spans="1:12" x14ac:dyDescent="0.25">
      <c r="A3267" s="40">
        <v>21329</v>
      </c>
      <c r="B3267" s="41">
        <v>25425</v>
      </c>
      <c r="C3267" s="41">
        <v>21245</v>
      </c>
      <c r="D3267" s="41">
        <v>29279</v>
      </c>
      <c r="E3267" s="41">
        <v>16564</v>
      </c>
      <c r="F3267" s="41">
        <v>17268</v>
      </c>
      <c r="G3267" s="41">
        <v>14611</v>
      </c>
      <c r="H3267" s="41">
        <v>346</v>
      </c>
      <c r="I3267" s="41">
        <v>1048</v>
      </c>
      <c r="J3267" s="41">
        <v>306</v>
      </c>
      <c r="K3267" s="41">
        <v>0.23649999999999999</v>
      </c>
      <c r="L3267" s="74">
        <v>480000</v>
      </c>
    </row>
    <row r="3268" spans="1:12" x14ac:dyDescent="0.25">
      <c r="A3268" s="40">
        <v>19860</v>
      </c>
      <c r="B3268" s="41">
        <v>24056</v>
      </c>
      <c r="C3268" s="41">
        <v>19403</v>
      </c>
      <c r="D3268" s="41">
        <v>26592</v>
      </c>
      <c r="E3268" s="41">
        <v>13316</v>
      </c>
      <c r="F3268" s="41">
        <v>17381</v>
      </c>
      <c r="G3268" s="41">
        <v>17792</v>
      </c>
      <c r="H3268" s="41">
        <v>254</v>
      </c>
      <c r="I3268" s="41">
        <v>925</v>
      </c>
      <c r="J3268" s="41">
        <v>308</v>
      </c>
      <c r="K3268" s="41">
        <v>0.21909999999999999</v>
      </c>
      <c r="L3268" s="74">
        <v>465000</v>
      </c>
    </row>
    <row r="3269" spans="1:12" x14ac:dyDescent="0.25">
      <c r="A3269" s="40">
        <v>14380</v>
      </c>
      <c r="B3269" s="41">
        <v>18421</v>
      </c>
      <c r="C3269" s="41">
        <v>22584</v>
      </c>
      <c r="D3269" s="41">
        <v>20522</v>
      </c>
      <c r="E3269" s="41">
        <v>8707</v>
      </c>
      <c r="F3269" s="41">
        <v>9455</v>
      </c>
      <c r="G3269" s="41">
        <v>13798</v>
      </c>
      <c r="H3269" s="41">
        <v>336</v>
      </c>
      <c r="I3269" s="41">
        <v>1154</v>
      </c>
      <c r="J3269" s="41">
        <v>338</v>
      </c>
      <c r="K3269" s="41">
        <v>0.3644</v>
      </c>
      <c r="L3269" s="74">
        <v>440000</v>
      </c>
    </row>
    <row r="3270" spans="1:12" x14ac:dyDescent="0.25">
      <c r="A3270" s="40">
        <v>2279</v>
      </c>
      <c r="B3270" s="41">
        <v>2559</v>
      </c>
      <c r="C3270" s="41">
        <v>14360</v>
      </c>
      <c r="D3270" s="41">
        <v>10863</v>
      </c>
      <c r="E3270" s="41">
        <v>14655</v>
      </c>
      <c r="F3270" s="41">
        <v>2235</v>
      </c>
      <c r="G3270" s="41">
        <v>16566</v>
      </c>
      <c r="H3270" s="41">
        <v>263</v>
      </c>
      <c r="I3270" s="41">
        <v>801</v>
      </c>
      <c r="J3270" s="41">
        <v>164</v>
      </c>
      <c r="K3270" s="41">
        <v>0.16839999999999999</v>
      </c>
      <c r="L3270" s="74">
        <v>447000</v>
      </c>
    </row>
    <row r="3271" spans="1:12" x14ac:dyDescent="0.25">
      <c r="A3271" s="40">
        <v>10622</v>
      </c>
      <c r="B3271" s="41">
        <v>17568</v>
      </c>
      <c r="C3271" s="41">
        <v>19102</v>
      </c>
      <c r="D3271" s="41">
        <v>25378</v>
      </c>
      <c r="E3271" s="41">
        <v>16924</v>
      </c>
      <c r="F3271" s="41">
        <v>9474</v>
      </c>
      <c r="G3271" s="41">
        <v>12618</v>
      </c>
      <c r="H3271" s="41">
        <v>393</v>
      </c>
      <c r="I3271" s="41">
        <v>1172</v>
      </c>
      <c r="J3271" s="41">
        <v>204</v>
      </c>
      <c r="K3271" s="41">
        <v>0.1477</v>
      </c>
      <c r="L3271" s="74">
        <v>460000</v>
      </c>
    </row>
    <row r="3272" spans="1:12" x14ac:dyDescent="0.25">
      <c r="A3272" s="40">
        <v>10802</v>
      </c>
      <c r="B3272" s="41">
        <v>14987</v>
      </c>
      <c r="C3272" s="41">
        <v>19750</v>
      </c>
      <c r="D3272" s="41">
        <v>21006</v>
      </c>
      <c r="E3272" s="41">
        <v>3129</v>
      </c>
      <c r="F3272" s="41">
        <v>11254</v>
      </c>
      <c r="G3272" s="41">
        <v>9065</v>
      </c>
      <c r="H3272" s="41">
        <v>423</v>
      </c>
      <c r="I3272" s="41">
        <v>1300</v>
      </c>
      <c r="J3272" s="41">
        <v>221</v>
      </c>
      <c r="K3272" s="41">
        <v>0.34739999999999999</v>
      </c>
      <c r="L3272" s="74">
        <v>366500</v>
      </c>
    </row>
    <row r="3273" spans="1:12" x14ac:dyDescent="0.25">
      <c r="A3273" s="40">
        <v>11859</v>
      </c>
      <c r="B3273" s="41">
        <v>18969</v>
      </c>
      <c r="C3273" s="41">
        <v>20789</v>
      </c>
      <c r="D3273" s="41">
        <v>25926</v>
      </c>
      <c r="E3273" s="41">
        <v>8813</v>
      </c>
      <c r="F3273" s="41">
        <v>7511</v>
      </c>
      <c r="G3273" s="41">
        <v>8541</v>
      </c>
      <c r="H3273" s="41">
        <v>586</v>
      </c>
      <c r="I3273" s="41">
        <v>1368</v>
      </c>
      <c r="J3273" s="41">
        <v>140</v>
      </c>
      <c r="K3273" s="41">
        <v>0.14280000000000001</v>
      </c>
      <c r="L3273" s="74">
        <v>225500</v>
      </c>
    </row>
    <row r="3274" spans="1:12" x14ac:dyDescent="0.25">
      <c r="A3274" s="40">
        <v>9257</v>
      </c>
      <c r="B3274" s="41">
        <v>15470</v>
      </c>
      <c r="C3274" s="41">
        <v>19759</v>
      </c>
      <c r="D3274" s="41">
        <v>24509</v>
      </c>
      <c r="E3274" s="41">
        <v>2491</v>
      </c>
      <c r="F3274" s="41">
        <v>8498</v>
      </c>
      <c r="G3274" s="41">
        <v>9433</v>
      </c>
      <c r="H3274" s="41">
        <v>527</v>
      </c>
      <c r="I3274" s="41">
        <v>1459</v>
      </c>
      <c r="J3274" s="41">
        <v>225</v>
      </c>
      <c r="K3274" s="41">
        <v>0.38479999999999998</v>
      </c>
      <c r="L3274" s="74">
        <v>411900</v>
      </c>
    </row>
    <row r="3275" spans="1:12" x14ac:dyDescent="0.25">
      <c r="A3275" s="40">
        <v>5987</v>
      </c>
      <c r="B3275" s="41">
        <v>6827</v>
      </c>
      <c r="C3275" s="41">
        <v>8301</v>
      </c>
      <c r="D3275" s="41">
        <v>10271</v>
      </c>
      <c r="E3275" s="41">
        <v>15499</v>
      </c>
      <c r="F3275" s="41">
        <v>8121</v>
      </c>
      <c r="G3275" s="41">
        <v>11705</v>
      </c>
      <c r="H3275" s="41">
        <v>357</v>
      </c>
      <c r="I3275" s="41">
        <v>1235</v>
      </c>
      <c r="J3275" s="41">
        <v>318</v>
      </c>
      <c r="K3275" s="41">
        <v>0.52710000000000001</v>
      </c>
      <c r="L3275" s="74">
        <v>387500</v>
      </c>
    </row>
    <row r="3276" spans="1:12" x14ac:dyDescent="0.25">
      <c r="A3276" s="40">
        <v>14703</v>
      </c>
      <c r="B3276" s="41">
        <v>14812</v>
      </c>
      <c r="C3276" s="41">
        <v>13511</v>
      </c>
      <c r="D3276" s="41">
        <v>19957</v>
      </c>
      <c r="E3276" s="41">
        <v>10668</v>
      </c>
      <c r="F3276" s="41">
        <v>5871</v>
      </c>
      <c r="G3276" s="41">
        <v>17726</v>
      </c>
      <c r="H3276" s="41">
        <v>385</v>
      </c>
      <c r="I3276" s="41">
        <v>1143</v>
      </c>
      <c r="J3276" s="41">
        <v>370</v>
      </c>
      <c r="K3276" s="41">
        <v>0.18279999999999999</v>
      </c>
      <c r="L3276" s="74">
        <v>439999</v>
      </c>
    </row>
    <row r="3277" spans="1:12" x14ac:dyDescent="0.25">
      <c r="A3277" s="40">
        <v>8270</v>
      </c>
      <c r="B3277" s="41">
        <v>9875</v>
      </c>
      <c r="C3277" s="41">
        <v>10621</v>
      </c>
      <c r="D3277" s="41">
        <v>21363</v>
      </c>
      <c r="E3277" s="41">
        <v>11039</v>
      </c>
      <c r="F3277" s="41">
        <v>6422</v>
      </c>
      <c r="G3277" s="41">
        <v>19453</v>
      </c>
      <c r="H3277" s="41">
        <v>521</v>
      </c>
      <c r="I3277" s="41">
        <v>1413</v>
      </c>
      <c r="J3277" s="41">
        <v>240</v>
      </c>
      <c r="K3277" s="41">
        <v>0.27600000000000002</v>
      </c>
      <c r="L3277" s="74">
        <v>350000</v>
      </c>
    </row>
    <row r="3278" spans="1:12" x14ac:dyDescent="0.25">
      <c r="A3278" s="40">
        <v>7547</v>
      </c>
      <c r="B3278" s="41">
        <v>8277</v>
      </c>
      <c r="C3278" s="41">
        <v>8211</v>
      </c>
      <c r="D3278" s="41">
        <v>22191</v>
      </c>
      <c r="E3278" s="41">
        <v>6444</v>
      </c>
      <c r="F3278" s="41">
        <v>8211</v>
      </c>
      <c r="G3278" s="41">
        <v>11927</v>
      </c>
      <c r="H3278" s="41">
        <v>397</v>
      </c>
      <c r="I3278" s="41">
        <v>1217</v>
      </c>
      <c r="J3278" s="41">
        <v>272</v>
      </c>
      <c r="K3278" s="41">
        <v>0.2913</v>
      </c>
      <c r="L3278" s="74">
        <v>344000</v>
      </c>
    </row>
    <row r="3279" spans="1:12" x14ac:dyDescent="0.25">
      <c r="A3279" s="40">
        <v>14888</v>
      </c>
      <c r="B3279" s="41">
        <v>16420</v>
      </c>
      <c r="C3279" s="41">
        <v>14809</v>
      </c>
      <c r="D3279" s="41">
        <v>25304</v>
      </c>
      <c r="E3279" s="41">
        <v>10476</v>
      </c>
      <c r="F3279" s="41">
        <v>5345</v>
      </c>
      <c r="G3279" s="41">
        <v>17232</v>
      </c>
      <c r="H3279" s="41">
        <v>280</v>
      </c>
      <c r="I3279" s="41">
        <v>937</v>
      </c>
      <c r="J3279" s="41">
        <v>170</v>
      </c>
      <c r="K3279" s="41">
        <v>0.2087</v>
      </c>
      <c r="L3279" s="74">
        <v>393500</v>
      </c>
    </row>
    <row r="3280" spans="1:12" x14ac:dyDescent="0.25">
      <c r="A3280" s="40">
        <v>7278</v>
      </c>
      <c r="B3280" s="41">
        <v>8477</v>
      </c>
      <c r="C3280" s="41">
        <v>9434</v>
      </c>
      <c r="D3280" s="41">
        <v>19885</v>
      </c>
      <c r="E3280" s="41">
        <v>9755</v>
      </c>
      <c r="F3280" s="41">
        <v>9018</v>
      </c>
      <c r="G3280" s="41">
        <v>17784</v>
      </c>
      <c r="H3280" s="41">
        <v>358</v>
      </c>
      <c r="I3280" s="41">
        <v>1048</v>
      </c>
      <c r="J3280" s="41">
        <v>182</v>
      </c>
      <c r="K3280" s="41">
        <v>0.15129999999999999</v>
      </c>
      <c r="L3280" s="74">
        <v>342500</v>
      </c>
    </row>
    <row r="3281" spans="1:12" x14ac:dyDescent="0.25">
      <c r="A3281" s="40">
        <v>6537</v>
      </c>
      <c r="B3281" s="41">
        <v>6524</v>
      </c>
      <c r="C3281" s="41">
        <v>10068</v>
      </c>
      <c r="D3281" s="41">
        <v>17459</v>
      </c>
      <c r="E3281" s="41">
        <v>11132</v>
      </c>
      <c r="F3281" s="41">
        <v>1475</v>
      </c>
      <c r="G3281" s="41">
        <v>15115</v>
      </c>
      <c r="H3281" s="41">
        <v>485</v>
      </c>
      <c r="I3281" s="41">
        <v>1226</v>
      </c>
      <c r="J3281" s="41">
        <v>151</v>
      </c>
      <c r="K3281" s="41">
        <v>3.7898000000000001</v>
      </c>
      <c r="L3281" s="74">
        <v>452500</v>
      </c>
    </row>
    <row r="3282" spans="1:12" x14ac:dyDescent="0.25">
      <c r="A3282" s="40">
        <v>7005</v>
      </c>
      <c r="B3282" s="41">
        <v>6782</v>
      </c>
      <c r="C3282" s="41">
        <v>8165</v>
      </c>
      <c r="D3282" s="41">
        <v>14220</v>
      </c>
      <c r="E3282" s="41">
        <v>7098</v>
      </c>
      <c r="F3282" s="41">
        <v>10209</v>
      </c>
      <c r="G3282" s="41">
        <v>13547</v>
      </c>
      <c r="H3282" s="41">
        <v>364</v>
      </c>
      <c r="I3282" s="41">
        <v>1153</v>
      </c>
      <c r="J3282" s="41">
        <v>199</v>
      </c>
      <c r="K3282" s="41">
        <v>0.21479999999999999</v>
      </c>
      <c r="L3282" s="74">
        <v>368000</v>
      </c>
    </row>
    <row r="3283" spans="1:12" x14ac:dyDescent="0.25">
      <c r="A3283" s="40">
        <v>9949</v>
      </c>
      <c r="B3283" s="41">
        <v>16841</v>
      </c>
      <c r="C3283" s="41">
        <v>22181</v>
      </c>
      <c r="D3283" s="41">
        <v>25593</v>
      </c>
      <c r="E3283" s="41">
        <v>3147</v>
      </c>
      <c r="F3283" s="41">
        <v>835</v>
      </c>
      <c r="G3283" s="41">
        <v>1567</v>
      </c>
      <c r="H3283" s="41">
        <v>937</v>
      </c>
      <c r="I3283" s="41">
        <v>2340</v>
      </c>
      <c r="J3283" s="41">
        <v>196</v>
      </c>
      <c r="K3283" s="41">
        <v>0.27300000000000002</v>
      </c>
      <c r="L3283" s="74">
        <v>396000</v>
      </c>
    </row>
    <row r="3284" spans="1:12" x14ac:dyDescent="0.25">
      <c r="A3284" s="40">
        <v>3708</v>
      </c>
      <c r="B3284" s="41">
        <v>9266</v>
      </c>
      <c r="C3284" s="41">
        <v>13314</v>
      </c>
      <c r="D3284" s="41">
        <v>7540</v>
      </c>
      <c r="E3284" s="41">
        <v>14579</v>
      </c>
      <c r="F3284" s="41">
        <v>1312</v>
      </c>
      <c r="G3284" s="41">
        <v>15621</v>
      </c>
      <c r="H3284" s="41">
        <v>627</v>
      </c>
      <c r="I3284" s="41">
        <v>1057</v>
      </c>
      <c r="J3284" s="41">
        <v>173</v>
      </c>
      <c r="K3284" s="41">
        <v>0.1202</v>
      </c>
      <c r="L3284" s="74">
        <v>245000</v>
      </c>
    </row>
    <row r="3285" spans="1:12" x14ac:dyDescent="0.25">
      <c r="A3285" s="40">
        <v>9214</v>
      </c>
      <c r="B3285" s="41">
        <v>13609</v>
      </c>
      <c r="C3285" s="41">
        <v>14078</v>
      </c>
      <c r="D3285" s="41">
        <v>25991</v>
      </c>
      <c r="E3285" s="41">
        <v>8401</v>
      </c>
      <c r="F3285" s="41">
        <v>6746</v>
      </c>
      <c r="G3285" s="41">
        <v>14264</v>
      </c>
      <c r="H3285" s="41">
        <v>571</v>
      </c>
      <c r="I3285" s="41">
        <v>1225</v>
      </c>
      <c r="J3285" s="41">
        <v>180</v>
      </c>
      <c r="K3285" s="41">
        <v>0.12529999999999999</v>
      </c>
      <c r="L3285" s="74">
        <v>365000</v>
      </c>
    </row>
    <row r="3286" spans="1:12" x14ac:dyDescent="0.25">
      <c r="A3286" s="40">
        <v>2179</v>
      </c>
      <c r="B3286" s="41">
        <v>6073</v>
      </c>
      <c r="C3286" s="41">
        <v>10811</v>
      </c>
      <c r="D3286" s="41">
        <v>15582</v>
      </c>
      <c r="E3286" s="41">
        <v>17913</v>
      </c>
      <c r="F3286" s="41">
        <v>3162</v>
      </c>
      <c r="G3286" s="41">
        <v>20252</v>
      </c>
      <c r="H3286" s="41">
        <v>767</v>
      </c>
      <c r="I3286" s="41">
        <v>1514</v>
      </c>
      <c r="J3286" s="41">
        <v>229</v>
      </c>
      <c r="K3286" s="41">
        <v>0.2029</v>
      </c>
      <c r="L3286" s="74">
        <v>260000</v>
      </c>
    </row>
    <row r="3287" spans="1:12" x14ac:dyDescent="0.25">
      <c r="A3287" s="40">
        <v>13670</v>
      </c>
      <c r="B3287" s="41">
        <v>22326</v>
      </c>
      <c r="C3287" s="41">
        <v>22672</v>
      </c>
      <c r="D3287" s="41">
        <v>29928</v>
      </c>
      <c r="E3287" s="41">
        <v>9469</v>
      </c>
      <c r="F3287" s="41">
        <v>9734</v>
      </c>
      <c r="G3287" s="41">
        <v>15000</v>
      </c>
      <c r="H3287" s="41">
        <v>420</v>
      </c>
      <c r="I3287" s="41">
        <v>1147</v>
      </c>
      <c r="J3287" s="41">
        <v>351</v>
      </c>
      <c r="K3287" s="41">
        <v>0.35460000000000003</v>
      </c>
      <c r="L3287" s="74">
        <v>570000</v>
      </c>
    </row>
    <row r="3288" spans="1:12" x14ac:dyDescent="0.25">
      <c r="A3288" s="40">
        <v>15195</v>
      </c>
      <c r="B3288" s="41">
        <v>21834</v>
      </c>
      <c r="C3288" s="41">
        <v>19939</v>
      </c>
      <c r="D3288" s="41">
        <v>30982</v>
      </c>
      <c r="E3288" s="41">
        <v>14402</v>
      </c>
      <c r="F3288" s="41">
        <v>7880</v>
      </c>
      <c r="G3288" s="41">
        <v>14152</v>
      </c>
      <c r="H3288" s="41">
        <v>483</v>
      </c>
      <c r="I3288" s="41">
        <v>1535</v>
      </c>
      <c r="J3288" s="41">
        <v>296</v>
      </c>
      <c r="K3288" s="41">
        <v>0.23230000000000001</v>
      </c>
      <c r="L3288" s="74">
        <v>438500</v>
      </c>
    </row>
    <row r="3289" spans="1:12" x14ac:dyDescent="0.25">
      <c r="A3289" s="40">
        <v>8555</v>
      </c>
      <c r="B3289" s="41">
        <v>15658</v>
      </c>
      <c r="C3289" s="41">
        <v>22039</v>
      </c>
      <c r="D3289" s="41">
        <v>25908</v>
      </c>
      <c r="E3289" s="41">
        <v>9756</v>
      </c>
      <c r="F3289" s="41">
        <v>7429</v>
      </c>
      <c r="G3289" s="41">
        <v>14468</v>
      </c>
      <c r="H3289" s="41">
        <v>600</v>
      </c>
      <c r="I3289" s="41">
        <v>1601</v>
      </c>
      <c r="J3289" s="41">
        <v>217</v>
      </c>
      <c r="K3289" s="41">
        <v>0.2878</v>
      </c>
      <c r="L3289" s="74">
        <v>375000</v>
      </c>
    </row>
    <row r="3290" spans="1:12" x14ac:dyDescent="0.25">
      <c r="A3290" s="40">
        <v>14636</v>
      </c>
      <c r="B3290" s="41">
        <v>16973</v>
      </c>
      <c r="C3290" s="41">
        <v>19229</v>
      </c>
      <c r="D3290" s="41">
        <v>27812</v>
      </c>
      <c r="E3290" s="41">
        <v>4477</v>
      </c>
      <c r="F3290" s="41">
        <v>8331</v>
      </c>
      <c r="G3290" s="41">
        <v>13694</v>
      </c>
      <c r="H3290" s="41">
        <v>542</v>
      </c>
      <c r="I3290" s="41">
        <v>1404</v>
      </c>
      <c r="J3290" s="41">
        <v>279</v>
      </c>
      <c r="K3290" s="41">
        <v>0.45290000000000002</v>
      </c>
      <c r="L3290" s="74">
        <v>517500</v>
      </c>
    </row>
    <row r="3291" spans="1:12" x14ac:dyDescent="0.25">
      <c r="A3291" s="40">
        <v>14807</v>
      </c>
      <c r="B3291" s="41">
        <v>19489</v>
      </c>
      <c r="C3291" s="41">
        <v>22814</v>
      </c>
      <c r="D3291" s="41">
        <v>27302</v>
      </c>
      <c r="E3291" s="41">
        <v>11660</v>
      </c>
      <c r="F3291" s="41">
        <v>8051</v>
      </c>
      <c r="G3291" s="41">
        <v>8502</v>
      </c>
      <c r="H3291" s="41">
        <v>452</v>
      </c>
      <c r="I3291" s="41">
        <v>1179</v>
      </c>
      <c r="J3291" s="41">
        <v>312</v>
      </c>
      <c r="K3291" s="41">
        <v>0.2387</v>
      </c>
      <c r="L3291" s="74">
        <v>248750</v>
      </c>
    </row>
    <row r="3292" spans="1:12" x14ac:dyDescent="0.25">
      <c r="A3292" s="40">
        <v>11968</v>
      </c>
      <c r="B3292" s="41">
        <v>23227</v>
      </c>
      <c r="C3292" s="41">
        <v>15373</v>
      </c>
      <c r="D3292" s="41">
        <v>29390</v>
      </c>
      <c r="E3292" s="41">
        <v>14876</v>
      </c>
      <c r="F3292" s="41">
        <v>10111</v>
      </c>
      <c r="G3292" s="41">
        <v>16574</v>
      </c>
      <c r="H3292" s="41">
        <v>623</v>
      </c>
      <c r="I3292" s="41">
        <v>1603</v>
      </c>
      <c r="J3292" s="41">
        <v>191</v>
      </c>
      <c r="K3292" s="41">
        <v>0.14360000000000001</v>
      </c>
      <c r="L3292" s="74">
        <v>369000</v>
      </c>
    </row>
    <row r="3293" spans="1:12" x14ac:dyDescent="0.25">
      <c r="A3293" s="40">
        <v>10292</v>
      </c>
      <c r="B3293" s="41">
        <v>15279</v>
      </c>
      <c r="C3293" s="41">
        <v>14596</v>
      </c>
      <c r="D3293" s="41">
        <v>22415</v>
      </c>
      <c r="E3293" s="41">
        <v>8803</v>
      </c>
      <c r="F3293" s="41">
        <v>9126</v>
      </c>
      <c r="G3293" s="41">
        <v>14255</v>
      </c>
      <c r="H3293" s="41">
        <v>447</v>
      </c>
      <c r="I3293" s="41">
        <v>1258</v>
      </c>
      <c r="J3293" s="41">
        <v>200</v>
      </c>
      <c r="K3293" s="41">
        <v>0.1739</v>
      </c>
      <c r="L3293" s="74">
        <v>400000</v>
      </c>
    </row>
    <row r="3294" spans="1:12" x14ac:dyDescent="0.25">
      <c r="A3294" s="40">
        <v>25833</v>
      </c>
      <c r="B3294" s="41">
        <v>28119</v>
      </c>
      <c r="C3294" s="41">
        <v>25378</v>
      </c>
      <c r="D3294" s="41">
        <v>29601</v>
      </c>
      <c r="E3294" s="41">
        <v>18731</v>
      </c>
      <c r="F3294" s="41">
        <v>7624</v>
      </c>
      <c r="G3294" s="41">
        <v>20005</v>
      </c>
      <c r="H3294" s="41">
        <v>208</v>
      </c>
      <c r="I3294" s="41">
        <v>793</v>
      </c>
      <c r="J3294" s="41">
        <v>385</v>
      </c>
      <c r="K3294" s="41">
        <v>0.66439999999999999</v>
      </c>
      <c r="L3294" s="74">
        <v>620000</v>
      </c>
    </row>
    <row r="3295" spans="1:12" x14ac:dyDescent="0.25">
      <c r="A3295" s="40">
        <v>31471</v>
      </c>
      <c r="B3295" s="41">
        <v>32239</v>
      </c>
      <c r="C3295" s="41">
        <v>30301</v>
      </c>
      <c r="D3295" s="41">
        <v>32227</v>
      </c>
      <c r="E3295" s="41">
        <v>16189</v>
      </c>
      <c r="F3295" s="41">
        <v>12013</v>
      </c>
      <c r="G3295" s="41">
        <v>15806</v>
      </c>
      <c r="H3295" s="41">
        <v>255</v>
      </c>
      <c r="I3295" s="41">
        <v>857</v>
      </c>
      <c r="J3295" s="41">
        <v>272</v>
      </c>
      <c r="K3295" s="41">
        <v>0.4884</v>
      </c>
      <c r="L3295" s="74">
        <v>955000</v>
      </c>
    </row>
    <row r="3296" spans="1:12" x14ac:dyDescent="0.25">
      <c r="A3296" s="40">
        <v>29670</v>
      </c>
      <c r="B3296" s="41">
        <v>30042</v>
      </c>
      <c r="C3296" s="41">
        <v>30704</v>
      </c>
      <c r="D3296" s="41">
        <v>32067</v>
      </c>
      <c r="E3296" s="41">
        <v>23846</v>
      </c>
      <c r="F3296" s="41">
        <v>24002</v>
      </c>
      <c r="G3296" s="41">
        <v>15862</v>
      </c>
      <c r="H3296" s="41">
        <v>267</v>
      </c>
      <c r="I3296" s="41">
        <v>840</v>
      </c>
      <c r="J3296" s="41">
        <v>416</v>
      </c>
      <c r="K3296" s="41">
        <v>0.64070000000000005</v>
      </c>
      <c r="L3296" s="74">
        <v>725000</v>
      </c>
    </row>
    <row r="3297" spans="1:12" x14ac:dyDescent="0.25">
      <c r="A3297" s="40">
        <v>28180</v>
      </c>
      <c r="B3297" s="41">
        <v>30341</v>
      </c>
      <c r="C3297" s="41">
        <v>30093</v>
      </c>
      <c r="D3297" s="41">
        <v>32008</v>
      </c>
      <c r="E3297" s="41">
        <v>17918</v>
      </c>
      <c r="F3297" s="41">
        <v>16789</v>
      </c>
      <c r="G3297" s="41">
        <v>14526</v>
      </c>
      <c r="H3297" s="41">
        <v>213</v>
      </c>
      <c r="I3297" s="41">
        <v>752</v>
      </c>
      <c r="J3297" s="41">
        <v>299</v>
      </c>
      <c r="K3297" s="41">
        <v>0.2984</v>
      </c>
      <c r="L3297" s="74">
        <v>875000</v>
      </c>
    </row>
    <row r="3298" spans="1:12" x14ac:dyDescent="0.25">
      <c r="A3298" s="40">
        <v>30528</v>
      </c>
      <c r="B3298" s="41">
        <v>28802</v>
      </c>
      <c r="C3298" s="41">
        <v>30163</v>
      </c>
      <c r="D3298" s="41">
        <v>31687</v>
      </c>
      <c r="E3298" s="41">
        <v>18856</v>
      </c>
      <c r="F3298" s="41">
        <v>22112</v>
      </c>
      <c r="G3298" s="41">
        <v>15963</v>
      </c>
      <c r="H3298" s="41">
        <v>249</v>
      </c>
      <c r="I3298" s="41">
        <v>924</v>
      </c>
      <c r="J3298" s="41">
        <v>427</v>
      </c>
      <c r="K3298" s="41">
        <v>0.4052</v>
      </c>
      <c r="L3298" s="74">
        <v>951000</v>
      </c>
    </row>
    <row r="3299" spans="1:12" x14ac:dyDescent="0.25">
      <c r="A3299" s="40">
        <v>25392</v>
      </c>
      <c r="B3299" s="41">
        <v>25631</v>
      </c>
      <c r="C3299" s="41">
        <v>30444</v>
      </c>
      <c r="D3299" s="41">
        <v>25841</v>
      </c>
      <c r="E3299" s="41">
        <v>14782</v>
      </c>
      <c r="F3299" s="41">
        <v>19796</v>
      </c>
      <c r="G3299" s="41">
        <v>12158</v>
      </c>
      <c r="H3299" s="41">
        <v>286</v>
      </c>
      <c r="I3299" s="41">
        <v>1077</v>
      </c>
      <c r="J3299" s="41">
        <v>304</v>
      </c>
      <c r="K3299" s="41">
        <v>0.2046</v>
      </c>
      <c r="L3299" s="74">
        <v>380000</v>
      </c>
    </row>
    <row r="3300" spans="1:12" x14ac:dyDescent="0.25">
      <c r="A3300" s="40">
        <v>19028</v>
      </c>
      <c r="B3300" s="41">
        <v>21996</v>
      </c>
      <c r="C3300" s="41">
        <v>28934</v>
      </c>
      <c r="D3300" s="41">
        <v>28205</v>
      </c>
      <c r="E3300" s="41">
        <v>10717</v>
      </c>
      <c r="F3300" s="41">
        <v>12594</v>
      </c>
      <c r="G3300" s="41">
        <v>11735</v>
      </c>
      <c r="H3300" s="41">
        <v>311</v>
      </c>
      <c r="I3300" s="41">
        <v>1141</v>
      </c>
      <c r="J3300" s="41">
        <v>340</v>
      </c>
      <c r="K3300" s="41">
        <v>0.37309999999999999</v>
      </c>
      <c r="L3300" s="74">
        <v>308750</v>
      </c>
    </row>
    <row r="3301" spans="1:12" x14ac:dyDescent="0.25">
      <c r="A3301" s="40">
        <v>15897</v>
      </c>
      <c r="B3301" s="41">
        <v>22464</v>
      </c>
      <c r="C3301" s="41">
        <v>28558</v>
      </c>
      <c r="D3301" s="41">
        <v>30666</v>
      </c>
      <c r="E3301" s="41">
        <v>17326</v>
      </c>
      <c r="F3301" s="41">
        <v>5036</v>
      </c>
      <c r="G3301" s="41">
        <v>17909</v>
      </c>
      <c r="H3301" s="41">
        <v>567</v>
      </c>
      <c r="I3301" s="41">
        <v>2006</v>
      </c>
      <c r="J3301" s="41">
        <v>307</v>
      </c>
      <c r="K3301" s="41">
        <v>0.22509999999999999</v>
      </c>
      <c r="L3301" s="74">
        <v>378000</v>
      </c>
    </row>
    <row r="3302" spans="1:12" x14ac:dyDescent="0.25">
      <c r="A3302" s="40">
        <v>16714</v>
      </c>
      <c r="B3302" s="41">
        <v>26370</v>
      </c>
      <c r="C3302" s="41">
        <v>25343</v>
      </c>
      <c r="D3302" s="41">
        <v>30184</v>
      </c>
      <c r="E3302" s="41">
        <v>22053</v>
      </c>
      <c r="F3302" s="41">
        <v>6993</v>
      </c>
      <c r="G3302" s="41">
        <v>5412</v>
      </c>
      <c r="H3302" s="41">
        <v>528</v>
      </c>
      <c r="I3302" s="41">
        <v>1454</v>
      </c>
      <c r="J3302" s="41">
        <v>223</v>
      </c>
      <c r="K3302" s="41">
        <v>0.1739</v>
      </c>
      <c r="L3302" s="74">
        <v>255000</v>
      </c>
    </row>
    <row r="3303" spans="1:12" x14ac:dyDescent="0.25">
      <c r="A3303" s="40">
        <v>13842</v>
      </c>
      <c r="B3303" s="41">
        <v>20941</v>
      </c>
      <c r="C3303" s="41">
        <v>26086</v>
      </c>
      <c r="D3303" s="41">
        <v>28726</v>
      </c>
      <c r="E3303" s="41">
        <v>20723</v>
      </c>
      <c r="F3303" s="41">
        <v>11085</v>
      </c>
      <c r="G3303" s="41">
        <v>12729</v>
      </c>
      <c r="H3303" s="41">
        <v>320</v>
      </c>
      <c r="I3303" s="41">
        <v>1068</v>
      </c>
      <c r="J3303" s="41">
        <v>268</v>
      </c>
      <c r="K3303" s="41">
        <v>0.1663</v>
      </c>
      <c r="L3303" s="74">
        <v>390000</v>
      </c>
    </row>
    <row r="3304" spans="1:12" x14ac:dyDescent="0.25">
      <c r="A3304" s="40">
        <v>11837</v>
      </c>
      <c r="B3304" s="41">
        <v>22381</v>
      </c>
      <c r="C3304" s="41">
        <v>21426</v>
      </c>
      <c r="D3304" s="41">
        <v>29638</v>
      </c>
      <c r="E3304" s="41">
        <v>14204</v>
      </c>
      <c r="F3304" s="41">
        <v>11168</v>
      </c>
      <c r="G3304" s="41">
        <v>12631</v>
      </c>
      <c r="H3304" s="41">
        <v>541</v>
      </c>
      <c r="I3304" s="41">
        <v>1394</v>
      </c>
      <c r="J3304" s="41">
        <v>187</v>
      </c>
      <c r="K3304" s="41">
        <v>0.218</v>
      </c>
      <c r="L3304" s="74">
        <v>432500</v>
      </c>
    </row>
    <row r="3305" spans="1:12" x14ac:dyDescent="0.25">
      <c r="A3305" s="40">
        <v>12522</v>
      </c>
      <c r="B3305" s="41">
        <v>17007</v>
      </c>
      <c r="C3305" s="41">
        <v>22999</v>
      </c>
      <c r="D3305" s="41">
        <v>25334</v>
      </c>
      <c r="E3305" s="41">
        <v>16112</v>
      </c>
      <c r="F3305" s="41">
        <v>11224</v>
      </c>
      <c r="G3305" s="41">
        <v>7686</v>
      </c>
      <c r="H3305" s="41">
        <v>516</v>
      </c>
      <c r="I3305" s="41">
        <v>1441</v>
      </c>
      <c r="J3305" s="41">
        <v>280</v>
      </c>
      <c r="K3305" s="41">
        <v>0.2535</v>
      </c>
      <c r="L3305" s="74">
        <v>420000</v>
      </c>
    </row>
    <row r="3306" spans="1:12" x14ac:dyDescent="0.25">
      <c r="A3306" s="40">
        <v>10336</v>
      </c>
      <c r="B3306" s="41">
        <v>13573</v>
      </c>
      <c r="C3306" s="41">
        <v>18301</v>
      </c>
      <c r="D3306" s="41">
        <v>27678</v>
      </c>
      <c r="E3306" s="41">
        <v>11778</v>
      </c>
      <c r="F3306" s="41">
        <v>6312</v>
      </c>
      <c r="G3306" s="41">
        <v>11808</v>
      </c>
      <c r="H3306" s="41">
        <v>503</v>
      </c>
      <c r="I3306" s="41">
        <v>1386</v>
      </c>
      <c r="J3306" s="41">
        <v>225</v>
      </c>
      <c r="K3306" s="41">
        <v>0.2276</v>
      </c>
      <c r="L3306" s="74">
        <v>430000</v>
      </c>
    </row>
    <row r="3307" spans="1:12" x14ac:dyDescent="0.25">
      <c r="A3307" s="40">
        <v>9445</v>
      </c>
      <c r="B3307" s="41">
        <v>13054</v>
      </c>
      <c r="C3307" s="41">
        <v>19465</v>
      </c>
      <c r="D3307" s="41">
        <v>22523</v>
      </c>
      <c r="E3307" s="41">
        <v>12811</v>
      </c>
      <c r="F3307" s="41">
        <v>4496</v>
      </c>
      <c r="G3307" s="41">
        <v>17158</v>
      </c>
      <c r="H3307" s="41">
        <v>891</v>
      </c>
      <c r="I3307" s="41">
        <v>1811</v>
      </c>
      <c r="J3307" s="41">
        <v>159</v>
      </c>
      <c r="K3307" s="41">
        <v>0.25540000000000002</v>
      </c>
      <c r="L3307" s="74">
        <v>310000</v>
      </c>
    </row>
    <row r="3308" spans="1:12" x14ac:dyDescent="0.25">
      <c r="A3308" s="40">
        <v>29718</v>
      </c>
      <c r="B3308" s="41">
        <v>31858</v>
      </c>
      <c r="C3308" s="41">
        <v>30567</v>
      </c>
      <c r="D3308" s="41">
        <v>31541</v>
      </c>
      <c r="E3308" s="41">
        <v>18309</v>
      </c>
      <c r="F3308" s="41">
        <v>18797</v>
      </c>
      <c r="G3308" s="41">
        <v>15267</v>
      </c>
      <c r="H3308" s="41">
        <v>339</v>
      </c>
      <c r="I3308" s="41">
        <v>924</v>
      </c>
      <c r="J3308" s="41">
        <v>289</v>
      </c>
      <c r="K3308" s="41">
        <v>0.2263</v>
      </c>
      <c r="L3308" s="74">
        <v>742500</v>
      </c>
    </row>
    <row r="3309" spans="1:12" x14ac:dyDescent="0.25">
      <c r="A3309" s="40">
        <v>19184</v>
      </c>
      <c r="B3309" s="41">
        <v>25268</v>
      </c>
      <c r="C3309" s="41">
        <v>23259</v>
      </c>
      <c r="D3309" s="41">
        <v>30233</v>
      </c>
      <c r="E3309" s="41">
        <v>8182</v>
      </c>
      <c r="F3309" s="41">
        <v>4014</v>
      </c>
      <c r="G3309" s="41">
        <v>10273</v>
      </c>
      <c r="H3309" s="41">
        <v>407</v>
      </c>
      <c r="I3309" s="41">
        <v>1344</v>
      </c>
      <c r="J3309" s="41">
        <v>197</v>
      </c>
      <c r="K3309" s="41">
        <v>0.30420000000000003</v>
      </c>
      <c r="L3309" s="74">
        <v>470000</v>
      </c>
    </row>
    <row r="3310" spans="1:12" x14ac:dyDescent="0.25">
      <c r="A3310" s="40">
        <v>21293</v>
      </c>
      <c r="B3310" s="41">
        <v>24212</v>
      </c>
      <c r="C3310" s="41">
        <v>24858</v>
      </c>
      <c r="D3310" s="41">
        <v>30675</v>
      </c>
      <c r="E3310" s="41">
        <v>13295</v>
      </c>
      <c r="F3310" s="41">
        <v>4197</v>
      </c>
      <c r="G3310" s="41">
        <v>7232</v>
      </c>
      <c r="H3310" s="41">
        <v>335</v>
      </c>
      <c r="I3310" s="41">
        <v>1169</v>
      </c>
      <c r="J3310" s="41">
        <v>225</v>
      </c>
      <c r="K3310" s="41">
        <v>0.24990000000000001</v>
      </c>
      <c r="L3310" s="74">
        <v>515000</v>
      </c>
    </row>
    <row r="3311" spans="1:12" x14ac:dyDescent="0.25">
      <c r="A3311" s="40">
        <v>23177</v>
      </c>
      <c r="B3311" s="41">
        <v>29922</v>
      </c>
      <c r="C3311" s="41">
        <v>24181</v>
      </c>
      <c r="D3311" s="41">
        <v>31567</v>
      </c>
      <c r="E3311" s="41">
        <v>10929</v>
      </c>
      <c r="F3311" s="41">
        <v>5975</v>
      </c>
      <c r="G3311" s="41">
        <v>11258</v>
      </c>
      <c r="H3311" s="41">
        <v>517</v>
      </c>
      <c r="I3311" s="41">
        <v>1259</v>
      </c>
      <c r="J3311" s="41">
        <v>307</v>
      </c>
      <c r="K3311" s="41">
        <v>0.69599999999999995</v>
      </c>
      <c r="L3311" s="74">
        <v>472500</v>
      </c>
    </row>
    <row r="3312" spans="1:12" x14ac:dyDescent="0.25">
      <c r="A3312" s="40">
        <v>20292</v>
      </c>
      <c r="B3312" s="41">
        <v>23588</v>
      </c>
      <c r="C3312" s="41">
        <v>25729</v>
      </c>
      <c r="D3312" s="41">
        <v>26904</v>
      </c>
      <c r="E3312" s="41">
        <v>9192</v>
      </c>
      <c r="F3312" s="41">
        <v>14280</v>
      </c>
      <c r="G3312" s="41">
        <v>4208</v>
      </c>
      <c r="H3312" s="41">
        <v>484</v>
      </c>
      <c r="I3312" s="41">
        <v>1524</v>
      </c>
      <c r="J3312" s="41">
        <v>229</v>
      </c>
      <c r="K3312" s="41">
        <v>0.53159999999999996</v>
      </c>
      <c r="L3312" s="74">
        <v>525000</v>
      </c>
    </row>
    <row r="3313" spans="1:12" x14ac:dyDescent="0.25">
      <c r="A3313" s="40">
        <v>24459</v>
      </c>
      <c r="B3313" s="41">
        <v>30256</v>
      </c>
      <c r="C3313" s="41">
        <v>25612</v>
      </c>
      <c r="D3313" s="41">
        <v>29878</v>
      </c>
      <c r="E3313" s="41">
        <v>13920</v>
      </c>
      <c r="F3313" s="41">
        <v>19328</v>
      </c>
      <c r="G3313" s="41">
        <v>9385</v>
      </c>
      <c r="H3313" s="41">
        <v>396</v>
      </c>
      <c r="I3313" s="41">
        <v>1380</v>
      </c>
      <c r="J3313" s="41">
        <v>181</v>
      </c>
      <c r="K3313" s="41">
        <v>0.23150000000000001</v>
      </c>
      <c r="L3313" s="74">
        <v>521250</v>
      </c>
    </row>
    <row r="3314" spans="1:12" x14ac:dyDescent="0.25">
      <c r="A3314" s="40">
        <v>11791</v>
      </c>
      <c r="B3314" s="41">
        <v>19357</v>
      </c>
      <c r="C3314" s="41">
        <v>15289</v>
      </c>
      <c r="D3314" s="41">
        <v>24414</v>
      </c>
      <c r="E3314" s="41">
        <v>7556</v>
      </c>
      <c r="F3314" s="41">
        <v>9781</v>
      </c>
      <c r="G3314" s="41">
        <v>8453</v>
      </c>
      <c r="H3314" s="41">
        <v>358</v>
      </c>
      <c r="I3314" s="41">
        <v>1209</v>
      </c>
      <c r="J3314" s="41">
        <v>196</v>
      </c>
      <c r="K3314" s="41">
        <v>0.15079999999999999</v>
      </c>
      <c r="L3314" s="74">
        <v>455000</v>
      </c>
    </row>
    <row r="3315" spans="1:12" x14ac:dyDescent="0.25">
      <c r="A3315" s="40">
        <v>12734</v>
      </c>
      <c r="B3315" s="41">
        <v>17528</v>
      </c>
      <c r="C3315" s="41">
        <v>16928</v>
      </c>
      <c r="D3315" s="41">
        <v>21594</v>
      </c>
      <c r="E3315" s="41">
        <v>4331</v>
      </c>
      <c r="F3315" s="41">
        <v>5800</v>
      </c>
      <c r="G3315" s="41">
        <v>6437</v>
      </c>
      <c r="H3315" s="41">
        <v>502</v>
      </c>
      <c r="I3315" s="41">
        <v>1380</v>
      </c>
      <c r="J3315" s="41">
        <v>199</v>
      </c>
      <c r="K3315" s="41">
        <v>0.20119999999999999</v>
      </c>
      <c r="L3315" s="74">
        <v>430000</v>
      </c>
    </row>
    <row r="3316" spans="1:12" x14ac:dyDescent="0.25">
      <c r="A3316" s="40">
        <v>9948</v>
      </c>
      <c r="B3316" s="41">
        <v>15139</v>
      </c>
      <c r="C3316" s="41">
        <v>21518</v>
      </c>
      <c r="D3316" s="41">
        <v>17496</v>
      </c>
      <c r="E3316" s="41">
        <v>8093</v>
      </c>
      <c r="F3316" s="41">
        <v>4468</v>
      </c>
      <c r="G3316" s="41">
        <v>3511</v>
      </c>
      <c r="H3316" s="41">
        <v>517</v>
      </c>
      <c r="I3316" s="41">
        <v>1285</v>
      </c>
      <c r="J3316" s="41">
        <v>216</v>
      </c>
      <c r="K3316" s="41">
        <v>0.24160000000000001</v>
      </c>
      <c r="L3316" s="74">
        <v>375000</v>
      </c>
    </row>
    <row r="3317" spans="1:12" x14ac:dyDescent="0.25">
      <c r="A3317" s="40">
        <v>15257</v>
      </c>
      <c r="B3317" s="41">
        <v>18789</v>
      </c>
      <c r="C3317" s="41">
        <v>25080</v>
      </c>
      <c r="D3317" s="41">
        <v>27493</v>
      </c>
      <c r="E3317" s="41">
        <v>5977</v>
      </c>
      <c r="F3317" s="41">
        <v>4648</v>
      </c>
      <c r="G3317" s="41">
        <v>20109</v>
      </c>
      <c r="H3317" s="41">
        <v>753</v>
      </c>
      <c r="I3317" s="41">
        <v>2104</v>
      </c>
      <c r="J3317" s="41">
        <v>213</v>
      </c>
      <c r="K3317" s="41">
        <v>0.69589999999999996</v>
      </c>
      <c r="L3317" s="74">
        <v>300000</v>
      </c>
    </row>
    <row r="3318" spans="1:12" x14ac:dyDescent="0.25">
      <c r="A3318" s="40">
        <v>12301</v>
      </c>
      <c r="B3318" s="41">
        <v>16799</v>
      </c>
      <c r="C3318" s="41">
        <v>17303</v>
      </c>
      <c r="D3318" s="41">
        <v>24990</v>
      </c>
      <c r="E3318" s="41">
        <v>18427</v>
      </c>
      <c r="F3318" s="41">
        <v>7183</v>
      </c>
      <c r="G3318" s="41">
        <v>17018</v>
      </c>
      <c r="H3318" s="41">
        <v>566</v>
      </c>
      <c r="I3318" s="41">
        <v>1333</v>
      </c>
      <c r="J3318" s="41">
        <v>209</v>
      </c>
      <c r="K3318" s="41">
        <v>0.22889999999999999</v>
      </c>
      <c r="L3318" s="74">
        <v>410000</v>
      </c>
    </row>
    <row r="3319" spans="1:12" x14ac:dyDescent="0.25">
      <c r="A3319" s="40">
        <v>10821</v>
      </c>
      <c r="B3319" s="41">
        <v>14493</v>
      </c>
      <c r="C3319" s="41">
        <v>22016</v>
      </c>
      <c r="D3319" s="41">
        <v>25626</v>
      </c>
      <c r="E3319" s="41">
        <v>17272</v>
      </c>
      <c r="F3319" s="41">
        <v>11670</v>
      </c>
      <c r="G3319" s="41">
        <v>12524</v>
      </c>
      <c r="H3319" s="41">
        <v>440</v>
      </c>
      <c r="I3319" s="41">
        <v>1122</v>
      </c>
      <c r="J3319" s="41">
        <v>251</v>
      </c>
      <c r="K3319" s="41">
        <v>0.15240000000000001</v>
      </c>
      <c r="L3319" s="74">
        <v>392500</v>
      </c>
    </row>
    <row r="3320" spans="1:12" x14ac:dyDescent="0.25">
      <c r="A3320" s="40">
        <v>14666</v>
      </c>
      <c r="B3320" s="41">
        <v>20232</v>
      </c>
      <c r="C3320" s="41">
        <v>25603</v>
      </c>
      <c r="D3320" s="41">
        <v>26670</v>
      </c>
      <c r="E3320" s="41">
        <v>9739</v>
      </c>
      <c r="F3320" s="41">
        <v>9265</v>
      </c>
      <c r="G3320" s="41">
        <v>13516</v>
      </c>
      <c r="H3320" s="41">
        <v>479</v>
      </c>
      <c r="I3320" s="41">
        <v>1189</v>
      </c>
      <c r="J3320" s="41">
        <v>190</v>
      </c>
      <c r="K3320" s="41">
        <v>0.23669999999999999</v>
      </c>
      <c r="L3320" s="74">
        <v>425000</v>
      </c>
    </row>
    <row r="3321" spans="1:12" x14ac:dyDescent="0.25">
      <c r="A3321" s="40">
        <v>24314</v>
      </c>
      <c r="B3321" s="41">
        <v>24306</v>
      </c>
      <c r="C3321" s="41">
        <v>31436</v>
      </c>
      <c r="D3321" s="41">
        <v>28536</v>
      </c>
      <c r="E3321" s="41">
        <v>16104</v>
      </c>
      <c r="F3321" s="41">
        <v>15803</v>
      </c>
      <c r="G3321" s="41">
        <v>11340</v>
      </c>
      <c r="H3321" s="41">
        <v>329</v>
      </c>
      <c r="I3321" s="41">
        <v>1254</v>
      </c>
      <c r="J3321" s="41">
        <v>286</v>
      </c>
      <c r="K3321" s="41">
        <v>0.25609999999999999</v>
      </c>
      <c r="L3321" s="74">
        <v>690000</v>
      </c>
    </row>
    <row r="3322" spans="1:12" x14ac:dyDescent="0.25">
      <c r="A3322" s="40">
        <v>28103</v>
      </c>
      <c r="B3322" s="41">
        <v>29144</v>
      </c>
      <c r="C3322" s="41">
        <v>31842</v>
      </c>
      <c r="D3322" s="41">
        <v>30096</v>
      </c>
      <c r="E3322" s="41">
        <v>11367</v>
      </c>
      <c r="F3322" s="41">
        <v>13774</v>
      </c>
      <c r="G3322" s="41">
        <v>14096</v>
      </c>
      <c r="H3322" s="41">
        <v>313</v>
      </c>
      <c r="I3322" s="41">
        <v>1133</v>
      </c>
      <c r="J3322" s="41">
        <v>352</v>
      </c>
      <c r="K3322" s="41">
        <v>0.33079999999999998</v>
      </c>
      <c r="L3322" s="74">
        <v>433500</v>
      </c>
    </row>
    <row r="3323" spans="1:12" x14ac:dyDescent="0.25">
      <c r="A3323" s="40">
        <v>7373</v>
      </c>
      <c r="B3323" s="41">
        <v>12870</v>
      </c>
      <c r="C3323" s="41">
        <v>19656</v>
      </c>
      <c r="D3323" s="41">
        <v>9058</v>
      </c>
      <c r="E3323" s="41">
        <v>19774</v>
      </c>
      <c r="F3323" s="41">
        <v>5073</v>
      </c>
      <c r="G3323" s="41">
        <v>18195</v>
      </c>
      <c r="H3323" s="41">
        <v>264</v>
      </c>
      <c r="I3323" s="41">
        <v>1099</v>
      </c>
      <c r="J3323" s="41">
        <v>409</v>
      </c>
      <c r="K3323" s="41">
        <v>0.34570000000000001</v>
      </c>
      <c r="L3323" s="74">
        <v>383500</v>
      </c>
    </row>
    <row r="3324" spans="1:12" x14ac:dyDescent="0.25">
      <c r="A3324" s="40">
        <v>28185</v>
      </c>
      <c r="B3324" s="41">
        <v>30416</v>
      </c>
      <c r="C3324" s="41">
        <v>31559</v>
      </c>
      <c r="D3324" s="41">
        <v>31397</v>
      </c>
      <c r="E3324" s="41">
        <v>9575</v>
      </c>
      <c r="F3324" s="41">
        <v>21836</v>
      </c>
      <c r="G3324" s="41">
        <v>7913</v>
      </c>
      <c r="H3324" s="41">
        <v>226</v>
      </c>
      <c r="I3324" s="41">
        <v>1297</v>
      </c>
      <c r="J3324" s="41">
        <v>244</v>
      </c>
      <c r="K3324" s="41">
        <v>0.2356</v>
      </c>
      <c r="L3324" s="74">
        <v>488750</v>
      </c>
    </row>
    <row r="3325" spans="1:12" x14ac:dyDescent="0.25">
      <c r="A3325" s="40">
        <v>23823</v>
      </c>
      <c r="B3325" s="41">
        <v>30250</v>
      </c>
      <c r="C3325" s="41">
        <v>29970</v>
      </c>
      <c r="D3325" s="41">
        <v>28185</v>
      </c>
      <c r="E3325" s="41">
        <v>13946</v>
      </c>
      <c r="F3325" s="41">
        <v>16641</v>
      </c>
      <c r="G3325" s="41">
        <v>5716</v>
      </c>
      <c r="H3325" s="41">
        <v>337</v>
      </c>
      <c r="I3325" s="41">
        <v>1476</v>
      </c>
      <c r="J3325" s="41">
        <v>267</v>
      </c>
      <c r="K3325" s="41">
        <v>0.35010000000000002</v>
      </c>
      <c r="L3325" s="74">
        <v>402500</v>
      </c>
    </row>
    <row r="3326" spans="1:12" x14ac:dyDescent="0.25">
      <c r="A3326" s="40">
        <v>16371</v>
      </c>
      <c r="B3326" s="41">
        <v>17667</v>
      </c>
      <c r="C3326" s="41">
        <v>26257</v>
      </c>
      <c r="D3326" s="41">
        <v>18554</v>
      </c>
      <c r="E3326" s="41">
        <v>25536</v>
      </c>
      <c r="F3326" s="41">
        <v>15334</v>
      </c>
      <c r="G3326" s="41">
        <v>8279</v>
      </c>
      <c r="H3326" s="41">
        <v>272</v>
      </c>
      <c r="I3326" s="41">
        <v>983</v>
      </c>
      <c r="J3326" s="41">
        <v>319</v>
      </c>
      <c r="K3326" s="41">
        <v>0.1673</v>
      </c>
      <c r="L3326" s="74">
        <v>500000</v>
      </c>
    </row>
    <row r="3327" spans="1:12" x14ac:dyDescent="0.25">
      <c r="A3327" s="40">
        <v>31269</v>
      </c>
      <c r="B3327" s="41">
        <v>30647</v>
      </c>
      <c r="C3327" s="41">
        <v>30605</v>
      </c>
      <c r="D3327" s="41">
        <v>32230</v>
      </c>
      <c r="E3327" s="41">
        <v>18276</v>
      </c>
      <c r="F3327" s="41">
        <v>13431</v>
      </c>
      <c r="G3327" s="41">
        <v>13623</v>
      </c>
      <c r="H3327" s="41">
        <v>265</v>
      </c>
      <c r="I3327" s="41">
        <v>967</v>
      </c>
      <c r="J3327" s="41">
        <v>329</v>
      </c>
      <c r="K3327" s="41">
        <v>0.30009999999999998</v>
      </c>
      <c r="L3327" s="74">
        <v>900000</v>
      </c>
    </row>
    <row r="3328" spans="1:12" x14ac:dyDescent="0.25">
      <c r="A3328" s="40">
        <v>11091</v>
      </c>
      <c r="B3328" s="41">
        <v>19495</v>
      </c>
      <c r="C3328" s="41">
        <v>26751</v>
      </c>
      <c r="D3328" s="41">
        <v>27746</v>
      </c>
      <c r="E3328" s="41">
        <v>7958</v>
      </c>
      <c r="F3328" s="41">
        <v>6864</v>
      </c>
      <c r="G3328" s="41">
        <v>15005</v>
      </c>
      <c r="H3328" s="41">
        <v>487</v>
      </c>
      <c r="I3328" s="41">
        <v>1274</v>
      </c>
      <c r="J3328" s="41">
        <v>184</v>
      </c>
      <c r="K3328" s="41">
        <v>0.16800000000000001</v>
      </c>
      <c r="L3328" s="74">
        <v>300000</v>
      </c>
    </row>
    <row r="3329" spans="1:12" x14ac:dyDescent="0.25">
      <c r="A3329" s="40">
        <v>6153</v>
      </c>
      <c r="B3329" s="41">
        <v>7240</v>
      </c>
      <c r="C3329" s="41">
        <v>19803</v>
      </c>
      <c r="D3329" s="41">
        <v>17421</v>
      </c>
      <c r="E3329" s="41">
        <v>1575</v>
      </c>
      <c r="F3329" s="41">
        <v>2012</v>
      </c>
      <c r="G3329" s="41">
        <v>7309</v>
      </c>
      <c r="H3329" s="41">
        <v>661</v>
      </c>
      <c r="I3329" s="41">
        <v>1707</v>
      </c>
      <c r="J3329" s="41">
        <v>232</v>
      </c>
      <c r="K3329" s="41">
        <v>0.2356</v>
      </c>
      <c r="L3329" s="74">
        <v>150000</v>
      </c>
    </row>
    <row r="3330" spans="1:12" x14ac:dyDescent="0.25">
      <c r="A3330" s="40">
        <v>8540</v>
      </c>
      <c r="B3330" s="41">
        <v>13255</v>
      </c>
      <c r="C3330" s="41">
        <v>19774</v>
      </c>
      <c r="D3330" s="41">
        <v>25179</v>
      </c>
      <c r="E3330" s="41">
        <v>3486</v>
      </c>
      <c r="F3330" s="41">
        <v>2300</v>
      </c>
      <c r="G3330" s="41">
        <v>12431</v>
      </c>
      <c r="H3330" s="41">
        <v>654</v>
      </c>
      <c r="I3330" s="41">
        <v>1414</v>
      </c>
      <c r="J3330" s="41">
        <v>175</v>
      </c>
      <c r="K3330" s="41">
        <v>0.36919999999999997</v>
      </c>
      <c r="L3330" s="74">
        <v>213625</v>
      </c>
    </row>
    <row r="3331" spans="1:12" x14ac:dyDescent="0.25">
      <c r="A3331" s="40">
        <v>16293</v>
      </c>
      <c r="B3331" s="41">
        <v>20619</v>
      </c>
      <c r="C3331" s="41">
        <v>29551</v>
      </c>
      <c r="D3331" s="41">
        <v>28584</v>
      </c>
      <c r="E3331" s="41">
        <v>18062</v>
      </c>
      <c r="F3331" s="41">
        <v>6969</v>
      </c>
      <c r="G3331" s="41">
        <v>13652</v>
      </c>
      <c r="H3331" s="41">
        <v>374</v>
      </c>
      <c r="I3331" s="41">
        <v>978</v>
      </c>
      <c r="J3331" s="41">
        <v>179</v>
      </c>
      <c r="K3331" s="41">
        <v>0.13009999999999999</v>
      </c>
      <c r="L3331" s="74">
        <v>490000</v>
      </c>
    </row>
    <row r="3332" spans="1:12" x14ac:dyDescent="0.25">
      <c r="A3332" s="40">
        <v>10496</v>
      </c>
      <c r="B3332" s="41">
        <v>12773</v>
      </c>
      <c r="C3332" s="41">
        <v>19402</v>
      </c>
      <c r="D3332" s="41">
        <v>19330</v>
      </c>
      <c r="E3332" s="41">
        <v>7867</v>
      </c>
      <c r="F3332" s="41">
        <v>2331</v>
      </c>
      <c r="G3332" s="41">
        <v>8384</v>
      </c>
      <c r="H3332" s="41">
        <v>574</v>
      </c>
      <c r="I3332" s="41">
        <v>1439</v>
      </c>
      <c r="J3332" s="41">
        <v>182</v>
      </c>
      <c r="K3332" s="41">
        <v>0.15909999999999999</v>
      </c>
      <c r="L3332" s="74">
        <v>415000</v>
      </c>
    </row>
    <row r="3333" spans="1:12" x14ac:dyDescent="0.25">
      <c r="A3333" s="40">
        <v>28415</v>
      </c>
      <c r="B3333" s="41">
        <v>30040</v>
      </c>
      <c r="C3333" s="41">
        <v>30054</v>
      </c>
      <c r="D3333" s="41">
        <v>30327</v>
      </c>
      <c r="E3333" s="41">
        <v>10348</v>
      </c>
      <c r="F3333" s="41">
        <v>10408</v>
      </c>
      <c r="G3333" s="41">
        <v>5372</v>
      </c>
      <c r="H3333" s="41">
        <v>227</v>
      </c>
      <c r="I3333" s="41">
        <v>954</v>
      </c>
      <c r="J3333" s="41">
        <v>244</v>
      </c>
      <c r="K3333" s="41">
        <v>0.30930000000000002</v>
      </c>
      <c r="L3333" s="74">
        <v>705000</v>
      </c>
    </row>
    <row r="3334" spans="1:12" x14ac:dyDescent="0.25">
      <c r="A3334" s="40">
        <v>15155</v>
      </c>
      <c r="B3334" s="41">
        <v>14815</v>
      </c>
      <c r="C3334" s="41">
        <v>29805</v>
      </c>
      <c r="D3334" s="41">
        <v>22227</v>
      </c>
      <c r="E3334" s="41">
        <v>14478</v>
      </c>
      <c r="F3334" s="41">
        <v>7637</v>
      </c>
      <c r="G3334" s="41">
        <v>12547</v>
      </c>
      <c r="H3334" s="41">
        <v>283</v>
      </c>
      <c r="I3334" s="41">
        <v>914</v>
      </c>
      <c r="J3334" s="41">
        <v>251</v>
      </c>
      <c r="K3334" s="41">
        <v>0.85550000000000004</v>
      </c>
      <c r="L3334" s="74">
        <v>862000</v>
      </c>
    </row>
    <row r="3335" spans="1:12" x14ac:dyDescent="0.25">
      <c r="A3335" s="40">
        <v>28210</v>
      </c>
      <c r="B3335" s="41">
        <v>28982</v>
      </c>
      <c r="C3335" s="41">
        <v>28752</v>
      </c>
      <c r="D3335" s="41">
        <v>29571</v>
      </c>
      <c r="E3335" s="41">
        <v>673</v>
      </c>
      <c r="F3335" s="41">
        <v>7418</v>
      </c>
      <c r="G3335" s="41">
        <v>7212</v>
      </c>
      <c r="H3335" s="41">
        <v>297</v>
      </c>
      <c r="I3335" s="41">
        <v>935</v>
      </c>
      <c r="J3335" s="41">
        <v>284</v>
      </c>
      <c r="K3335" s="41">
        <v>1.2916000000000001</v>
      </c>
      <c r="L3335" s="74">
        <v>870000</v>
      </c>
    </row>
    <row r="3336" spans="1:12" x14ac:dyDescent="0.25">
      <c r="A3336" s="40">
        <v>24946</v>
      </c>
      <c r="B3336" s="41">
        <v>25021</v>
      </c>
      <c r="C3336" s="41">
        <v>31293</v>
      </c>
      <c r="D3336" s="41">
        <v>29305</v>
      </c>
      <c r="E3336" s="41">
        <v>4573</v>
      </c>
      <c r="F3336" s="41">
        <v>19027</v>
      </c>
      <c r="G3336" s="41">
        <v>8491</v>
      </c>
      <c r="H3336" s="41">
        <v>280</v>
      </c>
      <c r="I3336" s="41">
        <v>941</v>
      </c>
      <c r="J3336" s="41">
        <v>222</v>
      </c>
      <c r="K3336" s="41">
        <v>0.78120000000000001</v>
      </c>
      <c r="L3336" s="74">
        <v>762000</v>
      </c>
    </row>
    <row r="3337" spans="1:12" x14ac:dyDescent="0.25">
      <c r="A3337" s="40">
        <v>9514</v>
      </c>
      <c r="B3337" s="41">
        <v>12548</v>
      </c>
      <c r="C3337" s="41">
        <v>16441</v>
      </c>
      <c r="D3337" s="41">
        <v>14580</v>
      </c>
      <c r="E3337" s="41">
        <v>9987</v>
      </c>
      <c r="F3337" s="41">
        <v>5483</v>
      </c>
      <c r="G3337" s="41">
        <v>7417</v>
      </c>
      <c r="H3337" s="41">
        <v>294</v>
      </c>
      <c r="I3337" s="41">
        <v>1075</v>
      </c>
      <c r="J3337" s="41">
        <v>248</v>
      </c>
      <c r="K3337" s="41">
        <v>0.57069999999999999</v>
      </c>
      <c r="L3337" s="74">
        <v>327500</v>
      </c>
    </row>
    <row r="3338" spans="1:12" x14ac:dyDescent="0.25">
      <c r="A3338" s="40">
        <v>23631</v>
      </c>
      <c r="B3338" s="41">
        <v>25936</v>
      </c>
      <c r="C3338" s="41">
        <v>28666</v>
      </c>
      <c r="D3338" s="41">
        <v>31079</v>
      </c>
      <c r="E3338" s="41">
        <v>21203</v>
      </c>
      <c r="F3338" s="41">
        <v>13437</v>
      </c>
      <c r="G3338" s="41">
        <v>14761</v>
      </c>
      <c r="H3338" s="41">
        <v>359</v>
      </c>
      <c r="I3338" s="41">
        <v>940</v>
      </c>
      <c r="J3338" s="41">
        <v>266</v>
      </c>
      <c r="K3338" s="41">
        <v>0.35580000000000001</v>
      </c>
      <c r="L3338" s="74">
        <v>645000</v>
      </c>
    </row>
    <row r="3339" spans="1:12" x14ac:dyDescent="0.25">
      <c r="A3339" s="40">
        <v>30363</v>
      </c>
      <c r="B3339" s="41">
        <v>27818</v>
      </c>
      <c r="C3339" s="41">
        <v>30426</v>
      </c>
      <c r="D3339" s="41">
        <v>30766</v>
      </c>
      <c r="E3339" s="41">
        <v>9556</v>
      </c>
      <c r="F3339" s="41">
        <v>12732</v>
      </c>
      <c r="G3339" s="41">
        <v>11972</v>
      </c>
      <c r="H3339" s="41">
        <v>272</v>
      </c>
      <c r="I3339" s="41">
        <v>739</v>
      </c>
      <c r="J3339" s="41">
        <v>218</v>
      </c>
      <c r="K3339" s="41">
        <v>0.7873</v>
      </c>
      <c r="L3339" s="74">
        <v>1020000</v>
      </c>
    </row>
    <row r="3340" spans="1:12" x14ac:dyDescent="0.25">
      <c r="A3340" s="40">
        <v>25034</v>
      </c>
      <c r="B3340" s="41">
        <v>28543</v>
      </c>
      <c r="C3340" s="41">
        <v>30118</v>
      </c>
      <c r="D3340" s="41">
        <v>31375</v>
      </c>
      <c r="E3340" s="41">
        <v>10846</v>
      </c>
      <c r="F3340" s="41">
        <v>8596</v>
      </c>
      <c r="G3340" s="41">
        <v>13459</v>
      </c>
      <c r="H3340" s="41">
        <v>311</v>
      </c>
      <c r="I3340" s="41">
        <v>1024</v>
      </c>
      <c r="J3340" s="41">
        <v>269</v>
      </c>
      <c r="K3340" s="41">
        <v>0.24640000000000001</v>
      </c>
      <c r="L3340" s="74">
        <v>850000</v>
      </c>
    </row>
    <row r="3341" spans="1:12" x14ac:dyDescent="0.25">
      <c r="A3341" s="40">
        <v>31035</v>
      </c>
      <c r="B3341" s="41">
        <v>32545</v>
      </c>
      <c r="C3341" s="41">
        <v>32045</v>
      </c>
      <c r="D3341" s="41">
        <v>32619</v>
      </c>
      <c r="E3341" s="41">
        <v>13759</v>
      </c>
      <c r="F3341" s="41">
        <v>28434</v>
      </c>
      <c r="G3341" s="41">
        <v>6412</v>
      </c>
      <c r="H3341" s="41">
        <v>316</v>
      </c>
      <c r="I3341" s="41">
        <v>758</v>
      </c>
      <c r="J3341" s="41">
        <v>351</v>
      </c>
      <c r="K3341" s="41">
        <v>0.42249999999999999</v>
      </c>
      <c r="L3341" s="74">
        <v>1727000</v>
      </c>
    </row>
    <row r="3342" spans="1:12" x14ac:dyDescent="0.25">
      <c r="A3342" s="40">
        <v>19809</v>
      </c>
      <c r="B3342" s="41">
        <v>21207</v>
      </c>
      <c r="C3342" s="41">
        <v>31278</v>
      </c>
      <c r="D3342" s="41">
        <v>29715</v>
      </c>
      <c r="E3342" s="41">
        <v>20172</v>
      </c>
      <c r="F3342" s="41">
        <v>23093</v>
      </c>
      <c r="G3342" s="41">
        <v>16190</v>
      </c>
      <c r="H3342" s="41">
        <v>278</v>
      </c>
      <c r="I3342" s="41">
        <v>935</v>
      </c>
      <c r="J3342" s="41">
        <v>295</v>
      </c>
      <c r="K3342" s="41">
        <v>0.2223</v>
      </c>
      <c r="L3342" s="74">
        <v>1000000</v>
      </c>
    </row>
    <row r="3343" spans="1:12" x14ac:dyDescent="0.25">
      <c r="A3343" s="40">
        <v>31821</v>
      </c>
      <c r="B3343" s="41">
        <v>32099</v>
      </c>
      <c r="C3343" s="41">
        <v>32689</v>
      </c>
      <c r="D3343" s="41">
        <v>32782</v>
      </c>
      <c r="E3343" s="41">
        <v>11010</v>
      </c>
      <c r="F3343" s="41">
        <v>26883</v>
      </c>
      <c r="G3343" s="41">
        <v>4297</v>
      </c>
      <c r="H3343" s="41">
        <v>382</v>
      </c>
      <c r="I3343" s="41">
        <v>1023</v>
      </c>
      <c r="J3343" s="41">
        <v>239</v>
      </c>
      <c r="K3343" s="41">
        <v>0.82589999999999997</v>
      </c>
      <c r="L3343" s="74">
        <v>1565000</v>
      </c>
    </row>
    <row r="3344" spans="1:12" x14ac:dyDescent="0.25">
      <c r="A3344" s="40">
        <v>15517</v>
      </c>
      <c r="B3344" s="41">
        <v>21396</v>
      </c>
      <c r="C3344" s="41">
        <v>23982</v>
      </c>
      <c r="D3344" s="41">
        <v>28503</v>
      </c>
      <c r="E3344" s="41">
        <v>16531</v>
      </c>
      <c r="F3344" s="41">
        <v>16477</v>
      </c>
      <c r="G3344" s="41">
        <v>8265</v>
      </c>
      <c r="H3344" s="41">
        <v>287</v>
      </c>
      <c r="I3344" s="41">
        <v>917</v>
      </c>
      <c r="J3344" s="41">
        <v>223</v>
      </c>
      <c r="K3344" s="41">
        <v>0.25700000000000001</v>
      </c>
      <c r="L3344" s="74">
        <v>1450000</v>
      </c>
    </row>
    <row r="3345" spans="1:12" x14ac:dyDescent="0.25">
      <c r="A3345" s="40">
        <v>31677</v>
      </c>
      <c r="B3345" s="41">
        <v>32575</v>
      </c>
      <c r="C3345" s="41">
        <v>32807</v>
      </c>
      <c r="D3345" s="41">
        <v>32122</v>
      </c>
      <c r="E3345" s="41">
        <v>24060</v>
      </c>
      <c r="F3345" s="41">
        <v>24714</v>
      </c>
      <c r="G3345" s="41">
        <v>10034</v>
      </c>
      <c r="H3345" s="41">
        <v>229</v>
      </c>
      <c r="I3345" s="41">
        <v>813</v>
      </c>
      <c r="J3345" s="41">
        <v>243</v>
      </c>
      <c r="K3345" s="41">
        <v>0.32229999999999998</v>
      </c>
      <c r="L3345" s="74">
        <v>1245000</v>
      </c>
    </row>
    <row r="3346" spans="1:12" x14ac:dyDescent="0.25">
      <c r="A3346" s="40">
        <v>31518</v>
      </c>
      <c r="B3346" s="41">
        <v>32620</v>
      </c>
      <c r="C3346" s="41">
        <v>29424</v>
      </c>
      <c r="D3346" s="41">
        <v>32794</v>
      </c>
      <c r="E3346" s="41">
        <v>23841</v>
      </c>
      <c r="F3346" s="41">
        <v>19228</v>
      </c>
      <c r="G3346" s="41">
        <v>10995</v>
      </c>
      <c r="H3346" s="41">
        <v>206</v>
      </c>
      <c r="I3346" s="41">
        <v>852</v>
      </c>
      <c r="J3346" s="41">
        <v>259</v>
      </c>
      <c r="K3346" s="41">
        <v>0.39279999999999998</v>
      </c>
      <c r="L3346" s="74">
        <v>1370000</v>
      </c>
    </row>
    <row r="3347" spans="1:12" x14ac:dyDescent="0.25">
      <c r="A3347" s="40">
        <v>7696</v>
      </c>
      <c r="B3347" s="41">
        <v>7313</v>
      </c>
      <c r="C3347" s="41">
        <v>16867</v>
      </c>
      <c r="D3347" s="41">
        <v>17298</v>
      </c>
      <c r="E3347" s="41">
        <v>20411</v>
      </c>
      <c r="F3347" s="41">
        <v>12983</v>
      </c>
      <c r="G3347" s="41">
        <v>12330</v>
      </c>
      <c r="H3347" s="41">
        <v>322</v>
      </c>
      <c r="I3347" s="41">
        <v>977</v>
      </c>
      <c r="J3347" s="41">
        <v>216</v>
      </c>
      <c r="K3347" s="41">
        <v>0.2031</v>
      </c>
      <c r="L3347" s="74">
        <v>790000</v>
      </c>
    </row>
    <row r="3348" spans="1:12" x14ac:dyDescent="0.25">
      <c r="A3348" s="40">
        <v>26916</v>
      </c>
      <c r="B3348" s="41">
        <v>28366</v>
      </c>
      <c r="C3348" s="41">
        <v>31957</v>
      </c>
      <c r="D3348" s="41">
        <v>32406</v>
      </c>
      <c r="E3348" s="41">
        <v>27290</v>
      </c>
      <c r="F3348" s="41">
        <v>22853</v>
      </c>
      <c r="G3348" s="41">
        <v>8932</v>
      </c>
      <c r="H3348" s="41">
        <v>446</v>
      </c>
      <c r="I3348" s="41">
        <v>1122</v>
      </c>
      <c r="J3348" s="41">
        <v>237</v>
      </c>
      <c r="K3348" s="41">
        <v>0.18049999999999999</v>
      </c>
      <c r="L3348" s="74">
        <v>530000</v>
      </c>
    </row>
    <row r="3349" spans="1:12" x14ac:dyDescent="0.25">
      <c r="A3349" s="40">
        <v>32792</v>
      </c>
      <c r="B3349" s="41">
        <v>32593</v>
      </c>
      <c r="C3349" s="41">
        <v>32787</v>
      </c>
      <c r="D3349" s="41">
        <v>32838</v>
      </c>
      <c r="E3349" s="41">
        <v>22008</v>
      </c>
      <c r="F3349" s="41">
        <v>23617</v>
      </c>
      <c r="G3349" s="41">
        <v>12006</v>
      </c>
      <c r="H3349" s="41">
        <v>414</v>
      </c>
      <c r="I3349" s="41">
        <v>833</v>
      </c>
      <c r="J3349" s="41">
        <v>380</v>
      </c>
      <c r="K3349" s="41">
        <v>0.79810000000000003</v>
      </c>
      <c r="L3349" s="74">
        <v>1400000</v>
      </c>
    </row>
    <row r="3350" spans="1:12" x14ac:dyDescent="0.25">
      <c r="A3350" s="40">
        <v>32295</v>
      </c>
      <c r="B3350" s="41">
        <v>32363</v>
      </c>
      <c r="C3350" s="41">
        <v>32641</v>
      </c>
      <c r="D3350" s="41">
        <v>32821</v>
      </c>
      <c r="E3350" s="41">
        <v>5925</v>
      </c>
      <c r="F3350" s="41">
        <v>21684</v>
      </c>
      <c r="G3350" s="41">
        <v>6284</v>
      </c>
      <c r="H3350" s="41">
        <v>432</v>
      </c>
      <c r="I3350" s="41">
        <v>914</v>
      </c>
      <c r="J3350" s="41">
        <v>273</v>
      </c>
      <c r="K3350" s="41">
        <v>4.1444999999999999</v>
      </c>
      <c r="L3350" s="74">
        <v>1290000</v>
      </c>
    </row>
    <row r="3351" spans="1:12" x14ac:dyDescent="0.25">
      <c r="A3351" s="40">
        <v>22091</v>
      </c>
      <c r="B3351" s="41">
        <v>25363</v>
      </c>
      <c r="C3351" s="41">
        <v>32061</v>
      </c>
      <c r="D3351" s="41">
        <v>30522</v>
      </c>
      <c r="E3351" s="41">
        <v>24016</v>
      </c>
      <c r="F3351" s="41">
        <v>23142</v>
      </c>
      <c r="G3351" s="41">
        <v>8572</v>
      </c>
      <c r="H3351" s="41">
        <v>419</v>
      </c>
      <c r="I3351" s="41">
        <v>1315</v>
      </c>
      <c r="J3351" s="41">
        <v>285</v>
      </c>
      <c r="K3351" s="41">
        <v>0.1837</v>
      </c>
      <c r="L3351" s="74">
        <v>422500</v>
      </c>
    </row>
    <row r="3352" spans="1:12" x14ac:dyDescent="0.25">
      <c r="A3352" s="40">
        <v>25409</v>
      </c>
      <c r="B3352" s="41">
        <v>29353</v>
      </c>
      <c r="C3352" s="41">
        <v>31334</v>
      </c>
      <c r="D3352" s="41">
        <v>32104</v>
      </c>
      <c r="E3352" s="41">
        <v>23816</v>
      </c>
      <c r="F3352" s="41">
        <v>29521</v>
      </c>
      <c r="G3352" s="41">
        <v>7774</v>
      </c>
      <c r="H3352" s="41">
        <v>481</v>
      </c>
      <c r="I3352" s="41">
        <v>1188</v>
      </c>
      <c r="J3352" s="41">
        <v>247</v>
      </c>
      <c r="K3352" s="41">
        <v>0.1356</v>
      </c>
      <c r="L3352" s="74">
        <v>820000</v>
      </c>
    </row>
    <row r="3353" spans="1:12" x14ac:dyDescent="0.25">
      <c r="A3353" s="40">
        <v>31722</v>
      </c>
      <c r="B3353" s="41">
        <v>31992</v>
      </c>
      <c r="C3353" s="41">
        <v>32792</v>
      </c>
      <c r="D3353" s="41">
        <v>32768</v>
      </c>
      <c r="E3353" s="41">
        <v>17880</v>
      </c>
      <c r="F3353" s="41">
        <v>29574</v>
      </c>
      <c r="G3353" s="41">
        <v>4146</v>
      </c>
      <c r="H3353" s="41">
        <v>387</v>
      </c>
      <c r="I3353" s="41">
        <v>969</v>
      </c>
      <c r="J3353" s="41">
        <v>349</v>
      </c>
      <c r="K3353" s="41">
        <v>0.39290000000000003</v>
      </c>
      <c r="L3353" s="74">
        <v>1280000</v>
      </c>
    </row>
    <row r="3354" spans="1:12" x14ac:dyDescent="0.25">
      <c r="A3354" s="40">
        <v>24263</v>
      </c>
      <c r="B3354" s="41">
        <v>22495</v>
      </c>
      <c r="C3354" s="41">
        <v>31989</v>
      </c>
      <c r="D3354" s="41">
        <v>30046</v>
      </c>
      <c r="E3354" s="41">
        <v>19252</v>
      </c>
      <c r="F3354" s="41">
        <v>23286</v>
      </c>
      <c r="G3354" s="41">
        <v>13996</v>
      </c>
      <c r="H3354" s="41">
        <v>383</v>
      </c>
      <c r="I3354" s="41">
        <v>1005</v>
      </c>
      <c r="J3354" s="41">
        <v>206</v>
      </c>
      <c r="K3354" s="41">
        <v>0.1893</v>
      </c>
      <c r="L3354" s="74">
        <v>635000</v>
      </c>
    </row>
    <row r="3355" spans="1:12" x14ac:dyDescent="0.25">
      <c r="A3355" s="40">
        <v>27587</v>
      </c>
      <c r="B3355" s="41">
        <v>30208</v>
      </c>
      <c r="C3355" s="41">
        <v>32009</v>
      </c>
      <c r="D3355" s="41">
        <v>31825</v>
      </c>
      <c r="E3355" s="41">
        <v>23686</v>
      </c>
      <c r="F3355" s="41">
        <v>27261</v>
      </c>
      <c r="G3355" s="41">
        <v>7986</v>
      </c>
      <c r="H3355" s="41">
        <v>528</v>
      </c>
      <c r="I3355" s="41">
        <v>1179</v>
      </c>
      <c r="J3355" s="41">
        <v>151</v>
      </c>
      <c r="K3355" s="41">
        <v>0.17829999999999999</v>
      </c>
      <c r="L3355" s="74">
        <v>675000</v>
      </c>
    </row>
    <row r="3356" spans="1:12" x14ac:dyDescent="0.25">
      <c r="A3356" s="40">
        <v>23207</v>
      </c>
      <c r="B3356" s="41">
        <v>25461</v>
      </c>
      <c r="C3356" s="41">
        <v>31538</v>
      </c>
      <c r="D3356" s="41">
        <v>26633</v>
      </c>
      <c r="E3356" s="41">
        <v>21529</v>
      </c>
      <c r="F3356" s="41">
        <v>17059</v>
      </c>
      <c r="G3356" s="41">
        <v>14649</v>
      </c>
      <c r="H3356" s="41">
        <v>438</v>
      </c>
      <c r="I3356" s="41">
        <v>1267</v>
      </c>
      <c r="J3356" s="41">
        <v>211</v>
      </c>
      <c r="K3356" s="41">
        <v>0.29020000000000001</v>
      </c>
      <c r="L3356" s="74">
        <v>540000</v>
      </c>
    </row>
    <row r="3357" spans="1:12" x14ac:dyDescent="0.25">
      <c r="A3357" s="40">
        <v>30944</v>
      </c>
      <c r="B3357" s="41">
        <v>26966</v>
      </c>
      <c r="C3357" s="41">
        <v>32705</v>
      </c>
      <c r="D3357" s="41">
        <v>31051</v>
      </c>
      <c r="E3357" s="41">
        <v>22208</v>
      </c>
      <c r="F3357" s="41">
        <v>25812</v>
      </c>
      <c r="G3357" s="41">
        <v>13187</v>
      </c>
      <c r="H3357" s="41">
        <v>329</v>
      </c>
      <c r="I3357" s="41">
        <v>984</v>
      </c>
      <c r="J3357" s="41">
        <v>325</v>
      </c>
      <c r="K3357" s="41">
        <v>0.31709999999999999</v>
      </c>
      <c r="L3357" s="74">
        <v>834000</v>
      </c>
    </row>
    <row r="3358" spans="1:12" x14ac:dyDescent="0.25">
      <c r="A3358" s="40">
        <v>20718</v>
      </c>
      <c r="B3358" s="41">
        <v>21762</v>
      </c>
      <c r="C3358" s="41">
        <v>32449</v>
      </c>
      <c r="D3358" s="41">
        <v>26349</v>
      </c>
      <c r="E3358" s="41">
        <v>22526</v>
      </c>
      <c r="F3358" s="41">
        <v>16527</v>
      </c>
      <c r="G3358" s="41">
        <v>15532</v>
      </c>
      <c r="H3358" s="41">
        <v>260</v>
      </c>
      <c r="I3358" s="41">
        <v>1099</v>
      </c>
      <c r="J3358" s="41">
        <v>392</v>
      </c>
      <c r="K3358" s="41">
        <v>0.4249</v>
      </c>
      <c r="L3358" s="74">
        <v>434995</v>
      </c>
    </row>
    <row r="3359" spans="1:12" x14ac:dyDescent="0.25">
      <c r="A3359" s="40">
        <v>19406</v>
      </c>
      <c r="B3359" s="41">
        <v>26652</v>
      </c>
      <c r="C3359" s="41">
        <v>31241</v>
      </c>
      <c r="D3359" s="41">
        <v>27246</v>
      </c>
      <c r="E3359" s="41">
        <v>23828</v>
      </c>
      <c r="F3359" s="41">
        <v>20903</v>
      </c>
      <c r="G3359" s="41">
        <v>8480</v>
      </c>
      <c r="H3359" s="41">
        <v>391</v>
      </c>
      <c r="I3359" s="41">
        <v>1232</v>
      </c>
      <c r="J3359" s="41">
        <v>327</v>
      </c>
      <c r="K3359" s="41">
        <v>0.51829999999999998</v>
      </c>
      <c r="L3359" s="74">
        <v>557500</v>
      </c>
    </row>
    <row r="3360" spans="1:12" x14ac:dyDescent="0.25">
      <c r="A3360" s="40">
        <v>24439</v>
      </c>
      <c r="B3360" s="41">
        <v>22379</v>
      </c>
      <c r="C3360" s="41">
        <v>26066</v>
      </c>
      <c r="D3360" s="41">
        <v>29565</v>
      </c>
      <c r="E3360" s="41">
        <v>9345</v>
      </c>
      <c r="F3360" s="41">
        <v>6529</v>
      </c>
      <c r="G3360" s="41">
        <v>14683</v>
      </c>
      <c r="H3360" s="41">
        <v>486</v>
      </c>
      <c r="I3360" s="41">
        <v>1069</v>
      </c>
      <c r="J3360" s="41">
        <v>284</v>
      </c>
      <c r="K3360" s="41">
        <v>3.0371000000000001</v>
      </c>
      <c r="L3360" s="74">
        <v>915000</v>
      </c>
    </row>
    <row r="3361" spans="1:12" x14ac:dyDescent="0.25">
      <c r="A3361" s="40">
        <v>22804</v>
      </c>
      <c r="B3361" s="41">
        <v>23047</v>
      </c>
      <c r="C3361" s="41">
        <v>29786</v>
      </c>
      <c r="D3361" s="41">
        <v>31371</v>
      </c>
      <c r="E3361" s="41">
        <v>6088</v>
      </c>
      <c r="F3361" s="41">
        <v>19294</v>
      </c>
      <c r="G3361" s="41">
        <v>10964</v>
      </c>
      <c r="H3361" s="41">
        <v>448</v>
      </c>
      <c r="I3361" s="41">
        <v>1235</v>
      </c>
      <c r="J3361" s="41">
        <v>417</v>
      </c>
      <c r="K3361" s="41">
        <v>4.1021999999999998</v>
      </c>
      <c r="L3361" s="74">
        <v>541475</v>
      </c>
    </row>
    <row r="3362" spans="1:12" x14ac:dyDescent="0.25">
      <c r="A3362" s="40">
        <v>20280</v>
      </c>
      <c r="B3362" s="41">
        <v>26709</v>
      </c>
      <c r="C3362" s="41">
        <v>30377</v>
      </c>
      <c r="D3362" s="41">
        <v>32201</v>
      </c>
      <c r="E3362" s="41">
        <v>15259</v>
      </c>
      <c r="F3362" s="41">
        <v>24396</v>
      </c>
      <c r="G3362" s="41">
        <v>19809</v>
      </c>
      <c r="H3362" s="41">
        <v>397</v>
      </c>
      <c r="I3362" s="41">
        <v>948</v>
      </c>
      <c r="J3362" s="41">
        <v>311</v>
      </c>
      <c r="K3362" s="41">
        <v>0.48649999999999999</v>
      </c>
      <c r="L3362" s="74">
        <v>575000</v>
      </c>
    </row>
    <row r="3363" spans="1:12" x14ac:dyDescent="0.25">
      <c r="A3363" s="40">
        <v>6185</v>
      </c>
      <c r="B3363" s="41">
        <v>5839</v>
      </c>
      <c r="C3363" s="41">
        <v>13677</v>
      </c>
      <c r="D3363" s="41">
        <v>13596</v>
      </c>
      <c r="E3363" s="41">
        <v>10027</v>
      </c>
      <c r="F3363" s="41">
        <v>12642</v>
      </c>
      <c r="G3363" s="41">
        <v>13279</v>
      </c>
      <c r="H3363" s="41">
        <v>390</v>
      </c>
      <c r="I3363" s="41">
        <v>1113</v>
      </c>
      <c r="J3363" s="41">
        <v>258</v>
      </c>
      <c r="K3363" s="41">
        <v>1.0488</v>
      </c>
      <c r="L3363" s="74">
        <v>528750</v>
      </c>
    </row>
    <row r="3364" spans="1:12" x14ac:dyDescent="0.25">
      <c r="A3364" s="40">
        <v>16769</v>
      </c>
      <c r="B3364" s="41">
        <v>15421</v>
      </c>
      <c r="C3364" s="41">
        <v>22621</v>
      </c>
      <c r="D3364" s="41">
        <v>30008</v>
      </c>
      <c r="E3364" s="41">
        <v>23422</v>
      </c>
      <c r="F3364" s="41">
        <v>22975</v>
      </c>
      <c r="G3364" s="41">
        <v>17536</v>
      </c>
      <c r="H3364" s="41">
        <v>481</v>
      </c>
      <c r="I3364" s="41">
        <v>1251</v>
      </c>
      <c r="J3364" s="41">
        <v>340</v>
      </c>
      <c r="K3364" s="41">
        <v>0.2954</v>
      </c>
      <c r="L3364" s="74">
        <v>612500</v>
      </c>
    </row>
    <row r="3365" spans="1:12" x14ac:dyDescent="0.25">
      <c r="A3365" s="40">
        <v>30756</v>
      </c>
      <c r="B3365" s="41">
        <v>32282</v>
      </c>
      <c r="C3365" s="41">
        <v>32717</v>
      </c>
      <c r="D3365" s="41">
        <v>32356</v>
      </c>
      <c r="E3365" s="41">
        <v>24293</v>
      </c>
      <c r="F3365" s="41">
        <v>14008</v>
      </c>
      <c r="G3365" s="41">
        <v>11246</v>
      </c>
      <c r="H3365" s="41">
        <v>320</v>
      </c>
      <c r="I3365" s="41">
        <v>1202</v>
      </c>
      <c r="J3365" s="41">
        <v>227</v>
      </c>
      <c r="K3365" s="41">
        <v>0.29459999999999997</v>
      </c>
      <c r="L3365" s="74">
        <v>955000</v>
      </c>
    </row>
    <row r="3366" spans="1:12" x14ac:dyDescent="0.25">
      <c r="A3366" s="40">
        <v>32590</v>
      </c>
      <c r="B3366" s="41">
        <v>32153</v>
      </c>
      <c r="C3366" s="41">
        <v>32699</v>
      </c>
      <c r="D3366" s="41">
        <v>32752</v>
      </c>
      <c r="E3366" s="41">
        <v>19391</v>
      </c>
      <c r="F3366" s="41">
        <v>27521</v>
      </c>
      <c r="G3366" s="41">
        <v>17314</v>
      </c>
      <c r="H3366" s="41">
        <v>252</v>
      </c>
      <c r="I3366" s="41">
        <v>756</v>
      </c>
      <c r="J3366" s="41">
        <v>378</v>
      </c>
      <c r="K3366" s="41">
        <v>0.37419999999999998</v>
      </c>
      <c r="L3366" s="74">
        <v>990000</v>
      </c>
    </row>
    <row r="3367" spans="1:12" x14ac:dyDescent="0.25">
      <c r="A3367" s="40">
        <v>30262</v>
      </c>
      <c r="B3367" s="41">
        <v>32110</v>
      </c>
      <c r="C3367" s="41">
        <v>32349</v>
      </c>
      <c r="D3367" s="41">
        <v>32673</v>
      </c>
      <c r="E3367" s="41">
        <v>10807</v>
      </c>
      <c r="F3367" s="41">
        <v>12364</v>
      </c>
      <c r="G3367" s="41">
        <v>11042</v>
      </c>
      <c r="H3367" s="41">
        <v>209</v>
      </c>
      <c r="I3367" s="41">
        <v>1093</v>
      </c>
      <c r="J3367" s="41">
        <v>386</v>
      </c>
      <c r="K3367" s="41">
        <v>4.2922000000000002</v>
      </c>
      <c r="L3367" s="74">
        <v>440000</v>
      </c>
    </row>
    <row r="3368" spans="1:12" x14ac:dyDescent="0.25">
      <c r="A3368" s="40">
        <v>28096</v>
      </c>
      <c r="B3368" s="41">
        <v>28973</v>
      </c>
      <c r="C3368" s="41">
        <v>32469</v>
      </c>
      <c r="D3368" s="41">
        <v>31142</v>
      </c>
      <c r="E3368" s="41">
        <v>20242</v>
      </c>
      <c r="F3368" s="41">
        <v>29658</v>
      </c>
      <c r="G3368" s="41">
        <v>14429</v>
      </c>
      <c r="H3368" s="41">
        <v>351</v>
      </c>
      <c r="I3368" s="41">
        <v>950</v>
      </c>
      <c r="J3368" s="41">
        <v>321</v>
      </c>
      <c r="K3368" s="41">
        <v>0.32569999999999999</v>
      </c>
      <c r="L3368" s="74">
        <v>780000</v>
      </c>
    </row>
    <row r="3369" spans="1:12" x14ac:dyDescent="0.25">
      <c r="A3369" s="40">
        <v>30232</v>
      </c>
      <c r="B3369" s="41">
        <v>30331</v>
      </c>
      <c r="C3369" s="41">
        <v>31893</v>
      </c>
      <c r="D3369" s="41">
        <v>32434</v>
      </c>
      <c r="E3369" s="41">
        <v>26377</v>
      </c>
      <c r="F3369" s="41">
        <v>26611</v>
      </c>
      <c r="G3369" s="41">
        <v>16986</v>
      </c>
      <c r="H3369" s="41">
        <v>405</v>
      </c>
      <c r="I3369" s="41">
        <v>1071</v>
      </c>
      <c r="J3369" s="41">
        <v>314</v>
      </c>
      <c r="K3369" s="41">
        <v>0.34420000000000001</v>
      </c>
      <c r="L3369" s="74">
        <v>581500</v>
      </c>
    </row>
    <row r="3370" spans="1:12" x14ac:dyDescent="0.25">
      <c r="A3370" s="40">
        <v>9291</v>
      </c>
      <c r="B3370" s="41">
        <v>8017</v>
      </c>
      <c r="C3370" s="41">
        <v>16483</v>
      </c>
      <c r="D3370" s="41">
        <v>13223</v>
      </c>
      <c r="E3370" s="41">
        <v>15171</v>
      </c>
      <c r="F3370" s="41">
        <v>18623</v>
      </c>
      <c r="G3370" s="41">
        <v>14225</v>
      </c>
      <c r="H3370" s="41">
        <v>414</v>
      </c>
      <c r="I3370" s="41">
        <v>1099</v>
      </c>
      <c r="J3370" s="41">
        <v>356</v>
      </c>
      <c r="K3370" s="41">
        <v>1.0851999999999999</v>
      </c>
      <c r="L3370" s="74">
        <v>476500</v>
      </c>
    </row>
    <row r="3371" spans="1:12" x14ac:dyDescent="0.25">
      <c r="A3371" s="40">
        <v>21469</v>
      </c>
      <c r="B3371" s="41">
        <v>22810</v>
      </c>
      <c r="C3371" s="41">
        <v>27969</v>
      </c>
      <c r="D3371" s="41">
        <v>30595</v>
      </c>
      <c r="E3371" s="41">
        <v>19676</v>
      </c>
      <c r="F3371" s="41">
        <v>22817</v>
      </c>
      <c r="G3371" s="41">
        <v>13204</v>
      </c>
      <c r="H3371" s="41">
        <v>396</v>
      </c>
      <c r="I3371" s="41">
        <v>1287</v>
      </c>
      <c r="J3371" s="41">
        <v>278</v>
      </c>
      <c r="K3371" s="41">
        <v>0.45540000000000003</v>
      </c>
      <c r="L3371" s="74">
        <v>625000</v>
      </c>
    </row>
    <row r="3372" spans="1:12" x14ac:dyDescent="0.25">
      <c r="A3372" s="40">
        <v>28366</v>
      </c>
      <c r="B3372" s="41">
        <v>27480</v>
      </c>
      <c r="C3372" s="41">
        <v>30487</v>
      </c>
      <c r="D3372" s="41">
        <v>31467</v>
      </c>
      <c r="E3372" s="41">
        <v>17989</v>
      </c>
      <c r="F3372" s="41">
        <v>15829</v>
      </c>
      <c r="G3372" s="41">
        <v>18078</v>
      </c>
      <c r="H3372" s="41">
        <v>287</v>
      </c>
      <c r="I3372" s="41">
        <v>812</v>
      </c>
      <c r="J3372" s="41">
        <v>391</v>
      </c>
      <c r="K3372" s="41">
        <v>0.31</v>
      </c>
      <c r="L3372" s="74">
        <v>605500</v>
      </c>
    </row>
    <row r="3373" spans="1:12" x14ac:dyDescent="0.25">
      <c r="A3373" s="40">
        <v>9018</v>
      </c>
      <c r="B3373" s="41">
        <v>7409</v>
      </c>
      <c r="C3373" s="41">
        <v>15626</v>
      </c>
      <c r="D3373" s="41">
        <v>10924</v>
      </c>
      <c r="E3373" s="41">
        <v>10741</v>
      </c>
      <c r="F3373" s="41">
        <v>8233</v>
      </c>
      <c r="G3373" s="41">
        <v>13349</v>
      </c>
      <c r="H3373" s="41">
        <v>391</v>
      </c>
      <c r="I3373" s="41">
        <v>1021</v>
      </c>
      <c r="J3373" s="41">
        <v>276</v>
      </c>
      <c r="K3373" s="41">
        <v>0.4002</v>
      </c>
      <c r="L3373" s="74">
        <v>432500</v>
      </c>
    </row>
    <row r="3374" spans="1:12" x14ac:dyDescent="0.25">
      <c r="A3374" s="40">
        <v>22455</v>
      </c>
      <c r="B3374" s="41">
        <v>22440</v>
      </c>
      <c r="C3374" s="41">
        <v>30116</v>
      </c>
      <c r="D3374" s="41">
        <v>30329</v>
      </c>
      <c r="E3374" s="41">
        <v>20358</v>
      </c>
      <c r="F3374" s="41">
        <v>13188</v>
      </c>
      <c r="G3374" s="41">
        <v>11781</v>
      </c>
      <c r="H3374" s="41">
        <v>396</v>
      </c>
      <c r="I3374" s="41">
        <v>1064</v>
      </c>
      <c r="J3374" s="41">
        <v>324</v>
      </c>
      <c r="K3374" s="41">
        <v>0.50309999999999999</v>
      </c>
      <c r="L3374" s="74">
        <v>599000</v>
      </c>
    </row>
    <row r="3375" spans="1:12" x14ac:dyDescent="0.25">
      <c r="A3375" s="40">
        <v>24367</v>
      </c>
      <c r="B3375" s="41">
        <v>27634</v>
      </c>
      <c r="C3375" s="41">
        <v>27573</v>
      </c>
      <c r="D3375" s="41">
        <v>27954</v>
      </c>
      <c r="E3375" s="41">
        <v>6401</v>
      </c>
      <c r="F3375" s="41">
        <v>11830</v>
      </c>
      <c r="G3375" s="41">
        <v>18572</v>
      </c>
      <c r="H3375" s="41">
        <v>370</v>
      </c>
      <c r="I3375" s="41">
        <v>1055</v>
      </c>
      <c r="J3375" s="41">
        <v>251</v>
      </c>
      <c r="K3375" s="41">
        <v>0.31659999999999999</v>
      </c>
      <c r="L3375" s="74">
        <v>382500</v>
      </c>
    </row>
    <row r="3376" spans="1:12" x14ac:dyDescent="0.25">
      <c r="A3376" s="40">
        <v>4786</v>
      </c>
      <c r="B3376" s="41">
        <v>2580</v>
      </c>
      <c r="C3376" s="41">
        <v>9648</v>
      </c>
      <c r="D3376" s="41">
        <v>9446</v>
      </c>
      <c r="E3376" s="41">
        <v>12239</v>
      </c>
      <c r="F3376" s="41">
        <v>3856</v>
      </c>
      <c r="G3376" s="41">
        <v>19820</v>
      </c>
      <c r="H3376" s="41">
        <v>275</v>
      </c>
      <c r="I3376" s="41">
        <v>935</v>
      </c>
      <c r="J3376" s="41">
        <v>227</v>
      </c>
      <c r="K3376" s="41">
        <v>0.2225</v>
      </c>
      <c r="L3376" s="74">
        <v>292000</v>
      </c>
    </row>
    <row r="3377" spans="1:12" x14ac:dyDescent="0.25">
      <c r="A3377" s="40">
        <v>13829</v>
      </c>
      <c r="B3377" s="41">
        <v>15217</v>
      </c>
      <c r="C3377" s="41">
        <v>20368</v>
      </c>
      <c r="D3377" s="41">
        <v>23988</v>
      </c>
      <c r="E3377" s="41">
        <v>14569</v>
      </c>
      <c r="F3377" s="41">
        <v>7420</v>
      </c>
      <c r="G3377" s="41">
        <v>19923</v>
      </c>
      <c r="H3377" s="41">
        <v>263</v>
      </c>
      <c r="I3377" s="41">
        <v>845</v>
      </c>
      <c r="J3377" s="41">
        <v>287</v>
      </c>
      <c r="K3377" s="41">
        <v>0.19719999999999999</v>
      </c>
      <c r="L3377" s="74">
        <v>363750</v>
      </c>
    </row>
    <row r="3378" spans="1:12" x14ac:dyDescent="0.25">
      <c r="A3378" s="40">
        <v>26751</v>
      </c>
      <c r="B3378" s="41">
        <v>27663</v>
      </c>
      <c r="C3378" s="41">
        <v>29863</v>
      </c>
      <c r="D3378" s="41">
        <v>29306</v>
      </c>
      <c r="E3378" s="41">
        <v>17445</v>
      </c>
      <c r="F3378" s="41">
        <v>16571</v>
      </c>
      <c r="G3378" s="41">
        <v>12864</v>
      </c>
      <c r="H3378" s="41">
        <v>279</v>
      </c>
      <c r="I3378" s="41">
        <v>1670</v>
      </c>
      <c r="J3378" s="41">
        <v>290</v>
      </c>
      <c r="K3378" s="41">
        <v>1.083</v>
      </c>
      <c r="L3378" s="74">
        <v>485000</v>
      </c>
    </row>
    <row r="3379" spans="1:12" x14ac:dyDescent="0.25">
      <c r="A3379" s="40">
        <v>31700</v>
      </c>
      <c r="B3379" s="41">
        <v>29563</v>
      </c>
      <c r="C3379" s="41">
        <v>32684</v>
      </c>
      <c r="D3379" s="41">
        <v>32677</v>
      </c>
      <c r="E3379" s="41">
        <v>19152</v>
      </c>
      <c r="F3379" s="41">
        <v>28708</v>
      </c>
      <c r="G3379" s="41">
        <v>10936</v>
      </c>
      <c r="H3379" s="41">
        <v>422</v>
      </c>
      <c r="I3379" s="41">
        <v>1014</v>
      </c>
      <c r="J3379" s="41">
        <v>223</v>
      </c>
      <c r="K3379" s="41">
        <v>0.3619</v>
      </c>
      <c r="L3379" s="74">
        <v>1022500</v>
      </c>
    </row>
    <row r="3380" spans="1:12" x14ac:dyDescent="0.25">
      <c r="A3380" s="40">
        <v>17444</v>
      </c>
      <c r="B3380" s="41">
        <v>15285</v>
      </c>
      <c r="C3380" s="41">
        <v>29024</v>
      </c>
      <c r="D3380" s="41">
        <v>25500</v>
      </c>
      <c r="E3380" s="41">
        <v>14534</v>
      </c>
      <c r="F3380" s="41">
        <v>19216</v>
      </c>
      <c r="G3380" s="41">
        <v>13295</v>
      </c>
      <c r="H3380" s="41">
        <v>296</v>
      </c>
      <c r="I3380" s="41">
        <v>850</v>
      </c>
      <c r="J3380" s="41">
        <v>294</v>
      </c>
      <c r="K3380" s="41">
        <v>0.24790000000000001</v>
      </c>
      <c r="L3380" s="74">
        <v>866250</v>
      </c>
    </row>
    <row r="3381" spans="1:12" x14ac:dyDescent="0.25">
      <c r="A3381" s="40">
        <v>25095</v>
      </c>
      <c r="B3381" s="41">
        <v>24208</v>
      </c>
      <c r="C3381" s="41">
        <v>32524</v>
      </c>
      <c r="D3381" s="41">
        <v>32247</v>
      </c>
      <c r="E3381" s="41">
        <v>11502</v>
      </c>
      <c r="F3381" s="41">
        <v>15845</v>
      </c>
      <c r="G3381" s="41">
        <v>19487</v>
      </c>
      <c r="H3381" s="41">
        <v>392</v>
      </c>
      <c r="I3381" s="41">
        <v>1203</v>
      </c>
      <c r="J3381" s="41">
        <v>413</v>
      </c>
      <c r="K3381" s="41">
        <v>0.51539999999999997</v>
      </c>
      <c r="L3381" s="74">
        <v>650000</v>
      </c>
    </row>
    <row r="3382" spans="1:12" x14ac:dyDescent="0.25">
      <c r="A3382" s="40">
        <v>25762</v>
      </c>
      <c r="B3382" s="41">
        <v>26474</v>
      </c>
      <c r="C3382" s="41">
        <v>32168</v>
      </c>
      <c r="D3382" s="41">
        <v>32179</v>
      </c>
      <c r="E3382" s="41">
        <v>19746</v>
      </c>
      <c r="F3382" s="41">
        <v>22287</v>
      </c>
      <c r="G3382" s="41">
        <v>7805</v>
      </c>
      <c r="H3382" s="41">
        <v>419</v>
      </c>
      <c r="I3382" s="41">
        <v>1222</v>
      </c>
      <c r="J3382" s="41">
        <v>216</v>
      </c>
      <c r="K3382" s="41">
        <v>0.30359999999999998</v>
      </c>
      <c r="L3382" s="74">
        <v>655000</v>
      </c>
    </row>
    <row r="3383" spans="1:12" x14ac:dyDescent="0.25">
      <c r="A3383" s="40">
        <v>15628</v>
      </c>
      <c r="B3383" s="41">
        <v>17401</v>
      </c>
      <c r="C3383" s="41">
        <v>27369</v>
      </c>
      <c r="D3383" s="41">
        <v>31542</v>
      </c>
      <c r="E3383" s="41">
        <v>15731</v>
      </c>
      <c r="F3383" s="41">
        <v>13144</v>
      </c>
      <c r="G3383" s="41">
        <v>12659</v>
      </c>
      <c r="H3383" s="41">
        <v>456</v>
      </c>
      <c r="I3383" s="41">
        <v>1433</v>
      </c>
      <c r="J3383" s="41">
        <v>339</v>
      </c>
      <c r="K3383" s="41">
        <v>0.22950000000000001</v>
      </c>
      <c r="L3383" s="74">
        <v>470000</v>
      </c>
    </row>
    <row r="3384" spans="1:12" x14ac:dyDescent="0.25">
      <c r="A3384" s="40">
        <v>14638</v>
      </c>
      <c r="B3384" s="41">
        <v>19581</v>
      </c>
      <c r="C3384" s="41">
        <v>23763</v>
      </c>
      <c r="D3384" s="41">
        <v>29660</v>
      </c>
      <c r="E3384" s="41">
        <v>13432</v>
      </c>
      <c r="F3384" s="41">
        <v>8176</v>
      </c>
      <c r="G3384" s="41">
        <v>12582</v>
      </c>
      <c r="H3384" s="41">
        <v>421</v>
      </c>
      <c r="I3384" s="41">
        <v>1054</v>
      </c>
      <c r="J3384" s="41">
        <v>203</v>
      </c>
      <c r="K3384" s="41">
        <v>0.19989999999999999</v>
      </c>
      <c r="L3384" s="74">
        <v>537500</v>
      </c>
    </row>
    <row r="3385" spans="1:12" x14ac:dyDescent="0.25">
      <c r="A3385" s="40">
        <v>7357</v>
      </c>
      <c r="B3385" s="41">
        <v>10056</v>
      </c>
      <c r="C3385" s="41">
        <v>12461</v>
      </c>
      <c r="D3385" s="41">
        <v>16245</v>
      </c>
      <c r="E3385" s="41">
        <v>14062</v>
      </c>
      <c r="F3385" s="41">
        <v>5362</v>
      </c>
      <c r="G3385" s="41">
        <v>13002</v>
      </c>
      <c r="H3385" s="41">
        <v>555</v>
      </c>
      <c r="I3385" s="41">
        <v>1380</v>
      </c>
      <c r="J3385" s="41">
        <v>211</v>
      </c>
      <c r="K3385" s="41">
        <v>0.29039999999999999</v>
      </c>
      <c r="L3385" s="74">
        <v>330000</v>
      </c>
    </row>
    <row r="3386" spans="1:12" x14ac:dyDescent="0.25">
      <c r="A3386" s="40">
        <v>12960</v>
      </c>
      <c r="B3386" s="41">
        <v>12062</v>
      </c>
      <c r="C3386" s="41">
        <v>15044</v>
      </c>
      <c r="D3386" s="41">
        <v>18700</v>
      </c>
      <c r="E3386" s="41">
        <v>10558</v>
      </c>
      <c r="F3386" s="41">
        <v>17526</v>
      </c>
      <c r="G3386" s="41">
        <v>8596</v>
      </c>
      <c r="H3386" s="41">
        <v>397</v>
      </c>
      <c r="I3386" s="41">
        <v>1024</v>
      </c>
      <c r="J3386" s="41">
        <v>252</v>
      </c>
      <c r="K3386" s="41">
        <v>0.39360000000000001</v>
      </c>
      <c r="L3386" s="74">
        <v>460000</v>
      </c>
    </row>
    <row r="3387" spans="1:12" x14ac:dyDescent="0.25">
      <c r="A3387" s="40">
        <v>13678</v>
      </c>
      <c r="B3387" s="41">
        <v>14003</v>
      </c>
      <c r="C3387" s="41">
        <v>18980</v>
      </c>
      <c r="D3387" s="41">
        <v>29728</v>
      </c>
      <c r="E3387" s="41">
        <v>22389</v>
      </c>
      <c r="F3387" s="41">
        <v>10402</v>
      </c>
      <c r="G3387" s="41">
        <v>14051</v>
      </c>
      <c r="H3387" s="41">
        <v>501</v>
      </c>
      <c r="I3387" s="41">
        <v>1290</v>
      </c>
      <c r="J3387" s="41">
        <v>366</v>
      </c>
      <c r="K3387" s="41">
        <v>0.33160000000000001</v>
      </c>
      <c r="L3387" s="74">
        <v>430000</v>
      </c>
    </row>
    <row r="3388" spans="1:12" x14ac:dyDescent="0.25">
      <c r="A3388" s="40">
        <v>25902</v>
      </c>
      <c r="B3388" s="41">
        <v>20313</v>
      </c>
      <c r="C3388" s="41">
        <v>29502</v>
      </c>
      <c r="D3388" s="41">
        <v>29234</v>
      </c>
      <c r="E3388" s="41">
        <v>12014</v>
      </c>
      <c r="F3388" s="41">
        <v>25324</v>
      </c>
      <c r="G3388" s="41">
        <v>11394</v>
      </c>
      <c r="H3388" s="41">
        <v>279</v>
      </c>
      <c r="I3388" s="41">
        <v>853</v>
      </c>
      <c r="J3388" s="41">
        <v>331</v>
      </c>
      <c r="K3388" s="41">
        <v>0.28610000000000002</v>
      </c>
      <c r="L3388" s="74">
        <v>635000</v>
      </c>
    </row>
    <row r="3389" spans="1:12" x14ac:dyDescent="0.25">
      <c r="A3389" s="40">
        <v>24536</v>
      </c>
      <c r="B3389" s="41">
        <v>22803</v>
      </c>
      <c r="C3389" s="41">
        <v>22641</v>
      </c>
      <c r="D3389" s="41">
        <v>31251</v>
      </c>
      <c r="E3389" s="41">
        <v>13932</v>
      </c>
      <c r="F3389" s="41">
        <v>17374</v>
      </c>
      <c r="G3389" s="41">
        <v>15738</v>
      </c>
      <c r="H3389" s="41">
        <v>277</v>
      </c>
      <c r="I3389" s="41">
        <v>1020</v>
      </c>
      <c r="J3389" s="41">
        <v>377</v>
      </c>
      <c r="K3389" s="41">
        <v>0.41060000000000002</v>
      </c>
      <c r="L3389" s="74">
        <v>560000</v>
      </c>
    </row>
    <row r="3390" spans="1:12" x14ac:dyDescent="0.25">
      <c r="A3390" s="40">
        <v>32387</v>
      </c>
      <c r="B3390" s="41">
        <v>32637</v>
      </c>
      <c r="C3390" s="41">
        <v>32841</v>
      </c>
      <c r="D3390" s="41">
        <v>32827</v>
      </c>
      <c r="E3390" s="41">
        <v>22158</v>
      </c>
      <c r="F3390" s="41">
        <v>30363</v>
      </c>
      <c r="G3390" s="41">
        <v>7491</v>
      </c>
      <c r="H3390" s="41">
        <v>393</v>
      </c>
      <c r="I3390" s="41">
        <v>1000</v>
      </c>
      <c r="J3390" s="41">
        <v>312</v>
      </c>
      <c r="K3390" s="41">
        <v>0.2392</v>
      </c>
      <c r="L3390" s="74">
        <v>1250000</v>
      </c>
    </row>
    <row r="3391" spans="1:12" x14ac:dyDescent="0.25">
      <c r="A3391" s="40">
        <v>26497</v>
      </c>
      <c r="B3391" s="41">
        <v>30530</v>
      </c>
      <c r="C3391" s="41">
        <v>30735</v>
      </c>
      <c r="D3391" s="41">
        <v>32530</v>
      </c>
      <c r="E3391" s="41">
        <v>17343</v>
      </c>
      <c r="F3391" s="41">
        <v>19958</v>
      </c>
      <c r="G3391" s="41">
        <v>9304</v>
      </c>
      <c r="H3391" s="41">
        <v>234</v>
      </c>
      <c r="I3391" s="41">
        <v>1092</v>
      </c>
      <c r="J3391" s="41">
        <v>316</v>
      </c>
      <c r="K3391" s="41">
        <v>1.5995999999999999</v>
      </c>
      <c r="L3391" s="74">
        <v>581000</v>
      </c>
    </row>
    <row r="3392" spans="1:12" x14ac:dyDescent="0.25">
      <c r="A3392" s="40">
        <v>20836</v>
      </c>
      <c r="B3392" s="41">
        <v>22975</v>
      </c>
      <c r="C3392" s="41">
        <v>29537</v>
      </c>
      <c r="D3392" s="41">
        <v>30584</v>
      </c>
      <c r="E3392" s="41">
        <v>11286</v>
      </c>
      <c r="F3392" s="41">
        <v>19679</v>
      </c>
      <c r="G3392" s="41">
        <v>6479</v>
      </c>
      <c r="H3392" s="41">
        <v>377</v>
      </c>
      <c r="I3392" s="41">
        <v>1230</v>
      </c>
      <c r="J3392" s="41">
        <v>225</v>
      </c>
      <c r="K3392" s="41">
        <v>0.19939999999999999</v>
      </c>
      <c r="L3392" s="74">
        <v>630000</v>
      </c>
    </row>
    <row r="3393" spans="1:12" x14ac:dyDescent="0.25">
      <c r="A3393" s="40">
        <v>26242</v>
      </c>
      <c r="B3393" s="41">
        <v>22634</v>
      </c>
      <c r="C3393" s="41">
        <v>32606</v>
      </c>
      <c r="D3393" s="41">
        <v>31173</v>
      </c>
      <c r="E3393" s="41">
        <v>15146</v>
      </c>
      <c r="F3393" s="41">
        <v>26427</v>
      </c>
      <c r="G3393" s="41">
        <v>7231</v>
      </c>
      <c r="H3393" s="41">
        <v>314</v>
      </c>
      <c r="I3393" s="41">
        <v>916</v>
      </c>
      <c r="J3393" s="41">
        <v>307</v>
      </c>
      <c r="K3393" s="41">
        <v>0.20030000000000001</v>
      </c>
      <c r="L3393" s="74">
        <v>912500</v>
      </c>
    </row>
    <row r="3394" spans="1:12" x14ac:dyDescent="0.25">
      <c r="A3394" s="40">
        <v>32322</v>
      </c>
      <c r="B3394" s="41">
        <v>32338</v>
      </c>
      <c r="C3394" s="41">
        <v>32810</v>
      </c>
      <c r="D3394" s="41">
        <v>32742</v>
      </c>
      <c r="E3394" s="41">
        <v>10224</v>
      </c>
      <c r="F3394" s="41">
        <v>27019</v>
      </c>
      <c r="G3394" s="41">
        <v>8322</v>
      </c>
      <c r="H3394" s="41">
        <v>342</v>
      </c>
      <c r="I3394" s="41">
        <v>983</v>
      </c>
      <c r="J3394" s="41">
        <v>357</v>
      </c>
      <c r="K3394" s="41">
        <v>0.24940000000000001</v>
      </c>
      <c r="L3394" s="74">
        <v>1060000</v>
      </c>
    </row>
    <row r="3395" spans="1:12" x14ac:dyDescent="0.25">
      <c r="A3395" s="40">
        <v>20417</v>
      </c>
      <c r="B3395" s="41">
        <v>25127</v>
      </c>
      <c r="C3395" s="41">
        <v>32513</v>
      </c>
      <c r="D3395" s="41">
        <v>31099</v>
      </c>
      <c r="E3395" s="41">
        <v>3200</v>
      </c>
      <c r="F3395" s="41">
        <v>16189</v>
      </c>
      <c r="G3395" s="41">
        <v>6288</v>
      </c>
      <c r="H3395" s="41">
        <v>232</v>
      </c>
      <c r="I3395" s="41">
        <v>907</v>
      </c>
      <c r="J3395" s="41">
        <v>262</v>
      </c>
      <c r="K3395" s="41">
        <v>0.67169999999999996</v>
      </c>
      <c r="L3395" s="74">
        <v>620000</v>
      </c>
    </row>
    <row r="3396" spans="1:12" x14ac:dyDescent="0.25">
      <c r="A3396" s="40">
        <v>18833</v>
      </c>
      <c r="B3396" s="41">
        <v>17354</v>
      </c>
      <c r="C3396" s="41">
        <v>28908</v>
      </c>
      <c r="D3396" s="41">
        <v>29348</v>
      </c>
      <c r="E3396" s="41">
        <v>15506</v>
      </c>
      <c r="F3396" s="41">
        <v>20809</v>
      </c>
      <c r="G3396" s="41">
        <v>11897</v>
      </c>
      <c r="H3396" s="41">
        <v>308</v>
      </c>
      <c r="I3396" s="41">
        <v>874</v>
      </c>
      <c r="J3396" s="41">
        <v>335</v>
      </c>
      <c r="K3396" s="41">
        <v>0.3014</v>
      </c>
      <c r="L3396" s="74">
        <v>1280000</v>
      </c>
    </row>
    <row r="3397" spans="1:12" x14ac:dyDescent="0.25">
      <c r="A3397" s="40">
        <v>25596</v>
      </c>
      <c r="B3397" s="41">
        <v>27496</v>
      </c>
      <c r="C3397" s="41">
        <v>29731</v>
      </c>
      <c r="D3397" s="41">
        <v>32045</v>
      </c>
      <c r="E3397" s="41">
        <v>10380</v>
      </c>
      <c r="F3397" s="41">
        <v>24060</v>
      </c>
      <c r="G3397" s="41">
        <v>11444</v>
      </c>
      <c r="H3397" s="41">
        <v>307</v>
      </c>
      <c r="I3397" s="41">
        <v>944</v>
      </c>
      <c r="J3397" s="41">
        <v>231</v>
      </c>
      <c r="K3397" s="41">
        <v>0.1409</v>
      </c>
      <c r="L3397" s="74">
        <v>817500</v>
      </c>
    </row>
    <row r="3398" spans="1:12" x14ac:dyDescent="0.25">
      <c r="A3398" s="40">
        <v>9640</v>
      </c>
      <c r="B3398" s="41">
        <v>11171</v>
      </c>
      <c r="C3398" s="41">
        <v>20666</v>
      </c>
      <c r="D3398" s="41">
        <v>25481</v>
      </c>
      <c r="E3398" s="41">
        <v>13429</v>
      </c>
      <c r="F3398" s="41">
        <v>14158</v>
      </c>
      <c r="G3398" s="41">
        <v>14569</v>
      </c>
      <c r="H3398" s="41">
        <v>388</v>
      </c>
      <c r="I3398" s="41">
        <v>1283</v>
      </c>
      <c r="J3398" s="41">
        <v>270</v>
      </c>
      <c r="K3398" s="41">
        <v>0.29380000000000001</v>
      </c>
      <c r="L3398" s="74">
        <v>430250</v>
      </c>
    </row>
    <row r="3399" spans="1:12" x14ac:dyDescent="0.25">
      <c r="A3399" s="40">
        <v>23125</v>
      </c>
      <c r="B3399" s="41">
        <v>28435</v>
      </c>
      <c r="C3399" s="41">
        <v>31709</v>
      </c>
      <c r="D3399" s="41">
        <v>31853</v>
      </c>
      <c r="E3399" s="41">
        <v>22570</v>
      </c>
      <c r="F3399" s="41">
        <v>23887</v>
      </c>
      <c r="G3399" s="41">
        <v>11987</v>
      </c>
      <c r="H3399" s="41">
        <v>377</v>
      </c>
      <c r="I3399" s="41">
        <v>1049</v>
      </c>
      <c r="J3399" s="41">
        <v>191</v>
      </c>
      <c r="K3399" s="41">
        <v>0.1226</v>
      </c>
      <c r="L3399" s="74">
        <v>612500</v>
      </c>
    </row>
    <row r="3400" spans="1:12" x14ac:dyDescent="0.25">
      <c r="A3400" s="40">
        <v>26658</v>
      </c>
      <c r="B3400" s="41">
        <v>28547</v>
      </c>
      <c r="C3400" s="41">
        <v>29612</v>
      </c>
      <c r="D3400" s="41">
        <v>32391</v>
      </c>
      <c r="E3400" s="41">
        <v>24128</v>
      </c>
      <c r="F3400" s="41">
        <v>24665</v>
      </c>
      <c r="G3400" s="41">
        <v>11812</v>
      </c>
      <c r="H3400" s="41">
        <v>562</v>
      </c>
      <c r="I3400" s="41">
        <v>1236</v>
      </c>
      <c r="J3400" s="41">
        <v>211</v>
      </c>
      <c r="K3400" s="41">
        <v>0.15090000000000001</v>
      </c>
      <c r="L3400" s="74">
        <v>860000</v>
      </c>
    </row>
    <row r="3401" spans="1:12" x14ac:dyDescent="0.25">
      <c r="A3401" s="40">
        <v>31705</v>
      </c>
      <c r="B3401" s="41">
        <v>32383</v>
      </c>
      <c r="C3401" s="41">
        <v>32785</v>
      </c>
      <c r="D3401" s="41">
        <v>31888</v>
      </c>
      <c r="E3401" s="41">
        <v>22759</v>
      </c>
      <c r="F3401" s="41">
        <v>30396</v>
      </c>
      <c r="G3401" s="41">
        <v>9473</v>
      </c>
      <c r="H3401" s="41">
        <v>428</v>
      </c>
      <c r="I3401" s="41">
        <v>1008</v>
      </c>
      <c r="J3401" s="41">
        <v>202</v>
      </c>
      <c r="K3401" s="41">
        <v>0.16370000000000001</v>
      </c>
      <c r="L3401" s="74">
        <v>1000000</v>
      </c>
    </row>
    <row r="3402" spans="1:12" x14ac:dyDescent="0.25">
      <c r="A3402" s="40">
        <v>27447</v>
      </c>
      <c r="B3402" s="41">
        <v>30255</v>
      </c>
      <c r="C3402" s="41">
        <v>32706</v>
      </c>
      <c r="D3402" s="41">
        <v>31830</v>
      </c>
      <c r="E3402" s="41">
        <v>15903</v>
      </c>
      <c r="F3402" s="41">
        <v>26700</v>
      </c>
      <c r="G3402" s="41">
        <v>6577</v>
      </c>
      <c r="H3402" s="41">
        <v>426</v>
      </c>
      <c r="I3402" s="41">
        <v>982</v>
      </c>
      <c r="J3402" s="41">
        <v>251</v>
      </c>
      <c r="K3402" s="41">
        <v>0.192</v>
      </c>
      <c r="L3402" s="74">
        <v>1000000</v>
      </c>
    </row>
    <row r="3403" spans="1:12" x14ac:dyDescent="0.25">
      <c r="A3403" s="40">
        <v>24428</v>
      </c>
      <c r="B3403" s="41">
        <v>23806</v>
      </c>
      <c r="C3403" s="41">
        <v>32806</v>
      </c>
      <c r="D3403" s="41">
        <v>31976</v>
      </c>
      <c r="E3403" s="41">
        <v>11732</v>
      </c>
      <c r="F3403" s="41">
        <v>19579</v>
      </c>
      <c r="G3403" s="41">
        <v>8590</v>
      </c>
      <c r="H3403" s="41">
        <v>301</v>
      </c>
      <c r="I3403" s="41">
        <v>1356</v>
      </c>
      <c r="J3403" s="41">
        <v>200</v>
      </c>
      <c r="K3403" s="41">
        <v>1.5159</v>
      </c>
      <c r="L3403" s="74">
        <v>845000</v>
      </c>
    </row>
    <row r="3404" spans="1:12" x14ac:dyDescent="0.25">
      <c r="A3404" s="40">
        <v>22560</v>
      </c>
      <c r="B3404" s="41">
        <v>27773</v>
      </c>
      <c r="C3404" s="41">
        <v>31715</v>
      </c>
      <c r="D3404" s="41">
        <v>31107</v>
      </c>
      <c r="E3404" s="41">
        <v>16314</v>
      </c>
      <c r="F3404" s="41">
        <v>16255</v>
      </c>
      <c r="G3404" s="41">
        <v>11262</v>
      </c>
      <c r="H3404" s="41">
        <v>412</v>
      </c>
      <c r="I3404" s="41">
        <v>1460</v>
      </c>
      <c r="J3404" s="41">
        <v>200</v>
      </c>
      <c r="K3404" s="41">
        <v>0.19220000000000001</v>
      </c>
      <c r="L3404" s="74">
        <v>525000</v>
      </c>
    </row>
    <row r="3405" spans="1:12" x14ac:dyDescent="0.25">
      <c r="A3405" s="40">
        <v>15246</v>
      </c>
      <c r="B3405" s="41">
        <v>14194</v>
      </c>
      <c r="C3405" s="41">
        <v>29382</v>
      </c>
      <c r="D3405" s="41">
        <v>25093</v>
      </c>
      <c r="E3405" s="41">
        <v>6742</v>
      </c>
      <c r="F3405" s="41">
        <v>15820</v>
      </c>
      <c r="G3405" s="41">
        <v>5595</v>
      </c>
      <c r="H3405" s="41">
        <v>445</v>
      </c>
      <c r="I3405" s="41">
        <v>1128</v>
      </c>
      <c r="J3405" s="41">
        <v>198</v>
      </c>
      <c r="K3405" s="41">
        <v>0.21099999999999999</v>
      </c>
      <c r="L3405" s="74">
        <v>605000</v>
      </c>
    </row>
    <row r="3406" spans="1:12" x14ac:dyDescent="0.25">
      <c r="A3406" s="40">
        <v>11899</v>
      </c>
      <c r="B3406" s="41">
        <v>11795</v>
      </c>
      <c r="C3406" s="41">
        <v>32050</v>
      </c>
      <c r="D3406" s="41">
        <v>25565</v>
      </c>
      <c r="E3406" s="41">
        <v>9906</v>
      </c>
      <c r="F3406" s="41">
        <v>20697</v>
      </c>
      <c r="G3406" s="41">
        <v>4556</v>
      </c>
      <c r="H3406" s="41">
        <v>323</v>
      </c>
      <c r="I3406" s="41">
        <v>802</v>
      </c>
      <c r="J3406" s="41">
        <v>314</v>
      </c>
      <c r="K3406" s="41">
        <v>0.21260000000000001</v>
      </c>
      <c r="L3406" s="74">
        <v>740000</v>
      </c>
    </row>
    <row r="3407" spans="1:12" x14ac:dyDescent="0.25">
      <c r="A3407" s="40">
        <v>27758</v>
      </c>
      <c r="B3407" s="41">
        <v>28383</v>
      </c>
      <c r="C3407" s="41">
        <v>31534</v>
      </c>
      <c r="D3407" s="41">
        <v>31620</v>
      </c>
      <c r="E3407" s="41">
        <v>18252</v>
      </c>
      <c r="F3407" s="41">
        <v>14817</v>
      </c>
      <c r="G3407" s="41">
        <v>10496</v>
      </c>
      <c r="H3407" s="41">
        <v>335</v>
      </c>
      <c r="I3407" s="41">
        <v>1028</v>
      </c>
      <c r="J3407" s="41">
        <v>284</v>
      </c>
      <c r="K3407" s="41">
        <v>0.25600000000000001</v>
      </c>
      <c r="L3407" s="74">
        <v>630000</v>
      </c>
    </row>
    <row r="3408" spans="1:12" x14ac:dyDescent="0.25">
      <c r="A3408" s="40">
        <v>19097</v>
      </c>
      <c r="B3408" s="41">
        <v>20260</v>
      </c>
      <c r="C3408" s="41">
        <v>29682</v>
      </c>
      <c r="D3408" s="41">
        <v>29239</v>
      </c>
      <c r="E3408" s="41">
        <v>17163</v>
      </c>
      <c r="F3408" s="41">
        <v>12338</v>
      </c>
      <c r="G3408" s="41">
        <v>11634</v>
      </c>
      <c r="H3408" s="41">
        <v>346</v>
      </c>
      <c r="I3408" s="41">
        <v>931</v>
      </c>
      <c r="J3408" s="41">
        <v>218</v>
      </c>
      <c r="K3408" s="41">
        <v>0.13689999999999999</v>
      </c>
      <c r="L3408" s="74">
        <v>750000</v>
      </c>
    </row>
    <row r="3409" spans="1:12" x14ac:dyDescent="0.25">
      <c r="A3409" s="40">
        <v>32788</v>
      </c>
      <c r="B3409" s="41">
        <v>32672</v>
      </c>
      <c r="C3409" s="41">
        <v>32817</v>
      </c>
      <c r="D3409" s="41">
        <v>32772</v>
      </c>
      <c r="E3409" s="41">
        <v>25959</v>
      </c>
      <c r="F3409" s="41">
        <v>31030</v>
      </c>
      <c r="G3409" s="41">
        <v>7227</v>
      </c>
      <c r="H3409" s="41">
        <v>444</v>
      </c>
      <c r="I3409" s="41">
        <v>1084</v>
      </c>
      <c r="J3409" s="41">
        <v>180</v>
      </c>
      <c r="K3409" s="41">
        <v>0.15379999999999999</v>
      </c>
      <c r="L3409" s="74">
        <v>943000</v>
      </c>
    </row>
    <row r="3410" spans="1:12" x14ac:dyDescent="0.25">
      <c r="A3410" s="40">
        <v>21692</v>
      </c>
      <c r="B3410" s="41">
        <v>21259</v>
      </c>
      <c r="C3410" s="41">
        <v>31438</v>
      </c>
      <c r="D3410" s="41">
        <v>28969</v>
      </c>
      <c r="E3410" s="41">
        <v>12292</v>
      </c>
      <c r="F3410" s="41">
        <v>11415</v>
      </c>
      <c r="G3410" s="41">
        <v>9137</v>
      </c>
      <c r="H3410" s="41">
        <v>338</v>
      </c>
      <c r="I3410" s="41">
        <v>1003</v>
      </c>
      <c r="J3410" s="41">
        <v>206</v>
      </c>
      <c r="K3410" s="41">
        <v>0.41760000000000003</v>
      </c>
      <c r="L3410" s="74">
        <v>618500</v>
      </c>
    </row>
    <row r="3411" spans="1:12" x14ac:dyDescent="0.25">
      <c r="A3411" s="40">
        <v>30459</v>
      </c>
      <c r="B3411" s="41">
        <v>31518</v>
      </c>
      <c r="C3411" s="41">
        <v>32831</v>
      </c>
      <c r="D3411" s="41">
        <v>32060</v>
      </c>
      <c r="E3411" s="41">
        <v>15992</v>
      </c>
      <c r="F3411" s="41">
        <v>29647</v>
      </c>
      <c r="G3411" s="41">
        <v>7076</v>
      </c>
      <c r="H3411" s="41">
        <v>346</v>
      </c>
      <c r="I3411" s="41">
        <v>991</v>
      </c>
      <c r="J3411" s="41">
        <v>189</v>
      </c>
      <c r="K3411" s="41">
        <v>0.1328</v>
      </c>
      <c r="L3411" s="74">
        <v>599995</v>
      </c>
    </row>
    <row r="3412" spans="1:12" x14ac:dyDescent="0.25">
      <c r="A3412" s="40">
        <v>31360</v>
      </c>
      <c r="B3412" s="41">
        <v>32022</v>
      </c>
      <c r="C3412" s="41">
        <v>32665</v>
      </c>
      <c r="D3412" s="41">
        <v>31879</v>
      </c>
      <c r="E3412" s="41">
        <v>16730</v>
      </c>
      <c r="F3412" s="41">
        <v>21074</v>
      </c>
      <c r="G3412" s="41">
        <v>11271</v>
      </c>
      <c r="H3412" s="41">
        <v>356</v>
      </c>
      <c r="I3412" s="41">
        <v>1110</v>
      </c>
      <c r="J3412" s="41">
        <v>216</v>
      </c>
      <c r="K3412" s="41">
        <v>0.32350000000000001</v>
      </c>
      <c r="L3412" s="74">
        <v>555000</v>
      </c>
    </row>
    <row r="3413" spans="1:12" x14ac:dyDescent="0.25">
      <c r="A3413" s="40">
        <v>31298</v>
      </c>
      <c r="B3413" s="41">
        <v>31817</v>
      </c>
      <c r="C3413" s="41">
        <v>32682</v>
      </c>
      <c r="D3413" s="41">
        <v>32517</v>
      </c>
      <c r="E3413" s="41">
        <v>18779</v>
      </c>
      <c r="F3413" s="41">
        <v>20179</v>
      </c>
      <c r="G3413" s="41">
        <v>7192</v>
      </c>
      <c r="H3413" s="41">
        <v>486</v>
      </c>
      <c r="I3413" s="41">
        <v>1431</v>
      </c>
      <c r="J3413" s="41">
        <v>192</v>
      </c>
      <c r="K3413" s="41">
        <v>0.42730000000000001</v>
      </c>
      <c r="L3413" s="74">
        <v>725000</v>
      </c>
    </row>
    <row r="3414" spans="1:12" x14ac:dyDescent="0.25">
      <c r="A3414" s="40">
        <v>28344</v>
      </c>
      <c r="B3414" s="41">
        <v>30651</v>
      </c>
      <c r="C3414" s="41">
        <v>32543</v>
      </c>
      <c r="D3414" s="41">
        <v>32392</v>
      </c>
      <c r="E3414" s="41">
        <v>22635</v>
      </c>
      <c r="F3414" s="41">
        <v>28539</v>
      </c>
      <c r="G3414" s="41">
        <v>9591</v>
      </c>
      <c r="H3414" s="41">
        <v>469</v>
      </c>
      <c r="I3414" s="41">
        <v>1155</v>
      </c>
      <c r="J3414" s="41">
        <v>216</v>
      </c>
      <c r="K3414" s="41">
        <v>0.19489999999999999</v>
      </c>
      <c r="L3414" s="74">
        <v>861000</v>
      </c>
    </row>
    <row r="3415" spans="1:12" x14ac:dyDescent="0.25">
      <c r="A3415" s="40">
        <v>28085</v>
      </c>
      <c r="B3415" s="41">
        <v>29576</v>
      </c>
      <c r="C3415" s="41">
        <v>32771</v>
      </c>
      <c r="D3415" s="41">
        <v>32386</v>
      </c>
      <c r="E3415" s="41">
        <v>8683</v>
      </c>
      <c r="F3415" s="41">
        <v>26105</v>
      </c>
      <c r="G3415" s="41">
        <v>7771</v>
      </c>
      <c r="H3415" s="41">
        <v>288</v>
      </c>
      <c r="I3415" s="41">
        <v>1130</v>
      </c>
      <c r="J3415" s="41">
        <v>181</v>
      </c>
      <c r="K3415" s="41">
        <v>0.31640000000000001</v>
      </c>
      <c r="L3415" s="74">
        <v>491750</v>
      </c>
    </row>
    <row r="3416" spans="1:12" x14ac:dyDescent="0.25">
      <c r="A3416" s="40">
        <v>27140</v>
      </c>
      <c r="B3416" s="41">
        <v>30931</v>
      </c>
      <c r="C3416" s="41">
        <v>32826</v>
      </c>
      <c r="D3416" s="41">
        <v>32105</v>
      </c>
      <c r="E3416" s="41">
        <v>10263</v>
      </c>
      <c r="F3416" s="41">
        <v>21187</v>
      </c>
      <c r="G3416" s="41">
        <v>8737</v>
      </c>
      <c r="H3416" s="41">
        <v>293</v>
      </c>
      <c r="I3416" s="41">
        <v>1160</v>
      </c>
      <c r="J3416" s="41">
        <v>291</v>
      </c>
      <c r="K3416" s="41">
        <v>0.1938</v>
      </c>
      <c r="L3416" s="74">
        <v>650000</v>
      </c>
    </row>
    <row r="3417" spans="1:12" x14ac:dyDescent="0.25">
      <c r="A3417" s="40">
        <v>29645</v>
      </c>
      <c r="B3417" s="41">
        <v>31085</v>
      </c>
      <c r="C3417" s="41">
        <v>32700</v>
      </c>
      <c r="D3417" s="41">
        <v>32109</v>
      </c>
      <c r="E3417" s="41">
        <v>24850</v>
      </c>
      <c r="F3417" s="41">
        <v>22625</v>
      </c>
      <c r="G3417" s="41">
        <v>7811</v>
      </c>
      <c r="H3417" s="41">
        <v>297</v>
      </c>
      <c r="I3417" s="41">
        <v>1231</v>
      </c>
      <c r="J3417" s="41">
        <v>174</v>
      </c>
      <c r="K3417" s="41">
        <v>0.13639999999999999</v>
      </c>
      <c r="L3417" s="74">
        <v>730000</v>
      </c>
    </row>
    <row r="3418" spans="1:12" x14ac:dyDescent="0.25">
      <c r="A3418" s="40">
        <v>30013</v>
      </c>
      <c r="B3418" s="41">
        <v>31635</v>
      </c>
      <c r="C3418" s="41">
        <v>32821</v>
      </c>
      <c r="D3418" s="41">
        <v>32549</v>
      </c>
      <c r="E3418" s="41">
        <v>13282</v>
      </c>
      <c r="F3418" s="41">
        <v>17498</v>
      </c>
      <c r="G3418" s="41">
        <v>8537</v>
      </c>
      <c r="H3418" s="41">
        <v>192</v>
      </c>
      <c r="I3418" s="41">
        <v>1350</v>
      </c>
      <c r="J3418" s="41">
        <v>376</v>
      </c>
      <c r="K3418" s="41">
        <v>0.47639999999999999</v>
      </c>
      <c r="L3418" s="74">
        <v>675000</v>
      </c>
    </row>
    <row r="3419" spans="1:12" x14ac:dyDescent="0.25">
      <c r="A3419" s="40">
        <v>28624</v>
      </c>
      <c r="B3419" s="41">
        <v>28557</v>
      </c>
      <c r="C3419" s="41">
        <v>32198</v>
      </c>
      <c r="D3419" s="41">
        <v>32146</v>
      </c>
      <c r="E3419" s="41">
        <v>22246</v>
      </c>
      <c r="F3419" s="41">
        <v>22238</v>
      </c>
      <c r="G3419" s="41">
        <v>8404</v>
      </c>
      <c r="H3419" s="41">
        <v>408</v>
      </c>
      <c r="I3419" s="41">
        <v>1138</v>
      </c>
      <c r="J3419" s="41">
        <v>278</v>
      </c>
      <c r="K3419" s="41">
        <v>0.1585</v>
      </c>
      <c r="L3419" s="74">
        <v>655000</v>
      </c>
    </row>
    <row r="3420" spans="1:12" x14ac:dyDescent="0.25">
      <c r="A3420" s="40">
        <v>31669</v>
      </c>
      <c r="B3420" s="41">
        <v>32517</v>
      </c>
      <c r="C3420" s="41">
        <v>32454</v>
      </c>
      <c r="D3420" s="41">
        <v>32811</v>
      </c>
      <c r="E3420" s="41">
        <v>15475</v>
      </c>
      <c r="F3420" s="41">
        <v>19687</v>
      </c>
      <c r="G3420" s="41">
        <v>7879</v>
      </c>
      <c r="H3420" s="41">
        <v>328</v>
      </c>
      <c r="I3420" s="41">
        <v>1309</v>
      </c>
      <c r="J3420" s="41">
        <v>205</v>
      </c>
      <c r="K3420" s="41">
        <v>0.18740000000000001</v>
      </c>
      <c r="L3420" s="74">
        <v>1395000</v>
      </c>
    </row>
    <row r="3421" spans="1:12" x14ac:dyDescent="0.25">
      <c r="A3421" s="40">
        <v>26648</v>
      </c>
      <c r="B3421" s="41">
        <v>30307</v>
      </c>
      <c r="C3421" s="41">
        <v>32574</v>
      </c>
      <c r="D3421" s="41">
        <v>31824</v>
      </c>
      <c r="E3421" s="41">
        <v>19695</v>
      </c>
      <c r="F3421" s="41">
        <v>29590</v>
      </c>
      <c r="G3421" s="41">
        <v>7013</v>
      </c>
      <c r="H3421" s="41">
        <v>318</v>
      </c>
      <c r="I3421" s="41">
        <v>938</v>
      </c>
      <c r="J3421" s="41">
        <v>224</v>
      </c>
      <c r="K3421" s="41">
        <v>0.23219999999999999</v>
      </c>
      <c r="L3421" s="74">
        <v>1122500</v>
      </c>
    </row>
    <row r="3422" spans="1:12" x14ac:dyDescent="0.25">
      <c r="A3422" s="40">
        <v>31214</v>
      </c>
      <c r="B3422" s="41">
        <v>31929</v>
      </c>
      <c r="C3422" s="41">
        <v>32185</v>
      </c>
      <c r="D3422" s="41">
        <v>32448</v>
      </c>
      <c r="E3422" s="41">
        <v>29860</v>
      </c>
      <c r="F3422" s="41">
        <v>13661</v>
      </c>
      <c r="G3422" s="41">
        <v>12300</v>
      </c>
      <c r="H3422" s="41">
        <v>217</v>
      </c>
      <c r="I3422" s="41">
        <v>986</v>
      </c>
      <c r="J3422" s="41">
        <v>216</v>
      </c>
      <c r="K3422" s="41">
        <v>0.33069999999999999</v>
      </c>
      <c r="L3422" s="74">
        <v>545000</v>
      </c>
    </row>
    <row r="3423" spans="1:12" x14ac:dyDescent="0.25">
      <c r="A3423" s="40">
        <v>29821</v>
      </c>
      <c r="B3423" s="41">
        <v>26439</v>
      </c>
      <c r="C3423" s="41">
        <v>32801</v>
      </c>
      <c r="D3423" s="41">
        <v>31252</v>
      </c>
      <c r="E3423" s="41">
        <v>20180</v>
      </c>
      <c r="F3423" s="41">
        <v>27595</v>
      </c>
      <c r="G3423" s="41">
        <v>7568</v>
      </c>
      <c r="H3423" s="41">
        <v>458</v>
      </c>
      <c r="I3423" s="41">
        <v>1254</v>
      </c>
      <c r="J3423" s="41">
        <v>277</v>
      </c>
      <c r="K3423" s="41">
        <v>0.21460000000000001</v>
      </c>
      <c r="L3423" s="74">
        <v>594000</v>
      </c>
    </row>
    <row r="3424" spans="1:12" x14ac:dyDescent="0.25">
      <c r="A3424" s="40">
        <v>27863</v>
      </c>
      <c r="B3424" s="41">
        <v>29693</v>
      </c>
      <c r="C3424" s="41">
        <v>31872</v>
      </c>
      <c r="D3424" s="41">
        <v>28522</v>
      </c>
      <c r="E3424" s="41">
        <v>30432</v>
      </c>
      <c r="F3424" s="41">
        <v>26195</v>
      </c>
      <c r="G3424" s="41">
        <v>11100</v>
      </c>
      <c r="H3424" s="41">
        <v>475</v>
      </c>
      <c r="I3424" s="41">
        <v>1347</v>
      </c>
      <c r="J3424" s="41">
        <v>223</v>
      </c>
      <c r="K3424" s="41">
        <v>0.19170000000000001</v>
      </c>
      <c r="L3424" s="74">
        <v>599950</v>
      </c>
    </row>
    <row r="3425" spans="1:12" x14ac:dyDescent="0.25">
      <c r="A3425" s="40">
        <v>27722</v>
      </c>
      <c r="B3425" s="41">
        <v>27198</v>
      </c>
      <c r="C3425" s="41">
        <v>32604</v>
      </c>
      <c r="D3425" s="41">
        <v>31317</v>
      </c>
      <c r="E3425" s="41">
        <v>15378</v>
      </c>
      <c r="F3425" s="41">
        <v>27045</v>
      </c>
      <c r="G3425" s="41">
        <v>15517</v>
      </c>
      <c r="H3425" s="41">
        <v>335</v>
      </c>
      <c r="I3425" s="41">
        <v>1139</v>
      </c>
      <c r="J3425" s="41">
        <v>329</v>
      </c>
      <c r="K3425" s="41">
        <v>0.28120000000000001</v>
      </c>
      <c r="L3425" s="74">
        <v>560000</v>
      </c>
    </row>
    <row r="3426" spans="1:12" x14ac:dyDescent="0.25">
      <c r="A3426" s="40">
        <v>27955</v>
      </c>
      <c r="B3426" s="41">
        <v>28991</v>
      </c>
      <c r="C3426" s="41">
        <v>32362</v>
      </c>
      <c r="D3426" s="41">
        <v>31685</v>
      </c>
      <c r="E3426" s="41">
        <v>11985</v>
      </c>
      <c r="F3426" s="41">
        <v>27084</v>
      </c>
      <c r="G3426" s="41">
        <v>12857</v>
      </c>
      <c r="H3426" s="41">
        <v>305</v>
      </c>
      <c r="I3426" s="41">
        <v>993</v>
      </c>
      <c r="J3426" s="41">
        <v>229</v>
      </c>
      <c r="K3426" s="41">
        <v>0.43930000000000002</v>
      </c>
      <c r="L3426" s="74">
        <v>740000</v>
      </c>
    </row>
    <row r="3427" spans="1:12" x14ac:dyDescent="0.25">
      <c r="A3427" s="40">
        <v>31276</v>
      </c>
      <c r="B3427" s="41">
        <v>30629</v>
      </c>
      <c r="C3427" s="41">
        <v>32552</v>
      </c>
      <c r="D3427" s="41">
        <v>32672</v>
      </c>
      <c r="E3427" s="41">
        <v>24339</v>
      </c>
      <c r="F3427" s="41">
        <v>26738</v>
      </c>
      <c r="G3427" s="41">
        <v>14247</v>
      </c>
      <c r="H3427" s="41">
        <v>367</v>
      </c>
      <c r="I3427" s="41">
        <v>1114</v>
      </c>
      <c r="J3427" s="41">
        <v>229</v>
      </c>
      <c r="K3427" s="41">
        <v>0.2049</v>
      </c>
      <c r="L3427" s="74">
        <v>760000</v>
      </c>
    </row>
    <row r="3428" spans="1:12" x14ac:dyDescent="0.25">
      <c r="A3428" s="40">
        <v>31429</v>
      </c>
      <c r="B3428" s="41">
        <v>31435</v>
      </c>
      <c r="C3428" s="41">
        <v>32589</v>
      </c>
      <c r="D3428" s="41">
        <v>32254</v>
      </c>
      <c r="E3428" s="41">
        <v>23035</v>
      </c>
      <c r="F3428" s="41">
        <v>27524</v>
      </c>
      <c r="G3428" s="41">
        <v>8048</v>
      </c>
      <c r="H3428" s="41">
        <v>326</v>
      </c>
      <c r="I3428" s="41">
        <v>1187</v>
      </c>
      <c r="J3428" s="41">
        <v>294</v>
      </c>
      <c r="K3428" s="41">
        <v>0.2223</v>
      </c>
      <c r="L3428" s="74">
        <v>696000</v>
      </c>
    </row>
    <row r="3429" spans="1:12" x14ac:dyDescent="0.25">
      <c r="A3429" s="40">
        <v>14313</v>
      </c>
      <c r="B3429" s="41">
        <v>14141</v>
      </c>
      <c r="C3429" s="41">
        <v>28964</v>
      </c>
      <c r="D3429" s="41">
        <v>21964</v>
      </c>
      <c r="E3429" s="41">
        <v>28181</v>
      </c>
      <c r="F3429" s="41">
        <v>17136</v>
      </c>
      <c r="G3429" s="41">
        <v>13908</v>
      </c>
      <c r="H3429" s="41">
        <v>398</v>
      </c>
      <c r="I3429" s="41">
        <v>1346</v>
      </c>
      <c r="J3429" s="41">
        <v>354</v>
      </c>
      <c r="K3429" s="41">
        <v>0.79320000000000002</v>
      </c>
      <c r="L3429" s="74">
        <v>510000</v>
      </c>
    </row>
    <row r="3430" spans="1:12" x14ac:dyDescent="0.25">
      <c r="A3430" s="40">
        <v>32469</v>
      </c>
      <c r="B3430" s="41">
        <v>32539</v>
      </c>
      <c r="C3430" s="41">
        <v>32794</v>
      </c>
      <c r="D3430" s="41">
        <v>32354</v>
      </c>
      <c r="E3430" s="41">
        <v>18006</v>
      </c>
      <c r="F3430" s="41">
        <v>13710</v>
      </c>
      <c r="G3430" s="41">
        <v>15510</v>
      </c>
      <c r="H3430" s="41">
        <v>281</v>
      </c>
      <c r="I3430" s="41">
        <v>1071</v>
      </c>
      <c r="J3430" s="41">
        <v>368</v>
      </c>
      <c r="K3430" s="41">
        <v>2.5282</v>
      </c>
      <c r="L3430" s="74">
        <v>613500</v>
      </c>
    </row>
    <row r="3431" spans="1:12" x14ac:dyDescent="0.25">
      <c r="A3431" s="40">
        <v>27308</v>
      </c>
      <c r="B3431" s="41">
        <v>30000</v>
      </c>
      <c r="C3431" s="41">
        <v>32388</v>
      </c>
      <c r="D3431" s="41">
        <v>32135</v>
      </c>
      <c r="E3431" s="41">
        <v>26385</v>
      </c>
      <c r="F3431" s="41">
        <v>13640</v>
      </c>
      <c r="G3431" s="41">
        <v>8658</v>
      </c>
      <c r="H3431" s="41">
        <v>357</v>
      </c>
      <c r="I3431" s="41">
        <v>1058</v>
      </c>
      <c r="J3431" s="41">
        <v>239</v>
      </c>
      <c r="K3431" s="41">
        <v>0.21560000000000001</v>
      </c>
      <c r="L3431" s="74">
        <v>751000</v>
      </c>
    </row>
    <row r="3432" spans="1:12" x14ac:dyDescent="0.25">
      <c r="A3432" s="40">
        <v>30934</v>
      </c>
      <c r="B3432" s="41">
        <v>30536</v>
      </c>
      <c r="C3432" s="41">
        <v>32463</v>
      </c>
      <c r="D3432" s="41">
        <v>32644</v>
      </c>
      <c r="E3432" s="41">
        <v>30440</v>
      </c>
      <c r="F3432" s="41">
        <v>25790</v>
      </c>
      <c r="G3432" s="41">
        <v>18012</v>
      </c>
      <c r="H3432" s="41">
        <v>255</v>
      </c>
      <c r="I3432" s="41">
        <v>1104</v>
      </c>
      <c r="J3432" s="41">
        <v>442</v>
      </c>
      <c r="K3432" s="41">
        <v>0.30409999999999998</v>
      </c>
      <c r="L3432" s="74">
        <v>837500</v>
      </c>
    </row>
    <row r="3433" spans="1:12" x14ac:dyDescent="0.25">
      <c r="A3433" s="40">
        <v>32000</v>
      </c>
      <c r="B3433" s="41">
        <v>31979</v>
      </c>
      <c r="C3433" s="41">
        <v>32445</v>
      </c>
      <c r="D3433" s="41">
        <v>32524</v>
      </c>
      <c r="E3433" s="41">
        <v>25376</v>
      </c>
      <c r="F3433" s="41">
        <v>17684</v>
      </c>
      <c r="G3433" s="41">
        <v>15339</v>
      </c>
      <c r="H3433" s="41">
        <v>432</v>
      </c>
      <c r="I3433" s="41">
        <v>1288</v>
      </c>
      <c r="J3433" s="41">
        <v>428</v>
      </c>
      <c r="K3433" s="41">
        <v>0.41339999999999999</v>
      </c>
      <c r="L3433" s="74">
        <v>1075000</v>
      </c>
    </row>
    <row r="3434" spans="1:12" x14ac:dyDescent="0.25">
      <c r="A3434" s="40">
        <v>29424</v>
      </c>
      <c r="B3434" s="41">
        <v>30407</v>
      </c>
      <c r="C3434" s="41">
        <v>32599</v>
      </c>
      <c r="D3434" s="41">
        <v>32123</v>
      </c>
      <c r="E3434" s="41">
        <v>23468</v>
      </c>
      <c r="F3434" s="41">
        <v>17639</v>
      </c>
      <c r="G3434" s="41">
        <v>5639</v>
      </c>
      <c r="H3434" s="41">
        <v>290</v>
      </c>
      <c r="I3434" s="41">
        <v>1061</v>
      </c>
      <c r="J3434" s="41">
        <v>315</v>
      </c>
      <c r="K3434" s="41">
        <v>0.21790000000000001</v>
      </c>
      <c r="L3434" s="74">
        <v>545000</v>
      </c>
    </row>
    <row r="3435" spans="1:12" x14ac:dyDescent="0.25">
      <c r="A3435" s="40">
        <v>30430</v>
      </c>
      <c r="B3435" s="41">
        <v>31830</v>
      </c>
      <c r="C3435" s="41">
        <v>32833</v>
      </c>
      <c r="D3435" s="41">
        <v>32540</v>
      </c>
      <c r="E3435" s="41">
        <v>18389</v>
      </c>
      <c r="F3435" s="41">
        <v>26788</v>
      </c>
      <c r="G3435" s="41">
        <v>9464</v>
      </c>
      <c r="H3435" s="41">
        <v>343</v>
      </c>
      <c r="I3435" s="41">
        <v>1196</v>
      </c>
      <c r="J3435" s="41">
        <v>211</v>
      </c>
      <c r="K3435" s="41">
        <v>0.1661</v>
      </c>
      <c r="L3435" s="74">
        <v>705000</v>
      </c>
    </row>
    <row r="3436" spans="1:12" x14ac:dyDescent="0.25">
      <c r="A3436" s="40">
        <v>25976</v>
      </c>
      <c r="B3436" s="41">
        <v>29110</v>
      </c>
      <c r="C3436" s="41">
        <v>32357</v>
      </c>
      <c r="D3436" s="41">
        <v>32384</v>
      </c>
      <c r="E3436" s="41">
        <v>14727</v>
      </c>
      <c r="F3436" s="41">
        <v>23402</v>
      </c>
      <c r="G3436" s="41">
        <v>5421</v>
      </c>
      <c r="H3436" s="41">
        <v>391</v>
      </c>
      <c r="I3436" s="41">
        <v>1105</v>
      </c>
      <c r="J3436" s="41">
        <v>290</v>
      </c>
      <c r="K3436" s="41">
        <v>0.44790000000000002</v>
      </c>
      <c r="L3436" s="74">
        <v>820000</v>
      </c>
    </row>
    <row r="3437" spans="1:12" x14ac:dyDescent="0.25">
      <c r="A3437" s="40">
        <v>30314</v>
      </c>
      <c r="B3437" s="41">
        <v>31431</v>
      </c>
      <c r="C3437" s="41">
        <v>31341</v>
      </c>
      <c r="D3437" s="41">
        <v>32319</v>
      </c>
      <c r="E3437" s="41">
        <v>14225</v>
      </c>
      <c r="F3437" s="41">
        <v>22036</v>
      </c>
      <c r="G3437" s="41">
        <v>4397</v>
      </c>
      <c r="H3437" s="41">
        <v>317</v>
      </c>
      <c r="I3437" s="41">
        <v>1456</v>
      </c>
      <c r="J3437" s="41">
        <v>272</v>
      </c>
      <c r="K3437" s="41">
        <v>0.31009999999999999</v>
      </c>
      <c r="L3437" s="74">
        <v>510000</v>
      </c>
    </row>
    <row r="3438" spans="1:12" x14ac:dyDescent="0.25">
      <c r="A3438" s="40">
        <v>24399</v>
      </c>
      <c r="B3438" s="41">
        <v>28074</v>
      </c>
      <c r="C3438" s="41">
        <v>32612</v>
      </c>
      <c r="D3438" s="41">
        <v>30142</v>
      </c>
      <c r="E3438" s="41">
        <v>13248</v>
      </c>
      <c r="F3438" s="41">
        <v>18888</v>
      </c>
      <c r="G3438" s="41">
        <v>9303</v>
      </c>
      <c r="H3438" s="41">
        <v>406</v>
      </c>
      <c r="I3438" s="41">
        <v>1305</v>
      </c>
      <c r="J3438" s="41">
        <v>207</v>
      </c>
      <c r="K3438" s="41">
        <v>0.19670000000000001</v>
      </c>
      <c r="L3438" s="74">
        <v>422500</v>
      </c>
    </row>
    <row r="3439" spans="1:12" x14ac:dyDescent="0.25">
      <c r="A3439" s="40">
        <v>22641</v>
      </c>
      <c r="B3439" s="41">
        <v>27077</v>
      </c>
      <c r="C3439" s="41">
        <v>32000</v>
      </c>
      <c r="D3439" s="41">
        <v>28787</v>
      </c>
      <c r="E3439" s="41">
        <v>16846</v>
      </c>
      <c r="F3439" s="41">
        <v>29300</v>
      </c>
      <c r="G3439" s="41">
        <v>8230</v>
      </c>
      <c r="H3439" s="41">
        <v>356</v>
      </c>
      <c r="I3439" s="41">
        <v>1106</v>
      </c>
      <c r="J3439" s="41">
        <v>207</v>
      </c>
      <c r="K3439" s="41">
        <v>0.18090000000000001</v>
      </c>
      <c r="L3439" s="74">
        <v>530000</v>
      </c>
    </row>
    <row r="3440" spans="1:12" x14ac:dyDescent="0.25">
      <c r="A3440" s="40">
        <v>29005</v>
      </c>
      <c r="B3440" s="41">
        <v>30027</v>
      </c>
      <c r="C3440" s="41">
        <v>32311</v>
      </c>
      <c r="D3440" s="41">
        <v>31560</v>
      </c>
      <c r="E3440" s="41">
        <v>20963</v>
      </c>
      <c r="F3440" s="41">
        <v>28451</v>
      </c>
      <c r="G3440" s="41">
        <v>9282</v>
      </c>
      <c r="H3440" s="41">
        <v>330</v>
      </c>
      <c r="I3440" s="41">
        <v>955</v>
      </c>
      <c r="J3440" s="41">
        <v>196</v>
      </c>
      <c r="K3440" s="41">
        <v>0.16750000000000001</v>
      </c>
      <c r="L3440" s="74">
        <v>542500</v>
      </c>
    </row>
    <row r="3441" spans="1:12" x14ac:dyDescent="0.25">
      <c r="A3441" s="40">
        <v>10963</v>
      </c>
      <c r="B3441" s="41">
        <v>10229</v>
      </c>
      <c r="C3441" s="41">
        <v>21311</v>
      </c>
      <c r="D3441" s="41">
        <v>19458</v>
      </c>
      <c r="E3441" s="41">
        <v>7959</v>
      </c>
      <c r="F3441" s="41">
        <v>13038</v>
      </c>
      <c r="G3441" s="41">
        <v>13106</v>
      </c>
      <c r="H3441" s="41">
        <v>339</v>
      </c>
      <c r="I3441" s="41">
        <v>984</v>
      </c>
      <c r="J3441" s="41">
        <v>244</v>
      </c>
      <c r="K3441" s="41">
        <v>0.74370000000000003</v>
      </c>
      <c r="L3441" s="74">
        <v>630000</v>
      </c>
    </row>
    <row r="3442" spans="1:12" x14ac:dyDescent="0.25">
      <c r="A3442" s="40">
        <v>29802</v>
      </c>
      <c r="B3442" s="41">
        <v>30422</v>
      </c>
      <c r="C3442" s="41">
        <v>30419</v>
      </c>
      <c r="D3442" s="41">
        <v>30895</v>
      </c>
      <c r="E3442" s="41">
        <v>16132</v>
      </c>
      <c r="F3442" s="41">
        <v>11856</v>
      </c>
      <c r="G3442" s="41">
        <v>11914</v>
      </c>
      <c r="H3442" s="41">
        <v>444</v>
      </c>
      <c r="I3442" s="41">
        <v>1112</v>
      </c>
      <c r="J3442" s="41">
        <v>211</v>
      </c>
      <c r="K3442" s="41">
        <v>0.28029999999999999</v>
      </c>
      <c r="L3442" s="74">
        <v>590000</v>
      </c>
    </row>
    <row r="3443" spans="1:12" x14ac:dyDescent="0.25">
      <c r="A3443" s="40">
        <v>28998</v>
      </c>
      <c r="B3443" s="41">
        <v>26942</v>
      </c>
      <c r="C3443" s="41">
        <v>31096</v>
      </c>
      <c r="D3443" s="41">
        <v>31842</v>
      </c>
      <c r="E3443" s="41">
        <v>24169</v>
      </c>
      <c r="F3443" s="41">
        <v>28072</v>
      </c>
      <c r="G3443" s="41">
        <v>7726</v>
      </c>
      <c r="H3443" s="41">
        <v>334</v>
      </c>
      <c r="I3443" s="41">
        <v>778</v>
      </c>
      <c r="J3443" s="41">
        <v>203</v>
      </c>
      <c r="K3443" s="41">
        <v>0.16200000000000001</v>
      </c>
      <c r="L3443" s="74">
        <v>560000</v>
      </c>
    </row>
    <row r="3444" spans="1:12" x14ac:dyDescent="0.25">
      <c r="A3444" s="40">
        <v>20291</v>
      </c>
      <c r="B3444" s="41">
        <v>26078</v>
      </c>
      <c r="C3444" s="41">
        <v>22618</v>
      </c>
      <c r="D3444" s="41">
        <v>30661</v>
      </c>
      <c r="E3444" s="41">
        <v>5754</v>
      </c>
      <c r="F3444" s="41">
        <v>13714</v>
      </c>
      <c r="G3444" s="41">
        <v>8624</v>
      </c>
      <c r="H3444" s="41">
        <v>393</v>
      </c>
      <c r="I3444" s="41">
        <v>1031</v>
      </c>
      <c r="J3444" s="41">
        <v>235</v>
      </c>
      <c r="K3444" s="41">
        <v>0.67959999999999998</v>
      </c>
      <c r="L3444" s="74">
        <v>562500</v>
      </c>
    </row>
    <row r="3445" spans="1:12" x14ac:dyDescent="0.25">
      <c r="A3445" s="40">
        <v>20433</v>
      </c>
      <c r="B3445" s="41">
        <v>21566</v>
      </c>
      <c r="C3445" s="41">
        <v>29975</v>
      </c>
      <c r="D3445" s="41">
        <v>29053</v>
      </c>
      <c r="E3445" s="41">
        <v>16811</v>
      </c>
      <c r="F3445" s="41">
        <v>11745</v>
      </c>
      <c r="G3445" s="41">
        <v>12879</v>
      </c>
      <c r="H3445" s="41">
        <v>390</v>
      </c>
      <c r="I3445" s="41">
        <v>1038</v>
      </c>
      <c r="J3445" s="41">
        <v>202</v>
      </c>
      <c r="K3445" s="41">
        <v>0.2417</v>
      </c>
      <c r="L3445" s="74">
        <v>551250</v>
      </c>
    </row>
    <row r="3446" spans="1:12" x14ac:dyDescent="0.25">
      <c r="A3446" s="40">
        <v>23057</v>
      </c>
      <c r="B3446" s="41">
        <v>28870</v>
      </c>
      <c r="C3446" s="41">
        <v>28572</v>
      </c>
      <c r="D3446" s="41">
        <v>26849</v>
      </c>
      <c r="E3446" s="41">
        <v>19357</v>
      </c>
      <c r="F3446" s="41">
        <v>22810</v>
      </c>
      <c r="G3446" s="41">
        <v>11488</v>
      </c>
      <c r="H3446" s="41">
        <v>258</v>
      </c>
      <c r="I3446" s="41">
        <v>910</v>
      </c>
      <c r="J3446" s="41">
        <v>200</v>
      </c>
      <c r="K3446" s="41">
        <v>0.36559999999999998</v>
      </c>
      <c r="L3446" s="74">
        <v>500000</v>
      </c>
    </row>
    <row r="3447" spans="1:12" x14ac:dyDescent="0.25">
      <c r="A3447" s="40">
        <v>18827</v>
      </c>
      <c r="B3447" s="41">
        <v>22086</v>
      </c>
      <c r="C3447" s="41">
        <v>24779</v>
      </c>
      <c r="D3447" s="41">
        <v>26445</v>
      </c>
      <c r="E3447" s="41">
        <v>21123</v>
      </c>
      <c r="F3447" s="41">
        <v>22058</v>
      </c>
      <c r="G3447" s="41">
        <v>4884</v>
      </c>
      <c r="H3447" s="41">
        <v>350</v>
      </c>
      <c r="I3447" s="41">
        <v>1123</v>
      </c>
      <c r="J3447" s="41">
        <v>291</v>
      </c>
      <c r="K3447" s="41">
        <v>0.20830000000000001</v>
      </c>
      <c r="L3447" s="74">
        <v>495000</v>
      </c>
    </row>
    <row r="3448" spans="1:12" x14ac:dyDescent="0.25">
      <c r="A3448" s="40">
        <v>11319</v>
      </c>
      <c r="B3448" s="41">
        <v>12385</v>
      </c>
      <c r="C3448" s="41">
        <v>14424</v>
      </c>
      <c r="D3448" s="41">
        <v>21287</v>
      </c>
      <c r="E3448" s="41">
        <v>13852</v>
      </c>
      <c r="F3448" s="41">
        <v>5715</v>
      </c>
      <c r="G3448" s="41">
        <v>16896</v>
      </c>
      <c r="H3448" s="41">
        <v>387</v>
      </c>
      <c r="I3448" s="41">
        <v>1120</v>
      </c>
      <c r="J3448" s="41">
        <v>253</v>
      </c>
      <c r="K3448" s="41">
        <v>0.23860000000000001</v>
      </c>
      <c r="L3448" s="74">
        <v>515000</v>
      </c>
    </row>
    <row r="3449" spans="1:12" x14ac:dyDescent="0.25">
      <c r="A3449" s="40">
        <v>27832</v>
      </c>
      <c r="B3449" s="41">
        <v>30041</v>
      </c>
      <c r="C3449" s="41">
        <v>29961</v>
      </c>
      <c r="D3449" s="41">
        <v>32248</v>
      </c>
      <c r="E3449" s="41">
        <v>12601</v>
      </c>
      <c r="F3449" s="41">
        <v>19926</v>
      </c>
      <c r="G3449" s="41">
        <v>11401</v>
      </c>
      <c r="H3449" s="41">
        <v>359</v>
      </c>
      <c r="I3449" s="41">
        <v>1111</v>
      </c>
      <c r="J3449" s="41">
        <v>340</v>
      </c>
      <c r="K3449" s="41">
        <v>0.29189999999999999</v>
      </c>
      <c r="L3449" s="74">
        <v>497500</v>
      </c>
    </row>
    <row r="3450" spans="1:12" x14ac:dyDescent="0.25">
      <c r="A3450" s="40">
        <v>25279</v>
      </c>
      <c r="B3450" s="41">
        <v>27712</v>
      </c>
      <c r="C3450" s="41">
        <v>29706</v>
      </c>
      <c r="D3450" s="41">
        <v>31891</v>
      </c>
      <c r="E3450" s="41">
        <v>13935</v>
      </c>
      <c r="F3450" s="41">
        <v>22831</v>
      </c>
      <c r="G3450" s="41">
        <v>10048</v>
      </c>
      <c r="H3450" s="41">
        <v>336</v>
      </c>
      <c r="I3450" s="41">
        <v>991</v>
      </c>
      <c r="J3450" s="41">
        <v>310</v>
      </c>
      <c r="K3450" s="41">
        <v>0.2223</v>
      </c>
      <c r="L3450" s="74">
        <v>687500</v>
      </c>
    </row>
    <row r="3451" spans="1:12" x14ac:dyDescent="0.25">
      <c r="A3451" s="40">
        <v>29464</v>
      </c>
      <c r="B3451" s="41">
        <v>29161</v>
      </c>
      <c r="C3451" s="41">
        <v>29316</v>
      </c>
      <c r="D3451" s="41">
        <v>31810</v>
      </c>
      <c r="E3451" s="41">
        <v>20434</v>
      </c>
      <c r="F3451" s="41">
        <v>11601</v>
      </c>
      <c r="G3451" s="41">
        <v>14568</v>
      </c>
      <c r="H3451" s="41">
        <v>349</v>
      </c>
      <c r="I3451" s="41">
        <v>995</v>
      </c>
      <c r="J3451" s="41">
        <v>374</v>
      </c>
      <c r="K3451" s="41">
        <v>0.2964</v>
      </c>
      <c r="L3451" s="74">
        <v>530000</v>
      </c>
    </row>
    <row r="3452" spans="1:12" x14ac:dyDescent="0.25">
      <c r="A3452" s="40">
        <v>5933</v>
      </c>
      <c r="B3452" s="41">
        <v>8968</v>
      </c>
      <c r="C3452" s="41">
        <v>19007</v>
      </c>
      <c r="D3452" s="41">
        <v>14848</v>
      </c>
      <c r="E3452" s="41">
        <v>12896</v>
      </c>
      <c r="F3452" s="41">
        <v>2652</v>
      </c>
      <c r="G3452" s="41">
        <v>5797</v>
      </c>
      <c r="H3452" s="41">
        <v>435</v>
      </c>
      <c r="I3452" s="41">
        <v>1372</v>
      </c>
      <c r="J3452" s="41">
        <v>119</v>
      </c>
      <c r="K3452" s="41">
        <v>0.11219999999999999</v>
      </c>
      <c r="L3452" s="74">
        <v>535000</v>
      </c>
    </row>
    <row r="3453" spans="1:12" x14ac:dyDescent="0.25">
      <c r="A3453" s="40">
        <v>13992</v>
      </c>
      <c r="B3453" s="41">
        <v>14156</v>
      </c>
      <c r="C3453" s="41">
        <v>28001</v>
      </c>
      <c r="D3453" s="41">
        <v>17334</v>
      </c>
      <c r="E3453" s="41">
        <v>9627</v>
      </c>
      <c r="F3453" s="41">
        <v>7833</v>
      </c>
      <c r="G3453" s="41">
        <v>9318</v>
      </c>
      <c r="H3453" s="41">
        <v>344</v>
      </c>
      <c r="I3453" s="41">
        <v>1390</v>
      </c>
      <c r="J3453" s="41">
        <v>223</v>
      </c>
      <c r="K3453" s="41">
        <v>0.2354</v>
      </c>
      <c r="L3453" s="74">
        <v>505000</v>
      </c>
    </row>
    <row r="3454" spans="1:12" x14ac:dyDescent="0.25">
      <c r="A3454" s="40">
        <v>11828</v>
      </c>
      <c r="B3454" s="41">
        <v>15306</v>
      </c>
      <c r="C3454" s="41">
        <v>25139</v>
      </c>
      <c r="D3454" s="41">
        <v>15499</v>
      </c>
      <c r="E3454" s="41">
        <v>14139</v>
      </c>
      <c r="F3454" s="41">
        <v>8216</v>
      </c>
      <c r="G3454" s="41">
        <v>3241</v>
      </c>
      <c r="H3454" s="41">
        <v>249</v>
      </c>
      <c r="I3454" s="41">
        <v>1675</v>
      </c>
      <c r="J3454" s="41">
        <v>163</v>
      </c>
      <c r="K3454" s="41">
        <v>0.14560000000000001</v>
      </c>
      <c r="L3454" s="74">
        <v>725000</v>
      </c>
    </row>
    <row r="3455" spans="1:12" x14ac:dyDescent="0.25">
      <c r="A3455" s="40">
        <v>7305</v>
      </c>
      <c r="B3455" s="41">
        <v>8771</v>
      </c>
      <c r="C3455" s="41">
        <v>22165</v>
      </c>
      <c r="D3455" s="41">
        <v>12923</v>
      </c>
      <c r="E3455" s="41">
        <v>14374</v>
      </c>
      <c r="F3455" s="41">
        <v>2299</v>
      </c>
      <c r="G3455" s="41">
        <v>8931</v>
      </c>
      <c r="H3455" s="41">
        <v>340</v>
      </c>
      <c r="I3455" s="41">
        <v>1346</v>
      </c>
      <c r="J3455" s="41">
        <v>169</v>
      </c>
      <c r="K3455" s="41">
        <v>9.74E-2</v>
      </c>
      <c r="L3455" s="74">
        <v>545000</v>
      </c>
    </row>
    <row r="3456" spans="1:12" x14ac:dyDescent="0.25">
      <c r="A3456" s="40">
        <v>9217</v>
      </c>
      <c r="B3456" s="41">
        <v>15610</v>
      </c>
      <c r="C3456" s="41">
        <v>24176</v>
      </c>
      <c r="D3456" s="41">
        <v>15830</v>
      </c>
      <c r="E3456" s="41">
        <v>8197</v>
      </c>
      <c r="F3456" s="41">
        <v>4451</v>
      </c>
      <c r="G3456" s="41">
        <v>3802</v>
      </c>
      <c r="H3456" s="41">
        <v>362</v>
      </c>
      <c r="I3456" s="41">
        <v>1667</v>
      </c>
      <c r="J3456" s="41">
        <v>168</v>
      </c>
      <c r="K3456" s="41">
        <v>0.15090000000000001</v>
      </c>
      <c r="L3456" s="74">
        <v>440000</v>
      </c>
    </row>
    <row r="3457" spans="1:12" x14ac:dyDescent="0.25">
      <c r="A3457" s="40">
        <v>5810</v>
      </c>
      <c r="B3457" s="41">
        <v>9464</v>
      </c>
      <c r="C3457" s="41">
        <v>21183</v>
      </c>
      <c r="D3457" s="41">
        <v>10289</v>
      </c>
      <c r="E3457" s="41">
        <v>5316</v>
      </c>
      <c r="F3457" s="41">
        <v>5102</v>
      </c>
      <c r="G3457" s="41">
        <v>8679</v>
      </c>
      <c r="H3457" s="41">
        <v>311</v>
      </c>
      <c r="I3457" s="41">
        <v>1342</v>
      </c>
      <c r="J3457" s="41">
        <v>196</v>
      </c>
      <c r="K3457" s="41">
        <v>0.1115</v>
      </c>
      <c r="L3457" s="74">
        <v>402500</v>
      </c>
    </row>
    <row r="3458" spans="1:12" x14ac:dyDescent="0.25">
      <c r="A3458" s="40">
        <v>4544</v>
      </c>
      <c r="B3458" s="41">
        <v>8053</v>
      </c>
      <c r="C3458" s="41">
        <v>17415</v>
      </c>
      <c r="D3458" s="41">
        <v>15345</v>
      </c>
      <c r="E3458" s="41">
        <v>1968</v>
      </c>
      <c r="F3458" s="41">
        <v>3912</v>
      </c>
      <c r="G3458" s="41">
        <v>6247</v>
      </c>
      <c r="H3458" s="41">
        <v>291</v>
      </c>
      <c r="I3458" s="41">
        <v>921</v>
      </c>
      <c r="J3458" s="41">
        <v>180</v>
      </c>
      <c r="K3458" s="41">
        <v>8.6800000000000002E-2</v>
      </c>
      <c r="L3458" s="74">
        <v>449995</v>
      </c>
    </row>
    <row r="3459" spans="1:12" x14ac:dyDescent="0.25">
      <c r="A3459" s="40">
        <v>15006</v>
      </c>
      <c r="B3459" s="41">
        <v>16761</v>
      </c>
      <c r="C3459" s="41">
        <v>25023</v>
      </c>
      <c r="D3459" s="41">
        <v>20684</v>
      </c>
      <c r="E3459" s="41">
        <v>2557</v>
      </c>
      <c r="F3459" s="41">
        <v>5366</v>
      </c>
      <c r="G3459" s="41">
        <v>2706</v>
      </c>
      <c r="H3459" s="41">
        <v>282</v>
      </c>
      <c r="I3459" s="41">
        <v>1404</v>
      </c>
      <c r="J3459" s="41">
        <v>162</v>
      </c>
      <c r="K3459" s="41">
        <v>0.1497</v>
      </c>
      <c r="L3459" s="74">
        <v>600000</v>
      </c>
    </row>
    <row r="3460" spans="1:12" x14ac:dyDescent="0.25">
      <c r="A3460" s="40">
        <v>4661</v>
      </c>
      <c r="B3460" s="41">
        <v>6387</v>
      </c>
      <c r="C3460" s="41">
        <v>21593</v>
      </c>
      <c r="D3460" s="41">
        <v>11968</v>
      </c>
      <c r="E3460" s="41">
        <v>10430</v>
      </c>
      <c r="F3460" s="41">
        <v>3579</v>
      </c>
      <c r="G3460" s="41">
        <v>7358</v>
      </c>
      <c r="H3460" s="41">
        <v>485</v>
      </c>
      <c r="I3460" s="41">
        <v>1279</v>
      </c>
      <c r="J3460" s="41">
        <v>161</v>
      </c>
      <c r="K3460" s="41">
        <v>8.6900000000000005E-2</v>
      </c>
      <c r="L3460" s="74">
        <v>440750</v>
      </c>
    </row>
    <row r="3461" spans="1:12" x14ac:dyDescent="0.25">
      <c r="A3461" s="40">
        <v>7314</v>
      </c>
      <c r="B3461" s="41">
        <v>5394</v>
      </c>
      <c r="C3461" s="41">
        <v>15464</v>
      </c>
      <c r="D3461" s="41">
        <v>3818</v>
      </c>
      <c r="E3461" s="41">
        <v>2055</v>
      </c>
      <c r="F3461" s="41">
        <v>4684</v>
      </c>
      <c r="G3461" s="41">
        <v>2972</v>
      </c>
      <c r="H3461" s="41">
        <v>320</v>
      </c>
      <c r="I3461" s="41">
        <v>1304</v>
      </c>
      <c r="J3461" s="41">
        <v>119</v>
      </c>
      <c r="K3461" s="41">
        <v>0.1193</v>
      </c>
      <c r="L3461" s="74">
        <v>560000</v>
      </c>
    </row>
    <row r="3462" spans="1:12" x14ac:dyDescent="0.25">
      <c r="A3462" s="40">
        <v>6446</v>
      </c>
      <c r="B3462" s="41">
        <v>12557</v>
      </c>
      <c r="C3462" s="41">
        <v>22033</v>
      </c>
      <c r="D3462" s="41">
        <v>12062</v>
      </c>
      <c r="E3462" s="41">
        <v>2989</v>
      </c>
      <c r="F3462" s="41">
        <v>3893</v>
      </c>
      <c r="G3462" s="41">
        <v>4430</v>
      </c>
      <c r="H3462" s="41">
        <v>486</v>
      </c>
      <c r="I3462" s="41">
        <v>1561</v>
      </c>
      <c r="J3462" s="41">
        <v>179</v>
      </c>
      <c r="K3462" s="41">
        <v>0.13869999999999999</v>
      </c>
      <c r="L3462" s="74">
        <v>375000</v>
      </c>
    </row>
    <row r="3463" spans="1:12" x14ac:dyDescent="0.25">
      <c r="A3463" s="40">
        <v>8662</v>
      </c>
      <c r="B3463" s="41">
        <v>11406</v>
      </c>
      <c r="C3463" s="41">
        <v>22193</v>
      </c>
      <c r="D3463" s="41">
        <v>16019</v>
      </c>
      <c r="E3463" s="41">
        <v>7498</v>
      </c>
      <c r="F3463" s="41">
        <v>4155</v>
      </c>
      <c r="G3463" s="41">
        <v>4921</v>
      </c>
      <c r="H3463" s="41">
        <v>234</v>
      </c>
      <c r="I3463" s="41">
        <v>1419</v>
      </c>
      <c r="J3463" s="41">
        <v>138</v>
      </c>
      <c r="K3463" s="41">
        <v>0.1187</v>
      </c>
      <c r="L3463" s="74">
        <v>567000</v>
      </c>
    </row>
    <row r="3464" spans="1:12" x14ac:dyDescent="0.25">
      <c r="A3464" s="40">
        <v>6060</v>
      </c>
      <c r="B3464" s="41">
        <v>7695</v>
      </c>
      <c r="C3464" s="41">
        <v>16835</v>
      </c>
      <c r="D3464" s="41">
        <v>11415</v>
      </c>
      <c r="E3464" s="41">
        <v>13601</v>
      </c>
      <c r="F3464" s="41">
        <v>5395</v>
      </c>
      <c r="G3464" s="41">
        <v>1452</v>
      </c>
      <c r="H3464" s="41">
        <v>417</v>
      </c>
      <c r="I3464" s="41">
        <v>1354</v>
      </c>
      <c r="J3464" s="41">
        <v>161</v>
      </c>
      <c r="K3464" s="41">
        <v>8.8200000000000001E-2</v>
      </c>
      <c r="L3464" s="74">
        <v>345000</v>
      </c>
    </row>
    <row r="3465" spans="1:12" x14ac:dyDescent="0.25">
      <c r="A3465" s="40">
        <v>5254</v>
      </c>
      <c r="B3465" s="41">
        <v>10527</v>
      </c>
      <c r="C3465" s="41">
        <v>18955</v>
      </c>
      <c r="D3465" s="41">
        <v>10582</v>
      </c>
      <c r="E3465" s="41">
        <v>6929</v>
      </c>
      <c r="F3465" s="41">
        <v>4207</v>
      </c>
      <c r="G3465" s="41">
        <v>4717</v>
      </c>
      <c r="H3465" s="41">
        <v>223</v>
      </c>
      <c r="I3465" s="41">
        <v>973</v>
      </c>
      <c r="J3465" s="41">
        <v>158</v>
      </c>
      <c r="K3465" s="41">
        <v>0.107</v>
      </c>
      <c r="L3465" s="74">
        <v>385000</v>
      </c>
    </row>
    <row r="3466" spans="1:12" x14ac:dyDescent="0.25">
      <c r="A3466" s="40">
        <v>18437</v>
      </c>
      <c r="B3466" s="41">
        <v>25684</v>
      </c>
      <c r="C3466" s="41">
        <v>28607</v>
      </c>
      <c r="D3466" s="41">
        <v>16787</v>
      </c>
      <c r="E3466" s="41">
        <v>23429</v>
      </c>
      <c r="F3466" s="41">
        <v>4027</v>
      </c>
      <c r="G3466" s="41">
        <v>3183</v>
      </c>
      <c r="H3466" s="41">
        <v>260</v>
      </c>
      <c r="I3466" s="41">
        <v>3165</v>
      </c>
      <c r="J3466" s="41">
        <v>141</v>
      </c>
      <c r="K3466" s="41">
        <v>0.28270000000000001</v>
      </c>
      <c r="L3466" s="74">
        <v>690000</v>
      </c>
    </row>
    <row r="3467" spans="1:12" x14ac:dyDescent="0.25">
      <c r="A3467" s="40">
        <v>13362</v>
      </c>
      <c r="B3467" s="41">
        <v>15626</v>
      </c>
      <c r="C3467" s="41">
        <v>19838</v>
      </c>
      <c r="D3467" s="41">
        <v>17064</v>
      </c>
      <c r="E3467" s="41">
        <v>13383</v>
      </c>
      <c r="F3467" s="41">
        <v>5728</v>
      </c>
      <c r="G3467" s="41">
        <v>1977</v>
      </c>
      <c r="H3467" s="41">
        <v>263</v>
      </c>
      <c r="I3467" s="41">
        <v>2042</v>
      </c>
      <c r="J3467" s="41">
        <v>158</v>
      </c>
      <c r="K3467" s="41">
        <v>0.23449999999999999</v>
      </c>
      <c r="L3467" s="74">
        <v>632500</v>
      </c>
    </row>
    <row r="3468" spans="1:12" x14ac:dyDescent="0.25">
      <c r="A3468" s="40">
        <v>14139</v>
      </c>
      <c r="B3468" s="41">
        <v>12024</v>
      </c>
      <c r="C3468" s="41">
        <v>13869</v>
      </c>
      <c r="D3468" s="41">
        <v>11944</v>
      </c>
      <c r="E3468" s="41">
        <v>4646</v>
      </c>
      <c r="F3468" s="41">
        <v>6360</v>
      </c>
      <c r="G3468" s="41">
        <v>1206</v>
      </c>
      <c r="H3468" s="41">
        <v>368</v>
      </c>
      <c r="I3468" s="41">
        <v>1390</v>
      </c>
      <c r="J3468" s="41">
        <v>116</v>
      </c>
      <c r="K3468" s="41">
        <v>0.1077</v>
      </c>
      <c r="L3468" s="74">
        <v>920000</v>
      </c>
    </row>
    <row r="3469" spans="1:12" x14ac:dyDescent="0.25">
      <c r="A3469" s="40">
        <v>4117</v>
      </c>
      <c r="B3469" s="41">
        <v>4195</v>
      </c>
      <c r="C3469" s="41">
        <v>20327</v>
      </c>
      <c r="D3469" s="41">
        <v>5654</v>
      </c>
      <c r="E3469" s="41">
        <v>11084</v>
      </c>
      <c r="F3469" s="41">
        <v>3364</v>
      </c>
      <c r="G3469" s="41">
        <v>3103</v>
      </c>
      <c r="H3469" s="41">
        <v>254</v>
      </c>
      <c r="I3469" s="41">
        <v>1225</v>
      </c>
      <c r="J3469" s="41">
        <v>113</v>
      </c>
      <c r="K3469" s="41">
        <v>0.12230000000000001</v>
      </c>
      <c r="L3469" s="74">
        <v>428750</v>
      </c>
    </row>
    <row r="3470" spans="1:12" x14ac:dyDescent="0.25">
      <c r="A3470" s="40">
        <v>10051</v>
      </c>
      <c r="B3470" s="41">
        <v>14520</v>
      </c>
      <c r="C3470" s="41">
        <v>19265</v>
      </c>
      <c r="D3470" s="41">
        <v>7417</v>
      </c>
      <c r="E3470" s="41">
        <v>898</v>
      </c>
      <c r="F3470" s="41">
        <v>6390</v>
      </c>
      <c r="G3470" s="41">
        <v>779</v>
      </c>
      <c r="H3470" s="41">
        <v>205</v>
      </c>
      <c r="I3470" s="41">
        <v>1529</v>
      </c>
      <c r="J3470" s="41">
        <v>147</v>
      </c>
      <c r="K3470" s="41">
        <v>0.221</v>
      </c>
      <c r="L3470" s="74">
        <v>747500</v>
      </c>
    </row>
    <row r="3471" spans="1:12" x14ac:dyDescent="0.25">
      <c r="A3471" s="40">
        <v>32242</v>
      </c>
      <c r="B3471" s="41">
        <v>32748</v>
      </c>
      <c r="C3471" s="41">
        <v>12049</v>
      </c>
      <c r="D3471" s="41">
        <v>24603</v>
      </c>
      <c r="E3471" s="41">
        <v>21834</v>
      </c>
      <c r="F3471" s="41">
        <v>7172</v>
      </c>
      <c r="G3471" s="41">
        <v>1412</v>
      </c>
      <c r="H3471" s="41">
        <v>196</v>
      </c>
      <c r="I3471" s="41">
        <v>3010</v>
      </c>
      <c r="J3471" s="41">
        <v>85</v>
      </c>
      <c r="K3471" s="41">
        <v>9.4200000000000006E-2</v>
      </c>
      <c r="L3471" s="74">
        <v>700000</v>
      </c>
    </row>
    <row r="3472" spans="1:12" x14ac:dyDescent="0.25">
      <c r="A3472" s="40">
        <v>20157</v>
      </c>
      <c r="B3472" s="41">
        <v>28564</v>
      </c>
      <c r="C3472" s="41">
        <v>30044</v>
      </c>
      <c r="D3472" s="41">
        <v>12296</v>
      </c>
      <c r="E3472" s="41">
        <v>4559</v>
      </c>
      <c r="F3472" s="41">
        <v>3302</v>
      </c>
      <c r="G3472" s="41">
        <v>44</v>
      </c>
      <c r="H3472" s="41">
        <v>137</v>
      </c>
      <c r="I3472" s="41">
        <v>1227</v>
      </c>
      <c r="J3472" s="41">
        <v>71</v>
      </c>
      <c r="K3472" s="41">
        <v>9.6000000000000002E-2</v>
      </c>
      <c r="L3472" s="74">
        <v>391250</v>
      </c>
    </row>
    <row r="3473" spans="1:12" x14ac:dyDescent="0.25">
      <c r="A3473" s="40">
        <v>4984</v>
      </c>
      <c r="B3473" s="41">
        <v>9127</v>
      </c>
      <c r="C3473" s="41">
        <v>27062</v>
      </c>
      <c r="D3473" s="41">
        <v>11441</v>
      </c>
      <c r="E3473" s="41">
        <v>9057</v>
      </c>
      <c r="F3473" s="41">
        <v>2022</v>
      </c>
      <c r="G3473" s="41">
        <v>6816</v>
      </c>
      <c r="H3473" s="41">
        <v>317</v>
      </c>
      <c r="I3473" s="41">
        <v>1164</v>
      </c>
      <c r="J3473" s="41">
        <v>107</v>
      </c>
      <c r="K3473" s="41">
        <v>7.7200000000000005E-2</v>
      </c>
      <c r="L3473" s="74">
        <v>820000</v>
      </c>
    </row>
    <row r="3474" spans="1:12" x14ac:dyDescent="0.25">
      <c r="A3474" s="40">
        <v>14184</v>
      </c>
      <c r="B3474" s="41">
        <v>20889</v>
      </c>
      <c r="C3474" s="41">
        <v>28310</v>
      </c>
      <c r="D3474" s="41">
        <v>12294</v>
      </c>
      <c r="E3474" s="41">
        <v>16746</v>
      </c>
      <c r="F3474" s="41">
        <v>2517</v>
      </c>
      <c r="G3474" s="41">
        <v>5022</v>
      </c>
      <c r="H3474" s="41">
        <v>234</v>
      </c>
      <c r="I3474" s="41">
        <v>1645</v>
      </c>
      <c r="J3474" s="41">
        <v>89</v>
      </c>
      <c r="K3474" s="41">
        <v>0.15310000000000001</v>
      </c>
      <c r="L3474" s="74">
        <v>540000</v>
      </c>
    </row>
    <row r="3475" spans="1:12" x14ac:dyDescent="0.25">
      <c r="A3475" s="40">
        <v>3016</v>
      </c>
      <c r="B3475" s="41">
        <v>6814</v>
      </c>
      <c r="C3475" s="41">
        <v>21317</v>
      </c>
      <c r="D3475" s="41">
        <v>12494</v>
      </c>
      <c r="E3475" s="41">
        <v>11221</v>
      </c>
      <c r="F3475" s="41">
        <v>3480</v>
      </c>
      <c r="G3475" s="41">
        <v>9061</v>
      </c>
      <c r="H3475" s="41">
        <v>275</v>
      </c>
      <c r="I3475" s="41">
        <v>977</v>
      </c>
      <c r="J3475" s="41">
        <v>124</v>
      </c>
      <c r="K3475" s="41">
        <v>5.4399999999999997E-2</v>
      </c>
      <c r="L3475" s="74">
        <v>397500</v>
      </c>
    </row>
    <row r="3476" spans="1:12" x14ac:dyDescent="0.25">
      <c r="A3476" s="40">
        <v>15499</v>
      </c>
      <c r="B3476" s="41">
        <v>22854</v>
      </c>
      <c r="C3476" s="41">
        <v>28323</v>
      </c>
      <c r="D3476" s="41">
        <v>18525</v>
      </c>
      <c r="E3476" s="41">
        <v>7899</v>
      </c>
      <c r="F3476" s="41">
        <v>4851</v>
      </c>
      <c r="G3476" s="41">
        <v>6098</v>
      </c>
      <c r="H3476" s="41">
        <v>289</v>
      </c>
      <c r="I3476" s="41">
        <v>1671</v>
      </c>
      <c r="J3476" s="41">
        <v>125</v>
      </c>
      <c r="K3476" s="41">
        <v>9.3600000000000003E-2</v>
      </c>
      <c r="L3476" s="74">
        <v>612500</v>
      </c>
    </row>
    <row r="3477" spans="1:12" x14ac:dyDescent="0.25">
      <c r="A3477" s="40">
        <v>3544</v>
      </c>
      <c r="B3477" s="41">
        <v>5106</v>
      </c>
      <c r="C3477" s="41">
        <v>18606</v>
      </c>
      <c r="D3477" s="41">
        <v>9858</v>
      </c>
      <c r="E3477" s="41">
        <v>974</v>
      </c>
      <c r="F3477" s="41">
        <v>3965</v>
      </c>
      <c r="G3477" s="41">
        <v>6438</v>
      </c>
      <c r="H3477" s="41">
        <v>284</v>
      </c>
      <c r="I3477" s="41">
        <v>728</v>
      </c>
      <c r="J3477" s="41">
        <v>106</v>
      </c>
      <c r="K3477" s="41">
        <v>6.0699999999999997E-2</v>
      </c>
      <c r="L3477" s="74">
        <v>450000</v>
      </c>
    </row>
    <row r="3478" spans="1:12" x14ac:dyDescent="0.25">
      <c r="A3478" s="40">
        <v>19891</v>
      </c>
      <c r="B3478" s="41">
        <v>21442</v>
      </c>
      <c r="C3478" s="41">
        <v>29892</v>
      </c>
      <c r="D3478" s="41">
        <v>22436</v>
      </c>
      <c r="E3478" s="41">
        <v>6334</v>
      </c>
      <c r="F3478" s="41">
        <v>3686</v>
      </c>
      <c r="G3478" s="41">
        <v>10627</v>
      </c>
      <c r="H3478" s="41">
        <v>394</v>
      </c>
      <c r="I3478" s="41">
        <v>1166</v>
      </c>
      <c r="J3478" s="41">
        <v>227</v>
      </c>
      <c r="K3478" s="41">
        <v>0.83789999999999998</v>
      </c>
      <c r="L3478" s="74">
        <v>420000</v>
      </c>
    </row>
    <row r="3479" spans="1:12" x14ac:dyDescent="0.25">
      <c r="A3479" s="40">
        <v>18200</v>
      </c>
      <c r="B3479" s="41">
        <v>18459</v>
      </c>
      <c r="C3479" s="41">
        <v>26509</v>
      </c>
      <c r="D3479" s="41">
        <v>22322</v>
      </c>
      <c r="E3479" s="41">
        <v>4436</v>
      </c>
      <c r="F3479" s="41">
        <v>9982</v>
      </c>
      <c r="G3479" s="41">
        <v>9256</v>
      </c>
      <c r="H3479" s="41">
        <v>463</v>
      </c>
      <c r="I3479" s="41">
        <v>1057</v>
      </c>
      <c r="J3479" s="41">
        <v>317</v>
      </c>
      <c r="K3479" s="41">
        <v>0.45800000000000002</v>
      </c>
      <c r="L3479" s="74">
        <v>679500</v>
      </c>
    </row>
    <row r="3480" spans="1:12" x14ac:dyDescent="0.25">
      <c r="A3480" s="40">
        <v>2081</v>
      </c>
      <c r="B3480" s="41">
        <v>4811</v>
      </c>
      <c r="C3480" s="41">
        <v>17537</v>
      </c>
      <c r="D3480" s="41">
        <v>6006</v>
      </c>
      <c r="E3480" s="41">
        <v>19587</v>
      </c>
      <c r="F3480" s="41">
        <v>5540</v>
      </c>
      <c r="G3480" s="41">
        <v>16688</v>
      </c>
      <c r="H3480" s="41">
        <v>457</v>
      </c>
      <c r="I3480" s="41">
        <v>984</v>
      </c>
      <c r="J3480" s="41">
        <v>114</v>
      </c>
      <c r="K3480" s="41">
        <v>0.13969999999999999</v>
      </c>
      <c r="L3480" s="74">
        <v>344975</v>
      </c>
    </row>
    <row r="3481" spans="1:12" x14ac:dyDescent="0.25">
      <c r="A3481" s="40">
        <v>16049</v>
      </c>
      <c r="B3481" s="41">
        <v>18666</v>
      </c>
      <c r="C3481" s="41">
        <v>31477</v>
      </c>
      <c r="D3481" s="41">
        <v>18374</v>
      </c>
      <c r="E3481" s="41">
        <v>7249</v>
      </c>
      <c r="F3481" s="41">
        <v>6013</v>
      </c>
      <c r="G3481" s="41">
        <v>11355</v>
      </c>
      <c r="H3481" s="41">
        <v>363</v>
      </c>
      <c r="I3481" s="41">
        <v>1220</v>
      </c>
      <c r="J3481" s="41">
        <v>173</v>
      </c>
      <c r="K3481" s="41">
        <v>0.26750000000000002</v>
      </c>
      <c r="L3481" s="74">
        <v>405000</v>
      </c>
    </row>
    <row r="3482" spans="1:12" x14ac:dyDescent="0.25">
      <c r="A3482" s="40">
        <v>16072</v>
      </c>
      <c r="B3482" s="41">
        <v>16969</v>
      </c>
      <c r="C3482" s="41">
        <v>29329</v>
      </c>
      <c r="D3482" s="41">
        <v>17096</v>
      </c>
      <c r="E3482" s="41">
        <v>16584</v>
      </c>
      <c r="F3482" s="41">
        <v>6280</v>
      </c>
      <c r="G3482" s="41">
        <v>8151</v>
      </c>
      <c r="H3482" s="41">
        <v>444</v>
      </c>
      <c r="I3482" s="41">
        <v>1449</v>
      </c>
      <c r="J3482" s="41">
        <v>206</v>
      </c>
      <c r="K3482" s="41">
        <v>0.2271</v>
      </c>
      <c r="L3482" s="74">
        <v>397500</v>
      </c>
    </row>
    <row r="3483" spans="1:12" x14ac:dyDescent="0.25">
      <c r="A3483" s="40">
        <v>7361</v>
      </c>
      <c r="B3483" s="41">
        <v>7838</v>
      </c>
      <c r="C3483" s="41">
        <v>18473</v>
      </c>
      <c r="D3483" s="41">
        <v>15227</v>
      </c>
      <c r="E3483" s="41">
        <v>14177</v>
      </c>
      <c r="F3483" s="41">
        <v>3892</v>
      </c>
      <c r="G3483" s="41">
        <v>9808</v>
      </c>
      <c r="H3483" s="41">
        <v>468</v>
      </c>
      <c r="I3483" s="41">
        <v>1252</v>
      </c>
      <c r="J3483" s="41">
        <v>236</v>
      </c>
      <c r="K3483" s="41">
        <v>0.24479999999999999</v>
      </c>
      <c r="L3483" s="74">
        <v>380000</v>
      </c>
    </row>
    <row r="3484" spans="1:12" x14ac:dyDescent="0.25">
      <c r="A3484" s="40">
        <v>22466</v>
      </c>
      <c r="B3484" s="41">
        <v>19281</v>
      </c>
      <c r="C3484" s="41">
        <v>29162</v>
      </c>
      <c r="D3484" s="41">
        <v>19591</v>
      </c>
      <c r="E3484" s="41">
        <v>7456</v>
      </c>
      <c r="F3484" s="41">
        <v>5565</v>
      </c>
      <c r="G3484" s="41">
        <v>8912</v>
      </c>
      <c r="H3484" s="41">
        <v>311</v>
      </c>
      <c r="I3484" s="41">
        <v>1017</v>
      </c>
      <c r="J3484" s="41">
        <v>238</v>
      </c>
      <c r="K3484" s="41">
        <v>1.0588</v>
      </c>
      <c r="L3484" s="74">
        <v>815000</v>
      </c>
    </row>
    <row r="3485" spans="1:12" x14ac:dyDescent="0.25">
      <c r="A3485" s="40">
        <v>17619</v>
      </c>
      <c r="B3485" s="41">
        <v>19573</v>
      </c>
      <c r="C3485" s="41">
        <v>30434</v>
      </c>
      <c r="D3485" s="41">
        <v>19874</v>
      </c>
      <c r="E3485" s="41">
        <v>11946</v>
      </c>
      <c r="F3485" s="41">
        <v>14483</v>
      </c>
      <c r="G3485" s="41">
        <v>4253</v>
      </c>
      <c r="H3485" s="41">
        <v>388</v>
      </c>
      <c r="I3485" s="41">
        <v>1242</v>
      </c>
      <c r="J3485" s="41">
        <v>163</v>
      </c>
      <c r="K3485" s="41">
        <v>0.1321</v>
      </c>
      <c r="L3485" s="74">
        <v>512500</v>
      </c>
    </row>
    <row r="3486" spans="1:12" x14ac:dyDescent="0.25">
      <c r="A3486" s="40">
        <v>16959</v>
      </c>
      <c r="B3486" s="41">
        <v>18226</v>
      </c>
      <c r="C3486" s="41">
        <v>29241</v>
      </c>
      <c r="D3486" s="41">
        <v>12952</v>
      </c>
      <c r="E3486" s="41">
        <v>12520</v>
      </c>
      <c r="F3486" s="41">
        <v>9943</v>
      </c>
      <c r="G3486" s="41">
        <v>3459</v>
      </c>
      <c r="H3486" s="41">
        <v>348</v>
      </c>
      <c r="I3486" s="41">
        <v>1549</v>
      </c>
      <c r="J3486" s="41">
        <v>235</v>
      </c>
      <c r="K3486" s="41">
        <v>0.20269999999999999</v>
      </c>
      <c r="L3486" s="74">
        <v>562500</v>
      </c>
    </row>
    <row r="3487" spans="1:12" x14ac:dyDescent="0.25">
      <c r="A3487" s="40">
        <v>17192</v>
      </c>
      <c r="B3487" s="41">
        <v>20987</v>
      </c>
      <c r="C3487" s="41">
        <v>29422</v>
      </c>
      <c r="D3487" s="41">
        <v>14997</v>
      </c>
      <c r="E3487" s="41">
        <v>12914</v>
      </c>
      <c r="F3487" s="41">
        <v>15900</v>
      </c>
      <c r="G3487" s="41">
        <v>2125</v>
      </c>
      <c r="H3487" s="41">
        <v>373</v>
      </c>
      <c r="I3487" s="41">
        <v>1122</v>
      </c>
      <c r="J3487" s="41">
        <v>153</v>
      </c>
      <c r="K3487" s="41">
        <v>0.1011</v>
      </c>
      <c r="L3487" s="74">
        <v>775000</v>
      </c>
    </row>
    <row r="3488" spans="1:12" x14ac:dyDescent="0.25">
      <c r="A3488" s="40">
        <v>15398</v>
      </c>
      <c r="B3488" s="41">
        <v>14737</v>
      </c>
      <c r="C3488" s="41">
        <v>27367</v>
      </c>
      <c r="D3488" s="41">
        <v>11223</v>
      </c>
      <c r="E3488" s="41">
        <v>16291</v>
      </c>
      <c r="F3488" s="41">
        <v>12922</v>
      </c>
      <c r="G3488" s="41">
        <v>7274</v>
      </c>
      <c r="H3488" s="41">
        <v>410</v>
      </c>
      <c r="I3488" s="41">
        <v>1473</v>
      </c>
      <c r="J3488" s="41">
        <v>204</v>
      </c>
      <c r="K3488" s="41">
        <v>0.1394</v>
      </c>
      <c r="L3488" s="74">
        <v>600000</v>
      </c>
    </row>
    <row r="3489" spans="1:12" x14ac:dyDescent="0.25">
      <c r="A3489" s="40">
        <v>20098</v>
      </c>
      <c r="B3489" s="41">
        <v>23410</v>
      </c>
      <c r="C3489" s="41">
        <v>31429</v>
      </c>
      <c r="D3489" s="41">
        <v>21154</v>
      </c>
      <c r="E3489" s="41">
        <v>18942</v>
      </c>
      <c r="F3489" s="41">
        <v>17084</v>
      </c>
      <c r="G3489" s="41">
        <v>5780</v>
      </c>
      <c r="H3489" s="41">
        <v>439</v>
      </c>
      <c r="I3489" s="41">
        <v>1254</v>
      </c>
      <c r="J3489" s="41">
        <v>118</v>
      </c>
      <c r="K3489" s="41">
        <v>0.11550000000000001</v>
      </c>
      <c r="L3489" s="74">
        <v>726000</v>
      </c>
    </row>
    <row r="3490" spans="1:12" x14ac:dyDescent="0.25">
      <c r="A3490" s="40">
        <v>17536</v>
      </c>
      <c r="B3490" s="41">
        <v>21117</v>
      </c>
      <c r="C3490" s="41">
        <v>27881</v>
      </c>
      <c r="D3490" s="41">
        <v>17875</v>
      </c>
      <c r="E3490" s="41">
        <v>17743</v>
      </c>
      <c r="F3490" s="41">
        <v>13580</v>
      </c>
      <c r="G3490" s="41">
        <v>7087</v>
      </c>
      <c r="H3490" s="41">
        <v>459</v>
      </c>
      <c r="I3490" s="41">
        <v>1204</v>
      </c>
      <c r="J3490" s="41">
        <v>179</v>
      </c>
      <c r="K3490" s="41">
        <v>0.16880000000000001</v>
      </c>
      <c r="L3490" s="74">
        <v>755000</v>
      </c>
    </row>
    <row r="3491" spans="1:12" x14ac:dyDescent="0.25">
      <c r="A3491" s="40">
        <v>16635</v>
      </c>
      <c r="B3491" s="41">
        <v>17928</v>
      </c>
      <c r="C3491" s="41">
        <v>27636</v>
      </c>
      <c r="D3491" s="41">
        <v>17991</v>
      </c>
      <c r="E3491" s="41">
        <v>16142</v>
      </c>
      <c r="F3491" s="41">
        <v>13371</v>
      </c>
      <c r="G3491" s="41">
        <v>4580</v>
      </c>
      <c r="H3491" s="41">
        <v>448</v>
      </c>
      <c r="I3491" s="41">
        <v>1319</v>
      </c>
      <c r="J3491" s="41">
        <v>158</v>
      </c>
      <c r="K3491" s="41">
        <v>0.159</v>
      </c>
      <c r="L3491" s="74">
        <v>571000</v>
      </c>
    </row>
    <row r="3492" spans="1:12" x14ac:dyDescent="0.25">
      <c r="A3492" s="40">
        <v>10965</v>
      </c>
      <c r="B3492" s="41">
        <v>16593</v>
      </c>
      <c r="C3492" s="41">
        <v>25770</v>
      </c>
      <c r="D3492" s="41">
        <v>13627</v>
      </c>
      <c r="E3492" s="41">
        <v>5538</v>
      </c>
      <c r="F3492" s="41">
        <v>2997</v>
      </c>
      <c r="G3492" s="41">
        <v>1252</v>
      </c>
      <c r="H3492" s="41">
        <v>302</v>
      </c>
      <c r="I3492" s="41">
        <v>1571</v>
      </c>
      <c r="J3492" s="41">
        <v>146</v>
      </c>
      <c r="K3492" s="41">
        <v>0.12670000000000001</v>
      </c>
      <c r="L3492" s="74">
        <v>489000</v>
      </c>
    </row>
    <row r="3493" spans="1:12" x14ac:dyDescent="0.25">
      <c r="A3493" s="40">
        <v>3979</v>
      </c>
      <c r="B3493" s="41">
        <v>5513</v>
      </c>
      <c r="C3493" s="41">
        <v>15331</v>
      </c>
      <c r="D3493" s="41">
        <v>7561</v>
      </c>
      <c r="E3493" s="41">
        <v>6007</v>
      </c>
      <c r="F3493" s="41">
        <v>5284</v>
      </c>
      <c r="G3493" s="41">
        <v>3752</v>
      </c>
      <c r="H3493" s="41">
        <v>387</v>
      </c>
      <c r="I3493" s="41">
        <v>1413</v>
      </c>
      <c r="J3493" s="41">
        <v>300</v>
      </c>
      <c r="K3493" s="41">
        <v>0.11990000000000001</v>
      </c>
      <c r="L3493" s="74">
        <v>353000</v>
      </c>
    </row>
    <row r="3494" spans="1:12" x14ac:dyDescent="0.25">
      <c r="A3494" s="40">
        <v>2933</v>
      </c>
      <c r="B3494" s="41">
        <v>4523</v>
      </c>
      <c r="C3494" s="41">
        <v>14046</v>
      </c>
      <c r="D3494" s="41">
        <v>8233</v>
      </c>
      <c r="E3494" s="41">
        <v>5950</v>
      </c>
      <c r="F3494" s="41">
        <v>4336</v>
      </c>
      <c r="G3494" s="41">
        <v>7607</v>
      </c>
      <c r="H3494" s="41">
        <v>414</v>
      </c>
      <c r="I3494" s="41">
        <v>1124</v>
      </c>
      <c r="J3494" s="41">
        <v>113</v>
      </c>
      <c r="K3494" s="41">
        <v>5.9400000000000001E-2</v>
      </c>
      <c r="L3494" s="74">
        <v>336000</v>
      </c>
    </row>
    <row r="3495" spans="1:12" x14ac:dyDescent="0.25">
      <c r="A3495" s="40">
        <v>7268</v>
      </c>
      <c r="B3495" s="41">
        <v>8021</v>
      </c>
      <c r="C3495" s="41">
        <v>15091</v>
      </c>
      <c r="D3495" s="41">
        <v>15704</v>
      </c>
      <c r="E3495" s="41">
        <v>1587</v>
      </c>
      <c r="F3495" s="41">
        <v>5322</v>
      </c>
      <c r="G3495" s="41">
        <v>1286</v>
      </c>
      <c r="H3495" s="41">
        <v>483</v>
      </c>
      <c r="I3495" s="41">
        <v>1650</v>
      </c>
      <c r="J3495" s="41">
        <v>184</v>
      </c>
      <c r="K3495" s="41">
        <v>0.44330000000000003</v>
      </c>
      <c r="L3495" s="74">
        <v>277500</v>
      </c>
    </row>
    <row r="3496" spans="1:12" x14ac:dyDescent="0.25">
      <c r="A3496" s="40">
        <v>6321</v>
      </c>
      <c r="B3496" s="41">
        <v>10365</v>
      </c>
      <c r="C3496" s="41">
        <v>15351</v>
      </c>
      <c r="D3496" s="41">
        <v>9153</v>
      </c>
      <c r="E3496" s="41">
        <v>3468</v>
      </c>
      <c r="F3496" s="41">
        <v>4568</v>
      </c>
      <c r="G3496" s="41">
        <v>3743</v>
      </c>
      <c r="H3496" s="41">
        <v>358</v>
      </c>
      <c r="I3496" s="41">
        <v>1294</v>
      </c>
      <c r="J3496" s="41">
        <v>213</v>
      </c>
      <c r="K3496" s="41">
        <v>0.1023</v>
      </c>
      <c r="L3496" s="74">
        <v>275000</v>
      </c>
    </row>
    <row r="3497" spans="1:12" x14ac:dyDescent="0.25">
      <c r="A3497" s="40">
        <v>11099</v>
      </c>
      <c r="B3497" s="41">
        <v>18139</v>
      </c>
      <c r="C3497" s="41">
        <v>20880</v>
      </c>
      <c r="D3497" s="41">
        <v>20934</v>
      </c>
      <c r="E3497" s="41">
        <v>5101</v>
      </c>
      <c r="F3497" s="41">
        <v>5788</v>
      </c>
      <c r="G3497" s="41">
        <v>2223</v>
      </c>
      <c r="H3497" s="41">
        <v>454</v>
      </c>
      <c r="I3497" s="41">
        <v>2008</v>
      </c>
      <c r="J3497" s="41">
        <v>215</v>
      </c>
      <c r="K3497" s="41">
        <v>0.28420000000000001</v>
      </c>
      <c r="L3497" s="74">
        <v>540000</v>
      </c>
    </row>
    <row r="3498" spans="1:12" x14ac:dyDescent="0.25">
      <c r="A3498" s="40">
        <v>8274</v>
      </c>
      <c r="B3498" s="41">
        <v>14028</v>
      </c>
      <c r="C3498" s="41">
        <v>18846</v>
      </c>
      <c r="D3498" s="41">
        <v>8927</v>
      </c>
      <c r="E3498" s="41">
        <v>6414</v>
      </c>
      <c r="F3498" s="41">
        <v>4698</v>
      </c>
      <c r="G3498" s="41">
        <v>1442</v>
      </c>
      <c r="H3498" s="41">
        <v>510</v>
      </c>
      <c r="I3498" s="41">
        <v>1838</v>
      </c>
      <c r="J3498" s="41">
        <v>90</v>
      </c>
      <c r="K3498" s="41">
        <v>0.12</v>
      </c>
      <c r="L3498" s="74">
        <v>450000</v>
      </c>
    </row>
    <row r="3499" spans="1:12" x14ac:dyDescent="0.25">
      <c r="A3499" s="40">
        <v>8765</v>
      </c>
      <c r="B3499" s="41">
        <v>10238</v>
      </c>
      <c r="C3499" s="41">
        <v>15578</v>
      </c>
      <c r="D3499" s="41">
        <v>10865</v>
      </c>
      <c r="E3499" s="41">
        <v>11636</v>
      </c>
      <c r="F3499" s="41">
        <v>4806</v>
      </c>
      <c r="G3499" s="41">
        <v>7179</v>
      </c>
      <c r="H3499" s="41">
        <v>427</v>
      </c>
      <c r="I3499" s="41">
        <v>1576</v>
      </c>
      <c r="J3499" s="41">
        <v>236</v>
      </c>
      <c r="K3499" s="41">
        <v>0.1293</v>
      </c>
      <c r="L3499" s="74">
        <v>422500</v>
      </c>
    </row>
    <row r="3500" spans="1:12" x14ac:dyDescent="0.25">
      <c r="A3500" s="40">
        <v>10558</v>
      </c>
      <c r="B3500" s="41">
        <v>18001</v>
      </c>
      <c r="C3500" s="41">
        <v>20494</v>
      </c>
      <c r="D3500" s="41">
        <v>20036</v>
      </c>
      <c r="E3500" s="41">
        <v>13686</v>
      </c>
      <c r="F3500" s="41">
        <v>4026</v>
      </c>
      <c r="G3500" s="41">
        <v>2710</v>
      </c>
      <c r="H3500" s="41">
        <v>447</v>
      </c>
      <c r="I3500" s="41">
        <v>2348</v>
      </c>
      <c r="J3500" s="41">
        <v>149</v>
      </c>
      <c r="K3500" s="41">
        <v>0.13850000000000001</v>
      </c>
      <c r="L3500" s="74">
        <v>503498</v>
      </c>
    </row>
    <row r="3501" spans="1:12" x14ac:dyDescent="0.25">
      <c r="A3501" s="40">
        <v>9148</v>
      </c>
      <c r="B3501" s="41">
        <v>11412</v>
      </c>
      <c r="C3501" s="41">
        <v>20512</v>
      </c>
      <c r="D3501" s="41">
        <v>5169</v>
      </c>
      <c r="E3501" s="41">
        <v>7566</v>
      </c>
      <c r="F3501" s="41">
        <v>4070</v>
      </c>
      <c r="G3501" s="41">
        <v>6293</v>
      </c>
      <c r="H3501" s="41">
        <v>267</v>
      </c>
      <c r="I3501" s="41">
        <v>1401</v>
      </c>
      <c r="J3501" s="41">
        <v>257</v>
      </c>
      <c r="K3501" s="41">
        <v>0.16739999999999999</v>
      </c>
      <c r="L3501" s="74">
        <v>555000</v>
      </c>
    </row>
    <row r="3502" spans="1:12" x14ac:dyDescent="0.25">
      <c r="A3502" s="40">
        <v>6379</v>
      </c>
      <c r="B3502" s="41">
        <v>7952</v>
      </c>
      <c r="C3502" s="41">
        <v>17504</v>
      </c>
      <c r="D3502" s="41">
        <v>6176</v>
      </c>
      <c r="E3502" s="41">
        <v>8121</v>
      </c>
      <c r="F3502" s="41">
        <v>6499</v>
      </c>
      <c r="G3502" s="41">
        <v>4018</v>
      </c>
      <c r="H3502" s="41">
        <v>265</v>
      </c>
      <c r="I3502" s="41">
        <v>1533</v>
      </c>
      <c r="J3502" s="41">
        <v>176</v>
      </c>
      <c r="K3502" s="41">
        <v>0.19400000000000001</v>
      </c>
      <c r="L3502" s="74">
        <v>330000</v>
      </c>
    </row>
    <row r="3503" spans="1:12" x14ac:dyDescent="0.25">
      <c r="A3503" s="40">
        <v>15373</v>
      </c>
      <c r="B3503" s="41">
        <v>19653</v>
      </c>
      <c r="C3503" s="41">
        <v>16611</v>
      </c>
      <c r="D3503" s="41">
        <v>7934</v>
      </c>
      <c r="E3503" s="41">
        <v>3956</v>
      </c>
      <c r="F3503" s="41">
        <v>2915</v>
      </c>
      <c r="G3503" s="41">
        <v>3801</v>
      </c>
      <c r="H3503" s="41">
        <v>224</v>
      </c>
      <c r="I3503" s="41">
        <v>1955</v>
      </c>
      <c r="J3503" s="41">
        <v>154</v>
      </c>
      <c r="K3503" s="41">
        <v>0.1903</v>
      </c>
      <c r="L3503" s="74">
        <v>530000</v>
      </c>
    </row>
    <row r="3504" spans="1:12" x14ac:dyDescent="0.25">
      <c r="A3504" s="40">
        <v>4831</v>
      </c>
      <c r="B3504" s="41">
        <v>6929</v>
      </c>
      <c r="C3504" s="41">
        <v>11682</v>
      </c>
      <c r="D3504" s="41">
        <v>19020</v>
      </c>
      <c r="E3504" s="41">
        <v>11283</v>
      </c>
      <c r="F3504" s="41">
        <v>4570</v>
      </c>
      <c r="G3504" s="41">
        <v>9021</v>
      </c>
      <c r="H3504" s="41">
        <v>511</v>
      </c>
      <c r="I3504" s="41">
        <v>1193</v>
      </c>
      <c r="J3504" s="41">
        <v>184</v>
      </c>
      <c r="K3504" s="41">
        <v>0.1174</v>
      </c>
      <c r="L3504" s="74">
        <v>355001</v>
      </c>
    </row>
    <row r="3505" spans="1:12" x14ac:dyDescent="0.25">
      <c r="A3505" s="40">
        <v>5130</v>
      </c>
      <c r="B3505" s="41">
        <v>9277</v>
      </c>
      <c r="C3505" s="41">
        <v>21212</v>
      </c>
      <c r="D3505" s="41">
        <v>9659</v>
      </c>
      <c r="E3505" s="41">
        <v>1666</v>
      </c>
      <c r="F3505" s="41">
        <v>3704</v>
      </c>
      <c r="G3505" s="41">
        <v>4290</v>
      </c>
      <c r="H3505" s="41">
        <v>302</v>
      </c>
      <c r="I3505" s="41">
        <v>1541</v>
      </c>
      <c r="J3505" s="41">
        <v>247</v>
      </c>
      <c r="K3505" s="41">
        <v>0.1648</v>
      </c>
      <c r="L3505" s="74">
        <v>406250</v>
      </c>
    </row>
    <row r="3506" spans="1:12" x14ac:dyDescent="0.25">
      <c r="A3506" s="40">
        <v>3673</v>
      </c>
      <c r="B3506" s="41">
        <v>6189</v>
      </c>
      <c r="C3506" s="41">
        <v>9969</v>
      </c>
      <c r="D3506" s="41">
        <v>9298</v>
      </c>
      <c r="E3506" s="41">
        <v>14733</v>
      </c>
      <c r="F3506" s="41">
        <v>4100</v>
      </c>
      <c r="G3506" s="41">
        <v>14783</v>
      </c>
      <c r="H3506" s="41">
        <v>413</v>
      </c>
      <c r="I3506" s="41">
        <v>1251</v>
      </c>
      <c r="J3506" s="41">
        <v>212</v>
      </c>
      <c r="K3506" s="41">
        <v>0.13730000000000001</v>
      </c>
      <c r="L3506" s="74">
        <v>375000</v>
      </c>
    </row>
    <row r="3507" spans="1:12" x14ac:dyDescent="0.25">
      <c r="A3507" s="40">
        <v>7372</v>
      </c>
      <c r="B3507" s="41">
        <v>9550</v>
      </c>
      <c r="C3507" s="41">
        <v>12635</v>
      </c>
      <c r="D3507" s="41">
        <v>16644</v>
      </c>
      <c r="E3507" s="41">
        <v>7097</v>
      </c>
      <c r="F3507" s="41">
        <v>2442</v>
      </c>
      <c r="G3507" s="41">
        <v>3588</v>
      </c>
      <c r="H3507" s="41">
        <v>460</v>
      </c>
      <c r="I3507" s="41">
        <v>1680</v>
      </c>
      <c r="J3507" s="41">
        <v>254</v>
      </c>
      <c r="K3507" s="41">
        <v>0.3866</v>
      </c>
      <c r="L3507" s="74">
        <v>465000</v>
      </c>
    </row>
    <row r="3508" spans="1:12" x14ac:dyDescent="0.25">
      <c r="A3508" s="40">
        <v>5882</v>
      </c>
      <c r="B3508" s="41">
        <v>10378</v>
      </c>
      <c r="C3508" s="41">
        <v>15283</v>
      </c>
      <c r="D3508" s="41">
        <v>21462</v>
      </c>
      <c r="E3508" s="41">
        <v>5878</v>
      </c>
      <c r="F3508" s="41">
        <v>2889</v>
      </c>
      <c r="G3508" s="41">
        <v>10806</v>
      </c>
      <c r="H3508" s="41">
        <v>501</v>
      </c>
      <c r="I3508" s="41">
        <v>1458</v>
      </c>
      <c r="J3508" s="41">
        <v>114</v>
      </c>
      <c r="K3508" s="41">
        <v>0.2452</v>
      </c>
      <c r="L3508" s="74">
        <v>574475</v>
      </c>
    </row>
    <row r="3509" spans="1:12" x14ac:dyDescent="0.25">
      <c r="A3509" s="40">
        <v>3883</v>
      </c>
      <c r="B3509" s="41">
        <v>7056</v>
      </c>
      <c r="C3509" s="41">
        <v>18526</v>
      </c>
      <c r="D3509" s="41">
        <v>13366</v>
      </c>
      <c r="E3509" s="41">
        <v>12544</v>
      </c>
      <c r="F3509" s="41">
        <v>4082</v>
      </c>
      <c r="G3509" s="41">
        <v>12554</v>
      </c>
      <c r="H3509" s="41">
        <v>519</v>
      </c>
      <c r="I3509" s="41">
        <v>1428</v>
      </c>
      <c r="J3509" s="41">
        <v>175</v>
      </c>
      <c r="K3509" s="41">
        <v>0.1429</v>
      </c>
      <c r="L3509" s="74">
        <v>367000</v>
      </c>
    </row>
    <row r="3510" spans="1:12" x14ac:dyDescent="0.25">
      <c r="A3510" s="40">
        <v>2521</v>
      </c>
      <c r="B3510" s="41">
        <v>6220</v>
      </c>
      <c r="C3510" s="41">
        <v>11621</v>
      </c>
      <c r="D3510" s="41">
        <v>5686</v>
      </c>
      <c r="E3510" s="41">
        <v>7353</v>
      </c>
      <c r="F3510" s="41">
        <v>4966</v>
      </c>
      <c r="G3510" s="41">
        <v>7847</v>
      </c>
      <c r="H3510" s="41">
        <v>165</v>
      </c>
      <c r="I3510" s="41">
        <v>881</v>
      </c>
      <c r="J3510" s="41">
        <v>246</v>
      </c>
      <c r="K3510" s="41">
        <v>7.8899999999999998E-2</v>
      </c>
      <c r="L3510" s="74">
        <v>559000</v>
      </c>
    </row>
    <row r="3511" spans="1:12" x14ac:dyDescent="0.25">
      <c r="A3511" s="40">
        <v>6800</v>
      </c>
      <c r="B3511" s="41">
        <v>9589</v>
      </c>
      <c r="C3511" s="41">
        <v>18807</v>
      </c>
      <c r="D3511" s="41">
        <v>12575</v>
      </c>
      <c r="E3511" s="41">
        <v>14312</v>
      </c>
      <c r="F3511" s="41">
        <v>2628</v>
      </c>
      <c r="G3511" s="41">
        <v>8553</v>
      </c>
      <c r="H3511" s="41">
        <v>521</v>
      </c>
      <c r="I3511" s="41">
        <v>1261</v>
      </c>
      <c r="J3511" s="41">
        <v>152</v>
      </c>
      <c r="K3511" s="41">
        <v>8.5800000000000001E-2</v>
      </c>
      <c r="L3511" s="74">
        <v>196938</v>
      </c>
    </row>
    <row r="3512" spans="1:12" x14ac:dyDescent="0.25">
      <c r="A3512" s="40">
        <v>5441</v>
      </c>
      <c r="B3512" s="41">
        <v>7905</v>
      </c>
      <c r="C3512" s="41">
        <v>14941</v>
      </c>
      <c r="D3512" s="41">
        <v>8646</v>
      </c>
      <c r="E3512" s="41">
        <v>2040</v>
      </c>
      <c r="F3512" s="41">
        <v>3532</v>
      </c>
      <c r="G3512" s="41">
        <v>7845</v>
      </c>
      <c r="H3512" s="41">
        <v>189</v>
      </c>
      <c r="I3512" s="41">
        <v>1164</v>
      </c>
      <c r="J3512" s="41">
        <v>134</v>
      </c>
      <c r="K3512" s="41">
        <v>0.14119999999999999</v>
      </c>
      <c r="L3512" s="74">
        <v>482500</v>
      </c>
    </row>
    <row r="3513" spans="1:12" x14ac:dyDescent="0.25">
      <c r="A3513" s="40">
        <v>6296</v>
      </c>
      <c r="B3513" s="41">
        <v>5686</v>
      </c>
      <c r="C3513" s="41">
        <v>20535</v>
      </c>
      <c r="D3513" s="41">
        <v>5170</v>
      </c>
      <c r="E3513" s="41">
        <v>5787</v>
      </c>
      <c r="F3513" s="41">
        <v>5881</v>
      </c>
      <c r="G3513" s="41">
        <v>4886</v>
      </c>
      <c r="H3513" s="41">
        <v>231</v>
      </c>
      <c r="I3513" s="41">
        <v>1053</v>
      </c>
      <c r="J3513" s="41">
        <v>168</v>
      </c>
      <c r="K3513" s="41">
        <v>6.4199999999999993E-2</v>
      </c>
      <c r="L3513" s="74">
        <v>470000</v>
      </c>
    </row>
    <row r="3514" spans="1:12" x14ac:dyDescent="0.25">
      <c r="A3514" s="40">
        <v>7161</v>
      </c>
      <c r="B3514" s="41">
        <v>11327</v>
      </c>
      <c r="C3514" s="41">
        <v>24886</v>
      </c>
      <c r="D3514" s="41">
        <v>13328</v>
      </c>
      <c r="E3514" s="41">
        <v>2684</v>
      </c>
      <c r="F3514" s="41">
        <v>5639</v>
      </c>
      <c r="G3514" s="41">
        <v>2880</v>
      </c>
      <c r="H3514" s="41">
        <v>210</v>
      </c>
      <c r="I3514" s="41">
        <v>928</v>
      </c>
      <c r="J3514" s="41">
        <v>115</v>
      </c>
      <c r="K3514" s="41">
        <v>7.6399999999999996E-2</v>
      </c>
      <c r="L3514" s="74">
        <v>545000</v>
      </c>
    </row>
    <row r="3515" spans="1:12" x14ac:dyDescent="0.25">
      <c r="A3515" s="40">
        <v>13382</v>
      </c>
      <c r="B3515" s="41">
        <v>12960</v>
      </c>
      <c r="C3515" s="41">
        <v>23726</v>
      </c>
      <c r="D3515" s="41">
        <v>11347</v>
      </c>
      <c r="E3515" s="41">
        <v>12065</v>
      </c>
      <c r="F3515" s="41">
        <v>6405</v>
      </c>
      <c r="G3515" s="41">
        <v>1418</v>
      </c>
      <c r="H3515" s="41">
        <v>171</v>
      </c>
      <c r="I3515" s="41">
        <v>1131</v>
      </c>
      <c r="J3515" s="41">
        <v>144</v>
      </c>
      <c r="K3515" s="41">
        <v>9.3600000000000003E-2</v>
      </c>
      <c r="L3515" s="74">
        <v>554975</v>
      </c>
    </row>
    <row r="3516" spans="1:12" x14ac:dyDescent="0.25">
      <c r="A3516" s="40">
        <v>9141</v>
      </c>
      <c r="B3516" s="41">
        <v>12832</v>
      </c>
      <c r="C3516" s="41">
        <v>19772</v>
      </c>
      <c r="D3516" s="41">
        <v>16268</v>
      </c>
      <c r="E3516" s="41">
        <v>10417</v>
      </c>
      <c r="F3516" s="41">
        <v>3844</v>
      </c>
      <c r="G3516" s="41">
        <v>8561</v>
      </c>
      <c r="H3516" s="41">
        <v>300</v>
      </c>
      <c r="I3516" s="41">
        <v>1095</v>
      </c>
      <c r="J3516" s="41">
        <v>112</v>
      </c>
      <c r="K3516" s="41">
        <v>8.7900000000000006E-2</v>
      </c>
      <c r="L3516" s="74">
        <v>552500</v>
      </c>
    </row>
    <row r="3517" spans="1:12" x14ac:dyDescent="0.25">
      <c r="A3517" s="40">
        <v>7847</v>
      </c>
      <c r="B3517" s="41">
        <v>8463</v>
      </c>
      <c r="C3517" s="41">
        <v>16984</v>
      </c>
      <c r="D3517" s="41">
        <v>13061</v>
      </c>
      <c r="E3517" s="41">
        <v>12246</v>
      </c>
      <c r="F3517" s="41">
        <v>5412</v>
      </c>
      <c r="G3517" s="41">
        <v>6507</v>
      </c>
      <c r="H3517" s="41">
        <v>436</v>
      </c>
      <c r="I3517" s="41">
        <v>1575</v>
      </c>
      <c r="J3517" s="41">
        <v>201</v>
      </c>
      <c r="K3517" s="41">
        <v>0.1623</v>
      </c>
      <c r="L3517" s="74">
        <v>543750</v>
      </c>
    </row>
    <row r="3518" spans="1:12" x14ac:dyDescent="0.25">
      <c r="A3518" s="40">
        <v>4140</v>
      </c>
      <c r="B3518" s="41">
        <v>5011</v>
      </c>
      <c r="C3518" s="41">
        <v>14558</v>
      </c>
      <c r="D3518" s="41">
        <v>5878</v>
      </c>
      <c r="E3518" s="41">
        <v>12981</v>
      </c>
      <c r="F3518" s="41">
        <v>3169</v>
      </c>
      <c r="G3518" s="41">
        <v>13943</v>
      </c>
      <c r="H3518" s="41">
        <v>395</v>
      </c>
      <c r="I3518" s="41">
        <v>1230</v>
      </c>
      <c r="J3518" s="41">
        <v>218</v>
      </c>
      <c r="K3518" s="41">
        <v>0.19539999999999999</v>
      </c>
      <c r="L3518" s="74">
        <v>432500</v>
      </c>
    </row>
    <row r="3519" spans="1:12" x14ac:dyDescent="0.25">
      <c r="A3519" s="40">
        <v>18789</v>
      </c>
      <c r="B3519" s="41">
        <v>15600</v>
      </c>
      <c r="C3519" s="41">
        <v>24973</v>
      </c>
      <c r="D3519" s="41">
        <v>20329</v>
      </c>
      <c r="E3519" s="41">
        <v>12132</v>
      </c>
      <c r="F3519" s="41">
        <v>10031</v>
      </c>
      <c r="G3519" s="41">
        <v>4471</v>
      </c>
      <c r="H3519" s="41">
        <v>403</v>
      </c>
      <c r="I3519" s="41">
        <v>1294</v>
      </c>
      <c r="J3519" s="41">
        <v>178</v>
      </c>
      <c r="K3519" s="41">
        <v>0.33729999999999999</v>
      </c>
      <c r="L3519" s="74">
        <v>567000</v>
      </c>
    </row>
    <row r="3520" spans="1:12" x14ac:dyDescent="0.25">
      <c r="A3520" s="40">
        <v>4732</v>
      </c>
      <c r="B3520" s="41">
        <v>5143</v>
      </c>
      <c r="C3520" s="41">
        <v>17003</v>
      </c>
      <c r="D3520" s="41">
        <v>7981</v>
      </c>
      <c r="E3520" s="41">
        <v>6641</v>
      </c>
      <c r="F3520" s="41">
        <v>2916</v>
      </c>
      <c r="G3520" s="41">
        <v>11554</v>
      </c>
      <c r="H3520" s="41">
        <v>441</v>
      </c>
      <c r="I3520" s="41">
        <v>1401</v>
      </c>
      <c r="J3520" s="41">
        <v>179</v>
      </c>
      <c r="K3520" s="41">
        <v>0.1263</v>
      </c>
      <c r="L3520" s="74">
        <v>327500</v>
      </c>
    </row>
    <row r="3521" spans="1:12" x14ac:dyDescent="0.25">
      <c r="A3521" s="40">
        <v>6827</v>
      </c>
      <c r="B3521" s="41">
        <v>9117</v>
      </c>
      <c r="C3521" s="41">
        <v>18256</v>
      </c>
      <c r="D3521" s="41">
        <v>8208</v>
      </c>
      <c r="E3521" s="41">
        <v>6657</v>
      </c>
      <c r="F3521" s="41">
        <v>3317</v>
      </c>
      <c r="G3521" s="41">
        <v>6544</v>
      </c>
      <c r="H3521" s="41">
        <v>437</v>
      </c>
      <c r="I3521" s="41">
        <v>2170</v>
      </c>
      <c r="J3521" s="41">
        <v>170</v>
      </c>
      <c r="K3521" s="41">
        <v>0.19589999999999999</v>
      </c>
      <c r="L3521" s="74">
        <v>545000</v>
      </c>
    </row>
    <row r="3522" spans="1:12" x14ac:dyDescent="0.25">
      <c r="A3522" s="40">
        <v>2802</v>
      </c>
      <c r="B3522" s="41">
        <v>3134</v>
      </c>
      <c r="C3522" s="41">
        <v>16034</v>
      </c>
      <c r="D3522" s="41">
        <v>3234</v>
      </c>
      <c r="E3522" s="41">
        <v>5943</v>
      </c>
      <c r="F3522" s="41">
        <v>2483</v>
      </c>
      <c r="G3522" s="41">
        <v>5365</v>
      </c>
      <c r="H3522" s="41">
        <v>536</v>
      </c>
      <c r="I3522" s="41">
        <v>1699</v>
      </c>
      <c r="J3522" s="41">
        <v>244</v>
      </c>
      <c r="K3522" s="41">
        <v>0.15359999999999999</v>
      </c>
      <c r="L3522" s="74">
        <v>365000</v>
      </c>
    </row>
    <row r="3523" spans="1:12" x14ac:dyDescent="0.25">
      <c r="A3523" s="40">
        <v>11101</v>
      </c>
      <c r="B3523" s="41">
        <v>14899</v>
      </c>
      <c r="C3523" s="41">
        <v>19944</v>
      </c>
      <c r="D3523" s="41">
        <v>12360</v>
      </c>
      <c r="E3523" s="41">
        <v>7406</v>
      </c>
      <c r="F3523" s="41">
        <v>4408</v>
      </c>
      <c r="G3523" s="41">
        <v>2438</v>
      </c>
      <c r="H3523" s="41">
        <v>287</v>
      </c>
      <c r="I3523" s="41">
        <v>1749</v>
      </c>
      <c r="J3523" s="41">
        <v>178</v>
      </c>
      <c r="K3523" s="41">
        <v>0.15140000000000001</v>
      </c>
      <c r="L3523" s="74">
        <v>505000</v>
      </c>
    </row>
    <row r="3524" spans="1:12" x14ac:dyDescent="0.25">
      <c r="A3524" s="40">
        <v>6372</v>
      </c>
      <c r="B3524" s="41">
        <v>10973</v>
      </c>
      <c r="C3524" s="41">
        <v>15007</v>
      </c>
      <c r="D3524" s="41">
        <v>16243</v>
      </c>
      <c r="E3524" s="41">
        <v>1251</v>
      </c>
      <c r="F3524" s="41">
        <v>3946</v>
      </c>
      <c r="G3524" s="41">
        <v>6691</v>
      </c>
      <c r="H3524" s="41">
        <v>357</v>
      </c>
      <c r="I3524" s="41">
        <v>1163</v>
      </c>
      <c r="J3524" s="41">
        <v>145</v>
      </c>
      <c r="K3524" s="41">
        <v>0.12859999999999999</v>
      </c>
      <c r="L3524" s="74">
        <v>418000</v>
      </c>
    </row>
    <row r="3525" spans="1:12" x14ac:dyDescent="0.25">
      <c r="A3525" s="40">
        <v>4973</v>
      </c>
      <c r="B3525" s="41">
        <v>8484</v>
      </c>
      <c r="C3525" s="41">
        <v>19425</v>
      </c>
      <c r="D3525" s="41">
        <v>12953</v>
      </c>
      <c r="E3525" s="41">
        <v>12224</v>
      </c>
      <c r="F3525" s="41">
        <v>2096</v>
      </c>
      <c r="G3525" s="41">
        <v>8796</v>
      </c>
      <c r="H3525" s="41">
        <v>557</v>
      </c>
      <c r="I3525" s="41">
        <v>1550</v>
      </c>
      <c r="J3525" s="41">
        <v>185</v>
      </c>
      <c r="K3525" s="41">
        <v>0.1142</v>
      </c>
      <c r="L3525" s="74">
        <v>355000</v>
      </c>
    </row>
    <row r="3526" spans="1:12" x14ac:dyDescent="0.25">
      <c r="A3526" s="40">
        <v>6942</v>
      </c>
      <c r="B3526" s="41">
        <v>10569</v>
      </c>
      <c r="C3526" s="41">
        <v>21252</v>
      </c>
      <c r="D3526" s="41">
        <v>15887</v>
      </c>
      <c r="E3526" s="41">
        <v>13684</v>
      </c>
      <c r="F3526" s="41">
        <v>1538</v>
      </c>
      <c r="G3526" s="41">
        <v>10684</v>
      </c>
      <c r="H3526" s="41">
        <v>466</v>
      </c>
      <c r="I3526" s="41">
        <v>1819</v>
      </c>
      <c r="J3526" s="41">
        <v>126</v>
      </c>
      <c r="K3526" s="41">
        <v>0.14069999999999999</v>
      </c>
      <c r="L3526" s="74">
        <v>321000</v>
      </c>
    </row>
    <row r="3527" spans="1:12" x14ac:dyDescent="0.25">
      <c r="A3527" s="40">
        <v>2859</v>
      </c>
      <c r="B3527" s="41">
        <v>4575</v>
      </c>
      <c r="C3527" s="41">
        <v>19232</v>
      </c>
      <c r="D3527" s="41">
        <v>7933</v>
      </c>
      <c r="E3527" s="41">
        <v>5115</v>
      </c>
      <c r="F3527" s="41">
        <v>2365</v>
      </c>
      <c r="G3527" s="41">
        <v>10911</v>
      </c>
      <c r="H3527" s="41">
        <v>305</v>
      </c>
      <c r="I3527" s="41">
        <v>964</v>
      </c>
      <c r="J3527" s="41">
        <v>130</v>
      </c>
      <c r="K3527" s="41">
        <v>0.1046</v>
      </c>
      <c r="L3527" s="74">
        <v>362500</v>
      </c>
    </row>
    <row r="3528" spans="1:12" x14ac:dyDescent="0.25">
      <c r="A3528" s="40">
        <v>3597</v>
      </c>
      <c r="B3528" s="41">
        <v>6738</v>
      </c>
      <c r="C3528" s="41">
        <v>19399</v>
      </c>
      <c r="D3528" s="41">
        <v>8697</v>
      </c>
      <c r="E3528" s="41">
        <v>18557</v>
      </c>
      <c r="F3528" s="41">
        <v>1295</v>
      </c>
      <c r="G3528" s="41">
        <v>13482</v>
      </c>
      <c r="H3528" s="41">
        <v>467</v>
      </c>
      <c r="I3528" s="41">
        <v>1159</v>
      </c>
      <c r="J3528" s="41">
        <v>165</v>
      </c>
      <c r="K3528" s="41">
        <v>9.1700000000000004E-2</v>
      </c>
      <c r="L3528" s="74">
        <v>287500</v>
      </c>
    </row>
    <row r="3529" spans="1:12" x14ac:dyDescent="0.25">
      <c r="A3529" s="40">
        <v>16470</v>
      </c>
      <c r="B3529" s="41">
        <v>19877</v>
      </c>
      <c r="C3529" s="41">
        <v>30312</v>
      </c>
      <c r="D3529" s="41">
        <v>10151</v>
      </c>
      <c r="E3529" s="41">
        <v>1679</v>
      </c>
      <c r="F3529" s="41">
        <v>10422</v>
      </c>
      <c r="G3529" s="41">
        <v>3367</v>
      </c>
      <c r="H3529" s="41">
        <v>364</v>
      </c>
      <c r="I3529" s="41">
        <v>1147</v>
      </c>
      <c r="J3529" s="41">
        <v>165</v>
      </c>
      <c r="K3529" s="41">
        <v>0.57210000000000005</v>
      </c>
      <c r="L3529" s="74">
        <v>687500</v>
      </c>
    </row>
    <row r="3530" spans="1:12" x14ac:dyDescent="0.25">
      <c r="A3530" s="40">
        <v>12230</v>
      </c>
      <c r="B3530" s="41">
        <v>13321</v>
      </c>
      <c r="C3530" s="41">
        <v>24145</v>
      </c>
      <c r="D3530" s="41">
        <v>16974</v>
      </c>
      <c r="E3530" s="41">
        <v>14751</v>
      </c>
      <c r="F3530" s="41">
        <v>7439</v>
      </c>
      <c r="G3530" s="41">
        <v>8205</v>
      </c>
      <c r="H3530" s="41">
        <v>650</v>
      </c>
      <c r="I3530" s="41">
        <v>1735</v>
      </c>
      <c r="J3530" s="41">
        <v>214</v>
      </c>
      <c r="K3530" s="41">
        <v>0.57130000000000003</v>
      </c>
      <c r="L3530" s="74">
        <v>510000</v>
      </c>
    </row>
    <row r="3531" spans="1:12" x14ac:dyDescent="0.25">
      <c r="A3531" s="40">
        <v>16407</v>
      </c>
      <c r="B3531" s="41">
        <v>18022</v>
      </c>
      <c r="C3531" s="41">
        <v>30196</v>
      </c>
      <c r="D3531" s="41">
        <v>17793</v>
      </c>
      <c r="E3531" s="41">
        <v>16845</v>
      </c>
      <c r="F3531" s="41">
        <v>12124</v>
      </c>
      <c r="G3531" s="41">
        <v>6295</v>
      </c>
      <c r="H3531" s="41">
        <v>365</v>
      </c>
      <c r="I3531" s="41">
        <v>1099</v>
      </c>
      <c r="J3531" s="41">
        <v>168</v>
      </c>
      <c r="K3531" s="41">
        <v>0.35570000000000002</v>
      </c>
      <c r="L3531" s="74">
        <v>697475</v>
      </c>
    </row>
    <row r="3532" spans="1:12" x14ac:dyDescent="0.25">
      <c r="A3532" s="40">
        <v>21893</v>
      </c>
      <c r="B3532" s="41">
        <v>24780</v>
      </c>
      <c r="C3532" s="41">
        <v>31409</v>
      </c>
      <c r="D3532" s="41">
        <v>23047</v>
      </c>
      <c r="E3532" s="41">
        <v>19616</v>
      </c>
      <c r="F3532" s="41">
        <v>17442</v>
      </c>
      <c r="G3532" s="41">
        <v>4315</v>
      </c>
      <c r="H3532" s="41">
        <v>458</v>
      </c>
      <c r="I3532" s="41">
        <v>1321</v>
      </c>
      <c r="J3532" s="41">
        <v>215</v>
      </c>
      <c r="K3532" s="41">
        <v>0.26989999999999997</v>
      </c>
      <c r="L3532" s="74">
        <v>720000</v>
      </c>
    </row>
    <row r="3533" spans="1:12" x14ac:dyDescent="0.25">
      <c r="A3533" s="40">
        <v>7090</v>
      </c>
      <c r="B3533" s="41">
        <v>10344</v>
      </c>
      <c r="C3533" s="41">
        <v>24117</v>
      </c>
      <c r="D3533" s="41">
        <v>15602</v>
      </c>
      <c r="E3533" s="41">
        <v>18123</v>
      </c>
      <c r="F3533" s="41">
        <v>4352</v>
      </c>
      <c r="G3533" s="41">
        <v>13266</v>
      </c>
      <c r="H3533" s="41">
        <v>522</v>
      </c>
      <c r="I3533" s="41">
        <v>1755</v>
      </c>
      <c r="J3533" s="41">
        <v>153</v>
      </c>
      <c r="K3533" s="41">
        <v>0.1368</v>
      </c>
      <c r="L3533" s="74">
        <v>510000</v>
      </c>
    </row>
    <row r="3534" spans="1:12" x14ac:dyDescent="0.25">
      <c r="A3534" s="40">
        <v>5205</v>
      </c>
      <c r="B3534" s="41">
        <v>9134</v>
      </c>
      <c r="C3534" s="41">
        <v>19894</v>
      </c>
      <c r="D3534" s="41">
        <v>17695</v>
      </c>
      <c r="E3534" s="41">
        <v>18736</v>
      </c>
      <c r="F3534" s="41">
        <v>1441</v>
      </c>
      <c r="G3534" s="41">
        <v>15097</v>
      </c>
      <c r="H3534" s="41">
        <v>426</v>
      </c>
      <c r="I3534" s="41">
        <v>1129</v>
      </c>
      <c r="J3534" s="41">
        <v>142</v>
      </c>
      <c r="K3534" s="41">
        <v>0.1958</v>
      </c>
      <c r="L3534" s="74">
        <v>407500</v>
      </c>
    </row>
    <row r="3535" spans="1:12" x14ac:dyDescent="0.25">
      <c r="A3535" s="40">
        <v>17155</v>
      </c>
      <c r="B3535" s="41">
        <v>19844</v>
      </c>
      <c r="C3535" s="41">
        <v>27419</v>
      </c>
      <c r="D3535" s="41">
        <v>21650</v>
      </c>
      <c r="E3535" s="41">
        <v>18540</v>
      </c>
      <c r="F3535" s="41">
        <v>8117</v>
      </c>
      <c r="G3535" s="41">
        <v>7709</v>
      </c>
      <c r="H3535" s="41">
        <v>346</v>
      </c>
      <c r="I3535" s="41">
        <v>1745</v>
      </c>
      <c r="J3535" s="41">
        <v>172</v>
      </c>
      <c r="K3535" s="41">
        <v>0.1517</v>
      </c>
      <c r="L3535" s="74">
        <v>480000</v>
      </c>
    </row>
    <row r="3536" spans="1:12" x14ac:dyDescent="0.25">
      <c r="A3536" s="40">
        <v>9547</v>
      </c>
      <c r="B3536" s="41">
        <v>14781</v>
      </c>
      <c r="C3536" s="41">
        <v>22677</v>
      </c>
      <c r="D3536" s="41">
        <v>15493</v>
      </c>
      <c r="E3536" s="41">
        <v>4649</v>
      </c>
      <c r="F3536" s="41">
        <v>4373</v>
      </c>
      <c r="G3536" s="41">
        <v>8828</v>
      </c>
      <c r="H3536" s="41">
        <v>749</v>
      </c>
      <c r="I3536" s="41">
        <v>2804</v>
      </c>
      <c r="J3536" s="41">
        <v>301</v>
      </c>
      <c r="K3536" s="41">
        <v>0.2321</v>
      </c>
      <c r="L3536" s="74">
        <v>394500</v>
      </c>
    </row>
    <row r="3537" spans="1:12" x14ac:dyDescent="0.25">
      <c r="A3537" s="40">
        <v>8267</v>
      </c>
      <c r="B3537" s="41">
        <v>12362</v>
      </c>
      <c r="C3537" s="41">
        <v>17757</v>
      </c>
      <c r="D3537" s="41">
        <v>11557</v>
      </c>
      <c r="E3537" s="41">
        <v>2630</v>
      </c>
      <c r="F3537" s="41">
        <v>6418</v>
      </c>
      <c r="G3537" s="41">
        <v>7297</v>
      </c>
      <c r="H3537" s="41">
        <v>411</v>
      </c>
      <c r="I3537" s="41">
        <v>1342</v>
      </c>
      <c r="J3537" s="41">
        <v>202</v>
      </c>
      <c r="K3537" s="41">
        <v>0.1143</v>
      </c>
      <c r="L3537" s="74">
        <v>402000</v>
      </c>
    </row>
    <row r="3538" spans="1:12" x14ac:dyDescent="0.25">
      <c r="A3538" s="40">
        <v>12603</v>
      </c>
      <c r="B3538" s="41">
        <v>16836</v>
      </c>
      <c r="C3538" s="41">
        <v>22563</v>
      </c>
      <c r="D3538" s="41">
        <v>16051</v>
      </c>
      <c r="E3538" s="41">
        <v>27581</v>
      </c>
      <c r="F3538" s="41">
        <v>5163</v>
      </c>
      <c r="G3538" s="41">
        <v>5244</v>
      </c>
      <c r="H3538" s="41">
        <v>419</v>
      </c>
      <c r="I3538" s="41">
        <v>2225</v>
      </c>
      <c r="J3538" s="41">
        <v>106</v>
      </c>
      <c r="K3538" s="41">
        <v>0.30230000000000001</v>
      </c>
      <c r="L3538" s="74">
        <v>600000</v>
      </c>
    </row>
    <row r="3539" spans="1:12" x14ac:dyDescent="0.25">
      <c r="A3539" s="40">
        <v>7766</v>
      </c>
      <c r="B3539" s="41">
        <v>11586</v>
      </c>
      <c r="C3539" s="41">
        <v>20930</v>
      </c>
      <c r="D3539" s="41">
        <v>9304</v>
      </c>
      <c r="E3539" s="41">
        <v>8937</v>
      </c>
      <c r="F3539" s="41">
        <v>4307</v>
      </c>
      <c r="G3539" s="41">
        <v>13791</v>
      </c>
      <c r="H3539" s="41">
        <v>530</v>
      </c>
      <c r="I3539" s="41">
        <v>2124</v>
      </c>
      <c r="J3539" s="41">
        <v>161</v>
      </c>
      <c r="K3539" s="41">
        <v>0.1198</v>
      </c>
      <c r="L3539" s="74">
        <v>440000</v>
      </c>
    </row>
    <row r="3540" spans="1:12" x14ac:dyDescent="0.25">
      <c r="A3540" s="40">
        <v>19118</v>
      </c>
      <c r="B3540" s="41">
        <v>27336</v>
      </c>
      <c r="C3540" s="41">
        <v>28054</v>
      </c>
      <c r="D3540" s="41">
        <v>20913</v>
      </c>
      <c r="E3540" s="41">
        <v>17795</v>
      </c>
      <c r="F3540" s="41">
        <v>7428</v>
      </c>
      <c r="G3540" s="41">
        <v>10125</v>
      </c>
      <c r="H3540" s="41">
        <v>310</v>
      </c>
      <c r="I3540" s="41">
        <v>2008</v>
      </c>
      <c r="J3540" s="41">
        <v>101</v>
      </c>
      <c r="K3540" s="41">
        <v>0.1077</v>
      </c>
      <c r="L3540" s="74">
        <v>483000</v>
      </c>
    </row>
    <row r="3541" spans="1:12" x14ac:dyDescent="0.25">
      <c r="A3541" s="40">
        <v>9370</v>
      </c>
      <c r="B3541" s="41">
        <v>11884</v>
      </c>
      <c r="C3541" s="41">
        <v>17713</v>
      </c>
      <c r="D3541" s="41">
        <v>14149</v>
      </c>
      <c r="E3541" s="41">
        <v>9094</v>
      </c>
      <c r="F3541" s="41">
        <v>5241</v>
      </c>
      <c r="G3541" s="41">
        <v>9641</v>
      </c>
      <c r="H3541" s="41">
        <v>165</v>
      </c>
      <c r="I3541" s="41">
        <v>1187</v>
      </c>
      <c r="J3541" s="41">
        <v>175</v>
      </c>
      <c r="K3541" s="41">
        <v>9.3899999999999997E-2</v>
      </c>
      <c r="L3541" s="74">
        <v>499950</v>
      </c>
    </row>
    <row r="3542" spans="1:12" x14ac:dyDescent="0.25">
      <c r="A3542" s="40">
        <v>10896</v>
      </c>
      <c r="B3542" s="41">
        <v>16639</v>
      </c>
      <c r="C3542" s="41">
        <v>24428</v>
      </c>
      <c r="D3542" s="41">
        <v>16908</v>
      </c>
      <c r="E3542" s="41">
        <v>2062</v>
      </c>
      <c r="F3542" s="41">
        <v>4084</v>
      </c>
      <c r="G3542" s="41">
        <v>4277</v>
      </c>
      <c r="H3542" s="41">
        <v>376</v>
      </c>
      <c r="I3542" s="41">
        <v>1928</v>
      </c>
      <c r="J3542" s="41">
        <v>142</v>
      </c>
      <c r="K3542" s="41">
        <v>0.42620000000000002</v>
      </c>
      <c r="L3542" s="74">
        <v>585000</v>
      </c>
    </row>
    <row r="3543" spans="1:12" x14ac:dyDescent="0.25">
      <c r="A3543" s="40">
        <v>31910</v>
      </c>
      <c r="B3543" s="41">
        <v>32478</v>
      </c>
      <c r="C3543" s="41">
        <v>28703</v>
      </c>
      <c r="D3543" s="41">
        <v>24893</v>
      </c>
      <c r="E3543" s="41">
        <v>18870</v>
      </c>
      <c r="F3543" s="41">
        <v>6928</v>
      </c>
      <c r="G3543" s="41">
        <v>10394</v>
      </c>
      <c r="H3543" s="41">
        <v>234</v>
      </c>
      <c r="I3543" s="41">
        <v>1674</v>
      </c>
      <c r="J3543" s="41">
        <v>124</v>
      </c>
      <c r="K3543" s="41">
        <v>0.13650000000000001</v>
      </c>
      <c r="L3543" s="74">
        <v>542500</v>
      </c>
    </row>
    <row r="3544" spans="1:12" x14ac:dyDescent="0.25">
      <c r="A3544" s="40">
        <v>7256</v>
      </c>
      <c r="B3544" s="41">
        <v>12221</v>
      </c>
      <c r="C3544" s="41">
        <v>21899</v>
      </c>
      <c r="D3544" s="41">
        <v>16518</v>
      </c>
      <c r="E3544" s="41">
        <v>4132</v>
      </c>
      <c r="F3544" s="41">
        <v>4841</v>
      </c>
      <c r="G3544" s="41">
        <v>7938</v>
      </c>
      <c r="H3544" s="41">
        <v>496</v>
      </c>
      <c r="I3544" s="41">
        <v>2077</v>
      </c>
      <c r="J3544" s="41">
        <v>214</v>
      </c>
      <c r="K3544" s="41">
        <v>0.14530000000000001</v>
      </c>
      <c r="L3544" s="74">
        <v>469500</v>
      </c>
    </row>
    <row r="3545" spans="1:12" x14ac:dyDescent="0.25">
      <c r="A3545" s="40">
        <v>8244</v>
      </c>
      <c r="B3545" s="41">
        <v>12511</v>
      </c>
      <c r="C3545" s="41">
        <v>14850</v>
      </c>
      <c r="D3545" s="41">
        <v>15298</v>
      </c>
      <c r="E3545" s="41">
        <v>10754</v>
      </c>
      <c r="F3545" s="41">
        <v>4256</v>
      </c>
      <c r="G3545" s="41">
        <v>9455</v>
      </c>
      <c r="H3545" s="41">
        <v>427</v>
      </c>
      <c r="I3545" s="41">
        <v>1219</v>
      </c>
      <c r="J3545" s="41">
        <v>124</v>
      </c>
      <c r="K3545" s="41">
        <v>0.13200000000000001</v>
      </c>
      <c r="L3545" s="74">
        <v>455000</v>
      </c>
    </row>
    <row r="3546" spans="1:12" x14ac:dyDescent="0.25">
      <c r="A3546" s="40">
        <v>6236</v>
      </c>
      <c r="B3546" s="41">
        <v>8574</v>
      </c>
      <c r="C3546" s="41">
        <v>16069</v>
      </c>
      <c r="D3546" s="41">
        <v>2521</v>
      </c>
      <c r="E3546" s="41">
        <v>2429</v>
      </c>
      <c r="F3546" s="41">
        <v>5077</v>
      </c>
      <c r="G3546" s="41">
        <v>10825</v>
      </c>
      <c r="H3546" s="41">
        <v>309</v>
      </c>
      <c r="I3546" s="41">
        <v>1008</v>
      </c>
      <c r="J3546" s="41">
        <v>194</v>
      </c>
      <c r="K3546" s="41">
        <v>0.2243</v>
      </c>
      <c r="L3546" s="74">
        <v>552500</v>
      </c>
    </row>
    <row r="3547" spans="1:12" x14ac:dyDescent="0.25">
      <c r="A3547" s="40">
        <v>5207</v>
      </c>
      <c r="B3547" s="41">
        <v>8442</v>
      </c>
      <c r="C3547" s="41">
        <v>15363</v>
      </c>
      <c r="D3547" s="41">
        <v>12283</v>
      </c>
      <c r="E3547" s="41">
        <v>9111</v>
      </c>
      <c r="F3547" s="41">
        <v>4363</v>
      </c>
      <c r="G3547" s="41">
        <v>6510</v>
      </c>
      <c r="H3547" s="41">
        <v>572</v>
      </c>
      <c r="I3547" s="41">
        <v>1608</v>
      </c>
      <c r="J3547" s="41">
        <v>155</v>
      </c>
      <c r="K3547" s="41">
        <v>9.69E-2</v>
      </c>
      <c r="L3547" s="74">
        <v>319000</v>
      </c>
    </row>
    <row r="3548" spans="1:12" x14ac:dyDescent="0.25">
      <c r="A3548" s="40">
        <v>8679</v>
      </c>
      <c r="B3548" s="41">
        <v>13340</v>
      </c>
      <c r="C3548" s="41">
        <v>24015</v>
      </c>
      <c r="D3548" s="41">
        <v>12692</v>
      </c>
      <c r="E3548" s="41">
        <v>9148</v>
      </c>
      <c r="F3548" s="41">
        <v>2532</v>
      </c>
      <c r="G3548" s="41">
        <v>8005</v>
      </c>
      <c r="H3548" s="41">
        <v>444</v>
      </c>
      <c r="I3548" s="41">
        <v>1579</v>
      </c>
      <c r="J3548" s="41">
        <v>104</v>
      </c>
      <c r="K3548" s="41">
        <v>0.14829999999999999</v>
      </c>
      <c r="L3548" s="74">
        <v>281250</v>
      </c>
    </row>
    <row r="3549" spans="1:12" x14ac:dyDescent="0.25">
      <c r="A3549" s="40">
        <v>10419</v>
      </c>
      <c r="B3549" s="41">
        <v>15185</v>
      </c>
      <c r="C3549" s="41">
        <v>22078</v>
      </c>
      <c r="D3549" s="41">
        <v>19257</v>
      </c>
      <c r="E3549" s="41">
        <v>9866</v>
      </c>
      <c r="F3549" s="41">
        <v>2721</v>
      </c>
      <c r="G3549" s="41">
        <v>11581</v>
      </c>
      <c r="H3549" s="41">
        <v>652</v>
      </c>
      <c r="I3549" s="41">
        <v>2142</v>
      </c>
      <c r="J3549" s="41">
        <v>118</v>
      </c>
      <c r="K3549" s="41">
        <v>0.21460000000000001</v>
      </c>
      <c r="L3549" s="74">
        <v>395000</v>
      </c>
    </row>
    <row r="3550" spans="1:12" x14ac:dyDescent="0.25">
      <c r="A3550" s="40">
        <v>14290</v>
      </c>
      <c r="B3550" s="41">
        <v>19318</v>
      </c>
      <c r="C3550" s="41">
        <v>21998</v>
      </c>
      <c r="D3550" s="41">
        <v>20983</v>
      </c>
      <c r="E3550" s="41">
        <v>7192</v>
      </c>
      <c r="F3550" s="41">
        <v>3385</v>
      </c>
      <c r="G3550" s="41">
        <v>2386</v>
      </c>
      <c r="H3550" s="41">
        <v>273</v>
      </c>
      <c r="I3550" s="41">
        <v>1367</v>
      </c>
      <c r="J3550" s="41">
        <v>72</v>
      </c>
      <c r="K3550" s="41">
        <v>8.5599999999999996E-2</v>
      </c>
      <c r="L3550" s="74">
        <v>364250</v>
      </c>
    </row>
    <row r="3551" spans="1:12" x14ac:dyDescent="0.25">
      <c r="A3551" s="40">
        <v>2045</v>
      </c>
      <c r="B3551" s="41">
        <v>4120</v>
      </c>
      <c r="C3551" s="41">
        <v>9295</v>
      </c>
      <c r="D3551" s="41">
        <v>4691</v>
      </c>
      <c r="E3551" s="41">
        <v>2069</v>
      </c>
      <c r="F3551" s="41">
        <v>5174</v>
      </c>
      <c r="G3551" s="41">
        <v>9138</v>
      </c>
      <c r="H3551" s="41">
        <v>293</v>
      </c>
      <c r="I3551" s="41">
        <v>1300</v>
      </c>
      <c r="J3551" s="41">
        <v>218</v>
      </c>
      <c r="K3551" s="41">
        <v>0.14779999999999999</v>
      </c>
      <c r="L3551" s="74">
        <v>322250</v>
      </c>
    </row>
    <row r="3552" spans="1:12" x14ac:dyDescent="0.25">
      <c r="A3552" s="40">
        <v>12345</v>
      </c>
      <c r="B3552" s="41">
        <v>12540</v>
      </c>
      <c r="C3552" s="41">
        <v>12522</v>
      </c>
      <c r="D3552" s="41">
        <v>12943</v>
      </c>
      <c r="E3552" s="41">
        <v>4070</v>
      </c>
      <c r="F3552" s="41">
        <v>5922</v>
      </c>
      <c r="G3552" s="41">
        <v>7824</v>
      </c>
      <c r="H3552" s="41">
        <v>224</v>
      </c>
      <c r="I3552" s="41">
        <v>1082</v>
      </c>
      <c r="J3552" s="41">
        <v>198</v>
      </c>
      <c r="K3552" s="41">
        <v>0.1195</v>
      </c>
      <c r="L3552" s="74">
        <v>636000</v>
      </c>
    </row>
    <row r="3553" spans="1:12" x14ac:dyDescent="0.25">
      <c r="A3553" s="40">
        <v>6265</v>
      </c>
      <c r="B3553" s="41">
        <v>7258</v>
      </c>
      <c r="C3553" s="41">
        <v>13903</v>
      </c>
      <c r="D3553" s="41">
        <v>9660</v>
      </c>
      <c r="E3553" s="41">
        <v>11788</v>
      </c>
      <c r="F3553" s="41">
        <v>5259</v>
      </c>
      <c r="G3553" s="41">
        <v>7795</v>
      </c>
      <c r="H3553" s="41">
        <v>326</v>
      </c>
      <c r="I3553" s="41">
        <v>981</v>
      </c>
      <c r="J3553" s="41">
        <v>162</v>
      </c>
      <c r="K3553" s="41">
        <v>7.0300000000000001E-2</v>
      </c>
      <c r="L3553" s="74">
        <v>530000</v>
      </c>
    </row>
    <row r="3554" spans="1:12" x14ac:dyDescent="0.25">
      <c r="A3554" s="40">
        <v>5685</v>
      </c>
      <c r="B3554" s="41">
        <v>7497</v>
      </c>
      <c r="C3554" s="41">
        <v>18230</v>
      </c>
      <c r="D3554" s="41">
        <v>14852</v>
      </c>
      <c r="E3554" s="41">
        <v>24340</v>
      </c>
      <c r="F3554" s="41">
        <v>3702</v>
      </c>
      <c r="G3554" s="41">
        <v>13750</v>
      </c>
      <c r="H3554" s="41">
        <v>450</v>
      </c>
      <c r="I3554" s="41">
        <v>998</v>
      </c>
      <c r="J3554" s="41">
        <v>99</v>
      </c>
      <c r="K3554" s="41">
        <v>6.2300000000000001E-2</v>
      </c>
      <c r="L3554" s="74">
        <v>257000</v>
      </c>
    </row>
    <row r="3555" spans="1:12" x14ac:dyDescent="0.25">
      <c r="A3555" s="40">
        <v>16144</v>
      </c>
      <c r="B3555" s="41">
        <v>17764</v>
      </c>
      <c r="C3555" s="41">
        <v>28109</v>
      </c>
      <c r="D3555" s="41">
        <v>17516</v>
      </c>
      <c r="E3555" s="41">
        <v>10376</v>
      </c>
      <c r="F3555" s="41">
        <v>11800</v>
      </c>
      <c r="G3555" s="41">
        <v>5576</v>
      </c>
      <c r="H3555" s="41">
        <v>389</v>
      </c>
      <c r="I3555" s="41">
        <v>1151</v>
      </c>
      <c r="J3555" s="41">
        <v>170</v>
      </c>
      <c r="K3555" s="41">
        <v>0.1477</v>
      </c>
      <c r="L3555" s="74">
        <v>712500</v>
      </c>
    </row>
    <row r="3556" spans="1:12" x14ac:dyDescent="0.25">
      <c r="A3556" s="40">
        <v>12234</v>
      </c>
      <c r="B3556" s="41">
        <v>16323</v>
      </c>
      <c r="C3556" s="41">
        <v>24183</v>
      </c>
      <c r="D3556" s="41">
        <v>18179</v>
      </c>
      <c r="E3556" s="41">
        <v>11690</v>
      </c>
      <c r="F3556" s="41">
        <v>8821</v>
      </c>
      <c r="G3556" s="41">
        <v>3975</v>
      </c>
      <c r="H3556" s="41">
        <v>379</v>
      </c>
      <c r="I3556" s="41">
        <v>1165</v>
      </c>
      <c r="J3556" s="41">
        <v>126</v>
      </c>
      <c r="K3556" s="41">
        <v>0.4042</v>
      </c>
      <c r="L3556" s="74">
        <v>573500</v>
      </c>
    </row>
    <row r="3557" spans="1:12" x14ac:dyDescent="0.25">
      <c r="A3557" s="40">
        <v>14302</v>
      </c>
      <c r="B3557" s="41">
        <v>22408</v>
      </c>
      <c r="C3557" s="41">
        <v>18791</v>
      </c>
      <c r="D3557" s="41">
        <v>20709</v>
      </c>
      <c r="E3557" s="41">
        <v>21635</v>
      </c>
      <c r="F3557" s="41">
        <v>3827</v>
      </c>
      <c r="G3557" s="41">
        <v>11852</v>
      </c>
      <c r="H3557" s="41">
        <v>406</v>
      </c>
      <c r="I3557" s="41">
        <v>1802</v>
      </c>
      <c r="J3557" s="41">
        <v>117</v>
      </c>
      <c r="K3557" s="41">
        <v>0.10730000000000001</v>
      </c>
      <c r="L3557" s="74">
        <v>320000</v>
      </c>
    </row>
    <row r="3558" spans="1:12" x14ac:dyDescent="0.25">
      <c r="A3558" s="40">
        <v>24223</v>
      </c>
      <c r="B3558" s="41">
        <v>29821</v>
      </c>
      <c r="C3558" s="41">
        <v>31931</v>
      </c>
      <c r="D3558" s="41">
        <v>26631</v>
      </c>
      <c r="E3558" s="41">
        <v>10372</v>
      </c>
      <c r="F3558" s="41">
        <v>5024</v>
      </c>
      <c r="G3558" s="41">
        <v>2159</v>
      </c>
      <c r="H3558" s="41">
        <v>206</v>
      </c>
      <c r="I3558" s="41">
        <v>1177</v>
      </c>
      <c r="J3558" s="41">
        <v>131</v>
      </c>
      <c r="K3558" s="41">
        <v>0.18459999999999999</v>
      </c>
      <c r="L3558" s="74">
        <v>587500</v>
      </c>
    </row>
    <row r="3559" spans="1:12" x14ac:dyDescent="0.25">
      <c r="A3559" s="40">
        <v>27387</v>
      </c>
      <c r="B3559" s="41">
        <v>31586</v>
      </c>
      <c r="C3559" s="41">
        <v>25892</v>
      </c>
      <c r="D3559" s="41">
        <v>19545</v>
      </c>
      <c r="E3559" s="41">
        <v>18865</v>
      </c>
      <c r="F3559" s="41">
        <v>9364</v>
      </c>
      <c r="G3559" s="41">
        <v>9861</v>
      </c>
      <c r="H3559" s="41">
        <v>286</v>
      </c>
      <c r="I3559" s="41">
        <v>1163</v>
      </c>
      <c r="J3559" s="41">
        <v>153</v>
      </c>
      <c r="K3559" s="41">
        <v>0.15110000000000001</v>
      </c>
      <c r="L3559" s="74">
        <v>445000</v>
      </c>
    </row>
    <row r="3560" spans="1:12" x14ac:dyDescent="0.25">
      <c r="A3560" s="40">
        <v>18363</v>
      </c>
      <c r="B3560" s="41">
        <v>18554</v>
      </c>
      <c r="C3560" s="41">
        <v>29643</v>
      </c>
      <c r="D3560" s="41">
        <v>22304</v>
      </c>
      <c r="E3560" s="41">
        <v>10492</v>
      </c>
      <c r="F3560" s="41">
        <v>7884</v>
      </c>
      <c r="G3560" s="41">
        <v>7546</v>
      </c>
      <c r="H3560" s="41">
        <v>322</v>
      </c>
      <c r="I3560" s="41">
        <v>1368</v>
      </c>
      <c r="J3560" s="41">
        <v>168</v>
      </c>
      <c r="K3560" s="41">
        <v>0.1729</v>
      </c>
      <c r="L3560" s="74">
        <v>750000</v>
      </c>
    </row>
    <row r="3561" spans="1:12" x14ac:dyDescent="0.25">
      <c r="A3561" s="40">
        <v>28021</v>
      </c>
      <c r="B3561" s="41">
        <v>30318</v>
      </c>
      <c r="C3561" s="41">
        <v>28031</v>
      </c>
      <c r="D3561" s="41">
        <v>19862</v>
      </c>
      <c r="E3561" s="41">
        <v>22242</v>
      </c>
      <c r="F3561" s="41">
        <v>7993</v>
      </c>
      <c r="G3561" s="41">
        <v>14717</v>
      </c>
      <c r="H3561" s="41">
        <v>248</v>
      </c>
      <c r="I3561" s="41">
        <v>1647</v>
      </c>
      <c r="J3561" s="41">
        <v>131</v>
      </c>
      <c r="K3561" s="41">
        <v>0.14749999999999999</v>
      </c>
      <c r="L3561" s="74">
        <v>545000</v>
      </c>
    </row>
    <row r="3562" spans="1:12" x14ac:dyDescent="0.25">
      <c r="A3562" s="40">
        <v>29659</v>
      </c>
      <c r="B3562" s="41">
        <v>32299</v>
      </c>
      <c r="C3562" s="41">
        <v>32156</v>
      </c>
      <c r="D3562" s="41">
        <v>22254</v>
      </c>
      <c r="E3562" s="41">
        <v>21904</v>
      </c>
      <c r="F3562" s="41">
        <v>5273</v>
      </c>
      <c r="G3562" s="41">
        <v>13468</v>
      </c>
      <c r="H3562" s="41">
        <v>207</v>
      </c>
      <c r="I3562" s="41">
        <v>1356</v>
      </c>
      <c r="J3562" s="41">
        <v>116</v>
      </c>
      <c r="K3562" s="41">
        <v>0.12330000000000001</v>
      </c>
      <c r="L3562" s="74">
        <v>510000</v>
      </c>
    </row>
    <row r="3563" spans="1:12" x14ac:dyDescent="0.25">
      <c r="A3563" s="40">
        <v>12552</v>
      </c>
      <c r="B3563" s="41">
        <v>15376</v>
      </c>
      <c r="C3563" s="41">
        <v>23568</v>
      </c>
      <c r="D3563" s="41">
        <v>15406</v>
      </c>
      <c r="E3563" s="41">
        <v>12156</v>
      </c>
      <c r="F3563" s="41">
        <v>5725</v>
      </c>
      <c r="G3563" s="41">
        <v>13020</v>
      </c>
      <c r="H3563" s="41">
        <v>397</v>
      </c>
      <c r="I3563" s="41">
        <v>1588</v>
      </c>
      <c r="J3563" s="41">
        <v>194</v>
      </c>
      <c r="K3563" s="41">
        <v>0.1875</v>
      </c>
      <c r="L3563" s="74">
        <v>600000</v>
      </c>
    </row>
    <row r="3564" spans="1:12" x14ac:dyDescent="0.25">
      <c r="A3564" s="40">
        <v>11294</v>
      </c>
      <c r="B3564" s="41">
        <v>15882</v>
      </c>
      <c r="C3564" s="41">
        <v>20908</v>
      </c>
      <c r="D3564" s="41">
        <v>14354</v>
      </c>
      <c r="E3564" s="41">
        <v>5872</v>
      </c>
      <c r="F3564" s="41">
        <v>5795</v>
      </c>
      <c r="G3564" s="41">
        <v>15788</v>
      </c>
      <c r="H3564" s="41">
        <v>451</v>
      </c>
      <c r="I3564" s="41">
        <v>1562</v>
      </c>
      <c r="J3564" s="41">
        <v>142</v>
      </c>
      <c r="K3564" s="41">
        <v>0.24360000000000001</v>
      </c>
      <c r="L3564" s="74">
        <v>596200</v>
      </c>
    </row>
    <row r="3565" spans="1:12" x14ac:dyDescent="0.25">
      <c r="A3565" s="40">
        <v>31723</v>
      </c>
      <c r="B3565" s="41">
        <v>32778</v>
      </c>
      <c r="C3565" s="41">
        <v>32321</v>
      </c>
      <c r="D3565" s="41">
        <v>25686</v>
      </c>
      <c r="E3565" s="41">
        <v>12790</v>
      </c>
      <c r="F3565" s="41">
        <v>7904</v>
      </c>
      <c r="G3565" s="41">
        <v>9984</v>
      </c>
      <c r="H3565" s="41">
        <v>163</v>
      </c>
      <c r="I3565" s="41">
        <v>1574</v>
      </c>
      <c r="J3565" s="41">
        <v>138</v>
      </c>
      <c r="K3565" s="41">
        <v>0.14030000000000001</v>
      </c>
      <c r="L3565" s="74">
        <v>475000</v>
      </c>
    </row>
    <row r="3566" spans="1:12" x14ac:dyDescent="0.25">
      <c r="A3566" s="40">
        <v>30366</v>
      </c>
      <c r="B3566" s="41">
        <v>32446</v>
      </c>
      <c r="C3566" s="41">
        <v>24372</v>
      </c>
      <c r="D3566" s="41">
        <v>17376</v>
      </c>
      <c r="E3566" s="41">
        <v>1662</v>
      </c>
      <c r="F3566" s="41">
        <v>6504</v>
      </c>
      <c r="G3566" s="41">
        <v>3330</v>
      </c>
      <c r="H3566" s="41">
        <v>186</v>
      </c>
      <c r="I3566" s="41">
        <v>1581</v>
      </c>
      <c r="J3566" s="41">
        <v>66</v>
      </c>
      <c r="K3566" s="41">
        <v>0.31359999999999999</v>
      </c>
      <c r="L3566" s="74">
        <v>415000</v>
      </c>
    </row>
    <row r="3567" spans="1:12" x14ac:dyDescent="0.25">
      <c r="A3567" s="40">
        <v>8088</v>
      </c>
      <c r="B3567" s="41">
        <v>12741</v>
      </c>
      <c r="C3567" s="41">
        <v>15544</v>
      </c>
      <c r="D3567" s="41">
        <v>8028</v>
      </c>
      <c r="E3567" s="41">
        <v>9622</v>
      </c>
      <c r="F3567" s="41">
        <v>3441</v>
      </c>
      <c r="G3567" s="41">
        <v>1203</v>
      </c>
      <c r="H3567" s="41">
        <v>377</v>
      </c>
      <c r="I3567" s="41">
        <v>1727</v>
      </c>
      <c r="J3567" s="41">
        <v>210</v>
      </c>
      <c r="K3567" s="41">
        <v>9.7799999999999998E-2</v>
      </c>
      <c r="L3567" s="74">
        <v>385995</v>
      </c>
    </row>
    <row r="3568" spans="1:12" x14ac:dyDescent="0.25">
      <c r="A3568" s="40">
        <v>16219</v>
      </c>
      <c r="B3568" s="41">
        <v>18963</v>
      </c>
      <c r="C3568" s="41">
        <v>26379</v>
      </c>
      <c r="D3568" s="41">
        <v>19200</v>
      </c>
      <c r="E3568" s="41">
        <v>1394</v>
      </c>
      <c r="F3568" s="41">
        <v>7736</v>
      </c>
      <c r="G3568" s="41">
        <v>5675</v>
      </c>
      <c r="H3568" s="41">
        <v>312</v>
      </c>
      <c r="I3568" s="41">
        <v>1360</v>
      </c>
      <c r="J3568" s="41">
        <v>161</v>
      </c>
      <c r="K3568" s="41">
        <v>0.2089</v>
      </c>
      <c r="L3568" s="74">
        <v>827500</v>
      </c>
    </row>
    <row r="3569" spans="1:12" x14ac:dyDescent="0.25">
      <c r="A3569" s="40">
        <v>7784</v>
      </c>
      <c r="B3569" s="41">
        <v>13855</v>
      </c>
      <c r="C3569" s="41">
        <v>17993</v>
      </c>
      <c r="D3569" s="41">
        <v>10692</v>
      </c>
      <c r="E3569" s="41">
        <v>3172</v>
      </c>
      <c r="F3569" s="41">
        <v>3740</v>
      </c>
      <c r="G3569" s="41">
        <v>6651</v>
      </c>
      <c r="H3569" s="41">
        <v>446</v>
      </c>
      <c r="I3569" s="41">
        <v>1744</v>
      </c>
      <c r="J3569" s="41">
        <v>188</v>
      </c>
      <c r="K3569" s="41">
        <v>0.1663</v>
      </c>
      <c r="L3569" s="74">
        <v>388000</v>
      </c>
    </row>
    <row r="3570" spans="1:12" x14ac:dyDescent="0.25">
      <c r="A3570" s="40">
        <v>10668</v>
      </c>
      <c r="B3570" s="41">
        <v>13458</v>
      </c>
      <c r="C3570" s="41">
        <v>30512</v>
      </c>
      <c r="D3570" s="41">
        <v>7560</v>
      </c>
      <c r="E3570" s="41">
        <v>1328</v>
      </c>
      <c r="F3570" s="41">
        <v>8870</v>
      </c>
      <c r="G3570" s="41">
        <v>5969</v>
      </c>
      <c r="H3570" s="41">
        <v>272</v>
      </c>
      <c r="I3570" s="41">
        <v>1531</v>
      </c>
      <c r="J3570" s="41">
        <v>230</v>
      </c>
      <c r="K3570" s="41">
        <v>0.17580000000000001</v>
      </c>
      <c r="L3570" s="74">
        <v>640000</v>
      </c>
    </row>
    <row r="3571" spans="1:12" x14ac:dyDescent="0.25">
      <c r="A3571" s="40">
        <v>6245</v>
      </c>
      <c r="B3571" s="41">
        <v>9695</v>
      </c>
      <c r="C3571" s="41">
        <v>16648</v>
      </c>
      <c r="D3571" s="41">
        <v>11117</v>
      </c>
      <c r="E3571" s="41">
        <v>4319</v>
      </c>
      <c r="F3571" s="41">
        <v>5431</v>
      </c>
      <c r="G3571" s="41">
        <v>8484</v>
      </c>
      <c r="H3571" s="41">
        <v>459</v>
      </c>
      <c r="I3571" s="41">
        <v>1456</v>
      </c>
      <c r="J3571" s="41">
        <v>203</v>
      </c>
      <c r="K3571" s="41">
        <v>0.1638</v>
      </c>
      <c r="L3571" s="74">
        <v>570000</v>
      </c>
    </row>
    <row r="3572" spans="1:12" x14ac:dyDescent="0.25">
      <c r="A3572" s="40">
        <v>14937</v>
      </c>
      <c r="B3572" s="41">
        <v>16419</v>
      </c>
      <c r="C3572" s="41">
        <v>29417</v>
      </c>
      <c r="D3572" s="41">
        <v>12331</v>
      </c>
      <c r="E3572" s="41">
        <v>10147</v>
      </c>
      <c r="F3572" s="41">
        <v>12689</v>
      </c>
      <c r="G3572" s="41">
        <v>4672</v>
      </c>
      <c r="H3572" s="41">
        <v>317</v>
      </c>
      <c r="I3572" s="41">
        <v>1116</v>
      </c>
      <c r="J3572" s="41">
        <v>124</v>
      </c>
      <c r="K3572" s="41">
        <v>0.1123</v>
      </c>
      <c r="L3572" s="74">
        <v>861500</v>
      </c>
    </row>
    <row r="3573" spans="1:12" x14ac:dyDescent="0.25">
      <c r="A3573" s="40">
        <v>9075</v>
      </c>
      <c r="B3573" s="41">
        <v>10493</v>
      </c>
      <c r="C3573" s="41">
        <v>23513</v>
      </c>
      <c r="D3573" s="41">
        <v>19130</v>
      </c>
      <c r="E3573" s="41">
        <v>8760</v>
      </c>
      <c r="F3573" s="41">
        <v>5662</v>
      </c>
      <c r="G3573" s="41">
        <v>9401</v>
      </c>
      <c r="H3573" s="41">
        <v>489</v>
      </c>
      <c r="I3573" s="41">
        <v>1484</v>
      </c>
      <c r="J3573" s="41">
        <v>189</v>
      </c>
      <c r="K3573" s="41">
        <v>0.1426</v>
      </c>
      <c r="L3573" s="74">
        <v>512500</v>
      </c>
    </row>
    <row r="3574" spans="1:12" x14ac:dyDescent="0.25">
      <c r="A3574" s="40">
        <v>7308</v>
      </c>
      <c r="B3574" s="41">
        <v>11514</v>
      </c>
      <c r="C3574" s="41">
        <v>19049</v>
      </c>
      <c r="D3574" s="41">
        <v>17044</v>
      </c>
      <c r="E3574" s="41">
        <v>225</v>
      </c>
      <c r="F3574" s="41">
        <v>2590</v>
      </c>
      <c r="G3574" s="41">
        <v>2123</v>
      </c>
      <c r="H3574" s="41">
        <v>444</v>
      </c>
      <c r="I3574" s="41">
        <v>1661</v>
      </c>
      <c r="J3574" s="41">
        <v>161</v>
      </c>
      <c r="K3574" s="41">
        <v>0.2326</v>
      </c>
      <c r="L3574" s="74">
        <v>500000</v>
      </c>
    </row>
    <row r="3575" spans="1:12" x14ac:dyDescent="0.25">
      <c r="A3575" s="40">
        <v>4890</v>
      </c>
      <c r="B3575" s="41">
        <v>5343</v>
      </c>
      <c r="C3575" s="41">
        <v>17283</v>
      </c>
      <c r="D3575" s="41">
        <v>8460</v>
      </c>
      <c r="E3575" s="41">
        <v>6271</v>
      </c>
      <c r="F3575" s="41">
        <v>4682</v>
      </c>
      <c r="G3575" s="41">
        <v>10809</v>
      </c>
      <c r="H3575" s="41">
        <v>402</v>
      </c>
      <c r="I3575" s="41">
        <v>1374</v>
      </c>
      <c r="J3575" s="41">
        <v>376</v>
      </c>
      <c r="K3575" s="41">
        <v>0.1875</v>
      </c>
      <c r="L3575" s="74">
        <v>476750</v>
      </c>
    </row>
    <row r="3576" spans="1:12" x14ac:dyDescent="0.25">
      <c r="A3576" s="40">
        <v>32304</v>
      </c>
      <c r="B3576" s="41">
        <v>32515</v>
      </c>
      <c r="C3576" s="41">
        <v>31860</v>
      </c>
      <c r="D3576" s="41">
        <v>30315</v>
      </c>
      <c r="E3576" s="41">
        <v>3438</v>
      </c>
      <c r="F3576" s="41">
        <v>23386</v>
      </c>
      <c r="G3576" s="41">
        <v>5954</v>
      </c>
      <c r="H3576" s="41">
        <v>412</v>
      </c>
      <c r="I3576" s="41">
        <v>858</v>
      </c>
      <c r="J3576" s="41">
        <v>257</v>
      </c>
      <c r="K3576" s="41">
        <v>0.91690000000000005</v>
      </c>
      <c r="L3576" s="74">
        <v>1650000</v>
      </c>
    </row>
    <row r="3577" spans="1:12" x14ac:dyDescent="0.25">
      <c r="A3577" s="40">
        <v>17172</v>
      </c>
      <c r="B3577" s="41">
        <v>21180</v>
      </c>
      <c r="C3577" s="41">
        <v>32018</v>
      </c>
      <c r="D3577" s="41">
        <v>23683</v>
      </c>
      <c r="E3577" s="41">
        <v>16529</v>
      </c>
      <c r="F3577" s="41">
        <v>12415</v>
      </c>
      <c r="G3577" s="41">
        <v>7570</v>
      </c>
      <c r="H3577" s="41">
        <v>483</v>
      </c>
      <c r="I3577" s="41">
        <v>1350</v>
      </c>
      <c r="J3577" s="41">
        <v>235</v>
      </c>
      <c r="K3577" s="41">
        <v>0.3216</v>
      </c>
      <c r="L3577" s="74">
        <v>765000</v>
      </c>
    </row>
    <row r="3578" spans="1:12" x14ac:dyDescent="0.25">
      <c r="A3578" s="40">
        <v>10465</v>
      </c>
      <c r="B3578" s="41">
        <v>16142</v>
      </c>
      <c r="C3578" s="41">
        <v>27024</v>
      </c>
      <c r="D3578" s="41">
        <v>15106</v>
      </c>
      <c r="E3578" s="41">
        <v>22738</v>
      </c>
      <c r="F3578" s="41">
        <v>9496</v>
      </c>
      <c r="G3578" s="41">
        <v>9826</v>
      </c>
      <c r="H3578" s="41">
        <v>284</v>
      </c>
      <c r="I3578" s="41">
        <v>1027</v>
      </c>
      <c r="J3578" s="41">
        <v>187</v>
      </c>
      <c r="K3578" s="41">
        <v>0.12559999999999999</v>
      </c>
      <c r="L3578" s="74">
        <v>597500</v>
      </c>
    </row>
    <row r="3579" spans="1:12" x14ac:dyDescent="0.25">
      <c r="A3579" s="40">
        <v>26019</v>
      </c>
      <c r="B3579" s="41">
        <v>26939</v>
      </c>
      <c r="C3579" s="41">
        <v>31643</v>
      </c>
      <c r="D3579" s="41">
        <v>28838</v>
      </c>
      <c r="E3579" s="41">
        <v>12498</v>
      </c>
      <c r="F3579" s="41">
        <v>20772</v>
      </c>
      <c r="G3579" s="41">
        <v>6047</v>
      </c>
      <c r="H3579" s="41">
        <v>428</v>
      </c>
      <c r="I3579" s="41">
        <v>1189</v>
      </c>
      <c r="J3579" s="41">
        <v>192</v>
      </c>
      <c r="K3579" s="41">
        <v>0.28160000000000002</v>
      </c>
      <c r="L3579" s="74">
        <v>975000</v>
      </c>
    </row>
    <row r="3580" spans="1:12" x14ac:dyDescent="0.25">
      <c r="A3580" s="40">
        <v>23518</v>
      </c>
      <c r="B3580" s="41">
        <v>29697</v>
      </c>
      <c r="C3580" s="41">
        <v>32346</v>
      </c>
      <c r="D3580" s="41">
        <v>28167</v>
      </c>
      <c r="E3580" s="41">
        <v>18841</v>
      </c>
      <c r="F3580" s="41">
        <v>19223</v>
      </c>
      <c r="G3580" s="41">
        <v>5967</v>
      </c>
      <c r="H3580" s="41">
        <v>543</v>
      </c>
      <c r="I3580" s="41">
        <v>1338</v>
      </c>
      <c r="J3580" s="41">
        <v>222</v>
      </c>
      <c r="K3580" s="41">
        <v>0.19969999999999999</v>
      </c>
      <c r="L3580" s="74">
        <v>1129000</v>
      </c>
    </row>
    <row r="3581" spans="1:12" x14ac:dyDescent="0.25">
      <c r="A3581" s="40">
        <v>27888</v>
      </c>
      <c r="B3581" s="41">
        <v>31152</v>
      </c>
      <c r="C3581" s="41">
        <v>32722</v>
      </c>
      <c r="D3581" s="41">
        <v>30032</v>
      </c>
      <c r="E3581" s="41">
        <v>7996</v>
      </c>
      <c r="F3581" s="41">
        <v>22088</v>
      </c>
      <c r="G3581" s="41">
        <v>3420</v>
      </c>
      <c r="H3581" s="41">
        <v>446</v>
      </c>
      <c r="I3581" s="41">
        <v>1179</v>
      </c>
      <c r="J3581" s="41">
        <v>307</v>
      </c>
      <c r="K3581" s="41">
        <v>0.35360000000000003</v>
      </c>
      <c r="L3581" s="74">
        <v>1266125</v>
      </c>
    </row>
    <row r="3582" spans="1:12" x14ac:dyDescent="0.25">
      <c r="A3582" s="40">
        <v>32337</v>
      </c>
      <c r="B3582" s="41">
        <v>32268</v>
      </c>
      <c r="C3582" s="41">
        <v>32738</v>
      </c>
      <c r="D3582" s="41">
        <v>30853</v>
      </c>
      <c r="E3582" s="41">
        <v>6302</v>
      </c>
      <c r="F3582" s="41">
        <v>27144</v>
      </c>
      <c r="G3582" s="41">
        <v>3758</v>
      </c>
      <c r="H3582" s="41">
        <v>452</v>
      </c>
      <c r="I3582" s="41">
        <v>1093</v>
      </c>
      <c r="J3582" s="41">
        <v>243</v>
      </c>
      <c r="K3582" s="41">
        <v>0.58889999999999998</v>
      </c>
      <c r="L3582" s="74">
        <v>1525000</v>
      </c>
    </row>
    <row r="3583" spans="1:12" x14ac:dyDescent="0.25">
      <c r="A3583" s="40">
        <v>14119</v>
      </c>
      <c r="B3583" s="41">
        <v>15873</v>
      </c>
      <c r="C3583" s="41">
        <v>18111</v>
      </c>
      <c r="D3583" s="41">
        <v>22932</v>
      </c>
      <c r="E3583" s="41">
        <v>17990</v>
      </c>
      <c r="F3583" s="41">
        <v>3901</v>
      </c>
      <c r="G3583" s="41">
        <v>13883</v>
      </c>
      <c r="H3583" s="41">
        <v>405</v>
      </c>
      <c r="I3583" s="41">
        <v>1072</v>
      </c>
      <c r="J3583" s="41">
        <v>229</v>
      </c>
      <c r="K3583" s="41">
        <v>3.4312</v>
      </c>
      <c r="L3583" s="74">
        <v>355000</v>
      </c>
    </row>
    <row r="3584" spans="1:12" x14ac:dyDescent="0.25">
      <c r="A3584" s="40">
        <v>19721</v>
      </c>
      <c r="B3584" s="41">
        <v>22705</v>
      </c>
      <c r="C3584" s="41">
        <v>17887</v>
      </c>
      <c r="D3584" s="41">
        <v>23052</v>
      </c>
      <c r="E3584" s="41">
        <v>12252</v>
      </c>
      <c r="F3584" s="41">
        <v>9924</v>
      </c>
      <c r="G3584" s="41">
        <v>15712</v>
      </c>
      <c r="H3584" s="41">
        <v>329</v>
      </c>
      <c r="I3584" s="41">
        <v>998</v>
      </c>
      <c r="J3584" s="41">
        <v>302</v>
      </c>
      <c r="K3584" s="41">
        <v>0.2641</v>
      </c>
      <c r="L3584" s="74">
        <v>480000</v>
      </c>
    </row>
    <row r="3585" spans="1:12" x14ac:dyDescent="0.25">
      <c r="A3585" s="40">
        <v>16521</v>
      </c>
      <c r="B3585" s="41">
        <v>20002</v>
      </c>
      <c r="C3585" s="41">
        <v>16875</v>
      </c>
      <c r="D3585" s="41">
        <v>20970</v>
      </c>
      <c r="E3585" s="41">
        <v>18776</v>
      </c>
      <c r="F3585" s="41">
        <v>7409</v>
      </c>
      <c r="G3585" s="41">
        <v>13090</v>
      </c>
      <c r="H3585" s="41">
        <v>416</v>
      </c>
      <c r="I3585" s="41">
        <v>1156</v>
      </c>
      <c r="J3585" s="41">
        <v>178</v>
      </c>
      <c r="K3585" s="41">
        <v>0.32269999999999999</v>
      </c>
      <c r="L3585" s="74">
        <v>333000</v>
      </c>
    </row>
    <row r="3586" spans="1:12" x14ac:dyDescent="0.25">
      <c r="A3586" s="40">
        <v>28593</v>
      </c>
      <c r="B3586" s="41">
        <v>26108</v>
      </c>
      <c r="C3586" s="41">
        <v>26429</v>
      </c>
      <c r="D3586" s="41">
        <v>28483</v>
      </c>
      <c r="E3586" s="41">
        <v>9842</v>
      </c>
      <c r="F3586" s="41">
        <v>15946</v>
      </c>
      <c r="G3586" s="41">
        <v>15723</v>
      </c>
      <c r="H3586" s="41">
        <v>241</v>
      </c>
      <c r="I3586" s="41">
        <v>915</v>
      </c>
      <c r="J3586" s="41">
        <v>238</v>
      </c>
      <c r="K3586" s="41">
        <v>0.32050000000000001</v>
      </c>
      <c r="L3586" s="74">
        <v>529000</v>
      </c>
    </row>
    <row r="3587" spans="1:12" x14ac:dyDescent="0.25">
      <c r="A3587" s="40">
        <v>24213</v>
      </c>
      <c r="B3587" s="41">
        <v>22980</v>
      </c>
      <c r="C3587" s="41">
        <v>24788</v>
      </c>
      <c r="D3587" s="41">
        <v>28429</v>
      </c>
      <c r="E3587" s="41">
        <v>16210</v>
      </c>
      <c r="F3587" s="41">
        <v>9063</v>
      </c>
      <c r="G3587" s="41">
        <v>20246</v>
      </c>
      <c r="H3587" s="41">
        <v>245</v>
      </c>
      <c r="I3587" s="41">
        <v>808</v>
      </c>
      <c r="J3587" s="41">
        <v>281</v>
      </c>
      <c r="K3587" s="41">
        <v>0.2954</v>
      </c>
      <c r="L3587" s="74">
        <v>485000</v>
      </c>
    </row>
    <row r="3588" spans="1:12" x14ac:dyDescent="0.25">
      <c r="A3588" s="40">
        <v>18731</v>
      </c>
      <c r="B3588" s="41">
        <v>19302</v>
      </c>
      <c r="C3588" s="41">
        <v>20526</v>
      </c>
      <c r="D3588" s="41">
        <v>21530</v>
      </c>
      <c r="E3588" s="41">
        <v>26301</v>
      </c>
      <c r="F3588" s="41">
        <v>14014</v>
      </c>
      <c r="G3588" s="41">
        <v>13425</v>
      </c>
      <c r="H3588" s="41">
        <v>404</v>
      </c>
      <c r="I3588" s="41">
        <v>1065</v>
      </c>
      <c r="J3588" s="41">
        <v>162</v>
      </c>
      <c r="K3588" s="41">
        <v>0.17019999999999999</v>
      </c>
      <c r="L3588" s="74">
        <v>385000</v>
      </c>
    </row>
    <row r="3589" spans="1:12" x14ac:dyDescent="0.25">
      <c r="A3589" s="40">
        <v>27036</v>
      </c>
      <c r="B3589" s="41">
        <v>27983</v>
      </c>
      <c r="C3589" s="41">
        <v>23620</v>
      </c>
      <c r="D3589" s="41">
        <v>30618</v>
      </c>
      <c r="E3589" s="41">
        <v>24237</v>
      </c>
      <c r="F3589" s="41">
        <v>26907</v>
      </c>
      <c r="G3589" s="41">
        <v>18357</v>
      </c>
      <c r="H3589" s="41">
        <v>251</v>
      </c>
      <c r="I3589" s="41">
        <v>930</v>
      </c>
      <c r="J3589" s="41">
        <v>245</v>
      </c>
      <c r="K3589" s="41">
        <v>0.1757</v>
      </c>
      <c r="L3589" s="74">
        <v>425000</v>
      </c>
    </row>
    <row r="3590" spans="1:12" x14ac:dyDescent="0.25">
      <c r="A3590" s="40">
        <v>2001</v>
      </c>
      <c r="B3590" s="41">
        <v>2257</v>
      </c>
      <c r="C3590" s="41">
        <v>4024</v>
      </c>
      <c r="D3590" s="41">
        <v>4944</v>
      </c>
      <c r="E3590" s="41">
        <v>9812</v>
      </c>
      <c r="F3590" s="41">
        <v>8304</v>
      </c>
      <c r="G3590" s="41">
        <v>26224</v>
      </c>
      <c r="H3590" s="41">
        <v>301</v>
      </c>
      <c r="I3590" s="41">
        <v>883</v>
      </c>
      <c r="J3590" s="41">
        <v>169</v>
      </c>
      <c r="K3590" s="41">
        <v>0.2457</v>
      </c>
      <c r="L3590" s="74">
        <v>312000</v>
      </c>
    </row>
    <row r="3591" spans="1:12" x14ac:dyDescent="0.25">
      <c r="A3591" s="40">
        <v>28395</v>
      </c>
      <c r="B3591" s="41">
        <v>29951</v>
      </c>
      <c r="C3591" s="41">
        <v>30441</v>
      </c>
      <c r="D3591" s="41">
        <v>31049</v>
      </c>
      <c r="E3591" s="41">
        <v>25522</v>
      </c>
      <c r="F3591" s="41">
        <v>8837</v>
      </c>
      <c r="G3591" s="41">
        <v>21574</v>
      </c>
      <c r="H3591" s="41">
        <v>244</v>
      </c>
      <c r="I3591" s="41">
        <v>863</v>
      </c>
      <c r="J3591" s="41">
        <v>365</v>
      </c>
      <c r="K3591" s="41">
        <v>0.5081</v>
      </c>
      <c r="L3591" s="74">
        <v>700000</v>
      </c>
    </row>
    <row r="3592" spans="1:12" x14ac:dyDescent="0.25">
      <c r="A3592" s="40">
        <v>28442</v>
      </c>
      <c r="B3592" s="41">
        <v>26143</v>
      </c>
      <c r="C3592" s="41">
        <v>29143</v>
      </c>
      <c r="D3592" s="41">
        <v>30753</v>
      </c>
      <c r="E3592" s="41">
        <v>17500</v>
      </c>
      <c r="F3592" s="41">
        <v>4035</v>
      </c>
      <c r="G3592" s="41">
        <v>27262</v>
      </c>
      <c r="H3592" s="41">
        <v>265</v>
      </c>
      <c r="I3592" s="41">
        <v>975</v>
      </c>
      <c r="J3592" s="41">
        <v>378</v>
      </c>
      <c r="K3592" s="41">
        <v>0.80879999999999996</v>
      </c>
      <c r="L3592" s="74">
        <v>677500</v>
      </c>
    </row>
    <row r="3593" spans="1:12" x14ac:dyDescent="0.25">
      <c r="A3593" s="40">
        <v>14012</v>
      </c>
      <c r="B3593" s="41">
        <v>18215</v>
      </c>
      <c r="C3593" s="41">
        <v>20068</v>
      </c>
      <c r="D3593" s="41">
        <v>23395</v>
      </c>
      <c r="E3593" s="41">
        <v>8959</v>
      </c>
      <c r="F3593" s="41">
        <v>16252</v>
      </c>
      <c r="G3593" s="41">
        <v>18248</v>
      </c>
      <c r="H3593" s="41">
        <v>462</v>
      </c>
      <c r="I3593" s="41">
        <v>1230</v>
      </c>
      <c r="J3593" s="41">
        <v>266</v>
      </c>
      <c r="K3593" s="41">
        <v>0.55859999999999999</v>
      </c>
      <c r="L3593" s="74">
        <v>528500</v>
      </c>
    </row>
    <row r="3594" spans="1:12" x14ac:dyDescent="0.25">
      <c r="A3594" s="40">
        <v>27201</v>
      </c>
      <c r="B3594" s="41">
        <v>26677</v>
      </c>
      <c r="C3594" s="41">
        <v>29496</v>
      </c>
      <c r="D3594" s="41">
        <v>28734</v>
      </c>
      <c r="E3594" s="41">
        <v>19911</v>
      </c>
      <c r="F3594" s="41">
        <v>18084</v>
      </c>
      <c r="G3594" s="41">
        <v>24034</v>
      </c>
      <c r="H3594" s="41">
        <v>256</v>
      </c>
      <c r="I3594" s="41">
        <v>881</v>
      </c>
      <c r="J3594" s="41">
        <v>355</v>
      </c>
      <c r="K3594" s="41">
        <v>0.3584</v>
      </c>
      <c r="L3594" s="74">
        <v>632500</v>
      </c>
    </row>
    <row r="3595" spans="1:12" x14ac:dyDescent="0.25">
      <c r="A3595" s="40">
        <v>5729</v>
      </c>
      <c r="B3595" s="41">
        <v>4272</v>
      </c>
      <c r="C3595" s="41">
        <v>8327</v>
      </c>
      <c r="D3595" s="41">
        <v>3900</v>
      </c>
      <c r="E3595" s="41">
        <v>14767</v>
      </c>
      <c r="F3595" s="41">
        <v>4818</v>
      </c>
      <c r="G3595" s="41">
        <v>24876</v>
      </c>
      <c r="H3595" s="41">
        <v>374</v>
      </c>
      <c r="I3595" s="41">
        <v>911</v>
      </c>
      <c r="J3595" s="41">
        <v>160</v>
      </c>
      <c r="K3595" s="41">
        <v>0.11219999999999999</v>
      </c>
      <c r="L3595" s="74">
        <v>275000</v>
      </c>
    </row>
    <row r="3596" spans="1:12" x14ac:dyDescent="0.25">
      <c r="A3596" s="40">
        <v>4290</v>
      </c>
      <c r="B3596" s="41">
        <v>4047</v>
      </c>
      <c r="C3596" s="41">
        <v>6886</v>
      </c>
      <c r="D3596" s="41">
        <v>11001</v>
      </c>
      <c r="E3596" s="41">
        <v>27037</v>
      </c>
      <c r="F3596" s="41">
        <v>4301</v>
      </c>
      <c r="G3596" s="41">
        <v>17531</v>
      </c>
      <c r="H3596" s="41">
        <v>357</v>
      </c>
      <c r="I3596" s="41">
        <v>826</v>
      </c>
      <c r="J3596" s="41">
        <v>180</v>
      </c>
      <c r="K3596" s="41">
        <v>0.18940000000000001</v>
      </c>
      <c r="L3596" s="74">
        <v>295000</v>
      </c>
    </row>
    <row r="3597" spans="1:12" x14ac:dyDescent="0.25">
      <c r="A3597" s="40">
        <v>30600</v>
      </c>
      <c r="B3597" s="41">
        <v>29570</v>
      </c>
      <c r="C3597" s="41">
        <v>30049</v>
      </c>
      <c r="D3597" s="41">
        <v>31102</v>
      </c>
      <c r="E3597" s="41">
        <v>32792</v>
      </c>
      <c r="F3597" s="41">
        <v>8126</v>
      </c>
      <c r="G3597" s="41">
        <v>28255</v>
      </c>
      <c r="H3597" s="41">
        <v>186</v>
      </c>
      <c r="I3597" s="41">
        <v>779</v>
      </c>
      <c r="J3597" s="41">
        <v>312</v>
      </c>
      <c r="K3597" s="41">
        <v>0.37430000000000002</v>
      </c>
      <c r="L3597" s="74">
        <v>587500</v>
      </c>
    </row>
    <row r="3598" spans="1:12" x14ac:dyDescent="0.25">
      <c r="A3598" s="40">
        <v>31470</v>
      </c>
      <c r="B3598" s="41">
        <v>29913</v>
      </c>
      <c r="C3598" s="41">
        <v>31694</v>
      </c>
      <c r="D3598" s="41">
        <v>31913</v>
      </c>
      <c r="E3598" s="41">
        <v>14845</v>
      </c>
      <c r="F3598" s="41">
        <v>6305</v>
      </c>
      <c r="G3598" s="41">
        <v>15617</v>
      </c>
      <c r="H3598" s="41">
        <v>242</v>
      </c>
      <c r="I3598" s="41">
        <v>908</v>
      </c>
      <c r="J3598" s="41">
        <v>346</v>
      </c>
      <c r="K3598" s="41">
        <v>0.64890000000000003</v>
      </c>
      <c r="L3598" s="74">
        <v>730000</v>
      </c>
    </row>
    <row r="3599" spans="1:12" x14ac:dyDescent="0.25">
      <c r="A3599" s="40">
        <v>29409</v>
      </c>
      <c r="B3599" s="41">
        <v>27759</v>
      </c>
      <c r="C3599" s="41">
        <v>31607</v>
      </c>
      <c r="D3599" s="41">
        <v>29881</v>
      </c>
      <c r="E3599" s="41">
        <v>22022</v>
      </c>
      <c r="F3599" s="41">
        <v>12508</v>
      </c>
      <c r="G3599" s="41">
        <v>23265</v>
      </c>
      <c r="H3599" s="41">
        <v>398</v>
      </c>
      <c r="I3599" s="41">
        <v>941</v>
      </c>
      <c r="J3599" s="41">
        <v>313</v>
      </c>
      <c r="K3599" s="41">
        <v>0.40300000000000002</v>
      </c>
      <c r="L3599" s="74">
        <v>540000</v>
      </c>
    </row>
    <row r="3600" spans="1:12" x14ac:dyDescent="0.25">
      <c r="A3600" s="40">
        <v>28251</v>
      </c>
      <c r="B3600" s="41">
        <v>28680</v>
      </c>
      <c r="C3600" s="41">
        <v>29147</v>
      </c>
      <c r="D3600" s="41">
        <v>27590</v>
      </c>
      <c r="E3600" s="41">
        <v>29414</v>
      </c>
      <c r="F3600" s="41">
        <v>22807</v>
      </c>
      <c r="G3600" s="41">
        <v>19281</v>
      </c>
      <c r="H3600" s="41">
        <v>391</v>
      </c>
      <c r="I3600" s="41">
        <v>1162</v>
      </c>
      <c r="J3600" s="41">
        <v>254</v>
      </c>
      <c r="K3600" s="41">
        <v>0.2777</v>
      </c>
      <c r="L3600" s="74">
        <v>355000</v>
      </c>
    </row>
    <row r="3601" spans="1:12" x14ac:dyDescent="0.25">
      <c r="A3601" s="40">
        <v>31210</v>
      </c>
      <c r="B3601" s="41">
        <v>25167</v>
      </c>
      <c r="C3601" s="41">
        <v>31853</v>
      </c>
      <c r="D3601" s="41">
        <v>28572</v>
      </c>
      <c r="E3601" s="41">
        <v>29831</v>
      </c>
      <c r="F3601" s="41">
        <v>13421</v>
      </c>
      <c r="G3601" s="41">
        <v>16799</v>
      </c>
      <c r="H3601" s="41">
        <v>271</v>
      </c>
      <c r="I3601" s="41">
        <v>932</v>
      </c>
      <c r="J3601" s="41">
        <v>321</v>
      </c>
      <c r="K3601" s="41">
        <v>0.29010000000000002</v>
      </c>
      <c r="L3601" s="74">
        <v>422500</v>
      </c>
    </row>
    <row r="3602" spans="1:12" x14ac:dyDescent="0.25">
      <c r="A3602" s="40">
        <v>14259</v>
      </c>
      <c r="B3602" s="41">
        <v>16931</v>
      </c>
      <c r="C3602" s="41">
        <v>23761</v>
      </c>
      <c r="D3602" s="41">
        <v>20077</v>
      </c>
      <c r="E3602" s="41">
        <v>20912</v>
      </c>
      <c r="F3602" s="41">
        <v>4578</v>
      </c>
      <c r="G3602" s="41">
        <v>5198</v>
      </c>
      <c r="H3602" s="41">
        <v>306</v>
      </c>
      <c r="I3602" s="41">
        <v>1073</v>
      </c>
      <c r="J3602" s="41">
        <v>147</v>
      </c>
      <c r="K3602" s="41">
        <v>0.15379999999999999</v>
      </c>
      <c r="L3602" s="74">
        <v>253000</v>
      </c>
    </row>
    <row r="3603" spans="1:12" x14ac:dyDescent="0.25">
      <c r="A3603" s="40">
        <v>26931</v>
      </c>
      <c r="B3603" s="41">
        <v>29231</v>
      </c>
      <c r="C3603" s="41">
        <v>29606</v>
      </c>
      <c r="D3603" s="41">
        <v>30138</v>
      </c>
      <c r="E3603" s="41">
        <v>22377</v>
      </c>
      <c r="F3603" s="41">
        <v>23170</v>
      </c>
      <c r="G3603" s="41">
        <v>19728</v>
      </c>
      <c r="H3603" s="41">
        <v>381</v>
      </c>
      <c r="I3603" s="41">
        <v>1123</v>
      </c>
      <c r="J3603" s="41">
        <v>259</v>
      </c>
      <c r="K3603" s="41">
        <v>0.27210000000000001</v>
      </c>
      <c r="L3603" s="74">
        <v>371000</v>
      </c>
    </row>
    <row r="3604" spans="1:12" x14ac:dyDescent="0.25">
      <c r="A3604" s="40">
        <v>23733</v>
      </c>
      <c r="B3604" s="41">
        <v>30465</v>
      </c>
      <c r="C3604" s="41">
        <v>29575</v>
      </c>
      <c r="D3604" s="41">
        <v>26880</v>
      </c>
      <c r="E3604" s="41">
        <v>22329</v>
      </c>
      <c r="F3604" s="41">
        <v>25056</v>
      </c>
      <c r="G3604" s="41">
        <v>15088</v>
      </c>
      <c r="H3604" s="41">
        <v>245</v>
      </c>
      <c r="I3604" s="41">
        <v>821</v>
      </c>
      <c r="J3604" s="41">
        <v>217</v>
      </c>
      <c r="K3604" s="41">
        <v>0.2233</v>
      </c>
      <c r="L3604" s="74">
        <v>448500</v>
      </c>
    </row>
    <row r="3605" spans="1:12" x14ac:dyDescent="0.25">
      <c r="A3605" s="40">
        <v>9649</v>
      </c>
      <c r="B3605" s="41">
        <v>12294</v>
      </c>
      <c r="C3605" s="41">
        <v>23669</v>
      </c>
      <c r="D3605" s="41">
        <v>13976</v>
      </c>
      <c r="E3605" s="41">
        <v>9133</v>
      </c>
      <c r="F3605" s="41">
        <v>16050</v>
      </c>
      <c r="G3605" s="41">
        <v>11604</v>
      </c>
      <c r="H3605" s="41">
        <v>296</v>
      </c>
      <c r="I3605" s="41">
        <v>1034</v>
      </c>
      <c r="J3605" s="41">
        <v>236</v>
      </c>
      <c r="K3605" s="41">
        <v>0.3886</v>
      </c>
      <c r="L3605" s="74">
        <v>367995</v>
      </c>
    </row>
    <row r="3606" spans="1:12" x14ac:dyDescent="0.25">
      <c r="A3606" s="40">
        <v>22111</v>
      </c>
      <c r="B3606" s="41">
        <v>25086</v>
      </c>
      <c r="C3606" s="41">
        <v>27189</v>
      </c>
      <c r="D3606" s="41">
        <v>30005</v>
      </c>
      <c r="E3606" s="41">
        <v>18860</v>
      </c>
      <c r="F3606" s="41">
        <v>25835</v>
      </c>
      <c r="G3606" s="41">
        <v>16553</v>
      </c>
      <c r="H3606" s="41">
        <v>320</v>
      </c>
      <c r="I3606" s="41">
        <v>925</v>
      </c>
      <c r="J3606" s="41">
        <v>249</v>
      </c>
      <c r="K3606" s="41">
        <v>0.3513</v>
      </c>
      <c r="L3606" s="74">
        <v>530000</v>
      </c>
    </row>
    <row r="3607" spans="1:12" x14ac:dyDescent="0.25">
      <c r="A3607" s="40">
        <v>29850</v>
      </c>
      <c r="B3607" s="41">
        <v>30504</v>
      </c>
      <c r="C3607" s="41">
        <v>25385</v>
      </c>
      <c r="D3607" s="41">
        <v>30678</v>
      </c>
      <c r="E3607" s="41">
        <v>23523</v>
      </c>
      <c r="F3607" s="41">
        <v>24890</v>
      </c>
      <c r="G3607" s="41">
        <v>15796</v>
      </c>
      <c r="H3607" s="41">
        <v>281</v>
      </c>
      <c r="I3607" s="41">
        <v>880</v>
      </c>
      <c r="J3607" s="41">
        <v>283</v>
      </c>
      <c r="K3607" s="41">
        <v>0.22389999999999999</v>
      </c>
      <c r="L3607" s="74">
        <v>455000</v>
      </c>
    </row>
    <row r="3608" spans="1:12" x14ac:dyDescent="0.25">
      <c r="A3608" s="40">
        <v>25664</v>
      </c>
      <c r="B3608" s="41">
        <v>16901</v>
      </c>
      <c r="C3608" s="41">
        <v>26326</v>
      </c>
      <c r="D3608" s="41">
        <v>24537</v>
      </c>
      <c r="E3608" s="41">
        <v>11379</v>
      </c>
      <c r="F3608" s="41">
        <v>20927</v>
      </c>
      <c r="G3608" s="41">
        <v>16480</v>
      </c>
      <c r="H3608" s="41">
        <v>303</v>
      </c>
      <c r="I3608" s="41">
        <v>994</v>
      </c>
      <c r="J3608" s="41">
        <v>235</v>
      </c>
      <c r="K3608" s="41">
        <v>0.39169999999999999</v>
      </c>
      <c r="L3608" s="74">
        <v>407500</v>
      </c>
    </row>
    <row r="3609" spans="1:12" x14ac:dyDescent="0.25">
      <c r="A3609" s="40">
        <v>23098</v>
      </c>
      <c r="B3609" s="41">
        <v>26770</v>
      </c>
      <c r="C3609" s="41">
        <v>27130</v>
      </c>
      <c r="D3609" s="41">
        <v>26909</v>
      </c>
      <c r="E3609" s="41">
        <v>26194</v>
      </c>
      <c r="F3609" s="41">
        <v>17995</v>
      </c>
      <c r="G3609" s="41">
        <v>10100</v>
      </c>
      <c r="H3609" s="41">
        <v>377</v>
      </c>
      <c r="I3609" s="41">
        <v>1199</v>
      </c>
      <c r="J3609" s="41">
        <v>189</v>
      </c>
      <c r="K3609" s="41">
        <v>0.17560000000000001</v>
      </c>
      <c r="L3609" s="74">
        <v>295000</v>
      </c>
    </row>
    <row r="3610" spans="1:12" x14ac:dyDescent="0.25">
      <c r="A3610" s="40">
        <v>30351</v>
      </c>
      <c r="B3610" s="41">
        <v>30022</v>
      </c>
      <c r="C3610" s="41">
        <v>29671</v>
      </c>
      <c r="D3610" s="41">
        <v>31414</v>
      </c>
      <c r="E3610" s="41">
        <v>25252</v>
      </c>
      <c r="F3610" s="41">
        <v>25091</v>
      </c>
      <c r="G3610" s="41">
        <v>14937</v>
      </c>
      <c r="H3610" s="41">
        <v>355</v>
      </c>
      <c r="I3610" s="41">
        <v>891</v>
      </c>
      <c r="J3610" s="41">
        <v>335</v>
      </c>
      <c r="K3610" s="41">
        <v>0.36820000000000003</v>
      </c>
      <c r="L3610" s="74">
        <v>571950</v>
      </c>
    </row>
    <row r="3611" spans="1:12" x14ac:dyDescent="0.25">
      <c r="A3611" s="40">
        <v>25435</v>
      </c>
      <c r="B3611" s="41">
        <v>25400</v>
      </c>
      <c r="C3611" s="41">
        <v>30295</v>
      </c>
      <c r="D3611" s="41">
        <v>31158</v>
      </c>
      <c r="E3611" s="41">
        <v>25728</v>
      </c>
      <c r="F3611" s="41">
        <v>26198</v>
      </c>
      <c r="G3611" s="41">
        <v>19787</v>
      </c>
      <c r="H3611" s="41">
        <v>471</v>
      </c>
      <c r="I3611" s="41">
        <v>1159</v>
      </c>
      <c r="J3611" s="41">
        <v>345</v>
      </c>
      <c r="K3611" s="41">
        <v>0.38450000000000001</v>
      </c>
      <c r="L3611" s="74">
        <v>645000</v>
      </c>
    </row>
    <row r="3612" spans="1:12" x14ac:dyDescent="0.25">
      <c r="A3612" s="40">
        <v>32302</v>
      </c>
      <c r="B3612" s="41">
        <v>31378</v>
      </c>
      <c r="C3612" s="41">
        <v>31903</v>
      </c>
      <c r="D3612" s="41">
        <v>32282</v>
      </c>
      <c r="E3612" s="41">
        <v>26520</v>
      </c>
      <c r="F3612" s="41">
        <v>16095</v>
      </c>
      <c r="G3612" s="41">
        <v>23753</v>
      </c>
      <c r="H3612" s="41">
        <v>304</v>
      </c>
      <c r="I3612" s="41">
        <v>962</v>
      </c>
      <c r="J3612" s="41">
        <v>379</v>
      </c>
      <c r="K3612" s="41">
        <v>0.81379999999999997</v>
      </c>
      <c r="L3612" s="74">
        <v>750000</v>
      </c>
    </row>
    <row r="3613" spans="1:12" x14ac:dyDescent="0.25">
      <c r="A3613" s="40">
        <v>16560</v>
      </c>
      <c r="B3613" s="41">
        <v>16784</v>
      </c>
      <c r="C3613" s="41">
        <v>21629</v>
      </c>
      <c r="D3613" s="41">
        <v>21725</v>
      </c>
      <c r="E3613" s="41">
        <v>25375</v>
      </c>
      <c r="F3613" s="41">
        <v>18165</v>
      </c>
      <c r="G3613" s="41">
        <v>17721</v>
      </c>
      <c r="H3613" s="41">
        <v>390</v>
      </c>
      <c r="I3613" s="41">
        <v>1020</v>
      </c>
      <c r="J3613" s="41">
        <v>213</v>
      </c>
      <c r="K3613" s="41">
        <v>0.24210000000000001</v>
      </c>
      <c r="L3613" s="74">
        <v>437000</v>
      </c>
    </row>
    <row r="3614" spans="1:12" x14ac:dyDescent="0.25">
      <c r="A3614" s="40">
        <v>21645</v>
      </c>
      <c r="B3614" s="41">
        <v>25153</v>
      </c>
      <c r="C3614" s="41">
        <v>22324</v>
      </c>
      <c r="D3614" s="41">
        <v>24781</v>
      </c>
      <c r="E3614" s="41">
        <v>10927</v>
      </c>
      <c r="F3614" s="41">
        <v>5186</v>
      </c>
      <c r="G3614" s="41">
        <v>16060</v>
      </c>
      <c r="H3614" s="41">
        <v>473</v>
      </c>
      <c r="I3614" s="41">
        <v>1282</v>
      </c>
      <c r="J3614" s="41">
        <v>326</v>
      </c>
      <c r="K3614" s="41">
        <v>4.5822000000000003</v>
      </c>
      <c r="L3614" s="74">
        <v>495000</v>
      </c>
    </row>
    <row r="3615" spans="1:12" x14ac:dyDescent="0.25">
      <c r="A3615" s="40">
        <v>13189</v>
      </c>
      <c r="B3615" s="41">
        <v>13190</v>
      </c>
      <c r="C3615" s="41">
        <v>17647</v>
      </c>
      <c r="D3615" s="41">
        <v>21588</v>
      </c>
      <c r="E3615" s="41">
        <v>26264</v>
      </c>
      <c r="F3615" s="41">
        <v>18662</v>
      </c>
      <c r="G3615" s="41">
        <v>24077</v>
      </c>
      <c r="H3615" s="41">
        <v>367</v>
      </c>
      <c r="I3615" s="41">
        <v>1058</v>
      </c>
      <c r="J3615" s="41">
        <v>256</v>
      </c>
      <c r="K3615" s="41">
        <v>0.6653</v>
      </c>
      <c r="L3615" s="74">
        <v>380000</v>
      </c>
    </row>
    <row r="3616" spans="1:12" x14ac:dyDescent="0.25">
      <c r="A3616" s="40">
        <v>20848</v>
      </c>
      <c r="B3616" s="41">
        <v>22436</v>
      </c>
      <c r="C3616" s="41">
        <v>26560</v>
      </c>
      <c r="D3616" s="41">
        <v>27329</v>
      </c>
      <c r="E3616" s="41">
        <v>27837</v>
      </c>
      <c r="F3616" s="41">
        <v>17960</v>
      </c>
      <c r="G3616" s="41">
        <v>11931</v>
      </c>
      <c r="H3616" s="41">
        <v>383</v>
      </c>
      <c r="I3616" s="41">
        <v>1306</v>
      </c>
      <c r="J3616" s="41">
        <v>346</v>
      </c>
      <c r="K3616" s="41">
        <v>0.3105</v>
      </c>
      <c r="L3616" s="74">
        <v>375000</v>
      </c>
    </row>
    <row r="3617" spans="1:12" x14ac:dyDescent="0.25">
      <c r="A3617" s="40">
        <v>20782</v>
      </c>
      <c r="B3617" s="41">
        <v>23223</v>
      </c>
      <c r="C3617" s="41">
        <v>26598</v>
      </c>
      <c r="D3617" s="41">
        <v>17446</v>
      </c>
      <c r="E3617" s="41">
        <v>16800</v>
      </c>
      <c r="F3617" s="41">
        <v>20402</v>
      </c>
      <c r="G3617" s="41">
        <v>17139</v>
      </c>
      <c r="H3617" s="41">
        <v>320</v>
      </c>
      <c r="I3617" s="41">
        <v>976</v>
      </c>
      <c r="J3617" s="41">
        <v>317</v>
      </c>
      <c r="K3617" s="41">
        <v>0.4768</v>
      </c>
      <c r="L3617" s="74">
        <v>420000</v>
      </c>
    </row>
    <row r="3618" spans="1:12" x14ac:dyDescent="0.25">
      <c r="A3618" s="40">
        <v>31252</v>
      </c>
      <c r="B3618" s="41">
        <v>31324</v>
      </c>
      <c r="C3618" s="41">
        <v>32250</v>
      </c>
      <c r="D3618" s="41">
        <v>31122</v>
      </c>
      <c r="E3618" s="41">
        <v>23615</v>
      </c>
      <c r="F3618" s="41">
        <v>22612</v>
      </c>
      <c r="G3618" s="41">
        <v>24766</v>
      </c>
      <c r="H3618" s="41">
        <v>338</v>
      </c>
      <c r="I3618" s="41">
        <v>910</v>
      </c>
      <c r="J3618" s="41">
        <v>419</v>
      </c>
      <c r="K3618" s="41">
        <v>0.52439999999999998</v>
      </c>
      <c r="L3618" s="74">
        <v>674500</v>
      </c>
    </row>
    <row r="3619" spans="1:12" x14ac:dyDescent="0.25">
      <c r="A3619" s="40">
        <v>31866</v>
      </c>
      <c r="B3619" s="41">
        <v>32378</v>
      </c>
      <c r="C3619" s="41">
        <v>30726</v>
      </c>
      <c r="D3619" s="41">
        <v>31686</v>
      </c>
      <c r="E3619" s="41">
        <v>29338</v>
      </c>
      <c r="F3619" s="41">
        <v>6180</v>
      </c>
      <c r="G3619" s="41">
        <v>26896</v>
      </c>
      <c r="H3619" s="41">
        <v>288</v>
      </c>
      <c r="I3619" s="41">
        <v>948</v>
      </c>
      <c r="J3619" s="41">
        <v>522</v>
      </c>
      <c r="K3619" s="41">
        <v>1.5438000000000001</v>
      </c>
      <c r="L3619" s="74">
        <v>1071000</v>
      </c>
    </row>
    <row r="3620" spans="1:12" x14ac:dyDescent="0.25">
      <c r="A3620" s="40">
        <v>25811</v>
      </c>
      <c r="B3620" s="41">
        <v>30057</v>
      </c>
      <c r="C3620" s="41">
        <v>22125</v>
      </c>
      <c r="D3620" s="41">
        <v>31217</v>
      </c>
      <c r="E3620" s="41">
        <v>24512</v>
      </c>
      <c r="F3620" s="41">
        <v>17643</v>
      </c>
      <c r="G3620" s="41">
        <v>18597</v>
      </c>
      <c r="H3620" s="41">
        <v>395</v>
      </c>
      <c r="I3620" s="41">
        <v>1129</v>
      </c>
      <c r="J3620" s="41">
        <v>281</v>
      </c>
      <c r="K3620" s="41">
        <v>0.2596</v>
      </c>
      <c r="L3620" s="74">
        <v>427500</v>
      </c>
    </row>
    <row r="3621" spans="1:12" x14ac:dyDescent="0.25">
      <c r="A3621" s="40">
        <v>22353</v>
      </c>
      <c r="B3621" s="41">
        <v>27661</v>
      </c>
      <c r="C3621" s="41">
        <v>26017</v>
      </c>
      <c r="D3621" s="41">
        <v>28198</v>
      </c>
      <c r="E3621" s="41">
        <v>24022</v>
      </c>
      <c r="F3621" s="41">
        <v>22119</v>
      </c>
      <c r="G3621" s="41">
        <v>21588</v>
      </c>
      <c r="H3621" s="41">
        <v>256</v>
      </c>
      <c r="I3621" s="41">
        <v>905</v>
      </c>
      <c r="J3621" s="41">
        <v>490</v>
      </c>
      <c r="K3621" s="41">
        <v>0.32319999999999999</v>
      </c>
      <c r="L3621" s="74">
        <v>450000</v>
      </c>
    </row>
    <row r="3622" spans="1:12" x14ac:dyDescent="0.25">
      <c r="A3622" s="40">
        <v>32237</v>
      </c>
      <c r="B3622" s="41">
        <v>31707</v>
      </c>
      <c r="C3622" s="41">
        <v>22620</v>
      </c>
      <c r="D3622" s="41">
        <v>28423</v>
      </c>
      <c r="E3622" s="41">
        <v>29417</v>
      </c>
      <c r="F3622" s="41">
        <v>22201</v>
      </c>
      <c r="G3622" s="41">
        <v>19139</v>
      </c>
      <c r="H3622" s="41">
        <v>292</v>
      </c>
      <c r="I3622" s="41">
        <v>882</v>
      </c>
      <c r="J3622" s="41">
        <v>203</v>
      </c>
      <c r="K3622" s="41">
        <v>0.25490000000000002</v>
      </c>
      <c r="L3622" s="74">
        <v>534975</v>
      </c>
    </row>
    <row r="3623" spans="1:12" x14ac:dyDescent="0.25">
      <c r="A3623" s="40">
        <v>20631</v>
      </c>
      <c r="B3623" s="41">
        <v>23670</v>
      </c>
      <c r="C3623" s="41">
        <v>22465</v>
      </c>
      <c r="D3623" s="41">
        <v>22646</v>
      </c>
      <c r="E3623" s="41">
        <v>20727</v>
      </c>
      <c r="F3623" s="41">
        <v>20252</v>
      </c>
      <c r="G3623" s="41">
        <v>16330</v>
      </c>
      <c r="H3623" s="41">
        <v>365</v>
      </c>
      <c r="I3623" s="41">
        <v>1230</v>
      </c>
      <c r="J3623" s="41">
        <v>304</v>
      </c>
      <c r="K3623" s="41">
        <v>0.2712</v>
      </c>
      <c r="L3623" s="74">
        <v>522250</v>
      </c>
    </row>
    <row r="3624" spans="1:12" x14ac:dyDescent="0.25">
      <c r="A3624" s="40">
        <v>28777</v>
      </c>
      <c r="B3624" s="41">
        <v>29068</v>
      </c>
      <c r="C3624" s="41">
        <v>16055</v>
      </c>
      <c r="D3624" s="41">
        <v>26542</v>
      </c>
      <c r="E3624" s="41">
        <v>8125</v>
      </c>
      <c r="F3624" s="41">
        <v>20644</v>
      </c>
      <c r="G3624" s="41">
        <v>15548</v>
      </c>
      <c r="H3624" s="41">
        <v>304</v>
      </c>
      <c r="I3624" s="41">
        <v>892</v>
      </c>
      <c r="J3624" s="41">
        <v>212</v>
      </c>
      <c r="K3624" s="41">
        <v>0.25590000000000002</v>
      </c>
      <c r="L3624" s="74">
        <v>480000</v>
      </c>
    </row>
    <row r="3625" spans="1:12" x14ac:dyDescent="0.25">
      <c r="A3625" s="40">
        <v>30333</v>
      </c>
      <c r="B3625" s="41">
        <v>29410</v>
      </c>
      <c r="C3625" s="41">
        <v>23350</v>
      </c>
      <c r="D3625" s="41">
        <v>31211</v>
      </c>
      <c r="E3625" s="41">
        <v>20625</v>
      </c>
      <c r="F3625" s="41">
        <v>26520</v>
      </c>
      <c r="G3625" s="41">
        <v>18986</v>
      </c>
      <c r="H3625" s="41">
        <v>284</v>
      </c>
      <c r="I3625" s="41">
        <v>942</v>
      </c>
      <c r="J3625" s="41">
        <v>318</v>
      </c>
      <c r="K3625" s="41">
        <v>0.28870000000000001</v>
      </c>
      <c r="L3625" s="74">
        <v>627500</v>
      </c>
    </row>
    <row r="3626" spans="1:12" x14ac:dyDescent="0.25">
      <c r="A3626" s="40">
        <v>22024</v>
      </c>
      <c r="B3626" s="41">
        <v>25653</v>
      </c>
      <c r="C3626" s="41">
        <v>26713</v>
      </c>
      <c r="D3626" s="41">
        <v>28041</v>
      </c>
      <c r="E3626" s="41">
        <v>15871</v>
      </c>
      <c r="F3626" s="41">
        <v>20509</v>
      </c>
      <c r="G3626" s="41">
        <v>17043</v>
      </c>
      <c r="H3626" s="41">
        <v>355</v>
      </c>
      <c r="I3626" s="41">
        <v>1021</v>
      </c>
      <c r="J3626" s="41">
        <v>273</v>
      </c>
      <c r="K3626" s="41">
        <v>0.25319999999999998</v>
      </c>
      <c r="L3626" s="74">
        <v>492750</v>
      </c>
    </row>
    <row r="3627" spans="1:12" x14ac:dyDescent="0.25">
      <c r="A3627" s="40">
        <v>29750</v>
      </c>
      <c r="B3627" s="41">
        <v>27320</v>
      </c>
      <c r="C3627" s="41">
        <v>28876</v>
      </c>
      <c r="D3627" s="41">
        <v>26938</v>
      </c>
      <c r="E3627" s="41">
        <v>23252</v>
      </c>
      <c r="F3627" s="41">
        <v>21932</v>
      </c>
      <c r="G3627" s="41">
        <v>17732</v>
      </c>
      <c r="H3627" s="41">
        <v>243</v>
      </c>
      <c r="I3627" s="41">
        <v>792</v>
      </c>
      <c r="J3627" s="41">
        <v>332</v>
      </c>
      <c r="K3627" s="41">
        <v>0.25919999999999999</v>
      </c>
      <c r="L3627" s="74">
        <v>525500</v>
      </c>
    </row>
    <row r="3628" spans="1:12" x14ac:dyDescent="0.25">
      <c r="A3628" s="40">
        <v>10092</v>
      </c>
      <c r="B3628" s="41">
        <v>12209</v>
      </c>
      <c r="C3628" s="41">
        <v>13407</v>
      </c>
      <c r="D3628" s="41">
        <v>16990</v>
      </c>
      <c r="E3628" s="41">
        <v>5396</v>
      </c>
      <c r="F3628" s="41">
        <v>7485</v>
      </c>
      <c r="G3628" s="41">
        <v>1937</v>
      </c>
      <c r="H3628" s="41">
        <v>561</v>
      </c>
      <c r="I3628" s="41">
        <v>1568</v>
      </c>
      <c r="J3628" s="41">
        <v>178</v>
      </c>
      <c r="K3628" s="41">
        <v>0.40699999999999997</v>
      </c>
      <c r="L3628" s="74">
        <v>283250</v>
      </c>
    </row>
    <row r="3629" spans="1:12" x14ac:dyDescent="0.25">
      <c r="A3629" s="40">
        <v>9124</v>
      </c>
      <c r="B3629" s="41">
        <v>9739</v>
      </c>
      <c r="C3629" s="41">
        <v>8253</v>
      </c>
      <c r="D3629" s="41">
        <v>20806</v>
      </c>
      <c r="E3629" s="41">
        <v>25642</v>
      </c>
      <c r="F3629" s="41">
        <v>10476</v>
      </c>
      <c r="G3629" s="41">
        <v>11637</v>
      </c>
      <c r="H3629" s="41">
        <v>495</v>
      </c>
      <c r="I3629" s="41">
        <v>1269</v>
      </c>
      <c r="J3629" s="41">
        <v>234</v>
      </c>
      <c r="K3629" s="41">
        <v>0.18379999999999999</v>
      </c>
      <c r="L3629" s="74">
        <v>355000</v>
      </c>
    </row>
    <row r="3630" spans="1:12" x14ac:dyDescent="0.25">
      <c r="A3630" s="40">
        <v>6744</v>
      </c>
      <c r="B3630" s="41">
        <v>8848</v>
      </c>
      <c r="C3630" s="41">
        <v>8914</v>
      </c>
      <c r="D3630" s="41">
        <v>12159</v>
      </c>
      <c r="E3630" s="41">
        <v>4789</v>
      </c>
      <c r="F3630" s="41">
        <v>9035</v>
      </c>
      <c r="G3630" s="41">
        <v>6124</v>
      </c>
      <c r="H3630" s="41">
        <v>405</v>
      </c>
      <c r="I3630" s="41">
        <v>1019</v>
      </c>
      <c r="J3630" s="41">
        <v>212</v>
      </c>
      <c r="K3630" s="41">
        <v>0.13869999999999999</v>
      </c>
      <c r="L3630" s="74">
        <v>330000</v>
      </c>
    </row>
    <row r="3631" spans="1:12" x14ac:dyDescent="0.25">
      <c r="A3631" s="40">
        <v>5864</v>
      </c>
      <c r="B3631" s="41">
        <v>8497</v>
      </c>
      <c r="C3631" s="41">
        <v>7120</v>
      </c>
      <c r="D3631" s="41">
        <v>14851</v>
      </c>
      <c r="E3631" s="41">
        <v>6135</v>
      </c>
      <c r="F3631" s="41">
        <v>8627</v>
      </c>
      <c r="G3631" s="41">
        <v>9181</v>
      </c>
      <c r="H3631" s="41">
        <v>354</v>
      </c>
      <c r="I3631" s="41">
        <v>947</v>
      </c>
      <c r="J3631" s="41">
        <v>158</v>
      </c>
      <c r="K3631" s="41">
        <v>0.12870000000000001</v>
      </c>
      <c r="L3631" s="74">
        <v>331250</v>
      </c>
    </row>
    <row r="3632" spans="1:12" x14ac:dyDescent="0.25">
      <c r="A3632" s="40">
        <v>15674</v>
      </c>
      <c r="B3632" s="41">
        <v>15031</v>
      </c>
      <c r="C3632" s="41">
        <v>11687</v>
      </c>
      <c r="D3632" s="41">
        <v>16458</v>
      </c>
      <c r="E3632" s="41">
        <v>10776</v>
      </c>
      <c r="F3632" s="41">
        <v>11340</v>
      </c>
      <c r="G3632" s="41">
        <v>11134</v>
      </c>
      <c r="H3632" s="41">
        <v>479</v>
      </c>
      <c r="I3632" s="41">
        <v>1197</v>
      </c>
      <c r="J3632" s="41">
        <v>165</v>
      </c>
      <c r="K3632" s="41">
        <v>0.20619999999999999</v>
      </c>
      <c r="L3632" s="74">
        <v>350000</v>
      </c>
    </row>
    <row r="3633" spans="1:12" x14ac:dyDescent="0.25">
      <c r="A3633" s="40">
        <v>10157</v>
      </c>
      <c r="B3633" s="41">
        <v>10187</v>
      </c>
      <c r="C3633" s="41">
        <v>9696</v>
      </c>
      <c r="D3633" s="41">
        <v>13339</v>
      </c>
      <c r="E3633" s="41">
        <v>29600</v>
      </c>
      <c r="F3633" s="41">
        <v>8271</v>
      </c>
      <c r="G3633" s="41">
        <v>10812</v>
      </c>
      <c r="H3633" s="41">
        <v>296</v>
      </c>
      <c r="I3633" s="41">
        <v>1056</v>
      </c>
      <c r="J3633" s="41">
        <v>160</v>
      </c>
      <c r="K3633" s="41">
        <v>0.17069999999999999</v>
      </c>
      <c r="L3633" s="74">
        <v>328000</v>
      </c>
    </row>
    <row r="3634" spans="1:12" x14ac:dyDescent="0.25">
      <c r="A3634" s="40">
        <v>5682</v>
      </c>
      <c r="B3634" s="41">
        <v>7405</v>
      </c>
      <c r="C3634" s="41">
        <v>5720</v>
      </c>
      <c r="D3634" s="41">
        <v>10266</v>
      </c>
      <c r="E3634" s="41">
        <v>8748</v>
      </c>
      <c r="F3634" s="41">
        <v>6177</v>
      </c>
      <c r="G3634" s="41">
        <v>8204</v>
      </c>
      <c r="H3634" s="41">
        <v>440</v>
      </c>
      <c r="I3634" s="41">
        <v>1266</v>
      </c>
      <c r="J3634" s="41">
        <v>268</v>
      </c>
      <c r="K3634" s="41">
        <v>0.26469999999999999</v>
      </c>
      <c r="L3634" s="74">
        <v>326000</v>
      </c>
    </row>
    <row r="3635" spans="1:12" x14ac:dyDescent="0.25">
      <c r="A3635" s="40">
        <v>21829</v>
      </c>
      <c r="B3635" s="41">
        <v>26337</v>
      </c>
      <c r="C3635" s="41">
        <v>20150</v>
      </c>
      <c r="D3635" s="41">
        <v>26982</v>
      </c>
      <c r="E3635" s="41">
        <v>16232</v>
      </c>
      <c r="F3635" s="41">
        <v>15549</v>
      </c>
      <c r="G3635" s="41">
        <v>13436</v>
      </c>
      <c r="H3635" s="41">
        <v>289</v>
      </c>
      <c r="I3635" s="41">
        <v>1013</v>
      </c>
      <c r="J3635" s="41">
        <v>305</v>
      </c>
      <c r="K3635" s="41">
        <v>0.67579999999999996</v>
      </c>
      <c r="L3635" s="74">
        <v>410000</v>
      </c>
    </row>
    <row r="3636" spans="1:12" x14ac:dyDescent="0.25">
      <c r="A3636" s="40">
        <v>21913</v>
      </c>
      <c r="B3636" s="41">
        <v>22085</v>
      </c>
      <c r="C3636" s="41">
        <v>18784</v>
      </c>
      <c r="D3636" s="41">
        <v>22124</v>
      </c>
      <c r="E3636" s="41">
        <v>23790</v>
      </c>
      <c r="F3636" s="41">
        <v>15514</v>
      </c>
      <c r="G3636" s="41">
        <v>13223</v>
      </c>
      <c r="H3636" s="41">
        <v>412</v>
      </c>
      <c r="I3636" s="41">
        <v>1183</v>
      </c>
      <c r="J3636" s="41">
        <v>239</v>
      </c>
      <c r="K3636" s="41">
        <v>0.20530000000000001</v>
      </c>
      <c r="L3636" s="74">
        <v>465000</v>
      </c>
    </row>
    <row r="3637" spans="1:12" x14ac:dyDescent="0.25">
      <c r="A3637" s="40">
        <v>29147</v>
      </c>
      <c r="B3637" s="41">
        <v>31531</v>
      </c>
      <c r="C3637" s="41">
        <v>19357</v>
      </c>
      <c r="D3637" s="41">
        <v>29802</v>
      </c>
      <c r="E3637" s="41">
        <v>18702</v>
      </c>
      <c r="F3637" s="41">
        <v>18611</v>
      </c>
      <c r="G3637" s="41">
        <v>15775</v>
      </c>
      <c r="H3637" s="41">
        <v>332</v>
      </c>
      <c r="I3637" s="41">
        <v>972</v>
      </c>
      <c r="J3637" s="41">
        <v>206</v>
      </c>
      <c r="K3637" s="41">
        <v>0.17100000000000001</v>
      </c>
      <c r="L3637" s="74">
        <v>434200</v>
      </c>
    </row>
    <row r="3638" spans="1:12" x14ac:dyDescent="0.25">
      <c r="A3638" s="40">
        <v>27941</v>
      </c>
      <c r="B3638" s="41">
        <v>30008</v>
      </c>
      <c r="C3638" s="41">
        <v>18842</v>
      </c>
      <c r="D3638" s="41">
        <v>28035</v>
      </c>
      <c r="E3638" s="41">
        <v>25068</v>
      </c>
      <c r="F3638" s="41">
        <v>20949</v>
      </c>
      <c r="G3638" s="41">
        <v>16079</v>
      </c>
      <c r="H3638" s="41">
        <v>330</v>
      </c>
      <c r="I3638" s="41">
        <v>918</v>
      </c>
      <c r="J3638" s="41">
        <v>198</v>
      </c>
      <c r="K3638" s="41">
        <v>0.1915</v>
      </c>
      <c r="L3638" s="74">
        <v>446250</v>
      </c>
    </row>
    <row r="3639" spans="1:12" x14ac:dyDescent="0.25">
      <c r="A3639" s="40">
        <v>19772</v>
      </c>
      <c r="B3639" s="41">
        <v>21086</v>
      </c>
      <c r="C3639" s="41">
        <v>19131</v>
      </c>
      <c r="D3639" s="41">
        <v>24926</v>
      </c>
      <c r="E3639" s="41">
        <v>20078</v>
      </c>
      <c r="F3639" s="41">
        <v>20954</v>
      </c>
      <c r="G3639" s="41">
        <v>9822</v>
      </c>
      <c r="H3639" s="41">
        <v>311</v>
      </c>
      <c r="I3639" s="41">
        <v>992</v>
      </c>
      <c r="J3639" s="41">
        <v>235</v>
      </c>
      <c r="K3639" s="41">
        <v>0.219</v>
      </c>
      <c r="L3639" s="74">
        <v>395000</v>
      </c>
    </row>
    <row r="3640" spans="1:12" x14ac:dyDescent="0.25">
      <c r="A3640" s="40">
        <v>26911</v>
      </c>
      <c r="B3640" s="41">
        <v>27262</v>
      </c>
      <c r="C3640" s="41">
        <v>16519</v>
      </c>
      <c r="D3640" s="41">
        <v>27274</v>
      </c>
      <c r="E3640" s="41">
        <v>17486</v>
      </c>
      <c r="F3640" s="41">
        <v>24893</v>
      </c>
      <c r="G3640" s="41">
        <v>20294</v>
      </c>
      <c r="H3640" s="41">
        <v>244</v>
      </c>
      <c r="I3640" s="41">
        <v>950</v>
      </c>
      <c r="J3640" s="41">
        <v>269</v>
      </c>
      <c r="K3640" s="41">
        <v>0.27679999999999999</v>
      </c>
      <c r="L3640" s="74">
        <v>481500</v>
      </c>
    </row>
    <row r="3641" spans="1:12" x14ac:dyDescent="0.25">
      <c r="A3641" s="40">
        <v>25569</v>
      </c>
      <c r="B3641" s="41">
        <v>23640</v>
      </c>
      <c r="C3641" s="41">
        <v>19030</v>
      </c>
      <c r="D3641" s="41">
        <v>25822</v>
      </c>
      <c r="E3641" s="41">
        <v>21831</v>
      </c>
      <c r="F3641" s="41">
        <v>22250</v>
      </c>
      <c r="G3641" s="41">
        <v>17179</v>
      </c>
      <c r="H3641" s="41">
        <v>261</v>
      </c>
      <c r="I3641" s="41">
        <v>983</v>
      </c>
      <c r="J3641" s="41">
        <v>276</v>
      </c>
      <c r="K3641" s="41">
        <v>0.2414</v>
      </c>
      <c r="L3641" s="74">
        <v>422000</v>
      </c>
    </row>
    <row r="3642" spans="1:12" x14ac:dyDescent="0.25">
      <c r="A3642" s="40">
        <v>18115</v>
      </c>
      <c r="B3642" s="41">
        <v>20804</v>
      </c>
      <c r="C3642" s="41">
        <v>28847</v>
      </c>
      <c r="D3642" s="41">
        <v>19686</v>
      </c>
      <c r="E3642" s="41">
        <v>4790</v>
      </c>
      <c r="F3642" s="41">
        <v>14494</v>
      </c>
      <c r="G3642" s="41">
        <v>7641</v>
      </c>
      <c r="H3642" s="41">
        <v>393</v>
      </c>
      <c r="I3642" s="41">
        <v>1309</v>
      </c>
      <c r="J3642" s="41">
        <v>175</v>
      </c>
      <c r="K3642" s="41">
        <v>0.23169999999999999</v>
      </c>
      <c r="L3642" s="74">
        <v>330500</v>
      </c>
    </row>
    <row r="3643" spans="1:12" x14ac:dyDescent="0.25">
      <c r="A3643" s="40">
        <v>17362</v>
      </c>
      <c r="B3643" s="41">
        <v>20371</v>
      </c>
      <c r="C3643" s="41">
        <v>18718</v>
      </c>
      <c r="D3643" s="41">
        <v>24885</v>
      </c>
      <c r="E3643" s="41">
        <v>21041</v>
      </c>
      <c r="F3643" s="41">
        <v>15155</v>
      </c>
      <c r="G3643" s="41">
        <v>6453</v>
      </c>
      <c r="H3643" s="41">
        <v>423</v>
      </c>
      <c r="I3643" s="41">
        <v>1181</v>
      </c>
      <c r="J3643" s="41">
        <v>176</v>
      </c>
      <c r="K3643" s="41">
        <v>0.16889999999999999</v>
      </c>
      <c r="L3643" s="74">
        <v>366000</v>
      </c>
    </row>
    <row r="3644" spans="1:12" x14ac:dyDescent="0.25">
      <c r="A3644" s="40">
        <v>22882</v>
      </c>
      <c r="B3644" s="41">
        <v>24226</v>
      </c>
      <c r="C3644" s="41">
        <v>26393</v>
      </c>
      <c r="D3644" s="41">
        <v>25527</v>
      </c>
      <c r="E3644" s="41">
        <v>18051</v>
      </c>
      <c r="F3644" s="41">
        <v>17656</v>
      </c>
      <c r="G3644" s="41">
        <v>11380</v>
      </c>
      <c r="H3644" s="41">
        <v>313</v>
      </c>
      <c r="I3644" s="41">
        <v>972</v>
      </c>
      <c r="J3644" s="41">
        <v>177</v>
      </c>
      <c r="K3644" s="41">
        <v>0.15459999999999999</v>
      </c>
      <c r="L3644" s="74">
        <v>350000</v>
      </c>
    </row>
    <row r="3645" spans="1:12" x14ac:dyDescent="0.25">
      <c r="A3645" s="40">
        <v>5824</v>
      </c>
      <c r="B3645" s="41">
        <v>7371</v>
      </c>
      <c r="C3645" s="41">
        <v>12687</v>
      </c>
      <c r="D3645" s="41">
        <v>4794</v>
      </c>
      <c r="E3645" s="41">
        <v>10076</v>
      </c>
      <c r="F3645" s="41">
        <v>5446</v>
      </c>
      <c r="G3645" s="41">
        <v>7661</v>
      </c>
      <c r="H3645" s="41">
        <v>372</v>
      </c>
      <c r="I3645" s="41">
        <v>1135</v>
      </c>
      <c r="J3645" s="41">
        <v>192</v>
      </c>
      <c r="K3645" s="41">
        <v>0.13220000000000001</v>
      </c>
      <c r="L3645" s="74">
        <v>220000</v>
      </c>
    </row>
    <row r="3646" spans="1:12" x14ac:dyDescent="0.25">
      <c r="A3646" s="40">
        <v>9225</v>
      </c>
      <c r="B3646" s="41">
        <v>11077</v>
      </c>
      <c r="C3646" s="41">
        <v>19852</v>
      </c>
      <c r="D3646" s="41">
        <v>17112</v>
      </c>
      <c r="E3646" s="41">
        <v>11838</v>
      </c>
      <c r="F3646" s="41">
        <v>11141</v>
      </c>
      <c r="G3646" s="41">
        <v>17955</v>
      </c>
      <c r="H3646" s="41">
        <v>366</v>
      </c>
      <c r="I3646" s="41">
        <v>1122</v>
      </c>
      <c r="J3646" s="41">
        <v>235</v>
      </c>
      <c r="K3646" s="41">
        <v>0.1203</v>
      </c>
      <c r="L3646" s="74">
        <v>270000</v>
      </c>
    </row>
    <row r="3647" spans="1:12" x14ac:dyDescent="0.25">
      <c r="A3647" s="40">
        <v>6240</v>
      </c>
      <c r="B3647" s="41">
        <v>11682</v>
      </c>
      <c r="C3647" s="41">
        <v>15856</v>
      </c>
      <c r="D3647" s="41">
        <v>12228</v>
      </c>
      <c r="E3647" s="41">
        <v>14012</v>
      </c>
      <c r="F3647" s="41">
        <v>5328</v>
      </c>
      <c r="G3647" s="41">
        <v>14647</v>
      </c>
      <c r="H3647" s="41">
        <v>699</v>
      </c>
      <c r="I3647" s="41">
        <v>2162</v>
      </c>
      <c r="J3647" s="41">
        <v>272</v>
      </c>
      <c r="K3647" s="41">
        <v>0.38350000000000001</v>
      </c>
      <c r="L3647" s="74">
        <v>310000</v>
      </c>
    </row>
    <row r="3648" spans="1:12" x14ac:dyDescent="0.25">
      <c r="A3648" s="40">
        <v>18862</v>
      </c>
      <c r="B3648" s="41">
        <v>22761</v>
      </c>
      <c r="C3648" s="41">
        <v>25019</v>
      </c>
      <c r="D3648" s="41">
        <v>24762</v>
      </c>
      <c r="E3648" s="41">
        <v>20820</v>
      </c>
      <c r="F3648" s="41">
        <v>16247</v>
      </c>
      <c r="G3648" s="41">
        <v>7882</v>
      </c>
      <c r="H3648" s="41">
        <v>303</v>
      </c>
      <c r="I3648" s="41">
        <v>1001</v>
      </c>
      <c r="J3648" s="41">
        <v>174</v>
      </c>
      <c r="K3648" s="41">
        <v>0.1183</v>
      </c>
      <c r="L3648" s="74">
        <v>355000</v>
      </c>
    </row>
    <row r="3649" spans="1:12" x14ac:dyDescent="0.25">
      <c r="A3649" s="40">
        <v>22770</v>
      </c>
      <c r="B3649" s="41">
        <v>26824</v>
      </c>
      <c r="C3649" s="41">
        <v>25994</v>
      </c>
      <c r="D3649" s="41">
        <v>29088</v>
      </c>
      <c r="E3649" s="41">
        <v>17496</v>
      </c>
      <c r="F3649" s="41">
        <v>14184</v>
      </c>
      <c r="G3649" s="41">
        <v>14603</v>
      </c>
      <c r="H3649" s="41">
        <v>320</v>
      </c>
      <c r="I3649" s="41">
        <v>1130</v>
      </c>
      <c r="J3649" s="41">
        <v>334</v>
      </c>
      <c r="K3649" s="41">
        <v>0.40699999999999997</v>
      </c>
      <c r="L3649" s="74">
        <v>460500</v>
      </c>
    </row>
    <row r="3650" spans="1:12" x14ac:dyDescent="0.25">
      <c r="A3650" s="40">
        <v>18197</v>
      </c>
      <c r="B3650" s="41">
        <v>23580</v>
      </c>
      <c r="C3650" s="41">
        <v>20938</v>
      </c>
      <c r="D3650" s="41">
        <v>26684</v>
      </c>
      <c r="E3650" s="41">
        <v>14531</v>
      </c>
      <c r="F3650" s="41">
        <v>12951</v>
      </c>
      <c r="G3650" s="41">
        <v>13181</v>
      </c>
      <c r="H3650" s="41">
        <v>545</v>
      </c>
      <c r="I3650" s="41">
        <v>1462</v>
      </c>
      <c r="J3650" s="41">
        <v>305</v>
      </c>
      <c r="K3650" s="41">
        <v>0.45829999999999999</v>
      </c>
      <c r="L3650" s="74">
        <v>420000</v>
      </c>
    </row>
    <row r="3651" spans="1:12" x14ac:dyDescent="0.25">
      <c r="A3651" s="40">
        <v>21064</v>
      </c>
      <c r="B3651" s="41">
        <v>22046</v>
      </c>
      <c r="C3651" s="41">
        <v>22135</v>
      </c>
      <c r="D3651" s="41">
        <v>23777</v>
      </c>
      <c r="E3651" s="41">
        <v>19526</v>
      </c>
      <c r="F3651" s="41">
        <v>12308</v>
      </c>
      <c r="G3651" s="41">
        <v>8354</v>
      </c>
      <c r="H3651" s="41">
        <v>462</v>
      </c>
      <c r="I3651" s="41">
        <v>1177</v>
      </c>
      <c r="J3651" s="41">
        <v>281</v>
      </c>
      <c r="K3651" s="41">
        <v>0.2142</v>
      </c>
      <c r="L3651" s="74">
        <v>400000</v>
      </c>
    </row>
    <row r="3652" spans="1:12" x14ac:dyDescent="0.25">
      <c r="A3652" s="40">
        <v>22616</v>
      </c>
      <c r="B3652" s="41">
        <v>23730</v>
      </c>
      <c r="C3652" s="41">
        <v>22661</v>
      </c>
      <c r="D3652" s="41">
        <v>23015</v>
      </c>
      <c r="E3652" s="41">
        <v>19534</v>
      </c>
      <c r="F3652" s="41">
        <v>17227</v>
      </c>
      <c r="G3652" s="41">
        <v>18550</v>
      </c>
      <c r="H3652" s="41">
        <v>290</v>
      </c>
      <c r="I3652" s="41">
        <v>912</v>
      </c>
      <c r="J3652" s="41">
        <v>396</v>
      </c>
      <c r="K3652" s="41">
        <v>0.28670000000000001</v>
      </c>
      <c r="L3652" s="74">
        <v>413500</v>
      </c>
    </row>
    <row r="3653" spans="1:12" x14ac:dyDescent="0.25">
      <c r="A3653" s="40">
        <v>8001</v>
      </c>
      <c r="B3653" s="41">
        <v>11644</v>
      </c>
      <c r="C3653" s="41">
        <v>13613</v>
      </c>
      <c r="D3653" s="41">
        <v>22155</v>
      </c>
      <c r="E3653" s="41">
        <v>16539</v>
      </c>
      <c r="F3653" s="41">
        <v>6198</v>
      </c>
      <c r="G3653" s="41">
        <v>11272</v>
      </c>
      <c r="H3653" s="41">
        <v>517</v>
      </c>
      <c r="I3653" s="41">
        <v>1072</v>
      </c>
      <c r="J3653" s="41">
        <v>248</v>
      </c>
      <c r="K3653" s="41">
        <v>0.2349</v>
      </c>
      <c r="L3653" s="74">
        <v>405000</v>
      </c>
    </row>
    <row r="3654" spans="1:12" x14ac:dyDescent="0.25">
      <c r="A3654" s="40">
        <v>23284</v>
      </c>
      <c r="B3654" s="41">
        <v>23417</v>
      </c>
      <c r="C3654" s="41">
        <v>21980</v>
      </c>
      <c r="D3654" s="41">
        <v>24609</v>
      </c>
      <c r="E3654" s="41">
        <v>20431</v>
      </c>
      <c r="F3654" s="41">
        <v>15092</v>
      </c>
      <c r="G3654" s="41">
        <v>14172</v>
      </c>
      <c r="H3654" s="41">
        <v>386</v>
      </c>
      <c r="I3654" s="41">
        <v>1143</v>
      </c>
      <c r="J3654" s="41">
        <v>384</v>
      </c>
      <c r="K3654" s="41">
        <v>0.27389999999999998</v>
      </c>
      <c r="L3654" s="74">
        <v>315000</v>
      </c>
    </row>
    <row r="3655" spans="1:12" x14ac:dyDescent="0.25">
      <c r="A3655" s="40">
        <v>9172</v>
      </c>
      <c r="B3655" s="41">
        <v>11267</v>
      </c>
      <c r="C3655" s="41">
        <v>21846</v>
      </c>
      <c r="D3655" s="41">
        <v>13321</v>
      </c>
      <c r="E3655" s="41">
        <v>23835</v>
      </c>
      <c r="F3655" s="41">
        <v>6919</v>
      </c>
      <c r="G3655" s="41">
        <v>13286</v>
      </c>
      <c r="H3655" s="41">
        <v>315</v>
      </c>
      <c r="I3655" s="41">
        <v>1162</v>
      </c>
      <c r="J3655" s="41">
        <v>339</v>
      </c>
      <c r="K3655" s="41">
        <v>0.16139999999999999</v>
      </c>
      <c r="L3655" s="74">
        <v>234000</v>
      </c>
    </row>
    <row r="3656" spans="1:12" x14ac:dyDescent="0.25">
      <c r="A3656" s="40">
        <v>20656</v>
      </c>
      <c r="B3656" s="41">
        <v>19091</v>
      </c>
      <c r="C3656" s="41">
        <v>27610</v>
      </c>
      <c r="D3656" s="41">
        <v>13057</v>
      </c>
      <c r="E3656" s="41">
        <v>21862</v>
      </c>
      <c r="F3656" s="41">
        <v>5481</v>
      </c>
      <c r="G3656" s="41">
        <v>13626</v>
      </c>
      <c r="H3656" s="41">
        <v>316</v>
      </c>
      <c r="I3656" s="41">
        <v>1352</v>
      </c>
      <c r="J3656" s="41">
        <v>266</v>
      </c>
      <c r="K3656" s="41">
        <v>0.20100000000000001</v>
      </c>
      <c r="L3656" s="74">
        <v>307500</v>
      </c>
    </row>
    <row r="3657" spans="1:12" x14ac:dyDescent="0.25">
      <c r="A3657" s="40">
        <v>14708</v>
      </c>
      <c r="B3657" s="41">
        <v>21060</v>
      </c>
      <c r="C3657" s="41">
        <v>21363</v>
      </c>
      <c r="D3657" s="41">
        <v>21212</v>
      </c>
      <c r="E3657" s="41">
        <v>18619</v>
      </c>
      <c r="F3657" s="41">
        <v>10843</v>
      </c>
      <c r="G3657" s="41">
        <v>10375</v>
      </c>
      <c r="H3657" s="41">
        <v>363</v>
      </c>
      <c r="I3657" s="41">
        <v>1169</v>
      </c>
      <c r="J3657" s="41">
        <v>363</v>
      </c>
      <c r="K3657" s="41">
        <v>0.20480000000000001</v>
      </c>
      <c r="L3657" s="74">
        <v>260000</v>
      </c>
    </row>
    <row r="3658" spans="1:12" x14ac:dyDescent="0.25">
      <c r="A3658" s="40">
        <v>18727</v>
      </c>
      <c r="B3658" s="41">
        <v>24109</v>
      </c>
      <c r="C3658" s="41">
        <v>26285</v>
      </c>
      <c r="D3658" s="41">
        <v>23772</v>
      </c>
      <c r="E3658" s="41">
        <v>19416</v>
      </c>
      <c r="F3658" s="41">
        <v>5166</v>
      </c>
      <c r="G3658" s="41">
        <v>12075</v>
      </c>
      <c r="H3658" s="41">
        <v>422</v>
      </c>
      <c r="I3658" s="41">
        <v>1292</v>
      </c>
      <c r="J3658" s="41">
        <v>225</v>
      </c>
      <c r="K3658" s="41">
        <v>0.1729</v>
      </c>
      <c r="L3658" s="74">
        <v>335000</v>
      </c>
    </row>
    <row r="3659" spans="1:12" x14ac:dyDescent="0.25">
      <c r="A3659" s="40">
        <v>29315</v>
      </c>
      <c r="B3659" s="41">
        <v>25601</v>
      </c>
      <c r="C3659" s="41">
        <v>32109</v>
      </c>
      <c r="D3659" s="41">
        <v>30797</v>
      </c>
      <c r="E3659" s="41">
        <v>27890</v>
      </c>
      <c r="F3659" s="41">
        <v>16675</v>
      </c>
      <c r="G3659" s="41">
        <v>20541</v>
      </c>
      <c r="H3659" s="41">
        <v>285</v>
      </c>
      <c r="I3659" s="41">
        <v>841</v>
      </c>
      <c r="J3659" s="41">
        <v>329</v>
      </c>
      <c r="K3659" s="41">
        <v>0.3407</v>
      </c>
      <c r="L3659" s="74">
        <v>620000</v>
      </c>
    </row>
    <row r="3660" spans="1:12" x14ac:dyDescent="0.25">
      <c r="A3660" s="40">
        <v>25850</v>
      </c>
      <c r="B3660" s="41">
        <v>29236</v>
      </c>
      <c r="C3660" s="41">
        <v>29408</v>
      </c>
      <c r="D3660" s="41">
        <v>24540</v>
      </c>
      <c r="E3660" s="41">
        <v>25169</v>
      </c>
      <c r="F3660" s="41">
        <v>6932</v>
      </c>
      <c r="G3660" s="41">
        <v>17778</v>
      </c>
      <c r="H3660" s="41">
        <v>405</v>
      </c>
      <c r="I3660" s="41">
        <v>1162</v>
      </c>
      <c r="J3660" s="41">
        <v>239</v>
      </c>
      <c r="K3660" s="41">
        <v>0.19139999999999999</v>
      </c>
      <c r="L3660" s="74">
        <v>310000</v>
      </c>
    </row>
    <row r="3661" spans="1:12" x14ac:dyDescent="0.25">
      <c r="A3661" s="40">
        <v>24463</v>
      </c>
      <c r="B3661" s="41">
        <v>30501</v>
      </c>
      <c r="C3661" s="41">
        <v>30909</v>
      </c>
      <c r="D3661" s="41">
        <v>25059</v>
      </c>
      <c r="E3661" s="41">
        <v>12426</v>
      </c>
      <c r="F3661" s="41">
        <v>10666</v>
      </c>
      <c r="G3661" s="41">
        <v>14414</v>
      </c>
      <c r="H3661" s="41">
        <v>362</v>
      </c>
      <c r="I3661" s="41">
        <v>1255</v>
      </c>
      <c r="J3661" s="41">
        <v>265</v>
      </c>
      <c r="K3661" s="41">
        <v>0.20780000000000001</v>
      </c>
      <c r="L3661" s="74">
        <v>300000</v>
      </c>
    </row>
    <row r="3662" spans="1:12" x14ac:dyDescent="0.25">
      <c r="A3662" s="40">
        <v>31523</v>
      </c>
      <c r="B3662" s="41">
        <v>32117</v>
      </c>
      <c r="C3662" s="41">
        <v>30142</v>
      </c>
      <c r="D3662" s="41">
        <v>29888</v>
      </c>
      <c r="E3662" s="41">
        <v>26527</v>
      </c>
      <c r="F3662" s="41">
        <v>24406</v>
      </c>
      <c r="G3662" s="41">
        <v>17070</v>
      </c>
      <c r="H3662" s="41">
        <v>214</v>
      </c>
      <c r="I3662" s="41">
        <v>797</v>
      </c>
      <c r="J3662" s="41">
        <v>218</v>
      </c>
      <c r="K3662" s="41">
        <v>0.26169999999999999</v>
      </c>
      <c r="L3662" s="74">
        <v>683000</v>
      </c>
    </row>
    <row r="3663" spans="1:12" x14ac:dyDescent="0.25">
      <c r="A3663" s="40">
        <v>23572</v>
      </c>
      <c r="B3663" s="41">
        <v>25754</v>
      </c>
      <c r="C3663" s="41">
        <v>30250</v>
      </c>
      <c r="D3663" s="41">
        <v>26649</v>
      </c>
      <c r="E3663" s="41">
        <v>26360</v>
      </c>
      <c r="F3663" s="41">
        <v>13253</v>
      </c>
      <c r="G3663" s="41">
        <v>14478</v>
      </c>
      <c r="H3663" s="41">
        <v>283</v>
      </c>
      <c r="I3663" s="41">
        <v>1028</v>
      </c>
      <c r="J3663" s="41">
        <v>304</v>
      </c>
      <c r="K3663" s="41">
        <v>0.2382</v>
      </c>
      <c r="L3663" s="74">
        <v>411450</v>
      </c>
    </row>
    <row r="3664" spans="1:12" x14ac:dyDescent="0.25">
      <c r="A3664" s="40">
        <v>17773</v>
      </c>
      <c r="B3664" s="41">
        <v>20217</v>
      </c>
      <c r="C3664" s="41">
        <v>15407</v>
      </c>
      <c r="D3664" s="41">
        <v>24627</v>
      </c>
      <c r="E3664" s="41">
        <v>19106</v>
      </c>
      <c r="F3664" s="41">
        <v>12137</v>
      </c>
      <c r="G3664" s="41">
        <v>11584</v>
      </c>
      <c r="H3664" s="41">
        <v>338</v>
      </c>
      <c r="I3664" s="41">
        <v>994</v>
      </c>
      <c r="J3664" s="41">
        <v>274</v>
      </c>
      <c r="K3664" s="41">
        <v>0.34089999999999998</v>
      </c>
      <c r="L3664" s="74">
        <v>350000</v>
      </c>
    </row>
    <row r="3665" spans="1:12" x14ac:dyDescent="0.25">
      <c r="A3665" s="40">
        <v>21663</v>
      </c>
      <c r="B3665" s="41">
        <v>24724</v>
      </c>
      <c r="C3665" s="41">
        <v>26557</v>
      </c>
      <c r="D3665" s="41">
        <v>26583</v>
      </c>
      <c r="E3665" s="41">
        <v>25174</v>
      </c>
      <c r="F3665" s="41">
        <v>15885</v>
      </c>
      <c r="G3665" s="41">
        <v>10514</v>
      </c>
      <c r="H3665" s="41">
        <v>354</v>
      </c>
      <c r="I3665" s="41">
        <v>1084</v>
      </c>
      <c r="J3665" s="41">
        <v>189</v>
      </c>
      <c r="K3665" s="41">
        <v>0.22559999999999999</v>
      </c>
      <c r="L3665" s="74">
        <v>322250</v>
      </c>
    </row>
    <row r="3666" spans="1:12" x14ac:dyDescent="0.25">
      <c r="A3666" s="40">
        <v>28254</v>
      </c>
      <c r="B3666" s="41">
        <v>26993</v>
      </c>
      <c r="C3666" s="41">
        <v>21458</v>
      </c>
      <c r="D3666" s="41">
        <v>27463</v>
      </c>
      <c r="E3666" s="41">
        <v>24134</v>
      </c>
      <c r="F3666" s="41">
        <v>8634</v>
      </c>
      <c r="G3666" s="41">
        <v>20830</v>
      </c>
      <c r="H3666" s="41">
        <v>322</v>
      </c>
      <c r="I3666" s="41">
        <v>1014</v>
      </c>
      <c r="J3666" s="41">
        <v>218</v>
      </c>
      <c r="K3666" s="41">
        <v>0.32669999999999999</v>
      </c>
      <c r="L3666" s="74">
        <v>415000</v>
      </c>
    </row>
    <row r="3667" spans="1:12" x14ac:dyDescent="0.25">
      <c r="A3667" s="40">
        <v>18499</v>
      </c>
      <c r="B3667" s="41">
        <v>21874</v>
      </c>
      <c r="C3667" s="41">
        <v>31057</v>
      </c>
      <c r="D3667" s="41">
        <v>17511</v>
      </c>
      <c r="E3667" s="41">
        <v>16934</v>
      </c>
      <c r="F3667" s="41">
        <v>15607</v>
      </c>
      <c r="G3667" s="41">
        <v>16510</v>
      </c>
      <c r="H3667" s="41">
        <v>334</v>
      </c>
      <c r="I3667" s="41">
        <v>1047</v>
      </c>
      <c r="J3667" s="41">
        <v>202</v>
      </c>
      <c r="K3667" s="41">
        <v>0.17810000000000001</v>
      </c>
      <c r="L3667" s="74">
        <v>310000</v>
      </c>
    </row>
    <row r="3668" spans="1:12" x14ac:dyDescent="0.25">
      <c r="A3668" s="40">
        <v>18708</v>
      </c>
      <c r="B3668" s="41">
        <v>21074</v>
      </c>
      <c r="C3668" s="41">
        <v>15887</v>
      </c>
      <c r="D3668" s="41">
        <v>25932</v>
      </c>
      <c r="E3668" s="41">
        <v>12012</v>
      </c>
      <c r="F3668" s="41">
        <v>17851</v>
      </c>
      <c r="G3668" s="41">
        <v>7198</v>
      </c>
      <c r="H3668" s="41">
        <v>353</v>
      </c>
      <c r="I3668" s="41">
        <v>1094</v>
      </c>
      <c r="J3668" s="41">
        <v>245</v>
      </c>
      <c r="K3668" s="41">
        <v>0.2165</v>
      </c>
      <c r="L3668" s="74">
        <v>375000</v>
      </c>
    </row>
    <row r="3669" spans="1:12" x14ac:dyDescent="0.25">
      <c r="A3669" s="40">
        <v>28295</v>
      </c>
      <c r="B3669" s="41">
        <v>26631</v>
      </c>
      <c r="C3669" s="41">
        <v>18457</v>
      </c>
      <c r="D3669" s="41">
        <v>22703</v>
      </c>
      <c r="E3669" s="41">
        <v>13821</v>
      </c>
      <c r="F3669" s="41">
        <v>16592</v>
      </c>
      <c r="G3669" s="41">
        <v>4391</v>
      </c>
      <c r="H3669" s="41">
        <v>278</v>
      </c>
      <c r="I3669" s="41">
        <v>923</v>
      </c>
      <c r="J3669" s="41">
        <v>211</v>
      </c>
      <c r="K3669" s="41">
        <v>0.23469999999999999</v>
      </c>
      <c r="L3669" s="74">
        <v>360500</v>
      </c>
    </row>
    <row r="3670" spans="1:12" x14ac:dyDescent="0.25">
      <c r="A3670" s="40">
        <v>16212</v>
      </c>
      <c r="B3670" s="41">
        <v>16029</v>
      </c>
      <c r="C3670" s="41">
        <v>19989</v>
      </c>
      <c r="D3670" s="41">
        <v>15013</v>
      </c>
      <c r="E3670" s="41">
        <v>11600</v>
      </c>
      <c r="F3670" s="41">
        <v>19075</v>
      </c>
      <c r="G3670" s="41">
        <v>13099</v>
      </c>
      <c r="H3670" s="41">
        <v>418</v>
      </c>
      <c r="I3670" s="41">
        <v>1230</v>
      </c>
      <c r="J3670" s="41">
        <v>197</v>
      </c>
      <c r="K3670" s="41">
        <v>0.25030000000000002</v>
      </c>
      <c r="L3670" s="74">
        <v>343000</v>
      </c>
    </row>
    <row r="3671" spans="1:12" x14ac:dyDescent="0.25">
      <c r="A3671" s="40">
        <v>19502</v>
      </c>
      <c r="B3671" s="41">
        <v>19030</v>
      </c>
      <c r="C3671" s="41">
        <v>26156</v>
      </c>
      <c r="D3671" s="41">
        <v>23106</v>
      </c>
      <c r="E3671" s="41">
        <v>17276</v>
      </c>
      <c r="F3671" s="41">
        <v>16973</v>
      </c>
      <c r="G3671" s="41">
        <v>16222</v>
      </c>
      <c r="H3671" s="41">
        <v>280</v>
      </c>
      <c r="I3671" s="41">
        <v>1068</v>
      </c>
      <c r="J3671" s="41">
        <v>232</v>
      </c>
      <c r="K3671" s="41">
        <v>0.247</v>
      </c>
      <c r="L3671" s="74">
        <v>379975</v>
      </c>
    </row>
    <row r="3672" spans="1:12" x14ac:dyDescent="0.25">
      <c r="A3672" s="40">
        <v>3977</v>
      </c>
      <c r="B3672" s="41">
        <v>7423</v>
      </c>
      <c r="C3672" s="41">
        <v>8712</v>
      </c>
      <c r="D3672" s="41">
        <v>8513</v>
      </c>
      <c r="E3672" s="41">
        <v>11693</v>
      </c>
      <c r="F3672" s="41">
        <v>13618</v>
      </c>
      <c r="G3672" s="41">
        <v>17211</v>
      </c>
      <c r="H3672" s="41">
        <v>349</v>
      </c>
      <c r="I3672" s="41">
        <v>918</v>
      </c>
      <c r="J3672" s="41">
        <v>186</v>
      </c>
      <c r="K3672" s="41">
        <v>0.1638</v>
      </c>
      <c r="L3672" s="74">
        <v>290500</v>
      </c>
    </row>
    <row r="3673" spans="1:12" x14ac:dyDescent="0.25">
      <c r="A3673" s="40">
        <v>28186</v>
      </c>
      <c r="B3673" s="41">
        <v>26729</v>
      </c>
      <c r="C3673" s="41">
        <v>16696</v>
      </c>
      <c r="D3673" s="41">
        <v>24696</v>
      </c>
      <c r="E3673" s="41">
        <v>14050</v>
      </c>
      <c r="F3673" s="41">
        <v>24451</v>
      </c>
      <c r="G3673" s="41">
        <v>15910</v>
      </c>
      <c r="H3673" s="41">
        <v>333</v>
      </c>
      <c r="I3673" s="41">
        <v>984</v>
      </c>
      <c r="J3673" s="41">
        <v>278</v>
      </c>
      <c r="K3673" s="41">
        <v>0.2248</v>
      </c>
      <c r="L3673" s="74">
        <v>375000</v>
      </c>
    </row>
    <row r="3674" spans="1:12" x14ac:dyDescent="0.25">
      <c r="A3674" s="40">
        <v>6967</v>
      </c>
      <c r="B3674" s="41">
        <v>10685</v>
      </c>
      <c r="C3674" s="41">
        <v>12624</v>
      </c>
      <c r="D3674" s="41">
        <v>15671</v>
      </c>
      <c r="E3674" s="41">
        <v>14039</v>
      </c>
      <c r="F3674" s="41">
        <v>3828</v>
      </c>
      <c r="G3674" s="41">
        <v>10406</v>
      </c>
      <c r="H3674" s="41">
        <v>481</v>
      </c>
      <c r="I3674" s="41">
        <v>1042</v>
      </c>
      <c r="J3674" s="41">
        <v>87</v>
      </c>
      <c r="K3674" s="41">
        <v>0.1449</v>
      </c>
      <c r="L3674" s="74">
        <v>288000</v>
      </c>
    </row>
    <row r="3675" spans="1:12" x14ac:dyDescent="0.25">
      <c r="A3675" s="40">
        <v>22058</v>
      </c>
      <c r="B3675" s="41">
        <v>26531</v>
      </c>
      <c r="C3675" s="41">
        <v>27240</v>
      </c>
      <c r="D3675" s="41">
        <v>28088</v>
      </c>
      <c r="E3675" s="41">
        <v>20164</v>
      </c>
      <c r="F3675" s="41">
        <v>19014</v>
      </c>
      <c r="G3675" s="41">
        <v>5018</v>
      </c>
      <c r="H3675" s="41">
        <v>493</v>
      </c>
      <c r="I3675" s="41">
        <v>1463</v>
      </c>
      <c r="J3675" s="41">
        <v>291</v>
      </c>
      <c r="K3675" s="41">
        <v>0.25130000000000002</v>
      </c>
      <c r="L3675" s="74">
        <v>290500</v>
      </c>
    </row>
    <row r="3676" spans="1:12" x14ac:dyDescent="0.25">
      <c r="A3676" s="40">
        <v>27503</v>
      </c>
      <c r="B3676" s="41">
        <v>28624</v>
      </c>
      <c r="C3676" s="41">
        <v>25614</v>
      </c>
      <c r="D3676" s="41">
        <v>27384</v>
      </c>
      <c r="E3676" s="41">
        <v>18298</v>
      </c>
      <c r="F3676" s="41">
        <v>22580</v>
      </c>
      <c r="G3676" s="41">
        <v>16661</v>
      </c>
      <c r="H3676" s="41">
        <v>338</v>
      </c>
      <c r="I3676" s="41">
        <v>928</v>
      </c>
      <c r="J3676" s="41">
        <v>306</v>
      </c>
      <c r="K3676" s="41">
        <v>0.36770000000000003</v>
      </c>
      <c r="L3676" s="74">
        <v>455000</v>
      </c>
    </row>
    <row r="3677" spans="1:12" x14ac:dyDescent="0.25">
      <c r="A3677" s="40">
        <v>8186</v>
      </c>
      <c r="B3677" s="41">
        <v>9791</v>
      </c>
      <c r="C3677" s="41">
        <v>22069</v>
      </c>
      <c r="D3677" s="41">
        <v>19906</v>
      </c>
      <c r="E3677" s="41">
        <v>17786</v>
      </c>
      <c r="F3677" s="41">
        <v>13206</v>
      </c>
      <c r="G3677" s="41">
        <v>13610</v>
      </c>
      <c r="H3677" s="41">
        <v>377</v>
      </c>
      <c r="I3677" s="41">
        <v>1159</v>
      </c>
      <c r="J3677" s="41">
        <v>216</v>
      </c>
      <c r="K3677" s="41">
        <v>0.17879999999999999</v>
      </c>
      <c r="L3677" s="74">
        <v>263000</v>
      </c>
    </row>
    <row r="3678" spans="1:12" x14ac:dyDescent="0.25">
      <c r="A3678" s="40">
        <v>18307</v>
      </c>
      <c r="B3678" s="41">
        <v>15687</v>
      </c>
      <c r="C3678" s="41">
        <v>21130</v>
      </c>
      <c r="D3678" s="41">
        <v>22432</v>
      </c>
      <c r="E3678" s="41">
        <v>16337</v>
      </c>
      <c r="F3678" s="41">
        <v>20353</v>
      </c>
      <c r="G3678" s="41">
        <v>13634</v>
      </c>
      <c r="H3678" s="41">
        <v>233</v>
      </c>
      <c r="I3678" s="41">
        <v>834</v>
      </c>
      <c r="J3678" s="41">
        <v>289</v>
      </c>
      <c r="K3678" s="41">
        <v>0.2261</v>
      </c>
      <c r="L3678" s="74">
        <v>389000</v>
      </c>
    </row>
    <row r="3679" spans="1:12" x14ac:dyDescent="0.25">
      <c r="A3679" s="40">
        <v>16180</v>
      </c>
      <c r="B3679" s="41">
        <v>11667</v>
      </c>
      <c r="C3679" s="41">
        <v>22997</v>
      </c>
      <c r="D3679" s="41">
        <v>21235</v>
      </c>
      <c r="E3679" s="41">
        <v>13824</v>
      </c>
      <c r="F3679" s="41">
        <v>15033</v>
      </c>
      <c r="G3679" s="41">
        <v>9354</v>
      </c>
      <c r="H3679" s="41">
        <v>325</v>
      </c>
      <c r="I3679" s="41">
        <v>1003</v>
      </c>
      <c r="J3679" s="41">
        <v>214</v>
      </c>
      <c r="K3679" s="41">
        <v>0.17119999999999999</v>
      </c>
      <c r="L3679" s="74">
        <v>410500</v>
      </c>
    </row>
    <row r="3680" spans="1:12" x14ac:dyDescent="0.25">
      <c r="A3680" s="40">
        <v>21221</v>
      </c>
      <c r="B3680" s="41">
        <v>19386</v>
      </c>
      <c r="C3680" s="41">
        <v>20568</v>
      </c>
      <c r="D3680" s="41">
        <v>25608</v>
      </c>
      <c r="E3680" s="41">
        <v>29606</v>
      </c>
      <c r="F3680" s="41">
        <v>9916</v>
      </c>
      <c r="G3680" s="41">
        <v>19698</v>
      </c>
      <c r="H3680" s="41">
        <v>366</v>
      </c>
      <c r="I3680" s="41">
        <v>1169</v>
      </c>
      <c r="J3680" s="41">
        <v>244</v>
      </c>
      <c r="K3680" s="41">
        <v>0.26040000000000002</v>
      </c>
      <c r="L3680" s="74">
        <v>387500</v>
      </c>
    </row>
    <row r="3681" spans="1:12" x14ac:dyDescent="0.25">
      <c r="A3681" s="40">
        <v>20655</v>
      </c>
      <c r="B3681" s="41">
        <v>20751</v>
      </c>
      <c r="C3681" s="41">
        <v>25522</v>
      </c>
      <c r="D3681" s="41">
        <v>24223</v>
      </c>
      <c r="E3681" s="41">
        <v>14657</v>
      </c>
      <c r="F3681" s="41">
        <v>15902</v>
      </c>
      <c r="G3681" s="41">
        <v>10952</v>
      </c>
      <c r="H3681" s="41">
        <v>342</v>
      </c>
      <c r="I3681" s="41">
        <v>1079</v>
      </c>
      <c r="J3681" s="41">
        <v>176</v>
      </c>
      <c r="K3681" s="41">
        <v>0.16109999999999999</v>
      </c>
      <c r="L3681" s="74">
        <v>377500</v>
      </c>
    </row>
    <row r="3682" spans="1:12" x14ac:dyDescent="0.25">
      <c r="A3682" s="40">
        <v>11485</v>
      </c>
      <c r="B3682" s="41">
        <v>13833</v>
      </c>
      <c r="C3682" s="41">
        <v>23303</v>
      </c>
      <c r="D3682" s="41">
        <v>13690</v>
      </c>
      <c r="E3682" s="41">
        <v>16966</v>
      </c>
      <c r="F3682" s="41">
        <v>15181</v>
      </c>
      <c r="G3682" s="41">
        <v>9806</v>
      </c>
      <c r="H3682" s="41">
        <v>442</v>
      </c>
      <c r="I3682" s="41">
        <v>1121</v>
      </c>
      <c r="J3682" s="41">
        <v>514</v>
      </c>
      <c r="K3682" s="41">
        <v>0.2225</v>
      </c>
      <c r="L3682" s="74">
        <v>269000</v>
      </c>
    </row>
    <row r="3683" spans="1:12" x14ac:dyDescent="0.25">
      <c r="A3683" s="40">
        <v>13806</v>
      </c>
      <c r="B3683" s="41">
        <v>17690</v>
      </c>
      <c r="C3683" s="41">
        <v>24856</v>
      </c>
      <c r="D3683" s="41">
        <v>19584</v>
      </c>
      <c r="E3683" s="41">
        <v>14530</v>
      </c>
      <c r="F3683" s="41">
        <v>14228</v>
      </c>
      <c r="G3683" s="41">
        <v>5346</v>
      </c>
      <c r="H3683" s="41">
        <v>537</v>
      </c>
      <c r="I3683" s="41">
        <v>1554</v>
      </c>
      <c r="J3683" s="41">
        <v>289</v>
      </c>
      <c r="K3683" s="41">
        <v>0.24199999999999999</v>
      </c>
      <c r="L3683" s="74">
        <v>245000</v>
      </c>
    </row>
    <row r="3684" spans="1:12" x14ac:dyDescent="0.25">
      <c r="A3684" s="40">
        <v>27108</v>
      </c>
      <c r="B3684" s="41">
        <v>29025</v>
      </c>
      <c r="C3684" s="41">
        <v>27935</v>
      </c>
      <c r="D3684" s="41">
        <v>30243</v>
      </c>
      <c r="E3684" s="41">
        <v>20032</v>
      </c>
      <c r="F3684" s="41">
        <v>15418</v>
      </c>
      <c r="G3684" s="41">
        <v>11198</v>
      </c>
      <c r="H3684" s="41">
        <v>343</v>
      </c>
      <c r="I3684" s="41">
        <v>999</v>
      </c>
      <c r="J3684" s="41">
        <v>290</v>
      </c>
      <c r="K3684" s="41">
        <v>0.2298</v>
      </c>
      <c r="L3684" s="74">
        <v>538000</v>
      </c>
    </row>
    <row r="3685" spans="1:12" x14ac:dyDescent="0.25">
      <c r="A3685" s="40">
        <v>27661</v>
      </c>
      <c r="B3685" s="41">
        <v>26451</v>
      </c>
      <c r="C3685" s="41">
        <v>29997</v>
      </c>
      <c r="D3685" s="41">
        <v>31282</v>
      </c>
      <c r="E3685" s="41">
        <v>23401</v>
      </c>
      <c r="F3685" s="41">
        <v>18739</v>
      </c>
      <c r="G3685" s="41">
        <v>23270</v>
      </c>
      <c r="H3685" s="41">
        <v>260</v>
      </c>
      <c r="I3685" s="41">
        <v>1024</v>
      </c>
      <c r="J3685" s="41">
        <v>406</v>
      </c>
      <c r="K3685" s="41">
        <v>0.59709999999999996</v>
      </c>
      <c r="L3685" s="74">
        <v>632500</v>
      </c>
    </row>
    <row r="3686" spans="1:12" x14ac:dyDescent="0.25">
      <c r="A3686" s="40">
        <v>15269</v>
      </c>
      <c r="B3686" s="41">
        <v>13387</v>
      </c>
      <c r="C3686" s="41">
        <v>25697</v>
      </c>
      <c r="D3686" s="41">
        <v>19816</v>
      </c>
      <c r="E3686" s="41">
        <v>27792</v>
      </c>
      <c r="F3686" s="41">
        <v>8973</v>
      </c>
      <c r="G3686" s="41">
        <v>9145</v>
      </c>
      <c r="H3686" s="41">
        <v>357</v>
      </c>
      <c r="I3686" s="41">
        <v>1055</v>
      </c>
      <c r="J3686" s="41">
        <v>316</v>
      </c>
      <c r="K3686" s="41">
        <v>0.28079999999999999</v>
      </c>
      <c r="L3686" s="74">
        <v>295000</v>
      </c>
    </row>
    <row r="3687" spans="1:12" x14ac:dyDescent="0.25">
      <c r="A3687" s="40">
        <v>6729</v>
      </c>
      <c r="B3687" s="41">
        <v>7479</v>
      </c>
      <c r="C3687" s="41">
        <v>16718</v>
      </c>
      <c r="D3687" s="41">
        <v>19432</v>
      </c>
      <c r="E3687" s="41">
        <v>19097</v>
      </c>
      <c r="F3687" s="41">
        <v>10731</v>
      </c>
      <c r="G3687" s="41">
        <v>9737</v>
      </c>
      <c r="H3687" s="41">
        <v>462</v>
      </c>
      <c r="I3687" s="41">
        <v>1042</v>
      </c>
      <c r="J3687" s="41">
        <v>208</v>
      </c>
      <c r="K3687" s="41">
        <v>0.14729999999999999</v>
      </c>
      <c r="L3687" s="74">
        <v>380000</v>
      </c>
    </row>
    <row r="3688" spans="1:12" x14ac:dyDescent="0.25">
      <c r="A3688" s="40">
        <v>6624</v>
      </c>
      <c r="B3688" s="41">
        <v>9715</v>
      </c>
      <c r="C3688" s="41">
        <v>7163</v>
      </c>
      <c r="D3688" s="41">
        <v>12972</v>
      </c>
      <c r="E3688" s="41">
        <v>11451</v>
      </c>
      <c r="F3688" s="41">
        <v>11201</v>
      </c>
      <c r="G3688" s="41">
        <v>10126</v>
      </c>
      <c r="H3688" s="41">
        <v>395</v>
      </c>
      <c r="I3688" s="41">
        <v>1207</v>
      </c>
      <c r="J3688" s="41">
        <v>165</v>
      </c>
      <c r="K3688" s="41">
        <v>0.21299999999999999</v>
      </c>
      <c r="L3688" s="74">
        <v>312500</v>
      </c>
    </row>
    <row r="3689" spans="1:12" x14ac:dyDescent="0.25">
      <c r="A3689" s="40">
        <v>6591</v>
      </c>
      <c r="B3689" s="41">
        <v>7754</v>
      </c>
      <c r="C3689" s="41">
        <v>8889</v>
      </c>
      <c r="D3689" s="41">
        <v>19074</v>
      </c>
      <c r="E3689" s="41">
        <v>7243</v>
      </c>
      <c r="F3689" s="41">
        <v>6438</v>
      </c>
      <c r="G3689" s="41">
        <v>10766</v>
      </c>
      <c r="H3689" s="41">
        <v>515</v>
      </c>
      <c r="I3689" s="41">
        <v>1037</v>
      </c>
      <c r="J3689" s="41">
        <v>144</v>
      </c>
      <c r="K3689" s="41">
        <v>0.27629999999999999</v>
      </c>
      <c r="L3689" s="74">
        <v>347975</v>
      </c>
    </row>
    <row r="3690" spans="1:12" x14ac:dyDescent="0.25">
      <c r="A3690" s="40">
        <v>2925</v>
      </c>
      <c r="B3690" s="41">
        <v>2662</v>
      </c>
      <c r="C3690" s="41">
        <v>6489</v>
      </c>
      <c r="D3690" s="41">
        <v>9764</v>
      </c>
      <c r="E3690" s="41">
        <v>5536</v>
      </c>
      <c r="F3690" s="41">
        <v>2605</v>
      </c>
      <c r="G3690" s="41">
        <v>14681</v>
      </c>
      <c r="H3690" s="41">
        <v>404</v>
      </c>
      <c r="I3690" s="41">
        <v>1040</v>
      </c>
      <c r="J3690" s="41">
        <v>134</v>
      </c>
      <c r="K3690" s="41">
        <v>0.40350000000000003</v>
      </c>
      <c r="L3690" s="74">
        <v>453750</v>
      </c>
    </row>
    <row r="3691" spans="1:12" x14ac:dyDescent="0.25">
      <c r="A3691" s="40">
        <v>17933</v>
      </c>
      <c r="B3691" s="41">
        <v>20705</v>
      </c>
      <c r="C3691" s="41">
        <v>22097</v>
      </c>
      <c r="D3691" s="41">
        <v>24129</v>
      </c>
      <c r="E3691" s="41">
        <v>13501</v>
      </c>
      <c r="F3691" s="41">
        <v>14937</v>
      </c>
      <c r="G3691" s="41">
        <v>9153</v>
      </c>
      <c r="H3691" s="41">
        <v>386</v>
      </c>
      <c r="I3691" s="41">
        <v>1260</v>
      </c>
      <c r="J3691" s="41">
        <v>142</v>
      </c>
      <c r="K3691" s="41">
        <v>0.29920000000000002</v>
      </c>
      <c r="L3691" s="74">
        <v>270000</v>
      </c>
    </row>
    <row r="3692" spans="1:12" x14ac:dyDescent="0.25">
      <c r="A3692" s="40">
        <v>12891</v>
      </c>
      <c r="B3692" s="41">
        <v>14183</v>
      </c>
      <c r="C3692" s="41">
        <v>11838</v>
      </c>
      <c r="D3692" s="41">
        <v>11843</v>
      </c>
      <c r="E3692" s="41">
        <v>15381</v>
      </c>
      <c r="F3692" s="41">
        <v>6508</v>
      </c>
      <c r="G3692" s="41">
        <v>10429</v>
      </c>
      <c r="H3692" s="41">
        <v>362</v>
      </c>
      <c r="I3692" s="41">
        <v>1068</v>
      </c>
      <c r="J3692" s="41">
        <v>209</v>
      </c>
      <c r="K3692" s="41">
        <v>0.17419999999999999</v>
      </c>
      <c r="L3692" s="74">
        <v>370000</v>
      </c>
    </row>
    <row r="3693" spans="1:12" x14ac:dyDescent="0.25">
      <c r="A3693" s="40">
        <v>15412</v>
      </c>
      <c r="B3693" s="41">
        <v>20789</v>
      </c>
      <c r="C3693" s="41">
        <v>17388</v>
      </c>
      <c r="D3693" s="41">
        <v>26123</v>
      </c>
      <c r="E3693" s="41">
        <v>17576</v>
      </c>
      <c r="F3693" s="41">
        <v>15057</v>
      </c>
      <c r="G3693" s="41">
        <v>11331</v>
      </c>
      <c r="H3693" s="41">
        <v>531</v>
      </c>
      <c r="I3693" s="41">
        <v>1526</v>
      </c>
      <c r="J3693" s="41">
        <v>201</v>
      </c>
      <c r="K3693" s="41">
        <v>0.35249999999999998</v>
      </c>
      <c r="L3693" s="74">
        <v>549995</v>
      </c>
    </row>
    <row r="3694" spans="1:12" x14ac:dyDescent="0.25">
      <c r="A3694" s="40">
        <v>8357</v>
      </c>
      <c r="B3694" s="41">
        <v>6801</v>
      </c>
      <c r="C3694" s="41">
        <v>8762</v>
      </c>
      <c r="D3694" s="41">
        <v>17491</v>
      </c>
      <c r="E3694" s="41">
        <v>9476</v>
      </c>
      <c r="F3694" s="41">
        <v>9414</v>
      </c>
      <c r="G3694" s="41">
        <v>9029</v>
      </c>
      <c r="H3694" s="41">
        <v>522</v>
      </c>
      <c r="I3694" s="41">
        <v>1266</v>
      </c>
      <c r="J3694" s="41">
        <v>227</v>
      </c>
      <c r="K3694" s="41">
        <v>0.33600000000000002</v>
      </c>
      <c r="L3694" s="74">
        <v>350000</v>
      </c>
    </row>
    <row r="3695" spans="1:12" x14ac:dyDescent="0.25">
      <c r="A3695" s="40">
        <v>28616</v>
      </c>
      <c r="B3695" s="41">
        <v>31360</v>
      </c>
      <c r="C3695" s="41">
        <v>25305</v>
      </c>
      <c r="D3695" s="41">
        <v>30929</v>
      </c>
      <c r="E3695" s="41">
        <v>22988</v>
      </c>
      <c r="F3695" s="41">
        <v>22635</v>
      </c>
      <c r="G3695" s="41">
        <v>18559</v>
      </c>
      <c r="H3695" s="41">
        <v>239</v>
      </c>
      <c r="I3695" s="41">
        <v>864</v>
      </c>
      <c r="J3695" s="41">
        <v>295</v>
      </c>
      <c r="K3695" s="41">
        <v>0.26419999999999999</v>
      </c>
      <c r="L3695" s="74">
        <v>580000</v>
      </c>
    </row>
    <row r="3696" spans="1:12" x14ac:dyDescent="0.25">
      <c r="A3696" s="40">
        <v>24576</v>
      </c>
      <c r="B3696" s="41">
        <v>27043</v>
      </c>
      <c r="C3696" s="41">
        <v>20207</v>
      </c>
      <c r="D3696" s="41">
        <v>31307</v>
      </c>
      <c r="E3696" s="41">
        <v>20199</v>
      </c>
      <c r="F3696" s="41">
        <v>19943</v>
      </c>
      <c r="G3696" s="41">
        <v>15398</v>
      </c>
      <c r="H3696" s="41">
        <v>418</v>
      </c>
      <c r="I3696" s="41">
        <v>1201</v>
      </c>
      <c r="J3696" s="41">
        <v>285</v>
      </c>
      <c r="K3696" s="41">
        <v>0.24529999999999999</v>
      </c>
      <c r="L3696" s="74">
        <v>375000</v>
      </c>
    </row>
    <row r="3697" spans="1:12" x14ac:dyDescent="0.25">
      <c r="A3697" s="40">
        <v>19331</v>
      </c>
      <c r="B3697" s="41">
        <v>20227</v>
      </c>
      <c r="C3697" s="41">
        <v>18027</v>
      </c>
      <c r="D3697" s="41">
        <v>25571</v>
      </c>
      <c r="E3697" s="41">
        <v>25286</v>
      </c>
      <c r="F3697" s="41">
        <v>14712</v>
      </c>
      <c r="G3697" s="41">
        <v>17293</v>
      </c>
      <c r="H3697" s="41">
        <v>486</v>
      </c>
      <c r="I3697" s="41">
        <v>1399</v>
      </c>
      <c r="J3697" s="41">
        <v>188</v>
      </c>
      <c r="K3697" s="41">
        <v>0.39019999999999999</v>
      </c>
      <c r="L3697" s="74">
        <v>430000</v>
      </c>
    </row>
    <row r="3698" spans="1:12" x14ac:dyDescent="0.25">
      <c r="A3698" s="40">
        <v>16941</v>
      </c>
      <c r="B3698" s="41">
        <v>24301</v>
      </c>
      <c r="C3698" s="41">
        <v>16393</v>
      </c>
      <c r="D3698" s="41">
        <v>29139</v>
      </c>
      <c r="E3698" s="41">
        <v>22958</v>
      </c>
      <c r="F3698" s="41">
        <v>6430</v>
      </c>
      <c r="G3698" s="41">
        <v>21823</v>
      </c>
      <c r="H3698" s="41">
        <v>861</v>
      </c>
      <c r="I3698" s="41">
        <v>2010</v>
      </c>
      <c r="J3698" s="41">
        <v>238</v>
      </c>
      <c r="K3698" s="41">
        <v>0.37119999999999997</v>
      </c>
      <c r="L3698" s="74">
        <v>415000</v>
      </c>
    </row>
    <row r="3699" spans="1:12" x14ac:dyDescent="0.25">
      <c r="A3699" s="40">
        <v>20874</v>
      </c>
      <c r="B3699" s="41">
        <v>19713</v>
      </c>
      <c r="C3699" s="41">
        <v>24576</v>
      </c>
      <c r="D3699" s="41">
        <v>24351</v>
      </c>
      <c r="E3699" s="41">
        <v>18009</v>
      </c>
      <c r="F3699" s="41">
        <v>14272</v>
      </c>
      <c r="G3699" s="41">
        <v>17490</v>
      </c>
      <c r="H3699" s="41">
        <v>355</v>
      </c>
      <c r="I3699" s="41">
        <v>1015</v>
      </c>
      <c r="J3699" s="41">
        <v>250</v>
      </c>
      <c r="K3699" s="41">
        <v>0.2049</v>
      </c>
      <c r="L3699" s="74">
        <v>338500</v>
      </c>
    </row>
    <row r="3700" spans="1:12" x14ac:dyDescent="0.25">
      <c r="A3700" s="40">
        <v>21813</v>
      </c>
      <c r="B3700" s="41">
        <v>28128</v>
      </c>
      <c r="C3700" s="41">
        <v>21992</v>
      </c>
      <c r="D3700" s="41">
        <v>27618</v>
      </c>
      <c r="E3700" s="41">
        <v>15962</v>
      </c>
      <c r="F3700" s="41">
        <v>17404</v>
      </c>
      <c r="G3700" s="41">
        <v>12488</v>
      </c>
      <c r="H3700" s="41">
        <v>363</v>
      </c>
      <c r="I3700" s="41">
        <v>1179</v>
      </c>
      <c r="J3700" s="41">
        <v>244</v>
      </c>
      <c r="K3700" s="41">
        <v>0.2369</v>
      </c>
      <c r="L3700" s="74">
        <v>412625</v>
      </c>
    </row>
    <row r="3701" spans="1:12" x14ac:dyDescent="0.25">
      <c r="A3701" s="40">
        <v>26404</v>
      </c>
      <c r="B3701" s="41">
        <v>29073</v>
      </c>
      <c r="C3701" s="41">
        <v>25987</v>
      </c>
      <c r="D3701" s="41">
        <v>28026</v>
      </c>
      <c r="E3701" s="41">
        <v>25480</v>
      </c>
      <c r="F3701" s="41">
        <v>18262</v>
      </c>
      <c r="G3701" s="41">
        <v>19760</v>
      </c>
      <c r="H3701" s="41">
        <v>284</v>
      </c>
      <c r="I3701" s="41">
        <v>958</v>
      </c>
      <c r="J3701" s="41">
        <v>342</v>
      </c>
      <c r="K3701" s="41">
        <v>0.24440000000000001</v>
      </c>
      <c r="L3701" s="74">
        <v>480000</v>
      </c>
    </row>
    <row r="3702" spans="1:12" x14ac:dyDescent="0.25">
      <c r="A3702" s="40">
        <v>7712</v>
      </c>
      <c r="B3702" s="41">
        <v>12036</v>
      </c>
      <c r="C3702" s="41">
        <v>22841</v>
      </c>
      <c r="D3702" s="41">
        <v>9948</v>
      </c>
      <c r="E3702" s="41">
        <v>6179</v>
      </c>
      <c r="F3702" s="41">
        <v>9220</v>
      </c>
      <c r="G3702" s="41">
        <v>4039</v>
      </c>
      <c r="H3702" s="41">
        <v>648</v>
      </c>
      <c r="I3702" s="41">
        <v>2414</v>
      </c>
      <c r="J3702" s="41">
        <v>173</v>
      </c>
      <c r="K3702" s="41">
        <v>0.1699</v>
      </c>
      <c r="L3702" s="74">
        <v>388000</v>
      </c>
    </row>
    <row r="3703" spans="1:12" x14ac:dyDescent="0.25">
      <c r="A3703" s="40">
        <v>2324</v>
      </c>
      <c r="B3703" s="41">
        <v>4585</v>
      </c>
      <c r="C3703" s="41">
        <v>7105</v>
      </c>
      <c r="D3703" s="41">
        <v>10109</v>
      </c>
      <c r="E3703" s="41">
        <v>1104</v>
      </c>
      <c r="F3703" s="41">
        <v>7026</v>
      </c>
      <c r="G3703" s="41">
        <v>6942</v>
      </c>
      <c r="H3703" s="41">
        <v>467</v>
      </c>
      <c r="I3703" s="41">
        <v>1161</v>
      </c>
      <c r="J3703" s="41">
        <v>147</v>
      </c>
      <c r="K3703" s="41">
        <v>6.9000000000000006E-2</v>
      </c>
      <c r="L3703" s="74">
        <v>370000</v>
      </c>
    </row>
    <row r="3704" spans="1:12" x14ac:dyDescent="0.25">
      <c r="A3704" s="40">
        <v>11413</v>
      </c>
      <c r="B3704" s="41">
        <v>20962</v>
      </c>
      <c r="C3704" s="41">
        <v>29328</v>
      </c>
      <c r="D3704" s="41">
        <v>10726</v>
      </c>
      <c r="E3704" s="41">
        <v>8210</v>
      </c>
      <c r="F3704" s="41">
        <v>5133</v>
      </c>
      <c r="G3704" s="41">
        <v>31</v>
      </c>
      <c r="H3704" s="41">
        <v>184</v>
      </c>
      <c r="I3704" s="41">
        <v>1406</v>
      </c>
      <c r="J3704" s="41">
        <v>77</v>
      </c>
      <c r="K3704" s="41">
        <v>5.7299999999999997E-2</v>
      </c>
      <c r="L3704" s="74">
        <v>534000</v>
      </c>
    </row>
    <row r="3705" spans="1:12" x14ac:dyDescent="0.25">
      <c r="A3705" s="40">
        <v>6612</v>
      </c>
      <c r="B3705" s="41">
        <v>11207</v>
      </c>
      <c r="C3705" s="41">
        <v>18721</v>
      </c>
      <c r="D3705" s="41">
        <v>13299</v>
      </c>
      <c r="E3705" s="41">
        <v>11350</v>
      </c>
      <c r="F3705" s="41">
        <v>8285</v>
      </c>
      <c r="G3705" s="41">
        <v>8215</v>
      </c>
      <c r="H3705" s="41">
        <v>372</v>
      </c>
      <c r="I3705" s="41">
        <v>1234</v>
      </c>
      <c r="J3705" s="41">
        <v>167</v>
      </c>
      <c r="K3705" s="41">
        <v>0.1298</v>
      </c>
      <c r="L3705" s="74">
        <v>390000</v>
      </c>
    </row>
    <row r="3706" spans="1:12" x14ac:dyDescent="0.25">
      <c r="A3706" s="40">
        <v>10362</v>
      </c>
      <c r="B3706" s="41">
        <v>17326</v>
      </c>
      <c r="C3706" s="41">
        <v>25709</v>
      </c>
      <c r="D3706" s="41">
        <v>10302</v>
      </c>
      <c r="E3706" s="41">
        <v>2523</v>
      </c>
      <c r="F3706" s="41">
        <v>7616</v>
      </c>
      <c r="G3706" s="41">
        <v>5034</v>
      </c>
      <c r="H3706" s="41">
        <v>358</v>
      </c>
      <c r="I3706" s="41">
        <v>1565</v>
      </c>
      <c r="J3706" s="41">
        <v>80</v>
      </c>
      <c r="K3706" s="41">
        <v>0.11219999999999999</v>
      </c>
      <c r="L3706" s="74">
        <v>445000</v>
      </c>
    </row>
    <row r="3707" spans="1:12" x14ac:dyDescent="0.25">
      <c r="A3707" s="40">
        <v>9119</v>
      </c>
      <c r="B3707" s="41">
        <v>14961</v>
      </c>
      <c r="C3707" s="41">
        <v>20447</v>
      </c>
      <c r="D3707" s="41">
        <v>9530</v>
      </c>
      <c r="E3707" s="41">
        <v>1884</v>
      </c>
      <c r="F3707" s="41">
        <v>7437</v>
      </c>
      <c r="G3707" s="41">
        <v>5027</v>
      </c>
      <c r="H3707" s="41">
        <v>372</v>
      </c>
      <c r="I3707" s="41">
        <v>1412</v>
      </c>
      <c r="J3707" s="41">
        <v>98</v>
      </c>
      <c r="K3707" s="41">
        <v>0.1052</v>
      </c>
      <c r="L3707" s="74">
        <v>442500</v>
      </c>
    </row>
    <row r="3708" spans="1:12" x14ac:dyDescent="0.25">
      <c r="A3708" s="40">
        <v>4625</v>
      </c>
      <c r="B3708" s="41">
        <v>7539</v>
      </c>
      <c r="C3708" s="41">
        <v>13484</v>
      </c>
      <c r="D3708" s="41">
        <v>6251</v>
      </c>
      <c r="E3708" s="41">
        <v>6840</v>
      </c>
      <c r="F3708" s="41">
        <v>9538</v>
      </c>
      <c r="G3708" s="41">
        <v>6614</v>
      </c>
      <c r="H3708" s="41">
        <v>356</v>
      </c>
      <c r="I3708" s="41">
        <v>1347</v>
      </c>
      <c r="J3708" s="41">
        <v>213</v>
      </c>
      <c r="K3708" s="41">
        <v>8.4500000000000006E-2</v>
      </c>
      <c r="L3708" s="74">
        <v>526606</v>
      </c>
    </row>
    <row r="3709" spans="1:12" x14ac:dyDescent="0.25">
      <c r="A3709" s="40">
        <v>6101</v>
      </c>
      <c r="B3709" s="41">
        <v>6978</v>
      </c>
      <c r="C3709" s="41">
        <v>13523</v>
      </c>
      <c r="D3709" s="41">
        <v>9847</v>
      </c>
      <c r="E3709" s="41">
        <v>3435</v>
      </c>
      <c r="F3709" s="41">
        <v>7253</v>
      </c>
      <c r="G3709" s="41">
        <v>3675</v>
      </c>
      <c r="H3709" s="41">
        <v>269</v>
      </c>
      <c r="I3709" s="41">
        <v>1093</v>
      </c>
      <c r="J3709" s="41">
        <v>127</v>
      </c>
      <c r="K3709" s="41">
        <v>6.8599999999999994E-2</v>
      </c>
      <c r="L3709" s="74">
        <v>450000</v>
      </c>
    </row>
    <row r="3710" spans="1:12" x14ac:dyDescent="0.25">
      <c r="A3710" s="40">
        <v>13795</v>
      </c>
      <c r="B3710" s="41">
        <v>22005</v>
      </c>
      <c r="C3710" s="41">
        <v>24783</v>
      </c>
      <c r="D3710" s="41">
        <v>20530</v>
      </c>
      <c r="E3710" s="41">
        <v>1740</v>
      </c>
      <c r="F3710" s="41">
        <v>5143</v>
      </c>
      <c r="G3710" s="41">
        <v>1031</v>
      </c>
      <c r="H3710" s="41">
        <v>268</v>
      </c>
      <c r="I3710" s="41">
        <v>2257</v>
      </c>
      <c r="J3710" s="41">
        <v>73</v>
      </c>
      <c r="K3710" s="41">
        <v>0.1618</v>
      </c>
      <c r="L3710" s="74">
        <v>430500</v>
      </c>
    </row>
    <row r="3711" spans="1:12" x14ac:dyDescent="0.25">
      <c r="A3711" s="40">
        <v>9307</v>
      </c>
      <c r="B3711" s="41">
        <v>13898</v>
      </c>
      <c r="C3711" s="41">
        <v>28428</v>
      </c>
      <c r="D3711" s="41">
        <v>6611</v>
      </c>
      <c r="E3711" s="41">
        <v>967</v>
      </c>
      <c r="F3711" s="41">
        <v>4933</v>
      </c>
      <c r="G3711" s="41">
        <v>2990</v>
      </c>
      <c r="H3711" s="41">
        <v>173</v>
      </c>
      <c r="I3711" s="41">
        <v>1412</v>
      </c>
      <c r="J3711" s="41">
        <v>110</v>
      </c>
      <c r="K3711" s="41">
        <v>0.1648</v>
      </c>
      <c r="L3711" s="74">
        <v>545000</v>
      </c>
    </row>
    <row r="3712" spans="1:12" x14ac:dyDescent="0.25">
      <c r="A3712" s="40">
        <v>11068</v>
      </c>
      <c r="B3712" s="41">
        <v>17924</v>
      </c>
      <c r="C3712" s="41">
        <v>18714</v>
      </c>
      <c r="D3712" s="41">
        <v>10985</v>
      </c>
      <c r="E3712" s="41">
        <v>5486</v>
      </c>
      <c r="F3712" s="41">
        <v>5212</v>
      </c>
      <c r="G3712" s="41">
        <v>5284</v>
      </c>
      <c r="H3712" s="41">
        <v>450</v>
      </c>
      <c r="I3712" s="41">
        <v>2058</v>
      </c>
      <c r="J3712" s="41">
        <v>111</v>
      </c>
      <c r="K3712" s="41">
        <v>8.7800000000000003E-2</v>
      </c>
      <c r="L3712" s="74">
        <v>470000</v>
      </c>
    </row>
    <row r="3713" spans="1:12" x14ac:dyDescent="0.25">
      <c r="A3713" s="40">
        <v>3414</v>
      </c>
      <c r="B3713" s="41">
        <v>4194</v>
      </c>
      <c r="C3713" s="41">
        <v>5630</v>
      </c>
      <c r="D3713" s="41">
        <v>9269</v>
      </c>
      <c r="E3713" s="41">
        <v>18400</v>
      </c>
      <c r="F3713" s="41">
        <v>9451</v>
      </c>
      <c r="G3713" s="41">
        <v>18099</v>
      </c>
      <c r="H3713" s="41">
        <v>493</v>
      </c>
      <c r="I3713" s="41">
        <v>1132</v>
      </c>
      <c r="J3713" s="41">
        <v>143</v>
      </c>
      <c r="K3713" s="41">
        <v>6.7199999999999996E-2</v>
      </c>
      <c r="L3713" s="74">
        <v>532250</v>
      </c>
    </row>
    <row r="3714" spans="1:12" x14ac:dyDescent="0.25">
      <c r="A3714" s="40">
        <v>12145</v>
      </c>
      <c r="B3714" s="41">
        <v>20511</v>
      </c>
      <c r="C3714" s="41">
        <v>21425</v>
      </c>
      <c r="D3714" s="41">
        <v>16782</v>
      </c>
      <c r="E3714" s="41">
        <v>25689</v>
      </c>
      <c r="F3714" s="41">
        <v>6190</v>
      </c>
      <c r="G3714" s="41">
        <v>9191</v>
      </c>
      <c r="H3714" s="41">
        <v>989</v>
      </c>
      <c r="I3714" s="41">
        <v>3330</v>
      </c>
      <c r="J3714" s="41">
        <v>181</v>
      </c>
      <c r="K3714" s="41">
        <v>0.30149999999999999</v>
      </c>
      <c r="L3714" s="74">
        <v>550263</v>
      </c>
    </row>
    <row r="3715" spans="1:12" x14ac:dyDescent="0.25">
      <c r="A3715" s="40">
        <v>15389</v>
      </c>
      <c r="B3715" s="41">
        <v>22731</v>
      </c>
      <c r="C3715" s="41">
        <v>23592</v>
      </c>
      <c r="D3715" s="41">
        <v>11721</v>
      </c>
      <c r="E3715" s="41">
        <v>26777</v>
      </c>
      <c r="F3715" s="41">
        <v>9185</v>
      </c>
      <c r="G3715" s="41">
        <v>18895</v>
      </c>
      <c r="H3715" s="41">
        <v>418</v>
      </c>
      <c r="I3715" s="41">
        <v>1502</v>
      </c>
      <c r="J3715" s="41">
        <v>147</v>
      </c>
      <c r="K3715" s="41">
        <v>9.0700000000000003E-2</v>
      </c>
      <c r="L3715" s="74">
        <v>420000</v>
      </c>
    </row>
    <row r="3716" spans="1:12" x14ac:dyDescent="0.25">
      <c r="A3716" s="40">
        <v>9317</v>
      </c>
      <c r="B3716" s="41">
        <v>12248</v>
      </c>
      <c r="C3716" s="41">
        <v>21861</v>
      </c>
      <c r="D3716" s="41">
        <v>11936</v>
      </c>
      <c r="E3716" s="41">
        <v>8484</v>
      </c>
      <c r="F3716" s="41">
        <v>9574</v>
      </c>
      <c r="G3716" s="41">
        <v>16455</v>
      </c>
      <c r="H3716" s="41">
        <v>507</v>
      </c>
      <c r="I3716" s="41">
        <v>1549</v>
      </c>
      <c r="J3716" s="41">
        <v>202</v>
      </c>
      <c r="K3716" s="41">
        <v>0.41339999999999999</v>
      </c>
      <c r="L3716" s="74">
        <v>475000</v>
      </c>
    </row>
    <row r="3717" spans="1:12" x14ac:dyDescent="0.25">
      <c r="A3717" s="40">
        <v>16573</v>
      </c>
      <c r="B3717" s="41">
        <v>21043</v>
      </c>
      <c r="C3717" s="41">
        <v>26821</v>
      </c>
      <c r="D3717" s="41">
        <v>22346</v>
      </c>
      <c r="E3717" s="41">
        <v>12443</v>
      </c>
      <c r="F3717" s="41">
        <v>12459</v>
      </c>
      <c r="G3717" s="41">
        <v>19847</v>
      </c>
      <c r="H3717" s="41">
        <v>372</v>
      </c>
      <c r="I3717" s="41">
        <v>1484</v>
      </c>
      <c r="J3717" s="41">
        <v>183</v>
      </c>
      <c r="K3717" s="41">
        <v>0.14699999999999999</v>
      </c>
      <c r="L3717" s="74">
        <v>475000</v>
      </c>
    </row>
    <row r="3718" spans="1:12" x14ac:dyDescent="0.25">
      <c r="A3718" s="40">
        <v>5543</v>
      </c>
      <c r="B3718" s="41">
        <v>12352</v>
      </c>
      <c r="C3718" s="41">
        <v>16897</v>
      </c>
      <c r="D3718" s="41">
        <v>11065</v>
      </c>
      <c r="E3718" s="41">
        <v>1794</v>
      </c>
      <c r="F3718" s="41">
        <v>3637</v>
      </c>
      <c r="G3718" s="41">
        <v>4166</v>
      </c>
      <c r="H3718" s="41">
        <v>648</v>
      </c>
      <c r="I3718" s="41">
        <v>1651</v>
      </c>
      <c r="J3718" s="41">
        <v>79</v>
      </c>
      <c r="K3718" s="41">
        <v>0.19950000000000001</v>
      </c>
      <c r="L3718" s="74">
        <v>598113</v>
      </c>
    </row>
    <row r="3719" spans="1:12" x14ac:dyDescent="0.25">
      <c r="A3719" s="40">
        <v>10971</v>
      </c>
      <c r="B3719" s="41">
        <v>17069</v>
      </c>
      <c r="C3719" s="41">
        <v>23740</v>
      </c>
      <c r="D3719" s="41">
        <v>8017</v>
      </c>
      <c r="E3719" s="41">
        <v>20961</v>
      </c>
      <c r="F3719" s="41">
        <v>10706</v>
      </c>
      <c r="G3719" s="41">
        <v>15559</v>
      </c>
      <c r="H3719" s="41">
        <v>457</v>
      </c>
      <c r="I3719" s="41">
        <v>1716</v>
      </c>
      <c r="J3719" s="41">
        <v>116</v>
      </c>
      <c r="K3719" s="41">
        <v>0.1331</v>
      </c>
      <c r="L3719" s="74">
        <v>490000</v>
      </c>
    </row>
    <row r="3720" spans="1:12" x14ac:dyDescent="0.25">
      <c r="A3720" s="40">
        <v>3106</v>
      </c>
      <c r="B3720" s="41">
        <v>5237</v>
      </c>
      <c r="C3720" s="41">
        <v>9363</v>
      </c>
      <c r="D3720" s="41">
        <v>7130</v>
      </c>
      <c r="E3720" s="41">
        <v>5456</v>
      </c>
      <c r="F3720" s="41">
        <v>8356</v>
      </c>
      <c r="G3720" s="41">
        <v>12586</v>
      </c>
      <c r="H3720" s="41">
        <v>632</v>
      </c>
      <c r="I3720" s="41">
        <v>2025</v>
      </c>
      <c r="J3720" s="41">
        <v>313</v>
      </c>
      <c r="K3720" s="41">
        <v>0.13819999999999999</v>
      </c>
      <c r="L3720" s="74">
        <v>432500</v>
      </c>
    </row>
    <row r="3721" spans="1:12" x14ac:dyDescent="0.25">
      <c r="A3721" s="40">
        <v>4442</v>
      </c>
      <c r="B3721" s="41">
        <v>7078</v>
      </c>
      <c r="C3721" s="41">
        <v>12417</v>
      </c>
      <c r="D3721" s="41">
        <v>8818</v>
      </c>
      <c r="E3721" s="41">
        <v>2182</v>
      </c>
      <c r="F3721" s="41">
        <v>10129</v>
      </c>
      <c r="G3721" s="41">
        <v>7611</v>
      </c>
      <c r="H3721" s="41">
        <v>620</v>
      </c>
      <c r="I3721" s="41">
        <v>1617</v>
      </c>
      <c r="J3721" s="41">
        <v>290</v>
      </c>
      <c r="K3721" s="41">
        <v>0.59240000000000004</v>
      </c>
      <c r="L3721" s="74">
        <v>445000</v>
      </c>
    </row>
    <row r="3722" spans="1:12" x14ac:dyDescent="0.25">
      <c r="A3722" s="40">
        <v>6489</v>
      </c>
      <c r="B3722" s="41">
        <v>11423</v>
      </c>
      <c r="C3722" s="41">
        <v>14208</v>
      </c>
      <c r="D3722" s="41">
        <v>5938</v>
      </c>
      <c r="E3722" s="41">
        <v>3579</v>
      </c>
      <c r="F3722" s="41">
        <v>8201</v>
      </c>
      <c r="G3722" s="41">
        <v>9275</v>
      </c>
      <c r="H3722" s="41">
        <v>468</v>
      </c>
      <c r="I3722" s="41">
        <v>2066</v>
      </c>
      <c r="J3722" s="41">
        <v>189</v>
      </c>
      <c r="K3722" s="41">
        <v>0.43859999999999999</v>
      </c>
      <c r="L3722" s="74">
        <v>495000</v>
      </c>
    </row>
    <row r="3723" spans="1:12" x14ac:dyDescent="0.25">
      <c r="A3723" s="40">
        <v>19542</v>
      </c>
      <c r="B3723" s="41">
        <v>28102</v>
      </c>
      <c r="C3723" s="41">
        <v>23642</v>
      </c>
      <c r="D3723" s="41">
        <v>17872</v>
      </c>
      <c r="E3723" s="41">
        <v>17255</v>
      </c>
      <c r="F3723" s="41">
        <v>4747</v>
      </c>
      <c r="G3723" s="41">
        <v>20</v>
      </c>
      <c r="H3723" s="41">
        <v>424</v>
      </c>
      <c r="I3723" s="41">
        <v>2399</v>
      </c>
      <c r="J3723" s="41">
        <v>92</v>
      </c>
      <c r="K3723" s="41">
        <v>0.1255</v>
      </c>
      <c r="L3723" s="74">
        <v>385000</v>
      </c>
    </row>
    <row r="3724" spans="1:12" x14ac:dyDescent="0.25">
      <c r="A3724" s="40">
        <v>5264</v>
      </c>
      <c r="B3724" s="41">
        <v>10317</v>
      </c>
      <c r="C3724" s="41">
        <v>13495</v>
      </c>
      <c r="D3724" s="41">
        <v>15260</v>
      </c>
      <c r="E3724" s="41">
        <v>4425</v>
      </c>
      <c r="F3724" s="41">
        <v>7853</v>
      </c>
      <c r="G3724" s="41">
        <v>15882</v>
      </c>
      <c r="H3724" s="41">
        <v>680</v>
      </c>
      <c r="I3724" s="41">
        <v>1760</v>
      </c>
      <c r="J3724" s="41">
        <v>134</v>
      </c>
      <c r="K3724" s="41">
        <v>9.2700000000000005E-2</v>
      </c>
      <c r="L3724" s="74">
        <v>400000</v>
      </c>
    </row>
    <row r="3725" spans="1:12" x14ac:dyDescent="0.25">
      <c r="A3725" s="40">
        <v>12809</v>
      </c>
      <c r="B3725" s="41">
        <v>15277</v>
      </c>
      <c r="C3725" s="41">
        <v>19476</v>
      </c>
      <c r="D3725" s="41">
        <v>12539</v>
      </c>
      <c r="E3725" s="41">
        <v>3978</v>
      </c>
      <c r="F3725" s="41">
        <v>12614</v>
      </c>
      <c r="G3725" s="41">
        <v>10481</v>
      </c>
      <c r="H3725" s="41">
        <v>361</v>
      </c>
      <c r="I3725" s="41">
        <v>1588</v>
      </c>
      <c r="J3725" s="41">
        <v>257</v>
      </c>
      <c r="K3725" s="41">
        <v>0.12670000000000001</v>
      </c>
      <c r="L3725" s="74">
        <v>538500</v>
      </c>
    </row>
    <row r="3726" spans="1:12" x14ac:dyDescent="0.25">
      <c r="A3726" s="40">
        <v>7797</v>
      </c>
      <c r="B3726" s="41">
        <v>11854</v>
      </c>
      <c r="C3726" s="41">
        <v>19356</v>
      </c>
      <c r="D3726" s="41">
        <v>12328</v>
      </c>
      <c r="E3726" s="41">
        <v>8527</v>
      </c>
      <c r="F3726" s="41">
        <v>7940</v>
      </c>
      <c r="G3726" s="41">
        <v>7730</v>
      </c>
      <c r="H3726" s="41">
        <v>335</v>
      </c>
      <c r="I3726" s="41">
        <v>1181</v>
      </c>
      <c r="J3726" s="41">
        <v>127</v>
      </c>
      <c r="K3726" s="41">
        <v>0.1042</v>
      </c>
      <c r="L3726" s="74">
        <v>410000</v>
      </c>
    </row>
    <row r="3727" spans="1:12" x14ac:dyDescent="0.25">
      <c r="A3727" s="40">
        <v>7710</v>
      </c>
      <c r="B3727" s="41">
        <v>11941</v>
      </c>
      <c r="C3727" s="41">
        <v>15802</v>
      </c>
      <c r="D3727" s="41">
        <v>11603</v>
      </c>
      <c r="E3727" s="41">
        <v>4262</v>
      </c>
      <c r="F3727" s="41">
        <v>9135</v>
      </c>
      <c r="G3727" s="41">
        <v>7317</v>
      </c>
      <c r="H3727" s="41">
        <v>458</v>
      </c>
      <c r="I3727" s="41">
        <v>1610</v>
      </c>
      <c r="J3727" s="41">
        <v>214</v>
      </c>
      <c r="K3727" s="41">
        <v>0.15790000000000001</v>
      </c>
      <c r="L3727" s="74">
        <v>567500</v>
      </c>
    </row>
    <row r="3728" spans="1:12" x14ac:dyDescent="0.25">
      <c r="A3728" s="40">
        <v>16812</v>
      </c>
      <c r="B3728" s="41">
        <v>22641</v>
      </c>
      <c r="C3728" s="41">
        <v>27068</v>
      </c>
      <c r="D3728" s="41">
        <v>22894</v>
      </c>
      <c r="E3728" s="41">
        <v>1013</v>
      </c>
      <c r="F3728" s="41">
        <v>12002</v>
      </c>
      <c r="G3728" s="41">
        <v>2915</v>
      </c>
      <c r="H3728" s="41">
        <v>329</v>
      </c>
      <c r="I3728" s="41">
        <v>1433</v>
      </c>
      <c r="J3728" s="41">
        <v>138</v>
      </c>
      <c r="K3728" s="41">
        <v>0.1933</v>
      </c>
      <c r="L3728" s="74">
        <v>1032500</v>
      </c>
    </row>
    <row r="3729" spans="1:12" x14ac:dyDescent="0.25">
      <c r="A3729" s="40">
        <v>3554</v>
      </c>
      <c r="B3729" s="41">
        <v>7976</v>
      </c>
      <c r="C3729" s="41">
        <v>10613</v>
      </c>
      <c r="D3729" s="41">
        <v>15051</v>
      </c>
      <c r="E3729" s="41">
        <v>10549</v>
      </c>
      <c r="F3729" s="41">
        <v>9022</v>
      </c>
      <c r="G3729" s="41">
        <v>11740</v>
      </c>
      <c r="H3729" s="41">
        <v>480</v>
      </c>
      <c r="I3729" s="41">
        <v>1533</v>
      </c>
      <c r="J3729" s="41">
        <v>241</v>
      </c>
      <c r="K3729" s="41">
        <v>8.3199999999999996E-2</v>
      </c>
      <c r="L3729" s="74">
        <v>430000</v>
      </c>
    </row>
    <row r="3730" spans="1:12" x14ac:dyDescent="0.25">
      <c r="A3730" s="40">
        <v>14721</v>
      </c>
      <c r="B3730" s="41">
        <v>20450</v>
      </c>
      <c r="C3730" s="41">
        <v>30076</v>
      </c>
      <c r="D3730" s="41">
        <v>21438</v>
      </c>
      <c r="E3730" s="41">
        <v>282</v>
      </c>
      <c r="F3730" s="41">
        <v>13070</v>
      </c>
      <c r="G3730" s="41">
        <v>1549</v>
      </c>
      <c r="H3730" s="41">
        <v>458</v>
      </c>
      <c r="I3730" s="41">
        <v>1646</v>
      </c>
      <c r="J3730" s="41">
        <v>182</v>
      </c>
      <c r="K3730" s="41">
        <v>0.57310000000000005</v>
      </c>
      <c r="L3730" s="74">
        <v>640000</v>
      </c>
    </row>
    <row r="3731" spans="1:12" x14ac:dyDescent="0.25">
      <c r="A3731" s="40">
        <v>5089</v>
      </c>
      <c r="B3731" s="41">
        <v>9919</v>
      </c>
      <c r="C3731" s="41">
        <v>18464</v>
      </c>
      <c r="D3731" s="41">
        <v>16260</v>
      </c>
      <c r="E3731" s="41">
        <v>3591</v>
      </c>
      <c r="F3731" s="41">
        <v>9539</v>
      </c>
      <c r="G3731" s="41">
        <v>6363</v>
      </c>
      <c r="H3731" s="41">
        <v>483</v>
      </c>
      <c r="I3731" s="41">
        <v>1004</v>
      </c>
      <c r="J3731" s="41">
        <v>135</v>
      </c>
      <c r="K3731" s="41">
        <v>6.5299999999999997E-2</v>
      </c>
      <c r="L3731" s="74">
        <v>295000</v>
      </c>
    </row>
    <row r="3732" spans="1:12" x14ac:dyDescent="0.25">
      <c r="A3732" s="40">
        <v>5110</v>
      </c>
      <c r="B3732" s="41">
        <v>11594</v>
      </c>
      <c r="C3732" s="41">
        <v>17858</v>
      </c>
      <c r="D3732" s="41">
        <v>14156</v>
      </c>
      <c r="E3732" s="41">
        <v>3925</v>
      </c>
      <c r="F3732" s="41">
        <v>3797</v>
      </c>
      <c r="G3732" s="41">
        <v>7844</v>
      </c>
      <c r="H3732" s="41">
        <v>1163</v>
      </c>
      <c r="I3732" s="41">
        <v>3888</v>
      </c>
      <c r="J3732" s="41">
        <v>187</v>
      </c>
      <c r="K3732" s="41">
        <v>0.35510000000000003</v>
      </c>
      <c r="L3732" s="74">
        <v>322500</v>
      </c>
    </row>
    <row r="3733" spans="1:12" x14ac:dyDescent="0.25">
      <c r="A3733" s="40">
        <v>3158</v>
      </c>
      <c r="B3733" s="41">
        <v>4526</v>
      </c>
      <c r="C3733" s="41">
        <v>8854</v>
      </c>
      <c r="D3733" s="41">
        <v>9244</v>
      </c>
      <c r="E3733" s="41">
        <v>1263</v>
      </c>
      <c r="F3733" s="41">
        <v>5291</v>
      </c>
      <c r="G3733" s="41">
        <v>12744</v>
      </c>
      <c r="H3733" s="41">
        <v>431</v>
      </c>
      <c r="I3733" s="41">
        <v>1134</v>
      </c>
      <c r="J3733" s="41">
        <v>172</v>
      </c>
      <c r="K3733" s="41">
        <v>0.1067</v>
      </c>
      <c r="L3733" s="74">
        <v>365000</v>
      </c>
    </row>
    <row r="3734" spans="1:12" x14ac:dyDescent="0.25">
      <c r="A3734" s="40">
        <v>4558</v>
      </c>
      <c r="B3734" s="41">
        <v>8328</v>
      </c>
      <c r="C3734" s="41">
        <v>8671</v>
      </c>
      <c r="D3734" s="41">
        <v>14301</v>
      </c>
      <c r="E3734" s="41">
        <v>6563</v>
      </c>
      <c r="F3734" s="41">
        <v>6767</v>
      </c>
      <c r="G3734" s="41">
        <v>13922</v>
      </c>
      <c r="H3734" s="41">
        <v>488</v>
      </c>
      <c r="I3734" s="41">
        <v>1250</v>
      </c>
      <c r="J3734" s="41">
        <v>148</v>
      </c>
      <c r="K3734" s="41">
        <v>8.6599999999999996E-2</v>
      </c>
      <c r="L3734" s="74">
        <v>517750</v>
      </c>
    </row>
    <row r="3735" spans="1:12" x14ac:dyDescent="0.25">
      <c r="A3735" s="40">
        <v>7030</v>
      </c>
      <c r="B3735" s="41">
        <v>11988</v>
      </c>
      <c r="C3735" s="41">
        <v>13945</v>
      </c>
      <c r="D3735" s="41">
        <v>14039</v>
      </c>
      <c r="E3735" s="41">
        <v>12110</v>
      </c>
      <c r="F3735" s="41">
        <v>4055</v>
      </c>
      <c r="G3735" s="41">
        <v>11014</v>
      </c>
      <c r="H3735" s="41">
        <v>1591</v>
      </c>
      <c r="I3735" s="41">
        <v>4143</v>
      </c>
      <c r="J3735" s="41">
        <v>165</v>
      </c>
      <c r="K3735" s="41">
        <v>0.20169999999999999</v>
      </c>
      <c r="L3735" s="74">
        <v>352500</v>
      </c>
    </row>
    <row r="3736" spans="1:12" x14ac:dyDescent="0.25">
      <c r="A3736" s="40">
        <v>3864</v>
      </c>
      <c r="B3736" s="41">
        <v>7164</v>
      </c>
      <c r="C3736" s="41">
        <v>5465</v>
      </c>
      <c r="D3736" s="41">
        <v>16176</v>
      </c>
      <c r="E3736" s="41">
        <v>6863</v>
      </c>
      <c r="F3736" s="41">
        <v>8704</v>
      </c>
      <c r="G3736" s="41">
        <v>3941</v>
      </c>
      <c r="H3736" s="41">
        <v>356</v>
      </c>
      <c r="I3736" s="41">
        <v>742</v>
      </c>
      <c r="J3736" s="41">
        <v>92</v>
      </c>
      <c r="K3736" s="41">
        <v>0.1166</v>
      </c>
      <c r="L3736" s="74">
        <v>459000</v>
      </c>
    </row>
    <row r="3737" spans="1:12" x14ac:dyDescent="0.25">
      <c r="A3737" s="40">
        <v>2700</v>
      </c>
      <c r="B3737" s="41">
        <v>2550</v>
      </c>
      <c r="C3737" s="41">
        <v>7086</v>
      </c>
      <c r="D3737" s="41">
        <v>7921</v>
      </c>
      <c r="E3737" s="41">
        <v>3800</v>
      </c>
      <c r="F3737" s="41">
        <v>10118</v>
      </c>
      <c r="G3737" s="41">
        <v>8855</v>
      </c>
      <c r="H3737" s="41">
        <v>526</v>
      </c>
      <c r="I3737" s="41">
        <v>1423</v>
      </c>
      <c r="J3737" s="41">
        <v>257</v>
      </c>
      <c r="K3737" s="41">
        <v>0.13750000000000001</v>
      </c>
      <c r="L3737" s="74">
        <v>285000</v>
      </c>
    </row>
    <row r="3738" spans="1:12" x14ac:dyDescent="0.25">
      <c r="A3738" s="40">
        <v>1707</v>
      </c>
      <c r="B3738" s="41">
        <v>4641</v>
      </c>
      <c r="C3738" s="41">
        <v>6027</v>
      </c>
      <c r="D3738" s="41">
        <v>7873</v>
      </c>
      <c r="E3738" s="41">
        <v>3940</v>
      </c>
      <c r="F3738" s="41">
        <v>1645</v>
      </c>
      <c r="G3738" s="41">
        <v>8423</v>
      </c>
      <c r="H3738" s="41">
        <v>581</v>
      </c>
      <c r="I3738" s="41">
        <v>1437</v>
      </c>
      <c r="J3738" s="41">
        <v>102</v>
      </c>
      <c r="K3738" s="41">
        <v>0.21229999999999999</v>
      </c>
      <c r="L3738" s="74">
        <v>405000</v>
      </c>
    </row>
    <row r="3739" spans="1:12" x14ac:dyDescent="0.25">
      <c r="A3739" s="40">
        <v>6099</v>
      </c>
      <c r="B3739" s="41">
        <v>13464</v>
      </c>
      <c r="C3739" s="41">
        <v>14134</v>
      </c>
      <c r="D3739" s="41">
        <v>15354</v>
      </c>
      <c r="E3739" s="41">
        <v>1427</v>
      </c>
      <c r="F3739" s="41">
        <v>5863</v>
      </c>
      <c r="G3739" s="41">
        <v>10644</v>
      </c>
      <c r="H3739" s="41">
        <v>710</v>
      </c>
      <c r="I3739" s="41">
        <v>2141</v>
      </c>
      <c r="J3739" s="41">
        <v>185</v>
      </c>
      <c r="K3739" s="41">
        <v>0.20349999999999999</v>
      </c>
      <c r="L3739" s="74">
        <v>470000</v>
      </c>
    </row>
    <row r="3740" spans="1:12" x14ac:dyDescent="0.25">
      <c r="A3740" s="40">
        <v>2524</v>
      </c>
      <c r="B3740" s="41">
        <v>3932</v>
      </c>
      <c r="C3740" s="41">
        <v>7430</v>
      </c>
      <c r="D3740" s="41">
        <v>11392</v>
      </c>
      <c r="E3740" s="41">
        <v>2995</v>
      </c>
      <c r="F3740" s="41">
        <v>3139</v>
      </c>
      <c r="G3740" s="41">
        <v>8810</v>
      </c>
      <c r="H3740" s="41">
        <v>676</v>
      </c>
      <c r="I3740" s="41">
        <v>1578</v>
      </c>
      <c r="J3740" s="41">
        <v>157</v>
      </c>
      <c r="K3740" s="41">
        <v>0.1822</v>
      </c>
      <c r="L3740" s="74">
        <v>395147</v>
      </c>
    </row>
    <row r="3741" spans="1:12" x14ac:dyDescent="0.25">
      <c r="A3741" s="40">
        <v>2463</v>
      </c>
      <c r="B3741" s="41">
        <v>4240</v>
      </c>
      <c r="C3741" s="41">
        <v>5943</v>
      </c>
      <c r="D3741" s="41">
        <v>7452</v>
      </c>
      <c r="E3741" s="41">
        <v>8877</v>
      </c>
      <c r="F3741" s="41">
        <v>8932</v>
      </c>
      <c r="G3741" s="41">
        <v>14397</v>
      </c>
      <c r="H3741" s="41">
        <v>870</v>
      </c>
      <c r="I3741" s="41">
        <v>1745</v>
      </c>
      <c r="J3741" s="41">
        <v>196</v>
      </c>
      <c r="K3741" s="41">
        <v>9.9900000000000003E-2</v>
      </c>
      <c r="L3741" s="74">
        <v>480000</v>
      </c>
    </row>
    <row r="3742" spans="1:12" x14ac:dyDescent="0.25">
      <c r="A3742" s="40">
        <v>6552</v>
      </c>
      <c r="B3742" s="41">
        <v>11948</v>
      </c>
      <c r="C3742" s="41">
        <v>14063</v>
      </c>
      <c r="D3742" s="41">
        <v>11436</v>
      </c>
      <c r="E3742" s="41">
        <v>4437</v>
      </c>
      <c r="F3742" s="41">
        <v>6768</v>
      </c>
      <c r="G3742" s="41">
        <v>10990</v>
      </c>
      <c r="H3742" s="41">
        <v>738</v>
      </c>
      <c r="I3742" s="41">
        <v>1729</v>
      </c>
      <c r="J3742" s="41">
        <v>186</v>
      </c>
      <c r="K3742" s="41">
        <v>0.1273</v>
      </c>
      <c r="L3742" s="74">
        <v>400000</v>
      </c>
    </row>
    <row r="3743" spans="1:12" x14ac:dyDescent="0.25">
      <c r="A3743" s="40">
        <v>3024</v>
      </c>
      <c r="B3743" s="41">
        <v>6664</v>
      </c>
      <c r="C3743" s="41">
        <v>19176</v>
      </c>
      <c r="D3743" s="41">
        <v>6353</v>
      </c>
      <c r="E3743" s="41">
        <v>7522</v>
      </c>
      <c r="F3743" s="41">
        <v>4657</v>
      </c>
      <c r="G3743" s="41">
        <v>13863</v>
      </c>
      <c r="H3743" s="41">
        <v>783</v>
      </c>
      <c r="I3743" s="41">
        <v>2551</v>
      </c>
      <c r="J3743" s="41">
        <v>162</v>
      </c>
      <c r="K3743" s="41">
        <v>0.161</v>
      </c>
      <c r="L3743" s="74">
        <v>422000</v>
      </c>
    </row>
    <row r="3744" spans="1:12" x14ac:dyDescent="0.25">
      <c r="A3744" s="40">
        <v>5944</v>
      </c>
      <c r="B3744" s="41">
        <v>10442</v>
      </c>
      <c r="C3744" s="41">
        <v>9331</v>
      </c>
      <c r="D3744" s="41">
        <v>15086</v>
      </c>
      <c r="E3744" s="41">
        <v>8336</v>
      </c>
      <c r="F3744" s="41">
        <v>7908</v>
      </c>
      <c r="G3744" s="41">
        <v>13180</v>
      </c>
      <c r="H3744" s="41">
        <v>941</v>
      </c>
      <c r="I3744" s="41">
        <v>2454</v>
      </c>
      <c r="J3744" s="41">
        <v>200</v>
      </c>
      <c r="K3744" s="41">
        <v>0.15260000000000001</v>
      </c>
      <c r="L3744" s="74">
        <v>402000</v>
      </c>
    </row>
    <row r="3745" spans="1:12" x14ac:dyDescent="0.25">
      <c r="A3745" s="40">
        <v>15403</v>
      </c>
      <c r="B3745" s="41">
        <v>24774</v>
      </c>
      <c r="C3745" s="41">
        <v>27238</v>
      </c>
      <c r="D3745" s="41">
        <v>24642</v>
      </c>
      <c r="E3745" s="41">
        <v>4697</v>
      </c>
      <c r="F3745" s="41">
        <v>10493</v>
      </c>
      <c r="G3745" s="41">
        <v>1972</v>
      </c>
      <c r="H3745" s="41">
        <v>504</v>
      </c>
      <c r="I3745" s="41">
        <v>2720</v>
      </c>
      <c r="J3745" s="41">
        <v>118</v>
      </c>
      <c r="K3745" s="41">
        <v>0.1706</v>
      </c>
      <c r="L3745" s="74">
        <v>500000</v>
      </c>
    </row>
    <row r="3746" spans="1:12" x14ac:dyDescent="0.25">
      <c r="A3746" s="40">
        <v>3679</v>
      </c>
      <c r="B3746" s="41">
        <v>6024</v>
      </c>
      <c r="C3746" s="41">
        <v>13055</v>
      </c>
      <c r="D3746" s="41">
        <v>8898</v>
      </c>
      <c r="E3746" s="41">
        <v>8636</v>
      </c>
      <c r="F3746" s="41">
        <v>6851</v>
      </c>
      <c r="G3746" s="41">
        <v>9266</v>
      </c>
      <c r="H3746" s="41">
        <v>390</v>
      </c>
      <c r="I3746" s="41">
        <v>1288</v>
      </c>
      <c r="J3746" s="41">
        <v>129</v>
      </c>
      <c r="K3746" s="41">
        <v>9.3899999999999997E-2</v>
      </c>
      <c r="L3746" s="74">
        <v>393000</v>
      </c>
    </row>
    <row r="3747" spans="1:12" x14ac:dyDescent="0.25">
      <c r="A3747" s="40">
        <v>12575</v>
      </c>
      <c r="B3747" s="41">
        <v>15498</v>
      </c>
      <c r="C3747" s="41">
        <v>25568</v>
      </c>
      <c r="D3747" s="41">
        <v>20254</v>
      </c>
      <c r="E3747" s="41">
        <v>11422</v>
      </c>
      <c r="F3747" s="41">
        <v>3103</v>
      </c>
      <c r="G3747" s="41">
        <v>4591</v>
      </c>
      <c r="H3747" s="41">
        <v>286</v>
      </c>
      <c r="I3747" s="41">
        <v>1173</v>
      </c>
      <c r="J3747" s="41">
        <v>214</v>
      </c>
      <c r="K3747" s="41">
        <v>9.7500000000000003E-2</v>
      </c>
      <c r="L3747" s="74">
        <v>540000</v>
      </c>
    </row>
    <row r="3748" spans="1:12" x14ac:dyDescent="0.25">
      <c r="A3748" s="40">
        <v>9303</v>
      </c>
      <c r="B3748" s="41">
        <v>14497</v>
      </c>
      <c r="C3748" s="41">
        <v>24418</v>
      </c>
      <c r="D3748" s="41">
        <v>9731</v>
      </c>
      <c r="E3748" s="41">
        <v>3961</v>
      </c>
      <c r="F3748" s="41">
        <v>8583</v>
      </c>
      <c r="G3748" s="41">
        <v>4726</v>
      </c>
      <c r="H3748" s="41">
        <v>317</v>
      </c>
      <c r="I3748" s="41">
        <v>1421</v>
      </c>
      <c r="J3748" s="41">
        <v>90</v>
      </c>
      <c r="K3748" s="41">
        <v>0.1333</v>
      </c>
      <c r="L3748" s="74">
        <v>373000</v>
      </c>
    </row>
    <row r="3749" spans="1:12" x14ac:dyDescent="0.25">
      <c r="A3749" s="40">
        <v>4372</v>
      </c>
      <c r="B3749" s="41">
        <v>9368</v>
      </c>
      <c r="C3749" s="41">
        <v>11154</v>
      </c>
      <c r="D3749" s="41">
        <v>8998</v>
      </c>
      <c r="E3749" s="41">
        <v>10548</v>
      </c>
      <c r="F3749" s="41">
        <v>6478</v>
      </c>
      <c r="G3749" s="41">
        <v>7934</v>
      </c>
      <c r="H3749" s="41">
        <v>498</v>
      </c>
      <c r="I3749" s="41">
        <v>1353</v>
      </c>
      <c r="J3749" s="41">
        <v>111</v>
      </c>
      <c r="K3749" s="41">
        <v>9.8100000000000007E-2</v>
      </c>
      <c r="L3749" s="74">
        <v>197000</v>
      </c>
    </row>
    <row r="3750" spans="1:12" x14ac:dyDescent="0.25">
      <c r="A3750" s="40">
        <v>5458</v>
      </c>
      <c r="B3750" s="41">
        <v>7706</v>
      </c>
      <c r="C3750" s="41">
        <v>7768</v>
      </c>
      <c r="D3750" s="41">
        <v>9901</v>
      </c>
      <c r="E3750" s="41">
        <v>6883</v>
      </c>
      <c r="F3750" s="41">
        <v>9704</v>
      </c>
      <c r="G3750" s="41">
        <v>7988</v>
      </c>
      <c r="H3750" s="41">
        <v>310</v>
      </c>
      <c r="I3750" s="41">
        <v>1051</v>
      </c>
      <c r="J3750" s="41">
        <v>177</v>
      </c>
      <c r="K3750" s="41">
        <v>8.1500000000000003E-2</v>
      </c>
      <c r="L3750" s="74">
        <v>570000</v>
      </c>
    </row>
    <row r="3751" spans="1:12" x14ac:dyDescent="0.25">
      <c r="A3751" s="40">
        <v>4368</v>
      </c>
      <c r="B3751" s="41">
        <v>8642</v>
      </c>
      <c r="C3751" s="41">
        <v>10828</v>
      </c>
      <c r="D3751" s="41">
        <v>7769</v>
      </c>
      <c r="E3751" s="41">
        <v>11260</v>
      </c>
      <c r="F3751" s="41">
        <v>2665</v>
      </c>
      <c r="G3751" s="41">
        <v>9756</v>
      </c>
      <c r="H3751" s="41">
        <v>371</v>
      </c>
      <c r="I3751" s="41">
        <v>1064</v>
      </c>
      <c r="J3751" s="41">
        <v>114</v>
      </c>
      <c r="K3751" s="41">
        <v>6.08E-2</v>
      </c>
      <c r="L3751" s="74">
        <v>550000</v>
      </c>
    </row>
    <row r="3752" spans="1:12" x14ac:dyDescent="0.25">
      <c r="A3752" s="40">
        <v>4497</v>
      </c>
      <c r="B3752" s="41">
        <v>9591</v>
      </c>
      <c r="C3752" s="41">
        <v>23029</v>
      </c>
      <c r="D3752" s="41">
        <v>14406</v>
      </c>
      <c r="E3752" s="41">
        <v>2294</v>
      </c>
      <c r="F3752" s="41">
        <v>7793</v>
      </c>
      <c r="G3752" s="41">
        <v>2838</v>
      </c>
      <c r="H3752" s="41">
        <v>434</v>
      </c>
      <c r="I3752" s="41">
        <v>1783</v>
      </c>
      <c r="J3752" s="41">
        <v>123</v>
      </c>
      <c r="K3752" s="41">
        <v>0.21079999999999999</v>
      </c>
      <c r="L3752" s="74">
        <v>387500</v>
      </c>
    </row>
    <row r="3753" spans="1:12" x14ac:dyDescent="0.25">
      <c r="A3753" s="40">
        <v>3680</v>
      </c>
      <c r="B3753" s="41">
        <v>6345</v>
      </c>
      <c r="C3753" s="41">
        <v>11128</v>
      </c>
      <c r="D3753" s="41">
        <v>6762</v>
      </c>
      <c r="E3753" s="41">
        <v>19864</v>
      </c>
      <c r="F3753" s="41">
        <v>4980</v>
      </c>
      <c r="G3753" s="41">
        <v>10850</v>
      </c>
      <c r="H3753" s="41">
        <v>390</v>
      </c>
      <c r="I3753" s="41">
        <v>1390</v>
      </c>
      <c r="J3753" s="41">
        <v>126</v>
      </c>
      <c r="K3753" s="41">
        <v>5.1700000000000003E-2</v>
      </c>
      <c r="L3753" s="74">
        <v>370000</v>
      </c>
    </row>
    <row r="3754" spans="1:12" x14ac:dyDescent="0.25">
      <c r="A3754" s="40">
        <v>5432</v>
      </c>
      <c r="B3754" s="41">
        <v>11190</v>
      </c>
      <c r="C3754" s="41">
        <v>17331</v>
      </c>
      <c r="D3754" s="41">
        <v>8093</v>
      </c>
      <c r="E3754" s="41">
        <v>2915</v>
      </c>
      <c r="F3754" s="41">
        <v>6404</v>
      </c>
      <c r="G3754" s="41">
        <v>6554</v>
      </c>
      <c r="H3754" s="41">
        <v>641</v>
      </c>
      <c r="I3754" s="41">
        <v>1973</v>
      </c>
      <c r="J3754" s="41">
        <v>209</v>
      </c>
      <c r="K3754" s="41">
        <v>0.1552</v>
      </c>
      <c r="L3754" s="74">
        <v>377500</v>
      </c>
    </row>
    <row r="3755" spans="1:12" x14ac:dyDescent="0.25">
      <c r="A3755" s="40">
        <v>11744</v>
      </c>
      <c r="B3755" s="41">
        <v>22974</v>
      </c>
      <c r="C3755" s="41">
        <v>23195</v>
      </c>
      <c r="D3755" s="41">
        <v>22482</v>
      </c>
      <c r="E3755" s="41">
        <v>1797</v>
      </c>
      <c r="F3755" s="41">
        <v>5375</v>
      </c>
      <c r="G3755" s="41">
        <v>5964</v>
      </c>
      <c r="H3755" s="41">
        <v>423</v>
      </c>
      <c r="I3755" s="41">
        <v>2432</v>
      </c>
      <c r="J3755" s="41">
        <v>118</v>
      </c>
      <c r="K3755" s="41">
        <v>0.29339999999999999</v>
      </c>
      <c r="L3755" s="74">
        <v>605000</v>
      </c>
    </row>
    <row r="3756" spans="1:12" x14ac:dyDescent="0.25">
      <c r="A3756" s="40">
        <v>5467</v>
      </c>
      <c r="B3756" s="41">
        <v>11410</v>
      </c>
      <c r="C3756" s="41">
        <v>10370</v>
      </c>
      <c r="D3756" s="41">
        <v>9699</v>
      </c>
      <c r="E3756" s="41">
        <v>7261</v>
      </c>
      <c r="F3756" s="41">
        <v>6633</v>
      </c>
      <c r="G3756" s="41">
        <v>7422</v>
      </c>
      <c r="H3756" s="41">
        <v>621</v>
      </c>
      <c r="I3756" s="41">
        <v>1492</v>
      </c>
      <c r="J3756" s="41">
        <v>116</v>
      </c>
      <c r="K3756" s="41">
        <v>9.5899999999999999E-2</v>
      </c>
      <c r="L3756" s="74">
        <v>480000</v>
      </c>
    </row>
    <row r="3757" spans="1:12" x14ac:dyDescent="0.25">
      <c r="A3757" s="40">
        <v>3077</v>
      </c>
      <c r="B3757" s="41">
        <v>7014</v>
      </c>
      <c r="C3757" s="41">
        <v>7642</v>
      </c>
      <c r="D3757" s="41">
        <v>12321</v>
      </c>
      <c r="E3757" s="41">
        <v>8162</v>
      </c>
      <c r="F3757" s="41">
        <v>5177</v>
      </c>
      <c r="G3757" s="41">
        <v>14821</v>
      </c>
      <c r="H3757" s="41">
        <v>751</v>
      </c>
      <c r="I3757" s="41">
        <v>1681</v>
      </c>
      <c r="J3757" s="41">
        <v>156</v>
      </c>
      <c r="K3757" s="41">
        <v>9.4799999999999995E-2</v>
      </c>
      <c r="L3757" s="74">
        <v>493800</v>
      </c>
    </row>
    <row r="3758" spans="1:12" x14ac:dyDescent="0.25">
      <c r="A3758" s="40">
        <v>2848</v>
      </c>
      <c r="B3758" s="41">
        <v>6542</v>
      </c>
      <c r="C3758" s="41">
        <v>8047</v>
      </c>
      <c r="D3758" s="41">
        <v>14032</v>
      </c>
      <c r="E3758" s="41">
        <v>4859</v>
      </c>
      <c r="F3758" s="41">
        <v>5208</v>
      </c>
      <c r="G3758" s="41">
        <v>11866</v>
      </c>
      <c r="H3758" s="41">
        <v>667</v>
      </c>
      <c r="I3758" s="41">
        <v>1873</v>
      </c>
      <c r="J3758" s="41">
        <v>171</v>
      </c>
      <c r="K3758" s="41">
        <v>0.1686</v>
      </c>
      <c r="L3758" s="74">
        <v>425000</v>
      </c>
    </row>
    <row r="3759" spans="1:12" x14ac:dyDescent="0.25">
      <c r="A3759" s="40">
        <v>5224</v>
      </c>
      <c r="B3759" s="41">
        <v>9916</v>
      </c>
      <c r="C3759" s="41">
        <v>13744</v>
      </c>
      <c r="D3759" s="41">
        <v>19041</v>
      </c>
      <c r="E3759" s="41">
        <v>22842</v>
      </c>
      <c r="F3759" s="41">
        <v>8721</v>
      </c>
      <c r="G3759" s="41">
        <v>19171</v>
      </c>
      <c r="H3759" s="41">
        <v>551</v>
      </c>
      <c r="I3759" s="41">
        <v>1469</v>
      </c>
      <c r="J3759" s="41">
        <v>153</v>
      </c>
      <c r="K3759" s="41">
        <v>8.4900000000000003E-2</v>
      </c>
      <c r="L3759" s="74">
        <v>730000</v>
      </c>
    </row>
    <row r="3760" spans="1:12" x14ac:dyDescent="0.25">
      <c r="A3760" s="40">
        <v>16440</v>
      </c>
      <c r="B3760" s="41">
        <v>21558</v>
      </c>
      <c r="C3760" s="41">
        <v>17728</v>
      </c>
      <c r="D3760" s="41">
        <v>20434</v>
      </c>
      <c r="E3760" s="41">
        <v>24221</v>
      </c>
      <c r="F3760" s="41">
        <v>11133</v>
      </c>
      <c r="G3760" s="41">
        <v>13248</v>
      </c>
      <c r="H3760" s="41">
        <v>497</v>
      </c>
      <c r="I3760" s="41">
        <v>1599</v>
      </c>
      <c r="J3760" s="41">
        <v>147</v>
      </c>
      <c r="K3760" s="41">
        <v>0.13869999999999999</v>
      </c>
      <c r="L3760" s="74">
        <v>637500</v>
      </c>
    </row>
    <row r="3761" spans="1:12" x14ac:dyDescent="0.25">
      <c r="A3761" s="40">
        <v>31509</v>
      </c>
      <c r="B3761" s="41">
        <v>32613</v>
      </c>
      <c r="C3761" s="41">
        <v>27528</v>
      </c>
      <c r="D3761" s="41">
        <v>29654</v>
      </c>
      <c r="E3761" s="41">
        <v>30108</v>
      </c>
      <c r="F3761" s="41">
        <v>13025</v>
      </c>
      <c r="G3761" s="41">
        <v>11759</v>
      </c>
      <c r="H3761" s="41">
        <v>349</v>
      </c>
      <c r="I3761" s="41">
        <v>2081</v>
      </c>
      <c r="J3761" s="41">
        <v>95</v>
      </c>
      <c r="K3761" s="41">
        <v>8.14E-2</v>
      </c>
      <c r="L3761" s="74">
        <v>586000</v>
      </c>
    </row>
    <row r="3762" spans="1:12" x14ac:dyDescent="0.25">
      <c r="A3762" s="40">
        <v>28405</v>
      </c>
      <c r="B3762" s="41">
        <v>27005</v>
      </c>
      <c r="C3762" s="41">
        <v>29500</v>
      </c>
      <c r="D3762" s="41">
        <v>22494</v>
      </c>
      <c r="E3762" s="41">
        <v>32748</v>
      </c>
      <c r="F3762" s="41">
        <v>5516</v>
      </c>
      <c r="G3762" s="41">
        <v>20412</v>
      </c>
      <c r="H3762" s="41">
        <v>233</v>
      </c>
      <c r="I3762" s="41">
        <v>1637</v>
      </c>
      <c r="J3762" s="41">
        <v>82</v>
      </c>
      <c r="K3762" s="41">
        <v>0.43080000000000002</v>
      </c>
      <c r="L3762" s="74">
        <v>625000</v>
      </c>
    </row>
    <row r="3763" spans="1:12" x14ac:dyDescent="0.25">
      <c r="A3763" s="40">
        <v>5195</v>
      </c>
      <c r="B3763" s="41">
        <v>10218</v>
      </c>
      <c r="C3763" s="41">
        <v>14697</v>
      </c>
      <c r="D3763" s="41">
        <v>16434</v>
      </c>
      <c r="E3763" s="41">
        <v>23682</v>
      </c>
      <c r="F3763" s="41">
        <v>8990</v>
      </c>
      <c r="G3763" s="41">
        <v>12182</v>
      </c>
      <c r="H3763" s="41">
        <v>505</v>
      </c>
      <c r="I3763" s="41">
        <v>1482</v>
      </c>
      <c r="J3763" s="41">
        <v>151</v>
      </c>
      <c r="K3763" s="41">
        <v>0.1363</v>
      </c>
      <c r="L3763" s="74">
        <v>462600</v>
      </c>
    </row>
    <row r="3764" spans="1:12" x14ac:dyDescent="0.25">
      <c r="A3764" s="40">
        <v>23652</v>
      </c>
      <c r="B3764" s="41">
        <v>30174</v>
      </c>
      <c r="C3764" s="41">
        <v>31029</v>
      </c>
      <c r="D3764" s="41">
        <v>22536</v>
      </c>
      <c r="E3764" s="41">
        <v>23879</v>
      </c>
      <c r="F3764" s="41">
        <v>11637</v>
      </c>
      <c r="G3764" s="41">
        <v>12962</v>
      </c>
      <c r="H3764" s="41">
        <v>386</v>
      </c>
      <c r="I3764" s="41">
        <v>1615</v>
      </c>
      <c r="J3764" s="41">
        <v>75</v>
      </c>
      <c r="K3764" s="41">
        <v>0.12559999999999999</v>
      </c>
      <c r="L3764" s="74">
        <v>345000</v>
      </c>
    </row>
    <row r="3765" spans="1:12" x14ac:dyDescent="0.25">
      <c r="A3765" s="40">
        <v>4683</v>
      </c>
      <c r="B3765" s="41">
        <v>10881</v>
      </c>
      <c r="C3765" s="41">
        <v>12953</v>
      </c>
      <c r="D3765" s="41">
        <v>12293</v>
      </c>
      <c r="E3765" s="41">
        <v>13726</v>
      </c>
      <c r="F3765" s="41">
        <v>7025</v>
      </c>
      <c r="G3765" s="41">
        <v>6214</v>
      </c>
      <c r="H3765" s="41">
        <v>519</v>
      </c>
      <c r="I3765" s="41">
        <v>1883</v>
      </c>
      <c r="J3765" s="41">
        <v>274</v>
      </c>
      <c r="K3765" s="41">
        <v>0.15110000000000001</v>
      </c>
      <c r="L3765" s="74">
        <v>390000</v>
      </c>
    </row>
    <row r="3766" spans="1:12" x14ac:dyDescent="0.25">
      <c r="A3766" s="40">
        <v>3396</v>
      </c>
      <c r="B3766" s="41">
        <v>8516</v>
      </c>
      <c r="C3766" s="41">
        <v>18617</v>
      </c>
      <c r="D3766" s="41">
        <v>10296</v>
      </c>
      <c r="E3766" s="41">
        <v>11967</v>
      </c>
      <c r="F3766" s="41">
        <v>5067</v>
      </c>
      <c r="G3766" s="41">
        <v>11665</v>
      </c>
      <c r="H3766" s="41">
        <v>897</v>
      </c>
      <c r="I3766" s="41">
        <v>2773</v>
      </c>
      <c r="J3766" s="41">
        <v>186</v>
      </c>
      <c r="K3766" s="41">
        <v>0.1908</v>
      </c>
      <c r="L3766" s="74">
        <v>320000</v>
      </c>
    </row>
    <row r="3767" spans="1:12" x14ac:dyDescent="0.25">
      <c r="A3767" s="40">
        <v>3001</v>
      </c>
      <c r="B3767" s="41">
        <v>6403</v>
      </c>
      <c r="C3767" s="41">
        <v>5637</v>
      </c>
      <c r="D3767" s="41">
        <v>8068</v>
      </c>
      <c r="E3767" s="41">
        <v>8919</v>
      </c>
      <c r="F3767" s="41">
        <v>2737</v>
      </c>
      <c r="G3767" s="41">
        <v>9799</v>
      </c>
      <c r="H3767" s="41">
        <v>656</v>
      </c>
      <c r="I3767" s="41">
        <v>1644</v>
      </c>
      <c r="J3767" s="41">
        <v>134</v>
      </c>
      <c r="K3767" s="41">
        <v>0.12470000000000001</v>
      </c>
      <c r="L3767" s="74">
        <v>477500</v>
      </c>
    </row>
    <row r="3768" spans="1:12" x14ac:dyDescent="0.25">
      <c r="A3768" s="40">
        <v>4514</v>
      </c>
      <c r="B3768" s="41">
        <v>9711</v>
      </c>
      <c r="C3768" s="41">
        <v>13937</v>
      </c>
      <c r="D3768" s="41">
        <v>11422</v>
      </c>
      <c r="E3768" s="41">
        <v>14048</v>
      </c>
      <c r="F3768" s="41">
        <v>8092</v>
      </c>
      <c r="G3768" s="41">
        <v>6285</v>
      </c>
      <c r="H3768" s="41">
        <v>581</v>
      </c>
      <c r="I3768" s="41">
        <v>1572</v>
      </c>
      <c r="J3768" s="41">
        <v>273</v>
      </c>
      <c r="K3768" s="41">
        <v>8.5300000000000001E-2</v>
      </c>
      <c r="L3768" s="74">
        <v>411250</v>
      </c>
    </row>
    <row r="3769" spans="1:12" x14ac:dyDescent="0.25">
      <c r="A3769" s="40">
        <v>5970</v>
      </c>
      <c r="B3769" s="41">
        <v>7920</v>
      </c>
      <c r="C3769" s="41">
        <v>16770</v>
      </c>
      <c r="D3769" s="41">
        <v>4547</v>
      </c>
      <c r="E3769" s="41">
        <v>4731</v>
      </c>
      <c r="F3769" s="41">
        <v>8209</v>
      </c>
      <c r="G3769" s="41">
        <v>4489</v>
      </c>
      <c r="H3769" s="41">
        <v>395</v>
      </c>
      <c r="I3769" s="41">
        <v>1562</v>
      </c>
      <c r="J3769" s="41">
        <v>208</v>
      </c>
      <c r="K3769" s="41">
        <v>0.10489999999999999</v>
      </c>
      <c r="L3769" s="74">
        <v>647500</v>
      </c>
    </row>
    <row r="3770" spans="1:12" x14ac:dyDescent="0.25">
      <c r="A3770" s="40">
        <v>6890</v>
      </c>
      <c r="B3770" s="41">
        <v>11618</v>
      </c>
      <c r="C3770" s="41">
        <v>19462</v>
      </c>
      <c r="D3770" s="41">
        <v>10279</v>
      </c>
      <c r="E3770" s="41">
        <v>5312</v>
      </c>
      <c r="F3770" s="41">
        <v>7099</v>
      </c>
      <c r="G3770" s="41">
        <v>6329</v>
      </c>
      <c r="H3770" s="41">
        <v>431</v>
      </c>
      <c r="I3770" s="41">
        <v>1441</v>
      </c>
      <c r="J3770" s="41">
        <v>203</v>
      </c>
      <c r="K3770" s="41">
        <v>0.1026</v>
      </c>
      <c r="L3770" s="74">
        <v>365000</v>
      </c>
    </row>
    <row r="3771" spans="1:12" x14ac:dyDescent="0.25">
      <c r="A3771" s="40">
        <v>22315</v>
      </c>
      <c r="B3771" s="41">
        <v>27781</v>
      </c>
      <c r="C3771" s="41">
        <v>26714</v>
      </c>
      <c r="D3771" s="41">
        <v>22578</v>
      </c>
      <c r="E3771" s="41">
        <v>21806</v>
      </c>
      <c r="F3771" s="41">
        <v>12186</v>
      </c>
      <c r="G3771" s="41">
        <v>10745</v>
      </c>
      <c r="H3771" s="41">
        <v>304</v>
      </c>
      <c r="I3771" s="41">
        <v>1832</v>
      </c>
      <c r="J3771" s="41">
        <v>211</v>
      </c>
      <c r="K3771" s="41">
        <v>0.1159</v>
      </c>
      <c r="L3771" s="74">
        <v>535000</v>
      </c>
    </row>
    <row r="3772" spans="1:12" x14ac:dyDescent="0.25">
      <c r="A3772" s="40">
        <v>27476</v>
      </c>
      <c r="B3772" s="41">
        <v>31829</v>
      </c>
      <c r="C3772" s="41">
        <v>29342</v>
      </c>
      <c r="D3772" s="41">
        <v>23286</v>
      </c>
      <c r="E3772" s="41">
        <v>16173</v>
      </c>
      <c r="F3772" s="41">
        <v>13903</v>
      </c>
      <c r="G3772" s="41">
        <v>12797</v>
      </c>
      <c r="H3772" s="41">
        <v>274</v>
      </c>
      <c r="I3772" s="41">
        <v>1540</v>
      </c>
      <c r="J3772" s="41">
        <v>179</v>
      </c>
      <c r="K3772" s="41">
        <v>0.15</v>
      </c>
      <c r="L3772" s="74">
        <v>662498</v>
      </c>
    </row>
    <row r="3773" spans="1:12" x14ac:dyDescent="0.25">
      <c r="A3773" s="40">
        <v>23841</v>
      </c>
      <c r="B3773" s="41">
        <v>28151</v>
      </c>
      <c r="C3773" s="41">
        <v>29964</v>
      </c>
      <c r="D3773" s="41">
        <v>28275</v>
      </c>
      <c r="E3773" s="41">
        <v>22581</v>
      </c>
      <c r="F3773" s="41">
        <v>14340</v>
      </c>
      <c r="G3773" s="41">
        <v>7355</v>
      </c>
      <c r="H3773" s="41">
        <v>276</v>
      </c>
      <c r="I3773" s="41">
        <v>1843</v>
      </c>
      <c r="J3773" s="41">
        <v>284</v>
      </c>
      <c r="K3773" s="41">
        <v>0.32629999999999998</v>
      </c>
      <c r="L3773" s="74">
        <v>585000</v>
      </c>
    </row>
    <row r="3774" spans="1:12" x14ac:dyDescent="0.25">
      <c r="A3774" s="40">
        <v>10874</v>
      </c>
      <c r="B3774" s="41">
        <v>15509</v>
      </c>
      <c r="C3774" s="41">
        <v>25369</v>
      </c>
      <c r="D3774" s="41">
        <v>18665</v>
      </c>
      <c r="E3774" s="41">
        <v>25829</v>
      </c>
      <c r="F3774" s="41">
        <v>7003</v>
      </c>
      <c r="G3774" s="41">
        <v>7662</v>
      </c>
      <c r="H3774" s="41">
        <v>380</v>
      </c>
      <c r="I3774" s="41">
        <v>1705</v>
      </c>
      <c r="J3774" s="41">
        <v>137</v>
      </c>
      <c r="K3774" s="41">
        <v>0.21329999999999999</v>
      </c>
      <c r="L3774" s="74">
        <v>628326</v>
      </c>
    </row>
    <row r="3775" spans="1:12" x14ac:dyDescent="0.25">
      <c r="A3775" s="40">
        <v>6389</v>
      </c>
      <c r="B3775" s="41">
        <v>10657</v>
      </c>
      <c r="C3775" s="41">
        <v>18162</v>
      </c>
      <c r="D3775" s="41">
        <v>16141</v>
      </c>
      <c r="E3775" s="41">
        <v>8620</v>
      </c>
      <c r="F3775" s="41">
        <v>6014</v>
      </c>
      <c r="G3775" s="41">
        <v>13149</v>
      </c>
      <c r="H3775" s="41">
        <v>472</v>
      </c>
      <c r="I3775" s="41">
        <v>1897</v>
      </c>
      <c r="J3775" s="41">
        <v>171</v>
      </c>
      <c r="K3775" s="41">
        <v>0.13500000000000001</v>
      </c>
      <c r="L3775" s="74">
        <v>499995</v>
      </c>
    </row>
    <row r="3776" spans="1:12" x14ac:dyDescent="0.25">
      <c r="A3776" s="40">
        <v>21277</v>
      </c>
      <c r="B3776" s="41">
        <v>27597</v>
      </c>
      <c r="C3776" s="41">
        <v>29108</v>
      </c>
      <c r="D3776" s="41">
        <v>26099</v>
      </c>
      <c r="E3776" s="41">
        <v>18281</v>
      </c>
      <c r="F3776" s="41">
        <v>15473</v>
      </c>
      <c r="G3776" s="41">
        <v>10839</v>
      </c>
      <c r="H3776" s="41">
        <v>283</v>
      </c>
      <c r="I3776" s="41">
        <v>1597</v>
      </c>
      <c r="J3776" s="41">
        <v>199</v>
      </c>
      <c r="K3776" s="41">
        <v>0.12039999999999999</v>
      </c>
      <c r="L3776" s="74">
        <v>587500</v>
      </c>
    </row>
    <row r="3777" spans="1:12" x14ac:dyDescent="0.25">
      <c r="A3777" s="40">
        <v>2837</v>
      </c>
      <c r="B3777" s="41">
        <v>6585</v>
      </c>
      <c r="C3777" s="41">
        <v>11954</v>
      </c>
      <c r="D3777" s="41">
        <v>4096</v>
      </c>
      <c r="E3777" s="41">
        <v>3936</v>
      </c>
      <c r="F3777" s="41">
        <v>7874</v>
      </c>
      <c r="G3777" s="41">
        <v>3427</v>
      </c>
      <c r="H3777" s="41">
        <v>401</v>
      </c>
      <c r="I3777" s="41">
        <v>1171</v>
      </c>
      <c r="J3777" s="41">
        <v>158</v>
      </c>
      <c r="K3777" s="41">
        <v>9.1800000000000007E-2</v>
      </c>
      <c r="L3777" s="74">
        <v>387500</v>
      </c>
    </row>
    <row r="3778" spans="1:12" x14ac:dyDescent="0.25">
      <c r="A3778" s="40">
        <v>7019</v>
      </c>
      <c r="B3778" s="41">
        <v>13440</v>
      </c>
      <c r="C3778" s="41">
        <v>23222</v>
      </c>
      <c r="D3778" s="41">
        <v>18785</v>
      </c>
      <c r="E3778" s="41">
        <v>8128</v>
      </c>
      <c r="F3778" s="41">
        <v>6551</v>
      </c>
      <c r="G3778" s="41">
        <v>9122</v>
      </c>
      <c r="H3778" s="41">
        <v>706</v>
      </c>
      <c r="I3778" s="41">
        <v>2338</v>
      </c>
      <c r="J3778" s="41">
        <v>195</v>
      </c>
      <c r="K3778" s="41">
        <v>0.22170000000000001</v>
      </c>
      <c r="L3778" s="74">
        <v>475000</v>
      </c>
    </row>
    <row r="3779" spans="1:12" x14ac:dyDescent="0.25">
      <c r="A3779" s="40">
        <v>5329</v>
      </c>
      <c r="B3779" s="41">
        <v>9699</v>
      </c>
      <c r="C3779" s="41">
        <v>13881</v>
      </c>
      <c r="D3779" s="41">
        <v>14059</v>
      </c>
      <c r="E3779" s="41">
        <v>7293</v>
      </c>
      <c r="F3779" s="41">
        <v>6087</v>
      </c>
      <c r="G3779" s="41">
        <v>5094</v>
      </c>
      <c r="H3779" s="41">
        <v>513</v>
      </c>
      <c r="I3779" s="41">
        <v>1456</v>
      </c>
      <c r="J3779" s="41">
        <v>240</v>
      </c>
      <c r="K3779" s="41">
        <v>9.11E-2</v>
      </c>
      <c r="L3779" s="74">
        <v>402500</v>
      </c>
    </row>
    <row r="3780" spans="1:12" x14ac:dyDescent="0.25">
      <c r="A3780" s="40">
        <v>5671</v>
      </c>
      <c r="B3780" s="41">
        <v>8447</v>
      </c>
      <c r="C3780" s="41">
        <v>25923</v>
      </c>
      <c r="D3780" s="41">
        <v>7621</v>
      </c>
      <c r="E3780" s="41">
        <v>1393</v>
      </c>
      <c r="F3780" s="41">
        <v>6501</v>
      </c>
      <c r="G3780" s="41">
        <v>1254</v>
      </c>
      <c r="H3780" s="41">
        <v>267</v>
      </c>
      <c r="I3780" s="41">
        <v>1198</v>
      </c>
      <c r="J3780" s="41">
        <v>171</v>
      </c>
      <c r="K3780" s="41">
        <v>0.12180000000000001</v>
      </c>
      <c r="L3780" s="74">
        <v>490000</v>
      </c>
    </row>
    <row r="3781" spans="1:12" x14ac:dyDescent="0.25">
      <c r="A3781" s="40">
        <v>24683</v>
      </c>
      <c r="B3781" s="41">
        <v>30545</v>
      </c>
      <c r="C3781" s="41">
        <v>20640</v>
      </c>
      <c r="D3781" s="41">
        <v>25166</v>
      </c>
      <c r="E3781" s="41">
        <v>22890</v>
      </c>
      <c r="F3781" s="41">
        <v>5883</v>
      </c>
      <c r="G3781" s="41">
        <v>1930</v>
      </c>
      <c r="H3781" s="41">
        <v>191</v>
      </c>
      <c r="I3781" s="41">
        <v>3116</v>
      </c>
      <c r="J3781" s="41">
        <v>111</v>
      </c>
      <c r="K3781" s="41">
        <v>0.21460000000000001</v>
      </c>
      <c r="L3781" s="74">
        <v>722500</v>
      </c>
    </row>
    <row r="3782" spans="1:12" x14ac:dyDescent="0.25">
      <c r="A3782" s="40">
        <v>5361</v>
      </c>
      <c r="B3782" s="41">
        <v>11198</v>
      </c>
      <c r="C3782" s="41">
        <v>18424</v>
      </c>
      <c r="D3782" s="41">
        <v>15209</v>
      </c>
      <c r="E3782" s="41">
        <v>4438</v>
      </c>
      <c r="F3782" s="41">
        <v>6872</v>
      </c>
      <c r="G3782" s="41">
        <v>8531</v>
      </c>
      <c r="H3782" s="41">
        <v>275</v>
      </c>
      <c r="I3782" s="41">
        <v>1102</v>
      </c>
      <c r="J3782" s="41">
        <v>159</v>
      </c>
      <c r="K3782" s="41">
        <v>8.3299999999999999E-2</v>
      </c>
      <c r="L3782" s="74">
        <v>600000</v>
      </c>
    </row>
    <row r="3783" spans="1:12" x14ac:dyDescent="0.25">
      <c r="A3783" s="40">
        <v>3549</v>
      </c>
      <c r="B3783" s="41">
        <v>4957</v>
      </c>
      <c r="C3783" s="41">
        <v>13995</v>
      </c>
      <c r="D3783" s="41">
        <v>5780</v>
      </c>
      <c r="E3783" s="41">
        <v>7779</v>
      </c>
      <c r="F3783" s="41">
        <v>5452</v>
      </c>
      <c r="G3783" s="41">
        <v>5965</v>
      </c>
      <c r="H3783" s="41">
        <v>592</v>
      </c>
      <c r="I3783" s="41">
        <v>2648</v>
      </c>
      <c r="J3783" s="41">
        <v>210</v>
      </c>
      <c r="K3783" s="41">
        <v>0.1268</v>
      </c>
      <c r="L3783" s="74">
        <v>420000</v>
      </c>
    </row>
    <row r="3784" spans="1:12" x14ac:dyDescent="0.25">
      <c r="A3784" s="40">
        <v>3936</v>
      </c>
      <c r="B3784" s="41">
        <v>6580</v>
      </c>
      <c r="C3784" s="41">
        <v>15761</v>
      </c>
      <c r="D3784" s="41">
        <v>6872</v>
      </c>
      <c r="E3784" s="41">
        <v>7483</v>
      </c>
      <c r="F3784" s="41">
        <v>4939</v>
      </c>
      <c r="G3784" s="41">
        <v>3140</v>
      </c>
      <c r="H3784" s="41">
        <v>271</v>
      </c>
      <c r="I3784" s="41">
        <v>1529</v>
      </c>
      <c r="J3784" s="41">
        <v>154</v>
      </c>
      <c r="K3784" s="41">
        <v>9.1899999999999996E-2</v>
      </c>
      <c r="L3784" s="74">
        <v>792000</v>
      </c>
    </row>
    <row r="3785" spans="1:12" x14ac:dyDescent="0.25">
      <c r="A3785" s="40">
        <v>3710</v>
      </c>
      <c r="B3785" s="41">
        <v>6926</v>
      </c>
      <c r="C3785" s="41">
        <v>18602</v>
      </c>
      <c r="D3785" s="41">
        <v>7236</v>
      </c>
      <c r="E3785" s="41">
        <v>657</v>
      </c>
      <c r="F3785" s="41">
        <v>8569</v>
      </c>
      <c r="G3785" s="41">
        <v>5332</v>
      </c>
      <c r="H3785" s="41">
        <v>406</v>
      </c>
      <c r="I3785" s="41">
        <v>1323</v>
      </c>
      <c r="J3785" s="41">
        <v>150</v>
      </c>
      <c r="K3785" s="41">
        <v>8.4699999999999998E-2</v>
      </c>
      <c r="L3785" s="74">
        <v>400000</v>
      </c>
    </row>
    <row r="3786" spans="1:12" x14ac:dyDescent="0.25">
      <c r="A3786" s="40">
        <v>2758</v>
      </c>
      <c r="B3786" s="41">
        <v>7051</v>
      </c>
      <c r="C3786" s="41">
        <v>11977</v>
      </c>
      <c r="D3786" s="41">
        <v>6428</v>
      </c>
      <c r="E3786" s="41">
        <v>2141</v>
      </c>
      <c r="F3786" s="41">
        <v>7199</v>
      </c>
      <c r="G3786" s="41">
        <v>7218</v>
      </c>
      <c r="H3786" s="41">
        <v>309</v>
      </c>
      <c r="I3786" s="41">
        <v>1111</v>
      </c>
      <c r="J3786" s="41">
        <v>157</v>
      </c>
      <c r="K3786" s="41">
        <v>6.8699999999999997E-2</v>
      </c>
      <c r="L3786" s="74">
        <v>437000</v>
      </c>
    </row>
    <row r="3787" spans="1:12" x14ac:dyDescent="0.25">
      <c r="A3787" s="40">
        <v>8127</v>
      </c>
      <c r="B3787" s="41">
        <v>15213</v>
      </c>
      <c r="C3787" s="41">
        <v>17146</v>
      </c>
      <c r="D3787" s="41">
        <v>15811</v>
      </c>
      <c r="E3787" s="41">
        <v>11763</v>
      </c>
      <c r="F3787" s="41">
        <v>5762</v>
      </c>
      <c r="G3787" s="41">
        <v>5538</v>
      </c>
      <c r="H3787" s="41">
        <v>513</v>
      </c>
      <c r="I3787" s="41">
        <v>1728</v>
      </c>
      <c r="J3787" s="41">
        <v>131</v>
      </c>
      <c r="K3787" s="41">
        <v>8.2100000000000006E-2</v>
      </c>
      <c r="L3787" s="74">
        <v>452500</v>
      </c>
    </row>
    <row r="3788" spans="1:12" x14ac:dyDescent="0.25">
      <c r="A3788" s="40">
        <v>14399</v>
      </c>
      <c r="B3788" s="41">
        <v>22359</v>
      </c>
      <c r="C3788" s="41">
        <v>30078</v>
      </c>
      <c r="D3788" s="41">
        <v>14822</v>
      </c>
      <c r="E3788" s="41">
        <v>1335</v>
      </c>
      <c r="F3788" s="41">
        <v>14837</v>
      </c>
      <c r="G3788" s="41">
        <v>3013</v>
      </c>
      <c r="H3788" s="41">
        <v>190</v>
      </c>
      <c r="I3788" s="41">
        <v>829</v>
      </c>
      <c r="J3788" s="41">
        <v>160</v>
      </c>
      <c r="K3788" s="41">
        <v>8.3299999999999999E-2</v>
      </c>
      <c r="L3788" s="74">
        <v>955000</v>
      </c>
    </row>
    <row r="3789" spans="1:12" x14ac:dyDescent="0.25">
      <c r="A3789" s="40">
        <v>6721</v>
      </c>
      <c r="B3789" s="41">
        <v>11444</v>
      </c>
      <c r="C3789" s="41">
        <v>17271</v>
      </c>
      <c r="D3789" s="41">
        <v>9775</v>
      </c>
      <c r="E3789" s="41">
        <v>616</v>
      </c>
      <c r="F3789" s="41">
        <v>8085</v>
      </c>
      <c r="G3789" s="41">
        <v>6555</v>
      </c>
      <c r="H3789" s="41">
        <v>230</v>
      </c>
      <c r="I3789" s="41">
        <v>1456</v>
      </c>
      <c r="J3789" s="41">
        <v>185</v>
      </c>
      <c r="K3789" s="41">
        <v>9.5600000000000004E-2</v>
      </c>
      <c r="L3789" s="74">
        <v>710000</v>
      </c>
    </row>
    <row r="3790" spans="1:12" x14ac:dyDescent="0.25">
      <c r="A3790" s="40">
        <v>8610</v>
      </c>
      <c r="B3790" s="41">
        <v>14326</v>
      </c>
      <c r="C3790" s="41">
        <v>28293</v>
      </c>
      <c r="D3790" s="41">
        <v>10657</v>
      </c>
      <c r="E3790" s="41">
        <v>1789</v>
      </c>
      <c r="F3790" s="41">
        <v>5976</v>
      </c>
      <c r="G3790" s="41">
        <v>6157</v>
      </c>
      <c r="H3790" s="41">
        <v>590</v>
      </c>
      <c r="I3790" s="41">
        <v>3237</v>
      </c>
      <c r="J3790" s="41">
        <v>137</v>
      </c>
      <c r="K3790" s="41">
        <v>0.27060000000000001</v>
      </c>
      <c r="L3790" s="74">
        <v>527500</v>
      </c>
    </row>
    <row r="3791" spans="1:12" x14ac:dyDescent="0.25">
      <c r="A3791" s="40">
        <v>3962</v>
      </c>
      <c r="B3791" s="41">
        <v>9503</v>
      </c>
      <c r="C3791" s="41">
        <v>15797</v>
      </c>
      <c r="D3791" s="41">
        <v>12967</v>
      </c>
      <c r="E3791" s="41">
        <v>5645</v>
      </c>
      <c r="F3791" s="41">
        <v>5230</v>
      </c>
      <c r="G3791" s="41">
        <v>6475</v>
      </c>
      <c r="H3791" s="41">
        <v>494</v>
      </c>
      <c r="I3791" s="41">
        <v>1489</v>
      </c>
      <c r="J3791" s="41">
        <v>193</v>
      </c>
      <c r="K3791" s="41">
        <v>8.9700000000000002E-2</v>
      </c>
      <c r="L3791" s="74">
        <v>390000</v>
      </c>
    </row>
    <row r="3792" spans="1:12" x14ac:dyDescent="0.25">
      <c r="A3792" s="40">
        <v>3464</v>
      </c>
      <c r="B3792" s="41">
        <v>7867</v>
      </c>
      <c r="C3792" s="41">
        <v>19023</v>
      </c>
      <c r="D3792" s="41">
        <v>13628</v>
      </c>
      <c r="E3792" s="41">
        <v>4720</v>
      </c>
      <c r="F3792" s="41">
        <v>5090</v>
      </c>
      <c r="G3792" s="41">
        <v>6636</v>
      </c>
      <c r="H3792" s="41">
        <v>434</v>
      </c>
      <c r="I3792" s="41">
        <v>1489</v>
      </c>
      <c r="J3792" s="41">
        <v>174</v>
      </c>
      <c r="K3792" s="41">
        <v>0.1043</v>
      </c>
      <c r="L3792" s="74">
        <v>372500</v>
      </c>
    </row>
    <row r="3793" spans="1:12" x14ac:dyDescent="0.25">
      <c r="A3793" s="40">
        <v>6631</v>
      </c>
      <c r="B3793" s="41">
        <v>13372</v>
      </c>
      <c r="C3793" s="41">
        <v>20496</v>
      </c>
      <c r="D3793" s="41">
        <v>5502</v>
      </c>
      <c r="E3793" s="41">
        <v>6565</v>
      </c>
      <c r="F3793" s="41">
        <v>7470</v>
      </c>
      <c r="G3793" s="41">
        <v>12408</v>
      </c>
      <c r="H3793" s="41">
        <v>312</v>
      </c>
      <c r="I3793" s="41">
        <v>1168</v>
      </c>
      <c r="J3793" s="41">
        <v>109</v>
      </c>
      <c r="K3793" s="41">
        <v>7.0699999999999999E-2</v>
      </c>
      <c r="L3793" s="74">
        <v>471000</v>
      </c>
    </row>
    <row r="3794" spans="1:12" x14ac:dyDescent="0.25">
      <c r="A3794" s="40">
        <v>5287</v>
      </c>
      <c r="B3794" s="41">
        <v>8728</v>
      </c>
      <c r="C3794" s="41">
        <v>8163</v>
      </c>
      <c r="D3794" s="41">
        <v>2652</v>
      </c>
      <c r="E3794" s="41">
        <v>6782</v>
      </c>
      <c r="F3794" s="41">
        <v>5502</v>
      </c>
      <c r="G3794" s="41">
        <v>7219</v>
      </c>
      <c r="H3794" s="41">
        <v>364</v>
      </c>
      <c r="I3794" s="41">
        <v>1132</v>
      </c>
      <c r="J3794" s="41">
        <v>113</v>
      </c>
      <c r="K3794" s="41">
        <v>7.6100000000000001E-2</v>
      </c>
      <c r="L3794" s="74">
        <v>435000</v>
      </c>
    </row>
    <row r="3795" spans="1:12" x14ac:dyDescent="0.25">
      <c r="A3795" s="40">
        <v>13938</v>
      </c>
      <c r="B3795" s="41">
        <v>26686</v>
      </c>
      <c r="C3795" s="41">
        <v>26309</v>
      </c>
      <c r="D3795" s="41">
        <v>20009</v>
      </c>
      <c r="E3795" s="41">
        <v>5960</v>
      </c>
      <c r="F3795" s="41">
        <v>4226</v>
      </c>
      <c r="G3795" s="41">
        <v>23</v>
      </c>
      <c r="H3795" s="41">
        <v>522</v>
      </c>
      <c r="I3795" s="41">
        <v>3147</v>
      </c>
      <c r="J3795" s="41">
        <v>133</v>
      </c>
      <c r="K3795" s="41">
        <v>0.13650000000000001</v>
      </c>
      <c r="L3795" s="74">
        <v>577500</v>
      </c>
    </row>
    <row r="3796" spans="1:12" x14ac:dyDescent="0.25">
      <c r="A3796" s="40">
        <v>9496</v>
      </c>
      <c r="B3796" s="41">
        <v>17038</v>
      </c>
      <c r="C3796" s="41">
        <v>20144</v>
      </c>
      <c r="D3796" s="41">
        <v>17571</v>
      </c>
      <c r="E3796" s="41">
        <v>1686</v>
      </c>
      <c r="F3796" s="41">
        <v>6946</v>
      </c>
      <c r="G3796" s="41">
        <v>4359</v>
      </c>
      <c r="H3796" s="41">
        <v>425</v>
      </c>
      <c r="I3796" s="41">
        <v>1452</v>
      </c>
      <c r="J3796" s="41">
        <v>122</v>
      </c>
      <c r="K3796" s="41">
        <v>8.3699999999999997E-2</v>
      </c>
      <c r="L3796" s="74">
        <v>350000</v>
      </c>
    </row>
    <row r="3797" spans="1:12" x14ac:dyDescent="0.25">
      <c r="A3797" s="40">
        <v>6354</v>
      </c>
      <c r="B3797" s="41">
        <v>9107</v>
      </c>
      <c r="C3797" s="41">
        <v>16857</v>
      </c>
      <c r="D3797" s="41">
        <v>18334</v>
      </c>
      <c r="E3797" s="41">
        <v>8686</v>
      </c>
      <c r="F3797" s="41">
        <v>2075</v>
      </c>
      <c r="G3797" s="41">
        <v>6800</v>
      </c>
      <c r="H3797" s="41">
        <v>240</v>
      </c>
      <c r="I3797" s="41">
        <v>822</v>
      </c>
      <c r="J3797" s="41">
        <v>151</v>
      </c>
      <c r="K3797" s="41">
        <v>0.11700000000000001</v>
      </c>
      <c r="L3797" s="74">
        <v>452500</v>
      </c>
    </row>
    <row r="3798" spans="1:12" x14ac:dyDescent="0.25">
      <c r="A3798" s="40">
        <v>14206</v>
      </c>
      <c r="B3798" s="41">
        <v>19478</v>
      </c>
      <c r="C3798" s="41">
        <v>18280</v>
      </c>
      <c r="D3798" s="41">
        <v>22056</v>
      </c>
      <c r="E3798" s="41">
        <v>11018</v>
      </c>
      <c r="F3798" s="41">
        <v>3449</v>
      </c>
      <c r="G3798" s="41">
        <v>1274</v>
      </c>
      <c r="H3798" s="41">
        <v>402</v>
      </c>
      <c r="I3798" s="41">
        <v>1458</v>
      </c>
      <c r="J3798" s="41">
        <v>158</v>
      </c>
      <c r="K3798" s="41">
        <v>0.1032</v>
      </c>
      <c r="L3798" s="74">
        <v>451000</v>
      </c>
    </row>
    <row r="3799" spans="1:12" x14ac:dyDescent="0.25">
      <c r="A3799" s="40">
        <v>11696</v>
      </c>
      <c r="B3799" s="41">
        <v>17177</v>
      </c>
      <c r="C3799" s="41">
        <v>15545</v>
      </c>
      <c r="D3799" s="41">
        <v>17359</v>
      </c>
      <c r="E3799" s="41">
        <v>19722</v>
      </c>
      <c r="F3799" s="41">
        <v>2655</v>
      </c>
      <c r="G3799" s="41">
        <v>3097</v>
      </c>
      <c r="H3799" s="41">
        <v>410</v>
      </c>
      <c r="I3799" s="41">
        <v>1405</v>
      </c>
      <c r="J3799" s="41">
        <v>154</v>
      </c>
      <c r="K3799" s="41">
        <v>0.11609999999999999</v>
      </c>
      <c r="L3799" s="74">
        <v>475000</v>
      </c>
    </row>
    <row r="3800" spans="1:12" x14ac:dyDescent="0.25">
      <c r="A3800" s="40">
        <v>17015</v>
      </c>
      <c r="B3800" s="41">
        <v>25734</v>
      </c>
      <c r="C3800" s="41">
        <v>21883</v>
      </c>
      <c r="D3800" s="41">
        <v>26474</v>
      </c>
      <c r="E3800" s="41">
        <v>14019</v>
      </c>
      <c r="F3800" s="41">
        <v>5521</v>
      </c>
      <c r="G3800" s="41">
        <v>2829</v>
      </c>
      <c r="H3800" s="41">
        <v>321</v>
      </c>
      <c r="I3800" s="41">
        <v>1319</v>
      </c>
      <c r="J3800" s="41">
        <v>178</v>
      </c>
      <c r="K3800" s="41">
        <v>9.5299999999999996E-2</v>
      </c>
      <c r="L3800" s="74">
        <v>499500</v>
      </c>
    </row>
    <row r="3801" spans="1:12" x14ac:dyDescent="0.25">
      <c r="A3801" s="40">
        <v>10241</v>
      </c>
      <c r="B3801" s="41">
        <v>16838</v>
      </c>
      <c r="C3801" s="41">
        <v>16404</v>
      </c>
      <c r="D3801" s="41">
        <v>19183</v>
      </c>
      <c r="E3801" s="41">
        <v>22999</v>
      </c>
      <c r="F3801" s="41">
        <v>1609</v>
      </c>
      <c r="G3801" s="41">
        <v>7475</v>
      </c>
      <c r="H3801" s="41">
        <v>403</v>
      </c>
      <c r="I3801" s="41">
        <v>1373</v>
      </c>
      <c r="J3801" s="41">
        <v>139</v>
      </c>
      <c r="K3801" s="41">
        <v>0.1062</v>
      </c>
      <c r="L3801" s="74">
        <v>458500</v>
      </c>
    </row>
    <row r="3802" spans="1:12" x14ac:dyDescent="0.25">
      <c r="A3802" s="40">
        <v>10968</v>
      </c>
      <c r="B3802" s="41">
        <v>15118</v>
      </c>
      <c r="C3802" s="41">
        <v>14346</v>
      </c>
      <c r="D3802" s="41">
        <v>7275</v>
      </c>
      <c r="E3802" s="41">
        <v>10086</v>
      </c>
      <c r="F3802" s="41">
        <v>2015</v>
      </c>
      <c r="G3802" s="41">
        <v>5752</v>
      </c>
      <c r="H3802" s="41">
        <v>488</v>
      </c>
      <c r="I3802" s="41">
        <v>1439</v>
      </c>
      <c r="J3802" s="41">
        <v>128</v>
      </c>
      <c r="K3802" s="41">
        <v>0.11509999999999999</v>
      </c>
      <c r="L3802" s="74">
        <v>435000</v>
      </c>
    </row>
    <row r="3803" spans="1:12" x14ac:dyDescent="0.25">
      <c r="A3803" s="40">
        <v>8117</v>
      </c>
      <c r="B3803" s="41">
        <v>13058</v>
      </c>
      <c r="C3803" s="41">
        <v>17332</v>
      </c>
      <c r="D3803" s="41">
        <v>13373</v>
      </c>
      <c r="E3803" s="41">
        <v>8788</v>
      </c>
      <c r="F3803" s="41">
        <v>1157</v>
      </c>
      <c r="G3803" s="41">
        <v>10900</v>
      </c>
      <c r="H3803" s="41">
        <v>496</v>
      </c>
      <c r="I3803" s="41">
        <v>1214</v>
      </c>
      <c r="J3803" s="41">
        <v>136</v>
      </c>
      <c r="K3803" s="41">
        <v>9.98E-2</v>
      </c>
      <c r="L3803" s="74">
        <v>500000</v>
      </c>
    </row>
    <row r="3804" spans="1:12" x14ac:dyDescent="0.25">
      <c r="A3804" s="40">
        <v>13144</v>
      </c>
      <c r="B3804" s="41">
        <v>17446</v>
      </c>
      <c r="C3804" s="41">
        <v>13583</v>
      </c>
      <c r="D3804" s="41">
        <v>23225</v>
      </c>
      <c r="E3804" s="41">
        <v>8540</v>
      </c>
      <c r="F3804" s="41">
        <v>1324</v>
      </c>
      <c r="G3804" s="41">
        <v>5649</v>
      </c>
      <c r="H3804" s="41">
        <v>252</v>
      </c>
      <c r="I3804" s="41">
        <v>1405</v>
      </c>
      <c r="J3804" s="41">
        <v>173</v>
      </c>
      <c r="K3804" s="41">
        <v>0.2165</v>
      </c>
      <c r="L3804" s="74">
        <v>425000</v>
      </c>
    </row>
    <row r="3805" spans="1:12" x14ac:dyDescent="0.25">
      <c r="A3805" s="40">
        <v>8892</v>
      </c>
      <c r="B3805" s="41">
        <v>15050</v>
      </c>
      <c r="C3805" s="41">
        <v>14443</v>
      </c>
      <c r="D3805" s="41">
        <v>16571</v>
      </c>
      <c r="E3805" s="41">
        <v>14438</v>
      </c>
      <c r="F3805" s="41">
        <v>1419</v>
      </c>
      <c r="G3805" s="41">
        <v>7493</v>
      </c>
      <c r="H3805" s="41">
        <v>394</v>
      </c>
      <c r="I3805" s="41">
        <v>1427</v>
      </c>
      <c r="J3805" s="41">
        <v>160</v>
      </c>
      <c r="K3805" s="41">
        <v>0.1142</v>
      </c>
      <c r="L3805" s="74">
        <v>487146</v>
      </c>
    </row>
    <row r="3806" spans="1:12" x14ac:dyDescent="0.25">
      <c r="A3806" s="40">
        <v>14569</v>
      </c>
      <c r="B3806" s="41">
        <v>21426</v>
      </c>
      <c r="C3806" s="41">
        <v>22497</v>
      </c>
      <c r="D3806" s="41">
        <v>23656</v>
      </c>
      <c r="E3806" s="41">
        <v>15927</v>
      </c>
      <c r="F3806" s="41">
        <v>2542</v>
      </c>
      <c r="G3806" s="41">
        <v>4182</v>
      </c>
      <c r="H3806" s="41">
        <v>321</v>
      </c>
      <c r="I3806" s="41">
        <v>1337</v>
      </c>
      <c r="J3806" s="41">
        <v>157</v>
      </c>
      <c r="K3806" s="41">
        <v>9.11E-2</v>
      </c>
      <c r="L3806" s="74">
        <v>610000</v>
      </c>
    </row>
    <row r="3807" spans="1:12" x14ac:dyDescent="0.25">
      <c r="A3807" s="40">
        <v>12528</v>
      </c>
      <c r="B3807" s="41">
        <v>18098</v>
      </c>
      <c r="C3807" s="41">
        <v>18798</v>
      </c>
      <c r="D3807" s="41">
        <v>23834</v>
      </c>
      <c r="E3807" s="41">
        <v>12442</v>
      </c>
      <c r="F3807" s="41">
        <v>283</v>
      </c>
      <c r="G3807" s="41">
        <v>5560</v>
      </c>
      <c r="H3807" s="41">
        <v>407</v>
      </c>
      <c r="I3807" s="41">
        <v>1393</v>
      </c>
      <c r="J3807" s="41">
        <v>116</v>
      </c>
      <c r="K3807" s="41">
        <v>0.1041</v>
      </c>
      <c r="L3807" s="74">
        <v>538000</v>
      </c>
    </row>
    <row r="3808" spans="1:12" x14ac:dyDescent="0.25">
      <c r="A3808" s="40">
        <v>3397</v>
      </c>
      <c r="B3808" s="41">
        <v>4162</v>
      </c>
      <c r="C3808" s="41">
        <v>12638</v>
      </c>
      <c r="D3808" s="41">
        <v>6104</v>
      </c>
      <c r="E3808" s="41">
        <v>3404</v>
      </c>
      <c r="F3808" s="41">
        <v>1141</v>
      </c>
      <c r="G3808" s="41">
        <v>9326</v>
      </c>
      <c r="H3808" s="41">
        <v>352</v>
      </c>
      <c r="I3808" s="41">
        <v>1252</v>
      </c>
      <c r="J3808" s="41">
        <v>152</v>
      </c>
      <c r="K3808" s="41">
        <v>0.26029999999999998</v>
      </c>
      <c r="L3808" s="74">
        <v>322500</v>
      </c>
    </row>
    <row r="3809" spans="1:12" x14ac:dyDescent="0.25">
      <c r="A3809" s="40">
        <v>13130</v>
      </c>
      <c r="B3809" s="41">
        <v>18735</v>
      </c>
      <c r="C3809" s="41">
        <v>15794</v>
      </c>
      <c r="D3809" s="41">
        <v>19095</v>
      </c>
      <c r="E3809" s="41">
        <v>10356</v>
      </c>
      <c r="F3809" s="41">
        <v>2020</v>
      </c>
      <c r="G3809" s="41">
        <v>7717</v>
      </c>
      <c r="H3809" s="41">
        <v>616</v>
      </c>
      <c r="I3809" s="41">
        <v>1610</v>
      </c>
      <c r="J3809" s="41">
        <v>178</v>
      </c>
      <c r="K3809" s="41">
        <v>0.35949999999999999</v>
      </c>
      <c r="L3809" s="74">
        <v>423000</v>
      </c>
    </row>
    <row r="3810" spans="1:12" x14ac:dyDescent="0.25">
      <c r="A3810" s="40">
        <v>18621</v>
      </c>
      <c r="B3810" s="41">
        <v>21108</v>
      </c>
      <c r="C3810" s="41">
        <v>22382</v>
      </c>
      <c r="D3810" s="41">
        <v>25564</v>
      </c>
      <c r="E3810" s="41">
        <v>12664</v>
      </c>
      <c r="F3810" s="41">
        <v>6726</v>
      </c>
      <c r="G3810" s="41">
        <v>6378</v>
      </c>
      <c r="H3810" s="41">
        <v>399</v>
      </c>
      <c r="I3810" s="41">
        <v>1236</v>
      </c>
      <c r="J3810" s="41">
        <v>241</v>
      </c>
      <c r="K3810" s="41">
        <v>0.27360000000000001</v>
      </c>
      <c r="L3810" s="74">
        <v>483475</v>
      </c>
    </row>
    <row r="3811" spans="1:12" x14ac:dyDescent="0.25">
      <c r="A3811" s="40">
        <v>9871</v>
      </c>
      <c r="B3811" s="41">
        <v>16122</v>
      </c>
      <c r="C3811" s="41">
        <v>12739</v>
      </c>
      <c r="D3811" s="41">
        <v>20287</v>
      </c>
      <c r="E3811" s="41">
        <v>4931</v>
      </c>
      <c r="F3811" s="41">
        <v>93</v>
      </c>
      <c r="G3811" s="41">
        <v>5482</v>
      </c>
      <c r="H3811" s="41">
        <v>516</v>
      </c>
      <c r="I3811" s="41">
        <v>1221</v>
      </c>
      <c r="J3811" s="41">
        <v>175</v>
      </c>
      <c r="K3811" s="41">
        <v>0.38240000000000002</v>
      </c>
      <c r="L3811" s="74">
        <v>425000</v>
      </c>
    </row>
    <row r="3812" spans="1:12" x14ac:dyDescent="0.25">
      <c r="A3812" s="40">
        <v>14037</v>
      </c>
      <c r="B3812" s="41">
        <v>17251</v>
      </c>
      <c r="C3812" s="41">
        <v>16227</v>
      </c>
      <c r="D3812" s="41">
        <v>20889</v>
      </c>
      <c r="E3812" s="41">
        <v>12329</v>
      </c>
      <c r="F3812" s="41">
        <v>5256</v>
      </c>
      <c r="G3812" s="41">
        <v>4842</v>
      </c>
      <c r="H3812" s="41">
        <v>471</v>
      </c>
      <c r="I3812" s="41">
        <v>1288</v>
      </c>
      <c r="J3812" s="41">
        <v>174</v>
      </c>
      <c r="K3812" s="41">
        <v>0.14180000000000001</v>
      </c>
      <c r="L3812" s="74">
        <v>472500</v>
      </c>
    </row>
    <row r="3813" spans="1:12" x14ac:dyDescent="0.25">
      <c r="A3813" s="40">
        <v>12998</v>
      </c>
      <c r="B3813" s="41">
        <v>22780</v>
      </c>
      <c r="C3813" s="41">
        <v>17766</v>
      </c>
      <c r="D3813" s="41">
        <v>24055</v>
      </c>
      <c r="E3813" s="41">
        <v>8353</v>
      </c>
      <c r="F3813" s="41">
        <v>8675</v>
      </c>
      <c r="G3813" s="41">
        <v>7122</v>
      </c>
      <c r="H3813" s="41">
        <v>505</v>
      </c>
      <c r="I3813" s="41">
        <v>1191</v>
      </c>
      <c r="J3813" s="41">
        <v>157</v>
      </c>
      <c r="K3813" s="41">
        <v>0.18509999999999999</v>
      </c>
      <c r="L3813" s="74">
        <v>470000</v>
      </c>
    </row>
    <row r="3814" spans="1:12" x14ac:dyDescent="0.25">
      <c r="A3814" s="40">
        <v>16302</v>
      </c>
      <c r="B3814" s="41">
        <v>22673</v>
      </c>
      <c r="C3814" s="41">
        <v>23465</v>
      </c>
      <c r="D3814" s="41">
        <v>25222</v>
      </c>
      <c r="E3814" s="41">
        <v>13403</v>
      </c>
      <c r="F3814" s="41">
        <v>5661</v>
      </c>
      <c r="G3814" s="41">
        <v>8975</v>
      </c>
      <c r="H3814" s="41">
        <v>552</v>
      </c>
      <c r="I3814" s="41">
        <v>1481</v>
      </c>
      <c r="J3814" s="41">
        <v>169</v>
      </c>
      <c r="K3814" s="41">
        <v>0.23</v>
      </c>
      <c r="L3814" s="74">
        <v>492500</v>
      </c>
    </row>
    <row r="3815" spans="1:12" x14ac:dyDescent="0.25">
      <c r="A3815" s="40">
        <v>13442</v>
      </c>
      <c r="B3815" s="41">
        <v>21623</v>
      </c>
      <c r="C3815" s="41">
        <v>18879</v>
      </c>
      <c r="D3815" s="41">
        <v>27921</v>
      </c>
      <c r="E3815" s="41">
        <v>15061</v>
      </c>
      <c r="F3815" s="41">
        <v>3219</v>
      </c>
      <c r="G3815" s="41">
        <v>7904</v>
      </c>
      <c r="H3815" s="41">
        <v>738</v>
      </c>
      <c r="I3815" s="41">
        <v>2131</v>
      </c>
      <c r="J3815" s="41">
        <v>196</v>
      </c>
      <c r="K3815" s="41">
        <v>0.26939999999999997</v>
      </c>
      <c r="L3815" s="74">
        <v>340000</v>
      </c>
    </row>
    <row r="3816" spans="1:12" x14ac:dyDescent="0.25">
      <c r="A3816" s="40">
        <v>7722</v>
      </c>
      <c r="B3816" s="41">
        <v>11245</v>
      </c>
      <c r="C3816" s="41">
        <v>10455</v>
      </c>
      <c r="D3816" s="41">
        <v>23093</v>
      </c>
      <c r="E3816" s="41">
        <v>8496</v>
      </c>
      <c r="F3816" s="41">
        <v>597</v>
      </c>
      <c r="G3816" s="41">
        <v>10649</v>
      </c>
      <c r="H3816" s="41">
        <v>351</v>
      </c>
      <c r="I3816" s="41">
        <v>896</v>
      </c>
      <c r="J3816" s="41">
        <v>270</v>
      </c>
      <c r="K3816" s="41">
        <v>0.63690000000000002</v>
      </c>
      <c r="L3816" s="74">
        <v>400000</v>
      </c>
    </row>
    <row r="3817" spans="1:12" x14ac:dyDescent="0.25">
      <c r="A3817" s="40">
        <v>7590</v>
      </c>
      <c r="B3817" s="41">
        <v>12719</v>
      </c>
      <c r="C3817" s="41">
        <v>16534</v>
      </c>
      <c r="D3817" s="41">
        <v>13030</v>
      </c>
      <c r="E3817" s="41">
        <v>19019</v>
      </c>
      <c r="F3817" s="41">
        <v>1394</v>
      </c>
      <c r="G3817" s="41">
        <v>4276</v>
      </c>
      <c r="H3817" s="41">
        <v>313</v>
      </c>
      <c r="I3817" s="41">
        <v>961</v>
      </c>
      <c r="J3817" s="41">
        <v>615</v>
      </c>
      <c r="K3817" s="41">
        <v>0.31540000000000001</v>
      </c>
      <c r="L3817" s="74">
        <v>450000</v>
      </c>
    </row>
    <row r="3818" spans="1:12" x14ac:dyDescent="0.25">
      <c r="A3818" s="40">
        <v>17132</v>
      </c>
      <c r="B3818" s="41">
        <v>17917</v>
      </c>
      <c r="C3818" s="41">
        <v>20187</v>
      </c>
      <c r="D3818" s="41">
        <v>21514</v>
      </c>
      <c r="E3818" s="41">
        <v>21874</v>
      </c>
      <c r="F3818" s="41">
        <v>8387</v>
      </c>
      <c r="G3818" s="41">
        <v>11628</v>
      </c>
      <c r="H3818" s="41">
        <v>307</v>
      </c>
      <c r="I3818" s="41">
        <v>936</v>
      </c>
      <c r="J3818" s="41">
        <v>369</v>
      </c>
      <c r="K3818" s="41">
        <v>0.43559999999999999</v>
      </c>
      <c r="L3818" s="74">
        <v>445000</v>
      </c>
    </row>
    <row r="3819" spans="1:12" x14ac:dyDescent="0.25">
      <c r="A3819" s="40">
        <v>28236</v>
      </c>
      <c r="B3819" s="41">
        <v>25489</v>
      </c>
      <c r="C3819" s="41">
        <v>28296</v>
      </c>
      <c r="D3819" s="41">
        <v>26721</v>
      </c>
      <c r="E3819" s="41">
        <v>7246</v>
      </c>
      <c r="F3819" s="41">
        <v>11476</v>
      </c>
      <c r="G3819" s="41">
        <v>13105</v>
      </c>
      <c r="H3819" s="41">
        <v>250</v>
      </c>
      <c r="I3819" s="41">
        <v>1102</v>
      </c>
      <c r="J3819" s="41">
        <v>487</v>
      </c>
      <c r="K3819" s="41">
        <v>1.4705999999999999</v>
      </c>
      <c r="L3819" s="74">
        <v>547500</v>
      </c>
    </row>
    <row r="3820" spans="1:12" x14ac:dyDescent="0.25">
      <c r="A3820" s="40">
        <v>18194</v>
      </c>
      <c r="B3820" s="41">
        <v>17420</v>
      </c>
      <c r="C3820" s="41">
        <v>19141</v>
      </c>
      <c r="D3820" s="41">
        <v>25167</v>
      </c>
      <c r="E3820" s="41">
        <v>12666</v>
      </c>
      <c r="F3820" s="41">
        <v>4889</v>
      </c>
      <c r="G3820" s="41">
        <v>16367</v>
      </c>
      <c r="H3820" s="41">
        <v>302</v>
      </c>
      <c r="I3820" s="41">
        <v>1075</v>
      </c>
      <c r="J3820" s="41">
        <v>417</v>
      </c>
      <c r="K3820" s="41">
        <v>0.56379999999999997</v>
      </c>
      <c r="L3820" s="74">
        <v>610000</v>
      </c>
    </row>
    <row r="3821" spans="1:12" x14ac:dyDescent="0.25">
      <c r="A3821" s="40">
        <v>21006</v>
      </c>
      <c r="B3821" s="41">
        <v>24249</v>
      </c>
      <c r="C3821" s="41">
        <v>20390</v>
      </c>
      <c r="D3821" s="41">
        <v>21227</v>
      </c>
      <c r="E3821" s="41">
        <v>9816</v>
      </c>
      <c r="F3821" s="41">
        <v>12318</v>
      </c>
      <c r="G3821" s="41">
        <v>10157</v>
      </c>
      <c r="H3821" s="41">
        <v>429</v>
      </c>
      <c r="I3821" s="41">
        <v>1180</v>
      </c>
      <c r="J3821" s="41">
        <v>291</v>
      </c>
      <c r="K3821" s="41">
        <v>0.30530000000000002</v>
      </c>
      <c r="L3821" s="74">
        <v>485000</v>
      </c>
    </row>
    <row r="3822" spans="1:12" x14ac:dyDescent="0.25">
      <c r="A3822" s="40">
        <v>9576</v>
      </c>
      <c r="B3822" s="41">
        <v>11350</v>
      </c>
      <c r="C3822" s="41">
        <v>15328</v>
      </c>
      <c r="D3822" s="41">
        <v>18449</v>
      </c>
      <c r="E3822" s="41">
        <v>14745</v>
      </c>
      <c r="F3822" s="41">
        <v>1432</v>
      </c>
      <c r="G3822" s="41">
        <v>14906</v>
      </c>
      <c r="H3822" s="41">
        <v>398</v>
      </c>
      <c r="I3822" s="41">
        <v>1010</v>
      </c>
      <c r="J3822" s="41">
        <v>244</v>
      </c>
      <c r="K3822" s="41">
        <v>0.24490000000000001</v>
      </c>
      <c r="L3822" s="74">
        <v>335000</v>
      </c>
    </row>
    <row r="3823" spans="1:12" x14ac:dyDescent="0.25">
      <c r="A3823" s="40">
        <v>8665</v>
      </c>
      <c r="B3823" s="41">
        <v>10715</v>
      </c>
      <c r="C3823" s="41">
        <v>12517</v>
      </c>
      <c r="D3823" s="41">
        <v>22272</v>
      </c>
      <c r="E3823" s="41">
        <v>10227</v>
      </c>
      <c r="F3823" s="41">
        <v>2480</v>
      </c>
      <c r="G3823" s="41">
        <v>14163</v>
      </c>
      <c r="H3823" s="41">
        <v>301</v>
      </c>
      <c r="I3823" s="41">
        <v>988</v>
      </c>
      <c r="J3823" s="41">
        <v>316</v>
      </c>
      <c r="K3823" s="41">
        <v>0.47239999999999999</v>
      </c>
      <c r="L3823" s="74">
        <v>466000</v>
      </c>
    </row>
    <row r="3824" spans="1:12" x14ac:dyDescent="0.25">
      <c r="A3824" s="40">
        <v>13268</v>
      </c>
      <c r="B3824" s="41">
        <v>16074</v>
      </c>
      <c r="C3824" s="41">
        <v>16788</v>
      </c>
      <c r="D3824" s="41">
        <v>25241</v>
      </c>
      <c r="E3824" s="41">
        <v>16454</v>
      </c>
      <c r="F3824" s="41">
        <v>5971</v>
      </c>
      <c r="G3824" s="41">
        <v>15593</v>
      </c>
      <c r="H3824" s="41">
        <v>312</v>
      </c>
      <c r="I3824" s="41">
        <v>933</v>
      </c>
      <c r="J3824" s="41">
        <v>312</v>
      </c>
      <c r="K3824" s="41">
        <v>0.3322</v>
      </c>
      <c r="L3824" s="74">
        <v>416000</v>
      </c>
    </row>
    <row r="3825" spans="1:12" x14ac:dyDescent="0.25">
      <c r="A3825" s="40">
        <v>10788</v>
      </c>
      <c r="B3825" s="41">
        <v>11852</v>
      </c>
      <c r="C3825" s="41">
        <v>22317</v>
      </c>
      <c r="D3825" s="41">
        <v>16115</v>
      </c>
      <c r="E3825" s="41">
        <v>14508</v>
      </c>
      <c r="F3825" s="41">
        <v>3170</v>
      </c>
      <c r="G3825" s="41">
        <v>16278</v>
      </c>
      <c r="H3825" s="41">
        <v>316</v>
      </c>
      <c r="I3825" s="41">
        <v>1158</v>
      </c>
      <c r="J3825" s="41">
        <v>340</v>
      </c>
      <c r="K3825" s="41">
        <v>0.24829999999999999</v>
      </c>
      <c r="L3825" s="74">
        <v>340000</v>
      </c>
    </row>
    <row r="3826" spans="1:12" x14ac:dyDescent="0.25">
      <c r="A3826" s="40">
        <v>18164</v>
      </c>
      <c r="B3826" s="41">
        <v>20133</v>
      </c>
      <c r="C3826" s="41">
        <v>20503</v>
      </c>
      <c r="D3826" s="41">
        <v>24479</v>
      </c>
      <c r="E3826" s="41">
        <v>18451</v>
      </c>
      <c r="F3826" s="41">
        <v>14889</v>
      </c>
      <c r="G3826" s="41">
        <v>12849</v>
      </c>
      <c r="H3826" s="41">
        <v>319</v>
      </c>
      <c r="I3826" s="41">
        <v>1053</v>
      </c>
      <c r="J3826" s="41">
        <v>325</v>
      </c>
      <c r="K3826" s="41">
        <v>0.22589999999999999</v>
      </c>
      <c r="L3826" s="74">
        <v>566500</v>
      </c>
    </row>
    <row r="3827" spans="1:12" x14ac:dyDescent="0.25">
      <c r="A3827" s="40">
        <v>24869</v>
      </c>
      <c r="B3827" s="41">
        <v>20270</v>
      </c>
      <c r="C3827" s="41">
        <v>18787</v>
      </c>
      <c r="D3827" s="41">
        <v>23178</v>
      </c>
      <c r="E3827" s="41">
        <v>12221</v>
      </c>
      <c r="F3827" s="41">
        <v>9439</v>
      </c>
      <c r="G3827" s="41">
        <v>13680</v>
      </c>
      <c r="H3827" s="41">
        <v>243</v>
      </c>
      <c r="I3827" s="41">
        <v>768</v>
      </c>
      <c r="J3827" s="41">
        <v>337</v>
      </c>
      <c r="K3827" s="41">
        <v>0.22620000000000001</v>
      </c>
      <c r="L3827" s="74">
        <v>542000</v>
      </c>
    </row>
    <row r="3828" spans="1:12" x14ac:dyDescent="0.25">
      <c r="A3828" s="40">
        <v>19765</v>
      </c>
      <c r="B3828" s="41">
        <v>23439</v>
      </c>
      <c r="C3828" s="41">
        <v>15360</v>
      </c>
      <c r="D3828" s="41">
        <v>26857</v>
      </c>
      <c r="E3828" s="41">
        <v>16097</v>
      </c>
      <c r="F3828" s="41">
        <v>7770</v>
      </c>
      <c r="G3828" s="41">
        <v>5556</v>
      </c>
      <c r="H3828" s="41">
        <v>230</v>
      </c>
      <c r="I3828" s="41">
        <v>819</v>
      </c>
      <c r="J3828" s="41">
        <v>235</v>
      </c>
      <c r="K3828" s="41">
        <v>0.20930000000000001</v>
      </c>
      <c r="L3828" s="74">
        <v>491250</v>
      </c>
    </row>
    <row r="3829" spans="1:12" x14ac:dyDescent="0.25">
      <c r="A3829" s="40">
        <v>15974</v>
      </c>
      <c r="B3829" s="41">
        <v>16290</v>
      </c>
      <c r="C3829" s="41">
        <v>23254</v>
      </c>
      <c r="D3829" s="41">
        <v>18110</v>
      </c>
      <c r="E3829" s="41">
        <v>6032</v>
      </c>
      <c r="F3829" s="41">
        <v>2755</v>
      </c>
      <c r="G3829" s="41">
        <v>3320</v>
      </c>
      <c r="H3829" s="41">
        <v>336</v>
      </c>
      <c r="I3829" s="41">
        <v>1169</v>
      </c>
      <c r="J3829" s="41">
        <v>186</v>
      </c>
      <c r="K3829" s="41">
        <v>0.80900000000000005</v>
      </c>
      <c r="L3829" s="74">
        <v>433750</v>
      </c>
    </row>
    <row r="3830" spans="1:12" x14ac:dyDescent="0.25">
      <c r="A3830" s="40">
        <v>13195</v>
      </c>
      <c r="B3830" s="41">
        <v>18156</v>
      </c>
      <c r="C3830" s="41">
        <v>19851</v>
      </c>
      <c r="D3830" s="41">
        <v>19238</v>
      </c>
      <c r="E3830" s="41">
        <v>16395</v>
      </c>
      <c r="F3830" s="41">
        <v>5780</v>
      </c>
      <c r="G3830" s="41">
        <v>6043</v>
      </c>
      <c r="H3830" s="41">
        <v>326</v>
      </c>
      <c r="I3830" s="41">
        <v>1059</v>
      </c>
      <c r="J3830" s="41">
        <v>191</v>
      </c>
      <c r="K3830" s="41">
        <v>0.29499999999999998</v>
      </c>
      <c r="L3830" s="74">
        <v>562500</v>
      </c>
    </row>
    <row r="3831" spans="1:12" x14ac:dyDescent="0.25">
      <c r="A3831" s="40">
        <v>7140</v>
      </c>
      <c r="B3831" s="41">
        <v>9997</v>
      </c>
      <c r="C3831" s="41">
        <v>14067</v>
      </c>
      <c r="D3831" s="41">
        <v>15831</v>
      </c>
      <c r="E3831" s="41">
        <v>4793</v>
      </c>
      <c r="F3831" s="41">
        <v>1858</v>
      </c>
      <c r="G3831" s="41">
        <v>4992</v>
      </c>
      <c r="H3831" s="41">
        <v>493</v>
      </c>
      <c r="I3831" s="41">
        <v>1319</v>
      </c>
      <c r="J3831" s="41">
        <v>182</v>
      </c>
      <c r="K3831" s="41">
        <v>0.2011</v>
      </c>
      <c r="L3831" s="74">
        <v>511000</v>
      </c>
    </row>
    <row r="3832" spans="1:12" x14ac:dyDescent="0.25">
      <c r="A3832" s="40">
        <v>8291</v>
      </c>
      <c r="B3832" s="41">
        <v>17534</v>
      </c>
      <c r="C3832" s="41">
        <v>9699</v>
      </c>
      <c r="D3832" s="41">
        <v>16605</v>
      </c>
      <c r="E3832" s="41">
        <v>8016</v>
      </c>
      <c r="F3832" s="41">
        <v>844</v>
      </c>
      <c r="G3832" s="41">
        <v>6054</v>
      </c>
      <c r="H3832" s="41">
        <v>498</v>
      </c>
      <c r="I3832" s="41">
        <v>1701</v>
      </c>
      <c r="J3832" s="41">
        <v>136</v>
      </c>
      <c r="K3832" s="41">
        <v>0.1191</v>
      </c>
      <c r="L3832" s="74">
        <v>453500</v>
      </c>
    </row>
    <row r="3833" spans="1:12" x14ac:dyDescent="0.25">
      <c r="A3833" s="40">
        <v>16046</v>
      </c>
      <c r="B3833" s="41">
        <v>19292</v>
      </c>
      <c r="C3833" s="41">
        <v>20266</v>
      </c>
      <c r="D3833" s="41">
        <v>19368</v>
      </c>
      <c r="E3833" s="41">
        <v>11414</v>
      </c>
      <c r="F3833" s="41">
        <v>6980</v>
      </c>
      <c r="G3833" s="41">
        <v>3269</v>
      </c>
      <c r="H3833" s="41">
        <v>375</v>
      </c>
      <c r="I3833" s="41">
        <v>1369</v>
      </c>
      <c r="J3833" s="41">
        <v>274</v>
      </c>
      <c r="K3833" s="41">
        <v>0.29549999999999998</v>
      </c>
      <c r="L3833" s="74">
        <v>606500</v>
      </c>
    </row>
    <row r="3834" spans="1:12" x14ac:dyDescent="0.25">
      <c r="A3834" s="40">
        <v>11525</v>
      </c>
      <c r="B3834" s="41">
        <v>12972</v>
      </c>
      <c r="C3834" s="41">
        <v>13087</v>
      </c>
      <c r="D3834" s="41">
        <v>16699</v>
      </c>
      <c r="E3834" s="41">
        <v>3874</v>
      </c>
      <c r="F3834" s="41">
        <v>4766</v>
      </c>
      <c r="G3834" s="41">
        <v>4534</v>
      </c>
      <c r="H3834" s="41">
        <v>355</v>
      </c>
      <c r="I3834" s="41">
        <v>1085</v>
      </c>
      <c r="J3834" s="41">
        <v>163</v>
      </c>
      <c r="K3834" s="41">
        <v>0.12529999999999999</v>
      </c>
      <c r="L3834" s="74">
        <v>541000</v>
      </c>
    </row>
    <row r="3835" spans="1:12" x14ac:dyDescent="0.25">
      <c r="A3835" s="40">
        <v>14944</v>
      </c>
      <c r="B3835" s="41">
        <v>17952</v>
      </c>
      <c r="C3835" s="41">
        <v>18486</v>
      </c>
      <c r="D3835" s="41">
        <v>17043</v>
      </c>
      <c r="E3835" s="41">
        <v>8815</v>
      </c>
      <c r="F3835" s="41">
        <v>3267</v>
      </c>
      <c r="G3835" s="41">
        <v>5822</v>
      </c>
      <c r="H3835" s="41">
        <v>383</v>
      </c>
      <c r="I3835" s="41">
        <v>1385</v>
      </c>
      <c r="J3835" s="41">
        <v>211</v>
      </c>
      <c r="K3835" s="41">
        <v>0.1401</v>
      </c>
      <c r="L3835" s="74">
        <v>385000</v>
      </c>
    </row>
    <row r="3836" spans="1:12" x14ac:dyDescent="0.25">
      <c r="A3836" s="40">
        <v>15258</v>
      </c>
      <c r="B3836" s="41">
        <v>26742</v>
      </c>
      <c r="C3836" s="41">
        <v>16213</v>
      </c>
      <c r="D3836" s="41">
        <v>22023</v>
      </c>
      <c r="E3836" s="41">
        <v>19590</v>
      </c>
      <c r="F3836" s="41">
        <v>4449</v>
      </c>
      <c r="G3836" s="41">
        <v>10862</v>
      </c>
      <c r="H3836" s="41">
        <v>431</v>
      </c>
      <c r="I3836" s="41">
        <v>1325</v>
      </c>
      <c r="J3836" s="41">
        <v>102</v>
      </c>
      <c r="K3836" s="41">
        <v>9.7900000000000001E-2</v>
      </c>
      <c r="L3836" s="74">
        <v>427000</v>
      </c>
    </row>
    <row r="3837" spans="1:12" x14ac:dyDescent="0.25">
      <c r="A3837" s="40">
        <v>21586</v>
      </c>
      <c r="B3837" s="41">
        <v>26867</v>
      </c>
      <c r="C3837" s="41">
        <v>21149</v>
      </c>
      <c r="D3837" s="41">
        <v>27702</v>
      </c>
      <c r="E3837" s="41">
        <v>14344</v>
      </c>
      <c r="F3837" s="41">
        <v>4967</v>
      </c>
      <c r="G3837" s="41">
        <v>5111</v>
      </c>
      <c r="H3837" s="41">
        <v>452</v>
      </c>
      <c r="I3837" s="41">
        <v>1573</v>
      </c>
      <c r="J3837" s="41">
        <v>130</v>
      </c>
      <c r="K3837" s="41">
        <v>0.13880000000000001</v>
      </c>
      <c r="L3837" s="74">
        <v>445500</v>
      </c>
    </row>
    <row r="3838" spans="1:12" x14ac:dyDescent="0.25">
      <c r="A3838" s="40">
        <v>14196</v>
      </c>
      <c r="B3838" s="41">
        <v>16919</v>
      </c>
      <c r="C3838" s="41">
        <v>20082</v>
      </c>
      <c r="D3838" s="41">
        <v>21541</v>
      </c>
      <c r="E3838" s="41">
        <v>16625</v>
      </c>
      <c r="F3838" s="41">
        <v>4969</v>
      </c>
      <c r="G3838" s="41">
        <v>2966</v>
      </c>
      <c r="H3838" s="41">
        <v>300</v>
      </c>
      <c r="I3838" s="41">
        <v>1276</v>
      </c>
      <c r="J3838" s="41">
        <v>182</v>
      </c>
      <c r="K3838" s="41">
        <v>0.1089</v>
      </c>
      <c r="L3838" s="74">
        <v>591550</v>
      </c>
    </row>
    <row r="3839" spans="1:12" x14ac:dyDescent="0.25">
      <c r="A3839" s="40">
        <v>24738</v>
      </c>
      <c r="B3839" s="41">
        <v>30666</v>
      </c>
      <c r="C3839" s="41">
        <v>22697</v>
      </c>
      <c r="D3839" s="41">
        <v>24401</v>
      </c>
      <c r="E3839" s="41">
        <v>24263</v>
      </c>
      <c r="F3839" s="41">
        <v>7922</v>
      </c>
      <c r="G3839" s="41">
        <v>3852</v>
      </c>
      <c r="H3839" s="41">
        <v>446</v>
      </c>
      <c r="I3839" s="41">
        <v>1481</v>
      </c>
      <c r="J3839" s="41">
        <v>100</v>
      </c>
      <c r="K3839" s="41">
        <v>9.8699999999999996E-2</v>
      </c>
      <c r="L3839" s="74">
        <v>432500</v>
      </c>
    </row>
    <row r="3840" spans="1:12" x14ac:dyDescent="0.25">
      <c r="A3840" s="40">
        <v>13813</v>
      </c>
      <c r="B3840" s="41">
        <v>18559</v>
      </c>
      <c r="C3840" s="41">
        <v>14553</v>
      </c>
      <c r="D3840" s="41">
        <v>16104</v>
      </c>
      <c r="E3840" s="41">
        <v>16040</v>
      </c>
      <c r="F3840" s="41">
        <v>1740</v>
      </c>
      <c r="G3840" s="41">
        <v>1329</v>
      </c>
      <c r="H3840" s="41">
        <v>419</v>
      </c>
      <c r="I3840" s="41">
        <v>1396</v>
      </c>
      <c r="J3840" s="41">
        <v>180</v>
      </c>
      <c r="K3840" s="41">
        <v>9.8699999999999996E-2</v>
      </c>
      <c r="L3840" s="74">
        <v>455000</v>
      </c>
    </row>
    <row r="3841" spans="1:12" x14ac:dyDescent="0.25">
      <c r="A3841" s="40">
        <v>16350</v>
      </c>
      <c r="B3841" s="41">
        <v>21076</v>
      </c>
      <c r="C3841" s="41">
        <v>24811</v>
      </c>
      <c r="D3841" s="41">
        <v>22604</v>
      </c>
      <c r="E3841" s="41">
        <v>19928</v>
      </c>
      <c r="F3841" s="41">
        <v>3419</v>
      </c>
      <c r="G3841" s="41">
        <v>5668</v>
      </c>
      <c r="H3841" s="41">
        <v>415</v>
      </c>
      <c r="I3841" s="41">
        <v>1447</v>
      </c>
      <c r="J3841" s="41">
        <v>213</v>
      </c>
      <c r="K3841" s="41">
        <v>0.12920000000000001</v>
      </c>
      <c r="L3841" s="74">
        <v>533500</v>
      </c>
    </row>
    <row r="3842" spans="1:12" x14ac:dyDescent="0.25">
      <c r="A3842" s="40">
        <v>14441</v>
      </c>
      <c r="B3842" s="41">
        <v>20294</v>
      </c>
      <c r="C3842" s="41">
        <v>22539</v>
      </c>
      <c r="D3842" s="41">
        <v>21066</v>
      </c>
      <c r="E3842" s="41">
        <v>9914</v>
      </c>
      <c r="F3842" s="41">
        <v>2708</v>
      </c>
      <c r="G3842" s="41">
        <v>4444</v>
      </c>
      <c r="H3842" s="41">
        <v>368</v>
      </c>
      <c r="I3842" s="41">
        <v>1454</v>
      </c>
      <c r="J3842" s="41">
        <v>157</v>
      </c>
      <c r="K3842" s="41">
        <v>0.1168</v>
      </c>
      <c r="L3842" s="74">
        <v>500000</v>
      </c>
    </row>
    <row r="3843" spans="1:12" x14ac:dyDescent="0.25">
      <c r="A3843" s="40">
        <v>16552</v>
      </c>
      <c r="B3843" s="41">
        <v>20501</v>
      </c>
      <c r="C3843" s="41">
        <v>18204</v>
      </c>
      <c r="D3843" s="41">
        <v>13565</v>
      </c>
      <c r="E3843" s="41">
        <v>13851</v>
      </c>
      <c r="F3843" s="41">
        <v>2527</v>
      </c>
      <c r="G3843" s="41">
        <v>3081</v>
      </c>
      <c r="H3843" s="41">
        <v>343</v>
      </c>
      <c r="I3843" s="41">
        <v>1668</v>
      </c>
      <c r="J3843" s="41">
        <v>189</v>
      </c>
      <c r="K3843" s="41">
        <v>0.10879999999999999</v>
      </c>
      <c r="L3843" s="74">
        <v>485000</v>
      </c>
    </row>
    <row r="3844" spans="1:12" x14ac:dyDescent="0.25">
      <c r="A3844" s="40">
        <v>14469</v>
      </c>
      <c r="B3844" s="41">
        <v>18192</v>
      </c>
      <c r="C3844" s="41">
        <v>18555</v>
      </c>
      <c r="D3844" s="41">
        <v>20426</v>
      </c>
      <c r="E3844" s="41">
        <v>5724</v>
      </c>
      <c r="F3844" s="41">
        <v>9921</v>
      </c>
      <c r="G3844" s="41">
        <v>6416</v>
      </c>
      <c r="H3844" s="41">
        <v>431</v>
      </c>
      <c r="I3844" s="41">
        <v>1183</v>
      </c>
      <c r="J3844" s="41">
        <v>227</v>
      </c>
      <c r="K3844" s="41">
        <v>0.83120000000000005</v>
      </c>
      <c r="L3844" s="74">
        <v>450000</v>
      </c>
    </row>
    <row r="3845" spans="1:12" x14ac:dyDescent="0.25">
      <c r="A3845" s="40">
        <v>12562</v>
      </c>
      <c r="B3845" s="41">
        <v>13034</v>
      </c>
      <c r="C3845" s="41">
        <v>15346</v>
      </c>
      <c r="D3845" s="41">
        <v>24960</v>
      </c>
      <c r="E3845" s="41">
        <v>10337</v>
      </c>
      <c r="F3845" s="41">
        <v>4080</v>
      </c>
      <c r="G3845" s="41">
        <v>5789</v>
      </c>
      <c r="H3845" s="41">
        <v>426</v>
      </c>
      <c r="I3845" s="41">
        <v>1378</v>
      </c>
      <c r="J3845" s="41">
        <v>216</v>
      </c>
      <c r="K3845" s="41">
        <v>0.2167</v>
      </c>
      <c r="L3845" s="74">
        <v>585000</v>
      </c>
    </row>
    <row r="3846" spans="1:12" x14ac:dyDescent="0.25">
      <c r="A3846" s="40">
        <v>23455</v>
      </c>
      <c r="B3846" s="41">
        <v>25428</v>
      </c>
      <c r="C3846" s="41">
        <v>23026</v>
      </c>
      <c r="D3846" s="41">
        <v>26530</v>
      </c>
      <c r="E3846" s="41">
        <v>8118</v>
      </c>
      <c r="F3846" s="41">
        <v>16495</v>
      </c>
      <c r="G3846" s="41">
        <v>8971</v>
      </c>
      <c r="H3846" s="41">
        <v>367</v>
      </c>
      <c r="I3846" s="41">
        <v>1226</v>
      </c>
      <c r="J3846" s="41">
        <v>183</v>
      </c>
      <c r="K3846" s="41">
        <v>0.21149999999999999</v>
      </c>
      <c r="L3846" s="74">
        <v>433000</v>
      </c>
    </row>
    <row r="3847" spans="1:12" x14ac:dyDescent="0.25">
      <c r="A3847" s="40">
        <v>10688</v>
      </c>
      <c r="B3847" s="41">
        <v>15021</v>
      </c>
      <c r="C3847" s="41">
        <v>16898</v>
      </c>
      <c r="D3847" s="41">
        <v>19755</v>
      </c>
      <c r="E3847" s="41">
        <v>6677</v>
      </c>
      <c r="F3847" s="41">
        <v>6448</v>
      </c>
      <c r="G3847" s="41">
        <v>8676</v>
      </c>
      <c r="H3847" s="41">
        <v>358</v>
      </c>
      <c r="I3847" s="41">
        <v>1009</v>
      </c>
      <c r="J3847" s="41">
        <v>234</v>
      </c>
      <c r="K3847" s="41">
        <v>0.50819999999999999</v>
      </c>
      <c r="L3847" s="74">
        <v>475000</v>
      </c>
    </row>
    <row r="3848" spans="1:12" x14ac:dyDescent="0.25">
      <c r="A3848" s="40">
        <v>15601</v>
      </c>
      <c r="B3848" s="41">
        <v>21171</v>
      </c>
      <c r="C3848" s="41">
        <v>24586</v>
      </c>
      <c r="D3848" s="41">
        <v>25970</v>
      </c>
      <c r="E3848" s="41">
        <v>10514</v>
      </c>
      <c r="F3848" s="41">
        <v>12167</v>
      </c>
      <c r="G3848" s="41">
        <v>6588</v>
      </c>
      <c r="H3848" s="41">
        <v>485</v>
      </c>
      <c r="I3848" s="41">
        <v>1331</v>
      </c>
      <c r="J3848" s="41">
        <v>231</v>
      </c>
      <c r="K3848" s="41">
        <v>0.2339</v>
      </c>
      <c r="L3848" s="74">
        <v>579650</v>
      </c>
    </row>
    <row r="3849" spans="1:12" x14ac:dyDescent="0.25">
      <c r="A3849" s="40">
        <v>2565</v>
      </c>
      <c r="B3849" s="41">
        <v>5293</v>
      </c>
      <c r="C3849" s="41">
        <v>9194</v>
      </c>
      <c r="D3849" s="41">
        <v>13603</v>
      </c>
      <c r="E3849" s="41">
        <v>14821</v>
      </c>
      <c r="F3849" s="41">
        <v>946</v>
      </c>
      <c r="G3849" s="41">
        <v>11951</v>
      </c>
      <c r="H3849" s="41">
        <v>523</v>
      </c>
      <c r="I3849" s="41">
        <v>1074</v>
      </c>
      <c r="J3849" s="41">
        <v>155</v>
      </c>
      <c r="K3849" s="41">
        <v>0.1183</v>
      </c>
      <c r="L3849" s="74">
        <v>405000</v>
      </c>
    </row>
    <row r="3850" spans="1:12" x14ac:dyDescent="0.25">
      <c r="A3850" s="40">
        <v>16523</v>
      </c>
      <c r="B3850" s="41">
        <v>18680</v>
      </c>
      <c r="C3850" s="41">
        <v>18506</v>
      </c>
      <c r="D3850" s="41">
        <v>22511</v>
      </c>
      <c r="E3850" s="41">
        <v>17083</v>
      </c>
      <c r="F3850" s="41">
        <v>13265</v>
      </c>
      <c r="G3850" s="41">
        <v>10318</v>
      </c>
      <c r="H3850" s="41">
        <v>369</v>
      </c>
      <c r="I3850" s="41">
        <v>1066</v>
      </c>
      <c r="J3850" s="41">
        <v>242</v>
      </c>
      <c r="K3850" s="41">
        <v>0.2296</v>
      </c>
      <c r="L3850" s="74">
        <v>585000</v>
      </c>
    </row>
    <row r="3851" spans="1:12" x14ac:dyDescent="0.25">
      <c r="A3851" s="40">
        <v>6837</v>
      </c>
      <c r="B3851" s="41">
        <v>6470</v>
      </c>
      <c r="C3851" s="41">
        <v>7485</v>
      </c>
      <c r="D3851" s="41">
        <v>7722</v>
      </c>
      <c r="E3851" s="41">
        <v>16265</v>
      </c>
      <c r="F3851" s="41">
        <v>5136</v>
      </c>
      <c r="G3851" s="41">
        <v>12811</v>
      </c>
      <c r="H3851" s="41">
        <v>473</v>
      </c>
      <c r="I3851" s="41">
        <v>1267</v>
      </c>
      <c r="J3851" s="41">
        <v>367</v>
      </c>
      <c r="K3851" s="41">
        <v>0.27250000000000002</v>
      </c>
      <c r="L3851" s="74">
        <v>350000</v>
      </c>
    </row>
    <row r="3852" spans="1:12" x14ac:dyDescent="0.25">
      <c r="A3852" s="40">
        <v>5860</v>
      </c>
      <c r="B3852" s="41">
        <v>5723</v>
      </c>
      <c r="C3852" s="41">
        <v>13159</v>
      </c>
      <c r="D3852" s="41">
        <v>14674</v>
      </c>
      <c r="E3852" s="41">
        <v>4098</v>
      </c>
      <c r="F3852" s="41">
        <v>3734</v>
      </c>
      <c r="G3852" s="41">
        <v>11692</v>
      </c>
      <c r="H3852" s="41">
        <v>322</v>
      </c>
      <c r="I3852" s="41">
        <v>884</v>
      </c>
      <c r="J3852" s="41">
        <v>228</v>
      </c>
      <c r="K3852" s="41">
        <v>0.48630000000000001</v>
      </c>
      <c r="L3852" s="74">
        <v>445000</v>
      </c>
    </row>
    <row r="3853" spans="1:12" x14ac:dyDescent="0.25">
      <c r="A3853" s="40">
        <v>27219</v>
      </c>
      <c r="B3853" s="41">
        <v>24801</v>
      </c>
      <c r="C3853" s="41">
        <v>22079</v>
      </c>
      <c r="D3853" s="41">
        <v>25645</v>
      </c>
      <c r="E3853" s="41">
        <v>17798</v>
      </c>
      <c r="F3853" s="41">
        <v>16448</v>
      </c>
      <c r="G3853" s="41">
        <v>13674</v>
      </c>
      <c r="H3853" s="41">
        <v>324</v>
      </c>
      <c r="I3853" s="41">
        <v>1024</v>
      </c>
      <c r="J3853" s="41">
        <v>323</v>
      </c>
      <c r="K3853" s="41">
        <v>0.37580000000000002</v>
      </c>
      <c r="L3853" s="74">
        <v>580000</v>
      </c>
    </row>
    <row r="3854" spans="1:12" x14ac:dyDescent="0.25">
      <c r="A3854" s="40">
        <v>30027</v>
      </c>
      <c r="B3854" s="41">
        <v>28740</v>
      </c>
      <c r="C3854" s="41">
        <v>25341</v>
      </c>
      <c r="D3854" s="41">
        <v>28189</v>
      </c>
      <c r="E3854" s="41">
        <v>18956</v>
      </c>
      <c r="F3854" s="41">
        <v>13074</v>
      </c>
      <c r="G3854" s="41">
        <v>14644</v>
      </c>
      <c r="H3854" s="41">
        <v>251</v>
      </c>
      <c r="I3854" s="41">
        <v>892</v>
      </c>
      <c r="J3854" s="41">
        <v>288</v>
      </c>
      <c r="K3854" s="41">
        <v>0.26479999999999998</v>
      </c>
      <c r="L3854" s="74">
        <v>507500</v>
      </c>
    </row>
    <row r="3855" spans="1:12" x14ac:dyDescent="0.25">
      <c r="A3855" s="40">
        <v>13798</v>
      </c>
      <c r="B3855" s="41">
        <v>13337</v>
      </c>
      <c r="C3855" s="41">
        <v>21962</v>
      </c>
      <c r="D3855" s="41">
        <v>16814</v>
      </c>
      <c r="E3855" s="41">
        <v>11134</v>
      </c>
      <c r="F3855" s="41">
        <v>8806</v>
      </c>
      <c r="G3855" s="41">
        <v>11942</v>
      </c>
      <c r="H3855" s="41">
        <v>358</v>
      </c>
      <c r="I3855" s="41">
        <v>1023</v>
      </c>
      <c r="J3855" s="41">
        <v>291</v>
      </c>
      <c r="K3855" s="41">
        <v>0.27060000000000001</v>
      </c>
      <c r="L3855" s="74">
        <v>398000</v>
      </c>
    </row>
    <row r="3856" spans="1:12" x14ac:dyDescent="0.25">
      <c r="A3856" s="40">
        <v>6396</v>
      </c>
      <c r="B3856" s="41">
        <v>6960</v>
      </c>
      <c r="C3856" s="41">
        <v>9972</v>
      </c>
      <c r="D3856" s="41">
        <v>16053</v>
      </c>
      <c r="E3856" s="41">
        <v>11120</v>
      </c>
      <c r="F3856" s="41">
        <v>3457</v>
      </c>
      <c r="G3856" s="41">
        <v>10390</v>
      </c>
      <c r="H3856" s="41">
        <v>394</v>
      </c>
      <c r="I3856" s="41">
        <v>1065</v>
      </c>
      <c r="J3856" s="41">
        <v>319</v>
      </c>
      <c r="K3856" s="41">
        <v>0.42449999999999999</v>
      </c>
      <c r="L3856" s="74">
        <v>435000</v>
      </c>
    </row>
    <row r="3857" spans="1:12" x14ac:dyDescent="0.25">
      <c r="A3857" s="40">
        <v>5338</v>
      </c>
      <c r="B3857" s="41">
        <v>6100</v>
      </c>
      <c r="C3857" s="41">
        <v>6849</v>
      </c>
      <c r="D3857" s="41">
        <v>8974</v>
      </c>
      <c r="E3857" s="41">
        <v>11290</v>
      </c>
      <c r="F3857" s="41">
        <v>3391</v>
      </c>
      <c r="G3857" s="41">
        <v>12928</v>
      </c>
      <c r="H3857" s="41">
        <v>359</v>
      </c>
      <c r="I3857" s="41">
        <v>944</v>
      </c>
      <c r="J3857" s="41">
        <v>265</v>
      </c>
      <c r="K3857" s="41">
        <v>0.32369999999999999</v>
      </c>
      <c r="L3857" s="74">
        <v>375000</v>
      </c>
    </row>
    <row r="3858" spans="1:12" x14ac:dyDescent="0.25">
      <c r="A3858" s="40">
        <v>10843</v>
      </c>
      <c r="B3858" s="41">
        <v>17216</v>
      </c>
      <c r="C3858" s="41">
        <v>20454</v>
      </c>
      <c r="D3858" s="41">
        <v>19486</v>
      </c>
      <c r="E3858" s="41">
        <v>6512</v>
      </c>
      <c r="F3858" s="41">
        <v>6930</v>
      </c>
      <c r="G3858" s="41">
        <v>8503</v>
      </c>
      <c r="H3858" s="41">
        <v>435</v>
      </c>
      <c r="I3858" s="41">
        <v>1468</v>
      </c>
      <c r="J3858" s="41">
        <v>172</v>
      </c>
      <c r="K3858" s="41">
        <v>0.74160000000000004</v>
      </c>
      <c r="L3858" s="74">
        <v>402498</v>
      </c>
    </row>
    <row r="3859" spans="1:12" x14ac:dyDescent="0.25">
      <c r="A3859" s="40">
        <v>12030</v>
      </c>
      <c r="B3859" s="41">
        <v>17193</v>
      </c>
      <c r="C3859" s="41">
        <v>14819</v>
      </c>
      <c r="D3859" s="41">
        <v>16348</v>
      </c>
      <c r="E3859" s="41">
        <v>6333</v>
      </c>
      <c r="F3859" s="41">
        <v>3468</v>
      </c>
      <c r="G3859" s="41">
        <v>2338</v>
      </c>
      <c r="H3859" s="41">
        <v>509</v>
      </c>
      <c r="I3859" s="41">
        <v>1859</v>
      </c>
      <c r="J3859" s="41">
        <v>174</v>
      </c>
      <c r="K3859" s="41">
        <v>0.21290000000000001</v>
      </c>
      <c r="L3859" s="74">
        <v>436528</v>
      </c>
    </row>
    <row r="3860" spans="1:12" x14ac:dyDescent="0.25">
      <c r="A3860" s="40">
        <v>11571</v>
      </c>
      <c r="B3860" s="41">
        <v>20234</v>
      </c>
      <c r="C3860" s="41">
        <v>21131</v>
      </c>
      <c r="D3860" s="41">
        <v>14785</v>
      </c>
      <c r="E3860" s="41">
        <v>16076</v>
      </c>
      <c r="F3860" s="41">
        <v>2048</v>
      </c>
      <c r="G3860" s="41">
        <v>6837</v>
      </c>
      <c r="H3860" s="41">
        <v>339</v>
      </c>
      <c r="I3860" s="41">
        <v>1614</v>
      </c>
      <c r="J3860" s="41">
        <v>208</v>
      </c>
      <c r="K3860" s="41">
        <v>0.14099999999999999</v>
      </c>
      <c r="L3860" s="74">
        <v>341500</v>
      </c>
    </row>
    <row r="3861" spans="1:12" x14ac:dyDescent="0.25">
      <c r="A3861" s="40">
        <v>5596</v>
      </c>
      <c r="B3861" s="41">
        <v>6296</v>
      </c>
      <c r="C3861" s="41">
        <v>16229</v>
      </c>
      <c r="D3861" s="41">
        <v>7278</v>
      </c>
      <c r="E3861" s="41">
        <v>5016</v>
      </c>
      <c r="F3861" s="41">
        <v>2279</v>
      </c>
      <c r="G3861" s="41">
        <v>7839</v>
      </c>
      <c r="H3861" s="41">
        <v>384</v>
      </c>
      <c r="I3861" s="41">
        <v>1326</v>
      </c>
      <c r="J3861" s="41">
        <v>184</v>
      </c>
      <c r="K3861" s="41">
        <v>0.1196</v>
      </c>
      <c r="L3861" s="74">
        <v>415000</v>
      </c>
    </row>
    <row r="3862" spans="1:12" x14ac:dyDescent="0.25">
      <c r="A3862" s="40">
        <v>16798</v>
      </c>
      <c r="B3862" s="41">
        <v>21140</v>
      </c>
      <c r="C3862" s="41">
        <v>23762</v>
      </c>
      <c r="D3862" s="41">
        <v>20699</v>
      </c>
      <c r="E3862" s="41">
        <v>9439</v>
      </c>
      <c r="F3862" s="41">
        <v>7828</v>
      </c>
      <c r="G3862" s="41">
        <v>5646</v>
      </c>
      <c r="H3862" s="41">
        <v>383</v>
      </c>
      <c r="I3862" s="41">
        <v>1062</v>
      </c>
      <c r="J3862" s="41">
        <v>169</v>
      </c>
      <c r="K3862" s="41">
        <v>1.4988999999999999</v>
      </c>
      <c r="L3862" s="74">
        <v>616000</v>
      </c>
    </row>
    <row r="3863" spans="1:12" x14ac:dyDescent="0.25">
      <c r="A3863" s="40">
        <v>13211</v>
      </c>
      <c r="B3863" s="41">
        <v>20733</v>
      </c>
      <c r="C3863" s="41">
        <v>18717</v>
      </c>
      <c r="D3863" s="41">
        <v>22438</v>
      </c>
      <c r="E3863" s="41">
        <v>17242</v>
      </c>
      <c r="F3863" s="41">
        <v>5421</v>
      </c>
      <c r="G3863" s="41">
        <v>2780</v>
      </c>
      <c r="H3863" s="41">
        <v>503</v>
      </c>
      <c r="I3863" s="41">
        <v>1220</v>
      </c>
      <c r="J3863" s="41">
        <v>189</v>
      </c>
      <c r="K3863" s="41">
        <v>0.1113</v>
      </c>
      <c r="L3863" s="74">
        <v>535000</v>
      </c>
    </row>
    <row r="3864" spans="1:12" x14ac:dyDescent="0.25">
      <c r="A3864" s="40">
        <v>10406</v>
      </c>
      <c r="B3864" s="41">
        <v>18051</v>
      </c>
      <c r="C3864" s="41">
        <v>24045</v>
      </c>
      <c r="D3864" s="41">
        <v>25104</v>
      </c>
      <c r="E3864" s="41">
        <v>637</v>
      </c>
      <c r="F3864" s="41">
        <v>2576</v>
      </c>
      <c r="G3864" s="41">
        <v>5349</v>
      </c>
      <c r="H3864" s="41">
        <v>523</v>
      </c>
      <c r="I3864" s="41">
        <v>1978</v>
      </c>
      <c r="J3864" s="41">
        <v>205</v>
      </c>
      <c r="K3864" s="41">
        <v>0.2359</v>
      </c>
      <c r="L3864" s="74">
        <v>350000</v>
      </c>
    </row>
    <row r="3865" spans="1:12" x14ac:dyDescent="0.25">
      <c r="A3865" s="40">
        <v>3469</v>
      </c>
      <c r="B3865" s="41">
        <v>5608</v>
      </c>
      <c r="C3865" s="41">
        <v>9619</v>
      </c>
      <c r="D3865" s="41">
        <v>8515</v>
      </c>
      <c r="E3865" s="41">
        <v>12119</v>
      </c>
      <c r="F3865" s="41">
        <v>2440</v>
      </c>
      <c r="G3865" s="41">
        <v>8338</v>
      </c>
      <c r="H3865" s="41">
        <v>460</v>
      </c>
      <c r="I3865" s="41">
        <v>1334</v>
      </c>
      <c r="J3865" s="41">
        <v>204</v>
      </c>
      <c r="K3865" s="41">
        <v>0.4299</v>
      </c>
      <c r="L3865" s="74">
        <v>410000</v>
      </c>
    </row>
    <row r="3866" spans="1:12" x14ac:dyDescent="0.25">
      <c r="A3866" s="40">
        <v>8027</v>
      </c>
      <c r="B3866" s="41">
        <v>10436</v>
      </c>
      <c r="C3866" s="41">
        <v>13196</v>
      </c>
      <c r="D3866" s="41">
        <v>17094</v>
      </c>
      <c r="E3866" s="41">
        <v>8140</v>
      </c>
      <c r="F3866" s="41">
        <v>4879</v>
      </c>
      <c r="G3866" s="41">
        <v>3197</v>
      </c>
      <c r="H3866" s="41">
        <v>452</v>
      </c>
      <c r="I3866" s="41">
        <v>1226</v>
      </c>
      <c r="J3866" s="41">
        <v>161</v>
      </c>
      <c r="K3866" s="41">
        <v>0.1726</v>
      </c>
      <c r="L3866" s="74">
        <v>402500</v>
      </c>
    </row>
    <row r="3867" spans="1:12" x14ac:dyDescent="0.25">
      <c r="A3867" s="40">
        <v>13378</v>
      </c>
      <c r="B3867" s="41">
        <v>15108</v>
      </c>
      <c r="C3867" s="41">
        <v>11581</v>
      </c>
      <c r="D3867" s="41">
        <v>16452</v>
      </c>
      <c r="E3867" s="41">
        <v>13112</v>
      </c>
      <c r="F3867" s="41">
        <v>4493</v>
      </c>
      <c r="G3867" s="41">
        <v>10361</v>
      </c>
      <c r="H3867" s="41">
        <v>559</v>
      </c>
      <c r="I3867" s="41">
        <v>1722</v>
      </c>
      <c r="J3867" s="41">
        <v>155</v>
      </c>
      <c r="K3867" s="41">
        <v>1.1014999999999999</v>
      </c>
      <c r="L3867" s="74">
        <v>502500</v>
      </c>
    </row>
    <row r="3868" spans="1:12" x14ac:dyDescent="0.25">
      <c r="A3868" s="40">
        <v>5071</v>
      </c>
      <c r="B3868" s="41">
        <v>8172</v>
      </c>
      <c r="C3868" s="41">
        <v>12889</v>
      </c>
      <c r="D3868" s="41">
        <v>21987</v>
      </c>
      <c r="E3868" s="41">
        <v>7167</v>
      </c>
      <c r="F3868" s="41">
        <v>4123</v>
      </c>
      <c r="G3868" s="41">
        <v>2944</v>
      </c>
      <c r="H3868" s="41">
        <v>447</v>
      </c>
      <c r="I3868" s="41">
        <v>1211</v>
      </c>
      <c r="J3868" s="41">
        <v>216</v>
      </c>
      <c r="K3868" s="41">
        <v>0.1895</v>
      </c>
      <c r="L3868" s="74">
        <v>436250</v>
      </c>
    </row>
    <row r="3869" spans="1:12" x14ac:dyDescent="0.25">
      <c r="A3869" s="40">
        <v>7885</v>
      </c>
      <c r="B3869" s="41">
        <v>13000</v>
      </c>
      <c r="C3869" s="41">
        <v>9484</v>
      </c>
      <c r="D3869" s="41">
        <v>15192</v>
      </c>
      <c r="E3869" s="41">
        <v>4090</v>
      </c>
      <c r="F3869" s="41">
        <v>3434</v>
      </c>
      <c r="G3869" s="41">
        <v>4895</v>
      </c>
      <c r="H3869" s="41">
        <v>670</v>
      </c>
      <c r="I3869" s="41">
        <v>1579</v>
      </c>
      <c r="J3869" s="41">
        <v>145</v>
      </c>
      <c r="K3869" s="41">
        <v>0.38240000000000002</v>
      </c>
      <c r="L3869" s="74">
        <v>425000</v>
      </c>
    </row>
    <row r="3870" spans="1:12" x14ac:dyDescent="0.25">
      <c r="A3870" s="40">
        <v>7264</v>
      </c>
      <c r="B3870" s="41">
        <v>10481</v>
      </c>
      <c r="C3870" s="41">
        <v>13161</v>
      </c>
      <c r="D3870" s="41">
        <v>11093</v>
      </c>
      <c r="E3870" s="41">
        <v>15389</v>
      </c>
      <c r="F3870" s="41">
        <v>2732</v>
      </c>
      <c r="G3870" s="41">
        <v>9152</v>
      </c>
      <c r="H3870" s="41">
        <v>937</v>
      </c>
      <c r="I3870" s="41">
        <v>2231</v>
      </c>
      <c r="J3870" s="41">
        <v>128</v>
      </c>
      <c r="K3870" s="41">
        <v>0.1545</v>
      </c>
      <c r="L3870" s="74">
        <v>236250</v>
      </c>
    </row>
    <row r="3871" spans="1:12" x14ac:dyDescent="0.25">
      <c r="A3871" s="40">
        <v>10180</v>
      </c>
      <c r="B3871" s="41">
        <v>11336</v>
      </c>
      <c r="C3871" s="41">
        <v>17744</v>
      </c>
      <c r="D3871" s="41">
        <v>14063</v>
      </c>
      <c r="E3871" s="41">
        <v>7285</v>
      </c>
      <c r="F3871" s="41">
        <v>1976</v>
      </c>
      <c r="G3871" s="41">
        <v>4906</v>
      </c>
      <c r="H3871" s="41">
        <v>397</v>
      </c>
      <c r="I3871" s="41">
        <v>1171</v>
      </c>
      <c r="J3871" s="41">
        <v>154</v>
      </c>
      <c r="K3871" s="41">
        <v>0.1217</v>
      </c>
      <c r="L3871" s="74">
        <v>710000</v>
      </c>
    </row>
    <row r="3872" spans="1:12" x14ac:dyDescent="0.25">
      <c r="A3872" s="40">
        <v>15793</v>
      </c>
      <c r="B3872" s="41">
        <v>20621</v>
      </c>
      <c r="C3872" s="41">
        <v>19868</v>
      </c>
      <c r="D3872" s="41">
        <v>17225</v>
      </c>
      <c r="E3872" s="41">
        <v>13048</v>
      </c>
      <c r="F3872" s="41">
        <v>2912</v>
      </c>
      <c r="G3872" s="41">
        <v>1566</v>
      </c>
      <c r="H3872" s="41">
        <v>392</v>
      </c>
      <c r="I3872" s="41">
        <v>1393</v>
      </c>
      <c r="J3872" s="41">
        <v>123</v>
      </c>
      <c r="K3872" s="41">
        <v>0.1358</v>
      </c>
      <c r="L3872" s="74">
        <v>630500</v>
      </c>
    </row>
    <row r="3873" spans="1:12" x14ac:dyDescent="0.25">
      <c r="A3873" s="40">
        <v>4383</v>
      </c>
      <c r="B3873" s="41">
        <v>1966</v>
      </c>
      <c r="C3873" s="41">
        <v>8690</v>
      </c>
      <c r="D3873" s="41">
        <v>14131</v>
      </c>
      <c r="E3873" s="41">
        <v>10053</v>
      </c>
      <c r="F3873" s="41">
        <v>2262</v>
      </c>
      <c r="G3873" s="41">
        <v>7157</v>
      </c>
      <c r="H3873" s="41">
        <v>646</v>
      </c>
      <c r="I3873" s="41">
        <v>1541</v>
      </c>
      <c r="J3873" s="41">
        <v>132</v>
      </c>
      <c r="K3873" s="41">
        <v>9.1200000000000003E-2</v>
      </c>
      <c r="L3873" s="74">
        <v>310000</v>
      </c>
    </row>
    <row r="3874" spans="1:12" x14ac:dyDescent="0.25">
      <c r="A3874" s="40">
        <v>10576</v>
      </c>
      <c r="B3874" s="41">
        <v>15468</v>
      </c>
      <c r="C3874" s="41">
        <v>25608</v>
      </c>
      <c r="D3874" s="41">
        <v>16708</v>
      </c>
      <c r="E3874" s="41">
        <v>5781</v>
      </c>
      <c r="F3874" s="41">
        <v>5921</v>
      </c>
      <c r="G3874" s="41">
        <v>5217</v>
      </c>
      <c r="H3874" s="41">
        <v>338</v>
      </c>
      <c r="I3874" s="41">
        <v>1137</v>
      </c>
      <c r="J3874" s="41">
        <v>138</v>
      </c>
      <c r="K3874" s="41">
        <v>0.1176</v>
      </c>
      <c r="L3874" s="74">
        <v>530500</v>
      </c>
    </row>
    <row r="3875" spans="1:12" x14ac:dyDescent="0.25">
      <c r="A3875" s="40">
        <v>8392</v>
      </c>
      <c r="B3875" s="41">
        <v>12425</v>
      </c>
      <c r="C3875" s="41">
        <v>22516</v>
      </c>
      <c r="D3875" s="41">
        <v>14679</v>
      </c>
      <c r="E3875" s="41">
        <v>5250</v>
      </c>
      <c r="F3875" s="41">
        <v>2948</v>
      </c>
      <c r="G3875" s="41">
        <v>6538</v>
      </c>
      <c r="H3875" s="41">
        <v>309</v>
      </c>
      <c r="I3875" s="41">
        <v>1167</v>
      </c>
      <c r="J3875" s="41">
        <v>212</v>
      </c>
      <c r="K3875" s="41">
        <v>0.15640000000000001</v>
      </c>
      <c r="L3875" s="74">
        <v>486500</v>
      </c>
    </row>
    <row r="3876" spans="1:12" x14ac:dyDescent="0.25">
      <c r="A3876" s="40">
        <v>4512</v>
      </c>
      <c r="B3876" s="41">
        <v>7690</v>
      </c>
      <c r="C3876" s="41">
        <v>15263</v>
      </c>
      <c r="D3876" s="41">
        <v>11454</v>
      </c>
      <c r="E3876" s="41">
        <v>4295</v>
      </c>
      <c r="F3876" s="41">
        <v>2724</v>
      </c>
      <c r="G3876" s="41">
        <v>10796</v>
      </c>
      <c r="H3876" s="41">
        <v>420</v>
      </c>
      <c r="I3876" s="41">
        <v>1240</v>
      </c>
      <c r="J3876" s="41">
        <v>263</v>
      </c>
      <c r="K3876" s="41">
        <v>0.19839999999999999</v>
      </c>
      <c r="L3876" s="74">
        <v>481000</v>
      </c>
    </row>
    <row r="3877" spans="1:12" x14ac:dyDescent="0.25">
      <c r="A3877" s="40">
        <v>10936</v>
      </c>
      <c r="B3877" s="41">
        <v>17067</v>
      </c>
      <c r="C3877" s="41">
        <v>19763</v>
      </c>
      <c r="D3877" s="41">
        <v>11601</v>
      </c>
      <c r="E3877" s="41">
        <v>3529</v>
      </c>
      <c r="F3877" s="41">
        <v>3298</v>
      </c>
      <c r="G3877" s="41">
        <v>5673</v>
      </c>
      <c r="H3877" s="41">
        <v>296</v>
      </c>
      <c r="I3877" s="41">
        <v>1375</v>
      </c>
      <c r="J3877" s="41">
        <v>135</v>
      </c>
      <c r="K3877" s="41">
        <v>0.124</v>
      </c>
      <c r="L3877" s="74">
        <v>439600</v>
      </c>
    </row>
    <row r="3878" spans="1:12" x14ac:dyDescent="0.25">
      <c r="A3878" s="40">
        <v>14208</v>
      </c>
      <c r="B3878" s="41">
        <v>17222</v>
      </c>
      <c r="C3878" s="41">
        <v>25452</v>
      </c>
      <c r="D3878" s="41">
        <v>26586</v>
      </c>
      <c r="E3878" s="41">
        <v>11092</v>
      </c>
      <c r="F3878" s="41">
        <v>4410</v>
      </c>
      <c r="G3878" s="41">
        <v>7389</v>
      </c>
      <c r="H3878" s="41">
        <v>323</v>
      </c>
      <c r="I3878" s="41">
        <v>1256</v>
      </c>
      <c r="J3878" s="41">
        <v>169</v>
      </c>
      <c r="K3878" s="41">
        <v>0.15210000000000001</v>
      </c>
      <c r="L3878" s="74">
        <v>585000</v>
      </c>
    </row>
    <row r="3879" spans="1:12" x14ac:dyDescent="0.25">
      <c r="A3879" s="40">
        <v>7299</v>
      </c>
      <c r="B3879" s="41">
        <v>8398</v>
      </c>
      <c r="C3879" s="41">
        <v>6966</v>
      </c>
      <c r="D3879" s="41">
        <v>6567</v>
      </c>
      <c r="E3879" s="41">
        <v>11472</v>
      </c>
      <c r="F3879" s="41">
        <v>4398</v>
      </c>
      <c r="G3879" s="41">
        <v>12853</v>
      </c>
      <c r="H3879" s="41">
        <v>281</v>
      </c>
      <c r="I3879" s="41">
        <v>973</v>
      </c>
      <c r="J3879" s="41">
        <v>323</v>
      </c>
      <c r="K3879" s="41">
        <v>0.32840000000000003</v>
      </c>
      <c r="L3879" s="74">
        <v>320000</v>
      </c>
    </row>
    <row r="3880" spans="1:12" x14ac:dyDescent="0.25">
      <c r="A3880" s="40">
        <v>12623</v>
      </c>
      <c r="B3880" s="41">
        <v>15236</v>
      </c>
      <c r="C3880" s="41">
        <v>15338</v>
      </c>
      <c r="D3880" s="41">
        <v>19765</v>
      </c>
      <c r="E3880" s="41">
        <v>4491</v>
      </c>
      <c r="F3880" s="41">
        <v>9867</v>
      </c>
      <c r="G3880" s="41">
        <v>10864</v>
      </c>
      <c r="H3880" s="41">
        <v>390</v>
      </c>
      <c r="I3880" s="41">
        <v>1103</v>
      </c>
      <c r="J3880" s="41">
        <v>295</v>
      </c>
      <c r="K3880" s="41">
        <v>0.2903</v>
      </c>
      <c r="L3880" s="74">
        <v>420750</v>
      </c>
    </row>
    <row r="3881" spans="1:12" x14ac:dyDescent="0.25">
      <c r="A3881" s="40">
        <v>9241</v>
      </c>
      <c r="B3881" s="41">
        <v>11901</v>
      </c>
      <c r="C3881" s="41">
        <v>9301</v>
      </c>
      <c r="D3881" s="41">
        <v>13101</v>
      </c>
      <c r="E3881" s="41">
        <v>7596</v>
      </c>
      <c r="F3881" s="41">
        <v>5793</v>
      </c>
      <c r="G3881" s="41">
        <v>14954</v>
      </c>
      <c r="H3881" s="41">
        <v>346</v>
      </c>
      <c r="I3881" s="41">
        <v>990</v>
      </c>
      <c r="J3881" s="41">
        <v>278</v>
      </c>
      <c r="K3881" s="41">
        <v>0.26040000000000002</v>
      </c>
      <c r="L3881" s="74">
        <v>450000</v>
      </c>
    </row>
    <row r="3882" spans="1:12" x14ac:dyDescent="0.25">
      <c r="A3882" s="40">
        <v>14530</v>
      </c>
      <c r="B3882" s="41">
        <v>12335</v>
      </c>
      <c r="C3882" s="41">
        <v>14780</v>
      </c>
      <c r="D3882" s="41">
        <v>16536</v>
      </c>
      <c r="E3882" s="41">
        <v>8691</v>
      </c>
      <c r="F3882" s="41">
        <v>3594</v>
      </c>
      <c r="G3882" s="41">
        <v>12343</v>
      </c>
      <c r="H3882" s="41">
        <v>399</v>
      </c>
      <c r="I3882" s="41">
        <v>1030</v>
      </c>
      <c r="J3882" s="41">
        <v>279</v>
      </c>
      <c r="K3882" s="41">
        <v>0.47160000000000002</v>
      </c>
      <c r="L3882" s="74">
        <v>505000</v>
      </c>
    </row>
    <row r="3883" spans="1:12" x14ac:dyDescent="0.25">
      <c r="A3883" s="40">
        <v>12487</v>
      </c>
      <c r="B3883" s="41">
        <v>14255</v>
      </c>
      <c r="C3883" s="41">
        <v>16028</v>
      </c>
      <c r="D3883" s="41">
        <v>17699</v>
      </c>
      <c r="E3883" s="41">
        <v>6290</v>
      </c>
      <c r="F3883" s="41">
        <v>6339</v>
      </c>
      <c r="G3883" s="41">
        <v>7618</v>
      </c>
      <c r="H3883" s="41">
        <v>335</v>
      </c>
      <c r="I3883" s="41">
        <v>1108</v>
      </c>
      <c r="J3883" s="41">
        <v>354</v>
      </c>
      <c r="K3883" s="41">
        <v>0.2762</v>
      </c>
      <c r="L3883" s="74">
        <v>455000</v>
      </c>
    </row>
    <row r="3884" spans="1:12" x14ac:dyDescent="0.25">
      <c r="A3884" s="40">
        <v>13314</v>
      </c>
      <c r="B3884" s="41">
        <v>18354</v>
      </c>
      <c r="C3884" s="41">
        <v>16850</v>
      </c>
      <c r="D3884" s="41">
        <v>22740</v>
      </c>
      <c r="E3884" s="41">
        <v>9911</v>
      </c>
      <c r="F3884" s="41">
        <v>6842</v>
      </c>
      <c r="G3884" s="41">
        <v>7933</v>
      </c>
      <c r="H3884" s="41">
        <v>388</v>
      </c>
      <c r="I3884" s="41">
        <v>1056</v>
      </c>
      <c r="J3884" s="41">
        <v>291</v>
      </c>
      <c r="K3884" s="41">
        <v>0.18129999999999999</v>
      </c>
      <c r="L3884" s="74">
        <v>357500</v>
      </c>
    </row>
    <row r="3885" spans="1:12" x14ac:dyDescent="0.25">
      <c r="A3885" s="40">
        <v>18459</v>
      </c>
      <c r="B3885" s="41">
        <v>20853</v>
      </c>
      <c r="C3885" s="41">
        <v>17203</v>
      </c>
      <c r="D3885" s="41">
        <v>26058</v>
      </c>
      <c r="E3885" s="41">
        <v>9748</v>
      </c>
      <c r="F3885" s="41">
        <v>2688</v>
      </c>
      <c r="G3885" s="41">
        <v>1992</v>
      </c>
      <c r="H3885" s="41">
        <v>661</v>
      </c>
      <c r="I3885" s="41">
        <v>1629</v>
      </c>
      <c r="J3885" s="41">
        <v>236</v>
      </c>
      <c r="K3885" s="41">
        <v>0.26040000000000002</v>
      </c>
      <c r="L3885" s="74">
        <v>455000</v>
      </c>
    </row>
    <row r="3886" spans="1:12" x14ac:dyDescent="0.25">
      <c r="A3886" s="40">
        <v>4293</v>
      </c>
      <c r="B3886" s="41">
        <v>6072</v>
      </c>
      <c r="C3886" s="41">
        <v>12303</v>
      </c>
      <c r="D3886" s="41">
        <v>8746</v>
      </c>
      <c r="E3886" s="41">
        <v>3130</v>
      </c>
      <c r="F3886" s="41">
        <v>939</v>
      </c>
      <c r="G3886" s="41">
        <v>2823</v>
      </c>
      <c r="H3886" s="41">
        <v>413</v>
      </c>
      <c r="I3886" s="41">
        <v>1572</v>
      </c>
      <c r="J3886" s="41">
        <v>178</v>
      </c>
      <c r="K3886" s="41">
        <v>0.16950000000000001</v>
      </c>
      <c r="L3886" s="74">
        <v>469000</v>
      </c>
    </row>
    <row r="3887" spans="1:12" x14ac:dyDescent="0.25">
      <c r="A3887" s="40">
        <v>9840</v>
      </c>
      <c r="B3887" s="41">
        <v>12132</v>
      </c>
      <c r="C3887" s="41">
        <v>16291</v>
      </c>
      <c r="D3887" s="41">
        <v>23472</v>
      </c>
      <c r="E3887" s="41">
        <v>10195</v>
      </c>
      <c r="F3887" s="41">
        <v>3735</v>
      </c>
      <c r="G3887" s="41">
        <v>5031</v>
      </c>
      <c r="H3887" s="41">
        <v>529</v>
      </c>
      <c r="I3887" s="41">
        <v>1373</v>
      </c>
      <c r="J3887" s="41">
        <v>389</v>
      </c>
      <c r="K3887" s="41">
        <v>0.12609999999999999</v>
      </c>
      <c r="L3887" s="74">
        <v>422000</v>
      </c>
    </row>
    <row r="3888" spans="1:12" x14ac:dyDescent="0.25">
      <c r="A3888" s="40">
        <v>10359</v>
      </c>
      <c r="B3888" s="41">
        <v>13383</v>
      </c>
      <c r="C3888" s="41">
        <v>8046</v>
      </c>
      <c r="D3888" s="41">
        <v>24344</v>
      </c>
      <c r="E3888" s="41">
        <v>7376</v>
      </c>
      <c r="F3888" s="41">
        <v>3284</v>
      </c>
      <c r="G3888" s="41">
        <v>5887</v>
      </c>
      <c r="H3888" s="41">
        <v>444</v>
      </c>
      <c r="I3888" s="41">
        <v>1321</v>
      </c>
      <c r="J3888" s="41">
        <v>226</v>
      </c>
      <c r="K3888" s="41">
        <v>1.3378000000000001</v>
      </c>
      <c r="L3888" s="74">
        <v>455000</v>
      </c>
    </row>
    <row r="3889" spans="1:12" x14ac:dyDescent="0.25">
      <c r="A3889" s="40">
        <v>7941</v>
      </c>
      <c r="B3889" s="41">
        <v>9965</v>
      </c>
      <c r="C3889" s="41">
        <v>12468</v>
      </c>
      <c r="D3889" s="41">
        <v>6261</v>
      </c>
      <c r="E3889" s="41">
        <v>8010</v>
      </c>
      <c r="F3889" s="41">
        <v>954</v>
      </c>
      <c r="G3889" s="41">
        <v>2537</v>
      </c>
      <c r="H3889" s="41">
        <v>471</v>
      </c>
      <c r="I3889" s="41">
        <v>1346</v>
      </c>
      <c r="J3889" s="41">
        <v>276</v>
      </c>
      <c r="K3889" s="41">
        <v>0.1273</v>
      </c>
      <c r="L3889" s="74">
        <v>475000</v>
      </c>
    </row>
    <row r="3890" spans="1:12" x14ac:dyDescent="0.25">
      <c r="A3890" s="40">
        <v>5659</v>
      </c>
      <c r="B3890" s="41">
        <v>5946</v>
      </c>
      <c r="C3890" s="41">
        <v>11628</v>
      </c>
      <c r="D3890" s="41">
        <v>11304</v>
      </c>
      <c r="E3890" s="41">
        <v>10014</v>
      </c>
      <c r="F3890" s="41">
        <v>1438</v>
      </c>
      <c r="G3890" s="41">
        <v>2956</v>
      </c>
      <c r="H3890" s="41">
        <v>439</v>
      </c>
      <c r="I3890" s="41">
        <v>1342</v>
      </c>
      <c r="J3890" s="41">
        <v>160</v>
      </c>
      <c r="K3890" s="41">
        <v>0.216</v>
      </c>
      <c r="L3890" s="74">
        <v>340000</v>
      </c>
    </row>
    <row r="3891" spans="1:12" x14ac:dyDescent="0.25">
      <c r="A3891" s="40">
        <v>7388</v>
      </c>
      <c r="B3891" s="41">
        <v>13188</v>
      </c>
      <c r="C3891" s="41">
        <v>15973</v>
      </c>
      <c r="D3891" s="41">
        <v>20091</v>
      </c>
      <c r="E3891" s="41">
        <v>13319</v>
      </c>
      <c r="F3891" s="41">
        <v>3706</v>
      </c>
      <c r="G3891" s="41">
        <v>5549</v>
      </c>
      <c r="H3891" s="41">
        <v>514</v>
      </c>
      <c r="I3891" s="41">
        <v>1448</v>
      </c>
      <c r="J3891" s="41">
        <v>94</v>
      </c>
      <c r="K3891" s="41">
        <v>0.13320000000000001</v>
      </c>
      <c r="L3891" s="74">
        <v>375000</v>
      </c>
    </row>
    <row r="3892" spans="1:12" x14ac:dyDescent="0.25">
      <c r="A3892" s="40">
        <v>11444</v>
      </c>
      <c r="B3892" s="41">
        <v>15835</v>
      </c>
      <c r="C3892" s="41">
        <v>15273</v>
      </c>
      <c r="D3892" s="41">
        <v>18735</v>
      </c>
      <c r="E3892" s="41">
        <v>5640</v>
      </c>
      <c r="F3892" s="41">
        <v>4032</v>
      </c>
      <c r="G3892" s="41">
        <v>3922</v>
      </c>
      <c r="H3892" s="41">
        <v>373</v>
      </c>
      <c r="I3892" s="41">
        <v>1208</v>
      </c>
      <c r="J3892" s="41">
        <v>209</v>
      </c>
      <c r="K3892" s="41">
        <v>0.12379999999999999</v>
      </c>
      <c r="L3892" s="74">
        <v>475000</v>
      </c>
    </row>
    <row r="3893" spans="1:12" x14ac:dyDescent="0.25">
      <c r="A3893" s="40">
        <v>13305</v>
      </c>
      <c r="B3893" s="41">
        <v>20483</v>
      </c>
      <c r="C3893" s="41">
        <v>13893</v>
      </c>
      <c r="D3893" s="41">
        <v>24143</v>
      </c>
      <c r="E3893" s="41">
        <v>12783</v>
      </c>
      <c r="F3893" s="41">
        <v>1684</v>
      </c>
      <c r="G3893" s="41">
        <v>7089</v>
      </c>
      <c r="H3893" s="41">
        <v>560</v>
      </c>
      <c r="I3893" s="41">
        <v>1477</v>
      </c>
      <c r="J3893" s="41">
        <v>97</v>
      </c>
      <c r="K3893" s="41">
        <v>0.41170000000000001</v>
      </c>
      <c r="L3893" s="74">
        <v>373750</v>
      </c>
    </row>
    <row r="3894" spans="1:12" x14ac:dyDescent="0.25">
      <c r="A3894" s="40">
        <v>1991</v>
      </c>
      <c r="B3894" s="41">
        <v>3578</v>
      </c>
      <c r="C3894" s="41">
        <v>11802</v>
      </c>
      <c r="D3894" s="41">
        <v>13055</v>
      </c>
      <c r="E3894" s="41">
        <v>13414</v>
      </c>
      <c r="F3894" s="41">
        <v>1910</v>
      </c>
      <c r="G3894" s="41">
        <v>15250</v>
      </c>
      <c r="H3894" s="41">
        <v>544</v>
      </c>
      <c r="I3894" s="41">
        <v>1356</v>
      </c>
      <c r="J3894" s="41">
        <v>135</v>
      </c>
      <c r="K3894" s="41">
        <v>0.16089999999999999</v>
      </c>
      <c r="L3894" s="74">
        <v>300000</v>
      </c>
    </row>
    <row r="3895" spans="1:12" x14ac:dyDescent="0.25">
      <c r="A3895" s="40">
        <v>11331</v>
      </c>
      <c r="B3895" s="41">
        <v>12269</v>
      </c>
      <c r="C3895" s="41">
        <v>16527</v>
      </c>
      <c r="D3895" s="41">
        <v>19032</v>
      </c>
      <c r="E3895" s="41">
        <v>16528</v>
      </c>
      <c r="F3895" s="41">
        <v>1938</v>
      </c>
      <c r="G3895" s="41">
        <v>12393</v>
      </c>
      <c r="H3895" s="41">
        <v>441</v>
      </c>
      <c r="I3895" s="41">
        <v>1420</v>
      </c>
      <c r="J3895" s="41">
        <v>141</v>
      </c>
      <c r="K3895" s="41">
        <v>0.53159999999999996</v>
      </c>
      <c r="L3895" s="74">
        <v>419500</v>
      </c>
    </row>
    <row r="3896" spans="1:12" x14ac:dyDescent="0.25">
      <c r="A3896" s="40">
        <v>14643</v>
      </c>
      <c r="B3896" s="41">
        <v>20997</v>
      </c>
      <c r="C3896" s="41">
        <v>22123</v>
      </c>
      <c r="D3896" s="41">
        <v>14881</v>
      </c>
      <c r="E3896" s="41">
        <v>4538</v>
      </c>
      <c r="F3896" s="41">
        <v>2172</v>
      </c>
      <c r="G3896" s="41">
        <v>2978</v>
      </c>
      <c r="H3896" s="41">
        <v>379</v>
      </c>
      <c r="I3896" s="41">
        <v>1844</v>
      </c>
      <c r="J3896" s="41">
        <v>203</v>
      </c>
      <c r="K3896" s="41">
        <v>0.5161</v>
      </c>
      <c r="L3896" s="74">
        <v>392500</v>
      </c>
    </row>
    <row r="3897" spans="1:12" x14ac:dyDescent="0.25">
      <c r="A3897" s="40">
        <v>10858</v>
      </c>
      <c r="B3897" s="41">
        <v>16024</v>
      </c>
      <c r="C3897" s="41">
        <v>19326</v>
      </c>
      <c r="D3897" s="41">
        <v>19880</v>
      </c>
      <c r="E3897" s="41">
        <v>3899</v>
      </c>
      <c r="F3897" s="41">
        <v>3672</v>
      </c>
      <c r="G3897" s="41">
        <v>2542</v>
      </c>
      <c r="H3897" s="41">
        <v>468</v>
      </c>
      <c r="I3897" s="41">
        <v>1293</v>
      </c>
      <c r="J3897" s="41">
        <v>176</v>
      </c>
      <c r="K3897" s="41">
        <v>0.18729999999999999</v>
      </c>
      <c r="L3897" s="74">
        <v>480000</v>
      </c>
    </row>
    <row r="3898" spans="1:12" x14ac:dyDescent="0.25">
      <c r="A3898" s="40">
        <v>7621</v>
      </c>
      <c r="B3898" s="41">
        <v>10342</v>
      </c>
      <c r="C3898" s="41">
        <v>13034</v>
      </c>
      <c r="D3898" s="41">
        <v>19707</v>
      </c>
      <c r="E3898" s="41">
        <v>13299</v>
      </c>
      <c r="F3898" s="41">
        <v>1819</v>
      </c>
      <c r="G3898" s="41">
        <v>9530</v>
      </c>
      <c r="H3898" s="41">
        <v>493</v>
      </c>
      <c r="I3898" s="41">
        <v>1357</v>
      </c>
      <c r="J3898" s="41">
        <v>186</v>
      </c>
      <c r="K3898" s="41">
        <v>0.32190000000000002</v>
      </c>
      <c r="L3898" s="74">
        <v>370000</v>
      </c>
    </row>
    <row r="3899" spans="1:12" x14ac:dyDescent="0.25">
      <c r="A3899" s="40">
        <v>10412</v>
      </c>
      <c r="B3899" s="41">
        <v>12005</v>
      </c>
      <c r="C3899" s="41">
        <v>13145</v>
      </c>
      <c r="D3899" s="41">
        <v>14074</v>
      </c>
      <c r="E3899" s="41">
        <v>7306</v>
      </c>
      <c r="F3899" s="41">
        <v>1426</v>
      </c>
      <c r="G3899" s="41">
        <v>6135</v>
      </c>
      <c r="H3899" s="41">
        <v>607</v>
      </c>
      <c r="I3899" s="41">
        <v>1577</v>
      </c>
      <c r="J3899" s="41">
        <v>187</v>
      </c>
      <c r="K3899" s="41">
        <v>0.15609999999999999</v>
      </c>
      <c r="L3899" s="74">
        <v>342000</v>
      </c>
    </row>
    <row r="3900" spans="1:12" x14ac:dyDescent="0.25">
      <c r="A3900" s="40">
        <v>13718</v>
      </c>
      <c r="B3900" s="41">
        <v>14130</v>
      </c>
      <c r="C3900" s="41">
        <v>21233</v>
      </c>
      <c r="D3900" s="41">
        <v>20047</v>
      </c>
      <c r="E3900" s="41">
        <v>5834</v>
      </c>
      <c r="F3900" s="41">
        <v>1399</v>
      </c>
      <c r="G3900" s="41">
        <v>2390</v>
      </c>
      <c r="H3900" s="41">
        <v>341</v>
      </c>
      <c r="I3900" s="41">
        <v>1391</v>
      </c>
      <c r="J3900" s="41">
        <v>201</v>
      </c>
      <c r="K3900" s="41">
        <v>0.2319</v>
      </c>
      <c r="L3900" s="74">
        <v>488750</v>
      </c>
    </row>
    <row r="3901" spans="1:12" x14ac:dyDescent="0.25">
      <c r="A3901" s="40">
        <v>10137</v>
      </c>
      <c r="B3901" s="41">
        <v>12331</v>
      </c>
      <c r="C3901" s="41">
        <v>20517</v>
      </c>
      <c r="D3901" s="41">
        <v>17004</v>
      </c>
      <c r="E3901" s="41">
        <v>13177</v>
      </c>
      <c r="F3901" s="41">
        <v>3325</v>
      </c>
      <c r="G3901" s="41">
        <v>3201</v>
      </c>
      <c r="H3901" s="41">
        <v>382</v>
      </c>
      <c r="I3901" s="41">
        <v>1564</v>
      </c>
      <c r="J3901" s="41">
        <v>168</v>
      </c>
      <c r="K3901" s="41">
        <v>0.1515</v>
      </c>
      <c r="L3901" s="74">
        <v>414250</v>
      </c>
    </row>
    <row r="3902" spans="1:12" x14ac:dyDescent="0.25">
      <c r="A3902" s="40">
        <v>16287</v>
      </c>
      <c r="B3902" s="41">
        <v>19491</v>
      </c>
      <c r="C3902" s="41">
        <v>23997</v>
      </c>
      <c r="D3902" s="41">
        <v>17544</v>
      </c>
      <c r="E3902" s="41">
        <v>8202</v>
      </c>
      <c r="F3902" s="41">
        <v>3726</v>
      </c>
      <c r="G3902" s="41">
        <v>3634</v>
      </c>
      <c r="H3902" s="41">
        <v>347</v>
      </c>
      <c r="I3902" s="41">
        <v>1780</v>
      </c>
      <c r="J3902" s="41">
        <v>177</v>
      </c>
      <c r="K3902" s="41">
        <v>0.25850000000000001</v>
      </c>
      <c r="L3902" s="74">
        <v>665000</v>
      </c>
    </row>
    <row r="3903" spans="1:12" x14ac:dyDescent="0.25">
      <c r="A3903" s="40">
        <v>12872</v>
      </c>
      <c r="B3903" s="41">
        <v>21525</v>
      </c>
      <c r="C3903" s="41">
        <v>21247</v>
      </c>
      <c r="D3903" s="41">
        <v>18393</v>
      </c>
      <c r="E3903" s="41">
        <v>14612</v>
      </c>
      <c r="F3903" s="41">
        <v>4039</v>
      </c>
      <c r="G3903" s="41">
        <v>7674</v>
      </c>
      <c r="H3903" s="41">
        <v>355</v>
      </c>
      <c r="I3903" s="41">
        <v>1208</v>
      </c>
      <c r="J3903" s="41">
        <v>178</v>
      </c>
      <c r="K3903" s="41">
        <v>0.14960000000000001</v>
      </c>
      <c r="L3903" s="74">
        <v>500000</v>
      </c>
    </row>
    <row r="3904" spans="1:12" x14ac:dyDescent="0.25">
      <c r="A3904" s="40">
        <v>15485</v>
      </c>
      <c r="B3904" s="41">
        <v>15845</v>
      </c>
      <c r="C3904" s="41">
        <v>19840</v>
      </c>
      <c r="D3904" s="41">
        <v>20832</v>
      </c>
      <c r="E3904" s="41">
        <v>4828</v>
      </c>
      <c r="F3904" s="41">
        <v>4198</v>
      </c>
      <c r="G3904" s="41">
        <v>651</v>
      </c>
      <c r="H3904" s="41">
        <v>434</v>
      </c>
      <c r="I3904" s="41">
        <v>1743</v>
      </c>
      <c r="J3904" s="41">
        <v>173</v>
      </c>
      <c r="K3904" s="41">
        <v>0.23649999999999999</v>
      </c>
      <c r="L3904" s="74">
        <v>437500</v>
      </c>
    </row>
    <row r="3905" spans="1:12" x14ac:dyDescent="0.25">
      <c r="A3905" s="40">
        <v>17272</v>
      </c>
      <c r="B3905" s="41">
        <v>22629</v>
      </c>
      <c r="C3905" s="41">
        <v>25639</v>
      </c>
      <c r="D3905" s="41">
        <v>25064</v>
      </c>
      <c r="E3905" s="41">
        <v>11045</v>
      </c>
      <c r="F3905" s="41">
        <v>3975</v>
      </c>
      <c r="G3905" s="41">
        <v>2226</v>
      </c>
      <c r="H3905" s="41">
        <v>298</v>
      </c>
      <c r="I3905" s="41">
        <v>1224</v>
      </c>
      <c r="J3905" s="41">
        <v>194</v>
      </c>
      <c r="K3905" s="41">
        <v>0.13089999999999999</v>
      </c>
      <c r="L3905" s="74">
        <v>435000</v>
      </c>
    </row>
    <row r="3906" spans="1:12" x14ac:dyDescent="0.25">
      <c r="A3906" s="40">
        <v>20983</v>
      </c>
      <c r="B3906" s="41">
        <v>24420</v>
      </c>
      <c r="C3906" s="41">
        <v>26966</v>
      </c>
      <c r="D3906" s="41">
        <v>24462</v>
      </c>
      <c r="E3906" s="41">
        <v>24776</v>
      </c>
      <c r="F3906" s="41">
        <v>6477</v>
      </c>
      <c r="G3906" s="41">
        <v>3549</v>
      </c>
      <c r="H3906" s="41">
        <v>296</v>
      </c>
      <c r="I3906" s="41">
        <v>1355</v>
      </c>
      <c r="J3906" s="41">
        <v>152</v>
      </c>
      <c r="K3906" s="41">
        <v>0.15129999999999999</v>
      </c>
      <c r="L3906" s="74">
        <v>417500</v>
      </c>
    </row>
    <row r="3907" spans="1:12" x14ac:dyDescent="0.25">
      <c r="A3907" s="40">
        <v>8790</v>
      </c>
      <c r="B3907" s="41">
        <v>11404</v>
      </c>
      <c r="C3907" s="41">
        <v>16326</v>
      </c>
      <c r="D3907" s="41">
        <v>13377</v>
      </c>
      <c r="E3907" s="41">
        <v>1572</v>
      </c>
      <c r="F3907" s="41">
        <v>2770</v>
      </c>
      <c r="G3907" s="41">
        <v>6080</v>
      </c>
      <c r="H3907" s="41">
        <v>444</v>
      </c>
      <c r="I3907" s="41">
        <v>1279</v>
      </c>
      <c r="J3907" s="41">
        <v>184</v>
      </c>
      <c r="K3907" s="41">
        <v>0.1285</v>
      </c>
      <c r="L3907" s="74">
        <v>517000</v>
      </c>
    </row>
    <row r="3908" spans="1:12" x14ac:dyDescent="0.25">
      <c r="A3908" s="40">
        <v>5529</v>
      </c>
      <c r="B3908" s="41">
        <v>9868</v>
      </c>
      <c r="C3908" s="41">
        <v>12497</v>
      </c>
      <c r="D3908" s="41">
        <v>12156</v>
      </c>
      <c r="E3908" s="41">
        <v>5595</v>
      </c>
      <c r="F3908" s="41">
        <v>1236</v>
      </c>
      <c r="G3908" s="41">
        <v>6698</v>
      </c>
      <c r="H3908" s="41">
        <v>571</v>
      </c>
      <c r="I3908" s="41">
        <v>1871</v>
      </c>
      <c r="J3908" s="41">
        <v>227</v>
      </c>
      <c r="K3908" s="41">
        <v>0.1983</v>
      </c>
      <c r="L3908" s="74">
        <v>497498</v>
      </c>
    </row>
    <row r="3909" spans="1:12" x14ac:dyDescent="0.25">
      <c r="A3909" s="40">
        <v>8986</v>
      </c>
      <c r="B3909" s="41">
        <v>13124</v>
      </c>
      <c r="C3909" s="41">
        <v>14962</v>
      </c>
      <c r="D3909" s="41">
        <v>10458</v>
      </c>
      <c r="E3909" s="41">
        <v>4761</v>
      </c>
      <c r="F3909" s="41">
        <v>2928</v>
      </c>
      <c r="G3909" s="41">
        <v>8361</v>
      </c>
      <c r="H3909" s="41">
        <v>353</v>
      </c>
      <c r="I3909" s="41">
        <v>1211</v>
      </c>
      <c r="J3909" s="41">
        <v>169</v>
      </c>
      <c r="K3909" s="41">
        <v>0.1701</v>
      </c>
      <c r="L3909" s="74">
        <v>454432</v>
      </c>
    </row>
    <row r="3910" spans="1:12" x14ac:dyDescent="0.25">
      <c r="A3910" s="40">
        <v>11482</v>
      </c>
      <c r="B3910" s="41">
        <v>15311</v>
      </c>
      <c r="C3910" s="41">
        <v>16442</v>
      </c>
      <c r="D3910" s="41">
        <v>22410</v>
      </c>
      <c r="E3910" s="41">
        <v>10521</v>
      </c>
      <c r="F3910" s="41">
        <v>4381</v>
      </c>
      <c r="G3910" s="41">
        <v>3776</v>
      </c>
      <c r="H3910" s="41">
        <v>518</v>
      </c>
      <c r="I3910" s="41">
        <v>1345</v>
      </c>
      <c r="J3910" s="41">
        <v>209</v>
      </c>
      <c r="K3910" s="41">
        <v>0.1239</v>
      </c>
      <c r="L3910" s="74">
        <v>550000</v>
      </c>
    </row>
    <row r="3911" spans="1:12" x14ac:dyDescent="0.25">
      <c r="A3911" s="40">
        <v>16606</v>
      </c>
      <c r="B3911" s="41">
        <v>21680</v>
      </c>
      <c r="C3911" s="41">
        <v>17323</v>
      </c>
      <c r="D3911" s="41">
        <v>26685</v>
      </c>
      <c r="E3911" s="41">
        <v>18756</v>
      </c>
      <c r="F3911" s="41">
        <v>5105</v>
      </c>
      <c r="G3911" s="41">
        <v>5621</v>
      </c>
      <c r="H3911" s="41">
        <v>389</v>
      </c>
      <c r="I3911" s="41">
        <v>1309</v>
      </c>
      <c r="J3911" s="41">
        <v>165</v>
      </c>
      <c r="K3911" s="41">
        <v>0.12839999999999999</v>
      </c>
      <c r="L3911" s="74">
        <v>557500</v>
      </c>
    </row>
    <row r="3912" spans="1:12" x14ac:dyDescent="0.25">
      <c r="A3912" s="40">
        <v>11849</v>
      </c>
      <c r="B3912" s="41">
        <v>12373</v>
      </c>
      <c r="C3912" s="41">
        <v>15226</v>
      </c>
      <c r="D3912" s="41">
        <v>19177</v>
      </c>
      <c r="E3912" s="41">
        <v>3582</v>
      </c>
      <c r="F3912" s="41">
        <v>3015</v>
      </c>
      <c r="G3912" s="41">
        <v>6969</v>
      </c>
      <c r="H3912" s="41">
        <v>480</v>
      </c>
      <c r="I3912" s="41">
        <v>1280</v>
      </c>
      <c r="J3912" s="41">
        <v>125</v>
      </c>
      <c r="K3912" s="41">
        <v>0.5222</v>
      </c>
      <c r="L3912" s="74">
        <v>448500</v>
      </c>
    </row>
    <row r="3913" spans="1:12" x14ac:dyDescent="0.25">
      <c r="A3913" s="40">
        <v>1360</v>
      </c>
      <c r="B3913" s="41">
        <v>3040</v>
      </c>
      <c r="C3913" s="41">
        <v>7329</v>
      </c>
      <c r="D3913" s="41">
        <v>13382</v>
      </c>
      <c r="E3913" s="41">
        <v>3261</v>
      </c>
      <c r="F3913" s="41">
        <v>1548</v>
      </c>
      <c r="G3913" s="41">
        <v>16413</v>
      </c>
      <c r="H3913" s="41">
        <v>482</v>
      </c>
      <c r="I3913" s="41">
        <v>1159</v>
      </c>
      <c r="J3913" s="41">
        <v>225</v>
      </c>
      <c r="K3913" s="41">
        <v>0.1825</v>
      </c>
      <c r="L3913" s="74">
        <v>457600</v>
      </c>
    </row>
    <row r="3914" spans="1:12" x14ac:dyDescent="0.25">
      <c r="A3914" s="40">
        <v>21085</v>
      </c>
      <c r="B3914" s="41">
        <v>19782</v>
      </c>
      <c r="C3914" s="41">
        <v>15721</v>
      </c>
      <c r="D3914" s="41">
        <v>21884</v>
      </c>
      <c r="E3914" s="41">
        <v>12856</v>
      </c>
      <c r="F3914" s="41">
        <v>8888</v>
      </c>
      <c r="G3914" s="41">
        <v>8192</v>
      </c>
      <c r="H3914" s="41">
        <v>363</v>
      </c>
      <c r="I3914" s="41">
        <v>1005</v>
      </c>
      <c r="J3914" s="41">
        <v>305</v>
      </c>
      <c r="K3914" s="41">
        <v>0.29730000000000001</v>
      </c>
      <c r="L3914" s="74">
        <v>438750</v>
      </c>
    </row>
    <row r="3915" spans="1:12" x14ac:dyDescent="0.25">
      <c r="A3915" s="40">
        <v>16820</v>
      </c>
      <c r="B3915" s="41">
        <v>20052</v>
      </c>
      <c r="C3915" s="41">
        <v>13953</v>
      </c>
      <c r="D3915" s="41">
        <v>29385</v>
      </c>
      <c r="E3915" s="41">
        <v>13591</v>
      </c>
      <c r="F3915" s="41">
        <v>8241</v>
      </c>
      <c r="G3915" s="41">
        <v>9968</v>
      </c>
      <c r="H3915" s="41">
        <v>377</v>
      </c>
      <c r="I3915" s="41">
        <v>1194</v>
      </c>
      <c r="J3915" s="41">
        <v>315</v>
      </c>
      <c r="K3915" s="41">
        <v>0.1973</v>
      </c>
      <c r="L3915" s="74">
        <v>485000</v>
      </c>
    </row>
    <row r="3916" spans="1:12" x14ac:dyDescent="0.25">
      <c r="A3916" s="40">
        <v>10270</v>
      </c>
      <c r="B3916" s="41">
        <v>11698</v>
      </c>
      <c r="C3916" s="41">
        <v>10256</v>
      </c>
      <c r="D3916" s="41">
        <v>19163</v>
      </c>
      <c r="E3916" s="41">
        <v>10034</v>
      </c>
      <c r="F3916" s="41">
        <v>6956</v>
      </c>
      <c r="G3916" s="41">
        <v>8229</v>
      </c>
      <c r="H3916" s="41">
        <v>384</v>
      </c>
      <c r="I3916" s="41">
        <v>1186</v>
      </c>
      <c r="J3916" s="41">
        <v>331</v>
      </c>
      <c r="K3916" s="41">
        <v>0.2303</v>
      </c>
      <c r="L3916" s="74">
        <v>350000</v>
      </c>
    </row>
    <row r="3917" spans="1:12" x14ac:dyDescent="0.25">
      <c r="A3917" s="40">
        <v>13408</v>
      </c>
      <c r="B3917" s="41">
        <v>15604</v>
      </c>
      <c r="C3917" s="41">
        <v>14620</v>
      </c>
      <c r="D3917" s="41">
        <v>18391</v>
      </c>
      <c r="E3917" s="41">
        <v>6005</v>
      </c>
      <c r="F3917" s="41">
        <v>1211</v>
      </c>
      <c r="G3917" s="41">
        <v>6819</v>
      </c>
      <c r="H3917" s="41">
        <v>413</v>
      </c>
      <c r="I3917" s="41">
        <v>1131</v>
      </c>
      <c r="J3917" s="41">
        <v>216</v>
      </c>
      <c r="K3917" s="41">
        <v>0.34160000000000001</v>
      </c>
      <c r="L3917" s="74">
        <v>378000</v>
      </c>
    </row>
    <row r="3918" spans="1:12" x14ac:dyDescent="0.25">
      <c r="A3918" s="40">
        <v>10538</v>
      </c>
      <c r="B3918" s="41">
        <v>15965</v>
      </c>
      <c r="C3918" s="41">
        <v>14084</v>
      </c>
      <c r="D3918" s="41">
        <v>19023</v>
      </c>
      <c r="E3918" s="41">
        <v>12229</v>
      </c>
      <c r="F3918" s="41">
        <v>1602</v>
      </c>
      <c r="G3918" s="41">
        <v>9058</v>
      </c>
      <c r="H3918" s="41">
        <v>475</v>
      </c>
      <c r="I3918" s="41">
        <v>1221</v>
      </c>
      <c r="J3918" s="41">
        <v>257</v>
      </c>
      <c r="K3918" s="41">
        <v>0.189</v>
      </c>
      <c r="L3918" s="74">
        <v>355000</v>
      </c>
    </row>
    <row r="3919" spans="1:12" x14ac:dyDescent="0.25">
      <c r="A3919" s="40">
        <v>8173</v>
      </c>
      <c r="B3919" s="41">
        <v>10736</v>
      </c>
      <c r="C3919" s="41">
        <v>11554</v>
      </c>
      <c r="D3919" s="41">
        <v>17427</v>
      </c>
      <c r="E3919" s="41">
        <v>2303</v>
      </c>
      <c r="F3919" s="41">
        <v>5197</v>
      </c>
      <c r="G3919" s="41">
        <v>10168</v>
      </c>
      <c r="H3919" s="41">
        <v>413</v>
      </c>
      <c r="I3919" s="41">
        <v>1099</v>
      </c>
      <c r="J3919" s="41">
        <v>217</v>
      </c>
      <c r="K3919" s="41">
        <v>0.47839999999999999</v>
      </c>
      <c r="L3919" s="74">
        <v>375000</v>
      </c>
    </row>
    <row r="3920" spans="1:12" x14ac:dyDescent="0.25">
      <c r="A3920" s="40">
        <v>11430</v>
      </c>
      <c r="B3920" s="41">
        <v>14323</v>
      </c>
      <c r="C3920" s="41">
        <v>24775</v>
      </c>
      <c r="D3920" s="41">
        <v>20144</v>
      </c>
      <c r="E3920" s="41">
        <v>11246</v>
      </c>
      <c r="F3920" s="41">
        <v>6827</v>
      </c>
      <c r="G3920" s="41">
        <v>7456</v>
      </c>
      <c r="H3920" s="41">
        <v>391</v>
      </c>
      <c r="I3920" s="41">
        <v>1317</v>
      </c>
      <c r="J3920" s="41">
        <v>144</v>
      </c>
      <c r="K3920" s="41">
        <v>0.12239999999999999</v>
      </c>
      <c r="L3920" s="74">
        <v>439500</v>
      </c>
    </row>
    <row r="3921" spans="1:12" x14ac:dyDescent="0.25">
      <c r="A3921" s="40">
        <v>9216</v>
      </c>
      <c r="B3921" s="41">
        <v>14223</v>
      </c>
      <c r="C3921" s="41">
        <v>12458</v>
      </c>
      <c r="D3921" s="41">
        <v>18624</v>
      </c>
      <c r="E3921" s="41">
        <v>10458</v>
      </c>
      <c r="F3921" s="41">
        <v>4385</v>
      </c>
      <c r="G3921" s="41">
        <v>3918</v>
      </c>
      <c r="H3921" s="41">
        <v>471</v>
      </c>
      <c r="I3921" s="41">
        <v>1374</v>
      </c>
      <c r="J3921" s="41">
        <v>196</v>
      </c>
      <c r="K3921" s="41">
        <v>0.1298</v>
      </c>
      <c r="L3921" s="74">
        <v>536500</v>
      </c>
    </row>
    <row r="3922" spans="1:12" x14ac:dyDescent="0.25">
      <c r="A3922" s="40">
        <v>8386</v>
      </c>
      <c r="B3922" s="41">
        <v>11512</v>
      </c>
      <c r="C3922" s="41">
        <v>15358</v>
      </c>
      <c r="D3922" s="41">
        <v>7994</v>
      </c>
      <c r="E3922" s="41">
        <v>8215</v>
      </c>
      <c r="F3922" s="41">
        <v>3749</v>
      </c>
      <c r="G3922" s="41">
        <v>5303</v>
      </c>
      <c r="H3922" s="41">
        <v>379</v>
      </c>
      <c r="I3922" s="41">
        <v>1366</v>
      </c>
      <c r="J3922" s="41">
        <v>131</v>
      </c>
      <c r="K3922" s="41">
        <v>0.14030000000000001</v>
      </c>
      <c r="L3922" s="74">
        <v>648500</v>
      </c>
    </row>
    <row r="3923" spans="1:12" x14ac:dyDescent="0.25">
      <c r="A3923" s="40">
        <v>17113</v>
      </c>
      <c r="B3923" s="41">
        <v>24340</v>
      </c>
      <c r="C3923" s="41">
        <v>21180</v>
      </c>
      <c r="D3923" s="41">
        <v>28537</v>
      </c>
      <c r="E3923" s="41">
        <v>22153</v>
      </c>
      <c r="F3923" s="41">
        <v>4079</v>
      </c>
      <c r="G3923" s="41">
        <v>5977</v>
      </c>
      <c r="H3923" s="41">
        <v>543</v>
      </c>
      <c r="I3923" s="41">
        <v>2029</v>
      </c>
      <c r="J3923" s="41">
        <v>257</v>
      </c>
      <c r="K3923" s="41">
        <v>0.21690000000000001</v>
      </c>
      <c r="L3923" s="74">
        <v>444500</v>
      </c>
    </row>
    <row r="3924" spans="1:12" x14ac:dyDescent="0.25">
      <c r="A3924" s="40">
        <v>12714</v>
      </c>
      <c r="B3924" s="41">
        <v>15760</v>
      </c>
      <c r="C3924" s="41">
        <v>20111</v>
      </c>
      <c r="D3924" s="41">
        <v>14603</v>
      </c>
      <c r="E3924" s="41">
        <v>11023</v>
      </c>
      <c r="F3924" s="41">
        <v>1945</v>
      </c>
      <c r="G3924" s="41">
        <v>6316</v>
      </c>
      <c r="H3924" s="41">
        <v>436</v>
      </c>
      <c r="I3924" s="41">
        <v>1441</v>
      </c>
      <c r="J3924" s="41">
        <v>157</v>
      </c>
      <c r="K3924" s="41">
        <v>0.13450000000000001</v>
      </c>
      <c r="L3924" s="74">
        <v>375000</v>
      </c>
    </row>
    <row r="3925" spans="1:12" x14ac:dyDescent="0.25">
      <c r="A3925" s="40">
        <v>15357</v>
      </c>
      <c r="B3925" s="41">
        <v>23414</v>
      </c>
      <c r="C3925" s="41">
        <v>19593</v>
      </c>
      <c r="D3925" s="41">
        <v>26138</v>
      </c>
      <c r="E3925" s="41">
        <v>15041</v>
      </c>
      <c r="F3925" s="41">
        <v>6997</v>
      </c>
      <c r="G3925" s="41">
        <v>11071</v>
      </c>
      <c r="H3925" s="41">
        <v>472</v>
      </c>
      <c r="I3925" s="41">
        <v>1477</v>
      </c>
      <c r="J3925" s="41">
        <v>117</v>
      </c>
      <c r="K3925" s="41">
        <v>0.14360000000000001</v>
      </c>
      <c r="L3925" s="74">
        <v>433000</v>
      </c>
    </row>
    <row r="3926" spans="1:12" x14ac:dyDescent="0.25">
      <c r="A3926" s="40">
        <v>3173</v>
      </c>
      <c r="B3926" s="41">
        <v>6381</v>
      </c>
      <c r="C3926" s="41">
        <v>10520</v>
      </c>
      <c r="D3926" s="41">
        <v>13591</v>
      </c>
      <c r="E3926" s="41">
        <v>5864</v>
      </c>
      <c r="F3926" s="41">
        <v>1526</v>
      </c>
      <c r="G3926" s="41">
        <v>12435</v>
      </c>
      <c r="H3926" s="41">
        <v>481</v>
      </c>
      <c r="I3926" s="41">
        <v>995</v>
      </c>
      <c r="J3926" s="41">
        <v>110</v>
      </c>
      <c r="K3926" s="41">
        <v>0.1143</v>
      </c>
      <c r="L3926" s="74">
        <v>460750</v>
      </c>
    </row>
    <row r="3927" spans="1:12" x14ac:dyDescent="0.25">
      <c r="A3927" s="40">
        <v>14524</v>
      </c>
      <c r="B3927" s="41">
        <v>16197</v>
      </c>
      <c r="C3927" s="41">
        <v>24237</v>
      </c>
      <c r="D3927" s="41">
        <v>17088</v>
      </c>
      <c r="E3927" s="41">
        <v>20098</v>
      </c>
      <c r="F3927" s="41">
        <v>9044</v>
      </c>
      <c r="G3927" s="41">
        <v>5364</v>
      </c>
      <c r="H3927" s="41">
        <v>382</v>
      </c>
      <c r="I3927" s="41">
        <v>1002</v>
      </c>
      <c r="J3927" s="41">
        <v>166</v>
      </c>
      <c r="K3927" s="41">
        <v>0.115</v>
      </c>
      <c r="L3927" s="74">
        <v>647500</v>
      </c>
    </row>
    <row r="3928" spans="1:12" x14ac:dyDescent="0.25">
      <c r="A3928" s="40">
        <v>16109</v>
      </c>
      <c r="B3928" s="41">
        <v>23409</v>
      </c>
      <c r="C3928" s="41">
        <v>25838</v>
      </c>
      <c r="D3928" s="41">
        <v>20347</v>
      </c>
      <c r="E3928" s="41">
        <v>16956</v>
      </c>
      <c r="F3928" s="41">
        <v>10485</v>
      </c>
      <c r="G3928" s="41">
        <v>6087</v>
      </c>
      <c r="H3928" s="41">
        <v>366</v>
      </c>
      <c r="I3928" s="41">
        <v>1104</v>
      </c>
      <c r="J3928" s="41">
        <v>164</v>
      </c>
      <c r="K3928" s="41">
        <v>0.1477</v>
      </c>
      <c r="L3928" s="74">
        <v>638025</v>
      </c>
    </row>
    <row r="3929" spans="1:12" x14ac:dyDescent="0.25">
      <c r="A3929" s="40">
        <v>6853</v>
      </c>
      <c r="B3929" s="41">
        <v>11210</v>
      </c>
      <c r="C3929" s="41">
        <v>17465</v>
      </c>
      <c r="D3929" s="41">
        <v>14583</v>
      </c>
      <c r="E3929" s="41">
        <v>18096</v>
      </c>
      <c r="F3929" s="41">
        <v>1476</v>
      </c>
      <c r="G3929" s="41">
        <v>3517</v>
      </c>
      <c r="H3929" s="41">
        <v>625</v>
      </c>
      <c r="I3929" s="41">
        <v>1582</v>
      </c>
      <c r="J3929" s="41">
        <v>190</v>
      </c>
      <c r="K3929" s="41">
        <v>0.19700000000000001</v>
      </c>
      <c r="L3929" s="74">
        <v>327500</v>
      </c>
    </row>
    <row r="3930" spans="1:12" x14ac:dyDescent="0.25">
      <c r="A3930" s="40">
        <v>18667</v>
      </c>
      <c r="B3930" s="41">
        <v>22110</v>
      </c>
      <c r="C3930" s="41">
        <v>22659</v>
      </c>
      <c r="D3930" s="41">
        <v>24560</v>
      </c>
      <c r="E3930" s="41">
        <v>10169</v>
      </c>
      <c r="F3930" s="41">
        <v>2838</v>
      </c>
      <c r="G3930" s="41">
        <v>5934</v>
      </c>
      <c r="H3930" s="41">
        <v>357</v>
      </c>
      <c r="I3930" s="41">
        <v>1125</v>
      </c>
      <c r="J3930" s="41">
        <v>216</v>
      </c>
      <c r="K3930" s="41">
        <v>0.78059999999999996</v>
      </c>
      <c r="L3930" s="74">
        <v>575000</v>
      </c>
    </row>
    <row r="3931" spans="1:12" x14ac:dyDescent="0.25">
      <c r="A3931" s="40">
        <v>3438</v>
      </c>
      <c r="B3931" s="41">
        <v>4087</v>
      </c>
      <c r="C3931" s="41">
        <v>11592</v>
      </c>
      <c r="D3931" s="41">
        <v>13897</v>
      </c>
      <c r="E3931" s="41">
        <v>11009</v>
      </c>
      <c r="F3931" s="41">
        <v>418</v>
      </c>
      <c r="G3931" s="41">
        <v>12034</v>
      </c>
      <c r="H3931" s="41">
        <v>458</v>
      </c>
      <c r="I3931" s="41">
        <v>1161</v>
      </c>
      <c r="J3931" s="41">
        <v>156</v>
      </c>
      <c r="K3931" s="41">
        <v>0.21</v>
      </c>
      <c r="L3931" s="74">
        <v>545000</v>
      </c>
    </row>
    <row r="3932" spans="1:12" x14ac:dyDescent="0.25">
      <c r="A3932" s="40">
        <v>8584</v>
      </c>
      <c r="B3932" s="41">
        <v>8997</v>
      </c>
      <c r="C3932" s="41">
        <v>10321</v>
      </c>
      <c r="D3932" s="41">
        <v>14449</v>
      </c>
      <c r="E3932" s="41">
        <v>3314</v>
      </c>
      <c r="F3932" s="41">
        <v>2388</v>
      </c>
      <c r="G3932" s="41">
        <v>2761</v>
      </c>
      <c r="H3932" s="41">
        <v>328</v>
      </c>
      <c r="I3932" s="41">
        <v>998</v>
      </c>
      <c r="J3932" s="41">
        <v>151</v>
      </c>
      <c r="K3932" s="41">
        <v>0.14449999999999999</v>
      </c>
      <c r="L3932" s="74">
        <v>487500</v>
      </c>
    </row>
    <row r="3933" spans="1:12" x14ac:dyDescent="0.25">
      <c r="A3933" s="40">
        <v>6187</v>
      </c>
      <c r="B3933" s="41">
        <v>10888</v>
      </c>
      <c r="C3933" s="41">
        <v>17021</v>
      </c>
      <c r="D3933" s="41">
        <v>13469</v>
      </c>
      <c r="E3933" s="41">
        <v>7742</v>
      </c>
      <c r="F3933" s="41">
        <v>2152</v>
      </c>
      <c r="G3933" s="41">
        <v>1947</v>
      </c>
      <c r="H3933" s="41">
        <v>488</v>
      </c>
      <c r="I3933" s="41">
        <v>1201</v>
      </c>
      <c r="J3933" s="41">
        <v>176</v>
      </c>
      <c r="K3933" s="41">
        <v>0.13519999999999999</v>
      </c>
      <c r="L3933" s="74">
        <v>470000</v>
      </c>
    </row>
    <row r="3934" spans="1:12" x14ac:dyDescent="0.25">
      <c r="A3934" s="40">
        <v>25966</v>
      </c>
      <c r="B3934" s="41">
        <v>30238</v>
      </c>
      <c r="C3934" s="41">
        <v>28123</v>
      </c>
      <c r="D3934" s="41">
        <v>24225</v>
      </c>
      <c r="E3934" s="41">
        <v>6581</v>
      </c>
      <c r="F3934" s="41">
        <v>17802</v>
      </c>
      <c r="G3934" s="41">
        <v>11278</v>
      </c>
      <c r="H3934" s="41">
        <v>278</v>
      </c>
      <c r="I3934" s="41">
        <v>1415</v>
      </c>
      <c r="J3934" s="41">
        <v>159</v>
      </c>
      <c r="K3934" s="41">
        <v>0.13100000000000001</v>
      </c>
      <c r="L3934" s="74">
        <v>912500</v>
      </c>
    </row>
    <row r="3935" spans="1:12" x14ac:dyDescent="0.25">
      <c r="A3935" s="40">
        <v>19712</v>
      </c>
      <c r="B3935" s="41">
        <v>24163</v>
      </c>
      <c r="C3935" s="41">
        <v>32655</v>
      </c>
      <c r="D3935" s="41">
        <v>17465</v>
      </c>
      <c r="E3935" s="41">
        <v>14189</v>
      </c>
      <c r="F3935" s="41">
        <v>15118</v>
      </c>
      <c r="G3935" s="41">
        <v>10501</v>
      </c>
      <c r="H3935" s="41">
        <v>284</v>
      </c>
      <c r="I3935" s="41">
        <v>1362</v>
      </c>
      <c r="J3935" s="41">
        <v>169</v>
      </c>
      <c r="K3935" s="41">
        <v>0.10879999999999999</v>
      </c>
      <c r="L3935" s="74">
        <v>617500</v>
      </c>
    </row>
    <row r="3936" spans="1:12" x14ac:dyDescent="0.25">
      <c r="A3936" s="40">
        <v>15734</v>
      </c>
      <c r="B3936" s="41">
        <v>21772</v>
      </c>
      <c r="C3936" s="41">
        <v>22958</v>
      </c>
      <c r="D3936" s="41">
        <v>17721</v>
      </c>
      <c r="E3936" s="41">
        <v>7773</v>
      </c>
      <c r="F3936" s="41">
        <v>9815</v>
      </c>
      <c r="G3936" s="41">
        <v>7020</v>
      </c>
      <c r="H3936" s="41">
        <v>257</v>
      </c>
      <c r="I3936" s="41">
        <v>1600</v>
      </c>
      <c r="J3936" s="41">
        <v>90</v>
      </c>
      <c r="K3936" s="41">
        <v>0.14779999999999999</v>
      </c>
      <c r="L3936" s="74">
        <v>465000</v>
      </c>
    </row>
    <row r="3937" spans="1:12" x14ac:dyDescent="0.25">
      <c r="A3937" s="40">
        <v>15982</v>
      </c>
      <c r="B3937" s="41">
        <v>22538</v>
      </c>
      <c r="C3937" s="41">
        <v>32126</v>
      </c>
      <c r="D3937" s="41">
        <v>18324</v>
      </c>
      <c r="E3937" s="41">
        <v>8122</v>
      </c>
      <c r="F3937" s="41">
        <v>13772</v>
      </c>
      <c r="G3937" s="41">
        <v>5135</v>
      </c>
      <c r="H3937" s="41">
        <v>245</v>
      </c>
      <c r="I3937" s="41">
        <v>1108</v>
      </c>
      <c r="J3937" s="41">
        <v>134</v>
      </c>
      <c r="K3937" s="41">
        <v>0.10489999999999999</v>
      </c>
      <c r="L3937" s="74">
        <v>641500</v>
      </c>
    </row>
    <row r="3938" spans="1:12" x14ac:dyDescent="0.25">
      <c r="A3938" s="40">
        <v>18574</v>
      </c>
      <c r="B3938" s="41">
        <v>22719</v>
      </c>
      <c r="C3938" s="41">
        <v>27949</v>
      </c>
      <c r="D3938" s="41">
        <v>20400</v>
      </c>
      <c r="E3938" s="41">
        <v>13544</v>
      </c>
      <c r="F3938" s="41">
        <v>9753</v>
      </c>
      <c r="G3938" s="41">
        <v>10014</v>
      </c>
      <c r="H3938" s="41">
        <v>203</v>
      </c>
      <c r="I3938" s="41">
        <v>1634</v>
      </c>
      <c r="J3938" s="41">
        <v>141</v>
      </c>
      <c r="K3938" s="41">
        <v>0.1923</v>
      </c>
      <c r="L3938" s="74">
        <v>545000</v>
      </c>
    </row>
    <row r="3939" spans="1:12" x14ac:dyDescent="0.25">
      <c r="A3939" s="40">
        <v>31331</v>
      </c>
      <c r="B3939" s="41">
        <v>32767</v>
      </c>
      <c r="C3939" s="41">
        <v>32670</v>
      </c>
      <c r="D3939" s="41">
        <v>30607</v>
      </c>
      <c r="E3939" s="41">
        <v>17046</v>
      </c>
      <c r="F3939" s="41">
        <v>25785</v>
      </c>
      <c r="G3939" s="41">
        <v>8900</v>
      </c>
      <c r="H3939" s="41">
        <v>370</v>
      </c>
      <c r="I3939" s="41">
        <v>1115</v>
      </c>
      <c r="J3939" s="41">
        <v>207</v>
      </c>
      <c r="K3939" s="41">
        <v>0.2054</v>
      </c>
      <c r="L3939" s="74">
        <v>1485000</v>
      </c>
    </row>
    <row r="3940" spans="1:12" x14ac:dyDescent="0.25">
      <c r="A3940" s="40">
        <v>27392</v>
      </c>
      <c r="B3940" s="41">
        <v>26645</v>
      </c>
      <c r="C3940" s="41">
        <v>26778</v>
      </c>
      <c r="D3940" s="41">
        <v>28226</v>
      </c>
      <c r="E3940" s="41">
        <v>15039</v>
      </c>
      <c r="F3940" s="41">
        <v>10219</v>
      </c>
      <c r="G3940" s="41">
        <v>7455</v>
      </c>
      <c r="H3940" s="41">
        <v>357</v>
      </c>
      <c r="I3940" s="41">
        <v>1145</v>
      </c>
      <c r="J3940" s="41">
        <v>169</v>
      </c>
      <c r="K3940" s="41">
        <v>0.14430000000000001</v>
      </c>
      <c r="L3940" s="74">
        <v>1329000</v>
      </c>
    </row>
    <row r="3941" spans="1:12" x14ac:dyDescent="0.25">
      <c r="A3941" s="40">
        <v>27461</v>
      </c>
      <c r="B3941" s="41">
        <v>31887</v>
      </c>
      <c r="C3941" s="41">
        <v>30904</v>
      </c>
      <c r="D3941" s="41">
        <v>25893</v>
      </c>
      <c r="E3941" s="41">
        <v>15988</v>
      </c>
      <c r="F3941" s="41">
        <v>21923</v>
      </c>
      <c r="G3941" s="41">
        <v>8155</v>
      </c>
      <c r="H3941" s="41">
        <v>261</v>
      </c>
      <c r="I3941" s="41">
        <v>1426</v>
      </c>
      <c r="J3941" s="41">
        <v>132</v>
      </c>
      <c r="K3941" s="41">
        <v>7.8899999999999998E-2</v>
      </c>
      <c r="L3941" s="74">
        <v>670000</v>
      </c>
    </row>
    <row r="3942" spans="1:12" x14ac:dyDescent="0.25">
      <c r="A3942" s="40">
        <v>17594</v>
      </c>
      <c r="B3942" s="41">
        <v>21179</v>
      </c>
      <c r="C3942" s="41">
        <v>31137</v>
      </c>
      <c r="D3942" s="41">
        <v>17340</v>
      </c>
      <c r="E3942" s="41">
        <v>11613</v>
      </c>
      <c r="F3942" s="41">
        <v>12156</v>
      </c>
      <c r="G3942" s="41">
        <v>6414</v>
      </c>
      <c r="H3942" s="41">
        <v>200</v>
      </c>
      <c r="I3942" s="41">
        <v>1253</v>
      </c>
      <c r="J3942" s="41">
        <v>104</v>
      </c>
      <c r="K3942" s="41">
        <v>0.1027</v>
      </c>
      <c r="L3942" s="74">
        <v>662000</v>
      </c>
    </row>
    <row r="3943" spans="1:12" x14ac:dyDescent="0.25">
      <c r="A3943" s="40">
        <v>17938</v>
      </c>
      <c r="B3943" s="41">
        <v>20215</v>
      </c>
      <c r="C3943" s="41">
        <v>26328</v>
      </c>
      <c r="D3943" s="41">
        <v>20657</v>
      </c>
      <c r="E3943" s="41">
        <v>10672</v>
      </c>
      <c r="F3943" s="41">
        <v>11036</v>
      </c>
      <c r="G3943" s="41">
        <v>8319</v>
      </c>
      <c r="H3943" s="41">
        <v>274</v>
      </c>
      <c r="I3943" s="41">
        <v>1158</v>
      </c>
      <c r="J3943" s="41">
        <v>183</v>
      </c>
      <c r="K3943" s="41">
        <v>0.11849999999999999</v>
      </c>
      <c r="L3943" s="74">
        <v>675000</v>
      </c>
    </row>
    <row r="3944" spans="1:12" x14ac:dyDescent="0.25">
      <c r="A3944" s="40">
        <v>18494</v>
      </c>
      <c r="B3944" s="41">
        <v>30253</v>
      </c>
      <c r="C3944" s="41">
        <v>29050</v>
      </c>
      <c r="D3944" s="41">
        <v>25225</v>
      </c>
      <c r="E3944" s="41">
        <v>13337</v>
      </c>
      <c r="F3944" s="41">
        <v>6209</v>
      </c>
      <c r="G3944" s="41">
        <v>4318</v>
      </c>
      <c r="H3944" s="41">
        <v>314</v>
      </c>
      <c r="I3944" s="41">
        <v>1602</v>
      </c>
      <c r="J3944" s="41">
        <v>117</v>
      </c>
      <c r="K3944" s="41">
        <v>0.45419999999999999</v>
      </c>
      <c r="L3944" s="74">
        <v>400000</v>
      </c>
    </row>
    <row r="3945" spans="1:12" x14ac:dyDescent="0.25">
      <c r="A3945" s="40">
        <v>16191</v>
      </c>
      <c r="B3945" s="41">
        <v>23706</v>
      </c>
      <c r="C3945" s="41">
        <v>27376</v>
      </c>
      <c r="D3945" s="41">
        <v>20379</v>
      </c>
      <c r="E3945" s="41">
        <v>6927</v>
      </c>
      <c r="F3945" s="41">
        <v>2380</v>
      </c>
      <c r="G3945" s="41">
        <v>9678</v>
      </c>
      <c r="H3945" s="41">
        <v>182</v>
      </c>
      <c r="I3945" s="41">
        <v>1114</v>
      </c>
      <c r="J3945" s="41">
        <v>125</v>
      </c>
      <c r="K3945" s="41">
        <v>0.31090000000000001</v>
      </c>
      <c r="L3945" s="74">
        <v>610000</v>
      </c>
    </row>
    <row r="3946" spans="1:12" x14ac:dyDescent="0.25">
      <c r="A3946" s="40">
        <v>14618</v>
      </c>
      <c r="B3946" s="41">
        <v>23987</v>
      </c>
      <c r="C3946" s="41">
        <v>27786</v>
      </c>
      <c r="D3946" s="41">
        <v>18599</v>
      </c>
      <c r="E3946" s="41">
        <v>15806</v>
      </c>
      <c r="F3946" s="41">
        <v>10307</v>
      </c>
      <c r="G3946" s="41">
        <v>4185</v>
      </c>
      <c r="H3946" s="41">
        <v>246</v>
      </c>
      <c r="I3946" s="41">
        <v>1163</v>
      </c>
      <c r="J3946" s="41">
        <v>188</v>
      </c>
      <c r="K3946" s="41">
        <v>0.15329999999999999</v>
      </c>
      <c r="L3946" s="74">
        <v>667500</v>
      </c>
    </row>
    <row r="3947" spans="1:12" x14ac:dyDescent="0.25">
      <c r="A3947" s="40">
        <v>16789</v>
      </c>
      <c r="B3947" s="41">
        <v>22953</v>
      </c>
      <c r="C3947" s="41">
        <v>31115</v>
      </c>
      <c r="D3947" s="41">
        <v>15445</v>
      </c>
      <c r="E3947" s="41">
        <v>9079</v>
      </c>
      <c r="F3947" s="41">
        <v>3372</v>
      </c>
      <c r="G3947" s="41">
        <v>9314</v>
      </c>
      <c r="H3947" s="41">
        <v>184</v>
      </c>
      <c r="I3947" s="41">
        <v>998</v>
      </c>
      <c r="J3947" s="41">
        <v>134</v>
      </c>
      <c r="K3947" s="41">
        <v>0.26960000000000001</v>
      </c>
      <c r="L3947" s="74">
        <v>487500</v>
      </c>
    </row>
    <row r="3948" spans="1:12" x14ac:dyDescent="0.25">
      <c r="A3948" s="40">
        <v>13759</v>
      </c>
      <c r="B3948" s="41">
        <v>11651</v>
      </c>
      <c r="C3948" s="41">
        <v>30728</v>
      </c>
      <c r="D3948" s="41">
        <v>15899</v>
      </c>
      <c r="E3948" s="41">
        <v>12835</v>
      </c>
      <c r="F3948" s="41">
        <v>3608</v>
      </c>
      <c r="G3948" s="41">
        <v>8442</v>
      </c>
      <c r="H3948" s="41">
        <v>211</v>
      </c>
      <c r="I3948" s="41">
        <v>1138</v>
      </c>
      <c r="J3948" s="41">
        <v>131</v>
      </c>
      <c r="K3948" s="41">
        <v>0.1056</v>
      </c>
      <c r="L3948" s="74">
        <v>685000</v>
      </c>
    </row>
    <row r="3949" spans="1:12" x14ac:dyDescent="0.25">
      <c r="A3949" s="40">
        <v>21207</v>
      </c>
      <c r="B3949" s="41">
        <v>20030</v>
      </c>
      <c r="C3949" s="41">
        <v>32213</v>
      </c>
      <c r="D3949" s="41">
        <v>23179</v>
      </c>
      <c r="E3949" s="41">
        <v>16575</v>
      </c>
      <c r="F3949" s="41">
        <v>9555</v>
      </c>
      <c r="G3949" s="41">
        <v>3268</v>
      </c>
      <c r="H3949" s="41">
        <v>299</v>
      </c>
      <c r="I3949" s="41">
        <v>1003</v>
      </c>
      <c r="J3949" s="41">
        <v>107</v>
      </c>
      <c r="K3949" s="41">
        <v>0.1075</v>
      </c>
      <c r="L3949" s="74">
        <v>694275</v>
      </c>
    </row>
    <row r="3950" spans="1:12" x14ac:dyDescent="0.25">
      <c r="A3950" s="40">
        <v>13307</v>
      </c>
      <c r="B3950" s="41">
        <v>14104</v>
      </c>
      <c r="C3950" s="41">
        <v>23619</v>
      </c>
      <c r="D3950" s="41">
        <v>11150</v>
      </c>
      <c r="E3950" s="41">
        <v>10350</v>
      </c>
      <c r="F3950" s="41">
        <v>9149</v>
      </c>
      <c r="G3950" s="41">
        <v>136</v>
      </c>
      <c r="H3950" s="41">
        <v>336</v>
      </c>
      <c r="I3950" s="41">
        <v>945</v>
      </c>
      <c r="J3950" s="41">
        <v>117</v>
      </c>
      <c r="K3950" s="41">
        <v>0.1812</v>
      </c>
      <c r="L3950" s="74">
        <v>875000</v>
      </c>
    </row>
    <row r="3951" spans="1:12" x14ac:dyDescent="0.25">
      <c r="A3951" s="40">
        <v>29773</v>
      </c>
      <c r="B3951" s="41">
        <v>31990</v>
      </c>
      <c r="C3951" s="41">
        <v>32078</v>
      </c>
      <c r="D3951" s="41">
        <v>27498</v>
      </c>
      <c r="E3951" s="41">
        <v>17207</v>
      </c>
      <c r="F3951" s="41">
        <v>23841</v>
      </c>
      <c r="G3951" s="41">
        <v>4799</v>
      </c>
      <c r="H3951" s="41">
        <v>384</v>
      </c>
      <c r="I3951" s="41">
        <v>1039</v>
      </c>
      <c r="J3951" s="41">
        <v>144</v>
      </c>
      <c r="K3951" s="41">
        <v>0.12690000000000001</v>
      </c>
      <c r="L3951" s="74">
        <v>700000</v>
      </c>
    </row>
    <row r="3952" spans="1:12" x14ac:dyDescent="0.25">
      <c r="A3952" s="40">
        <v>22228</v>
      </c>
      <c r="B3952" s="41">
        <v>28925</v>
      </c>
      <c r="C3952" s="41">
        <v>21194</v>
      </c>
      <c r="D3952" s="41">
        <v>23889</v>
      </c>
      <c r="E3952" s="41">
        <v>29401</v>
      </c>
      <c r="F3952" s="41">
        <v>839</v>
      </c>
      <c r="G3952" s="41">
        <v>12419</v>
      </c>
      <c r="H3952" s="41">
        <v>426</v>
      </c>
      <c r="I3952" s="41">
        <v>2420</v>
      </c>
      <c r="J3952" s="41">
        <v>134</v>
      </c>
      <c r="K3952" s="41">
        <v>0.17219999999999999</v>
      </c>
      <c r="L3952" s="74">
        <v>353000</v>
      </c>
    </row>
    <row r="3953" spans="1:12" x14ac:dyDescent="0.25">
      <c r="A3953" s="40">
        <v>16081</v>
      </c>
      <c r="B3953" s="41">
        <v>17762</v>
      </c>
      <c r="C3953" s="41">
        <v>29284</v>
      </c>
      <c r="D3953" s="41">
        <v>18302</v>
      </c>
      <c r="E3953" s="41">
        <v>19586</v>
      </c>
      <c r="F3953" s="41">
        <v>9241</v>
      </c>
      <c r="G3953" s="41">
        <v>8095</v>
      </c>
      <c r="H3953" s="41">
        <v>314</v>
      </c>
      <c r="I3953" s="41">
        <v>1243</v>
      </c>
      <c r="J3953" s="41">
        <v>115</v>
      </c>
      <c r="K3953" s="41">
        <v>0.27639999999999998</v>
      </c>
      <c r="L3953" s="74">
        <v>700000</v>
      </c>
    </row>
    <row r="3954" spans="1:12" x14ac:dyDescent="0.25">
      <c r="A3954" s="40">
        <v>15560</v>
      </c>
      <c r="B3954" s="41">
        <v>21192</v>
      </c>
      <c r="C3954" s="41">
        <v>29254</v>
      </c>
      <c r="D3954" s="41">
        <v>19049</v>
      </c>
      <c r="E3954" s="41">
        <v>15161</v>
      </c>
      <c r="F3954" s="41">
        <v>15214</v>
      </c>
      <c r="G3954" s="41">
        <v>10781</v>
      </c>
      <c r="H3954" s="41">
        <v>375</v>
      </c>
      <c r="I3954" s="41">
        <v>1425</v>
      </c>
      <c r="J3954" s="41">
        <v>181</v>
      </c>
      <c r="K3954" s="41">
        <v>0.13950000000000001</v>
      </c>
      <c r="L3954" s="74">
        <v>547500</v>
      </c>
    </row>
    <row r="3955" spans="1:12" x14ac:dyDescent="0.25">
      <c r="A3955" s="40">
        <v>11783</v>
      </c>
      <c r="B3955" s="41">
        <v>13466</v>
      </c>
      <c r="C3955" s="41">
        <v>27684</v>
      </c>
      <c r="D3955" s="41">
        <v>15606</v>
      </c>
      <c r="E3955" s="41">
        <v>13052</v>
      </c>
      <c r="F3955" s="41">
        <v>10368</v>
      </c>
      <c r="G3955" s="41">
        <v>11104</v>
      </c>
      <c r="H3955" s="41">
        <v>299</v>
      </c>
      <c r="I3955" s="41">
        <v>1239</v>
      </c>
      <c r="J3955" s="41">
        <v>168</v>
      </c>
      <c r="K3955" s="41">
        <v>0.12089999999999999</v>
      </c>
      <c r="L3955" s="74">
        <v>475000</v>
      </c>
    </row>
    <row r="3956" spans="1:12" x14ac:dyDescent="0.25">
      <c r="A3956" s="40">
        <v>5393</v>
      </c>
      <c r="B3956" s="41">
        <v>12126</v>
      </c>
      <c r="C3956" s="41">
        <v>22116</v>
      </c>
      <c r="D3956" s="41">
        <v>18296</v>
      </c>
      <c r="E3956" s="41">
        <v>13811</v>
      </c>
      <c r="F3956" s="41">
        <v>8054</v>
      </c>
      <c r="G3956" s="41">
        <v>14602</v>
      </c>
      <c r="H3956" s="41">
        <v>250</v>
      </c>
      <c r="I3956" s="41">
        <v>1093</v>
      </c>
      <c r="J3956" s="41">
        <v>137</v>
      </c>
      <c r="K3956" s="41">
        <v>0.1178</v>
      </c>
      <c r="L3956" s="74">
        <v>550000</v>
      </c>
    </row>
    <row r="3957" spans="1:12" x14ac:dyDescent="0.25">
      <c r="A3957" s="40">
        <v>21678</v>
      </c>
      <c r="B3957" s="41">
        <v>24967</v>
      </c>
      <c r="C3957" s="41">
        <v>27143</v>
      </c>
      <c r="D3957" s="41">
        <v>18064</v>
      </c>
      <c r="E3957" s="41">
        <v>16487</v>
      </c>
      <c r="F3957" s="41">
        <v>12208</v>
      </c>
      <c r="G3957" s="41">
        <v>9664</v>
      </c>
      <c r="H3957" s="41">
        <v>244</v>
      </c>
      <c r="I3957" s="41">
        <v>1596</v>
      </c>
      <c r="J3957" s="41">
        <v>124</v>
      </c>
      <c r="K3957" s="41">
        <v>0.17680000000000001</v>
      </c>
      <c r="L3957" s="74">
        <v>470000</v>
      </c>
    </row>
    <row r="3958" spans="1:12" x14ac:dyDescent="0.25">
      <c r="A3958" s="40">
        <v>13820</v>
      </c>
      <c r="B3958" s="41">
        <v>14756</v>
      </c>
      <c r="C3958" s="41">
        <v>24230</v>
      </c>
      <c r="D3958" s="41">
        <v>17893</v>
      </c>
      <c r="E3958" s="41">
        <v>25495</v>
      </c>
      <c r="F3958" s="41">
        <v>15964</v>
      </c>
      <c r="G3958" s="41">
        <v>7141</v>
      </c>
      <c r="H3958" s="41">
        <v>376</v>
      </c>
      <c r="I3958" s="41">
        <v>922</v>
      </c>
      <c r="J3958" s="41">
        <v>136</v>
      </c>
      <c r="K3958" s="41">
        <v>0.16700000000000001</v>
      </c>
      <c r="L3958" s="74">
        <v>710000</v>
      </c>
    </row>
    <row r="3959" spans="1:12" x14ac:dyDescent="0.25">
      <c r="A3959" s="40">
        <v>22774</v>
      </c>
      <c r="B3959" s="41">
        <v>27942</v>
      </c>
      <c r="C3959" s="41">
        <v>30961</v>
      </c>
      <c r="D3959" s="41">
        <v>21646</v>
      </c>
      <c r="E3959" s="41">
        <v>19791</v>
      </c>
      <c r="F3959" s="41">
        <v>21398</v>
      </c>
      <c r="G3959" s="41">
        <v>9466</v>
      </c>
      <c r="H3959" s="41">
        <v>322</v>
      </c>
      <c r="I3959" s="41">
        <v>1193</v>
      </c>
      <c r="J3959" s="41">
        <v>106</v>
      </c>
      <c r="K3959" s="41">
        <v>0.11310000000000001</v>
      </c>
      <c r="L3959" s="74">
        <v>595000</v>
      </c>
    </row>
    <row r="3960" spans="1:12" x14ac:dyDescent="0.25">
      <c r="A3960" s="40">
        <v>17347</v>
      </c>
      <c r="B3960" s="41">
        <v>25913</v>
      </c>
      <c r="C3960" s="41">
        <v>23335</v>
      </c>
      <c r="D3960" s="41">
        <v>19847</v>
      </c>
      <c r="E3960" s="41">
        <v>16450</v>
      </c>
      <c r="F3960" s="41">
        <v>10174</v>
      </c>
      <c r="G3960" s="41">
        <v>8097</v>
      </c>
      <c r="H3960" s="41">
        <v>244</v>
      </c>
      <c r="I3960" s="41">
        <v>1192</v>
      </c>
      <c r="J3960" s="41">
        <v>145</v>
      </c>
      <c r="K3960" s="41">
        <v>0.1399</v>
      </c>
      <c r="L3960" s="74">
        <v>542500</v>
      </c>
    </row>
    <row r="3961" spans="1:12" x14ac:dyDescent="0.25">
      <c r="A3961" s="40">
        <v>20242</v>
      </c>
      <c r="B3961" s="41">
        <v>28852</v>
      </c>
      <c r="C3961" s="41">
        <v>29618</v>
      </c>
      <c r="D3961" s="41">
        <v>23446</v>
      </c>
      <c r="E3961" s="41">
        <v>28826</v>
      </c>
      <c r="F3961" s="41">
        <v>5529</v>
      </c>
      <c r="G3961" s="41">
        <v>9945</v>
      </c>
      <c r="H3961" s="41">
        <v>213</v>
      </c>
      <c r="I3961" s="41">
        <v>1471</v>
      </c>
      <c r="J3961" s="41">
        <v>272</v>
      </c>
      <c r="K3961" s="41">
        <v>0.15840000000000001</v>
      </c>
      <c r="L3961" s="74">
        <v>472500</v>
      </c>
    </row>
    <row r="3962" spans="1:12" x14ac:dyDescent="0.25">
      <c r="A3962" s="40">
        <v>12589</v>
      </c>
      <c r="B3962" s="41">
        <v>15559</v>
      </c>
      <c r="C3962" s="41">
        <v>25477</v>
      </c>
      <c r="D3962" s="41">
        <v>17182</v>
      </c>
      <c r="E3962" s="41">
        <v>20319</v>
      </c>
      <c r="F3962" s="41">
        <v>7473</v>
      </c>
      <c r="G3962" s="41">
        <v>11252</v>
      </c>
      <c r="H3962" s="41">
        <v>230</v>
      </c>
      <c r="I3962" s="41">
        <v>1129</v>
      </c>
      <c r="J3962" s="41">
        <v>194</v>
      </c>
      <c r="K3962" s="41">
        <v>0.1648</v>
      </c>
      <c r="L3962" s="74">
        <v>499975</v>
      </c>
    </row>
    <row r="3963" spans="1:12" x14ac:dyDescent="0.25">
      <c r="A3963" s="40">
        <v>29076</v>
      </c>
      <c r="B3963" s="41">
        <v>29301</v>
      </c>
      <c r="C3963" s="41">
        <v>32731</v>
      </c>
      <c r="D3963" s="41">
        <v>30102</v>
      </c>
      <c r="E3963" s="41">
        <v>12092</v>
      </c>
      <c r="F3963" s="41">
        <v>15341</v>
      </c>
      <c r="G3963" s="41">
        <v>4223</v>
      </c>
      <c r="H3963" s="41">
        <v>336</v>
      </c>
      <c r="I3963" s="41">
        <v>1198</v>
      </c>
      <c r="J3963" s="41">
        <v>183</v>
      </c>
      <c r="K3963" s="41">
        <v>0.14219999999999999</v>
      </c>
      <c r="L3963" s="74">
        <v>760000</v>
      </c>
    </row>
    <row r="3964" spans="1:12" x14ac:dyDescent="0.25">
      <c r="A3964" s="40">
        <v>14850</v>
      </c>
      <c r="B3964" s="41">
        <v>17943</v>
      </c>
      <c r="C3964" s="41">
        <v>23959</v>
      </c>
      <c r="D3964" s="41">
        <v>13338</v>
      </c>
      <c r="E3964" s="41">
        <v>21487</v>
      </c>
      <c r="F3964" s="41">
        <v>6777</v>
      </c>
      <c r="G3964" s="41">
        <v>5828</v>
      </c>
      <c r="H3964" s="41">
        <v>231</v>
      </c>
      <c r="I3964" s="41">
        <v>1276</v>
      </c>
      <c r="J3964" s="41">
        <v>196</v>
      </c>
      <c r="K3964" s="41">
        <v>0.1981</v>
      </c>
      <c r="L3964" s="74">
        <v>526125</v>
      </c>
    </row>
    <row r="3965" spans="1:12" x14ac:dyDescent="0.25">
      <c r="A3965" s="40">
        <v>20579</v>
      </c>
      <c r="B3965" s="41">
        <v>30273</v>
      </c>
      <c r="C3965" s="41">
        <v>32354</v>
      </c>
      <c r="D3965" s="41">
        <v>28710</v>
      </c>
      <c r="E3965" s="41">
        <v>21077</v>
      </c>
      <c r="F3965" s="41">
        <v>15085</v>
      </c>
      <c r="G3965" s="41">
        <v>4669</v>
      </c>
      <c r="H3965" s="41">
        <v>358</v>
      </c>
      <c r="I3965" s="41">
        <v>988</v>
      </c>
      <c r="J3965" s="41">
        <v>171</v>
      </c>
      <c r="K3965" s="41">
        <v>0.2235</v>
      </c>
      <c r="L3965" s="74">
        <v>650000</v>
      </c>
    </row>
    <row r="3966" spans="1:12" x14ac:dyDescent="0.25">
      <c r="A3966" s="40">
        <v>28360</v>
      </c>
      <c r="B3966" s="41">
        <v>32415</v>
      </c>
      <c r="C3966" s="41">
        <v>32516</v>
      </c>
      <c r="D3966" s="41">
        <v>31550</v>
      </c>
      <c r="E3966" s="41">
        <v>25842</v>
      </c>
      <c r="F3966" s="41">
        <v>6467</v>
      </c>
      <c r="G3966" s="41">
        <v>8110</v>
      </c>
      <c r="H3966" s="41">
        <v>228</v>
      </c>
      <c r="I3966" s="41">
        <v>1220</v>
      </c>
      <c r="J3966" s="41">
        <v>283</v>
      </c>
      <c r="K3966" s="41">
        <v>0.19919999999999999</v>
      </c>
      <c r="L3966" s="74">
        <v>501500</v>
      </c>
    </row>
    <row r="3967" spans="1:12" x14ac:dyDescent="0.25">
      <c r="A3967" s="40">
        <v>25163</v>
      </c>
      <c r="B3967" s="41">
        <v>30303</v>
      </c>
      <c r="C3967" s="41">
        <v>25710</v>
      </c>
      <c r="D3967" s="41">
        <v>28600</v>
      </c>
      <c r="E3967" s="41">
        <v>18135</v>
      </c>
      <c r="F3967" s="41">
        <v>12444</v>
      </c>
      <c r="G3967" s="41">
        <v>6833</v>
      </c>
      <c r="H3967" s="41">
        <v>294</v>
      </c>
      <c r="I3967" s="41">
        <v>1598</v>
      </c>
      <c r="J3967" s="41">
        <v>243</v>
      </c>
      <c r="K3967" s="41">
        <v>0.20200000000000001</v>
      </c>
      <c r="L3967" s="74">
        <v>600000</v>
      </c>
    </row>
    <row r="3968" spans="1:12" x14ac:dyDescent="0.25">
      <c r="A3968" s="40">
        <v>22845</v>
      </c>
      <c r="B3968" s="41">
        <v>30249</v>
      </c>
      <c r="C3968" s="41">
        <v>27933</v>
      </c>
      <c r="D3968" s="41">
        <v>30369</v>
      </c>
      <c r="E3968" s="41">
        <v>26781</v>
      </c>
      <c r="F3968" s="41">
        <v>10835</v>
      </c>
      <c r="G3968" s="41">
        <v>8162</v>
      </c>
      <c r="H3968" s="41">
        <v>331</v>
      </c>
      <c r="I3968" s="41">
        <v>1789</v>
      </c>
      <c r="J3968" s="41">
        <v>205</v>
      </c>
      <c r="K3968" s="41">
        <v>0.18110000000000001</v>
      </c>
      <c r="L3968" s="74">
        <v>543500</v>
      </c>
    </row>
    <row r="3969" spans="1:12" x14ac:dyDescent="0.25">
      <c r="A3969" s="40">
        <v>21666</v>
      </c>
      <c r="B3969" s="41">
        <v>27178</v>
      </c>
      <c r="C3969" s="41">
        <v>25679</v>
      </c>
      <c r="D3969" s="41">
        <v>28343</v>
      </c>
      <c r="E3969" s="41">
        <v>22783</v>
      </c>
      <c r="F3969" s="41">
        <v>13311</v>
      </c>
      <c r="G3969" s="41">
        <v>5197</v>
      </c>
      <c r="H3969" s="41">
        <v>240</v>
      </c>
      <c r="I3969" s="41">
        <v>2020</v>
      </c>
      <c r="J3969" s="41">
        <v>189</v>
      </c>
      <c r="K3969" s="41">
        <v>0.13750000000000001</v>
      </c>
      <c r="L3969" s="74">
        <v>500000</v>
      </c>
    </row>
    <row r="3970" spans="1:12" x14ac:dyDescent="0.25">
      <c r="A3970" s="40">
        <v>18753</v>
      </c>
      <c r="B3970" s="41">
        <v>24777</v>
      </c>
      <c r="C3970" s="41">
        <v>25295</v>
      </c>
      <c r="D3970" s="41">
        <v>20312</v>
      </c>
      <c r="E3970" s="41">
        <v>5722</v>
      </c>
      <c r="F3970" s="41">
        <v>8263</v>
      </c>
      <c r="G3970" s="41">
        <v>8849</v>
      </c>
      <c r="H3970" s="41">
        <v>291</v>
      </c>
      <c r="I3970" s="41">
        <v>2098</v>
      </c>
      <c r="J3970" s="41">
        <v>160</v>
      </c>
      <c r="K3970" s="41">
        <v>0.3856</v>
      </c>
      <c r="L3970" s="74">
        <v>529140</v>
      </c>
    </row>
    <row r="3971" spans="1:12" x14ac:dyDescent="0.25">
      <c r="A3971" s="40">
        <v>25221</v>
      </c>
      <c r="B3971" s="41">
        <v>29792</v>
      </c>
      <c r="C3971" s="41">
        <v>28327</v>
      </c>
      <c r="D3971" s="41">
        <v>27807</v>
      </c>
      <c r="E3971" s="41">
        <v>14986</v>
      </c>
      <c r="F3971" s="41">
        <v>13394</v>
      </c>
      <c r="G3971" s="41">
        <v>10224</v>
      </c>
      <c r="H3971" s="41">
        <v>289</v>
      </c>
      <c r="I3971" s="41">
        <v>1771</v>
      </c>
      <c r="J3971" s="41">
        <v>171</v>
      </c>
      <c r="K3971" s="41">
        <v>0.16589999999999999</v>
      </c>
      <c r="L3971" s="74">
        <v>500000</v>
      </c>
    </row>
    <row r="3972" spans="1:12" x14ac:dyDescent="0.25">
      <c r="A3972" s="40">
        <v>29815</v>
      </c>
      <c r="B3972" s="41">
        <v>31958</v>
      </c>
      <c r="C3972" s="41">
        <v>32473</v>
      </c>
      <c r="D3972" s="41">
        <v>25132</v>
      </c>
      <c r="E3972" s="41">
        <v>14375</v>
      </c>
      <c r="F3972" s="41">
        <v>18042</v>
      </c>
      <c r="G3972" s="41">
        <v>5729</v>
      </c>
      <c r="H3972" s="41">
        <v>229</v>
      </c>
      <c r="I3972" s="41">
        <v>1186</v>
      </c>
      <c r="J3972" s="41">
        <v>102</v>
      </c>
      <c r="K3972" s="41">
        <v>0.16200000000000001</v>
      </c>
      <c r="L3972" s="74">
        <v>671500</v>
      </c>
    </row>
    <row r="3973" spans="1:12" x14ac:dyDescent="0.25">
      <c r="A3973" s="40">
        <v>21567</v>
      </c>
      <c r="B3973" s="41">
        <v>20867</v>
      </c>
      <c r="C3973" s="41">
        <v>28723</v>
      </c>
      <c r="D3973" s="41">
        <v>24404</v>
      </c>
      <c r="E3973" s="41">
        <v>12722</v>
      </c>
      <c r="F3973" s="41">
        <v>13395</v>
      </c>
      <c r="G3973" s="41">
        <v>8323</v>
      </c>
      <c r="H3973" s="41">
        <v>318</v>
      </c>
      <c r="I3973" s="41">
        <v>1031</v>
      </c>
      <c r="J3973" s="41">
        <v>143</v>
      </c>
      <c r="K3973" s="41">
        <v>0.11509999999999999</v>
      </c>
      <c r="L3973" s="74">
        <v>617500</v>
      </c>
    </row>
    <row r="3974" spans="1:12" x14ac:dyDescent="0.25">
      <c r="A3974" s="40">
        <v>10913</v>
      </c>
      <c r="B3974" s="41">
        <v>21776</v>
      </c>
      <c r="C3974" s="41">
        <v>22072</v>
      </c>
      <c r="D3974" s="41">
        <v>17050</v>
      </c>
      <c r="E3974" s="41">
        <v>9854</v>
      </c>
      <c r="F3974" s="41">
        <v>8937</v>
      </c>
      <c r="G3974" s="41">
        <v>11484</v>
      </c>
      <c r="H3974" s="41">
        <v>312</v>
      </c>
      <c r="I3974" s="41">
        <v>1403</v>
      </c>
      <c r="J3974" s="41">
        <v>164</v>
      </c>
      <c r="K3974" s="41">
        <v>0.1525</v>
      </c>
      <c r="L3974" s="74">
        <v>375000</v>
      </c>
    </row>
    <row r="3975" spans="1:12" x14ac:dyDescent="0.25">
      <c r="A3975" s="40">
        <v>25037</v>
      </c>
      <c r="B3975" s="41">
        <v>28084</v>
      </c>
      <c r="C3975" s="41">
        <v>29933</v>
      </c>
      <c r="D3975" s="41">
        <v>21221</v>
      </c>
      <c r="E3975" s="41">
        <v>18789</v>
      </c>
      <c r="F3975" s="41">
        <v>19015</v>
      </c>
      <c r="G3975" s="41">
        <v>7271</v>
      </c>
      <c r="H3975" s="41">
        <v>276</v>
      </c>
      <c r="I3975" s="41">
        <v>1356</v>
      </c>
      <c r="J3975" s="41">
        <v>141</v>
      </c>
      <c r="K3975" s="41">
        <v>0.1638</v>
      </c>
      <c r="L3975" s="74">
        <v>898750</v>
      </c>
    </row>
    <row r="3976" spans="1:12" x14ac:dyDescent="0.25">
      <c r="A3976" s="40">
        <v>16511</v>
      </c>
      <c r="B3976" s="41">
        <v>19737</v>
      </c>
      <c r="C3976" s="41">
        <v>30294</v>
      </c>
      <c r="D3976" s="41">
        <v>18516</v>
      </c>
      <c r="E3976" s="41">
        <v>13835</v>
      </c>
      <c r="F3976" s="41">
        <v>7584</v>
      </c>
      <c r="G3976" s="41">
        <v>13210</v>
      </c>
      <c r="H3976" s="41">
        <v>199</v>
      </c>
      <c r="I3976" s="41">
        <v>1441</v>
      </c>
      <c r="J3976" s="41">
        <v>138</v>
      </c>
      <c r="K3976" s="41">
        <v>0.1048</v>
      </c>
      <c r="L3976" s="74">
        <v>599000</v>
      </c>
    </row>
    <row r="3977" spans="1:12" x14ac:dyDescent="0.25">
      <c r="A3977" s="40">
        <v>21785</v>
      </c>
      <c r="B3977" s="41">
        <v>24465</v>
      </c>
      <c r="C3977" s="41">
        <v>30445</v>
      </c>
      <c r="D3977" s="41">
        <v>28119</v>
      </c>
      <c r="E3977" s="41">
        <v>16442</v>
      </c>
      <c r="F3977" s="41">
        <v>11450</v>
      </c>
      <c r="G3977" s="41">
        <v>3911</v>
      </c>
      <c r="H3977" s="41">
        <v>380</v>
      </c>
      <c r="I3977" s="41">
        <v>1256</v>
      </c>
      <c r="J3977" s="41">
        <v>209</v>
      </c>
      <c r="K3977" s="41">
        <v>0.21390000000000001</v>
      </c>
      <c r="L3977" s="74">
        <v>838500</v>
      </c>
    </row>
    <row r="3978" spans="1:12" x14ac:dyDescent="0.25">
      <c r="A3978" s="40">
        <v>14712</v>
      </c>
      <c r="B3978" s="41">
        <v>19740</v>
      </c>
      <c r="C3978" s="41">
        <v>25708</v>
      </c>
      <c r="D3978" s="41">
        <v>25286</v>
      </c>
      <c r="E3978" s="41">
        <v>16415</v>
      </c>
      <c r="F3978" s="41">
        <v>7133</v>
      </c>
      <c r="G3978" s="41">
        <v>12116</v>
      </c>
      <c r="H3978" s="41">
        <v>482</v>
      </c>
      <c r="I3978" s="41">
        <v>1793</v>
      </c>
      <c r="J3978" s="41">
        <v>156</v>
      </c>
      <c r="K3978" s="41">
        <v>0.15160000000000001</v>
      </c>
      <c r="L3978" s="74">
        <v>475000</v>
      </c>
    </row>
    <row r="3979" spans="1:12" x14ac:dyDescent="0.25">
      <c r="A3979" s="40">
        <v>17956</v>
      </c>
      <c r="B3979" s="41">
        <v>21559</v>
      </c>
      <c r="C3979" s="41">
        <v>29890</v>
      </c>
      <c r="D3979" s="41">
        <v>28562</v>
      </c>
      <c r="E3979" s="41">
        <v>17619</v>
      </c>
      <c r="F3979" s="41">
        <v>14387</v>
      </c>
      <c r="G3979" s="41">
        <v>4521</v>
      </c>
      <c r="H3979" s="41">
        <v>356</v>
      </c>
      <c r="I3979" s="41">
        <v>1260</v>
      </c>
      <c r="J3979" s="41">
        <v>204</v>
      </c>
      <c r="K3979" s="41">
        <v>0.12640000000000001</v>
      </c>
      <c r="L3979" s="74">
        <v>551500</v>
      </c>
    </row>
    <row r="3980" spans="1:12" x14ac:dyDescent="0.25">
      <c r="A3980" s="40">
        <v>14140</v>
      </c>
      <c r="B3980" s="41">
        <v>20385</v>
      </c>
      <c r="C3980" s="41">
        <v>25714</v>
      </c>
      <c r="D3980" s="41">
        <v>20814</v>
      </c>
      <c r="E3980" s="41">
        <v>12776</v>
      </c>
      <c r="F3980" s="41">
        <v>9556</v>
      </c>
      <c r="G3980" s="41">
        <v>6887</v>
      </c>
      <c r="H3980" s="41">
        <v>380</v>
      </c>
      <c r="I3980" s="41">
        <v>1185</v>
      </c>
      <c r="J3980" s="41">
        <v>225</v>
      </c>
      <c r="K3980" s="41">
        <v>0.13589999999999999</v>
      </c>
      <c r="L3980" s="74">
        <v>490000</v>
      </c>
    </row>
    <row r="3981" spans="1:12" x14ac:dyDescent="0.25">
      <c r="A3981" s="40">
        <v>12870</v>
      </c>
      <c r="B3981" s="41">
        <v>19183</v>
      </c>
      <c r="C3981" s="41">
        <v>22609</v>
      </c>
      <c r="D3981" s="41">
        <v>26160</v>
      </c>
      <c r="E3981" s="41">
        <v>19095</v>
      </c>
      <c r="F3981" s="41">
        <v>8693</v>
      </c>
      <c r="G3981" s="41">
        <v>6643</v>
      </c>
      <c r="H3981" s="41">
        <v>320</v>
      </c>
      <c r="I3981" s="41">
        <v>913</v>
      </c>
      <c r="J3981" s="41">
        <v>153</v>
      </c>
      <c r="K3981" s="41">
        <v>0.1138</v>
      </c>
      <c r="L3981" s="74">
        <v>600000</v>
      </c>
    </row>
    <row r="3982" spans="1:12" x14ac:dyDescent="0.25">
      <c r="A3982" s="40">
        <v>12947</v>
      </c>
      <c r="B3982" s="41">
        <v>17349</v>
      </c>
      <c r="C3982" s="41">
        <v>17927</v>
      </c>
      <c r="D3982" s="41">
        <v>25277</v>
      </c>
      <c r="E3982" s="41">
        <v>20166</v>
      </c>
      <c r="F3982" s="41">
        <v>11131</v>
      </c>
      <c r="G3982" s="41">
        <v>9735</v>
      </c>
      <c r="H3982" s="41">
        <v>550</v>
      </c>
      <c r="I3982" s="41">
        <v>1553</v>
      </c>
      <c r="J3982" s="41">
        <v>196</v>
      </c>
      <c r="K3982" s="41">
        <v>0.1215</v>
      </c>
      <c r="L3982" s="74">
        <v>525000</v>
      </c>
    </row>
    <row r="3983" spans="1:12" x14ac:dyDescent="0.25">
      <c r="A3983" s="40">
        <v>10536</v>
      </c>
      <c r="B3983" s="41">
        <v>16630</v>
      </c>
      <c r="C3983" s="41">
        <v>21638</v>
      </c>
      <c r="D3983" s="41">
        <v>26080</v>
      </c>
      <c r="E3983" s="41">
        <v>18146</v>
      </c>
      <c r="F3983" s="41">
        <v>9224</v>
      </c>
      <c r="G3983" s="41">
        <v>6929</v>
      </c>
      <c r="H3983" s="41">
        <v>356</v>
      </c>
      <c r="I3983" s="41">
        <v>1226</v>
      </c>
      <c r="J3983" s="41">
        <v>129</v>
      </c>
      <c r="K3983" s="41">
        <v>0.1169</v>
      </c>
      <c r="L3983" s="74">
        <v>500000</v>
      </c>
    </row>
    <row r="3984" spans="1:12" x14ac:dyDescent="0.25">
      <c r="A3984" s="40">
        <v>12964</v>
      </c>
      <c r="B3984" s="41">
        <v>18877</v>
      </c>
      <c r="C3984" s="41">
        <v>28005</v>
      </c>
      <c r="D3984" s="41">
        <v>21742</v>
      </c>
      <c r="E3984" s="41">
        <v>11649</v>
      </c>
      <c r="F3984" s="41">
        <v>5091</v>
      </c>
      <c r="G3984" s="41">
        <v>5268</v>
      </c>
      <c r="H3984" s="41">
        <v>362</v>
      </c>
      <c r="I3984" s="41">
        <v>1163</v>
      </c>
      <c r="J3984" s="41">
        <v>299</v>
      </c>
      <c r="K3984" s="41">
        <v>0.30099999999999999</v>
      </c>
      <c r="L3984" s="74">
        <v>455000</v>
      </c>
    </row>
    <row r="3985" spans="1:12" x14ac:dyDescent="0.25">
      <c r="A3985" s="40">
        <v>3978</v>
      </c>
      <c r="B3985" s="41">
        <v>5026</v>
      </c>
      <c r="C3985" s="41">
        <v>9985</v>
      </c>
      <c r="D3985" s="41">
        <v>7206</v>
      </c>
      <c r="E3985" s="41">
        <v>18236</v>
      </c>
      <c r="F3985" s="41">
        <v>4816</v>
      </c>
      <c r="G3985" s="41">
        <v>13488</v>
      </c>
      <c r="H3985" s="41">
        <v>457</v>
      </c>
      <c r="I3985" s="41">
        <v>1237</v>
      </c>
      <c r="J3985" s="41">
        <v>239</v>
      </c>
      <c r="K3985" s="41">
        <v>0.1323</v>
      </c>
      <c r="L3985" s="74">
        <v>297500</v>
      </c>
    </row>
    <row r="3986" spans="1:12" x14ac:dyDescent="0.25">
      <c r="A3986" s="40">
        <v>13828</v>
      </c>
      <c r="B3986" s="41">
        <v>19797</v>
      </c>
      <c r="C3986" s="41">
        <v>23875</v>
      </c>
      <c r="D3986" s="41">
        <v>19229</v>
      </c>
      <c r="E3986" s="41">
        <v>3504</v>
      </c>
      <c r="F3986" s="41">
        <v>6200</v>
      </c>
      <c r="G3986" s="41">
        <v>4769</v>
      </c>
      <c r="H3986" s="41">
        <v>329</v>
      </c>
      <c r="I3986" s="41">
        <v>1488</v>
      </c>
      <c r="J3986" s="41">
        <v>123</v>
      </c>
      <c r="K3986" s="41">
        <v>0.1394</v>
      </c>
      <c r="L3986" s="74">
        <v>493549</v>
      </c>
    </row>
    <row r="3987" spans="1:12" x14ac:dyDescent="0.25">
      <c r="A3987" s="40">
        <v>10506</v>
      </c>
      <c r="B3987" s="41">
        <v>16773</v>
      </c>
      <c r="C3987" s="41">
        <v>25118</v>
      </c>
      <c r="D3987" s="41">
        <v>14572</v>
      </c>
      <c r="E3987" s="41">
        <v>4292</v>
      </c>
      <c r="F3987" s="41">
        <v>9389</v>
      </c>
      <c r="G3987" s="41">
        <v>5914</v>
      </c>
      <c r="H3987" s="41">
        <v>328</v>
      </c>
      <c r="I3987" s="41">
        <v>1410</v>
      </c>
      <c r="J3987" s="41">
        <v>125</v>
      </c>
      <c r="K3987" s="41">
        <v>0.1037</v>
      </c>
      <c r="L3987" s="74">
        <v>475000</v>
      </c>
    </row>
    <row r="3988" spans="1:12" x14ac:dyDescent="0.25">
      <c r="A3988" s="40">
        <v>17825</v>
      </c>
      <c r="B3988" s="41">
        <v>28295</v>
      </c>
      <c r="C3988" s="41">
        <v>27004</v>
      </c>
      <c r="D3988" s="41">
        <v>23241</v>
      </c>
      <c r="E3988" s="41">
        <v>5798</v>
      </c>
      <c r="F3988" s="41">
        <v>10062</v>
      </c>
      <c r="G3988" s="41">
        <v>5527</v>
      </c>
      <c r="H3988" s="41">
        <v>250</v>
      </c>
      <c r="I3988" s="41">
        <v>1134</v>
      </c>
      <c r="J3988" s="41">
        <v>180</v>
      </c>
      <c r="K3988" s="41">
        <v>0.1004</v>
      </c>
      <c r="L3988" s="74">
        <v>737530</v>
      </c>
    </row>
    <row r="3989" spans="1:12" x14ac:dyDescent="0.25">
      <c r="A3989" s="40">
        <v>6581</v>
      </c>
      <c r="B3989" s="41">
        <v>9171</v>
      </c>
      <c r="C3989" s="41">
        <v>16090</v>
      </c>
      <c r="D3989" s="41">
        <v>12313</v>
      </c>
      <c r="E3989" s="41">
        <v>9423</v>
      </c>
      <c r="F3989" s="41">
        <v>5679</v>
      </c>
      <c r="G3989" s="41">
        <v>8593</v>
      </c>
      <c r="H3989" s="41">
        <v>348</v>
      </c>
      <c r="I3989" s="41">
        <v>1174</v>
      </c>
      <c r="J3989" s="41">
        <v>177</v>
      </c>
      <c r="K3989" s="41">
        <v>0.1416</v>
      </c>
      <c r="L3989" s="74">
        <v>405000</v>
      </c>
    </row>
    <row r="3990" spans="1:12" x14ac:dyDescent="0.25">
      <c r="A3990" s="40">
        <v>16023</v>
      </c>
      <c r="B3990" s="41">
        <v>26333</v>
      </c>
      <c r="C3990" s="41">
        <v>28217</v>
      </c>
      <c r="D3990" s="41">
        <v>24576</v>
      </c>
      <c r="E3990" s="41">
        <v>16557</v>
      </c>
      <c r="F3990" s="41">
        <v>10503</v>
      </c>
      <c r="G3990" s="41">
        <v>6029</v>
      </c>
      <c r="H3990" s="41">
        <v>455</v>
      </c>
      <c r="I3990" s="41">
        <v>1611</v>
      </c>
      <c r="J3990" s="41">
        <v>166</v>
      </c>
      <c r="K3990" s="41">
        <v>0.12239999999999999</v>
      </c>
      <c r="L3990" s="74">
        <v>475000</v>
      </c>
    </row>
    <row r="3991" spans="1:12" x14ac:dyDescent="0.25">
      <c r="A3991" s="40">
        <v>13998</v>
      </c>
      <c r="B3991" s="41">
        <v>19125</v>
      </c>
      <c r="C3991" s="41">
        <v>30030</v>
      </c>
      <c r="D3991" s="41">
        <v>22552</v>
      </c>
      <c r="E3991" s="41">
        <v>18745</v>
      </c>
      <c r="F3991" s="41">
        <v>9257</v>
      </c>
      <c r="G3991" s="41">
        <v>8298</v>
      </c>
      <c r="H3991" s="41">
        <v>295</v>
      </c>
      <c r="I3991" s="41">
        <v>1375</v>
      </c>
      <c r="J3991" s="41">
        <v>197</v>
      </c>
      <c r="K3991" s="41">
        <v>0.1361</v>
      </c>
      <c r="L3991" s="74">
        <v>545000</v>
      </c>
    </row>
    <row r="3992" spans="1:12" x14ac:dyDescent="0.25">
      <c r="A3992" s="40">
        <v>7721</v>
      </c>
      <c r="B3992" s="41">
        <v>12229</v>
      </c>
      <c r="C3992" s="41">
        <v>25986</v>
      </c>
      <c r="D3992" s="41">
        <v>10749</v>
      </c>
      <c r="E3992" s="41">
        <v>16122</v>
      </c>
      <c r="F3992" s="41">
        <v>8712</v>
      </c>
      <c r="G3992" s="41">
        <v>3332</v>
      </c>
      <c r="H3992" s="41">
        <v>400</v>
      </c>
      <c r="I3992" s="41">
        <v>1137</v>
      </c>
      <c r="J3992" s="41">
        <v>186</v>
      </c>
      <c r="K3992" s="41">
        <v>8.6499999999999994E-2</v>
      </c>
      <c r="L3992" s="74">
        <v>570000</v>
      </c>
    </row>
    <row r="3993" spans="1:12" x14ac:dyDescent="0.25">
      <c r="A3993" s="40">
        <v>12163</v>
      </c>
      <c r="B3993" s="41">
        <v>15702</v>
      </c>
      <c r="C3993" s="41">
        <v>27703</v>
      </c>
      <c r="D3993" s="41">
        <v>20415</v>
      </c>
      <c r="E3993" s="41">
        <v>21080</v>
      </c>
      <c r="F3993" s="41">
        <v>11861</v>
      </c>
      <c r="G3993" s="41">
        <v>10773</v>
      </c>
      <c r="H3993" s="41">
        <v>256</v>
      </c>
      <c r="I3993" s="41">
        <v>1060</v>
      </c>
      <c r="J3993" s="41">
        <v>134</v>
      </c>
      <c r="K3993" s="41">
        <v>9.01E-2</v>
      </c>
      <c r="L3993" s="74">
        <v>617500</v>
      </c>
    </row>
    <row r="3994" spans="1:12" x14ac:dyDescent="0.25">
      <c r="A3994" s="40">
        <v>7773</v>
      </c>
      <c r="B3994" s="41">
        <v>8684</v>
      </c>
      <c r="C3994" s="41">
        <v>17177</v>
      </c>
      <c r="D3994" s="41">
        <v>15238</v>
      </c>
      <c r="E3994" s="41">
        <v>9258</v>
      </c>
      <c r="F3994" s="41">
        <v>9223</v>
      </c>
      <c r="G3994" s="41">
        <v>6086</v>
      </c>
      <c r="H3994" s="41">
        <v>285</v>
      </c>
      <c r="I3994" s="41">
        <v>883</v>
      </c>
      <c r="J3994" s="41">
        <v>139</v>
      </c>
      <c r="K3994" s="41">
        <v>8.7499999999999994E-2</v>
      </c>
      <c r="L3994" s="74">
        <v>550000</v>
      </c>
    </row>
    <row r="3995" spans="1:12" x14ac:dyDescent="0.25">
      <c r="A3995" s="40">
        <v>24658</v>
      </c>
      <c r="B3995" s="41">
        <v>29741</v>
      </c>
      <c r="C3995" s="41">
        <v>31900</v>
      </c>
      <c r="D3995" s="41">
        <v>26008</v>
      </c>
      <c r="E3995" s="41">
        <v>2636</v>
      </c>
      <c r="F3995" s="41">
        <v>18390</v>
      </c>
      <c r="G3995" s="41">
        <v>3763</v>
      </c>
      <c r="H3995" s="41">
        <v>303</v>
      </c>
      <c r="I3995" s="41">
        <v>1428</v>
      </c>
      <c r="J3995" s="41">
        <v>152</v>
      </c>
      <c r="K3995" s="41">
        <v>0.25650000000000001</v>
      </c>
      <c r="L3995" s="74">
        <v>875000</v>
      </c>
    </row>
    <row r="3996" spans="1:12" x14ac:dyDescent="0.25">
      <c r="A3996" s="40">
        <v>11491</v>
      </c>
      <c r="B3996" s="41">
        <v>17489</v>
      </c>
      <c r="C3996" s="41">
        <v>23123</v>
      </c>
      <c r="D3996" s="41">
        <v>14290</v>
      </c>
      <c r="E3996" s="41">
        <v>16520</v>
      </c>
      <c r="F3996" s="41">
        <v>6314</v>
      </c>
      <c r="G3996" s="41">
        <v>1133</v>
      </c>
      <c r="H3996" s="41">
        <v>368</v>
      </c>
      <c r="I3996" s="41">
        <v>2230</v>
      </c>
      <c r="J3996" s="41">
        <v>101</v>
      </c>
      <c r="K3996" s="41">
        <v>0.15079999999999999</v>
      </c>
      <c r="L3996" s="74">
        <v>380000</v>
      </c>
    </row>
    <row r="3997" spans="1:12" x14ac:dyDescent="0.25">
      <c r="A3997" s="40">
        <v>4805</v>
      </c>
      <c r="B3997" s="41">
        <v>8270</v>
      </c>
      <c r="C3997" s="41">
        <v>18401</v>
      </c>
      <c r="D3997" s="41">
        <v>10694</v>
      </c>
      <c r="E3997" s="41">
        <v>5180</v>
      </c>
      <c r="F3997" s="41">
        <v>2056</v>
      </c>
      <c r="G3997" s="41">
        <v>10408</v>
      </c>
      <c r="H3997" s="41">
        <v>352</v>
      </c>
      <c r="I3997" s="41">
        <v>1384</v>
      </c>
      <c r="J3997" s="41">
        <v>169</v>
      </c>
      <c r="K3997" s="41">
        <v>0.1178</v>
      </c>
      <c r="L3997" s="74">
        <v>385000</v>
      </c>
    </row>
    <row r="3998" spans="1:12" x14ac:dyDescent="0.25">
      <c r="A3998" s="40">
        <v>7367</v>
      </c>
      <c r="B3998" s="41">
        <v>12349</v>
      </c>
      <c r="C3998" s="41">
        <v>15153</v>
      </c>
      <c r="D3998" s="41">
        <v>19210</v>
      </c>
      <c r="E3998" s="41">
        <v>11742</v>
      </c>
      <c r="F3998" s="41">
        <v>4204</v>
      </c>
      <c r="G3998" s="41">
        <v>11036</v>
      </c>
      <c r="H3998" s="41">
        <v>418</v>
      </c>
      <c r="I3998" s="41">
        <v>1598</v>
      </c>
      <c r="J3998" s="41">
        <v>207</v>
      </c>
      <c r="K3998" s="41">
        <v>0.1137</v>
      </c>
      <c r="L3998" s="74">
        <v>377500</v>
      </c>
    </row>
    <row r="3999" spans="1:12" x14ac:dyDescent="0.25">
      <c r="A3999" s="40">
        <v>3838</v>
      </c>
      <c r="B3999" s="41">
        <v>6111</v>
      </c>
      <c r="C3999" s="41">
        <v>17144</v>
      </c>
      <c r="D3999" s="41">
        <v>12132</v>
      </c>
      <c r="E3999" s="41">
        <v>8036</v>
      </c>
      <c r="F3999" s="41">
        <v>3072</v>
      </c>
      <c r="G3999" s="41">
        <v>10677</v>
      </c>
      <c r="H3999" s="41">
        <v>534</v>
      </c>
      <c r="I3999" s="41">
        <v>1433</v>
      </c>
      <c r="J3999" s="41">
        <v>171</v>
      </c>
      <c r="K3999" s="41">
        <v>0.1358</v>
      </c>
      <c r="L3999" s="74">
        <v>315000</v>
      </c>
    </row>
    <row r="4000" spans="1:12" x14ac:dyDescent="0.25">
      <c r="A4000" s="40">
        <v>8140</v>
      </c>
      <c r="B4000" s="41">
        <v>9605</v>
      </c>
      <c r="C4000" s="41">
        <v>26305</v>
      </c>
      <c r="D4000" s="41">
        <v>14922</v>
      </c>
      <c r="E4000" s="41">
        <v>7185</v>
      </c>
      <c r="F4000" s="41">
        <v>5757</v>
      </c>
      <c r="G4000" s="41">
        <v>6586</v>
      </c>
      <c r="H4000" s="41">
        <v>307</v>
      </c>
      <c r="I4000" s="41">
        <v>1573</v>
      </c>
      <c r="J4000" s="41">
        <v>200</v>
      </c>
      <c r="K4000" s="41">
        <v>0.1386</v>
      </c>
      <c r="L4000" s="74">
        <v>513550</v>
      </c>
    </row>
    <row r="4001" spans="1:12" x14ac:dyDescent="0.25">
      <c r="A4001" s="40">
        <v>3415</v>
      </c>
      <c r="B4001" s="41">
        <v>4990</v>
      </c>
      <c r="C4001" s="41">
        <v>13040</v>
      </c>
      <c r="D4001" s="41">
        <v>6814</v>
      </c>
      <c r="E4001" s="41">
        <v>3914</v>
      </c>
      <c r="F4001" s="41">
        <v>4721</v>
      </c>
      <c r="G4001" s="41">
        <v>11867</v>
      </c>
      <c r="H4001" s="41">
        <v>248</v>
      </c>
      <c r="I4001" s="41">
        <v>1077</v>
      </c>
      <c r="J4001" s="41">
        <v>274</v>
      </c>
      <c r="K4001" s="41">
        <v>9.4700000000000006E-2</v>
      </c>
      <c r="L4001" s="74">
        <v>426000</v>
      </c>
    </row>
    <row r="4002" spans="1:12" x14ac:dyDescent="0.25">
      <c r="A4002" s="40">
        <v>26525</v>
      </c>
      <c r="B4002" s="41">
        <v>29682</v>
      </c>
      <c r="C4002" s="41">
        <v>32225</v>
      </c>
      <c r="D4002" s="41">
        <v>27784</v>
      </c>
      <c r="E4002" s="41">
        <v>19235</v>
      </c>
      <c r="F4002" s="41">
        <v>17771</v>
      </c>
      <c r="G4002" s="41">
        <v>10475</v>
      </c>
      <c r="H4002" s="41">
        <v>382</v>
      </c>
      <c r="I4002" s="41">
        <v>1071</v>
      </c>
      <c r="J4002" s="41">
        <v>193</v>
      </c>
      <c r="K4002" s="41">
        <v>0.1318</v>
      </c>
      <c r="L4002" s="74">
        <v>1185000</v>
      </c>
    </row>
    <row r="4003" spans="1:12" x14ac:dyDescent="0.25">
      <c r="A4003" s="40">
        <v>26608</v>
      </c>
      <c r="B4003" s="41">
        <v>30109</v>
      </c>
      <c r="C4003" s="41">
        <v>32827</v>
      </c>
      <c r="D4003" s="41">
        <v>27316</v>
      </c>
      <c r="E4003" s="41">
        <v>16404</v>
      </c>
      <c r="F4003" s="41">
        <v>14125</v>
      </c>
      <c r="G4003" s="41">
        <v>9471</v>
      </c>
      <c r="H4003" s="41">
        <v>313</v>
      </c>
      <c r="I4003" s="41">
        <v>1243</v>
      </c>
      <c r="J4003" s="41">
        <v>138</v>
      </c>
      <c r="K4003" s="41">
        <v>0.20960000000000001</v>
      </c>
      <c r="L4003" s="74">
        <v>591300</v>
      </c>
    </row>
    <row r="4004" spans="1:12" x14ac:dyDescent="0.25">
      <c r="A4004" s="40">
        <v>21169</v>
      </c>
      <c r="B4004" s="41">
        <v>26164</v>
      </c>
      <c r="C4004" s="41">
        <v>32715</v>
      </c>
      <c r="D4004" s="41">
        <v>23635</v>
      </c>
      <c r="E4004" s="41">
        <v>7014</v>
      </c>
      <c r="F4004" s="41">
        <v>17363</v>
      </c>
      <c r="G4004" s="41">
        <v>7275</v>
      </c>
      <c r="H4004" s="41">
        <v>324</v>
      </c>
      <c r="I4004" s="41">
        <v>1006</v>
      </c>
      <c r="J4004" s="41">
        <v>148</v>
      </c>
      <c r="K4004" s="41">
        <v>0.1027</v>
      </c>
      <c r="L4004" s="74">
        <v>1175000</v>
      </c>
    </row>
    <row r="4005" spans="1:12" x14ac:dyDescent="0.25">
      <c r="A4005" s="40">
        <v>28935</v>
      </c>
      <c r="B4005" s="41">
        <v>30680</v>
      </c>
      <c r="C4005" s="41">
        <v>30342</v>
      </c>
      <c r="D4005" s="41">
        <v>27894</v>
      </c>
      <c r="E4005" s="41">
        <v>11447</v>
      </c>
      <c r="F4005" s="41">
        <v>10769</v>
      </c>
      <c r="G4005" s="41">
        <v>4069</v>
      </c>
      <c r="H4005" s="41">
        <v>161</v>
      </c>
      <c r="I4005" s="41">
        <v>1432</v>
      </c>
      <c r="J4005" s="41">
        <v>138</v>
      </c>
      <c r="K4005" s="41">
        <v>0.14680000000000001</v>
      </c>
      <c r="L4005" s="74">
        <v>445000</v>
      </c>
    </row>
    <row r="4006" spans="1:12" x14ac:dyDescent="0.25">
      <c r="A4006" s="40">
        <v>27321</v>
      </c>
      <c r="B4006" s="41">
        <v>28836</v>
      </c>
      <c r="C4006" s="41">
        <v>30326</v>
      </c>
      <c r="D4006" s="41">
        <v>24672</v>
      </c>
      <c r="E4006" s="41">
        <v>21736</v>
      </c>
      <c r="F4006" s="41">
        <v>20441</v>
      </c>
      <c r="G4006" s="41">
        <v>12451</v>
      </c>
      <c r="H4006" s="41">
        <v>268</v>
      </c>
      <c r="I4006" s="41">
        <v>1089</v>
      </c>
      <c r="J4006" s="41">
        <v>116</v>
      </c>
      <c r="K4006" s="41">
        <v>9.1499999999999998E-2</v>
      </c>
      <c r="L4006" s="74">
        <v>695000</v>
      </c>
    </row>
    <row r="4007" spans="1:12" x14ac:dyDescent="0.25">
      <c r="A4007" s="40">
        <v>11970</v>
      </c>
      <c r="B4007" s="41">
        <v>9731</v>
      </c>
      <c r="C4007" s="41">
        <v>26413</v>
      </c>
      <c r="D4007" s="41">
        <v>17573</v>
      </c>
      <c r="E4007" s="41">
        <v>13408</v>
      </c>
      <c r="F4007" s="41">
        <v>8985</v>
      </c>
      <c r="G4007" s="41">
        <v>13024</v>
      </c>
      <c r="H4007" s="41">
        <v>219</v>
      </c>
      <c r="I4007" s="41">
        <v>935</v>
      </c>
      <c r="J4007" s="41">
        <v>284</v>
      </c>
      <c r="K4007" s="41">
        <v>0.1154</v>
      </c>
      <c r="L4007" s="74">
        <v>482000</v>
      </c>
    </row>
    <row r="4008" spans="1:12" x14ac:dyDescent="0.25">
      <c r="A4008" s="40">
        <v>15021</v>
      </c>
      <c r="B4008" s="41">
        <v>20576</v>
      </c>
      <c r="C4008" s="41">
        <v>26594</v>
      </c>
      <c r="D4008" s="41">
        <v>16228</v>
      </c>
      <c r="E4008" s="41">
        <v>14336</v>
      </c>
      <c r="F4008" s="41">
        <v>7897</v>
      </c>
      <c r="G4008" s="41">
        <v>5623</v>
      </c>
      <c r="H4008" s="41">
        <v>249</v>
      </c>
      <c r="I4008" s="41">
        <v>1593</v>
      </c>
      <c r="J4008" s="41">
        <v>150</v>
      </c>
      <c r="K4008" s="41">
        <v>0.16600000000000001</v>
      </c>
      <c r="L4008" s="74">
        <v>490000</v>
      </c>
    </row>
    <row r="4009" spans="1:12" x14ac:dyDescent="0.25">
      <c r="A4009" s="40">
        <v>16947</v>
      </c>
      <c r="B4009" s="41">
        <v>15212</v>
      </c>
      <c r="C4009" s="41">
        <v>24150</v>
      </c>
      <c r="D4009" s="41">
        <v>8891</v>
      </c>
      <c r="E4009" s="41">
        <v>12796</v>
      </c>
      <c r="F4009" s="41">
        <v>10232</v>
      </c>
      <c r="G4009" s="41">
        <v>8702</v>
      </c>
      <c r="H4009" s="41">
        <v>302</v>
      </c>
      <c r="I4009" s="41">
        <v>1153</v>
      </c>
      <c r="J4009" s="41">
        <v>202</v>
      </c>
      <c r="K4009" s="41">
        <v>0.1237</v>
      </c>
      <c r="L4009" s="74">
        <v>927000</v>
      </c>
    </row>
    <row r="4010" spans="1:12" x14ac:dyDescent="0.25">
      <c r="A4010" s="40">
        <v>14660</v>
      </c>
      <c r="B4010" s="41">
        <v>27298</v>
      </c>
      <c r="C4010" s="41">
        <v>28388</v>
      </c>
      <c r="D4010" s="41">
        <v>17976</v>
      </c>
      <c r="E4010" s="41">
        <v>14061</v>
      </c>
      <c r="F4010" s="41">
        <v>10097</v>
      </c>
      <c r="G4010" s="41">
        <v>15020</v>
      </c>
      <c r="H4010" s="41">
        <v>336</v>
      </c>
      <c r="I4010" s="41">
        <v>894</v>
      </c>
      <c r="J4010" s="41">
        <v>295</v>
      </c>
      <c r="K4010" s="41">
        <v>0.1439</v>
      </c>
      <c r="L4010" s="74">
        <v>875000</v>
      </c>
    </row>
    <row r="4011" spans="1:12" x14ac:dyDescent="0.25">
      <c r="A4011" s="40">
        <v>20871</v>
      </c>
      <c r="B4011" s="41">
        <v>24355</v>
      </c>
      <c r="C4011" s="41">
        <v>26743</v>
      </c>
      <c r="D4011" s="41">
        <v>20999</v>
      </c>
      <c r="E4011" s="41">
        <v>4911</v>
      </c>
      <c r="F4011" s="41">
        <v>8377</v>
      </c>
      <c r="G4011" s="41">
        <v>2936</v>
      </c>
      <c r="H4011" s="41">
        <v>129</v>
      </c>
      <c r="I4011" s="41">
        <v>1556</v>
      </c>
      <c r="J4011" s="41">
        <v>103</v>
      </c>
      <c r="K4011" s="41">
        <v>0.2132</v>
      </c>
      <c r="L4011" s="74">
        <v>499000</v>
      </c>
    </row>
    <row r="4012" spans="1:12" x14ac:dyDescent="0.25">
      <c r="A4012" s="40">
        <v>31050</v>
      </c>
      <c r="B4012" s="41">
        <v>32398</v>
      </c>
      <c r="C4012" s="41">
        <v>19596</v>
      </c>
      <c r="D4012" s="41">
        <v>27242</v>
      </c>
      <c r="E4012" s="41">
        <v>8232</v>
      </c>
      <c r="F4012" s="41">
        <v>15614</v>
      </c>
      <c r="G4012" s="41">
        <v>5444</v>
      </c>
      <c r="H4012" s="41">
        <v>237</v>
      </c>
      <c r="I4012" s="41">
        <v>1995</v>
      </c>
      <c r="J4012" s="41">
        <v>106</v>
      </c>
      <c r="K4012" s="41">
        <v>0.1067</v>
      </c>
      <c r="L4012" s="74">
        <v>660000</v>
      </c>
    </row>
    <row r="4013" spans="1:12" x14ac:dyDescent="0.25">
      <c r="A4013" s="40">
        <v>22879</v>
      </c>
      <c r="B4013" s="41">
        <v>27826</v>
      </c>
      <c r="C4013" s="41">
        <v>31187</v>
      </c>
      <c r="D4013" s="41">
        <v>22268</v>
      </c>
      <c r="E4013" s="41">
        <v>8794</v>
      </c>
      <c r="F4013" s="41">
        <v>12447</v>
      </c>
      <c r="G4013" s="41">
        <v>10087</v>
      </c>
      <c r="H4013" s="41">
        <v>318</v>
      </c>
      <c r="I4013" s="41">
        <v>1454</v>
      </c>
      <c r="J4013" s="41">
        <v>124</v>
      </c>
      <c r="K4013" s="41">
        <v>0.1996</v>
      </c>
      <c r="L4013" s="74">
        <v>623250</v>
      </c>
    </row>
    <row r="4014" spans="1:12" x14ac:dyDescent="0.25">
      <c r="A4014" s="40">
        <v>31448</v>
      </c>
      <c r="B4014" s="41">
        <v>32565</v>
      </c>
      <c r="C4014" s="41">
        <v>32820</v>
      </c>
      <c r="D4014" s="41">
        <v>29968</v>
      </c>
      <c r="E4014" s="41">
        <v>12975</v>
      </c>
      <c r="F4014" s="41">
        <v>25419</v>
      </c>
      <c r="G4014" s="41">
        <v>6103</v>
      </c>
      <c r="H4014" s="41">
        <v>391</v>
      </c>
      <c r="I4014" s="41">
        <v>1293</v>
      </c>
      <c r="J4014" s="41">
        <v>129</v>
      </c>
      <c r="K4014" s="41">
        <v>0.40760000000000002</v>
      </c>
      <c r="L4014" s="74">
        <v>850000</v>
      </c>
    </row>
    <row r="4015" spans="1:12" x14ac:dyDescent="0.25">
      <c r="A4015" s="40">
        <v>32188</v>
      </c>
      <c r="B4015" s="41">
        <v>32258</v>
      </c>
      <c r="C4015" s="41">
        <v>32819</v>
      </c>
      <c r="D4015" s="41">
        <v>31566</v>
      </c>
      <c r="E4015" s="41">
        <v>23251</v>
      </c>
      <c r="F4015" s="41">
        <v>26089</v>
      </c>
      <c r="G4015" s="41">
        <v>6645</v>
      </c>
      <c r="H4015" s="41">
        <v>500</v>
      </c>
      <c r="I4015" s="41">
        <v>1166</v>
      </c>
      <c r="J4015" s="41">
        <v>133</v>
      </c>
      <c r="K4015" s="41">
        <v>0.1401</v>
      </c>
      <c r="L4015" s="74">
        <v>1350000</v>
      </c>
    </row>
    <row r="4016" spans="1:12" x14ac:dyDescent="0.25">
      <c r="A4016" s="40">
        <v>30276</v>
      </c>
      <c r="B4016" s="41">
        <v>32426</v>
      </c>
      <c r="C4016" s="41">
        <v>32786</v>
      </c>
      <c r="D4016" s="41">
        <v>30484</v>
      </c>
      <c r="E4016" s="41">
        <v>25410</v>
      </c>
      <c r="F4016" s="41">
        <v>28417</v>
      </c>
      <c r="G4016" s="41">
        <v>7211</v>
      </c>
      <c r="H4016" s="41">
        <v>555</v>
      </c>
      <c r="I4016" s="41">
        <v>1210</v>
      </c>
      <c r="J4016" s="41">
        <v>140</v>
      </c>
      <c r="K4016" s="41">
        <v>9.9599999999999994E-2</v>
      </c>
      <c r="L4016" s="74">
        <v>1370000</v>
      </c>
    </row>
    <row r="4017" spans="1:12" x14ac:dyDescent="0.25">
      <c r="A4017" s="40">
        <v>24681</v>
      </c>
      <c r="B4017" s="41">
        <v>25773</v>
      </c>
      <c r="C4017" s="41">
        <v>31954</v>
      </c>
      <c r="D4017" s="41">
        <v>26198</v>
      </c>
      <c r="E4017" s="41">
        <v>25900</v>
      </c>
      <c r="F4017" s="41">
        <v>17552</v>
      </c>
      <c r="G4017" s="41">
        <v>7596</v>
      </c>
      <c r="H4017" s="41">
        <v>427</v>
      </c>
      <c r="I4017" s="41">
        <v>1195</v>
      </c>
      <c r="J4017" s="41">
        <v>143</v>
      </c>
      <c r="K4017" s="41">
        <v>0.1082</v>
      </c>
      <c r="L4017" s="74">
        <v>1162500</v>
      </c>
    </row>
    <row r="4018" spans="1:12" x14ac:dyDescent="0.25">
      <c r="A4018" s="40">
        <v>25294</v>
      </c>
      <c r="B4018" s="41">
        <v>29661</v>
      </c>
      <c r="C4018" s="41">
        <v>32038</v>
      </c>
      <c r="D4018" s="41">
        <v>31153</v>
      </c>
      <c r="E4018" s="41">
        <v>20682</v>
      </c>
      <c r="F4018" s="41">
        <v>22974</v>
      </c>
      <c r="G4018" s="41">
        <v>12609</v>
      </c>
      <c r="H4018" s="41">
        <v>506</v>
      </c>
      <c r="I4018" s="41">
        <v>1324</v>
      </c>
      <c r="J4018" s="41">
        <v>129</v>
      </c>
      <c r="K4018" s="41">
        <v>0.22639999999999999</v>
      </c>
      <c r="L4018" s="74">
        <v>1212500</v>
      </c>
    </row>
    <row r="4019" spans="1:12" x14ac:dyDescent="0.25">
      <c r="A4019" s="40">
        <v>26612</v>
      </c>
      <c r="B4019" s="41">
        <v>31010</v>
      </c>
      <c r="C4019" s="41">
        <v>32816</v>
      </c>
      <c r="D4019" s="41">
        <v>29415</v>
      </c>
      <c r="E4019" s="41">
        <v>19142</v>
      </c>
      <c r="F4019" s="41">
        <v>17013</v>
      </c>
      <c r="G4019" s="41">
        <v>6473</v>
      </c>
      <c r="H4019" s="41">
        <v>399</v>
      </c>
      <c r="I4019" s="41">
        <v>950</v>
      </c>
      <c r="J4019" s="41">
        <v>121</v>
      </c>
      <c r="K4019" s="41">
        <v>0.17699999999999999</v>
      </c>
      <c r="L4019" s="74">
        <v>1480628</v>
      </c>
    </row>
    <row r="4020" spans="1:12" x14ac:dyDescent="0.25">
      <c r="A4020" s="40">
        <v>20112</v>
      </c>
      <c r="B4020" s="41">
        <v>27642</v>
      </c>
      <c r="C4020" s="41">
        <v>29228</v>
      </c>
      <c r="D4020" s="41">
        <v>25077</v>
      </c>
      <c r="E4020" s="41">
        <v>4050</v>
      </c>
      <c r="F4020" s="41">
        <v>10551</v>
      </c>
      <c r="G4020" s="41">
        <v>1393</v>
      </c>
      <c r="H4020" s="41">
        <v>325</v>
      </c>
      <c r="I4020" s="41">
        <v>1642</v>
      </c>
      <c r="J4020" s="41">
        <v>217</v>
      </c>
      <c r="K4020" s="41">
        <v>0.69030000000000002</v>
      </c>
      <c r="L4020" s="74">
        <v>705000</v>
      </c>
    </row>
    <row r="4021" spans="1:12" x14ac:dyDescent="0.25">
      <c r="A4021" s="40">
        <v>5789</v>
      </c>
      <c r="B4021" s="41">
        <v>10182</v>
      </c>
      <c r="C4021" s="41">
        <v>17247</v>
      </c>
      <c r="D4021" s="41">
        <v>16916</v>
      </c>
      <c r="E4021" s="41">
        <v>13812</v>
      </c>
      <c r="F4021" s="41">
        <v>4440</v>
      </c>
      <c r="G4021" s="41">
        <v>2294</v>
      </c>
      <c r="H4021" s="41">
        <v>520</v>
      </c>
      <c r="I4021" s="41">
        <v>2101</v>
      </c>
      <c r="J4021" s="41">
        <v>279</v>
      </c>
      <c r="K4021" s="41">
        <v>0.65739999999999998</v>
      </c>
      <c r="L4021" s="74">
        <v>887500</v>
      </c>
    </row>
    <row r="4022" spans="1:12" x14ac:dyDescent="0.25">
      <c r="A4022" s="40">
        <v>9272</v>
      </c>
      <c r="B4022" s="41">
        <v>13645</v>
      </c>
      <c r="C4022" s="41">
        <v>23419</v>
      </c>
      <c r="D4022" s="41">
        <v>17155</v>
      </c>
      <c r="E4022" s="41">
        <v>8910</v>
      </c>
      <c r="F4022" s="41">
        <v>2868</v>
      </c>
      <c r="G4022" s="41">
        <v>59</v>
      </c>
      <c r="H4022" s="41">
        <v>478</v>
      </c>
      <c r="I4022" s="41">
        <v>1658</v>
      </c>
      <c r="J4022" s="41">
        <v>149</v>
      </c>
      <c r="K4022" s="41">
        <v>0.15459999999999999</v>
      </c>
      <c r="L4022" s="74">
        <v>290000</v>
      </c>
    </row>
    <row r="4023" spans="1:12" x14ac:dyDescent="0.25">
      <c r="A4023" s="40">
        <v>15247</v>
      </c>
      <c r="B4023" s="41">
        <v>17250</v>
      </c>
      <c r="C4023" s="41">
        <v>24241</v>
      </c>
      <c r="D4023" s="41">
        <v>12421</v>
      </c>
      <c r="E4023" s="41">
        <v>15942</v>
      </c>
      <c r="F4023" s="41">
        <v>8134</v>
      </c>
      <c r="G4023" s="41">
        <v>7678</v>
      </c>
      <c r="H4023" s="41">
        <v>211</v>
      </c>
      <c r="I4023" s="41">
        <v>1468</v>
      </c>
      <c r="J4023" s="41">
        <v>121</v>
      </c>
      <c r="K4023" s="41">
        <v>0.38200000000000001</v>
      </c>
      <c r="L4023" s="74">
        <v>572500</v>
      </c>
    </row>
    <row r="4024" spans="1:12" x14ac:dyDescent="0.25">
      <c r="A4024" s="40">
        <v>13789</v>
      </c>
      <c r="B4024" s="41">
        <v>16518</v>
      </c>
      <c r="C4024" s="41">
        <v>19997</v>
      </c>
      <c r="D4024" s="41">
        <v>16157</v>
      </c>
      <c r="E4024" s="41">
        <v>11530</v>
      </c>
      <c r="F4024" s="41">
        <v>11879</v>
      </c>
      <c r="G4024" s="41">
        <v>6457</v>
      </c>
      <c r="H4024" s="41">
        <v>222</v>
      </c>
      <c r="I4024" s="41">
        <v>1347</v>
      </c>
      <c r="J4024" s="41">
        <v>135</v>
      </c>
      <c r="K4024" s="41">
        <v>8.7400000000000005E-2</v>
      </c>
      <c r="L4024" s="74">
        <v>520000</v>
      </c>
    </row>
    <row r="4025" spans="1:12" x14ac:dyDescent="0.25">
      <c r="A4025" s="40">
        <v>24291</v>
      </c>
      <c r="B4025" s="41">
        <v>31569</v>
      </c>
      <c r="C4025" s="41">
        <v>28204</v>
      </c>
      <c r="D4025" s="41">
        <v>27273</v>
      </c>
      <c r="E4025" s="41">
        <v>7775</v>
      </c>
      <c r="F4025" s="41">
        <v>15009</v>
      </c>
      <c r="G4025" s="41">
        <v>3977</v>
      </c>
      <c r="H4025" s="41">
        <v>230</v>
      </c>
      <c r="I4025" s="41">
        <v>1294</v>
      </c>
      <c r="J4025" s="41">
        <v>215</v>
      </c>
      <c r="K4025" s="41">
        <v>9.5100000000000004E-2</v>
      </c>
      <c r="L4025" s="74">
        <v>676250</v>
      </c>
    </row>
    <row r="4026" spans="1:12" x14ac:dyDescent="0.25">
      <c r="A4026" s="40">
        <v>4008</v>
      </c>
      <c r="B4026" s="41">
        <v>7483</v>
      </c>
      <c r="C4026" s="41">
        <v>15474</v>
      </c>
      <c r="D4026" s="41">
        <v>9949</v>
      </c>
      <c r="E4026" s="41">
        <v>18081</v>
      </c>
      <c r="F4026" s="41">
        <v>2629</v>
      </c>
      <c r="G4026" s="41">
        <v>16194</v>
      </c>
      <c r="H4026" s="41">
        <v>576</v>
      </c>
      <c r="I4026" s="41">
        <v>1750</v>
      </c>
      <c r="J4026" s="41">
        <v>151</v>
      </c>
      <c r="K4026" s="41">
        <v>0.1205</v>
      </c>
      <c r="L4026" s="74">
        <v>395000</v>
      </c>
    </row>
    <row r="4027" spans="1:12" x14ac:dyDescent="0.25">
      <c r="A4027" s="40">
        <v>8984</v>
      </c>
      <c r="B4027" s="41">
        <v>11890</v>
      </c>
      <c r="C4027" s="41">
        <v>17516</v>
      </c>
      <c r="D4027" s="41">
        <v>13290</v>
      </c>
      <c r="E4027" s="41">
        <v>7447</v>
      </c>
      <c r="F4027" s="41">
        <v>6962</v>
      </c>
      <c r="G4027" s="41">
        <v>12543</v>
      </c>
      <c r="H4027" s="41">
        <v>449</v>
      </c>
      <c r="I4027" s="41">
        <v>1845</v>
      </c>
      <c r="J4027" s="41">
        <v>249</v>
      </c>
      <c r="K4027" s="41">
        <v>0.28770000000000001</v>
      </c>
      <c r="L4027" s="74">
        <v>504362</v>
      </c>
    </row>
    <row r="4028" spans="1:12" x14ac:dyDescent="0.25">
      <c r="A4028" s="40">
        <v>11228</v>
      </c>
      <c r="B4028" s="41">
        <v>14195</v>
      </c>
      <c r="C4028" s="41">
        <v>23140</v>
      </c>
      <c r="D4028" s="41">
        <v>21091</v>
      </c>
      <c r="E4028" s="41">
        <v>3057</v>
      </c>
      <c r="F4028" s="41">
        <v>4076</v>
      </c>
      <c r="G4028" s="41">
        <v>14130</v>
      </c>
      <c r="H4028" s="41">
        <v>382</v>
      </c>
      <c r="I4028" s="41">
        <v>1345</v>
      </c>
      <c r="J4028" s="41">
        <v>239</v>
      </c>
      <c r="K4028" s="41">
        <v>0.7863</v>
      </c>
      <c r="L4028" s="74">
        <v>656000</v>
      </c>
    </row>
    <row r="4029" spans="1:12" x14ac:dyDescent="0.25">
      <c r="A4029" s="40">
        <v>11518</v>
      </c>
      <c r="B4029" s="41">
        <v>12650</v>
      </c>
      <c r="C4029" s="41">
        <v>16549</v>
      </c>
      <c r="D4029" s="41">
        <v>15572</v>
      </c>
      <c r="E4029" s="41">
        <v>10305</v>
      </c>
      <c r="F4029" s="41">
        <v>974</v>
      </c>
      <c r="G4029" s="41">
        <v>5677</v>
      </c>
      <c r="H4029" s="41">
        <v>343</v>
      </c>
      <c r="I4029" s="41">
        <v>1232</v>
      </c>
      <c r="J4029" s="41">
        <v>191</v>
      </c>
      <c r="K4029" s="41">
        <v>1.6819999999999999</v>
      </c>
      <c r="L4029" s="74">
        <v>365000</v>
      </c>
    </row>
    <row r="4030" spans="1:12" x14ac:dyDescent="0.25">
      <c r="A4030" s="40">
        <v>6003</v>
      </c>
      <c r="B4030" s="41">
        <v>8976</v>
      </c>
      <c r="C4030" s="41">
        <v>18974</v>
      </c>
      <c r="D4030" s="41">
        <v>10852</v>
      </c>
      <c r="E4030" s="41">
        <v>15256</v>
      </c>
      <c r="F4030" s="41">
        <v>2307</v>
      </c>
      <c r="G4030" s="41">
        <v>10580</v>
      </c>
      <c r="H4030" s="41">
        <v>334</v>
      </c>
      <c r="I4030" s="41">
        <v>1106</v>
      </c>
      <c r="J4030" s="41">
        <v>347</v>
      </c>
      <c r="K4030" s="41">
        <v>0.54079999999999995</v>
      </c>
      <c r="L4030" s="74">
        <v>573000</v>
      </c>
    </row>
    <row r="4031" spans="1:12" x14ac:dyDescent="0.25">
      <c r="A4031" s="40">
        <v>8070</v>
      </c>
      <c r="B4031" s="41">
        <v>9305</v>
      </c>
      <c r="C4031" s="41">
        <v>16529</v>
      </c>
      <c r="D4031" s="41">
        <v>12410</v>
      </c>
      <c r="E4031" s="41">
        <v>17216</v>
      </c>
      <c r="F4031" s="41">
        <v>2545</v>
      </c>
      <c r="G4031" s="41">
        <v>15213</v>
      </c>
      <c r="H4031" s="41">
        <v>389</v>
      </c>
      <c r="I4031" s="41">
        <v>1070</v>
      </c>
      <c r="J4031" s="41">
        <v>145</v>
      </c>
      <c r="K4031" s="41">
        <v>0.44569999999999999</v>
      </c>
      <c r="L4031" s="74">
        <v>540000</v>
      </c>
    </row>
    <row r="4032" spans="1:12" x14ac:dyDescent="0.25">
      <c r="A4032" s="40">
        <v>19505</v>
      </c>
      <c r="B4032" s="41">
        <v>28149</v>
      </c>
      <c r="C4032" s="41">
        <v>30587</v>
      </c>
      <c r="D4032" s="41">
        <v>19618</v>
      </c>
      <c r="E4032" s="41">
        <v>13252</v>
      </c>
      <c r="F4032" s="41">
        <v>9568</v>
      </c>
      <c r="G4032" s="41">
        <v>3474</v>
      </c>
      <c r="H4032" s="41">
        <v>318</v>
      </c>
      <c r="I4032" s="41">
        <v>1499</v>
      </c>
      <c r="J4032" s="41">
        <v>231</v>
      </c>
      <c r="K4032" s="41">
        <v>0.1159</v>
      </c>
      <c r="L4032" s="74">
        <v>871000</v>
      </c>
    </row>
    <row r="4033" spans="1:12" x14ac:dyDescent="0.25">
      <c r="A4033" s="40">
        <v>14403</v>
      </c>
      <c r="B4033" s="41">
        <v>16820</v>
      </c>
      <c r="C4033" s="41">
        <v>29901</v>
      </c>
      <c r="D4033" s="41">
        <v>20294</v>
      </c>
      <c r="E4033" s="41">
        <v>10205</v>
      </c>
      <c r="F4033" s="41">
        <v>10230</v>
      </c>
      <c r="G4033" s="41">
        <v>3341</v>
      </c>
      <c r="H4033" s="41">
        <v>280</v>
      </c>
      <c r="I4033" s="41">
        <v>1251</v>
      </c>
      <c r="J4033" s="41">
        <v>209</v>
      </c>
      <c r="K4033" s="41">
        <v>0.1174</v>
      </c>
      <c r="L4033" s="74">
        <v>635000</v>
      </c>
    </row>
    <row r="4034" spans="1:12" x14ac:dyDescent="0.25">
      <c r="A4034" s="40">
        <v>15416</v>
      </c>
      <c r="B4034" s="41">
        <v>24605</v>
      </c>
      <c r="C4034" s="41">
        <v>31070</v>
      </c>
      <c r="D4034" s="41">
        <v>11318</v>
      </c>
      <c r="E4034" s="41">
        <v>8291</v>
      </c>
      <c r="F4034" s="41">
        <v>7166</v>
      </c>
      <c r="G4034" s="41">
        <v>4753</v>
      </c>
      <c r="H4034" s="41">
        <v>331</v>
      </c>
      <c r="I4034" s="41">
        <v>1651</v>
      </c>
      <c r="J4034" s="41">
        <v>179</v>
      </c>
      <c r="K4034" s="41">
        <v>0.1086</v>
      </c>
      <c r="L4034" s="74">
        <v>430000</v>
      </c>
    </row>
    <row r="4035" spans="1:12" x14ac:dyDescent="0.25">
      <c r="A4035" s="40">
        <v>14197</v>
      </c>
      <c r="B4035" s="41">
        <v>21595</v>
      </c>
      <c r="C4035" s="41">
        <v>26031</v>
      </c>
      <c r="D4035" s="41">
        <v>23169</v>
      </c>
      <c r="E4035" s="41">
        <v>21312</v>
      </c>
      <c r="F4035" s="41">
        <v>8481</v>
      </c>
      <c r="G4035" s="41">
        <v>5953</v>
      </c>
      <c r="H4035" s="41">
        <v>216</v>
      </c>
      <c r="I4035" s="41">
        <v>1412</v>
      </c>
      <c r="J4035" s="41">
        <v>276</v>
      </c>
      <c r="K4035" s="41">
        <v>0.114</v>
      </c>
      <c r="L4035" s="74">
        <v>477250</v>
      </c>
    </row>
    <row r="4036" spans="1:12" x14ac:dyDescent="0.25">
      <c r="A4036" s="40">
        <v>23011</v>
      </c>
      <c r="B4036" s="41">
        <v>27437</v>
      </c>
      <c r="C4036" s="41">
        <v>29172</v>
      </c>
      <c r="D4036" s="41">
        <v>32388</v>
      </c>
      <c r="E4036" s="41">
        <v>26318</v>
      </c>
      <c r="F4036" s="41">
        <v>12253</v>
      </c>
      <c r="G4036" s="41">
        <v>6424</v>
      </c>
      <c r="H4036" s="41">
        <v>340</v>
      </c>
      <c r="I4036" s="41">
        <v>1596</v>
      </c>
      <c r="J4036" s="41">
        <v>401</v>
      </c>
      <c r="K4036" s="41">
        <v>0.13439999999999999</v>
      </c>
      <c r="L4036" s="74">
        <v>880000</v>
      </c>
    </row>
    <row r="4037" spans="1:12" x14ac:dyDescent="0.25">
      <c r="A4037" s="40">
        <v>18389</v>
      </c>
      <c r="B4037" s="41">
        <v>26028</v>
      </c>
      <c r="C4037" s="41">
        <v>30723</v>
      </c>
      <c r="D4037" s="41">
        <v>21126</v>
      </c>
      <c r="E4037" s="41">
        <v>15167</v>
      </c>
      <c r="F4037" s="41">
        <v>10762</v>
      </c>
      <c r="G4037" s="41">
        <v>9340</v>
      </c>
      <c r="H4037" s="41">
        <v>272</v>
      </c>
      <c r="I4037" s="41">
        <v>1262</v>
      </c>
      <c r="J4037" s="41">
        <v>403</v>
      </c>
      <c r="K4037" s="41">
        <v>0.1507</v>
      </c>
      <c r="L4037" s="74">
        <v>800000</v>
      </c>
    </row>
    <row r="4038" spans="1:12" x14ac:dyDescent="0.25">
      <c r="A4038" s="40">
        <v>3117</v>
      </c>
      <c r="B4038" s="41">
        <v>7195</v>
      </c>
      <c r="C4038" s="41">
        <v>15611</v>
      </c>
      <c r="D4038" s="41">
        <v>11537</v>
      </c>
      <c r="E4038" s="41">
        <v>23327</v>
      </c>
      <c r="F4038" s="41">
        <v>3045</v>
      </c>
      <c r="G4038" s="41">
        <v>13205</v>
      </c>
      <c r="H4038" s="41">
        <v>415</v>
      </c>
      <c r="I4038" s="41">
        <v>1248</v>
      </c>
      <c r="J4038" s="41">
        <v>139</v>
      </c>
      <c r="K4038" s="41">
        <v>5.16E-2</v>
      </c>
      <c r="L4038" s="74">
        <v>284000</v>
      </c>
    </row>
    <row r="4039" spans="1:12" x14ac:dyDescent="0.25">
      <c r="A4039" s="40">
        <v>26313</v>
      </c>
      <c r="B4039" s="41">
        <v>30489</v>
      </c>
      <c r="C4039" s="41">
        <v>30100</v>
      </c>
      <c r="D4039" s="41">
        <v>19069</v>
      </c>
      <c r="E4039" s="41">
        <v>15289</v>
      </c>
      <c r="F4039" s="41">
        <v>14806</v>
      </c>
      <c r="G4039" s="41">
        <v>6277</v>
      </c>
      <c r="H4039" s="41">
        <v>212</v>
      </c>
      <c r="I4039" s="41">
        <v>1666</v>
      </c>
      <c r="J4039" s="41">
        <v>156</v>
      </c>
      <c r="K4039" s="41">
        <v>0.12939999999999999</v>
      </c>
      <c r="L4039" s="74">
        <v>707500</v>
      </c>
    </row>
    <row r="4040" spans="1:12" x14ac:dyDescent="0.25">
      <c r="A4040" s="40">
        <v>25179</v>
      </c>
      <c r="B4040" s="41">
        <v>29307</v>
      </c>
      <c r="C4040" s="41">
        <v>30011</v>
      </c>
      <c r="D4040" s="41">
        <v>25354</v>
      </c>
      <c r="E4040" s="41">
        <v>18987</v>
      </c>
      <c r="F4040" s="41">
        <v>14982</v>
      </c>
      <c r="G4040" s="41">
        <v>3932</v>
      </c>
      <c r="H4040" s="41">
        <v>251</v>
      </c>
      <c r="I4040" s="41">
        <v>1713</v>
      </c>
      <c r="J4040" s="41">
        <v>89</v>
      </c>
      <c r="K4040" s="41">
        <v>8.72E-2</v>
      </c>
      <c r="L4040" s="74">
        <v>660000</v>
      </c>
    </row>
    <row r="4041" spans="1:12" x14ac:dyDescent="0.25">
      <c r="A4041" s="40">
        <v>28689</v>
      </c>
      <c r="B4041" s="41">
        <v>29789</v>
      </c>
      <c r="C4041" s="41">
        <v>31239</v>
      </c>
      <c r="D4041" s="41">
        <v>25962</v>
      </c>
      <c r="E4041" s="41">
        <v>18649</v>
      </c>
      <c r="F4041" s="41">
        <v>22882</v>
      </c>
      <c r="G4041" s="41">
        <v>3717</v>
      </c>
      <c r="H4041" s="41">
        <v>370</v>
      </c>
      <c r="I4041" s="41">
        <v>1502</v>
      </c>
      <c r="J4041" s="41">
        <v>132</v>
      </c>
      <c r="K4041" s="41">
        <v>0.1079</v>
      </c>
      <c r="L4041" s="74">
        <v>740000</v>
      </c>
    </row>
    <row r="4042" spans="1:12" x14ac:dyDescent="0.25">
      <c r="A4042" s="40">
        <v>29559</v>
      </c>
      <c r="B4042" s="41">
        <v>29473</v>
      </c>
      <c r="C4042" s="41">
        <v>30999</v>
      </c>
      <c r="D4042" s="41">
        <v>23131</v>
      </c>
      <c r="E4042" s="41">
        <v>5686</v>
      </c>
      <c r="F4042" s="41">
        <v>13242</v>
      </c>
      <c r="G4042" s="41">
        <v>2740</v>
      </c>
      <c r="H4042" s="41">
        <v>259</v>
      </c>
      <c r="I4042" s="41">
        <v>1640</v>
      </c>
      <c r="J4042" s="41">
        <v>122</v>
      </c>
      <c r="K4042" s="41">
        <v>0.16719999999999999</v>
      </c>
      <c r="L4042" s="74">
        <v>626500</v>
      </c>
    </row>
    <row r="4043" spans="1:12" x14ac:dyDescent="0.25">
      <c r="A4043" s="40">
        <v>31103</v>
      </c>
      <c r="B4043" s="41">
        <v>32044</v>
      </c>
      <c r="C4043" s="41">
        <v>32461</v>
      </c>
      <c r="D4043" s="41">
        <v>27681</v>
      </c>
      <c r="E4043" s="41">
        <v>18868</v>
      </c>
      <c r="F4043" s="41">
        <v>21093</v>
      </c>
      <c r="G4043" s="41">
        <v>3496</v>
      </c>
      <c r="H4043" s="41">
        <v>300</v>
      </c>
      <c r="I4043" s="41">
        <v>1501</v>
      </c>
      <c r="J4043" s="41">
        <v>117</v>
      </c>
      <c r="K4043" s="41">
        <v>9.3399999999999997E-2</v>
      </c>
      <c r="L4043" s="74">
        <v>700000</v>
      </c>
    </row>
    <row r="4044" spans="1:12" x14ac:dyDescent="0.25">
      <c r="A4044" s="40">
        <v>8312</v>
      </c>
      <c r="B4044" s="41">
        <v>8324</v>
      </c>
      <c r="C4044" s="41">
        <v>25048</v>
      </c>
      <c r="D4044" s="41">
        <v>16442</v>
      </c>
      <c r="E4044" s="41">
        <v>10273</v>
      </c>
      <c r="F4044" s="41">
        <v>9306</v>
      </c>
      <c r="G4044" s="41">
        <v>5866</v>
      </c>
      <c r="H4044" s="41">
        <v>325</v>
      </c>
      <c r="I4044" s="41">
        <v>1335</v>
      </c>
      <c r="J4044" s="41">
        <v>268</v>
      </c>
      <c r="K4044" s="41">
        <v>0.14299999999999999</v>
      </c>
      <c r="L4044" s="74">
        <v>541000</v>
      </c>
    </row>
    <row r="4045" spans="1:12" x14ac:dyDescent="0.25">
      <c r="A4045" s="40">
        <v>13156</v>
      </c>
      <c r="B4045" s="41">
        <v>15779</v>
      </c>
      <c r="C4045" s="41">
        <v>27370</v>
      </c>
      <c r="D4045" s="41">
        <v>16360</v>
      </c>
      <c r="E4045" s="41">
        <v>12459</v>
      </c>
      <c r="F4045" s="41">
        <v>9243</v>
      </c>
      <c r="G4045" s="41">
        <v>8079</v>
      </c>
      <c r="H4045" s="41">
        <v>224</v>
      </c>
      <c r="I4045" s="41">
        <v>1573</v>
      </c>
      <c r="J4045" s="41">
        <v>165</v>
      </c>
      <c r="K4045" s="41">
        <v>0.1239</v>
      </c>
      <c r="L4045" s="74">
        <v>584750</v>
      </c>
    </row>
    <row r="4046" spans="1:12" x14ac:dyDescent="0.25">
      <c r="A4046" s="40">
        <v>8683</v>
      </c>
      <c r="B4046" s="41">
        <v>8907</v>
      </c>
      <c r="C4046" s="41">
        <v>19932</v>
      </c>
      <c r="D4046" s="41">
        <v>13376</v>
      </c>
      <c r="E4046" s="41">
        <v>11519</v>
      </c>
      <c r="F4046" s="41">
        <v>10962</v>
      </c>
      <c r="G4046" s="41">
        <v>5674</v>
      </c>
      <c r="H4046" s="41">
        <v>246</v>
      </c>
      <c r="I4046" s="41">
        <v>1251</v>
      </c>
      <c r="J4046" s="41">
        <v>228</v>
      </c>
      <c r="K4046" s="41">
        <v>9.5799999999999996E-2</v>
      </c>
      <c r="L4046" s="74">
        <v>835000</v>
      </c>
    </row>
    <row r="4047" spans="1:12" x14ac:dyDescent="0.25">
      <c r="A4047" s="40">
        <v>21578</v>
      </c>
      <c r="B4047" s="41">
        <v>28020</v>
      </c>
      <c r="C4047" s="41">
        <v>32125</v>
      </c>
      <c r="D4047" s="41">
        <v>26074</v>
      </c>
      <c r="E4047" s="41">
        <v>19717</v>
      </c>
      <c r="F4047" s="41">
        <v>14868</v>
      </c>
      <c r="G4047" s="41">
        <v>12153</v>
      </c>
      <c r="H4047" s="41">
        <v>361</v>
      </c>
      <c r="I4047" s="41">
        <v>1288</v>
      </c>
      <c r="J4047" s="41">
        <v>185</v>
      </c>
      <c r="K4047" s="41">
        <v>0.21479999999999999</v>
      </c>
      <c r="L4047" s="74">
        <v>550000</v>
      </c>
    </row>
    <row r="4048" spans="1:12" x14ac:dyDescent="0.25">
      <c r="A4048" s="40">
        <v>31215</v>
      </c>
      <c r="B4048" s="41">
        <v>32226</v>
      </c>
      <c r="C4048" s="41">
        <v>32698</v>
      </c>
      <c r="D4048" s="41">
        <v>30258</v>
      </c>
      <c r="E4048" s="41">
        <v>21946</v>
      </c>
      <c r="F4048" s="41">
        <v>24921</v>
      </c>
      <c r="G4048" s="41">
        <v>7040</v>
      </c>
      <c r="H4048" s="41">
        <v>369</v>
      </c>
      <c r="I4048" s="41">
        <v>1039</v>
      </c>
      <c r="J4048" s="41">
        <v>195</v>
      </c>
      <c r="K4048" s="41">
        <v>0.14369999999999999</v>
      </c>
      <c r="L4048" s="74">
        <v>1025000</v>
      </c>
    </row>
    <row r="4049" spans="1:12" x14ac:dyDescent="0.25">
      <c r="A4049" s="40">
        <v>26075</v>
      </c>
      <c r="B4049" s="41">
        <v>30873</v>
      </c>
      <c r="C4049" s="41">
        <v>25370</v>
      </c>
      <c r="D4049" s="41">
        <v>27193</v>
      </c>
      <c r="E4049" s="41">
        <v>18036</v>
      </c>
      <c r="F4049" s="41">
        <v>17012</v>
      </c>
      <c r="G4049" s="41">
        <v>8821</v>
      </c>
      <c r="H4049" s="41">
        <v>375</v>
      </c>
      <c r="I4049" s="41">
        <v>1259</v>
      </c>
      <c r="J4049" s="41">
        <v>170</v>
      </c>
      <c r="K4049" s="41">
        <v>0.22470000000000001</v>
      </c>
      <c r="L4049" s="74">
        <v>590250</v>
      </c>
    </row>
    <row r="4050" spans="1:12" x14ac:dyDescent="0.25">
      <c r="A4050" s="40">
        <v>31038</v>
      </c>
      <c r="B4050" s="41">
        <v>31325</v>
      </c>
      <c r="C4050" s="41">
        <v>32723</v>
      </c>
      <c r="D4050" s="41">
        <v>27711</v>
      </c>
      <c r="E4050" s="41">
        <v>23699</v>
      </c>
      <c r="F4050" s="41">
        <v>23097</v>
      </c>
      <c r="G4050" s="41">
        <v>5618</v>
      </c>
      <c r="H4050" s="41">
        <v>374</v>
      </c>
      <c r="I4050" s="41">
        <v>1057</v>
      </c>
      <c r="J4050" s="41">
        <v>177</v>
      </c>
      <c r="K4050" s="41">
        <v>0.1179</v>
      </c>
      <c r="L4050" s="74">
        <v>955000</v>
      </c>
    </row>
    <row r="4051" spans="1:12" x14ac:dyDescent="0.25">
      <c r="A4051" s="40">
        <v>17539</v>
      </c>
      <c r="B4051" s="41">
        <v>19466</v>
      </c>
      <c r="C4051" s="41">
        <v>32269</v>
      </c>
      <c r="D4051" s="41">
        <v>21753</v>
      </c>
      <c r="E4051" s="41">
        <v>19033</v>
      </c>
      <c r="F4051" s="41">
        <v>17598</v>
      </c>
      <c r="G4051" s="41">
        <v>10672</v>
      </c>
      <c r="H4051" s="41">
        <v>478</v>
      </c>
      <c r="I4051" s="41">
        <v>1193</v>
      </c>
      <c r="J4051" s="41">
        <v>167</v>
      </c>
      <c r="K4051" s="41">
        <v>0.13980000000000001</v>
      </c>
      <c r="L4051" s="74">
        <v>877000</v>
      </c>
    </row>
    <row r="4052" spans="1:12" x14ac:dyDescent="0.25">
      <c r="A4052" s="40">
        <v>27977</v>
      </c>
      <c r="B4052" s="41">
        <v>30529</v>
      </c>
      <c r="C4052" s="41">
        <v>30195</v>
      </c>
      <c r="D4052" s="41">
        <v>23393</v>
      </c>
      <c r="E4052" s="41">
        <v>16275</v>
      </c>
      <c r="F4052" s="41">
        <v>23700</v>
      </c>
      <c r="G4052" s="41">
        <v>5744</v>
      </c>
      <c r="H4052" s="41">
        <v>406</v>
      </c>
      <c r="I4052" s="41">
        <v>1458</v>
      </c>
      <c r="J4052" s="41">
        <v>107</v>
      </c>
      <c r="K4052" s="41">
        <v>0.1426</v>
      </c>
      <c r="L4052" s="74">
        <v>583750</v>
      </c>
    </row>
    <row r="4053" spans="1:12" x14ac:dyDescent="0.25">
      <c r="A4053" s="40">
        <v>30871</v>
      </c>
      <c r="B4053" s="41">
        <v>32206</v>
      </c>
      <c r="C4053" s="41">
        <v>32503</v>
      </c>
      <c r="D4053" s="41">
        <v>29613</v>
      </c>
      <c r="E4053" s="41">
        <v>29395</v>
      </c>
      <c r="F4053" s="41">
        <v>27575</v>
      </c>
      <c r="G4053" s="41">
        <v>11471</v>
      </c>
      <c r="H4053" s="41">
        <v>464</v>
      </c>
      <c r="I4053" s="41">
        <v>993</v>
      </c>
      <c r="J4053" s="41">
        <v>183</v>
      </c>
      <c r="K4053" s="41">
        <v>0.1108</v>
      </c>
      <c r="L4053" s="74">
        <v>1084000</v>
      </c>
    </row>
    <row r="4054" spans="1:12" x14ac:dyDescent="0.25">
      <c r="A4054" s="40">
        <v>5796</v>
      </c>
      <c r="B4054" s="41">
        <v>9796</v>
      </c>
      <c r="C4054" s="41">
        <v>19413</v>
      </c>
      <c r="D4054" s="41">
        <v>18853</v>
      </c>
      <c r="E4054" s="41">
        <v>13018</v>
      </c>
      <c r="F4054" s="41">
        <v>2069</v>
      </c>
      <c r="G4054" s="41">
        <v>10701</v>
      </c>
      <c r="H4054" s="41">
        <v>514</v>
      </c>
      <c r="I4054" s="41">
        <v>1963</v>
      </c>
      <c r="J4054" s="41">
        <v>159</v>
      </c>
      <c r="K4054" s="41">
        <v>0.12330000000000001</v>
      </c>
      <c r="L4054" s="74">
        <v>412000</v>
      </c>
    </row>
    <row r="4055" spans="1:12" x14ac:dyDescent="0.25">
      <c r="A4055" s="40">
        <v>13116</v>
      </c>
      <c r="B4055" s="41">
        <v>20665</v>
      </c>
      <c r="C4055" s="41">
        <v>28629</v>
      </c>
      <c r="D4055" s="41">
        <v>19834</v>
      </c>
      <c r="E4055" s="41">
        <v>4397</v>
      </c>
      <c r="F4055" s="41">
        <v>7662</v>
      </c>
      <c r="G4055" s="41">
        <v>6766</v>
      </c>
      <c r="H4055" s="41">
        <v>416</v>
      </c>
      <c r="I4055" s="41">
        <v>1739</v>
      </c>
      <c r="J4055" s="41">
        <v>207</v>
      </c>
      <c r="K4055" s="41">
        <v>0.30409999999999998</v>
      </c>
      <c r="L4055" s="74">
        <v>330000</v>
      </c>
    </row>
    <row r="4056" spans="1:12" x14ac:dyDescent="0.25">
      <c r="A4056" s="40">
        <v>30850</v>
      </c>
      <c r="B4056" s="41">
        <v>32570</v>
      </c>
      <c r="C4056" s="41">
        <v>31774</v>
      </c>
      <c r="D4056" s="41">
        <v>28143</v>
      </c>
      <c r="E4056" s="41">
        <v>11048</v>
      </c>
      <c r="F4056" s="41">
        <v>16842</v>
      </c>
      <c r="G4056" s="41">
        <v>2844</v>
      </c>
      <c r="H4056" s="41">
        <v>300</v>
      </c>
      <c r="I4056" s="41">
        <v>1235</v>
      </c>
      <c r="J4056" s="41">
        <v>149</v>
      </c>
      <c r="K4056" s="41">
        <v>0.13800000000000001</v>
      </c>
      <c r="L4056" s="74">
        <v>663750</v>
      </c>
    </row>
    <row r="4057" spans="1:12" x14ac:dyDescent="0.25">
      <c r="A4057" s="40">
        <v>32578</v>
      </c>
      <c r="B4057" s="41">
        <v>32223</v>
      </c>
      <c r="C4057" s="41">
        <v>32823</v>
      </c>
      <c r="D4057" s="41">
        <v>31341</v>
      </c>
      <c r="E4057" s="41">
        <v>13346</v>
      </c>
      <c r="F4057" s="41">
        <v>18275</v>
      </c>
      <c r="G4057" s="41">
        <v>3811</v>
      </c>
      <c r="H4057" s="41">
        <v>361</v>
      </c>
      <c r="I4057" s="41">
        <v>1044</v>
      </c>
      <c r="J4057" s="41">
        <v>221</v>
      </c>
      <c r="K4057" s="41">
        <v>0.37519999999999998</v>
      </c>
      <c r="L4057" s="74">
        <v>1405000</v>
      </c>
    </row>
    <row r="4058" spans="1:12" x14ac:dyDescent="0.25">
      <c r="A4058" s="40">
        <v>16528</v>
      </c>
      <c r="B4058" s="41">
        <v>18719</v>
      </c>
      <c r="C4058" s="41">
        <v>30533</v>
      </c>
      <c r="D4058" s="41">
        <v>27244</v>
      </c>
      <c r="E4058" s="41">
        <v>20808</v>
      </c>
      <c r="F4058" s="41">
        <v>10882</v>
      </c>
      <c r="G4058" s="41">
        <v>11265</v>
      </c>
      <c r="H4058" s="41">
        <v>335</v>
      </c>
      <c r="I4058" s="41">
        <v>1133</v>
      </c>
      <c r="J4058" s="41">
        <v>304</v>
      </c>
      <c r="K4058" s="41">
        <v>0.19450000000000001</v>
      </c>
      <c r="L4058" s="74">
        <v>821250</v>
      </c>
    </row>
    <row r="4059" spans="1:12" x14ac:dyDescent="0.25">
      <c r="A4059" s="40">
        <v>32349</v>
      </c>
      <c r="B4059" s="41">
        <v>32676</v>
      </c>
      <c r="C4059" s="41">
        <v>32114</v>
      </c>
      <c r="D4059" s="41">
        <v>28698</v>
      </c>
      <c r="E4059" s="41">
        <v>25157</v>
      </c>
      <c r="F4059" s="41">
        <v>21137</v>
      </c>
      <c r="G4059" s="41">
        <v>4789</v>
      </c>
      <c r="H4059" s="41">
        <v>318</v>
      </c>
      <c r="I4059" s="41">
        <v>1205</v>
      </c>
      <c r="J4059" s="41">
        <v>152</v>
      </c>
      <c r="K4059" s="41">
        <v>0.10580000000000001</v>
      </c>
      <c r="L4059" s="74">
        <v>631475</v>
      </c>
    </row>
    <row r="4060" spans="1:12" x14ac:dyDescent="0.25">
      <c r="A4060" s="40">
        <v>31137</v>
      </c>
      <c r="B4060" s="41">
        <v>31758</v>
      </c>
      <c r="C4060" s="41">
        <v>32571</v>
      </c>
      <c r="D4060" s="41">
        <v>32043</v>
      </c>
      <c r="E4060" s="41">
        <v>17220</v>
      </c>
      <c r="F4060" s="41">
        <v>14480</v>
      </c>
      <c r="G4060" s="41">
        <v>6690</v>
      </c>
      <c r="H4060" s="41">
        <v>379</v>
      </c>
      <c r="I4060" s="41">
        <v>1205</v>
      </c>
      <c r="J4060" s="41">
        <v>215</v>
      </c>
      <c r="K4060" s="41">
        <v>0.1681</v>
      </c>
      <c r="L4060" s="74">
        <v>675000</v>
      </c>
    </row>
    <row r="4061" spans="1:12" x14ac:dyDescent="0.25">
      <c r="A4061" s="40">
        <v>16638</v>
      </c>
      <c r="B4061" s="41">
        <v>23496</v>
      </c>
      <c r="C4061" s="41">
        <v>24412</v>
      </c>
      <c r="D4061" s="41">
        <v>20057</v>
      </c>
      <c r="E4061" s="41">
        <v>6726</v>
      </c>
      <c r="F4061" s="41">
        <v>10738</v>
      </c>
      <c r="G4061" s="41">
        <v>9898</v>
      </c>
      <c r="H4061" s="41">
        <v>240</v>
      </c>
      <c r="I4061" s="41">
        <v>1260</v>
      </c>
      <c r="J4061" s="41">
        <v>216</v>
      </c>
      <c r="K4061" s="41">
        <v>9.6199999999999994E-2</v>
      </c>
      <c r="L4061" s="74">
        <v>610000</v>
      </c>
    </row>
    <row r="4062" spans="1:12" x14ac:dyDescent="0.25">
      <c r="A4062" s="40">
        <v>30978</v>
      </c>
      <c r="B4062" s="41">
        <v>32298</v>
      </c>
      <c r="C4062" s="41">
        <v>32796</v>
      </c>
      <c r="D4062" s="41">
        <v>25407</v>
      </c>
      <c r="E4062" s="41">
        <v>10396</v>
      </c>
      <c r="F4062" s="41">
        <v>9696</v>
      </c>
      <c r="G4062" s="41">
        <v>2602</v>
      </c>
      <c r="H4062" s="41">
        <v>274</v>
      </c>
      <c r="I4062" s="41">
        <v>1603</v>
      </c>
      <c r="J4062" s="41">
        <v>179</v>
      </c>
      <c r="K4062" s="41">
        <v>0.20580000000000001</v>
      </c>
      <c r="L4062" s="74">
        <v>583625</v>
      </c>
    </row>
    <row r="4063" spans="1:12" x14ac:dyDescent="0.25">
      <c r="A4063" s="40">
        <v>16033</v>
      </c>
      <c r="B4063" s="41">
        <v>20527</v>
      </c>
      <c r="C4063" s="41">
        <v>27178</v>
      </c>
      <c r="D4063" s="41">
        <v>23157</v>
      </c>
      <c r="E4063" s="41">
        <v>2074</v>
      </c>
      <c r="F4063" s="41">
        <v>7364</v>
      </c>
      <c r="G4063" s="41">
        <v>5760</v>
      </c>
      <c r="H4063" s="41">
        <v>283</v>
      </c>
      <c r="I4063" s="41">
        <v>1432</v>
      </c>
      <c r="J4063" s="41">
        <v>238</v>
      </c>
      <c r="K4063" s="41">
        <v>0.28639999999999999</v>
      </c>
      <c r="L4063" s="74">
        <v>425000</v>
      </c>
    </row>
    <row r="4064" spans="1:12" x14ac:dyDescent="0.25">
      <c r="A4064" s="40">
        <v>17617</v>
      </c>
      <c r="B4064" s="41">
        <v>22774</v>
      </c>
      <c r="C4064" s="41">
        <v>25227</v>
      </c>
      <c r="D4064" s="41">
        <v>23079</v>
      </c>
      <c r="E4064" s="41">
        <v>10598</v>
      </c>
      <c r="F4064" s="41">
        <v>11500</v>
      </c>
      <c r="G4064" s="41">
        <v>3857</v>
      </c>
      <c r="H4064" s="41">
        <v>291</v>
      </c>
      <c r="I4064" s="41">
        <v>1091</v>
      </c>
      <c r="J4064" s="41">
        <v>201</v>
      </c>
      <c r="K4064" s="41">
        <v>0.1227</v>
      </c>
      <c r="L4064" s="74">
        <v>682500</v>
      </c>
    </row>
    <row r="4065" spans="1:12" x14ac:dyDescent="0.25">
      <c r="A4065" s="40">
        <v>9773</v>
      </c>
      <c r="B4065" s="41">
        <v>15952</v>
      </c>
      <c r="C4065" s="41">
        <v>27689</v>
      </c>
      <c r="D4065" s="41">
        <v>18869</v>
      </c>
      <c r="E4065" s="41">
        <v>10678</v>
      </c>
      <c r="F4065" s="41">
        <v>6831</v>
      </c>
      <c r="G4065" s="41">
        <v>6246</v>
      </c>
      <c r="H4065" s="41">
        <v>306</v>
      </c>
      <c r="I4065" s="41">
        <v>1166</v>
      </c>
      <c r="J4065" s="41">
        <v>195</v>
      </c>
      <c r="K4065" s="41">
        <v>0.12039999999999999</v>
      </c>
      <c r="L4065" s="74">
        <v>652000</v>
      </c>
    </row>
    <row r="4066" spans="1:12" x14ac:dyDescent="0.25">
      <c r="A4066" s="40">
        <v>5454</v>
      </c>
      <c r="B4066" s="41">
        <v>13923</v>
      </c>
      <c r="C4066" s="41">
        <v>16859</v>
      </c>
      <c r="D4066" s="41">
        <v>16710</v>
      </c>
      <c r="E4066" s="41">
        <v>3119</v>
      </c>
      <c r="F4066" s="41">
        <v>4043</v>
      </c>
      <c r="G4066" s="41">
        <v>1537</v>
      </c>
      <c r="H4066" s="41">
        <v>281</v>
      </c>
      <c r="I4066" s="41">
        <v>1065</v>
      </c>
      <c r="J4066" s="41">
        <v>176</v>
      </c>
      <c r="K4066" s="41">
        <v>0.10059999999999999</v>
      </c>
      <c r="L4066" s="74">
        <v>480000</v>
      </c>
    </row>
    <row r="4067" spans="1:12" x14ac:dyDescent="0.25">
      <c r="A4067" s="40">
        <v>12843</v>
      </c>
      <c r="B4067" s="41">
        <v>18315</v>
      </c>
      <c r="C4067" s="41">
        <v>18167</v>
      </c>
      <c r="D4067" s="41">
        <v>16802</v>
      </c>
      <c r="E4067" s="41">
        <v>25228</v>
      </c>
      <c r="F4067" s="41">
        <v>7255</v>
      </c>
      <c r="G4067" s="41">
        <v>11175</v>
      </c>
      <c r="H4067" s="41">
        <v>363</v>
      </c>
      <c r="I4067" s="41">
        <v>1704</v>
      </c>
      <c r="J4067" s="41">
        <v>176</v>
      </c>
      <c r="K4067" s="41">
        <v>0.14219999999999999</v>
      </c>
      <c r="L4067" s="74">
        <v>568750</v>
      </c>
    </row>
    <row r="4068" spans="1:12" x14ac:dyDescent="0.25">
      <c r="A4068" s="40">
        <v>3832</v>
      </c>
      <c r="B4068" s="41">
        <v>5662</v>
      </c>
      <c r="C4068" s="41">
        <v>12306</v>
      </c>
      <c r="D4068" s="41">
        <v>7248</v>
      </c>
      <c r="E4068" s="41">
        <v>6151</v>
      </c>
      <c r="F4068" s="41">
        <v>3795</v>
      </c>
      <c r="G4068" s="41">
        <v>11043</v>
      </c>
      <c r="H4068" s="41">
        <v>444</v>
      </c>
      <c r="I4068" s="41">
        <v>1198</v>
      </c>
      <c r="J4068" s="41">
        <v>158</v>
      </c>
      <c r="K4068" s="41">
        <v>0.1777</v>
      </c>
      <c r="L4068" s="74">
        <v>422500</v>
      </c>
    </row>
    <row r="4069" spans="1:12" x14ac:dyDescent="0.25">
      <c r="A4069" s="40">
        <v>16876</v>
      </c>
      <c r="B4069" s="41">
        <v>24444</v>
      </c>
      <c r="C4069" s="41">
        <v>21263</v>
      </c>
      <c r="D4069" s="41">
        <v>21542</v>
      </c>
      <c r="E4069" s="41">
        <v>10687</v>
      </c>
      <c r="F4069" s="41">
        <v>5312</v>
      </c>
      <c r="G4069" s="41">
        <v>9669</v>
      </c>
      <c r="H4069" s="41">
        <v>307</v>
      </c>
      <c r="I4069" s="41">
        <v>1807</v>
      </c>
      <c r="J4069" s="41">
        <v>144</v>
      </c>
      <c r="K4069" s="41">
        <v>0.10580000000000001</v>
      </c>
      <c r="L4069" s="74">
        <v>525000</v>
      </c>
    </row>
    <row r="4070" spans="1:12" x14ac:dyDescent="0.25">
      <c r="A4070" s="40">
        <v>10865</v>
      </c>
      <c r="B4070" s="41">
        <v>17269</v>
      </c>
      <c r="C4070" s="41">
        <v>16930</v>
      </c>
      <c r="D4070" s="41">
        <v>8532</v>
      </c>
      <c r="E4070" s="41">
        <v>14586</v>
      </c>
      <c r="F4070" s="41">
        <v>3966</v>
      </c>
      <c r="G4070" s="41">
        <v>14362</v>
      </c>
      <c r="H4070" s="41">
        <v>265</v>
      </c>
      <c r="I4070" s="41">
        <v>1587</v>
      </c>
      <c r="J4070" s="41">
        <v>140</v>
      </c>
      <c r="K4070" s="41">
        <v>0.43140000000000001</v>
      </c>
      <c r="L4070" s="74">
        <v>534175</v>
      </c>
    </row>
    <row r="4071" spans="1:12" x14ac:dyDescent="0.25">
      <c r="A4071" s="40">
        <v>25933</v>
      </c>
      <c r="B4071" s="41">
        <v>30138</v>
      </c>
      <c r="C4071" s="41">
        <v>31073</v>
      </c>
      <c r="D4071" s="41">
        <v>28835</v>
      </c>
      <c r="E4071" s="41">
        <v>1140</v>
      </c>
      <c r="F4071" s="41">
        <v>16909</v>
      </c>
      <c r="G4071" s="41">
        <v>7111</v>
      </c>
      <c r="H4071" s="41">
        <v>285</v>
      </c>
      <c r="I4071" s="41">
        <v>1028</v>
      </c>
      <c r="J4071" s="41">
        <v>187</v>
      </c>
      <c r="K4071" s="41">
        <v>0.1171</v>
      </c>
      <c r="L4071" s="74">
        <v>797500</v>
      </c>
    </row>
    <row r="4072" spans="1:12" x14ac:dyDescent="0.25">
      <c r="A4072" s="40">
        <v>20599</v>
      </c>
      <c r="B4072" s="41">
        <v>21652</v>
      </c>
      <c r="C4072" s="41">
        <v>30022</v>
      </c>
      <c r="D4072" s="41">
        <v>21379</v>
      </c>
      <c r="E4072" s="41">
        <v>17309</v>
      </c>
      <c r="F4072" s="41">
        <v>13945</v>
      </c>
      <c r="G4072" s="41">
        <v>3885</v>
      </c>
      <c r="H4072" s="41">
        <v>386</v>
      </c>
      <c r="I4072" s="41">
        <v>1228</v>
      </c>
      <c r="J4072" s="41">
        <v>151</v>
      </c>
      <c r="K4072" s="41">
        <v>0.1072</v>
      </c>
      <c r="L4072" s="74">
        <v>757500</v>
      </c>
    </row>
    <row r="4073" spans="1:12" x14ac:dyDescent="0.25">
      <c r="A4073" s="40">
        <v>18550</v>
      </c>
      <c r="B4073" s="41">
        <v>24145</v>
      </c>
      <c r="C4073" s="41">
        <v>28815</v>
      </c>
      <c r="D4073" s="41">
        <v>27095</v>
      </c>
      <c r="E4073" s="41">
        <v>8331</v>
      </c>
      <c r="F4073" s="41">
        <v>5670</v>
      </c>
      <c r="G4073" s="41">
        <v>4172</v>
      </c>
      <c r="H4073" s="41">
        <v>327</v>
      </c>
      <c r="I4073" s="41">
        <v>1203</v>
      </c>
      <c r="J4073" s="41">
        <v>157</v>
      </c>
      <c r="K4073" s="41">
        <v>0.43840000000000001</v>
      </c>
      <c r="L4073" s="74">
        <v>657500</v>
      </c>
    </row>
    <row r="4074" spans="1:12" x14ac:dyDescent="0.25">
      <c r="A4074" s="40">
        <v>15587</v>
      </c>
      <c r="B4074" s="41">
        <v>21323</v>
      </c>
      <c r="C4074" s="41">
        <v>13927</v>
      </c>
      <c r="D4074" s="41">
        <v>20480</v>
      </c>
      <c r="E4074" s="41">
        <v>12508</v>
      </c>
      <c r="F4074" s="41">
        <v>1556</v>
      </c>
      <c r="G4074" s="41">
        <v>7720</v>
      </c>
      <c r="H4074" s="41">
        <v>220</v>
      </c>
      <c r="I4074" s="41">
        <v>1797</v>
      </c>
      <c r="J4074" s="41">
        <v>146</v>
      </c>
      <c r="K4074" s="41">
        <v>0.2024</v>
      </c>
      <c r="L4074" s="74">
        <v>427500</v>
      </c>
    </row>
    <row r="4075" spans="1:12" x14ac:dyDescent="0.25">
      <c r="A4075" s="40">
        <v>21745</v>
      </c>
      <c r="B4075" s="41">
        <v>26243</v>
      </c>
      <c r="C4075" s="41">
        <v>31661</v>
      </c>
      <c r="D4075" s="41">
        <v>24739</v>
      </c>
      <c r="E4075" s="41">
        <v>18910</v>
      </c>
      <c r="F4075" s="41">
        <v>14675</v>
      </c>
      <c r="G4075" s="41">
        <v>14134</v>
      </c>
      <c r="H4075" s="41">
        <v>404</v>
      </c>
      <c r="I4075" s="41">
        <v>1253</v>
      </c>
      <c r="J4075" s="41">
        <v>142</v>
      </c>
      <c r="K4075" s="41">
        <v>0.14899999999999999</v>
      </c>
      <c r="L4075" s="74">
        <v>853750</v>
      </c>
    </row>
    <row r="4076" spans="1:12" x14ac:dyDescent="0.25">
      <c r="A4076" s="40">
        <v>14939</v>
      </c>
      <c r="B4076" s="41">
        <v>17019</v>
      </c>
      <c r="C4076" s="41">
        <v>23329</v>
      </c>
      <c r="D4076" s="41">
        <v>18608</v>
      </c>
      <c r="E4076" s="41">
        <v>5496</v>
      </c>
      <c r="F4076" s="41">
        <v>6031</v>
      </c>
      <c r="G4076" s="41">
        <v>11561</v>
      </c>
      <c r="H4076" s="41">
        <v>307</v>
      </c>
      <c r="I4076" s="41">
        <v>1077</v>
      </c>
      <c r="J4076" s="41">
        <v>149</v>
      </c>
      <c r="K4076" s="41">
        <v>0.40189999999999998</v>
      </c>
      <c r="L4076" s="74">
        <v>538750</v>
      </c>
    </row>
    <row r="4077" spans="1:12" x14ac:dyDescent="0.25">
      <c r="A4077" s="40">
        <v>32656</v>
      </c>
      <c r="B4077" s="41">
        <v>32552</v>
      </c>
      <c r="C4077" s="41">
        <v>32247</v>
      </c>
      <c r="D4077" s="41">
        <v>31654</v>
      </c>
      <c r="E4077" s="41">
        <v>11088</v>
      </c>
      <c r="F4077" s="41">
        <v>12216</v>
      </c>
      <c r="G4077" s="41">
        <v>7878</v>
      </c>
      <c r="H4077" s="41">
        <v>352</v>
      </c>
      <c r="I4077" s="41">
        <v>832</v>
      </c>
      <c r="J4077" s="41">
        <v>238</v>
      </c>
      <c r="K4077" s="41">
        <v>0.24879999999999999</v>
      </c>
      <c r="L4077" s="74">
        <v>1597000</v>
      </c>
    </row>
    <row r="4078" spans="1:12" x14ac:dyDescent="0.25">
      <c r="A4078" s="40">
        <v>25010</v>
      </c>
      <c r="B4078" s="41">
        <v>21835</v>
      </c>
      <c r="C4078" s="41">
        <v>32521</v>
      </c>
      <c r="D4078" s="41">
        <v>12046</v>
      </c>
      <c r="E4078" s="41">
        <v>11305</v>
      </c>
      <c r="F4078" s="41">
        <v>10198</v>
      </c>
      <c r="G4078" s="41">
        <v>8592</v>
      </c>
      <c r="H4078" s="41">
        <v>375</v>
      </c>
      <c r="I4078" s="41">
        <v>1380</v>
      </c>
      <c r="J4078" s="41">
        <v>170</v>
      </c>
      <c r="K4078" s="41">
        <v>0.57809999999999995</v>
      </c>
      <c r="L4078" s="74">
        <v>750000</v>
      </c>
    </row>
    <row r="4079" spans="1:12" x14ac:dyDescent="0.25">
      <c r="A4079" s="40">
        <v>22114</v>
      </c>
      <c r="B4079" s="41">
        <v>23208</v>
      </c>
      <c r="C4079" s="41">
        <v>31605</v>
      </c>
      <c r="D4079" s="41">
        <v>28978</v>
      </c>
      <c r="E4079" s="41">
        <v>22729</v>
      </c>
      <c r="F4079" s="41">
        <v>12823</v>
      </c>
      <c r="G4079" s="41">
        <v>7336</v>
      </c>
      <c r="H4079" s="41">
        <v>408</v>
      </c>
      <c r="I4079" s="41">
        <v>1167</v>
      </c>
      <c r="J4079" s="41">
        <v>146</v>
      </c>
      <c r="K4079" s="41">
        <v>0.1113</v>
      </c>
      <c r="L4079" s="74">
        <v>1290000</v>
      </c>
    </row>
    <row r="4080" spans="1:12" x14ac:dyDescent="0.25">
      <c r="A4080" s="40">
        <v>13830</v>
      </c>
      <c r="B4080" s="41">
        <v>12949</v>
      </c>
      <c r="C4080" s="41">
        <v>26946</v>
      </c>
      <c r="D4080" s="41">
        <v>3664</v>
      </c>
      <c r="E4080" s="41">
        <v>26755</v>
      </c>
      <c r="F4080" s="41">
        <v>2819</v>
      </c>
      <c r="G4080" s="41">
        <v>14156</v>
      </c>
      <c r="H4080" s="41">
        <v>397</v>
      </c>
      <c r="I4080" s="41">
        <v>1725</v>
      </c>
      <c r="J4080" s="41">
        <v>218</v>
      </c>
      <c r="K4080" s="41">
        <v>0.22770000000000001</v>
      </c>
      <c r="L4080" s="74">
        <v>535000</v>
      </c>
    </row>
    <row r="4081" spans="1:12" x14ac:dyDescent="0.25">
      <c r="A4081" s="40">
        <v>24109</v>
      </c>
      <c r="B4081" s="41">
        <v>27096</v>
      </c>
      <c r="C4081" s="41">
        <v>31994</v>
      </c>
      <c r="D4081" s="41">
        <v>30514</v>
      </c>
      <c r="E4081" s="41">
        <v>15759</v>
      </c>
      <c r="F4081" s="41">
        <v>11128</v>
      </c>
      <c r="G4081" s="41">
        <v>12331</v>
      </c>
      <c r="H4081" s="41">
        <v>302</v>
      </c>
      <c r="I4081" s="41">
        <v>1045</v>
      </c>
      <c r="J4081" s="41">
        <v>246</v>
      </c>
      <c r="K4081" s="41">
        <v>0.2442</v>
      </c>
      <c r="L4081" s="74">
        <v>1184500</v>
      </c>
    </row>
    <row r="4082" spans="1:12" x14ac:dyDescent="0.25">
      <c r="A4082" s="40">
        <v>4790</v>
      </c>
      <c r="B4082" s="41">
        <v>7091</v>
      </c>
      <c r="C4082" s="41">
        <v>14709</v>
      </c>
      <c r="D4082" s="41">
        <v>12897</v>
      </c>
      <c r="E4082" s="41">
        <v>13294</v>
      </c>
      <c r="F4082" s="41">
        <v>4654</v>
      </c>
      <c r="G4082" s="41">
        <v>16672</v>
      </c>
      <c r="H4082" s="41">
        <v>439</v>
      </c>
      <c r="I4082" s="41">
        <v>1213</v>
      </c>
      <c r="J4082" s="41">
        <v>155</v>
      </c>
      <c r="K4082" s="41">
        <v>0.11360000000000001</v>
      </c>
      <c r="L4082" s="74">
        <v>377500</v>
      </c>
    </row>
    <row r="4083" spans="1:12" x14ac:dyDescent="0.25">
      <c r="A4083" s="40">
        <v>10214</v>
      </c>
      <c r="B4083" s="41">
        <v>15514</v>
      </c>
      <c r="C4083" s="41">
        <v>23020</v>
      </c>
      <c r="D4083" s="41">
        <v>12830</v>
      </c>
      <c r="E4083" s="41">
        <v>14073</v>
      </c>
      <c r="F4083" s="41">
        <v>8359</v>
      </c>
      <c r="G4083" s="41">
        <v>9761</v>
      </c>
      <c r="H4083" s="41">
        <v>350</v>
      </c>
      <c r="I4083" s="41">
        <v>1091</v>
      </c>
      <c r="J4083" s="41">
        <v>184</v>
      </c>
      <c r="K4083" s="41">
        <v>0.1618</v>
      </c>
      <c r="L4083" s="74">
        <v>582060</v>
      </c>
    </row>
    <row r="4084" spans="1:12" x14ac:dyDescent="0.25">
      <c r="A4084" s="40">
        <v>19745</v>
      </c>
      <c r="B4084" s="41">
        <v>28224</v>
      </c>
      <c r="C4084" s="41">
        <v>31171</v>
      </c>
      <c r="D4084" s="41">
        <v>28730</v>
      </c>
      <c r="E4084" s="41">
        <v>22877</v>
      </c>
      <c r="F4084" s="41">
        <v>14461</v>
      </c>
      <c r="G4084" s="41">
        <v>12755</v>
      </c>
      <c r="H4084" s="41">
        <v>308</v>
      </c>
      <c r="I4084" s="41">
        <v>1044</v>
      </c>
      <c r="J4084" s="41">
        <v>154</v>
      </c>
      <c r="K4084" s="41">
        <v>0.27710000000000001</v>
      </c>
      <c r="L4084" s="74">
        <v>499000</v>
      </c>
    </row>
    <row r="4085" spans="1:12" x14ac:dyDescent="0.25">
      <c r="A4085" s="40">
        <v>4065</v>
      </c>
      <c r="B4085" s="41">
        <v>9823</v>
      </c>
      <c r="C4085" s="41">
        <v>17472</v>
      </c>
      <c r="D4085" s="41">
        <v>18251</v>
      </c>
      <c r="E4085" s="41">
        <v>23007</v>
      </c>
      <c r="F4085" s="41">
        <v>5144</v>
      </c>
      <c r="G4085" s="41">
        <v>15906</v>
      </c>
      <c r="H4085" s="41">
        <v>343</v>
      </c>
      <c r="I4085" s="41">
        <v>1051</v>
      </c>
      <c r="J4085" s="41">
        <v>151</v>
      </c>
      <c r="K4085" s="41">
        <v>8.2600000000000007E-2</v>
      </c>
      <c r="L4085" s="74">
        <v>334000</v>
      </c>
    </row>
    <row r="4086" spans="1:12" x14ac:dyDescent="0.25">
      <c r="A4086" s="40">
        <v>16275</v>
      </c>
      <c r="B4086" s="41">
        <v>20753</v>
      </c>
      <c r="C4086" s="41">
        <v>28678</v>
      </c>
      <c r="D4086" s="41">
        <v>24202</v>
      </c>
      <c r="E4086" s="41">
        <v>19796</v>
      </c>
      <c r="F4086" s="41">
        <v>9793</v>
      </c>
      <c r="G4086" s="41">
        <v>12548</v>
      </c>
      <c r="H4086" s="41">
        <v>253</v>
      </c>
      <c r="I4086" s="41">
        <v>1007</v>
      </c>
      <c r="J4086" s="41">
        <v>187</v>
      </c>
      <c r="K4086" s="41">
        <v>0.12330000000000001</v>
      </c>
      <c r="L4086" s="74">
        <v>432500</v>
      </c>
    </row>
    <row r="4087" spans="1:12" x14ac:dyDescent="0.25">
      <c r="A4087" s="40">
        <v>17202</v>
      </c>
      <c r="B4087" s="41">
        <v>18414</v>
      </c>
      <c r="C4087" s="41">
        <v>19847</v>
      </c>
      <c r="D4087" s="41">
        <v>27732</v>
      </c>
      <c r="E4087" s="41">
        <v>20367</v>
      </c>
      <c r="F4087" s="41">
        <v>10626</v>
      </c>
      <c r="G4087" s="41">
        <v>15562</v>
      </c>
      <c r="H4087" s="41">
        <v>329</v>
      </c>
      <c r="I4087" s="41">
        <v>1045</v>
      </c>
      <c r="J4087" s="41">
        <v>183</v>
      </c>
      <c r="K4087" s="41">
        <v>0.16370000000000001</v>
      </c>
      <c r="L4087" s="74">
        <v>472500</v>
      </c>
    </row>
    <row r="4088" spans="1:12" x14ac:dyDescent="0.25">
      <c r="A4088" s="40">
        <v>12676</v>
      </c>
      <c r="B4088" s="41">
        <v>17265</v>
      </c>
      <c r="C4088" s="41">
        <v>22856</v>
      </c>
      <c r="D4088" s="41">
        <v>21301</v>
      </c>
      <c r="E4088" s="41">
        <v>20513</v>
      </c>
      <c r="F4088" s="41">
        <v>9950</v>
      </c>
      <c r="G4088" s="41">
        <v>14635</v>
      </c>
      <c r="H4088" s="41">
        <v>315</v>
      </c>
      <c r="I4088" s="41">
        <v>1112</v>
      </c>
      <c r="J4088" s="41">
        <v>158</v>
      </c>
      <c r="K4088" s="41">
        <v>0.15329999999999999</v>
      </c>
      <c r="L4088" s="74">
        <v>415000</v>
      </c>
    </row>
    <row r="4089" spans="1:12" x14ac:dyDescent="0.25">
      <c r="A4089" s="40">
        <v>12567</v>
      </c>
      <c r="B4089" s="41">
        <v>14903</v>
      </c>
      <c r="C4089" s="41">
        <v>29060</v>
      </c>
      <c r="D4089" s="41">
        <v>24046</v>
      </c>
      <c r="E4089" s="41">
        <v>27927</v>
      </c>
      <c r="F4089" s="41">
        <v>7598</v>
      </c>
      <c r="G4089" s="41">
        <v>17425</v>
      </c>
      <c r="H4089" s="41">
        <v>306</v>
      </c>
      <c r="I4089" s="41">
        <v>984</v>
      </c>
      <c r="J4089" s="41">
        <v>187</v>
      </c>
      <c r="K4089" s="41">
        <v>0.1416</v>
      </c>
      <c r="L4089" s="74">
        <v>525000</v>
      </c>
    </row>
    <row r="4090" spans="1:12" x14ac:dyDescent="0.25">
      <c r="A4090" s="40">
        <v>29733</v>
      </c>
      <c r="B4090" s="41">
        <v>27572</v>
      </c>
      <c r="C4090" s="41">
        <v>31585</v>
      </c>
      <c r="D4090" s="41">
        <v>31816</v>
      </c>
      <c r="E4090" s="41">
        <v>16544</v>
      </c>
      <c r="F4090" s="41">
        <v>22113</v>
      </c>
      <c r="G4090" s="41">
        <v>8408</v>
      </c>
      <c r="H4090" s="41">
        <v>291</v>
      </c>
      <c r="I4090" s="41">
        <v>936</v>
      </c>
      <c r="J4090" s="41">
        <v>255</v>
      </c>
      <c r="K4090" s="41">
        <v>0.27350000000000002</v>
      </c>
      <c r="L4090" s="74">
        <v>1500000</v>
      </c>
    </row>
    <row r="4091" spans="1:12" x14ac:dyDescent="0.25">
      <c r="A4091" s="40">
        <v>23892</v>
      </c>
      <c r="B4091" s="41">
        <v>28692</v>
      </c>
      <c r="C4091" s="41">
        <v>28907</v>
      </c>
      <c r="D4091" s="41">
        <v>27031</v>
      </c>
      <c r="E4091" s="41">
        <v>22541</v>
      </c>
      <c r="F4091" s="41">
        <v>8441</v>
      </c>
      <c r="G4091" s="41">
        <v>6111</v>
      </c>
      <c r="H4091" s="41">
        <v>285</v>
      </c>
      <c r="I4091" s="41">
        <v>1200</v>
      </c>
      <c r="J4091" s="41">
        <v>240</v>
      </c>
      <c r="K4091" s="41">
        <v>0.22550000000000001</v>
      </c>
      <c r="L4091" s="74">
        <v>497500</v>
      </c>
    </row>
    <row r="4092" spans="1:12" x14ac:dyDescent="0.25">
      <c r="A4092" s="40">
        <v>30218</v>
      </c>
      <c r="B4092" s="41">
        <v>32009</v>
      </c>
      <c r="C4092" s="41">
        <v>31390</v>
      </c>
      <c r="D4092" s="41">
        <v>31515</v>
      </c>
      <c r="E4092" s="41">
        <v>27281</v>
      </c>
      <c r="F4092" s="41">
        <v>14418</v>
      </c>
      <c r="G4092" s="41">
        <v>11333</v>
      </c>
      <c r="H4092" s="41">
        <v>273</v>
      </c>
      <c r="I4092" s="41">
        <v>1217</v>
      </c>
      <c r="J4092" s="41">
        <v>244</v>
      </c>
      <c r="K4092" s="41">
        <v>0.1661</v>
      </c>
      <c r="L4092" s="74">
        <v>540000</v>
      </c>
    </row>
    <row r="4093" spans="1:12" x14ac:dyDescent="0.25">
      <c r="A4093" s="40">
        <v>13265</v>
      </c>
      <c r="B4093" s="41">
        <v>13596</v>
      </c>
      <c r="C4093" s="41">
        <v>30249</v>
      </c>
      <c r="D4093" s="41">
        <v>21286</v>
      </c>
      <c r="E4093" s="41">
        <v>19382</v>
      </c>
      <c r="F4093" s="41">
        <v>3554</v>
      </c>
      <c r="G4093" s="41">
        <v>6435</v>
      </c>
      <c r="H4093" s="41">
        <v>340</v>
      </c>
      <c r="I4093" s="41">
        <v>1263</v>
      </c>
      <c r="J4093" s="41">
        <v>327</v>
      </c>
      <c r="K4093" s="41">
        <v>0.20760000000000001</v>
      </c>
      <c r="L4093" s="74">
        <v>662500</v>
      </c>
    </row>
    <row r="4094" spans="1:12" x14ac:dyDescent="0.25">
      <c r="A4094" s="40">
        <v>14059</v>
      </c>
      <c r="B4094" s="41">
        <v>15276</v>
      </c>
      <c r="C4094" s="41">
        <v>18816</v>
      </c>
      <c r="D4094" s="41">
        <v>16673</v>
      </c>
      <c r="E4094" s="41">
        <v>9841</v>
      </c>
      <c r="F4094" s="41">
        <v>1900</v>
      </c>
      <c r="G4094" s="41">
        <v>12570</v>
      </c>
      <c r="H4094" s="41">
        <v>498</v>
      </c>
      <c r="I4094" s="41">
        <v>1501</v>
      </c>
      <c r="J4094" s="41">
        <v>273</v>
      </c>
      <c r="K4094" s="41">
        <v>0.21990000000000001</v>
      </c>
      <c r="L4094" s="74">
        <v>632500</v>
      </c>
    </row>
    <row r="4095" spans="1:12" x14ac:dyDescent="0.25">
      <c r="A4095" s="40">
        <v>8020</v>
      </c>
      <c r="B4095" s="41">
        <v>10649</v>
      </c>
      <c r="C4095" s="41">
        <v>24214</v>
      </c>
      <c r="D4095" s="41">
        <v>16152</v>
      </c>
      <c r="E4095" s="41">
        <v>20016</v>
      </c>
      <c r="F4095" s="41">
        <v>6391</v>
      </c>
      <c r="G4095" s="41">
        <v>16443</v>
      </c>
      <c r="H4095" s="41">
        <v>505</v>
      </c>
      <c r="I4095" s="41">
        <v>1659</v>
      </c>
      <c r="J4095" s="41">
        <v>251</v>
      </c>
      <c r="K4095" s="41">
        <v>0.2021</v>
      </c>
      <c r="L4095" s="74">
        <v>622500</v>
      </c>
    </row>
    <row r="4096" spans="1:12" x14ac:dyDescent="0.25">
      <c r="A4096" s="40">
        <v>14013</v>
      </c>
      <c r="B4096" s="41">
        <v>18571</v>
      </c>
      <c r="C4096" s="41">
        <v>23042</v>
      </c>
      <c r="D4096" s="41">
        <v>17878</v>
      </c>
      <c r="E4096" s="41">
        <v>13107</v>
      </c>
      <c r="F4096" s="41">
        <v>3459</v>
      </c>
      <c r="G4096" s="41">
        <v>16032</v>
      </c>
      <c r="H4096" s="41">
        <v>470</v>
      </c>
      <c r="I4096" s="41">
        <v>1668</v>
      </c>
      <c r="J4096" s="41">
        <v>349</v>
      </c>
      <c r="K4096" s="41">
        <v>0.39300000000000002</v>
      </c>
      <c r="L4096" s="74">
        <v>607000</v>
      </c>
    </row>
    <row r="4097" spans="1:12" x14ac:dyDescent="0.25">
      <c r="A4097" s="40">
        <v>5868</v>
      </c>
      <c r="B4097" s="41">
        <v>10016</v>
      </c>
      <c r="C4097" s="41">
        <v>14270</v>
      </c>
      <c r="D4097" s="41">
        <v>6711</v>
      </c>
      <c r="E4097" s="41">
        <v>15869</v>
      </c>
      <c r="F4097" s="41">
        <v>5229</v>
      </c>
      <c r="G4097" s="41">
        <v>16390</v>
      </c>
      <c r="H4097" s="41">
        <v>448</v>
      </c>
      <c r="I4097" s="41">
        <v>1383</v>
      </c>
      <c r="J4097" s="41">
        <v>321</v>
      </c>
      <c r="K4097" s="41">
        <v>0.15859999999999999</v>
      </c>
      <c r="L4097" s="74">
        <v>345000</v>
      </c>
    </row>
    <row r="4098" spans="1:12" x14ac:dyDescent="0.25">
      <c r="A4098" s="40">
        <v>20239</v>
      </c>
      <c r="B4098" s="41">
        <v>25372</v>
      </c>
      <c r="C4098" s="41">
        <v>25460</v>
      </c>
      <c r="D4098" s="41">
        <v>32455</v>
      </c>
      <c r="E4098" s="41">
        <v>15996</v>
      </c>
      <c r="F4098" s="41">
        <v>15951</v>
      </c>
      <c r="G4098" s="41">
        <v>8419</v>
      </c>
      <c r="H4098" s="41">
        <v>580</v>
      </c>
      <c r="I4098" s="41">
        <v>1960</v>
      </c>
      <c r="J4098" s="41">
        <v>340</v>
      </c>
      <c r="K4098" s="41">
        <v>0.21390000000000001</v>
      </c>
      <c r="L4098" s="74">
        <v>1440000</v>
      </c>
    </row>
    <row r="4099" spans="1:12" x14ac:dyDescent="0.25">
      <c r="A4099" s="40">
        <v>29157</v>
      </c>
      <c r="B4099" s="41">
        <v>31554</v>
      </c>
      <c r="C4099" s="41">
        <v>31368</v>
      </c>
      <c r="D4099" s="41">
        <v>32765</v>
      </c>
      <c r="E4099" s="41">
        <v>23157</v>
      </c>
      <c r="F4099" s="41">
        <v>18535</v>
      </c>
      <c r="G4099" s="41">
        <v>7513</v>
      </c>
      <c r="H4099" s="41">
        <v>635</v>
      </c>
      <c r="I4099" s="41">
        <v>1792</v>
      </c>
      <c r="J4099" s="41">
        <v>340</v>
      </c>
      <c r="K4099" s="41">
        <v>0.1759</v>
      </c>
      <c r="L4099" s="74">
        <v>1092500</v>
      </c>
    </row>
    <row r="4100" spans="1:12" x14ac:dyDescent="0.25">
      <c r="A4100" s="40">
        <v>26149</v>
      </c>
      <c r="B4100" s="41">
        <v>31694</v>
      </c>
      <c r="C4100" s="41">
        <v>20521</v>
      </c>
      <c r="D4100" s="41">
        <v>31980</v>
      </c>
      <c r="E4100" s="41">
        <v>29920</v>
      </c>
      <c r="F4100" s="41">
        <v>12911</v>
      </c>
      <c r="G4100" s="41">
        <v>4228</v>
      </c>
      <c r="H4100" s="41">
        <v>586</v>
      </c>
      <c r="I4100" s="41">
        <v>1844</v>
      </c>
      <c r="J4100" s="41">
        <v>358</v>
      </c>
      <c r="K4100" s="41">
        <v>9.98E-2</v>
      </c>
      <c r="L4100" s="74">
        <v>466000</v>
      </c>
    </row>
    <row r="4101" spans="1:12" x14ac:dyDescent="0.25">
      <c r="A4101" s="40">
        <v>16202</v>
      </c>
      <c r="B4101" s="41">
        <v>25388</v>
      </c>
      <c r="C4101" s="41">
        <v>23238</v>
      </c>
      <c r="D4101" s="41">
        <v>22794</v>
      </c>
      <c r="E4101" s="41">
        <v>6447</v>
      </c>
      <c r="F4101" s="41">
        <v>11463</v>
      </c>
      <c r="G4101" s="41">
        <v>6952</v>
      </c>
      <c r="H4101" s="41">
        <v>279</v>
      </c>
      <c r="I4101" s="41">
        <v>1613</v>
      </c>
      <c r="J4101" s="41">
        <v>212</v>
      </c>
      <c r="K4101" s="41">
        <v>4.7E-2</v>
      </c>
      <c r="L4101" s="74">
        <v>547000</v>
      </c>
    </row>
    <row r="4102" spans="1:12" x14ac:dyDescent="0.25">
      <c r="A4102" s="40">
        <v>21167</v>
      </c>
      <c r="B4102" s="41">
        <v>24330</v>
      </c>
      <c r="C4102" s="41">
        <v>28560</v>
      </c>
      <c r="D4102" s="41">
        <v>30025</v>
      </c>
      <c r="E4102" s="41">
        <v>10023</v>
      </c>
      <c r="F4102" s="41">
        <v>14134</v>
      </c>
      <c r="G4102" s="41">
        <v>4500</v>
      </c>
      <c r="H4102" s="41">
        <v>451</v>
      </c>
      <c r="I4102" s="41">
        <v>2079</v>
      </c>
      <c r="J4102" s="41">
        <v>295</v>
      </c>
      <c r="K4102" s="41">
        <v>0.1182</v>
      </c>
      <c r="L4102" s="74">
        <v>1175000</v>
      </c>
    </row>
    <row r="4103" spans="1:12" x14ac:dyDescent="0.25">
      <c r="A4103" s="40">
        <v>11793</v>
      </c>
      <c r="B4103" s="41">
        <v>11728</v>
      </c>
      <c r="C4103" s="41">
        <v>24149</v>
      </c>
      <c r="D4103" s="41">
        <v>22416</v>
      </c>
      <c r="E4103" s="41">
        <v>5973</v>
      </c>
      <c r="F4103" s="41">
        <v>8649</v>
      </c>
      <c r="G4103" s="41">
        <v>3099</v>
      </c>
      <c r="H4103" s="41">
        <v>376</v>
      </c>
      <c r="I4103" s="41">
        <v>1796</v>
      </c>
      <c r="J4103" s="41">
        <v>267</v>
      </c>
      <c r="K4103" s="41">
        <v>0.15129999999999999</v>
      </c>
      <c r="L4103" s="74">
        <v>580000</v>
      </c>
    </row>
    <row r="4104" spans="1:12" x14ac:dyDescent="0.25">
      <c r="A4104" s="40">
        <v>20993</v>
      </c>
      <c r="B4104" s="41">
        <v>25252</v>
      </c>
      <c r="C4104" s="41">
        <v>24646</v>
      </c>
      <c r="D4104" s="41">
        <v>23563</v>
      </c>
      <c r="E4104" s="41">
        <v>6210</v>
      </c>
      <c r="F4104" s="41">
        <v>10613</v>
      </c>
      <c r="G4104" s="41">
        <v>3971</v>
      </c>
      <c r="H4104" s="41">
        <v>197</v>
      </c>
      <c r="I4104" s="41">
        <v>1444</v>
      </c>
      <c r="J4104" s="41">
        <v>168</v>
      </c>
      <c r="K4104" s="41">
        <v>0.1017</v>
      </c>
      <c r="L4104" s="74">
        <v>582500</v>
      </c>
    </row>
    <row r="4105" spans="1:12" x14ac:dyDescent="0.25">
      <c r="A4105" s="40">
        <v>25509</v>
      </c>
      <c r="B4105" s="41">
        <v>29405</v>
      </c>
      <c r="C4105" s="41">
        <v>30280</v>
      </c>
      <c r="D4105" s="41">
        <v>31883</v>
      </c>
      <c r="E4105" s="41">
        <v>28511</v>
      </c>
      <c r="F4105" s="41">
        <v>11081</v>
      </c>
      <c r="G4105" s="41">
        <v>8448</v>
      </c>
      <c r="H4105" s="41">
        <v>219</v>
      </c>
      <c r="I4105" s="41">
        <v>1773</v>
      </c>
      <c r="J4105" s="41">
        <v>236</v>
      </c>
      <c r="K4105" s="41">
        <v>0.11409999999999999</v>
      </c>
      <c r="L4105" s="74">
        <v>637500</v>
      </c>
    </row>
    <row r="4106" spans="1:12" x14ac:dyDescent="0.25">
      <c r="A4106" s="40">
        <v>29713</v>
      </c>
      <c r="B4106" s="41">
        <v>32214</v>
      </c>
      <c r="C4106" s="41">
        <v>26215</v>
      </c>
      <c r="D4106" s="41">
        <v>32710</v>
      </c>
      <c r="E4106" s="41">
        <v>14719</v>
      </c>
      <c r="F4106" s="41">
        <v>16003</v>
      </c>
      <c r="G4106" s="41">
        <v>4517</v>
      </c>
      <c r="H4106" s="41">
        <v>458</v>
      </c>
      <c r="I4106" s="41">
        <v>1700</v>
      </c>
      <c r="J4106" s="41">
        <v>293</v>
      </c>
      <c r="K4106" s="41">
        <v>6.8099999999999994E-2</v>
      </c>
      <c r="L4106" s="74">
        <v>1240000</v>
      </c>
    </row>
    <row r="4107" spans="1:12" x14ac:dyDescent="0.25">
      <c r="A4107" s="40">
        <v>12997</v>
      </c>
      <c r="B4107" s="41">
        <v>11990</v>
      </c>
      <c r="C4107" s="41">
        <v>30096</v>
      </c>
      <c r="D4107" s="41">
        <v>25873</v>
      </c>
      <c r="E4107" s="41">
        <v>16960</v>
      </c>
      <c r="F4107" s="41">
        <v>12405</v>
      </c>
      <c r="G4107" s="41">
        <v>1572</v>
      </c>
      <c r="H4107" s="41">
        <v>360</v>
      </c>
      <c r="I4107" s="41">
        <v>1890</v>
      </c>
      <c r="J4107" s="41">
        <v>226</v>
      </c>
      <c r="K4107" s="41">
        <v>0.13270000000000001</v>
      </c>
      <c r="L4107" s="74">
        <v>1110000</v>
      </c>
    </row>
    <row r="4108" spans="1:12" x14ac:dyDescent="0.25">
      <c r="A4108" s="40">
        <v>27810</v>
      </c>
      <c r="B4108" s="41">
        <v>31075</v>
      </c>
      <c r="C4108" s="41">
        <v>31996</v>
      </c>
      <c r="D4108" s="41">
        <v>32511</v>
      </c>
      <c r="E4108" s="41">
        <v>22077</v>
      </c>
      <c r="F4108" s="41">
        <v>10925</v>
      </c>
      <c r="G4108" s="41">
        <v>514</v>
      </c>
      <c r="H4108" s="41">
        <v>265</v>
      </c>
      <c r="I4108" s="41">
        <v>1690</v>
      </c>
      <c r="J4108" s="41">
        <v>234</v>
      </c>
      <c r="K4108" s="41">
        <v>8.9499999999999996E-2</v>
      </c>
      <c r="L4108" s="74">
        <v>977500</v>
      </c>
    </row>
    <row r="4109" spans="1:12" x14ac:dyDescent="0.25">
      <c r="A4109" s="40">
        <v>17650</v>
      </c>
      <c r="B4109" s="41">
        <v>17717</v>
      </c>
      <c r="C4109" s="41">
        <v>31050</v>
      </c>
      <c r="D4109" s="41">
        <v>30430</v>
      </c>
      <c r="E4109" s="41">
        <v>2193</v>
      </c>
      <c r="F4109" s="41">
        <v>15410</v>
      </c>
      <c r="G4109" s="41">
        <v>4106</v>
      </c>
      <c r="H4109" s="41">
        <v>294</v>
      </c>
      <c r="I4109" s="41">
        <v>1177</v>
      </c>
      <c r="J4109" s="41">
        <v>319</v>
      </c>
      <c r="K4109" s="41">
        <v>9.2700000000000005E-2</v>
      </c>
      <c r="L4109" s="74">
        <v>1255000</v>
      </c>
    </row>
    <row r="4110" spans="1:12" x14ac:dyDescent="0.25">
      <c r="A4110" s="40">
        <v>8130</v>
      </c>
      <c r="B4110" s="41">
        <v>6090</v>
      </c>
      <c r="C4110" s="41">
        <v>20873</v>
      </c>
      <c r="D4110" s="41">
        <v>15876</v>
      </c>
      <c r="E4110" s="41">
        <v>12883</v>
      </c>
      <c r="F4110" s="41">
        <v>13891</v>
      </c>
      <c r="G4110" s="41">
        <v>688</v>
      </c>
      <c r="H4110" s="41">
        <v>333</v>
      </c>
      <c r="I4110" s="41">
        <v>1136</v>
      </c>
      <c r="J4110" s="41">
        <v>252</v>
      </c>
      <c r="K4110" s="41">
        <v>0.13109999999999999</v>
      </c>
      <c r="L4110" s="74">
        <v>1382500</v>
      </c>
    </row>
    <row r="4111" spans="1:12" x14ac:dyDescent="0.25">
      <c r="A4111" s="40">
        <v>11437</v>
      </c>
      <c r="B4111" s="41">
        <v>11810</v>
      </c>
      <c r="C4111" s="41">
        <v>29787</v>
      </c>
      <c r="D4111" s="41">
        <v>24232</v>
      </c>
      <c r="E4111" s="41">
        <v>16768</v>
      </c>
      <c r="F4111" s="41">
        <v>13882</v>
      </c>
      <c r="G4111" s="41">
        <v>6153</v>
      </c>
      <c r="H4111" s="41">
        <v>358</v>
      </c>
      <c r="I4111" s="41">
        <v>996</v>
      </c>
      <c r="J4111" s="41">
        <v>280</v>
      </c>
      <c r="K4111" s="41">
        <v>5.5100000000000003E-2</v>
      </c>
      <c r="L4111" s="74">
        <v>1350000</v>
      </c>
    </row>
    <row r="4112" spans="1:12" x14ac:dyDescent="0.25">
      <c r="A4112" s="40">
        <v>3494</v>
      </c>
      <c r="B4112" s="41">
        <v>6763</v>
      </c>
      <c r="C4112" s="41">
        <v>16907</v>
      </c>
      <c r="D4112" s="41">
        <v>13570</v>
      </c>
      <c r="E4112" s="41">
        <v>16280</v>
      </c>
      <c r="F4112" s="41">
        <v>11387</v>
      </c>
      <c r="G4112" s="41">
        <v>5951</v>
      </c>
      <c r="H4112" s="41">
        <v>313</v>
      </c>
      <c r="I4112" s="41">
        <v>1278</v>
      </c>
      <c r="J4112" s="41">
        <v>229</v>
      </c>
      <c r="K4112" s="41">
        <v>7.17E-2</v>
      </c>
      <c r="L4112" s="74">
        <v>485000</v>
      </c>
    </row>
    <row r="4113" spans="1:12" x14ac:dyDescent="0.25">
      <c r="A4113" s="40">
        <v>2790</v>
      </c>
      <c r="B4113" s="41">
        <v>4328</v>
      </c>
      <c r="C4113" s="41">
        <v>16308</v>
      </c>
      <c r="D4113" s="41">
        <v>16919</v>
      </c>
      <c r="E4113" s="41">
        <v>7294</v>
      </c>
      <c r="F4113" s="41">
        <v>12860</v>
      </c>
      <c r="G4113" s="41">
        <v>8117</v>
      </c>
      <c r="H4113" s="41">
        <v>528</v>
      </c>
      <c r="I4113" s="41">
        <v>1421</v>
      </c>
      <c r="J4113" s="41">
        <v>289</v>
      </c>
      <c r="K4113" s="41">
        <v>8.7800000000000003E-2</v>
      </c>
      <c r="L4113" s="74">
        <v>534500</v>
      </c>
    </row>
    <row r="4114" spans="1:12" x14ac:dyDescent="0.25">
      <c r="A4114" s="40">
        <v>3338</v>
      </c>
      <c r="B4114" s="41">
        <v>4806</v>
      </c>
      <c r="C4114" s="41">
        <v>25152</v>
      </c>
      <c r="D4114" s="41">
        <v>12215</v>
      </c>
      <c r="E4114" s="41">
        <v>7952</v>
      </c>
      <c r="F4114" s="41">
        <v>10853</v>
      </c>
      <c r="G4114" s="41">
        <v>7314</v>
      </c>
      <c r="H4114" s="41">
        <v>487</v>
      </c>
      <c r="I4114" s="41">
        <v>1694</v>
      </c>
      <c r="J4114" s="41">
        <v>315</v>
      </c>
      <c r="K4114" s="41">
        <v>9.01E-2</v>
      </c>
      <c r="L4114" s="74">
        <v>525000</v>
      </c>
    </row>
    <row r="4115" spans="1:12" x14ac:dyDescent="0.25">
      <c r="A4115" s="40">
        <v>9259</v>
      </c>
      <c r="B4115" s="41">
        <v>11762</v>
      </c>
      <c r="C4115" s="41">
        <v>20837</v>
      </c>
      <c r="D4115" s="41">
        <v>19867</v>
      </c>
      <c r="E4115" s="41">
        <v>12347</v>
      </c>
      <c r="F4115" s="41">
        <v>12456</v>
      </c>
      <c r="G4115" s="41">
        <v>9227</v>
      </c>
      <c r="H4115" s="41">
        <v>384</v>
      </c>
      <c r="I4115" s="41">
        <v>1292</v>
      </c>
      <c r="J4115" s="41">
        <v>156</v>
      </c>
      <c r="K4115" s="41">
        <v>8.2299999999999998E-2</v>
      </c>
      <c r="L4115" s="74">
        <v>642500</v>
      </c>
    </row>
    <row r="4116" spans="1:12" x14ac:dyDescent="0.25">
      <c r="A4116" s="40">
        <v>7824</v>
      </c>
      <c r="B4116" s="41">
        <v>9121</v>
      </c>
      <c r="C4116" s="41">
        <v>22901</v>
      </c>
      <c r="D4116" s="41">
        <v>16399</v>
      </c>
      <c r="E4116" s="41">
        <v>17135</v>
      </c>
      <c r="F4116" s="41">
        <v>13149</v>
      </c>
      <c r="G4116" s="41">
        <v>8707</v>
      </c>
      <c r="H4116" s="41">
        <v>327</v>
      </c>
      <c r="I4116" s="41">
        <v>1387</v>
      </c>
      <c r="J4116" s="41">
        <v>242</v>
      </c>
      <c r="K4116" s="41">
        <v>7.1099999999999997E-2</v>
      </c>
      <c r="L4116" s="74">
        <v>564000</v>
      </c>
    </row>
    <row r="4117" spans="1:12" x14ac:dyDescent="0.25">
      <c r="A4117" s="40">
        <v>7895</v>
      </c>
      <c r="B4117" s="41">
        <v>9243</v>
      </c>
      <c r="C4117" s="41">
        <v>19874</v>
      </c>
      <c r="D4117" s="41">
        <v>15720</v>
      </c>
      <c r="E4117" s="41">
        <v>9754</v>
      </c>
      <c r="F4117" s="41">
        <v>13430</v>
      </c>
      <c r="G4117" s="41">
        <v>8035</v>
      </c>
      <c r="H4117" s="41">
        <v>434</v>
      </c>
      <c r="I4117" s="41">
        <v>1459</v>
      </c>
      <c r="J4117" s="41">
        <v>177</v>
      </c>
      <c r="K4117" s="41">
        <v>8.6800000000000002E-2</v>
      </c>
      <c r="L4117" s="74">
        <v>515000</v>
      </c>
    </row>
    <row r="4118" spans="1:12" x14ac:dyDescent="0.25">
      <c r="A4118" s="40">
        <v>3916</v>
      </c>
      <c r="B4118" s="41">
        <v>6083</v>
      </c>
      <c r="C4118" s="41">
        <v>19898</v>
      </c>
      <c r="D4118" s="41">
        <v>16930</v>
      </c>
      <c r="E4118" s="41">
        <v>8690</v>
      </c>
      <c r="F4118" s="41">
        <v>12346</v>
      </c>
      <c r="G4118" s="41">
        <v>3114</v>
      </c>
      <c r="H4118" s="41">
        <v>498</v>
      </c>
      <c r="I4118" s="41">
        <v>1664</v>
      </c>
      <c r="J4118" s="41">
        <v>209</v>
      </c>
      <c r="K4118" s="41">
        <v>7.6499999999999999E-2</v>
      </c>
      <c r="L4118" s="74">
        <v>452500</v>
      </c>
    </row>
    <row r="4119" spans="1:12" x14ac:dyDescent="0.25">
      <c r="A4119" s="40">
        <v>21593</v>
      </c>
      <c r="B4119" s="41">
        <v>27217</v>
      </c>
      <c r="C4119" s="41">
        <v>21879</v>
      </c>
      <c r="D4119" s="41">
        <v>27925</v>
      </c>
      <c r="E4119" s="41">
        <v>30212</v>
      </c>
      <c r="F4119" s="41">
        <v>11984</v>
      </c>
      <c r="G4119" s="41">
        <v>2882</v>
      </c>
      <c r="H4119" s="41">
        <v>308</v>
      </c>
      <c r="I4119" s="41">
        <v>1876</v>
      </c>
      <c r="J4119" s="41">
        <v>215</v>
      </c>
      <c r="K4119" s="41">
        <v>0.17580000000000001</v>
      </c>
      <c r="L4119" s="74">
        <v>840000</v>
      </c>
    </row>
    <row r="4120" spans="1:12" x14ac:dyDescent="0.25">
      <c r="A4120" s="40">
        <v>25862</v>
      </c>
      <c r="B4120" s="41">
        <v>30234</v>
      </c>
      <c r="C4120" s="41">
        <v>26207</v>
      </c>
      <c r="D4120" s="41">
        <v>27467</v>
      </c>
      <c r="E4120" s="41">
        <v>8771</v>
      </c>
      <c r="F4120" s="41">
        <v>6773</v>
      </c>
      <c r="G4120" s="41">
        <v>2308</v>
      </c>
      <c r="H4120" s="41">
        <v>168</v>
      </c>
      <c r="I4120" s="41">
        <v>1802</v>
      </c>
      <c r="J4120" s="41">
        <v>168</v>
      </c>
      <c r="K4120" s="41">
        <v>9.3399999999999997E-2</v>
      </c>
      <c r="L4120" s="74">
        <v>975000</v>
      </c>
    </row>
    <row r="4121" spans="1:12" x14ac:dyDescent="0.25">
      <c r="A4121" s="40">
        <v>31709</v>
      </c>
      <c r="B4121" s="41">
        <v>32325</v>
      </c>
      <c r="C4121" s="41">
        <v>30973</v>
      </c>
      <c r="D4121" s="41">
        <v>32650</v>
      </c>
      <c r="E4121" s="41">
        <v>7917</v>
      </c>
      <c r="F4121" s="41">
        <v>17607</v>
      </c>
      <c r="G4121" s="41">
        <v>5100</v>
      </c>
      <c r="H4121" s="41">
        <v>262</v>
      </c>
      <c r="I4121" s="41">
        <v>1261</v>
      </c>
      <c r="J4121" s="41">
        <v>278</v>
      </c>
      <c r="K4121" s="41">
        <v>0.12989999999999999</v>
      </c>
      <c r="L4121" s="74">
        <v>1210000</v>
      </c>
    </row>
    <row r="4122" spans="1:12" x14ac:dyDescent="0.25">
      <c r="A4122" s="40">
        <v>15227</v>
      </c>
      <c r="B4122" s="41">
        <v>20599</v>
      </c>
      <c r="C4122" s="41">
        <v>18694</v>
      </c>
      <c r="D4122" s="41">
        <v>29460</v>
      </c>
      <c r="E4122" s="41">
        <v>1829</v>
      </c>
      <c r="F4122" s="41">
        <v>12557</v>
      </c>
      <c r="G4122" s="41">
        <v>2474</v>
      </c>
      <c r="H4122" s="41">
        <v>287</v>
      </c>
      <c r="I4122" s="41">
        <v>1433</v>
      </c>
      <c r="J4122" s="41">
        <v>226</v>
      </c>
      <c r="K4122" s="41">
        <v>8.0100000000000005E-2</v>
      </c>
      <c r="L4122" s="74">
        <v>678000</v>
      </c>
    </row>
    <row r="4123" spans="1:12" x14ac:dyDescent="0.25">
      <c r="A4123" s="40">
        <v>14188</v>
      </c>
      <c r="B4123" s="41">
        <v>14670</v>
      </c>
      <c r="C4123" s="41">
        <v>22032</v>
      </c>
      <c r="D4123" s="41">
        <v>25605</v>
      </c>
      <c r="E4123" s="41">
        <v>2568</v>
      </c>
      <c r="F4123" s="41">
        <v>10107</v>
      </c>
      <c r="G4123" s="41">
        <v>1673</v>
      </c>
      <c r="H4123" s="41">
        <v>222</v>
      </c>
      <c r="I4123" s="41">
        <v>1163</v>
      </c>
      <c r="J4123" s="41">
        <v>224</v>
      </c>
      <c r="K4123" s="41">
        <v>6.2899999999999998E-2</v>
      </c>
      <c r="L4123" s="74">
        <v>623500</v>
      </c>
    </row>
    <row r="4124" spans="1:12" x14ac:dyDescent="0.25">
      <c r="A4124" s="40">
        <v>30090</v>
      </c>
      <c r="B4124" s="41">
        <v>31429</v>
      </c>
      <c r="C4124" s="41">
        <v>30330</v>
      </c>
      <c r="D4124" s="41">
        <v>32370</v>
      </c>
      <c r="E4124" s="41">
        <v>3176</v>
      </c>
      <c r="F4124" s="41">
        <v>15434</v>
      </c>
      <c r="G4124" s="41">
        <v>2344</v>
      </c>
      <c r="H4124" s="41">
        <v>294</v>
      </c>
      <c r="I4124" s="41">
        <v>1202</v>
      </c>
      <c r="J4124" s="41">
        <v>213</v>
      </c>
      <c r="K4124" s="41">
        <v>8.1699999999999995E-2</v>
      </c>
      <c r="L4124" s="74">
        <v>1625000</v>
      </c>
    </row>
    <row r="4125" spans="1:12" x14ac:dyDescent="0.25">
      <c r="A4125" s="40">
        <v>31488</v>
      </c>
      <c r="B4125" s="41">
        <v>32231</v>
      </c>
      <c r="C4125" s="41">
        <v>29747</v>
      </c>
      <c r="D4125" s="41">
        <v>32686</v>
      </c>
      <c r="E4125" s="41">
        <v>15163</v>
      </c>
      <c r="F4125" s="41">
        <v>9823</v>
      </c>
      <c r="G4125" s="41">
        <v>5526</v>
      </c>
      <c r="H4125" s="41">
        <v>289</v>
      </c>
      <c r="I4125" s="41">
        <v>1704</v>
      </c>
      <c r="J4125" s="41">
        <v>183</v>
      </c>
      <c r="K4125" s="41">
        <v>0.1023</v>
      </c>
      <c r="L4125" s="74">
        <v>750000</v>
      </c>
    </row>
    <row r="4126" spans="1:12" x14ac:dyDescent="0.25">
      <c r="A4126" s="40">
        <v>3907</v>
      </c>
      <c r="B4126" s="41">
        <v>5372</v>
      </c>
      <c r="C4126" s="41">
        <v>21585</v>
      </c>
      <c r="D4126" s="41">
        <v>10854</v>
      </c>
      <c r="E4126" s="41">
        <v>14227</v>
      </c>
      <c r="F4126" s="41">
        <v>8044</v>
      </c>
      <c r="G4126" s="41">
        <v>6083</v>
      </c>
      <c r="H4126" s="41">
        <v>299</v>
      </c>
      <c r="I4126" s="41">
        <v>1196</v>
      </c>
      <c r="J4126" s="41">
        <v>241</v>
      </c>
      <c r="K4126" s="41">
        <v>6.6699999999999995E-2</v>
      </c>
      <c r="L4126" s="74">
        <v>585000</v>
      </c>
    </row>
    <row r="4127" spans="1:12" x14ac:dyDescent="0.25">
      <c r="A4127" s="40">
        <v>19622</v>
      </c>
      <c r="B4127" s="41">
        <v>24557</v>
      </c>
      <c r="C4127" s="41">
        <v>22052</v>
      </c>
      <c r="D4127" s="41">
        <v>29389</v>
      </c>
      <c r="E4127" s="41">
        <v>5965</v>
      </c>
      <c r="F4127" s="41">
        <v>11677</v>
      </c>
      <c r="G4127" s="41">
        <v>2967</v>
      </c>
      <c r="H4127" s="41">
        <v>253</v>
      </c>
      <c r="I4127" s="41">
        <v>1401</v>
      </c>
      <c r="J4127" s="41">
        <v>175</v>
      </c>
      <c r="K4127" s="41">
        <v>5.5399999999999998E-2</v>
      </c>
      <c r="L4127" s="74">
        <v>685000</v>
      </c>
    </row>
    <row r="4128" spans="1:12" x14ac:dyDescent="0.25">
      <c r="A4128" s="40">
        <v>19857</v>
      </c>
      <c r="B4128" s="41">
        <v>21583</v>
      </c>
      <c r="C4128" s="41">
        <v>28422</v>
      </c>
      <c r="D4128" s="41">
        <v>24597</v>
      </c>
      <c r="E4128" s="41">
        <v>1162</v>
      </c>
      <c r="F4128" s="41">
        <v>6047</v>
      </c>
      <c r="G4128" s="41">
        <v>4874</v>
      </c>
      <c r="H4128" s="41">
        <v>262</v>
      </c>
      <c r="I4128" s="41">
        <v>1533</v>
      </c>
      <c r="J4128" s="41">
        <v>172</v>
      </c>
      <c r="K4128" s="41">
        <v>9.35E-2</v>
      </c>
      <c r="L4128" s="74">
        <v>891250</v>
      </c>
    </row>
    <row r="4129" spans="1:12" x14ac:dyDescent="0.25">
      <c r="A4129" s="40">
        <v>25385</v>
      </c>
      <c r="B4129" s="41">
        <v>30561</v>
      </c>
      <c r="C4129" s="41">
        <v>30411</v>
      </c>
      <c r="D4129" s="41">
        <v>31740</v>
      </c>
      <c r="E4129" s="41">
        <v>4107</v>
      </c>
      <c r="F4129" s="41">
        <v>9738</v>
      </c>
      <c r="G4129" s="41">
        <v>1675</v>
      </c>
      <c r="H4129" s="41">
        <v>316</v>
      </c>
      <c r="I4129" s="41">
        <v>2004</v>
      </c>
      <c r="J4129" s="41">
        <v>186</v>
      </c>
      <c r="K4129" s="41">
        <v>0.1166</v>
      </c>
      <c r="L4129" s="74">
        <v>907500</v>
      </c>
    </row>
    <row r="4130" spans="1:12" x14ac:dyDescent="0.25">
      <c r="A4130" s="40">
        <v>26760</v>
      </c>
      <c r="B4130" s="41">
        <v>28886</v>
      </c>
      <c r="C4130" s="41">
        <v>26980</v>
      </c>
      <c r="D4130" s="41">
        <v>32345</v>
      </c>
      <c r="E4130" s="41">
        <v>13840</v>
      </c>
      <c r="F4130" s="41">
        <v>8245</v>
      </c>
      <c r="G4130" s="41">
        <v>4103</v>
      </c>
      <c r="H4130" s="41">
        <v>368</v>
      </c>
      <c r="I4130" s="41">
        <v>1572</v>
      </c>
      <c r="J4130" s="41">
        <v>197</v>
      </c>
      <c r="K4130" s="41">
        <v>5.74E-2</v>
      </c>
      <c r="L4130" s="74">
        <v>850000</v>
      </c>
    </row>
    <row r="4131" spans="1:12" x14ac:dyDescent="0.25">
      <c r="A4131" s="40">
        <v>23072</v>
      </c>
      <c r="B4131" s="41">
        <v>29596</v>
      </c>
      <c r="C4131" s="41">
        <v>29193</v>
      </c>
      <c r="D4131" s="41">
        <v>30078</v>
      </c>
      <c r="E4131" s="41">
        <v>26180</v>
      </c>
      <c r="F4131" s="41">
        <v>19842</v>
      </c>
      <c r="G4131" s="41">
        <v>2922</v>
      </c>
      <c r="H4131" s="41">
        <v>399</v>
      </c>
      <c r="I4131" s="41">
        <v>1244</v>
      </c>
      <c r="J4131" s="41">
        <v>247</v>
      </c>
      <c r="K4131" s="41">
        <v>7.9200000000000007E-2</v>
      </c>
      <c r="L4131" s="74">
        <v>1035000</v>
      </c>
    </row>
    <row r="4132" spans="1:12" x14ac:dyDescent="0.25">
      <c r="A4132" s="40">
        <v>1799</v>
      </c>
      <c r="B4132" s="41">
        <v>2526</v>
      </c>
      <c r="C4132" s="41">
        <v>12420</v>
      </c>
      <c r="D4132" s="41">
        <v>12063</v>
      </c>
      <c r="E4132" s="41">
        <v>7848</v>
      </c>
      <c r="F4132" s="41">
        <v>8497</v>
      </c>
      <c r="G4132" s="41">
        <v>5184</v>
      </c>
      <c r="H4132" s="41">
        <v>640</v>
      </c>
      <c r="I4132" s="41">
        <v>1873</v>
      </c>
      <c r="J4132" s="41">
        <v>341</v>
      </c>
      <c r="K4132" s="41">
        <v>0.1643</v>
      </c>
      <c r="L4132" s="74">
        <v>732500</v>
      </c>
    </row>
    <row r="4133" spans="1:12" x14ac:dyDescent="0.25">
      <c r="A4133" s="40">
        <v>31166</v>
      </c>
      <c r="B4133" s="41">
        <v>32533</v>
      </c>
      <c r="C4133" s="41">
        <v>31600</v>
      </c>
      <c r="D4133" s="41">
        <v>32228</v>
      </c>
      <c r="E4133" s="41">
        <v>18528</v>
      </c>
      <c r="F4133" s="41">
        <v>27422</v>
      </c>
      <c r="G4133" s="41">
        <v>6794</v>
      </c>
      <c r="H4133" s="41">
        <v>364</v>
      </c>
      <c r="I4133" s="41">
        <v>1244</v>
      </c>
      <c r="J4133" s="41">
        <v>221</v>
      </c>
      <c r="K4133" s="41">
        <v>6.83E-2</v>
      </c>
      <c r="L4133" s="74">
        <v>1260000</v>
      </c>
    </row>
    <row r="4134" spans="1:12" x14ac:dyDescent="0.25">
      <c r="A4134" s="40">
        <v>28062</v>
      </c>
      <c r="B4134" s="41">
        <v>32272</v>
      </c>
      <c r="C4134" s="41">
        <v>31899</v>
      </c>
      <c r="D4134" s="41">
        <v>28272</v>
      </c>
      <c r="E4134" s="41">
        <v>7310</v>
      </c>
      <c r="F4134" s="41">
        <v>27528</v>
      </c>
      <c r="G4134" s="41">
        <v>10121</v>
      </c>
      <c r="H4134" s="41">
        <v>336</v>
      </c>
      <c r="I4134" s="41">
        <v>1247</v>
      </c>
      <c r="J4134" s="41">
        <v>153</v>
      </c>
      <c r="K4134" s="41">
        <v>0.13950000000000001</v>
      </c>
      <c r="L4134" s="74">
        <v>870000</v>
      </c>
    </row>
    <row r="4135" spans="1:12" x14ac:dyDescent="0.25">
      <c r="A4135" s="40">
        <v>31631</v>
      </c>
      <c r="B4135" s="41">
        <v>32609</v>
      </c>
      <c r="C4135" s="41">
        <v>32396</v>
      </c>
      <c r="D4135" s="41">
        <v>32724</v>
      </c>
      <c r="E4135" s="41">
        <v>20701</v>
      </c>
      <c r="F4135" s="41">
        <v>27845</v>
      </c>
      <c r="G4135" s="41">
        <v>10856</v>
      </c>
      <c r="H4135" s="41">
        <v>451</v>
      </c>
      <c r="I4135" s="41">
        <v>1560</v>
      </c>
      <c r="J4135" s="41">
        <v>189</v>
      </c>
      <c r="K4135" s="41">
        <v>0.12889999999999999</v>
      </c>
      <c r="L4135" s="74">
        <v>950000</v>
      </c>
    </row>
    <row r="4136" spans="1:12" x14ac:dyDescent="0.25">
      <c r="A4136" s="40">
        <v>10656</v>
      </c>
      <c r="B4136" s="41">
        <v>10483</v>
      </c>
      <c r="C4136" s="41">
        <v>28232</v>
      </c>
      <c r="D4136" s="41">
        <v>20647</v>
      </c>
      <c r="E4136" s="41">
        <v>9893</v>
      </c>
      <c r="F4136" s="41">
        <v>12877</v>
      </c>
      <c r="G4136" s="41">
        <v>2692</v>
      </c>
      <c r="H4136" s="41">
        <v>258</v>
      </c>
      <c r="I4136" s="41">
        <v>1287</v>
      </c>
      <c r="J4136" s="41">
        <v>189</v>
      </c>
      <c r="K4136" s="41">
        <v>8.1199999999999994E-2</v>
      </c>
      <c r="L4136" s="74">
        <v>520000</v>
      </c>
    </row>
    <row r="4137" spans="1:12" x14ac:dyDescent="0.25">
      <c r="A4137" s="40">
        <v>8420</v>
      </c>
      <c r="B4137" s="41">
        <v>9644</v>
      </c>
      <c r="C4137" s="41">
        <v>26780</v>
      </c>
      <c r="D4137" s="41">
        <v>24732</v>
      </c>
      <c r="E4137" s="41">
        <v>18588</v>
      </c>
      <c r="F4137" s="41">
        <v>15503</v>
      </c>
      <c r="G4137" s="41">
        <v>8451</v>
      </c>
      <c r="H4137" s="41">
        <v>354</v>
      </c>
      <c r="I4137" s="41">
        <v>1295</v>
      </c>
      <c r="J4137" s="41">
        <v>199</v>
      </c>
      <c r="K4137" s="41">
        <v>8.8800000000000004E-2</v>
      </c>
      <c r="L4137" s="74">
        <v>895000</v>
      </c>
    </row>
    <row r="4138" spans="1:12" x14ac:dyDescent="0.25">
      <c r="A4138" s="40">
        <v>32745</v>
      </c>
      <c r="B4138" s="41">
        <v>32772</v>
      </c>
      <c r="C4138" s="41">
        <v>29689</v>
      </c>
      <c r="D4138" s="41">
        <v>32791</v>
      </c>
      <c r="E4138" s="41">
        <v>24195</v>
      </c>
      <c r="F4138" s="41">
        <v>21649</v>
      </c>
      <c r="G4138" s="41">
        <v>1941</v>
      </c>
      <c r="H4138" s="41">
        <v>350</v>
      </c>
      <c r="I4138" s="41">
        <v>1578</v>
      </c>
      <c r="J4138" s="41">
        <v>297</v>
      </c>
      <c r="K4138" s="41">
        <v>0.1739</v>
      </c>
      <c r="L4138" s="74">
        <v>1450000</v>
      </c>
    </row>
    <row r="4139" spans="1:12" x14ac:dyDescent="0.25">
      <c r="A4139" s="40">
        <v>14814</v>
      </c>
      <c r="B4139" s="41">
        <v>20029</v>
      </c>
      <c r="C4139" s="41">
        <v>19029</v>
      </c>
      <c r="D4139" s="41">
        <v>23873</v>
      </c>
      <c r="E4139" s="41">
        <v>25663</v>
      </c>
      <c r="F4139" s="41">
        <v>10665</v>
      </c>
      <c r="G4139" s="41">
        <v>5274</v>
      </c>
      <c r="H4139" s="41">
        <v>342</v>
      </c>
      <c r="I4139" s="41">
        <v>2156</v>
      </c>
      <c r="J4139" s="41">
        <v>249</v>
      </c>
      <c r="K4139" s="41">
        <v>0.1099</v>
      </c>
      <c r="L4139" s="74">
        <v>687500</v>
      </c>
    </row>
    <row r="4140" spans="1:12" x14ac:dyDescent="0.25">
      <c r="A4140" s="40">
        <v>32727</v>
      </c>
      <c r="B4140" s="41">
        <v>32805</v>
      </c>
      <c r="C4140" s="41">
        <v>32146</v>
      </c>
      <c r="D4140" s="41">
        <v>32825</v>
      </c>
      <c r="E4140" s="41">
        <v>25637</v>
      </c>
      <c r="F4140" s="41">
        <v>14365</v>
      </c>
      <c r="G4140" s="41">
        <v>2764</v>
      </c>
      <c r="H4140" s="41">
        <v>337</v>
      </c>
      <c r="I4140" s="41">
        <v>1350</v>
      </c>
      <c r="J4140" s="41">
        <v>247</v>
      </c>
      <c r="K4140" s="41">
        <v>0.17860000000000001</v>
      </c>
      <c r="L4140" s="74">
        <v>1607500</v>
      </c>
    </row>
    <row r="4141" spans="1:12" x14ac:dyDescent="0.25">
      <c r="A4141" s="40">
        <v>6322</v>
      </c>
      <c r="B4141" s="41">
        <v>7451</v>
      </c>
      <c r="C4141" s="41">
        <v>13548</v>
      </c>
      <c r="D4141" s="41">
        <v>13609</v>
      </c>
      <c r="E4141" s="41">
        <v>9407</v>
      </c>
      <c r="F4141" s="41">
        <v>13231</v>
      </c>
      <c r="G4141" s="41">
        <v>4234</v>
      </c>
      <c r="H4141" s="41">
        <v>421</v>
      </c>
      <c r="I4141" s="41">
        <v>1356</v>
      </c>
      <c r="J4141" s="41">
        <v>271</v>
      </c>
      <c r="K4141" s="41">
        <v>7.3899999999999993E-2</v>
      </c>
      <c r="L4141" s="74">
        <v>680000</v>
      </c>
    </row>
    <row r="4142" spans="1:12" x14ac:dyDescent="0.25">
      <c r="A4142" s="40">
        <v>5757</v>
      </c>
      <c r="B4142" s="41">
        <v>6895</v>
      </c>
      <c r="C4142" s="41">
        <v>18878</v>
      </c>
      <c r="D4142" s="41">
        <v>17152</v>
      </c>
      <c r="E4142" s="41">
        <v>12965</v>
      </c>
      <c r="F4142" s="41">
        <v>13871</v>
      </c>
      <c r="G4142" s="41">
        <v>3450</v>
      </c>
      <c r="H4142" s="41">
        <v>507</v>
      </c>
      <c r="I4142" s="41">
        <v>1352</v>
      </c>
      <c r="J4142" s="41">
        <v>243</v>
      </c>
      <c r="K4142" s="41">
        <v>9.6799999999999997E-2</v>
      </c>
      <c r="L4142" s="74">
        <v>728000</v>
      </c>
    </row>
    <row r="4143" spans="1:12" x14ac:dyDescent="0.25">
      <c r="A4143" s="40">
        <v>4985</v>
      </c>
      <c r="B4143" s="41">
        <v>6337</v>
      </c>
      <c r="C4143" s="41">
        <v>14025</v>
      </c>
      <c r="D4143" s="41">
        <v>16807</v>
      </c>
      <c r="E4143" s="41">
        <v>7503</v>
      </c>
      <c r="F4143" s="41">
        <v>11997</v>
      </c>
      <c r="G4143" s="41">
        <v>3446</v>
      </c>
      <c r="H4143" s="41">
        <v>500</v>
      </c>
      <c r="I4143" s="41">
        <v>1351</v>
      </c>
      <c r="J4143" s="41">
        <v>309</v>
      </c>
      <c r="K4143" s="41">
        <v>0.1183</v>
      </c>
      <c r="L4143" s="74">
        <v>842500</v>
      </c>
    </row>
    <row r="4144" spans="1:12" x14ac:dyDescent="0.25">
      <c r="A4144" s="40">
        <v>2583</v>
      </c>
      <c r="B4144" s="41">
        <v>3115</v>
      </c>
      <c r="C4144" s="41">
        <v>16151</v>
      </c>
      <c r="D4144" s="41">
        <v>9521</v>
      </c>
      <c r="E4144" s="41">
        <v>6198</v>
      </c>
      <c r="F4144" s="41">
        <v>11758</v>
      </c>
      <c r="G4144" s="41">
        <v>7857</v>
      </c>
      <c r="H4144" s="41">
        <v>546</v>
      </c>
      <c r="I4144" s="41">
        <v>1389</v>
      </c>
      <c r="J4144" s="41">
        <v>307</v>
      </c>
      <c r="K4144" s="41">
        <v>0.11749999999999999</v>
      </c>
      <c r="L4144" s="74">
        <v>656150</v>
      </c>
    </row>
    <row r="4145" spans="1:12" x14ac:dyDescent="0.25">
      <c r="A4145" s="40">
        <v>1864</v>
      </c>
      <c r="B4145" s="41">
        <v>3358</v>
      </c>
      <c r="C4145" s="41">
        <v>13025</v>
      </c>
      <c r="D4145" s="41">
        <v>17018</v>
      </c>
      <c r="E4145" s="41">
        <v>14903</v>
      </c>
      <c r="F4145" s="41">
        <v>11388</v>
      </c>
      <c r="G4145" s="41">
        <v>11556</v>
      </c>
      <c r="H4145" s="41">
        <v>625</v>
      </c>
      <c r="I4145" s="41">
        <v>1707</v>
      </c>
      <c r="J4145" s="41">
        <v>226</v>
      </c>
      <c r="K4145" s="41">
        <v>8.0299999999999996E-2</v>
      </c>
      <c r="L4145" s="74">
        <v>450000</v>
      </c>
    </row>
    <row r="4146" spans="1:12" x14ac:dyDescent="0.25">
      <c r="A4146" s="40">
        <v>4295</v>
      </c>
      <c r="B4146" s="41">
        <v>6406</v>
      </c>
      <c r="C4146" s="41">
        <v>18324</v>
      </c>
      <c r="D4146" s="41">
        <v>16805</v>
      </c>
      <c r="E4146" s="41">
        <v>12753</v>
      </c>
      <c r="F4146" s="41">
        <v>13073</v>
      </c>
      <c r="G4146" s="41">
        <v>6743</v>
      </c>
      <c r="H4146" s="41">
        <v>523</v>
      </c>
      <c r="I4146" s="41">
        <v>1814</v>
      </c>
      <c r="J4146" s="41">
        <v>192</v>
      </c>
      <c r="K4146" s="41">
        <v>9.64E-2</v>
      </c>
      <c r="L4146" s="74">
        <v>502500</v>
      </c>
    </row>
    <row r="4147" spans="1:12" x14ac:dyDescent="0.25">
      <c r="A4147" s="40">
        <v>20363</v>
      </c>
      <c r="B4147" s="41">
        <v>26319</v>
      </c>
      <c r="C4147" s="41">
        <v>15803</v>
      </c>
      <c r="D4147" s="41">
        <v>32094</v>
      </c>
      <c r="E4147" s="41">
        <v>25560</v>
      </c>
      <c r="F4147" s="41">
        <v>14235</v>
      </c>
      <c r="G4147" s="41">
        <v>8916</v>
      </c>
      <c r="H4147" s="41">
        <v>364</v>
      </c>
      <c r="I4147" s="41">
        <v>1474</v>
      </c>
      <c r="J4147" s="41">
        <v>306</v>
      </c>
      <c r="K4147" s="41">
        <v>8.0699999999999994E-2</v>
      </c>
      <c r="L4147" s="74">
        <v>695000</v>
      </c>
    </row>
    <row r="4148" spans="1:12" x14ac:dyDescent="0.25">
      <c r="A4148" s="40">
        <v>6100</v>
      </c>
      <c r="B4148" s="41">
        <v>11453</v>
      </c>
      <c r="C4148" s="41">
        <v>17081</v>
      </c>
      <c r="D4148" s="41">
        <v>24530</v>
      </c>
      <c r="E4148" s="41">
        <v>7321</v>
      </c>
      <c r="F4148" s="41">
        <v>6514</v>
      </c>
      <c r="G4148" s="41">
        <v>4587</v>
      </c>
      <c r="H4148" s="41">
        <v>312</v>
      </c>
      <c r="I4148" s="41">
        <v>1181</v>
      </c>
      <c r="J4148" s="41">
        <v>217</v>
      </c>
      <c r="K4148" s="41">
        <v>0.27289999999999998</v>
      </c>
      <c r="L4148" s="74">
        <v>1404129</v>
      </c>
    </row>
    <row r="4149" spans="1:12" x14ac:dyDescent="0.25">
      <c r="A4149" s="40">
        <v>26899</v>
      </c>
      <c r="B4149" s="41">
        <v>29640</v>
      </c>
      <c r="C4149" s="41">
        <v>28805</v>
      </c>
      <c r="D4149" s="41">
        <v>32628</v>
      </c>
      <c r="E4149" s="41">
        <v>20009</v>
      </c>
      <c r="F4149" s="41">
        <v>18108</v>
      </c>
      <c r="G4149" s="41">
        <v>2579</v>
      </c>
      <c r="H4149" s="41">
        <v>439</v>
      </c>
      <c r="I4149" s="41">
        <v>1446</v>
      </c>
      <c r="J4149" s="41">
        <v>360</v>
      </c>
      <c r="K4149" s="41">
        <v>0.1857</v>
      </c>
      <c r="L4149" s="74">
        <v>840000</v>
      </c>
    </row>
    <row r="4150" spans="1:12" x14ac:dyDescent="0.25">
      <c r="A4150" s="40">
        <v>31999</v>
      </c>
      <c r="B4150" s="41">
        <v>32810</v>
      </c>
      <c r="C4150" s="41">
        <v>29020</v>
      </c>
      <c r="D4150" s="41">
        <v>32834</v>
      </c>
      <c r="E4150" s="41">
        <v>13381</v>
      </c>
      <c r="F4150" s="41">
        <v>10742</v>
      </c>
      <c r="G4150" s="41">
        <v>2259</v>
      </c>
      <c r="H4150" s="41">
        <v>584</v>
      </c>
      <c r="I4150" s="41">
        <v>2687</v>
      </c>
      <c r="J4150" s="41">
        <v>389</v>
      </c>
      <c r="K4150" s="41">
        <v>1.1314</v>
      </c>
      <c r="L4150" s="74">
        <v>937500</v>
      </c>
    </row>
    <row r="4151" spans="1:12" x14ac:dyDescent="0.25">
      <c r="A4151" s="40">
        <v>13437</v>
      </c>
      <c r="B4151" s="41">
        <v>22300</v>
      </c>
      <c r="C4151" s="41">
        <v>26697</v>
      </c>
      <c r="D4151" s="41">
        <v>24874</v>
      </c>
      <c r="E4151" s="41">
        <v>16241</v>
      </c>
      <c r="F4151" s="41">
        <v>13783</v>
      </c>
      <c r="G4151" s="41">
        <v>5832</v>
      </c>
      <c r="H4151" s="41">
        <v>327</v>
      </c>
      <c r="I4151" s="41">
        <v>1275</v>
      </c>
      <c r="J4151" s="41">
        <v>361</v>
      </c>
      <c r="K4151" s="41">
        <v>7.4899999999999994E-2</v>
      </c>
      <c r="L4151" s="74">
        <v>1400000</v>
      </c>
    </row>
    <row r="4152" spans="1:12" x14ac:dyDescent="0.25">
      <c r="A4152" s="40">
        <v>5342</v>
      </c>
      <c r="B4152" s="41">
        <v>7160</v>
      </c>
      <c r="C4152" s="41">
        <v>27522</v>
      </c>
      <c r="D4152" s="41">
        <v>15255</v>
      </c>
      <c r="E4152" s="41">
        <v>26726</v>
      </c>
      <c r="F4152" s="41">
        <v>11780</v>
      </c>
      <c r="G4152" s="41">
        <v>6252</v>
      </c>
      <c r="H4152" s="41">
        <v>327</v>
      </c>
      <c r="I4152" s="41">
        <v>1199</v>
      </c>
      <c r="J4152" s="41">
        <v>481</v>
      </c>
      <c r="K4152" s="41">
        <v>6.0499999999999998E-2</v>
      </c>
      <c r="L4152" s="74">
        <v>430000</v>
      </c>
    </row>
    <row r="4153" spans="1:12" x14ac:dyDescent="0.25">
      <c r="A4153" s="40">
        <v>26923</v>
      </c>
      <c r="B4153" s="41">
        <v>31610</v>
      </c>
      <c r="C4153" s="41">
        <v>30576</v>
      </c>
      <c r="D4153" s="41">
        <v>32799</v>
      </c>
      <c r="E4153" s="41">
        <v>23663</v>
      </c>
      <c r="F4153" s="41">
        <v>15640</v>
      </c>
      <c r="G4153" s="41">
        <v>8143</v>
      </c>
      <c r="H4153" s="41">
        <v>430</v>
      </c>
      <c r="I4153" s="41">
        <v>1365</v>
      </c>
      <c r="J4153" s="41">
        <v>403</v>
      </c>
      <c r="K4153" s="41">
        <v>0.45019999999999999</v>
      </c>
      <c r="L4153" s="74">
        <v>802500</v>
      </c>
    </row>
    <row r="4154" spans="1:12" x14ac:dyDescent="0.25">
      <c r="A4154" s="40">
        <v>25174</v>
      </c>
      <c r="B4154" s="41">
        <v>31415</v>
      </c>
      <c r="C4154" s="41">
        <v>25832</v>
      </c>
      <c r="D4154" s="41">
        <v>32589</v>
      </c>
      <c r="E4154" s="41">
        <v>31269</v>
      </c>
      <c r="F4154" s="41">
        <v>18377</v>
      </c>
      <c r="G4154" s="41">
        <v>1287</v>
      </c>
      <c r="H4154" s="41">
        <v>240</v>
      </c>
      <c r="I4154" s="41">
        <v>1969</v>
      </c>
      <c r="J4154" s="41">
        <v>250</v>
      </c>
      <c r="K4154" s="41">
        <v>0.67500000000000004</v>
      </c>
      <c r="L4154" s="74">
        <v>1367500</v>
      </c>
    </row>
    <row r="4155" spans="1:12" x14ac:dyDescent="0.25">
      <c r="A4155" s="40">
        <v>16250</v>
      </c>
      <c r="B4155" s="41">
        <v>11793</v>
      </c>
      <c r="C4155" s="41">
        <v>24341</v>
      </c>
      <c r="D4155" s="41">
        <v>29886</v>
      </c>
      <c r="E4155" s="41">
        <v>26244</v>
      </c>
      <c r="F4155" s="41">
        <v>18865</v>
      </c>
      <c r="G4155" s="41">
        <v>1113</v>
      </c>
      <c r="H4155" s="41">
        <v>366</v>
      </c>
      <c r="I4155" s="41">
        <v>2274</v>
      </c>
      <c r="J4155" s="41">
        <v>436</v>
      </c>
      <c r="K4155" s="41">
        <v>0.4516</v>
      </c>
      <c r="L4155" s="74">
        <v>952500</v>
      </c>
    </row>
    <row r="4156" spans="1:12" x14ac:dyDescent="0.25">
      <c r="A4156" s="40">
        <v>8667</v>
      </c>
      <c r="B4156" s="41">
        <v>7449</v>
      </c>
      <c r="C4156" s="41">
        <v>29321</v>
      </c>
      <c r="D4156" s="41">
        <v>18163</v>
      </c>
      <c r="E4156" s="41">
        <v>1920</v>
      </c>
      <c r="F4156" s="41">
        <v>9824</v>
      </c>
      <c r="G4156" s="41">
        <v>1897</v>
      </c>
      <c r="H4156" s="41">
        <v>135</v>
      </c>
      <c r="I4156" s="41">
        <v>1484</v>
      </c>
      <c r="J4156" s="41">
        <v>279</v>
      </c>
      <c r="K4156" s="41">
        <v>0.3251</v>
      </c>
      <c r="L4156" s="74">
        <v>1650000</v>
      </c>
    </row>
    <row r="4157" spans="1:12" x14ac:dyDescent="0.25">
      <c r="A4157" s="40">
        <v>5737</v>
      </c>
      <c r="B4157" s="41">
        <v>2025</v>
      </c>
      <c r="C4157" s="41">
        <v>28753</v>
      </c>
      <c r="D4157" s="41">
        <v>7414</v>
      </c>
      <c r="E4157" s="41">
        <v>21514</v>
      </c>
      <c r="F4157" s="41">
        <v>11212</v>
      </c>
      <c r="G4157" s="41">
        <v>2733</v>
      </c>
      <c r="H4157" s="41">
        <v>168</v>
      </c>
      <c r="I4157" s="41">
        <v>943</v>
      </c>
      <c r="J4157" s="41">
        <v>258</v>
      </c>
      <c r="K4157" s="41">
        <v>0.47899999999999998</v>
      </c>
      <c r="L4157" s="74">
        <v>1600000</v>
      </c>
    </row>
    <row r="4158" spans="1:12" x14ac:dyDescent="0.25">
      <c r="A4158" s="40">
        <v>32833</v>
      </c>
      <c r="B4158" s="41">
        <v>32702</v>
      </c>
      <c r="C4158" s="41">
        <v>28230</v>
      </c>
      <c r="D4158" s="41">
        <v>32709</v>
      </c>
      <c r="E4158" s="41">
        <v>16515</v>
      </c>
      <c r="F4158" s="41">
        <v>17078</v>
      </c>
      <c r="G4158" s="41">
        <v>1239</v>
      </c>
      <c r="H4158" s="41">
        <v>180</v>
      </c>
      <c r="I4158" s="41">
        <v>1510</v>
      </c>
      <c r="J4158" s="41">
        <v>328</v>
      </c>
      <c r="K4158" s="41">
        <v>1.1903999999999999</v>
      </c>
      <c r="L4158" s="74">
        <v>1125000</v>
      </c>
    </row>
    <row r="4159" spans="1:12" x14ac:dyDescent="0.25">
      <c r="A4159" s="40">
        <v>11027</v>
      </c>
      <c r="B4159" s="41">
        <v>10909</v>
      </c>
      <c r="C4159" s="41">
        <v>18897</v>
      </c>
      <c r="D4159" s="41">
        <v>23510</v>
      </c>
      <c r="E4159" s="41">
        <v>18607</v>
      </c>
      <c r="F4159" s="41">
        <v>13595</v>
      </c>
      <c r="G4159" s="41">
        <v>6386</v>
      </c>
      <c r="H4159" s="41">
        <v>251</v>
      </c>
      <c r="I4159" s="41">
        <v>904</v>
      </c>
      <c r="J4159" s="41">
        <v>309</v>
      </c>
      <c r="K4159" s="41">
        <v>8.0699999999999994E-2</v>
      </c>
      <c r="L4159" s="74">
        <v>1397500</v>
      </c>
    </row>
    <row r="4160" spans="1:12" x14ac:dyDescent="0.25">
      <c r="A4160" s="40">
        <v>27539</v>
      </c>
      <c r="B4160" s="41">
        <v>30286</v>
      </c>
      <c r="C4160" s="41">
        <v>32668</v>
      </c>
      <c r="D4160" s="41">
        <v>31055</v>
      </c>
      <c r="E4160" s="41">
        <v>19301</v>
      </c>
      <c r="F4160" s="41">
        <v>15384</v>
      </c>
      <c r="G4160" s="41">
        <v>2413</v>
      </c>
      <c r="H4160" s="41">
        <v>235</v>
      </c>
      <c r="I4160" s="41">
        <v>1331</v>
      </c>
      <c r="J4160" s="41">
        <v>313</v>
      </c>
      <c r="K4160" s="41">
        <v>9.1999999999999998E-2</v>
      </c>
      <c r="L4160" s="74">
        <v>850000</v>
      </c>
    </row>
    <row r="4161" spans="1:12" x14ac:dyDescent="0.25">
      <c r="A4161" s="40">
        <v>3894</v>
      </c>
      <c r="B4161" s="41">
        <v>5649</v>
      </c>
      <c r="C4161" s="41">
        <v>23148</v>
      </c>
      <c r="D4161" s="41">
        <v>9972</v>
      </c>
      <c r="E4161" s="41">
        <v>4413</v>
      </c>
      <c r="F4161" s="41">
        <v>9381</v>
      </c>
      <c r="G4161" s="41">
        <v>8526</v>
      </c>
      <c r="H4161" s="41">
        <v>262</v>
      </c>
      <c r="I4161" s="41">
        <v>1116</v>
      </c>
      <c r="J4161" s="41">
        <v>388</v>
      </c>
      <c r="K4161" s="41">
        <v>4.8800000000000003E-2</v>
      </c>
      <c r="L4161" s="74">
        <v>700000</v>
      </c>
    </row>
    <row r="4162" spans="1:12" x14ac:dyDescent="0.25">
      <c r="A4162" s="40">
        <v>18701</v>
      </c>
      <c r="B4162" s="41">
        <v>23295</v>
      </c>
      <c r="C4162" s="41">
        <v>31829</v>
      </c>
      <c r="D4162" s="41">
        <v>28997</v>
      </c>
      <c r="E4162" s="41">
        <v>22384</v>
      </c>
      <c r="F4162" s="41">
        <v>19425</v>
      </c>
      <c r="G4162" s="41">
        <v>4240</v>
      </c>
      <c r="H4162" s="41">
        <v>197</v>
      </c>
      <c r="I4162" s="41">
        <v>1254</v>
      </c>
      <c r="J4162" s="41">
        <v>173</v>
      </c>
      <c r="K4162" s="41">
        <v>4.6699999999999998E-2</v>
      </c>
      <c r="L4162" s="74">
        <v>600000</v>
      </c>
    </row>
    <row r="4163" spans="1:12" x14ac:dyDescent="0.25">
      <c r="A4163" s="40">
        <v>8336</v>
      </c>
      <c r="B4163" s="41">
        <v>10696</v>
      </c>
      <c r="C4163" s="41">
        <v>23799</v>
      </c>
      <c r="D4163" s="41">
        <v>20617</v>
      </c>
      <c r="E4163" s="41">
        <v>28197</v>
      </c>
      <c r="F4163" s="41">
        <v>13349</v>
      </c>
      <c r="G4163" s="41">
        <v>5599</v>
      </c>
      <c r="H4163" s="41">
        <v>360</v>
      </c>
      <c r="I4163" s="41">
        <v>1291</v>
      </c>
      <c r="J4163" s="41">
        <v>173</v>
      </c>
      <c r="K4163" s="41">
        <v>4.9000000000000002E-2</v>
      </c>
      <c r="L4163" s="74">
        <v>812778</v>
      </c>
    </row>
    <row r="4164" spans="1:12" x14ac:dyDescent="0.25">
      <c r="A4164" s="40">
        <v>7495</v>
      </c>
      <c r="B4164" s="41">
        <v>5311</v>
      </c>
      <c r="C4164" s="41">
        <v>26695</v>
      </c>
      <c r="D4164" s="41">
        <v>11348</v>
      </c>
      <c r="E4164" s="41">
        <v>28605</v>
      </c>
      <c r="F4164" s="41">
        <v>15806</v>
      </c>
      <c r="G4164" s="41">
        <v>6773</v>
      </c>
      <c r="H4164" s="41">
        <v>272</v>
      </c>
      <c r="I4164" s="41">
        <v>1102</v>
      </c>
      <c r="J4164" s="41">
        <v>244</v>
      </c>
      <c r="K4164" s="41">
        <v>0.1082</v>
      </c>
      <c r="L4164" s="74">
        <v>675000</v>
      </c>
    </row>
    <row r="4165" spans="1:12" x14ac:dyDescent="0.25">
      <c r="A4165" s="40">
        <v>16911</v>
      </c>
      <c r="B4165" s="41">
        <v>18279</v>
      </c>
      <c r="C4165" s="41">
        <v>26362</v>
      </c>
      <c r="D4165" s="41">
        <v>30550</v>
      </c>
      <c r="E4165" s="41">
        <v>30572</v>
      </c>
      <c r="F4165" s="41">
        <v>16330</v>
      </c>
      <c r="G4165" s="41">
        <v>662</v>
      </c>
      <c r="H4165" s="41">
        <v>516</v>
      </c>
      <c r="I4165" s="41">
        <v>2163</v>
      </c>
      <c r="J4165" s="41">
        <v>390</v>
      </c>
      <c r="K4165" s="41">
        <v>0.20169999999999999</v>
      </c>
      <c r="L4165" s="74">
        <v>660000</v>
      </c>
    </row>
    <row r="4166" spans="1:12" x14ac:dyDescent="0.25">
      <c r="A4166" s="40">
        <v>9010</v>
      </c>
      <c r="B4166" s="41">
        <v>9654</v>
      </c>
      <c r="C4166" s="41">
        <v>30879</v>
      </c>
      <c r="D4166" s="41">
        <v>14899</v>
      </c>
      <c r="E4166" s="41">
        <v>17157</v>
      </c>
      <c r="F4166" s="41">
        <v>14039</v>
      </c>
      <c r="G4166" s="41">
        <v>5424</v>
      </c>
      <c r="H4166" s="41">
        <v>311</v>
      </c>
      <c r="I4166" s="41">
        <v>1923</v>
      </c>
      <c r="J4166" s="41">
        <v>361</v>
      </c>
      <c r="K4166" s="41">
        <v>0.1084</v>
      </c>
      <c r="L4166" s="74">
        <v>660000</v>
      </c>
    </row>
    <row r="4167" spans="1:12" x14ac:dyDescent="0.25">
      <c r="A4167" s="40">
        <v>27703</v>
      </c>
      <c r="B4167" s="41">
        <v>27816</v>
      </c>
      <c r="C4167" s="41">
        <v>32069</v>
      </c>
      <c r="D4167" s="41">
        <v>31499</v>
      </c>
      <c r="E4167" s="41">
        <v>20819</v>
      </c>
      <c r="F4167" s="41">
        <v>16281</v>
      </c>
      <c r="G4167" s="41">
        <v>3660</v>
      </c>
      <c r="H4167" s="41">
        <v>257</v>
      </c>
      <c r="I4167" s="41">
        <v>1210</v>
      </c>
      <c r="J4167" s="41">
        <v>292</v>
      </c>
      <c r="K4167" s="41">
        <v>8.7300000000000003E-2</v>
      </c>
      <c r="L4167" s="74">
        <v>808000</v>
      </c>
    </row>
    <row r="4168" spans="1:12" x14ac:dyDescent="0.25">
      <c r="A4168" s="40">
        <v>18339</v>
      </c>
      <c r="B4168" s="41">
        <v>21240</v>
      </c>
      <c r="C4168" s="41">
        <v>30956</v>
      </c>
      <c r="D4168" s="41">
        <v>29788</v>
      </c>
      <c r="E4168" s="41">
        <v>18886</v>
      </c>
      <c r="F4168" s="41">
        <v>16206</v>
      </c>
      <c r="G4168" s="41">
        <v>2913</v>
      </c>
      <c r="H4168" s="41">
        <v>499</v>
      </c>
      <c r="I4168" s="41">
        <v>2328</v>
      </c>
      <c r="J4168" s="41">
        <v>280</v>
      </c>
      <c r="K4168" s="41">
        <v>0.13769999999999999</v>
      </c>
      <c r="L4168" s="74">
        <v>1050000</v>
      </c>
    </row>
    <row r="4169" spans="1:12" x14ac:dyDescent="0.25">
      <c r="A4169" s="40">
        <v>8121</v>
      </c>
      <c r="B4169" s="41">
        <v>16599</v>
      </c>
      <c r="C4169" s="41">
        <v>30028</v>
      </c>
      <c r="D4169" s="41">
        <v>20944</v>
      </c>
      <c r="E4169" s="41">
        <v>24097</v>
      </c>
      <c r="F4169" s="41">
        <v>12326</v>
      </c>
      <c r="G4169" s="41">
        <v>4566</v>
      </c>
      <c r="H4169" s="41">
        <v>188</v>
      </c>
      <c r="I4169" s="41">
        <v>1174</v>
      </c>
      <c r="J4169" s="41">
        <v>376</v>
      </c>
      <c r="K4169" s="41">
        <v>0.25650000000000001</v>
      </c>
      <c r="L4169" s="74">
        <v>690750</v>
      </c>
    </row>
    <row r="4170" spans="1:12" x14ac:dyDescent="0.25">
      <c r="A4170" s="40">
        <v>22710</v>
      </c>
      <c r="B4170" s="41">
        <v>25729</v>
      </c>
      <c r="C4170" s="41">
        <v>30756</v>
      </c>
      <c r="D4170" s="41">
        <v>31316</v>
      </c>
      <c r="E4170" s="41">
        <v>10587</v>
      </c>
      <c r="F4170" s="41">
        <v>23818</v>
      </c>
      <c r="G4170" s="41">
        <v>5062</v>
      </c>
      <c r="H4170" s="41">
        <v>240</v>
      </c>
      <c r="I4170" s="41">
        <v>1515</v>
      </c>
      <c r="J4170" s="41">
        <v>266</v>
      </c>
      <c r="K4170" s="41">
        <v>8.4199999999999997E-2</v>
      </c>
      <c r="L4170" s="74">
        <v>930000</v>
      </c>
    </row>
    <row r="4171" spans="1:12" x14ac:dyDescent="0.25">
      <c r="A4171" s="40">
        <v>9794</v>
      </c>
      <c r="B4171" s="41">
        <v>10307</v>
      </c>
      <c r="C4171" s="41">
        <v>30288</v>
      </c>
      <c r="D4171" s="41">
        <v>12718</v>
      </c>
      <c r="E4171" s="41">
        <v>19345</v>
      </c>
      <c r="F4171" s="41">
        <v>11665</v>
      </c>
      <c r="G4171" s="41">
        <v>4367</v>
      </c>
      <c r="H4171" s="41">
        <v>195</v>
      </c>
      <c r="I4171" s="41">
        <v>1355</v>
      </c>
      <c r="J4171" s="41">
        <v>232</v>
      </c>
      <c r="K4171" s="41">
        <v>3.5900000000000001E-2</v>
      </c>
      <c r="L4171" s="74">
        <v>732500</v>
      </c>
    </row>
    <row r="4172" spans="1:12" x14ac:dyDescent="0.25">
      <c r="A4172" s="40">
        <v>13017</v>
      </c>
      <c r="B4172" s="41">
        <v>14209</v>
      </c>
      <c r="C4172" s="41">
        <v>31082</v>
      </c>
      <c r="D4172" s="41">
        <v>25523</v>
      </c>
      <c r="E4172" s="41">
        <v>20340</v>
      </c>
      <c r="F4172" s="41">
        <v>16676</v>
      </c>
      <c r="G4172" s="41">
        <v>4499</v>
      </c>
      <c r="H4172" s="41">
        <v>205</v>
      </c>
      <c r="I4172" s="41">
        <v>1430</v>
      </c>
      <c r="J4172" s="41">
        <v>257</v>
      </c>
      <c r="K4172" s="41">
        <v>5.9200000000000003E-2</v>
      </c>
      <c r="L4172" s="74">
        <v>740622</v>
      </c>
    </row>
    <row r="4173" spans="1:12" x14ac:dyDescent="0.25">
      <c r="A4173" s="40">
        <v>1398</v>
      </c>
      <c r="B4173" s="41">
        <v>2026</v>
      </c>
      <c r="C4173" s="41">
        <v>12664</v>
      </c>
      <c r="D4173" s="41">
        <v>5127</v>
      </c>
      <c r="E4173" s="41">
        <v>6321</v>
      </c>
      <c r="F4173" s="41">
        <v>11698</v>
      </c>
      <c r="G4173" s="41">
        <v>6422</v>
      </c>
      <c r="H4173" s="41">
        <v>397</v>
      </c>
      <c r="I4173" s="41">
        <v>1178</v>
      </c>
      <c r="J4173" s="41">
        <v>343</v>
      </c>
      <c r="K4173" s="41">
        <v>8.3000000000000004E-2</v>
      </c>
      <c r="L4173" s="74">
        <v>465000</v>
      </c>
    </row>
    <row r="4174" spans="1:12" x14ac:dyDescent="0.25">
      <c r="A4174" s="40">
        <v>8916</v>
      </c>
      <c r="B4174" s="41">
        <v>9809</v>
      </c>
      <c r="C4174" s="41">
        <v>27986</v>
      </c>
      <c r="D4174" s="41">
        <v>12074</v>
      </c>
      <c r="E4174" s="41">
        <v>16847</v>
      </c>
      <c r="F4174" s="41">
        <v>9926</v>
      </c>
      <c r="G4174" s="41">
        <v>8986</v>
      </c>
      <c r="H4174" s="41">
        <v>376</v>
      </c>
      <c r="I4174" s="41">
        <v>1438</v>
      </c>
      <c r="J4174" s="41">
        <v>107</v>
      </c>
      <c r="K4174" s="41">
        <v>5.9400000000000001E-2</v>
      </c>
      <c r="L4174" s="74">
        <v>775000</v>
      </c>
    </row>
    <row r="4175" spans="1:12" x14ac:dyDescent="0.25">
      <c r="A4175" s="40">
        <v>1648</v>
      </c>
      <c r="B4175" s="41">
        <v>2859</v>
      </c>
      <c r="C4175" s="41">
        <v>14331</v>
      </c>
      <c r="D4175" s="41">
        <v>12485</v>
      </c>
      <c r="E4175" s="41">
        <v>11051</v>
      </c>
      <c r="F4175" s="41">
        <v>11215</v>
      </c>
      <c r="G4175" s="41">
        <v>4273</v>
      </c>
      <c r="H4175" s="41">
        <v>436</v>
      </c>
      <c r="I4175" s="41">
        <v>1229</v>
      </c>
      <c r="J4175" s="41">
        <v>174</v>
      </c>
      <c r="K4175" s="41">
        <v>0.1236</v>
      </c>
      <c r="L4175" s="74">
        <v>537000</v>
      </c>
    </row>
    <row r="4176" spans="1:12" x14ac:dyDescent="0.25">
      <c r="A4176" s="40">
        <v>7138</v>
      </c>
      <c r="B4176" s="41">
        <v>10326</v>
      </c>
      <c r="C4176" s="41">
        <v>25337</v>
      </c>
      <c r="D4176" s="41">
        <v>18705</v>
      </c>
      <c r="E4176" s="41">
        <v>4633</v>
      </c>
      <c r="F4176" s="41">
        <v>13040</v>
      </c>
      <c r="G4176" s="41">
        <v>7696</v>
      </c>
      <c r="H4176" s="41">
        <v>353</v>
      </c>
      <c r="I4176" s="41">
        <v>1195</v>
      </c>
      <c r="J4176" s="41">
        <v>221</v>
      </c>
      <c r="K4176" s="41">
        <v>7.1800000000000003E-2</v>
      </c>
      <c r="L4176" s="74">
        <v>795000</v>
      </c>
    </row>
    <row r="4177" spans="1:12" x14ac:dyDescent="0.25">
      <c r="A4177" s="40">
        <v>21768</v>
      </c>
      <c r="B4177" s="41">
        <v>19610</v>
      </c>
      <c r="C4177" s="41">
        <v>26097</v>
      </c>
      <c r="D4177" s="41">
        <v>16332</v>
      </c>
      <c r="E4177" s="41">
        <v>5792</v>
      </c>
      <c r="F4177" s="41">
        <v>7787</v>
      </c>
      <c r="G4177" s="41">
        <v>11</v>
      </c>
      <c r="H4177" s="41">
        <v>207</v>
      </c>
      <c r="I4177" s="41">
        <v>2593</v>
      </c>
      <c r="J4177" s="41">
        <v>131</v>
      </c>
      <c r="K4177" s="41">
        <v>0.29370000000000002</v>
      </c>
      <c r="L4177" s="74">
        <v>1100000</v>
      </c>
    </row>
    <row r="4178" spans="1:12" x14ac:dyDescent="0.25">
      <c r="A4178" s="40">
        <v>14693</v>
      </c>
      <c r="B4178" s="41">
        <v>16525</v>
      </c>
      <c r="C4178" s="41">
        <v>27563</v>
      </c>
      <c r="D4178" s="41">
        <v>24237</v>
      </c>
      <c r="E4178" s="41">
        <v>15200</v>
      </c>
      <c r="F4178" s="41">
        <v>11430</v>
      </c>
      <c r="G4178" s="41">
        <v>1712</v>
      </c>
      <c r="H4178" s="41">
        <v>338</v>
      </c>
      <c r="I4178" s="41">
        <v>1974</v>
      </c>
      <c r="J4178" s="41">
        <v>317</v>
      </c>
      <c r="K4178" s="41">
        <v>0.2681</v>
      </c>
      <c r="L4178" s="74">
        <v>1037500</v>
      </c>
    </row>
    <row r="4179" spans="1:12" x14ac:dyDescent="0.25">
      <c r="A4179" s="40">
        <v>4592</v>
      </c>
      <c r="B4179" s="41">
        <v>5387</v>
      </c>
      <c r="C4179" s="41">
        <v>9327</v>
      </c>
      <c r="D4179" s="41">
        <v>20031</v>
      </c>
      <c r="E4179" s="41">
        <v>10429</v>
      </c>
      <c r="F4179" s="41">
        <v>5597</v>
      </c>
      <c r="G4179" s="41">
        <v>11058</v>
      </c>
      <c r="H4179" s="41">
        <v>443</v>
      </c>
      <c r="I4179" s="41">
        <v>1032</v>
      </c>
      <c r="J4179" s="41">
        <v>186</v>
      </c>
      <c r="K4179" s="41">
        <v>0.2301</v>
      </c>
      <c r="L4179" s="74">
        <v>320000</v>
      </c>
    </row>
    <row r="4180" spans="1:12" x14ac:dyDescent="0.25">
      <c r="A4180" s="40">
        <v>28187</v>
      </c>
      <c r="B4180" s="41">
        <v>29266</v>
      </c>
      <c r="C4180" s="41">
        <v>29185</v>
      </c>
      <c r="D4180" s="41">
        <v>27288</v>
      </c>
      <c r="E4180" s="41">
        <v>6981</v>
      </c>
      <c r="F4180" s="41">
        <v>13877</v>
      </c>
      <c r="G4180" s="41">
        <v>15325</v>
      </c>
      <c r="H4180" s="41">
        <v>273</v>
      </c>
      <c r="I4180" s="41">
        <v>784</v>
      </c>
      <c r="J4180" s="41">
        <v>450</v>
      </c>
      <c r="K4180" s="41">
        <v>0.37490000000000001</v>
      </c>
      <c r="L4180" s="74">
        <v>653750</v>
      </c>
    </row>
    <row r="4181" spans="1:12" x14ac:dyDescent="0.25">
      <c r="A4181" s="40">
        <v>3048</v>
      </c>
      <c r="B4181" s="41">
        <v>4310</v>
      </c>
      <c r="C4181" s="41">
        <v>10431</v>
      </c>
      <c r="D4181" s="41">
        <v>9078</v>
      </c>
      <c r="E4181" s="41">
        <v>9369</v>
      </c>
      <c r="F4181" s="41">
        <v>2428</v>
      </c>
      <c r="G4181" s="41">
        <v>7547</v>
      </c>
      <c r="H4181" s="41">
        <v>359</v>
      </c>
      <c r="I4181" s="41">
        <v>851</v>
      </c>
      <c r="J4181" s="41">
        <v>150</v>
      </c>
      <c r="K4181" s="41">
        <v>0.1525</v>
      </c>
      <c r="L4181" s="74">
        <v>318750</v>
      </c>
    </row>
    <row r="4182" spans="1:12" x14ac:dyDescent="0.25">
      <c r="A4182" s="40">
        <v>5399</v>
      </c>
      <c r="B4182" s="41">
        <v>6458</v>
      </c>
      <c r="C4182" s="41">
        <v>9462</v>
      </c>
      <c r="D4182" s="41">
        <v>9811</v>
      </c>
      <c r="E4182" s="41">
        <v>11002</v>
      </c>
      <c r="F4182" s="41">
        <v>786</v>
      </c>
      <c r="G4182" s="41">
        <v>6722</v>
      </c>
      <c r="H4182" s="41">
        <v>403</v>
      </c>
      <c r="I4182" s="41">
        <v>1020</v>
      </c>
      <c r="J4182" s="41">
        <v>224</v>
      </c>
      <c r="K4182" s="41">
        <v>0.21629999999999999</v>
      </c>
      <c r="L4182" s="74">
        <v>332500</v>
      </c>
    </row>
    <row r="4183" spans="1:12" x14ac:dyDescent="0.25">
      <c r="A4183" s="40">
        <v>9029</v>
      </c>
      <c r="B4183" s="41">
        <v>9681</v>
      </c>
      <c r="C4183" s="41">
        <v>11266</v>
      </c>
      <c r="D4183" s="41">
        <v>22095</v>
      </c>
      <c r="E4183" s="41">
        <v>5959</v>
      </c>
      <c r="F4183" s="41">
        <v>9230</v>
      </c>
      <c r="G4183" s="41">
        <v>13553</v>
      </c>
      <c r="H4183" s="41">
        <v>336</v>
      </c>
      <c r="I4183" s="41">
        <v>1212</v>
      </c>
      <c r="J4183" s="41">
        <v>305</v>
      </c>
      <c r="K4183" s="41">
        <v>0.55369999999999997</v>
      </c>
      <c r="L4183" s="74">
        <v>301000</v>
      </c>
    </row>
    <row r="4184" spans="1:12" x14ac:dyDescent="0.25">
      <c r="A4184" s="40">
        <v>15306</v>
      </c>
      <c r="B4184" s="41">
        <v>15531</v>
      </c>
      <c r="C4184" s="41">
        <v>19560</v>
      </c>
      <c r="D4184" s="41">
        <v>17737</v>
      </c>
      <c r="E4184" s="41">
        <v>11510</v>
      </c>
      <c r="F4184" s="41">
        <v>8199</v>
      </c>
      <c r="G4184" s="41">
        <v>9747</v>
      </c>
      <c r="H4184" s="41">
        <v>295</v>
      </c>
      <c r="I4184" s="41">
        <v>1060</v>
      </c>
      <c r="J4184" s="41">
        <v>247</v>
      </c>
      <c r="K4184" s="41">
        <v>0.41289999999999999</v>
      </c>
      <c r="L4184" s="74">
        <v>390000</v>
      </c>
    </row>
    <row r="4185" spans="1:12" x14ac:dyDescent="0.25">
      <c r="A4185" s="40">
        <v>7613</v>
      </c>
      <c r="B4185" s="41">
        <v>10755</v>
      </c>
      <c r="C4185" s="41">
        <v>10349</v>
      </c>
      <c r="D4185" s="41">
        <v>19799</v>
      </c>
      <c r="E4185" s="41">
        <v>10803</v>
      </c>
      <c r="F4185" s="41">
        <v>7039</v>
      </c>
      <c r="G4185" s="41">
        <v>12757</v>
      </c>
      <c r="H4185" s="41">
        <v>316</v>
      </c>
      <c r="I4185" s="41">
        <v>1046</v>
      </c>
      <c r="J4185" s="41">
        <v>206</v>
      </c>
      <c r="K4185" s="41">
        <v>0.36770000000000003</v>
      </c>
      <c r="L4185" s="74">
        <v>362500</v>
      </c>
    </row>
    <row r="4186" spans="1:12" x14ac:dyDescent="0.25">
      <c r="A4186" s="40">
        <v>2834</v>
      </c>
      <c r="B4186" s="41">
        <v>4011</v>
      </c>
      <c r="C4186" s="41">
        <v>5917</v>
      </c>
      <c r="D4186" s="41">
        <v>8815</v>
      </c>
      <c r="E4186" s="41">
        <v>7189</v>
      </c>
      <c r="F4186" s="41">
        <v>96</v>
      </c>
      <c r="G4186" s="41">
        <v>15332</v>
      </c>
      <c r="H4186" s="41">
        <v>549</v>
      </c>
      <c r="I4186" s="41">
        <v>1104</v>
      </c>
      <c r="J4186" s="41">
        <v>133</v>
      </c>
      <c r="K4186" s="41">
        <v>0.31290000000000001</v>
      </c>
      <c r="L4186" s="74">
        <v>385000</v>
      </c>
    </row>
    <row r="4187" spans="1:12" x14ac:dyDescent="0.25">
      <c r="A4187" s="40">
        <v>14177</v>
      </c>
      <c r="B4187" s="41">
        <v>16207</v>
      </c>
      <c r="C4187" s="41">
        <v>19961</v>
      </c>
      <c r="D4187" s="41">
        <v>29629</v>
      </c>
      <c r="E4187" s="41">
        <v>24351</v>
      </c>
      <c r="F4187" s="41">
        <v>14017</v>
      </c>
      <c r="G4187" s="41">
        <v>27009</v>
      </c>
      <c r="H4187" s="41">
        <v>282</v>
      </c>
      <c r="I4187" s="41">
        <v>877</v>
      </c>
      <c r="J4187" s="41">
        <v>473</v>
      </c>
      <c r="K4187" s="41">
        <v>0.45500000000000002</v>
      </c>
      <c r="L4187" s="74">
        <v>389950</v>
      </c>
    </row>
    <row r="4188" spans="1:12" x14ac:dyDescent="0.25">
      <c r="A4188" s="40">
        <v>15987</v>
      </c>
      <c r="B4188" s="41">
        <v>23142</v>
      </c>
      <c r="C4188" s="41">
        <v>26407</v>
      </c>
      <c r="D4188" s="41">
        <v>19955</v>
      </c>
      <c r="E4188" s="41">
        <v>5387</v>
      </c>
      <c r="F4188" s="41">
        <v>8981</v>
      </c>
      <c r="G4188" s="41">
        <v>11205</v>
      </c>
      <c r="H4188" s="41">
        <v>236</v>
      </c>
      <c r="I4188" s="41">
        <v>1063</v>
      </c>
      <c r="J4188" s="41">
        <v>155</v>
      </c>
      <c r="K4188" s="41">
        <v>0.22450000000000001</v>
      </c>
      <c r="L4188" s="74">
        <v>555000</v>
      </c>
    </row>
    <row r="4189" spans="1:12" x14ac:dyDescent="0.25">
      <c r="A4189" s="40">
        <v>22935</v>
      </c>
      <c r="B4189" s="41">
        <v>28332</v>
      </c>
      <c r="C4189" s="41">
        <v>28602</v>
      </c>
      <c r="D4189" s="41">
        <v>28448</v>
      </c>
      <c r="E4189" s="41">
        <v>11892</v>
      </c>
      <c r="F4189" s="41">
        <v>11917</v>
      </c>
      <c r="G4189" s="41">
        <v>5098</v>
      </c>
      <c r="H4189" s="41">
        <v>261</v>
      </c>
      <c r="I4189" s="41">
        <v>1232</v>
      </c>
      <c r="J4189" s="41">
        <v>242</v>
      </c>
      <c r="K4189" s="41">
        <v>0.23119999999999999</v>
      </c>
      <c r="L4189" s="74">
        <v>600000</v>
      </c>
    </row>
    <row r="4190" spans="1:12" x14ac:dyDescent="0.25">
      <c r="A4190" s="40">
        <v>8102</v>
      </c>
      <c r="B4190" s="41">
        <v>12173</v>
      </c>
      <c r="C4190" s="41">
        <v>9467</v>
      </c>
      <c r="D4190" s="41">
        <v>16573</v>
      </c>
      <c r="E4190" s="41">
        <v>6448</v>
      </c>
      <c r="F4190" s="41">
        <v>561</v>
      </c>
      <c r="G4190" s="41">
        <v>9103</v>
      </c>
      <c r="H4190" s="41">
        <v>666</v>
      </c>
      <c r="I4190" s="41">
        <v>1412</v>
      </c>
      <c r="J4190" s="41">
        <v>226</v>
      </c>
      <c r="K4190" s="41">
        <v>0.3644</v>
      </c>
      <c r="L4190" s="74">
        <v>433250</v>
      </c>
    </row>
    <row r="4191" spans="1:12" x14ac:dyDescent="0.25">
      <c r="A4191" s="40">
        <v>21752</v>
      </c>
      <c r="B4191" s="41">
        <v>28874</v>
      </c>
      <c r="C4191" s="41">
        <v>29584</v>
      </c>
      <c r="D4191" s="41">
        <v>31223</v>
      </c>
      <c r="E4191" s="41">
        <v>25216</v>
      </c>
      <c r="F4191" s="41">
        <v>11282</v>
      </c>
      <c r="G4191" s="41">
        <v>16747</v>
      </c>
      <c r="H4191" s="41">
        <v>345</v>
      </c>
      <c r="I4191" s="41">
        <v>1032</v>
      </c>
      <c r="J4191" s="41">
        <v>231</v>
      </c>
      <c r="K4191" s="41">
        <v>0.2263</v>
      </c>
      <c r="L4191" s="74">
        <v>460000</v>
      </c>
    </row>
    <row r="4192" spans="1:12" x14ac:dyDescent="0.25">
      <c r="A4192" s="40">
        <v>21039</v>
      </c>
      <c r="B4192" s="41">
        <v>26948</v>
      </c>
      <c r="C4192" s="41">
        <v>18284</v>
      </c>
      <c r="D4192" s="41">
        <v>26494</v>
      </c>
      <c r="E4192" s="41">
        <v>17087</v>
      </c>
      <c r="F4192" s="41">
        <v>15561</v>
      </c>
      <c r="G4192" s="41">
        <v>14949</v>
      </c>
      <c r="H4192" s="41">
        <v>414</v>
      </c>
      <c r="I4192" s="41">
        <v>1154</v>
      </c>
      <c r="J4192" s="41">
        <v>244</v>
      </c>
      <c r="K4192" s="41">
        <v>0.3609</v>
      </c>
      <c r="L4192" s="74">
        <v>472500</v>
      </c>
    </row>
    <row r="4193" spans="1:12" x14ac:dyDescent="0.25">
      <c r="A4193" s="40">
        <v>5654</v>
      </c>
      <c r="B4193" s="41">
        <v>7117</v>
      </c>
      <c r="C4193" s="41">
        <v>16663</v>
      </c>
      <c r="D4193" s="41">
        <v>8555</v>
      </c>
      <c r="E4193" s="41">
        <v>2262</v>
      </c>
      <c r="F4193" s="41">
        <v>2058</v>
      </c>
      <c r="G4193" s="41">
        <v>9844</v>
      </c>
      <c r="H4193" s="41">
        <v>319</v>
      </c>
      <c r="I4193" s="41">
        <v>1501</v>
      </c>
      <c r="J4193" s="41">
        <v>66</v>
      </c>
      <c r="K4193" s="41">
        <v>0.17480000000000001</v>
      </c>
      <c r="L4193" s="74">
        <v>285000</v>
      </c>
    </row>
    <row r="4194" spans="1:12" x14ac:dyDescent="0.25">
      <c r="A4194" s="40">
        <v>7378</v>
      </c>
      <c r="B4194" s="41">
        <v>10098</v>
      </c>
      <c r="C4194" s="41">
        <v>12362</v>
      </c>
      <c r="D4194" s="41">
        <v>22040</v>
      </c>
      <c r="E4194" s="41">
        <v>5074</v>
      </c>
      <c r="F4194" s="41">
        <v>5280</v>
      </c>
      <c r="G4194" s="41">
        <v>10949</v>
      </c>
      <c r="H4194" s="41">
        <v>466</v>
      </c>
      <c r="I4194" s="41">
        <v>1396</v>
      </c>
      <c r="J4194" s="41">
        <v>137</v>
      </c>
      <c r="K4194" s="41">
        <v>0.2893</v>
      </c>
      <c r="L4194" s="74">
        <v>295000</v>
      </c>
    </row>
    <row r="4195" spans="1:12" x14ac:dyDescent="0.25">
      <c r="A4195" s="40">
        <v>10027</v>
      </c>
      <c r="B4195" s="41">
        <v>15654</v>
      </c>
      <c r="C4195" s="41">
        <v>20284</v>
      </c>
      <c r="D4195" s="41">
        <v>9147</v>
      </c>
      <c r="E4195" s="41">
        <v>16267</v>
      </c>
      <c r="F4195" s="41">
        <v>5425</v>
      </c>
      <c r="G4195" s="41">
        <v>1</v>
      </c>
      <c r="H4195" s="41">
        <v>263</v>
      </c>
      <c r="I4195" s="41">
        <v>1571</v>
      </c>
      <c r="J4195" s="41">
        <v>194</v>
      </c>
      <c r="K4195" s="41">
        <v>0.31780000000000003</v>
      </c>
      <c r="L4195" s="74">
        <v>657000</v>
      </c>
    </row>
    <row r="4196" spans="1:12" x14ac:dyDescent="0.25">
      <c r="A4196" s="40">
        <v>6972</v>
      </c>
      <c r="B4196" s="41">
        <v>7787</v>
      </c>
      <c r="C4196" s="41">
        <v>26674</v>
      </c>
      <c r="D4196" s="41">
        <v>8763</v>
      </c>
      <c r="E4196" s="41">
        <v>19387</v>
      </c>
      <c r="F4196" s="41">
        <v>3295</v>
      </c>
      <c r="G4196" s="41">
        <v>3205</v>
      </c>
      <c r="H4196" s="41">
        <v>211</v>
      </c>
      <c r="I4196" s="41">
        <v>1367</v>
      </c>
      <c r="J4196" s="41">
        <v>114</v>
      </c>
      <c r="K4196" s="41">
        <v>0.152</v>
      </c>
      <c r="L4196" s="74">
        <v>500000</v>
      </c>
    </row>
    <row r="4197" spans="1:12" x14ac:dyDescent="0.25">
      <c r="A4197" s="40">
        <v>9403</v>
      </c>
      <c r="B4197" s="41">
        <v>8618</v>
      </c>
      <c r="C4197" s="41">
        <v>26485</v>
      </c>
      <c r="D4197" s="41">
        <v>9182</v>
      </c>
      <c r="E4197" s="41">
        <v>11872</v>
      </c>
      <c r="F4197" s="41">
        <v>4109</v>
      </c>
      <c r="G4197" s="41">
        <v>4298</v>
      </c>
      <c r="H4197" s="41">
        <v>174</v>
      </c>
      <c r="I4197" s="41">
        <v>1023</v>
      </c>
      <c r="J4197" s="41">
        <v>105</v>
      </c>
      <c r="K4197" s="41">
        <v>8.6800000000000002E-2</v>
      </c>
      <c r="L4197" s="74">
        <v>530000</v>
      </c>
    </row>
    <row r="4198" spans="1:12" x14ac:dyDescent="0.25">
      <c r="A4198" s="40">
        <v>30523</v>
      </c>
      <c r="B4198" s="41">
        <v>32297</v>
      </c>
      <c r="C4198" s="41">
        <v>32195</v>
      </c>
      <c r="D4198" s="41">
        <v>32289</v>
      </c>
      <c r="E4198" s="41">
        <v>30339</v>
      </c>
      <c r="F4198" s="41">
        <v>16406</v>
      </c>
      <c r="G4198" s="41">
        <v>25273</v>
      </c>
      <c r="H4198" s="41">
        <v>290</v>
      </c>
      <c r="I4198" s="41">
        <v>934</v>
      </c>
      <c r="J4198" s="41">
        <v>575</v>
      </c>
      <c r="K4198" s="41">
        <v>0.82230000000000003</v>
      </c>
      <c r="L4198" s="74">
        <v>862500</v>
      </c>
    </row>
    <row r="4199" spans="1:12" x14ac:dyDescent="0.25">
      <c r="A4199" s="40">
        <v>32815</v>
      </c>
      <c r="B4199" s="41">
        <v>32831</v>
      </c>
      <c r="C4199" s="41">
        <v>30985</v>
      </c>
      <c r="D4199" s="41">
        <v>20339</v>
      </c>
      <c r="E4199" s="41">
        <v>28714</v>
      </c>
      <c r="F4199" s="41">
        <v>8378</v>
      </c>
      <c r="G4199" s="41">
        <v>2430</v>
      </c>
      <c r="H4199" s="41">
        <v>70</v>
      </c>
      <c r="I4199" s="41">
        <v>1438</v>
      </c>
      <c r="J4199" s="41">
        <v>45</v>
      </c>
      <c r="K4199" s="41">
        <v>4.0099999999999997E-2</v>
      </c>
      <c r="L4199" s="74">
        <v>585000</v>
      </c>
    </row>
    <row r="4200" spans="1:12" x14ac:dyDescent="0.25">
      <c r="A4200" s="40">
        <v>32103</v>
      </c>
      <c r="B4200" s="41">
        <v>32796</v>
      </c>
      <c r="C4200" s="41">
        <v>30562</v>
      </c>
      <c r="D4200" s="41">
        <v>26505</v>
      </c>
      <c r="E4200" s="41">
        <v>29251</v>
      </c>
      <c r="F4200" s="41">
        <v>14849</v>
      </c>
      <c r="G4200" s="41">
        <v>8906</v>
      </c>
      <c r="H4200" s="41">
        <v>103</v>
      </c>
      <c r="I4200" s="41">
        <v>1317</v>
      </c>
      <c r="J4200" s="41">
        <v>100</v>
      </c>
      <c r="K4200" s="41">
        <v>4.0599999999999997E-2</v>
      </c>
      <c r="L4200" s="74">
        <v>737500</v>
      </c>
    </row>
    <row r="4201" spans="1:12" x14ac:dyDescent="0.25">
      <c r="A4201" s="40">
        <v>17962</v>
      </c>
      <c r="B4201" s="41">
        <v>26193</v>
      </c>
      <c r="C4201" s="41">
        <v>23309</v>
      </c>
      <c r="D4201" s="41">
        <v>12750</v>
      </c>
      <c r="E4201" s="41">
        <v>9603</v>
      </c>
      <c r="F4201" s="41">
        <v>2182</v>
      </c>
      <c r="G4201" s="41">
        <v>1104</v>
      </c>
      <c r="H4201" s="41">
        <v>231</v>
      </c>
      <c r="I4201" s="41">
        <v>2132</v>
      </c>
      <c r="J4201" s="41">
        <v>148</v>
      </c>
      <c r="K4201" s="41">
        <v>8.9099999999999999E-2</v>
      </c>
      <c r="L4201" s="74">
        <v>505000</v>
      </c>
    </row>
    <row r="4202" spans="1:12" x14ac:dyDescent="0.25">
      <c r="A4202" s="40">
        <v>32711</v>
      </c>
      <c r="B4202" s="41">
        <v>32826</v>
      </c>
      <c r="C4202" s="41">
        <v>30493</v>
      </c>
      <c r="D4202" s="41">
        <v>27756</v>
      </c>
      <c r="E4202" s="41">
        <v>25501</v>
      </c>
      <c r="F4202" s="41">
        <v>14497</v>
      </c>
      <c r="G4202" s="41">
        <v>995</v>
      </c>
      <c r="H4202" s="41">
        <v>110</v>
      </c>
      <c r="I4202" s="41">
        <v>1350</v>
      </c>
      <c r="J4202" s="41">
        <v>81</v>
      </c>
      <c r="K4202" s="41">
        <v>4.4200000000000003E-2</v>
      </c>
      <c r="L4202" s="74">
        <v>840000</v>
      </c>
    </row>
    <row r="4203" spans="1:12" x14ac:dyDescent="0.25">
      <c r="A4203" s="40">
        <v>21242</v>
      </c>
      <c r="B4203" s="41">
        <v>28256</v>
      </c>
      <c r="C4203" s="41">
        <v>28158</v>
      </c>
      <c r="D4203" s="41">
        <v>17469</v>
      </c>
      <c r="E4203" s="41">
        <v>16938</v>
      </c>
      <c r="F4203" s="41">
        <v>5749</v>
      </c>
      <c r="G4203" s="41">
        <v>5686</v>
      </c>
      <c r="H4203" s="41">
        <v>199</v>
      </c>
      <c r="I4203" s="41">
        <v>1447</v>
      </c>
      <c r="J4203" s="41">
        <v>75</v>
      </c>
      <c r="K4203" s="41">
        <v>0.1229</v>
      </c>
      <c r="L4203" s="74">
        <v>573000</v>
      </c>
    </row>
    <row r="4204" spans="1:12" x14ac:dyDescent="0.25">
      <c r="A4204" s="40">
        <v>10285</v>
      </c>
      <c r="B4204" s="41">
        <v>14579</v>
      </c>
      <c r="C4204" s="41">
        <v>21271</v>
      </c>
      <c r="D4204" s="41">
        <v>16965</v>
      </c>
      <c r="E4204" s="41">
        <v>11984</v>
      </c>
      <c r="F4204" s="41">
        <v>1604</v>
      </c>
      <c r="G4204" s="41">
        <v>3402</v>
      </c>
      <c r="H4204" s="41">
        <v>282</v>
      </c>
      <c r="I4204" s="41">
        <v>1504</v>
      </c>
      <c r="J4204" s="41">
        <v>122</v>
      </c>
      <c r="K4204" s="41">
        <v>4.1500000000000002E-2</v>
      </c>
      <c r="L4204" s="74">
        <v>465000</v>
      </c>
    </row>
    <row r="4205" spans="1:12" x14ac:dyDescent="0.25">
      <c r="A4205" s="40">
        <v>2863</v>
      </c>
      <c r="B4205" s="41">
        <v>6979</v>
      </c>
      <c r="C4205" s="41">
        <v>18323</v>
      </c>
      <c r="D4205" s="41">
        <v>4676</v>
      </c>
      <c r="E4205" s="41">
        <v>458</v>
      </c>
      <c r="F4205" s="41">
        <v>2430</v>
      </c>
      <c r="G4205" s="41">
        <v>110</v>
      </c>
      <c r="H4205" s="41">
        <v>245</v>
      </c>
      <c r="I4205" s="41">
        <v>1065</v>
      </c>
      <c r="J4205" s="41">
        <v>95</v>
      </c>
      <c r="K4205" s="41">
        <v>0.17</v>
      </c>
      <c r="L4205" s="74">
        <v>587995</v>
      </c>
    </row>
    <row r="4206" spans="1:12" x14ac:dyDescent="0.25">
      <c r="A4206" s="40">
        <v>7429</v>
      </c>
      <c r="B4206" s="41">
        <v>9626</v>
      </c>
      <c r="C4206" s="41">
        <v>19737</v>
      </c>
      <c r="D4206" s="41">
        <v>9608</v>
      </c>
      <c r="E4206" s="41">
        <v>1004</v>
      </c>
      <c r="F4206" s="41">
        <v>5456</v>
      </c>
      <c r="G4206" s="41">
        <v>565</v>
      </c>
      <c r="H4206" s="41">
        <v>439</v>
      </c>
      <c r="I4206" s="41">
        <v>2224</v>
      </c>
      <c r="J4206" s="41">
        <v>241</v>
      </c>
      <c r="K4206" s="41">
        <v>0.19650000000000001</v>
      </c>
      <c r="L4206" s="74">
        <v>615950</v>
      </c>
    </row>
    <row r="4207" spans="1:12" x14ac:dyDescent="0.25">
      <c r="A4207" s="40">
        <v>32638</v>
      </c>
      <c r="B4207" s="41">
        <v>32727</v>
      </c>
      <c r="C4207" s="41">
        <v>31135</v>
      </c>
      <c r="D4207" s="41">
        <v>25654</v>
      </c>
      <c r="E4207" s="41">
        <v>31947</v>
      </c>
      <c r="F4207" s="41">
        <v>837</v>
      </c>
      <c r="G4207" s="41">
        <v>2040</v>
      </c>
      <c r="H4207" s="41">
        <v>187</v>
      </c>
      <c r="I4207" s="41">
        <v>1125</v>
      </c>
      <c r="J4207" s="41">
        <v>63</v>
      </c>
      <c r="K4207" s="41">
        <v>1.6536</v>
      </c>
      <c r="L4207" s="74">
        <v>941160</v>
      </c>
    </row>
    <row r="4208" spans="1:12" x14ac:dyDescent="0.25">
      <c r="A4208" s="40">
        <v>31774</v>
      </c>
      <c r="B4208" s="41">
        <v>29443</v>
      </c>
      <c r="C4208" s="41">
        <v>30578</v>
      </c>
      <c r="D4208" s="41">
        <v>21520</v>
      </c>
      <c r="E4208" s="41">
        <v>32292</v>
      </c>
      <c r="F4208" s="41">
        <v>3054</v>
      </c>
      <c r="G4208" s="41">
        <v>130</v>
      </c>
      <c r="H4208" s="41">
        <v>135</v>
      </c>
      <c r="I4208" s="41">
        <v>1190</v>
      </c>
      <c r="J4208" s="41">
        <v>153</v>
      </c>
      <c r="K4208" s="41">
        <v>0.63729999999999998</v>
      </c>
      <c r="L4208" s="74">
        <v>1357250</v>
      </c>
    </row>
    <row r="4209" spans="1:12" x14ac:dyDescent="0.25">
      <c r="A4209" s="40">
        <v>19102</v>
      </c>
      <c r="B4209" s="41">
        <v>24041</v>
      </c>
      <c r="C4209" s="41">
        <v>17033</v>
      </c>
      <c r="D4209" s="41">
        <v>23630</v>
      </c>
      <c r="E4209" s="41">
        <v>3831</v>
      </c>
      <c r="F4209" s="41">
        <v>6621</v>
      </c>
      <c r="G4209" s="41">
        <v>5569</v>
      </c>
      <c r="H4209" s="41">
        <v>347</v>
      </c>
      <c r="I4209" s="41">
        <v>1601</v>
      </c>
      <c r="J4209" s="41">
        <v>109</v>
      </c>
      <c r="K4209" s="41">
        <v>0.27960000000000002</v>
      </c>
      <c r="L4209" s="74">
        <v>292500</v>
      </c>
    </row>
    <row r="4210" spans="1:12" x14ac:dyDescent="0.25">
      <c r="A4210" s="40">
        <v>12838</v>
      </c>
      <c r="B4210" s="41">
        <v>12710</v>
      </c>
      <c r="C4210" s="41">
        <v>18933</v>
      </c>
      <c r="D4210" s="41">
        <v>20045</v>
      </c>
      <c r="E4210" s="41">
        <v>7795</v>
      </c>
      <c r="F4210" s="41">
        <v>16539</v>
      </c>
      <c r="G4210" s="41">
        <v>17751</v>
      </c>
      <c r="H4210" s="41">
        <v>284</v>
      </c>
      <c r="I4210" s="41">
        <v>955</v>
      </c>
      <c r="J4210" s="41">
        <v>320</v>
      </c>
      <c r="K4210" s="41">
        <v>0.22600000000000001</v>
      </c>
      <c r="L4210" s="74">
        <v>260250</v>
      </c>
    </row>
    <row r="4211" spans="1:12" x14ac:dyDescent="0.25">
      <c r="A4211" s="40">
        <v>7421</v>
      </c>
      <c r="B4211" s="41">
        <v>9824</v>
      </c>
      <c r="C4211" s="41">
        <v>19086</v>
      </c>
      <c r="D4211" s="41">
        <v>18897</v>
      </c>
      <c r="E4211" s="41">
        <v>14736</v>
      </c>
      <c r="F4211" s="41">
        <v>655</v>
      </c>
      <c r="G4211" s="41">
        <v>16234</v>
      </c>
      <c r="H4211" s="41">
        <v>751</v>
      </c>
      <c r="I4211" s="41">
        <v>1487</v>
      </c>
      <c r="J4211" s="41">
        <v>136</v>
      </c>
      <c r="K4211" s="41">
        <v>9.5799999999999996E-2</v>
      </c>
      <c r="L4211" s="74">
        <v>275000</v>
      </c>
    </row>
    <row r="4212" spans="1:12" x14ac:dyDescent="0.25">
      <c r="A4212" s="40">
        <v>6557</v>
      </c>
      <c r="B4212" s="41">
        <v>10391</v>
      </c>
      <c r="C4212" s="41">
        <v>14469</v>
      </c>
      <c r="D4212" s="41">
        <v>7090</v>
      </c>
      <c r="E4212" s="41">
        <v>3113</v>
      </c>
      <c r="F4212" s="41">
        <v>2005</v>
      </c>
      <c r="G4212" s="41">
        <v>10345</v>
      </c>
      <c r="H4212" s="41">
        <v>400</v>
      </c>
      <c r="I4212" s="41">
        <v>941</v>
      </c>
      <c r="J4212" s="41">
        <v>255</v>
      </c>
      <c r="K4212" s="41">
        <v>0.1988</v>
      </c>
      <c r="L4212" s="74">
        <v>362500</v>
      </c>
    </row>
    <row r="4213" spans="1:12" x14ac:dyDescent="0.25">
      <c r="A4213" s="40">
        <v>13422</v>
      </c>
      <c r="B4213" s="41">
        <v>21514</v>
      </c>
      <c r="C4213" s="41">
        <v>25596</v>
      </c>
      <c r="D4213" s="41">
        <v>11712</v>
      </c>
      <c r="E4213" s="41">
        <v>5234</v>
      </c>
      <c r="F4213" s="41">
        <v>2752</v>
      </c>
      <c r="G4213" s="41">
        <v>8420</v>
      </c>
      <c r="H4213" s="41">
        <v>322</v>
      </c>
      <c r="I4213" s="41">
        <v>1949</v>
      </c>
      <c r="J4213" s="41">
        <v>81</v>
      </c>
      <c r="K4213" s="41">
        <v>0.32529999999999998</v>
      </c>
      <c r="L4213" s="74">
        <v>482500</v>
      </c>
    </row>
    <row r="4214" spans="1:12" x14ac:dyDescent="0.25">
      <c r="A4214" s="40">
        <v>6127</v>
      </c>
      <c r="B4214" s="41">
        <v>9640</v>
      </c>
      <c r="C4214" s="41">
        <v>13600</v>
      </c>
      <c r="D4214" s="41">
        <v>10509</v>
      </c>
      <c r="E4214" s="41">
        <v>15257</v>
      </c>
      <c r="F4214" s="41">
        <v>4582</v>
      </c>
      <c r="G4214" s="41">
        <v>13719</v>
      </c>
      <c r="H4214" s="41">
        <v>328</v>
      </c>
      <c r="I4214" s="41">
        <v>1509</v>
      </c>
      <c r="J4214" s="41">
        <v>130</v>
      </c>
      <c r="K4214" s="41">
        <v>8.1000000000000003E-2</v>
      </c>
      <c r="L4214" s="74">
        <v>407000</v>
      </c>
    </row>
    <row r="4215" spans="1:12" x14ac:dyDescent="0.25">
      <c r="A4215" s="40">
        <v>12899</v>
      </c>
      <c r="B4215" s="41">
        <v>26345</v>
      </c>
      <c r="C4215" s="41">
        <v>18841</v>
      </c>
      <c r="D4215" s="41">
        <v>19731</v>
      </c>
      <c r="E4215" s="41">
        <v>11632</v>
      </c>
      <c r="F4215" s="41">
        <v>4517</v>
      </c>
      <c r="G4215" s="41">
        <v>3772</v>
      </c>
      <c r="H4215" s="41">
        <v>488</v>
      </c>
      <c r="I4215" s="41">
        <v>2121</v>
      </c>
      <c r="J4215" s="41">
        <v>65</v>
      </c>
      <c r="K4215" s="41">
        <v>8.0699999999999994E-2</v>
      </c>
      <c r="L4215" s="74">
        <v>907250</v>
      </c>
    </row>
    <row r="4216" spans="1:12" x14ac:dyDescent="0.25">
      <c r="A4216" s="40">
        <v>26253</v>
      </c>
      <c r="B4216" s="41">
        <v>32387</v>
      </c>
      <c r="C4216" s="41">
        <v>23989</v>
      </c>
      <c r="D4216" s="41">
        <v>21197</v>
      </c>
      <c r="E4216" s="41">
        <v>27013</v>
      </c>
      <c r="F4216" s="41">
        <v>8817</v>
      </c>
      <c r="G4216" s="41">
        <v>2504</v>
      </c>
      <c r="H4216" s="41">
        <v>142</v>
      </c>
      <c r="I4216" s="41">
        <v>2896</v>
      </c>
      <c r="J4216" s="41">
        <v>46</v>
      </c>
      <c r="K4216" s="41">
        <v>0.1343</v>
      </c>
      <c r="L4216" s="74">
        <v>475000</v>
      </c>
    </row>
    <row r="4217" spans="1:12" x14ac:dyDescent="0.25">
      <c r="A4217" s="40">
        <v>31644</v>
      </c>
      <c r="B4217" s="41">
        <v>32573</v>
      </c>
      <c r="C4217" s="41">
        <v>31916</v>
      </c>
      <c r="D4217" s="41">
        <v>21887</v>
      </c>
      <c r="E4217" s="41">
        <v>8510</v>
      </c>
      <c r="F4217" s="41">
        <v>4975</v>
      </c>
      <c r="G4217" s="41">
        <v>3296</v>
      </c>
      <c r="H4217" s="41">
        <v>228</v>
      </c>
      <c r="I4217" s="41">
        <v>1578</v>
      </c>
      <c r="J4217" s="41">
        <v>63</v>
      </c>
      <c r="K4217" s="41">
        <v>7.0599999999999996E-2</v>
      </c>
      <c r="L4217" s="74">
        <v>538000</v>
      </c>
    </row>
    <row r="4218" spans="1:12" x14ac:dyDescent="0.25">
      <c r="A4218" s="40">
        <v>15268</v>
      </c>
      <c r="B4218" s="41">
        <v>26766</v>
      </c>
      <c r="C4218" s="41">
        <v>27217</v>
      </c>
      <c r="D4218" s="41">
        <v>19811</v>
      </c>
      <c r="E4218" s="41">
        <v>3127</v>
      </c>
      <c r="F4218" s="41">
        <v>9968</v>
      </c>
      <c r="G4218" s="41">
        <v>5546</v>
      </c>
      <c r="H4218" s="41">
        <v>231</v>
      </c>
      <c r="I4218" s="41">
        <v>1250</v>
      </c>
      <c r="J4218" s="41">
        <v>83</v>
      </c>
      <c r="K4218" s="41">
        <v>0.1031</v>
      </c>
      <c r="L4218" s="74">
        <v>510000</v>
      </c>
    </row>
    <row r="4219" spans="1:12" x14ac:dyDescent="0.25">
      <c r="A4219" s="40">
        <v>12243</v>
      </c>
      <c r="B4219" s="41">
        <v>22131</v>
      </c>
      <c r="C4219" s="41">
        <v>27591</v>
      </c>
      <c r="D4219" s="41">
        <v>14239</v>
      </c>
      <c r="E4219" s="41">
        <v>16021</v>
      </c>
      <c r="F4219" s="41">
        <v>6803</v>
      </c>
      <c r="G4219" s="41">
        <v>13962</v>
      </c>
      <c r="H4219" s="41">
        <v>329</v>
      </c>
      <c r="I4219" s="41">
        <v>1781</v>
      </c>
      <c r="J4219" s="41">
        <v>83</v>
      </c>
      <c r="K4219" s="41">
        <v>4.3799999999999999E-2</v>
      </c>
      <c r="L4219" s="74">
        <v>418000</v>
      </c>
    </row>
    <row r="4220" spans="1:12" x14ac:dyDescent="0.25">
      <c r="A4220" s="40">
        <v>15080</v>
      </c>
      <c r="B4220" s="41">
        <v>23146</v>
      </c>
      <c r="C4220" s="41">
        <v>22803</v>
      </c>
      <c r="D4220" s="41">
        <v>24384</v>
      </c>
      <c r="E4220" s="41">
        <v>32770</v>
      </c>
      <c r="F4220" s="41">
        <v>5006</v>
      </c>
      <c r="G4220" s="41">
        <v>15752</v>
      </c>
      <c r="H4220" s="41">
        <v>294</v>
      </c>
      <c r="I4220" s="41">
        <v>1405</v>
      </c>
      <c r="J4220" s="41">
        <v>59</v>
      </c>
      <c r="K4220" s="41">
        <v>0.3513</v>
      </c>
      <c r="L4220" s="74">
        <v>592000</v>
      </c>
    </row>
    <row r="4221" spans="1:12" x14ac:dyDescent="0.25">
      <c r="A4221" s="40">
        <v>9542</v>
      </c>
      <c r="B4221" s="41">
        <v>16023</v>
      </c>
      <c r="C4221" s="41">
        <v>25528</v>
      </c>
      <c r="D4221" s="41">
        <v>9637</v>
      </c>
      <c r="E4221" s="41">
        <v>10497</v>
      </c>
      <c r="F4221" s="41">
        <v>3924</v>
      </c>
      <c r="G4221" s="41">
        <v>8778</v>
      </c>
      <c r="H4221" s="41">
        <v>206</v>
      </c>
      <c r="I4221" s="41">
        <v>1245</v>
      </c>
      <c r="J4221" s="41">
        <v>78</v>
      </c>
      <c r="K4221" s="41">
        <v>8.14E-2</v>
      </c>
      <c r="L4221" s="74">
        <v>482000</v>
      </c>
    </row>
    <row r="4222" spans="1:12" x14ac:dyDescent="0.25">
      <c r="A4222" s="40">
        <v>14738</v>
      </c>
      <c r="B4222" s="41">
        <v>28681</v>
      </c>
      <c r="C4222" s="41">
        <v>24940</v>
      </c>
      <c r="D4222" s="41">
        <v>23973</v>
      </c>
      <c r="E4222" s="41">
        <v>29625</v>
      </c>
      <c r="F4222" s="41">
        <v>1702</v>
      </c>
      <c r="G4222" s="41">
        <v>14492</v>
      </c>
      <c r="H4222" s="41">
        <v>444</v>
      </c>
      <c r="I4222" s="41">
        <v>3083</v>
      </c>
      <c r="J4222" s="41">
        <v>80</v>
      </c>
      <c r="K4222" s="41">
        <v>3.3799999999999997E-2</v>
      </c>
      <c r="L4222" s="74">
        <v>400000</v>
      </c>
    </row>
    <row r="4223" spans="1:12" x14ac:dyDescent="0.25">
      <c r="A4223" s="40">
        <v>7419</v>
      </c>
      <c r="B4223" s="41">
        <v>9525</v>
      </c>
      <c r="C4223" s="41">
        <v>9669</v>
      </c>
      <c r="D4223" s="41">
        <v>6497</v>
      </c>
      <c r="E4223" s="41">
        <v>17007</v>
      </c>
      <c r="F4223" s="41">
        <v>3435</v>
      </c>
      <c r="G4223" s="41">
        <v>12927</v>
      </c>
      <c r="H4223" s="41">
        <v>438</v>
      </c>
      <c r="I4223" s="41">
        <v>1125</v>
      </c>
      <c r="J4223" s="41">
        <v>76</v>
      </c>
      <c r="K4223" s="41">
        <v>0.20419999999999999</v>
      </c>
      <c r="L4223" s="74">
        <v>369000</v>
      </c>
    </row>
    <row r="4224" spans="1:12" x14ac:dyDescent="0.25">
      <c r="A4224" s="40">
        <v>27216</v>
      </c>
      <c r="B4224" s="41">
        <v>31102</v>
      </c>
      <c r="C4224" s="41">
        <v>18922</v>
      </c>
      <c r="D4224" s="41">
        <v>19212</v>
      </c>
      <c r="E4224" s="41">
        <v>28814</v>
      </c>
      <c r="F4224" s="41">
        <v>11148</v>
      </c>
      <c r="G4224" s="41">
        <v>11011</v>
      </c>
      <c r="H4224" s="41">
        <v>268</v>
      </c>
      <c r="I4224" s="41">
        <v>1049</v>
      </c>
      <c r="J4224" s="41">
        <v>83</v>
      </c>
      <c r="K4224" s="41">
        <v>3.5000000000000003E-2</v>
      </c>
      <c r="L4224" s="74">
        <v>494500</v>
      </c>
    </row>
    <row r="4225" spans="1:12" x14ac:dyDescent="0.25">
      <c r="A4225" s="40">
        <v>30953</v>
      </c>
      <c r="B4225" s="41">
        <v>32658</v>
      </c>
      <c r="C4225" s="41">
        <v>26033</v>
      </c>
      <c r="D4225" s="41">
        <v>23493</v>
      </c>
      <c r="E4225" s="41">
        <v>20097</v>
      </c>
      <c r="F4225" s="41">
        <v>5773</v>
      </c>
      <c r="G4225" s="41">
        <v>7451</v>
      </c>
      <c r="H4225" s="41">
        <v>440</v>
      </c>
      <c r="I4225" s="41">
        <v>2339</v>
      </c>
      <c r="J4225" s="41">
        <v>46</v>
      </c>
      <c r="K4225" s="41">
        <v>8.0600000000000005E-2</v>
      </c>
      <c r="L4225" s="74">
        <v>457500</v>
      </c>
    </row>
    <row r="4226" spans="1:12" x14ac:dyDescent="0.25">
      <c r="A4226" s="40">
        <v>13510</v>
      </c>
      <c r="B4226" s="41">
        <v>18860</v>
      </c>
      <c r="C4226" s="41">
        <v>23529</v>
      </c>
      <c r="D4226" s="41">
        <v>15462</v>
      </c>
      <c r="E4226" s="41">
        <v>26260</v>
      </c>
      <c r="F4226" s="41">
        <v>1926</v>
      </c>
      <c r="G4226" s="41">
        <v>14240</v>
      </c>
      <c r="H4226" s="41">
        <v>267</v>
      </c>
      <c r="I4226" s="41">
        <v>1357</v>
      </c>
      <c r="J4226" s="41">
        <v>67</v>
      </c>
      <c r="K4226" s="41">
        <v>0.1159</v>
      </c>
      <c r="L4226" s="74">
        <v>339800</v>
      </c>
    </row>
    <row r="4227" spans="1:12" x14ac:dyDescent="0.25">
      <c r="A4227" s="40">
        <v>24431</v>
      </c>
      <c r="B4227" s="41">
        <v>30655</v>
      </c>
      <c r="C4227" s="41">
        <v>21307</v>
      </c>
      <c r="D4227" s="41">
        <v>20479</v>
      </c>
      <c r="E4227" s="41">
        <v>10526</v>
      </c>
      <c r="F4227" s="41">
        <v>4550</v>
      </c>
      <c r="G4227" s="41">
        <v>1275</v>
      </c>
      <c r="H4227" s="41">
        <v>488</v>
      </c>
      <c r="I4227" s="41">
        <v>2293</v>
      </c>
      <c r="J4227" s="41">
        <v>75</v>
      </c>
      <c r="K4227" s="41">
        <v>0.31290000000000001</v>
      </c>
      <c r="L4227" s="74">
        <v>469565</v>
      </c>
    </row>
    <row r="4228" spans="1:12" x14ac:dyDescent="0.25">
      <c r="A4228" s="40">
        <v>18664</v>
      </c>
      <c r="B4228" s="41">
        <v>27433</v>
      </c>
      <c r="C4228" s="41">
        <v>20253</v>
      </c>
      <c r="D4228" s="41">
        <v>20410</v>
      </c>
      <c r="E4228" s="41">
        <v>28494</v>
      </c>
      <c r="F4228" s="41">
        <v>4664</v>
      </c>
      <c r="G4228" s="41">
        <v>1361</v>
      </c>
      <c r="H4228" s="41">
        <v>308</v>
      </c>
      <c r="I4228" s="41">
        <v>1585</v>
      </c>
      <c r="J4228" s="41">
        <v>65</v>
      </c>
      <c r="K4228" s="41">
        <v>2.98E-2</v>
      </c>
      <c r="L4228" s="74">
        <v>512500</v>
      </c>
    </row>
    <row r="4229" spans="1:12" x14ac:dyDescent="0.25">
      <c r="A4229" s="40">
        <v>22013</v>
      </c>
      <c r="B4229" s="41">
        <v>31959</v>
      </c>
      <c r="C4229" s="41">
        <v>29420</v>
      </c>
      <c r="D4229" s="41">
        <v>21797</v>
      </c>
      <c r="E4229" s="41">
        <v>18773</v>
      </c>
      <c r="F4229" s="41">
        <v>6476</v>
      </c>
      <c r="G4229" s="41">
        <v>412</v>
      </c>
      <c r="H4229" s="41">
        <v>264</v>
      </c>
      <c r="I4229" s="41">
        <v>1528</v>
      </c>
      <c r="J4229" s="41">
        <v>84</v>
      </c>
      <c r="K4229" s="41">
        <v>0.35239999999999999</v>
      </c>
      <c r="L4229" s="74">
        <v>593000</v>
      </c>
    </row>
    <row r="4230" spans="1:12" x14ac:dyDescent="0.25">
      <c r="A4230" s="40">
        <v>15950</v>
      </c>
      <c r="B4230" s="41">
        <v>25130</v>
      </c>
      <c r="C4230" s="41">
        <v>29362</v>
      </c>
      <c r="D4230" s="41">
        <v>19222</v>
      </c>
      <c r="E4230" s="41">
        <v>25023</v>
      </c>
      <c r="F4230" s="41">
        <v>11289</v>
      </c>
      <c r="G4230" s="41">
        <v>8355</v>
      </c>
      <c r="H4230" s="41">
        <v>315</v>
      </c>
      <c r="I4230" s="41">
        <v>1518</v>
      </c>
      <c r="J4230" s="41">
        <v>120</v>
      </c>
      <c r="K4230" s="41">
        <v>5.45E-2</v>
      </c>
      <c r="L4230" s="74">
        <v>450000</v>
      </c>
    </row>
    <row r="4231" spans="1:12" x14ac:dyDescent="0.25">
      <c r="A4231" s="40">
        <v>16390</v>
      </c>
      <c r="B4231" s="41">
        <v>25283</v>
      </c>
      <c r="C4231" s="41">
        <v>18407</v>
      </c>
      <c r="D4231" s="41">
        <v>18715</v>
      </c>
      <c r="E4231" s="41">
        <v>24499</v>
      </c>
      <c r="F4231" s="41">
        <v>1303</v>
      </c>
      <c r="G4231" s="41">
        <v>4073</v>
      </c>
      <c r="H4231" s="41">
        <v>303</v>
      </c>
      <c r="I4231" s="41">
        <v>2359</v>
      </c>
      <c r="J4231" s="41">
        <v>54</v>
      </c>
      <c r="K4231" s="41">
        <v>7.6700000000000004E-2</v>
      </c>
      <c r="L4231" s="74">
        <v>505000</v>
      </c>
    </row>
    <row r="4232" spans="1:12" x14ac:dyDescent="0.25">
      <c r="A4232" s="40">
        <v>10649</v>
      </c>
      <c r="B4232" s="41">
        <v>19180</v>
      </c>
      <c r="C4232" s="41">
        <v>23572</v>
      </c>
      <c r="D4232" s="41">
        <v>15361</v>
      </c>
      <c r="E4232" s="41">
        <v>17212</v>
      </c>
      <c r="F4232" s="41">
        <v>9917</v>
      </c>
      <c r="G4232" s="41">
        <v>12385</v>
      </c>
      <c r="H4232" s="41">
        <v>222</v>
      </c>
      <c r="I4232" s="41">
        <v>1233</v>
      </c>
      <c r="J4232" s="41">
        <v>139</v>
      </c>
      <c r="K4232" s="41">
        <v>8.2400000000000001E-2</v>
      </c>
      <c r="L4232" s="74">
        <v>400000</v>
      </c>
    </row>
    <row r="4233" spans="1:12" x14ac:dyDescent="0.25">
      <c r="A4233" s="40">
        <v>12658</v>
      </c>
      <c r="B4233" s="41">
        <v>22534</v>
      </c>
      <c r="C4233" s="41">
        <v>25386</v>
      </c>
      <c r="D4233" s="41">
        <v>5757</v>
      </c>
      <c r="E4233" s="41">
        <v>7363</v>
      </c>
      <c r="F4233" s="41">
        <v>4009</v>
      </c>
      <c r="G4233" s="41">
        <v>9415</v>
      </c>
      <c r="H4233" s="41">
        <v>303</v>
      </c>
      <c r="I4233" s="41">
        <v>1604</v>
      </c>
      <c r="J4233" s="41">
        <v>79</v>
      </c>
      <c r="K4233" s="41">
        <v>6.4799999999999996E-2</v>
      </c>
      <c r="L4233" s="74">
        <v>331250</v>
      </c>
    </row>
    <row r="4234" spans="1:12" x14ac:dyDescent="0.25">
      <c r="A4234" s="40">
        <v>9910</v>
      </c>
      <c r="B4234" s="41">
        <v>18462</v>
      </c>
      <c r="C4234" s="41">
        <v>27568</v>
      </c>
      <c r="D4234" s="41">
        <v>19599</v>
      </c>
      <c r="E4234" s="41">
        <v>23414</v>
      </c>
      <c r="F4234" s="41">
        <v>6251</v>
      </c>
      <c r="G4234" s="41">
        <v>2065</v>
      </c>
      <c r="H4234" s="41">
        <v>656</v>
      </c>
      <c r="I4234" s="41">
        <v>1966</v>
      </c>
      <c r="J4234" s="41">
        <v>70</v>
      </c>
      <c r="K4234" s="41">
        <v>7.2700000000000001E-2</v>
      </c>
      <c r="L4234" s="74">
        <v>447500</v>
      </c>
    </row>
    <row r="4235" spans="1:12" x14ac:dyDescent="0.25">
      <c r="A4235" s="40">
        <v>6766</v>
      </c>
      <c r="B4235" s="41">
        <v>8275</v>
      </c>
      <c r="C4235" s="41">
        <v>16614</v>
      </c>
      <c r="D4235" s="41">
        <v>12129</v>
      </c>
      <c r="E4235" s="41">
        <v>14275</v>
      </c>
      <c r="F4235" s="41">
        <v>8794</v>
      </c>
      <c r="G4235" s="41">
        <v>11212</v>
      </c>
      <c r="H4235" s="41">
        <v>496</v>
      </c>
      <c r="I4235" s="41">
        <v>1124</v>
      </c>
      <c r="J4235" s="41">
        <v>115</v>
      </c>
      <c r="K4235" s="41">
        <v>5.8299999999999998E-2</v>
      </c>
      <c r="L4235" s="74">
        <v>315000</v>
      </c>
    </row>
    <row r="4236" spans="1:12" x14ac:dyDescent="0.25">
      <c r="A4236" s="40">
        <v>7081</v>
      </c>
      <c r="B4236" s="41">
        <v>12691</v>
      </c>
      <c r="C4236" s="41">
        <v>21071</v>
      </c>
      <c r="D4236" s="41">
        <v>9257</v>
      </c>
      <c r="E4236" s="41">
        <v>5560</v>
      </c>
      <c r="F4236" s="41">
        <v>9739</v>
      </c>
      <c r="G4236" s="41">
        <v>8348</v>
      </c>
      <c r="H4236" s="41">
        <v>304</v>
      </c>
      <c r="I4236" s="41">
        <v>1009</v>
      </c>
      <c r="J4236" s="41">
        <v>82</v>
      </c>
      <c r="K4236" s="41">
        <v>0.11650000000000001</v>
      </c>
      <c r="L4236" s="74">
        <v>685000</v>
      </c>
    </row>
    <row r="4237" spans="1:12" x14ac:dyDescent="0.25">
      <c r="A4237" s="40">
        <v>18362</v>
      </c>
      <c r="B4237" s="41">
        <v>25508</v>
      </c>
      <c r="C4237" s="41">
        <v>27583</v>
      </c>
      <c r="D4237" s="41">
        <v>23643</v>
      </c>
      <c r="E4237" s="41">
        <v>24813</v>
      </c>
      <c r="F4237" s="41">
        <v>6800</v>
      </c>
      <c r="G4237" s="41">
        <v>585</v>
      </c>
      <c r="H4237" s="41">
        <v>314</v>
      </c>
      <c r="I4237" s="41">
        <v>1138</v>
      </c>
      <c r="J4237" s="41">
        <v>88</v>
      </c>
      <c r="K4237" s="41">
        <v>2.9899999999999999E-2</v>
      </c>
      <c r="L4237" s="74">
        <v>677500</v>
      </c>
    </row>
    <row r="4238" spans="1:12" x14ac:dyDescent="0.25">
      <c r="A4238" s="40">
        <v>13323</v>
      </c>
      <c r="B4238" s="41">
        <v>23965</v>
      </c>
      <c r="C4238" s="41">
        <v>28228</v>
      </c>
      <c r="D4238" s="41">
        <v>17000</v>
      </c>
      <c r="E4238" s="41">
        <v>24211</v>
      </c>
      <c r="F4238" s="41">
        <v>5915</v>
      </c>
      <c r="G4238" s="41">
        <v>2569</v>
      </c>
      <c r="H4238" s="41">
        <v>297</v>
      </c>
      <c r="I4238" s="41">
        <v>942</v>
      </c>
      <c r="J4238" s="41">
        <v>167</v>
      </c>
      <c r="K4238" s="41">
        <v>7.9000000000000001E-2</v>
      </c>
      <c r="L4238" s="74">
        <v>750000</v>
      </c>
    </row>
    <row r="4239" spans="1:12" x14ac:dyDescent="0.25">
      <c r="A4239" s="40">
        <v>18347</v>
      </c>
      <c r="B4239" s="41">
        <v>28160</v>
      </c>
      <c r="C4239" s="41">
        <v>30293</v>
      </c>
      <c r="D4239" s="41">
        <v>11084</v>
      </c>
      <c r="E4239" s="41">
        <v>17793</v>
      </c>
      <c r="F4239" s="41">
        <v>6654</v>
      </c>
      <c r="G4239" s="41">
        <v>4283</v>
      </c>
      <c r="H4239" s="41">
        <v>140</v>
      </c>
      <c r="I4239" s="41">
        <v>1251</v>
      </c>
      <c r="J4239" s="41">
        <v>43</v>
      </c>
      <c r="K4239" s="41">
        <v>6.0400000000000002E-2</v>
      </c>
      <c r="L4239" s="74">
        <v>600000</v>
      </c>
    </row>
    <row r="4240" spans="1:12" x14ac:dyDescent="0.25">
      <c r="A4240" s="40">
        <v>4010</v>
      </c>
      <c r="B4240" s="41">
        <v>6061</v>
      </c>
      <c r="C4240" s="41">
        <v>14062</v>
      </c>
      <c r="D4240" s="41">
        <v>11525</v>
      </c>
      <c r="E4240" s="41">
        <v>4186</v>
      </c>
      <c r="F4240" s="41">
        <v>3955</v>
      </c>
      <c r="G4240" s="41">
        <v>3704</v>
      </c>
      <c r="H4240" s="41">
        <v>494</v>
      </c>
      <c r="I4240" s="41">
        <v>1889</v>
      </c>
      <c r="J4240" s="41">
        <v>243</v>
      </c>
      <c r="K4240" s="41">
        <v>0.17449999999999999</v>
      </c>
      <c r="L4240" s="74">
        <v>376000</v>
      </c>
    </row>
    <row r="4241" spans="1:12" x14ac:dyDescent="0.25">
      <c r="A4241" s="40">
        <v>32770</v>
      </c>
      <c r="B4241" s="41">
        <v>32781</v>
      </c>
      <c r="C4241" s="41">
        <v>30260</v>
      </c>
      <c r="D4241" s="41">
        <v>26134</v>
      </c>
      <c r="E4241" s="41">
        <v>24082</v>
      </c>
      <c r="F4241" s="41">
        <v>11860</v>
      </c>
      <c r="G4241" s="41">
        <v>2320</v>
      </c>
      <c r="H4241" s="41">
        <v>73</v>
      </c>
      <c r="I4241" s="41">
        <v>1178</v>
      </c>
      <c r="J4241" s="41">
        <v>106</v>
      </c>
      <c r="K4241" s="41">
        <v>3.5200000000000002E-2</v>
      </c>
      <c r="L4241" s="74">
        <v>860000</v>
      </c>
    </row>
    <row r="4242" spans="1:12" x14ac:dyDescent="0.25">
      <c r="A4242" s="40">
        <v>4539</v>
      </c>
      <c r="B4242" s="41">
        <v>6242</v>
      </c>
      <c r="C4242" s="41">
        <v>7633</v>
      </c>
      <c r="D4242" s="41">
        <v>9725</v>
      </c>
      <c r="E4242" s="41">
        <v>10453</v>
      </c>
      <c r="F4242" s="41">
        <v>2014</v>
      </c>
      <c r="G4242" s="41">
        <v>13720</v>
      </c>
      <c r="H4242" s="41">
        <v>453</v>
      </c>
      <c r="I4242" s="41">
        <v>1010</v>
      </c>
      <c r="J4242" s="41">
        <v>145</v>
      </c>
      <c r="K4242" s="41">
        <v>8.4099999999999994E-2</v>
      </c>
      <c r="L4242" s="74">
        <v>335000</v>
      </c>
    </row>
    <row r="4243" spans="1:12" x14ac:dyDescent="0.25">
      <c r="A4243" s="40">
        <v>20100</v>
      </c>
      <c r="B4243" s="41">
        <v>25045</v>
      </c>
      <c r="C4243" s="41">
        <v>21027</v>
      </c>
      <c r="D4243" s="41">
        <v>15507</v>
      </c>
      <c r="E4243" s="41">
        <v>18287</v>
      </c>
      <c r="F4243" s="41">
        <v>4754</v>
      </c>
      <c r="G4243" s="41">
        <v>1952</v>
      </c>
      <c r="H4243" s="41">
        <v>649</v>
      </c>
      <c r="I4243" s="41">
        <v>1398</v>
      </c>
      <c r="J4243" s="41">
        <v>63</v>
      </c>
      <c r="K4243" s="41">
        <v>7.2099999999999997E-2</v>
      </c>
      <c r="L4243" s="74">
        <v>285250</v>
      </c>
    </row>
    <row r="4244" spans="1:12" x14ac:dyDescent="0.25">
      <c r="A4244" s="40">
        <v>8965</v>
      </c>
      <c r="B4244" s="41">
        <v>12310</v>
      </c>
      <c r="C4244" s="41">
        <v>20910</v>
      </c>
      <c r="D4244" s="41">
        <v>12381</v>
      </c>
      <c r="E4244" s="41">
        <v>6228</v>
      </c>
      <c r="F4244" s="41">
        <v>5817</v>
      </c>
      <c r="G4244" s="41">
        <v>16590</v>
      </c>
      <c r="H4244" s="41">
        <v>308</v>
      </c>
      <c r="I4244" s="41">
        <v>1043</v>
      </c>
      <c r="J4244" s="41">
        <v>153</v>
      </c>
      <c r="K4244" s="41">
        <v>9.9000000000000005E-2</v>
      </c>
      <c r="L4244" s="74">
        <v>430000</v>
      </c>
    </row>
    <row r="4245" spans="1:12" x14ac:dyDescent="0.25">
      <c r="A4245" s="40">
        <v>9912</v>
      </c>
      <c r="B4245" s="41">
        <v>12465</v>
      </c>
      <c r="C4245" s="41">
        <v>20886</v>
      </c>
      <c r="D4245" s="41">
        <v>15374</v>
      </c>
      <c r="E4245" s="41">
        <v>5762</v>
      </c>
      <c r="F4245" s="41">
        <v>2937</v>
      </c>
      <c r="G4245" s="41">
        <v>11838</v>
      </c>
      <c r="H4245" s="41">
        <v>208</v>
      </c>
      <c r="I4245" s="41">
        <v>741</v>
      </c>
      <c r="J4245" s="41">
        <v>272</v>
      </c>
      <c r="K4245" s="41">
        <v>0.24379999999999999</v>
      </c>
      <c r="L4245" s="74">
        <v>430000</v>
      </c>
    </row>
    <row r="4246" spans="1:12" x14ac:dyDescent="0.25">
      <c r="A4246" s="40">
        <v>24919</v>
      </c>
      <c r="B4246" s="41">
        <v>30736</v>
      </c>
      <c r="C4246" s="41">
        <v>30245</v>
      </c>
      <c r="D4246" s="41">
        <v>23803</v>
      </c>
      <c r="E4246" s="41">
        <v>4699</v>
      </c>
      <c r="F4246" s="41">
        <v>1559</v>
      </c>
      <c r="G4246" s="41">
        <v>1050</v>
      </c>
      <c r="H4246" s="41">
        <v>641</v>
      </c>
      <c r="I4246" s="41">
        <v>1500</v>
      </c>
      <c r="J4246" s="41">
        <v>66</v>
      </c>
      <c r="K4246" s="41">
        <v>0.1358</v>
      </c>
      <c r="L4246" s="74">
        <v>242500</v>
      </c>
    </row>
    <row r="4247" spans="1:12" x14ac:dyDescent="0.25">
      <c r="A4247" s="40">
        <v>13881</v>
      </c>
      <c r="B4247" s="41">
        <v>16100</v>
      </c>
      <c r="C4247" s="41">
        <v>20779</v>
      </c>
      <c r="D4247" s="41">
        <v>25146</v>
      </c>
      <c r="E4247" s="41">
        <v>1800</v>
      </c>
      <c r="F4247" s="41">
        <v>727</v>
      </c>
      <c r="G4247" s="41">
        <v>7066</v>
      </c>
      <c r="H4247" s="41">
        <v>588</v>
      </c>
      <c r="I4247" s="41">
        <v>1584</v>
      </c>
      <c r="J4247" s="41">
        <v>173</v>
      </c>
      <c r="K4247" s="41">
        <v>0.13519999999999999</v>
      </c>
      <c r="L4247" s="74">
        <v>315000</v>
      </c>
    </row>
    <row r="4248" spans="1:12" x14ac:dyDescent="0.25">
      <c r="A4248" s="40">
        <v>10885</v>
      </c>
      <c r="B4248" s="41">
        <v>17589</v>
      </c>
      <c r="C4248" s="41">
        <v>19589</v>
      </c>
      <c r="D4248" s="41">
        <v>14033</v>
      </c>
      <c r="E4248" s="41">
        <v>13025</v>
      </c>
      <c r="F4248" s="41">
        <v>112</v>
      </c>
      <c r="G4248" s="41">
        <v>3188</v>
      </c>
      <c r="H4248" s="41">
        <v>456</v>
      </c>
      <c r="I4248" s="41">
        <v>1805</v>
      </c>
      <c r="J4248" s="41">
        <v>100</v>
      </c>
      <c r="K4248" s="41">
        <v>0.15629999999999999</v>
      </c>
      <c r="L4248" s="74">
        <v>461400</v>
      </c>
    </row>
    <row r="4249" spans="1:12" x14ac:dyDescent="0.25">
      <c r="A4249" s="40">
        <v>2499</v>
      </c>
      <c r="B4249" s="41">
        <v>3644</v>
      </c>
      <c r="C4249" s="41">
        <v>6946</v>
      </c>
      <c r="D4249" s="41">
        <v>6067</v>
      </c>
      <c r="E4249" s="41">
        <v>8646</v>
      </c>
      <c r="F4249" s="41">
        <v>4351</v>
      </c>
      <c r="G4249" s="41">
        <v>14342</v>
      </c>
      <c r="H4249" s="41">
        <v>272</v>
      </c>
      <c r="I4249" s="41">
        <v>882</v>
      </c>
      <c r="J4249" s="41">
        <v>135</v>
      </c>
      <c r="K4249" s="41">
        <v>6.0299999999999999E-2</v>
      </c>
      <c r="L4249" s="74">
        <v>314000</v>
      </c>
    </row>
    <row r="4250" spans="1:12" x14ac:dyDescent="0.25">
      <c r="A4250" s="40">
        <v>21442</v>
      </c>
      <c r="B4250" s="41">
        <v>27568</v>
      </c>
      <c r="C4250" s="41">
        <v>28247</v>
      </c>
      <c r="D4250" s="41">
        <v>29672</v>
      </c>
      <c r="E4250" s="41">
        <v>14068</v>
      </c>
      <c r="F4250" s="41">
        <v>18356</v>
      </c>
      <c r="G4250" s="41">
        <v>1916</v>
      </c>
      <c r="H4250" s="41">
        <v>449</v>
      </c>
      <c r="I4250" s="41">
        <v>2124</v>
      </c>
      <c r="J4250" s="41">
        <v>291</v>
      </c>
      <c r="K4250" s="41">
        <v>0.2747</v>
      </c>
      <c r="L4250" s="74">
        <v>617500</v>
      </c>
    </row>
    <row r="4251" spans="1:12" x14ac:dyDescent="0.25">
      <c r="A4251" s="40">
        <v>32767</v>
      </c>
      <c r="B4251" s="41">
        <v>32732</v>
      </c>
      <c r="C4251" s="41">
        <v>21874</v>
      </c>
      <c r="D4251" s="41">
        <v>31236</v>
      </c>
      <c r="E4251" s="41">
        <v>29140</v>
      </c>
      <c r="F4251" s="41">
        <v>551</v>
      </c>
      <c r="G4251" s="41">
        <v>276</v>
      </c>
      <c r="H4251" s="41">
        <v>283</v>
      </c>
      <c r="I4251" s="41">
        <v>1693</v>
      </c>
      <c r="J4251" s="41">
        <v>81</v>
      </c>
      <c r="K4251" s="41">
        <v>0.32890000000000003</v>
      </c>
      <c r="L4251" s="74">
        <v>970000</v>
      </c>
    </row>
    <row r="4252" spans="1:12" x14ac:dyDescent="0.25">
      <c r="A4252" s="40">
        <v>11555</v>
      </c>
      <c r="B4252" s="41">
        <v>21062</v>
      </c>
      <c r="C4252" s="41">
        <v>28024</v>
      </c>
      <c r="D4252" s="41">
        <v>23158</v>
      </c>
      <c r="E4252" s="41">
        <v>10826</v>
      </c>
      <c r="F4252" s="41">
        <v>2387</v>
      </c>
      <c r="G4252" s="41">
        <v>3643</v>
      </c>
      <c r="H4252" s="41">
        <v>210</v>
      </c>
      <c r="I4252" s="41">
        <v>1256</v>
      </c>
      <c r="J4252" s="41">
        <v>96</v>
      </c>
      <c r="K4252" s="41">
        <v>0.1036</v>
      </c>
      <c r="L4252" s="74">
        <v>575000</v>
      </c>
    </row>
    <row r="4253" spans="1:12" x14ac:dyDescent="0.25">
      <c r="A4253" s="40">
        <v>8338</v>
      </c>
      <c r="B4253" s="41">
        <v>12813</v>
      </c>
      <c r="C4253" s="41">
        <v>22019</v>
      </c>
      <c r="D4253" s="41">
        <v>13884</v>
      </c>
      <c r="E4253" s="41">
        <v>9750</v>
      </c>
      <c r="F4253" s="41">
        <v>5558</v>
      </c>
      <c r="G4253" s="41">
        <v>2268</v>
      </c>
      <c r="H4253" s="41">
        <v>230</v>
      </c>
      <c r="I4253" s="41">
        <v>1100</v>
      </c>
      <c r="J4253" s="41">
        <v>146</v>
      </c>
      <c r="K4253" s="41">
        <v>0.1143</v>
      </c>
      <c r="L4253" s="74">
        <v>740000</v>
      </c>
    </row>
    <row r="4254" spans="1:12" x14ac:dyDescent="0.25">
      <c r="A4254" s="40">
        <v>24260</v>
      </c>
      <c r="B4254" s="41">
        <v>31412</v>
      </c>
      <c r="C4254" s="41">
        <v>31629</v>
      </c>
      <c r="D4254" s="41">
        <v>30662</v>
      </c>
      <c r="E4254" s="41">
        <v>20158</v>
      </c>
      <c r="F4254" s="41">
        <v>16473</v>
      </c>
      <c r="G4254" s="41">
        <v>5492</v>
      </c>
      <c r="H4254" s="41">
        <v>386</v>
      </c>
      <c r="I4254" s="41">
        <v>1902</v>
      </c>
      <c r="J4254" s="41">
        <v>211</v>
      </c>
      <c r="K4254" s="41">
        <v>0.12640000000000001</v>
      </c>
      <c r="L4254" s="74">
        <v>610000</v>
      </c>
    </row>
    <row r="4255" spans="1:12" x14ac:dyDescent="0.25">
      <c r="A4255" s="40">
        <v>13756</v>
      </c>
      <c r="B4255" s="41">
        <v>17659</v>
      </c>
      <c r="C4255" s="41">
        <v>22898</v>
      </c>
      <c r="D4255" s="41">
        <v>14355</v>
      </c>
      <c r="E4255" s="41">
        <v>10178</v>
      </c>
      <c r="F4255" s="41">
        <v>811</v>
      </c>
      <c r="G4255" s="41">
        <v>113</v>
      </c>
      <c r="H4255" s="41">
        <v>231</v>
      </c>
      <c r="I4255" s="41">
        <v>1456</v>
      </c>
      <c r="J4255" s="41">
        <v>88</v>
      </c>
      <c r="K4255" s="41">
        <v>0.2646</v>
      </c>
      <c r="L4255" s="74">
        <v>756875</v>
      </c>
    </row>
    <row r="4256" spans="1:12" x14ac:dyDescent="0.25">
      <c r="A4256" s="40">
        <v>20832</v>
      </c>
      <c r="B4256" s="41">
        <v>30197</v>
      </c>
      <c r="C4256" s="41">
        <v>32512</v>
      </c>
      <c r="D4256" s="41">
        <v>26475</v>
      </c>
      <c r="E4256" s="41">
        <v>20817</v>
      </c>
      <c r="F4256" s="41">
        <v>3960</v>
      </c>
      <c r="G4256" s="41">
        <v>4579</v>
      </c>
      <c r="H4256" s="41">
        <v>217</v>
      </c>
      <c r="I4256" s="41">
        <v>1162</v>
      </c>
      <c r="J4256" s="41">
        <v>104</v>
      </c>
      <c r="K4256" s="41">
        <v>5.96E-2</v>
      </c>
      <c r="L4256" s="74">
        <v>500000</v>
      </c>
    </row>
    <row r="4257" spans="1:12" x14ac:dyDescent="0.25">
      <c r="A4257" s="40">
        <v>32174</v>
      </c>
      <c r="B4257" s="41">
        <v>32436</v>
      </c>
      <c r="C4257" s="41">
        <v>32834</v>
      </c>
      <c r="D4257" s="41">
        <v>27084</v>
      </c>
      <c r="E4257" s="41">
        <v>21081</v>
      </c>
      <c r="F4257" s="41">
        <v>23126</v>
      </c>
      <c r="G4257" s="41">
        <v>6959</v>
      </c>
      <c r="H4257" s="41">
        <v>266</v>
      </c>
      <c r="I4257" s="41">
        <v>803</v>
      </c>
      <c r="J4257" s="41">
        <v>88</v>
      </c>
      <c r="K4257" s="41">
        <v>0.1009</v>
      </c>
      <c r="L4257" s="74">
        <v>955000</v>
      </c>
    </row>
    <row r="4258" spans="1:12" x14ac:dyDescent="0.25">
      <c r="A4258" s="40">
        <v>3766</v>
      </c>
      <c r="B4258" s="41">
        <v>7339</v>
      </c>
      <c r="C4258" s="41">
        <v>7316</v>
      </c>
      <c r="D4258" s="41">
        <v>16972</v>
      </c>
      <c r="E4258" s="41">
        <v>14977</v>
      </c>
      <c r="F4258" s="41">
        <v>20</v>
      </c>
      <c r="G4258" s="41">
        <v>13050</v>
      </c>
      <c r="H4258" s="41">
        <v>486</v>
      </c>
      <c r="I4258" s="41">
        <v>1173</v>
      </c>
      <c r="J4258" s="41">
        <v>93</v>
      </c>
      <c r="K4258" s="41">
        <v>0.1384</v>
      </c>
      <c r="L4258" s="74">
        <v>840100</v>
      </c>
    </row>
    <row r="4259" spans="1:12" x14ac:dyDescent="0.25">
      <c r="A4259" s="40">
        <v>5939</v>
      </c>
      <c r="B4259" s="41">
        <v>13129</v>
      </c>
      <c r="C4259" s="41">
        <v>14433</v>
      </c>
      <c r="D4259" s="41">
        <v>24719</v>
      </c>
      <c r="E4259" s="41">
        <v>19195</v>
      </c>
      <c r="F4259" s="41">
        <v>775</v>
      </c>
      <c r="G4259" s="41">
        <v>12939</v>
      </c>
      <c r="H4259" s="41">
        <v>622</v>
      </c>
      <c r="I4259" s="41">
        <v>1282</v>
      </c>
      <c r="J4259" s="41">
        <v>60</v>
      </c>
      <c r="K4259" s="41">
        <v>0.1643</v>
      </c>
      <c r="L4259" s="74">
        <v>602500</v>
      </c>
    </row>
    <row r="4260" spans="1:12" x14ac:dyDescent="0.25">
      <c r="A4260" s="40">
        <v>2803</v>
      </c>
      <c r="B4260" s="41">
        <v>3974</v>
      </c>
      <c r="C4260" s="41">
        <v>8303</v>
      </c>
      <c r="D4260" s="41">
        <v>18376</v>
      </c>
      <c r="E4260" s="41">
        <v>13132</v>
      </c>
      <c r="F4260" s="41">
        <v>618</v>
      </c>
      <c r="G4260" s="41">
        <v>13332</v>
      </c>
      <c r="H4260" s="41">
        <v>335</v>
      </c>
      <c r="I4260" s="41">
        <v>812</v>
      </c>
      <c r="J4260" s="41">
        <v>126</v>
      </c>
      <c r="K4260" s="41">
        <v>0.66500000000000004</v>
      </c>
      <c r="L4260" s="74">
        <v>510000</v>
      </c>
    </row>
    <row r="4261" spans="1:12" x14ac:dyDescent="0.25">
      <c r="A4261" s="40">
        <v>2293</v>
      </c>
      <c r="B4261" s="41">
        <v>5499</v>
      </c>
      <c r="C4261" s="41">
        <v>9667</v>
      </c>
      <c r="D4261" s="41">
        <v>15235</v>
      </c>
      <c r="E4261" s="41">
        <v>16008</v>
      </c>
      <c r="F4261" s="41">
        <v>1395</v>
      </c>
      <c r="G4261" s="41">
        <v>10332</v>
      </c>
      <c r="H4261" s="41">
        <v>812</v>
      </c>
      <c r="I4261" s="41">
        <v>1878</v>
      </c>
      <c r="J4261" s="41">
        <v>236</v>
      </c>
      <c r="K4261" s="41">
        <v>0.16209999999999999</v>
      </c>
      <c r="L4261" s="74">
        <v>300500</v>
      </c>
    </row>
    <row r="4262" spans="1:12" x14ac:dyDescent="0.25">
      <c r="A4262" s="40">
        <v>5515</v>
      </c>
      <c r="B4262" s="41">
        <v>6199</v>
      </c>
      <c r="C4262" s="41">
        <v>20889</v>
      </c>
      <c r="D4262" s="41">
        <v>4162</v>
      </c>
      <c r="E4262" s="41">
        <v>5765</v>
      </c>
      <c r="F4262" s="41">
        <v>4970</v>
      </c>
      <c r="G4262" s="41">
        <v>1773</v>
      </c>
      <c r="H4262" s="41">
        <v>334</v>
      </c>
      <c r="I4262" s="41">
        <v>2079</v>
      </c>
      <c r="J4262" s="41">
        <v>236</v>
      </c>
      <c r="K4262" s="41">
        <v>0.24149999999999999</v>
      </c>
      <c r="L4262" s="74">
        <v>748000</v>
      </c>
    </row>
    <row r="4263" spans="1:12" x14ac:dyDescent="0.25">
      <c r="A4263" s="40">
        <v>18487</v>
      </c>
      <c r="B4263" s="41">
        <v>24270</v>
      </c>
      <c r="C4263" s="41">
        <v>31255</v>
      </c>
      <c r="D4263" s="41">
        <v>27487</v>
      </c>
      <c r="E4263" s="41">
        <v>15343</v>
      </c>
      <c r="F4263" s="41">
        <v>8300</v>
      </c>
      <c r="G4263" s="41">
        <v>22</v>
      </c>
      <c r="H4263" s="41">
        <v>308</v>
      </c>
      <c r="I4263" s="41">
        <v>1942</v>
      </c>
      <c r="J4263" s="41">
        <v>110</v>
      </c>
      <c r="K4263" s="41">
        <v>0.05</v>
      </c>
      <c r="L4263" s="74">
        <v>762500</v>
      </c>
    </row>
    <row r="4264" spans="1:12" x14ac:dyDescent="0.25">
      <c r="A4264" s="40">
        <v>13090</v>
      </c>
      <c r="B4264" s="41">
        <v>11666</v>
      </c>
      <c r="C4264" s="41">
        <v>24832</v>
      </c>
      <c r="D4264" s="41">
        <v>18275</v>
      </c>
      <c r="E4264" s="41">
        <v>14603</v>
      </c>
      <c r="F4264" s="41">
        <v>5420</v>
      </c>
      <c r="G4264" s="41">
        <v>4913</v>
      </c>
      <c r="H4264" s="41">
        <v>337</v>
      </c>
      <c r="I4264" s="41">
        <v>1332</v>
      </c>
      <c r="J4264" s="41">
        <v>173</v>
      </c>
      <c r="K4264" s="41">
        <v>0.14660000000000001</v>
      </c>
      <c r="L4264" s="74">
        <v>437500</v>
      </c>
    </row>
    <row r="4265" spans="1:12" x14ac:dyDescent="0.25">
      <c r="A4265" s="40">
        <v>13752</v>
      </c>
      <c r="B4265" s="41">
        <v>19329</v>
      </c>
      <c r="C4265" s="41">
        <v>23246</v>
      </c>
      <c r="D4265" s="41">
        <v>16007</v>
      </c>
      <c r="E4265" s="41">
        <v>20348</v>
      </c>
      <c r="F4265" s="41">
        <v>2317</v>
      </c>
      <c r="G4265" s="41">
        <v>1665</v>
      </c>
      <c r="H4265" s="41">
        <v>217</v>
      </c>
      <c r="I4265" s="41">
        <v>1139</v>
      </c>
      <c r="J4265" s="41">
        <v>67</v>
      </c>
      <c r="K4265" s="41">
        <v>7.0000000000000007E-2</v>
      </c>
      <c r="L4265" s="74">
        <v>339500</v>
      </c>
    </row>
    <row r="4266" spans="1:12" x14ac:dyDescent="0.25">
      <c r="A4266" s="40">
        <v>6758</v>
      </c>
      <c r="B4266" s="41">
        <v>9235</v>
      </c>
      <c r="C4266" s="41">
        <v>19003</v>
      </c>
      <c r="D4266" s="41">
        <v>12196</v>
      </c>
      <c r="E4266" s="41">
        <v>4458</v>
      </c>
      <c r="F4266" s="41">
        <v>6455</v>
      </c>
      <c r="G4266" s="41">
        <v>1454</v>
      </c>
      <c r="H4266" s="41">
        <v>282</v>
      </c>
      <c r="I4266" s="41">
        <v>1114</v>
      </c>
      <c r="J4266" s="41">
        <v>197</v>
      </c>
      <c r="K4266" s="41">
        <v>0.1794</v>
      </c>
      <c r="L4266" s="74">
        <v>650000</v>
      </c>
    </row>
    <row r="4267" spans="1:12" x14ac:dyDescent="0.25">
      <c r="A4267" s="40">
        <v>27478</v>
      </c>
      <c r="B4267" s="41">
        <v>32656</v>
      </c>
      <c r="C4267" s="41">
        <v>24414</v>
      </c>
      <c r="D4267" s="41">
        <v>18221</v>
      </c>
      <c r="E4267" s="41">
        <v>24788</v>
      </c>
      <c r="F4267" s="41">
        <v>1326</v>
      </c>
      <c r="G4267" s="41">
        <v>2</v>
      </c>
      <c r="H4267" s="41">
        <v>98</v>
      </c>
      <c r="I4267" s="41">
        <v>1402</v>
      </c>
      <c r="J4267" s="41">
        <v>34</v>
      </c>
      <c r="K4267" s="41">
        <v>6.08E-2</v>
      </c>
      <c r="L4267" s="74">
        <v>370000</v>
      </c>
    </row>
    <row r="4268" spans="1:12" x14ac:dyDescent="0.25">
      <c r="A4268" s="40">
        <v>11621</v>
      </c>
      <c r="B4268" s="41">
        <v>12319</v>
      </c>
      <c r="C4268" s="41">
        <v>25101</v>
      </c>
      <c r="D4268" s="41">
        <v>10024</v>
      </c>
      <c r="E4268" s="41">
        <v>635</v>
      </c>
      <c r="F4268" s="41">
        <v>4665</v>
      </c>
      <c r="G4268" s="41">
        <v>493</v>
      </c>
      <c r="H4268" s="41">
        <v>270</v>
      </c>
      <c r="I4268" s="41">
        <v>1626</v>
      </c>
      <c r="J4268" s="41">
        <v>155</v>
      </c>
      <c r="K4268" s="41">
        <v>0.32569999999999999</v>
      </c>
      <c r="L4268" s="74">
        <v>330000</v>
      </c>
    </row>
    <row r="4269" spans="1:12" x14ac:dyDescent="0.25">
      <c r="A4269" s="40">
        <v>7915</v>
      </c>
      <c r="B4269" s="41">
        <v>10825</v>
      </c>
      <c r="C4269" s="41">
        <v>16743</v>
      </c>
      <c r="D4269" s="41">
        <v>12865</v>
      </c>
      <c r="E4269" s="41">
        <v>3640</v>
      </c>
      <c r="F4269" s="41">
        <v>3733</v>
      </c>
      <c r="G4269" s="41">
        <v>2872</v>
      </c>
      <c r="H4269" s="41">
        <v>365</v>
      </c>
      <c r="I4269" s="41">
        <v>870</v>
      </c>
      <c r="J4269" s="41">
        <v>80</v>
      </c>
      <c r="K4269" s="41">
        <v>0.1275</v>
      </c>
      <c r="L4269" s="74">
        <v>430000</v>
      </c>
    </row>
    <row r="4270" spans="1:12" x14ac:dyDescent="0.25">
      <c r="A4270" s="40">
        <v>15328</v>
      </c>
      <c r="B4270" s="41">
        <v>21156</v>
      </c>
      <c r="C4270" s="41">
        <v>19062</v>
      </c>
      <c r="D4270" s="41">
        <v>24477</v>
      </c>
      <c r="E4270" s="41">
        <v>5131</v>
      </c>
      <c r="F4270" s="41">
        <v>562</v>
      </c>
      <c r="G4270" s="41">
        <v>7598</v>
      </c>
      <c r="H4270" s="41">
        <v>779</v>
      </c>
      <c r="I4270" s="41">
        <v>4291</v>
      </c>
      <c r="J4270" s="41">
        <v>105</v>
      </c>
      <c r="K4270" s="41">
        <v>0.42909999999999998</v>
      </c>
      <c r="L4270" s="74">
        <v>363000</v>
      </c>
    </row>
    <row r="4271" spans="1:12" x14ac:dyDescent="0.25">
      <c r="A4271" s="40">
        <v>16624</v>
      </c>
      <c r="B4271" s="41">
        <v>21971</v>
      </c>
      <c r="C4271" s="41">
        <v>24657</v>
      </c>
      <c r="D4271" s="41">
        <v>30336</v>
      </c>
      <c r="E4271" s="41">
        <v>22629</v>
      </c>
      <c r="F4271" s="41">
        <v>3752</v>
      </c>
      <c r="G4271" s="41">
        <v>14385</v>
      </c>
      <c r="H4271" s="41">
        <v>496</v>
      </c>
      <c r="I4271" s="41">
        <v>1619</v>
      </c>
      <c r="J4271" s="41">
        <v>713</v>
      </c>
      <c r="K4271" s="41">
        <v>0.41849999999999998</v>
      </c>
      <c r="L4271" s="74">
        <v>537500</v>
      </c>
    </row>
    <row r="4272" spans="1:12" x14ac:dyDescent="0.25">
      <c r="A4272" s="40">
        <v>7401</v>
      </c>
      <c r="B4272" s="41">
        <v>8741</v>
      </c>
      <c r="C4272" s="41">
        <v>8603</v>
      </c>
      <c r="D4272" s="41">
        <v>19963</v>
      </c>
      <c r="E4272" s="41">
        <v>13900</v>
      </c>
      <c r="F4272" s="41">
        <v>1750</v>
      </c>
      <c r="G4272" s="41">
        <v>10468</v>
      </c>
      <c r="H4272" s="41">
        <v>760</v>
      </c>
      <c r="I4272" s="41">
        <v>1760</v>
      </c>
      <c r="J4272" s="41">
        <v>370</v>
      </c>
      <c r="K4272" s="41">
        <v>0.2412</v>
      </c>
      <c r="L4272" s="74">
        <v>482500</v>
      </c>
    </row>
    <row r="4273" spans="1:12" x14ac:dyDescent="0.25">
      <c r="A4273" s="40">
        <v>7886</v>
      </c>
      <c r="B4273" s="41">
        <v>6258</v>
      </c>
      <c r="C4273" s="41">
        <v>10000</v>
      </c>
      <c r="D4273" s="41">
        <v>23575</v>
      </c>
      <c r="E4273" s="41">
        <v>3347</v>
      </c>
      <c r="F4273" s="41">
        <v>2149</v>
      </c>
      <c r="G4273" s="41">
        <v>5494</v>
      </c>
      <c r="H4273" s="41">
        <v>456</v>
      </c>
      <c r="I4273" s="41">
        <v>1546</v>
      </c>
      <c r="J4273" s="41">
        <v>223</v>
      </c>
      <c r="K4273" s="41">
        <v>0.14449999999999999</v>
      </c>
      <c r="L4273" s="74">
        <v>417000</v>
      </c>
    </row>
    <row r="4274" spans="1:12" x14ac:dyDescent="0.25">
      <c r="A4274" s="40">
        <v>24467</v>
      </c>
      <c r="B4274" s="41">
        <v>32185</v>
      </c>
      <c r="C4274" s="41">
        <v>24568</v>
      </c>
      <c r="D4274" s="41">
        <v>19538</v>
      </c>
      <c r="E4274" s="41">
        <v>30293</v>
      </c>
      <c r="F4274" s="41">
        <v>4297</v>
      </c>
      <c r="G4274" s="41">
        <v>10882</v>
      </c>
      <c r="H4274" s="41">
        <v>193</v>
      </c>
      <c r="I4274" s="41">
        <v>1258</v>
      </c>
      <c r="J4274" s="41">
        <v>40</v>
      </c>
      <c r="K4274" s="41">
        <v>2.4400000000000002E-2</v>
      </c>
      <c r="L4274" s="74">
        <v>492500</v>
      </c>
    </row>
    <row r="4275" spans="1:12" x14ac:dyDescent="0.25">
      <c r="A4275" s="40">
        <v>5002</v>
      </c>
      <c r="B4275" s="41">
        <v>8637</v>
      </c>
      <c r="C4275" s="41">
        <v>20243</v>
      </c>
      <c r="D4275" s="41">
        <v>8739</v>
      </c>
      <c r="E4275" s="41">
        <v>3412</v>
      </c>
      <c r="F4275" s="41">
        <v>5496</v>
      </c>
      <c r="G4275" s="41">
        <v>7440</v>
      </c>
      <c r="H4275" s="41">
        <v>247</v>
      </c>
      <c r="I4275" s="41">
        <v>2148</v>
      </c>
      <c r="J4275" s="41">
        <v>104</v>
      </c>
      <c r="K4275" s="41">
        <v>0.10059999999999999</v>
      </c>
      <c r="L4275" s="74">
        <v>577750</v>
      </c>
    </row>
    <row r="4276" spans="1:12" x14ac:dyDescent="0.25">
      <c r="A4276" s="40">
        <v>28666</v>
      </c>
      <c r="B4276" s="41">
        <v>31881</v>
      </c>
      <c r="C4276" s="41">
        <v>29400</v>
      </c>
      <c r="D4276" s="41">
        <v>24397</v>
      </c>
      <c r="E4276" s="41">
        <v>20990</v>
      </c>
      <c r="F4276" s="41">
        <v>2379</v>
      </c>
      <c r="G4276" s="41">
        <v>4369</v>
      </c>
      <c r="H4276" s="41">
        <v>159</v>
      </c>
      <c r="I4276" s="41">
        <v>2694</v>
      </c>
      <c r="J4276" s="41">
        <v>67</v>
      </c>
      <c r="K4276" s="41">
        <v>9.4399999999999998E-2</v>
      </c>
      <c r="L4276" s="74">
        <v>890000</v>
      </c>
    </row>
    <row r="4277" spans="1:12" x14ac:dyDescent="0.25">
      <c r="A4277" s="40">
        <v>17753</v>
      </c>
      <c r="B4277" s="41">
        <v>25893</v>
      </c>
      <c r="C4277" s="41">
        <v>22056</v>
      </c>
      <c r="D4277" s="41">
        <v>20295</v>
      </c>
      <c r="E4277" s="41">
        <v>22894</v>
      </c>
      <c r="F4277" s="41">
        <v>2350</v>
      </c>
      <c r="G4277" s="41">
        <v>1180</v>
      </c>
      <c r="H4277" s="41">
        <v>197</v>
      </c>
      <c r="I4277" s="41">
        <v>1828</v>
      </c>
      <c r="J4277" s="41">
        <v>121</v>
      </c>
      <c r="K4277" s="41">
        <v>0.1201</v>
      </c>
      <c r="L4277" s="74">
        <v>639998</v>
      </c>
    </row>
    <row r="4278" spans="1:12" x14ac:dyDescent="0.25">
      <c r="A4278" s="40">
        <v>9569</v>
      </c>
      <c r="B4278" s="41">
        <v>12220</v>
      </c>
      <c r="C4278" s="41">
        <v>21346</v>
      </c>
      <c r="D4278" s="41">
        <v>15577</v>
      </c>
      <c r="E4278" s="41">
        <v>3204</v>
      </c>
      <c r="F4278" s="41">
        <v>4905</v>
      </c>
      <c r="G4278" s="41">
        <v>1918</v>
      </c>
      <c r="H4278" s="41">
        <v>201</v>
      </c>
      <c r="I4278" s="41">
        <v>1906</v>
      </c>
      <c r="J4278" s="41">
        <v>131</v>
      </c>
      <c r="K4278" s="41">
        <v>0.1875</v>
      </c>
      <c r="L4278" s="74">
        <v>652500</v>
      </c>
    </row>
    <row r="4279" spans="1:12" x14ac:dyDescent="0.25">
      <c r="A4279" s="40">
        <v>8272</v>
      </c>
      <c r="B4279" s="41">
        <v>15652</v>
      </c>
      <c r="C4279" s="41">
        <v>27121</v>
      </c>
      <c r="D4279" s="41">
        <v>15243</v>
      </c>
      <c r="E4279" s="41">
        <v>5088</v>
      </c>
      <c r="F4279" s="41">
        <v>5672</v>
      </c>
      <c r="G4279" s="41">
        <v>79</v>
      </c>
      <c r="H4279" s="41">
        <v>478</v>
      </c>
      <c r="I4279" s="41">
        <v>2099</v>
      </c>
      <c r="J4279" s="41">
        <v>83</v>
      </c>
      <c r="K4279" s="41">
        <v>0.14949999999999999</v>
      </c>
      <c r="L4279" s="74">
        <v>420000</v>
      </c>
    </row>
    <row r="4280" spans="1:12" x14ac:dyDescent="0.25">
      <c r="A4280" s="40">
        <v>31418</v>
      </c>
      <c r="B4280" s="41">
        <v>32773</v>
      </c>
      <c r="C4280" s="41">
        <v>18866</v>
      </c>
      <c r="D4280" s="41">
        <v>16000</v>
      </c>
      <c r="E4280" s="41">
        <v>31271</v>
      </c>
      <c r="F4280" s="41">
        <v>4887</v>
      </c>
      <c r="G4280" s="41">
        <v>5791</v>
      </c>
      <c r="H4280" s="41">
        <v>217</v>
      </c>
      <c r="I4280" s="41">
        <v>1620</v>
      </c>
      <c r="J4280" s="41">
        <v>59</v>
      </c>
      <c r="K4280" s="41">
        <v>3.6200000000000003E-2</v>
      </c>
      <c r="L4280" s="74">
        <v>520000</v>
      </c>
    </row>
    <row r="4281" spans="1:12" x14ac:dyDescent="0.25">
      <c r="A4281" s="40">
        <v>15504</v>
      </c>
      <c r="B4281" s="41">
        <v>18678</v>
      </c>
      <c r="C4281" s="41">
        <v>30490</v>
      </c>
      <c r="D4281" s="41">
        <v>20418</v>
      </c>
      <c r="E4281" s="41">
        <v>11659</v>
      </c>
      <c r="F4281" s="41">
        <v>15007</v>
      </c>
      <c r="G4281" s="41">
        <v>3767</v>
      </c>
      <c r="H4281" s="41">
        <v>300</v>
      </c>
      <c r="I4281" s="41">
        <v>1284</v>
      </c>
      <c r="J4281" s="41">
        <v>170</v>
      </c>
      <c r="K4281" s="41">
        <v>0.1066</v>
      </c>
      <c r="L4281" s="74">
        <v>980000</v>
      </c>
    </row>
    <row r="4282" spans="1:12" x14ac:dyDescent="0.25">
      <c r="A4282" s="40">
        <v>22452</v>
      </c>
      <c r="B4282" s="41">
        <v>29616</v>
      </c>
      <c r="C4282" s="41">
        <v>25556</v>
      </c>
      <c r="D4282" s="41">
        <v>31427</v>
      </c>
      <c r="E4282" s="41">
        <v>19901</v>
      </c>
      <c r="F4282" s="41">
        <v>11606</v>
      </c>
      <c r="G4282" s="41">
        <v>1153</v>
      </c>
      <c r="H4282" s="41">
        <v>773</v>
      </c>
      <c r="I4282" s="41">
        <v>2525</v>
      </c>
      <c r="J4282" s="41">
        <v>185</v>
      </c>
      <c r="K4282" s="41">
        <v>0.13009999999999999</v>
      </c>
      <c r="L4282" s="74">
        <v>585900</v>
      </c>
    </row>
    <row r="4283" spans="1:12" x14ac:dyDescent="0.25">
      <c r="A4283" s="40">
        <v>20855</v>
      </c>
      <c r="B4283" s="41">
        <v>24559</v>
      </c>
      <c r="C4283" s="41">
        <v>31676</v>
      </c>
      <c r="D4283" s="41">
        <v>29926</v>
      </c>
      <c r="E4283" s="41">
        <v>21948</v>
      </c>
      <c r="F4283" s="41">
        <v>13020</v>
      </c>
      <c r="G4283" s="41">
        <v>11629</v>
      </c>
      <c r="H4283" s="41">
        <v>360</v>
      </c>
      <c r="I4283" s="41">
        <v>1405</v>
      </c>
      <c r="J4283" s="41">
        <v>141</v>
      </c>
      <c r="K4283" s="41">
        <v>0.16739999999999999</v>
      </c>
      <c r="L4283" s="74">
        <v>587300</v>
      </c>
    </row>
    <row r="4284" spans="1:12" x14ac:dyDescent="0.25">
      <c r="A4284" s="40">
        <v>18229</v>
      </c>
      <c r="B4284" s="41">
        <v>26295</v>
      </c>
      <c r="C4284" s="41">
        <v>25238</v>
      </c>
      <c r="D4284" s="41">
        <v>31350</v>
      </c>
      <c r="E4284" s="41">
        <v>13057</v>
      </c>
      <c r="F4284" s="41">
        <v>3947</v>
      </c>
      <c r="G4284" s="41">
        <v>4909</v>
      </c>
      <c r="H4284" s="41">
        <v>460</v>
      </c>
      <c r="I4284" s="41">
        <v>1477</v>
      </c>
      <c r="J4284" s="41">
        <v>171</v>
      </c>
      <c r="K4284" s="41">
        <v>0.47249999999999998</v>
      </c>
      <c r="L4284" s="74">
        <v>600000</v>
      </c>
    </row>
    <row r="4285" spans="1:12" x14ac:dyDescent="0.25">
      <c r="A4285" s="40">
        <v>17680</v>
      </c>
      <c r="B4285" s="41">
        <v>16340</v>
      </c>
      <c r="C4285" s="41">
        <v>29407</v>
      </c>
      <c r="D4285" s="41">
        <v>27486</v>
      </c>
      <c r="E4285" s="41">
        <v>10892</v>
      </c>
      <c r="F4285" s="41">
        <v>16938</v>
      </c>
      <c r="G4285" s="41">
        <v>11359</v>
      </c>
      <c r="H4285" s="41">
        <v>339</v>
      </c>
      <c r="I4285" s="41">
        <v>944</v>
      </c>
      <c r="J4285" s="41">
        <v>251</v>
      </c>
      <c r="K4285" s="41">
        <v>0.33629999999999999</v>
      </c>
      <c r="L4285" s="74">
        <v>857500</v>
      </c>
    </row>
    <row r="4286" spans="1:12" x14ac:dyDescent="0.25">
      <c r="A4286" s="40">
        <v>8806</v>
      </c>
      <c r="B4286" s="41">
        <v>15441</v>
      </c>
      <c r="C4286" s="41">
        <v>20438</v>
      </c>
      <c r="D4286" s="41">
        <v>26729</v>
      </c>
      <c r="E4286" s="41">
        <v>11911</v>
      </c>
      <c r="F4286" s="41">
        <v>3640</v>
      </c>
      <c r="G4286" s="41">
        <v>7636</v>
      </c>
      <c r="H4286" s="41">
        <v>802</v>
      </c>
      <c r="I4286" s="41">
        <v>2654</v>
      </c>
      <c r="J4286" s="41">
        <v>243</v>
      </c>
      <c r="K4286" s="41">
        <v>0.68320000000000003</v>
      </c>
      <c r="L4286" s="74">
        <v>511875</v>
      </c>
    </row>
    <row r="4287" spans="1:12" x14ac:dyDescent="0.25">
      <c r="A4287" s="40">
        <v>19181</v>
      </c>
      <c r="B4287" s="41">
        <v>28357</v>
      </c>
      <c r="C4287" s="41">
        <v>27297</v>
      </c>
      <c r="D4287" s="41">
        <v>32156</v>
      </c>
      <c r="E4287" s="41">
        <v>22880</v>
      </c>
      <c r="F4287" s="41">
        <v>931</v>
      </c>
      <c r="G4287" s="41">
        <v>1391</v>
      </c>
      <c r="H4287" s="41">
        <v>450</v>
      </c>
      <c r="I4287" s="41">
        <v>2330</v>
      </c>
      <c r="J4287" s="41">
        <v>126</v>
      </c>
      <c r="K4287" s="41">
        <v>0.1401</v>
      </c>
      <c r="L4287" s="74">
        <v>409451</v>
      </c>
    </row>
    <row r="4288" spans="1:12" x14ac:dyDescent="0.25">
      <c r="A4288" s="40">
        <v>32422</v>
      </c>
      <c r="B4288" s="41">
        <v>32820</v>
      </c>
      <c r="C4288" s="41">
        <v>26497</v>
      </c>
      <c r="D4288" s="41">
        <v>16306</v>
      </c>
      <c r="E4288" s="41">
        <v>18131</v>
      </c>
      <c r="F4288" s="41">
        <v>86</v>
      </c>
      <c r="G4288" s="41">
        <v>4710</v>
      </c>
      <c r="H4288" s="41">
        <v>179</v>
      </c>
      <c r="I4288" s="41">
        <v>1396</v>
      </c>
      <c r="J4288" s="41">
        <v>41</v>
      </c>
      <c r="K4288" s="41">
        <v>0.13400000000000001</v>
      </c>
      <c r="L4288" s="74">
        <v>385000</v>
      </c>
    </row>
    <row r="4289" spans="1:12" x14ac:dyDescent="0.25">
      <c r="A4289" s="40">
        <v>32063</v>
      </c>
      <c r="B4289" s="41">
        <v>32797</v>
      </c>
      <c r="C4289" s="41">
        <v>27783</v>
      </c>
      <c r="D4289" s="41">
        <v>12460</v>
      </c>
      <c r="E4289" s="41">
        <v>14365</v>
      </c>
      <c r="F4289" s="41">
        <v>200</v>
      </c>
      <c r="G4289" s="41">
        <v>1344</v>
      </c>
      <c r="H4289" s="41">
        <v>168</v>
      </c>
      <c r="I4289" s="41">
        <v>1325</v>
      </c>
      <c r="J4289" s="41">
        <v>32</v>
      </c>
      <c r="K4289" s="41">
        <v>0.154</v>
      </c>
      <c r="L4289" s="74">
        <v>458150</v>
      </c>
    </row>
    <row r="4290" spans="1:12" x14ac:dyDescent="0.25">
      <c r="A4290" s="40">
        <v>16296</v>
      </c>
      <c r="B4290" s="41">
        <v>27111</v>
      </c>
      <c r="C4290" s="41">
        <v>26224</v>
      </c>
      <c r="D4290" s="41">
        <v>17467</v>
      </c>
      <c r="E4290" s="41">
        <v>3330</v>
      </c>
      <c r="F4290" s="41">
        <v>284</v>
      </c>
      <c r="G4290" s="41">
        <v>3785</v>
      </c>
      <c r="H4290" s="41">
        <v>379</v>
      </c>
      <c r="I4290" s="41">
        <v>2941</v>
      </c>
      <c r="J4290" s="41">
        <v>150</v>
      </c>
      <c r="K4290" s="41">
        <v>0.37759999999999999</v>
      </c>
      <c r="L4290" s="74">
        <v>420000</v>
      </c>
    </row>
    <row r="4291" spans="1:12" x14ac:dyDescent="0.25">
      <c r="A4291" s="40">
        <v>14172</v>
      </c>
      <c r="B4291" s="41">
        <v>22784</v>
      </c>
      <c r="C4291" s="41">
        <v>19376</v>
      </c>
      <c r="D4291" s="41">
        <v>21403</v>
      </c>
      <c r="E4291" s="41">
        <v>19262</v>
      </c>
      <c r="F4291" s="41">
        <v>607</v>
      </c>
      <c r="G4291" s="41">
        <v>17037</v>
      </c>
      <c r="H4291" s="41">
        <v>628</v>
      </c>
      <c r="I4291" s="41">
        <v>3566</v>
      </c>
      <c r="J4291" s="41">
        <v>92</v>
      </c>
      <c r="K4291" s="41">
        <v>0.65780000000000005</v>
      </c>
      <c r="L4291" s="74">
        <v>513000</v>
      </c>
    </row>
    <row r="4292" spans="1:12" x14ac:dyDescent="0.25">
      <c r="A4292" s="40">
        <v>17455</v>
      </c>
      <c r="B4292" s="41">
        <v>23800</v>
      </c>
      <c r="C4292" s="41">
        <v>18482</v>
      </c>
      <c r="D4292" s="41">
        <v>13996</v>
      </c>
      <c r="E4292" s="41">
        <v>13596</v>
      </c>
      <c r="F4292" s="41">
        <v>49</v>
      </c>
      <c r="G4292" s="41">
        <v>780</v>
      </c>
      <c r="H4292" s="41">
        <v>492</v>
      </c>
      <c r="I4292" s="41">
        <v>4105</v>
      </c>
      <c r="J4292" s="41">
        <v>63</v>
      </c>
      <c r="K4292" s="41">
        <v>0.56879999999999997</v>
      </c>
      <c r="L4292" s="74">
        <v>350000</v>
      </c>
    </row>
    <row r="4293" spans="1:12" x14ac:dyDescent="0.25">
      <c r="A4293" s="40">
        <v>25166</v>
      </c>
      <c r="B4293" s="41">
        <v>31476</v>
      </c>
      <c r="C4293" s="41">
        <v>24759</v>
      </c>
      <c r="D4293" s="41">
        <v>17038</v>
      </c>
      <c r="E4293" s="41">
        <v>11431</v>
      </c>
      <c r="F4293" s="41">
        <v>51</v>
      </c>
      <c r="G4293" s="41">
        <v>2234</v>
      </c>
      <c r="H4293" s="41">
        <v>207</v>
      </c>
      <c r="I4293" s="41">
        <v>1784</v>
      </c>
      <c r="J4293" s="41">
        <v>38</v>
      </c>
      <c r="K4293" s="41">
        <v>0.43909999999999999</v>
      </c>
      <c r="L4293" s="74">
        <v>401048</v>
      </c>
    </row>
    <row r="4294" spans="1:12" x14ac:dyDescent="0.25">
      <c r="A4294" s="40">
        <v>30743</v>
      </c>
      <c r="B4294" s="41">
        <v>32354</v>
      </c>
      <c r="C4294" s="41">
        <v>27280</v>
      </c>
      <c r="D4294" s="41">
        <v>21654</v>
      </c>
      <c r="E4294" s="41">
        <v>22315</v>
      </c>
      <c r="F4294" s="41">
        <v>3193</v>
      </c>
      <c r="G4294" s="41">
        <v>19415</v>
      </c>
      <c r="H4294" s="41">
        <v>255</v>
      </c>
      <c r="I4294" s="41">
        <v>1637</v>
      </c>
      <c r="J4294" s="41">
        <v>46</v>
      </c>
      <c r="K4294" s="41">
        <v>8.3900000000000002E-2</v>
      </c>
      <c r="L4294" s="74">
        <v>437500</v>
      </c>
    </row>
    <row r="4295" spans="1:12" x14ac:dyDescent="0.25">
      <c r="A4295" s="40">
        <v>7001</v>
      </c>
      <c r="B4295" s="41">
        <v>9999</v>
      </c>
      <c r="C4295" s="41">
        <v>18007</v>
      </c>
      <c r="D4295" s="41">
        <v>9092</v>
      </c>
      <c r="E4295" s="41">
        <v>3605</v>
      </c>
      <c r="F4295" s="41">
        <v>43</v>
      </c>
      <c r="G4295" s="41">
        <v>13611</v>
      </c>
      <c r="H4295" s="41">
        <v>452</v>
      </c>
      <c r="I4295" s="41">
        <v>1257</v>
      </c>
      <c r="J4295" s="41">
        <v>144</v>
      </c>
      <c r="K4295" s="41">
        <v>1.3129999999999999</v>
      </c>
      <c r="L4295" s="74">
        <v>327500</v>
      </c>
    </row>
    <row r="4296" spans="1:12" x14ac:dyDescent="0.25">
      <c r="A4296" s="40">
        <v>28743</v>
      </c>
      <c r="B4296" s="41">
        <v>32314</v>
      </c>
      <c r="C4296" s="41">
        <v>25258</v>
      </c>
      <c r="D4296" s="41">
        <v>25223</v>
      </c>
      <c r="E4296" s="41">
        <v>15486</v>
      </c>
      <c r="F4296" s="41">
        <v>161</v>
      </c>
      <c r="G4296" s="41">
        <v>12456</v>
      </c>
      <c r="H4296" s="41">
        <v>300</v>
      </c>
      <c r="I4296" s="41">
        <v>1337</v>
      </c>
      <c r="J4296" s="41">
        <v>47</v>
      </c>
      <c r="K4296" s="41">
        <v>0.1633</v>
      </c>
      <c r="L4296" s="74">
        <v>348750</v>
      </c>
    </row>
    <row r="4297" spans="1:12" x14ac:dyDescent="0.25">
      <c r="A4297" s="40">
        <v>12924</v>
      </c>
      <c r="B4297" s="41">
        <v>23320</v>
      </c>
      <c r="C4297" s="41">
        <v>20658</v>
      </c>
      <c r="D4297" s="41">
        <v>20517</v>
      </c>
      <c r="E4297" s="41">
        <v>724</v>
      </c>
      <c r="F4297" s="41">
        <v>703</v>
      </c>
      <c r="G4297" s="41">
        <v>5843</v>
      </c>
      <c r="H4297" s="41">
        <v>2066</v>
      </c>
      <c r="I4297" s="41">
        <v>13646</v>
      </c>
      <c r="J4297" s="41">
        <v>292</v>
      </c>
      <c r="K4297" s="41">
        <v>1.5770999999999999</v>
      </c>
      <c r="L4297" s="74">
        <v>595000</v>
      </c>
    </row>
    <row r="4298" spans="1:12" x14ac:dyDescent="0.25">
      <c r="A4298" s="40">
        <v>3814</v>
      </c>
      <c r="B4298" s="41">
        <v>6415</v>
      </c>
      <c r="C4298" s="41">
        <v>13822</v>
      </c>
      <c r="D4298" s="41">
        <v>10776</v>
      </c>
      <c r="E4298" s="41">
        <v>2617</v>
      </c>
      <c r="F4298" s="41">
        <v>589</v>
      </c>
      <c r="G4298" s="41">
        <v>4149</v>
      </c>
      <c r="H4298" s="41">
        <v>564</v>
      </c>
      <c r="I4298" s="41">
        <v>2048</v>
      </c>
      <c r="J4298" s="41">
        <v>209</v>
      </c>
      <c r="K4298" s="41">
        <v>0.29330000000000001</v>
      </c>
      <c r="L4298" s="74">
        <v>439998</v>
      </c>
    </row>
    <row r="4299" spans="1:12" x14ac:dyDescent="0.25">
      <c r="A4299" s="40">
        <v>6605</v>
      </c>
      <c r="B4299" s="41">
        <v>13057</v>
      </c>
      <c r="C4299" s="41">
        <v>20363</v>
      </c>
      <c r="D4299" s="41">
        <v>14088</v>
      </c>
      <c r="E4299" s="41">
        <v>11274</v>
      </c>
      <c r="F4299" s="41">
        <v>29</v>
      </c>
      <c r="G4299" s="41">
        <v>1311</v>
      </c>
      <c r="H4299" s="41">
        <v>357</v>
      </c>
      <c r="I4299" s="41">
        <v>1423</v>
      </c>
      <c r="J4299" s="41">
        <v>99</v>
      </c>
      <c r="K4299" s="41">
        <v>0.70630000000000004</v>
      </c>
      <c r="L4299" s="74">
        <v>310000</v>
      </c>
    </row>
    <row r="4300" spans="1:12" x14ac:dyDescent="0.25">
      <c r="A4300" s="40">
        <v>6678</v>
      </c>
      <c r="B4300" s="41">
        <v>11085</v>
      </c>
      <c r="C4300" s="41">
        <v>13528</v>
      </c>
      <c r="D4300" s="41">
        <v>18379</v>
      </c>
      <c r="E4300" s="41">
        <v>6865</v>
      </c>
      <c r="F4300" s="41">
        <v>22</v>
      </c>
      <c r="G4300" s="41">
        <v>3399</v>
      </c>
      <c r="H4300" s="41">
        <v>809</v>
      </c>
      <c r="I4300" s="41">
        <v>1721</v>
      </c>
      <c r="J4300" s="41">
        <v>81</v>
      </c>
      <c r="K4300" s="41">
        <v>0.26579999999999998</v>
      </c>
      <c r="L4300" s="74">
        <v>341000</v>
      </c>
    </row>
    <row r="4301" spans="1:12" x14ac:dyDescent="0.25">
      <c r="A4301" s="40">
        <v>5616</v>
      </c>
      <c r="B4301" s="41">
        <v>8809</v>
      </c>
      <c r="C4301" s="41">
        <v>11625</v>
      </c>
      <c r="D4301" s="41">
        <v>9037</v>
      </c>
      <c r="E4301" s="41">
        <v>11702</v>
      </c>
      <c r="F4301" s="41">
        <v>72</v>
      </c>
      <c r="G4301" s="41">
        <v>15294</v>
      </c>
      <c r="H4301" s="41">
        <v>535</v>
      </c>
      <c r="I4301" s="41">
        <v>1020</v>
      </c>
      <c r="J4301" s="41">
        <v>89</v>
      </c>
      <c r="K4301" s="41">
        <v>0.13950000000000001</v>
      </c>
      <c r="L4301" s="74">
        <v>264500</v>
      </c>
    </row>
    <row r="4302" spans="1:12" x14ac:dyDescent="0.25">
      <c r="A4302" s="40">
        <v>23410</v>
      </c>
      <c r="B4302" s="41">
        <v>29220</v>
      </c>
      <c r="C4302" s="41">
        <v>24813</v>
      </c>
      <c r="D4302" s="41">
        <v>28783</v>
      </c>
      <c r="E4302" s="41">
        <v>11459</v>
      </c>
      <c r="F4302" s="41">
        <v>1826</v>
      </c>
      <c r="G4302" s="41">
        <v>5225</v>
      </c>
      <c r="H4302" s="41">
        <v>867</v>
      </c>
      <c r="I4302" s="41">
        <v>1710</v>
      </c>
      <c r="J4302" s="41">
        <v>63</v>
      </c>
      <c r="K4302" s="41">
        <v>0.12189999999999999</v>
      </c>
      <c r="L4302" s="74">
        <v>273000</v>
      </c>
    </row>
    <row r="4303" spans="1:12" x14ac:dyDescent="0.25">
      <c r="A4303" s="40">
        <v>12389</v>
      </c>
      <c r="B4303" s="41">
        <v>19065</v>
      </c>
      <c r="C4303" s="41">
        <v>16834</v>
      </c>
      <c r="D4303" s="41">
        <v>21663</v>
      </c>
      <c r="E4303" s="41">
        <v>19099</v>
      </c>
      <c r="F4303" s="41">
        <v>6678</v>
      </c>
      <c r="G4303" s="41">
        <v>19158</v>
      </c>
      <c r="H4303" s="41">
        <v>439</v>
      </c>
      <c r="I4303" s="41">
        <v>966</v>
      </c>
      <c r="J4303" s="41">
        <v>77</v>
      </c>
      <c r="K4303" s="41">
        <v>9.7699999999999995E-2</v>
      </c>
      <c r="L4303" s="74">
        <v>247500</v>
      </c>
    </row>
    <row r="4304" spans="1:12" x14ac:dyDescent="0.25">
      <c r="A4304" s="40">
        <v>6632</v>
      </c>
      <c r="B4304" s="41">
        <v>8494</v>
      </c>
      <c r="C4304" s="41">
        <v>15406</v>
      </c>
      <c r="D4304" s="41">
        <v>17901</v>
      </c>
      <c r="E4304" s="41">
        <v>5807</v>
      </c>
      <c r="F4304" s="41">
        <v>3581</v>
      </c>
      <c r="G4304" s="41">
        <v>6384</v>
      </c>
      <c r="H4304" s="41">
        <v>637</v>
      </c>
      <c r="I4304" s="41">
        <v>1668</v>
      </c>
      <c r="J4304" s="41">
        <v>157</v>
      </c>
      <c r="K4304" s="41">
        <v>0.25440000000000002</v>
      </c>
      <c r="L4304" s="74">
        <v>290000</v>
      </c>
    </row>
    <row r="4305" spans="1:12" x14ac:dyDescent="0.25">
      <c r="A4305" s="40">
        <v>11466</v>
      </c>
      <c r="B4305" s="41">
        <v>16425</v>
      </c>
      <c r="C4305" s="41">
        <v>25088</v>
      </c>
      <c r="D4305" s="41">
        <v>28273</v>
      </c>
      <c r="E4305" s="41">
        <v>16116</v>
      </c>
      <c r="F4305" s="41">
        <v>3928</v>
      </c>
      <c r="G4305" s="41">
        <v>18907</v>
      </c>
      <c r="H4305" s="41">
        <v>432</v>
      </c>
      <c r="I4305" s="41">
        <v>1260</v>
      </c>
      <c r="J4305" s="41">
        <v>179</v>
      </c>
      <c r="K4305" s="41">
        <v>0.15090000000000001</v>
      </c>
      <c r="L4305" s="74">
        <v>365000</v>
      </c>
    </row>
    <row r="4306" spans="1:12" x14ac:dyDescent="0.25">
      <c r="A4306" s="40">
        <v>14286</v>
      </c>
      <c r="B4306" s="41">
        <v>17963</v>
      </c>
      <c r="C4306" s="41">
        <v>14281</v>
      </c>
      <c r="D4306" s="41">
        <v>25385</v>
      </c>
      <c r="E4306" s="41">
        <v>8340</v>
      </c>
      <c r="F4306" s="41">
        <v>4118</v>
      </c>
      <c r="G4306" s="41">
        <v>17</v>
      </c>
      <c r="H4306" s="41">
        <v>490</v>
      </c>
      <c r="I4306" s="41">
        <v>1706</v>
      </c>
      <c r="J4306" s="41">
        <v>132</v>
      </c>
      <c r="K4306" s="41">
        <v>9.2299999999999993E-2</v>
      </c>
      <c r="L4306" s="74">
        <v>1232500</v>
      </c>
    </row>
    <row r="4307" spans="1:12" x14ac:dyDescent="0.25">
      <c r="A4307" s="40">
        <v>6035</v>
      </c>
      <c r="B4307" s="41">
        <v>8862</v>
      </c>
      <c r="C4307" s="41">
        <v>20250</v>
      </c>
      <c r="D4307" s="41">
        <v>16322</v>
      </c>
      <c r="E4307" s="41">
        <v>13575</v>
      </c>
      <c r="F4307" s="41">
        <v>6506</v>
      </c>
      <c r="G4307" s="41">
        <v>2254</v>
      </c>
      <c r="H4307" s="41">
        <v>142</v>
      </c>
      <c r="I4307" s="41">
        <v>997</v>
      </c>
      <c r="J4307" s="41">
        <v>207</v>
      </c>
      <c r="K4307" s="41">
        <v>0.21010000000000001</v>
      </c>
      <c r="L4307" s="74">
        <v>1250000</v>
      </c>
    </row>
    <row r="4308" spans="1:12" x14ac:dyDescent="0.25">
      <c r="A4308" s="40">
        <v>19982</v>
      </c>
      <c r="B4308" s="41">
        <v>22442</v>
      </c>
      <c r="C4308" s="41">
        <v>29240</v>
      </c>
      <c r="D4308" s="41">
        <v>29373</v>
      </c>
      <c r="E4308" s="41">
        <v>15184</v>
      </c>
      <c r="F4308" s="41">
        <v>10034</v>
      </c>
      <c r="G4308" s="41">
        <v>236</v>
      </c>
      <c r="H4308" s="41">
        <v>105</v>
      </c>
      <c r="I4308" s="41">
        <v>1155</v>
      </c>
      <c r="J4308" s="41">
        <v>185</v>
      </c>
      <c r="K4308" s="41">
        <v>0.51329999999999998</v>
      </c>
      <c r="L4308" s="74">
        <v>1120000</v>
      </c>
    </row>
    <row r="4309" spans="1:12" x14ac:dyDescent="0.25">
      <c r="A4309" s="40">
        <v>11169</v>
      </c>
      <c r="B4309" s="41">
        <v>12313</v>
      </c>
      <c r="C4309" s="41">
        <v>27629</v>
      </c>
      <c r="D4309" s="41">
        <v>19066</v>
      </c>
      <c r="E4309" s="41">
        <v>4700</v>
      </c>
      <c r="F4309" s="41">
        <v>7507</v>
      </c>
      <c r="G4309" s="41">
        <v>1596</v>
      </c>
      <c r="H4309" s="41">
        <v>193</v>
      </c>
      <c r="I4309" s="41">
        <v>1190</v>
      </c>
      <c r="J4309" s="41">
        <v>172</v>
      </c>
      <c r="K4309" s="41">
        <v>0.1077</v>
      </c>
      <c r="L4309" s="74">
        <v>1011000</v>
      </c>
    </row>
    <row r="4310" spans="1:12" x14ac:dyDescent="0.25">
      <c r="A4310" s="40">
        <v>9395</v>
      </c>
      <c r="B4310" s="41">
        <v>7036</v>
      </c>
      <c r="C4310" s="41">
        <v>26064</v>
      </c>
      <c r="D4310" s="41">
        <v>14397</v>
      </c>
      <c r="E4310" s="41">
        <v>22347</v>
      </c>
      <c r="F4310" s="41">
        <v>7438</v>
      </c>
      <c r="G4310" s="41">
        <v>1880</v>
      </c>
      <c r="H4310" s="41">
        <v>213</v>
      </c>
      <c r="I4310" s="41">
        <v>885</v>
      </c>
      <c r="J4310" s="41">
        <v>143</v>
      </c>
      <c r="K4310" s="41">
        <v>5.8599999999999999E-2</v>
      </c>
      <c r="L4310" s="74">
        <v>800000</v>
      </c>
    </row>
    <row r="4311" spans="1:12" x14ac:dyDescent="0.25">
      <c r="A4311" s="40">
        <v>3975</v>
      </c>
      <c r="B4311" s="41">
        <v>8362</v>
      </c>
      <c r="C4311" s="41">
        <v>17657</v>
      </c>
      <c r="D4311" s="41">
        <v>19594</v>
      </c>
      <c r="E4311" s="41">
        <v>20580</v>
      </c>
      <c r="F4311" s="41">
        <v>4596</v>
      </c>
      <c r="G4311" s="41">
        <v>3236</v>
      </c>
      <c r="H4311" s="41">
        <v>481</v>
      </c>
      <c r="I4311" s="41">
        <v>1144</v>
      </c>
      <c r="J4311" s="41">
        <v>93</v>
      </c>
      <c r="K4311" s="41">
        <v>6.5799999999999997E-2</v>
      </c>
      <c r="L4311" s="74">
        <v>830000</v>
      </c>
    </row>
    <row r="4312" spans="1:12" x14ac:dyDescent="0.25">
      <c r="A4312" s="40">
        <v>20864</v>
      </c>
      <c r="B4312" s="41">
        <v>22855</v>
      </c>
      <c r="C4312" s="41">
        <v>30277</v>
      </c>
      <c r="D4312" s="41">
        <v>27199</v>
      </c>
      <c r="E4312" s="41">
        <v>14147</v>
      </c>
      <c r="F4312" s="41">
        <v>17879</v>
      </c>
      <c r="G4312" s="41">
        <v>8214</v>
      </c>
      <c r="H4312" s="41">
        <v>257</v>
      </c>
      <c r="I4312" s="41">
        <v>1005</v>
      </c>
      <c r="J4312" s="41">
        <v>204</v>
      </c>
      <c r="K4312" s="41">
        <v>6.3600000000000004E-2</v>
      </c>
      <c r="L4312" s="74">
        <v>1101250</v>
      </c>
    </row>
    <row r="4313" spans="1:12" x14ac:dyDescent="0.25">
      <c r="A4313" s="40">
        <v>3543</v>
      </c>
      <c r="B4313" s="41">
        <v>2236</v>
      </c>
      <c r="C4313" s="41">
        <v>21341</v>
      </c>
      <c r="D4313" s="41">
        <v>8035</v>
      </c>
      <c r="E4313" s="41">
        <v>13412</v>
      </c>
      <c r="F4313" s="41">
        <v>11196</v>
      </c>
      <c r="G4313" s="41">
        <v>4015</v>
      </c>
      <c r="H4313" s="41">
        <v>167</v>
      </c>
      <c r="I4313" s="41">
        <v>1138</v>
      </c>
      <c r="J4313" s="41">
        <v>143</v>
      </c>
      <c r="K4313" s="41">
        <v>4.9799999999999997E-2</v>
      </c>
      <c r="L4313" s="74">
        <v>730000</v>
      </c>
    </row>
    <row r="4314" spans="1:12" x14ac:dyDescent="0.25">
      <c r="A4314" s="40">
        <v>6406</v>
      </c>
      <c r="B4314" s="41">
        <v>6463</v>
      </c>
      <c r="C4314" s="41">
        <v>19059</v>
      </c>
      <c r="D4314" s="41">
        <v>19527</v>
      </c>
      <c r="E4314" s="41">
        <v>1493</v>
      </c>
      <c r="F4314" s="41">
        <v>8637</v>
      </c>
      <c r="G4314" s="41">
        <v>2782</v>
      </c>
      <c r="H4314" s="41">
        <v>227</v>
      </c>
      <c r="I4314" s="41">
        <v>1104</v>
      </c>
      <c r="J4314" s="41">
        <v>154</v>
      </c>
      <c r="K4314" s="41">
        <v>7.2099999999999997E-2</v>
      </c>
      <c r="L4314" s="74">
        <v>684000</v>
      </c>
    </row>
    <row r="4315" spans="1:12" x14ac:dyDescent="0.25">
      <c r="A4315" s="40">
        <v>20193</v>
      </c>
      <c r="B4315" s="41">
        <v>21867</v>
      </c>
      <c r="C4315" s="41">
        <v>27163</v>
      </c>
      <c r="D4315" s="41">
        <v>20268</v>
      </c>
      <c r="E4315" s="41">
        <v>14545</v>
      </c>
      <c r="F4315" s="41">
        <v>10720</v>
      </c>
      <c r="G4315" s="41">
        <v>6478</v>
      </c>
      <c r="H4315" s="41">
        <v>161</v>
      </c>
      <c r="I4315" s="41">
        <v>952</v>
      </c>
      <c r="J4315" s="41">
        <v>81</v>
      </c>
      <c r="K4315" s="41">
        <v>2.7099999999999999E-2</v>
      </c>
      <c r="L4315" s="74">
        <v>625000</v>
      </c>
    </row>
    <row r="4316" spans="1:12" x14ac:dyDescent="0.25">
      <c r="A4316" s="40">
        <v>4963</v>
      </c>
      <c r="B4316" s="41">
        <v>6624</v>
      </c>
      <c r="C4316" s="41">
        <v>17593</v>
      </c>
      <c r="D4316" s="41">
        <v>5987</v>
      </c>
      <c r="E4316" s="41">
        <v>14133</v>
      </c>
      <c r="F4316" s="41">
        <v>1644</v>
      </c>
      <c r="G4316" s="41">
        <v>11092</v>
      </c>
      <c r="H4316" s="41">
        <v>171</v>
      </c>
      <c r="I4316" s="41">
        <v>784</v>
      </c>
      <c r="J4316" s="41">
        <v>136</v>
      </c>
      <c r="K4316" s="41">
        <v>6.0299999999999999E-2</v>
      </c>
      <c r="L4316" s="74">
        <v>413750</v>
      </c>
    </row>
    <row r="4317" spans="1:12" x14ac:dyDescent="0.25">
      <c r="A4317" s="40">
        <v>11031</v>
      </c>
      <c r="B4317" s="41">
        <v>14212</v>
      </c>
      <c r="C4317" s="41">
        <v>20523</v>
      </c>
      <c r="D4317" s="41">
        <v>8427</v>
      </c>
      <c r="E4317" s="41">
        <v>257</v>
      </c>
      <c r="F4317" s="41">
        <v>1020</v>
      </c>
      <c r="G4317" s="41">
        <v>6673</v>
      </c>
      <c r="H4317" s="41">
        <v>133</v>
      </c>
      <c r="I4317" s="41">
        <v>1222</v>
      </c>
      <c r="J4317" s="41">
        <v>61</v>
      </c>
      <c r="K4317" s="41">
        <v>9.4200000000000006E-2</v>
      </c>
      <c r="L4317" s="74">
        <v>602500</v>
      </c>
    </row>
    <row r="4318" spans="1:12" x14ac:dyDescent="0.25">
      <c r="A4318" s="40">
        <v>11673</v>
      </c>
      <c r="B4318" s="41">
        <v>18620</v>
      </c>
      <c r="C4318" s="41">
        <v>22286</v>
      </c>
      <c r="D4318" s="41">
        <v>9365</v>
      </c>
      <c r="E4318" s="41">
        <v>1509</v>
      </c>
      <c r="F4318" s="41">
        <v>967</v>
      </c>
      <c r="G4318" s="41">
        <v>4275</v>
      </c>
      <c r="H4318" s="41">
        <v>305</v>
      </c>
      <c r="I4318" s="41">
        <v>2676</v>
      </c>
      <c r="J4318" s="41">
        <v>146</v>
      </c>
      <c r="K4318" s="41">
        <v>0.11</v>
      </c>
      <c r="L4318" s="74">
        <v>592500</v>
      </c>
    </row>
    <row r="4319" spans="1:12" x14ac:dyDescent="0.25">
      <c r="A4319" s="40">
        <v>1749</v>
      </c>
      <c r="B4319" s="41">
        <v>5333</v>
      </c>
      <c r="C4319" s="41">
        <v>8128</v>
      </c>
      <c r="D4319" s="41">
        <v>11339</v>
      </c>
      <c r="E4319" s="41">
        <v>4868</v>
      </c>
      <c r="F4319" s="41">
        <v>1687</v>
      </c>
      <c r="G4319" s="41">
        <v>818</v>
      </c>
      <c r="H4319" s="41">
        <v>647</v>
      </c>
      <c r="I4319" s="41">
        <v>2247</v>
      </c>
      <c r="J4319" s="41">
        <v>255</v>
      </c>
      <c r="K4319" s="41">
        <v>0.24959999999999999</v>
      </c>
      <c r="L4319" s="74">
        <v>617563</v>
      </c>
    </row>
    <row r="4320" spans="1:12" x14ac:dyDescent="0.25">
      <c r="A4320" s="40">
        <v>3287</v>
      </c>
      <c r="B4320" s="41">
        <v>8845</v>
      </c>
      <c r="C4320" s="41">
        <v>17733</v>
      </c>
      <c r="D4320" s="41">
        <v>7117</v>
      </c>
      <c r="E4320" s="41">
        <v>15227</v>
      </c>
      <c r="F4320" s="41">
        <v>764</v>
      </c>
      <c r="G4320" s="41">
        <v>9355</v>
      </c>
      <c r="H4320" s="41">
        <v>503</v>
      </c>
      <c r="I4320" s="41">
        <v>1210</v>
      </c>
      <c r="J4320" s="41">
        <v>52</v>
      </c>
      <c r="K4320" s="41">
        <v>0.10009999999999999</v>
      </c>
      <c r="L4320" s="74">
        <v>337500</v>
      </c>
    </row>
    <row r="4321" spans="1:12" x14ac:dyDescent="0.25">
      <c r="A4321" s="40">
        <v>5284</v>
      </c>
      <c r="B4321" s="41">
        <v>9770</v>
      </c>
      <c r="C4321" s="41">
        <v>20940</v>
      </c>
      <c r="D4321" s="41">
        <v>9306</v>
      </c>
      <c r="E4321" s="41">
        <v>4048</v>
      </c>
      <c r="F4321" s="41">
        <v>1154</v>
      </c>
      <c r="G4321" s="41">
        <v>7996</v>
      </c>
      <c r="H4321" s="41">
        <v>228</v>
      </c>
      <c r="I4321" s="41">
        <v>1213</v>
      </c>
      <c r="J4321" s="41">
        <v>119</v>
      </c>
      <c r="K4321" s="41">
        <v>6.54E-2</v>
      </c>
      <c r="L4321" s="74">
        <v>419000</v>
      </c>
    </row>
    <row r="4322" spans="1:12" x14ac:dyDescent="0.25">
      <c r="A4322" s="40">
        <v>16862</v>
      </c>
      <c r="B4322" s="41">
        <v>22355</v>
      </c>
      <c r="C4322" s="41">
        <v>28190</v>
      </c>
      <c r="D4322" s="41">
        <v>13942</v>
      </c>
      <c r="E4322" s="41">
        <v>1971</v>
      </c>
      <c r="F4322" s="41">
        <v>1070</v>
      </c>
      <c r="G4322" s="41">
        <v>1647</v>
      </c>
      <c r="H4322" s="41">
        <v>352</v>
      </c>
      <c r="I4322" s="41">
        <v>1996</v>
      </c>
      <c r="J4322" s="41">
        <v>63</v>
      </c>
      <c r="K4322" s="41">
        <v>0.21890000000000001</v>
      </c>
      <c r="L4322" s="74">
        <v>599998</v>
      </c>
    </row>
    <row r="4323" spans="1:12" x14ac:dyDescent="0.25">
      <c r="A4323" s="40">
        <v>6738</v>
      </c>
      <c r="B4323" s="41">
        <v>9292</v>
      </c>
      <c r="C4323" s="41">
        <v>12908</v>
      </c>
      <c r="D4323" s="41">
        <v>9944</v>
      </c>
      <c r="E4323" s="41">
        <v>12595</v>
      </c>
      <c r="F4323" s="41">
        <v>847</v>
      </c>
      <c r="G4323" s="41">
        <v>12806</v>
      </c>
      <c r="H4323" s="41">
        <v>434</v>
      </c>
      <c r="I4323" s="41">
        <v>1264</v>
      </c>
      <c r="J4323" s="41">
        <v>89</v>
      </c>
      <c r="K4323" s="41">
        <v>0.16020000000000001</v>
      </c>
      <c r="L4323" s="74">
        <v>397500</v>
      </c>
    </row>
    <row r="4324" spans="1:12" x14ac:dyDescent="0.25">
      <c r="A4324" s="40">
        <v>21365</v>
      </c>
      <c r="B4324" s="41">
        <v>29606</v>
      </c>
      <c r="C4324" s="41">
        <v>22554</v>
      </c>
      <c r="D4324" s="41">
        <v>5912</v>
      </c>
      <c r="E4324" s="41">
        <v>391</v>
      </c>
      <c r="F4324" s="41">
        <v>644</v>
      </c>
      <c r="G4324" s="41">
        <v>288</v>
      </c>
      <c r="H4324" s="41">
        <v>100</v>
      </c>
      <c r="I4324" s="41">
        <v>1598</v>
      </c>
      <c r="J4324" s="41">
        <v>44</v>
      </c>
      <c r="K4324" s="41">
        <v>0.13500000000000001</v>
      </c>
      <c r="L4324" s="74">
        <v>470000</v>
      </c>
    </row>
    <row r="4325" spans="1:12" x14ac:dyDescent="0.25">
      <c r="A4325" s="40">
        <v>29378</v>
      </c>
      <c r="B4325" s="41">
        <v>31074</v>
      </c>
      <c r="C4325" s="41">
        <v>26686</v>
      </c>
      <c r="D4325" s="41">
        <v>13948</v>
      </c>
      <c r="E4325" s="41">
        <v>10149</v>
      </c>
      <c r="F4325" s="41">
        <v>426</v>
      </c>
      <c r="G4325" s="41">
        <v>1841</v>
      </c>
      <c r="H4325" s="41">
        <v>105</v>
      </c>
      <c r="I4325" s="41">
        <v>2132</v>
      </c>
      <c r="J4325" s="41">
        <v>47</v>
      </c>
      <c r="K4325" s="41">
        <v>0.35730000000000001</v>
      </c>
      <c r="L4325" s="74">
        <v>810000</v>
      </c>
    </row>
    <row r="4326" spans="1:12" x14ac:dyDescent="0.25">
      <c r="A4326" s="40">
        <v>9931</v>
      </c>
      <c r="B4326" s="41">
        <v>14281</v>
      </c>
      <c r="C4326" s="41">
        <v>22274</v>
      </c>
      <c r="D4326" s="41">
        <v>11386</v>
      </c>
      <c r="E4326" s="41">
        <v>3047</v>
      </c>
      <c r="F4326" s="41">
        <v>425</v>
      </c>
      <c r="G4326" s="41">
        <v>1247</v>
      </c>
      <c r="H4326" s="41">
        <v>277</v>
      </c>
      <c r="I4326" s="41">
        <v>1481</v>
      </c>
      <c r="J4326" s="41">
        <v>82</v>
      </c>
      <c r="K4326" s="41">
        <v>8.7800000000000003E-2</v>
      </c>
      <c r="L4326" s="74">
        <v>444000</v>
      </c>
    </row>
    <row r="4327" spans="1:12" x14ac:dyDescent="0.25">
      <c r="A4327" s="40">
        <v>10382</v>
      </c>
      <c r="B4327" s="41">
        <v>20360</v>
      </c>
      <c r="C4327" s="41">
        <v>16347</v>
      </c>
      <c r="D4327" s="41">
        <v>18354</v>
      </c>
      <c r="E4327" s="41">
        <v>20932</v>
      </c>
      <c r="F4327" s="41">
        <v>211</v>
      </c>
      <c r="G4327" s="41">
        <v>7387</v>
      </c>
      <c r="H4327" s="41">
        <v>425</v>
      </c>
      <c r="I4327" s="41">
        <v>1279</v>
      </c>
      <c r="J4327" s="41">
        <v>53</v>
      </c>
      <c r="K4327" s="41">
        <v>4.2299999999999997E-2</v>
      </c>
      <c r="L4327" s="74">
        <v>360000</v>
      </c>
    </row>
    <row r="4328" spans="1:12" x14ac:dyDescent="0.25">
      <c r="A4328" s="40">
        <v>26435</v>
      </c>
      <c r="B4328" s="41">
        <v>32681</v>
      </c>
      <c r="C4328" s="41">
        <v>17862</v>
      </c>
      <c r="D4328" s="41">
        <v>18710</v>
      </c>
      <c r="E4328" s="41">
        <v>15808</v>
      </c>
      <c r="F4328" s="41">
        <v>798</v>
      </c>
      <c r="G4328" s="41">
        <v>87</v>
      </c>
      <c r="H4328" s="41">
        <v>164</v>
      </c>
      <c r="I4328" s="41">
        <v>3665</v>
      </c>
      <c r="J4328" s="41">
        <v>47</v>
      </c>
      <c r="K4328" s="41">
        <v>7.7100000000000002E-2</v>
      </c>
      <c r="L4328" s="74">
        <v>572500</v>
      </c>
    </row>
    <row r="4329" spans="1:12" x14ac:dyDescent="0.25">
      <c r="A4329" s="40">
        <v>8600</v>
      </c>
      <c r="B4329" s="41">
        <v>15887</v>
      </c>
      <c r="C4329" s="41">
        <v>21880</v>
      </c>
      <c r="D4329" s="41">
        <v>9649</v>
      </c>
      <c r="E4329" s="41">
        <v>2238</v>
      </c>
      <c r="F4329" s="41">
        <v>674</v>
      </c>
      <c r="G4329" s="41">
        <v>2276</v>
      </c>
      <c r="H4329" s="41">
        <v>371</v>
      </c>
      <c r="I4329" s="41">
        <v>1391</v>
      </c>
      <c r="J4329" s="41">
        <v>93</v>
      </c>
      <c r="K4329" s="41">
        <v>0.1623</v>
      </c>
      <c r="L4329" s="74">
        <v>600000</v>
      </c>
    </row>
    <row r="4330" spans="1:12" x14ac:dyDescent="0.25">
      <c r="A4330" s="40">
        <v>9052</v>
      </c>
      <c r="B4330" s="41">
        <v>9980</v>
      </c>
      <c r="C4330" s="41">
        <v>21573</v>
      </c>
      <c r="D4330" s="41">
        <v>7631</v>
      </c>
      <c r="E4330" s="41">
        <v>1611</v>
      </c>
      <c r="F4330" s="41">
        <v>868</v>
      </c>
      <c r="G4330" s="41">
        <v>4997</v>
      </c>
      <c r="H4330" s="41">
        <v>242</v>
      </c>
      <c r="I4330" s="41">
        <v>1178</v>
      </c>
      <c r="J4330" s="41">
        <v>66</v>
      </c>
      <c r="K4330" s="41">
        <v>0.26169999999999999</v>
      </c>
      <c r="L4330" s="74">
        <v>432000</v>
      </c>
    </row>
    <row r="4331" spans="1:12" x14ac:dyDescent="0.25">
      <c r="A4331" s="40">
        <v>26158</v>
      </c>
      <c r="B4331" s="41">
        <v>31571</v>
      </c>
      <c r="C4331" s="41">
        <v>18805</v>
      </c>
      <c r="D4331" s="41">
        <v>24838</v>
      </c>
      <c r="E4331" s="41">
        <v>20200</v>
      </c>
      <c r="F4331" s="41">
        <v>6966</v>
      </c>
      <c r="G4331" s="41">
        <v>12920</v>
      </c>
      <c r="H4331" s="41">
        <v>554</v>
      </c>
      <c r="I4331" s="41">
        <v>5624</v>
      </c>
      <c r="J4331" s="41">
        <v>344</v>
      </c>
      <c r="K4331" s="41">
        <v>0.79790000000000005</v>
      </c>
      <c r="L4331" s="74">
        <v>355000</v>
      </c>
    </row>
    <row r="4332" spans="1:12" x14ac:dyDescent="0.25">
      <c r="A4332" s="40">
        <v>16351</v>
      </c>
      <c r="B4332" s="41">
        <v>15748</v>
      </c>
      <c r="C4332" s="41">
        <v>19330</v>
      </c>
      <c r="D4332" s="41">
        <v>16524</v>
      </c>
      <c r="E4332" s="41">
        <v>8220</v>
      </c>
      <c r="F4332" s="41">
        <v>2002</v>
      </c>
      <c r="G4332" s="41">
        <v>11968</v>
      </c>
      <c r="H4332" s="41">
        <v>828</v>
      </c>
      <c r="I4332" s="41">
        <v>2541</v>
      </c>
      <c r="J4332" s="41">
        <v>323</v>
      </c>
      <c r="K4332" s="41">
        <v>0.91920000000000002</v>
      </c>
      <c r="L4332" s="74">
        <v>470000</v>
      </c>
    </row>
    <row r="4333" spans="1:12" x14ac:dyDescent="0.25">
      <c r="A4333" s="40">
        <v>5665</v>
      </c>
      <c r="B4333" s="41">
        <v>7897</v>
      </c>
      <c r="C4333" s="41">
        <v>10988</v>
      </c>
      <c r="D4333" s="41">
        <v>14641</v>
      </c>
      <c r="E4333" s="41">
        <v>3815</v>
      </c>
      <c r="F4333" s="41">
        <v>5695</v>
      </c>
      <c r="G4333" s="41">
        <v>5222</v>
      </c>
      <c r="H4333" s="41">
        <v>1007</v>
      </c>
      <c r="I4333" s="41">
        <v>2475</v>
      </c>
      <c r="J4333" s="41">
        <v>526</v>
      </c>
      <c r="K4333" s="41">
        <v>1.0282</v>
      </c>
      <c r="L4333" s="74">
        <v>462000</v>
      </c>
    </row>
    <row r="4334" spans="1:12" x14ac:dyDescent="0.25">
      <c r="A4334" s="40">
        <v>10181</v>
      </c>
      <c r="B4334" s="41">
        <v>18080</v>
      </c>
      <c r="C4334" s="41">
        <v>20199</v>
      </c>
      <c r="D4334" s="41">
        <v>19536</v>
      </c>
      <c r="E4334" s="41">
        <v>12763</v>
      </c>
      <c r="F4334" s="41">
        <v>6607</v>
      </c>
      <c r="G4334" s="41">
        <v>11421</v>
      </c>
      <c r="H4334" s="41">
        <v>480</v>
      </c>
      <c r="I4334" s="41">
        <v>2654</v>
      </c>
      <c r="J4334" s="41">
        <v>112</v>
      </c>
      <c r="K4334" s="41">
        <v>0.15690000000000001</v>
      </c>
      <c r="L4334" s="74">
        <v>375000</v>
      </c>
    </row>
    <row r="4335" spans="1:12" x14ac:dyDescent="0.25">
      <c r="A4335" s="40">
        <v>24552</v>
      </c>
      <c r="B4335" s="41">
        <v>30817</v>
      </c>
      <c r="C4335" s="41">
        <v>26736</v>
      </c>
      <c r="D4335" s="41">
        <v>25408</v>
      </c>
      <c r="E4335" s="41">
        <v>17586</v>
      </c>
      <c r="F4335" s="41">
        <v>7988</v>
      </c>
      <c r="G4335" s="41">
        <v>14003</v>
      </c>
      <c r="H4335" s="41">
        <v>329</v>
      </c>
      <c r="I4335" s="41">
        <v>1580</v>
      </c>
      <c r="J4335" s="41">
        <v>63</v>
      </c>
      <c r="K4335" s="41">
        <v>7.6399999999999996E-2</v>
      </c>
      <c r="L4335" s="74">
        <v>500000</v>
      </c>
    </row>
    <row r="4336" spans="1:12" x14ac:dyDescent="0.25">
      <c r="A4336" s="40">
        <v>10177</v>
      </c>
      <c r="B4336" s="41">
        <v>12627</v>
      </c>
      <c r="C4336" s="41">
        <v>6193</v>
      </c>
      <c r="D4336" s="41">
        <v>9977</v>
      </c>
      <c r="E4336" s="41">
        <v>21069</v>
      </c>
      <c r="F4336" s="41">
        <v>5906</v>
      </c>
      <c r="G4336" s="41">
        <v>18390</v>
      </c>
      <c r="H4336" s="41">
        <v>495</v>
      </c>
      <c r="I4336" s="41">
        <v>1762</v>
      </c>
      <c r="J4336" s="41">
        <v>236</v>
      </c>
      <c r="K4336" s="41">
        <v>0.69089999999999996</v>
      </c>
      <c r="L4336" s="74">
        <v>410000</v>
      </c>
    </row>
    <row r="4337" spans="1:12" x14ac:dyDescent="0.25">
      <c r="A4337" s="40">
        <v>14918</v>
      </c>
      <c r="B4337" s="41">
        <v>23738</v>
      </c>
      <c r="C4337" s="41">
        <v>23453</v>
      </c>
      <c r="D4337" s="41">
        <v>21561</v>
      </c>
      <c r="E4337" s="41">
        <v>11248</v>
      </c>
      <c r="F4337" s="41">
        <v>3195</v>
      </c>
      <c r="G4337" s="41">
        <v>10198</v>
      </c>
      <c r="H4337" s="41">
        <v>474</v>
      </c>
      <c r="I4337" s="41">
        <v>2572</v>
      </c>
      <c r="J4337" s="41">
        <v>113</v>
      </c>
      <c r="K4337" s="41">
        <v>0.16900000000000001</v>
      </c>
      <c r="L4337" s="74">
        <v>482000</v>
      </c>
    </row>
    <row r="4338" spans="1:12" x14ac:dyDescent="0.25">
      <c r="A4338" s="40">
        <v>29658</v>
      </c>
      <c r="B4338" s="41">
        <v>32219</v>
      </c>
      <c r="C4338" s="41">
        <v>28654</v>
      </c>
      <c r="D4338" s="41">
        <v>30811</v>
      </c>
      <c r="E4338" s="41">
        <v>5940</v>
      </c>
      <c r="F4338" s="41">
        <v>3488</v>
      </c>
      <c r="G4338" s="41">
        <v>10670</v>
      </c>
      <c r="H4338" s="41">
        <v>405</v>
      </c>
      <c r="I4338" s="41">
        <v>3139</v>
      </c>
      <c r="J4338" s="41">
        <v>250</v>
      </c>
      <c r="K4338" s="41">
        <v>0.20449999999999999</v>
      </c>
      <c r="L4338" s="74">
        <v>491450</v>
      </c>
    </row>
    <row r="4339" spans="1:12" x14ac:dyDescent="0.25">
      <c r="A4339" s="40">
        <v>10470</v>
      </c>
      <c r="B4339" s="41">
        <v>18093</v>
      </c>
      <c r="C4339" s="41">
        <v>29707</v>
      </c>
      <c r="D4339" s="41">
        <v>11604</v>
      </c>
      <c r="E4339" s="41">
        <v>2703</v>
      </c>
      <c r="F4339" s="41">
        <v>1425</v>
      </c>
      <c r="G4339" s="41">
        <v>11209</v>
      </c>
      <c r="H4339" s="41">
        <v>232</v>
      </c>
      <c r="I4339" s="41">
        <v>876</v>
      </c>
      <c r="J4339" s="41">
        <v>34</v>
      </c>
      <c r="K4339" s="41">
        <v>0.1056</v>
      </c>
      <c r="L4339" s="74">
        <v>331000</v>
      </c>
    </row>
    <row r="4340" spans="1:12" x14ac:dyDescent="0.25">
      <c r="A4340" s="40">
        <v>19078</v>
      </c>
      <c r="B4340" s="41">
        <v>24820</v>
      </c>
      <c r="C4340" s="41">
        <v>23934</v>
      </c>
      <c r="D4340" s="41">
        <v>23592</v>
      </c>
      <c r="E4340" s="41">
        <v>8477</v>
      </c>
      <c r="F4340" s="41">
        <v>8002</v>
      </c>
      <c r="G4340" s="41">
        <v>8896</v>
      </c>
      <c r="H4340" s="41">
        <v>858</v>
      </c>
      <c r="I4340" s="41">
        <v>2842</v>
      </c>
      <c r="J4340" s="41">
        <v>75</v>
      </c>
      <c r="K4340" s="41">
        <v>0.41789999999999999</v>
      </c>
      <c r="L4340" s="74">
        <v>549250</v>
      </c>
    </row>
    <row r="4341" spans="1:12" x14ac:dyDescent="0.25">
      <c r="A4341" s="40">
        <v>18100</v>
      </c>
      <c r="B4341" s="41">
        <v>22716</v>
      </c>
      <c r="C4341" s="41">
        <v>16297</v>
      </c>
      <c r="D4341" s="41">
        <v>19282</v>
      </c>
      <c r="E4341" s="41">
        <v>26991</v>
      </c>
      <c r="F4341" s="41">
        <v>2964</v>
      </c>
      <c r="G4341" s="41">
        <v>14740</v>
      </c>
      <c r="H4341" s="41">
        <v>306</v>
      </c>
      <c r="I4341" s="41">
        <v>1700</v>
      </c>
      <c r="J4341" s="41">
        <v>55</v>
      </c>
      <c r="K4341" s="41">
        <v>9.7799999999999998E-2</v>
      </c>
      <c r="L4341" s="74">
        <v>427500</v>
      </c>
    </row>
    <row r="4342" spans="1:12" x14ac:dyDescent="0.25">
      <c r="A4342" s="40">
        <v>11023</v>
      </c>
      <c r="B4342" s="41">
        <v>18556</v>
      </c>
      <c r="C4342" s="41">
        <v>20804</v>
      </c>
      <c r="D4342" s="41">
        <v>10493</v>
      </c>
      <c r="E4342" s="41">
        <v>2385</v>
      </c>
      <c r="F4342" s="41">
        <v>3108</v>
      </c>
      <c r="G4342" s="41">
        <v>3753</v>
      </c>
      <c r="H4342" s="41">
        <v>309</v>
      </c>
      <c r="I4342" s="41">
        <v>866</v>
      </c>
      <c r="J4342" s="41">
        <v>98</v>
      </c>
      <c r="K4342" s="41">
        <v>0.1041</v>
      </c>
      <c r="L4342" s="74">
        <v>375000</v>
      </c>
    </row>
    <row r="4343" spans="1:12" x14ac:dyDescent="0.25">
      <c r="A4343" s="40">
        <v>32496</v>
      </c>
      <c r="B4343" s="41">
        <v>32745</v>
      </c>
      <c r="C4343" s="41">
        <v>24563</v>
      </c>
      <c r="D4343" s="41">
        <v>20960</v>
      </c>
      <c r="E4343" s="41">
        <v>7444</v>
      </c>
      <c r="F4343" s="41">
        <v>5401</v>
      </c>
      <c r="G4343" s="41">
        <v>17182</v>
      </c>
      <c r="H4343" s="41">
        <v>185</v>
      </c>
      <c r="I4343" s="41">
        <v>1540</v>
      </c>
      <c r="J4343" s="41">
        <v>58</v>
      </c>
      <c r="K4343" s="41">
        <v>0.12839999999999999</v>
      </c>
      <c r="L4343" s="74">
        <v>561200</v>
      </c>
    </row>
    <row r="4344" spans="1:12" x14ac:dyDescent="0.25">
      <c r="A4344" s="40">
        <v>4932</v>
      </c>
      <c r="B4344" s="41">
        <v>6196</v>
      </c>
      <c r="C4344" s="41">
        <v>15844</v>
      </c>
      <c r="D4344" s="41">
        <v>7912</v>
      </c>
      <c r="E4344" s="41">
        <v>4532</v>
      </c>
      <c r="F4344" s="41">
        <v>5059</v>
      </c>
      <c r="G4344" s="41">
        <v>15922</v>
      </c>
      <c r="H4344" s="41">
        <v>375</v>
      </c>
      <c r="I4344" s="41">
        <v>1080</v>
      </c>
      <c r="J4344" s="41">
        <v>90</v>
      </c>
      <c r="K4344" s="41">
        <v>0.23599999999999999</v>
      </c>
      <c r="L4344" s="74">
        <v>405000</v>
      </c>
    </row>
    <row r="4345" spans="1:12" x14ac:dyDescent="0.25">
      <c r="A4345" s="40">
        <v>14612</v>
      </c>
      <c r="B4345" s="41">
        <v>19575</v>
      </c>
      <c r="C4345" s="41">
        <v>18768</v>
      </c>
      <c r="D4345" s="41">
        <v>21989</v>
      </c>
      <c r="E4345" s="41">
        <v>3706</v>
      </c>
      <c r="F4345" s="41">
        <v>10200</v>
      </c>
      <c r="G4345" s="41">
        <v>1863</v>
      </c>
      <c r="H4345" s="41">
        <v>355</v>
      </c>
      <c r="I4345" s="41">
        <v>1251</v>
      </c>
      <c r="J4345" s="41">
        <v>153</v>
      </c>
      <c r="K4345" s="41">
        <v>0.28949999999999998</v>
      </c>
      <c r="L4345" s="74">
        <v>427500</v>
      </c>
    </row>
    <row r="4346" spans="1:12" x14ac:dyDescent="0.25">
      <c r="A4346" s="40">
        <v>11720</v>
      </c>
      <c r="B4346" s="41">
        <v>21087</v>
      </c>
      <c r="C4346" s="41">
        <v>25501</v>
      </c>
      <c r="D4346" s="41">
        <v>19522</v>
      </c>
      <c r="E4346" s="41">
        <v>18894</v>
      </c>
      <c r="F4346" s="41">
        <v>615</v>
      </c>
      <c r="G4346" s="41">
        <v>23719</v>
      </c>
      <c r="H4346" s="41">
        <v>572</v>
      </c>
      <c r="I4346" s="41">
        <v>1399</v>
      </c>
      <c r="J4346" s="41">
        <v>36</v>
      </c>
      <c r="K4346" s="41">
        <v>0.11749999999999999</v>
      </c>
      <c r="L4346" s="74">
        <v>260000</v>
      </c>
    </row>
    <row r="4347" spans="1:12" x14ac:dyDescent="0.25">
      <c r="A4347" s="40">
        <v>10245</v>
      </c>
      <c r="B4347" s="41">
        <v>15436</v>
      </c>
      <c r="C4347" s="41">
        <v>26399</v>
      </c>
      <c r="D4347" s="41">
        <v>20561</v>
      </c>
      <c r="E4347" s="41">
        <v>7524</v>
      </c>
      <c r="F4347" s="41">
        <v>3668</v>
      </c>
      <c r="G4347" s="41">
        <v>20820</v>
      </c>
      <c r="H4347" s="41">
        <v>506</v>
      </c>
      <c r="I4347" s="41">
        <v>1205</v>
      </c>
      <c r="J4347" s="41">
        <v>82</v>
      </c>
      <c r="K4347" s="41">
        <v>0.16539999999999999</v>
      </c>
      <c r="L4347" s="74">
        <v>333000</v>
      </c>
    </row>
    <row r="4348" spans="1:12" x14ac:dyDescent="0.25">
      <c r="A4348" s="40">
        <v>13178</v>
      </c>
      <c r="B4348" s="41">
        <v>21375</v>
      </c>
      <c r="C4348" s="41">
        <v>16374</v>
      </c>
      <c r="D4348" s="41">
        <v>10453</v>
      </c>
      <c r="E4348" s="41">
        <v>15126</v>
      </c>
      <c r="F4348" s="41">
        <v>3111</v>
      </c>
      <c r="G4348" s="41">
        <v>22742</v>
      </c>
      <c r="H4348" s="41">
        <v>547</v>
      </c>
      <c r="I4348" s="41">
        <v>2583</v>
      </c>
      <c r="J4348" s="41">
        <v>67</v>
      </c>
      <c r="K4348" s="41">
        <v>0.57020000000000004</v>
      </c>
      <c r="L4348" s="74">
        <v>332500</v>
      </c>
    </row>
    <row r="4349" spans="1:12" x14ac:dyDescent="0.25">
      <c r="A4349" s="40">
        <v>19844</v>
      </c>
      <c r="B4349" s="41">
        <v>27920</v>
      </c>
      <c r="C4349" s="41">
        <v>24139</v>
      </c>
      <c r="D4349" s="41">
        <v>22041</v>
      </c>
      <c r="E4349" s="41">
        <v>19491</v>
      </c>
      <c r="F4349" s="41">
        <v>2042</v>
      </c>
      <c r="G4349" s="41">
        <v>21492</v>
      </c>
      <c r="H4349" s="41">
        <v>311</v>
      </c>
      <c r="I4349" s="41">
        <v>1277</v>
      </c>
      <c r="J4349" s="41">
        <v>150</v>
      </c>
      <c r="K4349" s="41">
        <v>0.12570000000000001</v>
      </c>
      <c r="L4349" s="74">
        <v>290000</v>
      </c>
    </row>
    <row r="4350" spans="1:12" x14ac:dyDescent="0.25">
      <c r="A4350" s="40">
        <v>12244</v>
      </c>
      <c r="B4350" s="41">
        <v>21210</v>
      </c>
      <c r="C4350" s="41">
        <v>22640</v>
      </c>
      <c r="D4350" s="41">
        <v>19077</v>
      </c>
      <c r="E4350" s="41">
        <v>13267</v>
      </c>
      <c r="F4350" s="41">
        <v>286</v>
      </c>
      <c r="G4350" s="41">
        <v>22054</v>
      </c>
      <c r="H4350" s="41">
        <v>640</v>
      </c>
      <c r="I4350" s="41">
        <v>1596</v>
      </c>
      <c r="J4350" s="41">
        <v>102</v>
      </c>
      <c r="K4350" s="41">
        <v>1.0011000000000001</v>
      </c>
      <c r="L4350" s="74">
        <v>305000</v>
      </c>
    </row>
    <row r="4351" spans="1:12" x14ac:dyDescent="0.25">
      <c r="A4351" s="40">
        <v>7767</v>
      </c>
      <c r="B4351" s="41">
        <v>9762</v>
      </c>
      <c r="C4351" s="41">
        <v>15227</v>
      </c>
      <c r="D4351" s="41">
        <v>5225</v>
      </c>
      <c r="E4351" s="41">
        <v>10943</v>
      </c>
      <c r="F4351" s="41">
        <v>3095</v>
      </c>
      <c r="G4351" s="41">
        <v>19969</v>
      </c>
      <c r="H4351" s="41">
        <v>457</v>
      </c>
      <c r="I4351" s="41">
        <v>1279</v>
      </c>
      <c r="J4351" s="41">
        <v>79</v>
      </c>
      <c r="K4351" s="41">
        <v>0.1467</v>
      </c>
      <c r="L4351" s="74">
        <v>327500</v>
      </c>
    </row>
    <row r="4352" spans="1:12" x14ac:dyDescent="0.25">
      <c r="A4352" s="40">
        <v>10101</v>
      </c>
      <c r="B4352" s="41">
        <v>13403</v>
      </c>
      <c r="C4352" s="41">
        <v>22088</v>
      </c>
      <c r="D4352" s="41">
        <v>19154</v>
      </c>
      <c r="E4352" s="41">
        <v>20703</v>
      </c>
      <c r="F4352" s="41">
        <v>1047</v>
      </c>
      <c r="G4352" s="41">
        <v>19362</v>
      </c>
      <c r="H4352" s="41">
        <v>620</v>
      </c>
      <c r="I4352" s="41">
        <v>1338</v>
      </c>
      <c r="J4352" s="41">
        <v>89</v>
      </c>
      <c r="K4352" s="41">
        <v>0.56399999999999995</v>
      </c>
      <c r="L4352" s="74">
        <v>313000</v>
      </c>
    </row>
    <row r="4353" spans="1:12" ht="15.75" thickBot="1" x14ac:dyDescent="0.3">
      <c r="A4353" s="42">
        <v>10921</v>
      </c>
      <c r="B4353" s="43">
        <v>15173</v>
      </c>
      <c r="C4353" s="43">
        <v>25745</v>
      </c>
      <c r="D4353" s="43">
        <v>22199</v>
      </c>
      <c r="E4353" s="43">
        <v>6747</v>
      </c>
      <c r="F4353" s="43">
        <v>12146</v>
      </c>
      <c r="G4353" s="43">
        <v>2734</v>
      </c>
      <c r="H4353" s="43">
        <v>215</v>
      </c>
      <c r="I4353" s="43">
        <v>902</v>
      </c>
      <c r="J4353" s="43">
        <v>276</v>
      </c>
      <c r="K4353" s="43">
        <v>0.127</v>
      </c>
      <c r="L4353" s="75">
        <v>638000</v>
      </c>
    </row>
    <row r="4354" spans="1:12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"/>
  <sheetViews>
    <sheetView workbookViewId="0"/>
  </sheetViews>
  <sheetFormatPr defaultRowHeight="15" x14ac:dyDescent="0.25"/>
  <sheetData>
    <row r="9" spans="2:2" x14ac:dyDescent="0.25">
      <c r="B9">
        <f>1</f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4604"/>
  <sheetViews>
    <sheetView showGridLines="0" workbookViewId="0">
      <selection activeCell="L19" sqref="L19"/>
    </sheetView>
  </sheetViews>
  <sheetFormatPr defaultColWidth="12.7109375" defaultRowHeight="15" x14ac:dyDescent="0.25"/>
  <cols>
    <col min="1" max="1" width="30.7109375" bestFit="1" customWidth="1"/>
    <col min="2" max="2" width="12.7109375" customWidth="1"/>
    <col min="4" max="4" width="12.85546875" bestFit="1" customWidth="1"/>
    <col min="5" max="5" width="23.7109375" bestFit="1" customWidth="1"/>
    <col min="6" max="6" width="26.7109375" bestFit="1" customWidth="1"/>
    <col min="8" max="8" width="25.85546875" bestFit="1" customWidth="1"/>
    <col min="9" max="9" width="17.42578125" bestFit="1" customWidth="1"/>
    <col min="10" max="10" width="15.140625" bestFit="1" customWidth="1"/>
    <col min="11" max="11" width="16" bestFit="1" customWidth="1"/>
    <col min="12" max="12" width="14.5703125" bestFit="1" customWidth="1"/>
    <col min="13" max="13" width="12.7109375" customWidth="1"/>
  </cols>
  <sheetData>
    <row r="1" spans="1:7" s="55" customFormat="1" ht="18.75" x14ac:dyDescent="0.3">
      <c r="A1" s="53" t="s">
        <v>9077</v>
      </c>
      <c r="B1" s="54"/>
    </row>
    <row r="2" spans="1:7" s="55" customFormat="1" ht="11.25" x14ac:dyDescent="0.2">
      <c r="A2" s="56" t="s">
        <v>9078</v>
      </c>
      <c r="B2" s="54" t="s">
        <v>8974</v>
      </c>
    </row>
    <row r="3" spans="1:7" s="55" customFormat="1" ht="11.25" x14ac:dyDescent="0.2">
      <c r="A3" s="56" t="s">
        <v>9079</v>
      </c>
      <c r="B3" s="54" t="s">
        <v>9080</v>
      </c>
    </row>
    <row r="4" spans="1:7" s="55" customFormat="1" ht="11.25" x14ac:dyDescent="0.2">
      <c r="A4" s="56" t="s">
        <v>9081</v>
      </c>
      <c r="B4" s="57">
        <v>45062</v>
      </c>
    </row>
    <row r="5" spans="1:7" s="55" customFormat="1" ht="11.25" x14ac:dyDescent="0.2">
      <c r="A5" s="56" t="s">
        <v>9082</v>
      </c>
      <c r="B5" s="54" t="s">
        <v>9083</v>
      </c>
    </row>
    <row r="6" spans="1:7" s="60" customFormat="1" ht="11.25" x14ac:dyDescent="0.2">
      <c r="A6" s="58" t="s">
        <v>9084</v>
      </c>
      <c r="B6" s="59" t="s">
        <v>15</v>
      </c>
    </row>
    <row r="8" spans="1:7" ht="15" customHeight="1" x14ac:dyDescent="0.25">
      <c r="A8" s="61" t="s">
        <v>9135</v>
      </c>
      <c r="B8" s="93" t="s">
        <v>9087</v>
      </c>
      <c r="C8" s="95" t="s">
        <v>9088</v>
      </c>
      <c r="D8" s="93" t="s">
        <v>9089</v>
      </c>
      <c r="E8" s="93" t="s">
        <v>9090</v>
      </c>
      <c r="F8" s="93" t="s">
        <v>9091</v>
      </c>
      <c r="G8" s="95" t="s">
        <v>9092</v>
      </c>
    </row>
    <row r="9" spans="1:7" ht="15" customHeight="1" thickBot="1" x14ac:dyDescent="0.3">
      <c r="A9" s="62" t="s">
        <v>9093</v>
      </c>
      <c r="B9" s="94"/>
      <c r="C9" s="94"/>
      <c r="D9" s="94"/>
      <c r="E9" s="94"/>
      <c r="F9" s="94"/>
      <c r="G9" s="94"/>
    </row>
    <row r="10" spans="1:7" ht="15" customHeight="1" thickTop="1" x14ac:dyDescent="0.25">
      <c r="A10" s="63"/>
      <c r="B10" s="64">
        <v>0.5481843466456221</v>
      </c>
      <c r="C10" s="65">
        <v>0.30050607790728762</v>
      </c>
      <c r="D10" s="64">
        <v>0.2987613084871017</v>
      </c>
      <c r="E10" s="52">
        <v>289555.1273074678</v>
      </c>
      <c r="F10" s="52">
        <v>0</v>
      </c>
      <c r="G10" s="66">
        <v>70</v>
      </c>
    </row>
    <row r="11" spans="1:7" ht="15" customHeight="1" x14ac:dyDescent="0.25"/>
    <row r="12" spans="1:7" ht="15" customHeight="1" x14ac:dyDescent="0.25">
      <c r="A12" s="61"/>
      <c r="B12" s="93" t="s">
        <v>9094</v>
      </c>
      <c r="C12" s="93" t="s">
        <v>9095</v>
      </c>
      <c r="D12" s="93" t="s">
        <v>9096</v>
      </c>
      <c r="E12" s="95" t="s">
        <v>8975</v>
      </c>
      <c r="F12" s="95" t="s">
        <v>9097</v>
      </c>
    </row>
    <row r="13" spans="1:7" ht="15" customHeight="1" thickBot="1" x14ac:dyDescent="0.3">
      <c r="A13" s="62" t="s">
        <v>9098</v>
      </c>
      <c r="B13" s="94"/>
      <c r="C13" s="94"/>
      <c r="D13" s="94"/>
      <c r="E13" s="94"/>
      <c r="F13" s="94"/>
    </row>
    <row r="14" spans="1:7" ht="15" customHeight="1" thickTop="1" x14ac:dyDescent="0.25">
      <c r="A14" s="63" t="s">
        <v>9099</v>
      </c>
      <c r="B14" s="52">
        <v>11</v>
      </c>
      <c r="C14" s="52">
        <v>158843856929045.66</v>
      </c>
      <c r="D14" s="52">
        <v>14440350629913.242</v>
      </c>
      <c r="E14" s="52">
        <v>172.23254513210628</v>
      </c>
      <c r="F14" s="67">
        <v>0</v>
      </c>
    </row>
    <row r="15" spans="1:7" ht="15" customHeight="1" x14ac:dyDescent="0.25">
      <c r="A15" s="63" t="s">
        <v>9100</v>
      </c>
      <c r="B15" s="52">
        <v>4410</v>
      </c>
      <c r="C15" s="52">
        <v>369743977417693.63</v>
      </c>
      <c r="D15" s="52">
        <v>83842171750.0439</v>
      </c>
      <c r="E15" s="52"/>
      <c r="F15" s="52"/>
    </row>
    <row r="16" spans="1:7" ht="15" customHeight="1" x14ac:dyDescent="0.25"/>
    <row r="17" spans="1:13" ht="15" customHeight="1" x14ac:dyDescent="0.25">
      <c r="A17" s="61"/>
      <c r="B17" s="95" t="s">
        <v>9101</v>
      </c>
      <c r="C17" s="93" t="s">
        <v>9102</v>
      </c>
      <c r="D17" s="95" t="s">
        <v>9103</v>
      </c>
      <c r="E17" s="95" t="s">
        <v>9097</v>
      </c>
      <c r="F17" s="91" t="s">
        <v>9104</v>
      </c>
      <c r="G17" s="91"/>
      <c r="H17" s="91" t="s">
        <v>9105</v>
      </c>
      <c r="I17" s="91"/>
    </row>
    <row r="18" spans="1:13" ht="15" customHeight="1" thickBot="1" x14ac:dyDescent="0.3">
      <c r="A18" s="62" t="s">
        <v>9106</v>
      </c>
      <c r="B18" s="94"/>
      <c r="C18" s="94"/>
      <c r="D18" s="94"/>
      <c r="E18" s="94"/>
      <c r="F18" s="69" t="s">
        <v>9107</v>
      </c>
      <c r="G18" s="69" t="s">
        <v>9108</v>
      </c>
      <c r="H18" s="69" t="s">
        <v>9109</v>
      </c>
      <c r="I18" s="69" t="s">
        <v>9088</v>
      </c>
    </row>
    <row r="19" spans="1:13" ht="15" customHeight="1" thickTop="1" x14ac:dyDescent="0.25">
      <c r="A19" s="63" t="s">
        <v>9110</v>
      </c>
      <c r="B19" s="52">
        <v>349427.98334825039</v>
      </c>
      <c r="C19" s="52">
        <v>27086.986335495494</v>
      </c>
      <c r="D19" s="52">
        <v>12.900216326035165</v>
      </c>
      <c r="E19" s="67">
        <v>2.1147140407379362E-37</v>
      </c>
      <c r="F19" s="52">
        <v>296323.89084688341</v>
      </c>
      <c r="G19" s="52">
        <v>402532.07584961737</v>
      </c>
      <c r="H19" s="52"/>
      <c r="I19" s="52"/>
    </row>
    <row r="20" spans="1:13" ht="15" customHeight="1" x14ac:dyDescent="0.25">
      <c r="A20" s="63" t="s">
        <v>4</v>
      </c>
      <c r="B20" s="52">
        <v>20.96754028755845</v>
      </c>
      <c r="C20" s="52">
        <v>1.8775407508657671</v>
      </c>
      <c r="D20" s="52">
        <v>11.167555366183104</v>
      </c>
      <c r="E20" s="67">
        <v>1.4161001810553373E-28</v>
      </c>
      <c r="F20" s="52">
        <v>17.286617778345768</v>
      </c>
      <c r="G20" s="52">
        <v>24.648462796771131</v>
      </c>
      <c r="H20" s="76">
        <v>12.983066221632217</v>
      </c>
      <c r="I20" s="52">
        <v>0.9229765925145007</v>
      </c>
    </row>
    <row r="21" spans="1:13" ht="15" customHeight="1" x14ac:dyDescent="0.25">
      <c r="A21" s="63" t="s">
        <v>5</v>
      </c>
      <c r="B21" s="52">
        <v>-14.765274082566151</v>
      </c>
      <c r="C21" s="52">
        <v>1.8114748099013698</v>
      </c>
      <c r="D21" s="52">
        <v>-8.1509684826200157</v>
      </c>
      <c r="E21" s="67">
        <v>4.6596329299007844E-16</v>
      </c>
      <c r="F21" s="52">
        <v>-18.316674178443179</v>
      </c>
      <c r="G21" s="52">
        <v>-11.213873986689123</v>
      </c>
      <c r="H21" s="76">
        <v>11.947159657642203</v>
      </c>
      <c r="I21" s="52">
        <v>0.91629809689867725</v>
      </c>
    </row>
    <row r="22" spans="1:13" ht="15" customHeight="1" x14ac:dyDescent="0.25">
      <c r="A22" s="63" t="s">
        <v>6</v>
      </c>
      <c r="B22" s="52">
        <v>10.76044569302077</v>
      </c>
      <c r="C22" s="52">
        <v>0.88664190488838523</v>
      </c>
      <c r="D22" s="52">
        <v>12.136179932049735</v>
      </c>
      <c r="E22" s="67">
        <v>2.299428359632656E-33</v>
      </c>
      <c r="F22" s="52">
        <v>9.0221824122850869</v>
      </c>
      <c r="G22" s="52">
        <v>12.498708973756454</v>
      </c>
      <c r="H22" s="52">
        <v>2.3817938510156713</v>
      </c>
      <c r="I22" s="52">
        <v>0.58014838287806947</v>
      </c>
    </row>
    <row r="23" spans="1:13" ht="15" customHeight="1" x14ac:dyDescent="0.25">
      <c r="A23" s="63" t="s">
        <v>7</v>
      </c>
      <c r="B23" s="52">
        <v>5.979707475382952</v>
      </c>
      <c r="C23" s="52">
        <v>1.0726316767673489</v>
      </c>
      <c r="D23" s="52">
        <v>5.5748003764016518</v>
      </c>
      <c r="E23" s="67">
        <v>2.6260281625412509E-8</v>
      </c>
      <c r="F23" s="52">
        <v>3.8768108637984331</v>
      </c>
      <c r="G23" s="52">
        <v>8.0826040869674713</v>
      </c>
      <c r="H23" s="52">
        <v>3.6277588786460249</v>
      </c>
      <c r="I23" s="52">
        <v>0.72434772170601747</v>
      </c>
    </row>
    <row r="24" spans="1:13" ht="15" customHeight="1" x14ac:dyDescent="0.25">
      <c r="A24" s="63" t="s">
        <v>8</v>
      </c>
      <c r="B24" s="52">
        <v>-2.5754120954024584</v>
      </c>
      <c r="C24" s="52">
        <v>0.77305852314548851</v>
      </c>
      <c r="D24" s="52">
        <v>-3.331458121596532</v>
      </c>
      <c r="E24" s="71">
        <v>8.710327548223163E-4</v>
      </c>
      <c r="F24" s="52">
        <v>-4.0909949222853363</v>
      </c>
      <c r="G24" s="52">
        <v>-1.0598292685195805</v>
      </c>
      <c r="H24" s="52">
        <v>1.704694076211545</v>
      </c>
      <c r="I24" s="52">
        <v>0.4133844811484495</v>
      </c>
    </row>
    <row r="25" spans="1:13" ht="15" customHeight="1" x14ac:dyDescent="0.25">
      <c r="A25" s="63" t="s">
        <v>9</v>
      </c>
      <c r="B25" s="52">
        <v>0.59940539726361308</v>
      </c>
      <c r="C25" s="52">
        <v>0.88360373321664265</v>
      </c>
      <c r="D25" s="52">
        <v>0.67836449160480217</v>
      </c>
      <c r="E25" s="67">
        <v>0.49757621033192057</v>
      </c>
      <c r="F25" s="52">
        <v>-1.1329015416519455</v>
      </c>
      <c r="G25" s="52">
        <v>2.3317123361791716</v>
      </c>
      <c r="H25" s="52">
        <v>1.6992912864629357</v>
      </c>
      <c r="I25" s="52">
        <v>0.41151937400827032</v>
      </c>
    </row>
    <row r="26" spans="1:13" ht="15" customHeight="1" x14ac:dyDescent="0.25">
      <c r="A26" s="63" t="s">
        <v>10</v>
      </c>
      <c r="B26" s="52">
        <v>-17.661490558701274</v>
      </c>
      <c r="C26" s="52">
        <v>0.99143790007850552</v>
      </c>
      <c r="D26" s="52">
        <v>-17.814015943210133</v>
      </c>
      <c r="E26" s="67">
        <v>1.3243872187145339E-68</v>
      </c>
      <c r="F26" s="52">
        <v>-19.605206603853805</v>
      </c>
      <c r="G26" s="52">
        <v>-15.717774513548743</v>
      </c>
      <c r="H26" s="52">
        <v>1.7392676524867445</v>
      </c>
      <c r="I26" s="52">
        <v>0.42504536402420023</v>
      </c>
    </row>
    <row r="27" spans="1:13" ht="15" customHeight="1" x14ac:dyDescent="0.25">
      <c r="A27" s="63" t="s">
        <v>11</v>
      </c>
      <c r="B27" s="52">
        <v>-81.28247485357133</v>
      </c>
      <c r="C27" s="52">
        <v>44.54992616303641</v>
      </c>
      <c r="D27" s="52">
        <v>-1.8245254673623308</v>
      </c>
      <c r="E27" s="71">
        <v>6.8140296910674428E-2</v>
      </c>
      <c r="F27" s="52">
        <v>-168.62269685496722</v>
      </c>
      <c r="G27" s="52">
        <v>6.057747147824557</v>
      </c>
      <c r="H27" s="52">
        <v>1.8046861474033886</v>
      </c>
      <c r="I27" s="52">
        <v>0.44588703058489365</v>
      </c>
    </row>
    <row r="28" spans="1:13" ht="15" customHeight="1" x14ac:dyDescent="0.25">
      <c r="A28" s="63" t="s">
        <v>12</v>
      </c>
      <c r="B28" s="52">
        <v>-34.624378548872755</v>
      </c>
      <c r="C28" s="52">
        <v>13.682845228943986</v>
      </c>
      <c r="D28" s="52">
        <v>-2.5304955197205716</v>
      </c>
      <c r="E28" s="67">
        <v>1.1424656755940999E-2</v>
      </c>
      <c r="F28" s="52">
        <v>-61.449624802552648</v>
      </c>
      <c r="G28" s="52">
        <v>-7.7991322951928623</v>
      </c>
      <c r="H28" s="52">
        <v>1.7256079084624467</v>
      </c>
      <c r="I28" s="52">
        <v>0.42049407916134252</v>
      </c>
    </row>
    <row r="29" spans="1:13" ht="15" customHeight="1" x14ac:dyDescent="0.25">
      <c r="A29" s="63" t="s">
        <v>13</v>
      </c>
      <c r="B29" s="52">
        <v>355.22614876918669</v>
      </c>
      <c r="C29" s="52">
        <v>66.315144948180816</v>
      </c>
      <c r="D29" s="52">
        <v>5.3566368443703656</v>
      </c>
      <c r="E29" s="67">
        <v>8.9102962120399442E-8</v>
      </c>
      <c r="F29" s="52">
        <v>225.21517051004579</v>
      </c>
      <c r="G29" s="52">
        <v>485.23712702832756</v>
      </c>
      <c r="H29" s="52">
        <v>1.6861340899808066</v>
      </c>
      <c r="I29" s="52">
        <v>0.40692735771009586</v>
      </c>
    </row>
    <row r="30" spans="1:13" ht="15" customHeight="1" x14ac:dyDescent="0.25">
      <c r="A30" s="63" t="s">
        <v>14</v>
      </c>
      <c r="B30" s="52">
        <v>-2376.4439361784607</v>
      </c>
      <c r="C30" s="52">
        <v>7219.8202293601171</v>
      </c>
      <c r="D30" s="52">
        <v>-0.3291555552192858</v>
      </c>
      <c r="E30" s="71">
        <v>0.74205374522626477</v>
      </c>
      <c r="F30" s="52">
        <v>-16530.916366386027</v>
      </c>
      <c r="G30" s="52">
        <v>11778.028494029106</v>
      </c>
      <c r="H30" s="52">
        <v>1.1500611883464467</v>
      </c>
      <c r="I30" s="52">
        <v>0.13048104732775481</v>
      </c>
    </row>
    <row r="31" spans="1:13" ht="15" customHeight="1" x14ac:dyDescent="0.25"/>
    <row r="32" spans="1:13" ht="15" customHeight="1" x14ac:dyDescent="0.25">
      <c r="A32" s="61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</row>
    <row r="33" spans="1:13" ht="15" customHeight="1" thickBot="1" x14ac:dyDescent="0.3">
      <c r="A33" s="62" t="s">
        <v>9111</v>
      </c>
      <c r="B33" s="69" t="s">
        <v>15</v>
      </c>
      <c r="C33" s="69" t="s">
        <v>4</v>
      </c>
      <c r="D33" s="69" t="s">
        <v>5</v>
      </c>
      <c r="E33" s="69" t="s">
        <v>6</v>
      </c>
      <c r="F33" s="69" t="s">
        <v>7</v>
      </c>
      <c r="G33" s="69" t="s">
        <v>8</v>
      </c>
      <c r="H33" s="69" t="s">
        <v>9</v>
      </c>
      <c r="I33" s="69" t="s">
        <v>10</v>
      </c>
      <c r="J33" s="69" t="s">
        <v>11</v>
      </c>
      <c r="K33" s="69" t="s">
        <v>12</v>
      </c>
      <c r="L33" s="69" t="s">
        <v>13</v>
      </c>
      <c r="M33" s="69" t="s">
        <v>14</v>
      </c>
    </row>
    <row r="34" spans="1:13" ht="15" customHeight="1" thickTop="1" x14ac:dyDescent="0.25">
      <c r="A34" s="63" t="s">
        <v>15</v>
      </c>
      <c r="B34" s="70">
        <v>1.0000000000000002</v>
      </c>
      <c r="C34" s="70">
        <v>0.40345075258316981</v>
      </c>
      <c r="D34" s="70">
        <v>0.36760202808844994</v>
      </c>
      <c r="E34" s="70">
        <v>0.45499996935387993</v>
      </c>
      <c r="F34" s="70">
        <v>0.33709682075240305</v>
      </c>
      <c r="G34" s="70">
        <v>0.11448407509516451</v>
      </c>
      <c r="H34" s="70">
        <v>0.2717159095322047</v>
      </c>
      <c r="I34" s="70">
        <v>-0.18324256316292964</v>
      </c>
      <c r="J34" s="70">
        <v>-0.23463623296122682</v>
      </c>
      <c r="K34" s="70">
        <v>-7.5833357612082319E-2</v>
      </c>
      <c r="L34" s="70">
        <v>0.14442357185418797</v>
      </c>
      <c r="M34" s="70">
        <v>-6.5704424634218245E-3</v>
      </c>
    </row>
    <row r="35" spans="1:13" ht="15" customHeight="1" x14ac:dyDescent="0.25">
      <c r="A35" s="63" t="s">
        <v>4</v>
      </c>
      <c r="B35" s="70">
        <v>0.40345075258316981</v>
      </c>
      <c r="C35" s="70">
        <v>0.99999999999999978</v>
      </c>
      <c r="D35" s="70">
        <v>0.94474458437363773</v>
      </c>
      <c r="E35" s="70">
        <v>0.69410963341462151</v>
      </c>
      <c r="F35" s="70">
        <v>0.79260150251705641</v>
      </c>
      <c r="G35" s="70">
        <v>0.55291504843233796</v>
      </c>
      <c r="H35" s="70">
        <v>0.61212824535978494</v>
      </c>
      <c r="I35" s="70">
        <v>0.22486884140216507</v>
      </c>
      <c r="J35" s="70">
        <v>-0.350402380513617</v>
      </c>
      <c r="K35" s="70">
        <v>-0.18187859890610644</v>
      </c>
      <c r="L35" s="70">
        <v>0.39152375319484856</v>
      </c>
      <c r="M35" s="70">
        <v>0.12548404691573237</v>
      </c>
    </row>
    <row r="36" spans="1:13" ht="15" customHeight="1" x14ac:dyDescent="0.25">
      <c r="A36" s="63" t="s">
        <v>5</v>
      </c>
      <c r="B36" s="70">
        <v>0.36760202808844994</v>
      </c>
      <c r="C36" s="70">
        <v>0.94474458437363773</v>
      </c>
      <c r="D36" s="70">
        <v>0.99999999999999978</v>
      </c>
      <c r="E36" s="70">
        <v>0.69842622171905711</v>
      </c>
      <c r="F36" s="70">
        <v>0.7983519462251657</v>
      </c>
      <c r="G36" s="70">
        <v>0.52660713192765096</v>
      </c>
      <c r="H36" s="70">
        <v>0.54228081330321853</v>
      </c>
      <c r="I36" s="70">
        <v>0.15227239359061986</v>
      </c>
      <c r="J36" s="70">
        <v>-0.29085535482492536</v>
      </c>
      <c r="K36" s="70">
        <v>-8.1255335785219013E-2</v>
      </c>
      <c r="L36" s="70">
        <v>0.32010239110902505</v>
      </c>
      <c r="M36" s="70">
        <v>9.4777033313840006E-2</v>
      </c>
    </row>
    <row r="37" spans="1:13" ht="15" customHeight="1" x14ac:dyDescent="0.25">
      <c r="A37" s="63" t="s">
        <v>6</v>
      </c>
      <c r="B37" s="70">
        <v>0.45499996935387987</v>
      </c>
      <c r="C37" s="70">
        <v>0.69410963341462151</v>
      </c>
      <c r="D37" s="70">
        <v>0.69842622171905711</v>
      </c>
      <c r="E37" s="70">
        <v>0.99999999999999978</v>
      </c>
      <c r="F37" s="70">
        <v>0.56962744457065972</v>
      </c>
      <c r="G37" s="70">
        <v>0.35568746180810079</v>
      </c>
      <c r="H37" s="70">
        <v>0.44416622305756448</v>
      </c>
      <c r="I37" s="70">
        <v>-7.0141349157618355E-2</v>
      </c>
      <c r="J37" s="70">
        <v>-0.37062915363043863</v>
      </c>
      <c r="K37" s="70">
        <v>-5.5987888448503477E-2</v>
      </c>
      <c r="L37" s="70">
        <v>0.21545558247411256</v>
      </c>
      <c r="M37" s="70">
        <v>-2.7078083082883595E-2</v>
      </c>
    </row>
    <row r="38" spans="1:13" ht="15" customHeight="1" x14ac:dyDescent="0.25">
      <c r="A38" s="63" t="s">
        <v>7</v>
      </c>
      <c r="B38" s="70">
        <v>0.3370968207524031</v>
      </c>
      <c r="C38" s="70">
        <v>0.79260150251705641</v>
      </c>
      <c r="D38" s="70">
        <v>0.79835194622516581</v>
      </c>
      <c r="E38" s="70">
        <v>0.56962744457065984</v>
      </c>
      <c r="F38" s="70">
        <v>1.0000000000000002</v>
      </c>
      <c r="G38" s="70">
        <v>0.51575199919889669</v>
      </c>
      <c r="H38" s="70">
        <v>0.48853009260645214</v>
      </c>
      <c r="I38" s="70">
        <v>0.27132946702011035</v>
      </c>
      <c r="J38" s="70">
        <v>-0.15221483809454683</v>
      </c>
      <c r="K38" s="70">
        <v>-0.17349882618726337</v>
      </c>
      <c r="L38" s="70">
        <v>0.48279635876723298</v>
      </c>
      <c r="M38" s="70">
        <v>0.1260907790241805</v>
      </c>
    </row>
    <row r="39" spans="1:13" ht="15" customHeight="1" x14ac:dyDescent="0.25">
      <c r="A39" s="63" t="s">
        <v>8</v>
      </c>
      <c r="B39" s="70">
        <v>0.11448407509516449</v>
      </c>
      <c r="C39" s="70">
        <v>0.55291504843233796</v>
      </c>
      <c r="D39" s="70">
        <v>0.52660713192765096</v>
      </c>
      <c r="E39" s="70">
        <v>0.35568746180810079</v>
      </c>
      <c r="F39" s="70">
        <v>0.51575199919889669</v>
      </c>
      <c r="G39" s="70">
        <v>1.0000000000000002</v>
      </c>
      <c r="H39" s="70">
        <v>0.35698976006348987</v>
      </c>
      <c r="I39" s="70">
        <v>0.41603433396309392</v>
      </c>
      <c r="J39" s="70">
        <v>-0.15703582398949031</v>
      </c>
      <c r="K39" s="70">
        <v>-0.18723055869089422</v>
      </c>
      <c r="L39" s="70">
        <v>0.33872594253423916</v>
      </c>
      <c r="M39" s="70">
        <v>4.4629127124902454E-2</v>
      </c>
    </row>
    <row r="40" spans="1:13" ht="15" customHeight="1" x14ac:dyDescent="0.25">
      <c r="A40" s="63" t="s">
        <v>9</v>
      </c>
      <c r="B40" s="70">
        <v>0.2717159095322047</v>
      </c>
      <c r="C40" s="70">
        <v>0.61212824535978483</v>
      </c>
      <c r="D40" s="70">
        <v>0.54228081330321853</v>
      </c>
      <c r="E40" s="70">
        <v>0.44416622305756448</v>
      </c>
      <c r="F40" s="70">
        <v>0.48853009260645214</v>
      </c>
      <c r="G40" s="70">
        <v>0.35698976006348992</v>
      </c>
      <c r="H40" s="70">
        <v>1.0000000000000002</v>
      </c>
      <c r="I40" s="70">
        <v>0.17244388912699282</v>
      </c>
      <c r="J40" s="70">
        <v>-0.26085636079489266</v>
      </c>
      <c r="K40" s="70">
        <v>-0.21492695280040372</v>
      </c>
      <c r="L40" s="70">
        <v>0.29766536390041387</v>
      </c>
      <c r="M40" s="70">
        <v>-2.8951354650847028E-2</v>
      </c>
    </row>
    <row r="41" spans="1:13" ht="15" customHeight="1" x14ac:dyDescent="0.25">
      <c r="A41" s="63" t="s">
        <v>10</v>
      </c>
      <c r="B41" s="70">
        <v>-0.18324256316292967</v>
      </c>
      <c r="C41" s="70">
        <v>0.22486884140216507</v>
      </c>
      <c r="D41" s="70">
        <v>0.15227239359061986</v>
      </c>
      <c r="E41" s="70">
        <v>-7.0141349157618368E-2</v>
      </c>
      <c r="F41" s="70">
        <v>0.27132946702011029</v>
      </c>
      <c r="G41" s="70">
        <v>0.41603433396309392</v>
      </c>
      <c r="H41" s="70">
        <v>0.17244388912699282</v>
      </c>
      <c r="I41" s="70">
        <v>1</v>
      </c>
      <c r="J41" s="70">
        <v>-9.6220016097779987E-3</v>
      </c>
      <c r="K41" s="70">
        <v>-0.31515875660811032</v>
      </c>
      <c r="L41" s="70">
        <v>0.47162481599826039</v>
      </c>
      <c r="M41" s="70">
        <v>0.21697615017886143</v>
      </c>
    </row>
    <row r="42" spans="1:13" ht="15" customHeight="1" x14ac:dyDescent="0.25">
      <c r="A42" s="63" t="s">
        <v>11</v>
      </c>
      <c r="B42" s="70">
        <v>-0.23463623296122682</v>
      </c>
      <c r="C42" s="70">
        <v>-0.350402380513617</v>
      </c>
      <c r="D42" s="70">
        <v>-0.29085535482492536</v>
      </c>
      <c r="E42" s="70">
        <v>-0.37062915363043858</v>
      </c>
      <c r="F42" s="70">
        <v>-0.15221483809454681</v>
      </c>
      <c r="G42" s="70">
        <v>-0.15703582398949034</v>
      </c>
      <c r="H42" s="70">
        <v>-0.26085636079489261</v>
      </c>
      <c r="I42" s="70">
        <v>-9.6220016097780005E-3</v>
      </c>
      <c r="J42" s="70">
        <v>1</v>
      </c>
      <c r="K42" s="70">
        <v>0.5072426445632795</v>
      </c>
      <c r="L42" s="70">
        <v>-0.10062495831210662</v>
      </c>
      <c r="M42" s="70">
        <v>2.34866781810373E-2</v>
      </c>
    </row>
    <row r="43" spans="1:13" ht="15" customHeight="1" x14ac:dyDescent="0.25">
      <c r="A43" s="63" t="s">
        <v>12</v>
      </c>
      <c r="B43" s="70">
        <v>-7.5833357612082319E-2</v>
      </c>
      <c r="C43" s="70">
        <v>-0.18187859890610644</v>
      </c>
      <c r="D43" s="70">
        <v>-8.1255335785218999E-2</v>
      </c>
      <c r="E43" s="70">
        <v>-5.5987888448503477E-2</v>
      </c>
      <c r="F43" s="70">
        <v>-0.17349882618726337</v>
      </c>
      <c r="G43" s="70">
        <v>-0.18723055869089425</v>
      </c>
      <c r="H43" s="70">
        <v>-0.21492695280040372</v>
      </c>
      <c r="I43" s="70">
        <v>-0.31515875660811032</v>
      </c>
      <c r="J43" s="70">
        <v>0.5072426445632795</v>
      </c>
      <c r="K43" s="70">
        <v>0.99999999999999989</v>
      </c>
      <c r="L43" s="70">
        <v>-0.22639755626621685</v>
      </c>
      <c r="M43" s="70">
        <v>-3.5797632857829879E-2</v>
      </c>
    </row>
    <row r="44" spans="1:13" ht="15" customHeight="1" x14ac:dyDescent="0.25">
      <c r="A44" s="63" t="s">
        <v>13</v>
      </c>
      <c r="B44" s="70">
        <v>0.14442357185418797</v>
      </c>
      <c r="C44" s="70">
        <v>0.39152375319484856</v>
      </c>
      <c r="D44" s="70">
        <v>0.32010239110902505</v>
      </c>
      <c r="E44" s="70">
        <v>0.21545558247411259</v>
      </c>
      <c r="F44" s="70">
        <v>0.48279635876723298</v>
      </c>
      <c r="G44" s="70">
        <v>0.3387259425342391</v>
      </c>
      <c r="H44" s="70">
        <v>0.29766536390041387</v>
      </c>
      <c r="I44" s="70">
        <v>0.47162481599826045</v>
      </c>
      <c r="J44" s="70">
        <v>-0.10062495831210662</v>
      </c>
      <c r="K44" s="70">
        <v>-0.22639755626621685</v>
      </c>
      <c r="L44" s="70">
        <v>1</v>
      </c>
      <c r="M44" s="70">
        <v>0.26974545695190166</v>
      </c>
    </row>
    <row r="45" spans="1:13" ht="15" customHeight="1" x14ac:dyDescent="0.25">
      <c r="A45" s="63" t="s">
        <v>14</v>
      </c>
      <c r="B45" s="70">
        <v>-6.5704424634218245E-3</v>
      </c>
      <c r="C45" s="70">
        <v>0.12548404691573237</v>
      </c>
      <c r="D45" s="70">
        <v>9.4777033313840006E-2</v>
      </c>
      <c r="E45" s="70">
        <v>-2.7078083082883599E-2</v>
      </c>
      <c r="F45" s="70">
        <v>0.1260907790241805</v>
      </c>
      <c r="G45" s="70">
        <v>4.4629127124902461E-2</v>
      </c>
      <c r="H45" s="70">
        <v>-2.8951354650847028E-2</v>
      </c>
      <c r="I45" s="70">
        <v>0.21697615017886146</v>
      </c>
      <c r="J45" s="70">
        <v>2.34866781810373E-2</v>
      </c>
      <c r="K45" s="70">
        <v>-3.5797632857829879E-2</v>
      </c>
      <c r="L45" s="70">
        <v>0.26974545695190166</v>
      </c>
      <c r="M45" s="70">
        <v>1.0000000000000002</v>
      </c>
    </row>
    <row r="46" spans="1:13" ht="15" customHeight="1" x14ac:dyDescent="0.25"/>
    <row r="47" spans="1:13" ht="15" customHeight="1" x14ac:dyDescent="0.25">
      <c r="A47" s="61"/>
      <c r="B47" s="68"/>
    </row>
    <row r="48" spans="1:13" ht="15" customHeight="1" thickBot="1" x14ac:dyDescent="0.3">
      <c r="A48" s="62" t="s">
        <v>9134</v>
      </c>
      <c r="B48" s="69"/>
    </row>
    <row r="49" spans="1:2" ht="15" customHeight="1" thickTop="1" x14ac:dyDescent="0.25">
      <c r="A49" s="63"/>
      <c r="B49" s="2" t="s">
        <v>9162</v>
      </c>
    </row>
    <row r="50" spans="1:2" ht="15" customHeight="1" x14ac:dyDescent="0.25"/>
    <row r="51" spans="1:2" ht="15" customHeight="1" x14ac:dyDescent="0.25"/>
    <row r="52" spans="1:2" ht="15" customHeight="1" x14ac:dyDescent="0.25"/>
    <row r="53" spans="1:2" ht="15" customHeight="1" x14ac:dyDescent="0.25"/>
    <row r="54" spans="1:2" ht="15" customHeight="1" x14ac:dyDescent="0.25"/>
    <row r="55" spans="1:2" ht="15" customHeight="1" x14ac:dyDescent="0.25"/>
    <row r="56" spans="1:2" ht="15" customHeight="1" x14ac:dyDescent="0.25"/>
    <row r="57" spans="1:2" ht="15" customHeight="1" x14ac:dyDescent="0.25"/>
    <row r="58" spans="1:2" ht="15" customHeight="1" x14ac:dyDescent="0.25"/>
    <row r="59" spans="1:2" ht="15" customHeight="1" x14ac:dyDescent="0.25"/>
    <row r="60" spans="1:2" ht="15" customHeight="1" x14ac:dyDescent="0.25"/>
    <row r="61" spans="1:2" ht="15" customHeight="1" x14ac:dyDescent="0.25"/>
    <row r="62" spans="1:2" ht="15" customHeight="1" x14ac:dyDescent="0.25"/>
    <row r="63" spans="1:2" ht="15" customHeight="1" x14ac:dyDescent="0.25"/>
    <row r="64" spans="1:2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spans="1:5" ht="15" customHeight="1" x14ac:dyDescent="0.25"/>
    <row r="82" spans="1:5" ht="15" customHeight="1" x14ac:dyDescent="0.25"/>
    <row r="83" spans="1:5" ht="15" customHeight="1" x14ac:dyDescent="0.25"/>
    <row r="84" spans="1:5" ht="15" customHeight="1" x14ac:dyDescent="0.25"/>
    <row r="85" spans="1:5" ht="15" customHeight="1" x14ac:dyDescent="0.25"/>
    <row r="86" spans="1:5" ht="15" customHeight="1" x14ac:dyDescent="0.25"/>
    <row r="87" spans="1:5" ht="15" customHeight="1" x14ac:dyDescent="0.25"/>
    <row r="88" spans="1:5" ht="15" customHeight="1" x14ac:dyDescent="0.25"/>
    <row r="89" spans="1:5" ht="15" customHeight="1" x14ac:dyDescent="0.25"/>
    <row r="90" spans="1:5" ht="15" customHeight="1" x14ac:dyDescent="0.25">
      <c r="A90" s="61"/>
      <c r="B90" s="91" t="s">
        <v>9112</v>
      </c>
      <c r="C90" s="92"/>
      <c r="D90" s="92"/>
      <c r="E90" s="92"/>
    </row>
    <row r="91" spans="1:5" ht="15" customHeight="1" thickBot="1" x14ac:dyDescent="0.3">
      <c r="A91" s="62" t="s">
        <v>9113</v>
      </c>
      <c r="B91" s="69" t="s">
        <v>9114</v>
      </c>
      <c r="C91" s="69" t="s">
        <v>9115</v>
      </c>
      <c r="D91" s="69" t="s">
        <v>9116</v>
      </c>
      <c r="E91" s="69" t="s">
        <v>9117</v>
      </c>
    </row>
    <row r="92" spans="1:5" ht="15" customHeight="1" thickTop="1" x14ac:dyDescent="0.25">
      <c r="A92" s="63" t="s">
        <v>9118</v>
      </c>
      <c r="B92" s="52">
        <v>-606875.70653041173</v>
      </c>
      <c r="C92" s="52">
        <v>-94424.679710500001</v>
      </c>
      <c r="D92" s="52">
        <v>-350650.19312045584</v>
      </c>
      <c r="E92" s="52">
        <v>1602</v>
      </c>
    </row>
    <row r="93" spans="1:5" ht="15" customHeight="1" x14ac:dyDescent="0.25">
      <c r="A93" s="63" t="s">
        <v>9119</v>
      </c>
      <c r="B93" s="52">
        <v>-94424.679710500001</v>
      </c>
      <c r="C93" s="52">
        <v>418026.34710940998</v>
      </c>
      <c r="D93" s="52">
        <v>161800.83369945499</v>
      </c>
      <c r="E93" s="52">
        <v>2631</v>
      </c>
    </row>
    <row r="94" spans="1:5" ht="15" customHeight="1" x14ac:dyDescent="0.25">
      <c r="A94" s="63" t="s">
        <v>9120</v>
      </c>
      <c r="B94" s="52">
        <v>418026.34710940998</v>
      </c>
      <c r="C94" s="52">
        <v>930477.37392932002</v>
      </c>
      <c r="D94" s="52">
        <v>674251.86051936494</v>
      </c>
      <c r="E94" s="52">
        <v>131</v>
      </c>
    </row>
    <row r="95" spans="1:5" ht="15" customHeight="1" x14ac:dyDescent="0.25">
      <c r="A95" s="63" t="s">
        <v>9121</v>
      </c>
      <c r="B95" s="52">
        <v>930477.37392932002</v>
      </c>
      <c r="C95" s="52">
        <v>1442928.4007492301</v>
      </c>
      <c r="D95" s="52">
        <v>1186702.8873392751</v>
      </c>
      <c r="E95" s="52">
        <v>24</v>
      </c>
    </row>
    <row r="96" spans="1:5" ht="15" customHeight="1" x14ac:dyDescent="0.25">
      <c r="A96" s="63" t="s">
        <v>9122</v>
      </c>
      <c r="B96" s="52">
        <v>1442928.4007492301</v>
      </c>
      <c r="C96" s="52">
        <v>1955379.42756914</v>
      </c>
      <c r="D96" s="52">
        <v>1699153.914159185</v>
      </c>
      <c r="E96" s="52">
        <v>21</v>
      </c>
    </row>
    <row r="97" spans="1:5" ht="15" customHeight="1" x14ac:dyDescent="0.25">
      <c r="A97" s="63" t="s">
        <v>9123</v>
      </c>
      <c r="B97" s="52">
        <v>1955379.42756914</v>
      </c>
      <c r="C97" s="52">
        <v>2467830.4543890501</v>
      </c>
      <c r="D97" s="52">
        <v>2211604.9409790952</v>
      </c>
      <c r="E97" s="52">
        <v>8</v>
      </c>
    </row>
    <row r="98" spans="1:5" ht="15" customHeight="1" x14ac:dyDescent="0.25">
      <c r="A98" s="63" t="s">
        <v>9124</v>
      </c>
      <c r="B98" s="52">
        <v>2467830.4543890501</v>
      </c>
      <c r="C98" s="52">
        <v>2980281.4812089601</v>
      </c>
      <c r="D98" s="52">
        <v>2724055.9677990051</v>
      </c>
      <c r="E98" s="52">
        <v>2</v>
      </c>
    </row>
    <row r="99" spans="1:5" ht="15" customHeight="1" x14ac:dyDescent="0.25">
      <c r="A99" s="63" t="s">
        <v>9125</v>
      </c>
      <c r="B99" s="52">
        <v>2980281.4812089601</v>
      </c>
      <c r="C99" s="52">
        <v>3492732.50802887</v>
      </c>
      <c r="D99" s="52">
        <v>3236506.994618915</v>
      </c>
      <c r="E99" s="52">
        <v>2</v>
      </c>
    </row>
    <row r="100" spans="1:5" ht="15" customHeight="1" x14ac:dyDescent="0.25">
      <c r="A100" s="63" t="s">
        <v>9126</v>
      </c>
      <c r="B100" s="52">
        <v>3492732.50802887</v>
      </c>
      <c r="C100" s="52">
        <v>4005183.5348487902</v>
      </c>
      <c r="D100" s="52">
        <v>3748958.0214388301</v>
      </c>
      <c r="E100" s="52">
        <v>0</v>
      </c>
    </row>
    <row r="101" spans="1:5" ht="15" customHeight="1" x14ac:dyDescent="0.25">
      <c r="A101" s="63" t="s">
        <v>9127</v>
      </c>
      <c r="B101" s="52">
        <v>4005183.5348487902</v>
      </c>
      <c r="C101" s="52">
        <v>4517634.5616686996</v>
      </c>
      <c r="D101" s="52">
        <v>4261409.0482587451</v>
      </c>
      <c r="E101" s="52">
        <v>0</v>
      </c>
    </row>
    <row r="102" spans="1:5" ht="15" customHeight="1" x14ac:dyDescent="0.25">
      <c r="A102" s="63" t="s">
        <v>9128</v>
      </c>
      <c r="B102" s="52">
        <v>4517634.5616686996</v>
      </c>
      <c r="C102" s="52">
        <v>5030085.5884886105</v>
      </c>
      <c r="D102" s="52">
        <v>4773860.075078655</v>
      </c>
      <c r="E102" s="52">
        <v>0</v>
      </c>
    </row>
    <row r="103" spans="1:5" ht="15" customHeight="1" x14ac:dyDescent="0.25">
      <c r="A103" s="63" t="s">
        <v>9129</v>
      </c>
      <c r="B103" s="52">
        <v>5030085.5884886105</v>
      </c>
      <c r="C103" s="52">
        <v>5542536.6153085204</v>
      </c>
      <c r="D103" s="52">
        <v>5286311.1018985659</v>
      </c>
      <c r="E103" s="52">
        <v>0</v>
      </c>
    </row>
    <row r="104" spans="1:5" ht="15" customHeight="1" x14ac:dyDescent="0.25">
      <c r="A104" s="63" t="s">
        <v>9130</v>
      </c>
      <c r="B104" s="52">
        <v>5542536.6153085204</v>
      </c>
      <c r="C104" s="52">
        <v>6054987.6421284303</v>
      </c>
      <c r="D104" s="52">
        <v>5798762.1287184749</v>
      </c>
      <c r="E104" s="52">
        <v>0</v>
      </c>
    </row>
    <row r="105" spans="1:5" ht="15" customHeight="1" x14ac:dyDescent="0.25">
      <c r="A105" s="63" t="s">
        <v>9131</v>
      </c>
      <c r="B105" s="52">
        <v>6054987.6421284303</v>
      </c>
      <c r="C105" s="52">
        <v>6567438.6689483393</v>
      </c>
      <c r="D105" s="52">
        <v>6311213.1555383848</v>
      </c>
      <c r="E105" s="52">
        <v>1</v>
      </c>
    </row>
    <row r="106" spans="1:5" ht="15" customHeight="1" x14ac:dyDescent="0.25"/>
    <row r="107" spans="1:5" ht="15" customHeight="1" x14ac:dyDescent="0.25">
      <c r="A107" s="61"/>
      <c r="B107" s="68"/>
      <c r="C107" s="68"/>
      <c r="D107" s="68"/>
    </row>
    <row r="108" spans="1:5" ht="15" customHeight="1" thickBot="1" x14ac:dyDescent="0.3">
      <c r="A108" s="62" t="s">
        <v>9132</v>
      </c>
      <c r="B108" s="69" t="s">
        <v>15</v>
      </c>
      <c r="C108" s="69" t="s">
        <v>9133</v>
      </c>
      <c r="D108" s="69" t="s">
        <v>9112</v>
      </c>
    </row>
    <row r="109" spans="1:5" ht="15" customHeight="1" thickTop="1" x14ac:dyDescent="0.25">
      <c r="A109" s="63">
        <v>1</v>
      </c>
      <c r="B109" s="52">
        <v>847500</v>
      </c>
      <c r="C109" s="52">
        <v>989324.03965063556</v>
      </c>
      <c r="D109" s="52">
        <v>-141824.03965063556</v>
      </c>
    </row>
    <row r="110" spans="1:5" ht="15" customHeight="1" x14ac:dyDescent="0.25">
      <c r="A110" s="63">
        <v>2</v>
      </c>
      <c r="B110" s="52">
        <v>857500</v>
      </c>
      <c r="C110" s="52">
        <v>817309.10724698554</v>
      </c>
      <c r="D110" s="52">
        <v>40190.892753014457</v>
      </c>
    </row>
    <row r="111" spans="1:5" ht="15" customHeight="1" x14ac:dyDescent="0.25">
      <c r="A111" s="63">
        <v>3</v>
      </c>
      <c r="B111" s="52">
        <v>599000</v>
      </c>
      <c r="C111" s="52">
        <v>842523.46626215184</v>
      </c>
      <c r="D111" s="52">
        <v>-243523.46626215184</v>
      </c>
    </row>
    <row r="112" spans="1:5" ht="15" customHeight="1" x14ac:dyDescent="0.25">
      <c r="A112" s="63">
        <v>4</v>
      </c>
      <c r="B112" s="52">
        <v>205000</v>
      </c>
      <c r="C112" s="52">
        <v>378897.53679542115</v>
      </c>
      <c r="D112" s="52">
        <v>-173897.53679542115</v>
      </c>
    </row>
    <row r="113" spans="1:4" ht="15" customHeight="1" x14ac:dyDescent="0.25">
      <c r="A113" s="63">
        <v>5</v>
      </c>
      <c r="B113" s="52">
        <v>207500</v>
      </c>
      <c r="C113" s="52">
        <v>335640.87491255009</v>
      </c>
      <c r="D113" s="52">
        <v>-128140.87491255009</v>
      </c>
    </row>
    <row r="114" spans="1:4" ht="15" customHeight="1" x14ac:dyDescent="0.25">
      <c r="A114" s="63">
        <v>6</v>
      </c>
      <c r="B114" s="52">
        <v>215000</v>
      </c>
      <c r="C114" s="52">
        <v>272000.5764834772</v>
      </c>
      <c r="D114" s="52">
        <v>-57000.576483477198</v>
      </c>
    </row>
    <row r="115" spans="1:4" ht="15" customHeight="1" x14ac:dyDescent="0.25">
      <c r="A115" s="63">
        <v>7</v>
      </c>
      <c r="B115" s="52">
        <v>195000</v>
      </c>
      <c r="C115" s="52">
        <v>375524.51923227776</v>
      </c>
      <c r="D115" s="52">
        <v>-180524.51923227776</v>
      </c>
    </row>
    <row r="116" spans="1:4" ht="15" customHeight="1" x14ac:dyDescent="0.25">
      <c r="A116" s="63">
        <v>8</v>
      </c>
      <c r="B116" s="52">
        <v>226250</v>
      </c>
      <c r="C116" s="52">
        <v>408631.6612428368</v>
      </c>
      <c r="D116" s="52">
        <v>-182381.6612428368</v>
      </c>
    </row>
    <row r="117" spans="1:4" ht="15" customHeight="1" x14ac:dyDescent="0.25">
      <c r="A117" s="63">
        <v>9</v>
      </c>
      <c r="B117" s="52">
        <v>230000</v>
      </c>
      <c r="C117" s="52">
        <v>303141.35481626145</v>
      </c>
      <c r="D117" s="52">
        <v>-73141.354816261446</v>
      </c>
    </row>
    <row r="118" spans="1:4" ht="15" customHeight="1" x14ac:dyDescent="0.25">
      <c r="A118" s="63">
        <v>10</v>
      </c>
      <c r="B118" s="52">
        <v>305000</v>
      </c>
      <c r="C118" s="52">
        <v>360625.3537103245</v>
      </c>
      <c r="D118" s="52">
        <v>-55625.353710324503</v>
      </c>
    </row>
    <row r="119" spans="1:4" ht="15" customHeight="1" x14ac:dyDescent="0.25">
      <c r="A119" s="63">
        <v>11</v>
      </c>
      <c r="B119" s="52">
        <v>315000</v>
      </c>
      <c r="C119" s="52">
        <v>290389.29949104821</v>
      </c>
      <c r="D119" s="52">
        <v>24610.700508951792</v>
      </c>
    </row>
    <row r="120" spans="1:4" ht="15" customHeight="1" x14ac:dyDescent="0.25">
      <c r="A120" s="63">
        <v>12</v>
      </c>
      <c r="B120" s="52">
        <v>314000</v>
      </c>
      <c r="C120" s="52">
        <v>259553.97757765962</v>
      </c>
      <c r="D120" s="52">
        <v>54446.022422340378</v>
      </c>
    </row>
    <row r="121" spans="1:4" ht="15" customHeight="1" x14ac:dyDescent="0.25">
      <c r="A121" s="63">
        <v>13</v>
      </c>
      <c r="B121" s="52">
        <v>311000</v>
      </c>
      <c r="C121" s="52">
        <v>263888.25846616918</v>
      </c>
      <c r="D121" s="52">
        <v>47111.74153383082</v>
      </c>
    </row>
    <row r="122" spans="1:4" ht="15" customHeight="1" x14ac:dyDescent="0.25">
      <c r="A122" s="63">
        <v>14</v>
      </c>
      <c r="B122" s="52">
        <v>310000</v>
      </c>
      <c r="C122" s="52">
        <v>306748.17457462638</v>
      </c>
      <c r="D122" s="52">
        <v>3251.8254253736231</v>
      </c>
    </row>
    <row r="123" spans="1:4" ht="15" customHeight="1" x14ac:dyDescent="0.25">
      <c r="A123" s="63">
        <v>15</v>
      </c>
      <c r="B123" s="52">
        <v>303500</v>
      </c>
      <c r="C123" s="52">
        <v>298809.2623975093</v>
      </c>
      <c r="D123" s="52">
        <v>4690.7376024906989</v>
      </c>
    </row>
    <row r="124" spans="1:4" ht="15" customHeight="1" x14ac:dyDescent="0.25">
      <c r="A124" s="63">
        <v>16</v>
      </c>
      <c r="B124" s="52">
        <v>320000</v>
      </c>
      <c r="C124" s="52">
        <v>336194.38001733925</v>
      </c>
      <c r="D124" s="52">
        <v>-16194.380017339252</v>
      </c>
    </row>
    <row r="125" spans="1:4" ht="15" customHeight="1" x14ac:dyDescent="0.25">
      <c r="A125" s="63">
        <v>17</v>
      </c>
      <c r="B125" s="52">
        <v>311750</v>
      </c>
      <c r="C125" s="52">
        <v>384382.82301841758</v>
      </c>
      <c r="D125" s="52">
        <v>-72632.823018417577</v>
      </c>
    </row>
    <row r="126" spans="1:4" ht="15" customHeight="1" x14ac:dyDescent="0.25">
      <c r="A126" s="63">
        <v>18</v>
      </c>
      <c r="B126" s="52">
        <v>309000</v>
      </c>
      <c r="C126" s="52">
        <v>355787.72310140869</v>
      </c>
      <c r="D126" s="52">
        <v>-46787.723101408686</v>
      </c>
    </row>
    <row r="127" spans="1:4" ht="15" customHeight="1" x14ac:dyDescent="0.25">
      <c r="A127" s="63">
        <v>19</v>
      </c>
      <c r="B127" s="52">
        <v>274500</v>
      </c>
      <c r="C127" s="52">
        <v>304430.86279905686</v>
      </c>
      <c r="D127" s="52">
        <v>-29930.862799056864</v>
      </c>
    </row>
    <row r="128" spans="1:4" ht="15" customHeight="1" x14ac:dyDescent="0.25">
      <c r="A128" s="63">
        <v>20</v>
      </c>
      <c r="B128" s="52">
        <v>348500</v>
      </c>
      <c r="C128" s="52">
        <v>330983.45780493028</v>
      </c>
      <c r="D128" s="52">
        <v>17516.54219506972</v>
      </c>
    </row>
    <row r="129" spans="1:4" ht="15" customHeight="1" x14ac:dyDescent="0.25">
      <c r="A129" s="63">
        <v>21</v>
      </c>
      <c r="B129" s="52">
        <v>310000</v>
      </c>
      <c r="C129" s="52">
        <v>319023.82366624608</v>
      </c>
      <c r="D129" s="52">
        <v>-9023.823666246084</v>
      </c>
    </row>
    <row r="130" spans="1:4" ht="15" customHeight="1" x14ac:dyDescent="0.25">
      <c r="A130" s="63">
        <v>22</v>
      </c>
      <c r="B130" s="52">
        <v>345000</v>
      </c>
      <c r="C130" s="52">
        <v>230111.41105106636</v>
      </c>
      <c r="D130" s="52">
        <v>114888.58894893364</v>
      </c>
    </row>
    <row r="131" spans="1:4" ht="15" customHeight="1" x14ac:dyDescent="0.25">
      <c r="A131" s="63">
        <v>23</v>
      </c>
      <c r="B131" s="52">
        <v>312500</v>
      </c>
      <c r="C131" s="52">
        <v>89148.546269126149</v>
      </c>
      <c r="D131" s="52">
        <v>223351.45373087385</v>
      </c>
    </row>
    <row r="132" spans="1:4" ht="15" customHeight="1" x14ac:dyDescent="0.25">
      <c r="A132" s="63">
        <v>24</v>
      </c>
      <c r="B132" s="52">
        <v>369000</v>
      </c>
      <c r="C132" s="52">
        <v>483705.73146242689</v>
      </c>
      <c r="D132" s="52">
        <v>-114705.73146242689</v>
      </c>
    </row>
    <row r="133" spans="1:4" ht="15" customHeight="1" x14ac:dyDescent="0.25">
      <c r="A133" s="63">
        <v>25</v>
      </c>
      <c r="B133" s="52">
        <v>425000</v>
      </c>
      <c r="C133" s="52">
        <v>171764.2322707689</v>
      </c>
      <c r="D133" s="52">
        <v>253235.7677292311</v>
      </c>
    </row>
    <row r="134" spans="1:4" ht="15" customHeight="1" x14ac:dyDescent="0.25">
      <c r="A134" s="63">
        <v>26</v>
      </c>
      <c r="B134" s="52">
        <v>392500</v>
      </c>
      <c r="C134" s="52">
        <v>498701.29742606217</v>
      </c>
      <c r="D134" s="52">
        <v>-106201.29742606217</v>
      </c>
    </row>
    <row r="135" spans="1:4" ht="15" customHeight="1" x14ac:dyDescent="0.25">
      <c r="A135" s="63">
        <v>27</v>
      </c>
      <c r="B135" s="52">
        <v>300000</v>
      </c>
      <c r="C135" s="52">
        <v>535838.206282306</v>
      </c>
      <c r="D135" s="52">
        <v>-235838.206282306</v>
      </c>
    </row>
    <row r="136" spans="1:4" ht="15" customHeight="1" x14ac:dyDescent="0.25">
      <c r="A136" s="63">
        <v>28</v>
      </c>
      <c r="B136" s="52">
        <v>310000</v>
      </c>
      <c r="C136" s="52">
        <v>180020.1493288294</v>
      </c>
      <c r="D136" s="52">
        <v>129979.8506711706</v>
      </c>
    </row>
    <row r="137" spans="1:4" ht="15" customHeight="1" x14ac:dyDescent="0.25">
      <c r="A137" s="63">
        <v>29</v>
      </c>
      <c r="B137" s="52">
        <v>335000</v>
      </c>
      <c r="C137" s="52">
        <v>212874.15951836135</v>
      </c>
      <c r="D137" s="52">
        <v>122125.84048163865</v>
      </c>
    </row>
    <row r="138" spans="1:4" ht="15" customHeight="1" x14ac:dyDescent="0.25">
      <c r="A138" s="63">
        <v>30</v>
      </c>
      <c r="B138" s="52">
        <v>278500</v>
      </c>
      <c r="C138" s="52">
        <v>284476.87688457745</v>
      </c>
      <c r="D138" s="52">
        <v>-5976.8768845774466</v>
      </c>
    </row>
    <row r="139" spans="1:4" ht="15" customHeight="1" x14ac:dyDescent="0.25">
      <c r="A139" s="63">
        <v>31</v>
      </c>
      <c r="B139" s="52">
        <v>317500</v>
      </c>
      <c r="C139" s="52">
        <v>470774.74327659234</v>
      </c>
      <c r="D139" s="52">
        <v>-153274.74327659234</v>
      </c>
    </row>
    <row r="140" spans="1:4" ht="15" customHeight="1" x14ac:dyDescent="0.25">
      <c r="A140" s="63">
        <v>32</v>
      </c>
      <c r="B140" s="52">
        <v>373250</v>
      </c>
      <c r="C140" s="52">
        <v>498172.77826043329</v>
      </c>
      <c r="D140" s="52">
        <v>-124922.77826043329</v>
      </c>
    </row>
    <row r="141" spans="1:4" ht="15" customHeight="1" x14ac:dyDescent="0.25">
      <c r="A141" s="63">
        <v>33</v>
      </c>
      <c r="B141" s="52">
        <v>360000</v>
      </c>
      <c r="C141" s="52">
        <v>453597.873930267</v>
      </c>
      <c r="D141" s="52">
        <v>-93597.873930267</v>
      </c>
    </row>
    <row r="142" spans="1:4" ht="15" customHeight="1" x14ac:dyDescent="0.25">
      <c r="A142" s="63">
        <v>34</v>
      </c>
      <c r="B142" s="52">
        <v>335000</v>
      </c>
      <c r="C142" s="52">
        <v>256168.16012863832</v>
      </c>
      <c r="D142" s="52">
        <v>78831.839871361677</v>
      </c>
    </row>
    <row r="143" spans="1:4" ht="15" customHeight="1" x14ac:dyDescent="0.25">
      <c r="A143" s="63">
        <v>35</v>
      </c>
      <c r="B143" s="52">
        <v>318250</v>
      </c>
      <c r="C143" s="52">
        <v>315254.2132449901</v>
      </c>
      <c r="D143" s="52">
        <v>2995.7867550099036</v>
      </c>
    </row>
    <row r="144" spans="1:4" ht="15" customHeight="1" x14ac:dyDescent="0.25">
      <c r="A144" s="63">
        <v>36</v>
      </c>
      <c r="B144" s="52">
        <v>322500</v>
      </c>
      <c r="C144" s="52">
        <v>325217.53039516805</v>
      </c>
      <c r="D144" s="52">
        <v>-2717.5303951680544</v>
      </c>
    </row>
    <row r="145" spans="1:4" ht="15" customHeight="1" x14ac:dyDescent="0.25">
      <c r="A145" s="63">
        <v>37</v>
      </c>
      <c r="B145" s="52">
        <v>350000</v>
      </c>
      <c r="C145" s="52">
        <v>188351.38811679528</v>
      </c>
      <c r="D145" s="52">
        <v>161648.61188320472</v>
      </c>
    </row>
    <row r="146" spans="1:4" ht="15" customHeight="1" x14ac:dyDescent="0.25">
      <c r="A146" s="63">
        <v>38</v>
      </c>
      <c r="B146" s="52">
        <v>320000</v>
      </c>
      <c r="C146" s="52">
        <v>398483.74193053989</v>
      </c>
      <c r="D146" s="52">
        <v>-78483.741930539894</v>
      </c>
    </row>
    <row r="147" spans="1:4" ht="15" customHeight="1" x14ac:dyDescent="0.25">
      <c r="A147" s="63">
        <v>39</v>
      </c>
      <c r="B147" s="52">
        <v>332500</v>
      </c>
      <c r="C147" s="52">
        <v>529819.82565764198</v>
      </c>
      <c r="D147" s="52">
        <v>-197319.82565764198</v>
      </c>
    </row>
    <row r="148" spans="1:4" ht="15" customHeight="1" x14ac:dyDescent="0.25">
      <c r="A148" s="63">
        <v>40</v>
      </c>
      <c r="B148" s="52">
        <v>298000</v>
      </c>
      <c r="C148" s="52">
        <v>426659.67498597194</v>
      </c>
      <c r="D148" s="52">
        <v>-128659.67498597194</v>
      </c>
    </row>
    <row r="149" spans="1:4" ht="15" customHeight="1" x14ac:dyDescent="0.25">
      <c r="A149" s="63">
        <v>41</v>
      </c>
      <c r="B149" s="52">
        <v>305000</v>
      </c>
      <c r="C149" s="52">
        <v>324270.45863190538</v>
      </c>
      <c r="D149" s="52">
        <v>-19270.458631905378</v>
      </c>
    </row>
    <row r="150" spans="1:4" ht="15" customHeight="1" x14ac:dyDescent="0.25">
      <c r="A150" s="63">
        <v>42</v>
      </c>
      <c r="B150" s="52">
        <v>310000</v>
      </c>
      <c r="C150" s="52">
        <v>172632.32204777535</v>
      </c>
      <c r="D150" s="52">
        <v>137367.67795222465</v>
      </c>
    </row>
    <row r="151" spans="1:4" ht="15" customHeight="1" x14ac:dyDescent="0.25">
      <c r="A151" s="63">
        <v>43</v>
      </c>
      <c r="B151" s="52">
        <v>312500</v>
      </c>
      <c r="C151" s="52">
        <v>406254.26465410367</v>
      </c>
      <c r="D151" s="52">
        <v>-93754.264654103667</v>
      </c>
    </row>
    <row r="152" spans="1:4" ht="15" customHeight="1" x14ac:dyDescent="0.25">
      <c r="A152" s="63">
        <v>44</v>
      </c>
      <c r="B152" s="52">
        <v>90750</v>
      </c>
      <c r="C152" s="52">
        <v>262485.47263117041</v>
      </c>
      <c r="D152" s="52">
        <v>-171735.47263117041</v>
      </c>
    </row>
    <row r="153" spans="1:4" ht="15" customHeight="1" x14ac:dyDescent="0.25">
      <c r="A153" s="63">
        <v>45</v>
      </c>
      <c r="B153" s="52">
        <v>300000</v>
      </c>
      <c r="C153" s="52">
        <v>413951.81267835991</v>
      </c>
      <c r="D153" s="52">
        <v>-113951.81267835991</v>
      </c>
    </row>
    <row r="154" spans="1:4" ht="15" customHeight="1" x14ac:dyDescent="0.25">
      <c r="A154" s="63">
        <v>46</v>
      </c>
      <c r="B154" s="52">
        <v>287500</v>
      </c>
      <c r="C154" s="52">
        <v>272960.80907933129</v>
      </c>
      <c r="D154" s="52">
        <v>14539.190920668712</v>
      </c>
    </row>
    <row r="155" spans="1:4" ht="15" customHeight="1" x14ac:dyDescent="0.25">
      <c r="A155" s="63">
        <v>47</v>
      </c>
      <c r="B155" s="52">
        <v>280000</v>
      </c>
      <c r="C155" s="52">
        <v>332848.16091609001</v>
      </c>
      <c r="D155" s="52">
        <v>-52848.160916090012</v>
      </c>
    </row>
    <row r="156" spans="1:4" ht="15" customHeight="1" x14ac:dyDescent="0.25">
      <c r="A156" s="63">
        <v>48</v>
      </c>
      <c r="B156" s="52">
        <v>315000</v>
      </c>
      <c r="C156" s="52">
        <v>297360.5829381136</v>
      </c>
      <c r="D156" s="52">
        <v>17639.417061886401</v>
      </c>
    </row>
    <row r="157" spans="1:4" ht="15" customHeight="1" x14ac:dyDescent="0.25">
      <c r="A157" s="63">
        <v>49</v>
      </c>
      <c r="B157" s="52">
        <v>255000</v>
      </c>
      <c r="C157" s="52">
        <v>301815.06278680154</v>
      </c>
      <c r="D157" s="52">
        <v>-46815.062786801544</v>
      </c>
    </row>
    <row r="158" spans="1:4" ht="15" customHeight="1" x14ac:dyDescent="0.25">
      <c r="A158" s="63">
        <v>50</v>
      </c>
      <c r="B158" s="52">
        <v>283000</v>
      </c>
      <c r="C158" s="52">
        <v>335771.01565427909</v>
      </c>
      <c r="D158" s="52">
        <v>-52771.015654279094</v>
      </c>
    </row>
    <row r="159" spans="1:4" ht="15" customHeight="1" x14ac:dyDescent="0.25">
      <c r="A159" s="63">
        <v>51</v>
      </c>
      <c r="B159" s="52">
        <v>305000</v>
      </c>
      <c r="C159" s="52">
        <v>294974.39422622474</v>
      </c>
      <c r="D159" s="52">
        <v>10025.605773775256</v>
      </c>
    </row>
    <row r="160" spans="1:4" ht="15" customHeight="1" x14ac:dyDescent="0.25">
      <c r="A160" s="63">
        <v>52</v>
      </c>
      <c r="B160" s="52">
        <v>299500</v>
      </c>
      <c r="C160" s="52">
        <v>441552.63807774021</v>
      </c>
      <c r="D160" s="52">
        <v>-142052.63807774021</v>
      </c>
    </row>
    <row r="161" spans="1:4" ht="15" customHeight="1" x14ac:dyDescent="0.25">
      <c r="A161" s="63">
        <v>53</v>
      </c>
      <c r="B161" s="52">
        <v>327500</v>
      </c>
      <c r="C161" s="52">
        <v>318685.34483551432</v>
      </c>
      <c r="D161" s="52">
        <v>8814.6551644856809</v>
      </c>
    </row>
    <row r="162" spans="1:4" ht="15" customHeight="1" x14ac:dyDescent="0.25">
      <c r="A162" s="63">
        <v>54</v>
      </c>
      <c r="B162" s="52">
        <v>310000</v>
      </c>
      <c r="C162" s="52">
        <v>270749.04454743967</v>
      </c>
      <c r="D162" s="52">
        <v>39250.955452560331</v>
      </c>
    </row>
    <row r="163" spans="1:4" ht="15" customHeight="1" x14ac:dyDescent="0.25">
      <c r="A163" s="63">
        <v>55</v>
      </c>
      <c r="B163" s="52">
        <v>315000</v>
      </c>
      <c r="C163" s="52">
        <v>367932.64520502032</v>
      </c>
      <c r="D163" s="52">
        <v>-52932.645205020322</v>
      </c>
    </row>
    <row r="164" spans="1:4" ht="15" customHeight="1" x14ac:dyDescent="0.25">
      <c r="A164" s="63">
        <v>56</v>
      </c>
      <c r="B164" s="52">
        <v>320000</v>
      </c>
      <c r="C164" s="52">
        <v>393681.46786387503</v>
      </c>
      <c r="D164" s="52">
        <v>-73681.467863875034</v>
      </c>
    </row>
    <row r="165" spans="1:4" ht="15" customHeight="1" x14ac:dyDescent="0.25">
      <c r="A165" s="63">
        <v>57</v>
      </c>
      <c r="B165" s="52">
        <v>310000</v>
      </c>
      <c r="C165" s="52">
        <v>360241.63191073865</v>
      </c>
      <c r="D165" s="52">
        <v>-50241.631910738652</v>
      </c>
    </row>
    <row r="166" spans="1:4" ht="15" customHeight="1" x14ac:dyDescent="0.25">
      <c r="A166" s="63">
        <v>58</v>
      </c>
      <c r="B166" s="52">
        <v>370000</v>
      </c>
      <c r="C166" s="52">
        <v>250865.5531674159</v>
      </c>
      <c r="D166" s="52">
        <v>119134.4468325841</v>
      </c>
    </row>
    <row r="167" spans="1:4" ht="15" customHeight="1" x14ac:dyDescent="0.25">
      <c r="A167" s="63">
        <v>59</v>
      </c>
      <c r="B167" s="52">
        <v>477000</v>
      </c>
      <c r="C167" s="52">
        <v>342627.20435305499</v>
      </c>
      <c r="D167" s="52">
        <v>134372.79564694501</v>
      </c>
    </row>
    <row r="168" spans="1:4" ht="15" customHeight="1" x14ac:dyDescent="0.25">
      <c r="A168" s="63">
        <v>60</v>
      </c>
      <c r="B168" s="52">
        <v>459500</v>
      </c>
      <c r="C168" s="52">
        <v>466402.51414698362</v>
      </c>
      <c r="D168" s="52">
        <v>-6902.5141469836235</v>
      </c>
    </row>
    <row r="169" spans="1:4" ht="15" customHeight="1" x14ac:dyDescent="0.25">
      <c r="A169" s="63">
        <v>61</v>
      </c>
      <c r="B169" s="52">
        <v>495000</v>
      </c>
      <c r="C169" s="52">
        <v>565980.31828931929</v>
      </c>
      <c r="D169" s="52">
        <v>-70980.318289319286</v>
      </c>
    </row>
    <row r="170" spans="1:4" ht="15" customHeight="1" x14ac:dyDescent="0.25">
      <c r="A170" s="63">
        <v>62</v>
      </c>
      <c r="B170" s="52">
        <v>470000</v>
      </c>
      <c r="C170" s="52">
        <v>553530.60246756766</v>
      </c>
      <c r="D170" s="52">
        <v>-83530.60246756766</v>
      </c>
    </row>
    <row r="171" spans="1:4" ht="15" customHeight="1" x14ac:dyDescent="0.25">
      <c r="A171" s="63">
        <v>63</v>
      </c>
      <c r="B171" s="52">
        <v>405000</v>
      </c>
      <c r="C171" s="52">
        <v>293965.42722460587</v>
      </c>
      <c r="D171" s="52">
        <v>111034.57277539413</v>
      </c>
    </row>
    <row r="172" spans="1:4" ht="15" customHeight="1" x14ac:dyDescent="0.25">
      <c r="A172" s="63">
        <v>64</v>
      </c>
      <c r="B172" s="52">
        <v>292500</v>
      </c>
      <c r="C172" s="52">
        <v>279976.31012001424</v>
      </c>
      <c r="D172" s="52">
        <v>12523.689879985759</v>
      </c>
    </row>
    <row r="173" spans="1:4" ht="15" customHeight="1" x14ac:dyDescent="0.25">
      <c r="A173" s="63">
        <v>65</v>
      </c>
      <c r="B173" s="52">
        <v>306000</v>
      </c>
      <c r="C173" s="52">
        <v>241022.41100563682</v>
      </c>
      <c r="D173" s="52">
        <v>64977.588994363177</v>
      </c>
    </row>
    <row r="174" spans="1:4" ht="15" customHeight="1" x14ac:dyDescent="0.25">
      <c r="A174" s="63">
        <v>66</v>
      </c>
      <c r="B174" s="52">
        <v>300000</v>
      </c>
      <c r="C174" s="52">
        <v>161661.2547761712</v>
      </c>
      <c r="D174" s="52">
        <v>138338.7452238288</v>
      </c>
    </row>
    <row r="175" spans="1:4" ht="15" customHeight="1" x14ac:dyDescent="0.25">
      <c r="A175" s="63">
        <v>67</v>
      </c>
      <c r="B175" s="52">
        <v>362500</v>
      </c>
      <c r="C175" s="52">
        <v>405719.75331546488</v>
      </c>
      <c r="D175" s="52">
        <v>-43219.753315464885</v>
      </c>
    </row>
    <row r="176" spans="1:4" ht="15" customHeight="1" x14ac:dyDescent="0.25">
      <c r="A176" s="63">
        <v>68</v>
      </c>
      <c r="B176" s="52">
        <v>291250</v>
      </c>
      <c r="C176" s="52">
        <v>295209.07248009386</v>
      </c>
      <c r="D176" s="52">
        <v>-3959.0724800938624</v>
      </c>
    </row>
    <row r="177" spans="1:4" ht="15" customHeight="1" x14ac:dyDescent="0.25">
      <c r="A177" s="63">
        <v>69</v>
      </c>
      <c r="B177" s="52">
        <v>287500</v>
      </c>
      <c r="C177" s="52">
        <v>313624.45601566765</v>
      </c>
      <c r="D177" s="52">
        <v>-26124.456015667645</v>
      </c>
    </row>
    <row r="178" spans="1:4" ht="15" customHeight="1" x14ac:dyDescent="0.25">
      <c r="A178" s="63">
        <v>70</v>
      </c>
      <c r="B178" s="52">
        <v>310000</v>
      </c>
      <c r="C178" s="52">
        <v>324929.98871715181</v>
      </c>
      <c r="D178" s="52">
        <v>-14929.988717151806</v>
      </c>
    </row>
    <row r="179" spans="1:4" ht="15" customHeight="1" x14ac:dyDescent="0.25">
      <c r="A179" s="63">
        <v>71</v>
      </c>
      <c r="B179" s="52">
        <v>293750</v>
      </c>
      <c r="C179" s="52">
        <v>365361.67853976437</v>
      </c>
      <c r="D179" s="52">
        <v>-71611.678539764369</v>
      </c>
    </row>
    <row r="180" spans="1:4" ht="15" customHeight="1" x14ac:dyDescent="0.25">
      <c r="A180" s="63">
        <v>72</v>
      </c>
      <c r="B180" s="52">
        <v>315000</v>
      </c>
      <c r="C180" s="52">
        <v>293334.37554245687</v>
      </c>
      <c r="D180" s="52">
        <v>21665.624457543134</v>
      </c>
    </row>
    <row r="181" spans="1:4" ht="15" customHeight="1" x14ac:dyDescent="0.25">
      <c r="A181" s="63">
        <v>73</v>
      </c>
      <c r="B181" s="52">
        <v>300000</v>
      </c>
      <c r="C181" s="52">
        <v>387803.03644743538</v>
      </c>
      <c r="D181" s="52">
        <v>-87803.036447435385</v>
      </c>
    </row>
    <row r="182" spans="1:4" ht="15" customHeight="1" x14ac:dyDescent="0.25">
      <c r="A182" s="63">
        <v>74</v>
      </c>
      <c r="B182" s="52">
        <v>313500</v>
      </c>
      <c r="C182" s="52">
        <v>363013.27493408369</v>
      </c>
      <c r="D182" s="52">
        <v>-49513.274934083689</v>
      </c>
    </row>
    <row r="183" spans="1:4" ht="15" customHeight="1" x14ac:dyDescent="0.25">
      <c r="A183" s="63">
        <v>75</v>
      </c>
      <c r="B183" s="52">
        <v>317500</v>
      </c>
      <c r="C183" s="52">
        <v>390741.19286531245</v>
      </c>
      <c r="D183" s="52">
        <v>-73241.192865312449</v>
      </c>
    </row>
    <row r="184" spans="1:4" ht="15" customHeight="1" x14ac:dyDescent="0.25">
      <c r="A184" s="63">
        <v>76</v>
      </c>
      <c r="B184" s="52">
        <v>315000</v>
      </c>
      <c r="C184" s="52">
        <v>299605.34624977002</v>
      </c>
      <c r="D184" s="52">
        <v>15394.653750229976</v>
      </c>
    </row>
    <row r="185" spans="1:4" ht="15" customHeight="1" x14ac:dyDescent="0.25">
      <c r="A185" s="63">
        <v>77</v>
      </c>
      <c r="B185" s="52">
        <v>305000</v>
      </c>
      <c r="C185" s="52">
        <v>400465.2810048114</v>
      </c>
      <c r="D185" s="52">
        <v>-95465.281004811404</v>
      </c>
    </row>
    <row r="186" spans="1:4" ht="15" customHeight="1" x14ac:dyDescent="0.25">
      <c r="A186" s="63">
        <v>78</v>
      </c>
      <c r="B186" s="52">
        <v>305500</v>
      </c>
      <c r="C186" s="52">
        <v>264437.05324230267</v>
      </c>
      <c r="D186" s="52">
        <v>41062.946757697326</v>
      </c>
    </row>
    <row r="187" spans="1:4" ht="15" customHeight="1" x14ac:dyDescent="0.25">
      <c r="A187" s="63">
        <v>79</v>
      </c>
      <c r="B187" s="52">
        <v>303500</v>
      </c>
      <c r="C187" s="52">
        <v>348668.09087493829</v>
      </c>
      <c r="D187" s="52">
        <v>-45168.090874938294</v>
      </c>
    </row>
    <row r="188" spans="1:4" ht="15" customHeight="1" x14ac:dyDescent="0.25">
      <c r="A188" s="63">
        <v>80</v>
      </c>
      <c r="B188" s="52">
        <v>300000</v>
      </c>
      <c r="C188" s="52">
        <v>467353.59350075456</v>
      </c>
      <c r="D188" s="52">
        <v>-167353.59350075456</v>
      </c>
    </row>
    <row r="189" spans="1:4" ht="15" customHeight="1" x14ac:dyDescent="0.25">
      <c r="A189" s="63">
        <v>81</v>
      </c>
      <c r="B189" s="52">
        <v>287500</v>
      </c>
      <c r="C189" s="52">
        <v>435399.09340388729</v>
      </c>
      <c r="D189" s="52">
        <v>-147899.09340388729</v>
      </c>
    </row>
    <row r="190" spans="1:4" ht="15" customHeight="1" x14ac:dyDescent="0.25">
      <c r="A190" s="63">
        <v>82</v>
      </c>
      <c r="B190" s="52">
        <v>291500</v>
      </c>
      <c r="C190" s="52">
        <v>367423.94167924509</v>
      </c>
      <c r="D190" s="52">
        <v>-75923.941679245094</v>
      </c>
    </row>
    <row r="191" spans="1:4" ht="15" customHeight="1" x14ac:dyDescent="0.25">
      <c r="A191" s="63">
        <v>83</v>
      </c>
      <c r="B191" s="52">
        <v>317500</v>
      </c>
      <c r="C191" s="52">
        <v>222533.70441424998</v>
      </c>
      <c r="D191" s="52">
        <v>94966.29558575002</v>
      </c>
    </row>
    <row r="192" spans="1:4" ht="15" customHeight="1" x14ac:dyDescent="0.25">
      <c r="A192" s="63">
        <v>84</v>
      </c>
      <c r="B192" s="52">
        <v>304498</v>
      </c>
      <c r="C192" s="52">
        <v>183902.33825986623</v>
      </c>
      <c r="D192" s="52">
        <v>120595.66174013377</v>
      </c>
    </row>
    <row r="193" spans="1:4" ht="15" customHeight="1" x14ac:dyDescent="0.25">
      <c r="A193" s="63">
        <v>85</v>
      </c>
      <c r="B193" s="52">
        <v>325000</v>
      </c>
      <c r="C193" s="52">
        <v>379310.89025609748</v>
      </c>
      <c r="D193" s="52">
        <v>-54310.890256097482</v>
      </c>
    </row>
    <row r="194" spans="1:4" ht="15" customHeight="1" x14ac:dyDescent="0.25">
      <c r="A194" s="63">
        <v>86</v>
      </c>
      <c r="B194" s="52">
        <v>240000</v>
      </c>
      <c r="C194" s="52">
        <v>290282.84404721181</v>
      </c>
      <c r="D194" s="52">
        <v>-50282.844047211809</v>
      </c>
    </row>
    <row r="195" spans="1:4" ht="15" customHeight="1" x14ac:dyDescent="0.25">
      <c r="A195" s="63">
        <v>87</v>
      </c>
      <c r="B195" s="52">
        <v>320000</v>
      </c>
      <c r="C195" s="52">
        <v>191333.10352700154</v>
      </c>
      <c r="D195" s="52">
        <v>128666.89647299846</v>
      </c>
    </row>
    <row r="196" spans="1:4" ht="15" customHeight="1" x14ac:dyDescent="0.25">
      <c r="A196" s="63">
        <v>88</v>
      </c>
      <c r="B196" s="52">
        <v>280000</v>
      </c>
      <c r="C196" s="52">
        <v>262123.57617701247</v>
      </c>
      <c r="D196" s="52">
        <v>17876.423822987534</v>
      </c>
    </row>
    <row r="197" spans="1:4" ht="15" customHeight="1" x14ac:dyDescent="0.25">
      <c r="A197" s="63">
        <v>89</v>
      </c>
      <c r="B197" s="52">
        <v>308000</v>
      </c>
      <c r="C197" s="52">
        <v>272149.28869686794</v>
      </c>
      <c r="D197" s="52">
        <v>35850.711303132062</v>
      </c>
    </row>
    <row r="198" spans="1:4" ht="15" customHeight="1" x14ac:dyDescent="0.25">
      <c r="A198" s="63">
        <v>90</v>
      </c>
      <c r="B198" s="52">
        <v>320000</v>
      </c>
      <c r="C198" s="52">
        <v>299491.29749125196</v>
      </c>
      <c r="D198" s="52">
        <v>20508.702508748043</v>
      </c>
    </row>
    <row r="199" spans="1:4" ht="15" customHeight="1" x14ac:dyDescent="0.25">
      <c r="A199" s="63">
        <v>91</v>
      </c>
      <c r="B199" s="52">
        <v>325000</v>
      </c>
      <c r="C199" s="52">
        <v>262406.26213589014</v>
      </c>
      <c r="D199" s="52">
        <v>62593.737864109862</v>
      </c>
    </row>
    <row r="200" spans="1:4" ht="15" customHeight="1" x14ac:dyDescent="0.25">
      <c r="A200" s="63">
        <v>92</v>
      </c>
      <c r="B200" s="52">
        <v>285000</v>
      </c>
      <c r="C200" s="52">
        <v>456055.29220157256</v>
      </c>
      <c r="D200" s="52">
        <v>-171055.29220157256</v>
      </c>
    </row>
    <row r="201" spans="1:4" ht="15" customHeight="1" x14ac:dyDescent="0.25">
      <c r="A201" s="63">
        <v>93</v>
      </c>
      <c r="B201" s="52">
        <v>305000</v>
      </c>
      <c r="C201" s="52">
        <v>369687.19441986235</v>
      </c>
      <c r="D201" s="52">
        <v>-64687.194419862353</v>
      </c>
    </row>
    <row r="202" spans="1:4" ht="15" customHeight="1" x14ac:dyDescent="0.25">
      <c r="A202" s="63">
        <v>94</v>
      </c>
      <c r="B202" s="52">
        <v>308250</v>
      </c>
      <c r="C202" s="52">
        <v>370765.00984533981</v>
      </c>
      <c r="D202" s="52">
        <v>-62515.00984533981</v>
      </c>
    </row>
    <row r="203" spans="1:4" ht="15" customHeight="1" x14ac:dyDescent="0.25">
      <c r="A203" s="63">
        <v>95</v>
      </c>
      <c r="B203" s="52">
        <v>295000</v>
      </c>
      <c r="C203" s="52">
        <v>221677.91086091779</v>
      </c>
      <c r="D203" s="52">
        <v>73322.089139082207</v>
      </c>
    </row>
    <row r="204" spans="1:4" ht="15" customHeight="1" x14ac:dyDescent="0.25">
      <c r="A204" s="63">
        <v>96</v>
      </c>
      <c r="B204" s="52">
        <v>255000</v>
      </c>
      <c r="C204" s="52">
        <v>128944.62116611385</v>
      </c>
      <c r="D204" s="52">
        <v>126055.37883388615</v>
      </c>
    </row>
    <row r="205" spans="1:4" ht="15" customHeight="1" x14ac:dyDescent="0.25">
      <c r="A205" s="63">
        <v>97</v>
      </c>
      <c r="B205" s="52">
        <v>293750</v>
      </c>
      <c r="C205" s="52">
        <v>228574.74541825795</v>
      </c>
      <c r="D205" s="52">
        <v>65175.254581742047</v>
      </c>
    </row>
    <row r="206" spans="1:4" ht="15" customHeight="1" x14ac:dyDescent="0.25">
      <c r="A206" s="63">
        <v>98</v>
      </c>
      <c r="B206" s="52">
        <v>210000</v>
      </c>
      <c r="C206" s="52">
        <v>256890.25544229371</v>
      </c>
      <c r="D206" s="52">
        <v>-46890.25544229371</v>
      </c>
    </row>
    <row r="207" spans="1:4" ht="15" customHeight="1" x14ac:dyDescent="0.25">
      <c r="A207" s="63">
        <v>99</v>
      </c>
      <c r="B207" s="52">
        <v>345000</v>
      </c>
      <c r="C207" s="52">
        <v>261650.83048358286</v>
      </c>
      <c r="D207" s="52">
        <v>83349.16951641714</v>
      </c>
    </row>
    <row r="208" spans="1:4" ht="15" customHeight="1" x14ac:dyDescent="0.25">
      <c r="A208" s="63">
        <v>100</v>
      </c>
      <c r="B208" s="52">
        <v>320000</v>
      </c>
      <c r="C208" s="52">
        <v>421567.37817914999</v>
      </c>
      <c r="D208" s="52">
        <v>-101567.37817914999</v>
      </c>
    </row>
    <row r="209" spans="1:4" ht="15" customHeight="1" x14ac:dyDescent="0.25">
      <c r="A209" s="63">
        <v>101</v>
      </c>
      <c r="B209" s="52">
        <v>330000</v>
      </c>
      <c r="C209" s="52">
        <v>475443.94217208464</v>
      </c>
      <c r="D209" s="52">
        <v>-145443.94217208464</v>
      </c>
    </row>
    <row r="210" spans="1:4" ht="15" customHeight="1" x14ac:dyDescent="0.25">
      <c r="A210" s="63">
        <v>102</v>
      </c>
      <c r="B210" s="52">
        <v>354000</v>
      </c>
      <c r="C210" s="52">
        <v>402787.0017349337</v>
      </c>
      <c r="D210" s="52">
        <v>-48787.001734933699</v>
      </c>
    </row>
    <row r="211" spans="1:4" ht="15" customHeight="1" x14ac:dyDescent="0.25">
      <c r="A211" s="63">
        <v>103</v>
      </c>
      <c r="B211" s="52">
        <v>317500</v>
      </c>
      <c r="C211" s="52">
        <v>359071.95474285405</v>
      </c>
      <c r="D211" s="52">
        <v>-41571.954742854054</v>
      </c>
    </row>
    <row r="212" spans="1:4" ht="15" customHeight="1" x14ac:dyDescent="0.25">
      <c r="A212" s="63">
        <v>104</v>
      </c>
      <c r="B212" s="52">
        <v>326000</v>
      </c>
      <c r="C212" s="52">
        <v>491789.45895673503</v>
      </c>
      <c r="D212" s="52">
        <v>-165789.45895673503</v>
      </c>
    </row>
    <row r="213" spans="1:4" ht="15" customHeight="1" x14ac:dyDescent="0.25">
      <c r="A213" s="63">
        <v>105</v>
      </c>
      <c r="B213" s="52">
        <v>348000</v>
      </c>
      <c r="C213" s="52">
        <v>387544.67948293418</v>
      </c>
      <c r="D213" s="52">
        <v>-39544.679482934182</v>
      </c>
    </row>
    <row r="214" spans="1:4" ht="15" customHeight="1" x14ac:dyDescent="0.25">
      <c r="A214" s="63">
        <v>106</v>
      </c>
      <c r="B214" s="52">
        <v>363500</v>
      </c>
      <c r="C214" s="52">
        <v>459165.56498653913</v>
      </c>
      <c r="D214" s="52">
        <v>-95665.564986539131</v>
      </c>
    </row>
    <row r="215" spans="1:4" ht="15" customHeight="1" x14ac:dyDescent="0.25">
      <c r="A215" s="63">
        <v>107</v>
      </c>
      <c r="B215" s="52">
        <v>722500</v>
      </c>
      <c r="C215" s="52">
        <v>704812.81563972484</v>
      </c>
      <c r="D215" s="52">
        <v>17687.184360275161</v>
      </c>
    </row>
    <row r="216" spans="1:4" ht="15" customHeight="1" x14ac:dyDescent="0.25">
      <c r="A216" s="63">
        <v>108</v>
      </c>
      <c r="B216" s="52">
        <v>595000</v>
      </c>
      <c r="C216" s="52">
        <v>600782.20953161549</v>
      </c>
      <c r="D216" s="52">
        <v>-5782.2095316154882</v>
      </c>
    </row>
    <row r="217" spans="1:4" ht="15" customHeight="1" x14ac:dyDescent="0.25">
      <c r="A217" s="63">
        <v>109</v>
      </c>
      <c r="B217" s="52">
        <v>568250</v>
      </c>
      <c r="C217" s="52">
        <v>675623.83910458093</v>
      </c>
      <c r="D217" s="52">
        <v>-107373.83910458093</v>
      </c>
    </row>
    <row r="218" spans="1:4" ht="15" customHeight="1" x14ac:dyDescent="0.25">
      <c r="A218" s="63">
        <v>110</v>
      </c>
      <c r="B218" s="52">
        <v>482500</v>
      </c>
      <c r="C218" s="52">
        <v>571613.88705688284</v>
      </c>
      <c r="D218" s="52">
        <v>-89113.887056882842</v>
      </c>
    </row>
    <row r="219" spans="1:4" ht="15" customHeight="1" x14ac:dyDescent="0.25">
      <c r="A219" s="63">
        <v>111</v>
      </c>
      <c r="B219" s="52">
        <v>665000</v>
      </c>
      <c r="C219" s="52">
        <v>733987.8242180238</v>
      </c>
      <c r="D219" s="52">
        <v>-68987.824218023801</v>
      </c>
    </row>
    <row r="220" spans="1:4" ht="15" customHeight="1" x14ac:dyDescent="0.25">
      <c r="A220" s="63">
        <v>112</v>
      </c>
      <c r="B220" s="52">
        <v>646500</v>
      </c>
      <c r="C220" s="52">
        <v>561764.02770242561</v>
      </c>
      <c r="D220" s="52">
        <v>84735.972297574393</v>
      </c>
    </row>
    <row r="221" spans="1:4" ht="15" customHeight="1" x14ac:dyDescent="0.25">
      <c r="A221" s="63">
        <v>113</v>
      </c>
      <c r="B221" s="52">
        <v>335000</v>
      </c>
      <c r="C221" s="52">
        <v>201131.41800249225</v>
      </c>
      <c r="D221" s="52">
        <v>133868.58199750775</v>
      </c>
    </row>
    <row r="222" spans="1:4" ht="15" customHeight="1" x14ac:dyDescent="0.25">
      <c r="A222" s="63">
        <v>114</v>
      </c>
      <c r="B222" s="52">
        <v>630000</v>
      </c>
      <c r="C222" s="52">
        <v>678381.5793101528</v>
      </c>
      <c r="D222" s="52">
        <v>-48381.579310152796</v>
      </c>
    </row>
    <row r="223" spans="1:4" ht="15" customHeight="1" x14ac:dyDescent="0.25">
      <c r="A223" s="63">
        <v>115</v>
      </c>
      <c r="B223" s="52">
        <v>455000</v>
      </c>
      <c r="C223" s="52">
        <v>454678.24133255781</v>
      </c>
      <c r="D223" s="52">
        <v>321.75866744219093</v>
      </c>
    </row>
    <row r="224" spans="1:4" ht="15" customHeight="1" x14ac:dyDescent="0.25">
      <c r="A224" s="63">
        <v>116</v>
      </c>
      <c r="B224" s="52">
        <v>420000</v>
      </c>
      <c r="C224" s="52">
        <v>461328.4628264588</v>
      </c>
      <c r="D224" s="52">
        <v>-41328.462826458795</v>
      </c>
    </row>
    <row r="225" spans="1:4" ht="15" customHeight="1" x14ac:dyDescent="0.25">
      <c r="A225" s="63">
        <v>117</v>
      </c>
      <c r="B225" s="52">
        <v>300000</v>
      </c>
      <c r="C225" s="52">
        <v>285752.12621689646</v>
      </c>
      <c r="D225" s="52">
        <v>14247.87378310354</v>
      </c>
    </row>
    <row r="226" spans="1:4" ht="15" customHeight="1" x14ac:dyDescent="0.25">
      <c r="A226" s="63">
        <v>118</v>
      </c>
      <c r="B226" s="52">
        <v>260000</v>
      </c>
      <c r="C226" s="52">
        <v>356109.82597071258</v>
      </c>
      <c r="D226" s="52">
        <v>-96109.825970712584</v>
      </c>
    </row>
    <row r="227" spans="1:4" ht="15" customHeight="1" x14ac:dyDescent="0.25">
      <c r="A227" s="63">
        <v>119</v>
      </c>
      <c r="B227" s="52">
        <v>417500</v>
      </c>
      <c r="C227" s="52">
        <v>416445.41807043483</v>
      </c>
      <c r="D227" s="52">
        <v>1054.5819295651745</v>
      </c>
    </row>
    <row r="228" spans="1:4" ht="15" customHeight="1" x14ac:dyDescent="0.25">
      <c r="A228" s="63">
        <v>120</v>
      </c>
      <c r="B228" s="52">
        <v>311500</v>
      </c>
      <c r="C228" s="52">
        <v>502198.29885392077</v>
      </c>
      <c r="D228" s="52">
        <v>-190698.29885392077</v>
      </c>
    </row>
    <row r="229" spans="1:4" ht="15" customHeight="1" x14ac:dyDescent="0.25">
      <c r="A229" s="63">
        <v>121</v>
      </c>
      <c r="B229" s="52">
        <v>375000</v>
      </c>
      <c r="C229" s="52">
        <v>355765.76023741829</v>
      </c>
      <c r="D229" s="52">
        <v>19234.23976258171</v>
      </c>
    </row>
    <row r="230" spans="1:4" ht="15" customHeight="1" x14ac:dyDescent="0.25">
      <c r="A230" s="63">
        <v>122</v>
      </c>
      <c r="B230" s="52">
        <v>410000</v>
      </c>
      <c r="C230" s="52">
        <v>407351.14390392392</v>
      </c>
      <c r="D230" s="52">
        <v>2648.8560960760806</v>
      </c>
    </row>
    <row r="231" spans="1:4" ht="15" customHeight="1" x14ac:dyDescent="0.25">
      <c r="A231" s="63">
        <v>123</v>
      </c>
      <c r="B231" s="52">
        <v>373000</v>
      </c>
      <c r="C231" s="52">
        <v>361632.47054468538</v>
      </c>
      <c r="D231" s="52">
        <v>11367.529455314623</v>
      </c>
    </row>
    <row r="232" spans="1:4" ht="15" customHeight="1" x14ac:dyDescent="0.25">
      <c r="A232" s="63">
        <v>124</v>
      </c>
      <c r="B232" s="52">
        <v>855000</v>
      </c>
      <c r="C232" s="52">
        <v>799561.56673706847</v>
      </c>
      <c r="D232" s="52">
        <v>55438.433262931532</v>
      </c>
    </row>
    <row r="233" spans="1:4" ht="15" customHeight="1" x14ac:dyDescent="0.25">
      <c r="A233" s="63">
        <v>125</v>
      </c>
      <c r="B233" s="52">
        <v>1787500</v>
      </c>
      <c r="C233" s="52">
        <v>961979.53750555636</v>
      </c>
      <c r="D233" s="52">
        <v>825520.46249444364</v>
      </c>
    </row>
    <row r="234" spans="1:4" ht="15" customHeight="1" x14ac:dyDescent="0.25">
      <c r="A234" s="63">
        <v>126</v>
      </c>
      <c r="B234" s="52">
        <v>392500</v>
      </c>
      <c r="C234" s="52">
        <v>436183.43604742794</v>
      </c>
      <c r="D234" s="52">
        <v>-43683.436047427938</v>
      </c>
    </row>
    <row r="235" spans="1:4" ht="15" customHeight="1" x14ac:dyDescent="0.25">
      <c r="A235" s="63">
        <v>127</v>
      </c>
      <c r="B235" s="52">
        <v>490000</v>
      </c>
      <c r="C235" s="52">
        <v>664232.41476770735</v>
      </c>
      <c r="D235" s="52">
        <v>-174232.41476770735</v>
      </c>
    </row>
    <row r="236" spans="1:4" ht="15" customHeight="1" x14ac:dyDescent="0.25">
      <c r="A236" s="63">
        <v>128</v>
      </c>
      <c r="B236" s="52">
        <v>513750</v>
      </c>
      <c r="C236" s="52">
        <v>681209.66436196351</v>
      </c>
      <c r="D236" s="52">
        <v>-167459.66436196351</v>
      </c>
    </row>
    <row r="237" spans="1:4" ht="15" customHeight="1" x14ac:dyDescent="0.25">
      <c r="A237" s="63">
        <v>129</v>
      </c>
      <c r="B237" s="52">
        <v>710000</v>
      </c>
      <c r="C237" s="52">
        <v>613887.86424858926</v>
      </c>
      <c r="D237" s="52">
        <v>96112.135751410737</v>
      </c>
    </row>
    <row r="238" spans="1:4" ht="15" customHeight="1" x14ac:dyDescent="0.25">
      <c r="A238" s="63">
        <v>130</v>
      </c>
      <c r="B238" s="52">
        <v>435750</v>
      </c>
      <c r="C238" s="52">
        <v>661468.96312639385</v>
      </c>
      <c r="D238" s="52">
        <v>-225718.96312639385</v>
      </c>
    </row>
    <row r="239" spans="1:4" ht="15" customHeight="1" x14ac:dyDescent="0.25">
      <c r="A239" s="63">
        <v>131</v>
      </c>
      <c r="B239" s="52">
        <v>407500</v>
      </c>
      <c r="C239" s="52">
        <v>542018.41207901645</v>
      </c>
      <c r="D239" s="52">
        <v>-134518.41207901645</v>
      </c>
    </row>
    <row r="240" spans="1:4" ht="15" customHeight="1" x14ac:dyDescent="0.25">
      <c r="A240" s="63">
        <v>132</v>
      </c>
      <c r="B240" s="52">
        <v>504000</v>
      </c>
      <c r="C240" s="52">
        <v>329077.95494623214</v>
      </c>
      <c r="D240" s="52">
        <v>174922.04505376786</v>
      </c>
    </row>
    <row r="241" spans="1:4" ht="15" customHeight="1" x14ac:dyDescent="0.25">
      <c r="A241" s="63">
        <v>133</v>
      </c>
      <c r="B241" s="52">
        <v>800000</v>
      </c>
      <c r="C241" s="52">
        <v>690929.55317451409</v>
      </c>
      <c r="D241" s="52">
        <v>109070.44682548591</v>
      </c>
    </row>
    <row r="242" spans="1:4" ht="15" customHeight="1" x14ac:dyDescent="0.25">
      <c r="A242" s="63">
        <v>134</v>
      </c>
      <c r="B242" s="52">
        <v>910000</v>
      </c>
      <c r="C242" s="52">
        <v>819005.86006166157</v>
      </c>
      <c r="D242" s="52">
        <v>90994.139938338427</v>
      </c>
    </row>
    <row r="243" spans="1:4" ht="15" customHeight="1" x14ac:dyDescent="0.25">
      <c r="A243" s="63">
        <v>135</v>
      </c>
      <c r="B243" s="52">
        <v>475000</v>
      </c>
      <c r="C243" s="52">
        <v>774550.43216335343</v>
      </c>
      <c r="D243" s="52">
        <v>-299550.43216335343</v>
      </c>
    </row>
    <row r="244" spans="1:4" ht="15" customHeight="1" x14ac:dyDescent="0.25">
      <c r="A244" s="63">
        <v>136</v>
      </c>
      <c r="B244" s="52">
        <v>535000</v>
      </c>
      <c r="C244" s="52">
        <v>661497.66896179551</v>
      </c>
      <c r="D244" s="52">
        <v>-126497.66896179551</v>
      </c>
    </row>
    <row r="245" spans="1:4" ht="15" customHeight="1" x14ac:dyDescent="0.25">
      <c r="A245" s="63">
        <v>137</v>
      </c>
      <c r="B245" s="52">
        <v>333500</v>
      </c>
      <c r="C245" s="52">
        <v>385877.09488547413</v>
      </c>
      <c r="D245" s="52">
        <v>-52377.094885474129</v>
      </c>
    </row>
    <row r="246" spans="1:4" ht="15" customHeight="1" x14ac:dyDescent="0.25">
      <c r="A246" s="63">
        <v>138</v>
      </c>
      <c r="B246" s="52">
        <v>495000</v>
      </c>
      <c r="C246" s="52">
        <v>616036.0941099287</v>
      </c>
      <c r="D246" s="52">
        <v>-121036.0941099287</v>
      </c>
    </row>
    <row r="247" spans="1:4" ht="15" customHeight="1" x14ac:dyDescent="0.25">
      <c r="A247" s="63">
        <v>139</v>
      </c>
      <c r="B247" s="52">
        <v>439500</v>
      </c>
      <c r="C247" s="52">
        <v>153814.22360260951</v>
      </c>
      <c r="D247" s="52">
        <v>285685.77639739052</v>
      </c>
    </row>
    <row r="248" spans="1:4" ht="15" customHeight="1" x14ac:dyDescent="0.25">
      <c r="A248" s="63">
        <v>140</v>
      </c>
      <c r="B248" s="52">
        <v>355000</v>
      </c>
      <c r="C248" s="52">
        <v>202900.10336578428</v>
      </c>
      <c r="D248" s="52">
        <v>152099.89663421572</v>
      </c>
    </row>
    <row r="249" spans="1:4" ht="15" customHeight="1" x14ac:dyDescent="0.25">
      <c r="A249" s="63">
        <v>141</v>
      </c>
      <c r="B249" s="52">
        <v>339000</v>
      </c>
      <c r="C249" s="52">
        <v>459929.20490386919</v>
      </c>
      <c r="D249" s="52">
        <v>-120929.20490386919</v>
      </c>
    </row>
    <row r="250" spans="1:4" ht="15" customHeight="1" x14ac:dyDescent="0.25">
      <c r="A250" s="63">
        <v>142</v>
      </c>
      <c r="B250" s="52">
        <v>645000</v>
      </c>
      <c r="C250" s="52">
        <v>551251.8545576887</v>
      </c>
      <c r="D250" s="52">
        <v>93748.145442311303</v>
      </c>
    </row>
    <row r="251" spans="1:4" ht="15" customHeight="1" x14ac:dyDescent="0.25">
      <c r="A251" s="63">
        <v>143</v>
      </c>
      <c r="B251" s="52">
        <v>365000</v>
      </c>
      <c r="C251" s="52">
        <v>602536.28029751347</v>
      </c>
      <c r="D251" s="52">
        <v>-237536.28029751347</v>
      </c>
    </row>
    <row r="252" spans="1:4" ht="15" customHeight="1" x14ac:dyDescent="0.25">
      <c r="A252" s="63">
        <v>144</v>
      </c>
      <c r="B252" s="52">
        <v>550000</v>
      </c>
      <c r="C252" s="52">
        <v>615886.82458309981</v>
      </c>
      <c r="D252" s="52">
        <v>-65886.824583099806</v>
      </c>
    </row>
    <row r="253" spans="1:4" ht="15" customHeight="1" x14ac:dyDescent="0.25">
      <c r="A253" s="63">
        <v>145</v>
      </c>
      <c r="B253" s="52">
        <v>682500</v>
      </c>
      <c r="C253" s="52">
        <v>587678.56394920056</v>
      </c>
      <c r="D253" s="52">
        <v>94821.436050799442</v>
      </c>
    </row>
    <row r="254" spans="1:4" ht="15" customHeight="1" x14ac:dyDescent="0.25">
      <c r="A254" s="63">
        <v>146</v>
      </c>
      <c r="B254" s="52">
        <v>440000</v>
      </c>
      <c r="C254" s="52">
        <v>614757.17496567278</v>
      </c>
      <c r="D254" s="52">
        <v>-174757.17496567278</v>
      </c>
    </row>
    <row r="255" spans="1:4" ht="15" customHeight="1" x14ac:dyDescent="0.25">
      <c r="A255" s="63">
        <v>147</v>
      </c>
      <c r="B255" s="52">
        <v>400000</v>
      </c>
      <c r="C255" s="52">
        <v>546485.84305608005</v>
      </c>
      <c r="D255" s="52">
        <v>-146485.84305608005</v>
      </c>
    </row>
    <row r="256" spans="1:4" ht="15" customHeight="1" x14ac:dyDescent="0.25">
      <c r="A256" s="63">
        <v>148</v>
      </c>
      <c r="B256" s="52">
        <v>640000</v>
      </c>
      <c r="C256" s="52">
        <v>667144.79340812401</v>
      </c>
      <c r="D256" s="52">
        <v>-27144.793408124009</v>
      </c>
    </row>
    <row r="257" spans="1:4" ht="15" customHeight="1" x14ac:dyDescent="0.25">
      <c r="A257" s="63">
        <v>149</v>
      </c>
      <c r="B257" s="52">
        <v>275000</v>
      </c>
      <c r="C257" s="52">
        <v>390903.12414143188</v>
      </c>
      <c r="D257" s="52">
        <v>-115903.12414143188</v>
      </c>
    </row>
    <row r="258" spans="1:4" ht="15" customHeight="1" x14ac:dyDescent="0.25">
      <c r="A258" s="63">
        <v>150</v>
      </c>
      <c r="B258" s="52">
        <v>312500</v>
      </c>
      <c r="C258" s="52">
        <v>537515.69819173508</v>
      </c>
      <c r="D258" s="52">
        <v>-225015.69819173508</v>
      </c>
    </row>
    <row r="259" spans="1:4" ht="15" customHeight="1" x14ac:dyDescent="0.25">
      <c r="A259" s="63">
        <v>151</v>
      </c>
      <c r="B259" s="52">
        <v>445000</v>
      </c>
      <c r="C259" s="52">
        <v>454381.40658297704</v>
      </c>
      <c r="D259" s="52">
        <v>-9381.4065829770407</v>
      </c>
    </row>
    <row r="260" spans="1:4" ht="15" customHeight="1" x14ac:dyDescent="0.25">
      <c r="A260" s="63">
        <v>152</v>
      </c>
      <c r="B260" s="52">
        <v>560000</v>
      </c>
      <c r="C260" s="52">
        <v>537421.03050463216</v>
      </c>
      <c r="D260" s="52">
        <v>22578.969495367841</v>
      </c>
    </row>
    <row r="261" spans="1:4" ht="15" customHeight="1" x14ac:dyDescent="0.25">
      <c r="A261" s="63">
        <v>153</v>
      </c>
      <c r="B261" s="52">
        <v>532500</v>
      </c>
      <c r="C261" s="52">
        <v>252837.08386013145</v>
      </c>
      <c r="D261" s="52">
        <v>279662.91613986855</v>
      </c>
    </row>
    <row r="262" spans="1:4" ht="15" customHeight="1" x14ac:dyDescent="0.25">
      <c r="A262" s="63">
        <v>154</v>
      </c>
      <c r="B262" s="52">
        <v>685550</v>
      </c>
      <c r="C262" s="52">
        <v>755249.74709085072</v>
      </c>
      <c r="D262" s="52">
        <v>-69699.747090850724</v>
      </c>
    </row>
    <row r="263" spans="1:4" ht="15" customHeight="1" x14ac:dyDescent="0.25">
      <c r="A263" s="63">
        <v>155</v>
      </c>
      <c r="B263" s="52">
        <v>412500</v>
      </c>
      <c r="C263" s="52">
        <v>730842.89824202436</v>
      </c>
      <c r="D263" s="52">
        <v>-318342.89824202436</v>
      </c>
    </row>
    <row r="264" spans="1:4" ht="15" customHeight="1" x14ac:dyDescent="0.25">
      <c r="A264" s="63">
        <v>156</v>
      </c>
      <c r="B264" s="52">
        <v>440000</v>
      </c>
      <c r="C264" s="52">
        <v>601295.6106651536</v>
      </c>
      <c r="D264" s="52">
        <v>-161295.6106651536</v>
      </c>
    </row>
    <row r="265" spans="1:4" ht="15" customHeight="1" x14ac:dyDescent="0.25">
      <c r="A265" s="63">
        <v>157</v>
      </c>
      <c r="B265" s="52">
        <v>350000</v>
      </c>
      <c r="C265" s="52">
        <v>463587.09979215008</v>
      </c>
      <c r="D265" s="52">
        <v>-113587.09979215008</v>
      </c>
    </row>
    <row r="266" spans="1:4" ht="15" customHeight="1" x14ac:dyDescent="0.25">
      <c r="A266" s="63">
        <v>158</v>
      </c>
      <c r="B266" s="52">
        <v>562500</v>
      </c>
      <c r="C266" s="52">
        <v>656791.50688916282</v>
      </c>
      <c r="D266" s="52">
        <v>-94291.506889162818</v>
      </c>
    </row>
    <row r="267" spans="1:4" ht="15" customHeight="1" x14ac:dyDescent="0.25">
      <c r="A267" s="63">
        <v>159</v>
      </c>
      <c r="B267" s="52">
        <v>513000</v>
      </c>
      <c r="C267" s="52">
        <v>612688.06156463141</v>
      </c>
      <c r="D267" s="52">
        <v>-99688.061564631411</v>
      </c>
    </row>
    <row r="268" spans="1:4" ht="15" customHeight="1" x14ac:dyDescent="0.25">
      <c r="A268" s="63">
        <v>160</v>
      </c>
      <c r="B268" s="52">
        <v>320000</v>
      </c>
      <c r="C268" s="52">
        <v>555699.36693531252</v>
      </c>
      <c r="D268" s="52">
        <v>-235699.36693531252</v>
      </c>
    </row>
    <row r="269" spans="1:4" ht="15" customHeight="1" x14ac:dyDescent="0.25">
      <c r="A269" s="63">
        <v>161</v>
      </c>
      <c r="B269" s="52">
        <v>520000</v>
      </c>
      <c r="C269" s="52">
        <v>701403.19209976413</v>
      </c>
      <c r="D269" s="52">
        <v>-181403.19209976413</v>
      </c>
    </row>
    <row r="270" spans="1:4" ht="15" customHeight="1" x14ac:dyDescent="0.25">
      <c r="A270" s="63">
        <v>162</v>
      </c>
      <c r="B270" s="52">
        <v>560000</v>
      </c>
      <c r="C270" s="52">
        <v>726809.60159238661</v>
      </c>
      <c r="D270" s="52">
        <v>-166809.60159238661</v>
      </c>
    </row>
    <row r="271" spans="1:4" ht="15" customHeight="1" x14ac:dyDescent="0.25">
      <c r="A271" s="63">
        <v>163</v>
      </c>
      <c r="B271" s="52">
        <v>721250</v>
      </c>
      <c r="C271" s="52">
        <v>756041.70595082268</v>
      </c>
      <c r="D271" s="52">
        <v>-34791.705950822681</v>
      </c>
    </row>
    <row r="272" spans="1:4" ht="15" customHeight="1" x14ac:dyDescent="0.25">
      <c r="A272" s="63">
        <v>164</v>
      </c>
      <c r="B272" s="52">
        <v>525000</v>
      </c>
      <c r="C272" s="52">
        <v>545125.51322823681</v>
      </c>
      <c r="D272" s="52">
        <v>-20125.513228236814</v>
      </c>
    </row>
    <row r="273" spans="1:4" ht="15" customHeight="1" x14ac:dyDescent="0.25">
      <c r="A273" s="63">
        <v>165</v>
      </c>
      <c r="B273" s="52">
        <v>740000</v>
      </c>
      <c r="C273" s="52">
        <v>529701.4096586667</v>
      </c>
      <c r="D273" s="52">
        <v>210298.5903413333</v>
      </c>
    </row>
    <row r="274" spans="1:4" ht="15" customHeight="1" x14ac:dyDescent="0.25">
      <c r="A274" s="63">
        <v>166</v>
      </c>
      <c r="B274" s="52">
        <v>1025000</v>
      </c>
      <c r="C274" s="52">
        <v>809799.58843239048</v>
      </c>
      <c r="D274" s="52">
        <v>215200.41156760952</v>
      </c>
    </row>
    <row r="275" spans="1:4" ht="15" customHeight="1" x14ac:dyDescent="0.25">
      <c r="A275" s="63">
        <v>167</v>
      </c>
      <c r="B275" s="52">
        <v>868397</v>
      </c>
      <c r="C275" s="52">
        <v>946235.04096751346</v>
      </c>
      <c r="D275" s="52">
        <v>-77838.040967513458</v>
      </c>
    </row>
    <row r="276" spans="1:4" ht="15" customHeight="1" x14ac:dyDescent="0.25">
      <c r="A276" s="63">
        <v>168</v>
      </c>
      <c r="B276" s="52">
        <v>510000</v>
      </c>
      <c r="C276" s="52">
        <v>595858.57618344238</v>
      </c>
      <c r="D276" s="52">
        <v>-85858.576183442376</v>
      </c>
    </row>
    <row r="277" spans="1:4" ht="15" customHeight="1" x14ac:dyDescent="0.25">
      <c r="A277" s="63">
        <v>169</v>
      </c>
      <c r="B277" s="52">
        <v>320000</v>
      </c>
      <c r="C277" s="52">
        <v>509107.28394787456</v>
      </c>
      <c r="D277" s="52">
        <v>-189107.28394787456</v>
      </c>
    </row>
    <row r="278" spans="1:4" ht="15" customHeight="1" x14ac:dyDescent="0.25">
      <c r="A278" s="63">
        <v>170</v>
      </c>
      <c r="B278" s="52">
        <v>360000</v>
      </c>
      <c r="C278" s="52">
        <v>302367.41453952552</v>
      </c>
      <c r="D278" s="52">
        <v>57632.585460474482</v>
      </c>
    </row>
    <row r="279" spans="1:4" ht="15" customHeight="1" x14ac:dyDescent="0.25">
      <c r="A279" s="63">
        <v>171</v>
      </c>
      <c r="B279" s="52">
        <v>707500</v>
      </c>
      <c r="C279" s="52">
        <v>700502.08938576106</v>
      </c>
      <c r="D279" s="52">
        <v>6997.9106142389355</v>
      </c>
    </row>
    <row r="280" spans="1:4" ht="15" customHeight="1" x14ac:dyDescent="0.25">
      <c r="A280" s="63">
        <v>172</v>
      </c>
      <c r="B280" s="52">
        <v>670000</v>
      </c>
      <c r="C280" s="52">
        <v>371531.9407498691</v>
      </c>
      <c r="D280" s="52">
        <v>298468.0592501309</v>
      </c>
    </row>
    <row r="281" spans="1:4" ht="15" customHeight="1" x14ac:dyDescent="0.25">
      <c r="A281" s="63">
        <v>173</v>
      </c>
      <c r="B281" s="52">
        <v>835000</v>
      </c>
      <c r="C281" s="52">
        <v>937244.15346854203</v>
      </c>
      <c r="D281" s="52">
        <v>-102244.15346854203</v>
      </c>
    </row>
    <row r="282" spans="1:4" ht="15" customHeight="1" x14ac:dyDescent="0.25">
      <c r="A282" s="63">
        <v>174</v>
      </c>
      <c r="B282" s="52">
        <v>315000</v>
      </c>
      <c r="C282" s="52">
        <v>487904.12833425554</v>
      </c>
      <c r="D282" s="52">
        <v>-172904.12833425554</v>
      </c>
    </row>
    <row r="283" spans="1:4" ht="15" customHeight="1" x14ac:dyDescent="0.25">
      <c r="A283" s="63">
        <v>175</v>
      </c>
      <c r="B283" s="52">
        <v>702500</v>
      </c>
      <c r="C283" s="52">
        <v>528371.09082196315</v>
      </c>
      <c r="D283" s="52">
        <v>174128.90917803685</v>
      </c>
    </row>
    <row r="284" spans="1:4" ht="15" customHeight="1" x14ac:dyDescent="0.25">
      <c r="A284" s="63">
        <v>176</v>
      </c>
      <c r="B284" s="52">
        <v>675000</v>
      </c>
      <c r="C284" s="52">
        <v>770891.25244175794</v>
      </c>
      <c r="D284" s="52">
        <v>-95891.252441757941</v>
      </c>
    </row>
    <row r="285" spans="1:4" ht="15" customHeight="1" x14ac:dyDescent="0.25">
      <c r="A285" s="63">
        <v>177</v>
      </c>
      <c r="B285" s="52">
        <v>732500</v>
      </c>
      <c r="C285" s="52">
        <v>674128.35103897506</v>
      </c>
      <c r="D285" s="52">
        <v>58371.648961024941</v>
      </c>
    </row>
    <row r="286" spans="1:4" ht="15" customHeight="1" x14ac:dyDescent="0.25">
      <c r="A286" s="63">
        <v>178</v>
      </c>
      <c r="B286" s="52">
        <v>297500</v>
      </c>
      <c r="C286" s="52">
        <v>304411.19561284274</v>
      </c>
      <c r="D286" s="52">
        <v>-6911.195612842741</v>
      </c>
    </row>
    <row r="287" spans="1:4" ht="15" customHeight="1" x14ac:dyDescent="0.25">
      <c r="A287" s="63">
        <v>179</v>
      </c>
      <c r="B287" s="52">
        <v>515000</v>
      </c>
      <c r="C287" s="52">
        <v>637483.81904937106</v>
      </c>
      <c r="D287" s="52">
        <v>-122483.81904937106</v>
      </c>
    </row>
    <row r="288" spans="1:4" ht="15" customHeight="1" x14ac:dyDescent="0.25">
      <c r="A288" s="63">
        <v>180</v>
      </c>
      <c r="B288" s="52">
        <v>493000</v>
      </c>
      <c r="C288" s="52">
        <v>782484.5997501025</v>
      </c>
      <c r="D288" s="52">
        <v>-289484.5997501025</v>
      </c>
    </row>
    <row r="289" spans="1:4" ht="15" customHeight="1" x14ac:dyDescent="0.25">
      <c r="A289" s="63">
        <v>181</v>
      </c>
      <c r="B289" s="52">
        <v>525000</v>
      </c>
      <c r="C289" s="52">
        <v>651973.97582266084</v>
      </c>
      <c r="D289" s="52">
        <v>-126973.97582266084</v>
      </c>
    </row>
    <row r="290" spans="1:4" ht="15" customHeight="1" x14ac:dyDescent="0.25">
      <c r="A290" s="63">
        <v>182</v>
      </c>
      <c r="B290" s="52">
        <v>432500</v>
      </c>
      <c r="C290" s="52">
        <v>717177.81770025007</v>
      </c>
      <c r="D290" s="52">
        <v>-284677.81770025007</v>
      </c>
    </row>
    <row r="291" spans="1:4" ht="15" customHeight="1" x14ac:dyDescent="0.25">
      <c r="A291" s="63">
        <v>183</v>
      </c>
      <c r="B291" s="52">
        <v>740000</v>
      </c>
      <c r="C291" s="52">
        <v>742399.52538118546</v>
      </c>
      <c r="D291" s="52">
        <v>-2399.5253811854636</v>
      </c>
    </row>
    <row r="292" spans="1:4" ht="15" customHeight="1" x14ac:dyDescent="0.25">
      <c r="A292" s="63">
        <v>184</v>
      </c>
      <c r="B292" s="52">
        <v>1072500</v>
      </c>
      <c r="C292" s="52">
        <v>957612.91821501125</v>
      </c>
      <c r="D292" s="52">
        <v>114887.08178498875</v>
      </c>
    </row>
    <row r="293" spans="1:4" ht="15" customHeight="1" x14ac:dyDescent="0.25">
      <c r="A293" s="63">
        <v>185</v>
      </c>
      <c r="B293" s="52">
        <v>650000</v>
      </c>
      <c r="C293" s="52">
        <v>707280.33742670319</v>
      </c>
      <c r="D293" s="52">
        <v>-57280.33742670319</v>
      </c>
    </row>
    <row r="294" spans="1:4" ht="15" customHeight="1" x14ac:dyDescent="0.25">
      <c r="A294" s="63">
        <v>186</v>
      </c>
      <c r="B294" s="52">
        <v>329500</v>
      </c>
      <c r="C294" s="52">
        <v>603272.23056340904</v>
      </c>
      <c r="D294" s="52">
        <v>-273772.23056340904</v>
      </c>
    </row>
    <row r="295" spans="1:4" ht="15" customHeight="1" x14ac:dyDescent="0.25">
      <c r="A295" s="63">
        <v>187</v>
      </c>
      <c r="B295" s="52">
        <v>666000</v>
      </c>
      <c r="C295" s="52">
        <v>792707.12725860369</v>
      </c>
      <c r="D295" s="52">
        <v>-126707.12725860369</v>
      </c>
    </row>
    <row r="296" spans="1:4" ht="15" customHeight="1" x14ac:dyDescent="0.25">
      <c r="A296" s="63">
        <v>188</v>
      </c>
      <c r="B296" s="52">
        <v>967500</v>
      </c>
      <c r="C296" s="52">
        <v>776260.19858361559</v>
      </c>
      <c r="D296" s="52">
        <v>191239.80141638441</v>
      </c>
    </row>
    <row r="297" spans="1:4" ht="15" customHeight="1" x14ac:dyDescent="0.25">
      <c r="A297" s="63">
        <v>189</v>
      </c>
      <c r="B297" s="52">
        <v>2225000</v>
      </c>
      <c r="C297" s="52">
        <v>884640.10586234578</v>
      </c>
      <c r="D297" s="52">
        <v>1340359.8941376542</v>
      </c>
    </row>
    <row r="298" spans="1:4" ht="15" customHeight="1" x14ac:dyDescent="0.25">
      <c r="A298" s="63">
        <v>190</v>
      </c>
      <c r="B298" s="52">
        <v>1480000</v>
      </c>
      <c r="C298" s="52">
        <v>832672.75826766249</v>
      </c>
      <c r="D298" s="52">
        <v>647327.24173233751</v>
      </c>
    </row>
    <row r="299" spans="1:4" ht="15" customHeight="1" x14ac:dyDescent="0.25">
      <c r="A299" s="63">
        <v>191</v>
      </c>
      <c r="B299" s="52">
        <v>1190000</v>
      </c>
      <c r="C299" s="52">
        <v>836579.63590054761</v>
      </c>
      <c r="D299" s="52">
        <v>353420.36409945239</v>
      </c>
    </row>
    <row r="300" spans="1:4" ht="15" customHeight="1" x14ac:dyDescent="0.25">
      <c r="A300" s="63">
        <v>192</v>
      </c>
      <c r="B300" s="52">
        <v>922500</v>
      </c>
      <c r="C300" s="52">
        <v>871613.23649456806</v>
      </c>
      <c r="D300" s="52">
        <v>50886.76350543194</v>
      </c>
    </row>
    <row r="301" spans="1:4" ht="15" customHeight="1" x14ac:dyDescent="0.25">
      <c r="A301" s="63">
        <v>193</v>
      </c>
      <c r="B301" s="52">
        <v>750000</v>
      </c>
      <c r="C301" s="52">
        <v>778592.88715376751</v>
      </c>
      <c r="D301" s="52">
        <v>-28592.887153767515</v>
      </c>
    </row>
    <row r="302" spans="1:4" ht="15" customHeight="1" x14ac:dyDescent="0.25">
      <c r="A302" s="63">
        <v>194</v>
      </c>
      <c r="B302" s="52">
        <v>446500</v>
      </c>
      <c r="C302" s="52">
        <v>647905.4137488635</v>
      </c>
      <c r="D302" s="52">
        <v>-201405.4137488635</v>
      </c>
    </row>
    <row r="303" spans="1:4" ht="15" customHeight="1" x14ac:dyDescent="0.25">
      <c r="A303" s="63">
        <v>195</v>
      </c>
      <c r="B303" s="52">
        <v>1000000</v>
      </c>
      <c r="C303" s="52">
        <v>900287.12198632804</v>
      </c>
      <c r="D303" s="52">
        <v>99712.878013671958</v>
      </c>
    </row>
    <row r="304" spans="1:4" ht="15" customHeight="1" x14ac:dyDescent="0.25">
      <c r="A304" s="63">
        <v>196</v>
      </c>
      <c r="B304" s="52">
        <v>1986250</v>
      </c>
      <c r="C304" s="52">
        <v>904474.49846184463</v>
      </c>
      <c r="D304" s="52">
        <v>1081775.5015381554</v>
      </c>
    </row>
    <row r="305" spans="1:4" ht="15" customHeight="1" x14ac:dyDescent="0.25">
      <c r="A305" s="63">
        <v>197</v>
      </c>
      <c r="B305" s="52">
        <v>590000</v>
      </c>
      <c r="C305" s="52">
        <v>819918.70920616947</v>
      </c>
      <c r="D305" s="52">
        <v>-229918.70920616947</v>
      </c>
    </row>
    <row r="306" spans="1:4" ht="15" customHeight="1" x14ac:dyDescent="0.25">
      <c r="A306" s="63">
        <v>198</v>
      </c>
      <c r="B306" s="52">
        <v>564975</v>
      </c>
      <c r="C306" s="52">
        <v>512445.33772648568</v>
      </c>
      <c r="D306" s="52">
        <v>52529.662273514317</v>
      </c>
    </row>
    <row r="307" spans="1:4" ht="15" customHeight="1" x14ac:dyDescent="0.25">
      <c r="A307" s="63">
        <v>199</v>
      </c>
      <c r="B307" s="52">
        <v>1025000</v>
      </c>
      <c r="C307" s="52">
        <v>707210.60375603475</v>
      </c>
      <c r="D307" s="52">
        <v>317789.39624396525</v>
      </c>
    </row>
    <row r="308" spans="1:4" ht="15" customHeight="1" x14ac:dyDescent="0.25">
      <c r="A308" s="63">
        <v>200</v>
      </c>
      <c r="B308" s="52">
        <v>1590000</v>
      </c>
      <c r="C308" s="52">
        <v>697901.45440295129</v>
      </c>
      <c r="D308" s="52">
        <v>892098.54559704871</v>
      </c>
    </row>
    <row r="309" spans="1:4" ht="15" customHeight="1" x14ac:dyDescent="0.25">
      <c r="A309" s="63">
        <v>201</v>
      </c>
      <c r="B309" s="52">
        <v>850000</v>
      </c>
      <c r="C309" s="52">
        <v>551322.05506942573</v>
      </c>
      <c r="D309" s="52">
        <v>298677.94493057427</v>
      </c>
    </row>
    <row r="310" spans="1:4" ht="15" customHeight="1" x14ac:dyDescent="0.25">
      <c r="A310" s="63">
        <v>202</v>
      </c>
      <c r="B310" s="52">
        <v>682500</v>
      </c>
      <c r="C310" s="52">
        <v>648562.99504981912</v>
      </c>
      <c r="D310" s="52">
        <v>33937.004950180883</v>
      </c>
    </row>
    <row r="311" spans="1:4" ht="15" customHeight="1" x14ac:dyDescent="0.25">
      <c r="A311" s="63">
        <v>203</v>
      </c>
      <c r="B311" s="52">
        <v>767500</v>
      </c>
      <c r="C311" s="52">
        <v>659434.23000780214</v>
      </c>
      <c r="D311" s="52">
        <v>108065.76999219786</v>
      </c>
    </row>
    <row r="312" spans="1:4" ht="15" customHeight="1" x14ac:dyDescent="0.25">
      <c r="A312" s="63">
        <v>204</v>
      </c>
      <c r="B312" s="52">
        <v>426000</v>
      </c>
      <c r="C312" s="52">
        <v>574091.07947564719</v>
      </c>
      <c r="D312" s="52">
        <v>-148091.07947564719</v>
      </c>
    </row>
    <row r="313" spans="1:4" ht="15" customHeight="1" x14ac:dyDescent="0.25">
      <c r="A313" s="63">
        <v>205</v>
      </c>
      <c r="B313" s="52">
        <v>431200</v>
      </c>
      <c r="C313" s="52">
        <v>399417.1924779652</v>
      </c>
      <c r="D313" s="52">
        <v>31782.807522034796</v>
      </c>
    </row>
    <row r="314" spans="1:4" ht="15" customHeight="1" x14ac:dyDescent="0.25">
      <c r="A314" s="63">
        <v>206</v>
      </c>
      <c r="B314" s="52">
        <v>575000</v>
      </c>
      <c r="C314" s="52">
        <v>523676.15674208442</v>
      </c>
      <c r="D314" s="52">
        <v>51323.843257915578</v>
      </c>
    </row>
    <row r="315" spans="1:4" ht="15" customHeight="1" x14ac:dyDescent="0.25">
      <c r="A315" s="63">
        <v>207</v>
      </c>
      <c r="B315" s="52">
        <v>770000</v>
      </c>
      <c r="C315" s="52">
        <v>648144.01126347505</v>
      </c>
      <c r="D315" s="52">
        <v>121855.98873652495</v>
      </c>
    </row>
    <row r="316" spans="1:4" ht="15" customHeight="1" x14ac:dyDescent="0.25">
      <c r="A316" s="63">
        <v>208</v>
      </c>
      <c r="B316" s="52">
        <v>364000</v>
      </c>
      <c r="C316" s="52">
        <v>308055.04525737208</v>
      </c>
      <c r="D316" s="52">
        <v>55944.954742627917</v>
      </c>
    </row>
    <row r="317" spans="1:4" ht="15" customHeight="1" x14ac:dyDescent="0.25">
      <c r="A317" s="63">
        <v>209</v>
      </c>
      <c r="B317" s="52">
        <v>532500</v>
      </c>
      <c r="C317" s="52">
        <v>599748.46510217164</v>
      </c>
      <c r="D317" s="52">
        <v>-67248.465102171642</v>
      </c>
    </row>
    <row r="318" spans="1:4" ht="15" customHeight="1" x14ac:dyDescent="0.25">
      <c r="A318" s="63">
        <v>210</v>
      </c>
      <c r="B318" s="52">
        <v>800000</v>
      </c>
      <c r="C318" s="52">
        <v>579418.27124791255</v>
      </c>
      <c r="D318" s="52">
        <v>220581.72875208745</v>
      </c>
    </row>
    <row r="319" spans="1:4" ht="15" customHeight="1" x14ac:dyDescent="0.25">
      <c r="A319" s="63">
        <v>211</v>
      </c>
      <c r="B319" s="52">
        <v>327500</v>
      </c>
      <c r="C319" s="52">
        <v>476512.79545579304</v>
      </c>
      <c r="D319" s="52">
        <v>-149012.79545579304</v>
      </c>
    </row>
    <row r="320" spans="1:4" ht="15" customHeight="1" x14ac:dyDescent="0.25">
      <c r="A320" s="63">
        <v>212</v>
      </c>
      <c r="B320" s="52">
        <v>535000</v>
      </c>
      <c r="C320" s="52">
        <v>512040.86169864144</v>
      </c>
      <c r="D320" s="52">
        <v>22959.138301358558</v>
      </c>
    </row>
    <row r="321" spans="1:4" ht="15" customHeight="1" x14ac:dyDescent="0.25">
      <c r="A321" s="63">
        <v>213</v>
      </c>
      <c r="B321" s="52">
        <v>360000</v>
      </c>
      <c r="C321" s="52">
        <v>584474.84522524709</v>
      </c>
      <c r="D321" s="52">
        <v>-224474.84522524709</v>
      </c>
    </row>
    <row r="322" spans="1:4" ht="15" customHeight="1" x14ac:dyDescent="0.25">
      <c r="A322" s="63">
        <v>214</v>
      </c>
      <c r="B322" s="52">
        <v>605500</v>
      </c>
      <c r="C322" s="52">
        <v>596713.45981227094</v>
      </c>
      <c r="D322" s="52">
        <v>8786.5401877290569</v>
      </c>
    </row>
    <row r="323" spans="1:4" ht="15" customHeight="1" x14ac:dyDescent="0.25">
      <c r="A323" s="63">
        <v>215</v>
      </c>
      <c r="B323" s="52">
        <v>615000</v>
      </c>
      <c r="C323" s="52">
        <v>659754.26714695827</v>
      </c>
      <c r="D323" s="52">
        <v>-44754.267146958271</v>
      </c>
    </row>
    <row r="324" spans="1:4" ht="15" customHeight="1" x14ac:dyDescent="0.25">
      <c r="A324" s="63">
        <v>216</v>
      </c>
      <c r="B324" s="52">
        <v>645000</v>
      </c>
      <c r="C324" s="52">
        <v>616912.98443158902</v>
      </c>
      <c r="D324" s="52">
        <v>28087.015568410978</v>
      </c>
    </row>
    <row r="325" spans="1:4" ht="15" customHeight="1" x14ac:dyDescent="0.25">
      <c r="A325" s="63">
        <v>217</v>
      </c>
      <c r="B325" s="52">
        <v>395000</v>
      </c>
      <c r="C325" s="52">
        <v>457727.10779151693</v>
      </c>
      <c r="D325" s="52">
        <v>-62727.10779151693</v>
      </c>
    </row>
    <row r="326" spans="1:4" ht="15" customHeight="1" x14ac:dyDescent="0.25">
      <c r="A326" s="63">
        <v>218</v>
      </c>
      <c r="B326" s="52">
        <v>495000</v>
      </c>
      <c r="C326" s="52">
        <v>665268.41451344523</v>
      </c>
      <c r="D326" s="52">
        <v>-170268.41451344523</v>
      </c>
    </row>
    <row r="327" spans="1:4" ht="15" customHeight="1" x14ac:dyDescent="0.25">
      <c r="A327" s="63">
        <v>219</v>
      </c>
      <c r="B327" s="52">
        <v>540000</v>
      </c>
      <c r="C327" s="52">
        <v>774953.2350920199</v>
      </c>
      <c r="D327" s="52">
        <v>-234953.2350920199</v>
      </c>
    </row>
    <row r="328" spans="1:4" ht="15" customHeight="1" x14ac:dyDescent="0.25">
      <c r="A328" s="63">
        <v>220</v>
      </c>
      <c r="B328" s="52">
        <v>655000</v>
      </c>
      <c r="C328" s="52">
        <v>714535.71975653293</v>
      </c>
      <c r="D328" s="52">
        <v>-59535.719756532926</v>
      </c>
    </row>
    <row r="329" spans="1:4" ht="15" customHeight="1" x14ac:dyDescent="0.25">
      <c r="A329" s="63">
        <v>221</v>
      </c>
      <c r="B329" s="52">
        <v>270000</v>
      </c>
      <c r="C329" s="52">
        <v>514698.31977273308</v>
      </c>
      <c r="D329" s="52">
        <v>-244698.31977273308</v>
      </c>
    </row>
    <row r="330" spans="1:4" ht="15" customHeight="1" x14ac:dyDescent="0.25">
      <c r="A330" s="63">
        <v>222</v>
      </c>
      <c r="B330" s="52">
        <v>538000</v>
      </c>
      <c r="C330" s="52">
        <v>617702.43877262017</v>
      </c>
      <c r="D330" s="52">
        <v>-79702.438772620168</v>
      </c>
    </row>
    <row r="331" spans="1:4" ht="15" customHeight="1" x14ac:dyDescent="0.25">
      <c r="A331" s="63">
        <v>223</v>
      </c>
      <c r="B331" s="52">
        <v>422250</v>
      </c>
      <c r="C331" s="52">
        <v>685915.13130009</v>
      </c>
      <c r="D331" s="52">
        <v>-263665.13130009</v>
      </c>
    </row>
    <row r="332" spans="1:4" ht="15" customHeight="1" x14ac:dyDescent="0.25">
      <c r="A332" s="63">
        <v>224</v>
      </c>
      <c r="B332" s="52">
        <v>727648</v>
      </c>
      <c r="C332" s="52">
        <v>662896.2601204447</v>
      </c>
      <c r="D332" s="52">
        <v>64751.739879555302</v>
      </c>
    </row>
    <row r="333" spans="1:4" ht="15" customHeight="1" x14ac:dyDescent="0.25">
      <c r="A333" s="63">
        <v>225</v>
      </c>
      <c r="B333" s="52">
        <v>400000</v>
      </c>
      <c r="C333" s="52">
        <v>750488.56147268822</v>
      </c>
      <c r="D333" s="52">
        <v>-350488.56147268822</v>
      </c>
    </row>
    <row r="334" spans="1:4" ht="15" customHeight="1" x14ac:dyDescent="0.25">
      <c r="A334" s="63">
        <v>226</v>
      </c>
      <c r="B334" s="52">
        <v>320000</v>
      </c>
      <c r="C334" s="52">
        <v>545896.14316534088</v>
      </c>
      <c r="D334" s="52">
        <v>-225896.14316534088</v>
      </c>
    </row>
    <row r="335" spans="1:4" ht="15" customHeight="1" x14ac:dyDescent="0.25">
      <c r="A335" s="63">
        <v>227</v>
      </c>
      <c r="B335" s="52">
        <v>651250</v>
      </c>
      <c r="C335" s="52">
        <v>820980.64487793774</v>
      </c>
      <c r="D335" s="52">
        <v>-169730.64487793774</v>
      </c>
    </row>
    <row r="336" spans="1:4" ht="15" customHeight="1" x14ac:dyDescent="0.25">
      <c r="A336" s="63">
        <v>228</v>
      </c>
      <c r="B336" s="52">
        <v>375000</v>
      </c>
      <c r="C336" s="52">
        <v>572966.10919132805</v>
      </c>
      <c r="D336" s="52">
        <v>-197966.10919132805</v>
      </c>
    </row>
    <row r="337" spans="1:4" ht="15" customHeight="1" x14ac:dyDescent="0.25">
      <c r="A337" s="63">
        <v>229</v>
      </c>
      <c r="B337" s="52">
        <v>545000</v>
      </c>
      <c r="C337" s="52">
        <v>798319.86737643089</v>
      </c>
      <c r="D337" s="52">
        <v>-253319.86737643089</v>
      </c>
    </row>
    <row r="338" spans="1:4" ht="15" customHeight="1" x14ac:dyDescent="0.25">
      <c r="A338" s="63">
        <v>230</v>
      </c>
      <c r="B338" s="52">
        <v>665000</v>
      </c>
      <c r="C338" s="52">
        <v>855475.81789251289</v>
      </c>
      <c r="D338" s="52">
        <v>-190475.81789251289</v>
      </c>
    </row>
    <row r="339" spans="1:4" ht="15" customHeight="1" x14ac:dyDescent="0.25">
      <c r="A339" s="63">
        <v>231</v>
      </c>
      <c r="B339" s="52">
        <v>369950</v>
      </c>
      <c r="C339" s="52">
        <v>651842.10689424549</v>
      </c>
      <c r="D339" s="52">
        <v>-281892.10689424549</v>
      </c>
    </row>
    <row r="340" spans="1:4" ht="15" customHeight="1" x14ac:dyDescent="0.25">
      <c r="A340" s="63">
        <v>232</v>
      </c>
      <c r="B340" s="52">
        <v>400000</v>
      </c>
      <c r="C340" s="52">
        <v>620560.8757246678</v>
      </c>
      <c r="D340" s="52">
        <v>-220560.8757246678</v>
      </c>
    </row>
    <row r="341" spans="1:4" ht="15" customHeight="1" x14ac:dyDescent="0.25">
      <c r="A341" s="63">
        <v>233</v>
      </c>
      <c r="B341" s="52">
        <v>430000</v>
      </c>
      <c r="C341" s="52">
        <v>594568.66262623761</v>
      </c>
      <c r="D341" s="52">
        <v>-164568.66262623761</v>
      </c>
    </row>
    <row r="342" spans="1:4" ht="15" customHeight="1" x14ac:dyDescent="0.25">
      <c r="A342" s="63">
        <v>234</v>
      </c>
      <c r="B342" s="52">
        <v>798750</v>
      </c>
      <c r="C342" s="52">
        <v>640227.90115884994</v>
      </c>
      <c r="D342" s="52">
        <v>158522.09884115006</v>
      </c>
    </row>
    <row r="343" spans="1:4" ht="15" customHeight="1" x14ac:dyDescent="0.25">
      <c r="A343" s="63">
        <v>235</v>
      </c>
      <c r="B343" s="52">
        <v>725000</v>
      </c>
      <c r="C343" s="52">
        <v>870994.44033576222</v>
      </c>
      <c r="D343" s="52">
        <v>-145994.44033576222</v>
      </c>
    </row>
    <row r="344" spans="1:4" ht="15" customHeight="1" x14ac:dyDescent="0.25">
      <c r="A344" s="63">
        <v>236</v>
      </c>
      <c r="B344" s="52">
        <v>540000</v>
      </c>
      <c r="C344" s="52">
        <v>611370.89394379559</v>
      </c>
      <c r="D344" s="52">
        <v>-71370.893943795585</v>
      </c>
    </row>
    <row r="345" spans="1:4" ht="15" customHeight="1" x14ac:dyDescent="0.25">
      <c r="A345" s="63">
        <v>237</v>
      </c>
      <c r="B345" s="52">
        <v>537500</v>
      </c>
      <c r="C345" s="52">
        <v>566918.74294590694</v>
      </c>
      <c r="D345" s="52">
        <v>-29418.742945906939</v>
      </c>
    </row>
    <row r="346" spans="1:4" ht="15" customHeight="1" x14ac:dyDescent="0.25">
      <c r="A346" s="63">
        <v>238</v>
      </c>
      <c r="B346" s="52">
        <v>440000</v>
      </c>
      <c r="C346" s="52">
        <v>407951.97216606874</v>
      </c>
      <c r="D346" s="52">
        <v>32048.027833931264</v>
      </c>
    </row>
    <row r="347" spans="1:4" ht="15" customHeight="1" x14ac:dyDescent="0.25">
      <c r="A347" s="63">
        <v>239</v>
      </c>
      <c r="B347" s="52">
        <v>655000</v>
      </c>
      <c r="C347" s="52">
        <v>769364.94806466263</v>
      </c>
      <c r="D347" s="52">
        <v>-114364.94806466263</v>
      </c>
    </row>
    <row r="348" spans="1:4" ht="15" customHeight="1" x14ac:dyDescent="0.25">
      <c r="A348" s="63">
        <v>240</v>
      </c>
      <c r="B348" s="52">
        <v>521250</v>
      </c>
      <c r="C348" s="52">
        <v>629664.9579274985</v>
      </c>
      <c r="D348" s="52">
        <v>-108414.9579274985</v>
      </c>
    </row>
    <row r="349" spans="1:4" ht="15" customHeight="1" x14ac:dyDescent="0.25">
      <c r="A349" s="63">
        <v>241</v>
      </c>
      <c r="B349" s="52">
        <v>420000</v>
      </c>
      <c r="C349" s="52">
        <v>536725.33246909617</v>
      </c>
      <c r="D349" s="52">
        <v>-116725.33246909617</v>
      </c>
    </row>
    <row r="350" spans="1:4" ht="15" customHeight="1" x14ac:dyDescent="0.25">
      <c r="A350" s="63">
        <v>242</v>
      </c>
      <c r="B350" s="52">
        <v>800000</v>
      </c>
      <c r="C350" s="52">
        <v>746299.15385840763</v>
      </c>
      <c r="D350" s="52">
        <v>53700.846141592367</v>
      </c>
    </row>
    <row r="351" spans="1:4" ht="15" customHeight="1" x14ac:dyDescent="0.25">
      <c r="A351" s="63">
        <v>243</v>
      </c>
      <c r="B351" s="52">
        <v>736000</v>
      </c>
      <c r="C351" s="52">
        <v>360373.00054894364</v>
      </c>
      <c r="D351" s="52">
        <v>375626.99945105636</v>
      </c>
    </row>
    <row r="352" spans="1:4" ht="15" customHeight="1" x14ac:dyDescent="0.25">
      <c r="A352" s="63">
        <v>244</v>
      </c>
      <c r="B352" s="52">
        <v>1087500</v>
      </c>
      <c r="C352" s="52">
        <v>811406.84113148437</v>
      </c>
      <c r="D352" s="52">
        <v>276093.15886851563</v>
      </c>
    </row>
    <row r="353" spans="1:4" ht="15" customHeight="1" x14ac:dyDescent="0.25">
      <c r="A353" s="63">
        <v>245</v>
      </c>
      <c r="B353" s="52">
        <v>810000</v>
      </c>
      <c r="C353" s="52">
        <v>679064.01226415171</v>
      </c>
      <c r="D353" s="52">
        <v>130935.98773584829</v>
      </c>
    </row>
    <row r="354" spans="1:4" ht="15" customHeight="1" x14ac:dyDescent="0.25">
      <c r="A354" s="63">
        <v>246</v>
      </c>
      <c r="B354" s="52">
        <v>332500</v>
      </c>
      <c r="C354" s="52">
        <v>516318.62946731213</v>
      </c>
      <c r="D354" s="52">
        <v>-183818.62946731213</v>
      </c>
    </row>
    <row r="355" spans="1:4" ht="15" customHeight="1" x14ac:dyDescent="0.25">
      <c r="A355" s="63">
        <v>247</v>
      </c>
      <c r="B355" s="52">
        <v>900000</v>
      </c>
      <c r="C355" s="52">
        <v>773007.26140609803</v>
      </c>
      <c r="D355" s="52">
        <v>126992.73859390197</v>
      </c>
    </row>
    <row r="356" spans="1:4" ht="15" customHeight="1" x14ac:dyDescent="0.25">
      <c r="A356" s="63">
        <v>248</v>
      </c>
      <c r="B356" s="52">
        <v>700000</v>
      </c>
      <c r="C356" s="52">
        <v>729973.27750365913</v>
      </c>
      <c r="D356" s="52">
        <v>-29973.277503659134</v>
      </c>
    </row>
    <row r="357" spans="1:4" ht="15" customHeight="1" x14ac:dyDescent="0.25">
      <c r="A357" s="63">
        <v>249</v>
      </c>
      <c r="B357" s="52">
        <v>368000</v>
      </c>
      <c r="C357" s="52">
        <v>443170.76936084009</v>
      </c>
      <c r="D357" s="52">
        <v>-75170.769360840088</v>
      </c>
    </row>
    <row r="358" spans="1:4" ht="15" customHeight="1" x14ac:dyDescent="0.25">
      <c r="A358" s="63">
        <v>250</v>
      </c>
      <c r="B358" s="52">
        <v>525000</v>
      </c>
      <c r="C358" s="52">
        <v>677890.79391332157</v>
      </c>
      <c r="D358" s="52">
        <v>-152890.79391332157</v>
      </c>
    </row>
    <row r="359" spans="1:4" ht="15" customHeight="1" x14ac:dyDescent="0.25">
      <c r="A359" s="63">
        <v>251</v>
      </c>
      <c r="B359" s="52">
        <v>430000</v>
      </c>
      <c r="C359" s="52">
        <v>724010.41214809776</v>
      </c>
      <c r="D359" s="52">
        <v>-294010.41214809776</v>
      </c>
    </row>
    <row r="360" spans="1:4" ht="15" customHeight="1" x14ac:dyDescent="0.25">
      <c r="A360" s="63">
        <v>252</v>
      </c>
      <c r="B360" s="52">
        <v>669000</v>
      </c>
      <c r="C360" s="52">
        <v>719091.42647505598</v>
      </c>
      <c r="D360" s="52">
        <v>-50091.426475055981</v>
      </c>
    </row>
    <row r="361" spans="1:4" ht="15" customHeight="1" x14ac:dyDescent="0.25">
      <c r="A361" s="63">
        <v>253</v>
      </c>
      <c r="B361" s="52">
        <v>810000</v>
      </c>
      <c r="C361" s="52">
        <v>738651.16836612439</v>
      </c>
      <c r="D361" s="52">
        <v>71348.831633875612</v>
      </c>
    </row>
    <row r="362" spans="1:4" ht="15" customHeight="1" x14ac:dyDescent="0.25">
      <c r="A362" s="63">
        <v>254</v>
      </c>
      <c r="B362" s="52">
        <v>470000</v>
      </c>
      <c r="C362" s="52">
        <v>640884.69501067535</v>
      </c>
      <c r="D362" s="52">
        <v>-170884.69501067535</v>
      </c>
    </row>
    <row r="363" spans="1:4" ht="15" customHeight="1" x14ac:dyDescent="0.25">
      <c r="A363" s="63">
        <v>255</v>
      </c>
      <c r="B363" s="52">
        <v>540000</v>
      </c>
      <c r="C363" s="52">
        <v>571814.07694075734</v>
      </c>
      <c r="D363" s="52">
        <v>-31814.076940757339</v>
      </c>
    </row>
    <row r="364" spans="1:4" ht="15" customHeight="1" x14ac:dyDescent="0.25">
      <c r="A364" s="63">
        <v>256</v>
      </c>
      <c r="B364" s="52">
        <v>740000</v>
      </c>
      <c r="C364" s="52">
        <v>477954.70648865495</v>
      </c>
      <c r="D364" s="52">
        <v>262045.29351134505</v>
      </c>
    </row>
    <row r="365" spans="1:4" ht="15" customHeight="1" x14ac:dyDescent="0.25">
      <c r="A365" s="63">
        <v>257</v>
      </c>
      <c r="B365" s="52">
        <v>842000</v>
      </c>
      <c r="C365" s="52">
        <v>667349.15896857798</v>
      </c>
      <c r="D365" s="52">
        <v>174650.84103142202</v>
      </c>
    </row>
    <row r="366" spans="1:4" ht="15" customHeight="1" x14ac:dyDescent="0.25">
      <c r="A366" s="63">
        <v>258</v>
      </c>
      <c r="B366" s="52">
        <v>440000</v>
      </c>
      <c r="C366" s="52">
        <v>557109.7967312485</v>
      </c>
      <c r="D366" s="52">
        <v>-117109.7967312485</v>
      </c>
    </row>
    <row r="367" spans="1:4" ht="15" customHeight="1" x14ac:dyDescent="0.25">
      <c r="A367" s="63">
        <v>259</v>
      </c>
      <c r="B367" s="52">
        <v>768500</v>
      </c>
      <c r="C367" s="52">
        <v>749748.92893257039</v>
      </c>
      <c r="D367" s="52">
        <v>18751.071067429613</v>
      </c>
    </row>
    <row r="368" spans="1:4" ht="15" customHeight="1" x14ac:dyDescent="0.25">
      <c r="A368" s="63">
        <v>260</v>
      </c>
      <c r="B368" s="52">
        <v>961500</v>
      </c>
      <c r="C368" s="52">
        <v>788217.24080662266</v>
      </c>
      <c r="D368" s="52">
        <v>173282.75919337734</v>
      </c>
    </row>
    <row r="369" spans="1:4" ht="15" customHeight="1" x14ac:dyDescent="0.25">
      <c r="A369" s="63">
        <v>261</v>
      </c>
      <c r="B369" s="52">
        <v>627500</v>
      </c>
      <c r="C369" s="52">
        <v>570540.32408351894</v>
      </c>
      <c r="D369" s="52">
        <v>56959.675916481065</v>
      </c>
    </row>
    <row r="370" spans="1:4" ht="15" customHeight="1" x14ac:dyDescent="0.25">
      <c r="A370" s="63">
        <v>262</v>
      </c>
      <c r="B370" s="52">
        <v>658750</v>
      </c>
      <c r="C370" s="52">
        <v>766967.14429151709</v>
      </c>
      <c r="D370" s="52">
        <v>-108217.14429151709</v>
      </c>
    </row>
    <row r="371" spans="1:4" ht="15" customHeight="1" x14ac:dyDescent="0.25">
      <c r="A371" s="63">
        <v>263</v>
      </c>
      <c r="B371" s="52">
        <v>930000</v>
      </c>
      <c r="C371" s="52">
        <v>698888.33058397728</v>
      </c>
      <c r="D371" s="52">
        <v>231111.66941602272</v>
      </c>
    </row>
    <row r="372" spans="1:4" ht="15" customHeight="1" x14ac:dyDescent="0.25">
      <c r="A372" s="63">
        <v>264</v>
      </c>
      <c r="B372" s="52">
        <v>445000</v>
      </c>
      <c r="C372" s="52">
        <v>489815.60432240291</v>
      </c>
      <c r="D372" s="52">
        <v>-44815.604322402913</v>
      </c>
    </row>
    <row r="373" spans="1:4" ht="15" customHeight="1" x14ac:dyDescent="0.25">
      <c r="A373" s="63">
        <v>265</v>
      </c>
      <c r="B373" s="52">
        <v>542500</v>
      </c>
      <c r="C373" s="52">
        <v>561724.32256632776</v>
      </c>
      <c r="D373" s="52">
        <v>-19224.322566327755</v>
      </c>
    </row>
    <row r="374" spans="1:4" ht="15" customHeight="1" x14ac:dyDescent="0.25">
      <c r="A374" s="63">
        <v>266</v>
      </c>
      <c r="B374" s="52">
        <v>465000</v>
      </c>
      <c r="C374" s="52">
        <v>550588.06746887637</v>
      </c>
      <c r="D374" s="52">
        <v>-85588.067468876368</v>
      </c>
    </row>
    <row r="375" spans="1:4" ht="15" customHeight="1" x14ac:dyDescent="0.25">
      <c r="A375" s="63">
        <v>267</v>
      </c>
      <c r="B375" s="52">
        <v>486000</v>
      </c>
      <c r="C375" s="52">
        <v>409377.24979752471</v>
      </c>
      <c r="D375" s="52">
        <v>76622.75020247529</v>
      </c>
    </row>
    <row r="376" spans="1:4" ht="15" customHeight="1" x14ac:dyDescent="0.25">
      <c r="A376" s="63">
        <v>268</v>
      </c>
      <c r="B376" s="52">
        <v>565000</v>
      </c>
      <c r="C376" s="52">
        <v>616775.92238720728</v>
      </c>
      <c r="D376" s="52">
        <v>-51775.922387207276</v>
      </c>
    </row>
    <row r="377" spans="1:4" ht="15" customHeight="1" x14ac:dyDescent="0.25">
      <c r="A377" s="63">
        <v>269</v>
      </c>
      <c r="B377" s="52">
        <v>600000</v>
      </c>
      <c r="C377" s="52">
        <v>283093.83450954274</v>
      </c>
      <c r="D377" s="52">
        <v>316906.16549045726</v>
      </c>
    </row>
    <row r="378" spans="1:4" ht="15" customHeight="1" x14ac:dyDescent="0.25">
      <c r="A378" s="63">
        <v>270</v>
      </c>
      <c r="B378" s="52">
        <v>642500</v>
      </c>
      <c r="C378" s="52">
        <v>523460.4010004265</v>
      </c>
      <c r="D378" s="52">
        <v>119039.5989995735</v>
      </c>
    </row>
    <row r="379" spans="1:4" ht="15" customHeight="1" x14ac:dyDescent="0.25">
      <c r="A379" s="63">
        <v>271</v>
      </c>
      <c r="B379" s="52">
        <v>550000</v>
      </c>
      <c r="C379" s="52">
        <v>203319.34738472063</v>
      </c>
      <c r="D379" s="52">
        <v>346680.65261527937</v>
      </c>
    </row>
    <row r="380" spans="1:4" ht="15" customHeight="1" x14ac:dyDescent="0.25">
      <c r="A380" s="63">
        <v>272</v>
      </c>
      <c r="B380" s="52">
        <v>550000</v>
      </c>
      <c r="C380" s="52">
        <v>770024.15428122529</v>
      </c>
      <c r="D380" s="52">
        <v>-220024.15428122529</v>
      </c>
    </row>
    <row r="381" spans="1:4" ht="15" customHeight="1" x14ac:dyDescent="0.25">
      <c r="A381" s="63">
        <v>273</v>
      </c>
      <c r="B381" s="52">
        <v>690500</v>
      </c>
      <c r="C381" s="52">
        <v>748104.26647741243</v>
      </c>
      <c r="D381" s="52">
        <v>-57604.266477412428</v>
      </c>
    </row>
    <row r="382" spans="1:4" ht="15" customHeight="1" x14ac:dyDescent="0.25">
      <c r="A382" s="63">
        <v>274</v>
      </c>
      <c r="B382" s="52">
        <v>600000</v>
      </c>
      <c r="C382" s="52">
        <v>587912.07245510072</v>
      </c>
      <c r="D382" s="52">
        <v>12087.927544899285</v>
      </c>
    </row>
    <row r="383" spans="1:4" ht="15" customHeight="1" x14ac:dyDescent="0.25">
      <c r="A383" s="63">
        <v>275</v>
      </c>
      <c r="B383" s="52">
        <v>693500</v>
      </c>
      <c r="C383" s="52">
        <v>960376.29667803494</v>
      </c>
      <c r="D383" s="52">
        <v>-266876.29667803494</v>
      </c>
    </row>
    <row r="384" spans="1:4" ht="15" customHeight="1" x14ac:dyDescent="0.25">
      <c r="A384" s="63">
        <v>276</v>
      </c>
      <c r="B384" s="52">
        <v>425000</v>
      </c>
      <c r="C384" s="52">
        <v>615325.3585960262</v>
      </c>
      <c r="D384" s="52">
        <v>-190325.3585960262</v>
      </c>
    </row>
    <row r="385" spans="1:4" ht="15" customHeight="1" x14ac:dyDescent="0.25">
      <c r="A385" s="63">
        <v>277</v>
      </c>
      <c r="B385" s="52">
        <v>415000</v>
      </c>
      <c r="C385" s="52">
        <v>519907.29271349392</v>
      </c>
      <c r="D385" s="52">
        <v>-104907.29271349392</v>
      </c>
    </row>
    <row r="386" spans="1:4" ht="15" customHeight="1" x14ac:dyDescent="0.25">
      <c r="A386" s="63">
        <v>278</v>
      </c>
      <c r="B386" s="52">
        <v>493750</v>
      </c>
      <c r="C386" s="52">
        <v>657698.91113774944</v>
      </c>
      <c r="D386" s="52">
        <v>-163948.91113774944</v>
      </c>
    </row>
    <row r="387" spans="1:4" ht="15" customHeight="1" x14ac:dyDescent="0.25">
      <c r="A387" s="63">
        <v>279</v>
      </c>
      <c r="B387" s="52">
        <v>427500</v>
      </c>
      <c r="C387" s="52">
        <v>722436.35057930683</v>
      </c>
      <c r="D387" s="52">
        <v>-294936.35057930683</v>
      </c>
    </row>
    <row r="388" spans="1:4" ht="15" customHeight="1" x14ac:dyDescent="0.25">
      <c r="A388" s="63">
        <v>280</v>
      </c>
      <c r="B388" s="52">
        <v>770000</v>
      </c>
      <c r="C388" s="52">
        <v>579393.62113055412</v>
      </c>
      <c r="D388" s="52">
        <v>190606.37886944588</v>
      </c>
    </row>
    <row r="389" spans="1:4" ht="15" customHeight="1" x14ac:dyDescent="0.25">
      <c r="A389" s="63">
        <v>281</v>
      </c>
      <c r="B389" s="52">
        <v>792500</v>
      </c>
      <c r="C389" s="52">
        <v>815622.12580434955</v>
      </c>
      <c r="D389" s="52">
        <v>-23122.125804349547</v>
      </c>
    </row>
    <row r="390" spans="1:4" ht="15" customHeight="1" x14ac:dyDescent="0.25">
      <c r="A390" s="63">
        <v>282</v>
      </c>
      <c r="B390" s="52">
        <v>418000</v>
      </c>
      <c r="C390" s="52">
        <v>484714.38975847606</v>
      </c>
      <c r="D390" s="52">
        <v>-66714.389758476056</v>
      </c>
    </row>
    <row r="391" spans="1:4" ht="15" customHeight="1" x14ac:dyDescent="0.25">
      <c r="A391" s="63">
        <v>283</v>
      </c>
      <c r="B391" s="52">
        <v>660000</v>
      </c>
      <c r="C391" s="52">
        <v>571575.78707375005</v>
      </c>
      <c r="D391" s="52">
        <v>88424.212926249951</v>
      </c>
    </row>
    <row r="392" spans="1:4" ht="15" customHeight="1" x14ac:dyDescent="0.25">
      <c r="A392" s="63">
        <v>284</v>
      </c>
      <c r="B392" s="52">
        <v>522000</v>
      </c>
      <c r="C392" s="52">
        <v>586259.8497267334</v>
      </c>
      <c r="D392" s="52">
        <v>-64259.849726733402</v>
      </c>
    </row>
    <row r="393" spans="1:4" ht="15" customHeight="1" x14ac:dyDescent="0.25">
      <c r="A393" s="63">
        <v>285</v>
      </c>
      <c r="B393" s="52">
        <v>482500</v>
      </c>
      <c r="C393" s="52">
        <v>605944.06485015387</v>
      </c>
      <c r="D393" s="52">
        <v>-123444.06485015387</v>
      </c>
    </row>
    <row r="394" spans="1:4" ht="15" customHeight="1" x14ac:dyDescent="0.25">
      <c r="A394" s="63">
        <v>286</v>
      </c>
      <c r="B394" s="52">
        <v>471000</v>
      </c>
      <c r="C394" s="52">
        <v>589873.65174909704</v>
      </c>
      <c r="D394" s="52">
        <v>-118873.65174909704</v>
      </c>
    </row>
    <row r="395" spans="1:4" ht="15" customHeight="1" x14ac:dyDescent="0.25">
      <c r="A395" s="63">
        <v>287</v>
      </c>
      <c r="B395" s="52">
        <v>515000</v>
      </c>
      <c r="C395" s="52">
        <v>544018.10787683981</v>
      </c>
      <c r="D395" s="52">
        <v>-29018.107876839815</v>
      </c>
    </row>
    <row r="396" spans="1:4" ht="15" customHeight="1" x14ac:dyDescent="0.25">
      <c r="A396" s="63">
        <v>288</v>
      </c>
      <c r="B396" s="52">
        <v>481500</v>
      </c>
      <c r="C396" s="52">
        <v>432306.64278979157</v>
      </c>
      <c r="D396" s="52">
        <v>49193.357210208429</v>
      </c>
    </row>
    <row r="397" spans="1:4" ht="15" customHeight="1" x14ac:dyDescent="0.25">
      <c r="A397" s="63">
        <v>289</v>
      </c>
      <c r="B397" s="52">
        <v>421250</v>
      </c>
      <c r="C397" s="52">
        <v>685734.90522831678</v>
      </c>
      <c r="D397" s="52">
        <v>-264484.90522831678</v>
      </c>
    </row>
    <row r="398" spans="1:4" ht="15" customHeight="1" x14ac:dyDescent="0.25">
      <c r="A398" s="63">
        <v>290</v>
      </c>
      <c r="B398" s="52">
        <v>566250</v>
      </c>
      <c r="C398" s="52">
        <v>533060.46803982265</v>
      </c>
      <c r="D398" s="52">
        <v>33189.531960177352</v>
      </c>
    </row>
    <row r="399" spans="1:4" ht="15" customHeight="1" x14ac:dyDescent="0.25">
      <c r="A399" s="63">
        <v>291</v>
      </c>
      <c r="B399" s="52">
        <v>1002500</v>
      </c>
      <c r="C399" s="52">
        <v>950215.60501691292</v>
      </c>
      <c r="D399" s="52">
        <v>52284.394983087084</v>
      </c>
    </row>
    <row r="400" spans="1:4" ht="15" customHeight="1" x14ac:dyDescent="0.25">
      <c r="A400" s="63">
        <v>292</v>
      </c>
      <c r="B400" s="52">
        <v>347500</v>
      </c>
      <c r="C400" s="52">
        <v>405138.95024077583</v>
      </c>
      <c r="D400" s="52">
        <v>-57638.950240775826</v>
      </c>
    </row>
    <row r="401" spans="1:4" ht="15" customHeight="1" x14ac:dyDescent="0.25">
      <c r="A401" s="63">
        <v>293</v>
      </c>
      <c r="B401" s="52">
        <v>350000</v>
      </c>
      <c r="C401" s="52">
        <v>546140.52775388025</v>
      </c>
      <c r="D401" s="52">
        <v>-196140.52775388025</v>
      </c>
    </row>
    <row r="402" spans="1:4" ht="15" customHeight="1" x14ac:dyDescent="0.25">
      <c r="A402" s="63">
        <v>294</v>
      </c>
      <c r="B402" s="52">
        <v>955000</v>
      </c>
      <c r="C402" s="52">
        <v>726377.30701005145</v>
      </c>
      <c r="D402" s="52">
        <v>228622.69298994855</v>
      </c>
    </row>
    <row r="403" spans="1:4" ht="15" customHeight="1" x14ac:dyDescent="0.25">
      <c r="A403" s="63">
        <v>295</v>
      </c>
      <c r="B403" s="52">
        <v>474000</v>
      </c>
      <c r="C403" s="52">
        <v>339484.49809147639</v>
      </c>
      <c r="D403" s="52">
        <v>134515.50190852361</v>
      </c>
    </row>
    <row r="404" spans="1:4" ht="15" customHeight="1" x14ac:dyDescent="0.25">
      <c r="A404" s="63">
        <v>296</v>
      </c>
      <c r="B404" s="52">
        <v>405000</v>
      </c>
      <c r="C404" s="52">
        <v>672603.72565350251</v>
      </c>
      <c r="D404" s="52">
        <v>-267603.72565350251</v>
      </c>
    </row>
    <row r="405" spans="1:4" ht="15" customHeight="1" x14ac:dyDescent="0.25">
      <c r="A405" s="63">
        <v>297</v>
      </c>
      <c r="B405" s="52">
        <v>460000</v>
      </c>
      <c r="C405" s="52">
        <v>588301.96629585559</v>
      </c>
      <c r="D405" s="52">
        <v>-128301.96629585559</v>
      </c>
    </row>
    <row r="406" spans="1:4" ht="15" customHeight="1" x14ac:dyDescent="0.25">
      <c r="A406" s="63">
        <v>298</v>
      </c>
      <c r="B406" s="52">
        <v>730000</v>
      </c>
      <c r="C406" s="52">
        <v>636783.33339842397</v>
      </c>
      <c r="D406" s="52">
        <v>93216.666601576027</v>
      </c>
    </row>
    <row r="407" spans="1:4" ht="15" customHeight="1" x14ac:dyDescent="0.25">
      <c r="A407" s="63">
        <v>299</v>
      </c>
      <c r="B407" s="52">
        <v>500000</v>
      </c>
      <c r="C407" s="52">
        <v>667866.56944068812</v>
      </c>
      <c r="D407" s="52">
        <v>-167866.56944068812</v>
      </c>
    </row>
    <row r="408" spans="1:4" ht="15" customHeight="1" x14ac:dyDescent="0.25">
      <c r="A408" s="63">
        <v>300</v>
      </c>
      <c r="B408" s="52">
        <v>455000</v>
      </c>
      <c r="C408" s="52">
        <v>606380.14491714037</v>
      </c>
      <c r="D408" s="52">
        <v>-151380.14491714037</v>
      </c>
    </row>
    <row r="409" spans="1:4" ht="15" customHeight="1" x14ac:dyDescent="0.25">
      <c r="A409" s="63">
        <v>301</v>
      </c>
      <c r="B409" s="52">
        <v>532500</v>
      </c>
      <c r="C409" s="52">
        <v>743609.81953340385</v>
      </c>
      <c r="D409" s="52">
        <v>-211109.81953340385</v>
      </c>
    </row>
    <row r="410" spans="1:4" ht="15" customHeight="1" x14ac:dyDescent="0.25">
      <c r="A410" s="63">
        <v>302</v>
      </c>
      <c r="B410" s="52">
        <v>405000</v>
      </c>
      <c r="C410" s="52">
        <v>722046.02500528365</v>
      </c>
      <c r="D410" s="52">
        <v>-317046.02500528365</v>
      </c>
    </row>
    <row r="411" spans="1:4" ht="15" customHeight="1" x14ac:dyDescent="0.25">
      <c r="A411" s="63">
        <v>303</v>
      </c>
      <c r="B411" s="52">
        <v>395000</v>
      </c>
      <c r="C411" s="52">
        <v>722489.14420473028</v>
      </c>
      <c r="D411" s="52">
        <v>-327489.14420473028</v>
      </c>
    </row>
    <row r="412" spans="1:4" ht="15" customHeight="1" x14ac:dyDescent="0.25">
      <c r="A412" s="63">
        <v>304</v>
      </c>
      <c r="B412" s="52">
        <v>675000</v>
      </c>
      <c r="C412" s="52">
        <v>645973.98162308556</v>
      </c>
      <c r="D412" s="52">
        <v>29026.018376914435</v>
      </c>
    </row>
    <row r="413" spans="1:4" ht="15" customHeight="1" x14ac:dyDescent="0.25">
      <c r="A413" s="63">
        <v>305</v>
      </c>
      <c r="B413" s="52">
        <v>456000</v>
      </c>
      <c r="C413" s="52">
        <v>591068.45069704216</v>
      </c>
      <c r="D413" s="52">
        <v>-135068.45069704216</v>
      </c>
    </row>
    <row r="414" spans="1:4" ht="15" customHeight="1" x14ac:dyDescent="0.25">
      <c r="A414" s="63">
        <v>306</v>
      </c>
      <c r="B414" s="52">
        <v>300000</v>
      </c>
      <c r="C414" s="52">
        <v>596043.56626099977</v>
      </c>
      <c r="D414" s="52">
        <v>-296043.56626099977</v>
      </c>
    </row>
    <row r="415" spans="1:4" ht="15" customHeight="1" x14ac:dyDescent="0.25">
      <c r="A415" s="63">
        <v>307</v>
      </c>
      <c r="B415" s="52">
        <v>395000</v>
      </c>
      <c r="C415" s="52">
        <v>631024.90898125595</v>
      </c>
      <c r="D415" s="52">
        <v>-236024.90898125595</v>
      </c>
    </row>
    <row r="416" spans="1:4" ht="15" customHeight="1" x14ac:dyDescent="0.25">
      <c r="A416" s="63">
        <v>308</v>
      </c>
      <c r="B416" s="52">
        <v>390000</v>
      </c>
      <c r="C416" s="52">
        <v>558183.07079169841</v>
      </c>
      <c r="D416" s="52">
        <v>-168183.07079169841</v>
      </c>
    </row>
    <row r="417" spans="1:4" ht="15" customHeight="1" x14ac:dyDescent="0.25">
      <c r="A417" s="63">
        <v>309</v>
      </c>
      <c r="B417" s="52">
        <v>329500</v>
      </c>
      <c r="C417" s="52">
        <v>493855.90767056996</v>
      </c>
      <c r="D417" s="52">
        <v>-164355.90767056996</v>
      </c>
    </row>
    <row r="418" spans="1:4" ht="15" customHeight="1" x14ac:dyDescent="0.25">
      <c r="A418" s="63">
        <v>310</v>
      </c>
      <c r="B418" s="52">
        <v>335000</v>
      </c>
      <c r="C418" s="52">
        <v>644219.11759447097</v>
      </c>
      <c r="D418" s="52">
        <v>-309219.11759447097</v>
      </c>
    </row>
    <row r="419" spans="1:4" ht="15" customHeight="1" x14ac:dyDescent="0.25">
      <c r="A419" s="63">
        <v>311</v>
      </c>
      <c r="B419" s="52">
        <v>327000</v>
      </c>
      <c r="C419" s="52">
        <v>390058.53617889376</v>
      </c>
      <c r="D419" s="52">
        <v>-63058.536178893759</v>
      </c>
    </row>
    <row r="420" spans="1:4" ht="15" customHeight="1" x14ac:dyDescent="0.25">
      <c r="A420" s="63">
        <v>312</v>
      </c>
      <c r="B420" s="52">
        <v>316500</v>
      </c>
      <c r="C420" s="52">
        <v>603058.07280578976</v>
      </c>
      <c r="D420" s="52">
        <v>-286558.07280578976</v>
      </c>
    </row>
    <row r="421" spans="1:4" ht="15" customHeight="1" x14ac:dyDescent="0.25">
      <c r="A421" s="63">
        <v>313</v>
      </c>
      <c r="B421" s="52">
        <v>297000</v>
      </c>
      <c r="C421" s="52">
        <v>337232.23413606989</v>
      </c>
      <c r="D421" s="52">
        <v>-40232.234136069892</v>
      </c>
    </row>
    <row r="422" spans="1:4" ht="15" customHeight="1" x14ac:dyDescent="0.25">
      <c r="A422" s="63">
        <v>314</v>
      </c>
      <c r="B422" s="52">
        <v>340000</v>
      </c>
      <c r="C422" s="52">
        <v>379499.12776747183</v>
      </c>
      <c r="D422" s="52">
        <v>-39499.127767471829</v>
      </c>
    </row>
    <row r="423" spans="1:4" ht="15" customHeight="1" x14ac:dyDescent="0.25">
      <c r="A423" s="63">
        <v>315</v>
      </c>
      <c r="B423" s="52">
        <v>260000</v>
      </c>
      <c r="C423" s="52">
        <v>351902.65006753115</v>
      </c>
      <c r="D423" s="52">
        <v>-91902.650067531154</v>
      </c>
    </row>
    <row r="424" spans="1:4" ht="15" customHeight="1" x14ac:dyDescent="0.25">
      <c r="A424" s="63">
        <v>316</v>
      </c>
      <c r="B424" s="52">
        <v>254500</v>
      </c>
      <c r="C424" s="52">
        <v>351882.59505161957</v>
      </c>
      <c r="D424" s="52">
        <v>-97382.595051619573</v>
      </c>
    </row>
    <row r="425" spans="1:4" ht="15" customHeight="1" x14ac:dyDescent="0.25">
      <c r="A425" s="63">
        <v>317</v>
      </c>
      <c r="B425" s="52">
        <v>310000</v>
      </c>
      <c r="C425" s="52">
        <v>400373.89227206592</v>
      </c>
      <c r="D425" s="52">
        <v>-90373.892272065917</v>
      </c>
    </row>
    <row r="426" spans="1:4" ht="15" customHeight="1" x14ac:dyDescent="0.25">
      <c r="A426" s="63">
        <v>318</v>
      </c>
      <c r="B426" s="52">
        <v>325000</v>
      </c>
      <c r="C426" s="52">
        <v>464936.58483870374</v>
      </c>
      <c r="D426" s="52">
        <v>-139936.58483870374</v>
      </c>
    </row>
    <row r="427" spans="1:4" ht="15" customHeight="1" x14ac:dyDescent="0.25">
      <c r="A427" s="63">
        <v>319</v>
      </c>
      <c r="B427" s="52">
        <v>435500</v>
      </c>
      <c r="C427" s="52">
        <v>353367.69337791635</v>
      </c>
      <c r="D427" s="52">
        <v>82132.306622083648</v>
      </c>
    </row>
    <row r="428" spans="1:4" ht="15" customHeight="1" x14ac:dyDescent="0.25">
      <c r="A428" s="63">
        <v>320</v>
      </c>
      <c r="B428" s="52">
        <v>385000</v>
      </c>
      <c r="C428" s="52">
        <v>500932.8311352224</v>
      </c>
      <c r="D428" s="52">
        <v>-115932.8311352224</v>
      </c>
    </row>
    <row r="429" spans="1:4" ht="15" customHeight="1" x14ac:dyDescent="0.25">
      <c r="A429" s="63">
        <v>321</v>
      </c>
      <c r="B429" s="52">
        <v>380000</v>
      </c>
      <c r="C429" s="52">
        <v>556810.9091996249</v>
      </c>
      <c r="D429" s="52">
        <v>-176810.9091996249</v>
      </c>
    </row>
    <row r="430" spans="1:4" ht="15" customHeight="1" x14ac:dyDescent="0.25">
      <c r="A430" s="63">
        <v>322</v>
      </c>
      <c r="B430" s="52">
        <v>340000</v>
      </c>
      <c r="C430" s="52">
        <v>669173.77970483433</v>
      </c>
      <c r="D430" s="52">
        <v>-329173.77970483433</v>
      </c>
    </row>
    <row r="431" spans="1:4" ht="15" customHeight="1" x14ac:dyDescent="0.25">
      <c r="A431" s="63">
        <v>323</v>
      </c>
      <c r="B431" s="52">
        <v>420000</v>
      </c>
      <c r="C431" s="52">
        <v>553405.19630146725</v>
      </c>
      <c r="D431" s="52">
        <v>-133405.19630146725</v>
      </c>
    </row>
    <row r="432" spans="1:4" ht="15" customHeight="1" x14ac:dyDescent="0.25">
      <c r="A432" s="63">
        <v>324</v>
      </c>
      <c r="B432" s="52">
        <v>425000</v>
      </c>
      <c r="C432" s="52">
        <v>560448.85647332412</v>
      </c>
      <c r="D432" s="52">
        <v>-135448.85647332412</v>
      </c>
    </row>
    <row r="433" spans="1:4" ht="15" customHeight="1" x14ac:dyDescent="0.25">
      <c r="A433" s="63">
        <v>325</v>
      </c>
      <c r="B433" s="52">
        <v>377500</v>
      </c>
      <c r="C433" s="52">
        <v>553209.04379950743</v>
      </c>
      <c r="D433" s="52">
        <v>-175709.04379950743</v>
      </c>
    </row>
    <row r="434" spans="1:4" ht="15" customHeight="1" x14ac:dyDescent="0.25">
      <c r="A434" s="63">
        <v>326</v>
      </c>
      <c r="B434" s="52">
        <v>331500</v>
      </c>
      <c r="C434" s="52">
        <v>657683.96512146259</v>
      </c>
      <c r="D434" s="52">
        <v>-326183.96512146259</v>
      </c>
    </row>
    <row r="435" spans="1:4" ht="15" customHeight="1" x14ac:dyDescent="0.25">
      <c r="A435" s="63">
        <v>327</v>
      </c>
      <c r="B435" s="52">
        <v>355000</v>
      </c>
      <c r="C435" s="52">
        <v>391337.50783975172</v>
      </c>
      <c r="D435" s="52">
        <v>-36337.507839751721</v>
      </c>
    </row>
    <row r="436" spans="1:4" ht="15" customHeight="1" x14ac:dyDescent="0.25">
      <c r="A436" s="63">
        <v>328</v>
      </c>
      <c r="B436" s="52">
        <v>612500</v>
      </c>
      <c r="C436" s="52">
        <v>616877.35975722095</v>
      </c>
      <c r="D436" s="52">
        <v>-4377.3597572209546</v>
      </c>
    </row>
    <row r="437" spans="1:4" ht="15" customHeight="1" x14ac:dyDescent="0.25">
      <c r="A437" s="63">
        <v>329</v>
      </c>
      <c r="B437" s="52">
        <v>425000</v>
      </c>
      <c r="C437" s="52">
        <v>582130.01195246924</v>
      </c>
      <c r="D437" s="52">
        <v>-157130.01195246924</v>
      </c>
    </row>
    <row r="438" spans="1:4" ht="15" customHeight="1" x14ac:dyDescent="0.25">
      <c r="A438" s="63">
        <v>330</v>
      </c>
      <c r="B438" s="52">
        <v>485000</v>
      </c>
      <c r="C438" s="52">
        <v>523379.28039853589</v>
      </c>
      <c r="D438" s="52">
        <v>-38379.280398535891</v>
      </c>
    </row>
    <row r="439" spans="1:4" ht="15" customHeight="1" x14ac:dyDescent="0.25">
      <c r="A439" s="63">
        <v>331</v>
      </c>
      <c r="B439" s="52">
        <v>414000</v>
      </c>
      <c r="C439" s="52">
        <v>455864.24508410966</v>
      </c>
      <c r="D439" s="52">
        <v>-41864.245084109658</v>
      </c>
    </row>
    <row r="440" spans="1:4" ht="15" customHeight="1" x14ac:dyDescent="0.25">
      <c r="A440" s="63">
        <v>332</v>
      </c>
      <c r="B440" s="52">
        <v>367000</v>
      </c>
      <c r="C440" s="52">
        <v>457936.40803566668</v>
      </c>
      <c r="D440" s="52">
        <v>-90936.408035666682</v>
      </c>
    </row>
    <row r="441" spans="1:4" ht="15" customHeight="1" x14ac:dyDescent="0.25">
      <c r="A441" s="63">
        <v>333</v>
      </c>
      <c r="B441" s="52">
        <v>485000</v>
      </c>
      <c r="C441" s="52">
        <v>643369.49772064015</v>
      </c>
      <c r="D441" s="52">
        <v>-158369.49772064015</v>
      </c>
    </row>
    <row r="442" spans="1:4" ht="15" customHeight="1" x14ac:dyDescent="0.25">
      <c r="A442" s="63">
        <v>334</v>
      </c>
      <c r="B442" s="52">
        <v>377500</v>
      </c>
      <c r="C442" s="52">
        <v>398647.44572445488</v>
      </c>
      <c r="D442" s="52">
        <v>-21147.445724454883</v>
      </c>
    </row>
    <row r="443" spans="1:4" ht="15" customHeight="1" x14ac:dyDescent="0.25">
      <c r="A443" s="63">
        <v>335</v>
      </c>
      <c r="B443" s="52">
        <v>393500</v>
      </c>
      <c r="C443" s="52">
        <v>660323.41524536116</v>
      </c>
      <c r="D443" s="52">
        <v>-266823.41524536116</v>
      </c>
    </row>
    <row r="444" spans="1:4" ht="15" customHeight="1" x14ac:dyDescent="0.25">
      <c r="A444" s="63">
        <v>336</v>
      </c>
      <c r="B444" s="52">
        <v>470000</v>
      </c>
      <c r="C444" s="52">
        <v>652581.15724780119</v>
      </c>
      <c r="D444" s="52">
        <v>-182581.15724780119</v>
      </c>
    </row>
    <row r="445" spans="1:4" ht="15" customHeight="1" x14ac:dyDescent="0.25">
      <c r="A445" s="63">
        <v>337</v>
      </c>
      <c r="B445" s="52">
        <v>462500</v>
      </c>
      <c r="C445" s="52">
        <v>595735.64957515465</v>
      </c>
      <c r="D445" s="52">
        <v>-133235.64957515465</v>
      </c>
    </row>
    <row r="446" spans="1:4" ht="15" customHeight="1" x14ac:dyDescent="0.25">
      <c r="A446" s="63">
        <v>338</v>
      </c>
      <c r="B446" s="52">
        <v>395000</v>
      </c>
      <c r="C446" s="52">
        <v>588938.93046858418</v>
      </c>
      <c r="D446" s="52">
        <v>-193938.93046858418</v>
      </c>
    </row>
    <row r="447" spans="1:4" ht="15" customHeight="1" x14ac:dyDescent="0.25">
      <c r="A447" s="63">
        <v>339</v>
      </c>
      <c r="B447" s="52">
        <v>450000</v>
      </c>
      <c r="C447" s="52">
        <v>626985.16836618213</v>
      </c>
      <c r="D447" s="52">
        <v>-176985.16836618213</v>
      </c>
    </row>
    <row r="448" spans="1:4" ht="15" customHeight="1" x14ac:dyDescent="0.25">
      <c r="A448" s="63">
        <v>340</v>
      </c>
      <c r="B448" s="52">
        <v>339000</v>
      </c>
      <c r="C448" s="52">
        <v>668526.59602700756</v>
      </c>
      <c r="D448" s="52">
        <v>-329526.59602700756</v>
      </c>
    </row>
    <row r="449" spans="1:4" ht="15" customHeight="1" x14ac:dyDescent="0.25">
      <c r="A449" s="63">
        <v>341</v>
      </c>
      <c r="B449" s="52">
        <v>370000</v>
      </c>
      <c r="C449" s="52">
        <v>531181.32049357239</v>
      </c>
      <c r="D449" s="52">
        <v>-161181.32049357239</v>
      </c>
    </row>
    <row r="450" spans="1:4" ht="15" customHeight="1" x14ac:dyDescent="0.25">
      <c r="A450" s="63">
        <v>342</v>
      </c>
      <c r="B450" s="52">
        <v>327500</v>
      </c>
      <c r="C450" s="52">
        <v>622215.90122288279</v>
      </c>
      <c r="D450" s="52">
        <v>-294715.90122288279</v>
      </c>
    </row>
    <row r="451" spans="1:4" ht="15" customHeight="1" x14ac:dyDescent="0.25">
      <c r="A451" s="63">
        <v>343</v>
      </c>
      <c r="B451" s="52">
        <v>430000</v>
      </c>
      <c r="C451" s="52">
        <v>687383.84987420973</v>
      </c>
      <c r="D451" s="52">
        <v>-257383.84987420973</v>
      </c>
    </row>
    <row r="452" spans="1:4" ht="15" customHeight="1" x14ac:dyDescent="0.25">
      <c r="A452" s="63">
        <v>344</v>
      </c>
      <c r="B452" s="52">
        <v>395000</v>
      </c>
      <c r="C452" s="52">
        <v>575467.21509808605</v>
      </c>
      <c r="D452" s="52">
        <v>-180467.21509808605</v>
      </c>
    </row>
    <row r="453" spans="1:4" ht="15" customHeight="1" x14ac:dyDescent="0.25">
      <c r="A453" s="63">
        <v>345</v>
      </c>
      <c r="B453" s="52">
        <v>347500</v>
      </c>
      <c r="C453" s="52">
        <v>618982.46020233515</v>
      </c>
      <c r="D453" s="52">
        <v>-271482.46020233515</v>
      </c>
    </row>
    <row r="454" spans="1:4" ht="15" customHeight="1" x14ac:dyDescent="0.25">
      <c r="A454" s="63">
        <v>346</v>
      </c>
      <c r="B454" s="52">
        <v>400000</v>
      </c>
      <c r="C454" s="52">
        <v>478198.34573064453</v>
      </c>
      <c r="D454" s="52">
        <v>-78198.345730644534</v>
      </c>
    </row>
    <row r="455" spans="1:4" ht="15" customHeight="1" x14ac:dyDescent="0.25">
      <c r="A455" s="63">
        <v>347</v>
      </c>
      <c r="B455" s="52">
        <v>250000</v>
      </c>
      <c r="C455" s="52">
        <v>222309.18592896021</v>
      </c>
      <c r="D455" s="52">
        <v>27690.814071039786</v>
      </c>
    </row>
    <row r="456" spans="1:4" ht="15" customHeight="1" x14ac:dyDescent="0.25">
      <c r="A456" s="63">
        <v>348</v>
      </c>
      <c r="B456" s="52">
        <v>298640</v>
      </c>
      <c r="C456" s="52">
        <v>123675.34326421903</v>
      </c>
      <c r="D456" s="52">
        <v>174964.65673578097</v>
      </c>
    </row>
    <row r="457" spans="1:4" ht="15" customHeight="1" x14ac:dyDescent="0.25">
      <c r="A457" s="63">
        <v>349</v>
      </c>
      <c r="B457" s="52">
        <v>349000</v>
      </c>
      <c r="C457" s="52">
        <v>505835.62056436873</v>
      </c>
      <c r="D457" s="52">
        <v>-156835.62056436873</v>
      </c>
    </row>
    <row r="458" spans="1:4" ht="15" customHeight="1" x14ac:dyDescent="0.25">
      <c r="A458" s="63">
        <v>350</v>
      </c>
      <c r="B458" s="52">
        <v>483250</v>
      </c>
      <c r="C458" s="52">
        <v>590286.72737280605</v>
      </c>
      <c r="D458" s="52">
        <v>-107036.72737280605</v>
      </c>
    </row>
    <row r="459" spans="1:4" ht="15" customHeight="1" x14ac:dyDescent="0.25">
      <c r="A459" s="63">
        <v>351</v>
      </c>
      <c r="B459" s="52">
        <v>325000</v>
      </c>
      <c r="C459" s="52">
        <v>485335.96143088484</v>
      </c>
      <c r="D459" s="52">
        <v>-160335.96143088484</v>
      </c>
    </row>
    <row r="460" spans="1:4" ht="15" customHeight="1" x14ac:dyDescent="0.25">
      <c r="A460" s="63">
        <v>352</v>
      </c>
      <c r="B460" s="52">
        <v>345000</v>
      </c>
      <c r="C460" s="52">
        <v>293233.02328861982</v>
      </c>
      <c r="D460" s="52">
        <v>51766.976711380179</v>
      </c>
    </row>
    <row r="461" spans="1:4" ht="15" customHeight="1" x14ac:dyDescent="0.25">
      <c r="A461" s="63">
        <v>353</v>
      </c>
      <c r="B461" s="52">
        <v>280950</v>
      </c>
      <c r="C461" s="52">
        <v>209735.66153678944</v>
      </c>
      <c r="D461" s="52">
        <v>71214.338463210559</v>
      </c>
    </row>
    <row r="462" spans="1:4" ht="15" customHeight="1" x14ac:dyDescent="0.25">
      <c r="A462" s="63">
        <v>354</v>
      </c>
      <c r="B462" s="52">
        <v>297500</v>
      </c>
      <c r="C462" s="52">
        <v>266424.91492281499</v>
      </c>
      <c r="D462" s="52">
        <v>31075.085077185009</v>
      </c>
    </row>
    <row r="463" spans="1:4" ht="15" customHeight="1" x14ac:dyDescent="0.25">
      <c r="A463" s="63">
        <v>355</v>
      </c>
      <c r="B463" s="52">
        <v>305500</v>
      </c>
      <c r="C463" s="52">
        <v>453567.37376683712</v>
      </c>
      <c r="D463" s="52">
        <v>-148067.37376683712</v>
      </c>
    </row>
    <row r="464" spans="1:4" ht="15" customHeight="1" x14ac:dyDescent="0.25">
      <c r="A464" s="63">
        <v>356</v>
      </c>
      <c r="B464" s="52">
        <v>315000</v>
      </c>
      <c r="C464" s="52">
        <v>544369.05407640641</v>
      </c>
      <c r="D464" s="52">
        <v>-229369.05407640641</v>
      </c>
    </row>
    <row r="465" spans="1:4" ht="15" customHeight="1" x14ac:dyDescent="0.25">
      <c r="A465" s="63">
        <v>357</v>
      </c>
      <c r="B465" s="52">
        <v>295000</v>
      </c>
      <c r="C465" s="52">
        <v>579800.21214665449</v>
      </c>
      <c r="D465" s="52">
        <v>-284800.21214665449</v>
      </c>
    </row>
    <row r="466" spans="1:4" ht="15" customHeight="1" x14ac:dyDescent="0.25">
      <c r="A466" s="63">
        <v>358</v>
      </c>
      <c r="B466" s="52">
        <v>314500</v>
      </c>
      <c r="C466" s="52">
        <v>500787.7784699761</v>
      </c>
      <c r="D466" s="52">
        <v>-186287.7784699761</v>
      </c>
    </row>
    <row r="467" spans="1:4" ht="15" customHeight="1" x14ac:dyDescent="0.25">
      <c r="A467" s="63">
        <v>359</v>
      </c>
      <c r="B467" s="52">
        <v>322000</v>
      </c>
      <c r="C467" s="52">
        <v>469637.19824469683</v>
      </c>
      <c r="D467" s="52">
        <v>-147637.19824469683</v>
      </c>
    </row>
    <row r="468" spans="1:4" ht="15" customHeight="1" x14ac:dyDescent="0.25">
      <c r="A468" s="63">
        <v>360</v>
      </c>
      <c r="B468" s="52">
        <v>260000</v>
      </c>
      <c r="C468" s="52">
        <v>208763.334794781</v>
      </c>
      <c r="D468" s="52">
        <v>51236.665205219004</v>
      </c>
    </row>
    <row r="469" spans="1:4" ht="15" customHeight="1" x14ac:dyDescent="0.25">
      <c r="A469" s="63">
        <v>361</v>
      </c>
      <c r="B469" s="52">
        <v>318000</v>
      </c>
      <c r="C469" s="52">
        <v>375671.35390047514</v>
      </c>
      <c r="D469" s="52">
        <v>-57671.353900475136</v>
      </c>
    </row>
    <row r="470" spans="1:4" ht="15" customHeight="1" x14ac:dyDescent="0.25">
      <c r="A470" s="63">
        <v>362</v>
      </c>
      <c r="B470" s="52">
        <v>515000</v>
      </c>
      <c r="C470" s="52">
        <v>593371.74527881911</v>
      </c>
      <c r="D470" s="52">
        <v>-78371.745278819115</v>
      </c>
    </row>
    <row r="471" spans="1:4" ht="15" customHeight="1" x14ac:dyDescent="0.25">
      <c r="A471" s="63">
        <v>363</v>
      </c>
      <c r="B471" s="52">
        <v>415000</v>
      </c>
      <c r="C471" s="52">
        <v>500786.70056511794</v>
      </c>
      <c r="D471" s="52">
        <v>-85786.700565117935</v>
      </c>
    </row>
    <row r="472" spans="1:4" ht="15" customHeight="1" x14ac:dyDescent="0.25">
      <c r="A472" s="63">
        <v>364</v>
      </c>
      <c r="B472" s="52">
        <v>349550</v>
      </c>
      <c r="C472" s="52">
        <v>582561.86459596164</v>
      </c>
      <c r="D472" s="52">
        <v>-233011.86459596164</v>
      </c>
    </row>
    <row r="473" spans="1:4" ht="15" customHeight="1" x14ac:dyDescent="0.25">
      <c r="A473" s="63">
        <v>365</v>
      </c>
      <c r="B473" s="52">
        <v>303000</v>
      </c>
      <c r="C473" s="52">
        <v>165855.27496679156</v>
      </c>
      <c r="D473" s="52">
        <v>137144.72503320844</v>
      </c>
    </row>
    <row r="474" spans="1:4" ht="15" customHeight="1" x14ac:dyDescent="0.25">
      <c r="A474" s="63">
        <v>366</v>
      </c>
      <c r="B474" s="52">
        <v>245000</v>
      </c>
      <c r="C474" s="52">
        <v>228251.10045789537</v>
      </c>
      <c r="D474" s="52">
        <v>16748.899542104627</v>
      </c>
    </row>
    <row r="475" spans="1:4" ht="15" customHeight="1" x14ac:dyDescent="0.25">
      <c r="A475" s="63">
        <v>367</v>
      </c>
      <c r="B475" s="52">
        <v>430000</v>
      </c>
      <c r="C475" s="52">
        <v>534849.794148557</v>
      </c>
      <c r="D475" s="52">
        <v>-104849.794148557</v>
      </c>
    </row>
    <row r="476" spans="1:4" ht="15" customHeight="1" x14ac:dyDescent="0.25">
      <c r="A476" s="63">
        <v>368</v>
      </c>
      <c r="B476" s="52">
        <v>450000</v>
      </c>
      <c r="C476" s="52">
        <v>616753.1878878104</v>
      </c>
      <c r="D476" s="52">
        <v>-166753.1878878104</v>
      </c>
    </row>
    <row r="477" spans="1:4" ht="15" customHeight="1" x14ac:dyDescent="0.25">
      <c r="A477" s="63">
        <v>369</v>
      </c>
      <c r="B477" s="52">
        <v>417500</v>
      </c>
      <c r="C477" s="52">
        <v>516183.4564869763</v>
      </c>
      <c r="D477" s="52">
        <v>-98683.456486976298</v>
      </c>
    </row>
    <row r="478" spans="1:4" ht="15" customHeight="1" x14ac:dyDescent="0.25">
      <c r="A478" s="63">
        <v>370</v>
      </c>
      <c r="B478" s="52">
        <v>340000</v>
      </c>
      <c r="C478" s="52">
        <v>553164.27603786008</v>
      </c>
      <c r="D478" s="52">
        <v>-213164.27603786008</v>
      </c>
    </row>
    <row r="479" spans="1:4" ht="15" customHeight="1" x14ac:dyDescent="0.25">
      <c r="A479" s="63">
        <v>371</v>
      </c>
      <c r="B479" s="52">
        <v>330500</v>
      </c>
      <c r="C479" s="52">
        <v>519909.86439086188</v>
      </c>
      <c r="D479" s="52">
        <v>-189409.86439086188</v>
      </c>
    </row>
    <row r="480" spans="1:4" ht="15" customHeight="1" x14ac:dyDescent="0.25">
      <c r="A480" s="63">
        <v>372</v>
      </c>
      <c r="B480" s="52">
        <v>297500</v>
      </c>
      <c r="C480" s="52">
        <v>354726.92622504238</v>
      </c>
      <c r="D480" s="52">
        <v>-57226.926225042378</v>
      </c>
    </row>
    <row r="481" spans="1:4" ht="15" customHeight="1" x14ac:dyDescent="0.25">
      <c r="A481" s="63">
        <v>373</v>
      </c>
      <c r="B481" s="52">
        <v>357500</v>
      </c>
      <c r="C481" s="52">
        <v>728418.59856221196</v>
      </c>
      <c r="D481" s="52">
        <v>-370918.59856221196</v>
      </c>
    </row>
    <row r="482" spans="1:4" ht="15" customHeight="1" x14ac:dyDescent="0.25">
      <c r="A482" s="63">
        <v>374</v>
      </c>
      <c r="B482" s="52">
        <v>321000</v>
      </c>
      <c r="C482" s="52">
        <v>527288.78599594813</v>
      </c>
      <c r="D482" s="52">
        <v>-206288.78599594813</v>
      </c>
    </row>
    <row r="483" spans="1:4" ht="15" customHeight="1" x14ac:dyDescent="0.25">
      <c r="A483" s="63">
        <v>375</v>
      </c>
      <c r="B483" s="52">
        <v>440000</v>
      </c>
      <c r="C483" s="52">
        <v>616348.87002410379</v>
      </c>
      <c r="D483" s="52">
        <v>-176348.87002410379</v>
      </c>
    </row>
    <row r="484" spans="1:4" ht="15" customHeight="1" x14ac:dyDescent="0.25">
      <c r="A484" s="63">
        <v>376</v>
      </c>
      <c r="B484" s="52">
        <v>385000</v>
      </c>
      <c r="C484" s="52">
        <v>586193.45850241929</v>
      </c>
      <c r="D484" s="52">
        <v>-201193.45850241929</v>
      </c>
    </row>
    <row r="485" spans="1:4" ht="15" customHeight="1" x14ac:dyDescent="0.25">
      <c r="A485" s="63">
        <v>377</v>
      </c>
      <c r="B485" s="52">
        <v>365000</v>
      </c>
      <c r="C485" s="52">
        <v>384045.57584138896</v>
      </c>
      <c r="D485" s="52">
        <v>-19045.575841388956</v>
      </c>
    </row>
    <row r="486" spans="1:4" ht="15" customHeight="1" x14ac:dyDescent="0.25">
      <c r="A486" s="63">
        <v>378</v>
      </c>
      <c r="B486" s="52">
        <v>425000</v>
      </c>
      <c r="C486" s="52">
        <v>629993.69641244633</v>
      </c>
      <c r="D486" s="52">
        <v>-204993.69641244633</v>
      </c>
    </row>
    <row r="487" spans="1:4" ht="15" customHeight="1" x14ac:dyDescent="0.25">
      <c r="A487" s="63">
        <v>379</v>
      </c>
      <c r="B487" s="52">
        <v>371000</v>
      </c>
      <c r="C487" s="52">
        <v>635135.7380067996</v>
      </c>
      <c r="D487" s="52">
        <v>-264135.7380067996</v>
      </c>
    </row>
    <row r="488" spans="1:4" ht="15" customHeight="1" x14ac:dyDescent="0.25">
      <c r="A488" s="63">
        <v>380</v>
      </c>
      <c r="B488" s="52">
        <v>330260</v>
      </c>
      <c r="C488" s="52">
        <v>399769.82882776542</v>
      </c>
      <c r="D488" s="52">
        <v>-69509.828827765421</v>
      </c>
    </row>
    <row r="489" spans="1:4" ht="15" customHeight="1" x14ac:dyDescent="0.25">
      <c r="A489" s="63">
        <v>381</v>
      </c>
      <c r="B489" s="52">
        <v>257500</v>
      </c>
      <c r="C489" s="52">
        <v>364145.2110078102</v>
      </c>
      <c r="D489" s="52">
        <v>-106645.2110078102</v>
      </c>
    </row>
    <row r="490" spans="1:4" ht="15" customHeight="1" x14ac:dyDescent="0.25">
      <c r="A490" s="63">
        <v>382</v>
      </c>
      <c r="B490" s="52">
        <v>147500</v>
      </c>
      <c r="C490" s="52">
        <v>311669.06332370918</v>
      </c>
      <c r="D490" s="52">
        <v>-164169.06332370918</v>
      </c>
    </row>
    <row r="491" spans="1:4" ht="15" customHeight="1" x14ac:dyDescent="0.25">
      <c r="A491" s="63">
        <v>383</v>
      </c>
      <c r="B491" s="52">
        <v>223000</v>
      </c>
      <c r="C491" s="52">
        <v>132988.87902237719</v>
      </c>
      <c r="D491" s="52">
        <v>90011.120977622806</v>
      </c>
    </row>
    <row r="492" spans="1:4" ht="15" customHeight="1" x14ac:dyDescent="0.25">
      <c r="A492" s="63">
        <v>384</v>
      </c>
      <c r="B492" s="52">
        <v>275000</v>
      </c>
      <c r="C492" s="52">
        <v>384858.64514329971</v>
      </c>
      <c r="D492" s="52">
        <v>-109858.64514329971</v>
      </c>
    </row>
    <row r="493" spans="1:4" ht="15" customHeight="1" x14ac:dyDescent="0.25">
      <c r="A493" s="63">
        <v>385</v>
      </c>
      <c r="B493" s="52">
        <v>387500</v>
      </c>
      <c r="C493" s="52">
        <v>342420.3089762209</v>
      </c>
      <c r="D493" s="52">
        <v>45079.691023779102</v>
      </c>
    </row>
    <row r="494" spans="1:4" ht="15" customHeight="1" x14ac:dyDescent="0.25">
      <c r="A494" s="63">
        <v>386</v>
      </c>
      <c r="B494" s="52">
        <v>420000</v>
      </c>
      <c r="C494" s="52">
        <v>584643.64880285272</v>
      </c>
      <c r="D494" s="52">
        <v>-164643.64880285272</v>
      </c>
    </row>
    <row r="495" spans="1:4" ht="15" customHeight="1" x14ac:dyDescent="0.25">
      <c r="A495" s="63">
        <v>387</v>
      </c>
      <c r="B495" s="52">
        <v>301750</v>
      </c>
      <c r="C495" s="52">
        <v>369470.49816895317</v>
      </c>
      <c r="D495" s="52">
        <v>-67720.498168953171</v>
      </c>
    </row>
    <row r="496" spans="1:4" ht="15" customHeight="1" x14ac:dyDescent="0.25">
      <c r="A496" s="63">
        <v>388</v>
      </c>
      <c r="B496" s="52">
        <v>374000</v>
      </c>
      <c r="C496" s="52">
        <v>538595.97485225624</v>
      </c>
      <c r="D496" s="52">
        <v>-164595.97485225624</v>
      </c>
    </row>
    <row r="497" spans="1:4" ht="15" customHeight="1" x14ac:dyDescent="0.25">
      <c r="A497" s="63">
        <v>389</v>
      </c>
      <c r="B497" s="52">
        <v>377000</v>
      </c>
      <c r="C497" s="52">
        <v>575861.70855541178</v>
      </c>
      <c r="D497" s="52">
        <v>-198861.70855541178</v>
      </c>
    </row>
    <row r="498" spans="1:4" ht="15" customHeight="1" x14ac:dyDescent="0.25">
      <c r="A498" s="63">
        <v>390</v>
      </c>
      <c r="B498" s="52">
        <v>361000</v>
      </c>
      <c r="C498" s="52">
        <v>591953.72964163066</v>
      </c>
      <c r="D498" s="52">
        <v>-230953.72964163066</v>
      </c>
    </row>
    <row r="499" spans="1:4" ht="15" customHeight="1" x14ac:dyDescent="0.25">
      <c r="A499" s="63">
        <v>391</v>
      </c>
      <c r="B499" s="52">
        <v>330000</v>
      </c>
      <c r="C499" s="52">
        <v>570831.00454008486</v>
      </c>
      <c r="D499" s="52">
        <v>-240831.00454008486</v>
      </c>
    </row>
    <row r="500" spans="1:4" ht="15" customHeight="1" x14ac:dyDescent="0.25">
      <c r="A500" s="63">
        <v>392</v>
      </c>
      <c r="B500" s="52">
        <v>346250</v>
      </c>
      <c r="C500" s="52">
        <v>467675.98518504715</v>
      </c>
      <c r="D500" s="52">
        <v>-121425.98518504715</v>
      </c>
    </row>
    <row r="501" spans="1:4" ht="15" customHeight="1" x14ac:dyDescent="0.25">
      <c r="A501" s="63">
        <v>393</v>
      </c>
      <c r="B501" s="52">
        <v>285000</v>
      </c>
      <c r="C501" s="52">
        <v>596257.52842349978</v>
      </c>
      <c r="D501" s="52">
        <v>-311257.52842349978</v>
      </c>
    </row>
    <row r="502" spans="1:4" ht="15" customHeight="1" x14ac:dyDescent="0.25">
      <c r="A502" s="63">
        <v>394</v>
      </c>
      <c r="B502" s="52">
        <v>469750</v>
      </c>
      <c r="C502" s="52">
        <v>559725.89721841842</v>
      </c>
      <c r="D502" s="52">
        <v>-89975.897218418424</v>
      </c>
    </row>
    <row r="503" spans="1:4" ht="15" customHeight="1" x14ac:dyDescent="0.25">
      <c r="A503" s="63">
        <v>395</v>
      </c>
      <c r="B503" s="52">
        <v>375000</v>
      </c>
      <c r="C503" s="52">
        <v>335514.65824775898</v>
      </c>
      <c r="D503" s="52">
        <v>39485.341752241016</v>
      </c>
    </row>
    <row r="504" spans="1:4" ht="15" customHeight="1" x14ac:dyDescent="0.25">
      <c r="A504" s="63">
        <v>396</v>
      </c>
      <c r="B504" s="52">
        <v>395000</v>
      </c>
      <c r="C504" s="52">
        <v>473304.89647983224</v>
      </c>
      <c r="D504" s="52">
        <v>-78304.896479832241</v>
      </c>
    </row>
    <row r="505" spans="1:4" ht="15" customHeight="1" x14ac:dyDescent="0.25">
      <c r="A505" s="63">
        <v>397</v>
      </c>
      <c r="B505" s="52">
        <v>300000</v>
      </c>
      <c r="C505" s="52">
        <v>339442.91330243286</v>
      </c>
      <c r="D505" s="52">
        <v>-39442.913302432862</v>
      </c>
    </row>
    <row r="506" spans="1:4" ht="15" customHeight="1" x14ac:dyDescent="0.25">
      <c r="A506" s="63">
        <v>398</v>
      </c>
      <c r="B506" s="52">
        <v>410000</v>
      </c>
      <c r="C506" s="52">
        <v>636142.25973458751</v>
      </c>
      <c r="D506" s="52">
        <v>-226142.25973458751</v>
      </c>
    </row>
    <row r="507" spans="1:4" ht="15" customHeight="1" x14ac:dyDescent="0.25">
      <c r="A507" s="63">
        <v>399</v>
      </c>
      <c r="B507" s="52">
        <v>360000</v>
      </c>
      <c r="C507" s="52">
        <v>423843.77739289787</v>
      </c>
      <c r="D507" s="52">
        <v>-63843.777392897871</v>
      </c>
    </row>
    <row r="508" spans="1:4" ht="15" customHeight="1" x14ac:dyDescent="0.25">
      <c r="A508" s="63">
        <v>400</v>
      </c>
      <c r="B508" s="52">
        <v>405000</v>
      </c>
      <c r="C508" s="52">
        <v>644939.66330221144</v>
      </c>
      <c r="D508" s="52">
        <v>-239939.66330221144</v>
      </c>
    </row>
    <row r="509" spans="1:4" ht="15" customHeight="1" x14ac:dyDescent="0.25">
      <c r="A509" s="63">
        <v>401</v>
      </c>
      <c r="B509" s="52">
        <v>503500</v>
      </c>
      <c r="C509" s="52">
        <v>653776.08820268244</v>
      </c>
      <c r="D509" s="52">
        <v>-150276.08820268244</v>
      </c>
    </row>
    <row r="510" spans="1:4" ht="15" customHeight="1" x14ac:dyDescent="0.25">
      <c r="A510" s="63">
        <v>402</v>
      </c>
      <c r="B510" s="52">
        <v>288000</v>
      </c>
      <c r="C510" s="52">
        <v>882366.71386942721</v>
      </c>
      <c r="D510" s="52">
        <v>-594366.71386942721</v>
      </c>
    </row>
    <row r="511" spans="1:4" ht="15" customHeight="1" x14ac:dyDescent="0.25">
      <c r="A511" s="63">
        <v>403</v>
      </c>
      <c r="B511" s="52">
        <v>551500</v>
      </c>
      <c r="C511" s="52">
        <v>550666.30748089962</v>
      </c>
      <c r="D511" s="52">
        <v>833.69251910038292</v>
      </c>
    </row>
    <row r="512" spans="1:4" ht="15" customHeight="1" x14ac:dyDescent="0.25">
      <c r="A512" s="63">
        <v>404</v>
      </c>
      <c r="B512" s="52">
        <v>335000</v>
      </c>
      <c r="C512" s="52">
        <v>561789.02863433876</v>
      </c>
      <c r="D512" s="52">
        <v>-226789.02863433876</v>
      </c>
    </row>
    <row r="513" spans="1:4" ht="15" customHeight="1" x14ac:dyDescent="0.25">
      <c r="A513" s="63">
        <v>405</v>
      </c>
      <c r="B513" s="52">
        <v>347500</v>
      </c>
      <c r="C513" s="52">
        <v>580427.30197129794</v>
      </c>
      <c r="D513" s="52">
        <v>-232927.30197129794</v>
      </c>
    </row>
    <row r="514" spans="1:4" ht="15" customHeight="1" x14ac:dyDescent="0.25">
      <c r="A514" s="63">
        <v>406</v>
      </c>
      <c r="B514" s="52">
        <v>280500</v>
      </c>
      <c r="C514" s="52">
        <v>332838.91442132834</v>
      </c>
      <c r="D514" s="52">
        <v>-52338.914421328343</v>
      </c>
    </row>
    <row r="515" spans="1:4" ht="15" customHeight="1" x14ac:dyDescent="0.25">
      <c r="A515" s="63">
        <v>407</v>
      </c>
      <c r="B515" s="52">
        <v>165000</v>
      </c>
      <c r="C515" s="52">
        <v>180328.70835414086</v>
      </c>
      <c r="D515" s="52">
        <v>-15328.708354140865</v>
      </c>
    </row>
    <row r="516" spans="1:4" ht="15" customHeight="1" x14ac:dyDescent="0.25">
      <c r="A516" s="63">
        <v>408</v>
      </c>
      <c r="B516" s="52">
        <v>299000</v>
      </c>
      <c r="C516" s="52">
        <v>159989.4046718257</v>
      </c>
      <c r="D516" s="52">
        <v>139010.5953281743</v>
      </c>
    </row>
    <row r="517" spans="1:4" ht="15" customHeight="1" x14ac:dyDescent="0.25">
      <c r="A517" s="63">
        <v>409</v>
      </c>
      <c r="B517" s="52">
        <v>395500</v>
      </c>
      <c r="C517" s="52">
        <v>222332.75212753366</v>
      </c>
      <c r="D517" s="52">
        <v>173167.24787246634</v>
      </c>
    </row>
    <row r="518" spans="1:4" ht="15" customHeight="1" x14ac:dyDescent="0.25">
      <c r="A518" s="63">
        <v>410</v>
      </c>
      <c r="B518" s="52">
        <v>305500</v>
      </c>
      <c r="C518" s="52">
        <v>201576.67369048082</v>
      </c>
      <c r="D518" s="52">
        <v>103923.32630951918</v>
      </c>
    </row>
    <row r="519" spans="1:4" ht="15" customHeight="1" x14ac:dyDescent="0.25">
      <c r="A519" s="63">
        <v>411</v>
      </c>
      <c r="B519" s="52">
        <v>278250</v>
      </c>
      <c r="C519" s="52">
        <v>104891.82182245067</v>
      </c>
      <c r="D519" s="52">
        <v>173358.17817754933</v>
      </c>
    </row>
    <row r="520" spans="1:4" ht="15" customHeight="1" x14ac:dyDescent="0.25">
      <c r="A520" s="63">
        <v>412</v>
      </c>
      <c r="B520" s="52">
        <v>325000</v>
      </c>
      <c r="C520" s="52">
        <v>264202.91978277592</v>
      </c>
      <c r="D520" s="52">
        <v>60797.08021722408</v>
      </c>
    </row>
    <row r="521" spans="1:4" ht="15" customHeight="1" x14ac:dyDescent="0.25">
      <c r="A521" s="63">
        <v>413</v>
      </c>
      <c r="B521" s="52">
        <v>430000</v>
      </c>
      <c r="C521" s="52">
        <v>607175.94327499415</v>
      </c>
      <c r="D521" s="52">
        <v>-177175.94327499415</v>
      </c>
    </row>
    <row r="522" spans="1:4" ht="15" customHeight="1" x14ac:dyDescent="0.25">
      <c r="A522" s="63">
        <v>414</v>
      </c>
      <c r="B522" s="52">
        <v>362500</v>
      </c>
      <c r="C522" s="52">
        <v>389863.65131873242</v>
      </c>
      <c r="D522" s="52">
        <v>-27363.651318732416</v>
      </c>
    </row>
    <row r="523" spans="1:4" ht="15" customHeight="1" x14ac:dyDescent="0.25">
      <c r="A523" s="63">
        <v>415</v>
      </c>
      <c r="B523" s="52">
        <v>327500</v>
      </c>
      <c r="C523" s="52">
        <v>442625.72732296836</v>
      </c>
      <c r="D523" s="52">
        <v>-115125.72732296836</v>
      </c>
    </row>
    <row r="524" spans="1:4" ht="15" customHeight="1" x14ac:dyDescent="0.25">
      <c r="A524" s="63">
        <v>416</v>
      </c>
      <c r="B524" s="52">
        <v>325000</v>
      </c>
      <c r="C524" s="52">
        <v>453647.78027316881</v>
      </c>
      <c r="D524" s="52">
        <v>-128647.78027316881</v>
      </c>
    </row>
    <row r="525" spans="1:4" ht="15" customHeight="1" x14ac:dyDescent="0.25">
      <c r="A525" s="63">
        <v>417</v>
      </c>
      <c r="B525" s="52">
        <v>419975</v>
      </c>
      <c r="C525" s="52">
        <v>631323.07735707774</v>
      </c>
      <c r="D525" s="52">
        <v>-211348.07735707774</v>
      </c>
    </row>
    <row r="526" spans="1:4" ht="15" customHeight="1" x14ac:dyDescent="0.25">
      <c r="A526" s="63">
        <v>418</v>
      </c>
      <c r="B526" s="52">
        <v>296250</v>
      </c>
      <c r="C526" s="52">
        <v>171137.86668682529</v>
      </c>
      <c r="D526" s="52">
        <v>125112.13331317471</v>
      </c>
    </row>
    <row r="527" spans="1:4" ht="15" customHeight="1" x14ac:dyDescent="0.25">
      <c r="A527" s="63">
        <v>419</v>
      </c>
      <c r="B527" s="52">
        <v>406450</v>
      </c>
      <c r="C527" s="52">
        <v>455351.64264430664</v>
      </c>
      <c r="D527" s="52">
        <v>-48901.642644306645</v>
      </c>
    </row>
    <row r="528" spans="1:4" ht="15" customHeight="1" x14ac:dyDescent="0.25">
      <c r="A528" s="63">
        <v>420</v>
      </c>
      <c r="B528" s="52">
        <v>389000</v>
      </c>
      <c r="C528" s="52">
        <v>523614.5622981661</v>
      </c>
      <c r="D528" s="52">
        <v>-134614.5622981661</v>
      </c>
    </row>
    <row r="529" spans="1:4" ht="15" customHeight="1" x14ac:dyDescent="0.25">
      <c r="A529" s="63">
        <v>421</v>
      </c>
      <c r="B529" s="52">
        <v>680000</v>
      </c>
      <c r="C529" s="52">
        <v>774408.23872706119</v>
      </c>
      <c r="D529" s="52">
        <v>-94408.238727061194</v>
      </c>
    </row>
    <row r="530" spans="1:4" ht="15" customHeight="1" x14ac:dyDescent="0.25">
      <c r="A530" s="63">
        <v>422</v>
      </c>
      <c r="B530" s="52">
        <v>484750</v>
      </c>
      <c r="C530" s="52">
        <v>590762.05667500419</v>
      </c>
      <c r="D530" s="52">
        <v>-106012.05667500419</v>
      </c>
    </row>
    <row r="531" spans="1:4" ht="15" customHeight="1" x14ac:dyDescent="0.25">
      <c r="A531" s="63">
        <v>423</v>
      </c>
      <c r="B531" s="52">
        <v>380000</v>
      </c>
      <c r="C531" s="52">
        <v>571251.17255459924</v>
      </c>
      <c r="D531" s="52">
        <v>-191251.17255459924</v>
      </c>
    </row>
    <row r="532" spans="1:4" ht="15" customHeight="1" x14ac:dyDescent="0.25">
      <c r="A532" s="63">
        <v>424</v>
      </c>
      <c r="B532" s="52">
        <v>372500</v>
      </c>
      <c r="C532" s="52">
        <v>632002.10151653772</v>
      </c>
      <c r="D532" s="52">
        <v>-259502.10151653772</v>
      </c>
    </row>
    <row r="533" spans="1:4" ht="15" customHeight="1" x14ac:dyDescent="0.25">
      <c r="A533" s="63">
        <v>425</v>
      </c>
      <c r="B533" s="52">
        <v>485000</v>
      </c>
      <c r="C533" s="52">
        <v>658413.66364284838</v>
      </c>
      <c r="D533" s="52">
        <v>-173413.66364284838</v>
      </c>
    </row>
    <row r="534" spans="1:4" ht="15" customHeight="1" x14ac:dyDescent="0.25">
      <c r="A534" s="63">
        <v>426</v>
      </c>
      <c r="B534" s="52">
        <v>480000</v>
      </c>
      <c r="C534" s="52">
        <v>746570.78311379033</v>
      </c>
      <c r="D534" s="52">
        <v>-266570.78311379033</v>
      </c>
    </row>
    <row r="535" spans="1:4" ht="15" customHeight="1" x14ac:dyDescent="0.25">
      <c r="A535" s="63">
        <v>427</v>
      </c>
      <c r="B535" s="52">
        <v>382500</v>
      </c>
      <c r="C535" s="52">
        <v>377385.25680013478</v>
      </c>
      <c r="D535" s="52">
        <v>5114.7431998652173</v>
      </c>
    </row>
    <row r="536" spans="1:4" ht="15" customHeight="1" x14ac:dyDescent="0.25">
      <c r="A536" s="63">
        <v>428</v>
      </c>
      <c r="B536" s="52">
        <v>362500</v>
      </c>
      <c r="C536" s="52">
        <v>561356.70798138075</v>
      </c>
      <c r="D536" s="52">
        <v>-198856.70798138075</v>
      </c>
    </row>
    <row r="537" spans="1:4" ht="15" customHeight="1" x14ac:dyDescent="0.25">
      <c r="A537" s="63">
        <v>429</v>
      </c>
      <c r="B537" s="52">
        <v>401250</v>
      </c>
      <c r="C537" s="52">
        <v>523370.41746082925</v>
      </c>
      <c r="D537" s="52">
        <v>-122120.41746082925</v>
      </c>
    </row>
    <row r="538" spans="1:4" ht="15" customHeight="1" x14ac:dyDescent="0.25">
      <c r="A538" s="63">
        <v>430</v>
      </c>
      <c r="B538" s="52">
        <v>417500</v>
      </c>
      <c r="C538" s="52">
        <v>522890.75586151157</v>
      </c>
      <c r="D538" s="52">
        <v>-105390.75586151157</v>
      </c>
    </row>
    <row r="539" spans="1:4" ht="15" customHeight="1" x14ac:dyDescent="0.25">
      <c r="A539" s="63">
        <v>431</v>
      </c>
      <c r="B539" s="52">
        <v>400000</v>
      </c>
      <c r="C539" s="52">
        <v>447042.49726885691</v>
      </c>
      <c r="D539" s="52">
        <v>-47042.497268856911</v>
      </c>
    </row>
    <row r="540" spans="1:4" ht="15" customHeight="1" x14ac:dyDescent="0.25">
      <c r="A540" s="63">
        <v>432</v>
      </c>
      <c r="B540" s="52">
        <v>381000</v>
      </c>
      <c r="C540" s="52">
        <v>575640.9921689675</v>
      </c>
      <c r="D540" s="52">
        <v>-194640.9921689675</v>
      </c>
    </row>
    <row r="541" spans="1:4" ht="15" customHeight="1" x14ac:dyDescent="0.25">
      <c r="A541" s="63">
        <v>433</v>
      </c>
      <c r="B541" s="52">
        <v>400000</v>
      </c>
      <c r="C541" s="52">
        <v>613197.66439897288</v>
      </c>
      <c r="D541" s="52">
        <v>-213197.66439897288</v>
      </c>
    </row>
    <row r="542" spans="1:4" ht="15" customHeight="1" x14ac:dyDescent="0.25">
      <c r="A542" s="63">
        <v>434</v>
      </c>
      <c r="B542" s="52">
        <v>316000</v>
      </c>
      <c r="C542" s="52">
        <v>466323.00012426305</v>
      </c>
      <c r="D542" s="52">
        <v>-150323.00012426305</v>
      </c>
    </row>
    <row r="543" spans="1:4" ht="15" customHeight="1" x14ac:dyDescent="0.25">
      <c r="A543" s="63">
        <v>435</v>
      </c>
      <c r="B543" s="52">
        <v>333500</v>
      </c>
      <c r="C543" s="52">
        <v>577436.0499272733</v>
      </c>
      <c r="D543" s="52">
        <v>-243936.0499272733</v>
      </c>
    </row>
    <row r="544" spans="1:4" ht="15" customHeight="1" x14ac:dyDescent="0.25">
      <c r="A544" s="63">
        <v>436</v>
      </c>
      <c r="B544" s="52">
        <v>360000</v>
      </c>
      <c r="C544" s="52">
        <v>435192.47218715074</v>
      </c>
      <c r="D544" s="52">
        <v>-75192.472187150735</v>
      </c>
    </row>
    <row r="545" spans="1:4" ht="15" customHeight="1" x14ac:dyDescent="0.25">
      <c r="A545" s="63">
        <v>437</v>
      </c>
      <c r="B545" s="52">
        <v>589750</v>
      </c>
      <c r="C545" s="52">
        <v>498803.00455216458</v>
      </c>
      <c r="D545" s="52">
        <v>90946.995447835419</v>
      </c>
    </row>
    <row r="546" spans="1:4" ht="15" customHeight="1" x14ac:dyDescent="0.25">
      <c r="A546" s="63">
        <v>438</v>
      </c>
      <c r="B546" s="52">
        <v>567500</v>
      </c>
      <c r="C546" s="52">
        <v>607455.96551572438</v>
      </c>
      <c r="D546" s="52">
        <v>-39955.965515724383</v>
      </c>
    </row>
    <row r="547" spans="1:4" ht="15" customHeight="1" x14ac:dyDescent="0.25">
      <c r="A547" s="63">
        <v>439</v>
      </c>
      <c r="B547" s="52">
        <v>267000</v>
      </c>
      <c r="C547" s="52">
        <v>608137.7344646675</v>
      </c>
      <c r="D547" s="52">
        <v>-341137.7344646675</v>
      </c>
    </row>
    <row r="548" spans="1:4" ht="15" customHeight="1" x14ac:dyDescent="0.25">
      <c r="A548" s="63">
        <v>440</v>
      </c>
      <c r="B548" s="52">
        <v>428500</v>
      </c>
      <c r="C548" s="52">
        <v>582928.91085137823</v>
      </c>
      <c r="D548" s="52">
        <v>-154428.91085137823</v>
      </c>
    </row>
    <row r="549" spans="1:4" ht="15" customHeight="1" x14ac:dyDescent="0.25">
      <c r="A549" s="63">
        <v>441</v>
      </c>
      <c r="B549" s="52">
        <v>261250</v>
      </c>
      <c r="C549" s="52">
        <v>266796.04323519708</v>
      </c>
      <c r="D549" s="52">
        <v>-5546.0432351970812</v>
      </c>
    </row>
    <row r="550" spans="1:4" ht="15" customHeight="1" x14ac:dyDescent="0.25">
      <c r="A550" s="63">
        <v>442</v>
      </c>
      <c r="B550" s="52">
        <v>272000</v>
      </c>
      <c r="C550" s="52">
        <v>128841.84028021462</v>
      </c>
      <c r="D550" s="52">
        <v>143158.15971978538</v>
      </c>
    </row>
    <row r="551" spans="1:4" ht="15" customHeight="1" x14ac:dyDescent="0.25">
      <c r="A551" s="63">
        <v>443</v>
      </c>
      <c r="B551" s="52">
        <v>302500</v>
      </c>
      <c r="C551" s="52">
        <v>303888.86104570417</v>
      </c>
      <c r="D551" s="52">
        <v>-1388.861045704165</v>
      </c>
    </row>
    <row r="552" spans="1:4" ht="15" customHeight="1" x14ac:dyDescent="0.25">
      <c r="A552" s="63">
        <v>444</v>
      </c>
      <c r="B552" s="52">
        <v>270000</v>
      </c>
      <c r="C552" s="52">
        <v>470332.47870915552</v>
      </c>
      <c r="D552" s="52">
        <v>-200332.47870915552</v>
      </c>
    </row>
    <row r="553" spans="1:4" ht="15" customHeight="1" x14ac:dyDescent="0.25">
      <c r="A553" s="63">
        <v>445</v>
      </c>
      <c r="B553" s="52">
        <v>396500</v>
      </c>
      <c r="C553" s="52">
        <v>444060.66114905983</v>
      </c>
      <c r="D553" s="52">
        <v>-47560.66114905983</v>
      </c>
    </row>
    <row r="554" spans="1:4" ht="15" customHeight="1" x14ac:dyDescent="0.25">
      <c r="A554" s="63">
        <v>446</v>
      </c>
      <c r="B554" s="52">
        <v>450000</v>
      </c>
      <c r="C554" s="52">
        <v>489218.18004694307</v>
      </c>
      <c r="D554" s="52">
        <v>-39218.180046943075</v>
      </c>
    </row>
    <row r="555" spans="1:4" ht="15" customHeight="1" x14ac:dyDescent="0.25">
      <c r="A555" s="63">
        <v>447</v>
      </c>
      <c r="B555" s="52">
        <v>284000</v>
      </c>
      <c r="C555" s="52">
        <v>368056.12534115708</v>
      </c>
      <c r="D555" s="52">
        <v>-84056.12534115708</v>
      </c>
    </row>
    <row r="556" spans="1:4" ht="15" customHeight="1" x14ac:dyDescent="0.25">
      <c r="A556" s="63">
        <v>448</v>
      </c>
      <c r="B556" s="52">
        <v>435000</v>
      </c>
      <c r="C556" s="52">
        <v>507368.81706939504</v>
      </c>
      <c r="D556" s="52">
        <v>-72368.817069395038</v>
      </c>
    </row>
    <row r="557" spans="1:4" ht="15" customHeight="1" x14ac:dyDescent="0.25">
      <c r="A557" s="63">
        <v>449</v>
      </c>
      <c r="B557" s="52">
        <v>660000</v>
      </c>
      <c r="C557" s="52">
        <v>643085.03099909355</v>
      </c>
      <c r="D557" s="52">
        <v>16914.969000906451</v>
      </c>
    </row>
    <row r="558" spans="1:4" ht="15" customHeight="1" x14ac:dyDescent="0.25">
      <c r="A558" s="63">
        <v>450</v>
      </c>
      <c r="B558" s="52">
        <v>320000</v>
      </c>
      <c r="C558" s="52">
        <v>348599.58784739289</v>
      </c>
      <c r="D558" s="52">
        <v>-28599.58784739289</v>
      </c>
    </row>
    <row r="559" spans="1:4" ht="15" customHeight="1" x14ac:dyDescent="0.25">
      <c r="A559" s="63">
        <v>451</v>
      </c>
      <c r="B559" s="52">
        <v>399999</v>
      </c>
      <c r="C559" s="52">
        <v>171708.8987914123</v>
      </c>
      <c r="D559" s="52">
        <v>228290.1012085877</v>
      </c>
    </row>
    <row r="560" spans="1:4" ht="15" customHeight="1" x14ac:dyDescent="0.25">
      <c r="A560" s="63">
        <v>452</v>
      </c>
      <c r="B560" s="52">
        <v>645000</v>
      </c>
      <c r="C560" s="52">
        <v>570238.2367039728</v>
      </c>
      <c r="D560" s="52">
        <v>74761.763296027202</v>
      </c>
    </row>
    <row r="561" spans="1:4" ht="15" customHeight="1" x14ac:dyDescent="0.25">
      <c r="A561" s="63">
        <v>453</v>
      </c>
      <c r="B561" s="52">
        <v>357000</v>
      </c>
      <c r="C561" s="52">
        <v>506841.65243755892</v>
      </c>
      <c r="D561" s="52">
        <v>-149841.65243755892</v>
      </c>
    </row>
    <row r="562" spans="1:4" ht="15" customHeight="1" x14ac:dyDescent="0.25">
      <c r="A562" s="63">
        <v>454</v>
      </c>
      <c r="B562" s="52">
        <v>755000</v>
      </c>
      <c r="C562" s="52">
        <v>500197.75200209831</v>
      </c>
      <c r="D562" s="52">
        <v>254802.24799790169</v>
      </c>
    </row>
    <row r="563" spans="1:4" ht="15" customHeight="1" x14ac:dyDescent="0.25">
      <c r="A563" s="63">
        <v>455</v>
      </c>
      <c r="B563" s="52">
        <v>699950</v>
      </c>
      <c r="C563" s="52">
        <v>556724.06297244551</v>
      </c>
      <c r="D563" s="52">
        <v>143225.93702755449</v>
      </c>
    </row>
    <row r="564" spans="1:4" ht="15" customHeight="1" x14ac:dyDescent="0.25">
      <c r="A564" s="63">
        <v>456</v>
      </c>
      <c r="B564" s="52">
        <v>525000</v>
      </c>
      <c r="C564" s="52">
        <v>548169.66209739132</v>
      </c>
      <c r="D564" s="52">
        <v>-23169.662097391323</v>
      </c>
    </row>
    <row r="565" spans="1:4" ht="15" customHeight="1" x14ac:dyDescent="0.25">
      <c r="A565" s="63">
        <v>457</v>
      </c>
      <c r="B565" s="52">
        <v>700000</v>
      </c>
      <c r="C565" s="52">
        <v>510048.2532609402</v>
      </c>
      <c r="D565" s="52">
        <v>189951.7467390598</v>
      </c>
    </row>
    <row r="566" spans="1:4" ht="15" customHeight="1" x14ac:dyDescent="0.25">
      <c r="A566" s="63">
        <v>458</v>
      </c>
      <c r="B566" s="52">
        <v>910000</v>
      </c>
      <c r="C566" s="52">
        <v>722148.53464837361</v>
      </c>
      <c r="D566" s="52">
        <v>187851.46535162639</v>
      </c>
    </row>
    <row r="567" spans="1:4" ht="15" customHeight="1" x14ac:dyDescent="0.25">
      <c r="A567" s="63">
        <v>459</v>
      </c>
      <c r="B567" s="52">
        <v>1025000</v>
      </c>
      <c r="C567" s="52">
        <v>736468.7894963735</v>
      </c>
      <c r="D567" s="52">
        <v>288531.2105036265</v>
      </c>
    </row>
    <row r="568" spans="1:4" ht="15" customHeight="1" x14ac:dyDescent="0.25">
      <c r="A568" s="63">
        <v>460</v>
      </c>
      <c r="B568" s="52">
        <v>565000</v>
      </c>
      <c r="C568" s="52">
        <v>489964.20499407005</v>
      </c>
      <c r="D568" s="52">
        <v>75035.795005929947</v>
      </c>
    </row>
    <row r="569" spans="1:4" ht="15" customHeight="1" x14ac:dyDescent="0.25">
      <c r="A569" s="63">
        <v>461</v>
      </c>
      <c r="B569" s="52">
        <v>555000</v>
      </c>
      <c r="C569" s="52">
        <v>455585.74593395053</v>
      </c>
      <c r="D569" s="52">
        <v>99414.254066049471</v>
      </c>
    </row>
    <row r="570" spans="1:4" ht="15" customHeight="1" x14ac:dyDescent="0.25">
      <c r="A570" s="63">
        <v>462</v>
      </c>
      <c r="B570" s="52">
        <v>540000</v>
      </c>
      <c r="C570" s="52">
        <v>336516.11045168358</v>
      </c>
      <c r="D570" s="52">
        <v>203483.88954831642</v>
      </c>
    </row>
    <row r="571" spans="1:4" ht="15" customHeight="1" x14ac:dyDescent="0.25">
      <c r="A571" s="63">
        <v>463</v>
      </c>
      <c r="B571" s="52">
        <v>403000</v>
      </c>
      <c r="C571" s="52">
        <v>367217.3449950621</v>
      </c>
      <c r="D571" s="52">
        <v>35782.6550049379</v>
      </c>
    </row>
    <row r="572" spans="1:4" ht="15" customHeight="1" x14ac:dyDescent="0.25">
      <c r="A572" s="63">
        <v>464</v>
      </c>
      <c r="B572" s="52">
        <v>412500</v>
      </c>
      <c r="C572" s="52">
        <v>417827.02294583502</v>
      </c>
      <c r="D572" s="52">
        <v>-5327.0229458350223</v>
      </c>
    </row>
    <row r="573" spans="1:4" ht="15" customHeight="1" x14ac:dyDescent="0.25">
      <c r="A573" s="63">
        <v>465</v>
      </c>
      <c r="B573" s="52">
        <v>543500</v>
      </c>
      <c r="C573" s="52">
        <v>545490.82483087888</v>
      </c>
      <c r="D573" s="52">
        <v>-1990.8248308788752</v>
      </c>
    </row>
    <row r="574" spans="1:4" ht="15" customHeight="1" x14ac:dyDescent="0.25">
      <c r="A574" s="63">
        <v>466</v>
      </c>
      <c r="B574" s="52">
        <v>465000</v>
      </c>
      <c r="C574" s="52">
        <v>602406.07949324278</v>
      </c>
      <c r="D574" s="52">
        <v>-137406.07949324278</v>
      </c>
    </row>
    <row r="575" spans="1:4" ht="15" customHeight="1" x14ac:dyDescent="0.25">
      <c r="A575" s="63">
        <v>467</v>
      </c>
      <c r="B575" s="52">
        <v>307475</v>
      </c>
      <c r="C575" s="52">
        <v>449246.28699288896</v>
      </c>
      <c r="D575" s="52">
        <v>-141771.28699288896</v>
      </c>
    </row>
    <row r="576" spans="1:4" ht="15" customHeight="1" x14ac:dyDescent="0.25">
      <c r="A576" s="63">
        <v>468</v>
      </c>
      <c r="B576" s="52">
        <v>755000</v>
      </c>
      <c r="C576" s="52">
        <v>485505.22662931978</v>
      </c>
      <c r="D576" s="52">
        <v>269494.77337068022</v>
      </c>
    </row>
    <row r="577" spans="1:4" ht="15" customHeight="1" x14ac:dyDescent="0.25">
      <c r="A577" s="63">
        <v>469</v>
      </c>
      <c r="B577" s="52">
        <v>393500</v>
      </c>
      <c r="C577" s="52">
        <v>406619.05492891237</v>
      </c>
      <c r="D577" s="52">
        <v>-13119.054928912374</v>
      </c>
    </row>
    <row r="578" spans="1:4" ht="15" customHeight="1" x14ac:dyDescent="0.25">
      <c r="A578" s="63">
        <v>470</v>
      </c>
      <c r="B578" s="52">
        <v>545000</v>
      </c>
      <c r="C578" s="52">
        <v>476274.86316352949</v>
      </c>
      <c r="D578" s="52">
        <v>68725.136836470512</v>
      </c>
    </row>
    <row r="579" spans="1:4" ht="15" customHeight="1" x14ac:dyDescent="0.25">
      <c r="A579" s="63">
        <v>471</v>
      </c>
      <c r="B579" s="52">
        <v>750000</v>
      </c>
      <c r="C579" s="52">
        <v>675137.43907411117</v>
      </c>
      <c r="D579" s="52">
        <v>74862.560925888829</v>
      </c>
    </row>
    <row r="580" spans="1:4" ht="15" customHeight="1" x14ac:dyDescent="0.25">
      <c r="A580" s="63">
        <v>472</v>
      </c>
      <c r="B580" s="52">
        <v>539000</v>
      </c>
      <c r="C580" s="52">
        <v>475103.37716035044</v>
      </c>
      <c r="D580" s="52">
        <v>63896.622839649557</v>
      </c>
    </row>
    <row r="581" spans="1:4" ht="15" customHeight="1" x14ac:dyDescent="0.25">
      <c r="A581" s="63">
        <v>473</v>
      </c>
      <c r="B581" s="52">
        <v>493000</v>
      </c>
      <c r="C581" s="52">
        <v>542805.45234439336</v>
      </c>
      <c r="D581" s="52">
        <v>-49805.452344393358</v>
      </c>
    </row>
    <row r="582" spans="1:4" ht="15" customHeight="1" x14ac:dyDescent="0.25">
      <c r="A582" s="63">
        <v>474</v>
      </c>
      <c r="B582" s="52">
        <v>298000</v>
      </c>
      <c r="C582" s="52">
        <v>354535.11661719956</v>
      </c>
      <c r="D582" s="52">
        <v>-56535.116617199557</v>
      </c>
    </row>
    <row r="583" spans="1:4" ht="15" customHeight="1" x14ac:dyDescent="0.25">
      <c r="A583" s="63">
        <v>475</v>
      </c>
      <c r="B583" s="52">
        <v>440675</v>
      </c>
      <c r="C583" s="52">
        <v>556694.66163069417</v>
      </c>
      <c r="D583" s="52">
        <v>-116019.66163069417</v>
      </c>
    </row>
    <row r="584" spans="1:4" ht="15" customHeight="1" x14ac:dyDescent="0.25">
      <c r="A584" s="63">
        <v>476</v>
      </c>
      <c r="B584" s="52">
        <v>650000</v>
      </c>
      <c r="C584" s="52">
        <v>662691.39725784515</v>
      </c>
      <c r="D584" s="52">
        <v>-12691.39725784515</v>
      </c>
    </row>
    <row r="585" spans="1:4" ht="15" customHeight="1" x14ac:dyDescent="0.25">
      <c r="A585" s="63">
        <v>477</v>
      </c>
      <c r="B585" s="52">
        <v>302500</v>
      </c>
      <c r="C585" s="52">
        <v>485376.2365390886</v>
      </c>
      <c r="D585" s="52">
        <v>-182876.2365390886</v>
      </c>
    </row>
    <row r="586" spans="1:4" ht="15" customHeight="1" x14ac:dyDescent="0.25">
      <c r="A586" s="63">
        <v>478</v>
      </c>
      <c r="B586" s="52">
        <v>450000</v>
      </c>
      <c r="C586" s="52">
        <v>422237.31370190548</v>
      </c>
      <c r="D586" s="52">
        <v>27762.686298094515</v>
      </c>
    </row>
    <row r="587" spans="1:4" ht="15" customHeight="1" x14ac:dyDescent="0.25">
      <c r="A587" s="63">
        <v>479</v>
      </c>
      <c r="B587" s="52">
        <v>490000</v>
      </c>
      <c r="C587" s="52">
        <v>496351.55309955153</v>
      </c>
      <c r="D587" s="52">
        <v>-6351.5530995515292</v>
      </c>
    </row>
    <row r="588" spans="1:4" ht="15" customHeight="1" x14ac:dyDescent="0.25">
      <c r="A588" s="63">
        <v>480</v>
      </c>
      <c r="B588" s="52">
        <v>400000</v>
      </c>
      <c r="C588" s="52">
        <v>428716.5677621183</v>
      </c>
      <c r="D588" s="52">
        <v>-28716.567762118299</v>
      </c>
    </row>
    <row r="589" spans="1:4" ht="15" customHeight="1" x14ac:dyDescent="0.25">
      <c r="A589" s="63">
        <v>481</v>
      </c>
      <c r="B589" s="52">
        <v>425000</v>
      </c>
      <c r="C589" s="52">
        <v>355438.73964215314</v>
      </c>
      <c r="D589" s="52">
        <v>69561.260357846855</v>
      </c>
    </row>
    <row r="590" spans="1:4" ht="15" customHeight="1" x14ac:dyDescent="0.25">
      <c r="A590" s="63">
        <v>482</v>
      </c>
      <c r="B590" s="52">
        <v>350000</v>
      </c>
      <c r="C590" s="52">
        <v>445900.45853298757</v>
      </c>
      <c r="D590" s="52">
        <v>-95900.45853298757</v>
      </c>
    </row>
    <row r="591" spans="1:4" ht="15" customHeight="1" x14ac:dyDescent="0.25">
      <c r="A591" s="63">
        <v>483</v>
      </c>
      <c r="B591" s="52">
        <v>350000</v>
      </c>
      <c r="C591" s="52">
        <v>472863.07314448932</v>
      </c>
      <c r="D591" s="52">
        <v>-122863.07314448932</v>
      </c>
    </row>
    <row r="592" spans="1:4" ht="15" customHeight="1" x14ac:dyDescent="0.25">
      <c r="A592" s="63">
        <v>484</v>
      </c>
      <c r="B592" s="52">
        <v>173250</v>
      </c>
      <c r="C592" s="52">
        <v>428713.24832524487</v>
      </c>
      <c r="D592" s="52">
        <v>-255463.24832524487</v>
      </c>
    </row>
    <row r="593" spans="1:4" ht="15" customHeight="1" x14ac:dyDescent="0.25">
      <c r="A593" s="63">
        <v>485</v>
      </c>
      <c r="B593" s="52">
        <v>869250</v>
      </c>
      <c r="C593" s="52">
        <v>759598.01496512943</v>
      </c>
      <c r="D593" s="52">
        <v>109651.98503487057</v>
      </c>
    </row>
    <row r="594" spans="1:4" ht="15" customHeight="1" x14ac:dyDescent="0.25">
      <c r="A594" s="63">
        <v>486</v>
      </c>
      <c r="B594" s="52">
        <v>575000</v>
      </c>
      <c r="C594" s="52">
        <v>546263.2015288918</v>
      </c>
      <c r="D594" s="52">
        <v>28736.798471108195</v>
      </c>
    </row>
    <row r="595" spans="1:4" ht="15" customHeight="1" x14ac:dyDescent="0.25">
      <c r="A595" s="63">
        <v>487</v>
      </c>
      <c r="B595" s="52">
        <v>860000</v>
      </c>
      <c r="C595" s="52">
        <v>574676.60369495372</v>
      </c>
      <c r="D595" s="52">
        <v>285323.39630504628</v>
      </c>
    </row>
    <row r="596" spans="1:4" ht="15" customHeight="1" x14ac:dyDescent="0.25">
      <c r="A596" s="63">
        <v>488</v>
      </c>
      <c r="B596" s="52">
        <v>410000</v>
      </c>
      <c r="C596" s="52">
        <v>424266.10261520784</v>
      </c>
      <c r="D596" s="52">
        <v>-14266.102615207841</v>
      </c>
    </row>
    <row r="597" spans="1:4" ht="15" customHeight="1" x14ac:dyDescent="0.25">
      <c r="A597" s="63">
        <v>489</v>
      </c>
      <c r="B597" s="52">
        <v>568000</v>
      </c>
      <c r="C597" s="52">
        <v>621836.23380548216</v>
      </c>
      <c r="D597" s="52">
        <v>-53836.233805482159</v>
      </c>
    </row>
    <row r="598" spans="1:4" ht="15" customHeight="1" x14ac:dyDescent="0.25">
      <c r="A598" s="63">
        <v>490</v>
      </c>
      <c r="B598" s="52">
        <v>570000</v>
      </c>
      <c r="C598" s="52">
        <v>636409.85394402628</v>
      </c>
      <c r="D598" s="52">
        <v>-66409.853944026283</v>
      </c>
    </row>
    <row r="599" spans="1:4" ht="15" customHeight="1" x14ac:dyDescent="0.25">
      <c r="A599" s="63">
        <v>491</v>
      </c>
      <c r="B599" s="52">
        <v>341500</v>
      </c>
      <c r="C599" s="52">
        <v>676897.18529332988</v>
      </c>
      <c r="D599" s="52">
        <v>-335397.18529332988</v>
      </c>
    </row>
    <row r="600" spans="1:4" ht="15" customHeight="1" x14ac:dyDescent="0.25">
      <c r="A600" s="63">
        <v>492</v>
      </c>
      <c r="B600" s="52">
        <v>735000</v>
      </c>
      <c r="C600" s="52">
        <v>718199.62060290365</v>
      </c>
      <c r="D600" s="52">
        <v>16800.379397096345</v>
      </c>
    </row>
    <row r="601" spans="1:4" ht="15" customHeight="1" x14ac:dyDescent="0.25">
      <c r="A601" s="63">
        <v>493</v>
      </c>
      <c r="B601" s="52">
        <v>657500</v>
      </c>
      <c r="C601" s="52">
        <v>705485.35336564179</v>
      </c>
      <c r="D601" s="52">
        <v>-47985.353365641786</v>
      </c>
    </row>
    <row r="602" spans="1:4" ht="15" customHeight="1" x14ac:dyDescent="0.25">
      <c r="A602" s="63">
        <v>494</v>
      </c>
      <c r="B602" s="52">
        <v>715000</v>
      </c>
      <c r="C602" s="52">
        <v>711365.98637291824</v>
      </c>
      <c r="D602" s="52">
        <v>3634.0136270817602</v>
      </c>
    </row>
    <row r="603" spans="1:4" ht="15" customHeight="1" x14ac:dyDescent="0.25">
      <c r="A603" s="63">
        <v>495</v>
      </c>
      <c r="B603" s="52">
        <v>315000</v>
      </c>
      <c r="C603" s="52">
        <v>493230.48515268858</v>
      </c>
      <c r="D603" s="52">
        <v>-178230.48515268858</v>
      </c>
    </row>
    <row r="604" spans="1:4" ht="15" customHeight="1" x14ac:dyDescent="0.25">
      <c r="A604" s="63">
        <v>496</v>
      </c>
      <c r="B604" s="52">
        <v>537500</v>
      </c>
      <c r="C604" s="52">
        <v>546447.09465754323</v>
      </c>
      <c r="D604" s="52">
        <v>-8947.0946575432317</v>
      </c>
    </row>
    <row r="605" spans="1:4" ht="15" customHeight="1" x14ac:dyDescent="0.25">
      <c r="A605" s="63">
        <v>497</v>
      </c>
      <c r="B605" s="52">
        <v>682500</v>
      </c>
      <c r="C605" s="52">
        <v>434352.43780989619</v>
      </c>
      <c r="D605" s="52">
        <v>248147.56219010381</v>
      </c>
    </row>
    <row r="606" spans="1:4" ht="15" customHeight="1" x14ac:dyDescent="0.25">
      <c r="A606" s="63">
        <v>498</v>
      </c>
      <c r="B606" s="52">
        <v>480000</v>
      </c>
      <c r="C606" s="52">
        <v>608854.16685094149</v>
      </c>
      <c r="D606" s="52">
        <v>-128854.16685094149</v>
      </c>
    </row>
    <row r="607" spans="1:4" ht="15" customHeight="1" x14ac:dyDescent="0.25">
      <c r="A607" s="63">
        <v>499</v>
      </c>
      <c r="B607" s="52">
        <v>697500</v>
      </c>
      <c r="C607" s="52">
        <v>595233.11985865282</v>
      </c>
      <c r="D607" s="52">
        <v>102266.88014134718</v>
      </c>
    </row>
    <row r="608" spans="1:4" ht="15" customHeight="1" x14ac:dyDescent="0.25">
      <c r="A608" s="63">
        <v>500</v>
      </c>
      <c r="B608" s="52">
        <v>784975</v>
      </c>
      <c r="C608" s="52">
        <v>511374.54637097183</v>
      </c>
      <c r="D608" s="52">
        <v>273600.45362902817</v>
      </c>
    </row>
    <row r="609" spans="1:4" ht="15" customHeight="1" x14ac:dyDescent="0.25">
      <c r="A609" s="63">
        <v>501</v>
      </c>
      <c r="B609" s="52">
        <v>430000</v>
      </c>
      <c r="C609" s="52">
        <v>508442.27136396745</v>
      </c>
      <c r="D609" s="52">
        <v>-78442.271363967448</v>
      </c>
    </row>
    <row r="610" spans="1:4" ht="15" customHeight="1" x14ac:dyDescent="0.25">
      <c r="A610" s="63">
        <v>502</v>
      </c>
      <c r="B610" s="52">
        <v>665000</v>
      </c>
      <c r="C610" s="52">
        <v>711659.83580016403</v>
      </c>
      <c r="D610" s="52">
        <v>-46659.83580016403</v>
      </c>
    </row>
    <row r="611" spans="1:4" ht="15" customHeight="1" x14ac:dyDescent="0.25">
      <c r="A611" s="63">
        <v>503</v>
      </c>
      <c r="B611" s="52">
        <v>545000</v>
      </c>
      <c r="C611" s="52">
        <v>326580.97765235335</v>
      </c>
      <c r="D611" s="52">
        <v>218419.02234764665</v>
      </c>
    </row>
    <row r="612" spans="1:4" ht="15" customHeight="1" x14ac:dyDescent="0.25">
      <c r="A612" s="63">
        <v>504</v>
      </c>
      <c r="B612" s="52">
        <v>546750</v>
      </c>
      <c r="C612" s="52">
        <v>451893.81378004112</v>
      </c>
      <c r="D612" s="52">
        <v>94856.18621995888</v>
      </c>
    </row>
    <row r="613" spans="1:4" ht="15" customHeight="1" x14ac:dyDescent="0.25">
      <c r="A613" s="63">
        <v>505</v>
      </c>
      <c r="B613" s="52">
        <v>472500</v>
      </c>
      <c r="C613" s="52">
        <v>479549.8167875252</v>
      </c>
      <c r="D613" s="52">
        <v>-7049.8167875251966</v>
      </c>
    </row>
    <row r="614" spans="1:4" ht="15" customHeight="1" x14ac:dyDescent="0.25">
      <c r="A614" s="63">
        <v>506</v>
      </c>
      <c r="B614" s="52">
        <v>471250</v>
      </c>
      <c r="C614" s="52">
        <v>465291.34910440329</v>
      </c>
      <c r="D614" s="52">
        <v>5958.6508955967147</v>
      </c>
    </row>
    <row r="615" spans="1:4" ht="15" customHeight="1" x14ac:dyDescent="0.25">
      <c r="A615" s="63">
        <v>507</v>
      </c>
      <c r="B615" s="52">
        <v>1025000</v>
      </c>
      <c r="C615" s="52">
        <v>667187.88515626709</v>
      </c>
      <c r="D615" s="52">
        <v>357812.11484373291</v>
      </c>
    </row>
    <row r="616" spans="1:4" ht="15" customHeight="1" x14ac:dyDescent="0.25">
      <c r="A616" s="63">
        <v>508</v>
      </c>
      <c r="B616" s="52">
        <v>412500</v>
      </c>
      <c r="C616" s="52">
        <v>564028.59795024211</v>
      </c>
      <c r="D616" s="52">
        <v>-151528.59795024211</v>
      </c>
    </row>
    <row r="617" spans="1:4" ht="15" customHeight="1" x14ac:dyDescent="0.25">
      <c r="A617" s="63">
        <v>509</v>
      </c>
      <c r="B617" s="52">
        <v>404000</v>
      </c>
      <c r="C617" s="52">
        <v>532465.79848216206</v>
      </c>
      <c r="D617" s="52">
        <v>-128465.79848216206</v>
      </c>
    </row>
    <row r="618" spans="1:4" ht="15" customHeight="1" x14ac:dyDescent="0.25">
      <c r="A618" s="63">
        <v>510</v>
      </c>
      <c r="B618" s="52">
        <v>877500</v>
      </c>
      <c r="C618" s="52">
        <v>636618.74948457943</v>
      </c>
      <c r="D618" s="52">
        <v>240881.25051542057</v>
      </c>
    </row>
    <row r="619" spans="1:4" ht="15" customHeight="1" x14ac:dyDescent="0.25">
      <c r="A619" s="63">
        <v>511</v>
      </c>
      <c r="B619" s="52">
        <v>617500</v>
      </c>
      <c r="C619" s="52">
        <v>543764.19356405665</v>
      </c>
      <c r="D619" s="52">
        <v>73735.806435943348</v>
      </c>
    </row>
    <row r="620" spans="1:4" ht="15" customHeight="1" x14ac:dyDescent="0.25">
      <c r="A620" s="63">
        <v>512</v>
      </c>
      <c r="B620" s="52">
        <v>582500</v>
      </c>
      <c r="C620" s="52">
        <v>667460.93052375445</v>
      </c>
      <c r="D620" s="52">
        <v>-84960.930523754447</v>
      </c>
    </row>
    <row r="621" spans="1:4" ht="15" customHeight="1" x14ac:dyDescent="0.25">
      <c r="A621" s="63">
        <v>513</v>
      </c>
      <c r="B621" s="52">
        <v>565000</v>
      </c>
      <c r="C621" s="52">
        <v>527103.5703479728</v>
      </c>
      <c r="D621" s="52">
        <v>37896.429652027204</v>
      </c>
    </row>
    <row r="622" spans="1:4" ht="15" customHeight="1" x14ac:dyDescent="0.25">
      <c r="A622" s="63">
        <v>514</v>
      </c>
      <c r="B622" s="52">
        <v>960000</v>
      </c>
      <c r="C622" s="52">
        <v>596116.12329726061</v>
      </c>
      <c r="D622" s="52">
        <v>363883.87670273939</v>
      </c>
    </row>
    <row r="623" spans="1:4" ht="15" customHeight="1" x14ac:dyDescent="0.25">
      <c r="A623" s="63">
        <v>515</v>
      </c>
      <c r="B623" s="52">
        <v>737500</v>
      </c>
      <c r="C623" s="52">
        <v>743919.47208206309</v>
      </c>
      <c r="D623" s="52">
        <v>-6419.4720820630901</v>
      </c>
    </row>
    <row r="624" spans="1:4" ht="15" customHeight="1" x14ac:dyDescent="0.25">
      <c r="A624" s="63">
        <v>516</v>
      </c>
      <c r="B624" s="52">
        <v>321250</v>
      </c>
      <c r="C624" s="52">
        <v>422071.09631993243</v>
      </c>
      <c r="D624" s="52">
        <v>-100821.09631993243</v>
      </c>
    </row>
    <row r="625" spans="1:4" ht="15" customHeight="1" x14ac:dyDescent="0.25">
      <c r="A625" s="63">
        <v>517</v>
      </c>
      <c r="B625" s="52">
        <v>538500</v>
      </c>
      <c r="C625" s="52">
        <v>506862.10132998333</v>
      </c>
      <c r="D625" s="52">
        <v>31637.898670016672</v>
      </c>
    </row>
    <row r="626" spans="1:4" ht="15" customHeight="1" x14ac:dyDescent="0.25">
      <c r="A626" s="63">
        <v>518</v>
      </c>
      <c r="B626" s="52">
        <v>443750</v>
      </c>
      <c r="C626" s="52">
        <v>511149.36998649826</v>
      </c>
      <c r="D626" s="52">
        <v>-67399.369986498263</v>
      </c>
    </row>
    <row r="627" spans="1:4" ht="15" customHeight="1" x14ac:dyDescent="0.25">
      <c r="A627" s="63">
        <v>519</v>
      </c>
      <c r="B627" s="52">
        <v>555000</v>
      </c>
      <c r="C627" s="52">
        <v>508052.63866377727</v>
      </c>
      <c r="D627" s="52">
        <v>46947.361336222733</v>
      </c>
    </row>
    <row r="628" spans="1:4" ht="15" customHeight="1" x14ac:dyDescent="0.25">
      <c r="A628" s="63">
        <v>520</v>
      </c>
      <c r="B628" s="52">
        <v>350000</v>
      </c>
      <c r="C628" s="52">
        <v>490388.2339578325</v>
      </c>
      <c r="D628" s="52">
        <v>-140388.2339578325</v>
      </c>
    </row>
    <row r="629" spans="1:4" ht="15" customHeight="1" x14ac:dyDescent="0.25">
      <c r="A629" s="63">
        <v>521</v>
      </c>
      <c r="B629" s="52">
        <v>572500</v>
      </c>
      <c r="C629" s="52">
        <v>423649.5925145775</v>
      </c>
      <c r="D629" s="52">
        <v>148850.4074854225</v>
      </c>
    </row>
    <row r="630" spans="1:4" ht="15" customHeight="1" x14ac:dyDescent="0.25">
      <c r="A630" s="63">
        <v>522</v>
      </c>
      <c r="B630" s="52">
        <v>512500</v>
      </c>
      <c r="C630" s="52">
        <v>497430.54486055544</v>
      </c>
      <c r="D630" s="52">
        <v>15069.455139444559</v>
      </c>
    </row>
    <row r="631" spans="1:4" ht="15" customHeight="1" x14ac:dyDescent="0.25">
      <c r="A631" s="63">
        <v>523</v>
      </c>
      <c r="B631" s="52">
        <v>542500</v>
      </c>
      <c r="C631" s="52">
        <v>571211.96285960521</v>
      </c>
      <c r="D631" s="52">
        <v>-28711.962859605206</v>
      </c>
    </row>
    <row r="632" spans="1:4" ht="15" customHeight="1" x14ac:dyDescent="0.25">
      <c r="A632" s="63">
        <v>524</v>
      </c>
      <c r="B632" s="52">
        <v>520000</v>
      </c>
      <c r="C632" s="52">
        <v>649387.56544333731</v>
      </c>
      <c r="D632" s="52">
        <v>-129387.56544333731</v>
      </c>
    </row>
    <row r="633" spans="1:4" ht="15" customHeight="1" x14ac:dyDescent="0.25">
      <c r="A633" s="63">
        <v>525</v>
      </c>
      <c r="B633" s="52">
        <v>260000</v>
      </c>
      <c r="C633" s="52">
        <v>652224.54134731158</v>
      </c>
      <c r="D633" s="52">
        <v>-392224.54134731158</v>
      </c>
    </row>
    <row r="634" spans="1:4" ht="15" customHeight="1" x14ac:dyDescent="0.25">
      <c r="A634" s="63">
        <v>526</v>
      </c>
      <c r="B634" s="52">
        <v>255000</v>
      </c>
      <c r="C634" s="52">
        <v>435175.15547596302</v>
      </c>
      <c r="D634" s="52">
        <v>-180175.15547596302</v>
      </c>
    </row>
    <row r="635" spans="1:4" ht="15" customHeight="1" x14ac:dyDescent="0.25">
      <c r="A635" s="63">
        <v>527</v>
      </c>
      <c r="B635" s="52">
        <v>482500</v>
      </c>
      <c r="C635" s="52">
        <v>541212.93674395129</v>
      </c>
      <c r="D635" s="52">
        <v>-58712.936743951286</v>
      </c>
    </row>
    <row r="636" spans="1:4" ht="15" customHeight="1" x14ac:dyDescent="0.25">
      <c r="A636" s="63">
        <v>528</v>
      </c>
      <c r="B636" s="52">
        <v>570000</v>
      </c>
      <c r="C636" s="52">
        <v>681486.62074046454</v>
      </c>
      <c r="D636" s="52">
        <v>-111486.62074046454</v>
      </c>
    </row>
    <row r="637" spans="1:4" ht="15" customHeight="1" x14ac:dyDescent="0.25">
      <c r="A637" s="63">
        <v>529</v>
      </c>
      <c r="B637" s="52">
        <v>1190000</v>
      </c>
      <c r="C637" s="52">
        <v>688264.35219585861</v>
      </c>
      <c r="D637" s="52">
        <v>501735.64780414139</v>
      </c>
    </row>
    <row r="638" spans="1:4" ht="15" customHeight="1" x14ac:dyDescent="0.25">
      <c r="A638" s="63">
        <v>530</v>
      </c>
      <c r="B638" s="52">
        <v>1796500</v>
      </c>
      <c r="C638" s="52">
        <v>723100.62112369831</v>
      </c>
      <c r="D638" s="52">
        <v>1073399.3788763017</v>
      </c>
    </row>
    <row r="639" spans="1:4" ht="15" customHeight="1" x14ac:dyDescent="0.25">
      <c r="A639" s="63">
        <v>531</v>
      </c>
      <c r="B639" s="52">
        <v>1683750</v>
      </c>
      <c r="C639" s="52">
        <v>752336.16099524812</v>
      </c>
      <c r="D639" s="52">
        <v>931413.83900475188</v>
      </c>
    </row>
    <row r="640" spans="1:4" ht="15" customHeight="1" x14ac:dyDescent="0.25">
      <c r="A640" s="63">
        <v>532</v>
      </c>
      <c r="B640" s="52">
        <v>799975</v>
      </c>
      <c r="C640" s="52">
        <v>838191.54384667776</v>
      </c>
      <c r="D640" s="52">
        <v>-38216.543846677756</v>
      </c>
    </row>
    <row r="641" spans="1:4" ht="15" customHeight="1" x14ac:dyDescent="0.25">
      <c r="A641" s="63">
        <v>533</v>
      </c>
      <c r="B641" s="52">
        <v>1030000</v>
      </c>
      <c r="C641" s="52">
        <v>674232.76005506492</v>
      </c>
      <c r="D641" s="52">
        <v>355767.23994493508</v>
      </c>
    </row>
    <row r="642" spans="1:4" ht="15" customHeight="1" x14ac:dyDescent="0.25">
      <c r="A642" s="63">
        <v>534</v>
      </c>
      <c r="B642" s="52">
        <v>621527</v>
      </c>
      <c r="C642" s="52">
        <v>543440.6630458188</v>
      </c>
      <c r="D642" s="52">
        <v>78086.336954181199</v>
      </c>
    </row>
    <row r="643" spans="1:4" ht="15" customHeight="1" x14ac:dyDescent="0.25">
      <c r="A643" s="63">
        <v>535</v>
      </c>
      <c r="B643" s="52">
        <v>600000</v>
      </c>
      <c r="C643" s="52">
        <v>623399.76512004517</v>
      </c>
      <c r="D643" s="52">
        <v>-23399.765120045166</v>
      </c>
    </row>
    <row r="644" spans="1:4" ht="15" customHeight="1" x14ac:dyDescent="0.25">
      <c r="A644" s="63">
        <v>536</v>
      </c>
      <c r="B644" s="52">
        <v>545000</v>
      </c>
      <c r="C644" s="52">
        <v>399619.14633025008</v>
      </c>
      <c r="D644" s="52">
        <v>145380.85366974992</v>
      </c>
    </row>
    <row r="645" spans="1:4" ht="15" customHeight="1" x14ac:dyDescent="0.25">
      <c r="A645" s="63">
        <v>537</v>
      </c>
      <c r="B645" s="52">
        <v>497000</v>
      </c>
      <c r="C645" s="52">
        <v>416066.78749158117</v>
      </c>
      <c r="D645" s="52">
        <v>80933.21250841883</v>
      </c>
    </row>
    <row r="646" spans="1:4" ht="15" customHeight="1" x14ac:dyDescent="0.25">
      <c r="A646" s="63">
        <v>538</v>
      </c>
      <c r="B646" s="52">
        <v>460000</v>
      </c>
      <c r="C646" s="52">
        <v>442003.79657992639</v>
      </c>
      <c r="D646" s="52">
        <v>17996.203420073609</v>
      </c>
    </row>
    <row r="647" spans="1:4" ht="15" customHeight="1" x14ac:dyDescent="0.25">
      <c r="A647" s="63">
        <v>539</v>
      </c>
      <c r="B647" s="52">
        <v>485000</v>
      </c>
      <c r="C647" s="52">
        <v>498213.37139271997</v>
      </c>
      <c r="D647" s="52">
        <v>-13213.371392719971</v>
      </c>
    </row>
    <row r="648" spans="1:4" ht="15" customHeight="1" x14ac:dyDescent="0.25">
      <c r="A648" s="63">
        <v>540</v>
      </c>
      <c r="B648" s="52">
        <v>436250</v>
      </c>
      <c r="C648" s="52">
        <v>570996.26880778873</v>
      </c>
      <c r="D648" s="52">
        <v>-134746.26880778873</v>
      </c>
    </row>
    <row r="649" spans="1:4" ht="15" customHeight="1" x14ac:dyDescent="0.25">
      <c r="A649" s="63">
        <v>541</v>
      </c>
      <c r="B649" s="52">
        <v>450000</v>
      </c>
      <c r="C649" s="52">
        <v>375708.13403519464</v>
      </c>
      <c r="D649" s="52">
        <v>74291.865964805358</v>
      </c>
    </row>
    <row r="650" spans="1:4" ht="15" customHeight="1" x14ac:dyDescent="0.25">
      <c r="A650" s="63">
        <v>542</v>
      </c>
      <c r="B650" s="52">
        <v>445000</v>
      </c>
      <c r="C650" s="52">
        <v>488818.83965800283</v>
      </c>
      <c r="D650" s="52">
        <v>-43818.839658002835</v>
      </c>
    </row>
    <row r="651" spans="1:4" ht="15" customHeight="1" x14ac:dyDescent="0.25">
      <c r="A651" s="63">
        <v>543</v>
      </c>
      <c r="B651" s="52">
        <v>388750</v>
      </c>
      <c r="C651" s="52">
        <v>437137.1562403987</v>
      </c>
      <c r="D651" s="52">
        <v>-48387.156240398705</v>
      </c>
    </row>
    <row r="652" spans="1:4" ht="15" customHeight="1" x14ac:dyDescent="0.25">
      <c r="A652" s="63">
        <v>544</v>
      </c>
      <c r="B652" s="52">
        <v>399999</v>
      </c>
      <c r="C652" s="52">
        <v>432344.4990228652</v>
      </c>
      <c r="D652" s="52">
        <v>-32345.499022865202</v>
      </c>
    </row>
    <row r="653" spans="1:4" ht="15" customHeight="1" x14ac:dyDescent="0.25">
      <c r="A653" s="63">
        <v>545</v>
      </c>
      <c r="B653" s="52">
        <v>190000</v>
      </c>
      <c r="C653" s="52">
        <v>374538.32480073511</v>
      </c>
      <c r="D653" s="52">
        <v>-184538.32480073511</v>
      </c>
    </row>
    <row r="654" spans="1:4" ht="15" customHeight="1" x14ac:dyDescent="0.25">
      <c r="A654" s="63">
        <v>546</v>
      </c>
      <c r="B654" s="52">
        <v>425000</v>
      </c>
      <c r="C654" s="52">
        <v>608330.6037402458</v>
      </c>
      <c r="D654" s="52">
        <v>-183330.6037402458</v>
      </c>
    </row>
    <row r="655" spans="1:4" ht="15" customHeight="1" x14ac:dyDescent="0.25">
      <c r="A655" s="63">
        <v>547</v>
      </c>
      <c r="B655" s="52">
        <v>440500</v>
      </c>
      <c r="C655" s="52">
        <v>459369.29538476223</v>
      </c>
      <c r="D655" s="52">
        <v>-18869.295384762227</v>
      </c>
    </row>
    <row r="656" spans="1:4" ht="15" customHeight="1" x14ac:dyDescent="0.25">
      <c r="A656" s="63">
        <v>548</v>
      </c>
      <c r="B656" s="52">
        <v>215000</v>
      </c>
      <c r="C656" s="52">
        <v>522203.48579011933</v>
      </c>
      <c r="D656" s="52">
        <v>-307203.48579011933</v>
      </c>
    </row>
    <row r="657" spans="1:4" ht="15" customHeight="1" x14ac:dyDescent="0.25">
      <c r="A657" s="63">
        <v>549</v>
      </c>
      <c r="B657" s="52">
        <v>305000</v>
      </c>
      <c r="C657" s="52">
        <v>454587.77697863861</v>
      </c>
      <c r="D657" s="52">
        <v>-149587.77697863861</v>
      </c>
    </row>
    <row r="658" spans="1:4" ht="15" customHeight="1" x14ac:dyDescent="0.25">
      <c r="A658" s="63">
        <v>550</v>
      </c>
      <c r="B658" s="52">
        <v>380000</v>
      </c>
      <c r="C658" s="52">
        <v>410405.89376763115</v>
      </c>
      <c r="D658" s="52">
        <v>-30405.893767631147</v>
      </c>
    </row>
    <row r="659" spans="1:4" ht="15" customHeight="1" x14ac:dyDescent="0.25">
      <c r="A659" s="63">
        <v>551</v>
      </c>
      <c r="B659" s="52">
        <v>475000</v>
      </c>
      <c r="C659" s="52">
        <v>332011.07467595971</v>
      </c>
      <c r="D659" s="52">
        <v>142988.92532404029</v>
      </c>
    </row>
    <row r="660" spans="1:4" ht="15" customHeight="1" x14ac:dyDescent="0.25">
      <c r="A660" s="63">
        <v>552</v>
      </c>
      <c r="B660" s="52">
        <v>270000</v>
      </c>
      <c r="C660" s="52">
        <v>446421.46004635794</v>
      </c>
      <c r="D660" s="52">
        <v>-176421.46004635794</v>
      </c>
    </row>
    <row r="661" spans="1:4" ht="15" customHeight="1" x14ac:dyDescent="0.25">
      <c r="A661" s="63">
        <v>553</v>
      </c>
      <c r="B661" s="52">
        <v>390000</v>
      </c>
      <c r="C661" s="52">
        <v>636004.78383923764</v>
      </c>
      <c r="D661" s="52">
        <v>-246004.78383923764</v>
      </c>
    </row>
    <row r="662" spans="1:4" ht="15" customHeight="1" x14ac:dyDescent="0.25">
      <c r="A662" s="63">
        <v>554</v>
      </c>
      <c r="B662" s="52">
        <v>487500</v>
      </c>
      <c r="C662" s="52">
        <v>526259.60897445935</v>
      </c>
      <c r="D662" s="52">
        <v>-38759.608974459348</v>
      </c>
    </row>
    <row r="663" spans="1:4" ht="15" customHeight="1" x14ac:dyDescent="0.25">
      <c r="A663" s="63">
        <v>555</v>
      </c>
      <c r="B663" s="52">
        <v>465000</v>
      </c>
      <c r="C663" s="52">
        <v>588144.00037250889</v>
      </c>
      <c r="D663" s="52">
        <v>-123144.00037250889</v>
      </c>
    </row>
    <row r="664" spans="1:4" ht="15" customHeight="1" x14ac:dyDescent="0.25">
      <c r="A664" s="63">
        <v>556</v>
      </c>
      <c r="B664" s="52">
        <v>475000</v>
      </c>
      <c r="C664" s="52">
        <v>388021.171797394</v>
      </c>
      <c r="D664" s="52">
        <v>86978.828202606004</v>
      </c>
    </row>
    <row r="665" spans="1:4" ht="15" customHeight="1" x14ac:dyDescent="0.25">
      <c r="A665" s="63">
        <v>557</v>
      </c>
      <c r="B665" s="52">
        <v>273000</v>
      </c>
      <c r="C665" s="52">
        <v>444523.92949805618</v>
      </c>
      <c r="D665" s="52">
        <v>-171523.92949805618</v>
      </c>
    </row>
    <row r="666" spans="1:4" ht="15" customHeight="1" x14ac:dyDescent="0.25">
      <c r="A666" s="63">
        <v>558</v>
      </c>
      <c r="B666" s="52">
        <v>452850</v>
      </c>
      <c r="C666" s="52">
        <v>426554.97158055811</v>
      </c>
      <c r="D666" s="52">
        <v>26295.028419441893</v>
      </c>
    </row>
    <row r="667" spans="1:4" ht="15" customHeight="1" x14ac:dyDescent="0.25">
      <c r="A667" s="63">
        <v>559</v>
      </c>
      <c r="B667" s="52">
        <v>300000</v>
      </c>
      <c r="C667" s="52">
        <v>426581.14442443731</v>
      </c>
      <c r="D667" s="52">
        <v>-126581.14442443731</v>
      </c>
    </row>
    <row r="668" spans="1:4" ht="15" customHeight="1" x14ac:dyDescent="0.25">
      <c r="A668" s="63">
        <v>560</v>
      </c>
      <c r="B668" s="52">
        <v>312500</v>
      </c>
      <c r="C668" s="52">
        <v>482308.54752289248</v>
      </c>
      <c r="D668" s="52">
        <v>-169808.54752289248</v>
      </c>
    </row>
    <row r="669" spans="1:4" ht="15" customHeight="1" x14ac:dyDescent="0.25">
      <c r="A669" s="63">
        <v>561</v>
      </c>
      <c r="B669" s="52">
        <v>377500</v>
      </c>
      <c r="C669" s="52">
        <v>464424.294966268</v>
      </c>
      <c r="D669" s="52">
        <v>-86924.294966268004</v>
      </c>
    </row>
    <row r="670" spans="1:4" ht="15" customHeight="1" x14ac:dyDescent="0.25">
      <c r="A670" s="63">
        <v>562</v>
      </c>
      <c r="B670" s="52">
        <v>320000</v>
      </c>
      <c r="C670" s="52">
        <v>420778.66374500736</v>
      </c>
      <c r="D670" s="52">
        <v>-100778.66374500736</v>
      </c>
    </row>
    <row r="671" spans="1:4" ht="15" customHeight="1" x14ac:dyDescent="0.25">
      <c r="A671" s="63">
        <v>563</v>
      </c>
      <c r="B671" s="52">
        <v>487500</v>
      </c>
      <c r="C671" s="52">
        <v>520422.33869503299</v>
      </c>
      <c r="D671" s="52">
        <v>-32922.338695032988</v>
      </c>
    </row>
    <row r="672" spans="1:4" ht="15" customHeight="1" x14ac:dyDescent="0.25">
      <c r="A672" s="63">
        <v>564</v>
      </c>
      <c r="B672" s="52">
        <v>363000</v>
      </c>
      <c r="C672" s="52">
        <v>366915.76334367861</v>
      </c>
      <c r="D672" s="52">
        <v>-3915.7633436786127</v>
      </c>
    </row>
    <row r="673" spans="1:4" ht="15" customHeight="1" x14ac:dyDescent="0.25">
      <c r="A673" s="63">
        <v>565</v>
      </c>
      <c r="B673" s="52">
        <v>410000</v>
      </c>
      <c r="C673" s="52">
        <v>554990.28311921156</v>
      </c>
      <c r="D673" s="52">
        <v>-144990.28311921156</v>
      </c>
    </row>
    <row r="674" spans="1:4" ht="15" customHeight="1" x14ac:dyDescent="0.25">
      <c r="A674" s="63">
        <v>566</v>
      </c>
      <c r="B674" s="52">
        <v>324500</v>
      </c>
      <c r="C674" s="52">
        <v>581246.79060692363</v>
      </c>
      <c r="D674" s="52">
        <v>-256746.79060692363</v>
      </c>
    </row>
    <row r="675" spans="1:4" ht="15" customHeight="1" x14ac:dyDescent="0.25">
      <c r="A675" s="63">
        <v>567</v>
      </c>
      <c r="B675" s="52">
        <v>472500</v>
      </c>
      <c r="C675" s="52">
        <v>521390.04817521945</v>
      </c>
      <c r="D675" s="52">
        <v>-48890.048175219446</v>
      </c>
    </row>
    <row r="676" spans="1:4" ht="15" customHeight="1" x14ac:dyDescent="0.25">
      <c r="A676" s="63">
        <v>568</v>
      </c>
      <c r="B676" s="52">
        <v>430000</v>
      </c>
      <c r="C676" s="52">
        <v>553866.04479940701</v>
      </c>
      <c r="D676" s="52">
        <v>-123866.04479940701</v>
      </c>
    </row>
    <row r="677" spans="1:4" ht="15" customHeight="1" x14ac:dyDescent="0.25">
      <c r="A677" s="63">
        <v>569</v>
      </c>
      <c r="B677" s="52">
        <v>352000</v>
      </c>
      <c r="C677" s="52">
        <v>411663.58982233657</v>
      </c>
      <c r="D677" s="52">
        <v>-59663.589822336566</v>
      </c>
    </row>
    <row r="678" spans="1:4" ht="15" customHeight="1" x14ac:dyDescent="0.25">
      <c r="A678" s="63">
        <v>570</v>
      </c>
      <c r="B678" s="52">
        <v>387475</v>
      </c>
      <c r="C678" s="52">
        <v>554940.74984126771</v>
      </c>
      <c r="D678" s="52">
        <v>-167465.74984126771</v>
      </c>
    </row>
    <row r="679" spans="1:4" ht="15" customHeight="1" x14ac:dyDescent="0.25">
      <c r="A679" s="63">
        <v>571</v>
      </c>
      <c r="B679" s="52">
        <v>360000</v>
      </c>
      <c r="C679" s="52">
        <v>384315.38692076312</v>
      </c>
      <c r="D679" s="52">
        <v>-24315.386920763121</v>
      </c>
    </row>
    <row r="680" spans="1:4" ht="15" customHeight="1" x14ac:dyDescent="0.25">
      <c r="A680" s="63">
        <v>572</v>
      </c>
      <c r="B680" s="52">
        <v>430000</v>
      </c>
      <c r="C680" s="52">
        <v>563599.25033977511</v>
      </c>
      <c r="D680" s="52">
        <v>-133599.25033977511</v>
      </c>
    </row>
    <row r="681" spans="1:4" ht="15" customHeight="1" x14ac:dyDescent="0.25">
      <c r="A681" s="63">
        <v>573</v>
      </c>
      <c r="B681" s="52">
        <v>875000</v>
      </c>
      <c r="C681" s="52">
        <v>731479.09707939054</v>
      </c>
      <c r="D681" s="52">
        <v>143520.90292060946</v>
      </c>
    </row>
    <row r="682" spans="1:4" ht="15" customHeight="1" x14ac:dyDescent="0.25">
      <c r="A682" s="63">
        <v>574</v>
      </c>
      <c r="B682" s="52">
        <v>390000</v>
      </c>
      <c r="C682" s="52">
        <v>726964.90999891749</v>
      </c>
      <c r="D682" s="52">
        <v>-336964.90999891749</v>
      </c>
    </row>
    <row r="683" spans="1:4" ht="15" customHeight="1" x14ac:dyDescent="0.25">
      <c r="A683" s="63">
        <v>575</v>
      </c>
      <c r="B683" s="52">
        <v>432500</v>
      </c>
      <c r="C683" s="52">
        <v>611245.02077760338</v>
      </c>
      <c r="D683" s="52">
        <v>-178745.02077760338</v>
      </c>
    </row>
    <row r="684" spans="1:4" ht="15" customHeight="1" x14ac:dyDescent="0.25">
      <c r="A684" s="63">
        <v>576</v>
      </c>
      <c r="B684" s="52">
        <v>437000</v>
      </c>
      <c r="C684" s="52">
        <v>664470.00571174989</v>
      </c>
      <c r="D684" s="52">
        <v>-227470.00571174989</v>
      </c>
    </row>
    <row r="685" spans="1:4" ht="15" customHeight="1" x14ac:dyDescent="0.25">
      <c r="A685" s="63">
        <v>577</v>
      </c>
      <c r="B685" s="52">
        <v>590000</v>
      </c>
      <c r="C685" s="52">
        <v>562053.14843763504</v>
      </c>
      <c r="D685" s="52">
        <v>27946.851562364958</v>
      </c>
    </row>
    <row r="686" spans="1:4" ht="15" customHeight="1" x14ac:dyDescent="0.25">
      <c r="A686" s="63">
        <v>578</v>
      </c>
      <c r="B686" s="52">
        <v>962500</v>
      </c>
      <c r="C686" s="52">
        <v>591654.13127904909</v>
      </c>
      <c r="D686" s="52">
        <v>370845.86872095091</v>
      </c>
    </row>
    <row r="687" spans="1:4" ht="15" customHeight="1" x14ac:dyDescent="0.25">
      <c r="A687" s="63">
        <v>579</v>
      </c>
      <c r="B687" s="52">
        <v>500000</v>
      </c>
      <c r="C687" s="52">
        <v>629673.38756924111</v>
      </c>
      <c r="D687" s="52">
        <v>-129673.38756924111</v>
      </c>
    </row>
    <row r="688" spans="1:4" ht="15" customHeight="1" x14ac:dyDescent="0.25">
      <c r="A688" s="63">
        <v>580</v>
      </c>
      <c r="B688" s="52">
        <v>593000</v>
      </c>
      <c r="C688" s="52">
        <v>689971.71979503857</v>
      </c>
      <c r="D688" s="52">
        <v>-96971.719795038574</v>
      </c>
    </row>
    <row r="689" spans="1:4" ht="15" customHeight="1" x14ac:dyDescent="0.25">
      <c r="A689" s="63">
        <v>581</v>
      </c>
      <c r="B689" s="52">
        <v>605000</v>
      </c>
      <c r="C689" s="52">
        <v>662783.12108151941</v>
      </c>
      <c r="D689" s="52">
        <v>-57783.121081519406</v>
      </c>
    </row>
    <row r="690" spans="1:4" ht="15" customHeight="1" x14ac:dyDescent="0.25">
      <c r="A690" s="63">
        <v>582</v>
      </c>
      <c r="B690" s="52">
        <v>345000</v>
      </c>
      <c r="C690" s="52">
        <v>324322.29482159001</v>
      </c>
      <c r="D690" s="52">
        <v>20677.705178409989</v>
      </c>
    </row>
    <row r="691" spans="1:4" ht="15" customHeight="1" x14ac:dyDescent="0.25">
      <c r="A691" s="63">
        <v>583</v>
      </c>
      <c r="B691" s="52">
        <v>355000</v>
      </c>
      <c r="C691" s="52">
        <v>298981.12753395812</v>
      </c>
      <c r="D691" s="52">
        <v>56018.872466041881</v>
      </c>
    </row>
    <row r="692" spans="1:4" ht="15" customHeight="1" x14ac:dyDescent="0.25">
      <c r="A692" s="63">
        <v>584</v>
      </c>
      <c r="B692" s="52">
        <v>425000</v>
      </c>
      <c r="C692" s="52">
        <v>479783.15007950523</v>
      </c>
      <c r="D692" s="52">
        <v>-54783.150079505227</v>
      </c>
    </row>
    <row r="693" spans="1:4" ht="15" customHeight="1" x14ac:dyDescent="0.25">
      <c r="A693" s="63">
        <v>585</v>
      </c>
      <c r="B693" s="52">
        <v>296000</v>
      </c>
      <c r="C693" s="52">
        <v>299368.85273189691</v>
      </c>
      <c r="D693" s="52">
        <v>-3368.8527318969136</v>
      </c>
    </row>
    <row r="694" spans="1:4" ht="15" customHeight="1" x14ac:dyDescent="0.25">
      <c r="A694" s="63">
        <v>586</v>
      </c>
      <c r="B694" s="52">
        <v>472000</v>
      </c>
      <c r="C694" s="52">
        <v>475853.68350688112</v>
      </c>
      <c r="D694" s="52">
        <v>-3853.6835068811197</v>
      </c>
    </row>
    <row r="695" spans="1:4" ht="15" customHeight="1" x14ac:dyDescent="0.25">
      <c r="A695" s="63">
        <v>587</v>
      </c>
      <c r="B695" s="52">
        <v>395000</v>
      </c>
      <c r="C695" s="52">
        <v>352465.20233703323</v>
      </c>
      <c r="D695" s="52">
        <v>42534.797662966768</v>
      </c>
    </row>
    <row r="696" spans="1:4" ht="15" customHeight="1" x14ac:dyDescent="0.25">
      <c r="A696" s="63">
        <v>588</v>
      </c>
      <c r="B696" s="52">
        <v>285000</v>
      </c>
      <c r="C696" s="52">
        <v>99654.072453875124</v>
      </c>
      <c r="D696" s="52">
        <v>185345.92754612488</v>
      </c>
    </row>
    <row r="697" spans="1:4" ht="15" customHeight="1" x14ac:dyDescent="0.25">
      <c r="A697" s="63">
        <v>589</v>
      </c>
      <c r="B697" s="52">
        <v>375000</v>
      </c>
      <c r="C697" s="52">
        <v>346581.05274122872</v>
      </c>
      <c r="D697" s="52">
        <v>28418.947258771281</v>
      </c>
    </row>
    <row r="698" spans="1:4" ht="15" customHeight="1" x14ac:dyDescent="0.25">
      <c r="A698" s="63">
        <v>590</v>
      </c>
      <c r="B698" s="52">
        <v>440000</v>
      </c>
      <c r="C698" s="52">
        <v>365736.54207446548</v>
      </c>
      <c r="D698" s="52">
        <v>74263.457925534516</v>
      </c>
    </row>
    <row r="699" spans="1:4" ht="15" customHeight="1" x14ac:dyDescent="0.25">
      <c r="A699" s="63">
        <v>591</v>
      </c>
      <c r="B699" s="52">
        <v>450000</v>
      </c>
      <c r="C699" s="52">
        <v>371741.92431891919</v>
      </c>
      <c r="D699" s="52">
        <v>78258.075681080809</v>
      </c>
    </row>
    <row r="700" spans="1:4" ht="15" customHeight="1" x14ac:dyDescent="0.25">
      <c r="A700" s="63">
        <v>592</v>
      </c>
      <c r="B700" s="52">
        <v>440000</v>
      </c>
      <c r="C700" s="52">
        <v>543368.89134389721</v>
      </c>
      <c r="D700" s="52">
        <v>-103368.89134389721</v>
      </c>
    </row>
    <row r="701" spans="1:4" ht="15" customHeight="1" x14ac:dyDescent="0.25">
      <c r="A701" s="63">
        <v>593</v>
      </c>
      <c r="B701" s="52">
        <v>600000</v>
      </c>
      <c r="C701" s="52">
        <v>638527.94546598406</v>
      </c>
      <c r="D701" s="52">
        <v>-38527.945465984056</v>
      </c>
    </row>
    <row r="702" spans="1:4" ht="15" customHeight="1" x14ac:dyDescent="0.25">
      <c r="A702" s="63">
        <v>594</v>
      </c>
      <c r="B702" s="52">
        <v>657500</v>
      </c>
      <c r="C702" s="52">
        <v>679926.56107324874</v>
      </c>
      <c r="D702" s="52">
        <v>-22426.56107324874</v>
      </c>
    </row>
    <row r="703" spans="1:4" ht="15" customHeight="1" x14ac:dyDescent="0.25">
      <c r="A703" s="63">
        <v>595</v>
      </c>
      <c r="B703" s="52">
        <v>362500</v>
      </c>
      <c r="C703" s="52">
        <v>693930.00374230882</v>
      </c>
      <c r="D703" s="52">
        <v>-331430.00374230882</v>
      </c>
    </row>
    <row r="704" spans="1:4" ht="15" customHeight="1" x14ac:dyDescent="0.25">
      <c r="A704" s="63">
        <v>596</v>
      </c>
      <c r="B704" s="52">
        <v>440000</v>
      </c>
      <c r="C704" s="52">
        <v>686199.35026506742</v>
      </c>
      <c r="D704" s="52">
        <v>-246199.35026506742</v>
      </c>
    </row>
    <row r="705" spans="1:4" ht="15" customHeight="1" x14ac:dyDescent="0.25">
      <c r="A705" s="63">
        <v>597</v>
      </c>
      <c r="B705" s="52">
        <v>605000</v>
      </c>
      <c r="C705" s="52">
        <v>696022.94264499168</v>
      </c>
      <c r="D705" s="52">
        <v>-91022.942644991679</v>
      </c>
    </row>
    <row r="706" spans="1:4" ht="15" customHeight="1" x14ac:dyDescent="0.25">
      <c r="A706" s="63">
        <v>598</v>
      </c>
      <c r="B706" s="52">
        <v>365000</v>
      </c>
      <c r="C706" s="52">
        <v>639108.56562206068</v>
      </c>
      <c r="D706" s="52">
        <v>-274108.56562206068</v>
      </c>
    </row>
    <row r="707" spans="1:4" ht="15" customHeight="1" x14ac:dyDescent="0.25">
      <c r="A707" s="63">
        <v>599</v>
      </c>
      <c r="B707" s="52">
        <v>356000</v>
      </c>
      <c r="C707" s="52">
        <v>636906.85132746282</v>
      </c>
      <c r="D707" s="52">
        <v>-280906.85132746282</v>
      </c>
    </row>
    <row r="708" spans="1:4" ht="15" customHeight="1" x14ac:dyDescent="0.25">
      <c r="A708" s="63">
        <v>600</v>
      </c>
      <c r="B708" s="52">
        <v>600000</v>
      </c>
      <c r="C708" s="52">
        <v>607337.52102094702</v>
      </c>
      <c r="D708" s="52">
        <v>-7337.5210209470242</v>
      </c>
    </row>
    <row r="709" spans="1:4" ht="15" customHeight="1" x14ac:dyDescent="0.25">
      <c r="A709" s="63">
        <v>601</v>
      </c>
      <c r="B709" s="52">
        <v>328750</v>
      </c>
      <c r="C709" s="52">
        <v>493837.8024887857</v>
      </c>
      <c r="D709" s="52">
        <v>-165087.8024887857</v>
      </c>
    </row>
    <row r="710" spans="1:4" ht="15" customHeight="1" x14ac:dyDescent="0.25">
      <c r="A710" s="63">
        <v>602</v>
      </c>
      <c r="B710" s="52">
        <v>360000</v>
      </c>
      <c r="C710" s="52">
        <v>812779.54477976682</v>
      </c>
      <c r="D710" s="52">
        <v>-452779.54477976682</v>
      </c>
    </row>
    <row r="711" spans="1:4" ht="15" customHeight="1" x14ac:dyDescent="0.25">
      <c r="A711" s="63">
        <v>603</v>
      </c>
      <c r="B711" s="52">
        <v>325000</v>
      </c>
      <c r="C711" s="52">
        <v>576054.0281670196</v>
      </c>
      <c r="D711" s="52">
        <v>-251054.0281670196</v>
      </c>
    </row>
    <row r="712" spans="1:4" ht="15" customHeight="1" x14ac:dyDescent="0.25">
      <c r="A712" s="63">
        <v>604</v>
      </c>
      <c r="B712" s="52">
        <v>426500</v>
      </c>
      <c r="C712" s="52">
        <v>751889.68435325299</v>
      </c>
      <c r="D712" s="52">
        <v>-325389.68435325299</v>
      </c>
    </row>
    <row r="713" spans="1:4" ht="15" customHeight="1" x14ac:dyDescent="0.25">
      <c r="A713" s="63">
        <v>605</v>
      </c>
      <c r="B713" s="52">
        <v>420000</v>
      </c>
      <c r="C713" s="52">
        <v>665737.03206090757</v>
      </c>
      <c r="D713" s="52">
        <v>-245737.03206090757</v>
      </c>
    </row>
    <row r="714" spans="1:4" ht="15" customHeight="1" x14ac:dyDescent="0.25">
      <c r="A714" s="63">
        <v>606</v>
      </c>
      <c r="B714" s="52">
        <v>515000</v>
      </c>
      <c r="C714" s="52">
        <v>761541.31777894637</v>
      </c>
      <c r="D714" s="52">
        <v>-246541.31777894637</v>
      </c>
    </row>
    <row r="715" spans="1:4" ht="15" customHeight="1" x14ac:dyDescent="0.25">
      <c r="A715" s="63">
        <v>607</v>
      </c>
      <c r="B715" s="52">
        <v>420000</v>
      </c>
      <c r="C715" s="52">
        <v>666380.00770432584</v>
      </c>
      <c r="D715" s="52">
        <v>-246380.00770432584</v>
      </c>
    </row>
    <row r="716" spans="1:4" ht="15" customHeight="1" x14ac:dyDescent="0.25">
      <c r="A716" s="63">
        <v>608</v>
      </c>
      <c r="B716" s="52">
        <v>480000</v>
      </c>
      <c r="C716" s="52">
        <v>585813.4891869633</v>
      </c>
      <c r="D716" s="52">
        <v>-105813.4891869633</v>
      </c>
    </row>
    <row r="717" spans="1:4" ht="15" customHeight="1" x14ac:dyDescent="0.25">
      <c r="A717" s="63">
        <v>609</v>
      </c>
      <c r="B717" s="52">
        <v>480000</v>
      </c>
      <c r="C717" s="52">
        <v>652986.45453562587</v>
      </c>
      <c r="D717" s="52">
        <v>-172986.45453562587</v>
      </c>
    </row>
    <row r="718" spans="1:4" ht="15" customHeight="1" x14ac:dyDescent="0.25">
      <c r="A718" s="63">
        <v>610</v>
      </c>
      <c r="B718" s="52">
        <v>408500</v>
      </c>
      <c r="C718" s="52">
        <v>596731.83192792779</v>
      </c>
      <c r="D718" s="52">
        <v>-188231.83192792779</v>
      </c>
    </row>
    <row r="719" spans="1:4" ht="15" customHeight="1" x14ac:dyDescent="0.25">
      <c r="A719" s="63">
        <v>611</v>
      </c>
      <c r="B719" s="52">
        <v>567500</v>
      </c>
      <c r="C719" s="52">
        <v>578802.76260251855</v>
      </c>
      <c r="D719" s="52">
        <v>-11302.762602518545</v>
      </c>
    </row>
    <row r="720" spans="1:4" ht="15" customHeight="1" x14ac:dyDescent="0.25">
      <c r="A720" s="63">
        <v>612</v>
      </c>
      <c r="B720" s="52">
        <v>470000</v>
      </c>
      <c r="C720" s="52">
        <v>348895.92541447614</v>
      </c>
      <c r="D720" s="52">
        <v>121104.07458552386</v>
      </c>
    </row>
    <row r="721" spans="1:4" ht="15" customHeight="1" x14ac:dyDescent="0.25">
      <c r="A721" s="63">
        <v>613</v>
      </c>
      <c r="B721" s="52">
        <v>577500</v>
      </c>
      <c r="C721" s="52">
        <v>552669.30714403908</v>
      </c>
      <c r="D721" s="52">
        <v>24830.692855960922</v>
      </c>
    </row>
    <row r="722" spans="1:4" ht="15" customHeight="1" x14ac:dyDescent="0.25">
      <c r="A722" s="63">
        <v>614</v>
      </c>
      <c r="B722" s="52">
        <v>490000</v>
      </c>
      <c r="C722" s="52">
        <v>611431.22072696337</v>
      </c>
      <c r="D722" s="52">
        <v>-121431.22072696337</v>
      </c>
    </row>
    <row r="723" spans="1:4" ht="15" customHeight="1" x14ac:dyDescent="0.25">
      <c r="A723" s="63">
        <v>615</v>
      </c>
      <c r="B723" s="52">
        <v>660100</v>
      </c>
      <c r="C723" s="52">
        <v>594646.99233553978</v>
      </c>
      <c r="D723" s="52">
        <v>65453.007664460223</v>
      </c>
    </row>
    <row r="724" spans="1:4" ht="15" customHeight="1" x14ac:dyDescent="0.25">
      <c r="A724" s="63">
        <v>616</v>
      </c>
      <c r="B724" s="52">
        <v>430000</v>
      </c>
      <c r="C724" s="52">
        <v>333007.16499932279</v>
      </c>
      <c r="D724" s="52">
        <v>96992.835000677209</v>
      </c>
    </row>
    <row r="725" spans="1:4" ht="15" customHeight="1" x14ac:dyDescent="0.25">
      <c r="A725" s="63">
        <v>617</v>
      </c>
      <c r="B725" s="52">
        <v>533750</v>
      </c>
      <c r="C725" s="52">
        <v>664607.5000053579</v>
      </c>
      <c r="D725" s="52">
        <v>-130857.5000053579</v>
      </c>
    </row>
    <row r="726" spans="1:4" ht="15" customHeight="1" x14ac:dyDescent="0.25">
      <c r="A726" s="63">
        <v>618</v>
      </c>
      <c r="B726" s="52">
        <v>420000</v>
      </c>
      <c r="C726" s="52">
        <v>433675.10145855416</v>
      </c>
      <c r="D726" s="52">
        <v>-13675.101458554156</v>
      </c>
    </row>
    <row r="727" spans="1:4" ht="15" customHeight="1" x14ac:dyDescent="0.25">
      <c r="A727" s="63">
        <v>619</v>
      </c>
      <c r="B727" s="52">
        <v>505000</v>
      </c>
      <c r="C727" s="52">
        <v>698515.4681783329</v>
      </c>
      <c r="D727" s="52">
        <v>-193515.4681783329</v>
      </c>
    </row>
    <row r="728" spans="1:4" ht="15" customHeight="1" x14ac:dyDescent="0.25">
      <c r="A728" s="63">
        <v>620</v>
      </c>
      <c r="B728" s="52">
        <v>556975</v>
      </c>
      <c r="C728" s="52">
        <v>876889.79116287176</v>
      </c>
      <c r="D728" s="52">
        <v>-319914.79116287176</v>
      </c>
    </row>
    <row r="729" spans="1:4" ht="15" customHeight="1" x14ac:dyDescent="0.25">
      <c r="A729" s="63">
        <v>621</v>
      </c>
      <c r="B729" s="52">
        <v>630000</v>
      </c>
      <c r="C729" s="52">
        <v>631542.78107795073</v>
      </c>
      <c r="D729" s="52">
        <v>-1542.7810779507272</v>
      </c>
    </row>
    <row r="730" spans="1:4" ht="15" customHeight="1" x14ac:dyDescent="0.25">
      <c r="A730" s="63">
        <v>622</v>
      </c>
      <c r="B730" s="52">
        <v>555000</v>
      </c>
      <c r="C730" s="52">
        <v>771037.15973072452</v>
      </c>
      <c r="D730" s="52">
        <v>-216037.15973072452</v>
      </c>
    </row>
    <row r="731" spans="1:4" ht="15" customHeight="1" x14ac:dyDescent="0.25">
      <c r="A731" s="63">
        <v>623</v>
      </c>
      <c r="B731" s="52">
        <v>731250</v>
      </c>
      <c r="C731" s="52">
        <v>819671.45950782462</v>
      </c>
      <c r="D731" s="52">
        <v>-88421.45950782462</v>
      </c>
    </row>
    <row r="732" spans="1:4" ht="15" customHeight="1" x14ac:dyDescent="0.25">
      <c r="A732" s="63">
        <v>624</v>
      </c>
      <c r="B732" s="52">
        <v>480000</v>
      </c>
      <c r="C732" s="52">
        <v>656430.5763177115</v>
      </c>
      <c r="D732" s="52">
        <v>-176430.5763177115</v>
      </c>
    </row>
    <row r="733" spans="1:4" ht="15" customHeight="1" x14ac:dyDescent="0.25">
      <c r="A733" s="63">
        <v>625</v>
      </c>
      <c r="B733" s="52">
        <v>907500</v>
      </c>
      <c r="C733" s="52">
        <v>684912.29536799854</v>
      </c>
      <c r="D733" s="52">
        <v>222587.70463200146</v>
      </c>
    </row>
    <row r="734" spans="1:4" ht="15" customHeight="1" x14ac:dyDescent="0.25">
      <c r="A734" s="63">
        <v>626</v>
      </c>
      <c r="B734" s="52">
        <v>400000</v>
      </c>
      <c r="C734" s="52">
        <v>439687.63697076944</v>
      </c>
      <c r="D734" s="52">
        <v>-39687.636970769439</v>
      </c>
    </row>
    <row r="735" spans="1:4" ht="15" customHeight="1" x14ac:dyDescent="0.25">
      <c r="A735" s="63">
        <v>627</v>
      </c>
      <c r="B735" s="52">
        <v>385000</v>
      </c>
      <c r="C735" s="52">
        <v>638680.55564534164</v>
      </c>
      <c r="D735" s="52">
        <v>-253680.55564534164</v>
      </c>
    </row>
    <row r="736" spans="1:4" ht="15" customHeight="1" x14ac:dyDescent="0.25">
      <c r="A736" s="63">
        <v>628</v>
      </c>
      <c r="B736" s="52">
        <v>408000</v>
      </c>
      <c r="C736" s="52">
        <v>617134.46197306016</v>
      </c>
      <c r="D736" s="52">
        <v>-209134.46197306016</v>
      </c>
    </row>
    <row r="737" spans="1:4" ht="15" customHeight="1" x14ac:dyDescent="0.25">
      <c r="A737" s="63">
        <v>629</v>
      </c>
      <c r="B737" s="52">
        <v>508750</v>
      </c>
      <c r="C737" s="52">
        <v>782325.97459679865</v>
      </c>
      <c r="D737" s="52">
        <v>-273575.97459679865</v>
      </c>
    </row>
    <row r="738" spans="1:4" ht="15" customHeight="1" x14ac:dyDescent="0.25">
      <c r="A738" s="63">
        <v>630</v>
      </c>
      <c r="B738" s="52">
        <v>342000</v>
      </c>
      <c r="C738" s="52">
        <v>880741.84261446481</v>
      </c>
      <c r="D738" s="52">
        <v>-538741.84261446481</v>
      </c>
    </row>
    <row r="739" spans="1:4" ht="15" customHeight="1" x14ac:dyDescent="0.25">
      <c r="A739" s="63">
        <v>631</v>
      </c>
      <c r="B739" s="52">
        <v>415000</v>
      </c>
      <c r="C739" s="52">
        <v>690451.89636537165</v>
      </c>
      <c r="D739" s="52">
        <v>-275451.89636537165</v>
      </c>
    </row>
    <row r="740" spans="1:4" ht="15" customHeight="1" x14ac:dyDescent="0.25">
      <c r="A740" s="63">
        <v>632</v>
      </c>
      <c r="B740" s="52">
        <v>424778</v>
      </c>
      <c r="C740" s="52">
        <v>756941.27039725694</v>
      </c>
      <c r="D740" s="52">
        <v>-332163.27039725694</v>
      </c>
    </row>
    <row r="741" spans="1:4" ht="15" customHeight="1" x14ac:dyDescent="0.25">
      <c r="A741" s="63">
        <v>633</v>
      </c>
      <c r="B741" s="52">
        <v>387500</v>
      </c>
      <c r="C741" s="52">
        <v>609498.28596477967</v>
      </c>
      <c r="D741" s="52">
        <v>-221998.28596477967</v>
      </c>
    </row>
    <row r="742" spans="1:4" ht="15" customHeight="1" x14ac:dyDescent="0.25">
      <c r="A742" s="63">
        <v>634</v>
      </c>
      <c r="B742" s="52">
        <v>660000</v>
      </c>
      <c r="C742" s="52">
        <v>788432.98023917712</v>
      </c>
      <c r="D742" s="52">
        <v>-128432.98023917712</v>
      </c>
    </row>
    <row r="743" spans="1:4" ht="15" customHeight="1" x14ac:dyDescent="0.25">
      <c r="A743" s="63">
        <v>635</v>
      </c>
      <c r="B743" s="52">
        <v>419000</v>
      </c>
      <c r="C743" s="52">
        <v>729522.25611890177</v>
      </c>
      <c r="D743" s="52">
        <v>-310522.25611890177</v>
      </c>
    </row>
    <row r="744" spans="1:4" ht="15" customHeight="1" x14ac:dyDescent="0.25">
      <c r="A744" s="63">
        <v>636</v>
      </c>
      <c r="B744" s="52">
        <v>347500</v>
      </c>
      <c r="C744" s="52">
        <v>496391.29578894866</v>
      </c>
      <c r="D744" s="52">
        <v>-148891.29578894866</v>
      </c>
    </row>
    <row r="745" spans="1:4" ht="15" customHeight="1" x14ac:dyDescent="0.25">
      <c r="A745" s="63">
        <v>637</v>
      </c>
      <c r="B745" s="52">
        <v>450000</v>
      </c>
      <c r="C745" s="52">
        <v>579433.04167274293</v>
      </c>
      <c r="D745" s="52">
        <v>-129433.04167274293</v>
      </c>
    </row>
    <row r="746" spans="1:4" ht="15" customHeight="1" x14ac:dyDescent="0.25">
      <c r="A746" s="63">
        <v>638</v>
      </c>
      <c r="B746" s="52">
        <v>388000</v>
      </c>
      <c r="C746" s="52">
        <v>503506.52206603216</v>
      </c>
      <c r="D746" s="52">
        <v>-115506.52206603216</v>
      </c>
    </row>
    <row r="747" spans="1:4" ht="15" customHeight="1" x14ac:dyDescent="0.25">
      <c r="A747" s="63">
        <v>639</v>
      </c>
      <c r="B747" s="52">
        <v>410000</v>
      </c>
      <c r="C747" s="52">
        <v>667337.31909699005</v>
      </c>
      <c r="D747" s="52">
        <v>-257337.31909699005</v>
      </c>
    </row>
    <row r="748" spans="1:4" ht="15" customHeight="1" x14ac:dyDescent="0.25">
      <c r="A748" s="63">
        <v>640</v>
      </c>
      <c r="B748" s="52">
        <v>392500</v>
      </c>
      <c r="C748" s="52">
        <v>682680.52015915769</v>
      </c>
      <c r="D748" s="52">
        <v>-290180.52015915769</v>
      </c>
    </row>
    <row r="749" spans="1:4" ht="15" customHeight="1" x14ac:dyDescent="0.25">
      <c r="A749" s="63">
        <v>641</v>
      </c>
      <c r="B749" s="52">
        <v>375000</v>
      </c>
      <c r="C749" s="52">
        <v>618959.78288727265</v>
      </c>
      <c r="D749" s="52">
        <v>-243959.78288727265</v>
      </c>
    </row>
    <row r="750" spans="1:4" ht="15" customHeight="1" x14ac:dyDescent="0.25">
      <c r="A750" s="63">
        <v>642</v>
      </c>
      <c r="B750" s="52">
        <v>380000</v>
      </c>
      <c r="C750" s="52">
        <v>781618.97294421238</v>
      </c>
      <c r="D750" s="52">
        <v>-401618.97294421238</v>
      </c>
    </row>
    <row r="751" spans="1:4" ht="15" customHeight="1" x14ac:dyDescent="0.25">
      <c r="A751" s="63">
        <v>643</v>
      </c>
      <c r="B751" s="52">
        <v>348500</v>
      </c>
      <c r="C751" s="52">
        <v>608332.26556127449</v>
      </c>
      <c r="D751" s="52">
        <v>-259832.26556127449</v>
      </c>
    </row>
    <row r="752" spans="1:4" ht="15" customHeight="1" x14ac:dyDescent="0.25">
      <c r="A752" s="63">
        <v>644</v>
      </c>
      <c r="B752" s="52">
        <v>322000</v>
      </c>
      <c r="C752" s="52">
        <v>642985.81080153969</v>
      </c>
      <c r="D752" s="52">
        <v>-320985.81080153969</v>
      </c>
    </row>
    <row r="753" spans="1:4" ht="15" customHeight="1" x14ac:dyDescent="0.25">
      <c r="A753" s="63">
        <v>645</v>
      </c>
      <c r="B753" s="52">
        <v>374750</v>
      </c>
      <c r="C753" s="52">
        <v>519736.81596588308</v>
      </c>
      <c r="D753" s="52">
        <v>-144986.81596588308</v>
      </c>
    </row>
    <row r="754" spans="1:4" ht="15" customHeight="1" x14ac:dyDescent="0.25">
      <c r="A754" s="63">
        <v>646</v>
      </c>
      <c r="B754" s="52">
        <v>263250</v>
      </c>
      <c r="C754" s="52">
        <v>291945.84772241727</v>
      </c>
      <c r="D754" s="52">
        <v>-28695.847722417268</v>
      </c>
    </row>
    <row r="755" spans="1:4" ht="15" customHeight="1" x14ac:dyDescent="0.25">
      <c r="A755" s="63">
        <v>647</v>
      </c>
      <c r="B755" s="52">
        <v>280000</v>
      </c>
      <c r="C755" s="52">
        <v>207722.16234066337</v>
      </c>
      <c r="D755" s="52">
        <v>72277.837659336627</v>
      </c>
    </row>
    <row r="756" spans="1:4" ht="15" customHeight="1" x14ac:dyDescent="0.25">
      <c r="A756" s="63">
        <v>648</v>
      </c>
      <c r="B756" s="52">
        <v>287000</v>
      </c>
      <c r="C756" s="52">
        <v>114772.82860486483</v>
      </c>
      <c r="D756" s="52">
        <v>172227.17139513517</v>
      </c>
    </row>
    <row r="757" spans="1:4" ht="15" customHeight="1" x14ac:dyDescent="0.25">
      <c r="A757" s="63">
        <v>649</v>
      </c>
      <c r="B757" s="52">
        <v>350000</v>
      </c>
      <c r="C757" s="52">
        <v>393258.82177103439</v>
      </c>
      <c r="D757" s="52">
        <v>-43258.821771034389</v>
      </c>
    </row>
    <row r="758" spans="1:4" ht="15" customHeight="1" x14ac:dyDescent="0.25">
      <c r="A758" s="63">
        <v>650</v>
      </c>
      <c r="B758" s="52">
        <v>352500</v>
      </c>
      <c r="C758" s="52">
        <v>505908.20315486402</v>
      </c>
      <c r="D758" s="52">
        <v>-153408.20315486402</v>
      </c>
    </row>
    <row r="759" spans="1:4" ht="15" customHeight="1" x14ac:dyDescent="0.25">
      <c r="A759" s="63">
        <v>651</v>
      </c>
      <c r="B759" s="52">
        <v>315000</v>
      </c>
      <c r="C759" s="52">
        <v>78989.416347374499</v>
      </c>
      <c r="D759" s="52">
        <v>236010.5836526255</v>
      </c>
    </row>
    <row r="760" spans="1:4" ht="15" customHeight="1" x14ac:dyDescent="0.25">
      <c r="A760" s="63">
        <v>652</v>
      </c>
      <c r="B760" s="52">
        <v>310000</v>
      </c>
      <c r="C760" s="52">
        <v>383239.22960097308</v>
      </c>
      <c r="D760" s="52">
        <v>-73239.229600973078</v>
      </c>
    </row>
    <row r="761" spans="1:4" ht="15" customHeight="1" x14ac:dyDescent="0.25">
      <c r="A761" s="63">
        <v>653</v>
      </c>
      <c r="B761" s="52">
        <v>333000</v>
      </c>
      <c r="C761" s="52">
        <v>593569.40703825827</v>
      </c>
      <c r="D761" s="52">
        <v>-260569.40703825827</v>
      </c>
    </row>
    <row r="762" spans="1:4" ht="15" customHeight="1" x14ac:dyDescent="0.25">
      <c r="A762" s="63">
        <v>654</v>
      </c>
      <c r="B762" s="52">
        <v>382500</v>
      </c>
      <c r="C762" s="52">
        <v>594893.65463248792</v>
      </c>
      <c r="D762" s="52">
        <v>-212393.65463248792</v>
      </c>
    </row>
    <row r="763" spans="1:4" ht="15" customHeight="1" x14ac:dyDescent="0.25">
      <c r="A763" s="63">
        <v>655</v>
      </c>
      <c r="B763" s="52">
        <v>307500</v>
      </c>
      <c r="C763" s="52">
        <v>410218.34686744574</v>
      </c>
      <c r="D763" s="52">
        <v>-102718.34686744574</v>
      </c>
    </row>
    <row r="764" spans="1:4" ht="15" customHeight="1" x14ac:dyDescent="0.25">
      <c r="A764" s="63">
        <v>656</v>
      </c>
      <c r="B764" s="52">
        <v>275000</v>
      </c>
      <c r="C764" s="52">
        <v>107307.55173838163</v>
      </c>
      <c r="D764" s="52">
        <v>167692.44826161838</v>
      </c>
    </row>
    <row r="765" spans="1:4" ht="15" customHeight="1" x14ac:dyDescent="0.25">
      <c r="A765" s="63">
        <v>657</v>
      </c>
      <c r="B765" s="52">
        <v>310000</v>
      </c>
      <c r="C765" s="52">
        <v>90748.502136401425</v>
      </c>
      <c r="D765" s="52">
        <v>219251.49786359858</v>
      </c>
    </row>
    <row r="766" spans="1:4" ht="15" customHeight="1" x14ac:dyDescent="0.25">
      <c r="A766" s="63">
        <v>658</v>
      </c>
      <c r="B766" s="52">
        <v>375000</v>
      </c>
      <c r="C766" s="52">
        <v>287553.77008579677</v>
      </c>
      <c r="D766" s="52">
        <v>87446.229914203228</v>
      </c>
    </row>
    <row r="767" spans="1:4" ht="15" customHeight="1" x14ac:dyDescent="0.25">
      <c r="A767" s="63">
        <v>659</v>
      </c>
      <c r="B767" s="52">
        <v>400000</v>
      </c>
      <c r="C767" s="52">
        <v>454152.7470056974</v>
      </c>
      <c r="D767" s="52">
        <v>-54152.747005697398</v>
      </c>
    </row>
    <row r="768" spans="1:4" ht="15" customHeight="1" x14ac:dyDescent="0.25">
      <c r="A768" s="63">
        <v>660</v>
      </c>
      <c r="B768" s="52">
        <v>375000</v>
      </c>
      <c r="C768" s="52">
        <v>471137.26280686201</v>
      </c>
      <c r="D768" s="52">
        <v>-96137.262806862011</v>
      </c>
    </row>
    <row r="769" spans="1:4" ht="15" customHeight="1" x14ac:dyDescent="0.25">
      <c r="A769" s="63">
        <v>661</v>
      </c>
      <c r="B769" s="52">
        <v>320000</v>
      </c>
      <c r="C769" s="52">
        <v>467406.2362445519</v>
      </c>
      <c r="D769" s="52">
        <v>-147406.2362445519</v>
      </c>
    </row>
    <row r="770" spans="1:4" ht="15" customHeight="1" x14ac:dyDescent="0.25">
      <c r="A770" s="63">
        <v>662</v>
      </c>
      <c r="B770" s="52">
        <v>332500</v>
      </c>
      <c r="C770" s="52">
        <v>304647.59358983627</v>
      </c>
      <c r="D770" s="52">
        <v>27852.406410163734</v>
      </c>
    </row>
    <row r="771" spans="1:4" ht="15" customHeight="1" x14ac:dyDescent="0.25">
      <c r="A771" s="63">
        <v>663</v>
      </c>
      <c r="B771" s="52">
        <v>339000</v>
      </c>
      <c r="C771" s="52">
        <v>315795.64678644895</v>
      </c>
      <c r="D771" s="52">
        <v>23204.353213551047</v>
      </c>
    </row>
    <row r="772" spans="1:4" ht="15" customHeight="1" x14ac:dyDescent="0.25">
      <c r="A772" s="63">
        <v>664</v>
      </c>
      <c r="B772" s="52">
        <v>312500</v>
      </c>
      <c r="C772" s="52">
        <v>311600.7855958544</v>
      </c>
      <c r="D772" s="52">
        <v>899.21440414560493</v>
      </c>
    </row>
    <row r="773" spans="1:4" ht="15" customHeight="1" x14ac:dyDescent="0.25">
      <c r="A773" s="63">
        <v>665</v>
      </c>
      <c r="B773" s="52">
        <v>358750</v>
      </c>
      <c r="C773" s="52">
        <v>507375.68376634805</v>
      </c>
      <c r="D773" s="52">
        <v>-148625.68376634805</v>
      </c>
    </row>
    <row r="774" spans="1:4" ht="15" customHeight="1" x14ac:dyDescent="0.25">
      <c r="A774" s="63">
        <v>666</v>
      </c>
      <c r="B774" s="52">
        <v>261000</v>
      </c>
      <c r="C774" s="52">
        <v>156513.44224323519</v>
      </c>
      <c r="D774" s="52">
        <v>104486.55775676481</v>
      </c>
    </row>
    <row r="775" spans="1:4" ht="15" customHeight="1" x14ac:dyDescent="0.25">
      <c r="A775" s="63">
        <v>667</v>
      </c>
      <c r="B775" s="52">
        <v>426000</v>
      </c>
      <c r="C775" s="52">
        <v>382417.80681036139</v>
      </c>
      <c r="D775" s="52">
        <v>43582.193189638609</v>
      </c>
    </row>
    <row r="776" spans="1:4" ht="15" customHeight="1" x14ac:dyDescent="0.25">
      <c r="A776" s="63">
        <v>668</v>
      </c>
      <c r="B776" s="52">
        <v>356000</v>
      </c>
      <c r="C776" s="52">
        <v>441713.93062569882</v>
      </c>
      <c r="D776" s="52">
        <v>-85713.93062569882</v>
      </c>
    </row>
    <row r="777" spans="1:4" ht="15" customHeight="1" x14ac:dyDescent="0.25">
      <c r="A777" s="63">
        <v>669</v>
      </c>
      <c r="B777" s="52">
        <v>387500</v>
      </c>
      <c r="C777" s="52">
        <v>524176.62040221575</v>
      </c>
      <c r="D777" s="52">
        <v>-136676.62040221575</v>
      </c>
    </row>
    <row r="778" spans="1:4" ht="15" customHeight="1" x14ac:dyDescent="0.25">
      <c r="A778" s="63">
        <v>670</v>
      </c>
      <c r="B778" s="52">
        <v>284500</v>
      </c>
      <c r="C778" s="52">
        <v>375465.18143019272</v>
      </c>
      <c r="D778" s="52">
        <v>-90965.181430192722</v>
      </c>
    </row>
    <row r="779" spans="1:4" ht="15" customHeight="1" x14ac:dyDescent="0.25">
      <c r="A779" s="63">
        <v>671</v>
      </c>
      <c r="B779" s="52">
        <v>300000</v>
      </c>
      <c r="C779" s="52">
        <v>165869.22475107864</v>
      </c>
      <c r="D779" s="52">
        <v>134130.77524892136</v>
      </c>
    </row>
    <row r="780" spans="1:4" ht="15" customHeight="1" x14ac:dyDescent="0.25">
      <c r="A780" s="63">
        <v>672</v>
      </c>
      <c r="B780" s="52">
        <v>418500</v>
      </c>
      <c r="C780" s="52">
        <v>483012.49252042291</v>
      </c>
      <c r="D780" s="52">
        <v>-64512.492520422908</v>
      </c>
    </row>
    <row r="781" spans="1:4" ht="15" customHeight="1" x14ac:dyDescent="0.25">
      <c r="A781" s="63">
        <v>673</v>
      </c>
      <c r="B781" s="52">
        <v>416250</v>
      </c>
      <c r="C781" s="52">
        <v>509469.26945866313</v>
      </c>
      <c r="D781" s="52">
        <v>-93219.269458663126</v>
      </c>
    </row>
    <row r="782" spans="1:4" ht="15" customHeight="1" x14ac:dyDescent="0.25">
      <c r="A782" s="63">
        <v>674</v>
      </c>
      <c r="B782" s="52">
        <v>574950</v>
      </c>
      <c r="C782" s="52">
        <v>483952.28398234065</v>
      </c>
      <c r="D782" s="52">
        <v>90997.716017659346</v>
      </c>
    </row>
    <row r="783" spans="1:4" ht="15" customHeight="1" x14ac:dyDescent="0.25">
      <c r="A783" s="63">
        <v>675</v>
      </c>
      <c r="B783" s="52">
        <v>477500</v>
      </c>
      <c r="C783" s="52">
        <v>756936.05203894782</v>
      </c>
      <c r="D783" s="52">
        <v>-279436.05203894782</v>
      </c>
    </row>
    <row r="784" spans="1:4" ht="15" customHeight="1" x14ac:dyDescent="0.25">
      <c r="A784" s="63">
        <v>676</v>
      </c>
      <c r="B784" s="52">
        <v>463750</v>
      </c>
      <c r="C784" s="52">
        <v>560765.2737585936</v>
      </c>
      <c r="D784" s="52">
        <v>-97015.273758593597</v>
      </c>
    </row>
    <row r="785" spans="1:4" ht="15" customHeight="1" x14ac:dyDescent="0.25">
      <c r="A785" s="63">
        <v>677</v>
      </c>
      <c r="B785" s="52">
        <v>398500</v>
      </c>
      <c r="C785" s="52">
        <v>175326.8689854627</v>
      </c>
      <c r="D785" s="52">
        <v>223173.1310145373</v>
      </c>
    </row>
    <row r="786" spans="1:4" ht="15" customHeight="1" x14ac:dyDescent="0.25">
      <c r="A786" s="63">
        <v>678</v>
      </c>
      <c r="B786" s="52">
        <v>435000</v>
      </c>
      <c r="C786" s="52">
        <v>488519.7535930156</v>
      </c>
      <c r="D786" s="52">
        <v>-53519.753593015601</v>
      </c>
    </row>
    <row r="787" spans="1:4" ht="15" customHeight="1" x14ac:dyDescent="0.25">
      <c r="A787" s="63">
        <v>679</v>
      </c>
      <c r="B787" s="52">
        <v>420000</v>
      </c>
      <c r="C787" s="52">
        <v>689390.35718792828</v>
      </c>
      <c r="D787" s="52">
        <v>-269390.35718792828</v>
      </c>
    </row>
    <row r="788" spans="1:4" ht="15" customHeight="1" x14ac:dyDescent="0.25">
      <c r="A788" s="63">
        <v>680</v>
      </c>
      <c r="B788" s="52">
        <v>630000</v>
      </c>
      <c r="C788" s="52">
        <v>651665.91951269389</v>
      </c>
      <c r="D788" s="52">
        <v>-21665.919512693887</v>
      </c>
    </row>
    <row r="789" spans="1:4" ht="15" customHeight="1" x14ac:dyDescent="0.25">
      <c r="A789" s="63">
        <v>681</v>
      </c>
      <c r="B789" s="52">
        <v>387500</v>
      </c>
      <c r="C789" s="52">
        <v>547662.99148180045</v>
      </c>
      <c r="D789" s="52">
        <v>-160162.99148180045</v>
      </c>
    </row>
    <row r="790" spans="1:4" ht="15" customHeight="1" x14ac:dyDescent="0.25">
      <c r="A790" s="63">
        <v>682</v>
      </c>
      <c r="B790" s="52">
        <v>545000</v>
      </c>
      <c r="C790" s="52">
        <v>594804.53839165054</v>
      </c>
      <c r="D790" s="52">
        <v>-49804.538391650538</v>
      </c>
    </row>
    <row r="791" spans="1:4" ht="15" customHeight="1" x14ac:dyDescent="0.25">
      <c r="A791" s="63">
        <v>683</v>
      </c>
      <c r="B791" s="52">
        <v>830000</v>
      </c>
      <c r="C791" s="52">
        <v>714052.5861314931</v>
      </c>
      <c r="D791" s="52">
        <v>115947.4138685069</v>
      </c>
    </row>
    <row r="792" spans="1:4" ht="15" customHeight="1" x14ac:dyDescent="0.25">
      <c r="A792" s="63">
        <v>684</v>
      </c>
      <c r="B792" s="52">
        <v>630000</v>
      </c>
      <c r="C792" s="52">
        <v>668925.2263659552</v>
      </c>
      <c r="D792" s="52">
        <v>-38925.226365955197</v>
      </c>
    </row>
    <row r="793" spans="1:4" ht="15" customHeight="1" x14ac:dyDescent="0.25">
      <c r="A793" s="63">
        <v>685</v>
      </c>
      <c r="B793" s="52">
        <v>535000</v>
      </c>
      <c r="C793" s="52">
        <v>657866.01057350601</v>
      </c>
      <c r="D793" s="52">
        <v>-122866.01057350601</v>
      </c>
    </row>
    <row r="794" spans="1:4" ht="15" customHeight="1" x14ac:dyDescent="0.25">
      <c r="A794" s="63">
        <v>686</v>
      </c>
      <c r="B794" s="52">
        <v>530000</v>
      </c>
      <c r="C794" s="52">
        <v>693326.48877047596</v>
      </c>
      <c r="D794" s="52">
        <v>-163326.48877047596</v>
      </c>
    </row>
    <row r="795" spans="1:4" ht="15" customHeight="1" x14ac:dyDescent="0.25">
      <c r="A795" s="63">
        <v>687</v>
      </c>
      <c r="B795" s="52">
        <v>497500</v>
      </c>
      <c r="C795" s="52">
        <v>686189.31666496489</v>
      </c>
      <c r="D795" s="52">
        <v>-188689.31666496489</v>
      </c>
    </row>
    <row r="796" spans="1:4" ht="15" customHeight="1" x14ac:dyDescent="0.25">
      <c r="A796" s="63">
        <v>688</v>
      </c>
      <c r="B796" s="52">
        <v>550000</v>
      </c>
      <c r="C796" s="52">
        <v>668879.56494863832</v>
      </c>
      <c r="D796" s="52">
        <v>-118879.56494863832</v>
      </c>
    </row>
    <row r="797" spans="1:4" ht="15" customHeight="1" x14ac:dyDescent="0.25">
      <c r="A797" s="63">
        <v>689</v>
      </c>
      <c r="B797" s="52">
        <v>410000</v>
      </c>
      <c r="C797" s="52">
        <v>536554.81675368245</v>
      </c>
      <c r="D797" s="52">
        <v>-126554.81675368245</v>
      </c>
    </row>
    <row r="798" spans="1:4" ht="15" customHeight="1" x14ac:dyDescent="0.25">
      <c r="A798" s="63">
        <v>690</v>
      </c>
      <c r="B798" s="52">
        <v>630000</v>
      </c>
      <c r="C798" s="52">
        <v>644161.61501593108</v>
      </c>
      <c r="D798" s="52">
        <v>-14161.615015931078</v>
      </c>
    </row>
    <row r="799" spans="1:4" ht="15" customHeight="1" x14ac:dyDescent="0.25">
      <c r="A799" s="63">
        <v>691</v>
      </c>
      <c r="B799" s="52">
        <v>489999</v>
      </c>
      <c r="C799" s="52">
        <v>512333.06543301517</v>
      </c>
      <c r="D799" s="52">
        <v>-22334.065433015174</v>
      </c>
    </row>
    <row r="800" spans="1:4" ht="15" customHeight="1" x14ac:dyDescent="0.25">
      <c r="A800" s="63">
        <v>692</v>
      </c>
      <c r="B800" s="52">
        <v>480000</v>
      </c>
      <c r="C800" s="52">
        <v>670183.75511808717</v>
      </c>
      <c r="D800" s="52">
        <v>-190183.75511808717</v>
      </c>
    </row>
    <row r="801" spans="1:4" ht="15" customHeight="1" x14ac:dyDescent="0.25">
      <c r="A801" s="63">
        <v>693</v>
      </c>
      <c r="B801" s="52">
        <v>635000</v>
      </c>
      <c r="C801" s="52">
        <v>696496.15138931794</v>
      </c>
      <c r="D801" s="52">
        <v>-61496.151389317936</v>
      </c>
    </row>
    <row r="802" spans="1:4" ht="15" customHeight="1" x14ac:dyDescent="0.25">
      <c r="A802" s="63">
        <v>694</v>
      </c>
      <c r="B802" s="52">
        <v>550000</v>
      </c>
      <c r="C802" s="52">
        <v>760869.40734739637</v>
      </c>
      <c r="D802" s="52">
        <v>-210869.40734739637</v>
      </c>
    </row>
    <row r="803" spans="1:4" ht="15" customHeight="1" x14ac:dyDescent="0.25">
      <c r="A803" s="63">
        <v>695</v>
      </c>
      <c r="B803" s="52">
        <v>358000</v>
      </c>
      <c r="C803" s="52">
        <v>724924.50383462536</v>
      </c>
      <c r="D803" s="52">
        <v>-366924.50383462536</v>
      </c>
    </row>
    <row r="804" spans="1:4" ht="15" customHeight="1" x14ac:dyDescent="0.25">
      <c r="A804" s="63">
        <v>696</v>
      </c>
      <c r="B804" s="52">
        <v>541250</v>
      </c>
      <c r="C804" s="52">
        <v>591566.4275722421</v>
      </c>
      <c r="D804" s="52">
        <v>-50316.427572242101</v>
      </c>
    </row>
    <row r="805" spans="1:4" ht="15" customHeight="1" x14ac:dyDescent="0.25">
      <c r="A805" s="63">
        <v>697</v>
      </c>
      <c r="B805" s="52">
        <v>562500</v>
      </c>
      <c r="C805" s="52">
        <v>885779.09333815787</v>
      </c>
      <c r="D805" s="52">
        <v>-323279.09333815787</v>
      </c>
    </row>
    <row r="806" spans="1:4" ht="15" customHeight="1" x14ac:dyDescent="0.25">
      <c r="A806" s="63">
        <v>698</v>
      </c>
      <c r="B806" s="52">
        <v>600000</v>
      </c>
      <c r="C806" s="52">
        <v>892027.1292728025</v>
      </c>
      <c r="D806" s="52">
        <v>-292027.1292728025</v>
      </c>
    </row>
    <row r="807" spans="1:4" ht="15" customHeight="1" x14ac:dyDescent="0.25">
      <c r="A807" s="63">
        <v>699</v>
      </c>
      <c r="B807" s="52">
        <v>485000</v>
      </c>
      <c r="C807" s="52">
        <v>670617.09185368533</v>
      </c>
      <c r="D807" s="52">
        <v>-185617.09185368533</v>
      </c>
    </row>
    <row r="808" spans="1:4" ht="15" customHeight="1" x14ac:dyDescent="0.25">
      <c r="A808" s="63">
        <v>700</v>
      </c>
      <c r="B808" s="52">
        <v>577500</v>
      </c>
      <c r="C808" s="52">
        <v>749531.07303476753</v>
      </c>
      <c r="D808" s="52">
        <v>-172031.07303476753</v>
      </c>
    </row>
    <row r="809" spans="1:4" ht="15" customHeight="1" x14ac:dyDescent="0.25">
      <c r="A809" s="63">
        <v>701</v>
      </c>
      <c r="B809" s="52">
        <v>530000</v>
      </c>
      <c r="C809" s="52">
        <v>580228.41610283428</v>
      </c>
      <c r="D809" s="52">
        <v>-50228.416102834279</v>
      </c>
    </row>
    <row r="810" spans="1:4" ht="15" customHeight="1" x14ac:dyDescent="0.25">
      <c r="A810" s="63">
        <v>702</v>
      </c>
      <c r="B810" s="52">
        <v>700000</v>
      </c>
      <c r="C810" s="52">
        <v>638055.6746118787</v>
      </c>
      <c r="D810" s="52">
        <v>61944.325388121302</v>
      </c>
    </row>
    <row r="811" spans="1:4" ht="15" customHeight="1" x14ac:dyDescent="0.25">
      <c r="A811" s="63">
        <v>703</v>
      </c>
      <c r="B811" s="52">
        <v>515000</v>
      </c>
      <c r="C811" s="52">
        <v>712182.02069209726</v>
      </c>
      <c r="D811" s="52">
        <v>-197182.02069209726</v>
      </c>
    </row>
    <row r="812" spans="1:4" ht="15" customHeight="1" x14ac:dyDescent="0.25">
      <c r="A812" s="63">
        <v>704</v>
      </c>
      <c r="B812" s="52">
        <v>500000</v>
      </c>
      <c r="C812" s="52">
        <v>535108.38190318085</v>
      </c>
      <c r="D812" s="52">
        <v>-35108.381903180853</v>
      </c>
    </row>
    <row r="813" spans="1:4" ht="15" customHeight="1" x14ac:dyDescent="0.25">
      <c r="A813" s="63">
        <v>705</v>
      </c>
      <c r="B813" s="52">
        <v>550000</v>
      </c>
      <c r="C813" s="52">
        <v>743186.70501336653</v>
      </c>
      <c r="D813" s="52">
        <v>-193186.70501336653</v>
      </c>
    </row>
    <row r="814" spans="1:4" ht="15" customHeight="1" x14ac:dyDescent="0.25">
      <c r="A814" s="63">
        <v>706</v>
      </c>
      <c r="B814" s="52">
        <v>417500</v>
      </c>
      <c r="C814" s="52">
        <v>355642.12536166486</v>
      </c>
      <c r="D814" s="52">
        <v>61857.874638335139</v>
      </c>
    </row>
    <row r="815" spans="1:4" ht="15" customHeight="1" x14ac:dyDescent="0.25">
      <c r="A815" s="63">
        <v>707</v>
      </c>
      <c r="B815" s="52">
        <v>316500</v>
      </c>
      <c r="C815" s="52">
        <v>106536.42846434988</v>
      </c>
      <c r="D815" s="52">
        <v>209963.57153565012</v>
      </c>
    </row>
    <row r="816" spans="1:4" ht="15" customHeight="1" x14ac:dyDescent="0.25">
      <c r="A816" s="63">
        <v>708</v>
      </c>
      <c r="B816" s="52">
        <v>325000</v>
      </c>
      <c r="C816" s="52">
        <v>207507.81269704414</v>
      </c>
      <c r="D816" s="52">
        <v>117492.18730295586</v>
      </c>
    </row>
    <row r="817" spans="1:4" ht="15" customHeight="1" x14ac:dyDescent="0.25">
      <c r="A817" s="63">
        <v>709</v>
      </c>
      <c r="B817" s="52">
        <v>325000</v>
      </c>
      <c r="C817" s="52">
        <v>136384.21474091339</v>
      </c>
      <c r="D817" s="52">
        <v>188615.78525908661</v>
      </c>
    </row>
    <row r="818" spans="1:4" ht="15" customHeight="1" x14ac:dyDescent="0.25">
      <c r="A818" s="63">
        <v>710</v>
      </c>
      <c r="B818" s="52">
        <v>485000</v>
      </c>
      <c r="C818" s="52">
        <v>608369.83273475163</v>
      </c>
      <c r="D818" s="52">
        <v>-123369.83273475163</v>
      </c>
    </row>
    <row r="819" spans="1:4" ht="15" customHeight="1" x14ac:dyDescent="0.25">
      <c r="A819" s="63">
        <v>711</v>
      </c>
      <c r="B819" s="52">
        <v>322470</v>
      </c>
      <c r="C819" s="52">
        <v>281062.60502407013</v>
      </c>
      <c r="D819" s="52">
        <v>41407.39497592987</v>
      </c>
    </row>
    <row r="820" spans="1:4" ht="15" customHeight="1" x14ac:dyDescent="0.25">
      <c r="A820" s="63">
        <v>712</v>
      </c>
      <c r="B820" s="52">
        <v>450000</v>
      </c>
      <c r="C820" s="52">
        <v>762273.16539547185</v>
      </c>
      <c r="D820" s="52">
        <v>-312273.16539547185</v>
      </c>
    </row>
    <row r="821" spans="1:4" ht="15" customHeight="1" x14ac:dyDescent="0.25">
      <c r="A821" s="63">
        <v>713</v>
      </c>
      <c r="B821" s="52">
        <v>320000</v>
      </c>
      <c r="C821" s="52">
        <v>452702.96364682226</v>
      </c>
      <c r="D821" s="52">
        <v>-132702.96364682226</v>
      </c>
    </row>
    <row r="822" spans="1:4" ht="15" customHeight="1" x14ac:dyDescent="0.25">
      <c r="A822" s="63">
        <v>714</v>
      </c>
      <c r="B822" s="52">
        <v>425000</v>
      </c>
      <c r="C822" s="52">
        <v>624171.50123659731</v>
      </c>
      <c r="D822" s="52">
        <v>-199171.50123659731</v>
      </c>
    </row>
    <row r="823" spans="1:4" ht="15" customHeight="1" x14ac:dyDescent="0.25">
      <c r="A823" s="63">
        <v>715</v>
      </c>
      <c r="B823" s="52">
        <v>316500</v>
      </c>
      <c r="C823" s="52">
        <v>37165.170176954227</v>
      </c>
      <c r="D823" s="52">
        <v>279334.82982304576</v>
      </c>
    </row>
    <row r="824" spans="1:4" ht="15" customHeight="1" x14ac:dyDescent="0.25">
      <c r="A824" s="63">
        <v>716</v>
      </c>
      <c r="B824" s="52">
        <v>392500</v>
      </c>
      <c r="C824" s="52">
        <v>846790.19018163008</v>
      </c>
      <c r="D824" s="52">
        <v>-454290.19018163008</v>
      </c>
    </row>
    <row r="825" spans="1:4" ht="15" customHeight="1" x14ac:dyDescent="0.25">
      <c r="A825" s="63">
        <v>717</v>
      </c>
      <c r="B825" s="52">
        <v>430000</v>
      </c>
      <c r="C825" s="52">
        <v>660645.37884531845</v>
      </c>
      <c r="D825" s="52">
        <v>-230645.37884531845</v>
      </c>
    </row>
    <row r="826" spans="1:4" ht="15" customHeight="1" x14ac:dyDescent="0.25">
      <c r="A826" s="63">
        <v>718</v>
      </c>
      <c r="B826" s="52">
        <v>397500</v>
      </c>
      <c r="C826" s="52">
        <v>323193.06368809723</v>
      </c>
      <c r="D826" s="52">
        <v>74306.936311902769</v>
      </c>
    </row>
    <row r="827" spans="1:4" ht="15" customHeight="1" x14ac:dyDescent="0.25">
      <c r="A827" s="63">
        <v>719</v>
      </c>
      <c r="B827" s="52">
        <v>565000</v>
      </c>
      <c r="C827" s="52">
        <v>747543.56213004026</v>
      </c>
      <c r="D827" s="52">
        <v>-182543.56213004026</v>
      </c>
    </row>
    <row r="828" spans="1:4" ht="15" customHeight="1" x14ac:dyDescent="0.25">
      <c r="A828" s="63">
        <v>720</v>
      </c>
      <c r="B828" s="52">
        <v>582500</v>
      </c>
      <c r="C828" s="52">
        <v>628643.92651085567</v>
      </c>
      <c r="D828" s="52">
        <v>-46143.926510855672</v>
      </c>
    </row>
    <row r="829" spans="1:4" ht="15" customHeight="1" x14ac:dyDescent="0.25">
      <c r="A829" s="63">
        <v>721</v>
      </c>
      <c r="B829" s="52">
        <v>530000</v>
      </c>
      <c r="C829" s="52">
        <v>389559.77079122886</v>
      </c>
      <c r="D829" s="52">
        <v>140440.22920877114</v>
      </c>
    </row>
    <row r="830" spans="1:4" ht="15" customHeight="1" x14ac:dyDescent="0.25">
      <c r="A830" s="63">
        <v>722</v>
      </c>
      <c r="B830" s="52">
        <v>850000</v>
      </c>
      <c r="C830" s="52">
        <v>853946.2078886932</v>
      </c>
      <c r="D830" s="52">
        <v>-3946.2078886931995</v>
      </c>
    </row>
    <row r="831" spans="1:4" ht="15" customHeight="1" x14ac:dyDescent="0.25">
      <c r="A831" s="63">
        <v>723</v>
      </c>
      <c r="B831" s="52">
        <v>324500</v>
      </c>
      <c r="C831" s="52">
        <v>358285.45192001003</v>
      </c>
      <c r="D831" s="52">
        <v>-33785.451920010033</v>
      </c>
    </row>
    <row r="832" spans="1:4" ht="15" customHeight="1" x14ac:dyDescent="0.25">
      <c r="A832" s="63">
        <v>724</v>
      </c>
      <c r="B832" s="52">
        <v>510000</v>
      </c>
      <c r="C832" s="52">
        <v>707023.58635827457</v>
      </c>
      <c r="D832" s="52">
        <v>-197023.58635827457</v>
      </c>
    </row>
    <row r="833" spans="1:4" ht="15" customHeight="1" x14ac:dyDescent="0.25">
      <c r="A833" s="63">
        <v>725</v>
      </c>
      <c r="B833" s="52">
        <v>310000</v>
      </c>
      <c r="C833" s="52">
        <v>456957.96638216486</v>
      </c>
      <c r="D833" s="52">
        <v>-146957.96638216486</v>
      </c>
    </row>
    <row r="834" spans="1:4" ht="15" customHeight="1" x14ac:dyDescent="0.25">
      <c r="A834" s="63">
        <v>726</v>
      </c>
      <c r="B834" s="52">
        <v>278000</v>
      </c>
      <c r="C834" s="52">
        <v>614141.7227652357</v>
      </c>
      <c r="D834" s="52">
        <v>-336141.7227652357</v>
      </c>
    </row>
    <row r="835" spans="1:4" ht="15" customHeight="1" x14ac:dyDescent="0.25">
      <c r="A835" s="63">
        <v>727</v>
      </c>
      <c r="B835" s="52">
        <v>449800</v>
      </c>
      <c r="C835" s="52">
        <v>704497.56381579943</v>
      </c>
      <c r="D835" s="52">
        <v>-254697.56381579943</v>
      </c>
    </row>
    <row r="836" spans="1:4" ht="15" customHeight="1" x14ac:dyDescent="0.25">
      <c r="A836" s="63">
        <v>728</v>
      </c>
      <c r="B836" s="52">
        <v>452500</v>
      </c>
      <c r="C836" s="52">
        <v>631475.02721415402</v>
      </c>
      <c r="D836" s="52">
        <v>-178975.02721415402</v>
      </c>
    </row>
    <row r="837" spans="1:4" ht="15" customHeight="1" x14ac:dyDescent="0.25">
      <c r="A837" s="63">
        <v>729</v>
      </c>
      <c r="B837" s="52">
        <v>800000</v>
      </c>
      <c r="C837" s="52">
        <v>798455.57055170927</v>
      </c>
      <c r="D837" s="52">
        <v>1544.429448290728</v>
      </c>
    </row>
    <row r="838" spans="1:4" ht="15" customHeight="1" x14ac:dyDescent="0.25">
      <c r="A838" s="63">
        <v>730</v>
      </c>
      <c r="B838" s="52">
        <v>492500</v>
      </c>
      <c r="C838" s="52">
        <v>614408.73026006273</v>
      </c>
      <c r="D838" s="52">
        <v>-121908.73026006273</v>
      </c>
    </row>
    <row r="839" spans="1:4" ht="15" customHeight="1" x14ac:dyDescent="0.25">
      <c r="A839" s="63">
        <v>731</v>
      </c>
      <c r="B839" s="52">
        <v>312500</v>
      </c>
      <c r="C839" s="52">
        <v>347699.0514773808</v>
      </c>
      <c r="D839" s="52">
        <v>-35199.051477380795</v>
      </c>
    </row>
    <row r="840" spans="1:4" ht="15" customHeight="1" x14ac:dyDescent="0.25">
      <c r="A840" s="63">
        <v>732</v>
      </c>
      <c r="B840" s="52">
        <v>580000</v>
      </c>
      <c r="C840" s="52">
        <v>786844.66057167493</v>
      </c>
      <c r="D840" s="52">
        <v>-206844.66057167493</v>
      </c>
    </row>
    <row r="841" spans="1:4" ht="15" customHeight="1" x14ac:dyDescent="0.25">
      <c r="A841" s="63">
        <v>733</v>
      </c>
      <c r="B841" s="52">
        <v>660000</v>
      </c>
      <c r="C841" s="52">
        <v>646200.86906352127</v>
      </c>
      <c r="D841" s="52">
        <v>13799.13093647873</v>
      </c>
    </row>
    <row r="842" spans="1:4" ht="15" customHeight="1" x14ac:dyDescent="0.25">
      <c r="A842" s="63">
        <v>734</v>
      </c>
      <c r="B842" s="52">
        <v>448750</v>
      </c>
      <c r="C842" s="52">
        <v>657775.73101245298</v>
      </c>
      <c r="D842" s="52">
        <v>-209025.73101245298</v>
      </c>
    </row>
    <row r="843" spans="1:4" ht="15" customHeight="1" x14ac:dyDescent="0.25">
      <c r="A843" s="63">
        <v>735</v>
      </c>
      <c r="B843" s="52">
        <v>674000</v>
      </c>
      <c r="C843" s="52">
        <v>689388.08672146162</v>
      </c>
      <c r="D843" s="52">
        <v>-15388.086721461616</v>
      </c>
    </row>
    <row r="844" spans="1:4" ht="15" customHeight="1" x14ac:dyDescent="0.25">
      <c r="A844" s="63">
        <v>736</v>
      </c>
      <c r="B844" s="52">
        <v>590000</v>
      </c>
      <c r="C844" s="52">
        <v>697961.11113153538</v>
      </c>
      <c r="D844" s="52">
        <v>-107961.11113153538</v>
      </c>
    </row>
    <row r="845" spans="1:4" ht="15" customHeight="1" x14ac:dyDescent="0.25">
      <c r="A845" s="63">
        <v>737</v>
      </c>
      <c r="B845" s="52">
        <v>406250</v>
      </c>
      <c r="C845" s="52">
        <v>620417.35112480307</v>
      </c>
      <c r="D845" s="52">
        <v>-214167.35112480307</v>
      </c>
    </row>
    <row r="846" spans="1:4" ht="15" customHeight="1" x14ac:dyDescent="0.25">
      <c r="A846" s="63">
        <v>738</v>
      </c>
      <c r="B846" s="52">
        <v>488050</v>
      </c>
      <c r="C846" s="52">
        <v>649271.51120225864</v>
      </c>
      <c r="D846" s="52">
        <v>-161221.51120225864</v>
      </c>
    </row>
    <row r="847" spans="1:4" ht="15" customHeight="1" x14ac:dyDescent="0.25">
      <c r="A847" s="63">
        <v>739</v>
      </c>
      <c r="B847" s="52">
        <v>690000</v>
      </c>
      <c r="C847" s="52">
        <v>748466.33403648692</v>
      </c>
      <c r="D847" s="52">
        <v>-58466.334036486922</v>
      </c>
    </row>
    <row r="848" spans="1:4" ht="15" customHeight="1" x14ac:dyDescent="0.25">
      <c r="A848" s="63">
        <v>740</v>
      </c>
      <c r="B848" s="52">
        <v>800000</v>
      </c>
      <c r="C848" s="52">
        <v>683640.16143927735</v>
      </c>
      <c r="D848" s="52">
        <v>116359.83856072265</v>
      </c>
    </row>
    <row r="849" spans="1:4" ht="15" customHeight="1" x14ac:dyDescent="0.25">
      <c r="A849" s="63">
        <v>741</v>
      </c>
      <c r="B849" s="52">
        <v>435000</v>
      </c>
      <c r="C849" s="52">
        <v>567977.44709827111</v>
      </c>
      <c r="D849" s="52">
        <v>-132977.44709827111</v>
      </c>
    </row>
    <row r="850" spans="1:4" ht="15" customHeight="1" x14ac:dyDescent="0.25">
      <c r="A850" s="63">
        <v>742</v>
      </c>
      <c r="B850" s="52">
        <v>532500</v>
      </c>
      <c r="C850" s="52">
        <v>647124.1076680097</v>
      </c>
      <c r="D850" s="52">
        <v>-114624.1076680097</v>
      </c>
    </row>
    <row r="851" spans="1:4" ht="15" customHeight="1" x14ac:dyDescent="0.25">
      <c r="A851" s="63">
        <v>743</v>
      </c>
      <c r="B851" s="52">
        <v>390000</v>
      </c>
      <c r="C851" s="52">
        <v>426765.81645125069</v>
      </c>
      <c r="D851" s="52">
        <v>-36765.816451250692</v>
      </c>
    </row>
    <row r="852" spans="1:4" ht="15" customHeight="1" x14ac:dyDescent="0.25">
      <c r="A852" s="63">
        <v>744</v>
      </c>
      <c r="B852" s="52">
        <v>629998</v>
      </c>
      <c r="C852" s="52">
        <v>610813.32031309069</v>
      </c>
      <c r="D852" s="52">
        <v>19184.679686909309</v>
      </c>
    </row>
    <row r="853" spans="1:4" ht="15" customHeight="1" x14ac:dyDescent="0.25">
      <c r="A853" s="63">
        <v>745</v>
      </c>
      <c r="B853" s="52">
        <v>333500</v>
      </c>
      <c r="C853" s="52">
        <v>497091.90264833893</v>
      </c>
      <c r="D853" s="52">
        <v>-163591.90264833893</v>
      </c>
    </row>
    <row r="854" spans="1:4" ht="15" customHeight="1" x14ac:dyDescent="0.25">
      <c r="A854" s="63">
        <v>746</v>
      </c>
      <c r="B854" s="52">
        <v>430000</v>
      </c>
      <c r="C854" s="52">
        <v>730177.22304142872</v>
      </c>
      <c r="D854" s="52">
        <v>-300177.22304142872</v>
      </c>
    </row>
    <row r="855" spans="1:4" ht="15" customHeight="1" x14ac:dyDescent="0.25">
      <c r="A855" s="63">
        <v>747</v>
      </c>
      <c r="B855" s="52">
        <v>335000</v>
      </c>
      <c r="C855" s="52">
        <v>659088.6222018</v>
      </c>
      <c r="D855" s="52">
        <v>-324088.6222018</v>
      </c>
    </row>
    <row r="856" spans="1:4" ht="15" customHeight="1" x14ac:dyDescent="0.25">
      <c r="A856" s="63">
        <v>748</v>
      </c>
      <c r="B856" s="52">
        <v>327500</v>
      </c>
      <c r="C856" s="52">
        <v>699736.78914738167</v>
      </c>
      <c r="D856" s="52">
        <v>-372236.78914738167</v>
      </c>
    </row>
    <row r="857" spans="1:4" ht="15" customHeight="1" x14ac:dyDescent="0.25">
      <c r="A857" s="63">
        <v>749</v>
      </c>
      <c r="B857" s="52">
        <v>920000</v>
      </c>
      <c r="C857" s="52">
        <v>724210.32402880385</v>
      </c>
      <c r="D857" s="52">
        <v>195789.67597119615</v>
      </c>
    </row>
    <row r="858" spans="1:4" ht="15" customHeight="1" x14ac:dyDescent="0.25">
      <c r="A858" s="63">
        <v>750</v>
      </c>
      <c r="B858" s="52">
        <v>470000</v>
      </c>
      <c r="C858" s="52">
        <v>603418.38053124456</v>
      </c>
      <c r="D858" s="52">
        <v>-133418.38053124456</v>
      </c>
    </row>
    <row r="859" spans="1:4" ht="15" customHeight="1" x14ac:dyDescent="0.25">
      <c r="A859" s="63">
        <v>751</v>
      </c>
      <c r="B859" s="52">
        <v>480000</v>
      </c>
      <c r="C859" s="52">
        <v>675748.68848588481</v>
      </c>
      <c r="D859" s="52">
        <v>-195748.68848588481</v>
      </c>
    </row>
    <row r="860" spans="1:4" ht="15" customHeight="1" x14ac:dyDescent="0.25">
      <c r="A860" s="63">
        <v>752</v>
      </c>
      <c r="B860" s="52">
        <v>470000</v>
      </c>
      <c r="C860" s="52">
        <v>623365.59374601394</v>
      </c>
      <c r="D860" s="52">
        <v>-153365.59374601394</v>
      </c>
    </row>
    <row r="861" spans="1:4" ht="15" customHeight="1" x14ac:dyDescent="0.25">
      <c r="A861" s="63">
        <v>753</v>
      </c>
      <c r="B861" s="52">
        <v>943750</v>
      </c>
      <c r="C861" s="52">
        <v>748918.38004342152</v>
      </c>
      <c r="D861" s="52">
        <v>194831.61995657848</v>
      </c>
    </row>
    <row r="862" spans="1:4" ht="15" customHeight="1" x14ac:dyDescent="0.25">
      <c r="A862" s="63">
        <v>754</v>
      </c>
      <c r="B862" s="52">
        <v>425000</v>
      </c>
      <c r="C862" s="52">
        <v>642616.98013209447</v>
      </c>
      <c r="D862" s="52">
        <v>-217616.98013209447</v>
      </c>
    </row>
    <row r="863" spans="1:4" ht="15" customHeight="1" x14ac:dyDescent="0.25">
      <c r="A863" s="63">
        <v>755</v>
      </c>
      <c r="B863" s="52">
        <v>525000</v>
      </c>
      <c r="C863" s="52">
        <v>689622.85052600061</v>
      </c>
      <c r="D863" s="52">
        <v>-164622.85052600061</v>
      </c>
    </row>
    <row r="864" spans="1:4" ht="15" customHeight="1" x14ac:dyDescent="0.25">
      <c r="A864" s="63">
        <v>756</v>
      </c>
      <c r="B864" s="52">
        <v>746500</v>
      </c>
      <c r="C864" s="52">
        <v>611828.25179264601</v>
      </c>
      <c r="D864" s="52">
        <v>134671.74820735399</v>
      </c>
    </row>
    <row r="865" spans="1:4" ht="15" customHeight="1" x14ac:dyDescent="0.25">
      <c r="A865" s="63">
        <v>757</v>
      </c>
      <c r="B865" s="52">
        <v>541750</v>
      </c>
      <c r="C865" s="52">
        <v>616928.12081728142</v>
      </c>
      <c r="D865" s="52">
        <v>-75178.120817281422</v>
      </c>
    </row>
    <row r="866" spans="1:4" ht="15" customHeight="1" x14ac:dyDescent="0.25">
      <c r="A866" s="63">
        <v>758</v>
      </c>
      <c r="B866" s="52">
        <v>505000</v>
      </c>
      <c r="C866" s="52">
        <v>560680.05187862064</v>
      </c>
      <c r="D866" s="52">
        <v>-55680.051878620638</v>
      </c>
    </row>
    <row r="867" spans="1:4" ht="15" customHeight="1" x14ac:dyDescent="0.25">
      <c r="A867" s="63">
        <v>759</v>
      </c>
      <c r="B867" s="52">
        <v>557500</v>
      </c>
      <c r="C867" s="52">
        <v>641234.33904694708</v>
      </c>
      <c r="D867" s="52">
        <v>-83734.339046947076</v>
      </c>
    </row>
    <row r="868" spans="1:4" ht="15" customHeight="1" x14ac:dyDescent="0.25">
      <c r="A868" s="63">
        <v>760</v>
      </c>
      <c r="B868" s="52">
        <v>475000</v>
      </c>
      <c r="C868" s="52">
        <v>613414.67532113753</v>
      </c>
      <c r="D868" s="52">
        <v>-138414.67532113753</v>
      </c>
    </row>
    <row r="869" spans="1:4" ht="15" customHeight="1" x14ac:dyDescent="0.25">
      <c r="A869" s="63">
        <v>761</v>
      </c>
      <c r="B869" s="52">
        <v>512500</v>
      </c>
      <c r="C869" s="52">
        <v>702915.04672625242</v>
      </c>
      <c r="D869" s="52">
        <v>-190415.04672625242</v>
      </c>
    </row>
    <row r="870" spans="1:4" ht="15" customHeight="1" x14ac:dyDescent="0.25">
      <c r="A870" s="63">
        <v>762</v>
      </c>
      <c r="B870" s="52">
        <v>583000</v>
      </c>
      <c r="C870" s="52">
        <v>728875.63536696427</v>
      </c>
      <c r="D870" s="52">
        <v>-145875.63536696427</v>
      </c>
    </row>
    <row r="871" spans="1:4" ht="15" customHeight="1" x14ac:dyDescent="0.25">
      <c r="A871" s="63">
        <v>763</v>
      </c>
      <c r="B871" s="52">
        <v>672500</v>
      </c>
      <c r="C871" s="52">
        <v>758857.2991830369</v>
      </c>
      <c r="D871" s="52">
        <v>-86357.299183036899</v>
      </c>
    </row>
    <row r="872" spans="1:4" ht="15" customHeight="1" x14ac:dyDescent="0.25">
      <c r="A872" s="63">
        <v>764</v>
      </c>
      <c r="B872" s="52">
        <v>569000</v>
      </c>
      <c r="C872" s="52">
        <v>730125.8181269652</v>
      </c>
      <c r="D872" s="52">
        <v>-161125.8181269652</v>
      </c>
    </row>
    <row r="873" spans="1:4" ht="15" customHeight="1" x14ac:dyDescent="0.25">
      <c r="A873" s="63">
        <v>765</v>
      </c>
      <c r="B873" s="52">
        <v>1275000</v>
      </c>
      <c r="C873" s="52">
        <v>818313.26636899158</v>
      </c>
      <c r="D873" s="52">
        <v>456686.73363100842</v>
      </c>
    </row>
    <row r="874" spans="1:4" ht="15" customHeight="1" x14ac:dyDescent="0.25">
      <c r="A874" s="63">
        <v>766</v>
      </c>
      <c r="B874" s="52">
        <v>835000</v>
      </c>
      <c r="C874" s="52">
        <v>617315.24081834883</v>
      </c>
      <c r="D874" s="52">
        <v>217684.75918165117</v>
      </c>
    </row>
    <row r="875" spans="1:4" ht="15" customHeight="1" x14ac:dyDescent="0.25">
      <c r="A875" s="63">
        <v>767</v>
      </c>
      <c r="B875" s="52">
        <v>1032500</v>
      </c>
      <c r="C875" s="52">
        <v>884763.03341265349</v>
      </c>
      <c r="D875" s="52">
        <v>147736.96658734651</v>
      </c>
    </row>
    <row r="876" spans="1:4" ht="15" customHeight="1" x14ac:dyDescent="0.25">
      <c r="A876" s="63">
        <v>768</v>
      </c>
      <c r="B876" s="52">
        <v>1050000</v>
      </c>
      <c r="C876" s="52">
        <v>684412.92624711117</v>
      </c>
      <c r="D876" s="52">
        <v>365587.07375288883</v>
      </c>
    </row>
    <row r="877" spans="1:4" ht="15" customHeight="1" x14ac:dyDescent="0.25">
      <c r="A877" s="63">
        <v>769</v>
      </c>
      <c r="B877" s="52">
        <v>1300000</v>
      </c>
      <c r="C877" s="52">
        <v>662512.07597225031</v>
      </c>
      <c r="D877" s="52">
        <v>637487.92402774969</v>
      </c>
    </row>
    <row r="878" spans="1:4" ht="15" customHeight="1" x14ac:dyDescent="0.25">
      <c r="A878" s="63">
        <v>770</v>
      </c>
      <c r="B878" s="52">
        <v>975000</v>
      </c>
      <c r="C878" s="52">
        <v>723319.98987122974</v>
      </c>
      <c r="D878" s="52">
        <v>251680.01012877026</v>
      </c>
    </row>
    <row r="879" spans="1:4" ht="15" customHeight="1" x14ac:dyDescent="0.25">
      <c r="A879" s="63">
        <v>771</v>
      </c>
      <c r="B879" s="52">
        <v>819500</v>
      </c>
      <c r="C879" s="52">
        <v>694221.65269457933</v>
      </c>
      <c r="D879" s="52">
        <v>125278.34730542067</v>
      </c>
    </row>
    <row r="880" spans="1:4" ht="15" customHeight="1" x14ac:dyDescent="0.25">
      <c r="A880" s="63">
        <v>772</v>
      </c>
      <c r="B880" s="52">
        <v>1355000</v>
      </c>
      <c r="C880" s="52">
        <v>834887.10644160328</v>
      </c>
      <c r="D880" s="52">
        <v>520112.89355839672</v>
      </c>
    </row>
    <row r="881" spans="1:4" ht="15" customHeight="1" x14ac:dyDescent="0.25">
      <c r="A881" s="63">
        <v>773</v>
      </c>
      <c r="B881" s="52">
        <v>682500</v>
      </c>
      <c r="C881" s="52">
        <v>860510.78635654505</v>
      </c>
      <c r="D881" s="52">
        <v>-178010.78635654505</v>
      </c>
    </row>
    <row r="882" spans="1:4" ht="15" customHeight="1" x14ac:dyDescent="0.25">
      <c r="A882" s="63">
        <v>774</v>
      </c>
      <c r="B882" s="52">
        <v>653500</v>
      </c>
      <c r="C882" s="52">
        <v>844360.69204618735</v>
      </c>
      <c r="D882" s="52">
        <v>-190860.69204618735</v>
      </c>
    </row>
    <row r="883" spans="1:4" ht="15" customHeight="1" x14ac:dyDescent="0.25">
      <c r="A883" s="63">
        <v>775</v>
      </c>
      <c r="B883" s="52">
        <v>603384</v>
      </c>
      <c r="C883" s="52">
        <v>687549.31808957737</v>
      </c>
      <c r="D883" s="52">
        <v>-84165.318089577369</v>
      </c>
    </row>
    <row r="884" spans="1:4" ht="15" customHeight="1" x14ac:dyDescent="0.25">
      <c r="A884" s="63">
        <v>776</v>
      </c>
      <c r="B884" s="52">
        <v>680000</v>
      </c>
      <c r="C884" s="52">
        <v>571402.47303383541</v>
      </c>
      <c r="D884" s="52">
        <v>108597.52696616459</v>
      </c>
    </row>
    <row r="885" spans="1:4" ht="15" customHeight="1" x14ac:dyDescent="0.25">
      <c r="A885" s="63">
        <v>777</v>
      </c>
      <c r="B885" s="52">
        <v>342000</v>
      </c>
      <c r="C885" s="52">
        <v>948875.70653041173</v>
      </c>
      <c r="D885" s="52">
        <v>-606875.70653041173</v>
      </c>
    </row>
    <row r="886" spans="1:4" ht="15" customHeight="1" x14ac:dyDescent="0.25">
      <c r="A886" s="63">
        <v>778</v>
      </c>
      <c r="B886" s="52">
        <v>650000</v>
      </c>
      <c r="C886" s="52">
        <v>457589.97644058935</v>
      </c>
      <c r="D886" s="52">
        <v>192410.02355941065</v>
      </c>
    </row>
    <row r="887" spans="1:4" ht="15" customHeight="1" x14ac:dyDescent="0.25">
      <c r="A887" s="63">
        <v>779</v>
      </c>
      <c r="B887" s="52">
        <v>1230000</v>
      </c>
      <c r="C887" s="52">
        <v>660139.52594584122</v>
      </c>
      <c r="D887" s="52">
        <v>569860.47405415878</v>
      </c>
    </row>
    <row r="888" spans="1:4" ht="15" customHeight="1" x14ac:dyDescent="0.25">
      <c r="A888" s="63">
        <v>780</v>
      </c>
      <c r="B888" s="52">
        <v>780000</v>
      </c>
      <c r="C888" s="52">
        <v>441541.44861542992</v>
      </c>
      <c r="D888" s="52">
        <v>338458.55138457008</v>
      </c>
    </row>
    <row r="889" spans="1:4" ht="15" customHeight="1" x14ac:dyDescent="0.25">
      <c r="A889" s="63">
        <v>781</v>
      </c>
      <c r="B889" s="52">
        <v>1500000</v>
      </c>
      <c r="C889" s="52">
        <v>845806.52285903296</v>
      </c>
      <c r="D889" s="52">
        <v>654193.47714096704</v>
      </c>
    </row>
    <row r="890" spans="1:4" ht="15" customHeight="1" x14ac:dyDescent="0.25">
      <c r="A890" s="63">
        <v>782</v>
      </c>
      <c r="B890" s="52">
        <v>2900000</v>
      </c>
      <c r="C890" s="52">
        <v>622751.52808911854</v>
      </c>
      <c r="D890" s="52">
        <v>2277248.4719108813</v>
      </c>
    </row>
    <row r="891" spans="1:4" ht="15" customHeight="1" x14ac:dyDescent="0.25">
      <c r="A891" s="63">
        <v>783</v>
      </c>
      <c r="B891" s="52">
        <v>711000</v>
      </c>
      <c r="C891" s="52">
        <v>755484.8328164845</v>
      </c>
      <c r="D891" s="52">
        <v>-44484.832816484501</v>
      </c>
    </row>
    <row r="892" spans="1:4" ht="15" customHeight="1" x14ac:dyDescent="0.25">
      <c r="A892" s="63">
        <v>784</v>
      </c>
      <c r="B892" s="52">
        <v>1200000</v>
      </c>
      <c r="C892" s="52">
        <v>940962.85464428482</v>
      </c>
      <c r="D892" s="52">
        <v>259037.14535571518</v>
      </c>
    </row>
    <row r="893" spans="1:4" ht="15" customHeight="1" x14ac:dyDescent="0.25">
      <c r="A893" s="63">
        <v>785</v>
      </c>
      <c r="B893" s="52">
        <v>1062500</v>
      </c>
      <c r="C893" s="52">
        <v>595285.98373385891</v>
      </c>
      <c r="D893" s="52">
        <v>467214.01626614109</v>
      </c>
    </row>
    <row r="894" spans="1:4" ht="15" customHeight="1" x14ac:dyDescent="0.25">
      <c r="A894" s="63">
        <v>786</v>
      </c>
      <c r="B894" s="52">
        <v>702500</v>
      </c>
      <c r="C894" s="52">
        <v>764374.12142011081</v>
      </c>
      <c r="D894" s="52">
        <v>-61874.121420110809</v>
      </c>
    </row>
    <row r="895" spans="1:4" ht="15" customHeight="1" x14ac:dyDescent="0.25">
      <c r="A895" s="63">
        <v>787</v>
      </c>
      <c r="B895" s="52">
        <v>432500</v>
      </c>
      <c r="C895" s="52">
        <v>809709.84465415392</v>
      </c>
      <c r="D895" s="52">
        <v>-377209.84465415392</v>
      </c>
    </row>
    <row r="896" spans="1:4" ht="15" customHeight="1" x14ac:dyDescent="0.25">
      <c r="A896" s="63">
        <v>788</v>
      </c>
      <c r="B896" s="52">
        <v>700000</v>
      </c>
      <c r="C896" s="52">
        <v>791749.82632233377</v>
      </c>
      <c r="D896" s="52">
        <v>-91749.826322333771</v>
      </c>
    </row>
    <row r="897" spans="1:4" ht="15" customHeight="1" x14ac:dyDescent="0.25">
      <c r="A897" s="63">
        <v>789</v>
      </c>
      <c r="B897" s="52">
        <v>570000</v>
      </c>
      <c r="C897" s="52">
        <v>438229.81710491516</v>
      </c>
      <c r="D897" s="52">
        <v>131770.18289508484</v>
      </c>
    </row>
    <row r="898" spans="1:4" ht="15" customHeight="1" x14ac:dyDescent="0.25">
      <c r="A898" s="63">
        <v>790</v>
      </c>
      <c r="B898" s="52">
        <v>593750</v>
      </c>
      <c r="C898" s="52">
        <v>528184.12057214649</v>
      </c>
      <c r="D898" s="52">
        <v>65565.879427853506</v>
      </c>
    </row>
    <row r="899" spans="1:4" ht="15" customHeight="1" x14ac:dyDescent="0.25">
      <c r="A899" s="63">
        <v>791</v>
      </c>
      <c r="B899" s="52">
        <v>542500</v>
      </c>
      <c r="C899" s="52">
        <v>625315.41804675246</v>
      </c>
      <c r="D899" s="52">
        <v>-82815.418046752457</v>
      </c>
    </row>
    <row r="900" spans="1:4" ht="15" customHeight="1" x14ac:dyDescent="0.25">
      <c r="A900" s="63">
        <v>792</v>
      </c>
      <c r="B900" s="52">
        <v>738627</v>
      </c>
      <c r="C900" s="52">
        <v>672206.44878121279</v>
      </c>
      <c r="D900" s="52">
        <v>66420.551218787208</v>
      </c>
    </row>
    <row r="901" spans="1:4" ht="15" customHeight="1" x14ac:dyDescent="0.25">
      <c r="A901" s="63">
        <v>793</v>
      </c>
      <c r="B901" s="52">
        <v>600000</v>
      </c>
      <c r="C901" s="52">
        <v>639748.20051522297</v>
      </c>
      <c r="D901" s="52">
        <v>-39748.200515222969</v>
      </c>
    </row>
    <row r="902" spans="1:4" ht="15" customHeight="1" x14ac:dyDescent="0.25">
      <c r="A902" s="63">
        <v>794</v>
      </c>
      <c r="B902" s="52">
        <v>455000</v>
      </c>
      <c r="C902" s="52">
        <v>607820.32483802969</v>
      </c>
      <c r="D902" s="52">
        <v>-152820.32483802969</v>
      </c>
    </row>
    <row r="903" spans="1:4" ht="15" customHeight="1" x14ac:dyDescent="0.25">
      <c r="A903" s="63">
        <v>795</v>
      </c>
      <c r="B903" s="52">
        <v>730000</v>
      </c>
      <c r="C903" s="52">
        <v>582659.7569160047</v>
      </c>
      <c r="D903" s="52">
        <v>147340.2430839953</v>
      </c>
    </row>
    <row r="904" spans="1:4" ht="15" customHeight="1" x14ac:dyDescent="0.25">
      <c r="A904" s="63">
        <v>796</v>
      </c>
      <c r="B904" s="52">
        <v>993500</v>
      </c>
      <c r="C904" s="52">
        <v>842974.728080748</v>
      </c>
      <c r="D904" s="52">
        <v>150525.271919252</v>
      </c>
    </row>
    <row r="905" spans="1:4" ht="15" customHeight="1" x14ac:dyDescent="0.25">
      <c r="A905" s="63">
        <v>797</v>
      </c>
      <c r="B905" s="52">
        <v>550000</v>
      </c>
      <c r="C905" s="52">
        <v>496636.75808163354</v>
      </c>
      <c r="D905" s="52">
        <v>53363.241918366461</v>
      </c>
    </row>
    <row r="906" spans="1:4" ht="15" customHeight="1" x14ac:dyDescent="0.25">
      <c r="A906" s="63">
        <v>798</v>
      </c>
      <c r="B906" s="52">
        <v>642500</v>
      </c>
      <c r="C906" s="52">
        <v>377850.04876289022</v>
      </c>
      <c r="D906" s="52">
        <v>264649.95123710978</v>
      </c>
    </row>
    <row r="907" spans="1:4" ht="15" customHeight="1" x14ac:dyDescent="0.25">
      <c r="A907" s="63">
        <v>799</v>
      </c>
      <c r="B907" s="52">
        <v>991000</v>
      </c>
      <c r="C907" s="52">
        <v>668751.85884453962</v>
      </c>
      <c r="D907" s="52">
        <v>322248.14115546038</v>
      </c>
    </row>
    <row r="908" spans="1:4" ht="15" customHeight="1" x14ac:dyDescent="0.25">
      <c r="A908" s="63">
        <v>800</v>
      </c>
      <c r="B908" s="52">
        <v>1020000</v>
      </c>
      <c r="C908" s="52">
        <v>650223.08222348127</v>
      </c>
      <c r="D908" s="52">
        <v>369776.91777651873</v>
      </c>
    </row>
    <row r="909" spans="1:4" ht="15" customHeight="1" x14ac:dyDescent="0.25">
      <c r="A909" s="63">
        <v>801</v>
      </c>
      <c r="B909" s="52">
        <v>1350000</v>
      </c>
      <c r="C909" s="52">
        <v>836505.47602286388</v>
      </c>
      <c r="D909" s="52">
        <v>513494.52397713612</v>
      </c>
    </row>
    <row r="910" spans="1:4" ht="15" customHeight="1" x14ac:dyDescent="0.25">
      <c r="A910" s="63">
        <v>802</v>
      </c>
      <c r="B910" s="52">
        <v>1106250</v>
      </c>
      <c r="C910" s="52">
        <v>846235.41703551612</v>
      </c>
      <c r="D910" s="52">
        <v>260014.58296448388</v>
      </c>
    </row>
    <row r="911" spans="1:4" ht="15" customHeight="1" x14ac:dyDescent="0.25">
      <c r="A911" s="63">
        <v>803</v>
      </c>
      <c r="B911" s="52">
        <v>1201000</v>
      </c>
      <c r="C911" s="52">
        <v>607090.75983994734</v>
      </c>
      <c r="D911" s="52">
        <v>593909.24016005266</v>
      </c>
    </row>
    <row r="912" spans="1:4" ht="15" customHeight="1" x14ac:dyDescent="0.25">
      <c r="A912" s="63">
        <v>804</v>
      </c>
      <c r="B912" s="52">
        <v>1550000</v>
      </c>
      <c r="C912" s="52">
        <v>887643.50721101195</v>
      </c>
      <c r="D912" s="52">
        <v>662356.49278898805</v>
      </c>
    </row>
    <row r="913" spans="1:4" ht="15" customHeight="1" x14ac:dyDescent="0.25">
      <c r="A913" s="63">
        <v>805</v>
      </c>
      <c r="B913" s="52">
        <v>810000</v>
      </c>
      <c r="C913" s="52">
        <v>829123.34316052869</v>
      </c>
      <c r="D913" s="52">
        <v>-19123.34316052869</v>
      </c>
    </row>
    <row r="914" spans="1:4" ht="15" customHeight="1" x14ac:dyDescent="0.25">
      <c r="A914" s="63">
        <v>806</v>
      </c>
      <c r="B914" s="52">
        <v>1472500</v>
      </c>
      <c r="C914" s="52">
        <v>820824.10228940856</v>
      </c>
      <c r="D914" s="52">
        <v>651675.89771059144</v>
      </c>
    </row>
    <row r="915" spans="1:4" ht="15" customHeight="1" x14ac:dyDescent="0.25">
      <c r="A915" s="63">
        <v>807</v>
      </c>
      <c r="B915" s="52">
        <v>1590000</v>
      </c>
      <c r="C915" s="52">
        <v>801684.35796718975</v>
      </c>
      <c r="D915" s="52">
        <v>788315.64203281025</v>
      </c>
    </row>
    <row r="916" spans="1:4" ht="15" customHeight="1" x14ac:dyDescent="0.25">
      <c r="A916" s="63">
        <v>808</v>
      </c>
      <c r="B916" s="52">
        <v>1075000</v>
      </c>
      <c r="C916" s="52">
        <v>754944.07534901646</v>
      </c>
      <c r="D916" s="52">
        <v>320055.92465098354</v>
      </c>
    </row>
    <row r="917" spans="1:4" ht="15" customHeight="1" x14ac:dyDescent="0.25">
      <c r="A917" s="63">
        <v>809</v>
      </c>
      <c r="B917" s="52">
        <v>762000</v>
      </c>
      <c r="C917" s="52">
        <v>685152.80315414607</v>
      </c>
      <c r="D917" s="52">
        <v>76847.196845853934</v>
      </c>
    </row>
    <row r="918" spans="1:4" ht="15" customHeight="1" x14ac:dyDescent="0.25">
      <c r="A918" s="63">
        <v>810</v>
      </c>
      <c r="B918" s="52">
        <v>830000</v>
      </c>
      <c r="C918" s="52">
        <v>766247.48494226392</v>
      </c>
      <c r="D918" s="52">
        <v>63752.515057736076</v>
      </c>
    </row>
    <row r="919" spans="1:4" ht="15" customHeight="1" x14ac:dyDescent="0.25">
      <c r="A919" s="63">
        <v>811</v>
      </c>
      <c r="B919" s="52">
        <v>599763</v>
      </c>
      <c r="C919" s="52">
        <v>335060.30063473264</v>
      </c>
      <c r="D919" s="52">
        <v>264702.69936526736</v>
      </c>
    </row>
    <row r="920" spans="1:4" ht="15" customHeight="1" x14ac:dyDescent="0.25">
      <c r="A920" s="63">
        <v>812</v>
      </c>
      <c r="B920" s="52">
        <v>800000</v>
      </c>
      <c r="C920" s="52">
        <v>539213.89332798892</v>
      </c>
      <c r="D920" s="52">
        <v>260786.10667201108</v>
      </c>
    </row>
    <row r="921" spans="1:4" ht="15" customHeight="1" x14ac:dyDescent="0.25">
      <c r="A921" s="63">
        <v>813</v>
      </c>
      <c r="B921" s="52">
        <v>1000000</v>
      </c>
      <c r="C921" s="52">
        <v>832106.95875077043</v>
      </c>
      <c r="D921" s="52">
        <v>167893.04124922957</v>
      </c>
    </row>
    <row r="922" spans="1:4" ht="15" customHeight="1" x14ac:dyDescent="0.25">
      <c r="A922" s="63">
        <v>814</v>
      </c>
      <c r="B922" s="52">
        <v>2225000</v>
      </c>
      <c r="C922" s="52">
        <v>794683.35870204167</v>
      </c>
      <c r="D922" s="52">
        <v>1430316.6412979583</v>
      </c>
    </row>
    <row r="923" spans="1:4" ht="15" customHeight="1" x14ac:dyDescent="0.25">
      <c r="A923" s="63">
        <v>815</v>
      </c>
      <c r="B923" s="52">
        <v>677100</v>
      </c>
      <c r="C923" s="52">
        <v>556159.32391028886</v>
      </c>
      <c r="D923" s="52">
        <v>120940.67608971114</v>
      </c>
    </row>
    <row r="924" spans="1:4" ht="15" customHeight="1" x14ac:dyDescent="0.25">
      <c r="A924" s="63">
        <v>816</v>
      </c>
      <c r="B924" s="52">
        <v>1050000</v>
      </c>
      <c r="C924" s="52">
        <v>928238.80330716935</v>
      </c>
      <c r="D924" s="52">
        <v>121761.19669283065</v>
      </c>
    </row>
    <row r="925" spans="1:4" ht="15" customHeight="1" x14ac:dyDescent="0.25">
      <c r="A925" s="63">
        <v>817</v>
      </c>
      <c r="B925" s="52">
        <v>1053000</v>
      </c>
      <c r="C925" s="52">
        <v>893661.44075584284</v>
      </c>
      <c r="D925" s="52">
        <v>159338.55924415716</v>
      </c>
    </row>
    <row r="926" spans="1:4" ht="15" customHeight="1" x14ac:dyDescent="0.25">
      <c r="A926" s="63">
        <v>818</v>
      </c>
      <c r="B926" s="52">
        <v>1200000</v>
      </c>
      <c r="C926" s="52">
        <v>306720.4860495468</v>
      </c>
      <c r="D926" s="52">
        <v>893279.51395045314</v>
      </c>
    </row>
    <row r="927" spans="1:4" ht="15" customHeight="1" x14ac:dyDescent="0.25">
      <c r="A927" s="63">
        <v>819</v>
      </c>
      <c r="B927" s="52">
        <v>2050000</v>
      </c>
      <c r="C927" s="52">
        <v>1007376.5295528229</v>
      </c>
      <c r="D927" s="52">
        <v>1042623.4704471771</v>
      </c>
    </row>
    <row r="928" spans="1:4" ht="15" customHeight="1" x14ac:dyDescent="0.25">
      <c r="A928" s="63">
        <v>820</v>
      </c>
      <c r="B928" s="52">
        <v>695850</v>
      </c>
      <c r="C928" s="52">
        <v>544037.59855899366</v>
      </c>
      <c r="D928" s="52">
        <v>151812.40144100634</v>
      </c>
    </row>
    <row r="929" spans="1:4" ht="15" customHeight="1" x14ac:dyDescent="0.25">
      <c r="A929" s="63">
        <v>821</v>
      </c>
      <c r="B929" s="52">
        <v>391000</v>
      </c>
      <c r="C929" s="52">
        <v>249227.61206246214</v>
      </c>
      <c r="D929" s="52">
        <v>141772.38793753786</v>
      </c>
    </row>
    <row r="930" spans="1:4" ht="15" customHeight="1" x14ac:dyDescent="0.25">
      <c r="A930" s="63">
        <v>822</v>
      </c>
      <c r="B930" s="52">
        <v>600000</v>
      </c>
      <c r="C930" s="52">
        <v>669446.19599313731</v>
      </c>
      <c r="D930" s="52">
        <v>-69446.195993137313</v>
      </c>
    </row>
    <row r="931" spans="1:4" ht="15" customHeight="1" x14ac:dyDescent="0.25">
      <c r="A931" s="63">
        <v>823</v>
      </c>
      <c r="B931" s="52">
        <v>500000</v>
      </c>
      <c r="C931" s="52">
        <v>433168.9605684689</v>
      </c>
      <c r="D931" s="52">
        <v>66831.039431531099</v>
      </c>
    </row>
    <row r="932" spans="1:4" ht="15" customHeight="1" x14ac:dyDescent="0.25">
      <c r="A932" s="63">
        <v>824</v>
      </c>
      <c r="B932" s="52">
        <v>503000</v>
      </c>
      <c r="C932" s="52">
        <v>330010.59342999407</v>
      </c>
      <c r="D932" s="52">
        <v>172989.40657000593</v>
      </c>
    </row>
    <row r="933" spans="1:4" ht="15" customHeight="1" x14ac:dyDescent="0.25">
      <c r="A933" s="63">
        <v>825</v>
      </c>
      <c r="B933" s="52">
        <v>635000</v>
      </c>
      <c r="C933" s="52">
        <v>738411.50329204078</v>
      </c>
      <c r="D933" s="52">
        <v>-103411.50329204078</v>
      </c>
    </row>
    <row r="934" spans="1:4" ht="15" customHeight="1" x14ac:dyDescent="0.25">
      <c r="A934" s="63">
        <v>826</v>
      </c>
      <c r="B934" s="52">
        <v>564500</v>
      </c>
      <c r="C934" s="52">
        <v>327955.07074851345</v>
      </c>
      <c r="D934" s="52">
        <v>236544.92925148655</v>
      </c>
    </row>
    <row r="935" spans="1:4" ht="15" customHeight="1" x14ac:dyDescent="0.25">
      <c r="A935" s="63">
        <v>827</v>
      </c>
      <c r="B935" s="52">
        <v>540000</v>
      </c>
      <c r="C935" s="52">
        <v>594607.10095709283</v>
      </c>
      <c r="D935" s="52">
        <v>-54607.100957092829</v>
      </c>
    </row>
    <row r="936" spans="1:4" ht="15" customHeight="1" x14ac:dyDescent="0.25">
      <c r="A936" s="63">
        <v>828</v>
      </c>
      <c r="B936" s="52">
        <v>1410000</v>
      </c>
      <c r="C936" s="52">
        <v>928692.41714518971</v>
      </c>
      <c r="D936" s="52">
        <v>481307.58285481029</v>
      </c>
    </row>
    <row r="937" spans="1:4" ht="15" customHeight="1" x14ac:dyDescent="0.25">
      <c r="A937" s="63">
        <v>829</v>
      </c>
      <c r="B937" s="52">
        <v>1225000</v>
      </c>
      <c r="C937" s="52">
        <v>970765.39347309223</v>
      </c>
      <c r="D937" s="52">
        <v>254234.60652690777</v>
      </c>
    </row>
    <row r="938" spans="1:4" ht="15" customHeight="1" x14ac:dyDescent="0.25">
      <c r="A938" s="63">
        <v>830</v>
      </c>
      <c r="B938" s="52">
        <v>587000</v>
      </c>
      <c r="C938" s="52">
        <v>606430.95943297516</v>
      </c>
      <c r="D938" s="52">
        <v>-19430.959432975156</v>
      </c>
    </row>
    <row r="939" spans="1:4" ht="15" customHeight="1" x14ac:dyDescent="0.25">
      <c r="A939" s="63">
        <v>831</v>
      </c>
      <c r="B939" s="52">
        <v>499999</v>
      </c>
      <c r="C939" s="52">
        <v>495584.25228199799</v>
      </c>
      <c r="D939" s="52">
        <v>4414.7477180020069</v>
      </c>
    </row>
    <row r="940" spans="1:4" ht="15" customHeight="1" x14ac:dyDescent="0.25">
      <c r="A940" s="63">
        <v>832</v>
      </c>
      <c r="B940" s="52">
        <v>1205000</v>
      </c>
      <c r="C940" s="52">
        <v>1083601.4393565578</v>
      </c>
      <c r="D940" s="52">
        <v>121398.56064344221</v>
      </c>
    </row>
    <row r="941" spans="1:4" ht="15" customHeight="1" x14ac:dyDescent="0.25">
      <c r="A941" s="63">
        <v>833</v>
      </c>
      <c r="B941" s="52">
        <v>1000000</v>
      </c>
      <c r="C941" s="52">
        <v>824369.35892450577</v>
      </c>
      <c r="D941" s="52">
        <v>175630.64107549423</v>
      </c>
    </row>
    <row r="942" spans="1:4" ht="15" customHeight="1" x14ac:dyDescent="0.25">
      <c r="A942" s="63">
        <v>834</v>
      </c>
      <c r="B942" s="52">
        <v>622500</v>
      </c>
      <c r="C942" s="52">
        <v>642406.14729318279</v>
      </c>
      <c r="D942" s="52">
        <v>-19906.147293182788</v>
      </c>
    </row>
    <row r="943" spans="1:4" ht="15" customHeight="1" x14ac:dyDescent="0.25">
      <c r="A943" s="63">
        <v>835</v>
      </c>
      <c r="B943" s="52">
        <v>622500</v>
      </c>
      <c r="C943" s="52">
        <v>503928.3083146055</v>
      </c>
      <c r="D943" s="52">
        <v>118571.6916853945</v>
      </c>
    </row>
    <row r="944" spans="1:4" ht="15" customHeight="1" x14ac:dyDescent="0.25">
      <c r="A944" s="63">
        <v>836</v>
      </c>
      <c r="B944" s="52">
        <v>972500</v>
      </c>
      <c r="C944" s="52">
        <v>767554.13192876719</v>
      </c>
      <c r="D944" s="52">
        <v>204945.86807123281</v>
      </c>
    </row>
    <row r="945" spans="1:4" ht="15" customHeight="1" x14ac:dyDescent="0.25">
      <c r="A945" s="63">
        <v>837</v>
      </c>
      <c r="B945" s="52">
        <v>842500</v>
      </c>
      <c r="C945" s="52">
        <v>712235.1015540238</v>
      </c>
      <c r="D945" s="52">
        <v>130264.8984459762</v>
      </c>
    </row>
    <row r="946" spans="1:4" ht="15" customHeight="1" x14ac:dyDescent="0.25">
      <c r="A946" s="63">
        <v>838</v>
      </c>
      <c r="B946" s="52">
        <v>806750</v>
      </c>
      <c r="C946" s="52">
        <v>742651.56496262411</v>
      </c>
      <c r="D946" s="52">
        <v>64098.435037375893</v>
      </c>
    </row>
    <row r="947" spans="1:4" ht="15" customHeight="1" x14ac:dyDescent="0.25">
      <c r="A947" s="63">
        <v>839</v>
      </c>
      <c r="B947" s="52">
        <v>599250</v>
      </c>
      <c r="C947" s="52">
        <v>723889.02473671781</v>
      </c>
      <c r="D947" s="52">
        <v>-124639.02473671781</v>
      </c>
    </row>
    <row r="948" spans="1:4" ht="15" customHeight="1" x14ac:dyDescent="0.25">
      <c r="A948" s="63">
        <v>840</v>
      </c>
      <c r="B948" s="52">
        <v>677500</v>
      </c>
      <c r="C948" s="52">
        <v>514940.82728046761</v>
      </c>
      <c r="D948" s="52">
        <v>162559.17271953239</v>
      </c>
    </row>
    <row r="949" spans="1:4" ht="15" customHeight="1" x14ac:dyDescent="0.25">
      <c r="A949" s="63">
        <v>841</v>
      </c>
      <c r="B949" s="52">
        <v>962500</v>
      </c>
      <c r="C949" s="52">
        <v>653869.43965410639</v>
      </c>
      <c r="D949" s="52">
        <v>308630.56034589361</v>
      </c>
    </row>
    <row r="950" spans="1:4" ht="15" customHeight="1" x14ac:dyDescent="0.25">
      <c r="A950" s="63">
        <v>842</v>
      </c>
      <c r="B950" s="52">
        <v>637500</v>
      </c>
      <c r="C950" s="52">
        <v>756732.63622031384</v>
      </c>
      <c r="D950" s="52">
        <v>-119232.63622031384</v>
      </c>
    </row>
    <row r="951" spans="1:4" ht="15" customHeight="1" x14ac:dyDescent="0.25">
      <c r="A951" s="63">
        <v>843</v>
      </c>
      <c r="B951" s="52">
        <v>532500</v>
      </c>
      <c r="C951" s="52">
        <v>453010.0282280168</v>
      </c>
      <c r="D951" s="52">
        <v>79489.971771983197</v>
      </c>
    </row>
    <row r="952" spans="1:4" ht="15" customHeight="1" x14ac:dyDescent="0.25">
      <c r="A952" s="63">
        <v>844</v>
      </c>
      <c r="B952" s="52">
        <v>800000</v>
      </c>
      <c r="C952" s="52">
        <v>711390.68328832788</v>
      </c>
      <c r="D952" s="52">
        <v>88609.316711672116</v>
      </c>
    </row>
    <row r="953" spans="1:4" ht="15" customHeight="1" x14ac:dyDescent="0.25">
      <c r="A953" s="63">
        <v>845</v>
      </c>
      <c r="B953" s="52">
        <v>1150000</v>
      </c>
      <c r="C953" s="52">
        <v>694606.34903744503</v>
      </c>
      <c r="D953" s="52">
        <v>455393.65096255497</v>
      </c>
    </row>
    <row r="954" spans="1:4" ht="15" customHeight="1" x14ac:dyDescent="0.25">
      <c r="A954" s="63">
        <v>846</v>
      </c>
      <c r="B954" s="52">
        <v>335000</v>
      </c>
      <c r="C954" s="52">
        <v>550928.50525107281</v>
      </c>
      <c r="D954" s="52">
        <v>-215928.50525107281</v>
      </c>
    </row>
    <row r="955" spans="1:4" ht="15" customHeight="1" x14ac:dyDescent="0.25">
      <c r="A955" s="63">
        <v>847</v>
      </c>
      <c r="B955" s="52">
        <v>480000</v>
      </c>
      <c r="C955" s="52">
        <v>539130.31893598579</v>
      </c>
      <c r="D955" s="52">
        <v>-59130.318935985793</v>
      </c>
    </row>
    <row r="956" spans="1:4" ht="15" customHeight="1" x14ac:dyDescent="0.25">
      <c r="A956" s="63">
        <v>848</v>
      </c>
      <c r="B956" s="52">
        <v>591250</v>
      </c>
      <c r="C956" s="52">
        <v>398372.67952635267</v>
      </c>
      <c r="D956" s="52">
        <v>192877.32047364733</v>
      </c>
    </row>
    <row r="957" spans="1:4" ht="15" customHeight="1" x14ac:dyDescent="0.25">
      <c r="A957" s="63">
        <v>849</v>
      </c>
      <c r="B957" s="52">
        <v>547500</v>
      </c>
      <c r="C957" s="52">
        <v>722274.52558214264</v>
      </c>
      <c r="D957" s="52">
        <v>-174774.52558214264</v>
      </c>
    </row>
    <row r="958" spans="1:4" ht="15" customHeight="1" x14ac:dyDescent="0.25">
      <c r="A958" s="63">
        <v>850</v>
      </c>
      <c r="B958" s="52">
        <v>449000</v>
      </c>
      <c r="C958" s="52">
        <v>576902.03888168244</v>
      </c>
      <c r="D958" s="52">
        <v>-127902.03888168244</v>
      </c>
    </row>
    <row r="959" spans="1:4" ht="15" customHeight="1" x14ac:dyDescent="0.25">
      <c r="A959" s="63">
        <v>851</v>
      </c>
      <c r="B959" s="52">
        <v>635225</v>
      </c>
      <c r="C959" s="52">
        <v>407469.80243839434</v>
      </c>
      <c r="D959" s="52">
        <v>227755.19756160566</v>
      </c>
    </row>
    <row r="960" spans="1:4" ht="15" customHeight="1" x14ac:dyDescent="0.25">
      <c r="A960" s="63">
        <v>852</v>
      </c>
      <c r="B960" s="52">
        <v>565000</v>
      </c>
      <c r="C960" s="52">
        <v>938597.27807086194</v>
      </c>
      <c r="D960" s="52">
        <v>-373597.27807086194</v>
      </c>
    </row>
    <row r="961" spans="1:4" ht="15" customHeight="1" x14ac:dyDescent="0.25">
      <c r="A961" s="63">
        <v>853</v>
      </c>
      <c r="B961" s="52">
        <v>2300000</v>
      </c>
      <c r="C961" s="52">
        <v>549520.30869452981</v>
      </c>
      <c r="D961" s="52">
        <v>1750479.6913054702</v>
      </c>
    </row>
    <row r="962" spans="1:4" ht="15" customHeight="1" x14ac:dyDescent="0.25">
      <c r="A962" s="63">
        <v>854</v>
      </c>
      <c r="B962" s="52">
        <v>590000</v>
      </c>
      <c r="C962" s="52">
        <v>637311.2053104887</v>
      </c>
      <c r="D962" s="52">
        <v>-47311.205310488702</v>
      </c>
    </row>
    <row r="963" spans="1:4" ht="15" customHeight="1" x14ac:dyDescent="0.25">
      <c r="A963" s="63">
        <v>855</v>
      </c>
      <c r="B963" s="52">
        <v>888500</v>
      </c>
      <c r="C963" s="52">
        <v>754181.9173168391</v>
      </c>
      <c r="D963" s="52">
        <v>134318.0826831609</v>
      </c>
    </row>
    <row r="964" spans="1:4" ht="15" customHeight="1" x14ac:dyDescent="0.25">
      <c r="A964" s="63">
        <v>856</v>
      </c>
      <c r="B964" s="52">
        <v>1510750</v>
      </c>
      <c r="C964" s="52">
        <v>331855.92678290169</v>
      </c>
      <c r="D964" s="52">
        <v>1178894.0732170984</v>
      </c>
    </row>
    <row r="965" spans="1:4" ht="15" customHeight="1" x14ac:dyDescent="0.25">
      <c r="A965" s="63">
        <v>857</v>
      </c>
      <c r="B965" s="52">
        <v>429500</v>
      </c>
      <c r="C965" s="52">
        <v>480162.29096293269</v>
      </c>
      <c r="D965" s="52">
        <v>-50662.29096293269</v>
      </c>
    </row>
    <row r="966" spans="1:4" ht="15" customHeight="1" x14ac:dyDescent="0.25">
      <c r="A966" s="63">
        <v>858</v>
      </c>
      <c r="B966" s="52">
        <v>862750</v>
      </c>
      <c r="C966" s="52">
        <v>206857.38791419918</v>
      </c>
      <c r="D966" s="52">
        <v>655892.61208580085</v>
      </c>
    </row>
    <row r="967" spans="1:4" ht="15" customHeight="1" x14ac:dyDescent="0.25">
      <c r="A967" s="63">
        <v>859</v>
      </c>
      <c r="B967" s="52">
        <v>670000</v>
      </c>
      <c r="C967" s="52">
        <v>548198.34635737375</v>
      </c>
      <c r="D967" s="52">
        <v>121801.65364262625</v>
      </c>
    </row>
    <row r="968" spans="1:4" ht="15" customHeight="1" x14ac:dyDescent="0.25">
      <c r="A968" s="63">
        <v>860</v>
      </c>
      <c r="B968" s="52">
        <v>550000</v>
      </c>
      <c r="C968" s="52">
        <v>569312.69853248354</v>
      </c>
      <c r="D968" s="52">
        <v>-19312.69853248354</v>
      </c>
    </row>
    <row r="969" spans="1:4" ht="15" customHeight="1" x14ac:dyDescent="0.25">
      <c r="A969" s="63">
        <v>861</v>
      </c>
      <c r="B969" s="52">
        <v>670000</v>
      </c>
      <c r="C969" s="52">
        <v>719867.21104458196</v>
      </c>
      <c r="D969" s="52">
        <v>-49867.211044581956</v>
      </c>
    </row>
    <row r="970" spans="1:4" ht="15" customHeight="1" x14ac:dyDescent="0.25">
      <c r="A970" s="63">
        <v>862</v>
      </c>
      <c r="B970" s="52">
        <v>910000</v>
      </c>
      <c r="C970" s="52">
        <v>743311.8727984603</v>
      </c>
      <c r="D970" s="52">
        <v>166688.1272015397</v>
      </c>
    </row>
    <row r="971" spans="1:4" ht="15" customHeight="1" x14ac:dyDescent="0.25">
      <c r="A971" s="63">
        <v>863</v>
      </c>
      <c r="B971" s="52">
        <v>962500</v>
      </c>
      <c r="C971" s="52">
        <v>430272.93934959697</v>
      </c>
      <c r="D971" s="52">
        <v>532227.06065040303</v>
      </c>
    </row>
    <row r="972" spans="1:4" ht="15" customHeight="1" x14ac:dyDescent="0.25">
      <c r="A972" s="63">
        <v>864</v>
      </c>
      <c r="B972" s="52">
        <v>700000</v>
      </c>
      <c r="C972" s="52">
        <v>483887.46193680842</v>
      </c>
      <c r="D972" s="52">
        <v>216112.53806319158</v>
      </c>
    </row>
    <row r="973" spans="1:4" ht="15" customHeight="1" x14ac:dyDescent="0.25">
      <c r="A973" s="63">
        <v>865</v>
      </c>
      <c r="B973" s="52">
        <v>755000</v>
      </c>
      <c r="C973" s="52">
        <v>730184.07069532003</v>
      </c>
      <c r="D973" s="52">
        <v>24815.929304679972</v>
      </c>
    </row>
    <row r="974" spans="1:4" ht="15" customHeight="1" x14ac:dyDescent="0.25">
      <c r="A974" s="63">
        <v>866</v>
      </c>
      <c r="B974" s="52">
        <v>1025000</v>
      </c>
      <c r="C974" s="52">
        <v>832207.39385473961</v>
      </c>
      <c r="D974" s="52">
        <v>192792.60614526039</v>
      </c>
    </row>
    <row r="975" spans="1:4" ht="15" customHeight="1" x14ac:dyDescent="0.25">
      <c r="A975" s="63">
        <v>867</v>
      </c>
      <c r="B975" s="52">
        <v>660000</v>
      </c>
      <c r="C975" s="52">
        <v>611674.45136486937</v>
      </c>
      <c r="D975" s="52">
        <v>48325.548635130632</v>
      </c>
    </row>
    <row r="976" spans="1:4" ht="15" customHeight="1" x14ac:dyDescent="0.25">
      <c r="A976" s="63">
        <v>868</v>
      </c>
      <c r="B976" s="52">
        <v>738850</v>
      </c>
      <c r="C976" s="52">
        <v>796124.97246893507</v>
      </c>
      <c r="D976" s="52">
        <v>-57274.97246893507</v>
      </c>
    </row>
    <row r="977" spans="1:4" ht="15" customHeight="1" x14ac:dyDescent="0.25">
      <c r="A977" s="63">
        <v>869</v>
      </c>
      <c r="B977" s="52">
        <v>602500</v>
      </c>
      <c r="C977" s="52">
        <v>784332.60860020155</v>
      </c>
      <c r="D977" s="52">
        <v>-181832.60860020155</v>
      </c>
    </row>
    <row r="978" spans="1:4" ht="15" customHeight="1" x14ac:dyDescent="0.25">
      <c r="A978" s="63">
        <v>870</v>
      </c>
      <c r="B978" s="52">
        <v>880000</v>
      </c>
      <c r="C978" s="52">
        <v>846783.24314923829</v>
      </c>
      <c r="D978" s="52">
        <v>33216.756850761711</v>
      </c>
    </row>
    <row r="979" spans="1:4" ht="15" customHeight="1" x14ac:dyDescent="0.25">
      <c r="A979" s="63">
        <v>871</v>
      </c>
      <c r="B979" s="52">
        <v>572875</v>
      </c>
      <c r="C979" s="52">
        <v>617097.81155569386</v>
      </c>
      <c r="D979" s="52">
        <v>-44222.811555693857</v>
      </c>
    </row>
    <row r="980" spans="1:4" ht="15" customHeight="1" x14ac:dyDescent="0.25">
      <c r="A980" s="63">
        <v>872</v>
      </c>
      <c r="B980" s="52">
        <v>550000</v>
      </c>
      <c r="C980" s="52">
        <v>590932.56572265353</v>
      </c>
      <c r="D980" s="52">
        <v>-40932.565722653526</v>
      </c>
    </row>
    <row r="981" spans="1:4" ht="15" customHeight="1" x14ac:dyDescent="0.25">
      <c r="A981" s="63">
        <v>873</v>
      </c>
      <c r="B981" s="52">
        <v>512000</v>
      </c>
      <c r="C981" s="52">
        <v>481230.45411561476</v>
      </c>
      <c r="D981" s="52">
        <v>30769.545884385239</v>
      </c>
    </row>
    <row r="982" spans="1:4" ht="15" customHeight="1" x14ac:dyDescent="0.25">
      <c r="A982" s="63">
        <v>874</v>
      </c>
      <c r="B982" s="52">
        <v>398750</v>
      </c>
      <c r="C982" s="52">
        <v>439183.27895589726</v>
      </c>
      <c r="D982" s="52">
        <v>-40433.278955897258</v>
      </c>
    </row>
    <row r="983" spans="1:4" ht="15" customHeight="1" x14ac:dyDescent="0.25">
      <c r="A983" s="63">
        <v>875</v>
      </c>
      <c r="B983" s="52">
        <v>333500</v>
      </c>
      <c r="C983" s="52">
        <v>540024.21235794481</v>
      </c>
      <c r="D983" s="52">
        <v>-206524.21235794481</v>
      </c>
    </row>
    <row r="984" spans="1:4" ht="15" customHeight="1" x14ac:dyDescent="0.25">
      <c r="A984" s="63">
        <v>876</v>
      </c>
      <c r="B984" s="52">
        <v>280000</v>
      </c>
      <c r="C984" s="52">
        <v>416784.32749130635</v>
      </c>
      <c r="D984" s="52">
        <v>-136784.32749130635</v>
      </c>
    </row>
    <row r="985" spans="1:4" ht="15" customHeight="1" x14ac:dyDescent="0.25">
      <c r="A985" s="63">
        <v>877</v>
      </c>
      <c r="B985" s="52">
        <v>280000</v>
      </c>
      <c r="C985" s="52">
        <v>750336.70780768769</v>
      </c>
      <c r="D985" s="52">
        <v>-470336.70780768769</v>
      </c>
    </row>
    <row r="986" spans="1:4" ht="15" customHeight="1" x14ac:dyDescent="0.25">
      <c r="A986" s="63">
        <v>878</v>
      </c>
      <c r="B986" s="52">
        <v>439000</v>
      </c>
      <c r="C986" s="52">
        <v>627110.36494096415</v>
      </c>
      <c r="D986" s="52">
        <v>-188110.36494096415</v>
      </c>
    </row>
    <row r="987" spans="1:4" ht="15" customHeight="1" x14ac:dyDescent="0.25">
      <c r="A987" s="63">
        <v>879</v>
      </c>
      <c r="B987" s="52">
        <v>375000</v>
      </c>
      <c r="C987" s="52">
        <v>483773.33677927591</v>
      </c>
      <c r="D987" s="52">
        <v>-108773.33677927591</v>
      </c>
    </row>
    <row r="988" spans="1:4" ht="15" customHeight="1" x14ac:dyDescent="0.25">
      <c r="A988" s="63">
        <v>880</v>
      </c>
      <c r="B988" s="52">
        <v>360000</v>
      </c>
      <c r="C988" s="52">
        <v>455396.14404754533</v>
      </c>
      <c r="D988" s="52">
        <v>-95396.144047545327</v>
      </c>
    </row>
    <row r="989" spans="1:4" ht="15" customHeight="1" x14ac:dyDescent="0.25">
      <c r="A989" s="63">
        <v>881</v>
      </c>
      <c r="B989" s="52">
        <v>351000</v>
      </c>
      <c r="C989" s="52">
        <v>479969.62792638439</v>
      </c>
      <c r="D989" s="52">
        <v>-128969.62792638439</v>
      </c>
    </row>
    <row r="990" spans="1:4" ht="15" customHeight="1" x14ac:dyDescent="0.25">
      <c r="A990" s="63">
        <v>882</v>
      </c>
      <c r="B990" s="52">
        <v>400000</v>
      </c>
      <c r="C990" s="52">
        <v>704751.36772872473</v>
      </c>
      <c r="D990" s="52">
        <v>-304751.36772872473</v>
      </c>
    </row>
    <row r="991" spans="1:4" ht="15" customHeight="1" x14ac:dyDescent="0.25">
      <c r="A991" s="63">
        <v>883</v>
      </c>
      <c r="B991" s="52">
        <v>338618</v>
      </c>
      <c r="C991" s="52">
        <v>455864.25725040957</v>
      </c>
      <c r="D991" s="52">
        <v>-117246.25725040957</v>
      </c>
    </row>
    <row r="992" spans="1:4" ht="15" customHeight="1" x14ac:dyDescent="0.25">
      <c r="A992" s="63">
        <v>884</v>
      </c>
      <c r="B992" s="52">
        <v>498000</v>
      </c>
      <c r="C992" s="52">
        <v>584613.97929660429</v>
      </c>
      <c r="D992" s="52">
        <v>-86613.979296604288</v>
      </c>
    </row>
    <row r="993" spans="1:4" ht="15" customHeight="1" x14ac:dyDescent="0.25">
      <c r="A993" s="63">
        <v>885</v>
      </c>
      <c r="B993" s="52">
        <v>374845</v>
      </c>
      <c r="C993" s="52">
        <v>688599.9842902692</v>
      </c>
      <c r="D993" s="52">
        <v>-313754.9842902692</v>
      </c>
    </row>
    <row r="994" spans="1:4" ht="15" customHeight="1" x14ac:dyDescent="0.25">
      <c r="A994" s="63">
        <v>886</v>
      </c>
      <c r="B994" s="52">
        <v>495500</v>
      </c>
      <c r="C994" s="52">
        <v>737794.45826513018</v>
      </c>
      <c r="D994" s="52">
        <v>-242294.45826513018</v>
      </c>
    </row>
    <row r="995" spans="1:4" ht="15" customHeight="1" x14ac:dyDescent="0.25">
      <c r="A995" s="63">
        <v>887</v>
      </c>
      <c r="B995" s="52">
        <v>409000</v>
      </c>
      <c r="C995" s="52">
        <v>417094.77669454686</v>
      </c>
      <c r="D995" s="52">
        <v>-8094.7766945468611</v>
      </c>
    </row>
    <row r="996" spans="1:4" ht="15" customHeight="1" x14ac:dyDescent="0.25">
      <c r="A996" s="63">
        <v>888</v>
      </c>
      <c r="B996" s="52">
        <v>396500</v>
      </c>
      <c r="C996" s="52">
        <v>295462.79938929179</v>
      </c>
      <c r="D996" s="52">
        <v>101037.20061070821</v>
      </c>
    </row>
    <row r="997" spans="1:4" ht="15" customHeight="1" x14ac:dyDescent="0.25">
      <c r="A997" s="63">
        <v>889</v>
      </c>
      <c r="B997" s="52">
        <v>457000</v>
      </c>
      <c r="C997" s="52">
        <v>619273.41047420795</v>
      </c>
      <c r="D997" s="52">
        <v>-162273.41047420795</v>
      </c>
    </row>
    <row r="998" spans="1:4" ht="15" customHeight="1" x14ac:dyDescent="0.25">
      <c r="A998" s="63">
        <v>890</v>
      </c>
      <c r="B998" s="52">
        <v>402500</v>
      </c>
      <c r="C998" s="52">
        <v>422084.53552950744</v>
      </c>
      <c r="D998" s="52">
        <v>-19584.535529507441</v>
      </c>
    </row>
    <row r="999" spans="1:4" ht="15" customHeight="1" x14ac:dyDescent="0.25">
      <c r="A999" s="63">
        <v>891</v>
      </c>
      <c r="B999" s="52">
        <v>459000</v>
      </c>
      <c r="C999" s="52">
        <v>583021.77742081415</v>
      </c>
      <c r="D999" s="52">
        <v>-124021.77742081415</v>
      </c>
    </row>
    <row r="1000" spans="1:4" ht="15" customHeight="1" x14ac:dyDescent="0.25">
      <c r="A1000" s="63">
        <v>892</v>
      </c>
      <c r="B1000" s="52">
        <v>400000</v>
      </c>
      <c r="C1000" s="52">
        <v>545182.47296301462</v>
      </c>
      <c r="D1000" s="52">
        <v>-145182.47296301462</v>
      </c>
    </row>
    <row r="1001" spans="1:4" ht="15" customHeight="1" x14ac:dyDescent="0.25">
      <c r="A1001" s="63">
        <v>893</v>
      </c>
      <c r="B1001" s="52">
        <v>255000</v>
      </c>
      <c r="C1001" s="52">
        <v>651951.2901085359</v>
      </c>
      <c r="D1001" s="52">
        <v>-396951.2901085359</v>
      </c>
    </row>
    <row r="1002" spans="1:4" ht="15" customHeight="1" x14ac:dyDescent="0.25">
      <c r="A1002" s="63">
        <v>894</v>
      </c>
      <c r="B1002" s="52">
        <v>390000</v>
      </c>
      <c r="C1002" s="52">
        <v>422778.6290207447</v>
      </c>
      <c r="D1002" s="52">
        <v>-32778.629020744702</v>
      </c>
    </row>
    <row r="1003" spans="1:4" ht="15" customHeight="1" x14ac:dyDescent="0.25">
      <c r="A1003" s="63">
        <v>895</v>
      </c>
      <c r="B1003" s="52">
        <v>255000</v>
      </c>
      <c r="C1003" s="52">
        <v>516547.99696139287</v>
      </c>
      <c r="D1003" s="52">
        <v>-261547.99696139287</v>
      </c>
    </row>
    <row r="1004" spans="1:4" ht="15" customHeight="1" x14ac:dyDescent="0.25">
      <c r="A1004" s="63">
        <v>896</v>
      </c>
      <c r="B1004" s="52">
        <v>367750</v>
      </c>
      <c r="C1004" s="52">
        <v>658798.46963848639</v>
      </c>
      <c r="D1004" s="52">
        <v>-291048.46963848639</v>
      </c>
    </row>
    <row r="1005" spans="1:4" ht="15" customHeight="1" x14ac:dyDescent="0.25">
      <c r="A1005" s="63">
        <v>897</v>
      </c>
      <c r="B1005" s="52">
        <v>295000</v>
      </c>
      <c r="C1005" s="52">
        <v>529682.81577458477</v>
      </c>
      <c r="D1005" s="52">
        <v>-234682.81577458477</v>
      </c>
    </row>
    <row r="1006" spans="1:4" ht="15" customHeight="1" x14ac:dyDescent="0.25">
      <c r="A1006" s="63">
        <v>898</v>
      </c>
      <c r="B1006" s="52">
        <v>250000</v>
      </c>
      <c r="C1006" s="52">
        <v>480059.19930941757</v>
      </c>
      <c r="D1006" s="52">
        <v>-230059.19930941757</v>
      </c>
    </row>
    <row r="1007" spans="1:4" ht="15" customHeight="1" x14ac:dyDescent="0.25">
      <c r="A1007" s="63">
        <v>899</v>
      </c>
      <c r="B1007" s="52">
        <v>316000</v>
      </c>
      <c r="C1007" s="52">
        <v>491325.35296920955</v>
      </c>
      <c r="D1007" s="52">
        <v>-175325.35296920955</v>
      </c>
    </row>
    <row r="1008" spans="1:4" ht="15" customHeight="1" x14ac:dyDescent="0.25">
      <c r="A1008" s="63">
        <v>900</v>
      </c>
      <c r="B1008" s="52">
        <v>354250</v>
      </c>
      <c r="C1008" s="52">
        <v>511798.6547976287</v>
      </c>
      <c r="D1008" s="52">
        <v>-157548.6547976287</v>
      </c>
    </row>
    <row r="1009" spans="1:4" ht="15" customHeight="1" x14ac:dyDescent="0.25">
      <c r="A1009" s="63">
        <v>901</v>
      </c>
      <c r="B1009" s="52">
        <v>266000</v>
      </c>
      <c r="C1009" s="52">
        <v>294242.62144858052</v>
      </c>
      <c r="D1009" s="52">
        <v>-28242.621448580525</v>
      </c>
    </row>
    <row r="1010" spans="1:4" ht="15" customHeight="1" x14ac:dyDescent="0.25">
      <c r="A1010" s="63">
        <v>902</v>
      </c>
      <c r="B1010" s="52">
        <v>320000</v>
      </c>
      <c r="C1010" s="52">
        <v>446604.40340025222</v>
      </c>
      <c r="D1010" s="52">
        <v>-126604.40340025222</v>
      </c>
    </row>
    <row r="1011" spans="1:4" ht="15" customHeight="1" x14ac:dyDescent="0.25">
      <c r="A1011" s="63">
        <v>903</v>
      </c>
      <c r="B1011" s="52">
        <v>355000</v>
      </c>
      <c r="C1011" s="52">
        <v>208910.90175615362</v>
      </c>
      <c r="D1011" s="52">
        <v>146089.09824384638</v>
      </c>
    </row>
    <row r="1012" spans="1:4" ht="15" customHeight="1" x14ac:dyDescent="0.25">
      <c r="A1012" s="63">
        <v>904</v>
      </c>
      <c r="B1012" s="52">
        <v>348000</v>
      </c>
      <c r="C1012" s="52">
        <v>365953.69111982989</v>
      </c>
      <c r="D1012" s="52">
        <v>-17953.691119829891</v>
      </c>
    </row>
    <row r="1013" spans="1:4" ht="15" customHeight="1" x14ac:dyDescent="0.25">
      <c r="A1013" s="63">
        <v>905</v>
      </c>
      <c r="B1013" s="52">
        <v>305000</v>
      </c>
      <c r="C1013" s="52">
        <v>283204.23578305222</v>
      </c>
      <c r="D1013" s="52">
        <v>21795.764216947777</v>
      </c>
    </row>
    <row r="1014" spans="1:4" ht="15" customHeight="1" x14ac:dyDescent="0.25">
      <c r="A1014" s="63">
        <v>906</v>
      </c>
      <c r="B1014" s="52">
        <v>300000</v>
      </c>
      <c r="C1014" s="52">
        <v>494850.47095185902</v>
      </c>
      <c r="D1014" s="52">
        <v>-194850.47095185902</v>
      </c>
    </row>
    <row r="1015" spans="1:4" ht="15" customHeight="1" x14ac:dyDescent="0.25">
      <c r="A1015" s="63">
        <v>907</v>
      </c>
      <c r="B1015" s="52">
        <v>370000</v>
      </c>
      <c r="C1015" s="52">
        <v>332902.79203168553</v>
      </c>
      <c r="D1015" s="52">
        <v>37097.207968314469</v>
      </c>
    </row>
    <row r="1016" spans="1:4" ht="15" customHeight="1" x14ac:dyDescent="0.25">
      <c r="A1016" s="63">
        <v>908</v>
      </c>
      <c r="B1016" s="52">
        <v>315000</v>
      </c>
      <c r="C1016" s="52">
        <v>405654.01018725114</v>
      </c>
      <c r="D1016" s="52">
        <v>-90654.010187251144</v>
      </c>
    </row>
    <row r="1017" spans="1:4" ht="15" customHeight="1" x14ac:dyDescent="0.25">
      <c r="A1017" s="63">
        <v>909</v>
      </c>
      <c r="B1017" s="52">
        <v>370000</v>
      </c>
      <c r="C1017" s="52">
        <v>224630.29721324053</v>
      </c>
      <c r="D1017" s="52">
        <v>145369.70278675947</v>
      </c>
    </row>
    <row r="1018" spans="1:4" ht="15" customHeight="1" x14ac:dyDescent="0.25">
      <c r="A1018" s="63">
        <v>910</v>
      </c>
      <c r="B1018" s="52">
        <v>315500</v>
      </c>
      <c r="C1018" s="52">
        <v>363995.57786053239</v>
      </c>
      <c r="D1018" s="52">
        <v>-48495.577860532387</v>
      </c>
    </row>
    <row r="1019" spans="1:4" ht="15" customHeight="1" x14ac:dyDescent="0.25">
      <c r="A1019" s="63">
        <v>911</v>
      </c>
      <c r="B1019" s="52">
        <v>548500</v>
      </c>
      <c r="C1019" s="52">
        <v>143823.18896643911</v>
      </c>
      <c r="D1019" s="52">
        <v>404676.81103356089</v>
      </c>
    </row>
    <row r="1020" spans="1:4" ht="15" customHeight="1" x14ac:dyDescent="0.25">
      <c r="A1020" s="63">
        <v>912</v>
      </c>
      <c r="B1020" s="52">
        <v>575000</v>
      </c>
      <c r="C1020" s="52">
        <v>523264.69363831764</v>
      </c>
      <c r="D1020" s="52">
        <v>51735.306361682364</v>
      </c>
    </row>
    <row r="1021" spans="1:4" ht="15" customHeight="1" x14ac:dyDescent="0.25">
      <c r="A1021" s="63">
        <v>913</v>
      </c>
      <c r="B1021" s="52">
        <v>530000</v>
      </c>
      <c r="C1021" s="52">
        <v>624911.67770028813</v>
      </c>
      <c r="D1021" s="52">
        <v>-94911.677700288128</v>
      </c>
    </row>
    <row r="1022" spans="1:4" ht="15" customHeight="1" x14ac:dyDescent="0.25">
      <c r="A1022" s="63">
        <v>914</v>
      </c>
      <c r="B1022" s="52">
        <v>414000</v>
      </c>
      <c r="C1022" s="52">
        <v>641875.35725599912</v>
      </c>
      <c r="D1022" s="52">
        <v>-227875.35725599912</v>
      </c>
    </row>
    <row r="1023" spans="1:4" ht="15" customHeight="1" x14ac:dyDescent="0.25">
      <c r="A1023" s="63">
        <v>915</v>
      </c>
      <c r="B1023" s="52">
        <v>552500</v>
      </c>
      <c r="C1023" s="52">
        <v>533388.75058761903</v>
      </c>
      <c r="D1023" s="52">
        <v>19111.249412380974</v>
      </c>
    </row>
    <row r="1024" spans="1:4" ht="15" customHeight="1" x14ac:dyDescent="0.25">
      <c r="A1024" s="63">
        <v>916</v>
      </c>
      <c r="B1024" s="52">
        <v>440000</v>
      </c>
      <c r="C1024" s="52">
        <v>600815.4468489252</v>
      </c>
      <c r="D1024" s="52">
        <v>-160815.4468489252</v>
      </c>
    </row>
    <row r="1025" spans="1:4" ht="15" customHeight="1" x14ac:dyDescent="0.25">
      <c r="A1025" s="63">
        <v>917</v>
      </c>
      <c r="B1025" s="52">
        <v>442000</v>
      </c>
      <c r="C1025" s="52">
        <v>542487.26868037158</v>
      </c>
      <c r="D1025" s="52">
        <v>-100487.26868037158</v>
      </c>
    </row>
    <row r="1026" spans="1:4" ht="15" customHeight="1" x14ac:dyDescent="0.25">
      <c r="A1026" s="63">
        <v>918</v>
      </c>
      <c r="B1026" s="52">
        <v>567495</v>
      </c>
      <c r="C1026" s="52">
        <v>589986.39515322354</v>
      </c>
      <c r="D1026" s="52">
        <v>-22491.395153223537</v>
      </c>
    </row>
    <row r="1027" spans="1:4" ht="15" customHeight="1" x14ac:dyDescent="0.25">
      <c r="A1027" s="63">
        <v>919</v>
      </c>
      <c r="B1027" s="52">
        <v>431000</v>
      </c>
      <c r="C1027" s="52">
        <v>614170.85565039644</v>
      </c>
      <c r="D1027" s="52">
        <v>-183170.85565039644</v>
      </c>
    </row>
    <row r="1028" spans="1:4" ht="15" customHeight="1" x14ac:dyDescent="0.25">
      <c r="A1028" s="63">
        <v>920</v>
      </c>
      <c r="B1028" s="52">
        <v>475000</v>
      </c>
      <c r="C1028" s="52">
        <v>551251.81230814965</v>
      </c>
      <c r="D1028" s="52">
        <v>-76251.812308149645</v>
      </c>
    </row>
    <row r="1029" spans="1:4" ht="15" customHeight="1" x14ac:dyDescent="0.25">
      <c r="A1029" s="63">
        <v>921</v>
      </c>
      <c r="B1029" s="52">
        <v>420000</v>
      </c>
      <c r="C1029" s="52">
        <v>234367.66905456441</v>
      </c>
      <c r="D1029" s="52">
        <v>185632.33094543559</v>
      </c>
    </row>
    <row r="1030" spans="1:4" ht="15" customHeight="1" x14ac:dyDescent="0.25">
      <c r="A1030" s="63">
        <v>922</v>
      </c>
      <c r="B1030" s="52">
        <v>597495</v>
      </c>
      <c r="C1030" s="52">
        <v>467460.78719938075</v>
      </c>
      <c r="D1030" s="52">
        <v>130034.21280061925</v>
      </c>
    </row>
    <row r="1031" spans="1:4" ht="15" customHeight="1" x14ac:dyDescent="0.25">
      <c r="A1031" s="63">
        <v>923</v>
      </c>
      <c r="B1031" s="52">
        <v>740000</v>
      </c>
      <c r="C1031" s="52">
        <v>781977.47440463037</v>
      </c>
      <c r="D1031" s="52">
        <v>-41977.474404630368</v>
      </c>
    </row>
    <row r="1032" spans="1:4" ht="15" customHeight="1" x14ac:dyDescent="0.25">
      <c r="A1032" s="63">
        <v>924</v>
      </c>
      <c r="B1032" s="52">
        <v>432500</v>
      </c>
      <c r="C1032" s="52">
        <v>635021.75063506817</v>
      </c>
      <c r="D1032" s="52">
        <v>-202521.75063506817</v>
      </c>
    </row>
    <row r="1033" spans="1:4" ht="15" customHeight="1" x14ac:dyDescent="0.25">
      <c r="A1033" s="63">
        <v>925</v>
      </c>
      <c r="B1033" s="52">
        <v>652500</v>
      </c>
      <c r="C1033" s="52">
        <v>657040.03392771224</v>
      </c>
      <c r="D1033" s="52">
        <v>-4540.0339277122403</v>
      </c>
    </row>
    <row r="1034" spans="1:4" ht="15" customHeight="1" x14ac:dyDescent="0.25">
      <c r="A1034" s="63">
        <v>926</v>
      </c>
      <c r="B1034" s="52">
        <v>700500</v>
      </c>
      <c r="C1034" s="52">
        <v>750890.13430894935</v>
      </c>
      <c r="D1034" s="52">
        <v>-50390.134308949346</v>
      </c>
    </row>
    <row r="1035" spans="1:4" ht="15" customHeight="1" x14ac:dyDescent="0.25">
      <c r="A1035" s="63">
        <v>927</v>
      </c>
      <c r="B1035" s="52">
        <v>687500</v>
      </c>
      <c r="C1035" s="52">
        <v>666522.26269078732</v>
      </c>
      <c r="D1035" s="52">
        <v>20977.73730921268</v>
      </c>
    </row>
    <row r="1036" spans="1:4" ht="15" customHeight="1" x14ac:dyDescent="0.25">
      <c r="A1036" s="63">
        <v>928</v>
      </c>
      <c r="B1036" s="52">
        <v>382500</v>
      </c>
      <c r="C1036" s="52">
        <v>727565.49661207548</v>
      </c>
      <c r="D1036" s="52">
        <v>-345065.49661207548</v>
      </c>
    </row>
    <row r="1037" spans="1:4" ht="15" customHeight="1" x14ac:dyDescent="0.25">
      <c r="A1037" s="63">
        <v>929</v>
      </c>
      <c r="B1037" s="52">
        <v>320000</v>
      </c>
      <c r="C1037" s="52">
        <v>602171.39783599193</v>
      </c>
      <c r="D1037" s="52">
        <v>-282171.39783599193</v>
      </c>
    </row>
    <row r="1038" spans="1:4" ht="15" customHeight="1" x14ac:dyDescent="0.25">
      <c r="A1038" s="63">
        <v>930</v>
      </c>
      <c r="B1038" s="52">
        <v>282500</v>
      </c>
      <c r="C1038" s="52">
        <v>457895.54776200105</v>
      </c>
      <c r="D1038" s="52">
        <v>-175395.54776200105</v>
      </c>
    </row>
    <row r="1039" spans="1:4" ht="15" customHeight="1" x14ac:dyDescent="0.25">
      <c r="A1039" s="63">
        <v>931</v>
      </c>
      <c r="B1039" s="52">
        <v>638000</v>
      </c>
      <c r="C1039" s="52">
        <v>741690.4816945811</v>
      </c>
      <c r="D1039" s="52">
        <v>-103690.4816945811</v>
      </c>
    </row>
    <row r="1040" spans="1:4" ht="15" customHeight="1" x14ac:dyDescent="0.25">
      <c r="A1040" s="63">
        <v>932</v>
      </c>
      <c r="B1040" s="52">
        <v>338000</v>
      </c>
      <c r="C1040" s="52">
        <v>469849.60745386156</v>
      </c>
      <c r="D1040" s="52">
        <v>-131849.60745386156</v>
      </c>
    </row>
    <row r="1041" spans="1:4" ht="15" customHeight="1" x14ac:dyDescent="0.25">
      <c r="A1041" s="63">
        <v>933</v>
      </c>
      <c r="B1041" s="52">
        <v>322500</v>
      </c>
      <c r="C1041" s="52">
        <v>449005.2115325575</v>
      </c>
      <c r="D1041" s="52">
        <v>-126505.2115325575</v>
      </c>
    </row>
    <row r="1042" spans="1:4" ht="15" customHeight="1" x14ac:dyDescent="0.25">
      <c r="A1042" s="63">
        <v>934</v>
      </c>
      <c r="B1042" s="52">
        <v>610000</v>
      </c>
      <c r="C1042" s="52">
        <v>648475.8105505124</v>
      </c>
      <c r="D1042" s="52">
        <v>-38475.810550512397</v>
      </c>
    </row>
    <row r="1043" spans="1:4" ht="15" customHeight="1" x14ac:dyDescent="0.25">
      <c r="A1043" s="63">
        <v>935</v>
      </c>
      <c r="B1043" s="52">
        <v>357500</v>
      </c>
      <c r="C1043" s="52">
        <v>594988.88576367602</v>
      </c>
      <c r="D1043" s="52">
        <v>-237488.88576367602</v>
      </c>
    </row>
    <row r="1044" spans="1:4" ht="15" customHeight="1" x14ac:dyDescent="0.25">
      <c r="A1044" s="63">
        <v>936</v>
      </c>
      <c r="B1044" s="52">
        <v>315000</v>
      </c>
      <c r="C1044" s="52">
        <v>637126.89055662008</v>
      </c>
      <c r="D1044" s="52">
        <v>-322126.89055662008</v>
      </c>
    </row>
    <row r="1045" spans="1:4" ht="15" customHeight="1" x14ac:dyDescent="0.25">
      <c r="A1045" s="63">
        <v>937</v>
      </c>
      <c r="B1045" s="52">
        <v>325000</v>
      </c>
      <c r="C1045" s="52">
        <v>433113.91101524758</v>
      </c>
      <c r="D1045" s="52">
        <v>-108113.91101524758</v>
      </c>
    </row>
    <row r="1046" spans="1:4" ht="15" customHeight="1" x14ac:dyDescent="0.25">
      <c r="A1046" s="63">
        <v>938</v>
      </c>
      <c r="B1046" s="52">
        <v>355000</v>
      </c>
      <c r="C1046" s="52">
        <v>511740.77081231138</v>
      </c>
      <c r="D1046" s="52">
        <v>-156740.77081231138</v>
      </c>
    </row>
    <row r="1047" spans="1:4" ht="15" customHeight="1" x14ac:dyDescent="0.25">
      <c r="A1047" s="63">
        <v>939</v>
      </c>
      <c r="B1047" s="52">
        <v>453750</v>
      </c>
      <c r="C1047" s="52">
        <v>694536.07041450613</v>
      </c>
      <c r="D1047" s="52">
        <v>-240786.07041450613</v>
      </c>
    </row>
    <row r="1048" spans="1:4" ht="15" customHeight="1" x14ac:dyDescent="0.25">
      <c r="A1048" s="63">
        <v>940</v>
      </c>
      <c r="B1048" s="52">
        <v>257500</v>
      </c>
      <c r="C1048" s="52">
        <v>551479.20860739611</v>
      </c>
      <c r="D1048" s="52">
        <v>-293979.20860739611</v>
      </c>
    </row>
    <row r="1049" spans="1:4" ht="15" customHeight="1" x14ac:dyDescent="0.25">
      <c r="A1049" s="63">
        <v>941</v>
      </c>
      <c r="B1049" s="52">
        <v>377000</v>
      </c>
      <c r="C1049" s="52">
        <v>697302.42184985045</v>
      </c>
      <c r="D1049" s="52">
        <v>-320302.42184985045</v>
      </c>
    </row>
    <row r="1050" spans="1:4" ht="15" customHeight="1" x14ac:dyDescent="0.25">
      <c r="A1050" s="63">
        <v>942</v>
      </c>
      <c r="B1050" s="52">
        <v>372500</v>
      </c>
      <c r="C1050" s="52">
        <v>637774.42298808252</v>
      </c>
      <c r="D1050" s="52">
        <v>-265274.42298808252</v>
      </c>
    </row>
    <row r="1051" spans="1:4" ht="15" customHeight="1" x14ac:dyDescent="0.25">
      <c r="A1051" s="63">
        <v>943</v>
      </c>
      <c r="B1051" s="52">
        <v>300000</v>
      </c>
      <c r="C1051" s="52">
        <v>429586.0329896707</v>
      </c>
      <c r="D1051" s="52">
        <v>-129586.0329896707</v>
      </c>
    </row>
    <row r="1052" spans="1:4" ht="15" customHeight="1" x14ac:dyDescent="0.25">
      <c r="A1052" s="63">
        <v>944</v>
      </c>
      <c r="B1052" s="52">
        <v>905000</v>
      </c>
      <c r="C1052" s="52">
        <v>780096.4000938253</v>
      </c>
      <c r="D1052" s="52">
        <v>124903.5999061747</v>
      </c>
    </row>
    <row r="1053" spans="1:4" ht="15" customHeight="1" x14ac:dyDescent="0.25">
      <c r="A1053" s="63">
        <v>945</v>
      </c>
      <c r="B1053" s="52">
        <v>325000</v>
      </c>
      <c r="C1053" s="52">
        <v>477502.88873303001</v>
      </c>
      <c r="D1053" s="52">
        <v>-152502.88873303001</v>
      </c>
    </row>
    <row r="1054" spans="1:4" ht="15" customHeight="1" x14ac:dyDescent="0.25">
      <c r="A1054" s="63">
        <v>946</v>
      </c>
      <c r="B1054" s="52">
        <v>285000</v>
      </c>
      <c r="C1054" s="52">
        <v>-34346.596023670456</v>
      </c>
      <c r="D1054" s="52">
        <v>319346.59602367046</v>
      </c>
    </row>
    <row r="1055" spans="1:4" ht="15" customHeight="1" x14ac:dyDescent="0.25">
      <c r="A1055" s="63">
        <v>947</v>
      </c>
      <c r="B1055" s="52">
        <v>337500</v>
      </c>
      <c r="C1055" s="52">
        <v>246076.03930933634</v>
      </c>
      <c r="D1055" s="52">
        <v>91423.960690663662</v>
      </c>
    </row>
    <row r="1056" spans="1:4" ht="15" customHeight="1" x14ac:dyDescent="0.25">
      <c r="A1056" s="63">
        <v>948</v>
      </c>
      <c r="B1056" s="52">
        <v>280000</v>
      </c>
      <c r="C1056" s="52">
        <v>125555.99911622526</v>
      </c>
      <c r="D1056" s="52">
        <v>154444.00088377474</v>
      </c>
    </row>
    <row r="1057" spans="1:4" ht="15" customHeight="1" x14ac:dyDescent="0.25">
      <c r="A1057" s="63">
        <v>949</v>
      </c>
      <c r="B1057" s="52">
        <v>360000</v>
      </c>
      <c r="C1057" s="52">
        <v>399741.91731533461</v>
      </c>
      <c r="D1057" s="52">
        <v>-39741.917315334606</v>
      </c>
    </row>
    <row r="1058" spans="1:4" ht="15" customHeight="1" x14ac:dyDescent="0.25">
      <c r="A1058" s="63">
        <v>950</v>
      </c>
      <c r="B1058" s="52">
        <v>250000</v>
      </c>
      <c r="C1058" s="52">
        <v>323707.68883706641</v>
      </c>
      <c r="D1058" s="52">
        <v>-73707.688837066409</v>
      </c>
    </row>
    <row r="1059" spans="1:4" ht="15" customHeight="1" x14ac:dyDescent="0.25">
      <c r="A1059" s="63">
        <v>951</v>
      </c>
      <c r="B1059" s="52">
        <v>311000</v>
      </c>
      <c r="C1059" s="52">
        <v>273629.94842538494</v>
      </c>
      <c r="D1059" s="52">
        <v>37370.051574615063</v>
      </c>
    </row>
    <row r="1060" spans="1:4" ht="15" customHeight="1" x14ac:dyDescent="0.25">
      <c r="A1060" s="63">
        <v>952</v>
      </c>
      <c r="B1060" s="52">
        <v>295000</v>
      </c>
      <c r="C1060" s="52">
        <v>240891.16774234414</v>
      </c>
      <c r="D1060" s="52">
        <v>54108.832257655857</v>
      </c>
    </row>
    <row r="1061" spans="1:4" ht="15" customHeight="1" x14ac:dyDescent="0.25">
      <c r="A1061" s="63">
        <v>953</v>
      </c>
      <c r="B1061" s="52">
        <v>600000</v>
      </c>
      <c r="C1061" s="52">
        <v>614828.2314348002</v>
      </c>
      <c r="D1061" s="52">
        <v>-14828.231434800196</v>
      </c>
    </row>
    <row r="1062" spans="1:4" ht="15" customHeight="1" x14ac:dyDescent="0.25">
      <c r="A1062" s="63">
        <v>954</v>
      </c>
      <c r="B1062" s="52">
        <v>473000</v>
      </c>
      <c r="C1062" s="52">
        <v>583126.03590077674</v>
      </c>
      <c r="D1062" s="52">
        <v>-110126.03590077674</v>
      </c>
    </row>
    <row r="1063" spans="1:4" ht="15" customHeight="1" x14ac:dyDescent="0.25">
      <c r="A1063" s="63">
        <v>955</v>
      </c>
      <c r="B1063" s="52">
        <v>492500</v>
      </c>
      <c r="C1063" s="52">
        <v>700467.40336464217</v>
      </c>
      <c r="D1063" s="52">
        <v>-207967.40336464217</v>
      </c>
    </row>
    <row r="1064" spans="1:4" ht="15" customHeight="1" x14ac:dyDescent="0.25">
      <c r="A1064" s="63">
        <v>956</v>
      </c>
      <c r="B1064" s="52">
        <v>287500</v>
      </c>
      <c r="C1064" s="52">
        <v>562636.76813246182</v>
      </c>
      <c r="D1064" s="52">
        <v>-275136.76813246182</v>
      </c>
    </row>
    <row r="1065" spans="1:4" ht="15" customHeight="1" x14ac:dyDescent="0.25">
      <c r="A1065" s="63">
        <v>957</v>
      </c>
      <c r="B1065" s="52">
        <v>588000</v>
      </c>
      <c r="C1065" s="52">
        <v>682731.61431746371</v>
      </c>
      <c r="D1065" s="52">
        <v>-94731.614317463711</v>
      </c>
    </row>
    <row r="1066" spans="1:4" ht="15" customHeight="1" x14ac:dyDescent="0.25">
      <c r="A1066" s="63">
        <v>958</v>
      </c>
      <c r="B1066" s="52">
        <v>393500</v>
      </c>
      <c r="C1066" s="52">
        <v>386031.70543732191</v>
      </c>
      <c r="D1066" s="52">
        <v>7468.2945626780856</v>
      </c>
    </row>
    <row r="1067" spans="1:4" ht="15" customHeight="1" x14ac:dyDescent="0.25">
      <c r="A1067" s="63">
        <v>959</v>
      </c>
      <c r="B1067" s="52">
        <v>485000</v>
      </c>
      <c r="C1067" s="52">
        <v>536063.52602793276</v>
      </c>
      <c r="D1067" s="52">
        <v>-51063.526027932763</v>
      </c>
    </row>
    <row r="1068" spans="1:4" ht="15" customHeight="1" x14ac:dyDescent="0.25">
      <c r="A1068" s="63">
        <v>960</v>
      </c>
      <c r="B1068" s="52">
        <v>450000</v>
      </c>
      <c r="C1068" s="52">
        <v>280470.79029407282</v>
      </c>
      <c r="D1068" s="52">
        <v>169529.20970592718</v>
      </c>
    </row>
    <row r="1069" spans="1:4" ht="15" customHeight="1" x14ac:dyDescent="0.25">
      <c r="A1069" s="63">
        <v>961</v>
      </c>
      <c r="B1069" s="52">
        <v>390000</v>
      </c>
      <c r="C1069" s="52">
        <v>393116.34065502579</v>
      </c>
      <c r="D1069" s="52">
        <v>-3116.3406550257932</v>
      </c>
    </row>
    <row r="1070" spans="1:4" ht="15" customHeight="1" x14ac:dyDescent="0.25">
      <c r="A1070" s="63">
        <v>962</v>
      </c>
      <c r="B1070" s="52">
        <v>812500</v>
      </c>
      <c r="C1070" s="52">
        <v>583736.42174911895</v>
      </c>
      <c r="D1070" s="52">
        <v>228763.57825088105</v>
      </c>
    </row>
    <row r="1071" spans="1:4" ht="15" customHeight="1" x14ac:dyDescent="0.25">
      <c r="A1071" s="63">
        <v>963</v>
      </c>
      <c r="B1071" s="52">
        <v>396500</v>
      </c>
      <c r="C1071" s="52">
        <v>652366.73379449558</v>
      </c>
      <c r="D1071" s="52">
        <v>-255866.73379449558</v>
      </c>
    </row>
    <row r="1072" spans="1:4" ht="15" customHeight="1" x14ac:dyDescent="0.25">
      <c r="A1072" s="63">
        <v>964</v>
      </c>
      <c r="B1072" s="52">
        <v>335000</v>
      </c>
      <c r="C1072" s="52">
        <v>464106.27230694389</v>
      </c>
      <c r="D1072" s="52">
        <v>-129106.27230694389</v>
      </c>
    </row>
    <row r="1073" spans="1:4" ht="15" customHeight="1" x14ac:dyDescent="0.25">
      <c r="A1073" s="63">
        <v>965</v>
      </c>
      <c r="B1073" s="52">
        <v>384750</v>
      </c>
      <c r="C1073" s="52">
        <v>589873.72679673531</v>
      </c>
      <c r="D1073" s="52">
        <v>-205123.72679673531</v>
      </c>
    </row>
    <row r="1074" spans="1:4" ht="15" customHeight="1" x14ac:dyDescent="0.25">
      <c r="A1074" s="63">
        <v>966</v>
      </c>
      <c r="B1074" s="52">
        <v>318000</v>
      </c>
      <c r="C1074" s="52">
        <v>169583.72675906285</v>
      </c>
      <c r="D1074" s="52">
        <v>148416.27324093715</v>
      </c>
    </row>
    <row r="1075" spans="1:4" ht="15" customHeight="1" x14ac:dyDescent="0.25">
      <c r="A1075" s="63">
        <v>967</v>
      </c>
      <c r="B1075" s="52">
        <v>315000</v>
      </c>
      <c r="C1075" s="52">
        <v>399206.75334951055</v>
      </c>
      <c r="D1075" s="52">
        <v>-84206.753349510545</v>
      </c>
    </row>
    <row r="1076" spans="1:4" ht="15" customHeight="1" x14ac:dyDescent="0.25">
      <c r="A1076" s="63">
        <v>968</v>
      </c>
      <c r="B1076" s="52">
        <v>320000</v>
      </c>
      <c r="C1076" s="52">
        <v>90388.753264127299</v>
      </c>
      <c r="D1076" s="52">
        <v>229611.2467358727</v>
      </c>
    </row>
    <row r="1077" spans="1:4" ht="15" customHeight="1" x14ac:dyDescent="0.25">
      <c r="A1077" s="63">
        <v>969</v>
      </c>
      <c r="B1077" s="52">
        <v>318000</v>
      </c>
      <c r="C1077" s="52">
        <v>92796.639329232421</v>
      </c>
      <c r="D1077" s="52">
        <v>225203.36067076758</v>
      </c>
    </row>
    <row r="1078" spans="1:4" ht="15" customHeight="1" x14ac:dyDescent="0.25">
      <c r="A1078" s="63">
        <v>970</v>
      </c>
      <c r="B1078" s="52">
        <v>357000</v>
      </c>
      <c r="C1078" s="52">
        <v>161213.3618948629</v>
      </c>
      <c r="D1078" s="52">
        <v>195786.6381051371</v>
      </c>
    </row>
    <row r="1079" spans="1:4" ht="15" customHeight="1" x14ac:dyDescent="0.25">
      <c r="A1079" s="63">
        <v>971</v>
      </c>
      <c r="B1079" s="52">
        <v>541500</v>
      </c>
      <c r="C1079" s="52">
        <v>630144.77510732308</v>
      </c>
      <c r="D1079" s="52">
        <v>-88644.775107323076</v>
      </c>
    </row>
    <row r="1080" spans="1:4" ht="15" customHeight="1" x14ac:dyDescent="0.25">
      <c r="A1080" s="63">
        <v>972</v>
      </c>
      <c r="B1080" s="52">
        <v>660000</v>
      </c>
      <c r="C1080" s="52">
        <v>826206.8714937187</v>
      </c>
      <c r="D1080" s="52">
        <v>-166206.8714937187</v>
      </c>
    </row>
    <row r="1081" spans="1:4" ht="15" customHeight="1" x14ac:dyDescent="0.25">
      <c r="A1081" s="63">
        <v>973</v>
      </c>
      <c r="B1081" s="52">
        <v>460000</v>
      </c>
      <c r="C1081" s="52">
        <v>662229.37294647668</v>
      </c>
      <c r="D1081" s="52">
        <v>-202229.37294647668</v>
      </c>
    </row>
    <row r="1082" spans="1:4" ht="15" customHeight="1" x14ac:dyDescent="0.25">
      <c r="A1082" s="63">
        <v>974</v>
      </c>
      <c r="B1082" s="52">
        <v>435000</v>
      </c>
      <c r="C1082" s="52">
        <v>672952.54439606797</v>
      </c>
      <c r="D1082" s="52">
        <v>-237952.54439606797</v>
      </c>
    </row>
    <row r="1083" spans="1:4" ht="15" customHeight="1" x14ac:dyDescent="0.25">
      <c r="A1083" s="63">
        <v>975</v>
      </c>
      <c r="B1083" s="52">
        <v>405500</v>
      </c>
      <c r="C1083" s="52">
        <v>617470.11176816467</v>
      </c>
      <c r="D1083" s="52">
        <v>-211970.11176816467</v>
      </c>
    </row>
    <row r="1084" spans="1:4" ht="15" customHeight="1" x14ac:dyDescent="0.25">
      <c r="A1084" s="63">
        <v>976</v>
      </c>
      <c r="B1084" s="52">
        <v>440000</v>
      </c>
      <c r="C1084" s="52">
        <v>445664.25966593612</v>
      </c>
      <c r="D1084" s="52">
        <v>-5664.2596659361152</v>
      </c>
    </row>
    <row r="1085" spans="1:4" ht="15" customHeight="1" x14ac:dyDescent="0.25">
      <c r="A1085" s="63">
        <v>977</v>
      </c>
      <c r="B1085" s="52">
        <v>378000</v>
      </c>
      <c r="C1085" s="52">
        <v>497819.47452278994</v>
      </c>
      <c r="D1085" s="52">
        <v>-119819.47452278994</v>
      </c>
    </row>
    <row r="1086" spans="1:4" ht="15" customHeight="1" x14ac:dyDescent="0.25">
      <c r="A1086" s="63">
        <v>978</v>
      </c>
      <c r="B1086" s="52">
        <v>305000</v>
      </c>
      <c r="C1086" s="52">
        <v>549440.07628369029</v>
      </c>
      <c r="D1086" s="52">
        <v>-244440.07628369029</v>
      </c>
    </row>
    <row r="1087" spans="1:4" ht="15" customHeight="1" x14ac:dyDescent="0.25">
      <c r="A1087" s="63">
        <v>979</v>
      </c>
      <c r="B1087" s="52">
        <v>515000</v>
      </c>
      <c r="C1087" s="52">
        <v>645783.02840901772</v>
      </c>
      <c r="D1087" s="52">
        <v>-130783.02840901772</v>
      </c>
    </row>
    <row r="1088" spans="1:4" ht="15" customHeight="1" x14ac:dyDescent="0.25">
      <c r="A1088" s="63">
        <v>980</v>
      </c>
      <c r="B1088" s="52">
        <v>425000</v>
      </c>
      <c r="C1088" s="52">
        <v>784459.99144349131</v>
      </c>
      <c r="D1088" s="52">
        <v>-359459.99144349131</v>
      </c>
    </row>
    <row r="1089" spans="1:4" ht="15" customHeight="1" x14ac:dyDescent="0.25">
      <c r="A1089" s="63">
        <v>981</v>
      </c>
      <c r="B1089" s="52">
        <v>364000</v>
      </c>
      <c r="C1089" s="52">
        <v>450488.30707626115</v>
      </c>
      <c r="D1089" s="52">
        <v>-86488.307076261146</v>
      </c>
    </row>
    <row r="1090" spans="1:4" ht="15" customHeight="1" x14ac:dyDescent="0.25">
      <c r="A1090" s="63">
        <v>982</v>
      </c>
      <c r="B1090" s="52">
        <v>675000</v>
      </c>
      <c r="C1090" s="52">
        <v>726622.65760967508</v>
      </c>
      <c r="D1090" s="52">
        <v>-51622.65760967508</v>
      </c>
    </row>
    <row r="1091" spans="1:4" ht="15" customHeight="1" x14ac:dyDescent="0.25">
      <c r="A1091" s="63">
        <v>983</v>
      </c>
      <c r="B1091" s="52">
        <v>355500</v>
      </c>
      <c r="C1091" s="52">
        <v>487844.03771256108</v>
      </c>
      <c r="D1091" s="52">
        <v>-132344.03771256108</v>
      </c>
    </row>
    <row r="1092" spans="1:4" ht="15" customHeight="1" x14ac:dyDescent="0.25">
      <c r="A1092" s="63">
        <v>984</v>
      </c>
      <c r="B1092" s="52">
        <v>617500</v>
      </c>
      <c r="C1092" s="52">
        <v>691156.99942004879</v>
      </c>
      <c r="D1092" s="52">
        <v>-73656.999420048785</v>
      </c>
    </row>
    <row r="1093" spans="1:4" ht="15" customHeight="1" x14ac:dyDescent="0.25">
      <c r="A1093" s="63">
        <v>985</v>
      </c>
      <c r="B1093" s="52">
        <v>275000</v>
      </c>
      <c r="C1093" s="52">
        <v>534350.52776881412</v>
      </c>
      <c r="D1093" s="52">
        <v>-259350.52776881412</v>
      </c>
    </row>
    <row r="1094" spans="1:4" ht="15" customHeight="1" x14ac:dyDescent="0.25">
      <c r="A1094" s="63">
        <v>986</v>
      </c>
      <c r="B1094" s="52">
        <v>665000</v>
      </c>
      <c r="C1094" s="52">
        <v>634143.6056188154</v>
      </c>
      <c r="D1094" s="52">
        <v>30856.394381184597</v>
      </c>
    </row>
    <row r="1095" spans="1:4" ht="15" customHeight="1" x14ac:dyDescent="0.25">
      <c r="A1095" s="63">
        <v>987</v>
      </c>
      <c r="B1095" s="52">
        <v>405000</v>
      </c>
      <c r="C1095" s="52">
        <v>483917.04749119811</v>
      </c>
      <c r="D1095" s="52">
        <v>-78917.047491198115</v>
      </c>
    </row>
    <row r="1096" spans="1:4" ht="15" customHeight="1" x14ac:dyDescent="0.25">
      <c r="A1096" s="63">
        <v>988</v>
      </c>
      <c r="B1096" s="52">
        <v>480000</v>
      </c>
      <c r="C1096" s="52">
        <v>729733.96464026545</v>
      </c>
      <c r="D1096" s="52">
        <v>-249733.96464026545</v>
      </c>
    </row>
    <row r="1097" spans="1:4" ht="15" customHeight="1" x14ac:dyDescent="0.25">
      <c r="A1097" s="63">
        <v>989</v>
      </c>
      <c r="B1097" s="52">
        <v>555000</v>
      </c>
      <c r="C1097" s="52">
        <v>648788.47832987155</v>
      </c>
      <c r="D1097" s="52">
        <v>-93788.478329871548</v>
      </c>
    </row>
    <row r="1098" spans="1:4" ht="15" customHeight="1" x14ac:dyDescent="0.25">
      <c r="A1098" s="63">
        <v>990</v>
      </c>
      <c r="B1098" s="52">
        <v>533700</v>
      </c>
      <c r="C1098" s="52">
        <v>655075.71247621649</v>
      </c>
      <c r="D1098" s="52">
        <v>-121375.71247621649</v>
      </c>
    </row>
    <row r="1099" spans="1:4" ht="15" customHeight="1" x14ac:dyDescent="0.25">
      <c r="A1099" s="63">
        <v>991</v>
      </c>
      <c r="B1099" s="52">
        <v>490000</v>
      </c>
      <c r="C1099" s="52">
        <v>570559.2886934164</v>
      </c>
      <c r="D1099" s="52">
        <v>-80559.288693416398</v>
      </c>
    </row>
    <row r="1100" spans="1:4" ht="15" customHeight="1" x14ac:dyDescent="0.25">
      <c r="A1100" s="63">
        <v>992</v>
      </c>
      <c r="B1100" s="52">
        <v>545000</v>
      </c>
      <c r="C1100" s="52">
        <v>778805.80463116872</v>
      </c>
      <c r="D1100" s="52">
        <v>-233805.80463116872</v>
      </c>
    </row>
    <row r="1101" spans="1:4" ht="15" customHeight="1" x14ac:dyDescent="0.25">
      <c r="A1101" s="63">
        <v>993</v>
      </c>
      <c r="B1101" s="52">
        <v>477500</v>
      </c>
      <c r="C1101" s="52">
        <v>310732.93645945267</v>
      </c>
      <c r="D1101" s="52">
        <v>166767.06354054733</v>
      </c>
    </row>
    <row r="1102" spans="1:4" ht="15" customHeight="1" x14ac:dyDescent="0.25">
      <c r="A1102" s="63">
        <v>994</v>
      </c>
      <c r="B1102" s="52">
        <v>460000</v>
      </c>
      <c r="C1102" s="52">
        <v>381305.6619567069</v>
      </c>
      <c r="D1102" s="52">
        <v>78694.338043293101</v>
      </c>
    </row>
    <row r="1103" spans="1:4" ht="15" customHeight="1" x14ac:dyDescent="0.25">
      <c r="A1103" s="63">
        <v>995</v>
      </c>
      <c r="B1103" s="52">
        <v>767500</v>
      </c>
      <c r="C1103" s="52">
        <v>742846.02640784148</v>
      </c>
      <c r="D1103" s="52">
        <v>24653.973592158523</v>
      </c>
    </row>
    <row r="1104" spans="1:4" ht="15" customHeight="1" x14ac:dyDescent="0.25">
      <c r="A1104" s="63">
        <v>996</v>
      </c>
      <c r="B1104" s="52">
        <v>571250</v>
      </c>
      <c r="C1104" s="52">
        <v>680134.68647855928</v>
      </c>
      <c r="D1104" s="52">
        <v>-108884.68647855928</v>
      </c>
    </row>
    <row r="1105" spans="1:4" ht="15" customHeight="1" x14ac:dyDescent="0.25">
      <c r="A1105" s="63">
        <v>997</v>
      </c>
      <c r="B1105" s="52">
        <v>290000</v>
      </c>
      <c r="C1105" s="52">
        <v>512648.03161484801</v>
      </c>
      <c r="D1105" s="52">
        <v>-222648.03161484801</v>
      </c>
    </row>
    <row r="1106" spans="1:4" ht="15" customHeight="1" x14ac:dyDescent="0.25">
      <c r="A1106" s="63">
        <v>998</v>
      </c>
      <c r="B1106" s="52">
        <v>289000</v>
      </c>
      <c r="C1106" s="52">
        <v>418387.84774815047</v>
      </c>
      <c r="D1106" s="52">
        <v>-129387.84774815047</v>
      </c>
    </row>
    <row r="1107" spans="1:4" ht="15" customHeight="1" x14ac:dyDescent="0.25">
      <c r="A1107" s="63">
        <v>999</v>
      </c>
      <c r="B1107" s="52">
        <v>352000</v>
      </c>
      <c r="C1107" s="52">
        <v>540926.81218707608</v>
      </c>
      <c r="D1107" s="52">
        <v>-188926.81218707608</v>
      </c>
    </row>
    <row r="1108" spans="1:4" ht="15" customHeight="1" x14ac:dyDescent="0.25">
      <c r="A1108" s="63">
        <v>1000</v>
      </c>
      <c r="B1108" s="52">
        <v>255000</v>
      </c>
      <c r="C1108" s="52">
        <v>185128.37167869409</v>
      </c>
      <c r="D1108" s="52">
        <v>69871.628321305907</v>
      </c>
    </row>
    <row r="1109" spans="1:4" ht="15" customHeight="1" x14ac:dyDescent="0.25">
      <c r="A1109" s="63">
        <v>1001</v>
      </c>
      <c r="B1109" s="52">
        <v>299000</v>
      </c>
      <c r="C1109" s="52">
        <v>520271.61034583853</v>
      </c>
      <c r="D1109" s="52">
        <v>-221271.61034583853</v>
      </c>
    </row>
    <row r="1110" spans="1:4" ht="15" customHeight="1" x14ac:dyDescent="0.25">
      <c r="A1110" s="63">
        <v>1002</v>
      </c>
      <c r="B1110" s="52">
        <v>302500</v>
      </c>
      <c r="C1110" s="52">
        <v>277621.97181773075</v>
      </c>
      <c r="D1110" s="52">
        <v>24878.028182269249</v>
      </c>
    </row>
    <row r="1111" spans="1:4" ht="15" customHeight="1" x14ac:dyDescent="0.25">
      <c r="A1111" s="63">
        <v>1003</v>
      </c>
      <c r="B1111" s="52">
        <v>376250</v>
      </c>
      <c r="C1111" s="52">
        <v>333056.62558143545</v>
      </c>
      <c r="D1111" s="52">
        <v>43193.374418564548</v>
      </c>
    </row>
    <row r="1112" spans="1:4" ht="15" customHeight="1" x14ac:dyDescent="0.25">
      <c r="A1112" s="63">
        <v>1004</v>
      </c>
      <c r="B1112" s="52">
        <v>329950</v>
      </c>
      <c r="C1112" s="52">
        <v>552803.21347747196</v>
      </c>
      <c r="D1112" s="52">
        <v>-222853.21347747196</v>
      </c>
    </row>
    <row r="1113" spans="1:4" ht="15" customHeight="1" x14ac:dyDescent="0.25">
      <c r="A1113" s="63">
        <v>1005</v>
      </c>
      <c r="B1113" s="52">
        <v>207000</v>
      </c>
      <c r="C1113" s="52">
        <v>525863.86068300717</v>
      </c>
      <c r="D1113" s="52">
        <v>-318863.86068300717</v>
      </c>
    </row>
    <row r="1114" spans="1:4" ht="15" customHeight="1" x14ac:dyDescent="0.25">
      <c r="A1114" s="63">
        <v>1006</v>
      </c>
      <c r="B1114" s="52">
        <v>275000</v>
      </c>
      <c r="C1114" s="52">
        <v>377499.19984670251</v>
      </c>
      <c r="D1114" s="52">
        <v>-102499.19984670251</v>
      </c>
    </row>
    <row r="1115" spans="1:4" ht="15" customHeight="1" x14ac:dyDescent="0.25">
      <c r="A1115" s="63">
        <v>1007</v>
      </c>
      <c r="B1115" s="52">
        <v>397500</v>
      </c>
      <c r="C1115" s="52">
        <v>458848.80163055396</v>
      </c>
      <c r="D1115" s="52">
        <v>-61348.801630553964</v>
      </c>
    </row>
    <row r="1116" spans="1:4" ht="15" customHeight="1" x14ac:dyDescent="0.25">
      <c r="A1116" s="63">
        <v>1008</v>
      </c>
      <c r="B1116" s="52">
        <v>388500</v>
      </c>
      <c r="C1116" s="52">
        <v>662244.79126712319</v>
      </c>
      <c r="D1116" s="52">
        <v>-273744.79126712319</v>
      </c>
    </row>
    <row r="1117" spans="1:4" ht="15" customHeight="1" x14ac:dyDescent="0.25">
      <c r="A1117" s="63">
        <v>1009</v>
      </c>
      <c r="B1117" s="52">
        <v>519950</v>
      </c>
      <c r="C1117" s="52">
        <v>541873.65690458764</v>
      </c>
      <c r="D1117" s="52">
        <v>-21923.656904587639</v>
      </c>
    </row>
    <row r="1118" spans="1:4" ht="15" customHeight="1" x14ac:dyDescent="0.25">
      <c r="A1118" s="63">
        <v>1010</v>
      </c>
      <c r="B1118" s="52">
        <v>626250</v>
      </c>
      <c r="C1118" s="52">
        <v>642025.14231023006</v>
      </c>
      <c r="D1118" s="52">
        <v>-15775.142310230061</v>
      </c>
    </row>
    <row r="1119" spans="1:4" ht="15" customHeight="1" x14ac:dyDescent="0.25">
      <c r="A1119" s="63">
        <v>1011</v>
      </c>
      <c r="B1119" s="52">
        <v>455000</v>
      </c>
      <c r="C1119" s="52">
        <v>584799.13024148555</v>
      </c>
      <c r="D1119" s="52">
        <v>-129799.13024148555</v>
      </c>
    </row>
    <row r="1120" spans="1:4" ht="15" customHeight="1" x14ac:dyDescent="0.25">
      <c r="A1120" s="63">
        <v>1012</v>
      </c>
      <c r="B1120" s="52">
        <v>550000</v>
      </c>
      <c r="C1120" s="52">
        <v>712833.01194341038</v>
      </c>
      <c r="D1120" s="52">
        <v>-162833.01194341038</v>
      </c>
    </row>
    <row r="1121" spans="1:4" ht="15" customHeight="1" x14ac:dyDescent="0.25">
      <c r="A1121" s="63">
        <v>1013</v>
      </c>
      <c r="B1121" s="52">
        <v>445000</v>
      </c>
      <c r="C1121" s="52">
        <v>508689.78442445921</v>
      </c>
      <c r="D1121" s="52">
        <v>-63689.784424459212</v>
      </c>
    </row>
    <row r="1122" spans="1:4" ht="15" customHeight="1" x14ac:dyDescent="0.25">
      <c r="A1122" s="63">
        <v>1014</v>
      </c>
      <c r="B1122" s="52">
        <v>391250</v>
      </c>
      <c r="C1122" s="52">
        <v>605369.19880970521</v>
      </c>
      <c r="D1122" s="52">
        <v>-214119.19880970521</v>
      </c>
    </row>
    <row r="1123" spans="1:4" ht="15" customHeight="1" x14ac:dyDescent="0.25">
      <c r="A1123" s="63">
        <v>1015</v>
      </c>
      <c r="B1123" s="52">
        <v>512300</v>
      </c>
      <c r="C1123" s="52">
        <v>621329.22499363788</v>
      </c>
      <c r="D1123" s="52">
        <v>-109029.22499363788</v>
      </c>
    </row>
    <row r="1124" spans="1:4" ht="15" customHeight="1" x14ac:dyDescent="0.25">
      <c r="A1124" s="63">
        <v>1016</v>
      </c>
      <c r="B1124" s="52">
        <v>436250</v>
      </c>
      <c r="C1124" s="52">
        <v>133133.80657525561</v>
      </c>
      <c r="D1124" s="52">
        <v>303116.19342474442</v>
      </c>
    </row>
    <row r="1125" spans="1:4" ht="15" customHeight="1" x14ac:dyDescent="0.25">
      <c r="A1125" s="63">
        <v>1017</v>
      </c>
      <c r="B1125" s="52">
        <v>527000</v>
      </c>
      <c r="C1125" s="52">
        <v>642521.80615459755</v>
      </c>
      <c r="D1125" s="52">
        <v>-115521.80615459755</v>
      </c>
    </row>
    <row r="1126" spans="1:4" ht="15" customHeight="1" x14ac:dyDescent="0.25">
      <c r="A1126" s="63">
        <v>1018</v>
      </c>
      <c r="B1126" s="52">
        <v>344450</v>
      </c>
      <c r="C1126" s="52">
        <v>339543.03325473657</v>
      </c>
      <c r="D1126" s="52">
        <v>4906.9667452634312</v>
      </c>
    </row>
    <row r="1127" spans="1:4" ht="15" customHeight="1" x14ac:dyDescent="0.25">
      <c r="A1127" s="63">
        <v>1019</v>
      </c>
      <c r="B1127" s="52">
        <v>452500</v>
      </c>
      <c r="C1127" s="52">
        <v>644077.41149419057</v>
      </c>
      <c r="D1127" s="52">
        <v>-191577.41149419057</v>
      </c>
    </row>
    <row r="1128" spans="1:4" ht="15" customHeight="1" x14ac:dyDescent="0.25">
      <c r="A1128" s="63">
        <v>1020</v>
      </c>
      <c r="B1128" s="52">
        <v>395000</v>
      </c>
      <c r="C1128" s="52">
        <v>569624.70381633961</v>
      </c>
      <c r="D1128" s="52">
        <v>-174624.70381633961</v>
      </c>
    </row>
    <row r="1129" spans="1:4" ht="15" customHeight="1" x14ac:dyDescent="0.25">
      <c r="A1129" s="63">
        <v>1021</v>
      </c>
      <c r="B1129" s="52">
        <v>412500</v>
      </c>
      <c r="C1129" s="52">
        <v>481794.2862588219</v>
      </c>
      <c r="D1129" s="52">
        <v>-69294.2862588219</v>
      </c>
    </row>
    <row r="1130" spans="1:4" ht="15" customHeight="1" x14ac:dyDescent="0.25">
      <c r="A1130" s="63">
        <v>1022</v>
      </c>
      <c r="B1130" s="52">
        <v>525000</v>
      </c>
      <c r="C1130" s="52">
        <v>537688.53104971396</v>
      </c>
      <c r="D1130" s="52">
        <v>-12688.531049713958</v>
      </c>
    </row>
    <row r="1131" spans="1:4" ht="15" customHeight="1" x14ac:dyDescent="0.25">
      <c r="A1131" s="63">
        <v>1023</v>
      </c>
      <c r="B1131" s="52">
        <v>277500</v>
      </c>
      <c r="C1131" s="52">
        <v>602119.59932948812</v>
      </c>
      <c r="D1131" s="52">
        <v>-324619.59932948812</v>
      </c>
    </row>
    <row r="1132" spans="1:4" ht="15" customHeight="1" x14ac:dyDescent="0.25">
      <c r="A1132" s="63">
        <v>1024</v>
      </c>
      <c r="B1132" s="52">
        <v>497000</v>
      </c>
      <c r="C1132" s="52">
        <v>615435.13485141145</v>
      </c>
      <c r="D1132" s="52">
        <v>-118435.13485141145</v>
      </c>
    </row>
    <row r="1133" spans="1:4" ht="15" customHeight="1" x14ac:dyDescent="0.25">
      <c r="A1133" s="63">
        <v>1025</v>
      </c>
      <c r="B1133" s="52">
        <v>502500</v>
      </c>
      <c r="C1133" s="52">
        <v>535779.42060925369</v>
      </c>
      <c r="D1133" s="52">
        <v>-33279.420609253692</v>
      </c>
    </row>
    <row r="1134" spans="1:4" ht="15" customHeight="1" x14ac:dyDescent="0.25">
      <c r="A1134" s="63">
        <v>1026</v>
      </c>
      <c r="B1134" s="52">
        <v>413250</v>
      </c>
      <c r="C1134" s="52">
        <v>638674.15495736431</v>
      </c>
      <c r="D1134" s="52">
        <v>-225424.15495736431</v>
      </c>
    </row>
    <row r="1135" spans="1:4" ht="15" customHeight="1" x14ac:dyDescent="0.25">
      <c r="A1135" s="63">
        <v>1027</v>
      </c>
      <c r="B1135" s="52">
        <v>324000</v>
      </c>
      <c r="C1135" s="52">
        <v>416620.80160772725</v>
      </c>
      <c r="D1135" s="52">
        <v>-92620.801607727248</v>
      </c>
    </row>
    <row r="1136" spans="1:4" ht="15" customHeight="1" x14ac:dyDescent="0.25">
      <c r="A1136" s="63">
        <v>1028</v>
      </c>
      <c r="B1136" s="52">
        <v>283500</v>
      </c>
      <c r="C1136" s="52">
        <v>433665.24331532727</v>
      </c>
      <c r="D1136" s="52">
        <v>-150165.24331532727</v>
      </c>
    </row>
    <row r="1137" spans="1:4" ht="15" customHeight="1" x14ac:dyDescent="0.25">
      <c r="A1137" s="63">
        <v>1029</v>
      </c>
      <c r="B1137" s="52">
        <v>395500</v>
      </c>
      <c r="C1137" s="52">
        <v>625752.41209186718</v>
      </c>
      <c r="D1137" s="52">
        <v>-230252.41209186718</v>
      </c>
    </row>
    <row r="1138" spans="1:4" ht="15" customHeight="1" x14ac:dyDescent="0.25">
      <c r="A1138" s="63">
        <v>1030</v>
      </c>
      <c r="B1138" s="52">
        <v>377000</v>
      </c>
      <c r="C1138" s="52">
        <v>468316.27706984041</v>
      </c>
      <c r="D1138" s="52">
        <v>-91316.277069840406</v>
      </c>
    </row>
    <row r="1139" spans="1:4" ht="15" customHeight="1" x14ac:dyDescent="0.25">
      <c r="A1139" s="63">
        <v>1031</v>
      </c>
      <c r="B1139" s="52">
        <v>370000</v>
      </c>
      <c r="C1139" s="52">
        <v>467493.40247231035</v>
      </c>
      <c r="D1139" s="52">
        <v>-97493.40247231035</v>
      </c>
    </row>
    <row r="1140" spans="1:4" ht="15" customHeight="1" x14ac:dyDescent="0.25">
      <c r="A1140" s="63">
        <v>1032</v>
      </c>
      <c r="B1140" s="52">
        <v>330000</v>
      </c>
      <c r="C1140" s="52">
        <v>413889.36315144558</v>
      </c>
      <c r="D1140" s="52">
        <v>-83889.363151445577</v>
      </c>
    </row>
    <row r="1141" spans="1:4" ht="15" customHeight="1" x14ac:dyDescent="0.25">
      <c r="A1141" s="63">
        <v>1033</v>
      </c>
      <c r="B1141" s="52">
        <v>357000</v>
      </c>
      <c r="C1141" s="52">
        <v>626026.5395758443</v>
      </c>
      <c r="D1141" s="52">
        <v>-269026.5395758443</v>
      </c>
    </row>
    <row r="1142" spans="1:4" ht="15" customHeight="1" x14ac:dyDescent="0.25">
      <c r="A1142" s="63">
        <v>1034</v>
      </c>
      <c r="B1142" s="52">
        <v>257000</v>
      </c>
      <c r="C1142" s="52">
        <v>317770.1529975374</v>
      </c>
      <c r="D1142" s="52">
        <v>-60770.1529975374</v>
      </c>
    </row>
    <row r="1143" spans="1:4" ht="15" customHeight="1" x14ac:dyDescent="0.25">
      <c r="A1143" s="63">
        <v>1035</v>
      </c>
      <c r="B1143" s="52">
        <v>350000</v>
      </c>
      <c r="C1143" s="52">
        <v>507631.84535050055</v>
      </c>
      <c r="D1143" s="52">
        <v>-157631.84535050055</v>
      </c>
    </row>
    <row r="1144" spans="1:4" ht="15" customHeight="1" x14ac:dyDescent="0.25">
      <c r="A1144" s="63">
        <v>1036</v>
      </c>
      <c r="B1144" s="52">
        <v>323000</v>
      </c>
      <c r="C1144" s="52">
        <v>495119.80728593672</v>
      </c>
      <c r="D1144" s="52">
        <v>-172119.80728593672</v>
      </c>
    </row>
    <row r="1145" spans="1:4" ht="15" customHeight="1" x14ac:dyDescent="0.25">
      <c r="A1145" s="63">
        <v>1037</v>
      </c>
      <c r="B1145" s="52">
        <v>410875</v>
      </c>
      <c r="C1145" s="52">
        <v>554729.7555137655</v>
      </c>
      <c r="D1145" s="52">
        <v>-143854.7555137655</v>
      </c>
    </row>
    <row r="1146" spans="1:4" ht="15" customHeight="1" x14ac:dyDescent="0.25">
      <c r="A1146" s="63">
        <v>1038</v>
      </c>
      <c r="B1146" s="52">
        <v>273000</v>
      </c>
      <c r="C1146" s="52">
        <v>490103.1526461505</v>
      </c>
      <c r="D1146" s="52">
        <v>-217103.1526461505</v>
      </c>
    </row>
    <row r="1147" spans="1:4" ht="15" customHeight="1" x14ac:dyDescent="0.25">
      <c r="A1147" s="63">
        <v>1039</v>
      </c>
      <c r="B1147" s="52">
        <v>370000</v>
      </c>
      <c r="C1147" s="52">
        <v>534349.72279106709</v>
      </c>
      <c r="D1147" s="52">
        <v>-164349.72279106709</v>
      </c>
    </row>
    <row r="1148" spans="1:4" ht="15" customHeight="1" x14ac:dyDescent="0.25">
      <c r="A1148" s="63">
        <v>1040</v>
      </c>
      <c r="B1148" s="52">
        <v>352750</v>
      </c>
      <c r="C1148" s="52">
        <v>555863.70324411523</v>
      </c>
      <c r="D1148" s="52">
        <v>-203113.70324411523</v>
      </c>
    </row>
    <row r="1149" spans="1:4" ht="15" customHeight="1" x14ac:dyDescent="0.25">
      <c r="A1149" s="63">
        <v>1041</v>
      </c>
      <c r="B1149" s="52">
        <v>500000</v>
      </c>
      <c r="C1149" s="52">
        <v>348104.99640742945</v>
      </c>
      <c r="D1149" s="52">
        <v>151895.00359257055</v>
      </c>
    </row>
    <row r="1150" spans="1:4" ht="15" customHeight="1" x14ac:dyDescent="0.25">
      <c r="A1150" s="63">
        <v>1042</v>
      </c>
      <c r="B1150" s="52">
        <v>487500</v>
      </c>
      <c r="C1150" s="52">
        <v>280561.92408559984</v>
      </c>
      <c r="D1150" s="52">
        <v>206938.07591440016</v>
      </c>
    </row>
    <row r="1151" spans="1:4" ht="15" customHeight="1" x14ac:dyDescent="0.25">
      <c r="A1151" s="63">
        <v>1043</v>
      </c>
      <c r="B1151" s="52">
        <v>555000</v>
      </c>
      <c r="C1151" s="52">
        <v>565300.8136005596</v>
      </c>
      <c r="D1151" s="52">
        <v>-10300.813600559602</v>
      </c>
    </row>
    <row r="1152" spans="1:4" ht="15" customHeight="1" x14ac:dyDescent="0.25">
      <c r="A1152" s="63">
        <v>1044</v>
      </c>
      <c r="B1152" s="52">
        <v>307500</v>
      </c>
      <c r="C1152" s="52">
        <v>482088.39279810537</v>
      </c>
      <c r="D1152" s="52">
        <v>-174588.39279810537</v>
      </c>
    </row>
    <row r="1153" spans="1:4" ht="15" customHeight="1" x14ac:dyDescent="0.25">
      <c r="A1153" s="63">
        <v>1045</v>
      </c>
      <c r="B1153" s="52">
        <v>491500</v>
      </c>
      <c r="C1153" s="52">
        <v>541738.00400267052</v>
      </c>
      <c r="D1153" s="52">
        <v>-50238.004002670525</v>
      </c>
    </row>
    <row r="1154" spans="1:4" ht="15" customHeight="1" x14ac:dyDescent="0.25">
      <c r="A1154" s="63">
        <v>1046</v>
      </c>
      <c r="B1154" s="52">
        <v>450000</v>
      </c>
      <c r="C1154" s="52">
        <v>452844.78522635152</v>
      </c>
      <c r="D1154" s="52">
        <v>-2844.7852263515233</v>
      </c>
    </row>
    <row r="1155" spans="1:4" ht="15" customHeight="1" x14ac:dyDescent="0.25">
      <c r="A1155" s="63">
        <v>1047</v>
      </c>
      <c r="B1155" s="52">
        <v>450000</v>
      </c>
      <c r="C1155" s="52">
        <v>160404.55976213823</v>
      </c>
      <c r="D1155" s="52">
        <v>289595.44023786177</v>
      </c>
    </row>
    <row r="1156" spans="1:4" ht="15" customHeight="1" x14ac:dyDescent="0.25">
      <c r="A1156" s="63">
        <v>1048</v>
      </c>
      <c r="B1156" s="52">
        <v>315500</v>
      </c>
      <c r="C1156" s="52">
        <v>475342.15172338625</v>
      </c>
      <c r="D1156" s="52">
        <v>-159842.15172338625</v>
      </c>
    </row>
    <row r="1157" spans="1:4" ht="15" customHeight="1" x14ac:dyDescent="0.25">
      <c r="A1157" s="63">
        <v>1049</v>
      </c>
      <c r="B1157" s="52">
        <v>406750</v>
      </c>
      <c r="C1157" s="52">
        <v>765827.63562558906</v>
      </c>
      <c r="D1157" s="52">
        <v>-359077.63562558906</v>
      </c>
    </row>
    <row r="1158" spans="1:4" ht="15" customHeight="1" x14ac:dyDescent="0.25">
      <c r="A1158" s="63">
        <v>1050</v>
      </c>
      <c r="B1158" s="52">
        <v>365000</v>
      </c>
      <c r="C1158" s="52">
        <v>566943.05300045246</v>
      </c>
      <c r="D1158" s="52">
        <v>-201943.05300045246</v>
      </c>
    </row>
    <row r="1159" spans="1:4" ht="15" customHeight="1" x14ac:dyDescent="0.25">
      <c r="A1159" s="63">
        <v>1051</v>
      </c>
      <c r="B1159" s="52">
        <v>310000</v>
      </c>
      <c r="C1159" s="52">
        <v>598168.46491086413</v>
      </c>
      <c r="D1159" s="52">
        <v>-288168.46491086413</v>
      </c>
    </row>
    <row r="1160" spans="1:4" ht="15" customHeight="1" x14ac:dyDescent="0.25">
      <c r="A1160" s="63">
        <v>1052</v>
      </c>
      <c r="B1160" s="52">
        <v>341376</v>
      </c>
      <c r="C1160" s="52">
        <v>302020.53826894722</v>
      </c>
      <c r="D1160" s="52">
        <v>39355.461731052783</v>
      </c>
    </row>
    <row r="1161" spans="1:4" ht="15" customHeight="1" x14ac:dyDescent="0.25">
      <c r="A1161" s="63">
        <v>1053</v>
      </c>
      <c r="B1161" s="52">
        <v>372000</v>
      </c>
      <c r="C1161" s="52">
        <v>529413.45806007215</v>
      </c>
      <c r="D1161" s="52">
        <v>-157413.45806007215</v>
      </c>
    </row>
    <row r="1162" spans="1:4" ht="15" customHeight="1" x14ac:dyDescent="0.25">
      <c r="A1162" s="63">
        <v>1054</v>
      </c>
      <c r="B1162" s="52">
        <v>325000</v>
      </c>
      <c r="C1162" s="52">
        <v>588140.9959957659</v>
      </c>
      <c r="D1162" s="52">
        <v>-263140.9959957659</v>
      </c>
    </row>
    <row r="1163" spans="1:4" ht="15" customHeight="1" x14ac:dyDescent="0.25">
      <c r="A1163" s="63">
        <v>1055</v>
      </c>
      <c r="B1163" s="52">
        <v>370000</v>
      </c>
      <c r="C1163" s="52">
        <v>249079.90574066149</v>
      </c>
      <c r="D1163" s="52">
        <v>120920.09425933851</v>
      </c>
    </row>
    <row r="1164" spans="1:4" ht="15" customHeight="1" x14ac:dyDescent="0.25">
      <c r="A1164" s="63">
        <v>1056</v>
      </c>
      <c r="B1164" s="52">
        <v>282500</v>
      </c>
      <c r="C1164" s="52">
        <v>654444.387669813</v>
      </c>
      <c r="D1164" s="52">
        <v>-371944.387669813</v>
      </c>
    </row>
    <row r="1165" spans="1:4" ht="15" customHeight="1" x14ac:dyDescent="0.25">
      <c r="A1165" s="63">
        <v>1057</v>
      </c>
      <c r="B1165" s="52">
        <v>300000</v>
      </c>
      <c r="C1165" s="52">
        <v>400257.37349142483</v>
      </c>
      <c r="D1165" s="52">
        <v>-100257.37349142483</v>
      </c>
    </row>
    <row r="1166" spans="1:4" ht="15" customHeight="1" x14ac:dyDescent="0.25">
      <c r="A1166" s="63">
        <v>1058</v>
      </c>
      <c r="B1166" s="52">
        <v>300500</v>
      </c>
      <c r="C1166" s="52">
        <v>117394.46084129563</v>
      </c>
      <c r="D1166" s="52">
        <v>183105.53915870437</v>
      </c>
    </row>
    <row r="1167" spans="1:4" ht="15" customHeight="1" x14ac:dyDescent="0.25">
      <c r="A1167" s="63">
        <v>1059</v>
      </c>
      <c r="B1167" s="52">
        <v>325000</v>
      </c>
      <c r="C1167" s="52">
        <v>348042.25000175287</v>
      </c>
      <c r="D1167" s="52">
        <v>-23042.250001752866</v>
      </c>
    </row>
    <row r="1168" spans="1:4" ht="15" customHeight="1" x14ac:dyDescent="0.25">
      <c r="A1168" s="63">
        <v>1060</v>
      </c>
      <c r="B1168" s="52">
        <v>375000</v>
      </c>
      <c r="C1168" s="52">
        <v>445460.3114675727</v>
      </c>
      <c r="D1168" s="52">
        <v>-70460.311467572697</v>
      </c>
    </row>
    <row r="1169" spans="1:4" ht="15" customHeight="1" x14ac:dyDescent="0.25">
      <c r="A1169" s="63">
        <v>1061</v>
      </c>
      <c r="B1169" s="52">
        <v>372500</v>
      </c>
      <c r="C1169" s="52">
        <v>577871.75651416089</v>
      </c>
      <c r="D1169" s="52">
        <v>-205371.75651416089</v>
      </c>
    </row>
    <row r="1170" spans="1:4" ht="15" customHeight="1" x14ac:dyDescent="0.25">
      <c r="A1170" s="63">
        <v>1062</v>
      </c>
      <c r="B1170" s="52">
        <v>255750</v>
      </c>
      <c r="C1170" s="52">
        <v>561512.36804792529</v>
      </c>
      <c r="D1170" s="52">
        <v>-305762.36804792529</v>
      </c>
    </row>
    <row r="1171" spans="1:4" ht="15" customHeight="1" x14ac:dyDescent="0.25">
      <c r="A1171" s="63">
        <v>1063</v>
      </c>
      <c r="B1171" s="52">
        <v>344500</v>
      </c>
      <c r="C1171" s="52">
        <v>447241.59757775156</v>
      </c>
      <c r="D1171" s="52">
        <v>-102741.59757775156</v>
      </c>
    </row>
    <row r="1172" spans="1:4" ht="15" customHeight="1" x14ac:dyDescent="0.25">
      <c r="A1172" s="63">
        <v>1064</v>
      </c>
      <c r="B1172" s="52">
        <v>341250</v>
      </c>
      <c r="C1172" s="52">
        <v>600710.13223483809</v>
      </c>
      <c r="D1172" s="52">
        <v>-259460.13223483809</v>
      </c>
    </row>
    <row r="1173" spans="1:4" ht="15" customHeight="1" x14ac:dyDescent="0.25">
      <c r="A1173" s="63">
        <v>1065</v>
      </c>
      <c r="B1173" s="52">
        <v>330000</v>
      </c>
      <c r="C1173" s="52">
        <v>568109.54803255945</v>
      </c>
      <c r="D1173" s="52">
        <v>-238109.54803255945</v>
      </c>
    </row>
    <row r="1174" spans="1:4" ht="15" customHeight="1" x14ac:dyDescent="0.25">
      <c r="A1174" s="63">
        <v>1066</v>
      </c>
      <c r="B1174" s="52">
        <v>245000</v>
      </c>
      <c r="C1174" s="52">
        <v>440897.99960595014</v>
      </c>
      <c r="D1174" s="52">
        <v>-195897.99960595014</v>
      </c>
    </row>
    <row r="1175" spans="1:4" ht="15" customHeight="1" x14ac:dyDescent="0.25">
      <c r="A1175" s="63">
        <v>1067</v>
      </c>
      <c r="B1175" s="52">
        <v>430000</v>
      </c>
      <c r="C1175" s="52">
        <v>572075.72028786957</v>
      </c>
      <c r="D1175" s="52">
        <v>-142075.72028786957</v>
      </c>
    </row>
    <row r="1176" spans="1:4" ht="15" customHeight="1" x14ac:dyDescent="0.25">
      <c r="A1176" s="63">
        <v>1068</v>
      </c>
      <c r="B1176" s="52">
        <v>380000</v>
      </c>
      <c r="C1176" s="52">
        <v>493652.35239072039</v>
      </c>
      <c r="D1176" s="52">
        <v>-113652.35239072039</v>
      </c>
    </row>
    <row r="1177" spans="1:4" ht="15" customHeight="1" x14ac:dyDescent="0.25">
      <c r="A1177" s="63">
        <v>1069</v>
      </c>
      <c r="B1177" s="52">
        <v>393000</v>
      </c>
      <c r="C1177" s="52">
        <v>570626.66317869513</v>
      </c>
      <c r="D1177" s="52">
        <v>-177626.66317869513</v>
      </c>
    </row>
    <row r="1178" spans="1:4" ht="15" customHeight="1" x14ac:dyDescent="0.25">
      <c r="A1178" s="63">
        <v>1070</v>
      </c>
      <c r="B1178" s="52">
        <v>349000</v>
      </c>
      <c r="C1178" s="52">
        <v>438889.62697531277</v>
      </c>
      <c r="D1178" s="52">
        <v>-89889.626975312771</v>
      </c>
    </row>
    <row r="1179" spans="1:4" ht="15" customHeight="1" x14ac:dyDescent="0.25">
      <c r="A1179" s="63">
        <v>1071</v>
      </c>
      <c r="B1179" s="52">
        <v>285000</v>
      </c>
      <c r="C1179" s="52">
        <v>406907.83249463467</v>
      </c>
      <c r="D1179" s="52">
        <v>-121907.83249463467</v>
      </c>
    </row>
    <row r="1180" spans="1:4" ht="15" customHeight="1" x14ac:dyDescent="0.25">
      <c r="A1180" s="63">
        <v>1072</v>
      </c>
      <c r="B1180" s="52">
        <v>256000</v>
      </c>
      <c r="C1180" s="52">
        <v>576298.09857501113</v>
      </c>
      <c r="D1180" s="52">
        <v>-320298.09857501113</v>
      </c>
    </row>
    <row r="1181" spans="1:4" ht="15" customHeight="1" x14ac:dyDescent="0.25">
      <c r="A1181" s="63">
        <v>1073</v>
      </c>
      <c r="B1181" s="52">
        <v>380000</v>
      </c>
      <c r="C1181" s="52">
        <v>442878.02791223448</v>
      </c>
      <c r="D1181" s="52">
        <v>-62878.02791223448</v>
      </c>
    </row>
    <row r="1182" spans="1:4" ht="15" customHeight="1" x14ac:dyDescent="0.25">
      <c r="A1182" s="63">
        <v>1074</v>
      </c>
      <c r="B1182" s="52">
        <v>420000</v>
      </c>
      <c r="C1182" s="52">
        <v>587358.02755872998</v>
      </c>
      <c r="D1182" s="52">
        <v>-167358.02755872998</v>
      </c>
    </row>
    <row r="1183" spans="1:4" ht="15" customHeight="1" x14ac:dyDescent="0.25">
      <c r="A1183" s="63">
        <v>1075</v>
      </c>
      <c r="B1183" s="52">
        <v>410000</v>
      </c>
      <c r="C1183" s="52">
        <v>510877.17652192188</v>
      </c>
      <c r="D1183" s="52">
        <v>-100877.17652192188</v>
      </c>
    </row>
    <row r="1184" spans="1:4" ht="15" customHeight="1" x14ac:dyDescent="0.25">
      <c r="A1184" s="63">
        <v>1076</v>
      </c>
      <c r="B1184" s="52">
        <v>412500</v>
      </c>
      <c r="C1184" s="52">
        <v>517641.54809502856</v>
      </c>
      <c r="D1184" s="52">
        <v>-105141.54809502856</v>
      </c>
    </row>
    <row r="1185" spans="1:4" ht="15" customHeight="1" x14ac:dyDescent="0.25">
      <c r="A1185" s="63">
        <v>1077</v>
      </c>
      <c r="B1185" s="52">
        <v>372500</v>
      </c>
      <c r="C1185" s="52">
        <v>403745.31145717623</v>
      </c>
      <c r="D1185" s="52">
        <v>-31245.311457176227</v>
      </c>
    </row>
    <row r="1186" spans="1:4" ht="15" customHeight="1" x14ac:dyDescent="0.25">
      <c r="A1186" s="63">
        <v>1078</v>
      </c>
      <c r="B1186" s="52">
        <v>374000</v>
      </c>
      <c r="C1186" s="52">
        <v>151067.5681255848</v>
      </c>
      <c r="D1186" s="52">
        <v>222932.4318744152</v>
      </c>
    </row>
    <row r="1187" spans="1:4" ht="15" customHeight="1" x14ac:dyDescent="0.25">
      <c r="A1187" s="63">
        <v>1079</v>
      </c>
      <c r="B1187" s="52">
        <v>401500</v>
      </c>
      <c r="C1187" s="52">
        <v>482882.14778772282</v>
      </c>
      <c r="D1187" s="52">
        <v>-81382.147787722817</v>
      </c>
    </row>
    <row r="1188" spans="1:4" ht="15" customHeight="1" x14ac:dyDescent="0.25">
      <c r="A1188" s="63">
        <v>1080</v>
      </c>
      <c r="B1188" s="52">
        <v>629150</v>
      </c>
      <c r="C1188" s="52">
        <v>454678.20140254055</v>
      </c>
      <c r="D1188" s="52">
        <v>174471.79859745945</v>
      </c>
    </row>
    <row r="1189" spans="1:4" ht="15" customHeight="1" x14ac:dyDescent="0.25">
      <c r="A1189" s="63">
        <v>1081</v>
      </c>
      <c r="B1189" s="52">
        <v>400000</v>
      </c>
      <c r="C1189" s="52">
        <v>512879.66351385368</v>
      </c>
      <c r="D1189" s="52">
        <v>-112879.66351385368</v>
      </c>
    </row>
    <row r="1190" spans="1:4" ht="15" customHeight="1" x14ac:dyDescent="0.25">
      <c r="A1190" s="63">
        <v>1082</v>
      </c>
      <c r="B1190" s="52">
        <v>490000</v>
      </c>
      <c r="C1190" s="52">
        <v>645330.61644958542</v>
      </c>
      <c r="D1190" s="52">
        <v>-155330.61644958542</v>
      </c>
    </row>
    <row r="1191" spans="1:4" ht="15" customHeight="1" x14ac:dyDescent="0.25">
      <c r="A1191" s="63">
        <v>1083</v>
      </c>
      <c r="B1191" s="52">
        <v>1040000</v>
      </c>
      <c r="C1191" s="52">
        <v>814979.08040023653</v>
      </c>
      <c r="D1191" s="52">
        <v>225020.91959976347</v>
      </c>
    </row>
    <row r="1192" spans="1:4" ht="15" customHeight="1" x14ac:dyDescent="0.25">
      <c r="A1192" s="63">
        <v>1084</v>
      </c>
      <c r="B1192" s="52">
        <v>375000</v>
      </c>
      <c r="C1192" s="52">
        <v>371793.65396915679</v>
      </c>
      <c r="D1192" s="52">
        <v>3206.3460308432113</v>
      </c>
    </row>
    <row r="1193" spans="1:4" ht="15" customHeight="1" x14ac:dyDescent="0.25">
      <c r="A1193" s="63">
        <v>1085</v>
      </c>
      <c r="B1193" s="52">
        <v>716500</v>
      </c>
      <c r="C1193" s="52">
        <v>700611.60781836347</v>
      </c>
      <c r="D1193" s="52">
        <v>15888.392181636533</v>
      </c>
    </row>
    <row r="1194" spans="1:4" ht="15" customHeight="1" x14ac:dyDescent="0.25">
      <c r="A1194" s="63">
        <v>1086</v>
      </c>
      <c r="B1194" s="52">
        <v>629000</v>
      </c>
      <c r="C1194" s="52">
        <v>674196.91854819749</v>
      </c>
      <c r="D1194" s="52">
        <v>-45196.918548197486</v>
      </c>
    </row>
    <row r="1195" spans="1:4" ht="15" customHeight="1" x14ac:dyDescent="0.25">
      <c r="A1195" s="63">
        <v>1087</v>
      </c>
      <c r="B1195" s="52">
        <v>352500</v>
      </c>
      <c r="C1195" s="52">
        <v>569928.45553581766</v>
      </c>
      <c r="D1195" s="52">
        <v>-217428.45553581766</v>
      </c>
    </row>
    <row r="1196" spans="1:4" ht="15" customHeight="1" x14ac:dyDescent="0.25">
      <c r="A1196" s="63">
        <v>1088</v>
      </c>
      <c r="B1196" s="52">
        <v>425000</v>
      </c>
      <c r="C1196" s="52">
        <v>546843.3725557304</v>
      </c>
      <c r="D1196" s="52">
        <v>-121843.3725557304</v>
      </c>
    </row>
    <row r="1197" spans="1:4" ht="15" customHeight="1" x14ac:dyDescent="0.25">
      <c r="A1197" s="63">
        <v>1089</v>
      </c>
      <c r="B1197" s="52">
        <v>755000</v>
      </c>
      <c r="C1197" s="52">
        <v>618611.84213910054</v>
      </c>
      <c r="D1197" s="52">
        <v>136388.15786089946</v>
      </c>
    </row>
    <row r="1198" spans="1:4" ht="15" customHeight="1" x14ac:dyDescent="0.25">
      <c r="A1198" s="63">
        <v>1090</v>
      </c>
      <c r="B1198" s="52">
        <v>449999</v>
      </c>
      <c r="C1198" s="52">
        <v>509330.21578056365</v>
      </c>
      <c r="D1198" s="52">
        <v>-59331.215780563653</v>
      </c>
    </row>
    <row r="1199" spans="1:4" ht="15" customHeight="1" x14ac:dyDescent="0.25">
      <c r="A1199" s="63">
        <v>1091</v>
      </c>
      <c r="B1199" s="52">
        <v>1000000</v>
      </c>
      <c r="C1199" s="52">
        <v>733287.7755962502</v>
      </c>
      <c r="D1199" s="52">
        <v>266712.2244037498</v>
      </c>
    </row>
    <row r="1200" spans="1:4" ht="15" customHeight="1" x14ac:dyDescent="0.25">
      <c r="A1200" s="63">
        <v>1092</v>
      </c>
      <c r="B1200" s="52">
        <v>857500</v>
      </c>
      <c r="C1200" s="52">
        <v>909231.83731314132</v>
      </c>
      <c r="D1200" s="52">
        <v>-51731.837313141325</v>
      </c>
    </row>
    <row r="1201" spans="1:4" ht="15" customHeight="1" x14ac:dyDescent="0.25">
      <c r="A1201" s="63">
        <v>1093</v>
      </c>
      <c r="B1201" s="52">
        <v>775000</v>
      </c>
      <c r="C1201" s="52">
        <v>863401.14995095262</v>
      </c>
      <c r="D1201" s="52">
        <v>-88401.149950952618</v>
      </c>
    </row>
    <row r="1202" spans="1:4" ht="15" customHeight="1" x14ac:dyDescent="0.25">
      <c r="A1202" s="63">
        <v>1094</v>
      </c>
      <c r="B1202" s="52">
        <v>450000</v>
      </c>
      <c r="C1202" s="52">
        <v>307696.72759373562</v>
      </c>
      <c r="D1202" s="52">
        <v>142303.27240626438</v>
      </c>
    </row>
    <row r="1203" spans="1:4" ht="15" customHeight="1" x14ac:dyDescent="0.25">
      <c r="A1203" s="63">
        <v>1095</v>
      </c>
      <c r="B1203" s="52">
        <v>860000</v>
      </c>
      <c r="C1203" s="52">
        <v>631305.58084829524</v>
      </c>
      <c r="D1203" s="52">
        <v>228694.41915170476</v>
      </c>
    </row>
    <row r="1204" spans="1:4" ht="15" customHeight="1" x14ac:dyDescent="0.25">
      <c r="A1204" s="63">
        <v>1096</v>
      </c>
      <c r="B1204" s="52">
        <v>543808</v>
      </c>
      <c r="C1204" s="52">
        <v>850744.45518017118</v>
      </c>
      <c r="D1204" s="52">
        <v>-306936.45518017118</v>
      </c>
    </row>
    <row r="1205" spans="1:4" ht="15" customHeight="1" x14ac:dyDescent="0.25">
      <c r="A1205" s="63">
        <v>1097</v>
      </c>
      <c r="B1205" s="52">
        <v>500000</v>
      </c>
      <c r="C1205" s="52">
        <v>500376.84506227734</v>
      </c>
      <c r="D1205" s="52">
        <v>-376.845062277338</v>
      </c>
    </row>
    <row r="1206" spans="1:4" ht="15" customHeight="1" x14ac:dyDescent="0.25">
      <c r="A1206" s="63">
        <v>1098</v>
      </c>
      <c r="B1206" s="52">
        <v>292000</v>
      </c>
      <c r="C1206" s="52">
        <v>586702.40040584863</v>
      </c>
      <c r="D1206" s="52">
        <v>-294702.40040584863</v>
      </c>
    </row>
    <row r="1207" spans="1:4" ht="15" customHeight="1" x14ac:dyDescent="0.25">
      <c r="A1207" s="63">
        <v>1099</v>
      </c>
      <c r="B1207" s="52">
        <v>350000</v>
      </c>
      <c r="C1207" s="52">
        <v>242181.66102203948</v>
      </c>
      <c r="D1207" s="52">
        <v>107818.33897796052</v>
      </c>
    </row>
    <row r="1208" spans="1:4" ht="15" customHeight="1" x14ac:dyDescent="0.25">
      <c r="A1208" s="63">
        <v>1100</v>
      </c>
      <c r="B1208" s="52">
        <v>235000</v>
      </c>
      <c r="C1208" s="52">
        <v>232494.38544059449</v>
      </c>
      <c r="D1208" s="52">
        <v>2505.6145594055124</v>
      </c>
    </row>
    <row r="1209" spans="1:4" ht="15" customHeight="1" x14ac:dyDescent="0.25">
      <c r="A1209" s="63">
        <v>1101</v>
      </c>
      <c r="B1209" s="52">
        <v>840000</v>
      </c>
      <c r="C1209" s="52">
        <v>525654.57802890276</v>
      </c>
      <c r="D1209" s="52">
        <v>314345.42197109724</v>
      </c>
    </row>
    <row r="1210" spans="1:4" ht="15" customHeight="1" x14ac:dyDescent="0.25">
      <c r="A1210" s="63">
        <v>1102</v>
      </c>
      <c r="B1210" s="52">
        <v>399650</v>
      </c>
      <c r="C1210" s="52">
        <v>636445.62546305195</v>
      </c>
      <c r="D1210" s="52">
        <v>-236795.62546305195</v>
      </c>
    </row>
    <row r="1211" spans="1:4" ht="15" customHeight="1" x14ac:dyDescent="0.25">
      <c r="A1211" s="63">
        <v>1103</v>
      </c>
      <c r="B1211" s="52">
        <v>550000</v>
      </c>
      <c r="C1211" s="52">
        <v>776674.58627404994</v>
      </c>
      <c r="D1211" s="52">
        <v>-226674.58627404994</v>
      </c>
    </row>
    <row r="1212" spans="1:4" ht="15" customHeight="1" x14ac:dyDescent="0.25">
      <c r="A1212" s="63">
        <v>1104</v>
      </c>
      <c r="B1212" s="52">
        <v>461500</v>
      </c>
      <c r="C1212" s="52">
        <v>932136.87016758416</v>
      </c>
      <c r="D1212" s="52">
        <v>-470636.87016758416</v>
      </c>
    </row>
    <row r="1213" spans="1:4" ht="15" customHeight="1" x14ac:dyDescent="0.25">
      <c r="A1213" s="63">
        <v>1105</v>
      </c>
      <c r="B1213" s="52">
        <v>732000</v>
      </c>
      <c r="C1213" s="52">
        <v>826718.77984717221</v>
      </c>
      <c r="D1213" s="52">
        <v>-94718.779847172205</v>
      </c>
    </row>
    <row r="1214" spans="1:4" ht="15" customHeight="1" x14ac:dyDescent="0.25">
      <c r="A1214" s="63">
        <v>1106</v>
      </c>
      <c r="B1214" s="52">
        <v>631250</v>
      </c>
      <c r="C1214" s="52">
        <v>632684.7480865746</v>
      </c>
      <c r="D1214" s="52">
        <v>-1434.7480865746038</v>
      </c>
    </row>
    <row r="1215" spans="1:4" ht="15" customHeight="1" x14ac:dyDescent="0.25">
      <c r="A1215" s="63">
        <v>1107</v>
      </c>
      <c r="B1215" s="52">
        <v>920000</v>
      </c>
      <c r="C1215" s="52">
        <v>896534.80158206087</v>
      </c>
      <c r="D1215" s="52">
        <v>23465.198417939129</v>
      </c>
    </row>
    <row r="1216" spans="1:4" ht="15" customHeight="1" x14ac:dyDescent="0.25">
      <c r="A1216" s="63">
        <v>1108</v>
      </c>
      <c r="B1216" s="52">
        <v>467500</v>
      </c>
      <c r="C1216" s="52">
        <v>492437.16685793811</v>
      </c>
      <c r="D1216" s="52">
        <v>-24937.166857938108</v>
      </c>
    </row>
    <row r="1217" spans="1:4" ht="15" customHeight="1" x14ac:dyDescent="0.25">
      <c r="A1217" s="63">
        <v>1109</v>
      </c>
      <c r="B1217" s="52">
        <v>502000</v>
      </c>
      <c r="C1217" s="52">
        <v>413558.60526301403</v>
      </c>
      <c r="D1217" s="52">
        <v>88441.394736985967</v>
      </c>
    </row>
    <row r="1218" spans="1:4" ht="15" customHeight="1" x14ac:dyDescent="0.25">
      <c r="A1218" s="63">
        <v>1110</v>
      </c>
      <c r="B1218" s="52">
        <v>712500</v>
      </c>
      <c r="C1218" s="52">
        <v>835142.24543642963</v>
      </c>
      <c r="D1218" s="52">
        <v>-122642.24543642963</v>
      </c>
    </row>
    <row r="1219" spans="1:4" ht="15" customHeight="1" x14ac:dyDescent="0.25">
      <c r="A1219" s="63">
        <v>1111</v>
      </c>
      <c r="B1219" s="52">
        <v>800000</v>
      </c>
      <c r="C1219" s="52">
        <v>870943.55510383751</v>
      </c>
      <c r="D1219" s="52">
        <v>-70943.555103837512</v>
      </c>
    </row>
    <row r="1220" spans="1:4" ht="15" customHeight="1" x14ac:dyDescent="0.25">
      <c r="A1220" s="63">
        <v>1112</v>
      </c>
      <c r="B1220" s="52">
        <v>454000</v>
      </c>
      <c r="C1220" s="52">
        <v>550571.94036289968</v>
      </c>
      <c r="D1220" s="52">
        <v>-96571.940362899681</v>
      </c>
    </row>
    <row r="1221" spans="1:4" ht="15" customHeight="1" x14ac:dyDescent="0.25">
      <c r="A1221" s="63">
        <v>1113</v>
      </c>
      <c r="B1221" s="52">
        <v>584000</v>
      </c>
      <c r="C1221" s="52">
        <v>637133.45356309367</v>
      </c>
      <c r="D1221" s="52">
        <v>-53133.453563093673</v>
      </c>
    </row>
    <row r="1222" spans="1:4" ht="15" customHeight="1" x14ac:dyDescent="0.25">
      <c r="A1222" s="63">
        <v>1114</v>
      </c>
      <c r="B1222" s="52">
        <v>620000</v>
      </c>
      <c r="C1222" s="52">
        <v>762485.58177804912</v>
      </c>
      <c r="D1222" s="52">
        <v>-142485.58177804912</v>
      </c>
    </row>
    <row r="1223" spans="1:4" ht="15" customHeight="1" x14ac:dyDescent="0.25">
      <c r="A1223" s="63">
        <v>1115</v>
      </c>
      <c r="B1223" s="52">
        <v>480000</v>
      </c>
      <c r="C1223" s="52">
        <v>626323.93598900409</v>
      </c>
      <c r="D1223" s="52">
        <v>-146323.93598900409</v>
      </c>
    </row>
    <row r="1224" spans="1:4" ht="15" customHeight="1" x14ac:dyDescent="0.25">
      <c r="A1224" s="63">
        <v>1116</v>
      </c>
      <c r="B1224" s="52">
        <v>455000</v>
      </c>
      <c r="C1224" s="52">
        <v>515593.08038786944</v>
      </c>
      <c r="D1224" s="52">
        <v>-60593.080387869442</v>
      </c>
    </row>
    <row r="1225" spans="1:4" ht="15" customHeight="1" x14ac:dyDescent="0.25">
      <c r="A1225" s="63">
        <v>1117</v>
      </c>
      <c r="B1225" s="52">
        <v>865000</v>
      </c>
      <c r="C1225" s="52">
        <v>811894.93530160887</v>
      </c>
      <c r="D1225" s="52">
        <v>53105.064698391128</v>
      </c>
    </row>
    <row r="1226" spans="1:4" ht="15" customHeight="1" x14ac:dyDescent="0.25">
      <c r="A1226" s="63">
        <v>1118</v>
      </c>
      <c r="B1226" s="52">
        <v>310500</v>
      </c>
      <c r="C1226" s="52">
        <v>430147.88298542914</v>
      </c>
      <c r="D1226" s="52">
        <v>-119647.88298542914</v>
      </c>
    </row>
    <row r="1227" spans="1:4" ht="15" customHeight="1" x14ac:dyDescent="0.25">
      <c r="A1227" s="63">
        <v>1119</v>
      </c>
      <c r="B1227" s="52">
        <v>530000</v>
      </c>
      <c r="C1227" s="52">
        <v>338523.85614850442</v>
      </c>
      <c r="D1227" s="52">
        <v>191476.14385149558</v>
      </c>
    </row>
    <row r="1228" spans="1:4" ht="15" customHeight="1" x14ac:dyDescent="0.25">
      <c r="A1228" s="63">
        <v>1120</v>
      </c>
      <c r="B1228" s="52">
        <v>595000</v>
      </c>
      <c r="C1228" s="52">
        <v>486372.68280990247</v>
      </c>
      <c r="D1228" s="52">
        <v>108627.31719009753</v>
      </c>
    </row>
    <row r="1229" spans="1:4" ht="15" customHeight="1" x14ac:dyDescent="0.25">
      <c r="A1229" s="63">
        <v>1121</v>
      </c>
      <c r="B1229" s="52">
        <v>501000</v>
      </c>
      <c r="C1229" s="52">
        <v>607516.56900846073</v>
      </c>
      <c r="D1229" s="52">
        <v>-106516.56900846073</v>
      </c>
    </row>
    <row r="1230" spans="1:4" ht="15" customHeight="1" x14ac:dyDescent="0.25">
      <c r="A1230" s="63">
        <v>1122</v>
      </c>
      <c r="B1230" s="52">
        <v>1050000</v>
      </c>
      <c r="C1230" s="52">
        <v>567085.7918109952</v>
      </c>
      <c r="D1230" s="52">
        <v>482914.2081890048</v>
      </c>
    </row>
    <row r="1231" spans="1:4" ht="15" customHeight="1" x14ac:dyDescent="0.25">
      <c r="A1231" s="63">
        <v>1123</v>
      </c>
      <c r="B1231" s="52">
        <v>536750</v>
      </c>
      <c r="C1231" s="52">
        <v>609865.82066620444</v>
      </c>
      <c r="D1231" s="52">
        <v>-73115.820666204439</v>
      </c>
    </row>
    <row r="1232" spans="1:4" ht="15" customHeight="1" x14ac:dyDescent="0.25">
      <c r="A1232" s="63">
        <v>1124</v>
      </c>
      <c r="B1232" s="52">
        <v>349000</v>
      </c>
      <c r="C1232" s="52">
        <v>530436.25819175562</v>
      </c>
      <c r="D1232" s="52">
        <v>-181436.25819175562</v>
      </c>
    </row>
    <row r="1233" spans="1:4" ht="15" customHeight="1" x14ac:dyDescent="0.25">
      <c r="A1233" s="63">
        <v>1125</v>
      </c>
      <c r="B1233" s="52">
        <v>485000</v>
      </c>
      <c r="C1233" s="52">
        <v>623754.88106896321</v>
      </c>
      <c r="D1233" s="52">
        <v>-138754.88106896321</v>
      </c>
    </row>
    <row r="1234" spans="1:4" ht="15" customHeight="1" x14ac:dyDescent="0.25">
      <c r="A1234" s="63">
        <v>1126</v>
      </c>
      <c r="B1234" s="52">
        <v>509050</v>
      </c>
      <c r="C1234" s="52">
        <v>537451.23683835659</v>
      </c>
      <c r="D1234" s="52">
        <v>-28401.236838356592</v>
      </c>
    </row>
    <row r="1235" spans="1:4" ht="15" customHeight="1" x14ac:dyDescent="0.25">
      <c r="A1235" s="63">
        <v>1127</v>
      </c>
      <c r="B1235" s="52">
        <v>550000</v>
      </c>
      <c r="C1235" s="52">
        <v>469394.68895561981</v>
      </c>
      <c r="D1235" s="52">
        <v>80605.311044380185</v>
      </c>
    </row>
    <row r="1236" spans="1:4" ht="15" customHeight="1" x14ac:dyDescent="0.25">
      <c r="A1236" s="63">
        <v>1128</v>
      </c>
      <c r="B1236" s="52">
        <v>655000</v>
      </c>
      <c r="C1236" s="52">
        <v>560007.2916467404</v>
      </c>
      <c r="D1236" s="52">
        <v>94992.708353259601</v>
      </c>
    </row>
    <row r="1237" spans="1:4" ht="15" customHeight="1" x14ac:dyDescent="0.25">
      <c r="A1237" s="63">
        <v>1129</v>
      </c>
      <c r="B1237" s="52">
        <v>315000</v>
      </c>
      <c r="C1237" s="52">
        <v>475943.74615659349</v>
      </c>
      <c r="D1237" s="52">
        <v>-160943.74615659349</v>
      </c>
    </row>
    <row r="1238" spans="1:4" ht="15" customHeight="1" x14ac:dyDescent="0.25">
      <c r="A1238" s="63">
        <v>1130</v>
      </c>
      <c r="B1238" s="52">
        <v>399950</v>
      </c>
      <c r="C1238" s="52">
        <v>470607.89382714004</v>
      </c>
      <c r="D1238" s="52">
        <v>-70657.89382714004</v>
      </c>
    </row>
    <row r="1239" spans="1:4" ht="15" customHeight="1" x14ac:dyDescent="0.25">
      <c r="A1239" s="63">
        <v>1131</v>
      </c>
      <c r="B1239" s="52">
        <v>539950</v>
      </c>
      <c r="C1239" s="52">
        <v>732539.48023599363</v>
      </c>
      <c r="D1239" s="52">
        <v>-192589.48023599363</v>
      </c>
    </row>
    <row r="1240" spans="1:4" ht="15" customHeight="1" x14ac:dyDescent="0.25">
      <c r="A1240" s="63">
        <v>1132</v>
      </c>
      <c r="B1240" s="52">
        <v>491000</v>
      </c>
      <c r="C1240" s="52">
        <v>578015.4984732545</v>
      </c>
      <c r="D1240" s="52">
        <v>-87015.498473254498</v>
      </c>
    </row>
    <row r="1241" spans="1:4" ht="15" customHeight="1" x14ac:dyDescent="0.25">
      <c r="A1241" s="63">
        <v>1133</v>
      </c>
      <c r="B1241" s="52">
        <v>452750</v>
      </c>
      <c r="C1241" s="52">
        <v>503996.75433149288</v>
      </c>
      <c r="D1241" s="52">
        <v>-51246.754331492877</v>
      </c>
    </row>
    <row r="1242" spans="1:4" ht="15" customHeight="1" x14ac:dyDescent="0.25">
      <c r="A1242" s="63">
        <v>1134</v>
      </c>
      <c r="B1242" s="52">
        <v>569440</v>
      </c>
      <c r="C1242" s="52">
        <v>636715.28481278731</v>
      </c>
      <c r="D1242" s="52">
        <v>-67275.284812787315</v>
      </c>
    </row>
    <row r="1243" spans="1:4" ht="15" customHeight="1" x14ac:dyDescent="0.25">
      <c r="A1243" s="63">
        <v>1135</v>
      </c>
      <c r="B1243" s="52">
        <v>681500</v>
      </c>
      <c r="C1243" s="52">
        <v>888217.9921968272</v>
      </c>
      <c r="D1243" s="52">
        <v>-206717.9921968272</v>
      </c>
    </row>
    <row r="1244" spans="1:4" ht="15" customHeight="1" x14ac:dyDescent="0.25">
      <c r="A1244" s="63">
        <v>1136</v>
      </c>
      <c r="B1244" s="52">
        <v>290000</v>
      </c>
      <c r="C1244" s="52">
        <v>220641.11761091478</v>
      </c>
      <c r="D1244" s="52">
        <v>69358.882389085222</v>
      </c>
    </row>
    <row r="1245" spans="1:4" ht="15" customHeight="1" x14ac:dyDescent="0.25">
      <c r="A1245" s="63">
        <v>1137</v>
      </c>
      <c r="B1245" s="52">
        <v>405000</v>
      </c>
      <c r="C1245" s="52">
        <v>622514.68088644126</v>
      </c>
      <c r="D1245" s="52">
        <v>-217514.68088644126</v>
      </c>
    </row>
    <row r="1246" spans="1:4" ht="15" customHeight="1" x14ac:dyDescent="0.25">
      <c r="A1246" s="63">
        <v>1138</v>
      </c>
      <c r="B1246" s="52">
        <v>308000</v>
      </c>
      <c r="C1246" s="52">
        <v>480740.58449136827</v>
      </c>
      <c r="D1246" s="52">
        <v>-172740.58449136827</v>
      </c>
    </row>
    <row r="1247" spans="1:4" ht="15" customHeight="1" x14ac:dyDescent="0.25">
      <c r="A1247" s="63">
        <v>1139</v>
      </c>
      <c r="B1247" s="52">
        <v>392500</v>
      </c>
      <c r="C1247" s="52">
        <v>675088.16848709434</v>
      </c>
      <c r="D1247" s="52">
        <v>-282588.16848709434</v>
      </c>
    </row>
    <row r="1248" spans="1:4" ht="15" customHeight="1" x14ac:dyDescent="0.25">
      <c r="A1248" s="63">
        <v>1140</v>
      </c>
      <c r="B1248" s="52">
        <v>465000</v>
      </c>
      <c r="C1248" s="52">
        <v>628077.80345594999</v>
      </c>
      <c r="D1248" s="52">
        <v>-163077.80345594999</v>
      </c>
    </row>
    <row r="1249" spans="1:4" ht="15" customHeight="1" x14ac:dyDescent="0.25">
      <c r="A1249" s="63">
        <v>1141</v>
      </c>
      <c r="B1249" s="52">
        <v>293000</v>
      </c>
      <c r="C1249" s="52">
        <v>441531.38976291829</v>
      </c>
      <c r="D1249" s="52">
        <v>-148531.38976291829</v>
      </c>
    </row>
    <row r="1250" spans="1:4" ht="15" customHeight="1" x14ac:dyDescent="0.25">
      <c r="A1250" s="63">
        <v>1142</v>
      </c>
      <c r="B1250" s="52">
        <v>238050</v>
      </c>
      <c r="C1250" s="52">
        <v>388161.07051017304</v>
      </c>
      <c r="D1250" s="52">
        <v>-150111.07051017304</v>
      </c>
    </row>
    <row r="1251" spans="1:4" ht="15" customHeight="1" x14ac:dyDescent="0.25">
      <c r="A1251" s="63">
        <v>1143</v>
      </c>
      <c r="B1251" s="52">
        <v>395000</v>
      </c>
      <c r="C1251" s="52">
        <v>534025.15563593584</v>
      </c>
      <c r="D1251" s="52">
        <v>-139025.15563593584</v>
      </c>
    </row>
    <row r="1252" spans="1:4" ht="15" customHeight="1" x14ac:dyDescent="0.25">
      <c r="A1252" s="63">
        <v>1144</v>
      </c>
      <c r="B1252" s="52">
        <v>410000</v>
      </c>
      <c r="C1252" s="52">
        <v>498350.95527560258</v>
      </c>
      <c r="D1252" s="52">
        <v>-88350.955275602581</v>
      </c>
    </row>
    <row r="1253" spans="1:4" ht="15" customHeight="1" x14ac:dyDescent="0.25">
      <c r="A1253" s="63">
        <v>1145</v>
      </c>
      <c r="B1253" s="52">
        <v>475000</v>
      </c>
      <c r="C1253" s="52">
        <v>608598.24172694911</v>
      </c>
      <c r="D1253" s="52">
        <v>-133598.24172694911</v>
      </c>
    </row>
    <row r="1254" spans="1:4" ht="15" customHeight="1" x14ac:dyDescent="0.25">
      <c r="A1254" s="63">
        <v>1146</v>
      </c>
      <c r="B1254" s="52">
        <v>285000</v>
      </c>
      <c r="C1254" s="52">
        <v>502452.05712204712</v>
      </c>
      <c r="D1254" s="52">
        <v>-217452.05712204712</v>
      </c>
    </row>
    <row r="1255" spans="1:4" ht="15" customHeight="1" x14ac:dyDescent="0.25">
      <c r="A1255" s="63">
        <v>1147</v>
      </c>
      <c r="B1255" s="52">
        <v>471750</v>
      </c>
      <c r="C1255" s="52">
        <v>636682.79055887298</v>
      </c>
      <c r="D1255" s="52">
        <v>-164932.79055887298</v>
      </c>
    </row>
    <row r="1256" spans="1:4" ht="15" customHeight="1" x14ac:dyDescent="0.25">
      <c r="A1256" s="63">
        <v>1148</v>
      </c>
      <c r="B1256" s="52">
        <v>468000</v>
      </c>
      <c r="C1256" s="52">
        <v>722537.12237715139</v>
      </c>
      <c r="D1256" s="52">
        <v>-254537.12237715139</v>
      </c>
    </row>
    <row r="1257" spans="1:4" ht="15" customHeight="1" x14ac:dyDescent="0.25">
      <c r="A1257" s="63">
        <v>1149</v>
      </c>
      <c r="B1257" s="52">
        <v>419250</v>
      </c>
      <c r="C1257" s="52">
        <v>557360.97887537314</v>
      </c>
      <c r="D1257" s="52">
        <v>-138110.97887537314</v>
      </c>
    </row>
    <row r="1258" spans="1:4" ht="15" customHeight="1" x14ac:dyDescent="0.25">
      <c r="A1258" s="63">
        <v>1150</v>
      </c>
      <c r="B1258" s="52">
        <v>423000</v>
      </c>
      <c r="C1258" s="52">
        <v>459093.69580221595</v>
      </c>
      <c r="D1258" s="52">
        <v>-36093.695802215952</v>
      </c>
    </row>
    <row r="1259" spans="1:4" ht="15" customHeight="1" x14ac:dyDescent="0.25">
      <c r="A1259" s="63">
        <v>1151</v>
      </c>
      <c r="B1259" s="52">
        <v>460000</v>
      </c>
      <c r="C1259" s="52">
        <v>676816.85103571624</v>
      </c>
      <c r="D1259" s="52">
        <v>-216816.85103571624</v>
      </c>
    </row>
    <row r="1260" spans="1:4" ht="15" customHeight="1" x14ac:dyDescent="0.25">
      <c r="A1260" s="63">
        <v>1152</v>
      </c>
      <c r="B1260" s="52">
        <v>739500</v>
      </c>
      <c r="C1260" s="52">
        <v>835066.26586362743</v>
      </c>
      <c r="D1260" s="52">
        <v>-95566.265863627428</v>
      </c>
    </row>
    <row r="1261" spans="1:4" ht="15" customHeight="1" x14ac:dyDescent="0.25">
      <c r="A1261" s="63">
        <v>1153</v>
      </c>
      <c r="B1261" s="52">
        <v>747500</v>
      </c>
      <c r="C1261" s="52">
        <v>595369.91148489108</v>
      </c>
      <c r="D1261" s="52">
        <v>152130.08851510892</v>
      </c>
    </row>
    <row r="1262" spans="1:4" ht="15" customHeight="1" x14ac:dyDescent="0.25">
      <c r="A1262" s="63">
        <v>1154</v>
      </c>
      <c r="B1262" s="52">
        <v>513750</v>
      </c>
      <c r="C1262" s="52">
        <v>725565.01949166623</v>
      </c>
      <c r="D1262" s="52">
        <v>-211815.01949166623</v>
      </c>
    </row>
    <row r="1263" spans="1:4" ht="15" customHeight="1" x14ac:dyDescent="0.25">
      <c r="A1263" s="63">
        <v>1155</v>
      </c>
      <c r="B1263" s="52">
        <v>412500</v>
      </c>
      <c r="C1263" s="52">
        <v>529220.06886569678</v>
      </c>
      <c r="D1263" s="52">
        <v>-116720.06886569678</v>
      </c>
    </row>
    <row r="1264" spans="1:4" ht="15" customHeight="1" x14ac:dyDescent="0.25">
      <c r="A1264" s="63">
        <v>1156</v>
      </c>
      <c r="B1264" s="52">
        <v>492475</v>
      </c>
      <c r="C1264" s="52">
        <v>626609.3970570059</v>
      </c>
      <c r="D1264" s="52">
        <v>-134134.3970570059</v>
      </c>
    </row>
    <row r="1265" spans="1:4" ht="15" customHeight="1" x14ac:dyDescent="0.25">
      <c r="A1265" s="63">
        <v>1157</v>
      </c>
      <c r="B1265" s="52">
        <v>350000</v>
      </c>
      <c r="C1265" s="52">
        <v>617811.04493749293</v>
      </c>
      <c r="D1265" s="52">
        <v>-267811.04493749293</v>
      </c>
    </row>
    <row r="1266" spans="1:4" ht="15" customHeight="1" x14ac:dyDescent="0.25">
      <c r="A1266" s="63">
        <v>1158</v>
      </c>
      <c r="B1266" s="52">
        <v>840000</v>
      </c>
      <c r="C1266" s="52">
        <v>979229.91669837595</v>
      </c>
      <c r="D1266" s="52">
        <v>-139229.91669837595</v>
      </c>
    </row>
    <row r="1267" spans="1:4" ht="15" customHeight="1" x14ac:dyDescent="0.25">
      <c r="A1267" s="63">
        <v>1159</v>
      </c>
      <c r="B1267" s="52">
        <v>517500</v>
      </c>
      <c r="C1267" s="52">
        <v>613261.22477859235</v>
      </c>
      <c r="D1267" s="52">
        <v>-95761.224778592354</v>
      </c>
    </row>
    <row r="1268" spans="1:4" ht="15" customHeight="1" x14ac:dyDescent="0.25">
      <c r="A1268" s="63">
        <v>1160</v>
      </c>
      <c r="B1268" s="52">
        <v>860000</v>
      </c>
      <c r="C1268" s="52">
        <v>919802.01258745149</v>
      </c>
      <c r="D1268" s="52">
        <v>-59802.012587451492</v>
      </c>
    </row>
    <row r="1269" spans="1:4" ht="15" customHeight="1" x14ac:dyDescent="0.25">
      <c r="A1269" s="63">
        <v>1161</v>
      </c>
      <c r="B1269" s="52">
        <v>423500</v>
      </c>
      <c r="C1269" s="52">
        <v>423375.99753644946</v>
      </c>
      <c r="D1269" s="52">
        <v>124.00246355053969</v>
      </c>
    </row>
    <row r="1270" spans="1:4" ht="15" customHeight="1" x14ac:dyDescent="0.25">
      <c r="A1270" s="63">
        <v>1162</v>
      </c>
      <c r="B1270" s="52">
        <v>427500</v>
      </c>
      <c r="C1270" s="52">
        <v>494726.9136322001</v>
      </c>
      <c r="D1270" s="52">
        <v>-67226.9136322001</v>
      </c>
    </row>
    <row r="1271" spans="1:4" ht="15" customHeight="1" x14ac:dyDescent="0.25">
      <c r="A1271" s="63">
        <v>1163</v>
      </c>
      <c r="B1271" s="52">
        <v>542500</v>
      </c>
      <c r="C1271" s="52">
        <v>736859.87204410695</v>
      </c>
      <c r="D1271" s="52">
        <v>-194359.87204410695</v>
      </c>
    </row>
    <row r="1272" spans="1:4" ht="15" customHeight="1" x14ac:dyDescent="0.25">
      <c r="A1272" s="63">
        <v>1164</v>
      </c>
      <c r="B1272" s="52">
        <v>460000</v>
      </c>
      <c r="C1272" s="52">
        <v>536166.15914406558</v>
      </c>
      <c r="D1272" s="52">
        <v>-76166.159144065576</v>
      </c>
    </row>
    <row r="1273" spans="1:4" ht="15" customHeight="1" x14ac:dyDescent="0.25">
      <c r="A1273" s="63">
        <v>1165</v>
      </c>
      <c r="B1273" s="52">
        <v>460000</v>
      </c>
      <c r="C1273" s="52">
        <v>478170.45250549272</v>
      </c>
      <c r="D1273" s="52">
        <v>-18170.452505492722</v>
      </c>
    </row>
    <row r="1274" spans="1:4" ht="15" customHeight="1" x14ac:dyDescent="0.25">
      <c r="A1274" s="63">
        <v>1166</v>
      </c>
      <c r="B1274" s="52">
        <v>570000</v>
      </c>
      <c r="C1274" s="52">
        <v>753110.45722461503</v>
      </c>
      <c r="D1274" s="52">
        <v>-183110.45722461503</v>
      </c>
    </row>
    <row r="1275" spans="1:4" ht="15" customHeight="1" x14ac:dyDescent="0.25">
      <c r="A1275" s="63">
        <v>1167</v>
      </c>
      <c r="B1275" s="52">
        <v>415000</v>
      </c>
      <c r="C1275" s="52">
        <v>778759.73389322206</v>
      </c>
      <c r="D1275" s="52">
        <v>-363759.73389322206</v>
      </c>
    </row>
    <row r="1276" spans="1:4" ht="15" customHeight="1" x14ac:dyDescent="0.25">
      <c r="A1276" s="63">
        <v>1168</v>
      </c>
      <c r="B1276" s="52">
        <v>460000</v>
      </c>
      <c r="C1276" s="52">
        <v>736500.37669755309</v>
      </c>
      <c r="D1276" s="52">
        <v>-276500.37669755309</v>
      </c>
    </row>
    <row r="1277" spans="1:4" ht="15" customHeight="1" x14ac:dyDescent="0.25">
      <c r="A1277" s="63">
        <v>1169</v>
      </c>
      <c r="B1277" s="52">
        <v>479000</v>
      </c>
      <c r="C1277" s="52">
        <v>658091.70217238844</v>
      </c>
      <c r="D1277" s="52">
        <v>-179091.70217238844</v>
      </c>
    </row>
    <row r="1278" spans="1:4" ht="15" customHeight="1" x14ac:dyDescent="0.25">
      <c r="A1278" s="63">
        <v>1170</v>
      </c>
      <c r="B1278" s="52">
        <v>433000</v>
      </c>
      <c r="C1278" s="52">
        <v>461933.42888109322</v>
      </c>
      <c r="D1278" s="52">
        <v>-28933.428881093219</v>
      </c>
    </row>
    <row r="1279" spans="1:4" ht="15" customHeight="1" x14ac:dyDescent="0.25">
      <c r="A1279" s="63">
        <v>1171</v>
      </c>
      <c r="B1279" s="52">
        <v>417475</v>
      </c>
      <c r="C1279" s="52">
        <v>504335.41311304079</v>
      </c>
      <c r="D1279" s="52">
        <v>-86860.413113040791</v>
      </c>
    </row>
    <row r="1280" spans="1:4" ht="15" customHeight="1" x14ac:dyDescent="0.25">
      <c r="A1280" s="63">
        <v>1172</v>
      </c>
      <c r="B1280" s="52">
        <v>330000</v>
      </c>
      <c r="C1280" s="52">
        <v>425681.30654769472</v>
      </c>
      <c r="D1280" s="52">
        <v>-95681.306547694723</v>
      </c>
    </row>
    <row r="1281" spans="1:4" ht="15" customHeight="1" x14ac:dyDescent="0.25">
      <c r="A1281" s="63">
        <v>1173</v>
      </c>
      <c r="B1281" s="52">
        <v>845000</v>
      </c>
      <c r="C1281" s="52">
        <v>857276.58138008113</v>
      </c>
      <c r="D1281" s="52">
        <v>-12276.58138008113</v>
      </c>
    </row>
    <row r="1282" spans="1:4" ht="15" customHeight="1" x14ac:dyDescent="0.25">
      <c r="A1282" s="63">
        <v>1174</v>
      </c>
      <c r="B1282" s="52">
        <v>782500</v>
      </c>
      <c r="C1282" s="52">
        <v>863958.79440619505</v>
      </c>
      <c r="D1282" s="52">
        <v>-81458.794406195055</v>
      </c>
    </row>
    <row r="1283" spans="1:4" ht="15" customHeight="1" x14ac:dyDescent="0.25">
      <c r="A1283" s="63">
        <v>1175</v>
      </c>
      <c r="B1283" s="52">
        <v>510000</v>
      </c>
      <c r="C1283" s="52">
        <v>600373.1254990428</v>
      </c>
      <c r="D1283" s="52">
        <v>-90373.125499042799</v>
      </c>
    </row>
    <row r="1284" spans="1:4" ht="15" customHeight="1" x14ac:dyDescent="0.25">
      <c r="A1284" s="63">
        <v>1176</v>
      </c>
      <c r="B1284" s="52">
        <v>637500</v>
      </c>
      <c r="C1284" s="52">
        <v>845448.04728022718</v>
      </c>
      <c r="D1284" s="52">
        <v>-207948.04728022718</v>
      </c>
    </row>
    <row r="1285" spans="1:4" ht="15" customHeight="1" x14ac:dyDescent="0.25">
      <c r="A1285" s="63">
        <v>1177</v>
      </c>
      <c r="B1285" s="52">
        <v>841134</v>
      </c>
      <c r="C1285" s="52">
        <v>899848.47640516527</v>
      </c>
      <c r="D1285" s="52">
        <v>-58714.476405165275</v>
      </c>
    </row>
    <row r="1286" spans="1:4" ht="15" customHeight="1" x14ac:dyDescent="0.25">
      <c r="A1286" s="63">
        <v>1178</v>
      </c>
      <c r="B1286" s="52">
        <v>497500</v>
      </c>
      <c r="C1286" s="52">
        <v>711884.26719030051</v>
      </c>
      <c r="D1286" s="52">
        <v>-214384.26719030051</v>
      </c>
    </row>
    <row r="1287" spans="1:4" ht="15" customHeight="1" x14ac:dyDescent="0.25">
      <c r="A1287" s="63">
        <v>1179</v>
      </c>
      <c r="B1287" s="52">
        <v>735000</v>
      </c>
      <c r="C1287" s="52">
        <v>849050.11157544213</v>
      </c>
      <c r="D1287" s="52">
        <v>-114050.11157544213</v>
      </c>
    </row>
    <row r="1288" spans="1:4" ht="15" customHeight="1" x14ac:dyDescent="0.25">
      <c r="A1288" s="63">
        <v>1180</v>
      </c>
      <c r="B1288" s="52">
        <v>654000</v>
      </c>
      <c r="C1288" s="52">
        <v>777032.35257367813</v>
      </c>
      <c r="D1288" s="52">
        <v>-123032.35257367813</v>
      </c>
    </row>
    <row r="1289" spans="1:4" ht="15" customHeight="1" x14ac:dyDescent="0.25">
      <c r="A1289" s="63">
        <v>1181</v>
      </c>
      <c r="B1289" s="52">
        <v>530000</v>
      </c>
      <c r="C1289" s="52">
        <v>633178.22243436123</v>
      </c>
      <c r="D1289" s="52">
        <v>-103178.22243436123</v>
      </c>
    </row>
    <row r="1290" spans="1:4" ht="15" customHeight="1" x14ac:dyDescent="0.25">
      <c r="A1290" s="63">
        <v>1182</v>
      </c>
      <c r="B1290" s="52">
        <v>456000</v>
      </c>
      <c r="C1290" s="52">
        <v>510645.90948404442</v>
      </c>
      <c r="D1290" s="52">
        <v>-54645.909484044416</v>
      </c>
    </row>
    <row r="1291" spans="1:4" ht="15" customHeight="1" x14ac:dyDescent="0.25">
      <c r="A1291" s="63">
        <v>1183</v>
      </c>
      <c r="B1291" s="52">
        <v>300000</v>
      </c>
      <c r="C1291" s="52">
        <v>455800.37399821886</v>
      </c>
      <c r="D1291" s="52">
        <v>-155800.37399821886</v>
      </c>
    </row>
    <row r="1292" spans="1:4" ht="15" customHeight="1" x14ac:dyDescent="0.25">
      <c r="A1292" s="63">
        <v>1184</v>
      </c>
      <c r="B1292" s="52">
        <v>407500</v>
      </c>
      <c r="C1292" s="52">
        <v>216378.87729601961</v>
      </c>
      <c r="D1292" s="52">
        <v>191121.12270398039</v>
      </c>
    </row>
    <row r="1293" spans="1:4" ht="15" customHeight="1" x14ac:dyDescent="0.25">
      <c r="A1293" s="63">
        <v>1185</v>
      </c>
      <c r="B1293" s="52">
        <v>450000</v>
      </c>
      <c r="C1293" s="52">
        <v>631070.41198063386</v>
      </c>
      <c r="D1293" s="52">
        <v>-181070.41198063386</v>
      </c>
    </row>
    <row r="1294" spans="1:4" ht="15" customHeight="1" x14ac:dyDescent="0.25">
      <c r="A1294" s="63">
        <v>1186</v>
      </c>
      <c r="B1294" s="52">
        <v>512500</v>
      </c>
      <c r="C1294" s="52">
        <v>588971.78536888631</v>
      </c>
      <c r="D1294" s="52">
        <v>-76471.785368886311</v>
      </c>
    </row>
    <row r="1295" spans="1:4" ht="15" customHeight="1" x14ac:dyDescent="0.25">
      <c r="A1295" s="63">
        <v>1187</v>
      </c>
      <c r="B1295" s="52">
        <v>439950</v>
      </c>
      <c r="C1295" s="52">
        <v>649075.14264721086</v>
      </c>
      <c r="D1295" s="52">
        <v>-209125.14264721086</v>
      </c>
    </row>
    <row r="1296" spans="1:4" ht="15" customHeight="1" x14ac:dyDescent="0.25">
      <c r="A1296" s="63">
        <v>1188</v>
      </c>
      <c r="B1296" s="52">
        <v>380500</v>
      </c>
      <c r="C1296" s="52">
        <v>405672.45143932791</v>
      </c>
      <c r="D1296" s="52">
        <v>-25172.45143932791</v>
      </c>
    </row>
    <row r="1297" spans="1:4" ht="15" customHeight="1" x14ac:dyDescent="0.25">
      <c r="A1297" s="63">
        <v>1189</v>
      </c>
      <c r="B1297" s="52">
        <v>380000</v>
      </c>
      <c r="C1297" s="52">
        <v>354607.03524978319</v>
      </c>
      <c r="D1297" s="52">
        <v>25392.964750216808</v>
      </c>
    </row>
    <row r="1298" spans="1:4" ht="15" customHeight="1" x14ac:dyDescent="0.25">
      <c r="A1298" s="63">
        <v>1190</v>
      </c>
      <c r="B1298" s="52">
        <v>335500</v>
      </c>
      <c r="C1298" s="52">
        <v>285212.89857814822</v>
      </c>
      <c r="D1298" s="52">
        <v>50287.101421851781</v>
      </c>
    </row>
    <row r="1299" spans="1:4" ht="15" customHeight="1" x14ac:dyDescent="0.25">
      <c r="A1299" s="63">
        <v>1191</v>
      </c>
      <c r="B1299" s="52">
        <v>415000</v>
      </c>
      <c r="C1299" s="52">
        <v>422531.01042112504</v>
      </c>
      <c r="D1299" s="52">
        <v>-7531.0104211250436</v>
      </c>
    </row>
    <row r="1300" spans="1:4" ht="15" customHeight="1" x14ac:dyDescent="0.25">
      <c r="A1300" s="63">
        <v>1192</v>
      </c>
      <c r="B1300" s="52">
        <v>360500</v>
      </c>
      <c r="C1300" s="52">
        <v>208773.39507153493</v>
      </c>
      <c r="D1300" s="52">
        <v>151726.60492846507</v>
      </c>
    </row>
    <row r="1301" spans="1:4" ht="15" customHeight="1" x14ac:dyDescent="0.25">
      <c r="A1301" s="63">
        <v>1193</v>
      </c>
      <c r="B1301" s="52">
        <v>425000</v>
      </c>
      <c r="C1301" s="52">
        <v>503757.26303227473</v>
      </c>
      <c r="D1301" s="52">
        <v>-78757.263032274728</v>
      </c>
    </row>
    <row r="1302" spans="1:4" ht="15" customHeight="1" x14ac:dyDescent="0.25">
      <c r="A1302" s="63">
        <v>1194</v>
      </c>
      <c r="B1302" s="52">
        <v>460000</v>
      </c>
      <c r="C1302" s="52">
        <v>592080.85453585756</v>
      </c>
      <c r="D1302" s="52">
        <v>-132080.85453585756</v>
      </c>
    </row>
    <row r="1303" spans="1:4" ht="15" customHeight="1" x14ac:dyDescent="0.25">
      <c r="A1303" s="63">
        <v>1195</v>
      </c>
      <c r="B1303" s="52">
        <v>372500</v>
      </c>
      <c r="C1303" s="52">
        <v>694993.25315096369</v>
      </c>
      <c r="D1303" s="52">
        <v>-322493.25315096369</v>
      </c>
    </row>
    <row r="1304" spans="1:4" ht="15" customHeight="1" x14ac:dyDescent="0.25">
      <c r="A1304" s="63">
        <v>1196</v>
      </c>
      <c r="B1304" s="52">
        <v>252500</v>
      </c>
      <c r="C1304" s="52">
        <v>428049.2732578314</v>
      </c>
      <c r="D1304" s="52">
        <v>-175549.2732578314</v>
      </c>
    </row>
    <row r="1305" spans="1:4" ht="15" customHeight="1" x14ac:dyDescent="0.25">
      <c r="A1305" s="63">
        <v>1197</v>
      </c>
      <c r="B1305" s="52">
        <v>425000</v>
      </c>
      <c r="C1305" s="52">
        <v>327512.2530787118</v>
      </c>
      <c r="D1305" s="52">
        <v>97487.746921288199</v>
      </c>
    </row>
    <row r="1306" spans="1:4" ht="15" customHeight="1" x14ac:dyDescent="0.25">
      <c r="A1306" s="63">
        <v>1198</v>
      </c>
      <c r="B1306" s="52">
        <v>380000</v>
      </c>
      <c r="C1306" s="52">
        <v>436479.59457069036</v>
      </c>
      <c r="D1306" s="52">
        <v>-56479.594570690359</v>
      </c>
    </row>
    <row r="1307" spans="1:4" ht="15" customHeight="1" x14ac:dyDescent="0.25">
      <c r="A1307" s="63">
        <v>1199</v>
      </c>
      <c r="B1307" s="52">
        <v>402500</v>
      </c>
      <c r="C1307" s="52">
        <v>417398.18650117691</v>
      </c>
      <c r="D1307" s="52">
        <v>-14898.186501176911</v>
      </c>
    </row>
    <row r="1308" spans="1:4" ht="15" customHeight="1" x14ac:dyDescent="0.25">
      <c r="A1308" s="63">
        <v>1200</v>
      </c>
      <c r="B1308" s="52">
        <v>380000</v>
      </c>
      <c r="C1308" s="52">
        <v>359906.1623594751</v>
      </c>
      <c r="D1308" s="52">
        <v>20093.8376405249</v>
      </c>
    </row>
    <row r="1309" spans="1:4" ht="15" customHeight="1" x14ac:dyDescent="0.25">
      <c r="A1309" s="63">
        <v>1201</v>
      </c>
      <c r="B1309" s="52">
        <v>417500</v>
      </c>
      <c r="C1309" s="52">
        <v>325651.47266617708</v>
      </c>
      <c r="D1309" s="52">
        <v>91848.527333822916</v>
      </c>
    </row>
    <row r="1310" spans="1:4" ht="15" customHeight="1" x14ac:dyDescent="0.25">
      <c r="A1310" s="63">
        <v>1202</v>
      </c>
      <c r="B1310" s="52">
        <v>277500</v>
      </c>
      <c r="C1310" s="52">
        <v>352557.46135304327</v>
      </c>
      <c r="D1310" s="52">
        <v>-75057.461353043269</v>
      </c>
    </row>
    <row r="1311" spans="1:4" ht="15" customHeight="1" x14ac:dyDescent="0.25">
      <c r="A1311" s="63">
        <v>1203</v>
      </c>
      <c r="B1311" s="52">
        <v>216250</v>
      </c>
      <c r="C1311" s="52">
        <v>249018.55130993325</v>
      </c>
      <c r="D1311" s="52">
        <v>-32768.551309933246</v>
      </c>
    </row>
    <row r="1312" spans="1:4" ht="15" customHeight="1" x14ac:dyDescent="0.25">
      <c r="A1312" s="63">
        <v>1204</v>
      </c>
      <c r="B1312" s="52">
        <v>286000</v>
      </c>
      <c r="C1312" s="52">
        <v>254339.52497533386</v>
      </c>
      <c r="D1312" s="52">
        <v>31660.475024666142</v>
      </c>
    </row>
    <row r="1313" spans="1:4" ht="15" customHeight="1" x14ac:dyDescent="0.25">
      <c r="A1313" s="63">
        <v>1205</v>
      </c>
      <c r="B1313" s="52">
        <v>700000</v>
      </c>
      <c r="C1313" s="52">
        <v>710881.05648084055</v>
      </c>
      <c r="D1313" s="52">
        <v>-10881.056480840547</v>
      </c>
    </row>
    <row r="1314" spans="1:4" ht="15" customHeight="1" x14ac:dyDescent="0.25">
      <c r="A1314" s="63">
        <v>1206</v>
      </c>
      <c r="B1314" s="52">
        <v>312500</v>
      </c>
      <c r="C1314" s="52">
        <v>546207.71165392012</v>
      </c>
      <c r="D1314" s="52">
        <v>-233707.71165392012</v>
      </c>
    </row>
    <row r="1315" spans="1:4" ht="15" customHeight="1" x14ac:dyDescent="0.25">
      <c r="A1315" s="63">
        <v>1207</v>
      </c>
      <c r="B1315" s="52">
        <v>462000</v>
      </c>
      <c r="C1315" s="52">
        <v>458098.23757937225</v>
      </c>
      <c r="D1315" s="52">
        <v>3901.7624206277542</v>
      </c>
    </row>
    <row r="1316" spans="1:4" ht="15" customHeight="1" x14ac:dyDescent="0.25">
      <c r="A1316" s="63">
        <v>1208</v>
      </c>
      <c r="B1316" s="52">
        <v>436250</v>
      </c>
      <c r="C1316" s="52">
        <v>545204.71323840227</v>
      </c>
      <c r="D1316" s="52">
        <v>-108954.71323840227</v>
      </c>
    </row>
    <row r="1317" spans="1:4" ht="15" customHeight="1" x14ac:dyDescent="0.25">
      <c r="A1317" s="63">
        <v>1209</v>
      </c>
      <c r="B1317" s="52">
        <v>371250</v>
      </c>
      <c r="C1317" s="52">
        <v>308968.5801717937</v>
      </c>
      <c r="D1317" s="52">
        <v>62281.419828206301</v>
      </c>
    </row>
    <row r="1318" spans="1:4" ht="15" customHeight="1" x14ac:dyDescent="0.25">
      <c r="A1318" s="63">
        <v>1210</v>
      </c>
      <c r="B1318" s="52">
        <v>365500</v>
      </c>
      <c r="C1318" s="52">
        <v>293706.75942880556</v>
      </c>
      <c r="D1318" s="52">
        <v>71793.240571194445</v>
      </c>
    </row>
    <row r="1319" spans="1:4" ht="15" customHeight="1" x14ac:dyDescent="0.25">
      <c r="A1319" s="63">
        <v>1211</v>
      </c>
      <c r="B1319" s="52">
        <v>335000</v>
      </c>
      <c r="C1319" s="52">
        <v>517527.65945960052</v>
      </c>
      <c r="D1319" s="52">
        <v>-182527.65945960052</v>
      </c>
    </row>
    <row r="1320" spans="1:4" ht="15" customHeight="1" x14ac:dyDescent="0.25">
      <c r="A1320" s="63">
        <v>1212</v>
      </c>
      <c r="B1320" s="52">
        <v>438000</v>
      </c>
      <c r="C1320" s="52">
        <v>581557.85468028218</v>
      </c>
      <c r="D1320" s="52">
        <v>-143557.85468028218</v>
      </c>
    </row>
    <row r="1321" spans="1:4" ht="15" customHeight="1" x14ac:dyDescent="0.25">
      <c r="A1321" s="63">
        <v>1213</v>
      </c>
      <c r="B1321" s="52">
        <v>430000</v>
      </c>
      <c r="C1321" s="52">
        <v>421431.90372174303</v>
      </c>
      <c r="D1321" s="52">
        <v>8568.0962782569695</v>
      </c>
    </row>
    <row r="1322" spans="1:4" ht="15" customHeight="1" x14ac:dyDescent="0.25">
      <c r="A1322" s="63">
        <v>1214</v>
      </c>
      <c r="B1322" s="52">
        <v>550000</v>
      </c>
      <c r="C1322" s="52">
        <v>427948.16595522827</v>
      </c>
      <c r="D1322" s="52">
        <v>122051.83404477173</v>
      </c>
    </row>
    <row r="1323" spans="1:4" ht="15" customHeight="1" x14ac:dyDescent="0.25">
      <c r="A1323" s="63">
        <v>1215</v>
      </c>
      <c r="B1323" s="52">
        <v>485000</v>
      </c>
      <c r="C1323" s="52">
        <v>657724.24657096795</v>
      </c>
      <c r="D1323" s="52">
        <v>-172724.24657096795</v>
      </c>
    </row>
    <row r="1324" spans="1:4" ht="15" customHeight="1" x14ac:dyDescent="0.25">
      <c r="A1324" s="63">
        <v>1216</v>
      </c>
      <c r="B1324" s="52">
        <v>410000</v>
      </c>
      <c r="C1324" s="52">
        <v>544407.55678903847</v>
      </c>
      <c r="D1324" s="52">
        <v>-134407.55678903847</v>
      </c>
    </row>
    <row r="1325" spans="1:4" ht="15" customHeight="1" x14ac:dyDescent="0.25">
      <c r="A1325" s="63">
        <v>1217</v>
      </c>
      <c r="B1325" s="52">
        <v>489000</v>
      </c>
      <c r="C1325" s="52">
        <v>607477.65779066796</v>
      </c>
      <c r="D1325" s="52">
        <v>-118477.65779066796</v>
      </c>
    </row>
    <row r="1326" spans="1:4" ht="15" customHeight="1" x14ac:dyDescent="0.25">
      <c r="A1326" s="63">
        <v>1218</v>
      </c>
      <c r="B1326" s="52">
        <v>430000</v>
      </c>
      <c r="C1326" s="52">
        <v>459348.56176172476</v>
      </c>
      <c r="D1326" s="52">
        <v>-29348.561761724763</v>
      </c>
    </row>
    <row r="1327" spans="1:4" ht="15" customHeight="1" x14ac:dyDescent="0.25">
      <c r="A1327" s="63">
        <v>1219</v>
      </c>
      <c r="B1327" s="52">
        <v>452500</v>
      </c>
      <c r="C1327" s="52">
        <v>790003.79314315203</v>
      </c>
      <c r="D1327" s="52">
        <v>-337503.79314315203</v>
      </c>
    </row>
    <row r="1328" spans="1:4" ht="15" customHeight="1" x14ac:dyDescent="0.25">
      <c r="A1328" s="63">
        <v>1220</v>
      </c>
      <c r="B1328" s="52">
        <v>460000</v>
      </c>
      <c r="C1328" s="52">
        <v>683224.00942578609</v>
      </c>
      <c r="D1328" s="52">
        <v>-223224.00942578609</v>
      </c>
    </row>
    <row r="1329" spans="1:4" ht="15" customHeight="1" x14ac:dyDescent="0.25">
      <c r="A1329" s="63">
        <v>1221</v>
      </c>
      <c r="B1329" s="52">
        <v>1050000</v>
      </c>
      <c r="C1329" s="52">
        <v>728662.17256953637</v>
      </c>
      <c r="D1329" s="52">
        <v>321337.82743046363</v>
      </c>
    </row>
    <row r="1330" spans="1:4" ht="15" customHeight="1" x14ac:dyDescent="0.25">
      <c r="A1330" s="63">
        <v>1222</v>
      </c>
      <c r="B1330" s="52">
        <v>397500</v>
      </c>
      <c r="C1330" s="52">
        <v>547873.99189125071</v>
      </c>
      <c r="D1330" s="52">
        <v>-150373.99189125071</v>
      </c>
    </row>
    <row r="1331" spans="1:4" ht="15" customHeight="1" x14ac:dyDescent="0.25">
      <c r="A1331" s="63">
        <v>1223</v>
      </c>
      <c r="B1331" s="52">
        <v>600000</v>
      </c>
      <c r="C1331" s="52">
        <v>616351.50409727567</v>
      </c>
      <c r="D1331" s="52">
        <v>-16351.504097275669</v>
      </c>
    </row>
    <row r="1332" spans="1:4" ht="15" customHeight="1" x14ac:dyDescent="0.25">
      <c r="A1332" s="63">
        <v>1224</v>
      </c>
      <c r="B1332" s="52">
        <v>520000</v>
      </c>
      <c r="C1332" s="52">
        <v>649145.54327181634</v>
      </c>
      <c r="D1332" s="52">
        <v>-129145.54327181634</v>
      </c>
    </row>
    <row r="1333" spans="1:4" ht="15" customHeight="1" x14ac:dyDescent="0.25">
      <c r="A1333" s="63">
        <v>1225</v>
      </c>
      <c r="B1333" s="52">
        <v>562500</v>
      </c>
      <c r="C1333" s="52">
        <v>429734.86450251797</v>
      </c>
      <c r="D1333" s="52">
        <v>132765.13549748203</v>
      </c>
    </row>
    <row r="1334" spans="1:4" ht="15" customHeight="1" x14ac:dyDescent="0.25">
      <c r="A1334" s="63">
        <v>1226</v>
      </c>
      <c r="B1334" s="52">
        <v>597475</v>
      </c>
      <c r="C1334" s="52">
        <v>388595.77535309491</v>
      </c>
      <c r="D1334" s="52">
        <v>208879.22464690509</v>
      </c>
    </row>
    <row r="1335" spans="1:4" ht="15" customHeight="1" x14ac:dyDescent="0.25">
      <c r="A1335" s="63">
        <v>1227</v>
      </c>
      <c r="B1335" s="52">
        <v>300000</v>
      </c>
      <c r="C1335" s="52">
        <v>399581.38266937237</v>
      </c>
      <c r="D1335" s="52">
        <v>-99581.382669372368</v>
      </c>
    </row>
    <row r="1336" spans="1:4" ht="15" customHeight="1" x14ac:dyDescent="0.25">
      <c r="A1336" s="63">
        <v>1228</v>
      </c>
      <c r="B1336" s="52">
        <v>402500</v>
      </c>
      <c r="C1336" s="52">
        <v>527884.38367297826</v>
      </c>
      <c r="D1336" s="52">
        <v>-125384.38367297826</v>
      </c>
    </row>
    <row r="1337" spans="1:4" ht="15" customHeight="1" x14ac:dyDescent="0.25">
      <c r="A1337" s="63">
        <v>1229</v>
      </c>
      <c r="B1337" s="52">
        <v>250000</v>
      </c>
      <c r="C1337" s="52">
        <v>392920.02791715076</v>
      </c>
      <c r="D1337" s="52">
        <v>-142920.02791715076</v>
      </c>
    </row>
    <row r="1338" spans="1:4" ht="15" customHeight="1" x14ac:dyDescent="0.25">
      <c r="A1338" s="63">
        <v>1230</v>
      </c>
      <c r="B1338" s="52">
        <v>271000</v>
      </c>
      <c r="C1338" s="52">
        <v>358428.66247845913</v>
      </c>
      <c r="D1338" s="52">
        <v>-87428.662478459126</v>
      </c>
    </row>
    <row r="1339" spans="1:4" ht="15" customHeight="1" x14ac:dyDescent="0.25">
      <c r="A1339" s="63">
        <v>1231</v>
      </c>
      <c r="B1339" s="52">
        <v>352000</v>
      </c>
      <c r="C1339" s="52">
        <v>381916.65781855141</v>
      </c>
      <c r="D1339" s="52">
        <v>-29916.657818551408</v>
      </c>
    </row>
    <row r="1340" spans="1:4" ht="15" customHeight="1" x14ac:dyDescent="0.25">
      <c r="A1340" s="63">
        <v>1232</v>
      </c>
      <c r="B1340" s="52">
        <v>280000</v>
      </c>
      <c r="C1340" s="52">
        <v>420394.67927538493</v>
      </c>
      <c r="D1340" s="52">
        <v>-140394.67927538493</v>
      </c>
    </row>
    <row r="1341" spans="1:4" ht="15" customHeight="1" x14ac:dyDescent="0.25">
      <c r="A1341" s="63">
        <v>1233</v>
      </c>
      <c r="B1341" s="52">
        <v>367000</v>
      </c>
      <c r="C1341" s="52">
        <v>394853.02365837974</v>
      </c>
      <c r="D1341" s="52">
        <v>-27853.023658379738</v>
      </c>
    </row>
    <row r="1342" spans="1:4" ht="15" customHeight="1" x14ac:dyDescent="0.25">
      <c r="A1342" s="63">
        <v>1234</v>
      </c>
      <c r="B1342" s="52">
        <v>217500</v>
      </c>
      <c r="C1342" s="52">
        <v>307294.47532709595</v>
      </c>
      <c r="D1342" s="52">
        <v>-89794.475327095948</v>
      </c>
    </row>
    <row r="1343" spans="1:4" ht="15" customHeight="1" x14ac:dyDescent="0.25">
      <c r="A1343" s="63">
        <v>1235</v>
      </c>
      <c r="B1343" s="52">
        <v>315750</v>
      </c>
      <c r="C1343" s="52">
        <v>243161.79791987344</v>
      </c>
      <c r="D1343" s="52">
        <v>72588.202080126561</v>
      </c>
    </row>
    <row r="1344" spans="1:4" ht="15" customHeight="1" x14ac:dyDescent="0.25">
      <c r="A1344" s="63">
        <v>1236</v>
      </c>
      <c r="B1344" s="52">
        <v>230000</v>
      </c>
      <c r="C1344" s="52">
        <v>299809.37328477041</v>
      </c>
      <c r="D1344" s="52">
        <v>-69809.373284770409</v>
      </c>
    </row>
    <row r="1345" spans="1:4" ht="15" customHeight="1" x14ac:dyDescent="0.25">
      <c r="A1345" s="63">
        <v>1237</v>
      </c>
      <c r="B1345" s="52">
        <v>640000</v>
      </c>
      <c r="C1345" s="52">
        <v>670436.90456041042</v>
      </c>
      <c r="D1345" s="52">
        <v>-30436.904560410418</v>
      </c>
    </row>
    <row r="1346" spans="1:4" ht="15" customHeight="1" x14ac:dyDescent="0.25">
      <c r="A1346" s="63">
        <v>1238</v>
      </c>
      <c r="B1346" s="52">
        <v>1015000</v>
      </c>
      <c r="C1346" s="52">
        <v>795400.93428680243</v>
      </c>
      <c r="D1346" s="52">
        <v>219599.06571319757</v>
      </c>
    </row>
    <row r="1347" spans="1:4" ht="15" customHeight="1" x14ac:dyDescent="0.25">
      <c r="A1347" s="63">
        <v>1239</v>
      </c>
      <c r="B1347" s="52">
        <v>500000</v>
      </c>
      <c r="C1347" s="52">
        <v>458050.39209261537</v>
      </c>
      <c r="D1347" s="52">
        <v>41949.607907384634</v>
      </c>
    </row>
    <row r="1348" spans="1:4" ht="15" customHeight="1" x14ac:dyDescent="0.25">
      <c r="A1348" s="63">
        <v>1240</v>
      </c>
      <c r="B1348" s="52">
        <v>1361000</v>
      </c>
      <c r="C1348" s="52">
        <v>892616.08254851098</v>
      </c>
      <c r="D1348" s="52">
        <v>468383.91745148902</v>
      </c>
    </row>
    <row r="1349" spans="1:4" ht="15" customHeight="1" x14ac:dyDescent="0.25">
      <c r="A1349" s="63">
        <v>1241</v>
      </c>
      <c r="B1349" s="52">
        <v>1005000</v>
      </c>
      <c r="C1349" s="52">
        <v>809902.81912009045</v>
      </c>
      <c r="D1349" s="52">
        <v>195097.18087990955</v>
      </c>
    </row>
    <row r="1350" spans="1:4" ht="15" customHeight="1" x14ac:dyDescent="0.25">
      <c r="A1350" s="63">
        <v>1242</v>
      </c>
      <c r="B1350" s="52">
        <v>562500</v>
      </c>
      <c r="C1350" s="52">
        <v>708661.70604262617</v>
      </c>
      <c r="D1350" s="52">
        <v>-146161.70604262617</v>
      </c>
    </row>
    <row r="1351" spans="1:4" ht="15" customHeight="1" x14ac:dyDescent="0.25">
      <c r="A1351" s="63">
        <v>1243</v>
      </c>
      <c r="B1351" s="52">
        <v>492500</v>
      </c>
      <c r="C1351" s="52">
        <v>737897.69812216284</v>
      </c>
      <c r="D1351" s="52">
        <v>-245397.69812216284</v>
      </c>
    </row>
    <row r="1352" spans="1:4" ht="15" customHeight="1" x14ac:dyDescent="0.25">
      <c r="A1352" s="63">
        <v>1244</v>
      </c>
      <c r="B1352" s="52">
        <v>860000</v>
      </c>
      <c r="C1352" s="52">
        <v>961112.59252351965</v>
      </c>
      <c r="D1352" s="52">
        <v>-101112.59252351965</v>
      </c>
    </row>
    <row r="1353" spans="1:4" ht="15" customHeight="1" x14ac:dyDescent="0.25">
      <c r="A1353" s="63">
        <v>1245</v>
      </c>
      <c r="B1353" s="52">
        <v>575000</v>
      </c>
      <c r="C1353" s="52">
        <v>692468.90479947068</v>
      </c>
      <c r="D1353" s="52">
        <v>-117468.90479947068</v>
      </c>
    </row>
    <row r="1354" spans="1:4" ht="15" customHeight="1" x14ac:dyDescent="0.25">
      <c r="A1354" s="63">
        <v>1246</v>
      </c>
      <c r="B1354" s="52">
        <v>708000</v>
      </c>
      <c r="C1354" s="52">
        <v>686544.20323683403</v>
      </c>
      <c r="D1354" s="52">
        <v>21455.79676316597</v>
      </c>
    </row>
    <row r="1355" spans="1:4" ht="15" customHeight="1" x14ac:dyDescent="0.25">
      <c r="A1355" s="63">
        <v>1247</v>
      </c>
      <c r="B1355" s="52">
        <v>640000</v>
      </c>
      <c r="C1355" s="52">
        <v>737872.91532557388</v>
      </c>
      <c r="D1355" s="52">
        <v>-97872.915325573878</v>
      </c>
    </row>
    <row r="1356" spans="1:4" ht="15" customHeight="1" x14ac:dyDescent="0.25">
      <c r="A1356" s="63">
        <v>1248</v>
      </c>
      <c r="B1356" s="52">
        <v>785000</v>
      </c>
      <c r="C1356" s="52">
        <v>822905.32951219706</v>
      </c>
      <c r="D1356" s="52">
        <v>-37905.329512197059</v>
      </c>
    </row>
    <row r="1357" spans="1:4" ht="15" customHeight="1" x14ac:dyDescent="0.25">
      <c r="A1357" s="63">
        <v>1249</v>
      </c>
      <c r="B1357" s="52">
        <v>492000</v>
      </c>
      <c r="C1357" s="52">
        <v>904559.37253824063</v>
      </c>
      <c r="D1357" s="52">
        <v>-412559.37253824063</v>
      </c>
    </row>
    <row r="1358" spans="1:4" ht="15" customHeight="1" x14ac:dyDescent="0.25">
      <c r="A1358" s="63">
        <v>1250</v>
      </c>
      <c r="B1358" s="52">
        <v>750000</v>
      </c>
      <c r="C1358" s="52">
        <v>650340.92532470718</v>
      </c>
      <c r="D1358" s="52">
        <v>99659.074675292824</v>
      </c>
    </row>
    <row r="1359" spans="1:4" ht="15" customHeight="1" x14ac:dyDescent="0.25">
      <c r="A1359" s="63">
        <v>1251</v>
      </c>
      <c r="B1359" s="52">
        <v>632750</v>
      </c>
      <c r="C1359" s="52">
        <v>690181.86549394764</v>
      </c>
      <c r="D1359" s="52">
        <v>-57431.86549394764</v>
      </c>
    </row>
    <row r="1360" spans="1:4" ht="15" customHeight="1" x14ac:dyDescent="0.25">
      <c r="A1360" s="63">
        <v>1252</v>
      </c>
      <c r="B1360" s="52">
        <v>371975</v>
      </c>
      <c r="C1360" s="52">
        <v>612041.49649508682</v>
      </c>
      <c r="D1360" s="52">
        <v>-240066.49649508682</v>
      </c>
    </row>
    <row r="1361" spans="1:4" ht="15" customHeight="1" x14ac:dyDescent="0.25">
      <c r="A1361" s="63">
        <v>1253</v>
      </c>
      <c r="B1361" s="52">
        <v>315000</v>
      </c>
      <c r="C1361" s="52">
        <v>527213.06730247824</v>
      </c>
      <c r="D1361" s="52">
        <v>-212213.06730247824</v>
      </c>
    </row>
    <row r="1362" spans="1:4" ht="15" customHeight="1" x14ac:dyDescent="0.25">
      <c r="A1362" s="63">
        <v>1254</v>
      </c>
      <c r="B1362" s="52">
        <v>654000</v>
      </c>
      <c r="C1362" s="52">
        <v>779894.26914727408</v>
      </c>
      <c r="D1362" s="52">
        <v>-125894.26914727408</v>
      </c>
    </row>
    <row r="1363" spans="1:4" ht="15" customHeight="1" x14ac:dyDescent="0.25">
      <c r="A1363" s="63">
        <v>1255</v>
      </c>
      <c r="B1363" s="52">
        <v>488250</v>
      </c>
      <c r="C1363" s="52">
        <v>600754.76363682211</v>
      </c>
      <c r="D1363" s="52">
        <v>-112504.76363682211</v>
      </c>
    </row>
    <row r="1364" spans="1:4" ht="15" customHeight="1" x14ac:dyDescent="0.25">
      <c r="A1364" s="63">
        <v>1256</v>
      </c>
      <c r="B1364" s="52">
        <v>360700</v>
      </c>
      <c r="C1364" s="52">
        <v>491528.89914591692</v>
      </c>
      <c r="D1364" s="52">
        <v>-130828.89914591692</v>
      </c>
    </row>
    <row r="1365" spans="1:4" ht="15" customHeight="1" x14ac:dyDescent="0.25">
      <c r="A1365" s="63">
        <v>1257</v>
      </c>
      <c r="B1365" s="52">
        <v>396750</v>
      </c>
      <c r="C1365" s="52">
        <v>358142.77127451624</v>
      </c>
      <c r="D1365" s="52">
        <v>38607.228725483757</v>
      </c>
    </row>
    <row r="1366" spans="1:4" ht="15" customHeight="1" x14ac:dyDescent="0.25">
      <c r="A1366" s="63">
        <v>1258</v>
      </c>
      <c r="B1366" s="52">
        <v>422250</v>
      </c>
      <c r="C1366" s="52">
        <v>481391.04441976972</v>
      </c>
      <c r="D1366" s="52">
        <v>-59141.044419769722</v>
      </c>
    </row>
    <row r="1367" spans="1:4" ht="15" customHeight="1" x14ac:dyDescent="0.25">
      <c r="A1367" s="63">
        <v>1259</v>
      </c>
      <c r="B1367" s="52">
        <v>310000</v>
      </c>
      <c r="C1367" s="52">
        <v>490112.72159531753</v>
      </c>
      <c r="D1367" s="52">
        <v>-180112.72159531753</v>
      </c>
    </row>
    <row r="1368" spans="1:4" ht="15" customHeight="1" x14ac:dyDescent="0.25">
      <c r="A1368" s="63">
        <v>1260</v>
      </c>
      <c r="B1368" s="52">
        <v>517500</v>
      </c>
      <c r="C1368" s="52">
        <v>690117.45485454111</v>
      </c>
      <c r="D1368" s="52">
        <v>-172617.45485454111</v>
      </c>
    </row>
    <row r="1369" spans="1:4" ht="15" customHeight="1" x14ac:dyDescent="0.25">
      <c r="A1369" s="63">
        <v>1261</v>
      </c>
      <c r="B1369" s="52">
        <v>532500</v>
      </c>
      <c r="C1369" s="52">
        <v>618298.25025785924</v>
      </c>
      <c r="D1369" s="52">
        <v>-85798.250257859239</v>
      </c>
    </row>
    <row r="1370" spans="1:4" ht="15" customHeight="1" x14ac:dyDescent="0.25">
      <c r="A1370" s="63">
        <v>1262</v>
      </c>
      <c r="B1370" s="52">
        <v>608000</v>
      </c>
      <c r="C1370" s="52">
        <v>727388.39383448847</v>
      </c>
      <c r="D1370" s="52">
        <v>-119388.39383448847</v>
      </c>
    </row>
    <row r="1371" spans="1:4" ht="15" customHeight="1" x14ac:dyDescent="0.25">
      <c r="A1371" s="63">
        <v>1263</v>
      </c>
      <c r="B1371" s="52">
        <v>450000</v>
      </c>
      <c r="C1371" s="52">
        <v>690854.80320573237</v>
      </c>
      <c r="D1371" s="52">
        <v>-240854.80320573237</v>
      </c>
    </row>
    <row r="1372" spans="1:4" ht="15" customHeight="1" x14ac:dyDescent="0.25">
      <c r="A1372" s="63">
        <v>1264</v>
      </c>
      <c r="B1372" s="52">
        <v>644000</v>
      </c>
      <c r="C1372" s="52">
        <v>591491.1990644004</v>
      </c>
      <c r="D1372" s="52">
        <v>52508.800935599604</v>
      </c>
    </row>
    <row r="1373" spans="1:4" ht="15" customHeight="1" x14ac:dyDescent="0.25">
      <c r="A1373" s="63">
        <v>1265</v>
      </c>
      <c r="B1373" s="52">
        <v>337475</v>
      </c>
      <c r="C1373" s="52">
        <v>608292.94011380267</v>
      </c>
      <c r="D1373" s="52">
        <v>-270817.94011380267</v>
      </c>
    </row>
    <row r="1374" spans="1:4" ht="15" customHeight="1" x14ac:dyDescent="0.25">
      <c r="A1374" s="63">
        <v>1266</v>
      </c>
      <c r="B1374" s="52">
        <v>487500</v>
      </c>
      <c r="C1374" s="52">
        <v>446870.09380327218</v>
      </c>
      <c r="D1374" s="52">
        <v>40629.906196727825</v>
      </c>
    </row>
    <row r="1375" spans="1:4" ht="15" customHeight="1" x14ac:dyDescent="0.25">
      <c r="A1375" s="63">
        <v>1267</v>
      </c>
      <c r="B1375" s="52">
        <v>350000</v>
      </c>
      <c r="C1375" s="52">
        <v>563070.78415961575</v>
      </c>
      <c r="D1375" s="52">
        <v>-213070.78415961575</v>
      </c>
    </row>
    <row r="1376" spans="1:4" ht="15" customHeight="1" x14ac:dyDescent="0.25">
      <c r="A1376" s="63">
        <v>1268</v>
      </c>
      <c r="B1376" s="52">
        <v>435000</v>
      </c>
      <c r="C1376" s="52">
        <v>551482.01362240955</v>
      </c>
      <c r="D1376" s="52">
        <v>-116482.01362240955</v>
      </c>
    </row>
    <row r="1377" spans="1:4" ht="15" customHeight="1" x14ac:dyDescent="0.25">
      <c r="A1377" s="63">
        <v>1269</v>
      </c>
      <c r="B1377" s="52">
        <v>445000</v>
      </c>
      <c r="C1377" s="52">
        <v>514764.09952509054</v>
      </c>
      <c r="D1377" s="52">
        <v>-69764.09952509054</v>
      </c>
    </row>
    <row r="1378" spans="1:4" ht="15" customHeight="1" x14ac:dyDescent="0.25">
      <c r="A1378" s="63">
        <v>1270</v>
      </c>
      <c r="B1378" s="52">
        <v>401500</v>
      </c>
      <c r="C1378" s="52">
        <v>702207.68670775474</v>
      </c>
      <c r="D1378" s="52">
        <v>-300707.68670775474</v>
      </c>
    </row>
    <row r="1379" spans="1:4" ht="15" customHeight="1" x14ac:dyDescent="0.25">
      <c r="A1379" s="63">
        <v>1271</v>
      </c>
      <c r="B1379" s="52">
        <v>365000</v>
      </c>
      <c r="C1379" s="52">
        <v>484090.55927389371</v>
      </c>
      <c r="D1379" s="52">
        <v>-119090.55927389371</v>
      </c>
    </row>
    <row r="1380" spans="1:4" ht="15" customHeight="1" x14ac:dyDescent="0.25">
      <c r="A1380" s="63">
        <v>1272</v>
      </c>
      <c r="B1380" s="52">
        <v>232500</v>
      </c>
      <c r="C1380" s="52">
        <v>220505.31447146222</v>
      </c>
      <c r="D1380" s="52">
        <v>11994.685528537782</v>
      </c>
    </row>
    <row r="1381" spans="1:4" ht="15" customHeight="1" x14ac:dyDescent="0.25">
      <c r="A1381" s="63">
        <v>1273</v>
      </c>
      <c r="B1381" s="52">
        <v>429000</v>
      </c>
      <c r="C1381" s="52">
        <v>591259.10976764187</v>
      </c>
      <c r="D1381" s="52">
        <v>-162259.10976764187</v>
      </c>
    </row>
    <row r="1382" spans="1:4" ht="15" customHeight="1" x14ac:dyDescent="0.25">
      <c r="A1382" s="63">
        <v>1274</v>
      </c>
      <c r="B1382" s="52">
        <v>600000</v>
      </c>
      <c r="C1382" s="52">
        <v>562657.25244424178</v>
      </c>
      <c r="D1382" s="52">
        <v>37342.747555758222</v>
      </c>
    </row>
    <row r="1383" spans="1:4" ht="15" customHeight="1" x14ac:dyDescent="0.25">
      <c r="A1383" s="63">
        <v>1275</v>
      </c>
      <c r="B1383" s="52">
        <v>566000</v>
      </c>
      <c r="C1383" s="52">
        <v>630864.25029635802</v>
      </c>
      <c r="D1383" s="52">
        <v>-64864.250296358019</v>
      </c>
    </row>
    <row r="1384" spans="1:4" ht="15" customHeight="1" x14ac:dyDescent="0.25">
      <c r="A1384" s="63">
        <v>1276</v>
      </c>
      <c r="B1384" s="52">
        <v>330000</v>
      </c>
      <c r="C1384" s="52">
        <v>383978.38787409291</v>
      </c>
      <c r="D1384" s="52">
        <v>-53978.387874092907</v>
      </c>
    </row>
    <row r="1385" spans="1:4" ht="15" customHeight="1" x14ac:dyDescent="0.25">
      <c r="A1385" s="63">
        <v>1277</v>
      </c>
      <c r="B1385" s="52">
        <v>462500</v>
      </c>
      <c r="C1385" s="52">
        <v>419089.33007000515</v>
      </c>
      <c r="D1385" s="52">
        <v>43410.669929994852</v>
      </c>
    </row>
    <row r="1386" spans="1:4" ht="15" customHeight="1" x14ac:dyDescent="0.25">
      <c r="A1386" s="63">
        <v>1278</v>
      </c>
      <c r="B1386" s="52">
        <v>720000</v>
      </c>
      <c r="C1386" s="52">
        <v>694055.9943768821</v>
      </c>
      <c r="D1386" s="52">
        <v>25944.005623117904</v>
      </c>
    </row>
    <row r="1387" spans="1:4" ht="15" customHeight="1" x14ac:dyDescent="0.25">
      <c r="A1387" s="63">
        <v>1279</v>
      </c>
      <c r="B1387" s="52">
        <v>1200000</v>
      </c>
      <c r="C1387" s="52">
        <v>662226.67185616773</v>
      </c>
      <c r="D1387" s="52">
        <v>537773.32814383227</v>
      </c>
    </row>
    <row r="1388" spans="1:4" ht="15" customHeight="1" x14ac:dyDescent="0.25">
      <c r="A1388" s="63">
        <v>1280</v>
      </c>
      <c r="B1388" s="52">
        <v>725000</v>
      </c>
      <c r="C1388" s="52">
        <v>527663.65087893989</v>
      </c>
      <c r="D1388" s="52">
        <v>197336.34912106011</v>
      </c>
    </row>
    <row r="1389" spans="1:4" ht="15" customHeight="1" x14ac:dyDescent="0.25">
      <c r="A1389" s="63">
        <v>1281</v>
      </c>
      <c r="B1389" s="52">
        <v>615000</v>
      </c>
      <c r="C1389" s="52">
        <v>661816.94386461447</v>
      </c>
      <c r="D1389" s="52">
        <v>-46816.94386461447</v>
      </c>
    </row>
    <row r="1390" spans="1:4" ht="15" customHeight="1" x14ac:dyDescent="0.25">
      <c r="A1390" s="63">
        <v>1282</v>
      </c>
      <c r="B1390" s="52">
        <v>522500</v>
      </c>
      <c r="C1390" s="52">
        <v>407777.35858145199</v>
      </c>
      <c r="D1390" s="52">
        <v>114722.64141854801</v>
      </c>
    </row>
    <row r="1391" spans="1:4" ht="15" customHeight="1" x14ac:dyDescent="0.25">
      <c r="A1391" s="63">
        <v>1283</v>
      </c>
      <c r="B1391" s="52">
        <v>390000</v>
      </c>
      <c r="C1391" s="52">
        <v>451420.68378878961</v>
      </c>
      <c r="D1391" s="52">
        <v>-61420.683788789611</v>
      </c>
    </row>
    <row r="1392" spans="1:4" ht="15" customHeight="1" x14ac:dyDescent="0.25">
      <c r="A1392" s="63">
        <v>1284</v>
      </c>
      <c r="B1392" s="52">
        <v>1425000</v>
      </c>
      <c r="C1392" s="52">
        <v>638612.59865095722</v>
      </c>
      <c r="D1392" s="52">
        <v>786387.40134904278</v>
      </c>
    </row>
    <row r="1393" spans="1:4" ht="15" customHeight="1" x14ac:dyDescent="0.25">
      <c r="A1393" s="63">
        <v>1285</v>
      </c>
      <c r="B1393" s="52">
        <v>243000</v>
      </c>
      <c r="C1393" s="52">
        <v>266708.58798312646</v>
      </c>
      <c r="D1393" s="52">
        <v>-23708.587983126461</v>
      </c>
    </row>
    <row r="1394" spans="1:4" ht="15" customHeight="1" x14ac:dyDescent="0.25">
      <c r="A1394" s="63">
        <v>1286</v>
      </c>
      <c r="B1394" s="52">
        <v>380000</v>
      </c>
      <c r="C1394" s="52">
        <v>328727.09968664043</v>
      </c>
      <c r="D1394" s="52">
        <v>51272.900313359569</v>
      </c>
    </row>
    <row r="1395" spans="1:4" ht="15" customHeight="1" x14ac:dyDescent="0.25">
      <c r="A1395" s="63">
        <v>1287</v>
      </c>
      <c r="B1395" s="52">
        <v>293750</v>
      </c>
      <c r="C1395" s="52">
        <v>276450.11668332515</v>
      </c>
      <c r="D1395" s="52">
        <v>17299.883316674852</v>
      </c>
    </row>
    <row r="1396" spans="1:4" ht="15" customHeight="1" x14ac:dyDescent="0.25">
      <c r="A1396" s="63">
        <v>1288</v>
      </c>
      <c r="B1396" s="52">
        <v>380000</v>
      </c>
      <c r="C1396" s="52">
        <v>356876.36169862497</v>
      </c>
      <c r="D1396" s="52">
        <v>23123.638301375031</v>
      </c>
    </row>
    <row r="1397" spans="1:4" ht="15" customHeight="1" x14ac:dyDescent="0.25">
      <c r="A1397" s="63">
        <v>1289</v>
      </c>
      <c r="B1397" s="52">
        <v>237500</v>
      </c>
      <c r="C1397" s="52">
        <v>373080.59986793029</v>
      </c>
      <c r="D1397" s="52">
        <v>-135580.59986793029</v>
      </c>
    </row>
    <row r="1398" spans="1:4" ht="15" customHeight="1" x14ac:dyDescent="0.25">
      <c r="A1398" s="63">
        <v>1290</v>
      </c>
      <c r="B1398" s="52">
        <v>267000</v>
      </c>
      <c r="C1398" s="52">
        <v>315505.79393292108</v>
      </c>
      <c r="D1398" s="52">
        <v>-48505.793932921079</v>
      </c>
    </row>
    <row r="1399" spans="1:4" ht="15" customHeight="1" x14ac:dyDescent="0.25">
      <c r="A1399" s="63">
        <v>1291</v>
      </c>
      <c r="B1399" s="52">
        <v>315000</v>
      </c>
      <c r="C1399" s="52">
        <v>443943.53349914227</v>
      </c>
      <c r="D1399" s="52">
        <v>-128943.53349914227</v>
      </c>
    </row>
    <row r="1400" spans="1:4" ht="15" customHeight="1" x14ac:dyDescent="0.25">
      <c r="A1400" s="63">
        <v>1292</v>
      </c>
      <c r="B1400" s="52">
        <v>357500</v>
      </c>
      <c r="C1400" s="52">
        <v>236424.30887912901</v>
      </c>
      <c r="D1400" s="52">
        <v>121075.69112087099</v>
      </c>
    </row>
    <row r="1401" spans="1:4" ht="15" customHeight="1" x14ac:dyDescent="0.25">
      <c r="A1401" s="63">
        <v>1293</v>
      </c>
      <c r="B1401" s="52">
        <v>367500</v>
      </c>
      <c r="C1401" s="52">
        <v>320588.42954240518</v>
      </c>
      <c r="D1401" s="52">
        <v>46911.570457594818</v>
      </c>
    </row>
    <row r="1402" spans="1:4" ht="15" customHeight="1" x14ac:dyDescent="0.25">
      <c r="A1402" s="63">
        <v>1294</v>
      </c>
      <c r="B1402" s="52">
        <v>401248</v>
      </c>
      <c r="C1402" s="52">
        <v>407670.29977980291</v>
      </c>
      <c r="D1402" s="52">
        <v>-6422.2997798029101</v>
      </c>
    </row>
    <row r="1403" spans="1:4" ht="15" customHeight="1" x14ac:dyDescent="0.25">
      <c r="A1403" s="63">
        <v>1295</v>
      </c>
      <c r="B1403" s="52">
        <v>307500</v>
      </c>
      <c r="C1403" s="52">
        <v>366613.80157456192</v>
      </c>
      <c r="D1403" s="52">
        <v>-59113.80157456192</v>
      </c>
    </row>
    <row r="1404" spans="1:4" ht="15" customHeight="1" x14ac:dyDescent="0.25">
      <c r="A1404" s="63">
        <v>1296</v>
      </c>
      <c r="B1404" s="52">
        <v>267500</v>
      </c>
      <c r="C1404" s="52">
        <v>316215.00722065591</v>
      </c>
      <c r="D1404" s="52">
        <v>-48715.007220655913</v>
      </c>
    </row>
    <row r="1405" spans="1:4" ht="15" customHeight="1" x14ac:dyDescent="0.25">
      <c r="A1405" s="63">
        <v>1297</v>
      </c>
      <c r="B1405" s="52">
        <v>317500</v>
      </c>
      <c r="C1405" s="52">
        <v>353432.19990370562</v>
      </c>
      <c r="D1405" s="52">
        <v>-35932.199903705623</v>
      </c>
    </row>
    <row r="1406" spans="1:4" ht="15" customHeight="1" x14ac:dyDescent="0.25">
      <c r="A1406" s="63">
        <v>1298</v>
      </c>
      <c r="B1406" s="52">
        <v>334000</v>
      </c>
      <c r="C1406" s="52">
        <v>303824.16787387762</v>
      </c>
      <c r="D1406" s="52">
        <v>30175.832126122375</v>
      </c>
    </row>
    <row r="1407" spans="1:4" ht="15" customHeight="1" x14ac:dyDescent="0.25">
      <c r="A1407" s="63">
        <v>1299</v>
      </c>
      <c r="B1407" s="52">
        <v>399500</v>
      </c>
      <c r="C1407" s="52">
        <v>403490.58421740256</v>
      </c>
      <c r="D1407" s="52">
        <v>-3990.5842174025602</v>
      </c>
    </row>
    <row r="1408" spans="1:4" ht="15" customHeight="1" x14ac:dyDescent="0.25">
      <c r="A1408" s="63">
        <v>1300</v>
      </c>
      <c r="B1408" s="52">
        <v>312500</v>
      </c>
      <c r="C1408" s="52">
        <v>320290.22605745005</v>
      </c>
      <c r="D1408" s="52">
        <v>-7790.2260574500542</v>
      </c>
    </row>
    <row r="1409" spans="1:4" ht="15" customHeight="1" x14ac:dyDescent="0.25">
      <c r="A1409" s="63">
        <v>1301</v>
      </c>
      <c r="B1409" s="52">
        <v>342500</v>
      </c>
      <c r="C1409" s="52">
        <v>296630.37210501882</v>
      </c>
      <c r="D1409" s="52">
        <v>45869.627894981182</v>
      </c>
    </row>
    <row r="1410" spans="1:4" ht="15" customHeight="1" x14ac:dyDescent="0.25">
      <c r="A1410" s="63">
        <v>1302</v>
      </c>
      <c r="B1410" s="52">
        <v>363500</v>
      </c>
      <c r="C1410" s="52">
        <v>420673.06525536848</v>
      </c>
      <c r="D1410" s="52">
        <v>-57173.065255368478</v>
      </c>
    </row>
    <row r="1411" spans="1:4" ht="15" customHeight="1" x14ac:dyDescent="0.25">
      <c r="A1411" s="63">
        <v>1303</v>
      </c>
      <c r="B1411" s="52">
        <v>227500</v>
      </c>
      <c r="C1411" s="52">
        <v>389127.48205108108</v>
      </c>
      <c r="D1411" s="52">
        <v>-161627.48205108108</v>
      </c>
    </row>
    <row r="1412" spans="1:4" ht="15" customHeight="1" x14ac:dyDescent="0.25">
      <c r="A1412" s="63">
        <v>1304</v>
      </c>
      <c r="B1412" s="52">
        <v>358375</v>
      </c>
      <c r="C1412" s="52">
        <v>447422.81043413974</v>
      </c>
      <c r="D1412" s="52">
        <v>-89047.810434139741</v>
      </c>
    </row>
    <row r="1413" spans="1:4" ht="15" customHeight="1" x14ac:dyDescent="0.25">
      <c r="A1413" s="63">
        <v>1305</v>
      </c>
      <c r="B1413" s="52">
        <v>365000</v>
      </c>
      <c r="C1413" s="52">
        <v>305317.85221752152</v>
      </c>
      <c r="D1413" s="52">
        <v>59682.147782478482</v>
      </c>
    </row>
    <row r="1414" spans="1:4" ht="15" customHeight="1" x14ac:dyDescent="0.25">
      <c r="A1414" s="63">
        <v>1306</v>
      </c>
      <c r="B1414" s="52">
        <v>350998</v>
      </c>
      <c r="C1414" s="52">
        <v>175953.60957186628</v>
      </c>
      <c r="D1414" s="52">
        <v>175044.39042813372</v>
      </c>
    </row>
    <row r="1415" spans="1:4" ht="15" customHeight="1" x14ac:dyDescent="0.25">
      <c r="A1415" s="63">
        <v>1307</v>
      </c>
      <c r="B1415" s="52">
        <v>308000</v>
      </c>
      <c r="C1415" s="52">
        <v>462242.48696931929</v>
      </c>
      <c r="D1415" s="52">
        <v>-154242.48696931929</v>
      </c>
    </row>
    <row r="1416" spans="1:4" ht="15" customHeight="1" x14ac:dyDescent="0.25">
      <c r="A1416" s="63">
        <v>1308</v>
      </c>
      <c r="B1416" s="52">
        <v>643500</v>
      </c>
      <c r="C1416" s="52">
        <v>808642.46394989488</v>
      </c>
      <c r="D1416" s="52">
        <v>-165142.46394989488</v>
      </c>
    </row>
    <row r="1417" spans="1:4" ht="15" customHeight="1" x14ac:dyDescent="0.25">
      <c r="A1417" s="63">
        <v>1309</v>
      </c>
      <c r="B1417" s="52">
        <v>887500</v>
      </c>
      <c r="C1417" s="52">
        <v>726164.89028756751</v>
      </c>
      <c r="D1417" s="52">
        <v>161335.10971243249</v>
      </c>
    </row>
    <row r="1418" spans="1:4" ht="15" customHeight="1" x14ac:dyDescent="0.25">
      <c r="A1418" s="63">
        <v>1310</v>
      </c>
      <c r="B1418" s="52">
        <v>865000</v>
      </c>
      <c r="C1418" s="52">
        <v>752034.63645843277</v>
      </c>
      <c r="D1418" s="52">
        <v>112965.36354156723</v>
      </c>
    </row>
    <row r="1419" spans="1:4" ht="15" customHeight="1" x14ac:dyDescent="0.25">
      <c r="A1419" s="63">
        <v>1311</v>
      </c>
      <c r="B1419" s="52">
        <v>550000</v>
      </c>
      <c r="C1419" s="52">
        <v>748329.21442827978</v>
      </c>
      <c r="D1419" s="52">
        <v>-198329.21442827978</v>
      </c>
    </row>
    <row r="1420" spans="1:4" ht="15" customHeight="1" x14ac:dyDescent="0.25">
      <c r="A1420" s="63">
        <v>1312</v>
      </c>
      <c r="B1420" s="52">
        <v>552500</v>
      </c>
      <c r="C1420" s="52">
        <v>476485.58979213133</v>
      </c>
      <c r="D1420" s="52">
        <v>76014.41020786867</v>
      </c>
    </row>
    <row r="1421" spans="1:4" ht="15" customHeight="1" x14ac:dyDescent="0.25">
      <c r="A1421" s="63">
        <v>1313</v>
      </c>
      <c r="B1421" s="52">
        <v>815000</v>
      </c>
      <c r="C1421" s="52">
        <v>704010.56159948849</v>
      </c>
      <c r="D1421" s="52">
        <v>110989.43840051151</v>
      </c>
    </row>
    <row r="1422" spans="1:4" ht="15" customHeight="1" x14ac:dyDescent="0.25">
      <c r="A1422" s="63">
        <v>1314</v>
      </c>
      <c r="B1422" s="52">
        <v>377700</v>
      </c>
      <c r="C1422" s="52">
        <v>540268.90966369433</v>
      </c>
      <c r="D1422" s="52">
        <v>-162568.90966369433</v>
      </c>
    </row>
    <row r="1423" spans="1:4" ht="15" customHeight="1" x14ac:dyDescent="0.25">
      <c r="A1423" s="63">
        <v>1315</v>
      </c>
      <c r="B1423" s="52">
        <v>380000</v>
      </c>
      <c r="C1423" s="52">
        <v>390873.47096507228</v>
      </c>
      <c r="D1423" s="52">
        <v>-10873.47096507228</v>
      </c>
    </row>
    <row r="1424" spans="1:4" ht="15" customHeight="1" x14ac:dyDescent="0.25">
      <c r="A1424" s="63">
        <v>1316</v>
      </c>
      <c r="B1424" s="52">
        <v>275000</v>
      </c>
      <c r="C1424" s="52">
        <v>370883.26832858426</v>
      </c>
      <c r="D1424" s="52">
        <v>-95883.268328584265</v>
      </c>
    </row>
    <row r="1425" spans="1:4" ht="15" customHeight="1" x14ac:dyDescent="0.25">
      <c r="A1425" s="63">
        <v>1317</v>
      </c>
      <c r="B1425" s="52">
        <v>247250</v>
      </c>
      <c r="C1425" s="52">
        <v>279335.88377793063</v>
      </c>
      <c r="D1425" s="52">
        <v>-32085.883777930634</v>
      </c>
    </row>
    <row r="1426" spans="1:4" ht="15" customHeight="1" x14ac:dyDescent="0.25">
      <c r="A1426" s="63">
        <v>1318</v>
      </c>
      <c r="B1426" s="52">
        <v>312500</v>
      </c>
      <c r="C1426" s="52">
        <v>395913.51761888003</v>
      </c>
      <c r="D1426" s="52">
        <v>-83413.517618880025</v>
      </c>
    </row>
    <row r="1427" spans="1:4" ht="15" customHeight="1" x14ac:dyDescent="0.25">
      <c r="A1427" s="63">
        <v>1319</v>
      </c>
      <c r="B1427" s="52">
        <v>400000</v>
      </c>
      <c r="C1427" s="52">
        <v>311802.22368005232</v>
      </c>
      <c r="D1427" s="52">
        <v>88197.776319947676</v>
      </c>
    </row>
    <row r="1428" spans="1:4" ht="15" customHeight="1" x14ac:dyDescent="0.25">
      <c r="A1428" s="63">
        <v>1320</v>
      </c>
      <c r="B1428" s="52">
        <v>435000</v>
      </c>
      <c r="C1428" s="52">
        <v>268994.80975712615</v>
      </c>
      <c r="D1428" s="52">
        <v>166005.19024287385</v>
      </c>
    </row>
    <row r="1429" spans="1:4" ht="15" customHeight="1" x14ac:dyDescent="0.25">
      <c r="A1429" s="63">
        <v>1321</v>
      </c>
      <c r="B1429" s="52">
        <v>385000</v>
      </c>
      <c r="C1429" s="52">
        <v>443106.17967800901</v>
      </c>
      <c r="D1429" s="52">
        <v>-58106.179678009008</v>
      </c>
    </row>
    <row r="1430" spans="1:4" ht="15" customHeight="1" x14ac:dyDescent="0.25">
      <c r="A1430" s="63">
        <v>1322</v>
      </c>
      <c r="B1430" s="52">
        <v>350000</v>
      </c>
      <c r="C1430" s="52">
        <v>314747.51376037829</v>
      </c>
      <c r="D1430" s="52">
        <v>35252.486239621707</v>
      </c>
    </row>
    <row r="1431" spans="1:4" ht="15" customHeight="1" x14ac:dyDescent="0.25">
      <c r="A1431" s="63">
        <v>1323</v>
      </c>
      <c r="B1431" s="52">
        <v>362000</v>
      </c>
      <c r="C1431" s="52">
        <v>440662.37994687661</v>
      </c>
      <c r="D1431" s="52">
        <v>-78662.379946876608</v>
      </c>
    </row>
    <row r="1432" spans="1:4" ht="15" customHeight="1" x14ac:dyDescent="0.25">
      <c r="A1432" s="63">
        <v>1324</v>
      </c>
      <c r="B1432" s="52">
        <v>599999</v>
      </c>
      <c r="C1432" s="52">
        <v>412468.98253197951</v>
      </c>
      <c r="D1432" s="52">
        <v>187530.01746802049</v>
      </c>
    </row>
    <row r="1433" spans="1:4" ht="15" customHeight="1" x14ac:dyDescent="0.25">
      <c r="A1433" s="63">
        <v>1325</v>
      </c>
      <c r="B1433" s="52">
        <v>465000</v>
      </c>
      <c r="C1433" s="52">
        <v>334040.71331887256</v>
      </c>
      <c r="D1433" s="52">
        <v>130959.28668112744</v>
      </c>
    </row>
    <row r="1434" spans="1:4" ht="15" customHeight="1" x14ac:dyDescent="0.25">
      <c r="A1434" s="63">
        <v>1326</v>
      </c>
      <c r="B1434" s="52">
        <v>574000</v>
      </c>
      <c r="C1434" s="52">
        <v>548763.95217268472</v>
      </c>
      <c r="D1434" s="52">
        <v>25236.047827315284</v>
      </c>
    </row>
    <row r="1435" spans="1:4" ht="15" customHeight="1" x14ac:dyDescent="0.25">
      <c r="A1435" s="63">
        <v>1327</v>
      </c>
      <c r="B1435" s="52">
        <v>301750</v>
      </c>
      <c r="C1435" s="52">
        <v>581303.10741774295</v>
      </c>
      <c r="D1435" s="52">
        <v>-279553.10741774295</v>
      </c>
    </row>
    <row r="1436" spans="1:4" ht="15" customHeight="1" x14ac:dyDescent="0.25">
      <c r="A1436" s="63">
        <v>1328</v>
      </c>
      <c r="B1436" s="52">
        <v>410000</v>
      </c>
      <c r="C1436" s="52">
        <v>461823.51700674661</v>
      </c>
      <c r="D1436" s="52">
        <v>-51823.51700674661</v>
      </c>
    </row>
    <row r="1437" spans="1:4" ht="15" customHeight="1" x14ac:dyDescent="0.25">
      <c r="A1437" s="63">
        <v>1329</v>
      </c>
      <c r="B1437" s="52">
        <v>652000</v>
      </c>
      <c r="C1437" s="52">
        <v>355460.3106477093</v>
      </c>
      <c r="D1437" s="52">
        <v>296539.6893522907</v>
      </c>
    </row>
    <row r="1438" spans="1:4" ht="15" customHeight="1" x14ac:dyDescent="0.25">
      <c r="A1438" s="63">
        <v>1330</v>
      </c>
      <c r="B1438" s="52">
        <v>500000</v>
      </c>
      <c r="C1438" s="52">
        <v>641696.79301455594</v>
      </c>
      <c r="D1438" s="52">
        <v>-141696.79301455594</v>
      </c>
    </row>
    <row r="1439" spans="1:4" ht="15" customHeight="1" x14ac:dyDescent="0.25">
      <c r="A1439" s="63">
        <v>1331</v>
      </c>
      <c r="B1439" s="52">
        <v>657500</v>
      </c>
      <c r="C1439" s="52">
        <v>678806.15033510781</v>
      </c>
      <c r="D1439" s="52">
        <v>-21306.150335107814</v>
      </c>
    </row>
    <row r="1440" spans="1:4" ht="15" customHeight="1" x14ac:dyDescent="0.25">
      <c r="A1440" s="63">
        <v>1332</v>
      </c>
      <c r="B1440" s="52">
        <v>398500</v>
      </c>
      <c r="C1440" s="52">
        <v>311537.92960350798</v>
      </c>
      <c r="D1440" s="52">
        <v>86962.070396492025</v>
      </c>
    </row>
    <row r="1441" spans="1:4" ht="15" customHeight="1" x14ac:dyDescent="0.25">
      <c r="A1441" s="63">
        <v>1333</v>
      </c>
      <c r="B1441" s="52">
        <v>363000</v>
      </c>
      <c r="C1441" s="52">
        <v>335351.08334758697</v>
      </c>
      <c r="D1441" s="52">
        <v>27648.916652413027</v>
      </c>
    </row>
    <row r="1442" spans="1:4" ht="15" customHeight="1" x14ac:dyDescent="0.25">
      <c r="A1442" s="63">
        <v>1334</v>
      </c>
      <c r="B1442" s="52">
        <v>385000</v>
      </c>
      <c r="C1442" s="52">
        <v>408695.46592683898</v>
      </c>
      <c r="D1442" s="52">
        <v>-23695.465926838981</v>
      </c>
    </row>
    <row r="1443" spans="1:4" ht="15" customHeight="1" x14ac:dyDescent="0.25">
      <c r="A1443" s="63">
        <v>1335</v>
      </c>
      <c r="B1443" s="52">
        <v>335000</v>
      </c>
      <c r="C1443" s="52">
        <v>436416.79463515471</v>
      </c>
      <c r="D1443" s="52">
        <v>-101416.79463515471</v>
      </c>
    </row>
    <row r="1444" spans="1:4" ht="15" customHeight="1" x14ac:dyDescent="0.25">
      <c r="A1444" s="63">
        <v>1336</v>
      </c>
      <c r="B1444" s="52">
        <v>316000</v>
      </c>
      <c r="C1444" s="52">
        <v>398061.03999084863</v>
      </c>
      <c r="D1444" s="52">
        <v>-82061.039990848629</v>
      </c>
    </row>
    <row r="1445" spans="1:4" ht="15" customHeight="1" x14ac:dyDescent="0.25">
      <c r="A1445" s="63">
        <v>1337</v>
      </c>
      <c r="B1445" s="52">
        <v>355000</v>
      </c>
      <c r="C1445" s="52">
        <v>404985.7662198004</v>
      </c>
      <c r="D1445" s="52">
        <v>-49985.766219800396</v>
      </c>
    </row>
    <row r="1446" spans="1:4" ht="15" customHeight="1" x14ac:dyDescent="0.25">
      <c r="A1446" s="63">
        <v>1338</v>
      </c>
      <c r="B1446" s="52">
        <v>210000</v>
      </c>
      <c r="C1446" s="52">
        <v>359929.53141350474</v>
      </c>
      <c r="D1446" s="52">
        <v>-149929.53141350474</v>
      </c>
    </row>
    <row r="1447" spans="1:4" ht="15" customHeight="1" x14ac:dyDescent="0.25">
      <c r="A1447" s="63">
        <v>1339</v>
      </c>
      <c r="B1447" s="52">
        <v>360000</v>
      </c>
      <c r="C1447" s="52">
        <v>484198.55151935422</v>
      </c>
      <c r="D1447" s="52">
        <v>-124198.55151935422</v>
      </c>
    </row>
    <row r="1448" spans="1:4" ht="15" customHeight="1" x14ac:dyDescent="0.25">
      <c r="A1448" s="63">
        <v>1340</v>
      </c>
      <c r="B1448" s="52">
        <v>328000</v>
      </c>
      <c r="C1448" s="52">
        <v>422535.53401687375</v>
      </c>
      <c r="D1448" s="52">
        <v>-94535.534016873746</v>
      </c>
    </row>
    <row r="1449" spans="1:4" ht="15" customHeight="1" x14ac:dyDescent="0.25">
      <c r="A1449" s="63">
        <v>1341</v>
      </c>
      <c r="B1449" s="52">
        <v>330000</v>
      </c>
      <c r="C1449" s="52">
        <v>222463.14347023124</v>
      </c>
      <c r="D1449" s="52">
        <v>107536.85652976876</v>
      </c>
    </row>
    <row r="1450" spans="1:4" ht="15" customHeight="1" x14ac:dyDescent="0.25">
      <c r="A1450" s="63">
        <v>1342</v>
      </c>
      <c r="B1450" s="52">
        <v>372500</v>
      </c>
      <c r="C1450" s="52">
        <v>373821.05297725811</v>
      </c>
      <c r="D1450" s="52">
        <v>-1321.0529772581067</v>
      </c>
    </row>
    <row r="1451" spans="1:4" ht="15" customHeight="1" x14ac:dyDescent="0.25">
      <c r="A1451" s="63">
        <v>1343</v>
      </c>
      <c r="B1451" s="52">
        <v>360000</v>
      </c>
      <c r="C1451" s="52">
        <v>363965.71240951546</v>
      </c>
      <c r="D1451" s="52">
        <v>-3965.7124095154577</v>
      </c>
    </row>
    <row r="1452" spans="1:4" ht="15" customHeight="1" x14ac:dyDescent="0.25">
      <c r="A1452" s="63">
        <v>1344</v>
      </c>
      <c r="B1452" s="52">
        <v>356000</v>
      </c>
      <c r="C1452" s="52">
        <v>370140.32883246354</v>
      </c>
      <c r="D1452" s="52">
        <v>-14140.328832463536</v>
      </c>
    </row>
    <row r="1453" spans="1:4" ht="15" customHeight="1" x14ac:dyDescent="0.25">
      <c r="A1453" s="63">
        <v>1345</v>
      </c>
      <c r="B1453" s="52">
        <v>312500</v>
      </c>
      <c r="C1453" s="52">
        <v>418577.12785102864</v>
      </c>
      <c r="D1453" s="52">
        <v>-106077.12785102864</v>
      </c>
    </row>
    <row r="1454" spans="1:4" ht="15" customHeight="1" x14ac:dyDescent="0.25">
      <c r="A1454" s="63">
        <v>1346</v>
      </c>
      <c r="B1454" s="52">
        <v>370000</v>
      </c>
      <c r="C1454" s="52">
        <v>405173.68932430999</v>
      </c>
      <c r="D1454" s="52">
        <v>-35173.689324309991</v>
      </c>
    </row>
    <row r="1455" spans="1:4" ht="15" customHeight="1" x14ac:dyDescent="0.25">
      <c r="A1455" s="63">
        <v>1347</v>
      </c>
      <c r="B1455" s="52">
        <v>389375</v>
      </c>
      <c r="C1455" s="52">
        <v>348015.20056708524</v>
      </c>
      <c r="D1455" s="52">
        <v>41359.799432914762</v>
      </c>
    </row>
    <row r="1456" spans="1:4" ht="15" customHeight="1" x14ac:dyDescent="0.25">
      <c r="A1456" s="63">
        <v>1348</v>
      </c>
      <c r="B1456" s="52">
        <v>510000</v>
      </c>
      <c r="C1456" s="52">
        <v>429551.04335586715</v>
      </c>
      <c r="D1456" s="52">
        <v>80448.95664413285</v>
      </c>
    </row>
    <row r="1457" spans="1:4" ht="15" customHeight="1" x14ac:dyDescent="0.25">
      <c r="A1457" s="63">
        <v>1349</v>
      </c>
      <c r="B1457" s="52">
        <v>340000</v>
      </c>
      <c r="C1457" s="52">
        <v>668503.17330334894</v>
      </c>
      <c r="D1457" s="52">
        <v>-328503.17330334894</v>
      </c>
    </row>
    <row r="1458" spans="1:4" ht="15" customHeight="1" x14ac:dyDescent="0.25">
      <c r="A1458" s="63">
        <v>1350</v>
      </c>
      <c r="B1458" s="52">
        <v>550000</v>
      </c>
      <c r="C1458" s="52">
        <v>601979.57471544144</v>
      </c>
      <c r="D1458" s="52">
        <v>-51979.574715441442</v>
      </c>
    </row>
    <row r="1459" spans="1:4" ht="15" customHeight="1" x14ac:dyDescent="0.25">
      <c r="A1459" s="63">
        <v>1351</v>
      </c>
      <c r="B1459" s="52">
        <v>415000</v>
      </c>
      <c r="C1459" s="52">
        <v>426606.14704217133</v>
      </c>
      <c r="D1459" s="52">
        <v>-11606.147042171331</v>
      </c>
    </row>
    <row r="1460" spans="1:4" ht="15" customHeight="1" x14ac:dyDescent="0.25">
      <c r="A1460" s="63">
        <v>1352</v>
      </c>
      <c r="B1460" s="52">
        <v>416000</v>
      </c>
      <c r="C1460" s="52">
        <v>622499.63425939612</v>
      </c>
      <c r="D1460" s="52">
        <v>-206499.63425939612</v>
      </c>
    </row>
    <row r="1461" spans="1:4" ht="15" customHeight="1" x14ac:dyDescent="0.25">
      <c r="A1461" s="63">
        <v>1353</v>
      </c>
      <c r="B1461" s="52">
        <v>520000</v>
      </c>
      <c r="C1461" s="52">
        <v>491610.28286215576</v>
      </c>
      <c r="D1461" s="52">
        <v>28389.717137844244</v>
      </c>
    </row>
    <row r="1462" spans="1:4" ht="15" customHeight="1" x14ac:dyDescent="0.25">
      <c r="A1462" s="63">
        <v>1354</v>
      </c>
      <c r="B1462" s="52">
        <v>596250</v>
      </c>
      <c r="C1462" s="52">
        <v>627094.63886070554</v>
      </c>
      <c r="D1462" s="52">
        <v>-30844.638860705541</v>
      </c>
    </row>
    <row r="1463" spans="1:4" ht="15" customHeight="1" x14ac:dyDescent="0.25">
      <c r="A1463" s="63">
        <v>1355</v>
      </c>
      <c r="B1463" s="52">
        <v>400000</v>
      </c>
      <c r="C1463" s="52">
        <v>552683.16252766526</v>
      </c>
      <c r="D1463" s="52">
        <v>-152683.16252766526</v>
      </c>
    </row>
    <row r="1464" spans="1:4" ht="15" customHeight="1" x14ac:dyDescent="0.25">
      <c r="A1464" s="63">
        <v>1356</v>
      </c>
      <c r="B1464" s="52">
        <v>365000</v>
      </c>
      <c r="C1464" s="52">
        <v>421899.42529034731</v>
      </c>
      <c r="D1464" s="52">
        <v>-56899.42529034731</v>
      </c>
    </row>
    <row r="1465" spans="1:4" ht="15" customHeight="1" x14ac:dyDescent="0.25">
      <c r="A1465" s="63">
        <v>1357</v>
      </c>
      <c r="B1465" s="52">
        <v>360000</v>
      </c>
      <c r="C1465" s="52">
        <v>380732.16182759462</v>
      </c>
      <c r="D1465" s="52">
        <v>-20732.161827594624</v>
      </c>
    </row>
    <row r="1466" spans="1:4" ht="15" customHeight="1" x14ac:dyDescent="0.25">
      <c r="A1466" s="63">
        <v>1358</v>
      </c>
      <c r="B1466" s="52">
        <v>350000</v>
      </c>
      <c r="C1466" s="52">
        <v>465025.39858220302</v>
      </c>
      <c r="D1466" s="52">
        <v>-115025.39858220302</v>
      </c>
    </row>
    <row r="1467" spans="1:4" ht="15" customHeight="1" x14ac:dyDescent="0.25">
      <c r="A1467" s="63">
        <v>1359</v>
      </c>
      <c r="B1467" s="52">
        <v>345000</v>
      </c>
      <c r="C1467" s="52">
        <v>351549.21681749501</v>
      </c>
      <c r="D1467" s="52">
        <v>-6549.2168174950057</v>
      </c>
    </row>
    <row r="1468" spans="1:4" ht="15" customHeight="1" x14ac:dyDescent="0.25">
      <c r="A1468" s="63">
        <v>1360</v>
      </c>
      <c r="B1468" s="52">
        <v>365000</v>
      </c>
      <c r="C1468" s="52">
        <v>291576.4793261353</v>
      </c>
      <c r="D1468" s="52">
        <v>73423.520673864696</v>
      </c>
    </row>
    <row r="1469" spans="1:4" ht="15" customHeight="1" x14ac:dyDescent="0.25">
      <c r="A1469" s="63">
        <v>1361</v>
      </c>
      <c r="B1469" s="52">
        <v>341000</v>
      </c>
      <c r="C1469" s="52">
        <v>398669.93285551039</v>
      </c>
      <c r="D1469" s="52">
        <v>-57669.932855510386</v>
      </c>
    </row>
    <row r="1470" spans="1:4" ht="15" customHeight="1" x14ac:dyDescent="0.25">
      <c r="A1470" s="63">
        <v>1362</v>
      </c>
      <c r="B1470" s="52">
        <v>474995</v>
      </c>
      <c r="C1470" s="52">
        <v>349137.79538362415</v>
      </c>
      <c r="D1470" s="52">
        <v>125857.20461637585</v>
      </c>
    </row>
    <row r="1471" spans="1:4" ht="15" customHeight="1" x14ac:dyDescent="0.25">
      <c r="A1471" s="63">
        <v>1363</v>
      </c>
      <c r="B1471" s="52">
        <v>415000</v>
      </c>
      <c r="C1471" s="52">
        <v>590842.13780823268</v>
      </c>
      <c r="D1471" s="52">
        <v>-175842.13780823268</v>
      </c>
    </row>
    <row r="1472" spans="1:4" ht="15" customHeight="1" x14ac:dyDescent="0.25">
      <c r="A1472" s="63">
        <v>1364</v>
      </c>
      <c r="B1472" s="52">
        <v>335000</v>
      </c>
      <c r="C1472" s="52">
        <v>552029.17298393429</v>
      </c>
      <c r="D1472" s="52">
        <v>-217029.17298393429</v>
      </c>
    </row>
    <row r="1473" spans="1:4" ht="15" customHeight="1" x14ac:dyDescent="0.25">
      <c r="A1473" s="63">
        <v>1365</v>
      </c>
      <c r="B1473" s="52">
        <v>334000</v>
      </c>
      <c r="C1473" s="52">
        <v>322300.9621706793</v>
      </c>
      <c r="D1473" s="52">
        <v>11699.037829320703</v>
      </c>
    </row>
    <row r="1474" spans="1:4" ht="15" customHeight="1" x14ac:dyDescent="0.25">
      <c r="A1474" s="63">
        <v>1366</v>
      </c>
      <c r="B1474" s="52">
        <v>400000</v>
      </c>
      <c r="C1474" s="52">
        <v>491257.46148328437</v>
      </c>
      <c r="D1474" s="52">
        <v>-91257.461483284365</v>
      </c>
    </row>
    <row r="1475" spans="1:4" ht="15" customHeight="1" x14ac:dyDescent="0.25">
      <c r="A1475" s="63">
        <v>1367</v>
      </c>
      <c r="B1475" s="52">
        <v>245000</v>
      </c>
      <c r="C1475" s="52">
        <v>319749.13870036753</v>
      </c>
      <c r="D1475" s="52">
        <v>-74749.138700367534</v>
      </c>
    </row>
    <row r="1476" spans="1:4" ht="15" customHeight="1" x14ac:dyDescent="0.25">
      <c r="A1476" s="63">
        <v>1368</v>
      </c>
      <c r="B1476" s="52">
        <v>217000</v>
      </c>
      <c r="C1476" s="52">
        <v>71432.211738128564</v>
      </c>
      <c r="D1476" s="52">
        <v>145567.78826187144</v>
      </c>
    </row>
    <row r="1477" spans="1:4" ht="15" customHeight="1" x14ac:dyDescent="0.25">
      <c r="A1477" s="63">
        <v>1369</v>
      </c>
      <c r="B1477" s="52">
        <v>378500</v>
      </c>
      <c r="C1477" s="52">
        <v>646134.53987018089</v>
      </c>
      <c r="D1477" s="52">
        <v>-267634.53987018089</v>
      </c>
    </row>
    <row r="1478" spans="1:4" ht="15" customHeight="1" x14ac:dyDescent="0.25">
      <c r="A1478" s="63">
        <v>1370</v>
      </c>
      <c r="B1478" s="52">
        <v>365000</v>
      </c>
      <c r="C1478" s="52">
        <v>413725.34506380174</v>
      </c>
      <c r="D1478" s="52">
        <v>-48725.345063801738</v>
      </c>
    </row>
    <row r="1479" spans="1:4" ht="15" customHeight="1" x14ac:dyDescent="0.25">
      <c r="A1479" s="63">
        <v>1371</v>
      </c>
      <c r="B1479" s="52">
        <v>660000</v>
      </c>
      <c r="C1479" s="52">
        <v>520754.31351998169</v>
      </c>
      <c r="D1479" s="52">
        <v>139245.68648001831</v>
      </c>
    </row>
    <row r="1480" spans="1:4" ht="15" customHeight="1" x14ac:dyDescent="0.25">
      <c r="A1480" s="63">
        <v>1372</v>
      </c>
      <c r="B1480" s="52">
        <v>555000</v>
      </c>
      <c r="C1480" s="52">
        <v>647366.77754494979</v>
      </c>
      <c r="D1480" s="52">
        <v>-92366.777544949786</v>
      </c>
    </row>
    <row r="1481" spans="1:4" ht="15" customHeight="1" x14ac:dyDescent="0.25">
      <c r="A1481" s="63">
        <v>1373</v>
      </c>
      <c r="B1481" s="52">
        <v>394000</v>
      </c>
      <c r="C1481" s="52">
        <v>256987.88811722933</v>
      </c>
      <c r="D1481" s="52">
        <v>137012.11188277067</v>
      </c>
    </row>
    <row r="1482" spans="1:4" ht="15" customHeight="1" x14ac:dyDescent="0.25">
      <c r="A1482" s="63">
        <v>1374</v>
      </c>
      <c r="B1482" s="52">
        <v>585000</v>
      </c>
      <c r="C1482" s="52">
        <v>538341.48695358657</v>
      </c>
      <c r="D1482" s="52">
        <v>46658.513046413427</v>
      </c>
    </row>
    <row r="1483" spans="1:4" ht="15" customHeight="1" x14ac:dyDescent="0.25">
      <c r="A1483" s="63">
        <v>1375</v>
      </c>
      <c r="B1483" s="52">
        <v>647500</v>
      </c>
      <c r="C1483" s="52">
        <v>437426.0475869088</v>
      </c>
      <c r="D1483" s="52">
        <v>210073.9524130912</v>
      </c>
    </row>
    <row r="1484" spans="1:4" ht="15" customHeight="1" x14ac:dyDescent="0.25">
      <c r="A1484" s="63">
        <v>1376</v>
      </c>
      <c r="B1484" s="52">
        <v>507500</v>
      </c>
      <c r="C1484" s="52">
        <v>664236.39833884872</v>
      </c>
      <c r="D1484" s="52">
        <v>-156736.39833884872</v>
      </c>
    </row>
    <row r="1485" spans="1:4" ht="15" customHeight="1" x14ac:dyDescent="0.25">
      <c r="A1485" s="63">
        <v>1377</v>
      </c>
      <c r="B1485" s="52">
        <v>418750</v>
      </c>
      <c r="C1485" s="52">
        <v>536548.70189882966</v>
      </c>
      <c r="D1485" s="52">
        <v>-117798.70189882966</v>
      </c>
    </row>
    <row r="1486" spans="1:4" ht="15" customHeight="1" x14ac:dyDescent="0.25">
      <c r="A1486" s="63">
        <v>1378</v>
      </c>
      <c r="B1486" s="52">
        <v>390000</v>
      </c>
      <c r="C1486" s="52">
        <v>701720.81665418297</v>
      </c>
      <c r="D1486" s="52">
        <v>-311720.81665418297</v>
      </c>
    </row>
    <row r="1487" spans="1:4" ht="15" customHeight="1" x14ac:dyDescent="0.25">
      <c r="A1487" s="63">
        <v>1379</v>
      </c>
      <c r="B1487" s="52">
        <v>445000</v>
      </c>
      <c r="C1487" s="52">
        <v>382099.39647135197</v>
      </c>
      <c r="D1487" s="52">
        <v>62900.603528648033</v>
      </c>
    </row>
    <row r="1488" spans="1:4" ht="15" customHeight="1" x14ac:dyDescent="0.25">
      <c r="A1488" s="63">
        <v>1380</v>
      </c>
      <c r="B1488" s="52">
        <v>306250</v>
      </c>
      <c r="C1488" s="52">
        <v>340652.96340457216</v>
      </c>
      <c r="D1488" s="52">
        <v>-34402.963404572161</v>
      </c>
    </row>
    <row r="1489" spans="1:4" ht="15" customHeight="1" x14ac:dyDescent="0.25">
      <c r="A1489" s="63">
        <v>1381</v>
      </c>
      <c r="B1489" s="52">
        <v>546250</v>
      </c>
      <c r="C1489" s="52">
        <v>676244.62446283386</v>
      </c>
      <c r="D1489" s="52">
        <v>-129994.62446283386</v>
      </c>
    </row>
    <row r="1490" spans="1:4" ht="15" customHeight="1" x14ac:dyDescent="0.25">
      <c r="A1490" s="63">
        <v>1382</v>
      </c>
      <c r="B1490" s="52">
        <v>838000</v>
      </c>
      <c r="C1490" s="52">
        <v>809223.58096799965</v>
      </c>
      <c r="D1490" s="52">
        <v>28776.419032000354</v>
      </c>
    </row>
    <row r="1491" spans="1:4" ht="15" customHeight="1" x14ac:dyDescent="0.25">
      <c r="A1491" s="63">
        <v>1383</v>
      </c>
      <c r="B1491" s="52">
        <v>925000</v>
      </c>
      <c r="C1491" s="52">
        <v>827496.1238531546</v>
      </c>
      <c r="D1491" s="52">
        <v>97503.876146845403</v>
      </c>
    </row>
    <row r="1492" spans="1:4" ht="15" customHeight="1" x14ac:dyDescent="0.25">
      <c r="A1492" s="63">
        <v>1384</v>
      </c>
      <c r="B1492" s="52">
        <v>870000</v>
      </c>
      <c r="C1492" s="52">
        <v>743861.81190331932</v>
      </c>
      <c r="D1492" s="52">
        <v>126138.18809668068</v>
      </c>
    </row>
    <row r="1493" spans="1:4" ht="15" customHeight="1" x14ac:dyDescent="0.25">
      <c r="A1493" s="63">
        <v>1385</v>
      </c>
      <c r="B1493" s="52">
        <v>647500</v>
      </c>
      <c r="C1493" s="52">
        <v>711268.49016231089</v>
      </c>
      <c r="D1493" s="52">
        <v>-63768.490162310889</v>
      </c>
    </row>
    <row r="1494" spans="1:4" ht="15" customHeight="1" x14ac:dyDescent="0.25">
      <c r="A1494" s="63">
        <v>1386</v>
      </c>
      <c r="B1494" s="52">
        <v>708250</v>
      </c>
      <c r="C1494" s="52">
        <v>757957.3036065792</v>
      </c>
      <c r="D1494" s="52">
        <v>-49707.303606579197</v>
      </c>
    </row>
    <row r="1495" spans="1:4" ht="15" customHeight="1" x14ac:dyDescent="0.25">
      <c r="A1495" s="63">
        <v>1387</v>
      </c>
      <c r="B1495" s="52">
        <v>521250</v>
      </c>
      <c r="C1495" s="52">
        <v>715075.70918205648</v>
      </c>
      <c r="D1495" s="52">
        <v>-193825.70918205648</v>
      </c>
    </row>
    <row r="1496" spans="1:4" ht="15" customHeight="1" x14ac:dyDescent="0.25">
      <c r="A1496" s="63">
        <v>1388</v>
      </c>
      <c r="B1496" s="52">
        <v>335000</v>
      </c>
      <c r="C1496" s="52">
        <v>437697.107029707</v>
      </c>
      <c r="D1496" s="52">
        <v>-102697.107029707</v>
      </c>
    </row>
    <row r="1497" spans="1:4" ht="15" customHeight="1" x14ac:dyDescent="0.25">
      <c r="A1497" s="63">
        <v>1389</v>
      </c>
      <c r="B1497" s="52">
        <v>500000</v>
      </c>
      <c r="C1497" s="52">
        <v>631808.0548909792</v>
      </c>
      <c r="D1497" s="52">
        <v>-131808.0548909792</v>
      </c>
    </row>
    <row r="1498" spans="1:4" ht="15" customHeight="1" x14ac:dyDescent="0.25">
      <c r="A1498" s="63">
        <v>1390</v>
      </c>
      <c r="B1498" s="52">
        <v>427000</v>
      </c>
      <c r="C1498" s="52">
        <v>650196.14502180659</v>
      </c>
      <c r="D1498" s="52">
        <v>-223196.14502180659</v>
      </c>
    </row>
    <row r="1499" spans="1:4" ht="15" customHeight="1" x14ac:dyDescent="0.25">
      <c r="A1499" s="63">
        <v>1391</v>
      </c>
      <c r="B1499" s="52">
        <v>327000</v>
      </c>
      <c r="C1499" s="52">
        <v>618679.33400689007</v>
      </c>
      <c r="D1499" s="52">
        <v>-291679.33400689007</v>
      </c>
    </row>
    <row r="1500" spans="1:4" ht="15" customHeight="1" x14ac:dyDescent="0.25">
      <c r="A1500" s="63">
        <v>1392</v>
      </c>
      <c r="B1500" s="52">
        <v>501250</v>
      </c>
      <c r="C1500" s="52">
        <v>698468.88951320655</v>
      </c>
      <c r="D1500" s="52">
        <v>-197218.88951320655</v>
      </c>
    </row>
    <row r="1501" spans="1:4" ht="15" customHeight="1" x14ac:dyDescent="0.25">
      <c r="A1501" s="63">
        <v>1393</v>
      </c>
      <c r="B1501" s="52">
        <v>325000</v>
      </c>
      <c r="C1501" s="52">
        <v>416203.25976038282</v>
      </c>
      <c r="D1501" s="52">
        <v>-91203.259760382818</v>
      </c>
    </row>
    <row r="1502" spans="1:4" ht="15" customHeight="1" x14ac:dyDescent="0.25">
      <c r="A1502" s="63">
        <v>1394</v>
      </c>
      <c r="B1502" s="52">
        <v>591500</v>
      </c>
      <c r="C1502" s="52">
        <v>501223.32065487694</v>
      </c>
      <c r="D1502" s="52">
        <v>90276.679345123062</v>
      </c>
    </row>
    <row r="1503" spans="1:4" ht="15" customHeight="1" x14ac:dyDescent="0.25">
      <c r="A1503" s="63">
        <v>1395</v>
      </c>
      <c r="B1503" s="52">
        <v>585000</v>
      </c>
      <c r="C1503" s="52">
        <v>654805.89638726774</v>
      </c>
      <c r="D1503" s="52">
        <v>-69805.896387267741</v>
      </c>
    </row>
    <row r="1504" spans="1:4" ht="15" customHeight="1" x14ac:dyDescent="0.25">
      <c r="A1504" s="63">
        <v>1396</v>
      </c>
      <c r="B1504" s="52">
        <v>241000</v>
      </c>
      <c r="C1504" s="52">
        <v>125983.9174993195</v>
      </c>
      <c r="D1504" s="52">
        <v>115016.0825006805</v>
      </c>
    </row>
    <row r="1505" spans="1:4" ht="15" customHeight="1" x14ac:dyDescent="0.25">
      <c r="A1505" s="63">
        <v>1397</v>
      </c>
      <c r="B1505" s="52">
        <v>333500</v>
      </c>
      <c r="C1505" s="52">
        <v>267552.9185576305</v>
      </c>
      <c r="D1505" s="52">
        <v>65947.081442369497</v>
      </c>
    </row>
    <row r="1506" spans="1:4" ht="15" customHeight="1" x14ac:dyDescent="0.25">
      <c r="A1506" s="63">
        <v>1398</v>
      </c>
      <c r="B1506" s="52">
        <v>346000</v>
      </c>
      <c r="C1506" s="52">
        <v>402456.23110106983</v>
      </c>
      <c r="D1506" s="52">
        <v>-56456.231101069832</v>
      </c>
    </row>
    <row r="1507" spans="1:4" ht="15" customHeight="1" x14ac:dyDescent="0.25">
      <c r="A1507" s="63">
        <v>1399</v>
      </c>
      <c r="B1507" s="52">
        <v>400000</v>
      </c>
      <c r="C1507" s="52">
        <v>276693.07938866038</v>
      </c>
      <c r="D1507" s="52">
        <v>123306.92061133962</v>
      </c>
    </row>
    <row r="1508" spans="1:4" ht="15" customHeight="1" x14ac:dyDescent="0.25">
      <c r="A1508" s="63">
        <v>1400</v>
      </c>
      <c r="B1508" s="52">
        <v>190000</v>
      </c>
      <c r="C1508" s="52">
        <v>287781.54441074218</v>
      </c>
      <c r="D1508" s="52">
        <v>-97781.544410742179</v>
      </c>
    </row>
    <row r="1509" spans="1:4" ht="15" customHeight="1" x14ac:dyDescent="0.25">
      <c r="A1509" s="63">
        <v>1401</v>
      </c>
      <c r="B1509" s="52">
        <v>385000</v>
      </c>
      <c r="C1509" s="52">
        <v>250500.37251691529</v>
      </c>
      <c r="D1509" s="52">
        <v>134499.62748308471</v>
      </c>
    </row>
    <row r="1510" spans="1:4" ht="15" customHeight="1" x14ac:dyDescent="0.25">
      <c r="A1510" s="63">
        <v>1402</v>
      </c>
      <c r="B1510" s="52">
        <v>350000</v>
      </c>
      <c r="C1510" s="52">
        <v>414839.96312132559</v>
      </c>
      <c r="D1510" s="52">
        <v>-64839.963121325593</v>
      </c>
    </row>
    <row r="1511" spans="1:4" ht="15" customHeight="1" x14ac:dyDescent="0.25">
      <c r="A1511" s="63">
        <v>1403</v>
      </c>
      <c r="B1511" s="52">
        <v>419000</v>
      </c>
      <c r="C1511" s="52">
        <v>513078.25644766202</v>
      </c>
      <c r="D1511" s="52">
        <v>-94078.256447662017</v>
      </c>
    </row>
    <row r="1512" spans="1:4" ht="15" customHeight="1" x14ac:dyDescent="0.25">
      <c r="A1512" s="63">
        <v>1404</v>
      </c>
      <c r="B1512" s="52">
        <v>350000</v>
      </c>
      <c r="C1512" s="52">
        <v>417701.65079266805</v>
      </c>
      <c r="D1512" s="52">
        <v>-67701.65079266805</v>
      </c>
    </row>
    <row r="1513" spans="1:4" ht="15" customHeight="1" x14ac:dyDescent="0.25">
      <c r="A1513" s="63">
        <v>1405</v>
      </c>
      <c r="B1513" s="52">
        <v>465000</v>
      </c>
      <c r="C1513" s="52">
        <v>546610.50858007278</v>
      </c>
      <c r="D1513" s="52">
        <v>-81610.508580072783</v>
      </c>
    </row>
    <row r="1514" spans="1:4" ht="15" customHeight="1" x14ac:dyDescent="0.25">
      <c r="A1514" s="63">
        <v>1406</v>
      </c>
      <c r="B1514" s="52">
        <v>370000</v>
      </c>
      <c r="C1514" s="52">
        <v>326377.33522714599</v>
      </c>
      <c r="D1514" s="52">
        <v>43622.664772854012</v>
      </c>
    </row>
    <row r="1515" spans="1:4" ht="15" customHeight="1" x14ac:dyDescent="0.25">
      <c r="A1515" s="63">
        <v>1407</v>
      </c>
      <c r="B1515" s="52">
        <v>311500</v>
      </c>
      <c r="C1515" s="52">
        <v>412693.34859097656</v>
      </c>
      <c r="D1515" s="52">
        <v>-101193.34859097656</v>
      </c>
    </row>
    <row r="1516" spans="1:4" ht="15" customHeight="1" x14ac:dyDescent="0.25">
      <c r="A1516" s="63">
        <v>1408</v>
      </c>
      <c r="B1516" s="52">
        <v>440000</v>
      </c>
      <c r="C1516" s="52">
        <v>417896.27922008175</v>
      </c>
      <c r="D1516" s="52">
        <v>22103.720779918251</v>
      </c>
    </row>
    <row r="1517" spans="1:4" ht="15" customHeight="1" x14ac:dyDescent="0.25">
      <c r="A1517" s="63">
        <v>1409</v>
      </c>
      <c r="B1517" s="52">
        <v>165000</v>
      </c>
      <c r="C1517" s="52">
        <v>234002.26460066636</v>
      </c>
      <c r="D1517" s="52">
        <v>-69002.264600666356</v>
      </c>
    </row>
    <row r="1518" spans="1:4" ht="15" customHeight="1" x14ac:dyDescent="0.25">
      <c r="A1518" s="63">
        <v>1410</v>
      </c>
      <c r="B1518" s="52">
        <v>377500</v>
      </c>
      <c r="C1518" s="52">
        <v>688592.89683082816</v>
      </c>
      <c r="D1518" s="52">
        <v>-311092.89683082816</v>
      </c>
    </row>
    <row r="1519" spans="1:4" ht="15" customHeight="1" x14ac:dyDescent="0.25">
      <c r="A1519" s="63">
        <v>1411</v>
      </c>
      <c r="B1519" s="52">
        <v>385000</v>
      </c>
      <c r="C1519" s="52">
        <v>612873.14840837556</v>
      </c>
      <c r="D1519" s="52">
        <v>-227873.14840837556</v>
      </c>
    </row>
    <row r="1520" spans="1:4" ht="15" customHeight="1" x14ac:dyDescent="0.25">
      <c r="A1520" s="63">
        <v>1412</v>
      </c>
      <c r="B1520" s="52">
        <v>250000</v>
      </c>
      <c r="C1520" s="52">
        <v>738892.05757369555</v>
      </c>
      <c r="D1520" s="52">
        <v>-488892.05757369555</v>
      </c>
    </row>
    <row r="1521" spans="1:4" ht="15" customHeight="1" x14ac:dyDescent="0.25">
      <c r="A1521" s="63">
        <v>1413</v>
      </c>
      <c r="B1521" s="52">
        <v>400000</v>
      </c>
      <c r="C1521" s="52">
        <v>790691.68599147024</v>
      </c>
      <c r="D1521" s="52">
        <v>-390691.68599147024</v>
      </c>
    </row>
    <row r="1522" spans="1:4" ht="15" customHeight="1" x14ac:dyDescent="0.25">
      <c r="A1522" s="63">
        <v>1414</v>
      </c>
      <c r="B1522" s="52">
        <v>675000</v>
      </c>
      <c r="C1522" s="52">
        <v>593186.04492161761</v>
      </c>
      <c r="D1522" s="52">
        <v>81813.955078382394</v>
      </c>
    </row>
    <row r="1523" spans="1:4" ht="15" customHeight="1" x14ac:dyDescent="0.25">
      <c r="A1523" s="63">
        <v>1415</v>
      </c>
      <c r="B1523" s="52">
        <v>362500</v>
      </c>
      <c r="C1523" s="52">
        <v>479704.35777784826</v>
      </c>
      <c r="D1523" s="52">
        <v>-117204.35777784826</v>
      </c>
    </row>
    <row r="1524" spans="1:4" ht="15" customHeight="1" x14ac:dyDescent="0.25">
      <c r="A1524" s="63">
        <v>1416</v>
      </c>
      <c r="B1524" s="52">
        <v>360250</v>
      </c>
      <c r="C1524" s="52">
        <v>512752.19717260037</v>
      </c>
      <c r="D1524" s="52">
        <v>-152502.19717260037</v>
      </c>
    </row>
    <row r="1525" spans="1:4" ht="15" customHeight="1" x14ac:dyDescent="0.25">
      <c r="A1525" s="63">
        <v>1417</v>
      </c>
      <c r="B1525" s="52">
        <v>385000</v>
      </c>
      <c r="C1525" s="52">
        <v>594069.12045617797</v>
      </c>
      <c r="D1525" s="52">
        <v>-209069.12045617797</v>
      </c>
    </row>
    <row r="1526" spans="1:4" ht="15" customHeight="1" x14ac:dyDescent="0.25">
      <c r="A1526" s="63">
        <v>1418</v>
      </c>
      <c r="B1526" s="52">
        <v>352500</v>
      </c>
      <c r="C1526" s="52">
        <v>539529.34495321091</v>
      </c>
      <c r="D1526" s="52">
        <v>-187029.34495321091</v>
      </c>
    </row>
    <row r="1527" spans="1:4" ht="15" customHeight="1" x14ac:dyDescent="0.25">
      <c r="A1527" s="63">
        <v>1419</v>
      </c>
      <c r="B1527" s="52">
        <v>354975</v>
      </c>
      <c r="C1527" s="52">
        <v>170112.68933429272</v>
      </c>
      <c r="D1527" s="52">
        <v>184862.31066570728</v>
      </c>
    </row>
    <row r="1528" spans="1:4" ht="15" customHeight="1" x14ac:dyDescent="0.25">
      <c r="A1528" s="63">
        <v>1420</v>
      </c>
      <c r="B1528" s="52">
        <v>250000</v>
      </c>
      <c r="C1528" s="52">
        <v>178700.42045951064</v>
      </c>
      <c r="D1528" s="52">
        <v>71299.579540489358</v>
      </c>
    </row>
    <row r="1529" spans="1:4" ht="15" customHeight="1" x14ac:dyDescent="0.25">
      <c r="A1529" s="63">
        <v>1421</v>
      </c>
      <c r="B1529" s="52">
        <v>275000</v>
      </c>
      <c r="C1529" s="52">
        <v>153905.44680009916</v>
      </c>
      <c r="D1529" s="52">
        <v>121094.55319990084</v>
      </c>
    </row>
    <row r="1530" spans="1:4" ht="15" customHeight="1" x14ac:dyDescent="0.25">
      <c r="A1530" s="63">
        <v>1422</v>
      </c>
      <c r="B1530" s="52">
        <v>315000</v>
      </c>
      <c r="C1530" s="52">
        <v>362188.90328812879</v>
      </c>
      <c r="D1530" s="52">
        <v>-47188.903288128786</v>
      </c>
    </row>
    <row r="1531" spans="1:4" ht="15" customHeight="1" x14ac:dyDescent="0.25">
      <c r="A1531" s="63">
        <v>1423</v>
      </c>
      <c r="B1531" s="52">
        <v>319500</v>
      </c>
      <c r="C1531" s="52">
        <v>333273.25737266586</v>
      </c>
      <c r="D1531" s="52">
        <v>-13773.257372665859</v>
      </c>
    </row>
    <row r="1532" spans="1:4" ht="15" customHeight="1" x14ac:dyDescent="0.25">
      <c r="A1532" s="63">
        <v>1424</v>
      </c>
      <c r="B1532" s="52">
        <v>320000</v>
      </c>
      <c r="C1532" s="52">
        <v>228037.7833039455</v>
      </c>
      <c r="D1532" s="52">
        <v>91962.2166960545</v>
      </c>
    </row>
    <row r="1533" spans="1:4" ht="15" customHeight="1" x14ac:dyDescent="0.25">
      <c r="A1533" s="63">
        <v>1425</v>
      </c>
      <c r="B1533" s="52">
        <v>501110</v>
      </c>
      <c r="C1533" s="52">
        <v>804219.01962357701</v>
      </c>
      <c r="D1533" s="52">
        <v>-303109.01962357701</v>
      </c>
    </row>
    <row r="1534" spans="1:4" ht="15" customHeight="1" x14ac:dyDescent="0.25">
      <c r="A1534" s="63">
        <v>1426</v>
      </c>
      <c r="B1534" s="52">
        <v>405000</v>
      </c>
      <c r="C1534" s="52">
        <v>613865.94299318513</v>
      </c>
      <c r="D1534" s="52">
        <v>-208865.94299318513</v>
      </c>
    </row>
    <row r="1535" spans="1:4" ht="15" customHeight="1" x14ac:dyDescent="0.25">
      <c r="A1535" s="63">
        <v>1427</v>
      </c>
      <c r="B1535" s="52">
        <v>383000</v>
      </c>
      <c r="C1535" s="52">
        <v>577059.96073817171</v>
      </c>
      <c r="D1535" s="52">
        <v>-194059.96073817171</v>
      </c>
    </row>
    <row r="1536" spans="1:4" ht="15" customHeight="1" x14ac:dyDescent="0.25">
      <c r="A1536" s="63">
        <v>1428</v>
      </c>
      <c r="B1536" s="52">
        <v>575000</v>
      </c>
      <c r="C1536" s="52">
        <v>831701.6863503838</v>
      </c>
      <c r="D1536" s="52">
        <v>-256701.6863503838</v>
      </c>
    </row>
    <row r="1537" spans="1:4" ht="15" customHeight="1" x14ac:dyDescent="0.25">
      <c r="A1537" s="63">
        <v>1429</v>
      </c>
      <c r="B1537" s="52">
        <v>770000</v>
      </c>
      <c r="C1537" s="52">
        <v>660785.06233504543</v>
      </c>
      <c r="D1537" s="52">
        <v>109214.93766495457</v>
      </c>
    </row>
    <row r="1538" spans="1:4" ht="15" customHeight="1" x14ac:dyDescent="0.25">
      <c r="A1538" s="63">
        <v>1430</v>
      </c>
      <c r="B1538" s="52">
        <v>765000</v>
      </c>
      <c r="C1538" s="52">
        <v>672874.98978074081</v>
      </c>
      <c r="D1538" s="52">
        <v>92125.010219259188</v>
      </c>
    </row>
    <row r="1539" spans="1:4" ht="15" customHeight="1" x14ac:dyDescent="0.25">
      <c r="A1539" s="63">
        <v>1431</v>
      </c>
      <c r="B1539" s="52">
        <v>370000</v>
      </c>
      <c r="C1539" s="52">
        <v>653094.07259774907</v>
      </c>
      <c r="D1539" s="52">
        <v>-283094.07259774907</v>
      </c>
    </row>
    <row r="1540" spans="1:4" ht="15" customHeight="1" x14ac:dyDescent="0.25">
      <c r="A1540" s="63">
        <v>1432</v>
      </c>
      <c r="B1540" s="52">
        <v>497500</v>
      </c>
      <c r="C1540" s="52">
        <v>727147.82675439154</v>
      </c>
      <c r="D1540" s="52">
        <v>-229647.82675439154</v>
      </c>
    </row>
    <row r="1541" spans="1:4" ht="15" customHeight="1" x14ac:dyDescent="0.25">
      <c r="A1541" s="63">
        <v>1433</v>
      </c>
      <c r="B1541" s="52">
        <v>570000</v>
      </c>
      <c r="C1541" s="52">
        <v>552376.10305872478</v>
      </c>
      <c r="D1541" s="52">
        <v>17623.896941275219</v>
      </c>
    </row>
    <row r="1542" spans="1:4" ht="15" customHeight="1" x14ac:dyDescent="0.25">
      <c r="A1542" s="63">
        <v>1434</v>
      </c>
      <c r="B1542" s="52">
        <v>479200</v>
      </c>
      <c r="C1542" s="52">
        <v>492251.48143335141</v>
      </c>
      <c r="D1542" s="52">
        <v>-13051.481433351408</v>
      </c>
    </row>
    <row r="1543" spans="1:4" ht="15" customHeight="1" x14ac:dyDescent="0.25">
      <c r="A1543" s="63">
        <v>1435</v>
      </c>
      <c r="B1543" s="52">
        <v>415000</v>
      </c>
      <c r="C1543" s="52">
        <v>578527.56188514514</v>
      </c>
      <c r="D1543" s="52">
        <v>-163527.56188514514</v>
      </c>
    </row>
    <row r="1544" spans="1:4" ht="15" customHeight="1" x14ac:dyDescent="0.25">
      <c r="A1544" s="63">
        <v>1436</v>
      </c>
      <c r="B1544" s="52">
        <v>400000</v>
      </c>
      <c r="C1544" s="52">
        <v>206849.7762871508</v>
      </c>
      <c r="D1544" s="52">
        <v>193150.2237128492</v>
      </c>
    </row>
    <row r="1545" spans="1:4" ht="15" customHeight="1" x14ac:dyDescent="0.25">
      <c r="A1545" s="63">
        <v>1437</v>
      </c>
      <c r="B1545" s="52">
        <v>592500</v>
      </c>
      <c r="C1545" s="52">
        <v>765205.20786118845</v>
      </c>
      <c r="D1545" s="52">
        <v>-172705.20786118845</v>
      </c>
    </row>
    <row r="1546" spans="1:4" ht="15" customHeight="1" x14ac:dyDescent="0.25">
      <c r="A1546" s="63">
        <v>1438</v>
      </c>
      <c r="B1546" s="52">
        <v>587000</v>
      </c>
      <c r="C1546" s="52">
        <v>880738.28624766448</v>
      </c>
      <c r="D1546" s="52">
        <v>-293738.28624766448</v>
      </c>
    </row>
    <row r="1547" spans="1:4" ht="15" customHeight="1" x14ac:dyDescent="0.25">
      <c r="A1547" s="63">
        <v>1439</v>
      </c>
      <c r="B1547" s="52">
        <v>280000</v>
      </c>
      <c r="C1547" s="52">
        <v>216214.54482254921</v>
      </c>
      <c r="D1547" s="52">
        <v>63785.455177450785</v>
      </c>
    </row>
    <row r="1548" spans="1:4" ht="15" customHeight="1" x14ac:dyDescent="0.25">
      <c r="A1548" s="63">
        <v>1440</v>
      </c>
      <c r="B1548" s="52">
        <v>543750</v>
      </c>
      <c r="C1548" s="52">
        <v>321836.97356743459</v>
      </c>
      <c r="D1548" s="52">
        <v>221913.02643256541</v>
      </c>
    </row>
    <row r="1549" spans="1:4" ht="15" customHeight="1" x14ac:dyDescent="0.25">
      <c r="A1549" s="63">
        <v>1441</v>
      </c>
      <c r="B1549" s="52">
        <v>508750</v>
      </c>
      <c r="C1549" s="52">
        <v>532908.48396549921</v>
      </c>
      <c r="D1549" s="52">
        <v>-24158.48396549921</v>
      </c>
    </row>
    <row r="1550" spans="1:4" ht="15" customHeight="1" x14ac:dyDescent="0.25">
      <c r="A1550" s="63">
        <v>1442</v>
      </c>
      <c r="B1550" s="52">
        <v>505000</v>
      </c>
      <c r="C1550" s="52">
        <v>661664.83967962768</v>
      </c>
      <c r="D1550" s="52">
        <v>-156664.83967962768</v>
      </c>
    </row>
    <row r="1551" spans="1:4" ht="15" customHeight="1" x14ac:dyDescent="0.25">
      <c r="A1551" s="63">
        <v>1443</v>
      </c>
      <c r="B1551" s="52">
        <v>490000</v>
      </c>
      <c r="C1551" s="52">
        <v>482322.73387814627</v>
      </c>
      <c r="D1551" s="52">
        <v>7677.2661218537251</v>
      </c>
    </row>
    <row r="1552" spans="1:4" ht="15" customHeight="1" x14ac:dyDescent="0.25">
      <c r="A1552" s="63">
        <v>1444</v>
      </c>
      <c r="B1552" s="52">
        <v>460000</v>
      </c>
      <c r="C1552" s="52">
        <v>490310.70008423267</v>
      </c>
      <c r="D1552" s="52">
        <v>-30310.700084232667</v>
      </c>
    </row>
    <row r="1553" spans="1:4" ht="15" customHeight="1" x14ac:dyDescent="0.25">
      <c r="A1553" s="63">
        <v>1445</v>
      </c>
      <c r="B1553" s="52">
        <v>447000</v>
      </c>
      <c r="C1553" s="52">
        <v>485304.08028041711</v>
      </c>
      <c r="D1553" s="52">
        <v>-38304.080280417111</v>
      </c>
    </row>
    <row r="1554" spans="1:4" ht="15" customHeight="1" x14ac:dyDescent="0.25">
      <c r="A1554" s="63">
        <v>1446</v>
      </c>
      <c r="B1554" s="52">
        <v>420000</v>
      </c>
      <c r="C1554" s="52">
        <v>495516.63945405337</v>
      </c>
      <c r="D1554" s="52">
        <v>-75516.639454053366</v>
      </c>
    </row>
    <row r="1555" spans="1:4" ht="15" customHeight="1" x14ac:dyDescent="0.25">
      <c r="A1555" s="63">
        <v>1447</v>
      </c>
      <c r="B1555" s="52">
        <v>352500</v>
      </c>
      <c r="C1555" s="52">
        <v>297550.37944084324</v>
      </c>
      <c r="D1555" s="52">
        <v>54949.620559156756</v>
      </c>
    </row>
    <row r="1556" spans="1:4" ht="15" customHeight="1" x14ac:dyDescent="0.25">
      <c r="A1556" s="63">
        <v>1448</v>
      </c>
      <c r="B1556" s="52">
        <v>361000</v>
      </c>
      <c r="C1556" s="52">
        <v>198858.17286293115</v>
      </c>
      <c r="D1556" s="52">
        <v>162141.82713706885</v>
      </c>
    </row>
    <row r="1557" spans="1:4" ht="15" customHeight="1" x14ac:dyDescent="0.25">
      <c r="A1557" s="63">
        <v>1449</v>
      </c>
      <c r="B1557" s="52">
        <v>560000</v>
      </c>
      <c r="C1557" s="52">
        <v>771012.95227120002</v>
      </c>
      <c r="D1557" s="52">
        <v>-211012.95227120002</v>
      </c>
    </row>
    <row r="1558" spans="1:4" ht="15" customHeight="1" x14ac:dyDescent="0.25">
      <c r="A1558" s="63">
        <v>1450</v>
      </c>
      <c r="B1558" s="52">
        <v>495000</v>
      </c>
      <c r="C1558" s="52">
        <v>710129.71718578681</v>
      </c>
      <c r="D1558" s="52">
        <v>-215129.71718578681</v>
      </c>
    </row>
    <row r="1559" spans="1:4" ht="15" customHeight="1" x14ac:dyDescent="0.25">
      <c r="A1559" s="63">
        <v>1451</v>
      </c>
      <c r="B1559" s="52">
        <v>445000</v>
      </c>
      <c r="C1559" s="52">
        <v>728134.09667283797</v>
      </c>
      <c r="D1559" s="52">
        <v>-283134.09667283797</v>
      </c>
    </row>
    <row r="1560" spans="1:4" ht="15" customHeight="1" x14ac:dyDescent="0.25">
      <c r="A1560" s="63">
        <v>1452</v>
      </c>
      <c r="B1560" s="52">
        <v>425000</v>
      </c>
      <c r="C1560" s="52">
        <v>688845.16689463449</v>
      </c>
      <c r="D1560" s="52">
        <v>-263845.16689463449</v>
      </c>
    </row>
    <row r="1561" spans="1:4" ht="15" customHeight="1" x14ac:dyDescent="0.25">
      <c r="A1561" s="63">
        <v>1453</v>
      </c>
      <c r="B1561" s="52">
        <v>910000</v>
      </c>
      <c r="C1561" s="52">
        <v>733965.66106013907</v>
      </c>
      <c r="D1561" s="52">
        <v>176034.33893986093</v>
      </c>
    </row>
    <row r="1562" spans="1:4" ht="15" customHeight="1" x14ac:dyDescent="0.25">
      <c r="A1562" s="63">
        <v>1454</v>
      </c>
      <c r="B1562" s="52">
        <v>415000</v>
      </c>
      <c r="C1562" s="52">
        <v>711132.59587866871</v>
      </c>
      <c r="D1562" s="52">
        <v>-296132.59587866871</v>
      </c>
    </row>
    <row r="1563" spans="1:4" ht="15" customHeight="1" x14ac:dyDescent="0.25">
      <c r="A1563" s="63">
        <v>1455</v>
      </c>
      <c r="B1563" s="52">
        <v>415000</v>
      </c>
      <c r="C1563" s="52">
        <v>554540.28915735823</v>
      </c>
      <c r="D1563" s="52">
        <v>-139540.28915735823</v>
      </c>
    </row>
    <row r="1564" spans="1:4" ht="15" customHeight="1" x14ac:dyDescent="0.25">
      <c r="A1564" s="63">
        <v>1456</v>
      </c>
      <c r="B1564" s="52">
        <v>399000</v>
      </c>
      <c r="C1564" s="52">
        <v>534082.13107939414</v>
      </c>
      <c r="D1564" s="52">
        <v>-135082.13107939414</v>
      </c>
    </row>
    <row r="1565" spans="1:4" ht="15" customHeight="1" x14ac:dyDescent="0.25">
      <c r="A1565" s="63">
        <v>1457</v>
      </c>
      <c r="B1565" s="52">
        <v>372500</v>
      </c>
      <c r="C1565" s="52">
        <v>535040.19388964574</v>
      </c>
      <c r="D1565" s="52">
        <v>-162540.19388964574</v>
      </c>
    </row>
    <row r="1566" spans="1:4" ht="15" customHeight="1" x14ac:dyDescent="0.25">
      <c r="A1566" s="63">
        <v>1458</v>
      </c>
      <c r="B1566" s="52">
        <v>654000</v>
      </c>
      <c r="C1566" s="52">
        <v>775753.51931370993</v>
      </c>
      <c r="D1566" s="52">
        <v>-121753.51931370993</v>
      </c>
    </row>
    <row r="1567" spans="1:4" ht="15" customHeight="1" x14ac:dyDescent="0.25">
      <c r="A1567" s="63">
        <v>1459</v>
      </c>
      <c r="B1567" s="52">
        <v>322500</v>
      </c>
      <c r="C1567" s="52">
        <v>576625.71346916154</v>
      </c>
      <c r="D1567" s="52">
        <v>-254125.71346916154</v>
      </c>
    </row>
    <row r="1568" spans="1:4" ht="15" customHeight="1" x14ac:dyDescent="0.25">
      <c r="A1568" s="63">
        <v>1460</v>
      </c>
      <c r="B1568" s="52">
        <v>310000</v>
      </c>
      <c r="C1568" s="52">
        <v>617046.11682261329</v>
      </c>
      <c r="D1568" s="52">
        <v>-307046.11682261329</v>
      </c>
    </row>
    <row r="1569" spans="1:4" ht="15" customHeight="1" x14ac:dyDescent="0.25">
      <c r="A1569" s="63">
        <v>1461</v>
      </c>
      <c r="B1569" s="52">
        <v>557450</v>
      </c>
      <c r="C1569" s="52">
        <v>323068.71498152037</v>
      </c>
      <c r="D1569" s="52">
        <v>234381.28501847963</v>
      </c>
    </row>
    <row r="1570" spans="1:4" ht="15" customHeight="1" x14ac:dyDescent="0.25">
      <c r="A1570" s="63">
        <v>1462</v>
      </c>
      <c r="B1570" s="52">
        <v>350000</v>
      </c>
      <c r="C1570" s="52">
        <v>402201.2118834061</v>
      </c>
      <c r="D1570" s="52">
        <v>-52201.211883406097</v>
      </c>
    </row>
    <row r="1571" spans="1:4" ht="15" customHeight="1" x14ac:dyDescent="0.25">
      <c r="A1571" s="63">
        <v>1463</v>
      </c>
      <c r="B1571" s="52">
        <v>400000</v>
      </c>
      <c r="C1571" s="52">
        <v>271856.48322287994</v>
      </c>
      <c r="D1571" s="52">
        <v>128143.51677712006</v>
      </c>
    </row>
    <row r="1572" spans="1:4" ht="15" customHeight="1" x14ac:dyDescent="0.25">
      <c r="A1572" s="63">
        <v>1464</v>
      </c>
      <c r="B1572" s="52">
        <v>304500</v>
      </c>
      <c r="C1572" s="52">
        <v>546016.1798141154</v>
      </c>
      <c r="D1572" s="52">
        <v>-241516.1798141154</v>
      </c>
    </row>
    <row r="1573" spans="1:4" ht="15" customHeight="1" x14ac:dyDescent="0.25">
      <c r="A1573" s="63">
        <v>1465</v>
      </c>
      <c r="B1573" s="52">
        <v>407500</v>
      </c>
      <c r="C1573" s="52">
        <v>408702.7273182302</v>
      </c>
      <c r="D1573" s="52">
        <v>-1202.7273182302015</v>
      </c>
    </row>
    <row r="1574" spans="1:4" ht="15" customHeight="1" x14ac:dyDescent="0.25">
      <c r="A1574" s="63">
        <v>1466</v>
      </c>
      <c r="B1574" s="52">
        <v>369700</v>
      </c>
      <c r="C1574" s="52">
        <v>470259.09628495696</v>
      </c>
      <c r="D1574" s="52">
        <v>-100559.09628495696</v>
      </c>
    </row>
    <row r="1575" spans="1:4" ht="15" customHeight="1" x14ac:dyDescent="0.25">
      <c r="A1575" s="63">
        <v>1467</v>
      </c>
      <c r="B1575" s="52">
        <v>342000</v>
      </c>
      <c r="C1575" s="52">
        <v>328452.9900824838</v>
      </c>
      <c r="D1575" s="52">
        <v>13547.009917516203</v>
      </c>
    </row>
    <row r="1576" spans="1:4" ht="15" customHeight="1" x14ac:dyDescent="0.25">
      <c r="A1576" s="63">
        <v>1468</v>
      </c>
      <c r="B1576" s="52">
        <v>258500</v>
      </c>
      <c r="C1576" s="52">
        <v>205716.70281530381</v>
      </c>
      <c r="D1576" s="52">
        <v>52783.297184696188</v>
      </c>
    </row>
    <row r="1577" spans="1:4" ht="15" customHeight="1" x14ac:dyDescent="0.25">
      <c r="A1577" s="63">
        <v>1469</v>
      </c>
      <c r="B1577" s="52">
        <v>335000</v>
      </c>
      <c r="C1577" s="52">
        <v>311475.10929926357</v>
      </c>
      <c r="D1577" s="52">
        <v>23524.890700736432</v>
      </c>
    </row>
    <row r="1578" spans="1:4" ht="15" customHeight="1" x14ac:dyDescent="0.25">
      <c r="A1578" s="63">
        <v>1470</v>
      </c>
      <c r="B1578" s="52">
        <v>325000</v>
      </c>
      <c r="C1578" s="52">
        <v>204599.46525705716</v>
      </c>
      <c r="D1578" s="52">
        <v>120400.53474294284</v>
      </c>
    </row>
    <row r="1579" spans="1:4" ht="15" customHeight="1" x14ac:dyDescent="0.25">
      <c r="A1579" s="63">
        <v>1471</v>
      </c>
      <c r="B1579" s="52">
        <v>245500</v>
      </c>
      <c r="C1579" s="52">
        <v>141675.40555953031</v>
      </c>
      <c r="D1579" s="52">
        <v>103824.59444046969</v>
      </c>
    </row>
    <row r="1580" spans="1:4" ht="15" customHeight="1" x14ac:dyDescent="0.25">
      <c r="A1580" s="63">
        <v>1472</v>
      </c>
      <c r="B1580" s="52">
        <v>369995</v>
      </c>
      <c r="C1580" s="52">
        <v>454102.45563629468</v>
      </c>
      <c r="D1580" s="52">
        <v>-84107.455636294675</v>
      </c>
    </row>
    <row r="1581" spans="1:4" ht="15" customHeight="1" x14ac:dyDescent="0.25">
      <c r="A1581" s="63">
        <v>1473</v>
      </c>
      <c r="B1581" s="52">
        <v>357500</v>
      </c>
      <c r="C1581" s="52">
        <v>461858.93374768866</v>
      </c>
      <c r="D1581" s="52">
        <v>-104358.93374768866</v>
      </c>
    </row>
    <row r="1582" spans="1:4" ht="15" customHeight="1" x14ac:dyDescent="0.25">
      <c r="A1582" s="63">
        <v>1474</v>
      </c>
      <c r="B1582" s="52">
        <v>350000</v>
      </c>
      <c r="C1582" s="52">
        <v>440036.71990005678</v>
      </c>
      <c r="D1582" s="52">
        <v>-90036.719900056778</v>
      </c>
    </row>
    <row r="1583" spans="1:4" ht="15" customHeight="1" x14ac:dyDescent="0.25">
      <c r="A1583" s="63">
        <v>1475</v>
      </c>
      <c r="B1583" s="52">
        <v>385000</v>
      </c>
      <c r="C1583" s="52">
        <v>283307.1028045959</v>
      </c>
      <c r="D1583" s="52">
        <v>101692.8971954041</v>
      </c>
    </row>
    <row r="1584" spans="1:4" ht="15" customHeight="1" x14ac:dyDescent="0.25">
      <c r="A1584" s="63">
        <v>1476</v>
      </c>
      <c r="B1584" s="52">
        <v>555000</v>
      </c>
      <c r="C1584" s="52">
        <v>202430.10837507446</v>
      </c>
      <c r="D1584" s="52">
        <v>352569.89162492554</v>
      </c>
    </row>
    <row r="1585" spans="1:4" ht="15" customHeight="1" x14ac:dyDescent="0.25">
      <c r="A1585" s="63">
        <v>1477</v>
      </c>
      <c r="B1585" s="52">
        <v>633750</v>
      </c>
      <c r="C1585" s="52">
        <v>755040.1044422714</v>
      </c>
      <c r="D1585" s="52">
        <v>-121290.1044422714</v>
      </c>
    </row>
    <row r="1586" spans="1:4" ht="15" customHeight="1" x14ac:dyDescent="0.25">
      <c r="A1586" s="63">
        <v>1478</v>
      </c>
      <c r="B1586" s="52">
        <v>850000</v>
      </c>
      <c r="C1586" s="52">
        <v>912580.63533189846</v>
      </c>
      <c r="D1586" s="52">
        <v>-62580.635331898462</v>
      </c>
    </row>
    <row r="1587" spans="1:4" ht="15" customHeight="1" x14ac:dyDescent="0.25">
      <c r="A1587" s="63">
        <v>1479</v>
      </c>
      <c r="B1587" s="52">
        <v>504500</v>
      </c>
      <c r="C1587" s="52">
        <v>617864.92294184724</v>
      </c>
      <c r="D1587" s="52">
        <v>-113364.92294184724</v>
      </c>
    </row>
    <row r="1588" spans="1:4" ht="15" customHeight="1" x14ac:dyDescent="0.25">
      <c r="A1588" s="63">
        <v>1480</v>
      </c>
      <c r="B1588" s="52">
        <v>370000</v>
      </c>
      <c r="C1588" s="52">
        <v>318562.46539139736</v>
      </c>
      <c r="D1588" s="52">
        <v>51437.53460860264</v>
      </c>
    </row>
    <row r="1589" spans="1:4" ht="15" customHeight="1" x14ac:dyDescent="0.25">
      <c r="A1589" s="63">
        <v>1481</v>
      </c>
      <c r="B1589" s="52">
        <v>282500</v>
      </c>
      <c r="C1589" s="52">
        <v>166775.47036102449</v>
      </c>
      <c r="D1589" s="52">
        <v>115724.52963897551</v>
      </c>
    </row>
    <row r="1590" spans="1:4" ht="15" customHeight="1" x14ac:dyDescent="0.25">
      <c r="A1590" s="63">
        <v>1482</v>
      </c>
      <c r="B1590" s="52">
        <v>557000</v>
      </c>
      <c r="C1590" s="52">
        <v>631586.27721506625</v>
      </c>
      <c r="D1590" s="52">
        <v>-74586.277215066249</v>
      </c>
    </row>
    <row r="1591" spans="1:4" ht="15" customHeight="1" x14ac:dyDescent="0.25">
      <c r="A1591" s="63">
        <v>1483</v>
      </c>
      <c r="B1591" s="52">
        <v>415000</v>
      </c>
      <c r="C1591" s="52">
        <v>463967.88244983752</v>
      </c>
      <c r="D1591" s="52">
        <v>-48967.882449837518</v>
      </c>
    </row>
    <row r="1592" spans="1:4" ht="15" customHeight="1" x14ac:dyDescent="0.25">
      <c r="A1592" s="63">
        <v>1484</v>
      </c>
      <c r="B1592" s="52">
        <v>359500</v>
      </c>
      <c r="C1592" s="52">
        <v>403787.59187813551</v>
      </c>
      <c r="D1592" s="52">
        <v>-44287.591878135514</v>
      </c>
    </row>
    <row r="1593" spans="1:4" ht="15" customHeight="1" x14ac:dyDescent="0.25">
      <c r="A1593" s="63">
        <v>1485</v>
      </c>
      <c r="B1593" s="52">
        <v>410000</v>
      </c>
      <c r="C1593" s="52">
        <v>410424.52166104224</v>
      </c>
      <c r="D1593" s="52">
        <v>-424.52166104223579</v>
      </c>
    </row>
    <row r="1594" spans="1:4" ht="15" customHeight="1" x14ac:dyDescent="0.25">
      <c r="A1594" s="63">
        <v>1486</v>
      </c>
      <c r="B1594" s="52">
        <v>277000</v>
      </c>
      <c r="C1594" s="52">
        <v>256014.40459739935</v>
      </c>
      <c r="D1594" s="52">
        <v>20985.595402600651</v>
      </c>
    </row>
    <row r="1595" spans="1:4" ht="15" customHeight="1" x14ac:dyDescent="0.25">
      <c r="A1595" s="63">
        <v>1487</v>
      </c>
      <c r="B1595" s="52">
        <v>450000</v>
      </c>
      <c r="C1595" s="52">
        <v>667969.9956758467</v>
      </c>
      <c r="D1595" s="52">
        <v>-217969.9956758467</v>
      </c>
    </row>
    <row r="1596" spans="1:4" ht="15" customHeight="1" x14ac:dyDescent="0.25">
      <c r="A1596" s="63">
        <v>1488</v>
      </c>
      <c r="B1596" s="52">
        <v>278500</v>
      </c>
      <c r="C1596" s="52">
        <v>185536.36252370349</v>
      </c>
      <c r="D1596" s="52">
        <v>92963.637476296513</v>
      </c>
    </row>
    <row r="1597" spans="1:4" ht="15" customHeight="1" x14ac:dyDescent="0.25">
      <c r="A1597" s="63">
        <v>1489</v>
      </c>
      <c r="B1597" s="52">
        <v>305000</v>
      </c>
      <c r="C1597" s="52">
        <v>305603.49299290567</v>
      </c>
      <c r="D1597" s="52">
        <v>-603.49299290566705</v>
      </c>
    </row>
    <row r="1598" spans="1:4" ht="15" customHeight="1" x14ac:dyDescent="0.25">
      <c r="A1598" s="63">
        <v>1490</v>
      </c>
      <c r="B1598" s="52">
        <v>275001</v>
      </c>
      <c r="C1598" s="52">
        <v>156883.04912520415</v>
      </c>
      <c r="D1598" s="52">
        <v>118117.95087479585</v>
      </c>
    </row>
    <row r="1599" spans="1:4" ht="15" customHeight="1" x14ac:dyDescent="0.25">
      <c r="A1599" s="63">
        <v>1491</v>
      </c>
      <c r="B1599" s="52">
        <v>625000</v>
      </c>
      <c r="C1599" s="52">
        <v>456865.22963831702</v>
      </c>
      <c r="D1599" s="52">
        <v>168134.77036168298</v>
      </c>
    </row>
    <row r="1600" spans="1:4" ht="15" customHeight="1" x14ac:dyDescent="0.25">
      <c r="A1600" s="63">
        <v>1492</v>
      </c>
      <c r="B1600" s="52">
        <v>600000</v>
      </c>
      <c r="C1600" s="52">
        <v>786257.99434427707</v>
      </c>
      <c r="D1600" s="52">
        <v>-186257.99434427707</v>
      </c>
    </row>
    <row r="1601" spans="1:4" ht="15" customHeight="1" x14ac:dyDescent="0.25">
      <c r="A1601" s="63">
        <v>1493</v>
      </c>
      <c r="B1601" s="52">
        <v>375000</v>
      </c>
      <c r="C1601" s="52">
        <v>463930.35442677519</v>
      </c>
      <c r="D1601" s="52">
        <v>-88930.354426775186</v>
      </c>
    </row>
    <row r="1602" spans="1:4" ht="15" customHeight="1" x14ac:dyDescent="0.25">
      <c r="A1602" s="63">
        <v>1494</v>
      </c>
      <c r="B1602" s="52">
        <v>543000</v>
      </c>
      <c r="C1602" s="52">
        <v>662504.29043803737</v>
      </c>
      <c r="D1602" s="52">
        <v>-119504.29043803737</v>
      </c>
    </row>
    <row r="1603" spans="1:4" ht="15" customHeight="1" x14ac:dyDescent="0.25">
      <c r="A1603" s="63">
        <v>1495</v>
      </c>
      <c r="B1603" s="52">
        <v>355000</v>
      </c>
      <c r="C1603" s="52">
        <v>281184.15035350074</v>
      </c>
      <c r="D1603" s="52">
        <v>73815.849646499264</v>
      </c>
    </row>
    <row r="1604" spans="1:4" ht="15" customHeight="1" x14ac:dyDescent="0.25">
      <c r="A1604" s="63">
        <v>1496</v>
      </c>
      <c r="B1604" s="52">
        <v>365000</v>
      </c>
      <c r="C1604" s="52">
        <v>377602.12950942572</v>
      </c>
      <c r="D1604" s="52">
        <v>-12602.129509425722</v>
      </c>
    </row>
    <row r="1605" spans="1:4" ht="15" customHeight="1" x14ac:dyDescent="0.25">
      <c r="A1605" s="63">
        <v>1497</v>
      </c>
      <c r="B1605" s="52">
        <v>489000</v>
      </c>
      <c r="C1605" s="52">
        <v>618070.83197203814</v>
      </c>
      <c r="D1605" s="52">
        <v>-129070.83197203814</v>
      </c>
    </row>
    <row r="1606" spans="1:4" ht="15" customHeight="1" x14ac:dyDescent="0.25">
      <c r="A1606" s="63">
        <v>1498</v>
      </c>
      <c r="B1606" s="52">
        <v>560000</v>
      </c>
      <c r="C1606" s="52">
        <v>783026.47058801469</v>
      </c>
      <c r="D1606" s="52">
        <v>-223026.47058801469</v>
      </c>
    </row>
    <row r="1607" spans="1:4" ht="15" customHeight="1" x14ac:dyDescent="0.25">
      <c r="A1607" s="63">
        <v>1499</v>
      </c>
      <c r="B1607" s="52">
        <v>576250</v>
      </c>
      <c r="C1607" s="52">
        <v>621237.47494889889</v>
      </c>
      <c r="D1607" s="52">
        <v>-44987.474948898889</v>
      </c>
    </row>
    <row r="1608" spans="1:4" ht="15" customHeight="1" x14ac:dyDescent="0.25">
      <c r="A1608" s="63">
        <v>1500</v>
      </c>
      <c r="B1608" s="52">
        <v>495000</v>
      </c>
      <c r="C1608" s="52">
        <v>561726.79979307612</v>
      </c>
      <c r="D1608" s="52">
        <v>-66726.799793076119</v>
      </c>
    </row>
    <row r="1609" spans="1:4" ht="15" customHeight="1" x14ac:dyDescent="0.25">
      <c r="A1609" s="63">
        <v>1501</v>
      </c>
      <c r="B1609" s="52">
        <v>590000</v>
      </c>
      <c r="C1609" s="52">
        <v>375431.24912785692</v>
      </c>
      <c r="D1609" s="52">
        <v>214568.75087214308</v>
      </c>
    </row>
    <row r="1610" spans="1:4" ht="15" customHeight="1" x14ac:dyDescent="0.25">
      <c r="A1610" s="63">
        <v>1502</v>
      </c>
      <c r="B1610" s="52">
        <v>445000</v>
      </c>
      <c r="C1610" s="52">
        <v>534454.19515546213</v>
      </c>
      <c r="D1610" s="52">
        <v>-89454.195155462134</v>
      </c>
    </row>
    <row r="1611" spans="1:4" ht="15" customHeight="1" x14ac:dyDescent="0.25">
      <c r="A1611" s="63">
        <v>1503</v>
      </c>
      <c r="B1611" s="52">
        <v>340000</v>
      </c>
      <c r="C1611" s="52">
        <v>437395.13930529956</v>
      </c>
      <c r="D1611" s="52">
        <v>-97395.139305299555</v>
      </c>
    </row>
    <row r="1612" spans="1:4" ht="15" customHeight="1" x14ac:dyDescent="0.25">
      <c r="A1612" s="63">
        <v>1504</v>
      </c>
      <c r="B1612" s="52">
        <v>340000</v>
      </c>
      <c r="C1612" s="52">
        <v>362223.27620055003</v>
      </c>
      <c r="D1612" s="52">
        <v>-22223.276200550026</v>
      </c>
    </row>
    <row r="1613" spans="1:4" ht="15" customHeight="1" x14ac:dyDescent="0.25">
      <c r="A1613" s="63">
        <v>1505</v>
      </c>
      <c r="B1613" s="52">
        <v>322500</v>
      </c>
      <c r="C1613" s="52">
        <v>424486.3707235537</v>
      </c>
      <c r="D1613" s="52">
        <v>-101986.3707235537</v>
      </c>
    </row>
    <row r="1614" spans="1:4" ht="15" customHeight="1" x14ac:dyDescent="0.25">
      <c r="A1614" s="63">
        <v>1506</v>
      </c>
      <c r="B1614" s="52">
        <v>360000</v>
      </c>
      <c r="C1614" s="52">
        <v>520135.29793016764</v>
      </c>
      <c r="D1614" s="52">
        <v>-160135.29793016764</v>
      </c>
    </row>
    <row r="1615" spans="1:4" ht="15" customHeight="1" x14ac:dyDescent="0.25">
      <c r="A1615" s="63">
        <v>1507</v>
      </c>
      <c r="B1615" s="52">
        <v>335000</v>
      </c>
      <c r="C1615" s="52">
        <v>378408.83722225012</v>
      </c>
      <c r="D1615" s="52">
        <v>-43408.83722225012</v>
      </c>
    </row>
    <row r="1616" spans="1:4" ht="15" customHeight="1" x14ac:dyDescent="0.25">
      <c r="A1616" s="63">
        <v>1508</v>
      </c>
      <c r="B1616" s="52">
        <v>350000</v>
      </c>
      <c r="C1616" s="52">
        <v>299296.64694173838</v>
      </c>
      <c r="D1616" s="52">
        <v>50703.353058261622</v>
      </c>
    </row>
    <row r="1617" spans="1:4" ht="15" customHeight="1" x14ac:dyDescent="0.25">
      <c r="A1617" s="63">
        <v>1509</v>
      </c>
      <c r="B1617" s="52">
        <v>355000</v>
      </c>
      <c r="C1617" s="52">
        <v>440535.11923811096</v>
      </c>
      <c r="D1617" s="52">
        <v>-85535.119238110958</v>
      </c>
    </row>
    <row r="1618" spans="1:4" ht="15" customHeight="1" x14ac:dyDescent="0.25">
      <c r="A1618" s="63">
        <v>1510</v>
      </c>
      <c r="B1618" s="52">
        <v>326500</v>
      </c>
      <c r="C1618" s="52">
        <v>582900.08115866245</v>
      </c>
      <c r="D1618" s="52">
        <v>-256400.08115866245</v>
      </c>
    </row>
    <row r="1619" spans="1:4" ht="15" customHeight="1" x14ac:dyDescent="0.25">
      <c r="A1619" s="63">
        <v>1511</v>
      </c>
      <c r="B1619" s="52">
        <v>405000</v>
      </c>
      <c r="C1619" s="52">
        <v>502612.37619706144</v>
      </c>
      <c r="D1619" s="52">
        <v>-97612.376197061443</v>
      </c>
    </row>
    <row r="1620" spans="1:4" ht="15" customHeight="1" x14ac:dyDescent="0.25">
      <c r="A1620" s="63">
        <v>1512</v>
      </c>
      <c r="B1620" s="52">
        <v>477500</v>
      </c>
      <c r="C1620" s="52">
        <v>689199.35154425586</v>
      </c>
      <c r="D1620" s="52">
        <v>-211699.35154425586</v>
      </c>
    </row>
    <row r="1621" spans="1:4" ht="15" customHeight="1" x14ac:dyDescent="0.25">
      <c r="A1621" s="63">
        <v>1513</v>
      </c>
      <c r="B1621" s="52">
        <v>422500</v>
      </c>
      <c r="C1621" s="52">
        <v>640319.13927578286</v>
      </c>
      <c r="D1621" s="52">
        <v>-217819.13927578286</v>
      </c>
    </row>
    <row r="1622" spans="1:4" ht="15" customHeight="1" x14ac:dyDescent="0.25">
      <c r="A1622" s="63">
        <v>1514</v>
      </c>
      <c r="B1622" s="52">
        <v>383500</v>
      </c>
      <c r="C1622" s="52">
        <v>630453.73170232167</v>
      </c>
      <c r="D1622" s="52">
        <v>-246953.73170232167</v>
      </c>
    </row>
    <row r="1623" spans="1:4" ht="15" customHeight="1" x14ac:dyDescent="0.25">
      <c r="A1623" s="63">
        <v>1515</v>
      </c>
      <c r="B1623" s="52">
        <v>365000</v>
      </c>
      <c r="C1623" s="52">
        <v>434765.79294896242</v>
      </c>
      <c r="D1623" s="52">
        <v>-69765.792948962422</v>
      </c>
    </row>
    <row r="1624" spans="1:4" ht="15" customHeight="1" x14ac:dyDescent="0.25">
      <c r="A1624" s="63">
        <v>1516</v>
      </c>
      <c r="B1624" s="52">
        <v>379000</v>
      </c>
      <c r="C1624" s="52">
        <v>356364.23632473359</v>
      </c>
      <c r="D1624" s="52">
        <v>22635.763675266411</v>
      </c>
    </row>
    <row r="1625" spans="1:4" ht="15" customHeight="1" x14ac:dyDescent="0.25">
      <c r="A1625" s="63">
        <v>1517</v>
      </c>
      <c r="B1625" s="52">
        <v>340000</v>
      </c>
      <c r="C1625" s="52">
        <v>556739.47524920816</v>
      </c>
      <c r="D1625" s="52">
        <v>-216739.47524920816</v>
      </c>
    </row>
    <row r="1626" spans="1:4" ht="15" customHeight="1" x14ac:dyDescent="0.25">
      <c r="A1626" s="63">
        <v>1518</v>
      </c>
      <c r="B1626" s="52">
        <v>300000</v>
      </c>
      <c r="C1626" s="52">
        <v>414062.10175427259</v>
      </c>
      <c r="D1626" s="52">
        <v>-114062.10175427259</v>
      </c>
    </row>
    <row r="1627" spans="1:4" ht="15" customHeight="1" x14ac:dyDescent="0.25">
      <c r="A1627" s="63">
        <v>1519</v>
      </c>
      <c r="B1627" s="52">
        <v>285000</v>
      </c>
      <c r="C1627" s="52">
        <v>348675.73195905489</v>
      </c>
      <c r="D1627" s="52">
        <v>-63675.731959054887</v>
      </c>
    </row>
    <row r="1628" spans="1:4" ht="15" customHeight="1" x14ac:dyDescent="0.25">
      <c r="A1628" s="63">
        <v>1520</v>
      </c>
      <c r="B1628" s="52">
        <v>290000</v>
      </c>
      <c r="C1628" s="52">
        <v>207606.94630582852</v>
      </c>
      <c r="D1628" s="52">
        <v>82393.053694171482</v>
      </c>
    </row>
    <row r="1629" spans="1:4" ht="15" customHeight="1" x14ac:dyDescent="0.25">
      <c r="A1629" s="63">
        <v>1521</v>
      </c>
      <c r="B1629" s="52">
        <v>252500</v>
      </c>
      <c r="C1629" s="52">
        <v>217547.23187338797</v>
      </c>
      <c r="D1629" s="52">
        <v>34952.768126612034</v>
      </c>
    </row>
    <row r="1630" spans="1:4" ht="15" customHeight="1" x14ac:dyDescent="0.25">
      <c r="A1630" s="63">
        <v>1522</v>
      </c>
      <c r="B1630" s="52">
        <v>290000</v>
      </c>
      <c r="C1630" s="52">
        <v>189003.94174126396</v>
      </c>
      <c r="D1630" s="52">
        <v>100996.05825873604</v>
      </c>
    </row>
    <row r="1631" spans="1:4" ht="15" customHeight="1" x14ac:dyDescent="0.25">
      <c r="A1631" s="63">
        <v>1523</v>
      </c>
      <c r="B1631" s="52">
        <v>560000</v>
      </c>
      <c r="C1631" s="52">
        <v>291050.97410393012</v>
      </c>
      <c r="D1631" s="52">
        <v>268949.02589606988</v>
      </c>
    </row>
    <row r="1632" spans="1:4" ht="15" customHeight="1" x14ac:dyDescent="0.25">
      <c r="A1632" s="63">
        <v>1524</v>
      </c>
      <c r="B1632" s="52">
        <v>255000</v>
      </c>
      <c r="C1632" s="52">
        <v>245665.31962475681</v>
      </c>
      <c r="D1632" s="52">
        <v>9334.6803752431879</v>
      </c>
    </row>
    <row r="1633" spans="1:4" ht="15" customHeight="1" x14ac:dyDescent="0.25">
      <c r="A1633" s="63">
        <v>1525</v>
      </c>
      <c r="B1633" s="52">
        <v>370000</v>
      </c>
      <c r="C1633" s="52">
        <v>120193.5994824692</v>
      </c>
      <c r="D1633" s="52">
        <v>249806.4005175308</v>
      </c>
    </row>
    <row r="1634" spans="1:4" ht="15" customHeight="1" x14ac:dyDescent="0.25">
      <c r="A1634" s="63">
        <v>1526</v>
      </c>
      <c r="B1634" s="52">
        <v>312000</v>
      </c>
      <c r="C1634" s="52">
        <v>273813.76748407015</v>
      </c>
      <c r="D1634" s="52">
        <v>38186.232515929849</v>
      </c>
    </row>
    <row r="1635" spans="1:4" ht="15" customHeight="1" x14ac:dyDescent="0.25">
      <c r="A1635" s="63">
        <v>1527</v>
      </c>
      <c r="B1635" s="52">
        <v>490000</v>
      </c>
      <c r="C1635" s="52">
        <v>315328.55728947429</v>
      </c>
      <c r="D1635" s="52">
        <v>174671.44271052571</v>
      </c>
    </row>
    <row r="1636" spans="1:4" ht="15" customHeight="1" x14ac:dyDescent="0.25">
      <c r="A1636" s="63">
        <v>1528</v>
      </c>
      <c r="B1636" s="52">
        <v>325000</v>
      </c>
      <c r="C1636" s="52">
        <v>546727.49405769771</v>
      </c>
      <c r="D1636" s="52">
        <v>-221727.49405769771</v>
      </c>
    </row>
    <row r="1637" spans="1:4" ht="15" customHeight="1" x14ac:dyDescent="0.25">
      <c r="A1637" s="63">
        <v>1529</v>
      </c>
      <c r="B1637" s="52">
        <v>225000</v>
      </c>
      <c r="C1637" s="52">
        <v>216183.84160392237</v>
      </c>
      <c r="D1637" s="52">
        <v>8816.1583960776334</v>
      </c>
    </row>
    <row r="1638" spans="1:4" ht="15" customHeight="1" x14ac:dyDescent="0.25">
      <c r="A1638" s="63">
        <v>1530</v>
      </c>
      <c r="B1638" s="52">
        <v>360000</v>
      </c>
      <c r="C1638" s="52">
        <v>528190.23539072799</v>
      </c>
      <c r="D1638" s="52">
        <v>-168190.23539072799</v>
      </c>
    </row>
    <row r="1639" spans="1:4" ht="15" customHeight="1" x14ac:dyDescent="0.25">
      <c r="A1639" s="63">
        <v>1531</v>
      </c>
      <c r="B1639" s="52">
        <v>240000</v>
      </c>
      <c r="C1639" s="52">
        <v>500102.33276742545</v>
      </c>
      <c r="D1639" s="52">
        <v>-260102.33276742545</v>
      </c>
    </row>
    <row r="1640" spans="1:4" ht="15" customHeight="1" x14ac:dyDescent="0.25">
      <c r="A1640" s="63">
        <v>1532</v>
      </c>
      <c r="B1640" s="52">
        <v>297000</v>
      </c>
      <c r="C1640" s="52">
        <v>295891.13570452947</v>
      </c>
      <c r="D1640" s="52">
        <v>1108.8642954705283</v>
      </c>
    </row>
    <row r="1641" spans="1:4" ht="15" customHeight="1" x14ac:dyDescent="0.25">
      <c r="A1641" s="63">
        <v>1533</v>
      </c>
      <c r="B1641" s="52">
        <v>446250</v>
      </c>
      <c r="C1641" s="52">
        <v>428367.744144066</v>
      </c>
      <c r="D1641" s="52">
        <v>17882.255855933996</v>
      </c>
    </row>
    <row r="1642" spans="1:4" ht="15" customHeight="1" x14ac:dyDescent="0.25">
      <c r="A1642" s="63">
        <v>1534</v>
      </c>
      <c r="B1642" s="52">
        <v>641000</v>
      </c>
      <c r="C1642" s="52">
        <v>561634.49507859419</v>
      </c>
      <c r="D1642" s="52">
        <v>79365.504921405809</v>
      </c>
    </row>
    <row r="1643" spans="1:4" ht="15" customHeight="1" x14ac:dyDescent="0.25">
      <c r="A1643" s="63">
        <v>1535</v>
      </c>
      <c r="B1643" s="52">
        <v>395000</v>
      </c>
      <c r="C1643" s="52">
        <v>535917.88822017866</v>
      </c>
      <c r="D1643" s="52">
        <v>-140917.88822017866</v>
      </c>
    </row>
    <row r="1644" spans="1:4" ht="15" customHeight="1" x14ac:dyDescent="0.25">
      <c r="A1644" s="63">
        <v>1536</v>
      </c>
      <c r="B1644" s="52">
        <v>575000</v>
      </c>
      <c r="C1644" s="52">
        <v>417614.04396212834</v>
      </c>
      <c r="D1644" s="52">
        <v>157385.95603787166</v>
      </c>
    </row>
    <row r="1645" spans="1:4" ht="15" customHeight="1" x14ac:dyDescent="0.25">
      <c r="A1645" s="63">
        <v>1537</v>
      </c>
      <c r="B1645" s="52">
        <v>594500</v>
      </c>
      <c r="C1645" s="52">
        <v>697908.08270688856</v>
      </c>
      <c r="D1645" s="52">
        <v>-103408.08270688856</v>
      </c>
    </row>
    <row r="1646" spans="1:4" ht="15" customHeight="1" x14ac:dyDescent="0.25">
      <c r="A1646" s="63">
        <v>1538</v>
      </c>
      <c r="B1646" s="52">
        <v>462500</v>
      </c>
      <c r="C1646" s="52">
        <v>311129.06657050265</v>
      </c>
      <c r="D1646" s="52">
        <v>151370.93342949735</v>
      </c>
    </row>
    <row r="1647" spans="1:4" ht="15" customHeight="1" x14ac:dyDescent="0.25">
      <c r="A1647" s="63">
        <v>1539</v>
      </c>
      <c r="B1647" s="52">
        <v>638500</v>
      </c>
      <c r="C1647" s="52">
        <v>598884.87075905327</v>
      </c>
      <c r="D1647" s="52">
        <v>39615.129240946728</v>
      </c>
    </row>
    <row r="1648" spans="1:4" ht="15" customHeight="1" x14ac:dyDescent="0.25">
      <c r="A1648" s="63">
        <v>1540</v>
      </c>
      <c r="B1648" s="52">
        <v>583500</v>
      </c>
      <c r="C1648" s="52">
        <v>386444.15766596689</v>
      </c>
      <c r="D1648" s="52">
        <v>197055.84233403311</v>
      </c>
    </row>
    <row r="1649" spans="1:4" ht="15" customHeight="1" x14ac:dyDescent="0.25">
      <c r="A1649" s="63">
        <v>1541</v>
      </c>
      <c r="B1649" s="52">
        <v>387500</v>
      </c>
      <c r="C1649" s="52">
        <v>550094.91712907737</v>
      </c>
      <c r="D1649" s="52">
        <v>-162594.91712907737</v>
      </c>
    </row>
    <row r="1650" spans="1:4" ht="15" customHeight="1" x14ac:dyDescent="0.25">
      <c r="A1650" s="63">
        <v>1542</v>
      </c>
      <c r="B1650" s="52">
        <v>593750</v>
      </c>
      <c r="C1650" s="52">
        <v>371205.77386711643</v>
      </c>
      <c r="D1650" s="52">
        <v>222544.22613288357</v>
      </c>
    </row>
    <row r="1651" spans="1:4" ht="15" customHeight="1" x14ac:dyDescent="0.25">
      <c r="A1651" s="63">
        <v>1543</v>
      </c>
      <c r="B1651" s="52">
        <v>395000</v>
      </c>
      <c r="C1651" s="52">
        <v>228466.50559427027</v>
      </c>
      <c r="D1651" s="52">
        <v>166533.49440572973</v>
      </c>
    </row>
    <row r="1652" spans="1:4" ht="15" customHeight="1" x14ac:dyDescent="0.25">
      <c r="A1652" s="63">
        <v>1544</v>
      </c>
      <c r="B1652" s="52">
        <v>503000</v>
      </c>
      <c r="C1652" s="52">
        <v>356772.43216012255</v>
      </c>
      <c r="D1652" s="52">
        <v>146227.56783987745</v>
      </c>
    </row>
    <row r="1653" spans="1:4" ht="15" customHeight="1" x14ac:dyDescent="0.25">
      <c r="A1653" s="63">
        <v>1545</v>
      </c>
      <c r="B1653" s="52">
        <v>448000</v>
      </c>
      <c r="C1653" s="52">
        <v>476662.54804036516</v>
      </c>
      <c r="D1653" s="52">
        <v>-28662.54804036516</v>
      </c>
    </row>
    <row r="1654" spans="1:4" ht="15" customHeight="1" x14ac:dyDescent="0.25">
      <c r="A1654" s="63">
        <v>1546</v>
      </c>
      <c r="B1654" s="52">
        <v>400000</v>
      </c>
      <c r="C1654" s="52">
        <v>279170.27699079132</v>
      </c>
      <c r="D1654" s="52">
        <v>120829.72300920868</v>
      </c>
    </row>
    <row r="1655" spans="1:4" ht="15" customHeight="1" x14ac:dyDescent="0.25">
      <c r="A1655" s="63">
        <v>1547</v>
      </c>
      <c r="B1655" s="52">
        <v>656000</v>
      </c>
      <c r="C1655" s="52">
        <v>648936.48860045406</v>
      </c>
      <c r="D1655" s="52">
        <v>7063.5113995459396</v>
      </c>
    </row>
    <row r="1656" spans="1:4" ht="15" customHeight="1" x14ac:dyDescent="0.25">
      <c r="A1656" s="63">
        <v>1548</v>
      </c>
      <c r="B1656" s="52">
        <v>550000</v>
      </c>
      <c r="C1656" s="52">
        <v>550404.47130886756</v>
      </c>
      <c r="D1656" s="52">
        <v>-404.47130886756349</v>
      </c>
    </row>
    <row r="1657" spans="1:4" ht="15" customHeight="1" x14ac:dyDescent="0.25">
      <c r="A1657" s="63">
        <v>1549</v>
      </c>
      <c r="B1657" s="52">
        <v>507500</v>
      </c>
      <c r="C1657" s="52">
        <v>496207.17380418564</v>
      </c>
      <c r="D1657" s="52">
        <v>11292.826195814356</v>
      </c>
    </row>
    <row r="1658" spans="1:4" ht="15" customHeight="1" x14ac:dyDescent="0.25">
      <c r="A1658" s="63">
        <v>1550</v>
      </c>
      <c r="B1658" s="52">
        <v>760000</v>
      </c>
      <c r="C1658" s="52">
        <v>536808.99440190964</v>
      </c>
      <c r="D1658" s="52">
        <v>223191.00559809036</v>
      </c>
    </row>
    <row r="1659" spans="1:4" ht="15" customHeight="1" x14ac:dyDescent="0.25">
      <c r="A1659" s="63">
        <v>1551</v>
      </c>
      <c r="B1659" s="52">
        <v>572500</v>
      </c>
      <c r="C1659" s="52">
        <v>637976.27219451836</v>
      </c>
      <c r="D1659" s="52">
        <v>-65476.272194518358</v>
      </c>
    </row>
    <row r="1660" spans="1:4" ht="15" customHeight="1" x14ac:dyDescent="0.25">
      <c r="A1660" s="63">
        <v>1552</v>
      </c>
      <c r="B1660" s="52">
        <v>550000</v>
      </c>
      <c r="C1660" s="52">
        <v>510394.29366046103</v>
      </c>
      <c r="D1660" s="52">
        <v>39605.70633953897</v>
      </c>
    </row>
    <row r="1661" spans="1:4" ht="15" customHeight="1" x14ac:dyDescent="0.25">
      <c r="A1661" s="63">
        <v>1553</v>
      </c>
      <c r="B1661" s="52">
        <v>750000</v>
      </c>
      <c r="C1661" s="52">
        <v>620087.89574461523</v>
      </c>
      <c r="D1661" s="52">
        <v>129912.10425538477</v>
      </c>
    </row>
    <row r="1662" spans="1:4" ht="15" customHeight="1" x14ac:dyDescent="0.25">
      <c r="A1662" s="63">
        <v>1554</v>
      </c>
      <c r="B1662" s="52">
        <v>1000000</v>
      </c>
      <c r="C1662" s="52">
        <v>712740.12952327752</v>
      </c>
      <c r="D1662" s="52">
        <v>287259.87047672248</v>
      </c>
    </row>
    <row r="1663" spans="1:4" ht="15" customHeight="1" x14ac:dyDescent="0.25">
      <c r="A1663" s="63">
        <v>1555</v>
      </c>
      <c r="B1663" s="52">
        <v>582500</v>
      </c>
      <c r="C1663" s="52">
        <v>387855.29923342797</v>
      </c>
      <c r="D1663" s="52">
        <v>194644.70076657203</v>
      </c>
    </row>
    <row r="1664" spans="1:4" ht="15" customHeight="1" x14ac:dyDescent="0.25">
      <c r="A1664" s="63">
        <v>1556</v>
      </c>
      <c r="B1664" s="52">
        <v>570000</v>
      </c>
      <c r="C1664" s="52">
        <v>497073.13458416739</v>
      </c>
      <c r="D1664" s="52">
        <v>72926.86541583261</v>
      </c>
    </row>
    <row r="1665" spans="1:4" ht="15" customHeight="1" x14ac:dyDescent="0.25">
      <c r="A1665" s="63">
        <v>1557</v>
      </c>
      <c r="B1665" s="52">
        <v>325250</v>
      </c>
      <c r="C1665" s="52">
        <v>278063.58240001835</v>
      </c>
      <c r="D1665" s="52">
        <v>47186.417599981651</v>
      </c>
    </row>
    <row r="1666" spans="1:4" ht="15" customHeight="1" x14ac:dyDescent="0.25">
      <c r="A1666" s="63">
        <v>1558</v>
      </c>
      <c r="B1666" s="52">
        <v>474250</v>
      </c>
      <c r="C1666" s="52">
        <v>388050.40587593406</v>
      </c>
      <c r="D1666" s="52">
        <v>86199.594124065945</v>
      </c>
    </row>
    <row r="1667" spans="1:4" ht="15" customHeight="1" x14ac:dyDescent="0.25">
      <c r="A1667" s="63">
        <v>1559</v>
      </c>
      <c r="B1667" s="52">
        <v>517500</v>
      </c>
      <c r="C1667" s="52">
        <v>547270.46244660567</v>
      </c>
      <c r="D1667" s="52">
        <v>-29770.46244660567</v>
      </c>
    </row>
    <row r="1668" spans="1:4" ht="15" customHeight="1" x14ac:dyDescent="0.25">
      <c r="A1668" s="63">
        <v>1560</v>
      </c>
      <c r="B1668" s="52">
        <v>500000</v>
      </c>
      <c r="C1668" s="52">
        <v>679828.58231233654</v>
      </c>
      <c r="D1668" s="52">
        <v>-179828.58231233654</v>
      </c>
    </row>
    <row r="1669" spans="1:4" ht="15" customHeight="1" x14ac:dyDescent="0.25">
      <c r="A1669" s="63">
        <v>1561</v>
      </c>
      <c r="B1669" s="52">
        <v>516500</v>
      </c>
      <c r="C1669" s="52">
        <v>503257.73568905576</v>
      </c>
      <c r="D1669" s="52">
        <v>13242.264310944243</v>
      </c>
    </row>
    <row r="1670" spans="1:4" ht="15" customHeight="1" x14ac:dyDescent="0.25">
      <c r="A1670" s="63">
        <v>1562</v>
      </c>
      <c r="B1670" s="52">
        <v>832500</v>
      </c>
      <c r="C1670" s="52">
        <v>868420.14370177337</v>
      </c>
      <c r="D1670" s="52">
        <v>-35920.14370177337</v>
      </c>
    </row>
    <row r="1671" spans="1:4" ht="15" customHeight="1" x14ac:dyDescent="0.25">
      <c r="A1671" s="63">
        <v>1563</v>
      </c>
      <c r="B1671" s="52">
        <v>600000</v>
      </c>
      <c r="C1671" s="52">
        <v>579684.51846383989</v>
      </c>
      <c r="D1671" s="52">
        <v>20315.481536160107</v>
      </c>
    </row>
    <row r="1672" spans="1:4" ht="15" customHeight="1" x14ac:dyDescent="0.25">
      <c r="A1672" s="63">
        <v>1564</v>
      </c>
      <c r="B1672" s="52">
        <v>445000</v>
      </c>
      <c r="C1672" s="52">
        <v>498695.09648636542</v>
      </c>
      <c r="D1672" s="52">
        <v>-53695.096486365423</v>
      </c>
    </row>
    <row r="1673" spans="1:4" ht="15" customHeight="1" x14ac:dyDescent="0.25">
      <c r="A1673" s="63">
        <v>1565</v>
      </c>
      <c r="B1673" s="52">
        <v>408750</v>
      </c>
      <c r="C1673" s="52">
        <v>351447.87088831002</v>
      </c>
      <c r="D1673" s="52">
        <v>57302.129111689981</v>
      </c>
    </row>
    <row r="1674" spans="1:4" ht="15" customHeight="1" x14ac:dyDescent="0.25">
      <c r="A1674" s="63">
        <v>1566</v>
      </c>
      <c r="B1674" s="52">
        <v>546375</v>
      </c>
      <c r="C1674" s="52">
        <v>757994.30679178692</v>
      </c>
      <c r="D1674" s="52">
        <v>-211619.30679178692</v>
      </c>
    </row>
    <row r="1675" spans="1:4" ht="15" customHeight="1" x14ac:dyDescent="0.25">
      <c r="A1675" s="63">
        <v>1567</v>
      </c>
      <c r="B1675" s="52">
        <v>451250</v>
      </c>
      <c r="C1675" s="52">
        <v>356757.51693454722</v>
      </c>
      <c r="D1675" s="52">
        <v>94492.483065452776</v>
      </c>
    </row>
    <row r="1676" spans="1:4" ht="15" customHeight="1" x14ac:dyDescent="0.25">
      <c r="A1676" s="63">
        <v>1568</v>
      </c>
      <c r="B1676" s="52">
        <v>560000</v>
      </c>
      <c r="C1676" s="52">
        <v>554499.3910006138</v>
      </c>
      <c r="D1676" s="52">
        <v>5500.608999386197</v>
      </c>
    </row>
    <row r="1677" spans="1:4" ht="15" customHeight="1" x14ac:dyDescent="0.25">
      <c r="A1677" s="63">
        <v>1569</v>
      </c>
      <c r="B1677" s="52">
        <v>545000</v>
      </c>
      <c r="C1677" s="52">
        <v>486544.79396230238</v>
      </c>
      <c r="D1677" s="52">
        <v>58455.206037697615</v>
      </c>
    </row>
    <row r="1678" spans="1:4" ht="15" customHeight="1" x14ac:dyDescent="0.25">
      <c r="A1678" s="63">
        <v>1570</v>
      </c>
      <c r="B1678" s="52">
        <v>475000</v>
      </c>
      <c r="C1678" s="52">
        <v>465213.60467832832</v>
      </c>
      <c r="D1678" s="52">
        <v>9786.3953216716764</v>
      </c>
    </row>
    <row r="1679" spans="1:4" ht="15" customHeight="1" x14ac:dyDescent="0.25">
      <c r="A1679" s="63">
        <v>1571</v>
      </c>
      <c r="B1679" s="52">
        <v>500000</v>
      </c>
      <c r="C1679" s="52">
        <v>626918.87372369575</v>
      </c>
      <c r="D1679" s="52">
        <v>-126918.87372369575</v>
      </c>
    </row>
    <row r="1680" spans="1:4" ht="15" customHeight="1" x14ac:dyDescent="0.25">
      <c r="A1680" s="63">
        <v>1572</v>
      </c>
      <c r="B1680" s="52">
        <v>645500</v>
      </c>
      <c r="C1680" s="52">
        <v>517512.24539813615</v>
      </c>
      <c r="D1680" s="52">
        <v>127987.75460186385</v>
      </c>
    </row>
    <row r="1681" spans="1:4" ht="15" customHeight="1" x14ac:dyDescent="0.25">
      <c r="A1681" s="63">
        <v>1573</v>
      </c>
      <c r="B1681" s="52">
        <v>430000</v>
      </c>
      <c r="C1681" s="52">
        <v>464968.23440878274</v>
      </c>
      <c r="D1681" s="52">
        <v>-34968.234408782737</v>
      </c>
    </row>
    <row r="1682" spans="1:4" ht="15" customHeight="1" x14ac:dyDescent="0.25">
      <c r="A1682" s="63">
        <v>1574</v>
      </c>
      <c r="B1682" s="52">
        <v>545000</v>
      </c>
      <c r="C1682" s="52">
        <v>493742.82457418856</v>
      </c>
      <c r="D1682" s="52">
        <v>51257.175425811438</v>
      </c>
    </row>
    <row r="1683" spans="1:4" ht="15" customHeight="1" x14ac:dyDescent="0.25">
      <c r="A1683" s="63">
        <v>1575</v>
      </c>
      <c r="B1683" s="52">
        <v>440000</v>
      </c>
      <c r="C1683" s="52">
        <v>585657.32008437929</v>
      </c>
      <c r="D1683" s="52">
        <v>-145657.32008437929</v>
      </c>
    </row>
    <row r="1684" spans="1:4" ht="15" customHeight="1" x14ac:dyDescent="0.25">
      <c r="A1684" s="63">
        <v>1576</v>
      </c>
      <c r="B1684" s="52">
        <v>637500</v>
      </c>
      <c r="C1684" s="52">
        <v>515436.271554526</v>
      </c>
      <c r="D1684" s="52">
        <v>122063.728445474</v>
      </c>
    </row>
    <row r="1685" spans="1:4" ht="15" customHeight="1" x14ac:dyDescent="0.25">
      <c r="A1685" s="63">
        <v>1577</v>
      </c>
      <c r="B1685" s="52">
        <v>450000</v>
      </c>
      <c r="C1685" s="52">
        <v>303016.96981258015</v>
      </c>
      <c r="D1685" s="52">
        <v>146983.03018741985</v>
      </c>
    </row>
    <row r="1686" spans="1:4" ht="15" customHeight="1" x14ac:dyDescent="0.25">
      <c r="A1686" s="63">
        <v>1578</v>
      </c>
      <c r="B1686" s="52">
        <v>497250</v>
      </c>
      <c r="C1686" s="52">
        <v>372145.16550808621</v>
      </c>
      <c r="D1686" s="52">
        <v>125104.83449191379</v>
      </c>
    </row>
    <row r="1687" spans="1:4" ht="15" customHeight="1" x14ac:dyDescent="0.25">
      <c r="A1687" s="63">
        <v>1579</v>
      </c>
      <c r="B1687" s="52">
        <v>288500</v>
      </c>
      <c r="C1687" s="52">
        <v>441906.51036959956</v>
      </c>
      <c r="D1687" s="52">
        <v>-153406.51036959956</v>
      </c>
    </row>
    <row r="1688" spans="1:4" ht="15" customHeight="1" x14ac:dyDescent="0.25">
      <c r="A1688" s="63">
        <v>1580</v>
      </c>
      <c r="B1688" s="52">
        <v>460000</v>
      </c>
      <c r="C1688" s="52">
        <v>446077.82468552177</v>
      </c>
      <c r="D1688" s="52">
        <v>13922.175314478227</v>
      </c>
    </row>
    <row r="1689" spans="1:4" ht="15" customHeight="1" x14ac:dyDescent="0.25">
      <c r="A1689" s="63">
        <v>1581</v>
      </c>
      <c r="B1689" s="52">
        <v>520000</v>
      </c>
      <c r="C1689" s="52">
        <v>499434.85174339579</v>
      </c>
      <c r="D1689" s="52">
        <v>20565.14825660421</v>
      </c>
    </row>
    <row r="1690" spans="1:4" ht="15" customHeight="1" x14ac:dyDescent="0.25">
      <c r="A1690" s="63">
        <v>1582</v>
      </c>
      <c r="B1690" s="52">
        <v>525000</v>
      </c>
      <c r="C1690" s="52">
        <v>433173.73603954742</v>
      </c>
      <c r="D1690" s="52">
        <v>91826.263960452576</v>
      </c>
    </row>
    <row r="1691" spans="1:4" ht="15" customHeight="1" x14ac:dyDescent="0.25">
      <c r="A1691" s="63">
        <v>1583</v>
      </c>
      <c r="B1691" s="52">
        <v>440000</v>
      </c>
      <c r="C1691" s="52">
        <v>516333.41001233971</v>
      </c>
      <c r="D1691" s="52">
        <v>-76333.410012339707</v>
      </c>
    </row>
    <row r="1692" spans="1:4" ht="15" customHeight="1" x14ac:dyDescent="0.25">
      <c r="A1692" s="63">
        <v>1584</v>
      </c>
      <c r="B1692" s="52">
        <v>693500</v>
      </c>
      <c r="C1692" s="52">
        <v>573040.51249706303</v>
      </c>
      <c r="D1692" s="52">
        <v>120459.48750293697</v>
      </c>
    </row>
    <row r="1693" spans="1:4" ht="15" customHeight="1" x14ac:dyDescent="0.25">
      <c r="A1693" s="63">
        <v>1585</v>
      </c>
      <c r="B1693" s="52">
        <v>415000</v>
      </c>
      <c r="C1693" s="52">
        <v>390418.26944785652</v>
      </c>
      <c r="D1693" s="52">
        <v>24581.730552143476</v>
      </c>
    </row>
    <row r="1694" spans="1:4" ht="15" customHeight="1" x14ac:dyDescent="0.25">
      <c r="A1694" s="63">
        <v>1586</v>
      </c>
      <c r="B1694" s="52">
        <v>805000</v>
      </c>
      <c r="C1694" s="52">
        <v>623926.84042391833</v>
      </c>
      <c r="D1694" s="52">
        <v>181073.15957608167</v>
      </c>
    </row>
    <row r="1695" spans="1:4" ht="15" customHeight="1" x14ac:dyDescent="0.25">
      <c r="A1695" s="63">
        <v>1587</v>
      </c>
      <c r="B1695" s="52">
        <v>494998</v>
      </c>
      <c r="C1695" s="52">
        <v>287546.78504601022</v>
      </c>
      <c r="D1695" s="52">
        <v>207451.21495398978</v>
      </c>
    </row>
    <row r="1696" spans="1:4" ht="15" customHeight="1" x14ac:dyDescent="0.25">
      <c r="A1696" s="63">
        <v>1588</v>
      </c>
      <c r="B1696" s="52">
        <v>471250</v>
      </c>
      <c r="C1696" s="52">
        <v>220312.2334639586</v>
      </c>
      <c r="D1696" s="52">
        <v>250937.7665360414</v>
      </c>
    </row>
    <row r="1697" spans="1:4" ht="15" customHeight="1" x14ac:dyDescent="0.25">
      <c r="A1697" s="63">
        <v>1589</v>
      </c>
      <c r="B1697" s="52">
        <v>650000</v>
      </c>
      <c r="C1697" s="52">
        <v>527884.33820264135</v>
      </c>
      <c r="D1697" s="52">
        <v>122115.66179735865</v>
      </c>
    </row>
    <row r="1698" spans="1:4" ht="15" customHeight="1" x14ac:dyDescent="0.25">
      <c r="A1698" s="63">
        <v>1590</v>
      </c>
      <c r="B1698" s="52">
        <v>780000</v>
      </c>
      <c r="C1698" s="52">
        <v>409016.65412996133</v>
      </c>
      <c r="D1698" s="52">
        <v>370983.34587003867</v>
      </c>
    </row>
    <row r="1699" spans="1:4" ht="15" customHeight="1" x14ac:dyDescent="0.25">
      <c r="A1699" s="63">
        <v>1591</v>
      </c>
      <c r="B1699" s="52">
        <v>560000</v>
      </c>
      <c r="C1699" s="52">
        <v>506483.10823533166</v>
      </c>
      <c r="D1699" s="52">
        <v>53516.89176466834</v>
      </c>
    </row>
    <row r="1700" spans="1:4" ht="15" customHeight="1" x14ac:dyDescent="0.25">
      <c r="A1700" s="63">
        <v>1592</v>
      </c>
      <c r="B1700" s="52">
        <v>897500</v>
      </c>
      <c r="C1700" s="52">
        <v>660632.95525952126</v>
      </c>
      <c r="D1700" s="52">
        <v>236867.04474047874</v>
      </c>
    </row>
    <row r="1701" spans="1:4" ht="15" customHeight="1" x14ac:dyDescent="0.25">
      <c r="A1701" s="63">
        <v>1593</v>
      </c>
      <c r="B1701" s="52">
        <v>595000</v>
      </c>
      <c r="C1701" s="52">
        <v>680267.99778566766</v>
      </c>
      <c r="D1701" s="52">
        <v>-85267.997785667656</v>
      </c>
    </row>
    <row r="1702" spans="1:4" ht="15" customHeight="1" x14ac:dyDescent="0.25">
      <c r="A1702" s="63">
        <v>1594</v>
      </c>
      <c r="B1702" s="52">
        <v>750000</v>
      </c>
      <c r="C1702" s="52">
        <v>664473.6329460924</v>
      </c>
      <c r="D1702" s="52">
        <v>85526.367053907597</v>
      </c>
    </row>
    <row r="1703" spans="1:4" ht="15" customHeight="1" x14ac:dyDescent="0.25">
      <c r="A1703" s="63">
        <v>1595</v>
      </c>
      <c r="B1703" s="52">
        <v>479500</v>
      </c>
      <c r="C1703" s="52">
        <v>647276.08713925711</v>
      </c>
      <c r="D1703" s="52">
        <v>-167776.08713925711</v>
      </c>
    </row>
    <row r="1704" spans="1:4" ht="15" customHeight="1" x14ac:dyDescent="0.25">
      <c r="A1704" s="63">
        <v>1596</v>
      </c>
      <c r="B1704" s="52">
        <v>452000</v>
      </c>
      <c r="C1704" s="52">
        <v>369931.80182697996</v>
      </c>
      <c r="D1704" s="52">
        <v>82068.198173020035</v>
      </c>
    </row>
    <row r="1705" spans="1:4" ht="15" customHeight="1" x14ac:dyDescent="0.25">
      <c r="A1705" s="63">
        <v>1597</v>
      </c>
      <c r="B1705" s="52">
        <v>595000</v>
      </c>
      <c r="C1705" s="52">
        <v>387649.25944977865</v>
      </c>
      <c r="D1705" s="52">
        <v>207350.74055022135</v>
      </c>
    </row>
    <row r="1706" spans="1:4" ht="15" customHeight="1" x14ac:dyDescent="0.25">
      <c r="A1706" s="63">
        <v>1598</v>
      </c>
      <c r="B1706" s="52">
        <v>353000</v>
      </c>
      <c r="C1706" s="52">
        <v>445097.84423239157</v>
      </c>
      <c r="D1706" s="52">
        <v>-92097.844232391566</v>
      </c>
    </row>
    <row r="1707" spans="1:4" ht="15" customHeight="1" x14ac:dyDescent="0.25">
      <c r="A1707" s="63">
        <v>1599</v>
      </c>
      <c r="B1707" s="52">
        <v>383500</v>
      </c>
      <c r="C1707" s="52">
        <v>309380.77673732792</v>
      </c>
      <c r="D1707" s="52">
        <v>74119.22326267208</v>
      </c>
    </row>
    <row r="1708" spans="1:4" ht="15" customHeight="1" x14ac:dyDescent="0.25">
      <c r="A1708" s="63">
        <v>1600</v>
      </c>
      <c r="B1708" s="52">
        <v>643000</v>
      </c>
      <c r="C1708" s="52">
        <v>703359.28750675777</v>
      </c>
      <c r="D1708" s="52">
        <v>-60359.28750675777</v>
      </c>
    </row>
    <row r="1709" spans="1:4" ht="15" customHeight="1" x14ac:dyDescent="0.25">
      <c r="A1709" s="63">
        <v>1601</v>
      </c>
      <c r="B1709" s="52">
        <v>535000</v>
      </c>
      <c r="C1709" s="52">
        <v>729334.01519763784</v>
      </c>
      <c r="D1709" s="52">
        <v>-194334.01519763784</v>
      </c>
    </row>
    <row r="1710" spans="1:4" ht="15" customHeight="1" x14ac:dyDescent="0.25">
      <c r="A1710" s="63">
        <v>1602</v>
      </c>
      <c r="B1710" s="52">
        <v>432500</v>
      </c>
      <c r="C1710" s="52">
        <v>506850.30074937269</v>
      </c>
      <c r="D1710" s="52">
        <v>-74350.300749372691</v>
      </c>
    </row>
    <row r="1711" spans="1:4" ht="15" customHeight="1" x14ac:dyDescent="0.25">
      <c r="A1711" s="63">
        <v>1603</v>
      </c>
      <c r="B1711" s="52">
        <v>410000</v>
      </c>
      <c r="C1711" s="52">
        <v>469366.42768185475</v>
      </c>
      <c r="D1711" s="52">
        <v>-59366.427681854751</v>
      </c>
    </row>
    <row r="1712" spans="1:4" ht="15" customHeight="1" x14ac:dyDescent="0.25">
      <c r="A1712" s="63">
        <v>1604</v>
      </c>
      <c r="B1712" s="52">
        <v>667050</v>
      </c>
      <c r="C1712" s="52">
        <v>190371.96918051509</v>
      </c>
      <c r="D1712" s="52">
        <v>476678.03081948491</v>
      </c>
    </row>
    <row r="1713" spans="1:4" ht="15" customHeight="1" x14ac:dyDescent="0.25">
      <c r="A1713" s="63">
        <v>1605</v>
      </c>
      <c r="B1713" s="52">
        <v>476500</v>
      </c>
      <c r="C1713" s="52">
        <v>370154.31823596091</v>
      </c>
      <c r="D1713" s="52">
        <v>106345.68176403909</v>
      </c>
    </row>
    <row r="1714" spans="1:4" ht="15" customHeight="1" x14ac:dyDescent="0.25">
      <c r="A1714" s="63">
        <v>1606</v>
      </c>
      <c r="B1714" s="52">
        <v>397500</v>
      </c>
      <c r="C1714" s="52">
        <v>440557.55557083932</v>
      </c>
      <c r="D1714" s="52">
        <v>-43057.555570839322</v>
      </c>
    </row>
    <row r="1715" spans="1:4" ht="15" customHeight="1" x14ac:dyDescent="0.25">
      <c r="A1715" s="63">
        <v>1607</v>
      </c>
      <c r="B1715" s="52">
        <v>550000</v>
      </c>
      <c r="C1715" s="52">
        <v>355833.33597474144</v>
      </c>
      <c r="D1715" s="52">
        <v>194166.66402525856</v>
      </c>
    </row>
    <row r="1716" spans="1:4" ht="15" customHeight="1" x14ac:dyDescent="0.25">
      <c r="A1716" s="63">
        <v>1608</v>
      </c>
      <c r="B1716" s="52">
        <v>1132500</v>
      </c>
      <c r="C1716" s="52">
        <v>504371.14646689623</v>
      </c>
      <c r="D1716" s="52">
        <v>628128.85353310383</v>
      </c>
    </row>
    <row r="1717" spans="1:4" ht="15" customHeight="1" x14ac:dyDescent="0.25">
      <c r="A1717" s="63">
        <v>1609</v>
      </c>
      <c r="B1717" s="52">
        <v>1237500</v>
      </c>
      <c r="C1717" s="52">
        <v>592061.07800227788</v>
      </c>
      <c r="D1717" s="52">
        <v>645438.92199772212</v>
      </c>
    </row>
    <row r="1718" spans="1:4" ht="15" customHeight="1" x14ac:dyDescent="0.25">
      <c r="A1718" s="63">
        <v>1610</v>
      </c>
      <c r="B1718" s="52">
        <v>497500</v>
      </c>
      <c r="C1718" s="52">
        <v>423647.73193055717</v>
      </c>
      <c r="D1718" s="52">
        <v>73852.268069442827</v>
      </c>
    </row>
    <row r="1719" spans="1:4" ht="15" customHeight="1" x14ac:dyDescent="0.25">
      <c r="A1719" s="63">
        <v>1611</v>
      </c>
      <c r="B1719" s="52">
        <v>570000</v>
      </c>
      <c r="C1719" s="52">
        <v>161115.26335757348</v>
      </c>
      <c r="D1719" s="52">
        <v>408884.73664242652</v>
      </c>
    </row>
    <row r="1720" spans="1:4" ht="15" customHeight="1" x14ac:dyDescent="0.25">
      <c r="A1720" s="63">
        <v>1612</v>
      </c>
      <c r="B1720" s="52">
        <v>475000</v>
      </c>
      <c r="C1720" s="52">
        <v>239062.88719830033</v>
      </c>
      <c r="D1720" s="52">
        <v>235937.11280169967</v>
      </c>
    </row>
    <row r="1721" spans="1:4" ht="15" customHeight="1" x14ac:dyDescent="0.25">
      <c r="A1721" s="63">
        <v>1613</v>
      </c>
      <c r="B1721" s="52">
        <v>1075000</v>
      </c>
      <c r="C1721" s="52">
        <v>761759.48215819639</v>
      </c>
      <c r="D1721" s="52">
        <v>313240.51784180361</v>
      </c>
    </row>
    <row r="1722" spans="1:4" ht="15" customHeight="1" x14ac:dyDescent="0.25">
      <c r="A1722" s="63">
        <v>1614</v>
      </c>
      <c r="B1722" s="52">
        <v>565000</v>
      </c>
      <c r="C1722" s="52">
        <v>479043.48088198283</v>
      </c>
      <c r="D1722" s="52">
        <v>85956.519118017168</v>
      </c>
    </row>
    <row r="1723" spans="1:4" ht="15" customHeight="1" x14ac:dyDescent="0.25">
      <c r="A1723" s="63">
        <v>1615</v>
      </c>
      <c r="B1723" s="52">
        <v>592000</v>
      </c>
      <c r="C1723" s="52">
        <v>658910.65882451879</v>
      </c>
      <c r="D1723" s="52">
        <v>-66910.658824518789</v>
      </c>
    </row>
    <row r="1724" spans="1:4" ht="15" customHeight="1" x14ac:dyDescent="0.25">
      <c r="A1724" s="63">
        <v>1616</v>
      </c>
      <c r="B1724" s="52">
        <v>925000</v>
      </c>
      <c r="C1724" s="52">
        <v>617372.72546992952</v>
      </c>
      <c r="D1724" s="52">
        <v>307627.27453007048</v>
      </c>
    </row>
    <row r="1725" spans="1:4" ht="15" customHeight="1" x14ac:dyDescent="0.25">
      <c r="A1725" s="63">
        <v>1617</v>
      </c>
      <c r="B1725" s="52">
        <v>545000</v>
      </c>
      <c r="C1725" s="52">
        <v>407885.09413317835</v>
      </c>
      <c r="D1725" s="52">
        <v>137114.90586682165</v>
      </c>
    </row>
    <row r="1726" spans="1:4" ht="15" customHeight="1" x14ac:dyDescent="0.25">
      <c r="A1726" s="63">
        <v>1618</v>
      </c>
      <c r="B1726" s="52">
        <v>562500</v>
      </c>
      <c r="C1726" s="52">
        <v>530334.6681020594</v>
      </c>
      <c r="D1726" s="52">
        <v>32165.331897940603</v>
      </c>
    </row>
    <row r="1727" spans="1:4" ht="15" customHeight="1" x14ac:dyDescent="0.25">
      <c r="A1727" s="63">
        <v>1619</v>
      </c>
      <c r="B1727" s="52">
        <v>950000</v>
      </c>
      <c r="C1727" s="52">
        <v>665805.00267549267</v>
      </c>
      <c r="D1727" s="52">
        <v>284194.99732450733</v>
      </c>
    </row>
    <row r="1728" spans="1:4" ht="15" customHeight="1" x14ac:dyDescent="0.25">
      <c r="A1728" s="63">
        <v>1620</v>
      </c>
      <c r="B1728" s="52">
        <v>540000</v>
      </c>
      <c r="C1728" s="52">
        <v>487835.9313691564</v>
      </c>
      <c r="D1728" s="52">
        <v>52164.068630843598</v>
      </c>
    </row>
    <row r="1729" spans="1:4" ht="15" customHeight="1" x14ac:dyDescent="0.25">
      <c r="A1729" s="63">
        <v>1621</v>
      </c>
      <c r="B1729" s="52">
        <v>505000</v>
      </c>
      <c r="C1729" s="52">
        <v>591465.31877418398</v>
      </c>
      <c r="D1729" s="52">
        <v>-86465.318774183979</v>
      </c>
    </row>
    <row r="1730" spans="1:4" ht="15" customHeight="1" x14ac:dyDescent="0.25">
      <c r="A1730" s="63">
        <v>1622</v>
      </c>
      <c r="B1730" s="52">
        <v>610000</v>
      </c>
      <c r="C1730" s="52">
        <v>480041.64371967537</v>
      </c>
      <c r="D1730" s="52">
        <v>129958.35628032463</v>
      </c>
    </row>
    <row r="1731" spans="1:4" ht="15" customHeight="1" x14ac:dyDescent="0.25">
      <c r="A1731" s="63">
        <v>1623</v>
      </c>
      <c r="B1731" s="52">
        <v>840000</v>
      </c>
      <c r="C1731" s="52">
        <v>295021.78713060124</v>
      </c>
      <c r="D1731" s="52">
        <v>544978.21286939876</v>
      </c>
    </row>
    <row r="1732" spans="1:4" ht="15" customHeight="1" x14ac:dyDescent="0.25">
      <c r="A1732" s="63">
        <v>1624</v>
      </c>
      <c r="B1732" s="52">
        <v>537000</v>
      </c>
      <c r="C1732" s="52">
        <v>417366.86688510398</v>
      </c>
      <c r="D1732" s="52">
        <v>119633.13311489602</v>
      </c>
    </row>
    <row r="1733" spans="1:4" ht="15" customHeight="1" x14ac:dyDescent="0.25">
      <c r="A1733" s="63">
        <v>1625</v>
      </c>
      <c r="B1733" s="52">
        <v>480000</v>
      </c>
      <c r="C1733" s="52">
        <v>392350.60753583536</v>
      </c>
      <c r="D1733" s="52">
        <v>87649.392464164644</v>
      </c>
    </row>
    <row r="1734" spans="1:4" ht="15" customHeight="1" x14ac:dyDescent="0.25">
      <c r="A1734" s="63">
        <v>1626</v>
      </c>
      <c r="B1734" s="52">
        <v>1455000</v>
      </c>
      <c r="C1734" s="52">
        <v>538639.55699616217</v>
      </c>
      <c r="D1734" s="52">
        <v>916360.44300383783</v>
      </c>
    </row>
    <row r="1735" spans="1:4" ht="15" customHeight="1" x14ac:dyDescent="0.25">
      <c r="A1735" s="63">
        <v>1627</v>
      </c>
      <c r="B1735" s="52">
        <v>698500</v>
      </c>
      <c r="C1735" s="52">
        <v>605940.63922067906</v>
      </c>
      <c r="D1735" s="52">
        <v>92559.360779320938</v>
      </c>
    </row>
    <row r="1736" spans="1:4" ht="15" customHeight="1" x14ac:dyDescent="0.25">
      <c r="A1736" s="63">
        <v>1628</v>
      </c>
      <c r="B1736" s="52">
        <v>382500</v>
      </c>
      <c r="C1736" s="52">
        <v>344252.08521883585</v>
      </c>
      <c r="D1736" s="52">
        <v>38247.914781164145</v>
      </c>
    </row>
    <row r="1737" spans="1:4" ht="15" customHeight="1" x14ac:dyDescent="0.25">
      <c r="A1737" s="63">
        <v>1629</v>
      </c>
      <c r="B1737" s="52">
        <v>450000</v>
      </c>
      <c r="C1737" s="52">
        <v>415503.3207431339</v>
      </c>
      <c r="D1737" s="52">
        <v>34496.679256866104</v>
      </c>
    </row>
    <row r="1738" spans="1:4" ht="15" customHeight="1" x14ac:dyDescent="0.25">
      <c r="A1738" s="63">
        <v>1630</v>
      </c>
      <c r="B1738" s="52">
        <v>333500</v>
      </c>
      <c r="C1738" s="52">
        <v>361825.91286345536</v>
      </c>
      <c r="D1738" s="52">
        <v>-28325.912863455364</v>
      </c>
    </row>
    <row r="1739" spans="1:4" ht="15" customHeight="1" x14ac:dyDescent="0.25">
      <c r="A1739" s="63">
        <v>1631</v>
      </c>
      <c r="B1739" s="52">
        <v>870000</v>
      </c>
      <c r="C1739" s="52">
        <v>825992.01806271123</v>
      </c>
      <c r="D1739" s="52">
        <v>44007.981937288772</v>
      </c>
    </row>
    <row r="1740" spans="1:4" ht="15" customHeight="1" x14ac:dyDescent="0.25">
      <c r="A1740" s="63">
        <v>1632</v>
      </c>
      <c r="B1740" s="52">
        <v>588000</v>
      </c>
      <c r="C1740" s="52">
        <v>694178.2400641843</v>
      </c>
      <c r="D1740" s="52">
        <v>-106178.2400641843</v>
      </c>
    </row>
    <row r="1741" spans="1:4" ht="15" customHeight="1" x14ac:dyDescent="0.25">
      <c r="A1741" s="63">
        <v>1633</v>
      </c>
      <c r="B1741" s="52">
        <v>591500</v>
      </c>
      <c r="C1741" s="52">
        <v>765380.39908379701</v>
      </c>
      <c r="D1741" s="52">
        <v>-173880.39908379701</v>
      </c>
    </row>
    <row r="1742" spans="1:4" ht="15" customHeight="1" x14ac:dyDescent="0.25">
      <c r="A1742" s="63">
        <v>1634</v>
      </c>
      <c r="B1742" s="52">
        <v>532000</v>
      </c>
      <c r="C1742" s="52">
        <v>710059.41609743016</v>
      </c>
      <c r="D1742" s="52">
        <v>-178059.41609743016</v>
      </c>
    </row>
    <row r="1743" spans="1:4" ht="15" customHeight="1" x14ac:dyDescent="0.25">
      <c r="A1743" s="63">
        <v>1635</v>
      </c>
      <c r="B1743" s="52">
        <v>628500</v>
      </c>
      <c r="C1743" s="52">
        <v>667628.01093372656</v>
      </c>
      <c r="D1743" s="52">
        <v>-39128.01093372656</v>
      </c>
    </row>
    <row r="1744" spans="1:4" ht="15" customHeight="1" x14ac:dyDescent="0.25">
      <c r="A1744" s="63">
        <v>1636</v>
      </c>
      <c r="B1744" s="52">
        <v>726500</v>
      </c>
      <c r="C1744" s="52">
        <v>590648.43631247489</v>
      </c>
      <c r="D1744" s="52">
        <v>135851.56368752511</v>
      </c>
    </row>
    <row r="1745" spans="1:4" ht="15" customHeight="1" x14ac:dyDescent="0.25">
      <c r="A1745" s="63">
        <v>1637</v>
      </c>
      <c r="B1745" s="52">
        <v>332000</v>
      </c>
      <c r="C1745" s="52">
        <v>513988.96326924616</v>
      </c>
      <c r="D1745" s="52">
        <v>-181988.96326924616</v>
      </c>
    </row>
    <row r="1746" spans="1:4" ht="15" customHeight="1" x14ac:dyDescent="0.25">
      <c r="A1746" s="63">
        <v>1638</v>
      </c>
      <c r="B1746" s="52">
        <v>397000</v>
      </c>
      <c r="C1746" s="52">
        <v>651582.8736754891</v>
      </c>
      <c r="D1746" s="52">
        <v>-254582.8736754891</v>
      </c>
    </row>
    <row r="1747" spans="1:4" ht="15" customHeight="1" x14ac:dyDescent="0.25">
      <c r="A1747" s="63">
        <v>1639</v>
      </c>
      <c r="B1747" s="52">
        <v>445000</v>
      </c>
      <c r="C1747" s="52">
        <v>412196.01695076062</v>
      </c>
      <c r="D1747" s="52">
        <v>32803.983049239381</v>
      </c>
    </row>
    <row r="1748" spans="1:4" ht="15" customHeight="1" x14ac:dyDescent="0.25">
      <c r="A1748" s="63">
        <v>1640</v>
      </c>
      <c r="B1748" s="52">
        <v>530250</v>
      </c>
      <c r="C1748" s="52">
        <v>488164.11311771092</v>
      </c>
      <c r="D1748" s="52">
        <v>42085.88688228908</v>
      </c>
    </row>
    <row r="1749" spans="1:4" ht="15" customHeight="1" x14ac:dyDescent="0.25">
      <c r="A1749" s="63">
        <v>1641</v>
      </c>
      <c r="B1749" s="52">
        <v>497500</v>
      </c>
      <c r="C1749" s="52">
        <v>449451.33730338799</v>
      </c>
      <c r="D1749" s="52">
        <v>48048.662696612009</v>
      </c>
    </row>
    <row r="1750" spans="1:4" ht="15" customHeight="1" x14ac:dyDescent="0.25">
      <c r="A1750" s="63">
        <v>1642</v>
      </c>
      <c r="B1750" s="52">
        <v>787500</v>
      </c>
      <c r="C1750" s="52">
        <v>747419.30138756067</v>
      </c>
      <c r="D1750" s="52">
        <v>40080.69861243933</v>
      </c>
    </row>
    <row r="1751" spans="1:4" ht="15" customHeight="1" x14ac:dyDescent="0.25">
      <c r="A1751" s="63">
        <v>1643</v>
      </c>
      <c r="B1751" s="52">
        <v>967500</v>
      </c>
      <c r="C1751" s="52">
        <v>666144.52207488567</v>
      </c>
      <c r="D1751" s="52">
        <v>301355.47792511433</v>
      </c>
    </row>
    <row r="1752" spans="1:4" ht="15" customHeight="1" x14ac:dyDescent="0.25">
      <c r="A1752" s="63">
        <v>1644</v>
      </c>
      <c r="B1752" s="52">
        <v>959000</v>
      </c>
      <c r="C1752" s="52">
        <v>681425.81850204046</v>
      </c>
      <c r="D1752" s="52">
        <v>277574.18149795954</v>
      </c>
    </row>
    <row r="1753" spans="1:4" ht="15" customHeight="1" x14ac:dyDescent="0.25">
      <c r="A1753" s="63">
        <v>1645</v>
      </c>
      <c r="B1753" s="52">
        <v>1005000</v>
      </c>
      <c r="C1753" s="52">
        <v>847525.99370612542</v>
      </c>
      <c r="D1753" s="52">
        <v>157474.00629387458</v>
      </c>
    </row>
    <row r="1754" spans="1:4" ht="15" customHeight="1" x14ac:dyDescent="0.25">
      <c r="A1754" s="63">
        <v>1646</v>
      </c>
      <c r="B1754" s="52">
        <v>750000</v>
      </c>
      <c r="C1754" s="52">
        <v>495380.97016090696</v>
      </c>
      <c r="D1754" s="52">
        <v>254619.02983909304</v>
      </c>
    </row>
    <row r="1755" spans="1:4" ht="15" customHeight="1" x14ac:dyDescent="0.25">
      <c r="A1755" s="63">
        <v>1647</v>
      </c>
      <c r="B1755" s="52">
        <v>1300000</v>
      </c>
      <c r="C1755" s="52">
        <v>807457.18504815619</v>
      </c>
      <c r="D1755" s="52">
        <v>492542.81495184381</v>
      </c>
    </row>
    <row r="1756" spans="1:4" ht="15" customHeight="1" x14ac:dyDescent="0.25">
      <c r="A1756" s="63">
        <v>1648</v>
      </c>
      <c r="B1756" s="52">
        <v>495000</v>
      </c>
      <c r="C1756" s="52">
        <v>637218.58610174886</v>
      </c>
      <c r="D1756" s="52">
        <v>-142218.58610174886</v>
      </c>
    </row>
    <row r="1757" spans="1:4" ht="15" customHeight="1" x14ac:dyDescent="0.25">
      <c r="A1757" s="63">
        <v>1649</v>
      </c>
      <c r="B1757" s="52">
        <v>710000</v>
      </c>
      <c r="C1757" s="52">
        <v>727091.37431201816</v>
      </c>
      <c r="D1757" s="52">
        <v>-17091.374312018161</v>
      </c>
    </row>
    <row r="1758" spans="1:4" ht="15" customHeight="1" x14ac:dyDescent="0.25">
      <c r="A1758" s="63">
        <v>1650</v>
      </c>
      <c r="B1758" s="52">
        <v>612500</v>
      </c>
      <c r="C1758" s="52">
        <v>767545.36307515146</v>
      </c>
      <c r="D1758" s="52">
        <v>-155045.36307515146</v>
      </c>
    </row>
    <row r="1759" spans="1:4" ht="15" customHeight="1" x14ac:dyDescent="0.25">
      <c r="A1759" s="63">
        <v>1651</v>
      </c>
      <c r="B1759" s="52">
        <v>1300000</v>
      </c>
      <c r="C1759" s="52">
        <v>613458.48061363073</v>
      </c>
      <c r="D1759" s="52">
        <v>686541.51938636927</v>
      </c>
    </row>
    <row r="1760" spans="1:4" ht="15" customHeight="1" x14ac:dyDescent="0.25">
      <c r="A1760" s="63">
        <v>1652</v>
      </c>
      <c r="B1760" s="52">
        <v>422500</v>
      </c>
      <c r="C1760" s="52">
        <v>426447.60926068434</v>
      </c>
      <c r="D1760" s="52">
        <v>-3947.6092606843449</v>
      </c>
    </row>
    <row r="1761" spans="1:4" ht="15" customHeight="1" x14ac:dyDescent="0.25">
      <c r="A1761" s="63">
        <v>1653</v>
      </c>
      <c r="B1761" s="52">
        <v>497000</v>
      </c>
      <c r="C1761" s="52">
        <v>412286.55660959019</v>
      </c>
      <c r="D1761" s="52">
        <v>84713.443390409811</v>
      </c>
    </row>
    <row r="1762" spans="1:4" ht="15" customHeight="1" x14ac:dyDescent="0.25">
      <c r="A1762" s="63">
        <v>1654</v>
      </c>
      <c r="B1762" s="52">
        <v>710000</v>
      </c>
      <c r="C1762" s="52">
        <v>514931.16383702657</v>
      </c>
      <c r="D1762" s="52">
        <v>195068.83616297343</v>
      </c>
    </row>
    <row r="1763" spans="1:4" ht="15" customHeight="1" x14ac:dyDescent="0.25">
      <c r="A1763" s="63">
        <v>1655</v>
      </c>
      <c r="B1763" s="52">
        <v>595000</v>
      </c>
      <c r="C1763" s="52">
        <v>482128.80250240583</v>
      </c>
      <c r="D1763" s="52">
        <v>112871.19749759417</v>
      </c>
    </row>
    <row r="1764" spans="1:4" ht="15" customHeight="1" x14ac:dyDescent="0.25">
      <c r="A1764" s="63">
        <v>1656</v>
      </c>
      <c r="B1764" s="52">
        <v>599999</v>
      </c>
      <c r="C1764" s="52">
        <v>793930.97037222818</v>
      </c>
      <c r="D1764" s="52">
        <v>-193931.97037222818</v>
      </c>
    </row>
    <row r="1765" spans="1:4" ht="15" customHeight="1" x14ac:dyDescent="0.25">
      <c r="A1765" s="63">
        <v>1657</v>
      </c>
      <c r="B1765" s="52">
        <v>770000</v>
      </c>
      <c r="C1765" s="52">
        <v>796265.04654362355</v>
      </c>
      <c r="D1765" s="52">
        <v>-26265.046543623554</v>
      </c>
    </row>
    <row r="1766" spans="1:4" ht="15" customHeight="1" x14ac:dyDescent="0.25">
      <c r="A1766" s="63">
        <v>1658</v>
      </c>
      <c r="B1766" s="52">
        <v>1045375</v>
      </c>
      <c r="C1766" s="52">
        <v>455766.53886955994</v>
      </c>
      <c r="D1766" s="52">
        <v>589608.46113044</v>
      </c>
    </row>
    <row r="1767" spans="1:4" ht="15" customHeight="1" x14ac:dyDescent="0.25">
      <c r="A1767" s="63">
        <v>1659</v>
      </c>
      <c r="B1767" s="52">
        <v>598000</v>
      </c>
      <c r="C1767" s="52">
        <v>660380.04297399428</v>
      </c>
      <c r="D1767" s="52">
        <v>-62380.042973994277</v>
      </c>
    </row>
    <row r="1768" spans="1:4" ht="15" customHeight="1" x14ac:dyDescent="0.25">
      <c r="A1768" s="63">
        <v>1660</v>
      </c>
      <c r="B1768" s="52">
        <v>486000</v>
      </c>
      <c r="C1768" s="52">
        <v>526493.56761774654</v>
      </c>
      <c r="D1768" s="52">
        <v>-40493.567617746536</v>
      </c>
    </row>
    <row r="1769" spans="1:4" ht="15" customHeight="1" x14ac:dyDescent="0.25">
      <c r="A1769" s="63">
        <v>1661</v>
      </c>
      <c r="B1769" s="52">
        <v>615000</v>
      </c>
      <c r="C1769" s="52">
        <v>471996.68289763387</v>
      </c>
      <c r="D1769" s="52">
        <v>143003.31710236613</v>
      </c>
    </row>
    <row r="1770" spans="1:4" ht="15" customHeight="1" x14ac:dyDescent="0.25">
      <c r="A1770" s="63">
        <v>1662</v>
      </c>
      <c r="B1770" s="52">
        <v>1010618</v>
      </c>
      <c r="C1770" s="52">
        <v>754831.12180634926</v>
      </c>
      <c r="D1770" s="52">
        <v>255786.87819365074</v>
      </c>
    </row>
    <row r="1771" spans="1:4" ht="15" customHeight="1" x14ac:dyDescent="0.25">
      <c r="A1771" s="63">
        <v>1663</v>
      </c>
      <c r="B1771" s="52">
        <v>700000</v>
      </c>
      <c r="C1771" s="52">
        <v>857606.08668990713</v>
      </c>
      <c r="D1771" s="52">
        <v>-157606.08668990713</v>
      </c>
    </row>
    <row r="1772" spans="1:4" ht="15" customHeight="1" x14ac:dyDescent="0.25">
      <c r="A1772" s="63">
        <v>1664</v>
      </c>
      <c r="B1772" s="52">
        <v>985000</v>
      </c>
      <c r="C1772" s="52">
        <v>709682.02335068665</v>
      </c>
      <c r="D1772" s="52">
        <v>275317.97664931335</v>
      </c>
    </row>
    <row r="1773" spans="1:4" ht="15" customHeight="1" x14ac:dyDescent="0.25">
      <c r="A1773" s="63">
        <v>1665</v>
      </c>
      <c r="B1773" s="52">
        <v>800000</v>
      </c>
      <c r="C1773" s="52">
        <v>646819.92510258779</v>
      </c>
      <c r="D1773" s="52">
        <v>153180.07489741221</v>
      </c>
    </row>
    <row r="1774" spans="1:4" ht="15" customHeight="1" x14ac:dyDescent="0.25">
      <c r="A1774" s="63">
        <v>1666</v>
      </c>
      <c r="B1774" s="52">
        <v>597243</v>
      </c>
      <c r="C1774" s="52">
        <v>431337.1890898805</v>
      </c>
      <c r="D1774" s="52">
        <v>165905.8109101195</v>
      </c>
    </row>
    <row r="1775" spans="1:4" ht="15" customHeight="1" x14ac:dyDescent="0.25">
      <c r="A1775" s="63">
        <v>1667</v>
      </c>
      <c r="B1775" s="52">
        <v>645000</v>
      </c>
      <c r="C1775" s="52">
        <v>475086.6840094371</v>
      </c>
      <c r="D1775" s="52">
        <v>169913.3159905629</v>
      </c>
    </row>
    <row r="1776" spans="1:4" ht="15" customHeight="1" x14ac:dyDescent="0.25">
      <c r="A1776" s="63">
        <v>1668</v>
      </c>
      <c r="B1776" s="52">
        <v>539250</v>
      </c>
      <c r="C1776" s="52">
        <v>503663.97000134905</v>
      </c>
      <c r="D1776" s="52">
        <v>35586.029998650949</v>
      </c>
    </row>
    <row r="1777" spans="1:4" ht="15" customHeight="1" x14ac:dyDescent="0.25">
      <c r="A1777" s="63">
        <v>1669</v>
      </c>
      <c r="B1777" s="52">
        <v>646250</v>
      </c>
      <c r="C1777" s="52">
        <v>604924.87870042154</v>
      </c>
      <c r="D1777" s="52">
        <v>41325.121299578459</v>
      </c>
    </row>
    <row r="1778" spans="1:4" ht="15" customHeight="1" x14ac:dyDescent="0.25">
      <c r="A1778" s="63">
        <v>1670</v>
      </c>
      <c r="B1778" s="52">
        <v>825000</v>
      </c>
      <c r="C1778" s="52">
        <v>620755.8893897105</v>
      </c>
      <c r="D1778" s="52">
        <v>204244.1106102895</v>
      </c>
    </row>
    <row r="1779" spans="1:4" ht="15" customHeight="1" x14ac:dyDescent="0.25">
      <c r="A1779" s="63">
        <v>1671</v>
      </c>
      <c r="B1779" s="52">
        <v>1327500</v>
      </c>
      <c r="C1779" s="52">
        <v>756844.77866582118</v>
      </c>
      <c r="D1779" s="52">
        <v>570655.22133417882</v>
      </c>
    </row>
    <row r="1780" spans="1:4" ht="15" customHeight="1" x14ac:dyDescent="0.25">
      <c r="A1780" s="63">
        <v>1672</v>
      </c>
      <c r="B1780" s="52">
        <v>977950</v>
      </c>
      <c r="C1780" s="52">
        <v>577910.27337753749</v>
      </c>
      <c r="D1780" s="52">
        <v>400039.72662246251</v>
      </c>
    </row>
    <row r="1781" spans="1:4" ht="15" customHeight="1" x14ac:dyDescent="0.25">
      <c r="A1781" s="63">
        <v>1673</v>
      </c>
      <c r="B1781" s="52">
        <v>485000</v>
      </c>
      <c r="C1781" s="52">
        <v>570021.94933049276</v>
      </c>
      <c r="D1781" s="52">
        <v>-85021.94933049276</v>
      </c>
    </row>
    <row r="1782" spans="1:4" ht="15" customHeight="1" x14ac:dyDescent="0.25">
      <c r="A1782" s="63">
        <v>1674</v>
      </c>
      <c r="B1782" s="52">
        <v>1223250</v>
      </c>
      <c r="C1782" s="52">
        <v>685514.44729606365</v>
      </c>
      <c r="D1782" s="52">
        <v>537735.55270393635</v>
      </c>
    </row>
    <row r="1783" spans="1:4" ht="15" customHeight="1" x14ac:dyDescent="0.25">
      <c r="A1783" s="63">
        <v>1675</v>
      </c>
      <c r="B1783" s="52">
        <v>752500</v>
      </c>
      <c r="C1783" s="52">
        <v>475650.83973139478</v>
      </c>
      <c r="D1783" s="52">
        <v>276849.16026860522</v>
      </c>
    </row>
    <row r="1784" spans="1:4" ht="15" customHeight="1" x14ac:dyDescent="0.25">
      <c r="A1784" s="63">
        <v>1676</v>
      </c>
      <c r="B1784" s="52">
        <v>700000</v>
      </c>
      <c r="C1784" s="52">
        <v>596431.07284523908</v>
      </c>
      <c r="D1784" s="52">
        <v>103568.92715476092</v>
      </c>
    </row>
    <row r="1785" spans="1:4" ht="15" customHeight="1" x14ac:dyDescent="0.25">
      <c r="A1785" s="63">
        <v>1677</v>
      </c>
      <c r="B1785" s="52">
        <v>780000</v>
      </c>
      <c r="C1785" s="52">
        <v>802633.45474018704</v>
      </c>
      <c r="D1785" s="52">
        <v>-22633.454740187037</v>
      </c>
    </row>
    <row r="1786" spans="1:4" ht="15" customHeight="1" x14ac:dyDescent="0.25">
      <c r="A1786" s="63">
        <v>1678</v>
      </c>
      <c r="B1786" s="52">
        <v>819250</v>
      </c>
      <c r="C1786" s="52">
        <v>669719.76469860377</v>
      </c>
      <c r="D1786" s="52">
        <v>149530.23530139623</v>
      </c>
    </row>
    <row r="1787" spans="1:4" ht="15" customHeight="1" x14ac:dyDescent="0.25">
      <c r="A1787" s="63">
        <v>1679</v>
      </c>
      <c r="B1787" s="52">
        <v>820000</v>
      </c>
      <c r="C1787" s="52">
        <v>678699.25633233425</v>
      </c>
      <c r="D1787" s="52">
        <v>141300.74366766575</v>
      </c>
    </row>
    <row r="1788" spans="1:4" ht="15" customHeight="1" x14ac:dyDescent="0.25">
      <c r="A1788" s="63">
        <v>1680</v>
      </c>
      <c r="B1788" s="52">
        <v>760000</v>
      </c>
      <c r="C1788" s="52">
        <v>768990.74193152448</v>
      </c>
      <c r="D1788" s="52">
        <v>-8990.741931524477</v>
      </c>
    </row>
    <row r="1789" spans="1:4" ht="15" customHeight="1" x14ac:dyDescent="0.25">
      <c r="A1789" s="63">
        <v>1681</v>
      </c>
      <c r="B1789" s="52">
        <v>545000</v>
      </c>
      <c r="C1789" s="52">
        <v>686788.79197052971</v>
      </c>
      <c r="D1789" s="52">
        <v>-141788.79197052971</v>
      </c>
    </row>
    <row r="1790" spans="1:4" ht="15" customHeight="1" x14ac:dyDescent="0.25">
      <c r="A1790" s="63">
        <v>1682</v>
      </c>
      <c r="B1790" s="52">
        <v>515000</v>
      </c>
      <c r="C1790" s="52">
        <v>561872.17071327707</v>
      </c>
      <c r="D1790" s="52">
        <v>-46872.170713277068</v>
      </c>
    </row>
    <row r="1791" spans="1:4" ht="15" customHeight="1" x14ac:dyDescent="0.25">
      <c r="A1791" s="63">
        <v>1683</v>
      </c>
      <c r="B1791" s="52">
        <v>525000</v>
      </c>
      <c r="C1791" s="52">
        <v>779308.06128710846</v>
      </c>
      <c r="D1791" s="52">
        <v>-254308.06128710846</v>
      </c>
    </row>
    <row r="1792" spans="1:4" ht="15" customHeight="1" x14ac:dyDescent="0.25">
      <c r="A1792" s="63">
        <v>1684</v>
      </c>
      <c r="B1792" s="52">
        <v>592000</v>
      </c>
      <c r="C1792" s="52">
        <v>670529.08327212115</v>
      </c>
      <c r="D1792" s="52">
        <v>-78529.083272121148</v>
      </c>
    </row>
    <row r="1793" spans="1:4" ht="15" customHeight="1" x14ac:dyDescent="0.25">
      <c r="A1793" s="63">
        <v>1685</v>
      </c>
      <c r="B1793" s="52">
        <v>527500</v>
      </c>
      <c r="C1793" s="52">
        <v>642749.40314841724</v>
      </c>
      <c r="D1793" s="52">
        <v>-115249.40314841724</v>
      </c>
    </row>
    <row r="1794" spans="1:4" ht="15" customHeight="1" x14ac:dyDescent="0.25">
      <c r="A1794" s="63">
        <v>1686</v>
      </c>
      <c r="B1794" s="52">
        <v>1425000</v>
      </c>
      <c r="C1794" s="52">
        <v>856771.43185426912</v>
      </c>
      <c r="D1794" s="52">
        <v>568228.56814573088</v>
      </c>
    </row>
    <row r="1795" spans="1:4" ht="15" customHeight="1" x14ac:dyDescent="0.25">
      <c r="A1795" s="63">
        <v>1687</v>
      </c>
      <c r="B1795" s="52">
        <v>1150000</v>
      </c>
      <c r="C1795" s="52">
        <v>991395.37268189422</v>
      </c>
      <c r="D1795" s="52">
        <v>158604.62731810578</v>
      </c>
    </row>
    <row r="1796" spans="1:4" ht="15" customHeight="1" x14ac:dyDescent="0.25">
      <c r="A1796" s="63">
        <v>1688</v>
      </c>
      <c r="B1796" s="52">
        <v>925000</v>
      </c>
      <c r="C1796" s="52">
        <v>635393.47592550213</v>
      </c>
      <c r="D1796" s="52">
        <v>289606.52407449787</v>
      </c>
    </row>
    <row r="1797" spans="1:4" ht="15" customHeight="1" x14ac:dyDescent="0.25">
      <c r="A1797" s="63">
        <v>1689</v>
      </c>
      <c r="B1797" s="52">
        <v>759000</v>
      </c>
      <c r="C1797" s="52">
        <v>635113.77774741699</v>
      </c>
      <c r="D1797" s="52">
        <v>123886.22225258301</v>
      </c>
    </row>
    <row r="1798" spans="1:4" ht="15" customHeight="1" x14ac:dyDescent="0.25">
      <c r="A1798" s="63">
        <v>1690</v>
      </c>
      <c r="B1798" s="52">
        <v>1150000</v>
      </c>
      <c r="C1798" s="52">
        <v>728931.32474559161</v>
      </c>
      <c r="D1798" s="52">
        <v>421068.67525440839</v>
      </c>
    </row>
    <row r="1799" spans="1:4" ht="15" customHeight="1" x14ac:dyDescent="0.25">
      <c r="A1799" s="63">
        <v>1691</v>
      </c>
      <c r="B1799" s="52">
        <v>785000</v>
      </c>
      <c r="C1799" s="52">
        <v>659645.06132711645</v>
      </c>
      <c r="D1799" s="52">
        <v>125354.93867288355</v>
      </c>
    </row>
    <row r="1800" spans="1:4" ht="15" customHeight="1" x14ac:dyDescent="0.25">
      <c r="A1800" s="63">
        <v>1692</v>
      </c>
      <c r="B1800" s="52">
        <v>1120000</v>
      </c>
      <c r="C1800" s="52">
        <v>882379.97088951035</v>
      </c>
      <c r="D1800" s="52">
        <v>237620.02911048965</v>
      </c>
    </row>
    <row r="1801" spans="1:4" ht="15" customHeight="1" x14ac:dyDescent="0.25">
      <c r="A1801" s="63">
        <v>1693</v>
      </c>
      <c r="B1801" s="52">
        <v>1508500</v>
      </c>
      <c r="C1801" s="52">
        <v>807052.31276279956</v>
      </c>
      <c r="D1801" s="52">
        <v>701447.68723720044</v>
      </c>
    </row>
    <row r="1802" spans="1:4" ht="15" customHeight="1" x14ac:dyDescent="0.25">
      <c r="A1802" s="63">
        <v>1694</v>
      </c>
      <c r="B1802" s="52">
        <v>1200000</v>
      </c>
      <c r="C1802" s="52">
        <v>821768.79135812784</v>
      </c>
      <c r="D1802" s="52">
        <v>378231.20864187216</v>
      </c>
    </row>
    <row r="1803" spans="1:4" ht="15" customHeight="1" x14ac:dyDescent="0.25">
      <c r="A1803" s="63">
        <v>1695</v>
      </c>
      <c r="B1803" s="52">
        <v>2387500</v>
      </c>
      <c r="C1803" s="52">
        <v>918638.99458961689</v>
      </c>
      <c r="D1803" s="52">
        <v>1468861.005410383</v>
      </c>
    </row>
    <row r="1804" spans="1:4" ht="15" customHeight="1" x14ac:dyDescent="0.25">
      <c r="A1804" s="63">
        <v>1696</v>
      </c>
      <c r="B1804" s="52">
        <v>1295000</v>
      </c>
      <c r="C1804" s="52">
        <v>878356.00241197727</v>
      </c>
      <c r="D1804" s="52">
        <v>416643.99758802273</v>
      </c>
    </row>
    <row r="1805" spans="1:4" ht="15" customHeight="1" x14ac:dyDescent="0.25">
      <c r="A1805" s="63">
        <v>1697</v>
      </c>
      <c r="B1805" s="52">
        <v>1110000</v>
      </c>
      <c r="C1805" s="52">
        <v>895938.65274502896</v>
      </c>
      <c r="D1805" s="52">
        <v>214061.34725497104</v>
      </c>
    </row>
    <row r="1806" spans="1:4" ht="15" customHeight="1" x14ac:dyDescent="0.25">
      <c r="A1806" s="63">
        <v>1698</v>
      </c>
      <c r="B1806" s="52">
        <v>1512500</v>
      </c>
      <c r="C1806" s="52">
        <v>952495.10376072407</v>
      </c>
      <c r="D1806" s="52">
        <v>560004.89623927593</v>
      </c>
    </row>
    <row r="1807" spans="1:4" ht="15" customHeight="1" x14ac:dyDescent="0.25">
      <c r="A1807" s="63">
        <v>1699</v>
      </c>
      <c r="B1807" s="52">
        <v>1017500</v>
      </c>
      <c r="C1807" s="52">
        <v>726897.22458954051</v>
      </c>
      <c r="D1807" s="52">
        <v>290602.77541045949</v>
      </c>
    </row>
    <row r="1808" spans="1:4" ht="15" customHeight="1" x14ac:dyDescent="0.25">
      <c r="A1808" s="63">
        <v>1700</v>
      </c>
      <c r="B1808" s="52">
        <v>1101638</v>
      </c>
      <c r="C1808" s="52">
        <v>743750.04413905507</v>
      </c>
      <c r="D1808" s="52">
        <v>357887.95586094493</v>
      </c>
    </row>
    <row r="1809" spans="1:4" ht="15" customHeight="1" x14ac:dyDescent="0.25">
      <c r="A1809" s="63">
        <v>1701</v>
      </c>
      <c r="B1809" s="52">
        <v>1792500</v>
      </c>
      <c r="C1809" s="52">
        <v>902056.44254277518</v>
      </c>
      <c r="D1809" s="52">
        <v>890443.55745722482</v>
      </c>
    </row>
    <row r="1810" spans="1:4" ht="15" customHeight="1" x14ac:dyDescent="0.25">
      <c r="A1810" s="63">
        <v>1702</v>
      </c>
      <c r="B1810" s="52">
        <v>520000</v>
      </c>
      <c r="C1810" s="52">
        <v>638501.3558485118</v>
      </c>
      <c r="D1810" s="52">
        <v>-118501.3558485118</v>
      </c>
    </row>
    <row r="1811" spans="1:4" ht="15" customHeight="1" x14ac:dyDescent="0.25">
      <c r="A1811" s="63">
        <v>1703</v>
      </c>
      <c r="B1811" s="52">
        <v>550000</v>
      </c>
      <c r="C1811" s="52">
        <v>747137.19049512409</v>
      </c>
      <c r="D1811" s="52">
        <v>-197137.19049512409</v>
      </c>
    </row>
    <row r="1812" spans="1:4" ht="15" customHeight="1" x14ac:dyDescent="0.25">
      <c r="A1812" s="63">
        <v>1704</v>
      </c>
      <c r="B1812" s="52">
        <v>990000</v>
      </c>
      <c r="C1812" s="52">
        <v>743498.49911744683</v>
      </c>
      <c r="D1812" s="52">
        <v>246501.50088255317</v>
      </c>
    </row>
    <row r="1813" spans="1:4" ht="15" customHeight="1" x14ac:dyDescent="0.25">
      <c r="A1813" s="63">
        <v>1705</v>
      </c>
      <c r="B1813" s="52">
        <v>840000</v>
      </c>
      <c r="C1813" s="52">
        <v>269709.5023468947</v>
      </c>
      <c r="D1813" s="52">
        <v>570290.4976531053</v>
      </c>
    </row>
    <row r="1814" spans="1:4" ht="15" customHeight="1" x14ac:dyDescent="0.25">
      <c r="A1814" s="63">
        <v>1706</v>
      </c>
      <c r="B1814" s="52">
        <v>675000</v>
      </c>
      <c r="C1814" s="52">
        <v>634730.79400247801</v>
      </c>
      <c r="D1814" s="52">
        <v>40269.205997521989</v>
      </c>
    </row>
    <row r="1815" spans="1:4" ht="15" customHeight="1" x14ac:dyDescent="0.25">
      <c r="A1815" s="63">
        <v>1707</v>
      </c>
      <c r="B1815" s="52">
        <v>862500</v>
      </c>
      <c r="C1815" s="52">
        <v>826264.70924248418</v>
      </c>
      <c r="D1815" s="52">
        <v>36235.290757515817</v>
      </c>
    </row>
    <row r="1816" spans="1:4" ht="15" customHeight="1" x14ac:dyDescent="0.25">
      <c r="A1816" s="63">
        <v>1708</v>
      </c>
      <c r="B1816" s="52">
        <v>655000</v>
      </c>
      <c r="C1816" s="52">
        <v>528004.98547433445</v>
      </c>
      <c r="D1816" s="52">
        <v>126995.01452566555</v>
      </c>
    </row>
    <row r="1817" spans="1:4" ht="15" customHeight="1" x14ac:dyDescent="0.25">
      <c r="A1817" s="63">
        <v>1709</v>
      </c>
      <c r="B1817" s="52">
        <v>1000000</v>
      </c>
      <c r="C1817" s="52">
        <v>446655.10093172337</v>
      </c>
      <c r="D1817" s="52">
        <v>553344.89906827663</v>
      </c>
    </row>
    <row r="1818" spans="1:4" ht="15" customHeight="1" x14ac:dyDescent="0.25">
      <c r="A1818" s="63">
        <v>1710</v>
      </c>
      <c r="B1818" s="52">
        <v>525000</v>
      </c>
      <c r="C1818" s="52">
        <v>469148.99235837255</v>
      </c>
      <c r="D1818" s="52">
        <v>55851.007641627453</v>
      </c>
    </row>
    <row r="1819" spans="1:4" ht="15" customHeight="1" x14ac:dyDescent="0.25">
      <c r="A1819" s="63">
        <v>1711</v>
      </c>
      <c r="B1819" s="52">
        <v>364000</v>
      </c>
      <c r="C1819" s="52">
        <v>656281.51346820989</v>
      </c>
      <c r="D1819" s="52">
        <v>-292281.51346820989</v>
      </c>
    </row>
    <row r="1820" spans="1:4" ht="15" customHeight="1" x14ac:dyDescent="0.25">
      <c r="A1820" s="63">
        <v>1712</v>
      </c>
      <c r="B1820" s="52">
        <v>699950</v>
      </c>
      <c r="C1820" s="52">
        <v>647487.85515007982</v>
      </c>
      <c r="D1820" s="52">
        <v>52462.14484992018</v>
      </c>
    </row>
    <row r="1821" spans="1:4" ht="15" customHeight="1" x14ac:dyDescent="0.25">
      <c r="A1821" s="63">
        <v>1713</v>
      </c>
      <c r="B1821" s="52">
        <v>935000</v>
      </c>
      <c r="C1821" s="52">
        <v>681142.58110115409</v>
      </c>
      <c r="D1821" s="52">
        <v>253857.41889884591</v>
      </c>
    </row>
    <row r="1822" spans="1:4" ht="15" customHeight="1" x14ac:dyDescent="0.25">
      <c r="A1822" s="63">
        <v>1714</v>
      </c>
      <c r="B1822" s="52">
        <v>699999</v>
      </c>
      <c r="C1822" s="52">
        <v>693390.89271497773</v>
      </c>
      <c r="D1822" s="52">
        <v>6608.1072850222699</v>
      </c>
    </row>
    <row r="1823" spans="1:4" ht="15" customHeight="1" x14ac:dyDescent="0.25">
      <c r="A1823" s="63">
        <v>1715</v>
      </c>
      <c r="B1823" s="52">
        <v>936000</v>
      </c>
      <c r="C1823" s="52">
        <v>354506.94711162715</v>
      </c>
      <c r="D1823" s="52">
        <v>581493.05288837291</v>
      </c>
    </row>
    <row r="1824" spans="1:4" ht="15" customHeight="1" x14ac:dyDescent="0.25">
      <c r="A1824" s="63">
        <v>1716</v>
      </c>
      <c r="B1824" s="52">
        <v>535000</v>
      </c>
      <c r="C1824" s="52">
        <v>804371.50097040541</v>
      </c>
      <c r="D1824" s="52">
        <v>-269371.50097040541</v>
      </c>
    </row>
    <row r="1825" spans="1:4" ht="15" customHeight="1" x14ac:dyDescent="0.25">
      <c r="A1825" s="63">
        <v>1717</v>
      </c>
      <c r="B1825" s="52">
        <v>872500</v>
      </c>
      <c r="C1825" s="52">
        <v>792635.10622912855</v>
      </c>
      <c r="D1825" s="52">
        <v>79864.893770871451</v>
      </c>
    </row>
    <row r="1826" spans="1:4" ht="15" customHeight="1" x14ac:dyDescent="0.25">
      <c r="A1826" s="63">
        <v>1718</v>
      </c>
      <c r="B1826" s="52">
        <v>808000</v>
      </c>
      <c r="C1826" s="52">
        <v>860176.18923166138</v>
      </c>
      <c r="D1826" s="52">
        <v>-52176.189231661381</v>
      </c>
    </row>
    <row r="1827" spans="1:4" ht="15" customHeight="1" x14ac:dyDescent="0.25">
      <c r="A1827" s="63">
        <v>1719</v>
      </c>
      <c r="B1827" s="52">
        <v>1455000</v>
      </c>
      <c r="C1827" s="52">
        <v>772334.56592148892</v>
      </c>
      <c r="D1827" s="52">
        <v>682665.43407851108</v>
      </c>
    </row>
    <row r="1828" spans="1:4" ht="15" customHeight="1" x14ac:dyDescent="0.25">
      <c r="A1828" s="63">
        <v>1720</v>
      </c>
      <c r="B1828" s="52">
        <v>515000</v>
      </c>
      <c r="C1828" s="52">
        <v>596725.2250051006</v>
      </c>
      <c r="D1828" s="52">
        <v>-81725.225005100598</v>
      </c>
    </row>
    <row r="1829" spans="1:4" ht="15" customHeight="1" x14ac:dyDescent="0.25">
      <c r="A1829" s="63">
        <v>1721</v>
      </c>
      <c r="B1829" s="52">
        <v>625000</v>
      </c>
      <c r="C1829" s="52">
        <v>466991.84340648528</v>
      </c>
      <c r="D1829" s="52">
        <v>158008.15659351472</v>
      </c>
    </row>
    <row r="1830" spans="1:4" ht="15" customHeight="1" x14ac:dyDescent="0.25">
      <c r="A1830" s="63">
        <v>1722</v>
      </c>
      <c r="B1830" s="52">
        <v>764000</v>
      </c>
      <c r="C1830" s="52">
        <v>515976.12730857037</v>
      </c>
      <c r="D1830" s="52">
        <v>248023.87269142963</v>
      </c>
    </row>
    <row r="1831" spans="1:4" ht="15" customHeight="1" x14ac:dyDescent="0.25">
      <c r="A1831" s="63">
        <v>1723</v>
      </c>
      <c r="B1831" s="52">
        <v>379000</v>
      </c>
      <c r="C1831" s="52">
        <v>395574.16018723918</v>
      </c>
      <c r="D1831" s="52">
        <v>-16574.160187239177</v>
      </c>
    </row>
    <row r="1832" spans="1:4" ht="15" customHeight="1" x14ac:dyDescent="0.25">
      <c r="A1832" s="63">
        <v>1724</v>
      </c>
      <c r="B1832" s="52">
        <v>480000</v>
      </c>
      <c r="C1832" s="52">
        <v>683574.00862995116</v>
      </c>
      <c r="D1832" s="52">
        <v>-203574.00862995116</v>
      </c>
    </row>
    <row r="1833" spans="1:4" ht="15" customHeight="1" x14ac:dyDescent="0.25">
      <c r="A1833" s="63">
        <v>1725</v>
      </c>
      <c r="B1833" s="52">
        <v>340000</v>
      </c>
      <c r="C1833" s="52">
        <v>234973.33484148094</v>
      </c>
      <c r="D1833" s="52">
        <v>105026.66515851906</v>
      </c>
    </row>
    <row r="1834" spans="1:4" ht="15" customHeight="1" x14ac:dyDescent="0.25">
      <c r="A1834" s="63">
        <v>1726</v>
      </c>
      <c r="B1834" s="52">
        <v>637500</v>
      </c>
      <c r="C1834" s="52">
        <v>525235.61193122971</v>
      </c>
      <c r="D1834" s="52">
        <v>112264.38806877029</v>
      </c>
    </row>
    <row r="1835" spans="1:4" ht="15" customHeight="1" x14ac:dyDescent="0.25">
      <c r="A1835" s="63">
        <v>1727</v>
      </c>
      <c r="B1835" s="52">
        <v>610000</v>
      </c>
      <c r="C1835" s="52">
        <v>638070.81186116661</v>
      </c>
      <c r="D1835" s="52">
        <v>-28070.811861166614</v>
      </c>
    </row>
    <row r="1836" spans="1:4" ht="15" customHeight="1" x14ac:dyDescent="0.25">
      <c r="A1836" s="63">
        <v>1728</v>
      </c>
      <c r="B1836" s="52">
        <v>985000</v>
      </c>
      <c r="C1836" s="52">
        <v>636764.45791887946</v>
      </c>
      <c r="D1836" s="52">
        <v>348235.54208112054</v>
      </c>
    </row>
    <row r="1837" spans="1:4" ht="15" customHeight="1" x14ac:dyDescent="0.25">
      <c r="A1837" s="63">
        <v>1729</v>
      </c>
      <c r="B1837" s="52">
        <v>1100000</v>
      </c>
      <c r="C1837" s="52">
        <v>787451.27152470313</v>
      </c>
      <c r="D1837" s="52">
        <v>312548.72847529687</v>
      </c>
    </row>
    <row r="1838" spans="1:4" ht="15" customHeight="1" x14ac:dyDescent="0.25">
      <c r="A1838" s="63">
        <v>1730</v>
      </c>
      <c r="B1838" s="52">
        <v>525000</v>
      </c>
      <c r="C1838" s="52">
        <v>783118.03224625147</v>
      </c>
      <c r="D1838" s="52">
        <v>-258118.03224625147</v>
      </c>
    </row>
    <row r="1839" spans="1:4" ht="15" customHeight="1" x14ac:dyDescent="0.25">
      <c r="A1839" s="63">
        <v>1731</v>
      </c>
      <c r="B1839" s="52">
        <v>640000</v>
      </c>
      <c r="C1839" s="52">
        <v>668135.39650376921</v>
      </c>
      <c r="D1839" s="52">
        <v>-28135.396503769211</v>
      </c>
    </row>
    <row r="1840" spans="1:4" ht="15" customHeight="1" x14ac:dyDescent="0.25">
      <c r="A1840" s="63">
        <v>1732</v>
      </c>
      <c r="B1840" s="52">
        <v>1376500</v>
      </c>
      <c r="C1840" s="52">
        <v>939267.28702554142</v>
      </c>
      <c r="D1840" s="52">
        <v>437232.71297445858</v>
      </c>
    </row>
    <row r="1841" spans="1:4" ht="15" customHeight="1" x14ac:dyDescent="0.25">
      <c r="A1841" s="63">
        <v>1733</v>
      </c>
      <c r="B1841" s="52">
        <v>1170000</v>
      </c>
      <c r="C1841" s="52">
        <v>852814.97835681832</v>
      </c>
      <c r="D1841" s="52">
        <v>317185.02164318168</v>
      </c>
    </row>
    <row r="1842" spans="1:4" ht="15" customHeight="1" x14ac:dyDescent="0.25">
      <c r="A1842" s="63">
        <v>1734</v>
      </c>
      <c r="B1842" s="52">
        <v>770000</v>
      </c>
      <c r="C1842" s="52">
        <v>823279.35781054921</v>
      </c>
      <c r="D1842" s="52">
        <v>-53279.357810549205</v>
      </c>
    </row>
    <row r="1843" spans="1:4" ht="15" customHeight="1" x14ac:dyDescent="0.25">
      <c r="A1843" s="63">
        <v>1735</v>
      </c>
      <c r="B1843" s="52">
        <v>477500</v>
      </c>
      <c r="C1843" s="52">
        <v>479267.71177927277</v>
      </c>
      <c r="D1843" s="52">
        <v>-1767.7117792727659</v>
      </c>
    </row>
    <row r="1844" spans="1:4" ht="15" customHeight="1" x14ac:dyDescent="0.25">
      <c r="A1844" s="63">
        <v>1736</v>
      </c>
      <c r="B1844" s="52">
        <v>441650</v>
      </c>
      <c r="C1844" s="52">
        <v>376999.95612049382</v>
      </c>
      <c r="D1844" s="52">
        <v>64650.043879506178</v>
      </c>
    </row>
    <row r="1845" spans="1:4" ht="15" customHeight="1" x14ac:dyDescent="0.25">
      <c r="A1845" s="63">
        <v>1737</v>
      </c>
      <c r="B1845" s="52">
        <v>544250</v>
      </c>
      <c r="C1845" s="52">
        <v>574237.49192405248</v>
      </c>
      <c r="D1845" s="52">
        <v>-29987.491924052476</v>
      </c>
    </row>
    <row r="1846" spans="1:4" ht="15" customHeight="1" x14ac:dyDescent="0.25">
      <c r="A1846" s="63">
        <v>1738</v>
      </c>
      <c r="B1846" s="52">
        <v>402500</v>
      </c>
      <c r="C1846" s="52">
        <v>805656.45301466226</v>
      </c>
      <c r="D1846" s="52">
        <v>-403156.45301466226</v>
      </c>
    </row>
    <row r="1847" spans="1:4" ht="15" customHeight="1" x14ac:dyDescent="0.25">
      <c r="A1847" s="63">
        <v>1739</v>
      </c>
      <c r="B1847" s="52">
        <v>510000</v>
      </c>
      <c r="C1847" s="52">
        <v>764745.7571379306</v>
      </c>
      <c r="D1847" s="52">
        <v>-254745.7571379306</v>
      </c>
    </row>
    <row r="1848" spans="1:4" ht="15" customHeight="1" x14ac:dyDescent="0.25">
      <c r="A1848" s="63">
        <v>1740</v>
      </c>
      <c r="B1848" s="52">
        <v>406250</v>
      </c>
      <c r="C1848" s="52">
        <v>614362.91992962349</v>
      </c>
      <c r="D1848" s="52">
        <v>-208112.91992962349</v>
      </c>
    </row>
    <row r="1849" spans="1:4" ht="15" customHeight="1" x14ac:dyDescent="0.25">
      <c r="A1849" s="63">
        <v>1741</v>
      </c>
      <c r="B1849" s="52">
        <v>370500</v>
      </c>
      <c r="C1849" s="52">
        <v>446477.50058924209</v>
      </c>
      <c r="D1849" s="52">
        <v>-75977.500589242089</v>
      </c>
    </row>
    <row r="1850" spans="1:4" ht="15" customHeight="1" x14ac:dyDescent="0.25">
      <c r="A1850" s="63">
        <v>1742</v>
      </c>
      <c r="B1850" s="52">
        <v>500000</v>
      </c>
      <c r="C1850" s="52">
        <v>405546.06066476495</v>
      </c>
      <c r="D1850" s="52">
        <v>94453.939335235045</v>
      </c>
    </row>
    <row r="1851" spans="1:4" ht="15" customHeight="1" x14ac:dyDescent="0.25">
      <c r="A1851" s="63">
        <v>1743</v>
      </c>
      <c r="B1851" s="52">
        <v>468750</v>
      </c>
      <c r="C1851" s="52">
        <v>430417.03110855131</v>
      </c>
      <c r="D1851" s="52">
        <v>38332.968891448691</v>
      </c>
    </row>
    <row r="1852" spans="1:4" ht="15" customHeight="1" x14ac:dyDescent="0.25">
      <c r="A1852" s="63">
        <v>1744</v>
      </c>
      <c r="B1852" s="52">
        <v>602500</v>
      </c>
      <c r="C1852" s="52">
        <v>445678.88243802567</v>
      </c>
      <c r="D1852" s="52">
        <v>156821.11756197433</v>
      </c>
    </row>
    <row r="1853" spans="1:4" ht="15" customHeight="1" x14ac:dyDescent="0.25">
      <c r="A1853" s="63">
        <v>1745</v>
      </c>
      <c r="B1853" s="52">
        <v>509000</v>
      </c>
      <c r="C1853" s="52">
        <v>469023.05840824114</v>
      </c>
      <c r="D1853" s="52">
        <v>39976.941591758863</v>
      </c>
    </row>
    <row r="1854" spans="1:4" ht="15" customHeight="1" x14ac:dyDescent="0.25">
      <c r="A1854" s="63">
        <v>1746</v>
      </c>
      <c r="B1854" s="52">
        <v>555000</v>
      </c>
      <c r="C1854" s="52">
        <v>530095.84707157337</v>
      </c>
      <c r="D1854" s="52">
        <v>24904.152928426629</v>
      </c>
    </row>
    <row r="1855" spans="1:4" ht="15" customHeight="1" x14ac:dyDescent="0.25">
      <c r="A1855" s="63">
        <v>1747</v>
      </c>
      <c r="B1855" s="52">
        <v>575000</v>
      </c>
      <c r="C1855" s="52">
        <v>489726.76879529696</v>
      </c>
      <c r="D1855" s="52">
        <v>85273.231204703043</v>
      </c>
    </row>
    <row r="1856" spans="1:4" ht="15" customHeight="1" x14ac:dyDescent="0.25">
      <c r="A1856" s="63">
        <v>1748</v>
      </c>
      <c r="B1856" s="52">
        <v>480000</v>
      </c>
      <c r="C1856" s="52">
        <v>665698.26980242645</v>
      </c>
      <c r="D1856" s="52">
        <v>-185698.26980242645</v>
      </c>
    </row>
    <row r="1857" spans="1:4" ht="15" customHeight="1" x14ac:dyDescent="0.25">
      <c r="A1857" s="63">
        <v>1749</v>
      </c>
      <c r="B1857" s="52">
        <v>696000</v>
      </c>
      <c r="C1857" s="52">
        <v>843909.77352306223</v>
      </c>
      <c r="D1857" s="52">
        <v>-147909.77352306223</v>
      </c>
    </row>
    <row r="1858" spans="1:4" ht="15" customHeight="1" x14ac:dyDescent="0.25">
      <c r="A1858" s="63">
        <v>1750</v>
      </c>
      <c r="B1858" s="52">
        <v>873750</v>
      </c>
      <c r="C1858" s="52">
        <v>690620.56744898879</v>
      </c>
      <c r="D1858" s="52">
        <v>183129.43255101121</v>
      </c>
    </row>
    <row r="1859" spans="1:4" ht="15" customHeight="1" x14ac:dyDescent="0.25">
      <c r="A1859" s="63">
        <v>1751</v>
      </c>
      <c r="B1859" s="52">
        <v>837500</v>
      </c>
      <c r="C1859" s="52">
        <v>799721.99652442755</v>
      </c>
      <c r="D1859" s="52">
        <v>37778.003475572448</v>
      </c>
    </row>
    <row r="1860" spans="1:4" ht="15" customHeight="1" x14ac:dyDescent="0.25">
      <c r="A1860" s="63">
        <v>1752</v>
      </c>
      <c r="B1860" s="52">
        <v>500035</v>
      </c>
      <c r="C1860" s="52">
        <v>836755.16504066181</v>
      </c>
      <c r="D1860" s="52">
        <v>-336720.16504066181</v>
      </c>
    </row>
    <row r="1861" spans="1:4" ht="15" customHeight="1" x14ac:dyDescent="0.25">
      <c r="A1861" s="63">
        <v>1753</v>
      </c>
      <c r="B1861" s="52">
        <v>606500</v>
      </c>
      <c r="C1861" s="52">
        <v>760133.11015296925</v>
      </c>
      <c r="D1861" s="52">
        <v>-153633.11015296925</v>
      </c>
    </row>
    <row r="1862" spans="1:4" ht="15" customHeight="1" x14ac:dyDescent="0.25">
      <c r="A1862" s="63">
        <v>1754</v>
      </c>
      <c r="B1862" s="52">
        <v>685000</v>
      </c>
      <c r="C1862" s="52">
        <v>823681.33590794005</v>
      </c>
      <c r="D1862" s="52">
        <v>-138681.33590794005</v>
      </c>
    </row>
    <row r="1863" spans="1:4" ht="15" customHeight="1" x14ac:dyDescent="0.25">
      <c r="A1863" s="63">
        <v>1755</v>
      </c>
      <c r="B1863" s="52">
        <v>640000</v>
      </c>
      <c r="C1863" s="52">
        <v>761851.42162850825</v>
      </c>
      <c r="D1863" s="52">
        <v>-121851.42162850825</v>
      </c>
    </row>
    <row r="1864" spans="1:4" ht="15" customHeight="1" x14ac:dyDescent="0.25">
      <c r="A1864" s="63">
        <v>1756</v>
      </c>
      <c r="B1864" s="52">
        <v>1157500</v>
      </c>
      <c r="C1864" s="52">
        <v>857146.24626778578</v>
      </c>
      <c r="D1864" s="52">
        <v>300353.75373221422</v>
      </c>
    </row>
    <row r="1865" spans="1:4" ht="15" customHeight="1" x14ac:dyDescent="0.25">
      <c r="A1865" s="63">
        <v>1757</v>
      </c>
      <c r="B1865" s="52">
        <v>1400000</v>
      </c>
      <c r="C1865" s="52">
        <v>870650.7244171421</v>
      </c>
      <c r="D1865" s="52">
        <v>529349.2755828579</v>
      </c>
    </row>
    <row r="1866" spans="1:4" ht="15" customHeight="1" x14ac:dyDescent="0.25">
      <c r="A1866" s="63">
        <v>1758</v>
      </c>
      <c r="B1866" s="52">
        <v>490000</v>
      </c>
      <c r="C1866" s="52">
        <v>705301.206346308</v>
      </c>
      <c r="D1866" s="52">
        <v>-215301.206346308</v>
      </c>
    </row>
    <row r="1867" spans="1:4" ht="15" customHeight="1" x14ac:dyDescent="0.25">
      <c r="A1867" s="63">
        <v>1759</v>
      </c>
      <c r="B1867" s="52">
        <v>470000</v>
      </c>
      <c r="C1867" s="52">
        <v>418134.55829563749</v>
      </c>
      <c r="D1867" s="52">
        <v>51865.441704362514</v>
      </c>
    </row>
    <row r="1868" spans="1:4" ht="15" customHeight="1" x14ac:dyDescent="0.25">
      <c r="A1868" s="63">
        <v>1760</v>
      </c>
      <c r="B1868" s="52">
        <v>943500</v>
      </c>
      <c r="C1868" s="52">
        <v>806410.69102369901</v>
      </c>
      <c r="D1868" s="52">
        <v>137089.30897630099</v>
      </c>
    </row>
    <row r="1869" spans="1:4" ht="15" customHeight="1" x14ac:dyDescent="0.25">
      <c r="A1869" s="63">
        <v>1761</v>
      </c>
      <c r="B1869" s="52">
        <v>450000</v>
      </c>
      <c r="C1869" s="52">
        <v>900269.10844922042</v>
      </c>
      <c r="D1869" s="52">
        <v>-450269.10844922042</v>
      </c>
    </row>
    <row r="1870" spans="1:4" ht="15" customHeight="1" x14ac:dyDescent="0.25">
      <c r="A1870" s="63">
        <v>1762</v>
      </c>
      <c r="B1870" s="52">
        <v>494000</v>
      </c>
      <c r="C1870" s="52">
        <v>588352.34763396601</v>
      </c>
      <c r="D1870" s="52">
        <v>-94352.347633966012</v>
      </c>
    </row>
    <row r="1871" spans="1:4" ht="15" customHeight="1" x14ac:dyDescent="0.25">
      <c r="A1871" s="63">
        <v>1763</v>
      </c>
      <c r="B1871" s="52">
        <v>835000</v>
      </c>
      <c r="C1871" s="52">
        <v>536592.30194818124</v>
      </c>
      <c r="D1871" s="52">
        <v>298407.69805181876</v>
      </c>
    </row>
    <row r="1872" spans="1:4" ht="15" customHeight="1" x14ac:dyDescent="0.25">
      <c r="A1872" s="63">
        <v>1764</v>
      </c>
      <c r="B1872" s="52">
        <v>640000</v>
      </c>
      <c r="C1872" s="52">
        <v>532240.14770712866</v>
      </c>
      <c r="D1872" s="52">
        <v>107759.85229287134</v>
      </c>
    </row>
    <row r="1873" spans="1:4" ht="15" customHeight="1" x14ac:dyDescent="0.25">
      <c r="A1873" s="63">
        <v>1765</v>
      </c>
      <c r="B1873" s="52">
        <v>600000</v>
      </c>
      <c r="C1873" s="52">
        <v>617631.24444509693</v>
      </c>
      <c r="D1873" s="52">
        <v>-17631.244445096934</v>
      </c>
    </row>
    <row r="1874" spans="1:4" ht="15" customHeight="1" x14ac:dyDescent="0.25">
      <c r="A1874" s="63">
        <v>1766</v>
      </c>
      <c r="B1874" s="52">
        <v>575000</v>
      </c>
      <c r="C1874" s="52">
        <v>566213.15877942345</v>
      </c>
      <c r="D1874" s="52">
        <v>8786.8412205765489</v>
      </c>
    </row>
    <row r="1875" spans="1:4" ht="15" customHeight="1" x14ac:dyDescent="0.25">
      <c r="A1875" s="63">
        <v>1767</v>
      </c>
      <c r="B1875" s="52">
        <v>447500</v>
      </c>
      <c r="C1875" s="52">
        <v>370469.5050289433</v>
      </c>
      <c r="D1875" s="52">
        <v>77030.494971056702</v>
      </c>
    </row>
    <row r="1876" spans="1:4" ht="15" customHeight="1" x14ac:dyDescent="0.25">
      <c r="A1876" s="63">
        <v>1768</v>
      </c>
      <c r="B1876" s="52">
        <v>563150</v>
      </c>
      <c r="C1876" s="52">
        <v>556384.6799680409</v>
      </c>
      <c r="D1876" s="52">
        <v>6765.3200319590978</v>
      </c>
    </row>
    <row r="1877" spans="1:4" ht="15" customHeight="1" x14ac:dyDescent="0.25">
      <c r="A1877" s="63">
        <v>1769</v>
      </c>
      <c r="B1877" s="52">
        <v>592500</v>
      </c>
      <c r="C1877" s="52">
        <v>699884.27195667557</v>
      </c>
      <c r="D1877" s="52">
        <v>-107384.27195667557</v>
      </c>
    </row>
    <row r="1878" spans="1:4" ht="15" customHeight="1" x14ac:dyDescent="0.25">
      <c r="A1878" s="63">
        <v>1770</v>
      </c>
      <c r="B1878" s="52">
        <v>448500</v>
      </c>
      <c r="C1878" s="52">
        <v>799721.04079490947</v>
      </c>
      <c r="D1878" s="52">
        <v>-351221.04079490947</v>
      </c>
    </row>
    <row r="1879" spans="1:4" ht="15" customHeight="1" x14ac:dyDescent="0.25">
      <c r="A1879" s="63">
        <v>1771</v>
      </c>
      <c r="B1879" s="52">
        <v>895000</v>
      </c>
      <c r="C1879" s="52">
        <v>945076.97721256013</v>
      </c>
      <c r="D1879" s="52">
        <v>-50076.97721256013</v>
      </c>
    </row>
    <row r="1880" spans="1:4" ht="15" customHeight="1" x14ac:dyDescent="0.25">
      <c r="A1880" s="63">
        <v>1772</v>
      </c>
      <c r="B1880" s="52">
        <v>1630000</v>
      </c>
      <c r="C1880" s="52">
        <v>785816.30568135693</v>
      </c>
      <c r="D1880" s="52">
        <v>844183.69431864307</v>
      </c>
    </row>
    <row r="1881" spans="1:4" ht="15" customHeight="1" x14ac:dyDescent="0.25">
      <c r="A1881" s="63">
        <v>1773</v>
      </c>
      <c r="B1881" s="52">
        <v>953750</v>
      </c>
      <c r="C1881" s="52">
        <v>993590.33397039841</v>
      </c>
      <c r="D1881" s="52">
        <v>-39840.333970398409</v>
      </c>
    </row>
    <row r="1882" spans="1:4" ht="15" customHeight="1" x14ac:dyDescent="0.25">
      <c r="A1882" s="63">
        <v>1774</v>
      </c>
      <c r="B1882" s="52">
        <v>1135000</v>
      </c>
      <c r="C1882" s="52">
        <v>662626.5886748872</v>
      </c>
      <c r="D1882" s="52">
        <v>472373.4113251128</v>
      </c>
    </row>
    <row r="1883" spans="1:4" ht="15" customHeight="1" x14ac:dyDescent="0.25">
      <c r="A1883" s="63">
        <v>1775</v>
      </c>
      <c r="B1883" s="52">
        <v>690000</v>
      </c>
      <c r="C1883" s="52">
        <v>747074.64921905275</v>
      </c>
      <c r="D1883" s="52">
        <v>-57074.64921905275</v>
      </c>
    </row>
    <row r="1884" spans="1:4" ht="15" customHeight="1" x14ac:dyDescent="0.25">
      <c r="A1884" s="63">
        <v>1776</v>
      </c>
      <c r="B1884" s="52">
        <v>520000</v>
      </c>
      <c r="C1884" s="52">
        <v>751977.10940504831</v>
      </c>
      <c r="D1884" s="52">
        <v>-231977.10940504831</v>
      </c>
    </row>
    <row r="1885" spans="1:4" ht="15" customHeight="1" x14ac:dyDescent="0.25">
      <c r="A1885" s="63">
        <v>1777</v>
      </c>
      <c r="B1885" s="52">
        <v>533250</v>
      </c>
      <c r="C1885" s="52">
        <v>551182.39445803</v>
      </c>
      <c r="D1885" s="52">
        <v>-17932.394458030001</v>
      </c>
    </row>
    <row r="1886" spans="1:4" ht="15" customHeight="1" x14ac:dyDescent="0.25">
      <c r="A1886" s="63">
        <v>1778</v>
      </c>
      <c r="B1886" s="52">
        <v>550000</v>
      </c>
      <c r="C1886" s="52">
        <v>553444.62554773246</v>
      </c>
      <c r="D1886" s="52">
        <v>-3444.6255477324594</v>
      </c>
    </row>
    <row r="1887" spans="1:4" ht="15" customHeight="1" x14ac:dyDescent="0.25">
      <c r="A1887" s="63">
        <v>1779</v>
      </c>
      <c r="B1887" s="52">
        <v>520000</v>
      </c>
      <c r="C1887" s="52">
        <v>533798.50060590019</v>
      </c>
      <c r="D1887" s="52">
        <v>-13798.50060590019</v>
      </c>
    </row>
    <row r="1888" spans="1:4" ht="15" customHeight="1" x14ac:dyDescent="0.25">
      <c r="A1888" s="63">
        <v>1780</v>
      </c>
      <c r="B1888" s="52">
        <v>617500</v>
      </c>
      <c r="C1888" s="52">
        <v>708045.51377577067</v>
      </c>
      <c r="D1888" s="52">
        <v>-90545.513775770669</v>
      </c>
    </row>
    <row r="1889" spans="1:4" ht="15" customHeight="1" x14ac:dyDescent="0.25">
      <c r="A1889" s="63">
        <v>1781</v>
      </c>
      <c r="B1889" s="52">
        <v>560000</v>
      </c>
      <c r="C1889" s="52">
        <v>611236.58366622403</v>
      </c>
      <c r="D1889" s="52">
        <v>-51236.583666224033</v>
      </c>
    </row>
    <row r="1890" spans="1:4" ht="15" customHeight="1" x14ac:dyDescent="0.25">
      <c r="A1890" s="63">
        <v>1782</v>
      </c>
      <c r="B1890" s="52">
        <v>1280000</v>
      </c>
      <c r="C1890" s="52">
        <v>879060.10308870592</v>
      </c>
      <c r="D1890" s="52">
        <v>400939.89691129408</v>
      </c>
    </row>
    <row r="1891" spans="1:4" ht="15" customHeight="1" x14ac:dyDescent="0.25">
      <c r="A1891" s="63">
        <v>1783</v>
      </c>
      <c r="B1891" s="52">
        <v>920000</v>
      </c>
      <c r="C1891" s="52">
        <v>705023.24098813254</v>
      </c>
      <c r="D1891" s="52">
        <v>214976.75901186746</v>
      </c>
    </row>
    <row r="1892" spans="1:4" ht="15" customHeight="1" x14ac:dyDescent="0.25">
      <c r="A1892" s="63">
        <v>1784</v>
      </c>
      <c r="B1892" s="52">
        <v>1380000</v>
      </c>
      <c r="C1892" s="52">
        <v>761630.98940684716</v>
      </c>
      <c r="D1892" s="52">
        <v>618369.01059315284</v>
      </c>
    </row>
    <row r="1893" spans="1:4" ht="15" customHeight="1" x14ac:dyDescent="0.25">
      <c r="A1893" s="63">
        <v>1785</v>
      </c>
      <c r="B1893" s="52">
        <v>673750</v>
      </c>
      <c r="C1893" s="52">
        <v>832922.87245731032</v>
      </c>
      <c r="D1893" s="52">
        <v>-159172.87245731032</v>
      </c>
    </row>
    <row r="1894" spans="1:4" ht="15" customHeight="1" x14ac:dyDescent="0.25">
      <c r="A1894" s="63">
        <v>1786</v>
      </c>
      <c r="B1894" s="52">
        <v>567500</v>
      </c>
      <c r="C1894" s="52">
        <v>901728.16776328848</v>
      </c>
      <c r="D1894" s="52">
        <v>-334228.16776328848</v>
      </c>
    </row>
    <row r="1895" spans="1:4" ht="15" customHeight="1" x14ac:dyDescent="0.25">
      <c r="A1895" s="63">
        <v>1787</v>
      </c>
      <c r="B1895" s="52">
        <v>630000</v>
      </c>
      <c r="C1895" s="52">
        <v>715967.4942193951</v>
      </c>
      <c r="D1895" s="52">
        <v>-85967.494219395099</v>
      </c>
    </row>
    <row r="1896" spans="1:4" ht="15" customHeight="1" x14ac:dyDescent="0.25">
      <c r="A1896" s="63">
        <v>1788</v>
      </c>
      <c r="B1896" s="52">
        <v>600000</v>
      </c>
      <c r="C1896" s="52">
        <v>925353.25894496928</v>
      </c>
      <c r="D1896" s="52">
        <v>-325353.25894496928</v>
      </c>
    </row>
    <row r="1897" spans="1:4" ht="15" customHeight="1" x14ac:dyDescent="0.25">
      <c r="A1897" s="63">
        <v>1789</v>
      </c>
      <c r="B1897" s="52">
        <v>575000</v>
      </c>
      <c r="C1897" s="52">
        <v>448461.61675931222</v>
      </c>
      <c r="D1897" s="52">
        <v>126538.38324068778</v>
      </c>
    </row>
    <row r="1898" spans="1:4" ht="15" customHeight="1" x14ac:dyDescent="0.25">
      <c r="A1898" s="63">
        <v>1790</v>
      </c>
      <c r="B1898" s="52">
        <v>503500</v>
      </c>
      <c r="C1898" s="52">
        <v>517872.46639286861</v>
      </c>
      <c r="D1898" s="52">
        <v>-14372.466392868606</v>
      </c>
    </row>
    <row r="1899" spans="1:4" ht="15" customHeight="1" x14ac:dyDescent="0.25">
      <c r="A1899" s="63">
        <v>1791</v>
      </c>
      <c r="B1899" s="52">
        <v>330000</v>
      </c>
      <c r="C1899" s="52">
        <v>463895.11660204444</v>
      </c>
      <c r="D1899" s="52">
        <v>-133895.11660204444</v>
      </c>
    </row>
    <row r="1900" spans="1:4" ht="15" customHeight="1" x14ac:dyDescent="0.25">
      <c r="A1900" s="63">
        <v>1792</v>
      </c>
      <c r="B1900" s="52">
        <v>560000</v>
      </c>
      <c r="C1900" s="52">
        <v>548926.03172905918</v>
      </c>
      <c r="D1900" s="52">
        <v>11073.968270940823</v>
      </c>
    </row>
    <row r="1901" spans="1:4" ht="15" customHeight="1" x14ac:dyDescent="0.25">
      <c r="A1901" s="63">
        <v>1793</v>
      </c>
      <c r="B1901" s="52">
        <v>419040</v>
      </c>
      <c r="C1901" s="52">
        <v>511612.0998254345</v>
      </c>
      <c r="D1901" s="52">
        <v>-92572.099825434503</v>
      </c>
    </row>
    <row r="1902" spans="1:4" ht="15" customHeight="1" x14ac:dyDescent="0.25">
      <c r="A1902" s="63">
        <v>1794</v>
      </c>
      <c r="B1902" s="52">
        <v>421000</v>
      </c>
      <c r="C1902" s="52">
        <v>480632.57086285576</v>
      </c>
      <c r="D1902" s="52">
        <v>-59632.570862855762</v>
      </c>
    </row>
    <row r="1903" spans="1:4" ht="15" customHeight="1" x14ac:dyDescent="0.25">
      <c r="A1903" s="63">
        <v>1795</v>
      </c>
      <c r="B1903" s="52">
        <v>500000</v>
      </c>
      <c r="C1903" s="52">
        <v>408545.05234283733</v>
      </c>
      <c r="D1903" s="52">
        <v>91454.947657162673</v>
      </c>
    </row>
    <row r="1904" spans="1:4" ht="15" customHeight="1" x14ac:dyDescent="0.25">
      <c r="A1904" s="63">
        <v>1796</v>
      </c>
      <c r="B1904" s="52">
        <v>221000</v>
      </c>
      <c r="C1904" s="52">
        <v>262109.08116080813</v>
      </c>
      <c r="D1904" s="52">
        <v>-41109.081160808128</v>
      </c>
    </row>
    <row r="1905" spans="1:4" ht="15" customHeight="1" x14ac:dyDescent="0.25">
      <c r="A1905" s="63">
        <v>1797</v>
      </c>
      <c r="B1905" s="52">
        <v>462000</v>
      </c>
      <c r="C1905" s="52">
        <v>351032.94772825413</v>
      </c>
      <c r="D1905" s="52">
        <v>110967.05227174587</v>
      </c>
    </row>
    <row r="1906" spans="1:4" ht="15" customHeight="1" x14ac:dyDescent="0.25">
      <c r="A1906" s="63">
        <v>1798</v>
      </c>
      <c r="B1906" s="52">
        <v>360000</v>
      </c>
      <c r="C1906" s="52">
        <v>400338.01261100546</v>
      </c>
      <c r="D1906" s="52">
        <v>-40338.012611005455</v>
      </c>
    </row>
    <row r="1907" spans="1:4" ht="15" customHeight="1" x14ac:dyDescent="0.25">
      <c r="A1907" s="63">
        <v>1799</v>
      </c>
      <c r="B1907" s="52">
        <v>478000</v>
      </c>
      <c r="C1907" s="52">
        <v>484873.88821745152</v>
      </c>
      <c r="D1907" s="52">
        <v>-6873.8882174515165</v>
      </c>
    </row>
    <row r="1908" spans="1:4" ht="15" customHeight="1" x14ac:dyDescent="0.25">
      <c r="A1908" s="63">
        <v>1800</v>
      </c>
      <c r="B1908" s="52">
        <v>530000</v>
      </c>
      <c r="C1908" s="52">
        <v>491398.50165408937</v>
      </c>
      <c r="D1908" s="52">
        <v>38601.49834591063</v>
      </c>
    </row>
    <row r="1909" spans="1:4" ht="15" customHeight="1" x14ac:dyDescent="0.25">
      <c r="A1909" s="63">
        <v>1801</v>
      </c>
      <c r="B1909" s="52">
        <v>435000</v>
      </c>
      <c r="C1909" s="52">
        <v>568063.09179082559</v>
      </c>
      <c r="D1909" s="52">
        <v>-133063.09179082559</v>
      </c>
    </row>
    <row r="1910" spans="1:4" ht="15" customHeight="1" x14ac:dyDescent="0.25">
      <c r="A1910" s="63">
        <v>1802</v>
      </c>
      <c r="B1910" s="52">
        <v>450000</v>
      </c>
      <c r="C1910" s="52">
        <v>426748.99431117065</v>
      </c>
      <c r="D1910" s="52">
        <v>23251.005688829347</v>
      </c>
    </row>
    <row r="1911" spans="1:4" ht="15" customHeight="1" x14ac:dyDescent="0.25">
      <c r="A1911" s="63">
        <v>1803</v>
      </c>
      <c r="B1911" s="52">
        <v>715000</v>
      </c>
      <c r="C1911" s="52">
        <v>546039.33988971461</v>
      </c>
      <c r="D1911" s="52">
        <v>168960.66011028539</v>
      </c>
    </row>
    <row r="1912" spans="1:4" ht="15" customHeight="1" x14ac:dyDescent="0.25">
      <c r="A1912" s="63">
        <v>1804</v>
      </c>
      <c r="B1912" s="52">
        <v>554000</v>
      </c>
      <c r="C1912" s="52">
        <v>481491.92994449439</v>
      </c>
      <c r="D1912" s="52">
        <v>72508.07005550561</v>
      </c>
    </row>
    <row r="1913" spans="1:4" ht="15" customHeight="1" x14ac:dyDescent="0.25">
      <c r="A1913" s="63">
        <v>1805</v>
      </c>
      <c r="B1913" s="52">
        <v>491000</v>
      </c>
      <c r="C1913" s="52">
        <v>329103.00488923379</v>
      </c>
      <c r="D1913" s="52">
        <v>161896.99511076621</v>
      </c>
    </row>
    <row r="1914" spans="1:4" ht="15" customHeight="1" x14ac:dyDescent="0.25">
      <c r="A1914" s="63">
        <v>1806</v>
      </c>
      <c r="B1914" s="52">
        <v>839250</v>
      </c>
      <c r="C1914" s="52">
        <v>398667.47833210701</v>
      </c>
      <c r="D1914" s="52">
        <v>440582.52166789299</v>
      </c>
    </row>
    <row r="1915" spans="1:4" ht="15" customHeight="1" x14ac:dyDescent="0.25">
      <c r="A1915" s="63">
        <v>1807</v>
      </c>
      <c r="B1915" s="52">
        <v>590000</v>
      </c>
      <c r="C1915" s="52">
        <v>367754.02806329826</v>
      </c>
      <c r="D1915" s="52">
        <v>222245.97193670174</v>
      </c>
    </row>
    <row r="1916" spans="1:4" ht="15" customHeight="1" x14ac:dyDescent="0.25">
      <c r="A1916" s="63">
        <v>1808</v>
      </c>
      <c r="B1916" s="52">
        <v>775000</v>
      </c>
      <c r="C1916" s="52">
        <v>454701.6776331907</v>
      </c>
      <c r="D1916" s="52">
        <v>320298.3223668093</v>
      </c>
    </row>
    <row r="1917" spans="1:4" ht="15" customHeight="1" x14ac:dyDescent="0.25">
      <c r="A1917" s="63">
        <v>1809</v>
      </c>
      <c r="B1917" s="52">
        <v>444000</v>
      </c>
      <c r="C1917" s="52">
        <v>377967.39010982937</v>
      </c>
      <c r="D1917" s="52">
        <v>66032.609890170628</v>
      </c>
    </row>
    <row r="1918" spans="1:4" ht="15" customHeight="1" x14ac:dyDescent="0.25">
      <c r="A1918" s="63">
        <v>1810</v>
      </c>
      <c r="B1918" s="52">
        <v>522000</v>
      </c>
      <c r="C1918" s="52">
        <v>522976.82069543633</v>
      </c>
      <c r="D1918" s="52">
        <v>-976.82069543632679</v>
      </c>
    </row>
    <row r="1919" spans="1:4" ht="15" customHeight="1" x14ac:dyDescent="0.25">
      <c r="A1919" s="63">
        <v>1811</v>
      </c>
      <c r="B1919" s="52">
        <v>580000</v>
      </c>
      <c r="C1919" s="52">
        <v>607506.18926711415</v>
      </c>
      <c r="D1919" s="52">
        <v>-27506.189267114154</v>
      </c>
    </row>
    <row r="1920" spans="1:4" ht="15" customHeight="1" x14ac:dyDescent="0.25">
      <c r="A1920" s="63">
        <v>1812</v>
      </c>
      <c r="B1920" s="52">
        <v>661250</v>
      </c>
      <c r="C1920" s="52">
        <v>653099.30021559005</v>
      </c>
      <c r="D1920" s="52">
        <v>8150.6997844099533</v>
      </c>
    </row>
    <row r="1921" spans="1:4" ht="15" customHeight="1" x14ac:dyDescent="0.25">
      <c r="A1921" s="63">
        <v>1813</v>
      </c>
      <c r="B1921" s="52">
        <v>510000</v>
      </c>
      <c r="C1921" s="52">
        <v>761138.81140049326</v>
      </c>
      <c r="D1921" s="52">
        <v>-251138.81140049326</v>
      </c>
    </row>
    <row r="1922" spans="1:4" ht="15" customHeight="1" x14ac:dyDescent="0.25">
      <c r="A1922" s="63">
        <v>1814</v>
      </c>
      <c r="B1922" s="52">
        <v>445000</v>
      </c>
      <c r="C1922" s="52">
        <v>812918.82780066424</v>
      </c>
      <c r="D1922" s="52">
        <v>-367918.82780066424</v>
      </c>
    </row>
    <row r="1923" spans="1:4" ht="15" customHeight="1" x14ac:dyDescent="0.25">
      <c r="A1923" s="63">
        <v>1815</v>
      </c>
      <c r="B1923" s="52">
        <v>510000</v>
      </c>
      <c r="C1923" s="52">
        <v>608925.87237223273</v>
      </c>
      <c r="D1923" s="52">
        <v>-98925.872372232727</v>
      </c>
    </row>
    <row r="1924" spans="1:4" ht="15" customHeight="1" x14ac:dyDescent="0.25">
      <c r="A1924" s="63">
        <v>1816</v>
      </c>
      <c r="B1924" s="52">
        <v>515000</v>
      </c>
      <c r="C1924" s="52">
        <v>457864.50674891617</v>
      </c>
      <c r="D1924" s="52">
        <v>57135.493251083826</v>
      </c>
    </row>
    <row r="1925" spans="1:4" ht="15" customHeight="1" x14ac:dyDescent="0.25">
      <c r="A1925" s="63">
        <v>1817</v>
      </c>
      <c r="B1925" s="52">
        <v>470000</v>
      </c>
      <c r="C1925" s="52">
        <v>622423.83204808016</v>
      </c>
      <c r="D1925" s="52">
        <v>-152423.83204808016</v>
      </c>
    </row>
    <row r="1926" spans="1:4" ht="15" customHeight="1" x14ac:dyDescent="0.25">
      <c r="A1926" s="63">
        <v>1818</v>
      </c>
      <c r="B1926" s="52">
        <v>300000</v>
      </c>
      <c r="C1926" s="52">
        <v>339660.98244179791</v>
      </c>
      <c r="D1926" s="52">
        <v>-39660.982441797911</v>
      </c>
    </row>
    <row r="1927" spans="1:4" ht="15" customHeight="1" x14ac:dyDescent="0.25">
      <c r="A1927" s="63">
        <v>1819</v>
      </c>
      <c r="B1927" s="52">
        <v>450000</v>
      </c>
      <c r="C1927" s="52">
        <v>418738.14325163292</v>
      </c>
      <c r="D1927" s="52">
        <v>31261.856748367078</v>
      </c>
    </row>
    <row r="1928" spans="1:4" ht="15" customHeight="1" x14ac:dyDescent="0.25">
      <c r="A1928" s="63">
        <v>1820</v>
      </c>
      <c r="B1928" s="52">
        <v>505750</v>
      </c>
      <c r="C1928" s="52">
        <v>404184.16709942662</v>
      </c>
      <c r="D1928" s="52">
        <v>101565.83290057338</v>
      </c>
    </row>
    <row r="1929" spans="1:4" ht="15" customHeight="1" x14ac:dyDescent="0.25">
      <c r="A1929" s="63">
        <v>1821</v>
      </c>
      <c r="B1929" s="52">
        <v>385000</v>
      </c>
      <c r="C1929" s="52">
        <v>396773.16254462115</v>
      </c>
      <c r="D1929" s="52">
        <v>-11773.162544621155</v>
      </c>
    </row>
    <row r="1930" spans="1:4" ht="15" customHeight="1" x14ac:dyDescent="0.25">
      <c r="A1930" s="63">
        <v>1822</v>
      </c>
      <c r="B1930" s="52">
        <v>520000</v>
      </c>
      <c r="C1930" s="52">
        <v>535976.01059358602</v>
      </c>
      <c r="D1930" s="52">
        <v>-15976.010593586019</v>
      </c>
    </row>
    <row r="1931" spans="1:4" ht="15" customHeight="1" x14ac:dyDescent="0.25">
      <c r="A1931" s="63">
        <v>1823</v>
      </c>
      <c r="B1931" s="52">
        <v>386000</v>
      </c>
      <c r="C1931" s="52">
        <v>599327.18475721194</v>
      </c>
      <c r="D1931" s="52">
        <v>-213327.18475721194</v>
      </c>
    </row>
    <row r="1932" spans="1:4" ht="15" customHeight="1" x14ac:dyDescent="0.25">
      <c r="A1932" s="63">
        <v>1824</v>
      </c>
      <c r="B1932" s="52">
        <v>455000</v>
      </c>
      <c r="C1932" s="52">
        <v>309461.46533334418</v>
      </c>
      <c r="D1932" s="52">
        <v>145538.53466665582</v>
      </c>
    </row>
    <row r="1933" spans="1:4" ht="15" customHeight="1" x14ac:dyDescent="0.25">
      <c r="A1933" s="63">
        <v>1825</v>
      </c>
      <c r="B1933" s="52">
        <v>350000</v>
      </c>
      <c r="C1933" s="52">
        <v>343023.55393284798</v>
      </c>
      <c r="D1933" s="52">
        <v>6976.446067152021</v>
      </c>
    </row>
    <row r="1934" spans="1:4" ht="15" customHeight="1" x14ac:dyDescent="0.25">
      <c r="A1934" s="63">
        <v>1826</v>
      </c>
      <c r="B1934" s="52">
        <v>400000</v>
      </c>
      <c r="C1934" s="52">
        <v>282578.78920417256</v>
      </c>
      <c r="D1934" s="52">
        <v>117421.21079582744</v>
      </c>
    </row>
    <row r="1935" spans="1:4" ht="15" customHeight="1" x14ac:dyDescent="0.25">
      <c r="A1935" s="63">
        <v>1827</v>
      </c>
      <c r="B1935" s="52">
        <v>447500</v>
      </c>
      <c r="C1935" s="52">
        <v>385049.47990795196</v>
      </c>
      <c r="D1935" s="52">
        <v>62450.520092048042</v>
      </c>
    </row>
    <row r="1936" spans="1:4" ht="15" customHeight="1" x14ac:dyDescent="0.25">
      <c r="A1936" s="63">
        <v>1828</v>
      </c>
      <c r="B1936" s="52">
        <v>386250</v>
      </c>
      <c r="C1936" s="52">
        <v>352455.34785713966</v>
      </c>
      <c r="D1936" s="52">
        <v>33794.652142860345</v>
      </c>
    </row>
    <row r="1937" spans="1:4" ht="15" customHeight="1" x14ac:dyDescent="0.25">
      <c r="A1937" s="63">
        <v>1829</v>
      </c>
      <c r="B1937" s="52">
        <v>365250</v>
      </c>
      <c r="C1937" s="52">
        <v>431026.46408356744</v>
      </c>
      <c r="D1937" s="52">
        <v>-65776.464083567436</v>
      </c>
    </row>
    <row r="1938" spans="1:4" ht="15" customHeight="1" x14ac:dyDescent="0.25">
      <c r="A1938" s="63">
        <v>1830</v>
      </c>
      <c r="B1938" s="52">
        <v>495000</v>
      </c>
      <c r="C1938" s="52">
        <v>320080.6963573526</v>
      </c>
      <c r="D1938" s="52">
        <v>174919.3036426474</v>
      </c>
    </row>
    <row r="1939" spans="1:4" ht="15" customHeight="1" x14ac:dyDescent="0.25">
      <c r="A1939" s="63">
        <v>1831</v>
      </c>
      <c r="B1939" s="52">
        <v>450000</v>
      </c>
      <c r="C1939" s="52">
        <v>410336.52648481587</v>
      </c>
      <c r="D1939" s="52">
        <v>39663.473515184131</v>
      </c>
    </row>
    <row r="1940" spans="1:4" ht="15" customHeight="1" x14ac:dyDescent="0.25">
      <c r="A1940" s="63">
        <v>1832</v>
      </c>
      <c r="B1940" s="52">
        <v>425000</v>
      </c>
      <c r="C1940" s="52">
        <v>369908.38222912495</v>
      </c>
      <c r="D1940" s="52">
        <v>55091.617770875047</v>
      </c>
    </row>
    <row r="1941" spans="1:4" ht="15" customHeight="1" x14ac:dyDescent="0.25">
      <c r="A1941" s="63">
        <v>1833</v>
      </c>
      <c r="B1941" s="52">
        <v>445000</v>
      </c>
      <c r="C1941" s="52">
        <v>578084.19558998989</v>
      </c>
      <c r="D1941" s="52">
        <v>-133084.19558998989</v>
      </c>
    </row>
    <row r="1942" spans="1:4" ht="15" customHeight="1" x14ac:dyDescent="0.25">
      <c r="A1942" s="63">
        <v>1834</v>
      </c>
      <c r="B1942" s="52">
        <v>485000</v>
      </c>
      <c r="C1942" s="52">
        <v>486368.66771660867</v>
      </c>
      <c r="D1942" s="52">
        <v>-1368.6677166086738</v>
      </c>
    </row>
    <row r="1943" spans="1:4" ht="15" customHeight="1" x14ac:dyDescent="0.25">
      <c r="A1943" s="63">
        <v>1835</v>
      </c>
      <c r="B1943" s="52">
        <v>450000</v>
      </c>
      <c r="C1943" s="52">
        <v>462339.42939944682</v>
      </c>
      <c r="D1943" s="52">
        <v>-12339.429399446817</v>
      </c>
    </row>
    <row r="1944" spans="1:4" ht="15" customHeight="1" x14ac:dyDescent="0.25">
      <c r="A1944" s="63">
        <v>1836</v>
      </c>
      <c r="B1944" s="52">
        <v>595000</v>
      </c>
      <c r="C1944" s="52">
        <v>450450.26127114182</v>
      </c>
      <c r="D1944" s="52">
        <v>144549.73872885818</v>
      </c>
    </row>
    <row r="1945" spans="1:4" ht="15" customHeight="1" x14ac:dyDescent="0.25">
      <c r="A1945" s="63">
        <v>1837</v>
      </c>
      <c r="B1945" s="52">
        <v>500000</v>
      </c>
      <c r="C1945" s="52">
        <v>539660.27485789021</v>
      </c>
      <c r="D1945" s="52">
        <v>-39660.27485789021</v>
      </c>
    </row>
    <row r="1946" spans="1:4" ht="15" customHeight="1" x14ac:dyDescent="0.25">
      <c r="A1946" s="63">
        <v>1838</v>
      </c>
      <c r="B1946" s="52">
        <v>480000</v>
      </c>
      <c r="C1946" s="52">
        <v>491787.15985278902</v>
      </c>
      <c r="D1946" s="52">
        <v>-11787.159852789016</v>
      </c>
    </row>
    <row r="1947" spans="1:4" ht="15" customHeight="1" x14ac:dyDescent="0.25">
      <c r="A1947" s="63">
        <v>1839</v>
      </c>
      <c r="B1947" s="52">
        <v>437500</v>
      </c>
      <c r="C1947" s="52">
        <v>378060.53113052651</v>
      </c>
      <c r="D1947" s="52">
        <v>59439.468869473494</v>
      </c>
    </row>
    <row r="1948" spans="1:4" ht="15" customHeight="1" x14ac:dyDescent="0.25">
      <c r="A1948" s="63">
        <v>1840</v>
      </c>
      <c r="B1948" s="52">
        <v>276250</v>
      </c>
      <c r="C1948" s="52">
        <v>288810.13682548166</v>
      </c>
      <c r="D1948" s="52">
        <v>-12560.136825481663</v>
      </c>
    </row>
    <row r="1949" spans="1:4" ht="15" customHeight="1" x14ac:dyDescent="0.25">
      <c r="A1949" s="63">
        <v>1841</v>
      </c>
      <c r="B1949" s="52">
        <v>397500</v>
      </c>
      <c r="C1949" s="52">
        <v>384096.80828097061</v>
      </c>
      <c r="D1949" s="52">
        <v>13403.19171902939</v>
      </c>
    </row>
    <row r="1950" spans="1:4" ht="15" customHeight="1" x14ac:dyDescent="0.25">
      <c r="A1950" s="63">
        <v>1842</v>
      </c>
      <c r="B1950" s="52">
        <v>412000</v>
      </c>
      <c r="C1950" s="52">
        <v>380761.01877438277</v>
      </c>
      <c r="D1950" s="52">
        <v>31238.98122561723</v>
      </c>
    </row>
    <row r="1951" spans="1:4" ht="15" customHeight="1" x14ac:dyDescent="0.25">
      <c r="A1951" s="63">
        <v>1843</v>
      </c>
      <c r="B1951" s="52">
        <v>436000</v>
      </c>
      <c r="C1951" s="52">
        <v>432391.33252051787</v>
      </c>
      <c r="D1951" s="52">
        <v>3608.6674794821301</v>
      </c>
    </row>
    <row r="1952" spans="1:4" ht="15" customHeight="1" x14ac:dyDescent="0.25">
      <c r="A1952" s="63">
        <v>1844</v>
      </c>
      <c r="B1952" s="52">
        <v>465000</v>
      </c>
      <c r="C1952" s="52">
        <v>586226.1014308352</v>
      </c>
      <c r="D1952" s="52">
        <v>-121226.1014308352</v>
      </c>
    </row>
    <row r="1953" spans="1:4" ht="15" customHeight="1" x14ac:dyDescent="0.25">
      <c r="A1953" s="63">
        <v>1845</v>
      </c>
      <c r="B1953" s="52">
        <v>395000</v>
      </c>
      <c r="C1953" s="52">
        <v>184999.4896204067</v>
      </c>
      <c r="D1953" s="52">
        <v>210000.5103795933</v>
      </c>
    </row>
    <row r="1954" spans="1:4" ht="15" customHeight="1" x14ac:dyDescent="0.25">
      <c r="A1954" s="63">
        <v>1846</v>
      </c>
      <c r="B1954" s="52">
        <v>270000</v>
      </c>
      <c r="C1954" s="52">
        <v>442774.26359257288</v>
      </c>
      <c r="D1954" s="52">
        <v>-172774.26359257288</v>
      </c>
    </row>
    <row r="1955" spans="1:4" ht="15" customHeight="1" x14ac:dyDescent="0.25">
      <c r="A1955" s="63">
        <v>1847</v>
      </c>
      <c r="B1955" s="52">
        <v>390000</v>
      </c>
      <c r="C1955" s="52">
        <v>403203.27881396806</v>
      </c>
      <c r="D1955" s="52">
        <v>-13203.278813968063</v>
      </c>
    </row>
    <row r="1956" spans="1:4" ht="15" customHeight="1" x14ac:dyDescent="0.25">
      <c r="A1956" s="63">
        <v>1848</v>
      </c>
      <c r="B1956" s="52">
        <v>450000</v>
      </c>
      <c r="C1956" s="52">
        <v>486587.80212146067</v>
      </c>
      <c r="D1956" s="52">
        <v>-36587.802121460671</v>
      </c>
    </row>
    <row r="1957" spans="1:4" ht="15" customHeight="1" x14ac:dyDescent="0.25">
      <c r="A1957" s="63">
        <v>1849</v>
      </c>
      <c r="B1957" s="52">
        <v>530000</v>
      </c>
      <c r="C1957" s="52">
        <v>474329.85899076756</v>
      </c>
      <c r="D1957" s="52">
        <v>55670.141009232437</v>
      </c>
    </row>
    <row r="1958" spans="1:4" ht="15" customHeight="1" x14ac:dyDescent="0.25">
      <c r="A1958" s="63">
        <v>1850</v>
      </c>
      <c r="B1958" s="52">
        <v>607500</v>
      </c>
      <c r="C1958" s="52">
        <v>468549.0962313707</v>
      </c>
      <c r="D1958" s="52">
        <v>138950.9037686293</v>
      </c>
    </row>
    <row r="1959" spans="1:4" ht="15" customHeight="1" x14ac:dyDescent="0.25">
      <c r="A1959" s="63">
        <v>1851</v>
      </c>
      <c r="B1959" s="52">
        <v>485500</v>
      </c>
      <c r="C1959" s="52">
        <v>478423.77550957142</v>
      </c>
      <c r="D1959" s="52">
        <v>7076.2244904285762</v>
      </c>
    </row>
    <row r="1960" spans="1:4" ht="15" customHeight="1" x14ac:dyDescent="0.25">
      <c r="A1960" s="63">
        <v>1852</v>
      </c>
      <c r="B1960" s="52">
        <v>500000</v>
      </c>
      <c r="C1960" s="52">
        <v>596838.00252909749</v>
      </c>
      <c r="D1960" s="52">
        <v>-96838.002529097488</v>
      </c>
    </row>
    <row r="1961" spans="1:4" ht="15" customHeight="1" x14ac:dyDescent="0.25">
      <c r="A1961" s="63">
        <v>1853</v>
      </c>
      <c r="B1961" s="52">
        <v>580000</v>
      </c>
      <c r="C1961" s="52">
        <v>624299.08043948514</v>
      </c>
      <c r="D1961" s="52">
        <v>-44299.080439485144</v>
      </c>
    </row>
    <row r="1962" spans="1:4" ht="15" customHeight="1" x14ac:dyDescent="0.25">
      <c r="A1962" s="63">
        <v>1854</v>
      </c>
      <c r="B1962" s="52">
        <v>546250</v>
      </c>
      <c r="C1962" s="52">
        <v>491685.48878587806</v>
      </c>
      <c r="D1962" s="52">
        <v>54564.511214121943</v>
      </c>
    </row>
    <row r="1963" spans="1:4" ht="15" customHeight="1" x14ac:dyDescent="0.25">
      <c r="A1963" s="63">
        <v>1855</v>
      </c>
      <c r="B1963" s="52">
        <v>740000</v>
      </c>
      <c r="C1963" s="52">
        <v>630772.70849190326</v>
      </c>
      <c r="D1963" s="52">
        <v>109227.29150809674</v>
      </c>
    </row>
    <row r="1964" spans="1:4" ht="15" customHeight="1" x14ac:dyDescent="0.25">
      <c r="A1964" s="63">
        <v>1856</v>
      </c>
      <c r="B1964" s="52">
        <v>625000</v>
      </c>
      <c r="C1964" s="52">
        <v>550363.31756343506</v>
      </c>
      <c r="D1964" s="52">
        <v>74636.682436564937</v>
      </c>
    </row>
    <row r="1965" spans="1:4" ht="15" customHeight="1" x14ac:dyDescent="0.25">
      <c r="A1965" s="63">
        <v>1857</v>
      </c>
      <c r="B1965" s="52">
        <v>507500</v>
      </c>
      <c r="C1965" s="52">
        <v>594466.49846211926</v>
      </c>
      <c r="D1965" s="52">
        <v>-86966.498462119256</v>
      </c>
    </row>
    <row r="1966" spans="1:4" ht="15" customHeight="1" x14ac:dyDescent="0.25">
      <c r="A1966" s="63">
        <v>1858</v>
      </c>
      <c r="B1966" s="52">
        <v>1062500</v>
      </c>
      <c r="C1966" s="52">
        <v>554135.15946778969</v>
      </c>
      <c r="D1966" s="52">
        <v>508364.84053221031</v>
      </c>
    </row>
    <row r="1967" spans="1:4" ht="15" customHeight="1" x14ac:dyDescent="0.25">
      <c r="A1967" s="63">
        <v>1859</v>
      </c>
      <c r="B1967" s="52">
        <v>405000</v>
      </c>
      <c r="C1967" s="52">
        <v>507927.96482012112</v>
      </c>
      <c r="D1967" s="52">
        <v>-102927.96482012112</v>
      </c>
    </row>
    <row r="1968" spans="1:4" ht="15" customHeight="1" x14ac:dyDescent="0.25">
      <c r="A1968" s="63">
        <v>1860</v>
      </c>
      <c r="B1968" s="52">
        <v>431750</v>
      </c>
      <c r="C1968" s="52">
        <v>368703.128668683</v>
      </c>
      <c r="D1968" s="52">
        <v>63046.871331317001</v>
      </c>
    </row>
    <row r="1969" spans="1:4" ht="15" customHeight="1" x14ac:dyDescent="0.25">
      <c r="A1969" s="63">
        <v>1861</v>
      </c>
      <c r="B1969" s="52">
        <v>567000</v>
      </c>
      <c r="C1969" s="52">
        <v>537660.17095190426</v>
      </c>
      <c r="D1969" s="52">
        <v>29339.829048095737</v>
      </c>
    </row>
    <row r="1970" spans="1:4" ht="15" customHeight="1" x14ac:dyDescent="0.25">
      <c r="A1970" s="63">
        <v>1862</v>
      </c>
      <c r="B1970" s="52">
        <v>817500</v>
      </c>
      <c r="C1970" s="52">
        <v>604773.5150844272</v>
      </c>
      <c r="D1970" s="52">
        <v>212726.4849155728</v>
      </c>
    </row>
    <row r="1971" spans="1:4" ht="15" customHeight="1" x14ac:dyDescent="0.25">
      <c r="A1971" s="63">
        <v>1863</v>
      </c>
      <c r="B1971" s="52">
        <v>411000</v>
      </c>
      <c r="C1971" s="52">
        <v>507660.60226869525</v>
      </c>
      <c r="D1971" s="52">
        <v>-96660.602268695249</v>
      </c>
    </row>
    <row r="1972" spans="1:4" ht="15" customHeight="1" x14ac:dyDescent="0.25">
      <c r="A1972" s="63">
        <v>1864</v>
      </c>
      <c r="B1972" s="52">
        <v>410000</v>
      </c>
      <c r="C1972" s="52">
        <v>451482.15683207824</v>
      </c>
      <c r="D1972" s="52">
        <v>-41482.156832078239</v>
      </c>
    </row>
    <row r="1973" spans="1:4" ht="15" customHeight="1" x14ac:dyDescent="0.25">
      <c r="A1973" s="63">
        <v>1865</v>
      </c>
      <c r="B1973" s="52">
        <v>350000</v>
      </c>
      <c r="C1973" s="52">
        <v>395574.55293573986</v>
      </c>
      <c r="D1973" s="52">
        <v>-45574.552935739863</v>
      </c>
    </row>
    <row r="1974" spans="1:4" ht="15" customHeight="1" x14ac:dyDescent="0.25">
      <c r="A1974" s="63">
        <v>1866</v>
      </c>
      <c r="B1974" s="52">
        <v>520000</v>
      </c>
      <c r="C1974" s="52">
        <v>508063.04186066129</v>
      </c>
      <c r="D1974" s="52">
        <v>11936.958139338705</v>
      </c>
    </row>
    <row r="1975" spans="1:4" ht="15" customHeight="1" x14ac:dyDescent="0.25">
      <c r="A1975" s="63">
        <v>1867</v>
      </c>
      <c r="B1975" s="52">
        <v>482500</v>
      </c>
      <c r="C1975" s="52">
        <v>528512.32554631098</v>
      </c>
      <c r="D1975" s="52">
        <v>-46012.325546310982</v>
      </c>
    </row>
    <row r="1976" spans="1:4" ht="15" customHeight="1" x14ac:dyDescent="0.25">
      <c r="A1976" s="63">
        <v>1868</v>
      </c>
      <c r="B1976" s="52">
        <v>555000</v>
      </c>
      <c r="C1976" s="52">
        <v>533686.39339568547</v>
      </c>
      <c r="D1976" s="52">
        <v>21313.606604314526</v>
      </c>
    </row>
    <row r="1977" spans="1:4" ht="15" customHeight="1" x14ac:dyDescent="0.25">
      <c r="A1977" s="63">
        <v>1869</v>
      </c>
      <c r="B1977" s="52">
        <v>445000</v>
      </c>
      <c r="C1977" s="52">
        <v>447324.75002624351</v>
      </c>
      <c r="D1977" s="52">
        <v>-2324.750026243506</v>
      </c>
    </row>
    <row r="1978" spans="1:4" ht="15" customHeight="1" x14ac:dyDescent="0.25">
      <c r="A1978" s="63">
        <v>1870</v>
      </c>
      <c r="B1978" s="52">
        <v>442000</v>
      </c>
      <c r="C1978" s="52">
        <v>571095.21294627525</v>
      </c>
      <c r="D1978" s="52">
        <v>-129095.21294627525</v>
      </c>
    </row>
    <row r="1979" spans="1:4" ht="15" customHeight="1" x14ac:dyDescent="0.25">
      <c r="A1979" s="63">
        <v>1871</v>
      </c>
      <c r="B1979" s="52">
        <v>395000</v>
      </c>
      <c r="C1979" s="52">
        <v>752504.0595028298</v>
      </c>
      <c r="D1979" s="52">
        <v>-357504.0595028298</v>
      </c>
    </row>
    <row r="1980" spans="1:4" ht="15" customHeight="1" x14ac:dyDescent="0.25">
      <c r="A1980" s="63">
        <v>1872</v>
      </c>
      <c r="B1980" s="52">
        <v>332500</v>
      </c>
      <c r="C1980" s="52">
        <v>677072.9588897482</v>
      </c>
      <c r="D1980" s="52">
        <v>-344572.9588897482</v>
      </c>
    </row>
    <row r="1981" spans="1:4" ht="15" customHeight="1" x14ac:dyDescent="0.25">
      <c r="A1981" s="63">
        <v>1873</v>
      </c>
      <c r="B1981" s="52">
        <v>364250</v>
      </c>
      <c r="C1981" s="52">
        <v>593697.43762571679</v>
      </c>
      <c r="D1981" s="52">
        <v>-229447.43762571679</v>
      </c>
    </row>
    <row r="1982" spans="1:4" ht="15" customHeight="1" x14ac:dyDescent="0.25">
      <c r="A1982" s="63">
        <v>1874</v>
      </c>
      <c r="B1982" s="52">
        <v>452500</v>
      </c>
      <c r="C1982" s="52">
        <v>501057.07750703557</v>
      </c>
      <c r="D1982" s="52">
        <v>-48557.077507035574</v>
      </c>
    </row>
    <row r="1983" spans="1:4" ht="15" customHeight="1" x14ac:dyDescent="0.25">
      <c r="A1983" s="63">
        <v>1875</v>
      </c>
      <c r="B1983" s="52">
        <v>423500</v>
      </c>
      <c r="C1983" s="52">
        <v>260783.17159240227</v>
      </c>
      <c r="D1983" s="52">
        <v>162716.82840759773</v>
      </c>
    </row>
    <row r="1984" spans="1:4" ht="15" customHeight="1" x14ac:dyDescent="0.25">
      <c r="A1984" s="63">
        <v>1876</v>
      </c>
      <c r="B1984" s="52">
        <v>417500</v>
      </c>
      <c r="C1984" s="52">
        <v>645820.51649396843</v>
      </c>
      <c r="D1984" s="52">
        <v>-228320.51649396843</v>
      </c>
    </row>
    <row r="1985" spans="1:4" ht="15" customHeight="1" x14ac:dyDescent="0.25">
      <c r="A1985" s="63">
        <v>1877</v>
      </c>
      <c r="B1985" s="52">
        <v>700000</v>
      </c>
      <c r="C1985" s="52">
        <v>594479.67617104261</v>
      </c>
      <c r="D1985" s="52">
        <v>105520.32382895739</v>
      </c>
    </row>
    <row r="1986" spans="1:4" ht="15" customHeight="1" x14ac:dyDescent="0.25">
      <c r="A1986" s="63">
        <v>1878</v>
      </c>
      <c r="B1986" s="52">
        <v>388000</v>
      </c>
      <c r="C1986" s="52">
        <v>517232.51297353563</v>
      </c>
      <c r="D1986" s="52">
        <v>-129232.51297353563</v>
      </c>
    </row>
    <row r="1987" spans="1:4" ht="15" customHeight="1" x14ac:dyDescent="0.25">
      <c r="A1987" s="63">
        <v>1879</v>
      </c>
      <c r="B1987" s="52">
        <v>435000</v>
      </c>
      <c r="C1987" s="52">
        <v>631329.33676389151</v>
      </c>
      <c r="D1987" s="52">
        <v>-196329.33676389151</v>
      </c>
    </row>
    <row r="1988" spans="1:4" ht="15" customHeight="1" x14ac:dyDescent="0.25">
      <c r="A1988" s="63">
        <v>1880</v>
      </c>
      <c r="B1988" s="52">
        <v>431750</v>
      </c>
      <c r="C1988" s="52">
        <v>660302.94774124539</v>
      </c>
      <c r="D1988" s="52">
        <v>-228552.94774124539</v>
      </c>
    </row>
    <row r="1989" spans="1:4" ht="15" customHeight="1" x14ac:dyDescent="0.25">
      <c r="A1989" s="63">
        <v>1881</v>
      </c>
      <c r="B1989" s="52">
        <v>418000</v>
      </c>
      <c r="C1989" s="52">
        <v>587295.8532161715</v>
      </c>
      <c r="D1989" s="52">
        <v>-169295.8532161715</v>
      </c>
    </row>
    <row r="1990" spans="1:4" ht="15" customHeight="1" x14ac:dyDescent="0.25">
      <c r="A1990" s="63">
        <v>1882</v>
      </c>
      <c r="B1990" s="52">
        <v>345000</v>
      </c>
      <c r="C1990" s="52">
        <v>247419.34096107917</v>
      </c>
      <c r="D1990" s="52">
        <v>97580.659038920829</v>
      </c>
    </row>
    <row r="1991" spans="1:4" ht="15" customHeight="1" x14ac:dyDescent="0.25">
      <c r="A1991" s="63">
        <v>1883</v>
      </c>
      <c r="B1991" s="52">
        <v>482000</v>
      </c>
      <c r="C1991" s="52">
        <v>446539.77444176568</v>
      </c>
      <c r="D1991" s="52">
        <v>35460.22555823432</v>
      </c>
    </row>
    <row r="1992" spans="1:4" ht="15" customHeight="1" x14ac:dyDescent="0.25">
      <c r="A1992" s="63">
        <v>1884</v>
      </c>
      <c r="B1992" s="52">
        <v>580000</v>
      </c>
      <c r="C1992" s="52">
        <v>575722.29287044692</v>
      </c>
      <c r="D1992" s="52">
        <v>4277.7071295530768</v>
      </c>
    </row>
    <row r="1993" spans="1:4" ht="15" customHeight="1" x14ac:dyDescent="0.25">
      <c r="A1993" s="63">
        <v>1885</v>
      </c>
      <c r="B1993" s="52">
        <v>490000</v>
      </c>
      <c r="C1993" s="52">
        <v>600726.37238128786</v>
      </c>
      <c r="D1993" s="52">
        <v>-110726.37238128786</v>
      </c>
    </row>
    <row r="1994" spans="1:4" ht="15" customHeight="1" x14ac:dyDescent="0.25">
      <c r="A1994" s="63">
        <v>1886</v>
      </c>
      <c r="B1994" s="52">
        <v>470000</v>
      </c>
      <c r="C1994" s="52">
        <v>491144.07606309594</v>
      </c>
      <c r="D1994" s="52">
        <v>-21144.076063095941</v>
      </c>
    </row>
    <row r="1995" spans="1:4" ht="15" customHeight="1" x14ac:dyDescent="0.25">
      <c r="A1995" s="63">
        <v>1887</v>
      </c>
      <c r="B1995" s="52">
        <v>651500</v>
      </c>
      <c r="C1995" s="52">
        <v>620025.76229513763</v>
      </c>
      <c r="D1995" s="52">
        <v>31474.237704862375</v>
      </c>
    </row>
    <row r="1996" spans="1:4" ht="15" customHeight="1" x14ac:dyDescent="0.25">
      <c r="A1996" s="63">
        <v>1888</v>
      </c>
      <c r="B1996" s="52">
        <v>502000</v>
      </c>
      <c r="C1996" s="52">
        <v>525216.89442242682</v>
      </c>
      <c r="D1996" s="52">
        <v>-23216.89442242682</v>
      </c>
    </row>
    <row r="1997" spans="1:4" ht="15" customHeight="1" x14ac:dyDescent="0.25">
      <c r="A1997" s="63">
        <v>1889</v>
      </c>
      <c r="B1997" s="52">
        <v>650000</v>
      </c>
      <c r="C1997" s="52">
        <v>630265.60992188496</v>
      </c>
      <c r="D1997" s="52">
        <v>19734.390078115044</v>
      </c>
    </row>
    <row r="1998" spans="1:4" ht="15" customHeight="1" x14ac:dyDescent="0.25">
      <c r="A1998" s="63">
        <v>1890</v>
      </c>
      <c r="B1998" s="52">
        <v>725000</v>
      </c>
      <c r="C1998" s="52">
        <v>693535.19070562429</v>
      </c>
      <c r="D1998" s="52">
        <v>31464.809294375707</v>
      </c>
    </row>
    <row r="1999" spans="1:4" ht="15" customHeight="1" x14ac:dyDescent="0.25">
      <c r="A1999" s="63">
        <v>1891</v>
      </c>
      <c r="B1999" s="52">
        <v>725000</v>
      </c>
      <c r="C1999" s="52">
        <v>487209.25667928113</v>
      </c>
      <c r="D1999" s="52">
        <v>237790.74332071887</v>
      </c>
    </row>
    <row r="2000" spans="1:4" ht="15" customHeight="1" x14ac:dyDescent="0.25">
      <c r="A2000" s="63">
        <v>1892</v>
      </c>
      <c r="B2000" s="52">
        <v>755000</v>
      </c>
      <c r="C2000" s="52">
        <v>671623.4646736721</v>
      </c>
      <c r="D2000" s="52">
        <v>83376.535326327896</v>
      </c>
    </row>
    <row r="2001" spans="1:4" ht="15" customHeight="1" x14ac:dyDescent="0.25">
      <c r="A2001" s="63">
        <v>1893</v>
      </c>
      <c r="B2001" s="52">
        <v>357500</v>
      </c>
      <c r="C2001" s="52">
        <v>594779.47922916315</v>
      </c>
      <c r="D2001" s="52">
        <v>-237279.47922916315</v>
      </c>
    </row>
    <row r="2002" spans="1:4" ht="15" customHeight="1" x14ac:dyDescent="0.25">
      <c r="A2002" s="63">
        <v>1894</v>
      </c>
      <c r="B2002" s="52">
        <v>375000</v>
      </c>
      <c r="C2002" s="52">
        <v>345410.14633513737</v>
      </c>
      <c r="D2002" s="52">
        <v>29589.853664862632</v>
      </c>
    </row>
    <row r="2003" spans="1:4" ht="15" customHeight="1" x14ac:dyDescent="0.25">
      <c r="A2003" s="63">
        <v>1895</v>
      </c>
      <c r="B2003" s="52">
        <v>690000</v>
      </c>
      <c r="C2003" s="52">
        <v>670284.5516031133</v>
      </c>
      <c r="D2003" s="52">
        <v>19715.448396886699</v>
      </c>
    </row>
    <row r="2004" spans="1:4" ht="15" customHeight="1" x14ac:dyDescent="0.25">
      <c r="A2004" s="63">
        <v>1896</v>
      </c>
      <c r="B2004" s="52">
        <v>640000</v>
      </c>
      <c r="C2004" s="52">
        <v>761940.0231466426</v>
      </c>
      <c r="D2004" s="52">
        <v>-121940.0231466426</v>
      </c>
    </row>
    <row r="2005" spans="1:4" ht="15" customHeight="1" x14ac:dyDescent="0.25">
      <c r="A2005" s="63">
        <v>1897</v>
      </c>
      <c r="B2005" s="52">
        <v>565000</v>
      </c>
      <c r="C2005" s="52">
        <v>539131.88310015155</v>
      </c>
      <c r="D2005" s="52">
        <v>25868.11689984845</v>
      </c>
    </row>
    <row r="2006" spans="1:4" ht="15" customHeight="1" x14ac:dyDescent="0.25">
      <c r="A2006" s="63">
        <v>1898</v>
      </c>
      <c r="B2006" s="52">
        <v>565000</v>
      </c>
      <c r="C2006" s="52">
        <v>741471.57150665636</v>
      </c>
      <c r="D2006" s="52">
        <v>-176471.57150665636</v>
      </c>
    </row>
    <row r="2007" spans="1:4" ht="15" customHeight="1" x14ac:dyDescent="0.25">
      <c r="A2007" s="63">
        <v>1899</v>
      </c>
      <c r="B2007" s="52">
        <v>642500</v>
      </c>
      <c r="C2007" s="52">
        <v>628329.84547591733</v>
      </c>
      <c r="D2007" s="52">
        <v>14170.154524082667</v>
      </c>
    </row>
    <row r="2008" spans="1:4" ht="15" customHeight="1" x14ac:dyDescent="0.25">
      <c r="A2008" s="63">
        <v>1900</v>
      </c>
      <c r="B2008" s="52">
        <v>530000</v>
      </c>
      <c r="C2008" s="52">
        <v>519046.43854770326</v>
      </c>
      <c r="D2008" s="52">
        <v>10953.561452296737</v>
      </c>
    </row>
    <row r="2009" spans="1:4" ht="15" customHeight="1" x14ac:dyDescent="0.25">
      <c r="A2009" s="63">
        <v>1901</v>
      </c>
      <c r="B2009" s="52">
        <v>637500</v>
      </c>
      <c r="C2009" s="52">
        <v>633479.9750776767</v>
      </c>
      <c r="D2009" s="52">
        <v>4020.0249223232968</v>
      </c>
    </row>
    <row r="2010" spans="1:4" ht="15" customHeight="1" x14ac:dyDescent="0.25">
      <c r="A2010" s="63">
        <v>1902</v>
      </c>
      <c r="B2010" s="52">
        <v>505000</v>
      </c>
      <c r="C2010" s="52">
        <v>592475.42823146982</v>
      </c>
      <c r="D2010" s="52">
        <v>-87475.428231469821</v>
      </c>
    </row>
    <row r="2011" spans="1:4" ht="15" customHeight="1" x14ac:dyDescent="0.25">
      <c r="A2011" s="63">
        <v>1903</v>
      </c>
      <c r="B2011" s="52">
        <v>375000</v>
      </c>
      <c r="C2011" s="52">
        <v>540009.00198476075</v>
      </c>
      <c r="D2011" s="52">
        <v>-165009.00198476075</v>
      </c>
    </row>
    <row r="2012" spans="1:4" ht="15" customHeight="1" x14ac:dyDescent="0.25">
      <c r="A2012" s="63">
        <v>1904</v>
      </c>
      <c r="B2012" s="52">
        <v>480000</v>
      </c>
      <c r="C2012" s="52">
        <v>436087.18713489966</v>
      </c>
      <c r="D2012" s="52">
        <v>43912.812865100335</v>
      </c>
    </row>
    <row r="2013" spans="1:4" ht="15" customHeight="1" x14ac:dyDescent="0.25">
      <c r="A2013" s="63">
        <v>1905</v>
      </c>
      <c r="B2013" s="52">
        <v>440000</v>
      </c>
      <c r="C2013" s="52">
        <v>514915.23396115022</v>
      </c>
      <c r="D2013" s="52">
        <v>-74915.233961150225</v>
      </c>
    </row>
    <row r="2014" spans="1:4" ht="15" customHeight="1" x14ac:dyDescent="0.25">
      <c r="A2014" s="63">
        <v>1906</v>
      </c>
      <c r="B2014" s="52">
        <v>550000</v>
      </c>
      <c r="C2014" s="52">
        <v>605590.78297064872</v>
      </c>
      <c r="D2014" s="52">
        <v>-55590.782970648725</v>
      </c>
    </row>
    <row r="2015" spans="1:4" ht="15" customHeight="1" x14ac:dyDescent="0.25">
      <c r="A2015" s="63">
        <v>1907</v>
      </c>
      <c r="B2015" s="52">
        <v>362500</v>
      </c>
      <c r="C2015" s="52">
        <v>620572.57770062541</v>
      </c>
      <c r="D2015" s="52">
        <v>-258072.57770062541</v>
      </c>
    </row>
    <row r="2016" spans="1:4" ht="15" customHeight="1" x14ac:dyDescent="0.25">
      <c r="A2016" s="63">
        <v>1908</v>
      </c>
      <c r="B2016" s="52">
        <v>510000</v>
      </c>
      <c r="C2016" s="52">
        <v>444197.54577332904</v>
      </c>
      <c r="D2016" s="52">
        <v>65802.454226670961</v>
      </c>
    </row>
    <row r="2017" spans="1:4" ht="15" customHeight="1" x14ac:dyDescent="0.25">
      <c r="A2017" s="63">
        <v>1909</v>
      </c>
      <c r="B2017" s="52">
        <v>489500</v>
      </c>
      <c r="C2017" s="52">
        <v>434967.18884893344</v>
      </c>
      <c r="D2017" s="52">
        <v>54532.811151066562</v>
      </c>
    </row>
    <row r="2018" spans="1:4" ht="15" customHeight="1" x14ac:dyDescent="0.25">
      <c r="A2018" s="63">
        <v>1910</v>
      </c>
      <c r="B2018" s="52">
        <v>565000</v>
      </c>
      <c r="C2018" s="52">
        <v>530138.54174491612</v>
      </c>
      <c r="D2018" s="52">
        <v>34861.458255083882</v>
      </c>
    </row>
    <row r="2019" spans="1:4" ht="15" customHeight="1" x14ac:dyDescent="0.25">
      <c r="A2019" s="63">
        <v>1911</v>
      </c>
      <c r="B2019" s="52">
        <v>505000</v>
      </c>
      <c r="C2019" s="52">
        <v>493598.38379174581</v>
      </c>
      <c r="D2019" s="52">
        <v>11401.616208254185</v>
      </c>
    </row>
    <row r="2020" spans="1:4" ht="15" customHeight="1" x14ac:dyDescent="0.25">
      <c r="A2020" s="63">
        <v>1912</v>
      </c>
      <c r="B2020" s="52">
        <v>507500</v>
      </c>
      <c r="C2020" s="52">
        <v>475834.06532372488</v>
      </c>
      <c r="D2020" s="52">
        <v>31665.934676275123</v>
      </c>
    </row>
    <row r="2021" spans="1:4" ht="15" customHeight="1" x14ac:dyDescent="0.25">
      <c r="A2021" s="63">
        <v>1913</v>
      </c>
      <c r="B2021" s="52">
        <v>525000</v>
      </c>
      <c r="C2021" s="52">
        <v>577664.56515449623</v>
      </c>
      <c r="D2021" s="52">
        <v>-52664.565154496231</v>
      </c>
    </row>
    <row r="2022" spans="1:4" ht="15" customHeight="1" x14ac:dyDescent="0.25">
      <c r="A2022" s="63">
        <v>1914</v>
      </c>
      <c r="B2022" s="52">
        <v>554975</v>
      </c>
      <c r="C2022" s="52">
        <v>485443.80293849437</v>
      </c>
      <c r="D2022" s="52">
        <v>69531.197061505634</v>
      </c>
    </row>
    <row r="2023" spans="1:4" ht="15" customHeight="1" x14ac:dyDescent="0.25">
      <c r="A2023" s="63">
        <v>1915</v>
      </c>
      <c r="B2023" s="52">
        <v>600000</v>
      </c>
      <c r="C2023" s="52">
        <v>676773.45541977172</v>
      </c>
      <c r="D2023" s="52">
        <v>-76773.455419771723</v>
      </c>
    </row>
    <row r="2024" spans="1:4" ht="15" customHeight="1" x14ac:dyDescent="0.25">
      <c r="A2024" s="63">
        <v>1916</v>
      </c>
      <c r="B2024" s="52">
        <v>620000</v>
      </c>
      <c r="C2024" s="52">
        <v>475104.18972059141</v>
      </c>
      <c r="D2024" s="52">
        <v>144895.81027940859</v>
      </c>
    </row>
    <row r="2025" spans="1:4" ht="15" customHeight="1" x14ac:dyDescent="0.25">
      <c r="A2025" s="63">
        <v>1917</v>
      </c>
      <c r="B2025" s="52">
        <v>555000</v>
      </c>
      <c r="C2025" s="52">
        <v>610019.31686748844</v>
      </c>
      <c r="D2025" s="52">
        <v>-55019.316867488436</v>
      </c>
    </row>
    <row r="2026" spans="1:4" ht="15" customHeight="1" x14ac:dyDescent="0.25">
      <c r="A2026" s="63">
        <v>1918</v>
      </c>
      <c r="B2026" s="52">
        <v>257500</v>
      </c>
      <c r="C2026" s="52">
        <v>376408.74067346449</v>
      </c>
      <c r="D2026" s="52">
        <v>-118908.74067346449</v>
      </c>
    </row>
    <row r="2027" spans="1:4" ht="15" customHeight="1" x14ac:dyDescent="0.25">
      <c r="A2027" s="63">
        <v>1919</v>
      </c>
      <c r="B2027" s="52">
        <v>220000</v>
      </c>
      <c r="C2027" s="52">
        <v>345708.35175893025</v>
      </c>
      <c r="D2027" s="52">
        <v>-125708.35175893025</v>
      </c>
    </row>
    <row r="2028" spans="1:4" ht="15" customHeight="1" x14ac:dyDescent="0.25">
      <c r="A2028" s="63">
        <v>1920</v>
      </c>
      <c r="B2028" s="52">
        <v>362160</v>
      </c>
      <c r="C2028" s="52">
        <v>541109.30033232877</v>
      </c>
      <c r="D2028" s="52">
        <v>-178949.30033232877</v>
      </c>
    </row>
    <row r="2029" spans="1:4" ht="15" customHeight="1" x14ac:dyDescent="0.25">
      <c r="A2029" s="63">
        <v>1921</v>
      </c>
      <c r="B2029" s="52">
        <v>365000</v>
      </c>
      <c r="C2029" s="52">
        <v>629932.7505787405</v>
      </c>
      <c r="D2029" s="52">
        <v>-264932.7505787405</v>
      </c>
    </row>
    <row r="2030" spans="1:4" ht="15" customHeight="1" x14ac:dyDescent="0.25">
      <c r="A2030" s="63">
        <v>1922</v>
      </c>
      <c r="B2030" s="52">
        <v>486250</v>
      </c>
      <c r="C2030" s="52">
        <v>468759.55609977222</v>
      </c>
      <c r="D2030" s="52">
        <v>17490.44390022778</v>
      </c>
    </row>
    <row r="2031" spans="1:4" ht="15" customHeight="1" x14ac:dyDescent="0.25">
      <c r="A2031" s="63">
        <v>1923</v>
      </c>
      <c r="B2031" s="52">
        <v>399950</v>
      </c>
      <c r="C2031" s="52">
        <v>391370.74628050171</v>
      </c>
      <c r="D2031" s="52">
        <v>8579.253719498287</v>
      </c>
    </row>
    <row r="2032" spans="1:4" ht="15" customHeight="1" x14ac:dyDescent="0.25">
      <c r="A2032" s="63">
        <v>1924</v>
      </c>
      <c r="B2032" s="52">
        <v>365200</v>
      </c>
      <c r="C2032" s="52">
        <v>275019.41941704485</v>
      </c>
      <c r="D2032" s="52">
        <v>90180.580582955154</v>
      </c>
    </row>
    <row r="2033" spans="1:4" ht="15" customHeight="1" x14ac:dyDescent="0.25">
      <c r="A2033" s="63">
        <v>1925</v>
      </c>
      <c r="B2033" s="52">
        <v>412475</v>
      </c>
      <c r="C2033" s="52">
        <v>557527.35860443243</v>
      </c>
      <c r="D2033" s="52">
        <v>-145052.35860443243</v>
      </c>
    </row>
    <row r="2034" spans="1:4" ht="15" customHeight="1" x14ac:dyDescent="0.25">
      <c r="A2034" s="63">
        <v>1926</v>
      </c>
      <c r="B2034" s="52">
        <v>482000</v>
      </c>
      <c r="C2034" s="52">
        <v>600818.51055375871</v>
      </c>
      <c r="D2034" s="52">
        <v>-118818.51055375871</v>
      </c>
    </row>
    <row r="2035" spans="1:4" ht="15" customHeight="1" x14ac:dyDescent="0.25">
      <c r="A2035" s="63">
        <v>1927</v>
      </c>
      <c r="B2035" s="52">
        <v>860000</v>
      </c>
      <c r="C2035" s="52">
        <v>751951.43829490175</v>
      </c>
      <c r="D2035" s="52">
        <v>108048.56170509825</v>
      </c>
    </row>
    <row r="2036" spans="1:4" ht="15" customHeight="1" x14ac:dyDescent="0.25">
      <c r="A2036" s="63">
        <v>1928</v>
      </c>
      <c r="B2036" s="52">
        <v>606000</v>
      </c>
      <c r="C2036" s="52">
        <v>671288.09375135647</v>
      </c>
      <c r="D2036" s="52">
        <v>-65288.093751356471</v>
      </c>
    </row>
    <row r="2037" spans="1:4" ht="15" customHeight="1" x14ac:dyDescent="0.25">
      <c r="A2037" s="63">
        <v>1929</v>
      </c>
      <c r="B2037" s="52">
        <v>715000</v>
      </c>
      <c r="C2037" s="52">
        <v>671255.51452635753</v>
      </c>
      <c r="D2037" s="52">
        <v>43744.485473642475</v>
      </c>
    </row>
    <row r="2038" spans="1:4" ht="15" customHeight="1" x14ac:dyDescent="0.25">
      <c r="A2038" s="63">
        <v>1930</v>
      </c>
      <c r="B2038" s="52">
        <v>595000</v>
      </c>
      <c r="C2038" s="52">
        <v>575188.21168638952</v>
      </c>
      <c r="D2038" s="52">
        <v>19811.788313610479</v>
      </c>
    </row>
    <row r="2039" spans="1:4" ht="15" customHeight="1" x14ac:dyDescent="0.25">
      <c r="A2039" s="63">
        <v>1931</v>
      </c>
      <c r="B2039" s="52">
        <v>751950</v>
      </c>
      <c r="C2039" s="52">
        <v>706723.64057326701</v>
      </c>
      <c r="D2039" s="52">
        <v>45226.35942673299</v>
      </c>
    </row>
    <row r="2040" spans="1:4" ht="15" customHeight="1" x14ac:dyDescent="0.25">
      <c r="A2040" s="63">
        <v>1932</v>
      </c>
      <c r="B2040" s="52">
        <v>622500</v>
      </c>
      <c r="C2040" s="52">
        <v>536573.76631477219</v>
      </c>
      <c r="D2040" s="52">
        <v>85926.233685227809</v>
      </c>
    </row>
    <row r="2041" spans="1:4" ht="15" customHeight="1" x14ac:dyDescent="0.25">
      <c r="A2041" s="63">
        <v>1933</v>
      </c>
      <c r="B2041" s="52">
        <v>886750</v>
      </c>
      <c r="C2041" s="52">
        <v>715859.52168888994</v>
      </c>
      <c r="D2041" s="52">
        <v>170890.47831111006</v>
      </c>
    </row>
    <row r="2042" spans="1:4" ht="15" customHeight="1" x14ac:dyDescent="0.25">
      <c r="A2042" s="63">
        <v>1934</v>
      </c>
      <c r="B2042" s="52">
        <v>665000</v>
      </c>
      <c r="C2042" s="52">
        <v>582991.78088308999</v>
      </c>
      <c r="D2042" s="52">
        <v>82008.219116910012</v>
      </c>
    </row>
    <row r="2043" spans="1:4" ht="15" customHeight="1" x14ac:dyDescent="0.25">
      <c r="A2043" s="63">
        <v>1935</v>
      </c>
      <c r="B2043" s="52">
        <v>647500</v>
      </c>
      <c r="C2043" s="52">
        <v>680001.45483126608</v>
      </c>
      <c r="D2043" s="52">
        <v>-32501.454831266077</v>
      </c>
    </row>
    <row r="2044" spans="1:4" ht="15" customHeight="1" x14ac:dyDescent="0.25">
      <c r="A2044" s="63">
        <v>1936</v>
      </c>
      <c r="B2044" s="52">
        <v>530000</v>
      </c>
      <c r="C2044" s="52">
        <v>472424.75197959587</v>
      </c>
      <c r="D2044" s="52">
        <v>57575.248020404135</v>
      </c>
    </row>
    <row r="2045" spans="1:4" ht="15" customHeight="1" x14ac:dyDescent="0.25">
      <c r="A2045" s="63">
        <v>1937</v>
      </c>
      <c r="B2045" s="52">
        <v>530000</v>
      </c>
      <c r="C2045" s="52">
        <v>579798.35269797384</v>
      </c>
      <c r="D2045" s="52">
        <v>-49798.352697973838</v>
      </c>
    </row>
    <row r="2046" spans="1:4" ht="15" customHeight="1" x14ac:dyDescent="0.25">
      <c r="A2046" s="63">
        <v>1938</v>
      </c>
      <c r="B2046" s="52">
        <v>332500</v>
      </c>
      <c r="C2046" s="52">
        <v>375865.01750693598</v>
      </c>
      <c r="D2046" s="52">
        <v>-43365.017506935983</v>
      </c>
    </row>
    <row r="2047" spans="1:4" ht="15" customHeight="1" x14ac:dyDescent="0.25">
      <c r="A2047" s="63">
        <v>1939</v>
      </c>
      <c r="B2047" s="52">
        <v>425000</v>
      </c>
      <c r="C2047" s="52">
        <v>334503.2034493495</v>
      </c>
      <c r="D2047" s="52">
        <v>90496.796550650499</v>
      </c>
    </row>
    <row r="2048" spans="1:4" ht="15" customHeight="1" x14ac:dyDescent="0.25">
      <c r="A2048" s="63">
        <v>1940</v>
      </c>
      <c r="B2048" s="52">
        <v>480000</v>
      </c>
      <c r="C2048" s="52">
        <v>514320.64141881105</v>
      </c>
      <c r="D2048" s="52">
        <v>-34320.64141881105</v>
      </c>
    </row>
    <row r="2049" spans="1:4" ht="15" customHeight="1" x14ac:dyDescent="0.25">
      <c r="A2049" s="63">
        <v>1941</v>
      </c>
      <c r="B2049" s="52">
        <v>512000</v>
      </c>
      <c r="C2049" s="52">
        <v>543096.0324727213</v>
      </c>
      <c r="D2049" s="52">
        <v>-31096.032472721301</v>
      </c>
    </row>
    <row r="2050" spans="1:4" ht="15" customHeight="1" x14ac:dyDescent="0.25">
      <c r="A2050" s="63">
        <v>1942</v>
      </c>
      <c r="B2050" s="52">
        <v>499975</v>
      </c>
      <c r="C2050" s="52">
        <v>489810.39458728099</v>
      </c>
      <c r="D2050" s="52">
        <v>10164.605412719015</v>
      </c>
    </row>
    <row r="2051" spans="1:4" ht="15" customHeight="1" x14ac:dyDescent="0.25">
      <c r="A2051" s="63">
        <v>1943</v>
      </c>
      <c r="B2051" s="52">
        <v>611500</v>
      </c>
      <c r="C2051" s="52">
        <v>684714.06134937378</v>
      </c>
      <c r="D2051" s="52">
        <v>-73214.061349373776</v>
      </c>
    </row>
    <row r="2052" spans="1:4" ht="15" customHeight="1" x14ac:dyDescent="0.25">
      <c r="A2052" s="63">
        <v>1944</v>
      </c>
      <c r="B2052" s="52">
        <v>279000</v>
      </c>
      <c r="C2052" s="52">
        <v>597128.84866336244</v>
      </c>
      <c r="D2052" s="52">
        <v>-318128.84866336244</v>
      </c>
    </row>
    <row r="2053" spans="1:4" ht="15" customHeight="1" x14ac:dyDescent="0.25">
      <c r="A2053" s="63">
        <v>1945</v>
      </c>
      <c r="B2053" s="52">
        <v>550000</v>
      </c>
      <c r="C2053" s="52">
        <v>579215.40181878163</v>
      </c>
      <c r="D2053" s="52">
        <v>-29215.401818781625</v>
      </c>
    </row>
    <row r="2054" spans="1:4" ht="15" customHeight="1" x14ac:dyDescent="0.25">
      <c r="A2054" s="63">
        <v>1946</v>
      </c>
      <c r="B2054" s="52">
        <v>320000</v>
      </c>
      <c r="C2054" s="52">
        <v>478878.95256932173</v>
      </c>
      <c r="D2054" s="52">
        <v>-158878.95256932173</v>
      </c>
    </row>
    <row r="2055" spans="1:4" ht="15" customHeight="1" x14ac:dyDescent="0.25">
      <c r="A2055" s="63">
        <v>1947</v>
      </c>
      <c r="B2055" s="52">
        <v>320000</v>
      </c>
      <c r="C2055" s="52">
        <v>457875.64428318432</v>
      </c>
      <c r="D2055" s="52">
        <v>-137875.64428318432</v>
      </c>
    </row>
    <row r="2056" spans="1:4" ht="15" customHeight="1" x14ac:dyDescent="0.25">
      <c r="A2056" s="63">
        <v>1948</v>
      </c>
      <c r="B2056" s="52">
        <v>427500</v>
      </c>
      <c r="C2056" s="52">
        <v>399911.33983347879</v>
      </c>
      <c r="D2056" s="52">
        <v>27588.660166521207</v>
      </c>
    </row>
    <row r="2057" spans="1:4" ht="15" customHeight="1" x14ac:dyDescent="0.25">
      <c r="A2057" s="63">
        <v>1949</v>
      </c>
      <c r="B2057" s="52">
        <v>406250</v>
      </c>
      <c r="C2057" s="52">
        <v>349085.29617618193</v>
      </c>
      <c r="D2057" s="52">
        <v>57164.703823818068</v>
      </c>
    </row>
    <row r="2058" spans="1:4" ht="15" customHeight="1" x14ac:dyDescent="0.25">
      <c r="A2058" s="63">
        <v>1950</v>
      </c>
      <c r="B2058" s="52">
        <v>476000</v>
      </c>
      <c r="C2058" s="52">
        <v>552357.09156955453</v>
      </c>
      <c r="D2058" s="52">
        <v>-76357.091569554526</v>
      </c>
    </row>
    <row r="2059" spans="1:4" ht="15" customHeight="1" x14ac:dyDescent="0.25">
      <c r="A2059" s="63">
        <v>1951</v>
      </c>
      <c r="B2059" s="52">
        <v>416750</v>
      </c>
      <c r="C2059" s="52">
        <v>217422.35215870661</v>
      </c>
      <c r="D2059" s="52">
        <v>199327.64784129339</v>
      </c>
    </row>
    <row r="2060" spans="1:4" ht="15" customHeight="1" x14ac:dyDescent="0.25">
      <c r="A2060" s="63">
        <v>1952</v>
      </c>
      <c r="B2060" s="52">
        <v>290000</v>
      </c>
      <c r="C2060" s="52">
        <v>569132.49680185155</v>
      </c>
      <c r="D2060" s="52">
        <v>-279132.49680185155</v>
      </c>
    </row>
    <row r="2061" spans="1:4" ht="15" customHeight="1" x14ac:dyDescent="0.25">
      <c r="A2061" s="63">
        <v>1953</v>
      </c>
      <c r="B2061" s="52">
        <v>410000</v>
      </c>
      <c r="C2061" s="52">
        <v>439312.46811180247</v>
      </c>
      <c r="D2061" s="52">
        <v>-29312.468111802475</v>
      </c>
    </row>
    <row r="2062" spans="1:4" ht="15" customHeight="1" x14ac:dyDescent="0.25">
      <c r="A2062" s="63">
        <v>1954</v>
      </c>
      <c r="B2062" s="52">
        <v>468500</v>
      </c>
      <c r="C2062" s="52">
        <v>378044.4957623923</v>
      </c>
      <c r="D2062" s="52">
        <v>90455.504237607704</v>
      </c>
    </row>
    <row r="2063" spans="1:4" ht="15" customHeight="1" x14ac:dyDescent="0.25">
      <c r="A2063" s="63">
        <v>1955</v>
      </c>
      <c r="B2063" s="52">
        <v>445000</v>
      </c>
      <c r="C2063" s="52">
        <v>549418.87590022176</v>
      </c>
      <c r="D2063" s="52">
        <v>-104418.87590022176</v>
      </c>
    </row>
    <row r="2064" spans="1:4" ht="15" customHeight="1" x14ac:dyDescent="0.25">
      <c r="A2064" s="63">
        <v>1956</v>
      </c>
      <c r="B2064" s="52">
        <v>427000</v>
      </c>
      <c r="C2064" s="52">
        <v>430765.27420037088</v>
      </c>
      <c r="D2064" s="52">
        <v>-3765.2742003708845</v>
      </c>
    </row>
    <row r="2065" spans="1:4" ht="15" customHeight="1" x14ac:dyDescent="0.25">
      <c r="A2065" s="63">
        <v>1957</v>
      </c>
      <c r="B2065" s="52">
        <v>450000</v>
      </c>
      <c r="C2065" s="52">
        <v>472554.03636079235</v>
      </c>
      <c r="D2065" s="52">
        <v>-22554.03636079235</v>
      </c>
    </row>
    <row r="2066" spans="1:4" ht="15" customHeight="1" x14ac:dyDescent="0.25">
      <c r="A2066" s="63">
        <v>1958</v>
      </c>
      <c r="B2066" s="52">
        <v>405000</v>
      </c>
      <c r="C2066" s="52">
        <v>339348.34029202146</v>
      </c>
      <c r="D2066" s="52">
        <v>65651.659707978542</v>
      </c>
    </row>
    <row r="2067" spans="1:4" ht="15" customHeight="1" x14ac:dyDescent="0.25">
      <c r="A2067" s="63">
        <v>1959</v>
      </c>
      <c r="B2067" s="52">
        <v>982750</v>
      </c>
      <c r="C2067" s="52">
        <v>751107.6689053321</v>
      </c>
      <c r="D2067" s="52">
        <v>231642.3310946679</v>
      </c>
    </row>
    <row r="2068" spans="1:4" ht="15" customHeight="1" x14ac:dyDescent="0.25">
      <c r="A2068" s="63">
        <v>1960</v>
      </c>
      <c r="B2068" s="52">
        <v>450000</v>
      </c>
      <c r="C2068" s="52">
        <v>678672.29296938633</v>
      </c>
      <c r="D2068" s="52">
        <v>-228672.29296938633</v>
      </c>
    </row>
    <row r="2069" spans="1:4" ht="15" customHeight="1" x14ac:dyDescent="0.25">
      <c r="A2069" s="63">
        <v>1961</v>
      </c>
      <c r="B2069" s="52">
        <v>475000</v>
      </c>
      <c r="C2069" s="52">
        <v>245222.37637002423</v>
      </c>
      <c r="D2069" s="52">
        <v>229777.62362997577</v>
      </c>
    </row>
    <row r="2070" spans="1:4" ht="15" customHeight="1" x14ac:dyDescent="0.25">
      <c r="A2070" s="63">
        <v>1962</v>
      </c>
      <c r="B2070" s="52">
        <v>680000</v>
      </c>
      <c r="C2070" s="52">
        <v>402261.38041346404</v>
      </c>
      <c r="D2070" s="52">
        <v>277738.61958653596</v>
      </c>
    </row>
    <row r="2071" spans="1:4" ht="15" customHeight="1" x14ac:dyDescent="0.25">
      <c r="A2071" s="63">
        <v>1963</v>
      </c>
      <c r="B2071" s="52">
        <v>542500</v>
      </c>
      <c r="C2071" s="52">
        <v>590589.27411972615</v>
      </c>
      <c r="D2071" s="52">
        <v>-48089.274119726149</v>
      </c>
    </row>
    <row r="2072" spans="1:4" ht="15" customHeight="1" x14ac:dyDescent="0.25">
      <c r="A2072" s="63">
        <v>1964</v>
      </c>
      <c r="B2072" s="52">
        <v>546000</v>
      </c>
      <c r="C2072" s="52">
        <v>604088.55090582685</v>
      </c>
      <c r="D2072" s="52">
        <v>-58088.550905826851</v>
      </c>
    </row>
    <row r="2073" spans="1:4" ht="15" customHeight="1" x14ac:dyDescent="0.25">
      <c r="A2073" s="63">
        <v>1965</v>
      </c>
      <c r="B2073" s="52">
        <v>465000</v>
      </c>
      <c r="C2073" s="52">
        <v>270418.54673900269</v>
      </c>
      <c r="D2073" s="52">
        <v>194581.45326099731</v>
      </c>
    </row>
    <row r="2074" spans="1:4" ht="15" customHeight="1" x14ac:dyDescent="0.25">
      <c r="A2074" s="63">
        <v>1966</v>
      </c>
      <c r="B2074" s="52">
        <v>440000</v>
      </c>
      <c r="C2074" s="52">
        <v>469826.33830055303</v>
      </c>
      <c r="D2074" s="52">
        <v>-29826.338300553034</v>
      </c>
    </row>
    <row r="2075" spans="1:4" ht="15" customHeight="1" x14ac:dyDescent="0.25">
      <c r="A2075" s="63">
        <v>1967</v>
      </c>
      <c r="B2075" s="52">
        <v>385000</v>
      </c>
      <c r="C2075" s="52">
        <v>443812.62284916383</v>
      </c>
      <c r="D2075" s="52">
        <v>-58812.622849163832</v>
      </c>
    </row>
    <row r="2076" spans="1:4" ht="15" customHeight="1" x14ac:dyDescent="0.25">
      <c r="A2076" s="63">
        <v>1968</v>
      </c>
      <c r="B2076" s="52">
        <v>400000</v>
      </c>
      <c r="C2076" s="52">
        <v>323104.90117604524</v>
      </c>
      <c r="D2076" s="52">
        <v>76895.098823954759</v>
      </c>
    </row>
    <row r="2077" spans="1:4" ht="15" customHeight="1" x14ac:dyDescent="0.25">
      <c r="A2077" s="63">
        <v>1969</v>
      </c>
      <c r="B2077" s="52">
        <v>425000</v>
      </c>
      <c r="C2077" s="52">
        <v>273538.46846560028</v>
      </c>
      <c r="D2077" s="52">
        <v>151461.53153439972</v>
      </c>
    </row>
    <row r="2078" spans="1:4" ht="15" customHeight="1" x14ac:dyDescent="0.25">
      <c r="A2078" s="63">
        <v>1970</v>
      </c>
      <c r="B2078" s="52">
        <v>340000</v>
      </c>
      <c r="C2078" s="52">
        <v>470718.52729257091</v>
      </c>
      <c r="D2078" s="52">
        <v>-130718.52729257091</v>
      </c>
    </row>
    <row r="2079" spans="1:4" ht="15" customHeight="1" x14ac:dyDescent="0.25">
      <c r="A2079" s="63">
        <v>1971</v>
      </c>
      <c r="B2079" s="52">
        <v>360000</v>
      </c>
      <c r="C2079" s="52">
        <v>661884.24014047987</v>
      </c>
      <c r="D2079" s="52">
        <v>-301884.24014047987</v>
      </c>
    </row>
    <row r="2080" spans="1:4" ht="15" customHeight="1" x14ac:dyDescent="0.25">
      <c r="A2080" s="63">
        <v>1972</v>
      </c>
      <c r="B2080" s="52">
        <v>480000</v>
      </c>
      <c r="C2080" s="52">
        <v>532182.65270397137</v>
      </c>
      <c r="D2080" s="52">
        <v>-52182.652703971369</v>
      </c>
    </row>
    <row r="2081" spans="1:4" ht="15" customHeight="1" x14ac:dyDescent="0.25">
      <c r="A2081" s="63">
        <v>1973</v>
      </c>
      <c r="B2081" s="52">
        <v>532000</v>
      </c>
      <c r="C2081" s="52">
        <v>552527.98602531385</v>
      </c>
      <c r="D2081" s="52">
        <v>-20527.986025313847</v>
      </c>
    </row>
    <row r="2082" spans="1:4" ht="15" customHeight="1" x14ac:dyDescent="0.25">
      <c r="A2082" s="63">
        <v>1974</v>
      </c>
      <c r="B2082" s="52">
        <v>523000</v>
      </c>
      <c r="C2082" s="52">
        <v>611556.03997009993</v>
      </c>
      <c r="D2082" s="52">
        <v>-88556.039970099926</v>
      </c>
    </row>
    <row r="2083" spans="1:4" ht="15" customHeight="1" x14ac:dyDescent="0.25">
      <c r="A2083" s="63">
        <v>1975</v>
      </c>
      <c r="B2083" s="52">
        <v>460000</v>
      </c>
      <c r="C2083" s="52">
        <v>375436.18579818006</v>
      </c>
      <c r="D2083" s="52">
        <v>84563.814201819943</v>
      </c>
    </row>
    <row r="2084" spans="1:4" ht="15" customHeight="1" x14ac:dyDescent="0.25">
      <c r="A2084" s="63">
        <v>1976</v>
      </c>
      <c r="B2084" s="52">
        <v>500000</v>
      </c>
      <c r="C2084" s="52">
        <v>599808.50039761281</v>
      </c>
      <c r="D2084" s="52">
        <v>-99808.500397612806</v>
      </c>
    </row>
    <row r="2085" spans="1:4" ht="15" customHeight="1" x14ac:dyDescent="0.25">
      <c r="A2085" s="63">
        <v>1977</v>
      </c>
      <c r="B2085" s="52">
        <v>255000</v>
      </c>
      <c r="C2085" s="52">
        <v>299610.07223228482</v>
      </c>
      <c r="D2085" s="52">
        <v>-44610.072232284816</v>
      </c>
    </row>
    <row r="2086" spans="1:4" ht="15" customHeight="1" x14ac:dyDescent="0.25">
      <c r="A2086" s="63">
        <v>1978</v>
      </c>
      <c r="B2086" s="52">
        <v>356000</v>
      </c>
      <c r="C2086" s="52">
        <v>498335.78577737621</v>
      </c>
      <c r="D2086" s="52">
        <v>-142335.78577737621</v>
      </c>
    </row>
    <row r="2087" spans="1:4" ht="15" customHeight="1" x14ac:dyDescent="0.25">
      <c r="A2087" s="63">
        <v>1979</v>
      </c>
      <c r="B2087" s="52">
        <v>377500</v>
      </c>
      <c r="C2087" s="52">
        <v>455421.08402275236</v>
      </c>
      <c r="D2087" s="52">
        <v>-77921.084022752359</v>
      </c>
    </row>
    <row r="2088" spans="1:4" ht="15" customHeight="1" x14ac:dyDescent="0.25">
      <c r="A2088" s="63">
        <v>1980</v>
      </c>
      <c r="B2088" s="52">
        <v>354500</v>
      </c>
      <c r="C2088" s="52">
        <v>689945.59580582031</v>
      </c>
      <c r="D2088" s="52">
        <v>-335445.59580582031</v>
      </c>
    </row>
    <row r="2089" spans="1:4" ht="15" customHeight="1" x14ac:dyDescent="0.25">
      <c r="A2089" s="63">
        <v>1981</v>
      </c>
      <c r="B2089" s="52">
        <v>345000</v>
      </c>
      <c r="C2089" s="52">
        <v>362575.80376094376</v>
      </c>
      <c r="D2089" s="52">
        <v>-17575.80376094376</v>
      </c>
    </row>
    <row r="2090" spans="1:4" ht="15" customHeight="1" x14ac:dyDescent="0.25">
      <c r="A2090" s="63">
        <v>1982</v>
      </c>
      <c r="B2090" s="52">
        <v>335000</v>
      </c>
      <c r="C2090" s="52">
        <v>292812.91985280486</v>
      </c>
      <c r="D2090" s="52">
        <v>42187.080147195142</v>
      </c>
    </row>
    <row r="2091" spans="1:4" ht="15" customHeight="1" x14ac:dyDescent="0.25">
      <c r="A2091" s="63">
        <v>1983</v>
      </c>
      <c r="B2091" s="52">
        <v>290000</v>
      </c>
      <c r="C2091" s="52">
        <v>352351.15605634544</v>
      </c>
      <c r="D2091" s="52">
        <v>-62351.15605634544</v>
      </c>
    </row>
    <row r="2092" spans="1:4" ht="15" customHeight="1" x14ac:dyDescent="0.25">
      <c r="A2092" s="63">
        <v>1984</v>
      </c>
      <c r="B2092" s="52">
        <v>332500</v>
      </c>
      <c r="C2092" s="52">
        <v>435879.36213999399</v>
      </c>
      <c r="D2092" s="52">
        <v>-103379.36213999399</v>
      </c>
    </row>
    <row r="2093" spans="1:4" ht="15" customHeight="1" x14ac:dyDescent="0.25">
      <c r="A2093" s="63">
        <v>1985</v>
      </c>
      <c r="B2093" s="52">
        <v>330000</v>
      </c>
      <c r="C2093" s="52">
        <v>317536.92727284844</v>
      </c>
      <c r="D2093" s="52">
        <v>12463.072727151564</v>
      </c>
    </row>
    <row r="2094" spans="1:4" ht="15" customHeight="1" x14ac:dyDescent="0.25">
      <c r="A2094" s="63">
        <v>1986</v>
      </c>
      <c r="B2094" s="52">
        <v>385000</v>
      </c>
      <c r="C2094" s="52">
        <v>597951.83106538048</v>
      </c>
      <c r="D2094" s="52">
        <v>-212951.83106538048</v>
      </c>
    </row>
    <row r="2095" spans="1:4" ht="15" customHeight="1" x14ac:dyDescent="0.25">
      <c r="A2095" s="63">
        <v>1987</v>
      </c>
      <c r="B2095" s="52">
        <v>494975</v>
      </c>
      <c r="C2095" s="52">
        <v>597885.29935985547</v>
      </c>
      <c r="D2095" s="52">
        <v>-102910.29935985547</v>
      </c>
    </row>
    <row r="2096" spans="1:4" ht="15" customHeight="1" x14ac:dyDescent="0.25">
      <c r="A2096" s="63">
        <v>1988</v>
      </c>
      <c r="B2096" s="52">
        <v>512000</v>
      </c>
      <c r="C2096" s="52">
        <v>633383.93567045138</v>
      </c>
      <c r="D2096" s="52">
        <v>-121383.93567045138</v>
      </c>
    </row>
    <row r="2097" spans="1:4" ht="15" customHeight="1" x14ac:dyDescent="0.25">
      <c r="A2097" s="63">
        <v>1989</v>
      </c>
      <c r="B2097" s="52">
        <v>412500</v>
      </c>
      <c r="C2097" s="52">
        <v>403537.42696495249</v>
      </c>
      <c r="D2097" s="52">
        <v>8962.573035047506</v>
      </c>
    </row>
    <row r="2098" spans="1:4" ht="15" customHeight="1" x14ac:dyDescent="0.25">
      <c r="A2098" s="63">
        <v>1990</v>
      </c>
      <c r="B2098" s="52">
        <v>391250</v>
      </c>
      <c r="C2098" s="52">
        <v>480229.98178726039</v>
      </c>
      <c r="D2098" s="52">
        <v>-88979.981787260389</v>
      </c>
    </row>
    <row r="2099" spans="1:4" ht="15" customHeight="1" x14ac:dyDescent="0.25">
      <c r="A2099" s="63">
        <v>1991</v>
      </c>
      <c r="B2099" s="52">
        <v>805000</v>
      </c>
      <c r="C2099" s="52">
        <v>712617.13562355016</v>
      </c>
      <c r="D2099" s="52">
        <v>92382.864376449841</v>
      </c>
    </row>
    <row r="2100" spans="1:4" ht="15" customHeight="1" x14ac:dyDescent="0.25">
      <c r="A2100" s="63">
        <v>1992</v>
      </c>
      <c r="B2100" s="52">
        <v>282250</v>
      </c>
      <c r="C2100" s="52">
        <v>312644.98290742567</v>
      </c>
      <c r="D2100" s="52">
        <v>-30394.98290742567</v>
      </c>
    </row>
    <row r="2101" spans="1:4" ht="15" customHeight="1" x14ac:dyDescent="0.25">
      <c r="A2101" s="63">
        <v>1993</v>
      </c>
      <c r="B2101" s="52">
        <v>385000</v>
      </c>
      <c r="C2101" s="52">
        <v>424995.5269369657</v>
      </c>
      <c r="D2101" s="52">
        <v>-39995.526936965703</v>
      </c>
    </row>
    <row r="2102" spans="1:4" ht="15" customHeight="1" x14ac:dyDescent="0.25">
      <c r="A2102" s="63">
        <v>1994</v>
      </c>
      <c r="B2102" s="52">
        <v>364000</v>
      </c>
      <c r="C2102" s="52">
        <v>445996.13121928333</v>
      </c>
      <c r="D2102" s="52">
        <v>-81996.131219283328</v>
      </c>
    </row>
    <row r="2103" spans="1:4" ht="15" customHeight="1" x14ac:dyDescent="0.25">
      <c r="A2103" s="63">
        <v>1995</v>
      </c>
      <c r="B2103" s="52">
        <v>367500</v>
      </c>
      <c r="C2103" s="52">
        <v>518751.30615288101</v>
      </c>
      <c r="D2103" s="52">
        <v>-151251.30615288101</v>
      </c>
    </row>
    <row r="2104" spans="1:4" ht="15" customHeight="1" x14ac:dyDescent="0.25">
      <c r="A2104" s="63">
        <v>1996</v>
      </c>
      <c r="B2104" s="52">
        <v>359000</v>
      </c>
      <c r="C2104" s="52">
        <v>459997.06644701696</v>
      </c>
      <c r="D2104" s="52">
        <v>-100997.06644701696</v>
      </c>
    </row>
    <row r="2105" spans="1:4" ht="15" customHeight="1" x14ac:dyDescent="0.25">
      <c r="A2105" s="63">
        <v>1997</v>
      </c>
      <c r="B2105" s="52">
        <v>375000</v>
      </c>
      <c r="C2105" s="52">
        <v>506189.62247052445</v>
      </c>
      <c r="D2105" s="52">
        <v>-131189.62247052445</v>
      </c>
    </row>
    <row r="2106" spans="1:4" ht="15" customHeight="1" x14ac:dyDescent="0.25">
      <c r="A2106" s="63">
        <v>1998</v>
      </c>
      <c r="B2106" s="52">
        <v>245000</v>
      </c>
      <c r="C2106" s="52">
        <v>224985.53126907369</v>
      </c>
      <c r="D2106" s="52">
        <v>20014.46873092631</v>
      </c>
    </row>
    <row r="2107" spans="1:4" ht="15" customHeight="1" x14ac:dyDescent="0.25">
      <c r="A2107" s="63">
        <v>1999</v>
      </c>
      <c r="B2107" s="52">
        <v>325000</v>
      </c>
      <c r="C2107" s="52">
        <v>422582.63530528627</v>
      </c>
      <c r="D2107" s="52">
        <v>-97582.635305286269</v>
      </c>
    </row>
    <row r="2108" spans="1:4" ht="15" customHeight="1" x14ac:dyDescent="0.25">
      <c r="A2108" s="63">
        <v>2000</v>
      </c>
      <c r="B2108" s="52">
        <v>360000</v>
      </c>
      <c r="C2108" s="52">
        <v>430559.88649161055</v>
      </c>
      <c r="D2108" s="52">
        <v>-70559.886491610552</v>
      </c>
    </row>
    <row r="2109" spans="1:4" ht="15" customHeight="1" x14ac:dyDescent="0.25">
      <c r="A2109" s="63">
        <v>2001</v>
      </c>
      <c r="B2109" s="52">
        <v>335000</v>
      </c>
      <c r="C2109" s="52">
        <v>278921.91620462079</v>
      </c>
      <c r="D2109" s="52">
        <v>56078.083795379207</v>
      </c>
    </row>
    <row r="2110" spans="1:4" ht="15" customHeight="1" x14ac:dyDescent="0.25">
      <c r="A2110" s="63">
        <v>2002</v>
      </c>
      <c r="B2110" s="52">
        <v>440000</v>
      </c>
      <c r="C2110" s="52">
        <v>438000.5682077363</v>
      </c>
      <c r="D2110" s="52">
        <v>1999.4317922636983</v>
      </c>
    </row>
    <row r="2111" spans="1:4" ht="15" customHeight="1" x14ac:dyDescent="0.25">
      <c r="A2111" s="63">
        <v>2003</v>
      </c>
      <c r="B2111" s="52">
        <v>401000</v>
      </c>
      <c r="C2111" s="52">
        <v>314455.72232007177</v>
      </c>
      <c r="D2111" s="52">
        <v>86544.277679928229</v>
      </c>
    </row>
    <row r="2112" spans="1:4" ht="15" customHeight="1" x14ac:dyDescent="0.25">
      <c r="A2112" s="63">
        <v>2004</v>
      </c>
      <c r="B2112" s="52">
        <v>1335000</v>
      </c>
      <c r="C2112" s="52">
        <v>510718.38692082907</v>
      </c>
      <c r="D2112" s="52">
        <v>824281.61307917093</v>
      </c>
    </row>
    <row r="2113" spans="1:4" ht="15" customHeight="1" x14ac:dyDescent="0.25">
      <c r="A2113" s="63">
        <v>2005</v>
      </c>
      <c r="B2113" s="52">
        <v>942500</v>
      </c>
      <c r="C2113" s="52">
        <v>527573.29488769616</v>
      </c>
      <c r="D2113" s="52">
        <v>414926.70511230384</v>
      </c>
    </row>
    <row r="2114" spans="1:4" ht="15" customHeight="1" x14ac:dyDescent="0.25">
      <c r="A2114" s="63">
        <v>2006</v>
      </c>
      <c r="B2114" s="52">
        <v>452600</v>
      </c>
      <c r="C2114" s="52">
        <v>595074.7487025063</v>
      </c>
      <c r="D2114" s="52">
        <v>-142474.7487025063</v>
      </c>
    </row>
    <row r="2115" spans="1:4" ht="15" customHeight="1" x14ac:dyDescent="0.25">
      <c r="A2115" s="63">
        <v>2007</v>
      </c>
      <c r="B2115" s="52">
        <v>545000</v>
      </c>
      <c r="C2115" s="52">
        <v>449225.91862008639</v>
      </c>
      <c r="D2115" s="52">
        <v>95774.081379913609</v>
      </c>
    </row>
    <row r="2116" spans="1:4" ht="15" customHeight="1" x14ac:dyDescent="0.25">
      <c r="A2116" s="63">
        <v>2008</v>
      </c>
      <c r="B2116" s="52">
        <v>405000</v>
      </c>
      <c r="C2116" s="52">
        <v>491750.26351401821</v>
      </c>
      <c r="D2116" s="52">
        <v>-86750.26351401821</v>
      </c>
    </row>
    <row r="2117" spans="1:4" ht="15" customHeight="1" x14ac:dyDescent="0.25">
      <c r="A2117" s="63">
        <v>2009</v>
      </c>
      <c r="B2117" s="52">
        <v>485000</v>
      </c>
      <c r="C2117" s="52">
        <v>574210.42381080007</v>
      </c>
      <c r="D2117" s="52">
        <v>-89210.423810800072</v>
      </c>
    </row>
    <row r="2118" spans="1:4" ht="15" customHeight="1" x14ac:dyDescent="0.25">
      <c r="A2118" s="63">
        <v>2010</v>
      </c>
      <c r="B2118" s="52">
        <v>320000</v>
      </c>
      <c r="C2118" s="52">
        <v>233199.28951129972</v>
      </c>
      <c r="D2118" s="52">
        <v>86800.710488700279</v>
      </c>
    </row>
    <row r="2119" spans="1:4" ht="15" customHeight="1" x14ac:dyDescent="0.25">
      <c r="A2119" s="63">
        <v>2011</v>
      </c>
      <c r="B2119" s="52">
        <v>315000</v>
      </c>
      <c r="C2119" s="52">
        <v>252073.91575498195</v>
      </c>
      <c r="D2119" s="52">
        <v>62926.08424501805</v>
      </c>
    </row>
    <row r="2120" spans="1:4" ht="15" customHeight="1" x14ac:dyDescent="0.25">
      <c r="A2120" s="63">
        <v>2012</v>
      </c>
      <c r="B2120" s="52">
        <v>320000</v>
      </c>
      <c r="C2120" s="52">
        <v>139591.77037215576</v>
      </c>
      <c r="D2120" s="52">
        <v>180408.22962784424</v>
      </c>
    </row>
    <row r="2121" spans="1:4" ht="15" customHeight="1" x14ac:dyDescent="0.25">
      <c r="A2121" s="63">
        <v>2013</v>
      </c>
      <c r="B2121" s="52">
        <v>315000</v>
      </c>
      <c r="C2121" s="52">
        <v>205381.20045797349</v>
      </c>
      <c r="D2121" s="52">
        <v>109618.79954202651</v>
      </c>
    </row>
    <row r="2122" spans="1:4" ht="15" customHeight="1" x14ac:dyDescent="0.25">
      <c r="A2122" s="63">
        <v>2014</v>
      </c>
      <c r="B2122" s="52">
        <v>290000</v>
      </c>
      <c r="C2122" s="52">
        <v>-31862.550012710723</v>
      </c>
      <c r="D2122" s="52">
        <v>321862.55001271074</v>
      </c>
    </row>
    <row r="2123" spans="1:4" ht="15" customHeight="1" x14ac:dyDescent="0.25">
      <c r="A2123" s="63">
        <v>2015</v>
      </c>
      <c r="B2123" s="52">
        <v>277500</v>
      </c>
      <c r="C2123" s="52">
        <v>62349.930768099395</v>
      </c>
      <c r="D2123" s="52">
        <v>215150.06923190062</v>
      </c>
    </row>
    <row r="2124" spans="1:4" ht="15" customHeight="1" x14ac:dyDescent="0.25">
      <c r="A2124" s="63">
        <v>2016</v>
      </c>
      <c r="B2124" s="52">
        <v>292500</v>
      </c>
      <c r="C2124" s="52">
        <v>68081.689781576861</v>
      </c>
      <c r="D2124" s="52">
        <v>224418.31021842314</v>
      </c>
    </row>
    <row r="2125" spans="1:4" ht="15" customHeight="1" x14ac:dyDescent="0.25">
      <c r="A2125" s="63">
        <v>2017</v>
      </c>
      <c r="B2125" s="52">
        <v>325000</v>
      </c>
      <c r="C2125" s="52">
        <v>213180.81836061901</v>
      </c>
      <c r="D2125" s="52">
        <v>111819.18163938099</v>
      </c>
    </row>
    <row r="2126" spans="1:4" ht="15" customHeight="1" x14ac:dyDescent="0.25">
      <c r="A2126" s="63">
        <v>2018</v>
      </c>
      <c r="B2126" s="52">
        <v>314500</v>
      </c>
      <c r="C2126" s="52">
        <v>208491.36495375872</v>
      </c>
      <c r="D2126" s="52">
        <v>106008.63504624128</v>
      </c>
    </row>
    <row r="2127" spans="1:4" ht="15" customHeight="1" x14ac:dyDescent="0.25">
      <c r="A2127" s="63">
        <v>2019</v>
      </c>
      <c r="B2127" s="52">
        <v>420000</v>
      </c>
      <c r="C2127" s="52">
        <v>429095.16565947083</v>
      </c>
      <c r="D2127" s="52">
        <v>-9095.1656594708329</v>
      </c>
    </row>
    <row r="2128" spans="1:4" ht="15" customHeight="1" x14ac:dyDescent="0.25">
      <c r="A2128" s="63">
        <v>2020</v>
      </c>
      <c r="B2128" s="52">
        <v>437250</v>
      </c>
      <c r="C2128" s="52">
        <v>500862.2388183765</v>
      </c>
      <c r="D2128" s="52">
        <v>-63612.2388183765</v>
      </c>
    </row>
    <row r="2129" spans="1:4" ht="15" customHeight="1" x14ac:dyDescent="0.25">
      <c r="A2129" s="63">
        <v>2021</v>
      </c>
      <c r="B2129" s="52">
        <v>378000</v>
      </c>
      <c r="C2129" s="52">
        <v>609618.32708266634</v>
      </c>
      <c r="D2129" s="52">
        <v>-231618.32708266634</v>
      </c>
    </row>
    <row r="2130" spans="1:4" ht="15" customHeight="1" x14ac:dyDescent="0.25">
      <c r="A2130" s="63">
        <v>2022</v>
      </c>
      <c r="B2130" s="52">
        <v>475000</v>
      </c>
      <c r="C2130" s="52">
        <v>499465.06697779242</v>
      </c>
      <c r="D2130" s="52">
        <v>-24465.066977792419</v>
      </c>
    </row>
    <row r="2131" spans="1:4" ht="15" customHeight="1" x14ac:dyDescent="0.25">
      <c r="A2131" s="63">
        <v>2023</v>
      </c>
      <c r="B2131" s="52">
        <v>386850</v>
      </c>
      <c r="C2131" s="52">
        <v>451131.93021174963</v>
      </c>
      <c r="D2131" s="52">
        <v>-64281.930211749626</v>
      </c>
    </row>
    <row r="2132" spans="1:4" ht="15" customHeight="1" x14ac:dyDescent="0.25">
      <c r="A2132" s="63">
        <v>2024</v>
      </c>
      <c r="B2132" s="52">
        <v>425250</v>
      </c>
      <c r="C2132" s="52">
        <v>554408.2840010589</v>
      </c>
      <c r="D2132" s="52">
        <v>-129158.2840010589</v>
      </c>
    </row>
    <row r="2133" spans="1:4" ht="15" customHeight="1" x14ac:dyDescent="0.25">
      <c r="A2133" s="63">
        <v>2025</v>
      </c>
      <c r="B2133" s="52">
        <v>277000</v>
      </c>
      <c r="C2133" s="52">
        <v>675486.14241627231</v>
      </c>
      <c r="D2133" s="52">
        <v>-398486.14241627231</v>
      </c>
    </row>
    <row r="2134" spans="1:4" ht="15" customHeight="1" x14ac:dyDescent="0.25">
      <c r="A2134" s="63">
        <v>2026</v>
      </c>
      <c r="B2134" s="52">
        <v>387500</v>
      </c>
      <c r="C2134" s="52">
        <v>299078.30809772684</v>
      </c>
      <c r="D2134" s="52">
        <v>88421.69190227316</v>
      </c>
    </row>
    <row r="2135" spans="1:4" ht="15" customHeight="1" x14ac:dyDescent="0.25">
      <c r="A2135" s="63">
        <v>2027</v>
      </c>
      <c r="B2135" s="52">
        <v>355000</v>
      </c>
      <c r="C2135" s="52">
        <v>359573.57290277211</v>
      </c>
      <c r="D2135" s="52">
        <v>-4573.57290277211</v>
      </c>
    </row>
    <row r="2136" spans="1:4" ht="15" customHeight="1" x14ac:dyDescent="0.25">
      <c r="A2136" s="63">
        <v>2028</v>
      </c>
      <c r="B2136" s="52">
        <v>445000</v>
      </c>
      <c r="C2136" s="52">
        <v>420999.60029240925</v>
      </c>
      <c r="D2136" s="52">
        <v>24000.399707590754</v>
      </c>
    </row>
    <row r="2137" spans="1:4" ht="15" customHeight="1" x14ac:dyDescent="0.25">
      <c r="A2137" s="63">
        <v>2029</v>
      </c>
      <c r="B2137" s="52">
        <v>388000</v>
      </c>
      <c r="C2137" s="52">
        <v>327473.78594341164</v>
      </c>
      <c r="D2137" s="52">
        <v>60526.21405658836</v>
      </c>
    </row>
    <row r="2138" spans="1:4" ht="15" customHeight="1" x14ac:dyDescent="0.25">
      <c r="A2138" s="63">
        <v>2030</v>
      </c>
      <c r="B2138" s="52">
        <v>376500</v>
      </c>
      <c r="C2138" s="52">
        <v>572099.1216873657</v>
      </c>
      <c r="D2138" s="52">
        <v>-195599.1216873657</v>
      </c>
    </row>
    <row r="2139" spans="1:4" ht="15" customHeight="1" x14ac:dyDescent="0.25">
      <c r="A2139" s="63">
        <v>2031</v>
      </c>
      <c r="B2139" s="52">
        <v>267500</v>
      </c>
      <c r="C2139" s="52">
        <v>180094.49683576828</v>
      </c>
      <c r="D2139" s="52">
        <v>87405.503164231719</v>
      </c>
    </row>
    <row r="2140" spans="1:4" ht="15" customHeight="1" x14ac:dyDescent="0.25">
      <c r="A2140" s="63">
        <v>2032</v>
      </c>
      <c r="B2140" s="52">
        <v>390000</v>
      </c>
      <c r="C2140" s="52">
        <v>463025.00168433395</v>
      </c>
      <c r="D2140" s="52">
        <v>-73025.001684333954</v>
      </c>
    </row>
    <row r="2141" spans="1:4" ht="15" customHeight="1" x14ac:dyDescent="0.25">
      <c r="A2141" s="63">
        <v>2033</v>
      </c>
      <c r="B2141" s="52">
        <v>340100</v>
      </c>
      <c r="C2141" s="52">
        <v>277826.3850856754</v>
      </c>
      <c r="D2141" s="52">
        <v>62273.6149143246</v>
      </c>
    </row>
    <row r="2142" spans="1:4" ht="15" customHeight="1" x14ac:dyDescent="0.25">
      <c r="A2142" s="63">
        <v>2034</v>
      </c>
      <c r="B2142" s="52">
        <v>390000</v>
      </c>
      <c r="C2142" s="52">
        <v>630174.13122280582</v>
      </c>
      <c r="D2142" s="52">
        <v>-240174.13122280582</v>
      </c>
    </row>
    <row r="2143" spans="1:4" ht="15" customHeight="1" x14ac:dyDescent="0.25">
      <c r="A2143" s="63">
        <v>2035</v>
      </c>
      <c r="B2143" s="52">
        <v>370000</v>
      </c>
      <c r="C2143" s="52">
        <v>429891.47053788783</v>
      </c>
      <c r="D2143" s="52">
        <v>-59891.470537887828</v>
      </c>
    </row>
    <row r="2144" spans="1:4" ht="15" customHeight="1" x14ac:dyDescent="0.25">
      <c r="A2144" s="63">
        <v>2036</v>
      </c>
      <c r="B2144" s="52">
        <v>365000</v>
      </c>
      <c r="C2144" s="52">
        <v>262057.70488745786</v>
      </c>
      <c r="D2144" s="52">
        <v>102942.29511254214</v>
      </c>
    </row>
    <row r="2145" spans="1:4" ht="15" customHeight="1" x14ac:dyDescent="0.25">
      <c r="A2145" s="63">
        <v>2037</v>
      </c>
      <c r="B2145" s="52">
        <v>285000</v>
      </c>
      <c r="C2145" s="52">
        <v>158374.84445055889</v>
      </c>
      <c r="D2145" s="52">
        <v>126625.15554944111</v>
      </c>
    </row>
    <row r="2146" spans="1:4" ht="15" customHeight="1" x14ac:dyDescent="0.25">
      <c r="A2146" s="63">
        <v>2038</v>
      </c>
      <c r="B2146" s="52">
        <v>375000</v>
      </c>
      <c r="C2146" s="52">
        <v>397107.76362280879</v>
      </c>
      <c r="D2146" s="52">
        <v>-22107.763622808794</v>
      </c>
    </row>
    <row r="2147" spans="1:4" ht="15" customHeight="1" x14ac:dyDescent="0.25">
      <c r="A2147" s="63">
        <v>2039</v>
      </c>
      <c r="B2147" s="52">
        <v>360000</v>
      </c>
      <c r="C2147" s="52">
        <v>248486.05516146973</v>
      </c>
      <c r="D2147" s="52">
        <v>111513.94483853027</v>
      </c>
    </row>
    <row r="2148" spans="1:4" ht="15" customHeight="1" x14ac:dyDescent="0.25">
      <c r="A2148" s="63">
        <v>2040</v>
      </c>
      <c r="B2148" s="52">
        <v>316000</v>
      </c>
      <c r="C2148" s="52">
        <v>74150.489441658792</v>
      </c>
      <c r="D2148" s="52">
        <v>241849.51055834122</v>
      </c>
    </row>
    <row r="2149" spans="1:4" ht="15" customHeight="1" x14ac:dyDescent="0.25">
      <c r="A2149" s="63">
        <v>2041</v>
      </c>
      <c r="B2149" s="52">
        <v>346000</v>
      </c>
      <c r="C2149" s="52">
        <v>91243.466171789056</v>
      </c>
      <c r="D2149" s="52">
        <v>254756.53382821096</v>
      </c>
    </row>
    <row r="2150" spans="1:4" ht="15" customHeight="1" x14ac:dyDescent="0.25">
      <c r="A2150" s="63">
        <v>2042</v>
      </c>
      <c r="B2150" s="52">
        <v>340000</v>
      </c>
      <c r="C2150" s="52">
        <v>244866.43663962773</v>
      </c>
      <c r="D2150" s="52">
        <v>95133.563360372267</v>
      </c>
    </row>
    <row r="2151" spans="1:4" ht="15" customHeight="1" x14ac:dyDescent="0.25">
      <c r="A2151" s="63">
        <v>2043</v>
      </c>
      <c r="B2151" s="52">
        <v>347250</v>
      </c>
      <c r="C2151" s="52">
        <v>230557.6673314574</v>
      </c>
      <c r="D2151" s="52">
        <v>116692.3326685426</v>
      </c>
    </row>
    <row r="2152" spans="1:4" ht="15" customHeight="1" x14ac:dyDescent="0.25">
      <c r="A2152" s="63">
        <v>2044</v>
      </c>
      <c r="B2152" s="52">
        <v>303750</v>
      </c>
      <c r="C2152" s="52">
        <v>144716.10541694175</v>
      </c>
      <c r="D2152" s="52">
        <v>159033.89458305825</v>
      </c>
    </row>
    <row r="2153" spans="1:4" ht="15" customHeight="1" x14ac:dyDescent="0.25">
      <c r="A2153" s="63">
        <v>2045</v>
      </c>
      <c r="B2153" s="52">
        <v>333500</v>
      </c>
      <c r="C2153" s="52">
        <v>182763.77274759347</v>
      </c>
      <c r="D2153" s="52">
        <v>150736.22725240653</v>
      </c>
    </row>
    <row r="2154" spans="1:4" ht="15" customHeight="1" x14ac:dyDescent="0.25">
      <c r="A2154" s="63">
        <v>2046</v>
      </c>
      <c r="B2154" s="52">
        <v>307000</v>
      </c>
      <c r="C2154" s="52">
        <v>287594.55401509919</v>
      </c>
      <c r="D2154" s="52">
        <v>19405.445984900813</v>
      </c>
    </row>
    <row r="2155" spans="1:4" ht="15" customHeight="1" x14ac:dyDescent="0.25">
      <c r="A2155" s="63">
        <v>2047</v>
      </c>
      <c r="B2155" s="52">
        <v>320000</v>
      </c>
      <c r="C2155" s="52">
        <v>256554.14245251578</v>
      </c>
      <c r="D2155" s="52">
        <v>63445.857547484222</v>
      </c>
    </row>
    <row r="2156" spans="1:4" ht="15" customHeight="1" x14ac:dyDescent="0.25">
      <c r="A2156" s="63">
        <v>2048</v>
      </c>
      <c r="B2156" s="52">
        <v>277500</v>
      </c>
      <c r="C2156" s="52">
        <v>7950.3957051312173</v>
      </c>
      <c r="D2156" s="52">
        <v>269549.60429486877</v>
      </c>
    </row>
    <row r="2157" spans="1:4" ht="15" customHeight="1" x14ac:dyDescent="0.25">
      <c r="A2157" s="63">
        <v>2049</v>
      </c>
      <c r="B2157" s="52">
        <v>295000</v>
      </c>
      <c r="C2157" s="52">
        <v>248828.74479308707</v>
      </c>
      <c r="D2157" s="52">
        <v>46171.255206912931</v>
      </c>
    </row>
    <row r="2158" spans="1:4" ht="15" customHeight="1" x14ac:dyDescent="0.25">
      <c r="A2158" s="63">
        <v>2050</v>
      </c>
      <c r="B2158" s="52">
        <v>260000</v>
      </c>
      <c r="C2158" s="52">
        <v>-16429.56467639214</v>
      </c>
      <c r="D2158" s="52">
        <v>276429.56467639212</v>
      </c>
    </row>
    <row r="2159" spans="1:4" ht="15" customHeight="1" x14ac:dyDescent="0.25">
      <c r="A2159" s="63">
        <v>2051</v>
      </c>
      <c r="B2159" s="52">
        <v>430000</v>
      </c>
      <c r="C2159" s="52">
        <v>588587.26241103502</v>
      </c>
      <c r="D2159" s="52">
        <v>-158587.26241103502</v>
      </c>
    </row>
    <row r="2160" spans="1:4" ht="15" customHeight="1" x14ac:dyDescent="0.25">
      <c r="A2160" s="63">
        <v>2052</v>
      </c>
      <c r="B2160" s="52">
        <v>467500</v>
      </c>
      <c r="C2160" s="52">
        <v>525134.46247560787</v>
      </c>
      <c r="D2160" s="52">
        <v>-57634.46247560787</v>
      </c>
    </row>
    <row r="2161" spans="1:4" ht="15" customHeight="1" x14ac:dyDescent="0.25">
      <c r="A2161" s="63">
        <v>2053</v>
      </c>
      <c r="B2161" s="52">
        <v>350500</v>
      </c>
      <c r="C2161" s="52">
        <v>459846.31580445991</v>
      </c>
      <c r="D2161" s="52">
        <v>-109346.31580445991</v>
      </c>
    </row>
    <row r="2162" spans="1:4" ht="15" customHeight="1" x14ac:dyDescent="0.25">
      <c r="A2162" s="63">
        <v>2054</v>
      </c>
      <c r="B2162" s="52">
        <v>442500</v>
      </c>
      <c r="C2162" s="52">
        <v>542678.99242536235</v>
      </c>
      <c r="D2162" s="52">
        <v>-100178.99242536235</v>
      </c>
    </row>
    <row r="2163" spans="1:4" ht="15" customHeight="1" x14ac:dyDescent="0.25">
      <c r="A2163" s="63">
        <v>2055</v>
      </c>
      <c r="B2163" s="52">
        <v>409000</v>
      </c>
      <c r="C2163" s="52">
        <v>569542.21836158738</v>
      </c>
      <c r="D2163" s="52">
        <v>-160542.21836158738</v>
      </c>
    </row>
    <row r="2164" spans="1:4" ht="15" customHeight="1" x14ac:dyDescent="0.25">
      <c r="A2164" s="63">
        <v>2056</v>
      </c>
      <c r="B2164" s="52">
        <v>363750</v>
      </c>
      <c r="C2164" s="52">
        <v>539499.18064962665</v>
      </c>
      <c r="D2164" s="52">
        <v>-175749.18064962665</v>
      </c>
    </row>
    <row r="2165" spans="1:4" ht="15" customHeight="1" x14ac:dyDescent="0.25">
      <c r="A2165" s="63">
        <v>2057</v>
      </c>
      <c r="B2165" s="52">
        <v>385000</v>
      </c>
      <c r="C2165" s="52">
        <v>576421.96368285466</v>
      </c>
      <c r="D2165" s="52">
        <v>-191421.96368285466</v>
      </c>
    </row>
    <row r="2166" spans="1:4" ht="15" customHeight="1" x14ac:dyDescent="0.25">
      <c r="A2166" s="63">
        <v>2058</v>
      </c>
      <c r="B2166" s="52">
        <v>355500</v>
      </c>
      <c r="C2166" s="52">
        <v>287938.28335891606</v>
      </c>
      <c r="D2166" s="52">
        <v>67561.716641083942</v>
      </c>
    </row>
    <row r="2167" spans="1:4" ht="15" customHeight="1" x14ac:dyDescent="0.25">
      <c r="A2167" s="63">
        <v>2059</v>
      </c>
      <c r="B2167" s="52">
        <v>325000</v>
      </c>
      <c r="C2167" s="52">
        <v>267081.20714491705</v>
      </c>
      <c r="D2167" s="52">
        <v>57918.792855082953</v>
      </c>
    </row>
    <row r="2168" spans="1:4" ht="15" customHeight="1" x14ac:dyDescent="0.25">
      <c r="A2168" s="63">
        <v>2060</v>
      </c>
      <c r="B2168" s="52">
        <v>341500</v>
      </c>
      <c r="C2168" s="52">
        <v>398355.20271778619</v>
      </c>
      <c r="D2168" s="52">
        <v>-56855.202717786189</v>
      </c>
    </row>
    <row r="2169" spans="1:4" ht="15" customHeight="1" x14ac:dyDescent="0.25">
      <c r="A2169" s="63">
        <v>2061</v>
      </c>
      <c r="B2169" s="52">
        <v>355000</v>
      </c>
      <c r="C2169" s="52">
        <v>512626.53758930095</v>
      </c>
      <c r="D2169" s="52">
        <v>-157626.53758930095</v>
      </c>
    </row>
    <row r="2170" spans="1:4" ht="15" customHeight="1" x14ac:dyDescent="0.25">
      <c r="A2170" s="63">
        <v>2062</v>
      </c>
      <c r="B2170" s="52">
        <v>395000</v>
      </c>
      <c r="C2170" s="52">
        <v>480162.77567114774</v>
      </c>
      <c r="D2170" s="52">
        <v>-85162.775671147741</v>
      </c>
    </row>
    <row r="2171" spans="1:4" ht="15" customHeight="1" x14ac:dyDescent="0.25">
      <c r="A2171" s="63">
        <v>2063</v>
      </c>
      <c r="B2171" s="52">
        <v>350250</v>
      </c>
      <c r="C2171" s="52">
        <v>512075.18951004389</v>
      </c>
      <c r="D2171" s="52">
        <v>-161825.18951004389</v>
      </c>
    </row>
    <row r="2172" spans="1:4" ht="15" customHeight="1" x14ac:dyDescent="0.25">
      <c r="A2172" s="63">
        <v>2064</v>
      </c>
      <c r="B2172" s="52">
        <v>342250</v>
      </c>
      <c r="C2172" s="52">
        <v>322795.68965664349</v>
      </c>
      <c r="D2172" s="52">
        <v>19454.310343356512</v>
      </c>
    </row>
    <row r="2173" spans="1:4" ht="15" customHeight="1" x14ac:dyDescent="0.25">
      <c r="A2173" s="63">
        <v>2065</v>
      </c>
      <c r="B2173" s="52">
        <v>332500</v>
      </c>
      <c r="C2173" s="52">
        <v>415722.70150880143</v>
      </c>
      <c r="D2173" s="52">
        <v>-83222.70150880143</v>
      </c>
    </row>
    <row r="2174" spans="1:4" ht="15" customHeight="1" x14ac:dyDescent="0.25">
      <c r="A2174" s="63">
        <v>2066</v>
      </c>
      <c r="B2174" s="52">
        <v>341250</v>
      </c>
      <c r="C2174" s="52">
        <v>282335.06037136773</v>
      </c>
      <c r="D2174" s="52">
        <v>58914.939628632274</v>
      </c>
    </row>
    <row r="2175" spans="1:4" ht="15" customHeight="1" x14ac:dyDescent="0.25">
      <c r="A2175" s="63">
        <v>2067</v>
      </c>
      <c r="B2175" s="52">
        <v>415000</v>
      </c>
      <c r="C2175" s="52">
        <v>463408.55485062359</v>
      </c>
      <c r="D2175" s="52">
        <v>-48408.554850623594</v>
      </c>
    </row>
    <row r="2176" spans="1:4" ht="15" customHeight="1" x14ac:dyDescent="0.25">
      <c r="A2176" s="63">
        <v>2068</v>
      </c>
      <c r="B2176" s="52">
        <v>467500</v>
      </c>
      <c r="C2176" s="52">
        <v>418959.86406761874</v>
      </c>
      <c r="D2176" s="52">
        <v>48540.135932381265</v>
      </c>
    </row>
    <row r="2177" spans="1:4" ht="15" customHeight="1" x14ac:dyDescent="0.25">
      <c r="A2177" s="63">
        <v>2069</v>
      </c>
      <c r="B2177" s="52">
        <v>378125</v>
      </c>
      <c r="C2177" s="52">
        <v>280557.10333926859</v>
      </c>
      <c r="D2177" s="52">
        <v>97567.896660731407</v>
      </c>
    </row>
    <row r="2178" spans="1:4" ht="15" customHeight="1" x14ac:dyDescent="0.25">
      <c r="A2178" s="63">
        <v>2070</v>
      </c>
      <c r="B2178" s="52">
        <v>387500</v>
      </c>
      <c r="C2178" s="52">
        <v>420129.74528410874</v>
      </c>
      <c r="D2178" s="52">
        <v>-32629.745284108736</v>
      </c>
    </row>
    <row r="2179" spans="1:4" ht="15" customHeight="1" x14ac:dyDescent="0.25">
      <c r="A2179" s="63">
        <v>2071</v>
      </c>
      <c r="B2179" s="52">
        <v>703500</v>
      </c>
      <c r="C2179" s="52">
        <v>513052.99945968378</v>
      </c>
      <c r="D2179" s="52">
        <v>190447.00054031622</v>
      </c>
    </row>
    <row r="2180" spans="1:4" ht="15" customHeight="1" x14ac:dyDescent="0.25">
      <c r="A2180" s="63">
        <v>2072</v>
      </c>
      <c r="B2180" s="52">
        <v>380000</v>
      </c>
      <c r="C2180" s="52">
        <v>495682.23063807999</v>
      </c>
      <c r="D2180" s="52">
        <v>-115682.23063807999</v>
      </c>
    </row>
    <row r="2181" spans="1:4" ht="15" customHeight="1" x14ac:dyDescent="0.25">
      <c r="A2181" s="63">
        <v>2073</v>
      </c>
      <c r="B2181" s="52">
        <v>567000</v>
      </c>
      <c r="C2181" s="52">
        <v>572210.81491493445</v>
      </c>
      <c r="D2181" s="52">
        <v>-5210.8149149344536</v>
      </c>
    </row>
    <row r="2182" spans="1:4" ht="15" customHeight="1" x14ac:dyDescent="0.25">
      <c r="A2182" s="63">
        <v>2074</v>
      </c>
      <c r="B2182" s="52">
        <v>380000</v>
      </c>
      <c r="C2182" s="52">
        <v>589246.03866964893</v>
      </c>
      <c r="D2182" s="52">
        <v>-209246.03866964893</v>
      </c>
    </row>
    <row r="2183" spans="1:4" ht="15" customHeight="1" x14ac:dyDescent="0.25">
      <c r="A2183" s="63">
        <v>2075</v>
      </c>
      <c r="B2183" s="52">
        <v>392500</v>
      </c>
      <c r="C2183" s="52">
        <v>438268.27826793457</v>
      </c>
      <c r="D2183" s="52">
        <v>-45768.278267934569</v>
      </c>
    </row>
    <row r="2184" spans="1:4" ht="15" customHeight="1" x14ac:dyDescent="0.25">
      <c r="A2184" s="63">
        <v>2076</v>
      </c>
      <c r="B2184" s="52">
        <v>322000</v>
      </c>
      <c r="C2184" s="52">
        <v>356345.12310700462</v>
      </c>
      <c r="D2184" s="52">
        <v>-34345.12310700462</v>
      </c>
    </row>
    <row r="2185" spans="1:4" ht="15" customHeight="1" x14ac:dyDescent="0.25">
      <c r="A2185" s="63">
        <v>2077</v>
      </c>
      <c r="B2185" s="52">
        <v>352500</v>
      </c>
      <c r="C2185" s="52">
        <v>439384.22175970871</v>
      </c>
      <c r="D2185" s="52">
        <v>-86884.221759708715</v>
      </c>
    </row>
    <row r="2186" spans="1:4" ht="15" customHeight="1" x14ac:dyDescent="0.25">
      <c r="A2186" s="63">
        <v>2078</v>
      </c>
      <c r="B2186" s="52">
        <v>331000</v>
      </c>
      <c r="C2186" s="52">
        <v>411003.88661628641</v>
      </c>
      <c r="D2186" s="52">
        <v>-80003.886616286414</v>
      </c>
    </row>
    <row r="2187" spans="1:4" ht="15" customHeight="1" x14ac:dyDescent="0.25">
      <c r="A2187" s="63">
        <v>2079</v>
      </c>
      <c r="B2187" s="52">
        <v>230000</v>
      </c>
      <c r="C2187" s="52">
        <v>412229.01311192499</v>
      </c>
      <c r="D2187" s="52">
        <v>-182229.01311192499</v>
      </c>
    </row>
    <row r="2188" spans="1:4" ht="15" customHeight="1" x14ac:dyDescent="0.25">
      <c r="A2188" s="63">
        <v>2080</v>
      </c>
      <c r="B2188" s="52">
        <v>300000</v>
      </c>
      <c r="C2188" s="52">
        <v>286784.01772437315</v>
      </c>
      <c r="D2188" s="52">
        <v>13215.982275626855</v>
      </c>
    </row>
    <row r="2189" spans="1:4" ht="15" customHeight="1" x14ac:dyDescent="0.25">
      <c r="A2189" s="63">
        <v>2081</v>
      </c>
      <c r="B2189" s="52">
        <v>345000</v>
      </c>
      <c r="C2189" s="52">
        <v>502615.40849170444</v>
      </c>
      <c r="D2189" s="52">
        <v>-157615.40849170444</v>
      </c>
    </row>
    <row r="2190" spans="1:4" ht="15" customHeight="1" x14ac:dyDescent="0.25">
      <c r="A2190" s="63">
        <v>2082</v>
      </c>
      <c r="B2190" s="52">
        <v>340000</v>
      </c>
      <c r="C2190" s="52">
        <v>421074.85883339285</v>
      </c>
      <c r="D2190" s="52">
        <v>-81074.858833392849</v>
      </c>
    </row>
    <row r="2191" spans="1:4" ht="15" customHeight="1" x14ac:dyDescent="0.25">
      <c r="A2191" s="63">
        <v>2083</v>
      </c>
      <c r="B2191" s="52">
        <v>360000</v>
      </c>
      <c r="C2191" s="52">
        <v>322810.9865031162</v>
      </c>
      <c r="D2191" s="52">
        <v>37189.013496883796</v>
      </c>
    </row>
    <row r="2192" spans="1:4" ht="15" customHeight="1" x14ac:dyDescent="0.25">
      <c r="A2192" s="63">
        <v>2084</v>
      </c>
      <c r="B2192" s="52">
        <v>270000</v>
      </c>
      <c r="C2192" s="52">
        <v>407827.2489566289</v>
      </c>
      <c r="D2192" s="52">
        <v>-137827.2489566289</v>
      </c>
    </row>
    <row r="2193" spans="1:4" ht="15" customHeight="1" x14ac:dyDescent="0.25">
      <c r="A2193" s="63">
        <v>2085</v>
      </c>
      <c r="B2193" s="52">
        <v>360000</v>
      </c>
      <c r="C2193" s="52">
        <v>561085.23012912518</v>
      </c>
      <c r="D2193" s="52">
        <v>-201085.23012912518</v>
      </c>
    </row>
    <row r="2194" spans="1:4" ht="15" customHeight="1" x14ac:dyDescent="0.25">
      <c r="A2194" s="63">
        <v>2086</v>
      </c>
      <c r="B2194" s="52">
        <v>277000</v>
      </c>
      <c r="C2194" s="52">
        <v>434105.44787812437</v>
      </c>
      <c r="D2194" s="52">
        <v>-157105.44787812437</v>
      </c>
    </row>
    <row r="2195" spans="1:4" ht="15" customHeight="1" x14ac:dyDescent="0.25">
      <c r="A2195" s="63">
        <v>2087</v>
      </c>
      <c r="B2195" s="52">
        <v>305000</v>
      </c>
      <c r="C2195" s="52">
        <v>649225.43429669028</v>
      </c>
      <c r="D2195" s="52">
        <v>-344225.43429669028</v>
      </c>
    </row>
    <row r="2196" spans="1:4" ht="15" customHeight="1" x14ac:dyDescent="0.25">
      <c r="A2196" s="63">
        <v>2088</v>
      </c>
      <c r="B2196" s="52">
        <v>607500</v>
      </c>
      <c r="C2196" s="52">
        <v>628858.51896843128</v>
      </c>
      <c r="D2196" s="52">
        <v>-21358.518968431279</v>
      </c>
    </row>
    <row r="2197" spans="1:4" ht="15" customHeight="1" x14ac:dyDescent="0.25">
      <c r="A2197" s="63">
        <v>2089</v>
      </c>
      <c r="B2197" s="52">
        <v>490000</v>
      </c>
      <c r="C2197" s="52">
        <v>553938.12454604951</v>
      </c>
      <c r="D2197" s="52">
        <v>-63938.124546049512</v>
      </c>
    </row>
    <row r="2198" spans="1:4" ht="15" customHeight="1" x14ac:dyDescent="0.25">
      <c r="A2198" s="63">
        <v>2090</v>
      </c>
      <c r="B2198" s="52">
        <v>232500</v>
      </c>
      <c r="C2198" s="52">
        <v>289710.13258431066</v>
      </c>
      <c r="D2198" s="52">
        <v>-57210.132584310661</v>
      </c>
    </row>
    <row r="2199" spans="1:4" ht="15" customHeight="1" x14ac:dyDescent="0.25">
      <c r="A2199" s="63">
        <v>2091</v>
      </c>
      <c r="B2199" s="52">
        <v>300000</v>
      </c>
      <c r="C2199" s="52">
        <v>448726.92960653146</v>
      </c>
      <c r="D2199" s="52">
        <v>-148726.92960653146</v>
      </c>
    </row>
    <row r="2200" spans="1:4" ht="15" customHeight="1" x14ac:dyDescent="0.25">
      <c r="A2200" s="63">
        <v>2092</v>
      </c>
      <c r="B2200" s="52">
        <v>400000</v>
      </c>
      <c r="C2200" s="52">
        <v>573503.57285608712</v>
      </c>
      <c r="D2200" s="52">
        <v>-173503.57285608712</v>
      </c>
    </row>
    <row r="2201" spans="1:4" ht="15" customHeight="1" x14ac:dyDescent="0.25">
      <c r="A2201" s="63">
        <v>2093</v>
      </c>
      <c r="B2201" s="52">
        <v>400000</v>
      </c>
      <c r="C2201" s="52">
        <v>525939.98896598467</v>
      </c>
      <c r="D2201" s="52">
        <v>-125939.98896598467</v>
      </c>
    </row>
    <row r="2202" spans="1:4" ht="15" customHeight="1" x14ac:dyDescent="0.25">
      <c r="A2202" s="63">
        <v>2094</v>
      </c>
      <c r="B2202" s="52">
        <v>297000</v>
      </c>
      <c r="C2202" s="52">
        <v>383615.19201463315</v>
      </c>
      <c r="D2202" s="52">
        <v>-86615.192014633154</v>
      </c>
    </row>
    <row r="2203" spans="1:4" ht="15" customHeight="1" x14ac:dyDescent="0.25">
      <c r="A2203" s="63">
        <v>2095</v>
      </c>
      <c r="B2203" s="52">
        <v>432500</v>
      </c>
      <c r="C2203" s="52">
        <v>513622.91297683393</v>
      </c>
      <c r="D2203" s="52">
        <v>-81122.912976833933</v>
      </c>
    </row>
    <row r="2204" spans="1:4" ht="15" customHeight="1" x14ac:dyDescent="0.25">
      <c r="A2204" s="63">
        <v>2096</v>
      </c>
      <c r="B2204" s="52">
        <v>422500</v>
      </c>
      <c r="C2204" s="52">
        <v>253827.33207712902</v>
      </c>
      <c r="D2204" s="52">
        <v>168672.66792287098</v>
      </c>
    </row>
    <row r="2205" spans="1:4" ht="15" customHeight="1" x14ac:dyDescent="0.25">
      <c r="A2205" s="63">
        <v>2097</v>
      </c>
      <c r="B2205" s="52">
        <v>427000</v>
      </c>
      <c r="C2205" s="52">
        <v>548536.92276340234</v>
      </c>
      <c r="D2205" s="52">
        <v>-121536.92276340234</v>
      </c>
    </row>
    <row r="2206" spans="1:4" ht="15" customHeight="1" x14ac:dyDescent="0.25">
      <c r="A2206" s="63">
        <v>2098</v>
      </c>
      <c r="B2206" s="52">
        <v>350000</v>
      </c>
      <c r="C2206" s="52">
        <v>547883.5490263392</v>
      </c>
      <c r="D2206" s="52">
        <v>-197883.5490263392</v>
      </c>
    </row>
    <row r="2207" spans="1:4" ht="15" customHeight="1" x14ac:dyDescent="0.25">
      <c r="A2207" s="63">
        <v>2099</v>
      </c>
      <c r="B2207" s="52">
        <v>398500</v>
      </c>
      <c r="C2207" s="52">
        <v>338084.56375419057</v>
      </c>
      <c r="D2207" s="52">
        <v>60415.436245809426</v>
      </c>
    </row>
    <row r="2208" spans="1:4" ht="15" customHeight="1" x14ac:dyDescent="0.25">
      <c r="A2208" s="63">
        <v>2100</v>
      </c>
      <c r="B2208" s="52">
        <v>465000</v>
      </c>
      <c r="C2208" s="52">
        <v>549631.40699641476</v>
      </c>
      <c r="D2208" s="52">
        <v>-84631.406996414764</v>
      </c>
    </row>
    <row r="2209" spans="1:4" ht="15" customHeight="1" x14ac:dyDescent="0.25">
      <c r="A2209" s="63">
        <v>2101</v>
      </c>
      <c r="B2209" s="52">
        <v>281000</v>
      </c>
      <c r="C2209" s="52">
        <v>401630.40328604606</v>
      </c>
      <c r="D2209" s="52">
        <v>-120630.40328604606</v>
      </c>
    </row>
    <row r="2210" spans="1:4" ht="15" customHeight="1" x14ac:dyDescent="0.25">
      <c r="A2210" s="63">
        <v>2102</v>
      </c>
      <c r="B2210" s="52">
        <v>375000</v>
      </c>
      <c r="C2210" s="52">
        <v>317327.43058975873</v>
      </c>
      <c r="D2210" s="52">
        <v>57672.569410241267</v>
      </c>
    </row>
    <row r="2211" spans="1:4" ht="15" customHeight="1" x14ac:dyDescent="0.25">
      <c r="A2211" s="63">
        <v>2103</v>
      </c>
      <c r="B2211" s="52">
        <v>335000</v>
      </c>
      <c r="C2211" s="52">
        <v>374474.4755045005</v>
      </c>
      <c r="D2211" s="52">
        <v>-39474.4755045005</v>
      </c>
    </row>
    <row r="2212" spans="1:4" ht="15" customHeight="1" x14ac:dyDescent="0.25">
      <c r="A2212" s="63">
        <v>2104</v>
      </c>
      <c r="B2212" s="52">
        <v>345500</v>
      </c>
      <c r="C2212" s="52">
        <v>438373.65693163947</v>
      </c>
      <c r="D2212" s="52">
        <v>-92873.656931639474</v>
      </c>
    </row>
    <row r="2213" spans="1:4" ht="15" customHeight="1" x14ac:dyDescent="0.25">
      <c r="A2213" s="63">
        <v>2105</v>
      </c>
      <c r="B2213" s="52">
        <v>349000</v>
      </c>
      <c r="C2213" s="52">
        <v>459265.32155339519</v>
      </c>
      <c r="D2213" s="52">
        <v>-110265.32155339519</v>
      </c>
    </row>
    <row r="2214" spans="1:4" ht="15" customHeight="1" x14ac:dyDescent="0.25">
      <c r="A2214" s="63">
        <v>2106</v>
      </c>
      <c r="B2214" s="52">
        <v>351000</v>
      </c>
      <c r="C2214" s="52">
        <v>317417.29176425206</v>
      </c>
      <c r="D2214" s="52">
        <v>33582.708235747938</v>
      </c>
    </row>
    <row r="2215" spans="1:4" ht="15" customHeight="1" x14ac:dyDescent="0.25">
      <c r="A2215" s="63">
        <v>2107</v>
      </c>
      <c r="B2215" s="52">
        <v>335000</v>
      </c>
      <c r="C2215" s="52">
        <v>349636.95751649584</v>
      </c>
      <c r="D2215" s="52">
        <v>-14636.957516495837</v>
      </c>
    </row>
    <row r="2216" spans="1:4" ht="15" customHeight="1" x14ac:dyDescent="0.25">
      <c r="A2216" s="63">
        <v>2108</v>
      </c>
      <c r="B2216" s="52">
        <v>325000</v>
      </c>
      <c r="C2216" s="52">
        <v>272050.74574133265</v>
      </c>
      <c r="D2216" s="52">
        <v>52949.254258667352</v>
      </c>
    </row>
    <row r="2217" spans="1:4" ht="15" customHeight="1" x14ac:dyDescent="0.25">
      <c r="A2217" s="63">
        <v>2109</v>
      </c>
      <c r="B2217" s="52">
        <v>505000</v>
      </c>
      <c r="C2217" s="52">
        <v>549647.42710227543</v>
      </c>
      <c r="D2217" s="52">
        <v>-44647.427102275426</v>
      </c>
    </row>
    <row r="2218" spans="1:4" ht="15" customHeight="1" x14ac:dyDescent="0.25">
      <c r="A2218" s="63">
        <v>2110</v>
      </c>
      <c r="B2218" s="52">
        <v>385000</v>
      </c>
      <c r="C2218" s="52">
        <v>454296.39967469935</v>
      </c>
      <c r="D2218" s="52">
        <v>-69296.399674699351</v>
      </c>
    </row>
    <row r="2219" spans="1:4" ht="15" customHeight="1" x14ac:dyDescent="0.25">
      <c r="A2219" s="63">
        <v>2111</v>
      </c>
      <c r="B2219" s="52">
        <v>420000</v>
      </c>
      <c r="C2219" s="52">
        <v>521884.14224595914</v>
      </c>
      <c r="D2219" s="52">
        <v>-101884.14224595914</v>
      </c>
    </row>
    <row r="2220" spans="1:4" ht="15" customHeight="1" x14ac:dyDescent="0.25">
      <c r="A2220" s="63">
        <v>2112</v>
      </c>
      <c r="B2220" s="52">
        <v>487000</v>
      </c>
      <c r="C2220" s="52">
        <v>638780.39043988637</v>
      </c>
      <c r="D2220" s="52">
        <v>-151780.39043988637</v>
      </c>
    </row>
    <row r="2221" spans="1:4" ht="15" customHeight="1" x14ac:dyDescent="0.25">
      <c r="A2221" s="63">
        <v>2113</v>
      </c>
      <c r="B2221" s="52">
        <v>280000</v>
      </c>
      <c r="C2221" s="52">
        <v>267670.79506312963</v>
      </c>
      <c r="D2221" s="52">
        <v>12329.204936870374</v>
      </c>
    </row>
    <row r="2222" spans="1:4" ht="15" customHeight="1" x14ac:dyDescent="0.25">
      <c r="A2222" s="63">
        <v>2114</v>
      </c>
      <c r="B2222" s="52">
        <v>451000</v>
      </c>
      <c r="C2222" s="52">
        <v>505434.70396313979</v>
      </c>
      <c r="D2222" s="52">
        <v>-54434.703963139793</v>
      </c>
    </row>
    <row r="2223" spans="1:4" ht="15" customHeight="1" x14ac:dyDescent="0.25">
      <c r="A2223" s="63">
        <v>2115</v>
      </c>
      <c r="B2223" s="52">
        <v>360750</v>
      </c>
      <c r="C2223" s="52">
        <v>606164.28334623028</v>
      </c>
      <c r="D2223" s="52">
        <v>-245414.28334623028</v>
      </c>
    </row>
    <row r="2224" spans="1:4" ht="15" customHeight="1" x14ac:dyDescent="0.25">
      <c r="A2224" s="63">
        <v>2116</v>
      </c>
      <c r="B2224" s="52">
        <v>310000</v>
      </c>
      <c r="C2224" s="52">
        <v>667460.38094630756</v>
      </c>
      <c r="D2224" s="52">
        <v>-357460.38094630756</v>
      </c>
    </row>
    <row r="2225" spans="1:4" ht="15" customHeight="1" x14ac:dyDescent="0.25">
      <c r="A2225" s="63">
        <v>2117</v>
      </c>
      <c r="B2225" s="52">
        <v>535000</v>
      </c>
      <c r="C2225" s="52">
        <v>685330.47840847541</v>
      </c>
      <c r="D2225" s="52">
        <v>-150330.47840847541</v>
      </c>
    </row>
    <row r="2226" spans="1:4" ht="15" customHeight="1" x14ac:dyDescent="0.25">
      <c r="A2226" s="63">
        <v>2118</v>
      </c>
      <c r="B2226" s="52">
        <v>500000</v>
      </c>
      <c r="C2226" s="52">
        <v>783201.90865738201</v>
      </c>
      <c r="D2226" s="52">
        <v>-283201.90865738201</v>
      </c>
    </row>
    <row r="2227" spans="1:4" ht="15" customHeight="1" x14ac:dyDescent="0.25">
      <c r="A2227" s="63">
        <v>2119</v>
      </c>
      <c r="B2227" s="52">
        <v>357500</v>
      </c>
      <c r="C2227" s="52">
        <v>548836.80250501586</v>
      </c>
      <c r="D2227" s="52">
        <v>-191336.80250501586</v>
      </c>
    </row>
    <row r="2228" spans="1:4" ht="15" customHeight="1" x14ac:dyDescent="0.25">
      <c r="A2228" s="63">
        <v>2120</v>
      </c>
      <c r="B2228" s="52">
        <v>665000</v>
      </c>
      <c r="C2228" s="52">
        <v>697507.75032819051</v>
      </c>
      <c r="D2228" s="52">
        <v>-32507.750328190508</v>
      </c>
    </row>
    <row r="2229" spans="1:4" ht="15" customHeight="1" x14ac:dyDescent="0.25">
      <c r="A2229" s="63">
        <v>2121</v>
      </c>
      <c r="B2229" s="52">
        <v>600000</v>
      </c>
      <c r="C2229" s="52">
        <v>654802.32772423513</v>
      </c>
      <c r="D2229" s="52">
        <v>-54802.327724235132</v>
      </c>
    </row>
    <row r="2230" spans="1:4" ht="15" customHeight="1" x14ac:dyDescent="0.25">
      <c r="A2230" s="63">
        <v>2122</v>
      </c>
      <c r="B2230" s="52">
        <v>617500</v>
      </c>
      <c r="C2230" s="52">
        <v>686834.41674308991</v>
      </c>
      <c r="D2230" s="52">
        <v>-69334.416743089911</v>
      </c>
    </row>
    <row r="2231" spans="1:4" ht="15" customHeight="1" x14ac:dyDescent="0.25">
      <c r="A2231" s="63">
        <v>2123</v>
      </c>
      <c r="B2231" s="52">
        <v>638750</v>
      </c>
      <c r="C2231" s="52">
        <v>632584.6562594336</v>
      </c>
      <c r="D2231" s="52">
        <v>6165.3437405664008</v>
      </c>
    </row>
    <row r="2232" spans="1:4" ht="15" customHeight="1" x14ac:dyDescent="0.25">
      <c r="A2232" s="63">
        <v>2124</v>
      </c>
      <c r="B2232" s="52">
        <v>447500</v>
      </c>
      <c r="C2232" s="52">
        <v>435866.66434069461</v>
      </c>
      <c r="D2232" s="52">
        <v>11633.33565930539</v>
      </c>
    </row>
    <row r="2233" spans="1:4" ht="15" customHeight="1" x14ac:dyDescent="0.25">
      <c r="A2233" s="63">
        <v>2125</v>
      </c>
      <c r="B2233" s="52">
        <v>350000</v>
      </c>
      <c r="C2233" s="52">
        <v>91425.695323547232</v>
      </c>
      <c r="D2233" s="52">
        <v>258574.30467645277</v>
      </c>
    </row>
    <row r="2234" spans="1:4" ht="15" customHeight="1" x14ac:dyDescent="0.25">
      <c r="A2234" s="63">
        <v>2126</v>
      </c>
      <c r="B2234" s="52">
        <v>313000</v>
      </c>
      <c r="C2234" s="52">
        <v>428472.19078331802</v>
      </c>
      <c r="D2234" s="52">
        <v>-115472.19078331802</v>
      </c>
    </row>
    <row r="2235" spans="1:4" ht="15" customHeight="1" x14ac:dyDescent="0.25">
      <c r="A2235" s="63">
        <v>2127</v>
      </c>
      <c r="B2235" s="52">
        <v>375000</v>
      </c>
      <c r="C2235" s="52">
        <v>305226.83991165785</v>
      </c>
      <c r="D2235" s="52">
        <v>69773.160088342149</v>
      </c>
    </row>
    <row r="2236" spans="1:4" ht="15" customHeight="1" x14ac:dyDescent="0.25">
      <c r="A2236" s="63">
        <v>2128</v>
      </c>
      <c r="B2236" s="52">
        <v>402000</v>
      </c>
      <c r="C2236" s="52">
        <v>368505.49933625362</v>
      </c>
      <c r="D2236" s="52">
        <v>33494.500663746381</v>
      </c>
    </row>
    <row r="2237" spans="1:4" ht="15" customHeight="1" x14ac:dyDescent="0.25">
      <c r="A2237" s="63">
        <v>2129</v>
      </c>
      <c r="B2237" s="52">
        <v>402500</v>
      </c>
      <c r="C2237" s="52">
        <v>445198.8801259824</v>
      </c>
      <c r="D2237" s="52">
        <v>-42698.880125982396</v>
      </c>
    </row>
    <row r="2238" spans="1:4" ht="15" customHeight="1" x14ac:dyDescent="0.25">
      <c r="A2238" s="63">
        <v>2130</v>
      </c>
      <c r="B2238" s="52">
        <v>430000</v>
      </c>
      <c r="C2238" s="52">
        <v>363650.49181945506</v>
      </c>
      <c r="D2238" s="52">
        <v>66349.508180544944</v>
      </c>
    </row>
    <row r="2239" spans="1:4" ht="15" customHeight="1" x14ac:dyDescent="0.25">
      <c r="A2239" s="63">
        <v>2131</v>
      </c>
      <c r="B2239" s="52">
        <v>386250</v>
      </c>
      <c r="C2239" s="52">
        <v>284349.26075022179</v>
      </c>
      <c r="D2239" s="52">
        <v>101900.73924977821</v>
      </c>
    </row>
    <row r="2240" spans="1:4" ht="15" customHeight="1" x14ac:dyDescent="0.25">
      <c r="A2240" s="63">
        <v>2132</v>
      </c>
      <c r="B2240" s="52">
        <v>302500</v>
      </c>
      <c r="C2240" s="52">
        <v>282360.93385333475</v>
      </c>
      <c r="D2240" s="52">
        <v>20139.066146665253</v>
      </c>
    </row>
    <row r="2241" spans="1:4" ht="15" customHeight="1" x14ac:dyDescent="0.25">
      <c r="A2241" s="63">
        <v>2133</v>
      </c>
      <c r="B2241" s="52">
        <v>316000</v>
      </c>
      <c r="C2241" s="52">
        <v>446817.98520946695</v>
      </c>
      <c r="D2241" s="52">
        <v>-130817.98520946695</v>
      </c>
    </row>
    <row r="2242" spans="1:4" ht="15" customHeight="1" x14ac:dyDescent="0.25">
      <c r="A2242" s="63">
        <v>2134</v>
      </c>
      <c r="B2242" s="52">
        <v>310000</v>
      </c>
      <c r="C2242" s="52">
        <v>210975.89471703494</v>
      </c>
      <c r="D2242" s="52">
        <v>99024.105282965058</v>
      </c>
    </row>
    <row r="2243" spans="1:4" ht="15" customHeight="1" x14ac:dyDescent="0.25">
      <c r="A2243" s="63">
        <v>2135</v>
      </c>
      <c r="B2243" s="52">
        <v>260000</v>
      </c>
      <c r="C2243" s="52">
        <v>153761.62637536606</v>
      </c>
      <c r="D2243" s="52">
        <v>106238.37362463394</v>
      </c>
    </row>
    <row r="2244" spans="1:4" ht="15" customHeight="1" x14ac:dyDescent="0.25">
      <c r="A2244" s="63">
        <v>2136</v>
      </c>
      <c r="B2244" s="52">
        <v>315000</v>
      </c>
      <c r="C2244" s="52">
        <v>317583.86823353311</v>
      </c>
      <c r="D2244" s="52">
        <v>-2583.8682335331105</v>
      </c>
    </row>
    <row r="2245" spans="1:4" ht="15" customHeight="1" x14ac:dyDescent="0.25">
      <c r="A2245" s="63">
        <v>2137</v>
      </c>
      <c r="B2245" s="52">
        <v>389950</v>
      </c>
      <c r="C2245" s="52">
        <v>446314.91591376613</v>
      </c>
      <c r="D2245" s="52">
        <v>-56364.915913766134</v>
      </c>
    </row>
    <row r="2246" spans="1:4" ht="15" customHeight="1" x14ac:dyDescent="0.25">
      <c r="A2246" s="63">
        <v>2138</v>
      </c>
      <c r="B2246" s="52">
        <v>265000</v>
      </c>
      <c r="C2246" s="52">
        <v>438035.0424485266</v>
      </c>
      <c r="D2246" s="52">
        <v>-173035.0424485266</v>
      </c>
    </row>
    <row r="2247" spans="1:4" ht="15" customHeight="1" x14ac:dyDescent="0.25">
      <c r="A2247" s="63">
        <v>2139</v>
      </c>
      <c r="B2247" s="52">
        <v>352500</v>
      </c>
      <c r="C2247" s="52">
        <v>282708.58499891008</v>
      </c>
      <c r="D2247" s="52">
        <v>69791.415001089917</v>
      </c>
    </row>
    <row r="2248" spans="1:4" ht="15" customHeight="1" x14ac:dyDescent="0.25">
      <c r="A2248" s="63">
        <v>2140</v>
      </c>
      <c r="B2248" s="52">
        <v>410000</v>
      </c>
      <c r="C2248" s="52">
        <v>439422.39714801457</v>
      </c>
      <c r="D2248" s="52">
        <v>-29422.39714801457</v>
      </c>
    </row>
    <row r="2249" spans="1:4" ht="15" customHeight="1" x14ac:dyDescent="0.25">
      <c r="A2249" s="63">
        <v>2141</v>
      </c>
      <c r="B2249" s="52">
        <v>405000</v>
      </c>
      <c r="C2249" s="52">
        <v>545356.54364203697</v>
      </c>
      <c r="D2249" s="52">
        <v>-140356.54364203697</v>
      </c>
    </row>
    <row r="2250" spans="1:4" ht="15" customHeight="1" x14ac:dyDescent="0.25">
      <c r="A2250" s="63">
        <v>2142</v>
      </c>
      <c r="B2250" s="52">
        <v>377500</v>
      </c>
      <c r="C2250" s="52">
        <v>197008.67890049174</v>
      </c>
      <c r="D2250" s="52">
        <v>180491.32109950826</v>
      </c>
    </row>
    <row r="2251" spans="1:4" ht="15" customHeight="1" x14ac:dyDescent="0.25">
      <c r="A2251" s="63">
        <v>2143</v>
      </c>
      <c r="B2251" s="52">
        <v>420000</v>
      </c>
      <c r="C2251" s="52">
        <v>504630.3198562027</v>
      </c>
      <c r="D2251" s="52">
        <v>-84630.319856202696</v>
      </c>
    </row>
    <row r="2252" spans="1:4" ht="15" customHeight="1" x14ac:dyDescent="0.25">
      <c r="A2252" s="63">
        <v>2144</v>
      </c>
      <c r="B2252" s="52">
        <v>355000</v>
      </c>
      <c r="C2252" s="52">
        <v>225662.92812161171</v>
      </c>
      <c r="D2252" s="52">
        <v>129337.07187838829</v>
      </c>
    </row>
    <row r="2253" spans="1:4" ht="15" customHeight="1" x14ac:dyDescent="0.25">
      <c r="A2253" s="63">
        <v>2145</v>
      </c>
      <c r="B2253" s="52">
        <v>418250</v>
      </c>
      <c r="C2253" s="52">
        <v>439235.02248390991</v>
      </c>
      <c r="D2253" s="52">
        <v>-20985.02248390991</v>
      </c>
    </row>
    <row r="2254" spans="1:4" ht="15" customHeight="1" x14ac:dyDescent="0.25">
      <c r="A2254" s="63">
        <v>2146</v>
      </c>
      <c r="B2254" s="52">
        <v>453500</v>
      </c>
      <c r="C2254" s="52">
        <v>524775.71031264984</v>
      </c>
      <c r="D2254" s="52">
        <v>-71275.71031264984</v>
      </c>
    </row>
    <row r="2255" spans="1:4" ht="15" customHeight="1" x14ac:dyDescent="0.25">
      <c r="A2255" s="63">
        <v>2147</v>
      </c>
      <c r="B2255" s="52">
        <v>510000</v>
      </c>
      <c r="C2255" s="52">
        <v>440655.65363958845</v>
      </c>
      <c r="D2255" s="52">
        <v>69344.346360411553</v>
      </c>
    </row>
    <row r="2256" spans="1:4" ht="15" customHeight="1" x14ac:dyDescent="0.25">
      <c r="A2256" s="63">
        <v>2148</v>
      </c>
      <c r="B2256" s="52">
        <v>337000</v>
      </c>
      <c r="C2256" s="52">
        <v>716845.94148145127</v>
      </c>
      <c r="D2256" s="52">
        <v>-379845.94148145127</v>
      </c>
    </row>
    <row r="2257" spans="1:4" ht="15" customHeight="1" x14ac:dyDescent="0.25">
      <c r="A2257" s="63">
        <v>2149</v>
      </c>
      <c r="B2257" s="52">
        <v>530000</v>
      </c>
      <c r="C2257" s="52">
        <v>388279.90712149988</v>
      </c>
      <c r="D2257" s="52">
        <v>141720.09287850012</v>
      </c>
    </row>
    <row r="2258" spans="1:4" ht="15" customHeight="1" x14ac:dyDescent="0.25">
      <c r="A2258" s="63">
        <v>2150</v>
      </c>
      <c r="B2258" s="52">
        <v>497500</v>
      </c>
      <c r="C2258" s="52">
        <v>603598.70195301482</v>
      </c>
      <c r="D2258" s="52">
        <v>-106098.70195301482</v>
      </c>
    </row>
    <row r="2259" spans="1:4" ht="15" customHeight="1" x14ac:dyDescent="0.25">
      <c r="A2259" s="63">
        <v>2151</v>
      </c>
      <c r="B2259" s="52">
        <v>483500</v>
      </c>
      <c r="C2259" s="52">
        <v>306067.0015451028</v>
      </c>
      <c r="D2259" s="52">
        <v>177432.9984548972</v>
      </c>
    </row>
    <row r="2260" spans="1:4" ht="15" customHeight="1" x14ac:dyDescent="0.25">
      <c r="A2260" s="63">
        <v>2152</v>
      </c>
      <c r="B2260" s="52">
        <v>488500</v>
      </c>
      <c r="C2260" s="52">
        <v>558567.89238091197</v>
      </c>
      <c r="D2260" s="52">
        <v>-70067.892380911973</v>
      </c>
    </row>
    <row r="2261" spans="1:4" ht="15" customHeight="1" x14ac:dyDescent="0.25">
      <c r="A2261" s="63">
        <v>2153</v>
      </c>
      <c r="B2261" s="52">
        <v>425000</v>
      </c>
      <c r="C2261" s="52">
        <v>616181.60139704787</v>
      </c>
      <c r="D2261" s="52">
        <v>-191181.60139704787</v>
      </c>
    </row>
    <row r="2262" spans="1:4" ht="15" customHeight="1" x14ac:dyDescent="0.25">
      <c r="A2262" s="63">
        <v>2154</v>
      </c>
      <c r="B2262" s="52">
        <v>422500</v>
      </c>
      <c r="C2262" s="52">
        <v>586763.26603646332</v>
      </c>
      <c r="D2262" s="52">
        <v>-164263.26603646332</v>
      </c>
    </row>
    <row r="2263" spans="1:4" ht="15" customHeight="1" x14ac:dyDescent="0.25">
      <c r="A2263" s="63">
        <v>2155</v>
      </c>
      <c r="B2263" s="52">
        <v>402500</v>
      </c>
      <c r="C2263" s="52">
        <v>495066.30341107631</v>
      </c>
      <c r="D2263" s="52">
        <v>-92566.303411076311</v>
      </c>
    </row>
    <row r="2264" spans="1:4" ht="15" customHeight="1" x14ac:dyDescent="0.25">
      <c r="A2264" s="63">
        <v>2156</v>
      </c>
      <c r="B2264" s="52">
        <v>401000</v>
      </c>
      <c r="C2264" s="52">
        <v>282041.43358646758</v>
      </c>
      <c r="D2264" s="52">
        <v>118958.56641353242</v>
      </c>
    </row>
    <row r="2265" spans="1:4" ht="15" customHeight="1" x14ac:dyDescent="0.25">
      <c r="A2265" s="63">
        <v>2157</v>
      </c>
      <c r="B2265" s="52">
        <v>354000</v>
      </c>
      <c r="C2265" s="52">
        <v>512633.92816642945</v>
      </c>
      <c r="D2265" s="52">
        <v>-158633.92816642945</v>
      </c>
    </row>
    <row r="2266" spans="1:4" ht="15" customHeight="1" x14ac:dyDescent="0.25">
      <c r="A2266" s="63">
        <v>2158</v>
      </c>
      <c r="B2266" s="52">
        <v>421000</v>
      </c>
      <c r="C2266" s="52">
        <v>416320.8770592392</v>
      </c>
      <c r="D2266" s="52">
        <v>4679.1229407608043</v>
      </c>
    </row>
    <row r="2267" spans="1:4" ht="15" customHeight="1" x14ac:dyDescent="0.25">
      <c r="A2267" s="63">
        <v>2159</v>
      </c>
      <c r="B2267" s="52">
        <v>415000</v>
      </c>
      <c r="C2267" s="52">
        <v>328918.74361744232</v>
      </c>
      <c r="D2267" s="52">
        <v>86081.25638255768</v>
      </c>
    </row>
    <row r="2268" spans="1:4" ht="15" customHeight="1" x14ac:dyDescent="0.25">
      <c r="A2268" s="63">
        <v>2160</v>
      </c>
      <c r="B2268" s="52">
        <v>400000</v>
      </c>
      <c r="C2268" s="52">
        <v>226982.74829938708</v>
      </c>
      <c r="D2268" s="52">
        <v>173017.25170061292</v>
      </c>
    </row>
    <row r="2269" spans="1:4" ht="15" customHeight="1" x14ac:dyDescent="0.25">
      <c r="A2269" s="63">
        <v>2161</v>
      </c>
      <c r="B2269" s="52">
        <v>777500</v>
      </c>
      <c r="C2269" s="52">
        <v>721385.87355511426</v>
      </c>
      <c r="D2269" s="52">
        <v>56114.12644488574</v>
      </c>
    </row>
    <row r="2270" spans="1:4" ht="15" customHeight="1" x14ac:dyDescent="0.25">
      <c r="A2270" s="63">
        <v>2162</v>
      </c>
      <c r="B2270" s="52">
        <v>690250</v>
      </c>
      <c r="C2270" s="52">
        <v>774038.60272496566</v>
      </c>
      <c r="D2270" s="52">
        <v>-83788.602724965662</v>
      </c>
    </row>
    <row r="2271" spans="1:4" ht="15" customHeight="1" x14ac:dyDescent="0.25">
      <c r="A2271" s="63">
        <v>2163</v>
      </c>
      <c r="B2271" s="52">
        <v>650000</v>
      </c>
      <c r="C2271" s="52">
        <v>670669.20682137192</v>
      </c>
      <c r="D2271" s="52">
        <v>-20669.206821371918</v>
      </c>
    </row>
    <row r="2272" spans="1:4" ht="15" customHeight="1" x14ac:dyDescent="0.25">
      <c r="A2272" s="63">
        <v>2164</v>
      </c>
      <c r="B2272" s="52">
        <v>410000</v>
      </c>
      <c r="C2272" s="52">
        <v>457715.98004266812</v>
      </c>
      <c r="D2272" s="52">
        <v>-47715.980042668118</v>
      </c>
    </row>
    <row r="2273" spans="1:4" ht="15" customHeight="1" x14ac:dyDescent="0.25">
      <c r="A2273" s="63">
        <v>2165</v>
      </c>
      <c r="B2273" s="52">
        <v>725000</v>
      </c>
      <c r="C2273" s="52">
        <v>788723.59510538878</v>
      </c>
      <c r="D2273" s="52">
        <v>-63723.595105388784</v>
      </c>
    </row>
    <row r="2274" spans="1:4" ht="15" customHeight="1" x14ac:dyDescent="0.25">
      <c r="A2274" s="63">
        <v>2166</v>
      </c>
      <c r="B2274" s="52">
        <v>725000</v>
      </c>
      <c r="C2274" s="52">
        <v>750359.64114144829</v>
      </c>
      <c r="D2274" s="52">
        <v>-25359.641141448286</v>
      </c>
    </row>
    <row r="2275" spans="1:4" ht="15" customHeight="1" x14ac:dyDescent="0.25">
      <c r="A2275" s="63">
        <v>2167</v>
      </c>
      <c r="B2275" s="52">
        <v>477000</v>
      </c>
      <c r="C2275" s="52">
        <v>614826.35370542516</v>
      </c>
      <c r="D2275" s="52">
        <v>-137826.35370542516</v>
      </c>
    </row>
    <row r="2276" spans="1:4" ht="15" customHeight="1" x14ac:dyDescent="0.25">
      <c r="A2276" s="63">
        <v>2168</v>
      </c>
      <c r="B2276" s="52">
        <v>725000</v>
      </c>
      <c r="C2276" s="52">
        <v>743626.63585663552</v>
      </c>
      <c r="D2276" s="52">
        <v>-18626.635856635519</v>
      </c>
    </row>
    <row r="2277" spans="1:4" ht="15" customHeight="1" x14ac:dyDescent="0.25">
      <c r="A2277" s="63">
        <v>2169</v>
      </c>
      <c r="B2277" s="52">
        <v>480000</v>
      </c>
      <c r="C2277" s="52">
        <v>303590.96346102178</v>
      </c>
      <c r="D2277" s="52">
        <v>176409.03653897822</v>
      </c>
    </row>
    <row r="2278" spans="1:4" ht="15" customHeight="1" x14ac:dyDescent="0.25">
      <c r="A2278" s="63">
        <v>2170</v>
      </c>
      <c r="B2278" s="52">
        <v>375000</v>
      </c>
      <c r="C2278" s="52">
        <v>265656.06445630512</v>
      </c>
      <c r="D2278" s="52">
        <v>109343.93554369488</v>
      </c>
    </row>
    <row r="2279" spans="1:4" ht="15" customHeight="1" x14ac:dyDescent="0.25">
      <c r="A2279" s="63">
        <v>2171</v>
      </c>
      <c r="B2279" s="52">
        <v>367500</v>
      </c>
      <c r="C2279" s="52">
        <v>144212.3920880481</v>
      </c>
      <c r="D2279" s="52">
        <v>223287.6079119519</v>
      </c>
    </row>
    <row r="2280" spans="1:4" ht="15" customHeight="1" x14ac:dyDescent="0.25">
      <c r="A2280" s="63">
        <v>2172</v>
      </c>
      <c r="B2280" s="52">
        <v>365000</v>
      </c>
      <c r="C2280" s="52">
        <v>238642.03203752558</v>
      </c>
      <c r="D2280" s="52">
        <v>126357.96796247442</v>
      </c>
    </row>
    <row r="2281" spans="1:4" ht="15" customHeight="1" x14ac:dyDescent="0.25">
      <c r="A2281" s="63">
        <v>2173</v>
      </c>
      <c r="B2281" s="52">
        <v>393500</v>
      </c>
      <c r="C2281" s="52">
        <v>155792.29593234957</v>
      </c>
      <c r="D2281" s="52">
        <v>237707.70406765043</v>
      </c>
    </row>
    <row r="2282" spans="1:4" ht="15" customHeight="1" x14ac:dyDescent="0.25">
      <c r="A2282" s="63">
        <v>2174</v>
      </c>
      <c r="B2282" s="52">
        <v>387000</v>
      </c>
      <c r="C2282" s="52">
        <v>516921.88093246869</v>
      </c>
      <c r="D2282" s="52">
        <v>-129921.88093246869</v>
      </c>
    </row>
    <row r="2283" spans="1:4" ht="15" customHeight="1" x14ac:dyDescent="0.25">
      <c r="A2283" s="63">
        <v>2175</v>
      </c>
      <c r="B2283" s="52">
        <v>405000</v>
      </c>
      <c r="C2283" s="52">
        <v>444727.6973038984</v>
      </c>
      <c r="D2283" s="52">
        <v>-39727.6973038984</v>
      </c>
    </row>
    <row r="2284" spans="1:4" ht="15" customHeight="1" x14ac:dyDescent="0.25">
      <c r="A2284" s="63">
        <v>2176</v>
      </c>
      <c r="B2284" s="52">
        <v>342500</v>
      </c>
      <c r="C2284" s="52">
        <v>151793.88007108579</v>
      </c>
      <c r="D2284" s="52">
        <v>190706.11992891421</v>
      </c>
    </row>
    <row r="2285" spans="1:4" ht="15" customHeight="1" x14ac:dyDescent="0.25">
      <c r="A2285" s="63">
        <v>2177</v>
      </c>
      <c r="B2285" s="52">
        <v>397500</v>
      </c>
      <c r="C2285" s="52">
        <v>502782.59166076017</v>
      </c>
      <c r="D2285" s="52">
        <v>-105282.59166076017</v>
      </c>
    </row>
    <row r="2286" spans="1:4" ht="15" customHeight="1" x14ac:dyDescent="0.25">
      <c r="A2286" s="63">
        <v>2178</v>
      </c>
      <c r="B2286" s="52">
        <v>236750</v>
      </c>
      <c r="C2286" s="52">
        <v>454898.65057393163</v>
      </c>
      <c r="D2286" s="52">
        <v>-218148.65057393163</v>
      </c>
    </row>
    <row r="2287" spans="1:4" ht="15" customHeight="1" x14ac:dyDescent="0.25">
      <c r="A2287" s="63">
        <v>2179</v>
      </c>
      <c r="B2287" s="52">
        <v>315000</v>
      </c>
      <c r="C2287" s="52">
        <v>571832.84056296782</v>
      </c>
      <c r="D2287" s="52">
        <v>-256832.84056296782</v>
      </c>
    </row>
    <row r="2288" spans="1:4" ht="15" customHeight="1" x14ac:dyDescent="0.25">
      <c r="A2288" s="63">
        <v>2180</v>
      </c>
      <c r="B2288" s="52">
        <v>249500</v>
      </c>
      <c r="C2288" s="52">
        <v>319980.91382846341</v>
      </c>
      <c r="D2288" s="52">
        <v>-70480.91382846341</v>
      </c>
    </row>
    <row r="2289" spans="1:4" ht="15" customHeight="1" x14ac:dyDescent="0.25">
      <c r="A2289" s="63">
        <v>2181</v>
      </c>
      <c r="B2289" s="52">
        <v>393000</v>
      </c>
      <c r="C2289" s="52">
        <v>500038.17509586725</v>
      </c>
      <c r="D2289" s="52">
        <v>-107038.17509586725</v>
      </c>
    </row>
    <row r="2290" spans="1:4" ht="15" customHeight="1" x14ac:dyDescent="0.25">
      <c r="A2290" s="63">
        <v>2182</v>
      </c>
      <c r="B2290" s="52">
        <v>439500</v>
      </c>
      <c r="C2290" s="52">
        <v>546621.02475335053</v>
      </c>
      <c r="D2290" s="52">
        <v>-107121.02475335053</v>
      </c>
    </row>
    <row r="2291" spans="1:4" ht="15" customHeight="1" x14ac:dyDescent="0.25">
      <c r="A2291" s="63">
        <v>2183</v>
      </c>
      <c r="B2291" s="52">
        <v>499250</v>
      </c>
      <c r="C2291" s="52">
        <v>627288.0352006274</v>
      </c>
      <c r="D2291" s="52">
        <v>-128038.0352006274</v>
      </c>
    </row>
    <row r="2292" spans="1:4" ht="15" customHeight="1" x14ac:dyDescent="0.25">
      <c r="A2292" s="63">
        <v>2184</v>
      </c>
      <c r="B2292" s="52">
        <v>380000</v>
      </c>
      <c r="C2292" s="52">
        <v>511890.72642300569</v>
      </c>
      <c r="D2292" s="52">
        <v>-131890.72642300569</v>
      </c>
    </row>
    <row r="2293" spans="1:4" ht="15" customHeight="1" x14ac:dyDescent="0.25">
      <c r="A2293" s="63">
        <v>2185</v>
      </c>
      <c r="B2293" s="52">
        <v>400000</v>
      </c>
      <c r="C2293" s="52">
        <v>374800.98625211418</v>
      </c>
      <c r="D2293" s="52">
        <v>25199.013747885823</v>
      </c>
    </row>
    <row r="2294" spans="1:4" ht="15" customHeight="1" x14ac:dyDescent="0.25">
      <c r="A2294" s="63">
        <v>2186</v>
      </c>
      <c r="B2294" s="52">
        <v>373750</v>
      </c>
      <c r="C2294" s="52">
        <v>445159.66144708509</v>
      </c>
      <c r="D2294" s="52">
        <v>-71409.661447085091</v>
      </c>
    </row>
    <row r="2295" spans="1:4" ht="15" customHeight="1" x14ac:dyDescent="0.25">
      <c r="A2295" s="63">
        <v>2187</v>
      </c>
      <c r="B2295" s="52">
        <v>400000</v>
      </c>
      <c r="C2295" s="52">
        <v>452416.84710353345</v>
      </c>
      <c r="D2295" s="52">
        <v>-52416.847103533451</v>
      </c>
    </row>
    <row r="2296" spans="1:4" ht="15" customHeight="1" x14ac:dyDescent="0.25">
      <c r="A2296" s="63">
        <v>2188</v>
      </c>
      <c r="B2296" s="52">
        <v>405000</v>
      </c>
      <c r="C2296" s="52">
        <v>255826.5883026293</v>
      </c>
      <c r="D2296" s="52">
        <v>149173.4116973707</v>
      </c>
    </row>
    <row r="2297" spans="1:4" ht="15" customHeight="1" x14ac:dyDescent="0.25">
      <c r="A2297" s="63">
        <v>2189</v>
      </c>
      <c r="B2297" s="52">
        <v>685000</v>
      </c>
      <c r="C2297" s="52">
        <v>738940.48943941074</v>
      </c>
      <c r="D2297" s="52">
        <v>-53940.48943941074</v>
      </c>
    </row>
    <row r="2298" spans="1:4" ht="15" customHeight="1" x14ac:dyDescent="0.25">
      <c r="A2298" s="63">
        <v>2190</v>
      </c>
      <c r="B2298" s="52">
        <v>642500</v>
      </c>
      <c r="C2298" s="52">
        <v>713588.29191693035</v>
      </c>
      <c r="D2298" s="52">
        <v>-71088.29191693035</v>
      </c>
    </row>
    <row r="2299" spans="1:4" ht="15" customHeight="1" x14ac:dyDescent="0.25">
      <c r="A2299" s="63">
        <v>2191</v>
      </c>
      <c r="B2299" s="52">
        <v>495000</v>
      </c>
      <c r="C2299" s="52">
        <v>649784.41657937225</v>
      </c>
      <c r="D2299" s="52">
        <v>-154784.41657937225</v>
      </c>
    </row>
    <row r="2300" spans="1:4" ht="15" customHeight="1" x14ac:dyDescent="0.25">
      <c r="A2300" s="63">
        <v>2192</v>
      </c>
      <c r="B2300" s="52">
        <v>738000</v>
      </c>
      <c r="C2300" s="52">
        <v>599968.40875824215</v>
      </c>
      <c r="D2300" s="52">
        <v>138031.59124175785</v>
      </c>
    </row>
    <row r="2301" spans="1:4" ht="15" customHeight="1" x14ac:dyDescent="0.25">
      <c r="A2301" s="63">
        <v>2193</v>
      </c>
      <c r="B2301" s="52">
        <v>581250</v>
      </c>
      <c r="C2301" s="52">
        <v>622345.73543115554</v>
      </c>
      <c r="D2301" s="52">
        <v>-41095.735431155539</v>
      </c>
    </row>
    <row r="2302" spans="1:4" ht="15" customHeight="1" x14ac:dyDescent="0.25">
      <c r="A2302" s="63">
        <v>2194</v>
      </c>
      <c r="B2302" s="52">
        <v>720750</v>
      </c>
      <c r="C2302" s="52">
        <v>650640.53343385714</v>
      </c>
      <c r="D2302" s="52">
        <v>70109.466566142859</v>
      </c>
    </row>
    <row r="2303" spans="1:4" ht="15" customHeight="1" x14ac:dyDescent="0.25">
      <c r="A2303" s="63">
        <v>2195</v>
      </c>
      <c r="B2303" s="52">
        <v>506500</v>
      </c>
      <c r="C2303" s="52">
        <v>423188.95657996932</v>
      </c>
      <c r="D2303" s="52">
        <v>83311.043420030677</v>
      </c>
    </row>
    <row r="2304" spans="1:4" ht="15" customHeight="1" x14ac:dyDescent="0.25">
      <c r="A2304" s="63">
        <v>2196</v>
      </c>
      <c r="B2304" s="52">
        <v>320000</v>
      </c>
      <c r="C2304" s="52">
        <v>428267.58511535311</v>
      </c>
      <c r="D2304" s="52">
        <v>-108267.58511535311</v>
      </c>
    </row>
    <row r="2305" spans="1:4" ht="15" customHeight="1" x14ac:dyDescent="0.25">
      <c r="A2305" s="63">
        <v>2197</v>
      </c>
      <c r="B2305" s="52">
        <v>474000</v>
      </c>
      <c r="C2305" s="52">
        <v>600564.71391571406</v>
      </c>
      <c r="D2305" s="52">
        <v>-126564.71391571406</v>
      </c>
    </row>
    <row r="2306" spans="1:4" ht="15" customHeight="1" x14ac:dyDescent="0.25">
      <c r="A2306" s="63">
        <v>2198</v>
      </c>
      <c r="B2306" s="52">
        <v>442000</v>
      </c>
      <c r="C2306" s="52">
        <v>590815.33573040343</v>
      </c>
      <c r="D2306" s="52">
        <v>-148815.33573040343</v>
      </c>
    </row>
    <row r="2307" spans="1:4" ht="15" customHeight="1" x14ac:dyDescent="0.25">
      <c r="A2307" s="63">
        <v>2199</v>
      </c>
      <c r="B2307" s="52">
        <v>475000</v>
      </c>
      <c r="C2307" s="52">
        <v>613038.79781376268</v>
      </c>
      <c r="D2307" s="52">
        <v>-138038.79781376268</v>
      </c>
    </row>
    <row r="2308" spans="1:4" ht="15" customHeight="1" x14ac:dyDescent="0.25">
      <c r="A2308" s="63">
        <v>2200</v>
      </c>
      <c r="B2308" s="52">
        <v>477000</v>
      </c>
      <c r="C2308" s="52">
        <v>729005.00911973475</v>
      </c>
      <c r="D2308" s="52">
        <v>-252005.00911973475</v>
      </c>
    </row>
    <row r="2309" spans="1:4" ht="15" customHeight="1" x14ac:dyDescent="0.25">
      <c r="A2309" s="63">
        <v>2201</v>
      </c>
      <c r="B2309" s="52">
        <v>607500</v>
      </c>
      <c r="C2309" s="52">
        <v>592174.05280197586</v>
      </c>
      <c r="D2309" s="52">
        <v>15325.947198024136</v>
      </c>
    </row>
    <row r="2310" spans="1:4" ht="15" customHeight="1" x14ac:dyDescent="0.25">
      <c r="A2310" s="63">
        <v>2202</v>
      </c>
      <c r="B2310" s="52">
        <v>456700</v>
      </c>
      <c r="C2310" s="52">
        <v>644941.71335594391</v>
      </c>
      <c r="D2310" s="52">
        <v>-188241.71335594391</v>
      </c>
    </row>
    <row r="2311" spans="1:4" ht="15" customHeight="1" x14ac:dyDescent="0.25">
      <c r="A2311" s="63">
        <v>2203</v>
      </c>
      <c r="B2311" s="52">
        <v>472498</v>
      </c>
      <c r="C2311" s="52">
        <v>400892.74228933454</v>
      </c>
      <c r="D2311" s="52">
        <v>71605.257710665464</v>
      </c>
    </row>
    <row r="2312" spans="1:4" ht="15" customHeight="1" x14ac:dyDescent="0.25">
      <c r="A2312" s="63">
        <v>2204</v>
      </c>
      <c r="B2312" s="52">
        <v>1300000</v>
      </c>
      <c r="C2312" s="52">
        <v>616500.25235344307</v>
      </c>
      <c r="D2312" s="52">
        <v>683499.74764655693</v>
      </c>
    </row>
    <row r="2313" spans="1:4" ht="15" customHeight="1" x14ac:dyDescent="0.25">
      <c r="A2313" s="63">
        <v>2205</v>
      </c>
      <c r="B2313" s="52">
        <v>520000</v>
      </c>
      <c r="C2313" s="52">
        <v>538940.34100698133</v>
      </c>
      <c r="D2313" s="52">
        <v>-18940.341006981325</v>
      </c>
    </row>
    <row r="2314" spans="1:4" ht="15" customHeight="1" x14ac:dyDescent="0.25">
      <c r="A2314" s="63">
        <v>2206</v>
      </c>
      <c r="B2314" s="52">
        <v>680000</v>
      </c>
      <c r="C2314" s="52">
        <v>412094.03423801856</v>
      </c>
      <c r="D2314" s="52">
        <v>267905.96576198144</v>
      </c>
    </row>
    <row r="2315" spans="1:4" ht="15" customHeight="1" x14ac:dyDescent="0.25">
      <c r="A2315" s="63">
        <v>2207</v>
      </c>
      <c r="B2315" s="52">
        <v>1365000</v>
      </c>
      <c r="C2315" s="52">
        <v>599968.4801762253</v>
      </c>
      <c r="D2315" s="52">
        <v>765031.5198237747</v>
      </c>
    </row>
    <row r="2316" spans="1:4" ht="15" customHeight="1" x14ac:dyDescent="0.25">
      <c r="A2316" s="63">
        <v>2208</v>
      </c>
      <c r="B2316" s="52">
        <v>769000</v>
      </c>
      <c r="C2316" s="52">
        <v>448657.38913886069</v>
      </c>
      <c r="D2316" s="52">
        <v>320342.61086113931</v>
      </c>
    </row>
    <row r="2317" spans="1:4" ht="15" customHeight="1" x14ac:dyDescent="0.25">
      <c r="A2317" s="63">
        <v>2209</v>
      </c>
      <c r="B2317" s="52">
        <v>550000</v>
      </c>
      <c r="C2317" s="52">
        <v>540328.9389390538</v>
      </c>
      <c r="D2317" s="52">
        <v>9671.0610609462019</v>
      </c>
    </row>
    <row r="2318" spans="1:4" ht="15" customHeight="1" x14ac:dyDescent="0.25">
      <c r="A2318" s="63">
        <v>2210</v>
      </c>
      <c r="B2318" s="52">
        <v>520000</v>
      </c>
      <c r="C2318" s="52">
        <v>297299.11083465838</v>
      </c>
      <c r="D2318" s="52">
        <v>222700.88916534162</v>
      </c>
    </row>
    <row r="2319" spans="1:4" ht="15" customHeight="1" x14ac:dyDescent="0.25">
      <c r="A2319" s="63">
        <v>2211</v>
      </c>
      <c r="B2319" s="52">
        <v>580000</v>
      </c>
      <c r="C2319" s="52">
        <v>576184.91092475038</v>
      </c>
      <c r="D2319" s="52">
        <v>3815.0890752496198</v>
      </c>
    </row>
    <row r="2320" spans="1:4" ht="15" customHeight="1" x14ac:dyDescent="0.25">
      <c r="A2320" s="63">
        <v>2212</v>
      </c>
      <c r="B2320" s="52">
        <v>492500</v>
      </c>
      <c r="C2320" s="52">
        <v>336616.08717558382</v>
      </c>
      <c r="D2320" s="52">
        <v>155883.91282441618</v>
      </c>
    </row>
    <row r="2321" spans="1:4" ht="15" customHeight="1" x14ac:dyDescent="0.25">
      <c r="A2321" s="63">
        <v>2213</v>
      </c>
      <c r="B2321" s="52">
        <v>757500</v>
      </c>
      <c r="C2321" s="52">
        <v>656194.93822735432</v>
      </c>
      <c r="D2321" s="52">
        <v>101305.06177264568</v>
      </c>
    </row>
    <row r="2322" spans="1:4" ht="15" customHeight="1" x14ac:dyDescent="0.25">
      <c r="A2322" s="63">
        <v>2214</v>
      </c>
      <c r="B2322" s="52">
        <v>465000</v>
      </c>
      <c r="C2322" s="52">
        <v>593027.59650575882</v>
      </c>
      <c r="D2322" s="52">
        <v>-128027.59650575882</v>
      </c>
    </row>
    <row r="2323" spans="1:4" ht="15" customHeight="1" x14ac:dyDescent="0.25">
      <c r="A2323" s="63">
        <v>2215</v>
      </c>
      <c r="B2323" s="52">
        <v>526475</v>
      </c>
      <c r="C2323" s="52">
        <v>518172.40654752008</v>
      </c>
      <c r="D2323" s="52">
        <v>8302.5934524799231</v>
      </c>
    </row>
    <row r="2324" spans="1:4" ht="15" customHeight="1" x14ac:dyDescent="0.25">
      <c r="A2324" s="63">
        <v>2216</v>
      </c>
      <c r="B2324" s="52">
        <v>415000</v>
      </c>
      <c r="C2324" s="52">
        <v>567830.11406323942</v>
      </c>
      <c r="D2324" s="52">
        <v>-152830.11406323942</v>
      </c>
    </row>
    <row r="2325" spans="1:4" ht="15" customHeight="1" x14ac:dyDescent="0.25">
      <c r="A2325" s="63">
        <v>2217</v>
      </c>
      <c r="B2325" s="52">
        <v>405000</v>
      </c>
      <c r="C2325" s="52">
        <v>318664.88749484764</v>
      </c>
      <c r="D2325" s="52">
        <v>86335.112505152356</v>
      </c>
    </row>
    <row r="2326" spans="1:4" ht="15" customHeight="1" x14ac:dyDescent="0.25">
      <c r="A2326" s="63">
        <v>2218</v>
      </c>
      <c r="B2326" s="52">
        <v>440000</v>
      </c>
      <c r="C2326" s="52">
        <v>492432.02782163193</v>
      </c>
      <c r="D2326" s="52">
        <v>-52432.027821631928</v>
      </c>
    </row>
    <row r="2327" spans="1:4" ht="15" customHeight="1" x14ac:dyDescent="0.25">
      <c r="A2327" s="63">
        <v>2219</v>
      </c>
      <c r="B2327" s="52">
        <v>345000</v>
      </c>
      <c r="C2327" s="52">
        <v>472446.74091590138</v>
      </c>
      <c r="D2327" s="52">
        <v>-127446.74091590138</v>
      </c>
    </row>
    <row r="2328" spans="1:4" ht="15" customHeight="1" x14ac:dyDescent="0.25">
      <c r="A2328" s="63">
        <v>2220</v>
      </c>
      <c r="B2328" s="52">
        <v>365000</v>
      </c>
      <c r="C2328" s="52">
        <v>501769.4035419593</v>
      </c>
      <c r="D2328" s="52">
        <v>-136769.4035419593</v>
      </c>
    </row>
    <row r="2329" spans="1:4" ht="15" customHeight="1" x14ac:dyDescent="0.25">
      <c r="A2329" s="63">
        <v>2221</v>
      </c>
      <c r="B2329" s="52">
        <v>368000</v>
      </c>
      <c r="C2329" s="52">
        <v>331242.64151131827</v>
      </c>
      <c r="D2329" s="52">
        <v>36757.358488681726</v>
      </c>
    </row>
    <row r="2330" spans="1:4" ht="15" customHeight="1" x14ac:dyDescent="0.25">
      <c r="A2330" s="63">
        <v>2222</v>
      </c>
      <c r="B2330" s="52">
        <v>387500</v>
      </c>
      <c r="C2330" s="52">
        <v>435888.17217974336</v>
      </c>
      <c r="D2330" s="52">
        <v>-48388.172179743357</v>
      </c>
    </row>
    <row r="2331" spans="1:4" ht="15" customHeight="1" x14ac:dyDescent="0.25">
      <c r="A2331" s="63">
        <v>2223</v>
      </c>
      <c r="B2331" s="52">
        <v>429500</v>
      </c>
      <c r="C2331" s="52">
        <v>461117.20901937818</v>
      </c>
      <c r="D2331" s="52">
        <v>-31617.209019378177</v>
      </c>
    </row>
    <row r="2332" spans="1:4" ht="15" customHeight="1" x14ac:dyDescent="0.25">
      <c r="A2332" s="63">
        <v>2224</v>
      </c>
      <c r="B2332" s="52">
        <v>448500</v>
      </c>
      <c r="C2332" s="52">
        <v>444131.86327437905</v>
      </c>
      <c r="D2332" s="52">
        <v>4368.1367256209487</v>
      </c>
    </row>
    <row r="2333" spans="1:4" ht="15" customHeight="1" x14ac:dyDescent="0.25">
      <c r="A2333" s="63">
        <v>2225</v>
      </c>
      <c r="B2333" s="52">
        <v>380000</v>
      </c>
      <c r="C2333" s="52">
        <v>515298.70004009089</v>
      </c>
      <c r="D2333" s="52">
        <v>-135298.70004009089</v>
      </c>
    </row>
    <row r="2334" spans="1:4" ht="15" customHeight="1" x14ac:dyDescent="0.25">
      <c r="A2334" s="63">
        <v>2226</v>
      </c>
      <c r="B2334" s="52">
        <v>369000</v>
      </c>
      <c r="C2334" s="52">
        <v>413276.96846487315</v>
      </c>
      <c r="D2334" s="52">
        <v>-44276.968464873149</v>
      </c>
    </row>
    <row r="2335" spans="1:4" ht="15" customHeight="1" x14ac:dyDescent="0.25">
      <c r="A2335" s="63">
        <v>2227</v>
      </c>
      <c r="B2335" s="52">
        <v>475000</v>
      </c>
      <c r="C2335" s="52">
        <v>662911.9998593817</v>
      </c>
      <c r="D2335" s="52">
        <v>-187911.9998593817</v>
      </c>
    </row>
    <row r="2336" spans="1:4" ht="15" customHeight="1" x14ac:dyDescent="0.25">
      <c r="A2336" s="63">
        <v>2228</v>
      </c>
      <c r="B2336" s="52">
        <v>365250</v>
      </c>
      <c r="C2336" s="52">
        <v>494839.66217838071</v>
      </c>
      <c r="D2336" s="52">
        <v>-129589.66217838071</v>
      </c>
    </row>
    <row r="2337" spans="1:4" ht="15" customHeight="1" x14ac:dyDescent="0.25">
      <c r="A2337" s="63">
        <v>2229</v>
      </c>
      <c r="B2337" s="52">
        <v>462500</v>
      </c>
      <c r="C2337" s="52">
        <v>451201.19727696961</v>
      </c>
      <c r="D2337" s="52">
        <v>11298.802723030385</v>
      </c>
    </row>
    <row r="2338" spans="1:4" ht="15" customHeight="1" x14ac:dyDescent="0.25">
      <c r="A2338" s="63">
        <v>2230</v>
      </c>
      <c r="B2338" s="52">
        <v>387500</v>
      </c>
      <c r="C2338" s="52">
        <v>239348.90706546605</v>
      </c>
      <c r="D2338" s="52">
        <v>148151.09293453395</v>
      </c>
    </row>
    <row r="2339" spans="1:4" ht="15" customHeight="1" x14ac:dyDescent="0.25">
      <c r="A2339" s="63">
        <v>2231</v>
      </c>
      <c r="B2339" s="52">
        <v>425000</v>
      </c>
      <c r="C2339" s="52">
        <v>355903.29657705111</v>
      </c>
      <c r="D2339" s="52">
        <v>69096.703422948893</v>
      </c>
    </row>
    <row r="2340" spans="1:4" ht="15" customHeight="1" x14ac:dyDescent="0.25">
      <c r="A2340" s="63">
        <v>2232</v>
      </c>
      <c r="B2340" s="52">
        <v>270000</v>
      </c>
      <c r="C2340" s="52">
        <v>231402.25487925066</v>
      </c>
      <c r="D2340" s="52">
        <v>38597.745120749343</v>
      </c>
    </row>
    <row r="2341" spans="1:4" ht="15" customHeight="1" x14ac:dyDescent="0.25">
      <c r="A2341" s="63">
        <v>2233</v>
      </c>
      <c r="B2341" s="52">
        <v>300000</v>
      </c>
      <c r="C2341" s="52">
        <v>420231.84057834803</v>
      </c>
      <c r="D2341" s="52">
        <v>-120231.84057834803</v>
      </c>
    </row>
    <row r="2342" spans="1:4" ht="15" customHeight="1" x14ac:dyDescent="0.25">
      <c r="A2342" s="63">
        <v>2234</v>
      </c>
      <c r="B2342" s="52">
        <v>380000</v>
      </c>
      <c r="C2342" s="52">
        <v>323899.16212079447</v>
      </c>
      <c r="D2342" s="52">
        <v>56100.83787920553</v>
      </c>
    </row>
    <row r="2343" spans="1:4" ht="15" customHeight="1" x14ac:dyDescent="0.25">
      <c r="A2343" s="63">
        <v>2235</v>
      </c>
      <c r="B2343" s="52">
        <v>420000</v>
      </c>
      <c r="C2343" s="52">
        <v>364717.88200828584</v>
      </c>
      <c r="D2343" s="52">
        <v>55282.117991714156</v>
      </c>
    </row>
    <row r="2344" spans="1:4" ht="15" customHeight="1" x14ac:dyDescent="0.25">
      <c r="A2344" s="63">
        <v>2236</v>
      </c>
      <c r="B2344" s="52">
        <v>455000</v>
      </c>
      <c r="C2344" s="52">
        <v>372505.89736302465</v>
      </c>
      <c r="D2344" s="52">
        <v>82494.102636975353</v>
      </c>
    </row>
    <row r="2345" spans="1:4" ht="15" customHeight="1" x14ac:dyDescent="0.25">
      <c r="A2345" s="63">
        <v>2237</v>
      </c>
      <c r="B2345" s="52">
        <v>550000</v>
      </c>
      <c r="C2345" s="52">
        <v>651081.8496620357</v>
      </c>
      <c r="D2345" s="52">
        <v>-101081.8496620357</v>
      </c>
    </row>
    <row r="2346" spans="1:4" ht="15" customHeight="1" x14ac:dyDescent="0.25">
      <c r="A2346" s="63">
        <v>2238</v>
      </c>
      <c r="B2346" s="52">
        <v>470000</v>
      </c>
      <c r="C2346" s="52">
        <v>388224.78765384963</v>
      </c>
      <c r="D2346" s="52">
        <v>81775.212346150365</v>
      </c>
    </row>
    <row r="2347" spans="1:4" ht="15" customHeight="1" x14ac:dyDescent="0.25">
      <c r="A2347" s="63">
        <v>2239</v>
      </c>
      <c r="B2347" s="52">
        <v>685000</v>
      </c>
      <c r="C2347" s="52">
        <v>660374.61772270128</v>
      </c>
      <c r="D2347" s="52">
        <v>24625.382277298719</v>
      </c>
    </row>
    <row r="2348" spans="1:4" ht="15" customHeight="1" x14ac:dyDescent="0.25">
      <c r="A2348" s="63">
        <v>2240</v>
      </c>
      <c r="B2348" s="52">
        <v>445000</v>
      </c>
      <c r="C2348" s="52">
        <v>683470.14253695903</v>
      </c>
      <c r="D2348" s="52">
        <v>-238470.14253695903</v>
      </c>
    </row>
    <row r="2349" spans="1:4" ht="15" customHeight="1" x14ac:dyDescent="0.25">
      <c r="A2349" s="63">
        <v>2241</v>
      </c>
      <c r="B2349" s="52">
        <v>317500</v>
      </c>
      <c r="C2349" s="52">
        <v>618097.53016035317</v>
      </c>
      <c r="D2349" s="52">
        <v>-300597.53016035317</v>
      </c>
    </row>
    <row r="2350" spans="1:4" ht="15" customHeight="1" x14ac:dyDescent="0.25">
      <c r="A2350" s="63">
        <v>2242</v>
      </c>
      <c r="B2350" s="52">
        <v>599995</v>
      </c>
      <c r="C2350" s="52">
        <v>508603.73364934552</v>
      </c>
      <c r="D2350" s="52">
        <v>91391.266350654478</v>
      </c>
    </row>
    <row r="2351" spans="1:4" ht="15" customHeight="1" x14ac:dyDescent="0.25">
      <c r="A2351" s="63">
        <v>2243</v>
      </c>
      <c r="B2351" s="52">
        <v>821750</v>
      </c>
      <c r="C2351" s="52">
        <v>697029.14867140655</v>
      </c>
      <c r="D2351" s="52">
        <v>124720.85132859345</v>
      </c>
    </row>
    <row r="2352" spans="1:4" ht="15" customHeight="1" x14ac:dyDescent="0.25">
      <c r="A2352" s="63">
        <v>2244</v>
      </c>
      <c r="B2352" s="52">
        <v>428750</v>
      </c>
      <c r="C2352" s="52">
        <v>498087.5746110194</v>
      </c>
      <c r="D2352" s="52">
        <v>-69337.574611019401</v>
      </c>
    </row>
    <row r="2353" spans="1:4" ht="15" customHeight="1" x14ac:dyDescent="0.25">
      <c r="A2353" s="63">
        <v>2245</v>
      </c>
      <c r="B2353" s="52">
        <v>305000</v>
      </c>
      <c r="C2353" s="52">
        <v>437884.70300670335</v>
      </c>
      <c r="D2353" s="52">
        <v>-132884.70300670335</v>
      </c>
    </row>
    <row r="2354" spans="1:4" ht="15" customHeight="1" x14ac:dyDescent="0.25">
      <c r="A2354" s="63">
        <v>2246</v>
      </c>
      <c r="B2354" s="52">
        <v>314720</v>
      </c>
      <c r="C2354" s="52">
        <v>211185.43311009923</v>
      </c>
      <c r="D2354" s="52">
        <v>103534.56688990077</v>
      </c>
    </row>
    <row r="2355" spans="1:4" ht="15" customHeight="1" x14ac:dyDescent="0.25">
      <c r="A2355" s="63">
        <v>2247</v>
      </c>
      <c r="B2355" s="52">
        <v>282500</v>
      </c>
      <c r="C2355" s="52">
        <v>270695.94665557134</v>
      </c>
      <c r="D2355" s="52">
        <v>11804.053344428656</v>
      </c>
    </row>
    <row r="2356" spans="1:4" ht="15" customHeight="1" x14ac:dyDescent="0.25">
      <c r="A2356" s="63">
        <v>2248</v>
      </c>
      <c r="B2356" s="52">
        <v>342000</v>
      </c>
      <c r="C2356" s="52">
        <v>551769.70002806594</v>
      </c>
      <c r="D2356" s="52">
        <v>-209769.70002806594</v>
      </c>
    </row>
    <row r="2357" spans="1:4" ht="15" customHeight="1" x14ac:dyDescent="0.25">
      <c r="A2357" s="63">
        <v>2249</v>
      </c>
      <c r="B2357" s="52">
        <v>400000</v>
      </c>
      <c r="C2357" s="52">
        <v>624643.01972353365</v>
      </c>
      <c r="D2357" s="52">
        <v>-224643.01972353365</v>
      </c>
    </row>
    <row r="2358" spans="1:4" ht="15" customHeight="1" x14ac:dyDescent="0.25">
      <c r="A2358" s="63">
        <v>2250</v>
      </c>
      <c r="B2358" s="52">
        <v>359998</v>
      </c>
      <c r="C2358" s="52">
        <v>259232.36204266263</v>
      </c>
      <c r="D2358" s="52">
        <v>100765.63795733737</v>
      </c>
    </row>
    <row r="2359" spans="1:4" ht="15" customHeight="1" x14ac:dyDescent="0.25">
      <c r="A2359" s="63">
        <v>2251</v>
      </c>
      <c r="B2359" s="52">
        <v>345000</v>
      </c>
      <c r="C2359" s="52">
        <v>318141.66307078721</v>
      </c>
      <c r="D2359" s="52">
        <v>26858.33692921279</v>
      </c>
    </row>
    <row r="2360" spans="1:4" ht="15" customHeight="1" x14ac:dyDescent="0.25">
      <c r="A2360" s="63">
        <v>2252</v>
      </c>
      <c r="B2360" s="52">
        <v>412500</v>
      </c>
      <c r="C2360" s="52">
        <v>291446.94652484014</v>
      </c>
      <c r="D2360" s="52">
        <v>121053.05347515986</v>
      </c>
    </row>
    <row r="2361" spans="1:4" ht="15" customHeight="1" x14ac:dyDescent="0.25">
      <c r="A2361" s="63">
        <v>2253</v>
      </c>
      <c r="B2361" s="52">
        <v>412500</v>
      </c>
      <c r="C2361" s="52">
        <v>310394.75290670653</v>
      </c>
      <c r="D2361" s="52">
        <v>102105.24709329347</v>
      </c>
    </row>
    <row r="2362" spans="1:4" ht="15" customHeight="1" x14ac:dyDescent="0.25">
      <c r="A2362" s="63">
        <v>2254</v>
      </c>
      <c r="B2362" s="52">
        <v>351500</v>
      </c>
      <c r="C2362" s="52">
        <v>178584.77883629032</v>
      </c>
      <c r="D2362" s="52">
        <v>172915.22116370968</v>
      </c>
    </row>
    <row r="2363" spans="1:4" ht="15" customHeight="1" x14ac:dyDescent="0.25">
      <c r="A2363" s="63">
        <v>2255</v>
      </c>
      <c r="B2363" s="52">
        <v>445000</v>
      </c>
      <c r="C2363" s="52">
        <v>437231.96834774863</v>
      </c>
      <c r="D2363" s="52">
        <v>7768.0316522513749</v>
      </c>
    </row>
    <row r="2364" spans="1:4" ht="15" customHeight="1" x14ac:dyDescent="0.25">
      <c r="A2364" s="63">
        <v>2256</v>
      </c>
      <c r="B2364" s="52">
        <v>333000</v>
      </c>
      <c r="C2364" s="52">
        <v>230378.47055142111</v>
      </c>
      <c r="D2364" s="52">
        <v>102621.52944857889</v>
      </c>
    </row>
    <row r="2365" spans="1:4" ht="15" customHeight="1" x14ac:dyDescent="0.25">
      <c r="A2365" s="63">
        <v>2257</v>
      </c>
      <c r="B2365" s="52">
        <v>490000</v>
      </c>
      <c r="C2365" s="52">
        <v>278560.17895288765</v>
      </c>
      <c r="D2365" s="52">
        <v>211439.82104711235</v>
      </c>
    </row>
    <row r="2366" spans="1:4" ht="15" customHeight="1" x14ac:dyDescent="0.25">
      <c r="A2366" s="63">
        <v>2258</v>
      </c>
      <c r="B2366" s="52">
        <v>583500</v>
      </c>
      <c r="C2366" s="52">
        <v>499670.57805773959</v>
      </c>
      <c r="D2366" s="52">
        <v>83829.421942260407</v>
      </c>
    </row>
    <row r="2367" spans="1:4" ht="15" customHeight="1" x14ac:dyDescent="0.25">
      <c r="A2367" s="63">
        <v>2259</v>
      </c>
      <c r="B2367" s="52">
        <v>584500</v>
      </c>
      <c r="C2367" s="52">
        <v>727294.19333759148</v>
      </c>
      <c r="D2367" s="52">
        <v>-142794.19333759148</v>
      </c>
    </row>
    <row r="2368" spans="1:4" ht="15" customHeight="1" x14ac:dyDescent="0.25">
      <c r="A2368" s="63">
        <v>2260</v>
      </c>
      <c r="B2368" s="52">
        <v>305000</v>
      </c>
      <c r="C2368" s="52">
        <v>405615.82408581529</v>
      </c>
      <c r="D2368" s="52">
        <v>-100615.82408581529</v>
      </c>
    </row>
    <row r="2369" spans="1:4" ht="15" customHeight="1" x14ac:dyDescent="0.25">
      <c r="A2369" s="63">
        <v>2261</v>
      </c>
      <c r="B2369" s="52">
        <v>360049</v>
      </c>
      <c r="C2369" s="52">
        <v>581514.11783772171</v>
      </c>
      <c r="D2369" s="52">
        <v>-221465.11783772171</v>
      </c>
    </row>
    <row r="2370" spans="1:4" ht="15" customHeight="1" x14ac:dyDescent="0.25">
      <c r="A2370" s="63">
        <v>2262</v>
      </c>
      <c r="B2370" s="52">
        <v>380000</v>
      </c>
      <c r="C2370" s="52">
        <v>424470.46130878921</v>
      </c>
      <c r="D2370" s="52">
        <v>-44470.461308789207</v>
      </c>
    </row>
    <row r="2371" spans="1:4" ht="15" customHeight="1" x14ac:dyDescent="0.25">
      <c r="A2371" s="63">
        <v>2263</v>
      </c>
      <c r="B2371" s="52">
        <v>600000</v>
      </c>
      <c r="C2371" s="52">
        <v>577329.06236798048</v>
      </c>
      <c r="D2371" s="52">
        <v>22670.937632019515</v>
      </c>
    </row>
    <row r="2372" spans="1:4" ht="15" customHeight="1" x14ac:dyDescent="0.25">
      <c r="A2372" s="63">
        <v>2264</v>
      </c>
      <c r="B2372" s="52">
        <v>305000</v>
      </c>
      <c r="C2372" s="52">
        <v>213983.68454753642</v>
      </c>
      <c r="D2372" s="52">
        <v>91016.315452463576</v>
      </c>
    </row>
    <row r="2373" spans="1:4" ht="15" customHeight="1" x14ac:dyDescent="0.25">
      <c r="A2373" s="63">
        <v>2265</v>
      </c>
      <c r="B2373" s="52">
        <v>290500</v>
      </c>
      <c r="C2373" s="52">
        <v>350383.63710889296</v>
      </c>
      <c r="D2373" s="52">
        <v>-59883.637108892959</v>
      </c>
    </row>
    <row r="2374" spans="1:4" ht="15" customHeight="1" x14ac:dyDescent="0.25">
      <c r="A2374" s="63">
        <v>2266</v>
      </c>
      <c r="B2374" s="52">
        <v>275000</v>
      </c>
      <c r="C2374" s="52">
        <v>256144.68638582429</v>
      </c>
      <c r="D2374" s="52">
        <v>18855.313614175713</v>
      </c>
    </row>
    <row r="2375" spans="1:4" ht="15" customHeight="1" x14ac:dyDescent="0.25">
      <c r="A2375" s="63">
        <v>2267</v>
      </c>
      <c r="B2375" s="52">
        <v>360000</v>
      </c>
      <c r="C2375" s="52">
        <v>357007.27948208054</v>
      </c>
      <c r="D2375" s="52">
        <v>2992.7205179194571</v>
      </c>
    </row>
    <row r="2376" spans="1:4" ht="15" customHeight="1" x14ac:dyDescent="0.25">
      <c r="A2376" s="63">
        <v>2268</v>
      </c>
      <c r="B2376" s="52">
        <v>400000</v>
      </c>
      <c r="C2376" s="52">
        <v>335653.46484047198</v>
      </c>
      <c r="D2376" s="52">
        <v>64346.535159528023</v>
      </c>
    </row>
    <row r="2377" spans="1:4" ht="15" customHeight="1" x14ac:dyDescent="0.25">
      <c r="A2377" s="63">
        <v>2269</v>
      </c>
      <c r="B2377" s="52">
        <v>440000</v>
      </c>
      <c r="C2377" s="52">
        <v>496084.52139432658</v>
      </c>
      <c r="D2377" s="52">
        <v>-56084.521394326584</v>
      </c>
    </row>
    <row r="2378" spans="1:4" ht="15" customHeight="1" x14ac:dyDescent="0.25">
      <c r="A2378" s="63">
        <v>2270</v>
      </c>
      <c r="B2378" s="52">
        <v>410000</v>
      </c>
      <c r="C2378" s="52">
        <v>174720.07336485531</v>
      </c>
      <c r="D2378" s="52">
        <v>235279.92663514469</v>
      </c>
    </row>
    <row r="2379" spans="1:4" ht="15" customHeight="1" x14ac:dyDescent="0.25">
      <c r="A2379" s="63">
        <v>2271</v>
      </c>
      <c r="B2379" s="52">
        <v>417000</v>
      </c>
      <c r="C2379" s="52">
        <v>432489.34909203649</v>
      </c>
      <c r="D2379" s="52">
        <v>-15489.349092036486</v>
      </c>
    </row>
    <row r="2380" spans="1:4" ht="15" customHeight="1" x14ac:dyDescent="0.25">
      <c r="A2380" s="63">
        <v>2272</v>
      </c>
      <c r="B2380" s="52">
        <v>262500</v>
      </c>
      <c r="C2380" s="52">
        <v>276436.67008857429</v>
      </c>
      <c r="D2380" s="52">
        <v>-13936.67008857429</v>
      </c>
    </row>
    <row r="2381" spans="1:4" ht="15" customHeight="1" x14ac:dyDescent="0.25">
      <c r="A2381" s="63">
        <v>2273</v>
      </c>
      <c r="B2381" s="52">
        <v>358000</v>
      </c>
      <c r="C2381" s="52">
        <v>248695.88108589829</v>
      </c>
      <c r="D2381" s="52">
        <v>109304.11891410171</v>
      </c>
    </row>
    <row r="2382" spans="1:4" ht="15" customHeight="1" x14ac:dyDescent="0.25">
      <c r="A2382" s="63">
        <v>2274</v>
      </c>
      <c r="B2382" s="52">
        <v>359000</v>
      </c>
      <c r="C2382" s="52">
        <v>148796.7065903655</v>
      </c>
      <c r="D2382" s="52">
        <v>210203.2934096345</v>
      </c>
    </row>
    <row r="2383" spans="1:4" ht="15" customHeight="1" x14ac:dyDescent="0.25">
      <c r="A2383" s="63">
        <v>2275</v>
      </c>
      <c r="B2383" s="52">
        <v>390000</v>
      </c>
      <c r="C2383" s="52">
        <v>389661.06377331831</v>
      </c>
      <c r="D2383" s="52">
        <v>338.93622668168973</v>
      </c>
    </row>
    <row r="2384" spans="1:4" ht="15" customHeight="1" x14ac:dyDescent="0.25">
      <c r="A2384" s="63">
        <v>2276</v>
      </c>
      <c r="B2384" s="52">
        <v>387500</v>
      </c>
      <c r="C2384" s="52">
        <v>513124.72111768275</v>
      </c>
      <c r="D2384" s="52">
        <v>-125624.72111768275</v>
      </c>
    </row>
    <row r="2385" spans="1:4" ht="15" customHeight="1" x14ac:dyDescent="0.25">
      <c r="A2385" s="63">
        <v>2277</v>
      </c>
      <c r="B2385" s="52">
        <v>348000</v>
      </c>
      <c r="C2385" s="52">
        <v>451190.26773916162</v>
      </c>
      <c r="D2385" s="52">
        <v>-103190.26773916162</v>
      </c>
    </row>
    <row r="2386" spans="1:4" ht="15" customHeight="1" x14ac:dyDescent="0.25">
      <c r="A2386" s="63">
        <v>2278</v>
      </c>
      <c r="B2386" s="52">
        <v>252500</v>
      </c>
      <c r="C2386" s="52">
        <v>411511.63442220446</v>
      </c>
      <c r="D2386" s="52">
        <v>-159011.63442220446</v>
      </c>
    </row>
    <row r="2387" spans="1:4" ht="15" customHeight="1" x14ac:dyDescent="0.25">
      <c r="A2387" s="63">
        <v>2279</v>
      </c>
      <c r="B2387" s="52">
        <v>242500</v>
      </c>
      <c r="C2387" s="52">
        <v>401982.49732206413</v>
      </c>
      <c r="D2387" s="52">
        <v>-159482.49732206413</v>
      </c>
    </row>
    <row r="2388" spans="1:4" ht="15" customHeight="1" x14ac:dyDescent="0.25">
      <c r="A2388" s="63">
        <v>2280</v>
      </c>
      <c r="B2388" s="52">
        <v>265000</v>
      </c>
      <c r="C2388" s="52">
        <v>315295.80753151985</v>
      </c>
      <c r="D2388" s="52">
        <v>-50295.807531519851</v>
      </c>
    </row>
    <row r="2389" spans="1:4" ht="15" customHeight="1" x14ac:dyDescent="0.25">
      <c r="A2389" s="63">
        <v>2281</v>
      </c>
      <c r="B2389" s="52">
        <v>395000</v>
      </c>
      <c r="C2389" s="52">
        <v>287972.58726681978</v>
      </c>
      <c r="D2389" s="52">
        <v>107027.41273318022</v>
      </c>
    </row>
    <row r="2390" spans="1:4" ht="15" customHeight="1" x14ac:dyDescent="0.25">
      <c r="A2390" s="63">
        <v>2282</v>
      </c>
      <c r="B2390" s="52">
        <v>210000</v>
      </c>
      <c r="C2390" s="52">
        <v>46720.864274775784</v>
      </c>
      <c r="D2390" s="52">
        <v>163279.13572522422</v>
      </c>
    </row>
    <row r="2391" spans="1:4" ht="15" customHeight="1" x14ac:dyDescent="0.25">
      <c r="A2391" s="63">
        <v>2283</v>
      </c>
      <c r="B2391" s="52">
        <v>656250</v>
      </c>
      <c r="C2391" s="52">
        <v>510123.74602449604</v>
      </c>
      <c r="D2391" s="52">
        <v>146126.25397550396</v>
      </c>
    </row>
    <row r="2392" spans="1:4" ht="15" customHeight="1" x14ac:dyDescent="0.25">
      <c r="A2392" s="63">
        <v>2284</v>
      </c>
      <c r="B2392" s="52">
        <v>655000</v>
      </c>
      <c r="C2392" s="52">
        <v>848978.99560106196</v>
      </c>
      <c r="D2392" s="52">
        <v>-193978.99560106196</v>
      </c>
    </row>
    <row r="2393" spans="1:4" ht="15" customHeight="1" x14ac:dyDescent="0.25">
      <c r="A2393" s="63">
        <v>2285</v>
      </c>
      <c r="B2393" s="52">
        <v>515000</v>
      </c>
      <c r="C2393" s="52">
        <v>482187.21334531269</v>
      </c>
      <c r="D2393" s="52">
        <v>32812.786654687312</v>
      </c>
    </row>
    <row r="2394" spans="1:4" ht="15" customHeight="1" x14ac:dyDescent="0.25">
      <c r="A2394" s="63">
        <v>2286</v>
      </c>
      <c r="B2394" s="52">
        <v>410000</v>
      </c>
      <c r="C2394" s="52">
        <v>709430.55389498535</v>
      </c>
      <c r="D2394" s="52">
        <v>-299430.55389498535</v>
      </c>
    </row>
    <row r="2395" spans="1:4" ht="15" customHeight="1" x14ac:dyDescent="0.25">
      <c r="A2395" s="63">
        <v>2287</v>
      </c>
      <c r="B2395" s="52">
        <v>555000</v>
      </c>
      <c r="C2395" s="52">
        <v>533139.03931320203</v>
      </c>
      <c r="D2395" s="52">
        <v>21860.960686797975</v>
      </c>
    </row>
    <row r="2396" spans="1:4" ht="15" customHeight="1" x14ac:dyDescent="0.25">
      <c r="A2396" s="63">
        <v>2288</v>
      </c>
      <c r="B2396" s="52">
        <v>530000</v>
      </c>
      <c r="C2396" s="52">
        <v>758447.85204888647</v>
      </c>
      <c r="D2396" s="52">
        <v>-228447.85204888647</v>
      </c>
    </row>
    <row r="2397" spans="1:4" ht="15" customHeight="1" x14ac:dyDescent="0.25">
      <c r="A2397" s="63">
        <v>2289</v>
      </c>
      <c r="B2397" s="52">
        <v>342500</v>
      </c>
      <c r="C2397" s="52">
        <v>290446.39348362084</v>
      </c>
      <c r="D2397" s="52">
        <v>52053.606516379165</v>
      </c>
    </row>
    <row r="2398" spans="1:4" ht="15" customHeight="1" x14ac:dyDescent="0.25">
      <c r="A2398" s="63">
        <v>2290</v>
      </c>
      <c r="B2398" s="52">
        <v>965000</v>
      </c>
      <c r="C2398" s="52">
        <v>821515.45061510499</v>
      </c>
      <c r="D2398" s="52">
        <v>143484.54938489501</v>
      </c>
    </row>
    <row r="2399" spans="1:4" ht="15" customHeight="1" x14ac:dyDescent="0.25">
      <c r="A2399" s="63">
        <v>2291</v>
      </c>
      <c r="B2399" s="52">
        <v>840000</v>
      </c>
      <c r="C2399" s="52">
        <v>735811.21860203717</v>
      </c>
      <c r="D2399" s="52">
        <v>104188.78139796283</v>
      </c>
    </row>
    <row r="2400" spans="1:4" ht="15" customHeight="1" x14ac:dyDescent="0.25">
      <c r="A2400" s="63">
        <v>2292</v>
      </c>
      <c r="B2400" s="52">
        <v>755000</v>
      </c>
      <c r="C2400" s="52">
        <v>785362.08503426204</v>
      </c>
      <c r="D2400" s="52">
        <v>-30362.08503426204</v>
      </c>
    </row>
    <row r="2401" spans="1:4" ht="15" customHeight="1" x14ac:dyDescent="0.25">
      <c r="A2401" s="63">
        <v>2293</v>
      </c>
      <c r="B2401" s="52">
        <v>360000</v>
      </c>
      <c r="C2401" s="52">
        <v>270226.1649869656</v>
      </c>
      <c r="D2401" s="52">
        <v>89773.835013034404</v>
      </c>
    </row>
    <row r="2402" spans="1:4" ht="15" customHeight="1" x14ac:dyDescent="0.25">
      <c r="A2402" s="63">
        <v>2294</v>
      </c>
      <c r="B2402" s="52">
        <v>770000</v>
      </c>
      <c r="C2402" s="52">
        <v>950203.91433460568</v>
      </c>
      <c r="D2402" s="52">
        <v>-180203.91433460568</v>
      </c>
    </row>
    <row r="2403" spans="1:4" ht="15" customHeight="1" x14ac:dyDescent="0.25">
      <c r="A2403" s="63">
        <v>2295</v>
      </c>
      <c r="B2403" s="52">
        <v>976500</v>
      </c>
      <c r="C2403" s="52">
        <v>815323.22426551487</v>
      </c>
      <c r="D2403" s="52">
        <v>161176.77573448513</v>
      </c>
    </row>
    <row r="2404" spans="1:4" ht="15" customHeight="1" x14ac:dyDescent="0.25">
      <c r="A2404" s="63">
        <v>2296</v>
      </c>
      <c r="B2404" s="52">
        <v>1200000</v>
      </c>
      <c r="C2404" s="52">
        <v>785261.08501572185</v>
      </c>
      <c r="D2404" s="52">
        <v>414738.91498427815</v>
      </c>
    </row>
    <row r="2405" spans="1:4" ht="15" customHeight="1" x14ac:dyDescent="0.25">
      <c r="A2405" s="63">
        <v>2297</v>
      </c>
      <c r="B2405" s="52">
        <v>735000</v>
      </c>
      <c r="C2405" s="52">
        <v>678885.72514972405</v>
      </c>
      <c r="D2405" s="52">
        <v>56114.27485027595</v>
      </c>
    </row>
    <row r="2406" spans="1:4" ht="15" customHeight="1" x14ac:dyDescent="0.25">
      <c r="A2406" s="63">
        <v>2298</v>
      </c>
      <c r="B2406" s="52">
        <v>600000</v>
      </c>
      <c r="C2406" s="52">
        <v>844445.33242366894</v>
      </c>
      <c r="D2406" s="52">
        <v>-244445.33242366894</v>
      </c>
    </row>
    <row r="2407" spans="1:4" ht="15" customHeight="1" x14ac:dyDescent="0.25">
      <c r="A2407" s="63">
        <v>2299</v>
      </c>
      <c r="B2407" s="52">
        <v>1150000</v>
      </c>
      <c r="C2407" s="52">
        <v>807413.74886927055</v>
      </c>
      <c r="D2407" s="52">
        <v>342586.25113072945</v>
      </c>
    </row>
    <row r="2408" spans="1:4" ht="15" customHeight="1" x14ac:dyDescent="0.25">
      <c r="A2408" s="63">
        <v>2300</v>
      </c>
      <c r="B2408" s="52">
        <v>700500</v>
      </c>
      <c r="C2408" s="52">
        <v>880441.92097061116</v>
      </c>
      <c r="D2408" s="52">
        <v>-179941.92097061116</v>
      </c>
    </row>
    <row r="2409" spans="1:4" ht="15" customHeight="1" x14ac:dyDescent="0.25">
      <c r="A2409" s="63">
        <v>2301</v>
      </c>
      <c r="B2409" s="52">
        <v>800000</v>
      </c>
      <c r="C2409" s="52">
        <v>678293.57189491566</v>
      </c>
      <c r="D2409" s="52">
        <v>121706.42810508434</v>
      </c>
    </row>
    <row r="2410" spans="1:4" ht="15" customHeight="1" x14ac:dyDescent="0.25">
      <c r="A2410" s="63">
        <v>2302</v>
      </c>
      <c r="B2410" s="52">
        <v>470000</v>
      </c>
      <c r="C2410" s="52">
        <v>634800.25599802495</v>
      </c>
      <c r="D2410" s="52">
        <v>-164800.25599802495</v>
      </c>
    </row>
    <row r="2411" spans="1:4" ht="15" customHeight="1" x14ac:dyDescent="0.25">
      <c r="A2411" s="63">
        <v>2303</v>
      </c>
      <c r="B2411" s="52">
        <v>810000</v>
      </c>
      <c r="C2411" s="52">
        <v>646212.58885209472</v>
      </c>
      <c r="D2411" s="52">
        <v>163787.41114790528</v>
      </c>
    </row>
    <row r="2412" spans="1:4" ht="15" customHeight="1" x14ac:dyDescent="0.25">
      <c r="A2412" s="63">
        <v>2304</v>
      </c>
      <c r="B2412" s="52">
        <v>402500</v>
      </c>
      <c r="C2412" s="52">
        <v>587307.74242037372</v>
      </c>
      <c r="D2412" s="52">
        <v>-184807.74242037372</v>
      </c>
    </row>
    <row r="2413" spans="1:4" ht="15" customHeight="1" x14ac:dyDescent="0.25">
      <c r="A2413" s="63">
        <v>2305</v>
      </c>
      <c r="B2413" s="52">
        <v>295000</v>
      </c>
      <c r="C2413" s="52">
        <v>429690.36296243657</v>
      </c>
      <c r="D2413" s="52">
        <v>-134690.36296243657</v>
      </c>
    </row>
    <row r="2414" spans="1:4" ht="15" customHeight="1" x14ac:dyDescent="0.25">
      <c r="A2414" s="63">
        <v>2306</v>
      </c>
      <c r="B2414" s="52">
        <v>425000</v>
      </c>
      <c r="C2414" s="52">
        <v>591139.66924476251</v>
      </c>
      <c r="D2414" s="52">
        <v>-166139.66924476251</v>
      </c>
    </row>
    <row r="2415" spans="1:4" ht="15" customHeight="1" x14ac:dyDescent="0.25">
      <c r="A2415" s="63">
        <v>2307</v>
      </c>
      <c r="B2415" s="52">
        <v>425000</v>
      </c>
      <c r="C2415" s="52">
        <v>542345.62254910241</v>
      </c>
      <c r="D2415" s="52">
        <v>-117345.62254910241</v>
      </c>
    </row>
    <row r="2416" spans="1:4" ht="15" customHeight="1" x14ac:dyDescent="0.25">
      <c r="A2416" s="63">
        <v>2308</v>
      </c>
      <c r="B2416" s="52">
        <v>196000</v>
      </c>
      <c r="C2416" s="52">
        <v>79441.062011773494</v>
      </c>
      <c r="D2416" s="52">
        <v>116558.93798822651</v>
      </c>
    </row>
    <row r="2417" spans="1:4" ht="15" customHeight="1" x14ac:dyDescent="0.25">
      <c r="A2417" s="63">
        <v>2309</v>
      </c>
      <c r="B2417" s="52">
        <v>350000</v>
      </c>
      <c r="C2417" s="52">
        <v>233682.67839411466</v>
      </c>
      <c r="D2417" s="52">
        <v>116317.32160588534</v>
      </c>
    </row>
    <row r="2418" spans="1:4" ht="15" customHeight="1" x14ac:dyDescent="0.25">
      <c r="A2418" s="63">
        <v>2310</v>
      </c>
      <c r="B2418" s="52">
        <v>350000</v>
      </c>
      <c r="C2418" s="52">
        <v>470849.71541733824</v>
      </c>
      <c r="D2418" s="52">
        <v>-120849.71541733824</v>
      </c>
    </row>
    <row r="2419" spans="1:4" ht="15" customHeight="1" x14ac:dyDescent="0.25">
      <c r="A2419" s="63">
        <v>2311</v>
      </c>
      <c r="B2419" s="52">
        <v>400000</v>
      </c>
      <c r="C2419" s="52">
        <v>307659.92887893051</v>
      </c>
      <c r="D2419" s="52">
        <v>92340.071121069486</v>
      </c>
    </row>
    <row r="2420" spans="1:4" ht="15" customHeight="1" x14ac:dyDescent="0.25">
      <c r="A2420" s="63">
        <v>2312</v>
      </c>
      <c r="B2420" s="52">
        <v>375000</v>
      </c>
      <c r="C2420" s="52">
        <v>303030.2673104573</v>
      </c>
      <c r="D2420" s="52">
        <v>71969.732689542696</v>
      </c>
    </row>
    <row r="2421" spans="1:4" ht="15" customHeight="1" x14ac:dyDescent="0.25">
      <c r="A2421" s="63">
        <v>2313</v>
      </c>
      <c r="B2421" s="52">
        <v>387250</v>
      </c>
      <c r="C2421" s="52">
        <v>491323.43923927756</v>
      </c>
      <c r="D2421" s="52">
        <v>-104073.43923927756</v>
      </c>
    </row>
    <row r="2422" spans="1:4" ht="15" customHeight="1" x14ac:dyDescent="0.25">
      <c r="A2422" s="63">
        <v>2314</v>
      </c>
      <c r="B2422" s="52">
        <v>368000</v>
      </c>
      <c r="C2422" s="52">
        <v>439246.22922422912</v>
      </c>
      <c r="D2422" s="52">
        <v>-71246.229224229115</v>
      </c>
    </row>
    <row r="2423" spans="1:4" ht="15" customHeight="1" x14ac:dyDescent="0.25">
      <c r="A2423" s="63">
        <v>2315</v>
      </c>
      <c r="B2423" s="52">
        <v>405000</v>
      </c>
      <c r="C2423" s="52">
        <v>355501.96995093819</v>
      </c>
      <c r="D2423" s="52">
        <v>49498.03004906181</v>
      </c>
    </row>
    <row r="2424" spans="1:4" ht="15" customHeight="1" x14ac:dyDescent="0.25">
      <c r="A2424" s="63">
        <v>2316</v>
      </c>
      <c r="B2424" s="52">
        <v>195000</v>
      </c>
      <c r="C2424" s="52">
        <v>317802.67495683976</v>
      </c>
      <c r="D2424" s="52">
        <v>-122802.67495683976</v>
      </c>
    </row>
    <row r="2425" spans="1:4" ht="15" customHeight="1" x14ac:dyDescent="0.25">
      <c r="A2425" s="63">
        <v>2317</v>
      </c>
      <c r="B2425" s="52">
        <v>360000</v>
      </c>
      <c r="C2425" s="52">
        <v>433339.10779609543</v>
      </c>
      <c r="D2425" s="52">
        <v>-73339.107796095428</v>
      </c>
    </row>
    <row r="2426" spans="1:4" ht="15" customHeight="1" x14ac:dyDescent="0.25">
      <c r="A2426" s="63">
        <v>2318</v>
      </c>
      <c r="B2426" s="52">
        <v>338000</v>
      </c>
      <c r="C2426" s="52">
        <v>270003.10977112839</v>
      </c>
      <c r="D2426" s="52">
        <v>67996.890228871605</v>
      </c>
    </row>
    <row r="2427" spans="1:4" ht="15" customHeight="1" x14ac:dyDescent="0.25">
      <c r="A2427" s="63">
        <v>2319</v>
      </c>
      <c r="B2427" s="52">
        <v>355000</v>
      </c>
      <c r="C2427" s="52">
        <v>387005.1315247569</v>
      </c>
      <c r="D2427" s="52">
        <v>-32005.1315247569</v>
      </c>
    </row>
    <row r="2428" spans="1:4" ht="15" customHeight="1" x14ac:dyDescent="0.25">
      <c r="A2428" s="63">
        <v>2320</v>
      </c>
      <c r="B2428" s="52">
        <v>321000</v>
      </c>
      <c r="C2428" s="52">
        <v>213041.66491215565</v>
      </c>
      <c r="D2428" s="52">
        <v>107958.33508784435</v>
      </c>
    </row>
    <row r="2429" spans="1:4" ht="15" customHeight="1" x14ac:dyDescent="0.25">
      <c r="A2429" s="63">
        <v>2321</v>
      </c>
      <c r="B2429" s="52">
        <v>360000</v>
      </c>
      <c r="C2429" s="52">
        <v>479764.19491460064</v>
      </c>
      <c r="D2429" s="52">
        <v>-119764.19491460064</v>
      </c>
    </row>
    <row r="2430" spans="1:4" ht="15" customHeight="1" x14ac:dyDescent="0.25">
      <c r="A2430" s="63">
        <v>2322</v>
      </c>
      <c r="B2430" s="52">
        <v>334000</v>
      </c>
      <c r="C2430" s="52">
        <v>62015.304668310571</v>
      </c>
      <c r="D2430" s="52">
        <v>271984.69533168944</v>
      </c>
    </row>
    <row r="2431" spans="1:4" ht="15" customHeight="1" x14ac:dyDescent="0.25">
      <c r="A2431" s="63">
        <v>2323</v>
      </c>
      <c r="B2431" s="52">
        <v>310000</v>
      </c>
      <c r="C2431" s="52">
        <v>147598.15270203073</v>
      </c>
      <c r="D2431" s="52">
        <v>162401.84729796927</v>
      </c>
    </row>
    <row r="2432" spans="1:4" ht="15" customHeight="1" x14ac:dyDescent="0.25">
      <c r="A2432" s="63">
        <v>2324</v>
      </c>
      <c r="B2432" s="52">
        <v>276000</v>
      </c>
      <c r="C2432" s="52">
        <v>439167.94520988001</v>
      </c>
      <c r="D2432" s="52">
        <v>-163167.94520988001</v>
      </c>
    </row>
    <row r="2433" spans="1:4" ht="15" customHeight="1" x14ac:dyDescent="0.25">
      <c r="A2433" s="63">
        <v>2325</v>
      </c>
      <c r="B2433" s="52">
        <v>335000</v>
      </c>
      <c r="C2433" s="52">
        <v>164525.42345724994</v>
      </c>
      <c r="D2433" s="52">
        <v>170474.57654275006</v>
      </c>
    </row>
    <row r="2434" spans="1:4" ht="15" customHeight="1" x14ac:dyDescent="0.25">
      <c r="A2434" s="63">
        <v>2326</v>
      </c>
      <c r="B2434" s="52">
        <v>209000</v>
      </c>
      <c r="C2434" s="52">
        <v>380420.76563646045</v>
      </c>
      <c r="D2434" s="52">
        <v>-171420.76563646045</v>
      </c>
    </row>
    <row r="2435" spans="1:4" ht="15" customHeight="1" x14ac:dyDescent="0.25">
      <c r="A2435" s="63">
        <v>2327</v>
      </c>
      <c r="B2435" s="52">
        <v>385000</v>
      </c>
      <c r="C2435" s="52">
        <v>303215.55489736225</v>
      </c>
      <c r="D2435" s="52">
        <v>81784.44510263775</v>
      </c>
    </row>
    <row r="2436" spans="1:4" ht="15" customHeight="1" x14ac:dyDescent="0.25">
      <c r="A2436" s="63">
        <v>2328</v>
      </c>
      <c r="B2436" s="52">
        <v>372000</v>
      </c>
      <c r="C2436" s="52">
        <v>587551.22105971805</v>
      </c>
      <c r="D2436" s="52">
        <v>-215551.22105971805</v>
      </c>
    </row>
    <row r="2437" spans="1:4" ht="15" customHeight="1" x14ac:dyDescent="0.25">
      <c r="A2437" s="63">
        <v>2329</v>
      </c>
      <c r="B2437" s="52">
        <v>385000</v>
      </c>
      <c r="C2437" s="52">
        <v>211644.61506887933</v>
      </c>
      <c r="D2437" s="52">
        <v>173355.38493112067</v>
      </c>
    </row>
    <row r="2438" spans="1:4" ht="15" customHeight="1" x14ac:dyDescent="0.25">
      <c r="A2438" s="63">
        <v>2330</v>
      </c>
      <c r="B2438" s="52">
        <v>356250</v>
      </c>
      <c r="C2438" s="52">
        <v>518848.18553504959</v>
      </c>
      <c r="D2438" s="52">
        <v>-162598.18553504959</v>
      </c>
    </row>
    <row r="2439" spans="1:4" ht="15" customHeight="1" x14ac:dyDescent="0.25">
      <c r="A2439" s="63">
        <v>2331</v>
      </c>
      <c r="B2439" s="52">
        <v>296000</v>
      </c>
      <c r="C2439" s="52">
        <v>423172.5790733429</v>
      </c>
      <c r="D2439" s="52">
        <v>-127172.5790733429</v>
      </c>
    </row>
    <row r="2440" spans="1:4" ht="15" customHeight="1" x14ac:dyDescent="0.25">
      <c r="A2440" s="63">
        <v>2332</v>
      </c>
      <c r="B2440" s="52">
        <v>425000</v>
      </c>
      <c r="C2440" s="52">
        <v>446876.88602161017</v>
      </c>
      <c r="D2440" s="52">
        <v>-21876.886021610175</v>
      </c>
    </row>
    <row r="2441" spans="1:4" ht="15" customHeight="1" x14ac:dyDescent="0.25">
      <c r="A2441" s="63">
        <v>2333</v>
      </c>
      <c r="B2441" s="52">
        <v>317000</v>
      </c>
      <c r="C2441" s="52">
        <v>422580.81280633644</v>
      </c>
      <c r="D2441" s="52">
        <v>-105580.81280633644</v>
      </c>
    </row>
    <row r="2442" spans="1:4" ht="15" customHeight="1" x14ac:dyDescent="0.25">
      <c r="A2442" s="63">
        <v>2334</v>
      </c>
      <c r="B2442" s="52">
        <v>315000</v>
      </c>
      <c r="C2442" s="52">
        <v>203589.59486820508</v>
      </c>
      <c r="D2442" s="52">
        <v>111410.40513179492</v>
      </c>
    </row>
    <row r="2443" spans="1:4" ht="15" customHeight="1" x14ac:dyDescent="0.25">
      <c r="A2443" s="63">
        <v>2335</v>
      </c>
      <c r="B2443" s="52">
        <v>354000</v>
      </c>
      <c r="C2443" s="52">
        <v>378250.8465192772</v>
      </c>
      <c r="D2443" s="52">
        <v>-24250.846519277198</v>
      </c>
    </row>
    <row r="2444" spans="1:4" ht="15" customHeight="1" x14ac:dyDescent="0.25">
      <c r="A2444" s="63">
        <v>2336</v>
      </c>
      <c r="B2444" s="52">
        <v>340000</v>
      </c>
      <c r="C2444" s="52">
        <v>556837.75453454524</v>
      </c>
      <c r="D2444" s="52">
        <v>-216837.75453454524</v>
      </c>
    </row>
    <row r="2445" spans="1:4" ht="15" customHeight="1" x14ac:dyDescent="0.25">
      <c r="A2445" s="63">
        <v>2337</v>
      </c>
      <c r="B2445" s="52">
        <v>470000</v>
      </c>
      <c r="C2445" s="52">
        <v>655453.06597903732</v>
      </c>
      <c r="D2445" s="52">
        <v>-185453.06597903732</v>
      </c>
    </row>
    <row r="2446" spans="1:4" ht="15" customHeight="1" x14ac:dyDescent="0.25">
      <c r="A2446" s="63">
        <v>2338</v>
      </c>
      <c r="B2446" s="52">
        <v>478000</v>
      </c>
      <c r="C2446" s="52">
        <v>494067.65531691222</v>
      </c>
      <c r="D2446" s="52">
        <v>-16067.65531691222</v>
      </c>
    </row>
    <row r="2447" spans="1:4" ht="15" customHeight="1" x14ac:dyDescent="0.25">
      <c r="A2447" s="63">
        <v>2339</v>
      </c>
      <c r="B2447" s="52">
        <v>290000</v>
      </c>
      <c r="C2447" s="52">
        <v>474455.65946374688</v>
      </c>
      <c r="D2447" s="52">
        <v>-184455.65946374688</v>
      </c>
    </row>
    <row r="2448" spans="1:4" ht="15" customHeight="1" x14ac:dyDescent="0.25">
      <c r="A2448" s="63">
        <v>2340</v>
      </c>
      <c r="B2448" s="52">
        <v>324000</v>
      </c>
      <c r="C2448" s="52">
        <v>538448.67158393771</v>
      </c>
      <c r="D2448" s="52">
        <v>-214448.67158393771</v>
      </c>
    </row>
    <row r="2449" spans="1:4" ht="15" customHeight="1" x14ac:dyDescent="0.25">
      <c r="A2449" s="63">
        <v>2341</v>
      </c>
      <c r="B2449" s="52">
        <v>535000</v>
      </c>
      <c r="C2449" s="52">
        <v>524199.08902832528</v>
      </c>
      <c r="D2449" s="52">
        <v>10800.910971674719</v>
      </c>
    </row>
    <row r="2450" spans="1:4" ht="15" customHeight="1" x14ac:dyDescent="0.25">
      <c r="A2450" s="63">
        <v>2342</v>
      </c>
      <c r="B2450" s="52">
        <v>300000</v>
      </c>
      <c r="C2450" s="52">
        <v>704168.72575187404</v>
      </c>
      <c r="D2450" s="52">
        <v>-404168.72575187404</v>
      </c>
    </row>
    <row r="2451" spans="1:4" ht="15" customHeight="1" x14ac:dyDescent="0.25">
      <c r="A2451" s="63">
        <v>2343</v>
      </c>
      <c r="B2451" s="52">
        <v>440000</v>
      </c>
      <c r="C2451" s="52">
        <v>638584.09487137338</v>
      </c>
      <c r="D2451" s="52">
        <v>-198584.09487137338</v>
      </c>
    </row>
    <row r="2452" spans="1:4" ht="15" customHeight="1" x14ac:dyDescent="0.25">
      <c r="A2452" s="63">
        <v>2344</v>
      </c>
      <c r="B2452" s="52">
        <v>505000</v>
      </c>
      <c r="C2452" s="52">
        <v>599996.28101442638</v>
      </c>
      <c r="D2452" s="52">
        <v>-94996.281014426379</v>
      </c>
    </row>
    <row r="2453" spans="1:4" ht="15" customHeight="1" x14ac:dyDescent="0.25">
      <c r="A2453" s="63">
        <v>2345</v>
      </c>
      <c r="B2453" s="52">
        <v>300000</v>
      </c>
      <c r="C2453" s="52">
        <v>191136.65230193813</v>
      </c>
      <c r="D2453" s="52">
        <v>108863.34769806187</v>
      </c>
    </row>
    <row r="2454" spans="1:4" ht="15" customHeight="1" x14ac:dyDescent="0.25">
      <c r="A2454" s="63">
        <v>2346</v>
      </c>
      <c r="B2454" s="52">
        <v>398000</v>
      </c>
      <c r="C2454" s="52">
        <v>541771.8390385001</v>
      </c>
      <c r="D2454" s="52">
        <v>-143771.8390385001</v>
      </c>
    </row>
    <row r="2455" spans="1:4" ht="15" customHeight="1" x14ac:dyDescent="0.25">
      <c r="A2455" s="63">
        <v>2347</v>
      </c>
      <c r="B2455" s="52">
        <v>300000</v>
      </c>
      <c r="C2455" s="52">
        <v>700079.67332971282</v>
      </c>
      <c r="D2455" s="52">
        <v>-400079.67332971282</v>
      </c>
    </row>
    <row r="2456" spans="1:4" ht="15" customHeight="1" x14ac:dyDescent="0.25">
      <c r="A2456" s="63">
        <v>2348</v>
      </c>
      <c r="B2456" s="52">
        <v>240900</v>
      </c>
      <c r="C2456" s="52">
        <v>465091.81229923753</v>
      </c>
      <c r="D2456" s="52">
        <v>-224191.81229923753</v>
      </c>
    </row>
    <row r="2457" spans="1:4" ht="15" customHeight="1" x14ac:dyDescent="0.25">
      <c r="A2457" s="63">
        <v>2349</v>
      </c>
      <c r="B2457" s="52">
        <v>457500</v>
      </c>
      <c r="C2457" s="52">
        <v>695705.43704560411</v>
      </c>
      <c r="D2457" s="52">
        <v>-238205.43704560411</v>
      </c>
    </row>
    <row r="2458" spans="1:4" ht="15" customHeight="1" x14ac:dyDescent="0.25">
      <c r="A2458" s="63">
        <v>2350</v>
      </c>
      <c r="B2458" s="52">
        <v>370000</v>
      </c>
      <c r="C2458" s="52">
        <v>218273.48577920307</v>
      </c>
      <c r="D2458" s="52">
        <v>151726.51422079693</v>
      </c>
    </row>
    <row r="2459" spans="1:4" ht="15" customHeight="1" x14ac:dyDescent="0.25">
      <c r="A2459" s="63">
        <v>2351</v>
      </c>
      <c r="B2459" s="52">
        <v>540000</v>
      </c>
      <c r="C2459" s="52">
        <v>608650.70573228074</v>
      </c>
      <c r="D2459" s="52">
        <v>-68650.705732280738</v>
      </c>
    </row>
    <row r="2460" spans="1:4" ht="15" customHeight="1" x14ac:dyDescent="0.25">
      <c r="A2460" s="63">
        <v>2352</v>
      </c>
      <c r="B2460" s="52">
        <v>470000</v>
      </c>
      <c r="C2460" s="52">
        <v>524858.922438649</v>
      </c>
      <c r="D2460" s="52">
        <v>-54858.922438648995</v>
      </c>
    </row>
    <row r="2461" spans="1:4" ht="15" customHeight="1" x14ac:dyDescent="0.25">
      <c r="A2461" s="63">
        <v>2353</v>
      </c>
      <c r="B2461" s="52">
        <v>399000</v>
      </c>
      <c r="C2461" s="52">
        <v>268586.03122482094</v>
      </c>
      <c r="D2461" s="52">
        <v>130413.96877517906</v>
      </c>
    </row>
    <row r="2462" spans="1:4" ht="15" customHeight="1" x14ac:dyDescent="0.25">
      <c r="A2462" s="63">
        <v>2354</v>
      </c>
      <c r="B2462" s="52">
        <v>500000</v>
      </c>
      <c r="C2462" s="52">
        <v>692749.52812524035</v>
      </c>
      <c r="D2462" s="52">
        <v>-192749.52812524035</v>
      </c>
    </row>
    <row r="2463" spans="1:4" ht="15" customHeight="1" x14ac:dyDescent="0.25">
      <c r="A2463" s="63">
        <v>2355</v>
      </c>
      <c r="B2463" s="52">
        <v>267500</v>
      </c>
      <c r="C2463" s="52">
        <v>593676.3115525879</v>
      </c>
      <c r="D2463" s="52">
        <v>-326176.3115525879</v>
      </c>
    </row>
    <row r="2464" spans="1:4" ht="15" customHeight="1" x14ac:dyDescent="0.25">
      <c r="A2464" s="63">
        <v>2356</v>
      </c>
      <c r="B2464" s="52">
        <v>320000</v>
      </c>
      <c r="C2464" s="52">
        <v>678185.44133146433</v>
      </c>
      <c r="D2464" s="52">
        <v>-358185.44133146433</v>
      </c>
    </row>
    <row r="2465" spans="1:4" ht="15" customHeight="1" x14ac:dyDescent="0.25">
      <c r="A2465" s="63">
        <v>2357</v>
      </c>
      <c r="B2465" s="52">
        <v>245000</v>
      </c>
      <c r="C2465" s="52">
        <v>617768.35429046385</v>
      </c>
      <c r="D2465" s="52">
        <v>-372768.35429046385</v>
      </c>
    </row>
    <row r="2466" spans="1:4" ht="15" customHeight="1" x14ac:dyDescent="0.25">
      <c r="A2466" s="63">
        <v>2358</v>
      </c>
      <c r="B2466" s="52">
        <v>366250</v>
      </c>
      <c r="C2466" s="52">
        <v>551787.01251221728</v>
      </c>
      <c r="D2466" s="52">
        <v>-185537.01251221728</v>
      </c>
    </row>
    <row r="2467" spans="1:4" ht="15" customHeight="1" x14ac:dyDescent="0.25">
      <c r="A2467" s="63">
        <v>2359</v>
      </c>
      <c r="B2467" s="52">
        <v>379000</v>
      </c>
      <c r="C2467" s="52">
        <v>422923.42219104525</v>
      </c>
      <c r="D2467" s="52">
        <v>-43923.422191045247</v>
      </c>
    </row>
    <row r="2468" spans="1:4" ht="15" customHeight="1" x14ac:dyDescent="0.25">
      <c r="A2468" s="63">
        <v>2360</v>
      </c>
      <c r="B2468" s="52">
        <v>333650</v>
      </c>
      <c r="C2468" s="52">
        <v>459738.09199981566</v>
      </c>
      <c r="D2468" s="52">
        <v>-126088.09199981566</v>
      </c>
    </row>
    <row r="2469" spans="1:4" ht="15" customHeight="1" x14ac:dyDescent="0.25">
      <c r="A2469" s="63">
        <v>2361</v>
      </c>
      <c r="B2469" s="52">
        <v>429750</v>
      </c>
      <c r="C2469" s="52">
        <v>588818.28675554681</v>
      </c>
      <c r="D2469" s="52">
        <v>-159068.28675554681</v>
      </c>
    </row>
    <row r="2470" spans="1:4" ht="15" customHeight="1" x14ac:dyDescent="0.25">
      <c r="A2470" s="63">
        <v>2362</v>
      </c>
      <c r="B2470" s="52">
        <v>271250</v>
      </c>
      <c r="C2470" s="52">
        <v>457740.36261276808</v>
      </c>
      <c r="D2470" s="52">
        <v>-186490.36261276808</v>
      </c>
    </row>
    <row r="2471" spans="1:4" ht="15" customHeight="1" x14ac:dyDescent="0.25">
      <c r="A2471" s="63">
        <v>2363</v>
      </c>
      <c r="B2471" s="52">
        <v>335000</v>
      </c>
      <c r="C2471" s="52">
        <v>492835.30740766978</v>
      </c>
      <c r="D2471" s="52">
        <v>-157835.30740766978</v>
      </c>
    </row>
    <row r="2472" spans="1:4" ht="15" customHeight="1" x14ac:dyDescent="0.25">
      <c r="A2472" s="63">
        <v>2364</v>
      </c>
      <c r="B2472" s="52">
        <v>425000</v>
      </c>
      <c r="C2472" s="52">
        <v>570806.09925325029</v>
      </c>
      <c r="D2472" s="52">
        <v>-145806.09925325029</v>
      </c>
    </row>
    <row r="2473" spans="1:4" ht="15" customHeight="1" x14ac:dyDescent="0.25">
      <c r="A2473" s="63">
        <v>2365</v>
      </c>
      <c r="B2473" s="52">
        <v>582500</v>
      </c>
      <c r="C2473" s="52">
        <v>675040.31753411028</v>
      </c>
      <c r="D2473" s="52">
        <v>-92540.317534110276</v>
      </c>
    </row>
    <row r="2474" spans="1:4" ht="15" customHeight="1" x14ac:dyDescent="0.25">
      <c r="A2474" s="63">
        <v>2366</v>
      </c>
      <c r="B2474" s="52">
        <v>375000</v>
      </c>
      <c r="C2474" s="52">
        <v>782477.52679669368</v>
      </c>
      <c r="D2474" s="52">
        <v>-407477.52679669368</v>
      </c>
    </row>
    <row r="2475" spans="1:4" ht="15" customHeight="1" x14ac:dyDescent="0.25">
      <c r="A2475" s="63">
        <v>2367</v>
      </c>
      <c r="B2475" s="52">
        <v>544000</v>
      </c>
      <c r="C2475" s="52">
        <v>839137.27595678612</v>
      </c>
      <c r="D2475" s="52">
        <v>-295137.27595678612</v>
      </c>
    </row>
    <row r="2476" spans="1:4" ht="15" customHeight="1" x14ac:dyDescent="0.25">
      <c r="A2476" s="63">
        <v>2368</v>
      </c>
      <c r="B2476" s="52">
        <v>455000</v>
      </c>
      <c r="C2476" s="52">
        <v>631283.85845466645</v>
      </c>
      <c r="D2476" s="52">
        <v>-176283.85845466645</v>
      </c>
    </row>
    <row r="2477" spans="1:4" ht="15" customHeight="1" x14ac:dyDescent="0.25">
      <c r="A2477" s="63">
        <v>2369</v>
      </c>
      <c r="B2477" s="52">
        <v>477500</v>
      </c>
      <c r="C2477" s="52">
        <v>666676.4906694711</v>
      </c>
      <c r="D2477" s="52">
        <v>-189176.4906694711</v>
      </c>
    </row>
    <row r="2478" spans="1:4" ht="15" customHeight="1" x14ac:dyDescent="0.25">
      <c r="A2478" s="63">
        <v>2370</v>
      </c>
      <c r="B2478" s="52">
        <v>582500</v>
      </c>
      <c r="C2478" s="52">
        <v>650802.26221639849</v>
      </c>
      <c r="D2478" s="52">
        <v>-68302.262216398492</v>
      </c>
    </row>
    <row r="2479" spans="1:4" ht="15" customHeight="1" x14ac:dyDescent="0.25">
      <c r="A2479" s="63">
        <v>2371</v>
      </c>
      <c r="B2479" s="52">
        <v>510000</v>
      </c>
      <c r="C2479" s="52">
        <v>537048.32028353726</v>
      </c>
      <c r="D2479" s="52">
        <v>-27048.320283537265</v>
      </c>
    </row>
    <row r="2480" spans="1:4" ht="15" customHeight="1" x14ac:dyDescent="0.25">
      <c r="A2480" s="63">
        <v>2372</v>
      </c>
      <c r="B2480" s="52">
        <v>250000</v>
      </c>
      <c r="C2480" s="52">
        <v>780631.96976171702</v>
      </c>
      <c r="D2480" s="52">
        <v>-530631.96976171702</v>
      </c>
    </row>
    <row r="2481" spans="1:4" ht="15" customHeight="1" x14ac:dyDescent="0.25">
      <c r="A2481" s="63">
        <v>2373</v>
      </c>
      <c r="B2481" s="52">
        <v>385000</v>
      </c>
      <c r="C2481" s="52">
        <v>357258.05824519205</v>
      </c>
      <c r="D2481" s="52">
        <v>27741.941754807951</v>
      </c>
    </row>
    <row r="2482" spans="1:4" ht="15" customHeight="1" x14ac:dyDescent="0.25">
      <c r="A2482" s="63">
        <v>2374</v>
      </c>
      <c r="B2482" s="52">
        <v>295000</v>
      </c>
      <c r="C2482" s="52">
        <v>669372.15641927719</v>
      </c>
      <c r="D2482" s="52">
        <v>-374372.15641927719</v>
      </c>
    </row>
    <row r="2483" spans="1:4" ht="15" customHeight="1" x14ac:dyDescent="0.25">
      <c r="A2483" s="63">
        <v>2375</v>
      </c>
      <c r="B2483" s="52">
        <v>426000</v>
      </c>
      <c r="C2483" s="52">
        <v>408553.65937928186</v>
      </c>
      <c r="D2483" s="52">
        <v>17446.34062071814</v>
      </c>
    </row>
    <row r="2484" spans="1:4" ht="15" customHeight="1" x14ac:dyDescent="0.25">
      <c r="A2484" s="63">
        <v>2376</v>
      </c>
      <c r="B2484" s="52">
        <v>430000</v>
      </c>
      <c r="C2484" s="52">
        <v>526342.50405142084</v>
      </c>
      <c r="D2484" s="52">
        <v>-96342.504051420838</v>
      </c>
    </row>
    <row r="2485" spans="1:4" ht="15" customHeight="1" x14ac:dyDescent="0.25">
      <c r="A2485" s="63">
        <v>2377</v>
      </c>
      <c r="B2485" s="52">
        <v>567500</v>
      </c>
      <c r="C2485" s="52">
        <v>542459.953776062</v>
      </c>
      <c r="D2485" s="52">
        <v>25040.046223937999</v>
      </c>
    </row>
    <row r="2486" spans="1:4" ht="15" customHeight="1" x14ac:dyDescent="0.25">
      <c r="A2486" s="63">
        <v>2378</v>
      </c>
      <c r="B2486" s="52">
        <v>372500</v>
      </c>
      <c r="C2486" s="52">
        <v>494344.52090682212</v>
      </c>
      <c r="D2486" s="52">
        <v>-121844.52090682212</v>
      </c>
    </row>
    <row r="2487" spans="1:4" ht="15" customHeight="1" x14ac:dyDescent="0.25">
      <c r="A2487" s="63">
        <v>2379</v>
      </c>
      <c r="B2487" s="52">
        <v>393000</v>
      </c>
      <c r="C2487" s="52">
        <v>359369.01987756946</v>
      </c>
      <c r="D2487" s="52">
        <v>33630.980122430541</v>
      </c>
    </row>
    <row r="2488" spans="1:4" ht="15" customHeight="1" x14ac:dyDescent="0.25">
      <c r="A2488" s="63">
        <v>2380</v>
      </c>
      <c r="B2488" s="52">
        <v>460000</v>
      </c>
      <c r="C2488" s="52">
        <v>682144.55978540448</v>
      </c>
      <c r="D2488" s="52">
        <v>-222144.55978540448</v>
      </c>
    </row>
    <row r="2489" spans="1:4" ht="15" customHeight="1" x14ac:dyDescent="0.25">
      <c r="A2489" s="63">
        <v>2381</v>
      </c>
      <c r="B2489" s="52">
        <v>602500</v>
      </c>
      <c r="C2489" s="52">
        <v>751485.49748533312</v>
      </c>
      <c r="D2489" s="52">
        <v>-148985.49748533312</v>
      </c>
    </row>
    <row r="2490" spans="1:4" ht="15" customHeight="1" x14ac:dyDescent="0.25">
      <c r="A2490" s="63">
        <v>2382</v>
      </c>
      <c r="B2490" s="52">
        <v>325000</v>
      </c>
      <c r="C2490" s="52">
        <v>369711.38008352264</v>
      </c>
      <c r="D2490" s="52">
        <v>-44711.380083522643</v>
      </c>
    </row>
    <row r="2491" spans="1:4" ht="15" customHeight="1" x14ac:dyDescent="0.25">
      <c r="A2491" s="63">
        <v>2383</v>
      </c>
      <c r="B2491" s="52">
        <v>515000</v>
      </c>
      <c r="C2491" s="52">
        <v>700698.18457240891</v>
      </c>
      <c r="D2491" s="52">
        <v>-185698.18457240891</v>
      </c>
    </row>
    <row r="2492" spans="1:4" ht="15" customHeight="1" x14ac:dyDescent="0.25">
      <c r="A2492" s="63">
        <v>2384</v>
      </c>
      <c r="B2492" s="52">
        <v>343500</v>
      </c>
      <c r="C2492" s="52">
        <v>566592.30413450894</v>
      </c>
      <c r="D2492" s="52">
        <v>-223092.30413450894</v>
      </c>
    </row>
    <row r="2493" spans="1:4" ht="15" customHeight="1" x14ac:dyDescent="0.25">
      <c r="A2493" s="63">
        <v>2385</v>
      </c>
      <c r="B2493" s="52">
        <v>714750</v>
      </c>
      <c r="C2493" s="52">
        <v>867366.74489433668</v>
      </c>
      <c r="D2493" s="52">
        <v>-152616.74489433668</v>
      </c>
    </row>
    <row r="2494" spans="1:4" ht="15" customHeight="1" x14ac:dyDescent="0.25">
      <c r="A2494" s="63">
        <v>2386</v>
      </c>
      <c r="B2494" s="52">
        <v>442500</v>
      </c>
      <c r="C2494" s="52">
        <v>674870.9025167739</v>
      </c>
      <c r="D2494" s="52">
        <v>-232370.9025167739</v>
      </c>
    </row>
    <row r="2495" spans="1:4" ht="15" customHeight="1" x14ac:dyDescent="0.25">
      <c r="A2495" s="63">
        <v>2387</v>
      </c>
      <c r="B2495" s="52">
        <v>472500</v>
      </c>
      <c r="C2495" s="52">
        <v>694769.97714209103</v>
      </c>
      <c r="D2495" s="52">
        <v>-222269.97714209103</v>
      </c>
    </row>
    <row r="2496" spans="1:4" ht="15" customHeight="1" x14ac:dyDescent="0.25">
      <c r="A2496" s="63">
        <v>2388</v>
      </c>
      <c r="B2496" s="52">
        <v>375000</v>
      </c>
      <c r="C2496" s="52">
        <v>785757.24486255657</v>
      </c>
      <c r="D2496" s="52">
        <v>-410757.24486255657</v>
      </c>
    </row>
    <row r="2497" spans="1:4" ht="15" customHeight="1" x14ac:dyDescent="0.25">
      <c r="A2497" s="63">
        <v>2389</v>
      </c>
      <c r="B2497" s="52">
        <v>370000</v>
      </c>
      <c r="C2497" s="52">
        <v>487851.35449600249</v>
      </c>
      <c r="D2497" s="52">
        <v>-117851.35449600249</v>
      </c>
    </row>
    <row r="2498" spans="1:4" ht="15" customHeight="1" x14ac:dyDescent="0.25">
      <c r="A2498" s="63">
        <v>2390</v>
      </c>
      <c r="B2498" s="52">
        <v>380000</v>
      </c>
      <c r="C2498" s="52">
        <v>597527.67960599135</v>
      </c>
      <c r="D2498" s="52">
        <v>-217527.67960599135</v>
      </c>
    </row>
    <row r="2499" spans="1:4" ht="15" customHeight="1" x14ac:dyDescent="0.25">
      <c r="A2499" s="63">
        <v>2391</v>
      </c>
      <c r="B2499" s="52">
        <v>461250</v>
      </c>
      <c r="C2499" s="52">
        <v>748844.83510780951</v>
      </c>
      <c r="D2499" s="52">
        <v>-287594.83510780951</v>
      </c>
    </row>
    <row r="2500" spans="1:4" ht="15" customHeight="1" x14ac:dyDescent="0.25">
      <c r="A2500" s="63">
        <v>2392</v>
      </c>
      <c r="B2500" s="52">
        <v>538750</v>
      </c>
      <c r="C2500" s="52">
        <v>605703.64306646038</v>
      </c>
      <c r="D2500" s="52">
        <v>-66953.643066460383</v>
      </c>
    </row>
    <row r="2501" spans="1:4" ht="15" customHeight="1" x14ac:dyDescent="0.25">
      <c r="A2501" s="63">
        <v>2393</v>
      </c>
      <c r="B2501" s="52">
        <v>373500</v>
      </c>
      <c r="C2501" s="52">
        <v>276510.62154865952</v>
      </c>
      <c r="D2501" s="52">
        <v>96989.378451340483</v>
      </c>
    </row>
    <row r="2502" spans="1:4" ht="15" customHeight="1" x14ac:dyDescent="0.25">
      <c r="A2502" s="63">
        <v>2394</v>
      </c>
      <c r="B2502" s="52">
        <v>558750</v>
      </c>
      <c r="C2502" s="52">
        <v>696550.61796097178</v>
      </c>
      <c r="D2502" s="52">
        <v>-137800.61796097178</v>
      </c>
    </row>
    <row r="2503" spans="1:4" ht="15" customHeight="1" x14ac:dyDescent="0.25">
      <c r="A2503" s="63">
        <v>2395</v>
      </c>
      <c r="B2503" s="52">
        <v>1075000</v>
      </c>
      <c r="C2503" s="52">
        <v>641677.86337213882</v>
      </c>
      <c r="D2503" s="52">
        <v>433322.13662786118</v>
      </c>
    </row>
    <row r="2504" spans="1:4" ht="15" customHeight="1" x14ac:dyDescent="0.25">
      <c r="A2504" s="63">
        <v>2396</v>
      </c>
      <c r="B2504" s="52">
        <v>750000</v>
      </c>
      <c r="C2504" s="52">
        <v>875767.86430563324</v>
      </c>
      <c r="D2504" s="52">
        <v>-125767.86430563324</v>
      </c>
    </row>
    <row r="2505" spans="1:4" ht="15" customHeight="1" x14ac:dyDescent="0.25">
      <c r="A2505" s="63">
        <v>2397</v>
      </c>
      <c r="B2505" s="52">
        <v>632500</v>
      </c>
      <c r="C2505" s="52">
        <v>736237.98717959365</v>
      </c>
      <c r="D2505" s="52">
        <v>-103737.98717959365</v>
      </c>
    </row>
    <row r="2506" spans="1:4" ht="15" customHeight="1" x14ac:dyDescent="0.25">
      <c r="A2506" s="63">
        <v>2398</v>
      </c>
      <c r="B2506" s="52">
        <v>560000</v>
      </c>
      <c r="C2506" s="52">
        <v>715024.79431484465</v>
      </c>
      <c r="D2506" s="52">
        <v>-155024.79431484465</v>
      </c>
    </row>
    <row r="2507" spans="1:4" ht="15" customHeight="1" x14ac:dyDescent="0.25">
      <c r="A2507" s="63">
        <v>2399</v>
      </c>
      <c r="B2507" s="52">
        <v>390000</v>
      </c>
      <c r="C2507" s="52">
        <v>725784.06028495135</v>
      </c>
      <c r="D2507" s="52">
        <v>-335784.06028495135</v>
      </c>
    </row>
    <row r="2508" spans="1:4" ht="15" customHeight="1" x14ac:dyDescent="0.25">
      <c r="A2508" s="63">
        <v>2400</v>
      </c>
      <c r="B2508" s="52">
        <v>630000</v>
      </c>
      <c r="C2508" s="52">
        <v>558738.91459285782</v>
      </c>
      <c r="D2508" s="52">
        <v>71261.085407142178</v>
      </c>
    </row>
    <row r="2509" spans="1:4" ht="15" customHeight="1" x14ac:dyDescent="0.25">
      <c r="A2509" s="63">
        <v>2401</v>
      </c>
      <c r="B2509" s="52">
        <v>1025000</v>
      </c>
      <c r="C2509" s="52">
        <v>644996.79010005586</v>
      </c>
      <c r="D2509" s="52">
        <v>380003.20989994414</v>
      </c>
    </row>
    <row r="2510" spans="1:4" ht="15" customHeight="1" x14ac:dyDescent="0.25">
      <c r="A2510" s="63">
        <v>2402</v>
      </c>
      <c r="B2510" s="52">
        <v>918703</v>
      </c>
      <c r="C2510" s="52">
        <v>343446.67615967884</v>
      </c>
      <c r="D2510" s="52">
        <v>575256.32384032116</v>
      </c>
    </row>
    <row r="2511" spans="1:4" ht="15" customHeight="1" x14ac:dyDescent="0.25">
      <c r="A2511" s="63">
        <v>2403</v>
      </c>
      <c r="B2511" s="52">
        <v>587500</v>
      </c>
      <c r="C2511" s="52">
        <v>537731.07265784102</v>
      </c>
      <c r="D2511" s="52">
        <v>49768.927342158975</v>
      </c>
    </row>
    <row r="2512" spans="1:4" ht="15" customHeight="1" x14ac:dyDescent="0.25">
      <c r="A2512" s="63">
        <v>2404</v>
      </c>
      <c r="B2512" s="52">
        <v>875000</v>
      </c>
      <c r="C2512" s="52">
        <v>534154.14465673373</v>
      </c>
      <c r="D2512" s="52">
        <v>340845.85534326627</v>
      </c>
    </row>
    <row r="2513" spans="1:4" ht="15" customHeight="1" x14ac:dyDescent="0.25">
      <c r="A2513" s="63">
        <v>2405</v>
      </c>
      <c r="B2513" s="52">
        <v>1237500</v>
      </c>
      <c r="C2513" s="52">
        <v>908483.28763182217</v>
      </c>
      <c r="D2513" s="52">
        <v>329016.71236817783</v>
      </c>
    </row>
    <row r="2514" spans="1:4" ht="15" customHeight="1" x14ac:dyDescent="0.25">
      <c r="A2514" s="63">
        <v>2406</v>
      </c>
      <c r="B2514" s="52">
        <v>740000</v>
      </c>
      <c r="C2514" s="52">
        <v>483861.50302034453</v>
      </c>
      <c r="D2514" s="52">
        <v>256138.49697965547</v>
      </c>
    </row>
    <row r="2515" spans="1:4" ht="15" customHeight="1" x14ac:dyDescent="0.25">
      <c r="A2515" s="63">
        <v>2407</v>
      </c>
      <c r="B2515" s="52">
        <v>195250</v>
      </c>
      <c r="C2515" s="52">
        <v>411167.63685335009</v>
      </c>
      <c r="D2515" s="52">
        <v>-215917.63685335009</v>
      </c>
    </row>
    <row r="2516" spans="1:4" ht="15" customHeight="1" x14ac:dyDescent="0.25">
      <c r="A2516" s="63">
        <v>2408</v>
      </c>
      <c r="B2516" s="52">
        <v>640000</v>
      </c>
      <c r="C2516" s="52">
        <v>414431.51215410809</v>
      </c>
      <c r="D2516" s="52">
        <v>225568.48784589191</v>
      </c>
    </row>
    <row r="2517" spans="1:4" ht="15" customHeight="1" x14ac:dyDescent="0.25">
      <c r="A2517" s="63">
        <v>2409</v>
      </c>
      <c r="B2517" s="52">
        <v>867000</v>
      </c>
      <c r="C2517" s="52">
        <v>512004.37972311128</v>
      </c>
      <c r="D2517" s="52">
        <v>354995.62027688872</v>
      </c>
    </row>
    <row r="2518" spans="1:4" ht="15" customHeight="1" x14ac:dyDescent="0.25">
      <c r="A2518" s="63">
        <v>2410</v>
      </c>
      <c r="B2518" s="52">
        <v>540000</v>
      </c>
      <c r="C2518" s="52">
        <v>562961.95461918809</v>
      </c>
      <c r="D2518" s="52">
        <v>-22961.954619188095</v>
      </c>
    </row>
    <row r="2519" spans="1:4" ht="15" customHeight="1" x14ac:dyDescent="0.25">
      <c r="A2519" s="63">
        <v>2411</v>
      </c>
      <c r="B2519" s="52">
        <v>556250</v>
      </c>
      <c r="C2519" s="52">
        <v>511522.18339635077</v>
      </c>
      <c r="D2519" s="52">
        <v>44727.816603649233</v>
      </c>
    </row>
    <row r="2520" spans="1:4" ht="15" customHeight="1" x14ac:dyDescent="0.25">
      <c r="A2520" s="63">
        <v>2412</v>
      </c>
      <c r="B2520" s="52">
        <v>400000</v>
      </c>
      <c r="C2520" s="52">
        <v>388714.72129661811</v>
      </c>
      <c r="D2520" s="52">
        <v>11285.278703381889</v>
      </c>
    </row>
    <row r="2521" spans="1:4" ht="15" customHeight="1" x14ac:dyDescent="0.25">
      <c r="A2521" s="63">
        <v>2413</v>
      </c>
      <c r="B2521" s="52">
        <v>500000</v>
      </c>
      <c r="C2521" s="52">
        <v>356395.65006169712</v>
      </c>
      <c r="D2521" s="52">
        <v>143604.34993830288</v>
      </c>
    </row>
    <row r="2522" spans="1:4" ht="15" customHeight="1" x14ac:dyDescent="0.25">
      <c r="A2522" s="63">
        <v>2414</v>
      </c>
      <c r="B2522" s="52">
        <v>967500</v>
      </c>
      <c r="C2522" s="52">
        <v>398372.52153610671</v>
      </c>
      <c r="D2522" s="52">
        <v>569127.47846389329</v>
      </c>
    </row>
    <row r="2523" spans="1:4" ht="15" customHeight="1" x14ac:dyDescent="0.25">
      <c r="A2523" s="63">
        <v>2415</v>
      </c>
      <c r="B2523" s="52">
        <v>690000</v>
      </c>
      <c r="C2523" s="52">
        <v>594220.83553580579</v>
      </c>
      <c r="D2523" s="52">
        <v>95779.164464194211</v>
      </c>
    </row>
    <row r="2524" spans="1:4" ht="15" customHeight="1" x14ac:dyDescent="0.25">
      <c r="A2524" s="63">
        <v>2416</v>
      </c>
      <c r="B2524" s="52">
        <v>340500</v>
      </c>
      <c r="C2524" s="52">
        <v>294251.23989495501</v>
      </c>
      <c r="D2524" s="52">
        <v>46248.760105044988</v>
      </c>
    </row>
    <row r="2525" spans="1:4" ht="15" customHeight="1" x14ac:dyDescent="0.25">
      <c r="A2525" s="63">
        <v>2417</v>
      </c>
      <c r="B2525" s="52">
        <v>656250</v>
      </c>
      <c r="C2525" s="52">
        <v>331481.31907066953</v>
      </c>
      <c r="D2525" s="52">
        <v>324768.68092933047</v>
      </c>
    </row>
    <row r="2526" spans="1:4" ht="15" customHeight="1" x14ac:dyDescent="0.25">
      <c r="A2526" s="63">
        <v>2418</v>
      </c>
      <c r="B2526" s="52">
        <v>620000</v>
      </c>
      <c r="C2526" s="52">
        <v>713414.40481369593</v>
      </c>
      <c r="D2526" s="52">
        <v>-93414.404813695932</v>
      </c>
    </row>
    <row r="2527" spans="1:4" ht="15" customHeight="1" x14ac:dyDescent="0.25">
      <c r="A2527" s="63">
        <v>2419</v>
      </c>
      <c r="B2527" s="52">
        <v>450000</v>
      </c>
      <c r="C2527" s="52">
        <v>249745.20436376747</v>
      </c>
      <c r="D2527" s="52">
        <v>200254.79563623253</v>
      </c>
    </row>
    <row r="2528" spans="1:4" ht="15" customHeight="1" x14ac:dyDescent="0.25">
      <c r="A2528" s="63">
        <v>2420</v>
      </c>
      <c r="B2528" s="52">
        <v>475000</v>
      </c>
      <c r="C2528" s="52">
        <v>375527.04972769582</v>
      </c>
      <c r="D2528" s="52">
        <v>99472.950272304181</v>
      </c>
    </row>
    <row r="2529" spans="1:4" ht="15" customHeight="1" x14ac:dyDescent="0.25">
      <c r="A2529" s="63">
        <v>2421</v>
      </c>
      <c r="B2529" s="52">
        <v>890000</v>
      </c>
      <c r="C2529" s="52">
        <v>527821.65325265401</v>
      </c>
      <c r="D2529" s="52">
        <v>362178.34674734599</v>
      </c>
    </row>
    <row r="2530" spans="1:4" ht="15" customHeight="1" x14ac:dyDescent="0.25">
      <c r="A2530" s="63">
        <v>2422</v>
      </c>
      <c r="B2530" s="52">
        <v>600000</v>
      </c>
      <c r="C2530" s="52">
        <v>696129.01742176944</v>
      </c>
      <c r="D2530" s="52">
        <v>-96129.017421769444</v>
      </c>
    </row>
    <row r="2531" spans="1:4" ht="15" customHeight="1" x14ac:dyDescent="0.25">
      <c r="A2531" s="63">
        <v>2423</v>
      </c>
      <c r="B2531" s="52">
        <v>810000</v>
      </c>
      <c r="C2531" s="52">
        <v>639118.75079105922</v>
      </c>
      <c r="D2531" s="52">
        <v>170881.24920894078</v>
      </c>
    </row>
    <row r="2532" spans="1:4" ht="15" customHeight="1" x14ac:dyDescent="0.25">
      <c r="A2532" s="63">
        <v>2424</v>
      </c>
      <c r="B2532" s="52">
        <v>720000</v>
      </c>
      <c r="C2532" s="52">
        <v>476821.64969413768</v>
      </c>
      <c r="D2532" s="52">
        <v>243178.35030586232</v>
      </c>
    </row>
    <row r="2533" spans="1:4" ht="15" customHeight="1" x14ac:dyDescent="0.25">
      <c r="A2533" s="63">
        <v>2425</v>
      </c>
      <c r="B2533" s="52">
        <v>435000</v>
      </c>
      <c r="C2533" s="52">
        <v>475948.90840604733</v>
      </c>
      <c r="D2533" s="52">
        <v>-40948.908406047325</v>
      </c>
    </row>
    <row r="2534" spans="1:4" ht="15" customHeight="1" x14ac:dyDescent="0.25">
      <c r="A2534" s="63">
        <v>2426</v>
      </c>
      <c r="B2534" s="52">
        <v>546444</v>
      </c>
      <c r="C2534" s="52">
        <v>426424.71889993828</v>
      </c>
      <c r="D2534" s="52">
        <v>120019.28110006172</v>
      </c>
    </row>
    <row r="2535" spans="1:4" ht="15" customHeight="1" x14ac:dyDescent="0.25">
      <c r="A2535" s="63">
        <v>2427</v>
      </c>
      <c r="B2535" s="52">
        <v>744000</v>
      </c>
      <c r="C2535" s="52">
        <v>654891.45872281422</v>
      </c>
      <c r="D2535" s="52">
        <v>89108.541277185781</v>
      </c>
    </row>
    <row r="2536" spans="1:4" ht="15" customHeight="1" x14ac:dyDescent="0.25">
      <c r="A2536" s="63">
        <v>2428</v>
      </c>
      <c r="B2536" s="52">
        <v>521800</v>
      </c>
      <c r="C2536" s="52">
        <v>532670.04114601307</v>
      </c>
      <c r="D2536" s="52">
        <v>-10870.041146013071</v>
      </c>
    </row>
    <row r="2537" spans="1:4" ht="15" customHeight="1" x14ac:dyDescent="0.25">
      <c r="A2537" s="63">
        <v>2429</v>
      </c>
      <c r="B2537" s="52">
        <v>705000</v>
      </c>
      <c r="C2537" s="52">
        <v>628605.02722918952</v>
      </c>
      <c r="D2537" s="52">
        <v>76394.972770810477</v>
      </c>
    </row>
    <row r="2538" spans="1:4" ht="15" customHeight="1" x14ac:dyDescent="0.25">
      <c r="A2538" s="63">
        <v>2430</v>
      </c>
      <c r="B2538" s="52">
        <v>675000</v>
      </c>
      <c r="C2538" s="52">
        <v>497978.80329116626</v>
      </c>
      <c r="D2538" s="52">
        <v>177021.19670883374</v>
      </c>
    </row>
    <row r="2539" spans="1:4" ht="15" customHeight="1" x14ac:dyDescent="0.25">
      <c r="A2539" s="63">
        <v>2431</v>
      </c>
      <c r="B2539" s="52">
        <v>687308</v>
      </c>
      <c r="C2539" s="52">
        <v>779514.28197233053</v>
      </c>
      <c r="D2539" s="52">
        <v>-92206.281972330529</v>
      </c>
    </row>
    <row r="2540" spans="1:4" ht="15" customHeight="1" x14ac:dyDescent="0.25">
      <c r="A2540" s="63">
        <v>2432</v>
      </c>
      <c r="B2540" s="52">
        <v>620000</v>
      </c>
      <c r="C2540" s="52">
        <v>529972.63508358283</v>
      </c>
      <c r="D2540" s="52">
        <v>90027.364916417166</v>
      </c>
    </row>
    <row r="2541" spans="1:4" ht="15" customHeight="1" x14ac:dyDescent="0.25">
      <c r="A2541" s="63">
        <v>2433</v>
      </c>
      <c r="B2541" s="52">
        <v>460000</v>
      </c>
      <c r="C2541" s="52">
        <v>557594.65945840697</v>
      </c>
      <c r="D2541" s="52">
        <v>-97594.659458406968</v>
      </c>
    </row>
    <row r="2542" spans="1:4" ht="15" customHeight="1" x14ac:dyDescent="0.25">
      <c r="A2542" s="63">
        <v>2434</v>
      </c>
      <c r="B2542" s="52">
        <v>515500</v>
      </c>
      <c r="C2542" s="52">
        <v>351574.80082778534</v>
      </c>
      <c r="D2542" s="52">
        <v>163925.19917221466</v>
      </c>
    </row>
    <row r="2543" spans="1:4" ht="15" customHeight="1" x14ac:dyDescent="0.25">
      <c r="A2543" s="63">
        <v>2435</v>
      </c>
      <c r="B2543" s="52">
        <v>460000</v>
      </c>
      <c r="C2543" s="52">
        <v>661332.63395091554</v>
      </c>
      <c r="D2543" s="52">
        <v>-201332.63395091554</v>
      </c>
    </row>
    <row r="2544" spans="1:4" ht="15" customHeight="1" x14ac:dyDescent="0.25">
      <c r="A2544" s="63">
        <v>2436</v>
      </c>
      <c r="B2544" s="52">
        <v>430250</v>
      </c>
      <c r="C2544" s="52">
        <v>336262.92098573723</v>
      </c>
      <c r="D2544" s="52">
        <v>93987.079014262767</v>
      </c>
    </row>
    <row r="2545" spans="1:4" ht="15" customHeight="1" x14ac:dyDescent="0.25">
      <c r="A2545" s="63">
        <v>2437</v>
      </c>
      <c r="B2545" s="52">
        <v>447000</v>
      </c>
      <c r="C2545" s="52">
        <v>564535.66337532038</v>
      </c>
      <c r="D2545" s="52">
        <v>-117535.66337532038</v>
      </c>
    </row>
    <row r="2546" spans="1:4" ht="15" customHeight="1" x14ac:dyDescent="0.25">
      <c r="A2546" s="63">
        <v>2438</v>
      </c>
      <c r="B2546" s="52">
        <v>513000</v>
      </c>
      <c r="C2546" s="52">
        <v>293819.53829073836</v>
      </c>
      <c r="D2546" s="52">
        <v>219180.46170926164</v>
      </c>
    </row>
    <row r="2547" spans="1:4" ht="15" customHeight="1" x14ac:dyDescent="0.25">
      <c r="A2547" s="63">
        <v>2439</v>
      </c>
      <c r="B2547" s="52">
        <v>445000</v>
      </c>
      <c r="C2547" s="52">
        <v>227740.47659866721</v>
      </c>
      <c r="D2547" s="52">
        <v>217259.52340133279</v>
      </c>
    </row>
    <row r="2548" spans="1:4" ht="15" customHeight="1" x14ac:dyDescent="0.25">
      <c r="A2548" s="63">
        <v>2440</v>
      </c>
      <c r="B2548" s="52">
        <v>690000</v>
      </c>
      <c r="C2548" s="52">
        <v>594631.09892236174</v>
      </c>
      <c r="D2548" s="52">
        <v>95368.901077638264</v>
      </c>
    </row>
    <row r="2549" spans="1:4" ht="15" customHeight="1" x14ac:dyDescent="0.25">
      <c r="A2549" s="63">
        <v>2441</v>
      </c>
      <c r="B2549" s="52">
        <v>661000</v>
      </c>
      <c r="C2549" s="52">
        <v>772143.57298186282</v>
      </c>
      <c r="D2549" s="52">
        <v>-111143.57298186282</v>
      </c>
    </row>
    <row r="2550" spans="1:4" ht="15" customHeight="1" x14ac:dyDescent="0.25">
      <c r="A2550" s="63">
        <v>2442</v>
      </c>
      <c r="B2550" s="52">
        <v>700000</v>
      </c>
      <c r="C2550" s="52">
        <v>778843.48772494134</v>
      </c>
      <c r="D2550" s="52">
        <v>-78843.48772494134</v>
      </c>
    </row>
    <row r="2551" spans="1:4" ht="15" customHeight="1" x14ac:dyDescent="0.25">
      <c r="A2551" s="63">
        <v>2443</v>
      </c>
      <c r="B2551" s="52">
        <v>463000</v>
      </c>
      <c r="C2551" s="52">
        <v>310577.96215571545</v>
      </c>
      <c r="D2551" s="52">
        <v>152422.03784428455</v>
      </c>
    </row>
    <row r="2552" spans="1:4" ht="15" customHeight="1" x14ac:dyDescent="0.25">
      <c r="A2552" s="63">
        <v>2444</v>
      </c>
      <c r="B2552" s="52">
        <v>800000</v>
      </c>
      <c r="C2552" s="52">
        <v>738183.17147251742</v>
      </c>
      <c r="D2552" s="52">
        <v>61816.828527482576</v>
      </c>
    </row>
    <row r="2553" spans="1:4" ht="15" customHeight="1" x14ac:dyDescent="0.25">
      <c r="A2553" s="63">
        <v>2445</v>
      </c>
      <c r="B2553" s="52">
        <v>646000</v>
      </c>
      <c r="C2553" s="52">
        <v>557242.07156835927</v>
      </c>
      <c r="D2553" s="52">
        <v>88757.928431640728</v>
      </c>
    </row>
    <row r="2554" spans="1:4" ht="15" customHeight="1" x14ac:dyDescent="0.25">
      <c r="A2554" s="63">
        <v>2446</v>
      </c>
      <c r="B2554" s="52">
        <v>703750</v>
      </c>
      <c r="C2554" s="52">
        <v>578263.06588309119</v>
      </c>
      <c r="D2554" s="52">
        <v>125486.93411690881</v>
      </c>
    </row>
    <row r="2555" spans="1:4" ht="15" customHeight="1" x14ac:dyDescent="0.25">
      <c r="A2555" s="63">
        <v>2447</v>
      </c>
      <c r="B2555" s="52">
        <v>740000</v>
      </c>
      <c r="C2555" s="52">
        <v>655749.3825904961</v>
      </c>
      <c r="D2555" s="52">
        <v>84250.617409503902</v>
      </c>
    </row>
    <row r="2556" spans="1:4" ht="15" customHeight="1" x14ac:dyDescent="0.25">
      <c r="A2556" s="63">
        <v>2448</v>
      </c>
      <c r="B2556" s="52">
        <v>815000</v>
      </c>
      <c r="C2556" s="52">
        <v>643163.93927395262</v>
      </c>
      <c r="D2556" s="52">
        <v>171836.06072604738</v>
      </c>
    </row>
    <row r="2557" spans="1:4" ht="15" customHeight="1" x14ac:dyDescent="0.25">
      <c r="A2557" s="63">
        <v>2449</v>
      </c>
      <c r="B2557" s="52">
        <v>625000</v>
      </c>
      <c r="C2557" s="52">
        <v>550702.24905512226</v>
      </c>
      <c r="D2557" s="52">
        <v>74297.750944877742</v>
      </c>
    </row>
    <row r="2558" spans="1:4" ht="15" customHeight="1" x14ac:dyDescent="0.25">
      <c r="A2558" s="63">
        <v>2450</v>
      </c>
      <c r="B2558" s="52">
        <v>545000</v>
      </c>
      <c r="C2558" s="52">
        <v>501647.81065381924</v>
      </c>
      <c r="D2558" s="52">
        <v>43352.189346180763</v>
      </c>
    </row>
    <row r="2559" spans="1:4" ht="15" customHeight="1" x14ac:dyDescent="0.25">
      <c r="A2559" s="63">
        <v>2451</v>
      </c>
      <c r="B2559" s="52">
        <v>397500</v>
      </c>
      <c r="C2559" s="52">
        <v>523812.77237628499</v>
      </c>
      <c r="D2559" s="52">
        <v>-126312.77237628499</v>
      </c>
    </row>
    <row r="2560" spans="1:4" ht="15" customHeight="1" x14ac:dyDescent="0.25">
      <c r="A2560" s="63">
        <v>2452</v>
      </c>
      <c r="B2560" s="52">
        <v>540000</v>
      </c>
      <c r="C2560" s="52">
        <v>504174.28181895189</v>
      </c>
      <c r="D2560" s="52">
        <v>35825.718181048112</v>
      </c>
    </row>
    <row r="2561" spans="1:4" ht="15" customHeight="1" x14ac:dyDescent="0.25">
      <c r="A2561" s="63">
        <v>2453</v>
      </c>
      <c r="B2561" s="52">
        <v>568500</v>
      </c>
      <c r="C2561" s="52">
        <v>542510.05191162566</v>
      </c>
      <c r="D2561" s="52">
        <v>25989.948088374338</v>
      </c>
    </row>
    <row r="2562" spans="1:4" ht="15" customHeight="1" x14ac:dyDescent="0.25">
      <c r="A2562" s="63">
        <v>2454</v>
      </c>
      <c r="B2562" s="52">
        <v>440000</v>
      </c>
      <c r="C2562" s="52">
        <v>349751.57765958406</v>
      </c>
      <c r="D2562" s="52">
        <v>90248.422340415942</v>
      </c>
    </row>
    <row r="2563" spans="1:4" ht="15" customHeight="1" x14ac:dyDescent="0.25">
      <c r="A2563" s="63">
        <v>2455</v>
      </c>
      <c r="B2563" s="52">
        <v>550000</v>
      </c>
      <c r="C2563" s="52">
        <v>683262.4356738379</v>
      </c>
      <c r="D2563" s="52">
        <v>-133262.4356738379</v>
      </c>
    </row>
    <row r="2564" spans="1:4" ht="15" customHeight="1" x14ac:dyDescent="0.25">
      <c r="A2564" s="63">
        <v>2456</v>
      </c>
      <c r="B2564" s="52">
        <v>1020000</v>
      </c>
      <c r="C2564" s="52">
        <v>409469.61897426128</v>
      </c>
      <c r="D2564" s="52">
        <v>610530.38102573878</v>
      </c>
    </row>
    <row r="2565" spans="1:4" ht="15" customHeight="1" x14ac:dyDescent="0.25">
      <c r="A2565" s="63">
        <v>2457</v>
      </c>
      <c r="B2565" s="52">
        <v>400000</v>
      </c>
      <c r="C2565" s="52">
        <v>292940.74514430272</v>
      </c>
      <c r="D2565" s="52">
        <v>107059.25485569728</v>
      </c>
    </row>
    <row r="2566" spans="1:4" ht="15" customHeight="1" x14ac:dyDescent="0.25">
      <c r="A2566" s="63">
        <v>2458</v>
      </c>
      <c r="B2566" s="52">
        <v>550000</v>
      </c>
      <c r="C2566" s="52">
        <v>478334.70756719302</v>
      </c>
      <c r="D2566" s="52">
        <v>71665.292432806978</v>
      </c>
    </row>
    <row r="2567" spans="1:4" ht="15" customHeight="1" x14ac:dyDescent="0.25">
      <c r="A2567" s="63">
        <v>2459</v>
      </c>
      <c r="B2567" s="52">
        <v>426000</v>
      </c>
      <c r="C2567" s="52">
        <v>230473.33450449328</v>
      </c>
      <c r="D2567" s="52">
        <v>195526.66549550672</v>
      </c>
    </row>
    <row r="2568" spans="1:4" ht="15" customHeight="1" x14ac:dyDescent="0.25">
      <c r="A2568" s="63">
        <v>2460</v>
      </c>
      <c r="B2568" s="52">
        <v>577500</v>
      </c>
      <c r="C2568" s="52">
        <v>675682.39587525162</v>
      </c>
      <c r="D2568" s="52">
        <v>-98182.395875251619</v>
      </c>
    </row>
    <row r="2569" spans="1:4" ht="15" customHeight="1" x14ac:dyDescent="0.25">
      <c r="A2569" s="63">
        <v>2461</v>
      </c>
      <c r="B2569" s="52">
        <v>562000</v>
      </c>
      <c r="C2569" s="52">
        <v>545663.6494555379</v>
      </c>
      <c r="D2569" s="52">
        <v>16336.350544462097</v>
      </c>
    </row>
    <row r="2570" spans="1:4" ht="15" customHeight="1" x14ac:dyDescent="0.25">
      <c r="A2570" s="63">
        <v>2462</v>
      </c>
      <c r="B2570" s="52">
        <v>463750</v>
      </c>
      <c r="C2570" s="52">
        <v>514842.02391689993</v>
      </c>
      <c r="D2570" s="52">
        <v>-51092.023916899925</v>
      </c>
    </row>
    <row r="2571" spans="1:4" ht="15" customHeight="1" x14ac:dyDescent="0.25">
      <c r="A2571" s="63">
        <v>2463</v>
      </c>
      <c r="B2571" s="52">
        <v>422500</v>
      </c>
      <c r="C2571" s="52">
        <v>227883.77518153048</v>
      </c>
      <c r="D2571" s="52">
        <v>194616.22481846952</v>
      </c>
    </row>
    <row r="2572" spans="1:4" ht="15" customHeight="1" x14ac:dyDescent="0.25">
      <c r="A2572" s="63">
        <v>2464</v>
      </c>
      <c r="B2572" s="52">
        <v>391000</v>
      </c>
      <c r="C2572" s="52">
        <v>287479.62309824635</v>
      </c>
      <c r="D2572" s="52">
        <v>103520.37690175365</v>
      </c>
    </row>
    <row r="2573" spans="1:4" ht="15" customHeight="1" x14ac:dyDescent="0.25">
      <c r="A2573" s="63">
        <v>2465</v>
      </c>
      <c r="B2573" s="52">
        <v>588500</v>
      </c>
      <c r="C2573" s="52">
        <v>426201.05920273066</v>
      </c>
      <c r="D2573" s="52">
        <v>162298.94079726934</v>
      </c>
    </row>
    <row r="2574" spans="1:4" ht="15" customHeight="1" x14ac:dyDescent="0.25">
      <c r="A2574" s="63">
        <v>2466</v>
      </c>
      <c r="B2574" s="52">
        <v>451500</v>
      </c>
      <c r="C2574" s="52">
        <v>567212.14375958056</v>
      </c>
      <c r="D2574" s="52">
        <v>-115712.14375958056</v>
      </c>
    </row>
    <row r="2575" spans="1:4" ht="15" customHeight="1" x14ac:dyDescent="0.25">
      <c r="A2575" s="63">
        <v>2467</v>
      </c>
      <c r="B2575" s="52">
        <v>1087500</v>
      </c>
      <c r="C2575" s="52">
        <v>695358.17206205323</v>
      </c>
      <c r="D2575" s="52">
        <v>392141.82793794677</v>
      </c>
    </row>
    <row r="2576" spans="1:4" ht="15" customHeight="1" x14ac:dyDescent="0.25">
      <c r="A2576" s="63">
        <v>2468</v>
      </c>
      <c r="B2576" s="52">
        <v>374975</v>
      </c>
      <c r="C2576" s="52">
        <v>681651.63692578301</v>
      </c>
      <c r="D2576" s="52">
        <v>-306676.63692578301</v>
      </c>
    </row>
    <row r="2577" spans="1:4" ht="15" customHeight="1" x14ac:dyDescent="0.25">
      <c r="A2577" s="63">
        <v>2469</v>
      </c>
      <c r="B2577" s="52">
        <v>580500</v>
      </c>
      <c r="C2577" s="52">
        <v>515710.83281082916</v>
      </c>
      <c r="D2577" s="52">
        <v>64789.167189170839</v>
      </c>
    </row>
    <row r="2578" spans="1:4" ht="15" customHeight="1" x14ac:dyDescent="0.25">
      <c r="A2578" s="63">
        <v>2470</v>
      </c>
      <c r="B2578" s="52">
        <v>421500</v>
      </c>
      <c r="C2578" s="52">
        <v>560427.28400830762</v>
      </c>
      <c r="D2578" s="52">
        <v>-138927.28400830762</v>
      </c>
    </row>
    <row r="2579" spans="1:4" ht="15" customHeight="1" x14ac:dyDescent="0.25">
      <c r="A2579" s="63">
        <v>2471</v>
      </c>
      <c r="B2579" s="52">
        <v>410000</v>
      </c>
      <c r="C2579" s="52">
        <v>384111.67240107298</v>
      </c>
      <c r="D2579" s="52">
        <v>25888.327598927019</v>
      </c>
    </row>
    <row r="2580" spans="1:4" ht="15" customHeight="1" x14ac:dyDescent="0.25">
      <c r="A2580" s="63">
        <v>2472</v>
      </c>
      <c r="B2580" s="52">
        <v>507500</v>
      </c>
      <c r="C2580" s="52">
        <v>534637.43157489004</v>
      </c>
      <c r="D2580" s="52">
        <v>-27137.431574890041</v>
      </c>
    </row>
    <row r="2581" spans="1:4" ht="15" customHeight="1" x14ac:dyDescent="0.25">
      <c r="A2581" s="63">
        <v>2473</v>
      </c>
      <c r="B2581" s="52">
        <v>600500</v>
      </c>
      <c r="C2581" s="52">
        <v>509433.84327753622</v>
      </c>
      <c r="D2581" s="52">
        <v>91066.156722463784</v>
      </c>
    </row>
    <row r="2582" spans="1:4" ht="15" customHeight="1" x14ac:dyDescent="0.25">
      <c r="A2582" s="63">
        <v>2474</v>
      </c>
      <c r="B2582" s="52">
        <v>475000</v>
      </c>
      <c r="C2582" s="52">
        <v>436719.24675220682</v>
      </c>
      <c r="D2582" s="52">
        <v>38280.753247793182</v>
      </c>
    </row>
    <row r="2583" spans="1:4" ht="15" customHeight="1" x14ac:dyDescent="0.25">
      <c r="A2583" s="63">
        <v>2475</v>
      </c>
      <c r="B2583" s="52">
        <v>620500</v>
      </c>
      <c r="C2583" s="52">
        <v>602216.38321924291</v>
      </c>
      <c r="D2583" s="52">
        <v>18283.616780757089</v>
      </c>
    </row>
    <row r="2584" spans="1:4" ht="15" customHeight="1" x14ac:dyDescent="0.25">
      <c r="A2584" s="63">
        <v>2476</v>
      </c>
      <c r="B2584" s="52">
        <v>405000</v>
      </c>
      <c r="C2584" s="52">
        <v>323597.41463683132</v>
      </c>
      <c r="D2584" s="52">
        <v>81402.585363168677</v>
      </c>
    </row>
    <row r="2585" spans="1:4" ht="15" customHeight="1" x14ac:dyDescent="0.25">
      <c r="A2585" s="63">
        <v>2477</v>
      </c>
      <c r="B2585" s="52">
        <v>590000</v>
      </c>
      <c r="C2585" s="52">
        <v>504751.91901130654</v>
      </c>
      <c r="D2585" s="52">
        <v>85248.080988693458</v>
      </c>
    </row>
    <row r="2586" spans="1:4" ht="15" customHeight="1" x14ac:dyDescent="0.25">
      <c r="A2586" s="63">
        <v>2478</v>
      </c>
      <c r="B2586" s="52">
        <v>623500</v>
      </c>
      <c r="C2586" s="52">
        <v>535255.38815676409</v>
      </c>
      <c r="D2586" s="52">
        <v>88244.611843235907</v>
      </c>
    </row>
    <row r="2587" spans="1:4" ht="15" customHeight="1" x14ac:dyDescent="0.25">
      <c r="A2587" s="63">
        <v>2479</v>
      </c>
      <c r="B2587" s="52">
        <v>496000</v>
      </c>
      <c r="C2587" s="52">
        <v>362327.72844118736</v>
      </c>
      <c r="D2587" s="52">
        <v>133672.27155881264</v>
      </c>
    </row>
    <row r="2588" spans="1:4" ht="15" customHeight="1" x14ac:dyDescent="0.25">
      <c r="A2588" s="63">
        <v>2480</v>
      </c>
      <c r="B2588" s="52">
        <v>368500</v>
      </c>
      <c r="C2588" s="52">
        <v>359391.75827207667</v>
      </c>
      <c r="D2588" s="52">
        <v>9108.2417279233341</v>
      </c>
    </row>
    <row r="2589" spans="1:4" ht="15" customHeight="1" x14ac:dyDescent="0.25">
      <c r="A2589" s="63">
        <v>2481</v>
      </c>
      <c r="B2589" s="52">
        <v>542250</v>
      </c>
      <c r="C2589" s="52">
        <v>313519.30923855503</v>
      </c>
      <c r="D2589" s="52">
        <v>228730.69076144497</v>
      </c>
    </row>
    <row r="2590" spans="1:4" ht="15" customHeight="1" x14ac:dyDescent="0.25">
      <c r="A2590" s="63">
        <v>2482</v>
      </c>
      <c r="B2590" s="52">
        <v>635000</v>
      </c>
      <c r="C2590" s="52">
        <v>902601.58962840389</v>
      </c>
      <c r="D2590" s="52">
        <v>-267601.58962840389</v>
      </c>
    </row>
    <row r="2591" spans="1:4" ht="15" customHeight="1" x14ac:dyDescent="0.25">
      <c r="A2591" s="63">
        <v>2483</v>
      </c>
      <c r="B2591" s="52">
        <v>450000</v>
      </c>
      <c r="C2591" s="52">
        <v>448617.87614731997</v>
      </c>
      <c r="D2591" s="52">
        <v>1382.1238526800298</v>
      </c>
    </row>
    <row r="2592" spans="1:4" ht="15" customHeight="1" x14ac:dyDescent="0.25">
      <c r="A2592" s="63">
        <v>2484</v>
      </c>
      <c r="B2592" s="52">
        <v>520000</v>
      </c>
      <c r="C2592" s="52">
        <v>492906.58134920814</v>
      </c>
      <c r="D2592" s="52">
        <v>27093.418650791864</v>
      </c>
    </row>
    <row r="2593" spans="1:4" ht="15" customHeight="1" x14ac:dyDescent="0.25">
      <c r="A2593" s="63">
        <v>2485</v>
      </c>
      <c r="B2593" s="52">
        <v>690000</v>
      </c>
      <c r="C2593" s="52">
        <v>742121.53605358209</v>
      </c>
      <c r="D2593" s="52">
        <v>-52121.536053582095</v>
      </c>
    </row>
    <row r="2594" spans="1:4" ht="15" customHeight="1" x14ac:dyDescent="0.25">
      <c r="A2594" s="63">
        <v>2486</v>
      </c>
      <c r="B2594" s="52">
        <v>762500</v>
      </c>
      <c r="C2594" s="52">
        <v>841945.50796373212</v>
      </c>
      <c r="D2594" s="52">
        <v>-79445.507963732118</v>
      </c>
    </row>
    <row r="2595" spans="1:4" ht="15" customHeight="1" x14ac:dyDescent="0.25">
      <c r="A2595" s="63">
        <v>2487</v>
      </c>
      <c r="B2595" s="52">
        <v>743000</v>
      </c>
      <c r="C2595" s="52">
        <v>653405.20891404245</v>
      </c>
      <c r="D2595" s="52">
        <v>89594.79108595755</v>
      </c>
    </row>
    <row r="2596" spans="1:4" ht="15" customHeight="1" x14ac:dyDescent="0.25">
      <c r="A2596" s="63">
        <v>2488</v>
      </c>
      <c r="B2596" s="52">
        <v>700000</v>
      </c>
      <c r="C2596" s="52">
        <v>631327.42010441667</v>
      </c>
      <c r="D2596" s="52">
        <v>68672.579895583331</v>
      </c>
    </row>
    <row r="2597" spans="1:4" ht="15" customHeight="1" x14ac:dyDescent="0.25">
      <c r="A2597" s="63">
        <v>2489</v>
      </c>
      <c r="B2597" s="52">
        <v>460000</v>
      </c>
      <c r="C2597" s="52">
        <v>480774.2133098559</v>
      </c>
      <c r="D2597" s="52">
        <v>-20774.213309855899</v>
      </c>
    </row>
    <row r="2598" spans="1:4" ht="15" customHeight="1" x14ac:dyDescent="0.25">
      <c r="A2598" s="63">
        <v>2490</v>
      </c>
      <c r="B2598" s="52">
        <v>937500</v>
      </c>
      <c r="C2598" s="52">
        <v>711789.14180113247</v>
      </c>
      <c r="D2598" s="52">
        <v>225710.85819886753</v>
      </c>
    </row>
    <row r="2599" spans="1:4" ht="15" customHeight="1" x14ac:dyDescent="0.25">
      <c r="A2599" s="63">
        <v>2491</v>
      </c>
      <c r="B2599" s="52">
        <v>641000</v>
      </c>
      <c r="C2599" s="52">
        <v>512663.04702808266</v>
      </c>
      <c r="D2599" s="52">
        <v>128336.95297191734</v>
      </c>
    </row>
    <row r="2600" spans="1:4" ht="15" customHeight="1" x14ac:dyDescent="0.25">
      <c r="A2600" s="63">
        <v>2492</v>
      </c>
      <c r="B2600" s="52">
        <v>730000</v>
      </c>
      <c r="C2600" s="52">
        <v>676763.45341482421</v>
      </c>
      <c r="D2600" s="52">
        <v>53236.546585175791</v>
      </c>
    </row>
    <row r="2601" spans="1:4" ht="15" customHeight="1" x14ac:dyDescent="0.25">
      <c r="A2601" s="63">
        <v>2493</v>
      </c>
      <c r="B2601" s="52">
        <v>473750</v>
      </c>
      <c r="C2601" s="52">
        <v>409876.99437440553</v>
      </c>
      <c r="D2601" s="52">
        <v>63873.005625594466</v>
      </c>
    </row>
    <row r="2602" spans="1:4" ht="15" customHeight="1" x14ac:dyDescent="0.25">
      <c r="A2602" s="63">
        <v>2494</v>
      </c>
      <c r="B2602" s="52">
        <v>1000000</v>
      </c>
      <c r="C2602" s="52">
        <v>583427.89654071711</v>
      </c>
      <c r="D2602" s="52">
        <v>416572.10345928289</v>
      </c>
    </row>
    <row r="2603" spans="1:4" ht="15" customHeight="1" x14ac:dyDescent="0.25">
      <c r="A2603" s="63">
        <v>2495</v>
      </c>
      <c r="B2603" s="52">
        <v>562000</v>
      </c>
      <c r="C2603" s="52">
        <v>447781.79049715342</v>
      </c>
      <c r="D2603" s="52">
        <v>114218.20950284658</v>
      </c>
    </row>
    <row r="2604" spans="1:4" ht="15" customHeight="1" x14ac:dyDescent="0.25">
      <c r="A2604" s="63">
        <v>2496</v>
      </c>
      <c r="B2604" s="52">
        <v>666875</v>
      </c>
      <c r="C2604" s="52">
        <v>399640.83158119448</v>
      </c>
      <c r="D2604" s="52">
        <v>267234.16841880552</v>
      </c>
    </row>
    <row r="2605" spans="1:4" ht="15" customHeight="1" x14ac:dyDescent="0.25">
      <c r="A2605" s="63">
        <v>2497</v>
      </c>
      <c r="B2605" s="52">
        <v>1235750</v>
      </c>
      <c r="C2605" s="52">
        <v>844078.69071998179</v>
      </c>
      <c r="D2605" s="52">
        <v>391671.30928001821</v>
      </c>
    </row>
    <row r="2606" spans="1:4" ht="15" customHeight="1" x14ac:dyDescent="0.25">
      <c r="A2606" s="63">
        <v>2498</v>
      </c>
      <c r="B2606" s="52">
        <v>701550</v>
      </c>
      <c r="C2606" s="52">
        <v>691723.62623261428</v>
      </c>
      <c r="D2606" s="52">
        <v>9826.3737673857249</v>
      </c>
    </row>
    <row r="2607" spans="1:4" ht="15" customHeight="1" x14ac:dyDescent="0.25">
      <c r="A2607" s="63">
        <v>2499</v>
      </c>
      <c r="B2607" s="52">
        <v>867843</v>
      </c>
      <c r="C2607" s="52">
        <v>538328.07171376259</v>
      </c>
      <c r="D2607" s="52">
        <v>329514.92828623741</v>
      </c>
    </row>
    <row r="2608" spans="1:4" ht="15" customHeight="1" x14ac:dyDescent="0.25">
      <c r="A2608" s="63">
        <v>2500</v>
      </c>
      <c r="B2608" s="52">
        <v>461500</v>
      </c>
      <c r="C2608" s="52">
        <v>313911.89195959672</v>
      </c>
      <c r="D2608" s="52">
        <v>147588.10804040328</v>
      </c>
    </row>
    <row r="2609" spans="1:4" ht="15" customHeight="1" x14ac:dyDescent="0.25">
      <c r="A2609" s="63">
        <v>2501</v>
      </c>
      <c r="B2609" s="52">
        <v>471000</v>
      </c>
      <c r="C2609" s="52">
        <v>480530.87785843451</v>
      </c>
      <c r="D2609" s="52">
        <v>-9530.8778584345127</v>
      </c>
    </row>
    <row r="2610" spans="1:4" ht="15" customHeight="1" x14ac:dyDescent="0.25">
      <c r="A2610" s="63">
        <v>2502</v>
      </c>
      <c r="B2610" s="52">
        <v>700000</v>
      </c>
      <c r="C2610" s="52">
        <v>579146.2907228577</v>
      </c>
      <c r="D2610" s="52">
        <v>120853.7092771423</v>
      </c>
    </row>
    <row r="2611" spans="1:4" ht="15" customHeight="1" x14ac:dyDescent="0.25">
      <c r="A2611" s="63">
        <v>2503</v>
      </c>
      <c r="B2611" s="52">
        <v>455000</v>
      </c>
      <c r="C2611" s="52">
        <v>336588.61518303945</v>
      </c>
      <c r="D2611" s="52">
        <v>118411.38481696055</v>
      </c>
    </row>
    <row r="2612" spans="1:4" ht="15" customHeight="1" x14ac:dyDescent="0.25">
      <c r="A2612" s="63">
        <v>2504</v>
      </c>
      <c r="B2612" s="52">
        <v>439000</v>
      </c>
      <c r="C2612" s="52">
        <v>526322.0931292004</v>
      </c>
      <c r="D2612" s="52">
        <v>-87322.093129200395</v>
      </c>
    </row>
    <row r="2613" spans="1:4" ht="15" customHeight="1" x14ac:dyDescent="0.25">
      <c r="A2613" s="63">
        <v>2505</v>
      </c>
      <c r="B2613" s="52">
        <v>600000</v>
      </c>
      <c r="C2613" s="52">
        <v>507268.79755990498</v>
      </c>
      <c r="D2613" s="52">
        <v>92731.202440095018</v>
      </c>
    </row>
    <row r="2614" spans="1:4" ht="15" customHeight="1" x14ac:dyDescent="0.25">
      <c r="A2614" s="63">
        <v>2506</v>
      </c>
      <c r="B2614" s="52">
        <v>617500</v>
      </c>
      <c r="C2614" s="52">
        <v>432387.39061532839</v>
      </c>
      <c r="D2614" s="52">
        <v>185112.60938467161</v>
      </c>
    </row>
    <row r="2615" spans="1:4" ht="15" customHeight="1" x14ac:dyDescent="0.25">
      <c r="A2615" s="63">
        <v>2507</v>
      </c>
      <c r="B2615" s="52">
        <v>495000</v>
      </c>
      <c r="C2615" s="52">
        <v>502280.10384221631</v>
      </c>
      <c r="D2615" s="52">
        <v>-7280.103842216311</v>
      </c>
    </row>
    <row r="2616" spans="1:4" ht="15" customHeight="1" x14ac:dyDescent="0.25">
      <c r="A2616" s="63">
        <v>2508</v>
      </c>
      <c r="B2616" s="52">
        <v>1190000</v>
      </c>
      <c r="C2616" s="52">
        <v>962527.62397702585</v>
      </c>
      <c r="D2616" s="52">
        <v>227472.37602297415</v>
      </c>
    </row>
    <row r="2617" spans="1:4" ht="15" customHeight="1" x14ac:dyDescent="0.25">
      <c r="A2617" s="63">
        <v>2509</v>
      </c>
      <c r="B2617" s="52">
        <v>1600000</v>
      </c>
      <c r="C2617" s="52">
        <v>989259.80594384635</v>
      </c>
      <c r="D2617" s="52">
        <v>610740.19405615365</v>
      </c>
    </row>
    <row r="2618" spans="1:4" ht="15" customHeight="1" x14ac:dyDescent="0.25">
      <c r="A2618" s="63">
        <v>2510</v>
      </c>
      <c r="B2618" s="52">
        <v>1820000</v>
      </c>
      <c r="C2618" s="52">
        <v>756680.65646380419</v>
      </c>
      <c r="D2618" s="52">
        <v>1063319.3435361958</v>
      </c>
    </row>
    <row r="2619" spans="1:4" ht="15" customHeight="1" x14ac:dyDescent="0.25">
      <c r="A2619" s="63">
        <v>2511</v>
      </c>
      <c r="B2619" s="52">
        <v>912500</v>
      </c>
      <c r="C2619" s="52">
        <v>840974.55884461617</v>
      </c>
      <c r="D2619" s="52">
        <v>71525.441155383829</v>
      </c>
    </row>
    <row r="2620" spans="1:4" ht="15" customHeight="1" x14ac:dyDescent="0.25">
      <c r="A2620" s="63">
        <v>2512</v>
      </c>
      <c r="B2620" s="52">
        <v>1475000</v>
      </c>
      <c r="C2620" s="52">
        <v>1042478.5601803446</v>
      </c>
      <c r="D2620" s="52">
        <v>432521.43981965538</v>
      </c>
    </row>
    <row r="2621" spans="1:4" ht="15" customHeight="1" x14ac:dyDescent="0.25">
      <c r="A2621" s="63">
        <v>2513</v>
      </c>
      <c r="B2621" s="52">
        <v>1000000</v>
      </c>
      <c r="C2621" s="52">
        <v>1041844.8032385687</v>
      </c>
      <c r="D2621" s="52">
        <v>-41844.803238568711</v>
      </c>
    </row>
    <row r="2622" spans="1:4" ht="15" customHeight="1" x14ac:dyDescent="0.25">
      <c r="A2622" s="63">
        <v>2514</v>
      </c>
      <c r="B2622" s="52">
        <v>2337500</v>
      </c>
      <c r="C2622" s="52">
        <v>1026598.0049664215</v>
      </c>
      <c r="D2622" s="52">
        <v>1310901.9950335785</v>
      </c>
    </row>
    <row r="2623" spans="1:4" ht="15" customHeight="1" x14ac:dyDescent="0.25">
      <c r="A2623" s="63">
        <v>2515</v>
      </c>
      <c r="B2623" s="52">
        <v>1850000</v>
      </c>
      <c r="C2623" s="52">
        <v>960714.82776118862</v>
      </c>
      <c r="D2623" s="52">
        <v>889285.17223881138</v>
      </c>
    </row>
    <row r="2624" spans="1:4" ht="15" customHeight="1" x14ac:dyDescent="0.25">
      <c r="A2624" s="63">
        <v>2516</v>
      </c>
      <c r="B2624" s="52">
        <v>1687500</v>
      </c>
      <c r="C2624" s="52">
        <v>886462.82792543084</v>
      </c>
      <c r="D2624" s="52">
        <v>801037.17207456916</v>
      </c>
    </row>
    <row r="2625" spans="1:4" ht="15" customHeight="1" x14ac:dyDescent="0.25">
      <c r="A2625" s="63">
        <v>2517</v>
      </c>
      <c r="B2625" s="52">
        <v>1450000</v>
      </c>
      <c r="C2625" s="52">
        <v>997817.55833421147</v>
      </c>
      <c r="D2625" s="52">
        <v>452182.44166578853</v>
      </c>
    </row>
    <row r="2626" spans="1:4" ht="15" customHeight="1" x14ac:dyDescent="0.25">
      <c r="A2626" s="63">
        <v>2518</v>
      </c>
      <c r="B2626" s="52">
        <v>2649999</v>
      </c>
      <c r="C2626" s="52">
        <v>1075500.8205337622</v>
      </c>
      <c r="D2626" s="52">
        <v>1574498.1794662378</v>
      </c>
    </row>
    <row r="2627" spans="1:4" ht="15" customHeight="1" x14ac:dyDescent="0.25">
      <c r="A2627" s="63">
        <v>2519</v>
      </c>
      <c r="B2627" s="52">
        <v>1040000</v>
      </c>
      <c r="C2627" s="52">
        <v>739907.86629739474</v>
      </c>
      <c r="D2627" s="52">
        <v>300092.13370260526</v>
      </c>
    </row>
    <row r="2628" spans="1:4" ht="15" customHeight="1" x14ac:dyDescent="0.25">
      <c r="A2628" s="63">
        <v>2520</v>
      </c>
      <c r="B2628" s="52">
        <v>1195000</v>
      </c>
      <c r="C2628" s="52">
        <v>1034572.8703726244</v>
      </c>
      <c r="D2628" s="52">
        <v>160427.12962737563</v>
      </c>
    </row>
    <row r="2629" spans="1:4" ht="15" customHeight="1" x14ac:dyDescent="0.25">
      <c r="A2629" s="63">
        <v>2521</v>
      </c>
      <c r="B2629" s="52">
        <v>2800000</v>
      </c>
      <c r="C2629" s="52">
        <v>979459.80604420102</v>
      </c>
      <c r="D2629" s="52">
        <v>1820540.1939557991</v>
      </c>
    </row>
    <row r="2630" spans="1:4" ht="15" customHeight="1" x14ac:dyDescent="0.25">
      <c r="A2630" s="63">
        <v>2522</v>
      </c>
      <c r="B2630" s="52">
        <v>967500</v>
      </c>
      <c r="C2630" s="52">
        <v>986801.71151847718</v>
      </c>
      <c r="D2630" s="52">
        <v>-19301.711518477183</v>
      </c>
    </row>
    <row r="2631" spans="1:4" ht="15" customHeight="1" x14ac:dyDescent="0.25">
      <c r="A2631" s="63">
        <v>2523</v>
      </c>
      <c r="B2631" s="52">
        <v>2525000</v>
      </c>
      <c r="C2631" s="52">
        <v>1074770.1822868916</v>
      </c>
      <c r="D2631" s="52">
        <v>1450229.8177131084</v>
      </c>
    </row>
    <row r="2632" spans="1:4" ht="15" customHeight="1" x14ac:dyDescent="0.25">
      <c r="A2632" s="63">
        <v>2524</v>
      </c>
      <c r="B2632" s="52">
        <v>1357500</v>
      </c>
      <c r="C2632" s="52">
        <v>963159.52851133351</v>
      </c>
      <c r="D2632" s="52">
        <v>394340.47148866649</v>
      </c>
    </row>
    <row r="2633" spans="1:4" ht="15" customHeight="1" x14ac:dyDescent="0.25">
      <c r="A2633" s="63">
        <v>2525</v>
      </c>
      <c r="B2633" s="52">
        <v>1187500</v>
      </c>
      <c r="C2633" s="52">
        <v>724856.43137486558</v>
      </c>
      <c r="D2633" s="52">
        <v>462643.56862513442</v>
      </c>
    </row>
    <row r="2634" spans="1:4" ht="15" customHeight="1" x14ac:dyDescent="0.25">
      <c r="A2634" s="63">
        <v>2526</v>
      </c>
      <c r="B2634" s="52">
        <v>568500</v>
      </c>
      <c r="C2634" s="52">
        <v>723868.17413614364</v>
      </c>
      <c r="D2634" s="52">
        <v>-155368.17413614364</v>
      </c>
    </row>
    <row r="2635" spans="1:4" ht="15" customHeight="1" x14ac:dyDescent="0.25">
      <c r="A2635" s="63">
        <v>2527</v>
      </c>
      <c r="B2635" s="52">
        <v>765000</v>
      </c>
      <c r="C2635" s="52">
        <v>736232.41586837394</v>
      </c>
      <c r="D2635" s="52">
        <v>28767.584131626063</v>
      </c>
    </row>
    <row r="2636" spans="1:4" ht="15" customHeight="1" x14ac:dyDescent="0.25">
      <c r="A2636" s="63">
        <v>2528</v>
      </c>
      <c r="B2636" s="52">
        <v>1020000</v>
      </c>
      <c r="C2636" s="52">
        <v>686749.81488108682</v>
      </c>
      <c r="D2636" s="52">
        <v>333250.18511891318</v>
      </c>
    </row>
    <row r="2637" spans="1:4" ht="15" customHeight="1" x14ac:dyDescent="0.25">
      <c r="A2637" s="63">
        <v>2529</v>
      </c>
      <c r="B2637" s="52">
        <v>1117500</v>
      </c>
      <c r="C2637" s="52">
        <v>846695.18754280603</v>
      </c>
      <c r="D2637" s="52">
        <v>270804.81245719397</v>
      </c>
    </row>
    <row r="2638" spans="1:4" ht="15" customHeight="1" x14ac:dyDescent="0.25">
      <c r="A2638" s="63">
        <v>2530</v>
      </c>
      <c r="B2638" s="52">
        <v>907500</v>
      </c>
      <c r="C2638" s="52">
        <v>935053.28305630817</v>
      </c>
      <c r="D2638" s="52">
        <v>-27553.283056308166</v>
      </c>
    </row>
    <row r="2639" spans="1:4" ht="15" customHeight="1" x14ac:dyDescent="0.25">
      <c r="A2639" s="63">
        <v>2531</v>
      </c>
      <c r="B2639" s="52">
        <v>1645000</v>
      </c>
      <c r="C2639" s="52">
        <v>991707.33107340476</v>
      </c>
      <c r="D2639" s="52">
        <v>653292.66892659524</v>
      </c>
    </row>
    <row r="2640" spans="1:4" ht="15" customHeight="1" x14ac:dyDescent="0.25">
      <c r="A2640" s="63">
        <v>2532</v>
      </c>
      <c r="B2640" s="52">
        <v>1137500</v>
      </c>
      <c r="C2640" s="52">
        <v>902684.25854690513</v>
      </c>
      <c r="D2640" s="52">
        <v>234815.74145309487</v>
      </c>
    </row>
    <row r="2641" spans="1:4" ht="15" customHeight="1" x14ac:dyDescent="0.25">
      <c r="A2641" s="63">
        <v>2533</v>
      </c>
      <c r="B2641" s="52">
        <v>1461500</v>
      </c>
      <c r="C2641" s="52">
        <v>1040427.498496393</v>
      </c>
      <c r="D2641" s="52">
        <v>421072.50150360703</v>
      </c>
    </row>
    <row r="2642" spans="1:4" ht="15" customHeight="1" x14ac:dyDescent="0.25">
      <c r="A2642" s="63">
        <v>2534</v>
      </c>
      <c r="B2642" s="52">
        <v>1175000</v>
      </c>
      <c r="C2642" s="52">
        <v>977785.32179448381</v>
      </c>
      <c r="D2642" s="52">
        <v>197214.67820551619</v>
      </c>
    </row>
    <row r="2643" spans="1:4" ht="15" customHeight="1" x14ac:dyDescent="0.25">
      <c r="A2643" s="63">
        <v>2535</v>
      </c>
      <c r="B2643" s="52">
        <v>1136000</v>
      </c>
      <c r="C2643" s="52">
        <v>932684.82577988296</v>
      </c>
      <c r="D2643" s="52">
        <v>203315.17422011704</v>
      </c>
    </row>
    <row r="2644" spans="1:4" ht="15" customHeight="1" x14ac:dyDescent="0.25">
      <c r="A2644" s="63">
        <v>2536</v>
      </c>
      <c r="B2644" s="52">
        <v>650000</v>
      </c>
      <c r="C2644" s="52">
        <v>690904.39636436175</v>
      </c>
      <c r="D2644" s="52">
        <v>-40904.396364361746</v>
      </c>
    </row>
    <row r="2645" spans="1:4" ht="15" customHeight="1" x14ac:dyDescent="0.25">
      <c r="A2645" s="63">
        <v>2537</v>
      </c>
      <c r="B2645" s="52">
        <v>537500</v>
      </c>
      <c r="C2645" s="52">
        <v>721231.01272175275</v>
      </c>
      <c r="D2645" s="52">
        <v>-183731.01272175275</v>
      </c>
    </row>
    <row r="2646" spans="1:4" ht="15" customHeight="1" x14ac:dyDescent="0.25">
      <c r="A2646" s="63">
        <v>2538</v>
      </c>
      <c r="B2646" s="52">
        <v>580000</v>
      </c>
      <c r="C2646" s="52">
        <v>502768.98179502325</v>
      </c>
      <c r="D2646" s="52">
        <v>77231.018204976746</v>
      </c>
    </row>
    <row r="2647" spans="1:4" ht="15" customHeight="1" x14ac:dyDescent="0.25">
      <c r="A2647" s="63">
        <v>2539</v>
      </c>
      <c r="B2647" s="52">
        <v>1825000</v>
      </c>
      <c r="C2647" s="52">
        <v>901160.64621004113</v>
      </c>
      <c r="D2647" s="52">
        <v>923839.35378995887</v>
      </c>
    </row>
    <row r="2648" spans="1:4" ht="15" customHeight="1" x14ac:dyDescent="0.25">
      <c r="A2648" s="63">
        <v>2540</v>
      </c>
      <c r="B2648" s="52">
        <v>1060000</v>
      </c>
      <c r="C2648" s="52">
        <v>857220.91488576354</v>
      </c>
      <c r="D2648" s="52">
        <v>202779.08511423646</v>
      </c>
    </row>
    <row r="2649" spans="1:4" ht="15" customHeight="1" x14ac:dyDescent="0.25">
      <c r="A2649" s="63">
        <v>2541</v>
      </c>
      <c r="B2649" s="52">
        <v>663750</v>
      </c>
      <c r="C2649" s="52">
        <v>727348.07926014403</v>
      </c>
      <c r="D2649" s="52">
        <v>-63598.079260144033</v>
      </c>
    </row>
    <row r="2650" spans="1:4" ht="15" customHeight="1" x14ac:dyDescent="0.25">
      <c r="A2650" s="63">
        <v>2542</v>
      </c>
      <c r="B2650" s="52">
        <v>780000</v>
      </c>
      <c r="C2650" s="52">
        <v>904722.43099427049</v>
      </c>
      <c r="D2650" s="52">
        <v>-124722.43099427049</v>
      </c>
    </row>
    <row r="2651" spans="1:4" ht="15" customHeight="1" x14ac:dyDescent="0.25">
      <c r="A2651" s="63">
        <v>2543</v>
      </c>
      <c r="B2651" s="52">
        <v>825000</v>
      </c>
      <c r="C2651" s="52">
        <v>936493.40097549499</v>
      </c>
      <c r="D2651" s="52">
        <v>-111493.40097549499</v>
      </c>
    </row>
    <row r="2652" spans="1:4" ht="15" customHeight="1" x14ac:dyDescent="0.25">
      <c r="A2652" s="63">
        <v>2544</v>
      </c>
      <c r="B2652" s="52">
        <v>717500</v>
      </c>
      <c r="C2652" s="52">
        <v>869088.08645747975</v>
      </c>
      <c r="D2652" s="52">
        <v>-151588.08645747975</v>
      </c>
    </row>
    <row r="2653" spans="1:4" ht="15" customHeight="1" x14ac:dyDescent="0.25">
      <c r="A2653" s="63">
        <v>2545</v>
      </c>
      <c r="B2653" s="52">
        <v>680000</v>
      </c>
      <c r="C2653" s="52">
        <v>716717.76674845861</v>
      </c>
      <c r="D2653" s="52">
        <v>-36717.766748458613</v>
      </c>
    </row>
    <row r="2654" spans="1:4" ht="15" customHeight="1" x14ac:dyDescent="0.25">
      <c r="A2654" s="63">
        <v>2546</v>
      </c>
      <c r="B2654" s="52">
        <v>500000</v>
      </c>
      <c r="C2654" s="52">
        <v>457395.3085994522</v>
      </c>
      <c r="D2654" s="52">
        <v>42604.691400547803</v>
      </c>
    </row>
    <row r="2655" spans="1:4" ht="15" customHeight="1" x14ac:dyDescent="0.25">
      <c r="A2655" s="63">
        <v>2547</v>
      </c>
      <c r="B2655" s="52">
        <v>515000</v>
      </c>
      <c r="C2655" s="52">
        <v>539700.33529906976</v>
      </c>
      <c r="D2655" s="52">
        <v>-24700.33529906976</v>
      </c>
    </row>
    <row r="2656" spans="1:4" ht="15" customHeight="1" x14ac:dyDescent="0.25">
      <c r="A2656" s="63">
        <v>2548</v>
      </c>
      <c r="B2656" s="52">
        <v>958750</v>
      </c>
      <c r="C2656" s="52">
        <v>755570.87160817278</v>
      </c>
      <c r="D2656" s="52">
        <v>203179.12839182722</v>
      </c>
    </row>
    <row r="2657" spans="1:4" ht="15" customHeight="1" x14ac:dyDescent="0.25">
      <c r="A2657" s="63">
        <v>2549</v>
      </c>
      <c r="B2657" s="52">
        <v>590000</v>
      </c>
      <c r="C2657" s="52">
        <v>699522.22514979716</v>
      </c>
      <c r="D2657" s="52">
        <v>-109522.22514979716</v>
      </c>
    </row>
    <row r="2658" spans="1:4" ht="15" customHeight="1" x14ac:dyDescent="0.25">
      <c r="A2658" s="63">
        <v>2550</v>
      </c>
      <c r="B2658" s="52">
        <v>1620000</v>
      </c>
      <c r="C2658" s="52">
        <v>994652.62528233195</v>
      </c>
      <c r="D2658" s="52">
        <v>625347.37471766805</v>
      </c>
    </row>
    <row r="2659" spans="1:4" ht="15" customHeight="1" x14ac:dyDescent="0.25">
      <c r="A2659" s="63">
        <v>2551</v>
      </c>
      <c r="B2659" s="52">
        <v>2412500</v>
      </c>
      <c r="C2659" s="52">
        <v>1107359.8556580935</v>
      </c>
      <c r="D2659" s="52">
        <v>1305140.1443419065</v>
      </c>
    </row>
    <row r="2660" spans="1:4" ht="15" customHeight="1" x14ac:dyDescent="0.25">
      <c r="A2660" s="63">
        <v>2552</v>
      </c>
      <c r="B2660" s="52">
        <v>3250000</v>
      </c>
      <c r="C2660" s="52">
        <v>835722.82393918827</v>
      </c>
      <c r="D2660" s="52">
        <v>2414277.1760608116</v>
      </c>
    </row>
    <row r="2661" spans="1:4" ht="15" customHeight="1" x14ac:dyDescent="0.25">
      <c r="A2661" s="63">
        <v>2553</v>
      </c>
      <c r="B2661" s="52">
        <v>375000</v>
      </c>
      <c r="C2661" s="52">
        <v>727675.64440883766</v>
      </c>
      <c r="D2661" s="52">
        <v>-352675.64440883766</v>
      </c>
    </row>
    <row r="2662" spans="1:4" ht="15" customHeight="1" x14ac:dyDescent="0.25">
      <c r="A2662" s="63">
        <v>2554</v>
      </c>
      <c r="B2662" s="52">
        <v>4380000</v>
      </c>
      <c r="C2662" s="52">
        <v>997877.10927083867</v>
      </c>
      <c r="D2662" s="52">
        <v>3382122.8907291614</v>
      </c>
    </row>
    <row r="2663" spans="1:4" ht="15" customHeight="1" x14ac:dyDescent="0.25">
      <c r="A2663" s="63">
        <v>2555</v>
      </c>
      <c r="B2663" s="52">
        <v>2459250</v>
      </c>
      <c r="C2663" s="52">
        <v>960908.0995517422</v>
      </c>
      <c r="D2663" s="52">
        <v>1498341.9004482578</v>
      </c>
    </row>
    <row r="2664" spans="1:4" ht="15" customHeight="1" x14ac:dyDescent="0.25">
      <c r="A2664" s="63">
        <v>2556</v>
      </c>
      <c r="B2664" s="52">
        <v>1447500</v>
      </c>
      <c r="C2664" s="52">
        <v>950314.98536774167</v>
      </c>
      <c r="D2664" s="52">
        <v>497185.01463225833</v>
      </c>
    </row>
    <row r="2665" spans="1:4" ht="15" customHeight="1" x14ac:dyDescent="0.25">
      <c r="A2665" s="63">
        <v>2557</v>
      </c>
      <c r="B2665" s="52">
        <v>950000</v>
      </c>
      <c r="C2665" s="52">
        <v>767314.28954269667</v>
      </c>
      <c r="D2665" s="52">
        <v>182685.71045730333</v>
      </c>
    </row>
    <row r="2666" spans="1:4" ht="15" customHeight="1" x14ac:dyDescent="0.25">
      <c r="A2666" s="63">
        <v>2558</v>
      </c>
      <c r="B2666" s="52">
        <v>697500</v>
      </c>
      <c r="C2666" s="52">
        <v>742415.98694538977</v>
      </c>
      <c r="D2666" s="52">
        <v>-44915.98694538977</v>
      </c>
    </row>
    <row r="2667" spans="1:4" ht="15" customHeight="1" x14ac:dyDescent="0.25">
      <c r="A2667" s="63">
        <v>2559</v>
      </c>
      <c r="B2667" s="52">
        <v>2255000</v>
      </c>
      <c r="C2667" s="52">
        <v>1022996.8378176593</v>
      </c>
      <c r="D2667" s="52">
        <v>1232003.1621823409</v>
      </c>
    </row>
    <row r="2668" spans="1:4" ht="15" customHeight="1" x14ac:dyDescent="0.25">
      <c r="A2668" s="63">
        <v>2560</v>
      </c>
      <c r="B2668" s="52">
        <v>825000</v>
      </c>
      <c r="C2668" s="52">
        <v>792244.76568672061</v>
      </c>
      <c r="D2668" s="52">
        <v>32755.23431327939</v>
      </c>
    </row>
    <row r="2669" spans="1:4" ht="15" customHeight="1" x14ac:dyDescent="0.25">
      <c r="A2669" s="63">
        <v>2561</v>
      </c>
      <c r="B2669" s="52">
        <v>3330000</v>
      </c>
      <c r="C2669" s="52">
        <v>1010312.8753874302</v>
      </c>
      <c r="D2669" s="52">
        <v>2319687.1246125698</v>
      </c>
    </row>
    <row r="2670" spans="1:4" ht="15" customHeight="1" x14ac:dyDescent="0.25">
      <c r="A2670" s="63">
        <v>2562</v>
      </c>
      <c r="B2670" s="52">
        <v>1372500</v>
      </c>
      <c r="C2670" s="52">
        <v>880903.93641531607</v>
      </c>
      <c r="D2670" s="52">
        <v>491596.06358468393</v>
      </c>
    </row>
    <row r="2671" spans="1:4" ht="15" customHeight="1" x14ac:dyDescent="0.25">
      <c r="A2671" s="63">
        <v>2563</v>
      </c>
      <c r="B2671" s="52">
        <v>3250000</v>
      </c>
      <c r="C2671" s="52">
        <v>841018.41896424803</v>
      </c>
      <c r="D2671" s="52">
        <v>2408981.5810357518</v>
      </c>
    </row>
    <row r="2672" spans="1:4" ht="15" customHeight="1" x14ac:dyDescent="0.25">
      <c r="A2672" s="63">
        <v>2564</v>
      </c>
      <c r="B2672" s="52">
        <v>2515000</v>
      </c>
      <c r="C2672" s="52">
        <v>1029529.4876496076</v>
      </c>
      <c r="D2672" s="52">
        <v>1485470.5123503925</v>
      </c>
    </row>
    <row r="2673" spans="1:4" ht="15" customHeight="1" x14ac:dyDescent="0.25">
      <c r="A2673" s="63">
        <v>2565</v>
      </c>
      <c r="B2673" s="52">
        <v>2275000</v>
      </c>
      <c r="C2673" s="52">
        <v>816872.85037320887</v>
      </c>
      <c r="D2673" s="52">
        <v>1458127.149626791</v>
      </c>
    </row>
    <row r="2674" spans="1:4" ht="15" customHeight="1" x14ac:dyDescent="0.25">
      <c r="A2674" s="63">
        <v>2566</v>
      </c>
      <c r="B2674" s="52">
        <v>875000</v>
      </c>
      <c r="C2674" s="52">
        <v>406366.8363340504</v>
      </c>
      <c r="D2674" s="52">
        <v>468633.1636659496</v>
      </c>
    </row>
    <row r="2675" spans="1:4" ht="15" customHeight="1" x14ac:dyDescent="0.25">
      <c r="A2675" s="63">
        <v>2567</v>
      </c>
      <c r="B2675" s="52">
        <v>690000</v>
      </c>
      <c r="C2675" s="52">
        <v>693812.82627252291</v>
      </c>
      <c r="D2675" s="52">
        <v>-3812.8262725229142</v>
      </c>
    </row>
    <row r="2676" spans="1:4" ht="15" customHeight="1" x14ac:dyDescent="0.25">
      <c r="A2676" s="63">
        <v>2568</v>
      </c>
      <c r="B2676" s="52">
        <v>1363750</v>
      </c>
      <c r="C2676" s="52">
        <v>859010.3283563588</v>
      </c>
      <c r="D2676" s="52">
        <v>504739.6716436412</v>
      </c>
    </row>
    <row r="2677" spans="1:4" ht="15" customHeight="1" x14ac:dyDescent="0.25">
      <c r="A2677" s="63">
        <v>2569</v>
      </c>
      <c r="B2677" s="52">
        <v>1962500</v>
      </c>
      <c r="C2677" s="52">
        <v>1045699.172050113</v>
      </c>
      <c r="D2677" s="52">
        <v>916800.82794988703</v>
      </c>
    </row>
    <row r="2678" spans="1:4" ht="15" customHeight="1" x14ac:dyDescent="0.25">
      <c r="A2678" s="63">
        <v>2570</v>
      </c>
      <c r="B2678" s="52">
        <v>2158600</v>
      </c>
      <c r="C2678" s="52">
        <v>881140.06740677624</v>
      </c>
      <c r="D2678" s="52">
        <v>1277459.9325932236</v>
      </c>
    </row>
    <row r="2679" spans="1:4" ht="15" customHeight="1" x14ac:dyDescent="0.25">
      <c r="A2679" s="63">
        <v>2571</v>
      </c>
      <c r="B2679" s="52">
        <v>826800</v>
      </c>
      <c r="C2679" s="52">
        <v>835220.33676493797</v>
      </c>
      <c r="D2679" s="52">
        <v>-8420.3367649379652</v>
      </c>
    </row>
    <row r="2680" spans="1:4" ht="15" customHeight="1" x14ac:dyDescent="0.25">
      <c r="A2680" s="63">
        <v>2572</v>
      </c>
      <c r="B2680" s="52">
        <v>1750000</v>
      </c>
      <c r="C2680" s="52">
        <v>970892.93734686996</v>
      </c>
      <c r="D2680" s="52">
        <v>779107.06265313004</v>
      </c>
    </row>
    <row r="2681" spans="1:4" ht="15" customHeight="1" x14ac:dyDescent="0.25">
      <c r="A2681" s="63">
        <v>2573</v>
      </c>
      <c r="B2681" s="52">
        <v>1275000</v>
      </c>
      <c r="C2681" s="52">
        <v>1041495.3453379665</v>
      </c>
      <c r="D2681" s="52">
        <v>233504.65466203354</v>
      </c>
    </row>
    <row r="2682" spans="1:4" ht="15" customHeight="1" x14ac:dyDescent="0.25">
      <c r="A2682" s="63">
        <v>2574</v>
      </c>
      <c r="B2682" s="52">
        <v>1165000</v>
      </c>
      <c r="C2682" s="52">
        <v>915869.50895001972</v>
      </c>
      <c r="D2682" s="52">
        <v>249130.49104998028</v>
      </c>
    </row>
    <row r="2683" spans="1:4" ht="15" customHeight="1" x14ac:dyDescent="0.25">
      <c r="A2683" s="63">
        <v>2575</v>
      </c>
      <c r="B2683" s="52">
        <v>2400000</v>
      </c>
      <c r="C2683" s="52">
        <v>808562.28597810352</v>
      </c>
      <c r="D2683" s="52">
        <v>1591437.7140218965</v>
      </c>
    </row>
    <row r="2684" spans="1:4" ht="15" customHeight="1" x14ac:dyDescent="0.25">
      <c r="A2684" s="63">
        <v>2576</v>
      </c>
      <c r="B2684" s="52">
        <v>3375000</v>
      </c>
      <c r="C2684" s="52">
        <v>1030053.7843882304</v>
      </c>
      <c r="D2684" s="52">
        <v>2344946.2156117698</v>
      </c>
    </row>
    <row r="2685" spans="1:4" ht="15" customHeight="1" x14ac:dyDescent="0.25">
      <c r="A2685" s="63">
        <v>2577</v>
      </c>
      <c r="B2685" s="52">
        <v>2422500</v>
      </c>
      <c r="C2685" s="52">
        <v>969595.95097833604</v>
      </c>
      <c r="D2685" s="52">
        <v>1452904.0490216641</v>
      </c>
    </row>
    <row r="2686" spans="1:4" ht="15" customHeight="1" x14ac:dyDescent="0.25">
      <c r="A2686" s="63">
        <v>2578</v>
      </c>
      <c r="B2686" s="52">
        <v>1705000</v>
      </c>
      <c r="C2686" s="52">
        <v>914936.50528419996</v>
      </c>
      <c r="D2686" s="52">
        <v>790063.49471580004</v>
      </c>
    </row>
    <row r="2687" spans="1:4" ht="15" customHeight="1" x14ac:dyDescent="0.25">
      <c r="A2687" s="63">
        <v>2579</v>
      </c>
      <c r="B2687" s="52">
        <v>685000</v>
      </c>
      <c r="C2687" s="52">
        <v>721312.85580501019</v>
      </c>
      <c r="D2687" s="52">
        <v>-36312.855805010186</v>
      </c>
    </row>
    <row r="2688" spans="1:4" ht="15" customHeight="1" x14ac:dyDescent="0.25">
      <c r="A2688" s="63">
        <v>2580</v>
      </c>
      <c r="B2688" s="52">
        <v>720000</v>
      </c>
      <c r="C2688" s="52">
        <v>811630.15876865841</v>
      </c>
      <c r="D2688" s="52">
        <v>-91630.15876865841</v>
      </c>
    </row>
    <row r="2689" spans="1:4" ht="15" customHeight="1" x14ac:dyDescent="0.25">
      <c r="A2689" s="63">
        <v>2581</v>
      </c>
      <c r="B2689" s="52">
        <v>3500000</v>
      </c>
      <c r="C2689" s="52">
        <v>1008342.8195325541</v>
      </c>
      <c r="D2689" s="52">
        <v>2491657.1804674459</v>
      </c>
    </row>
    <row r="2690" spans="1:4" ht="15" customHeight="1" x14ac:dyDescent="0.25">
      <c r="A2690" s="63">
        <v>2582</v>
      </c>
      <c r="B2690" s="52">
        <v>1000000</v>
      </c>
      <c r="C2690" s="52">
        <v>878627.6544368302</v>
      </c>
      <c r="D2690" s="52">
        <v>121372.3455631698</v>
      </c>
    </row>
    <row r="2691" spans="1:4" ht="15" customHeight="1" x14ac:dyDescent="0.25">
      <c r="A2691" s="63">
        <v>2583</v>
      </c>
      <c r="B2691" s="52">
        <v>865000</v>
      </c>
      <c r="C2691" s="52">
        <v>725955.06168697262</v>
      </c>
      <c r="D2691" s="52">
        <v>139044.93831302738</v>
      </c>
    </row>
    <row r="2692" spans="1:4" ht="15" customHeight="1" x14ac:dyDescent="0.25">
      <c r="A2692" s="63">
        <v>2584</v>
      </c>
      <c r="B2692" s="52">
        <v>1935000</v>
      </c>
      <c r="C2692" s="52">
        <v>961245.41002881527</v>
      </c>
      <c r="D2692" s="52">
        <v>973754.58997118473</v>
      </c>
    </row>
    <row r="2693" spans="1:4" ht="15" customHeight="1" x14ac:dyDescent="0.25">
      <c r="A2693" s="63">
        <v>2585</v>
      </c>
      <c r="B2693" s="52">
        <v>760000</v>
      </c>
      <c r="C2693" s="52">
        <v>848657.66940951941</v>
      </c>
      <c r="D2693" s="52">
        <v>-88657.669409519411</v>
      </c>
    </row>
    <row r="2694" spans="1:4" ht="15" customHeight="1" x14ac:dyDescent="0.25">
      <c r="A2694" s="63">
        <v>2586</v>
      </c>
      <c r="B2694" s="52">
        <v>2750000</v>
      </c>
      <c r="C2694" s="52">
        <v>1038425.7218868855</v>
      </c>
      <c r="D2694" s="52">
        <v>1711574.2781131146</v>
      </c>
    </row>
    <row r="2695" spans="1:4" ht="15" customHeight="1" x14ac:dyDescent="0.25">
      <c r="A2695" s="63">
        <v>2587</v>
      </c>
      <c r="B2695" s="52">
        <v>1450250</v>
      </c>
      <c r="C2695" s="52">
        <v>940976.3048985959</v>
      </c>
      <c r="D2695" s="52">
        <v>509273.6951014041</v>
      </c>
    </row>
    <row r="2696" spans="1:4" ht="15" customHeight="1" x14ac:dyDescent="0.25">
      <c r="A2696" s="63">
        <v>2588</v>
      </c>
      <c r="B2696" s="52">
        <v>1769500</v>
      </c>
      <c r="C2696" s="52">
        <v>950176.89464375132</v>
      </c>
      <c r="D2696" s="52">
        <v>819323.10535624868</v>
      </c>
    </row>
    <row r="2697" spans="1:4" ht="15" customHeight="1" x14ac:dyDescent="0.25">
      <c r="A2697" s="63">
        <v>2589</v>
      </c>
      <c r="B2697" s="52">
        <v>3225000</v>
      </c>
      <c r="C2697" s="52">
        <v>1004446.0483658563</v>
      </c>
      <c r="D2697" s="52">
        <v>2220553.9516341435</v>
      </c>
    </row>
    <row r="2698" spans="1:4" ht="15" customHeight="1" x14ac:dyDescent="0.25">
      <c r="A2698" s="63">
        <v>2590</v>
      </c>
      <c r="B2698" s="52">
        <v>755000</v>
      </c>
      <c r="C2698" s="52">
        <v>597320.46510229772</v>
      </c>
      <c r="D2698" s="52">
        <v>157679.53489770228</v>
      </c>
    </row>
    <row r="2699" spans="1:4" ht="15" customHeight="1" x14ac:dyDescent="0.25">
      <c r="A2699" s="63">
        <v>2591</v>
      </c>
      <c r="B2699" s="52">
        <v>625000</v>
      </c>
      <c r="C2699" s="52">
        <v>701746.56745821855</v>
      </c>
      <c r="D2699" s="52">
        <v>-76746.567458218546</v>
      </c>
    </row>
    <row r="2700" spans="1:4" ht="15" customHeight="1" x14ac:dyDescent="0.25">
      <c r="A2700" s="63">
        <v>2592</v>
      </c>
      <c r="B2700" s="52">
        <v>1137500</v>
      </c>
      <c r="C2700" s="52">
        <v>840553.3389498922</v>
      </c>
      <c r="D2700" s="52">
        <v>296946.6610501078</v>
      </c>
    </row>
    <row r="2701" spans="1:4" ht="15" customHeight="1" x14ac:dyDescent="0.25">
      <c r="A2701" s="63">
        <v>2593</v>
      </c>
      <c r="B2701" s="52">
        <v>1925000</v>
      </c>
      <c r="C2701" s="52">
        <v>1046256.4541930527</v>
      </c>
      <c r="D2701" s="52">
        <v>878743.54580694728</v>
      </c>
    </row>
    <row r="2702" spans="1:4" ht="15" customHeight="1" x14ac:dyDescent="0.25">
      <c r="A2702" s="63">
        <v>2594</v>
      </c>
      <c r="B2702" s="52">
        <v>950000</v>
      </c>
      <c r="C2702" s="52">
        <v>767997.37575946387</v>
      </c>
      <c r="D2702" s="52">
        <v>182002.62424053613</v>
      </c>
    </row>
    <row r="2703" spans="1:4" ht="15" customHeight="1" x14ac:dyDescent="0.25">
      <c r="A2703" s="63">
        <v>2595</v>
      </c>
      <c r="B2703" s="52">
        <v>1400000</v>
      </c>
      <c r="C2703" s="52">
        <v>783314.13119265181</v>
      </c>
      <c r="D2703" s="52">
        <v>616685.86880734819</v>
      </c>
    </row>
    <row r="2704" spans="1:4" ht="15" customHeight="1" x14ac:dyDescent="0.25">
      <c r="A2704" s="63">
        <v>2596</v>
      </c>
      <c r="B2704" s="52">
        <v>1700000</v>
      </c>
      <c r="C2704" s="52">
        <v>933894.57266489614</v>
      </c>
      <c r="D2704" s="52">
        <v>766105.42733510386</v>
      </c>
    </row>
    <row r="2705" spans="1:4" ht="15" customHeight="1" x14ac:dyDescent="0.25">
      <c r="A2705" s="63">
        <v>2597</v>
      </c>
      <c r="B2705" s="52">
        <v>495000</v>
      </c>
      <c r="C2705" s="52">
        <v>776362.74903055525</v>
      </c>
      <c r="D2705" s="52">
        <v>-281362.74903055525</v>
      </c>
    </row>
    <row r="2706" spans="1:4" ht="15" customHeight="1" x14ac:dyDescent="0.25">
      <c r="A2706" s="63">
        <v>2598</v>
      </c>
      <c r="B2706" s="52">
        <v>604975</v>
      </c>
      <c r="C2706" s="52">
        <v>871165.12107299501</v>
      </c>
      <c r="D2706" s="52">
        <v>-266190.12107299501</v>
      </c>
    </row>
    <row r="2707" spans="1:4" ht="15" customHeight="1" x14ac:dyDescent="0.25">
      <c r="A2707" s="63">
        <v>2599</v>
      </c>
      <c r="B2707" s="52">
        <v>650000</v>
      </c>
      <c r="C2707" s="52">
        <v>748316.78250732995</v>
      </c>
      <c r="D2707" s="52">
        <v>-98316.782507329946</v>
      </c>
    </row>
    <row r="2708" spans="1:4" ht="15" customHeight="1" x14ac:dyDescent="0.25">
      <c r="A2708" s="63">
        <v>2600</v>
      </c>
      <c r="B2708" s="52">
        <v>393000</v>
      </c>
      <c r="C2708" s="52">
        <v>630392.25271434488</v>
      </c>
      <c r="D2708" s="52">
        <v>-237392.25271434488</v>
      </c>
    </row>
    <row r="2709" spans="1:4" ht="15" customHeight="1" x14ac:dyDescent="0.25">
      <c r="A2709" s="63">
        <v>2601</v>
      </c>
      <c r="B2709" s="52">
        <v>343476</v>
      </c>
      <c r="C2709" s="52">
        <v>477079.88588017377</v>
      </c>
      <c r="D2709" s="52">
        <v>-133603.88588017377</v>
      </c>
    </row>
    <row r="2710" spans="1:4" ht="15" customHeight="1" x14ac:dyDescent="0.25">
      <c r="A2710" s="63">
        <v>2602</v>
      </c>
      <c r="B2710" s="52">
        <v>716250</v>
      </c>
      <c r="C2710" s="52">
        <v>663318.9426747004</v>
      </c>
      <c r="D2710" s="52">
        <v>52931.057325299596</v>
      </c>
    </row>
    <row r="2711" spans="1:4" ht="15" customHeight="1" x14ac:dyDescent="0.25">
      <c r="A2711" s="63">
        <v>2603</v>
      </c>
      <c r="B2711" s="52">
        <v>395000</v>
      </c>
      <c r="C2711" s="52">
        <v>529590.48309408315</v>
      </c>
      <c r="D2711" s="52">
        <v>-134590.48309408315</v>
      </c>
    </row>
    <row r="2712" spans="1:4" ht="15" customHeight="1" x14ac:dyDescent="0.25">
      <c r="A2712" s="63">
        <v>2604</v>
      </c>
      <c r="B2712" s="52">
        <v>571500</v>
      </c>
      <c r="C2712" s="52">
        <v>703784.39793684799</v>
      </c>
      <c r="D2712" s="52">
        <v>-132284.39793684799</v>
      </c>
    </row>
    <row r="2713" spans="1:4" ht="15" customHeight="1" x14ac:dyDescent="0.25">
      <c r="A2713" s="63">
        <v>2605</v>
      </c>
      <c r="B2713" s="52">
        <v>354500</v>
      </c>
      <c r="C2713" s="52">
        <v>280083.41304377321</v>
      </c>
      <c r="D2713" s="52">
        <v>74416.586956226791</v>
      </c>
    </row>
    <row r="2714" spans="1:4" ht="15" customHeight="1" x14ac:dyDescent="0.25">
      <c r="A2714" s="63">
        <v>2606</v>
      </c>
      <c r="B2714" s="52">
        <v>750000</v>
      </c>
      <c r="C2714" s="52">
        <v>769305.43016601272</v>
      </c>
      <c r="D2714" s="52">
        <v>-19305.430166012724</v>
      </c>
    </row>
    <row r="2715" spans="1:4" ht="15" customHeight="1" x14ac:dyDescent="0.25">
      <c r="A2715" s="63">
        <v>2607</v>
      </c>
      <c r="B2715" s="52">
        <v>463500</v>
      </c>
      <c r="C2715" s="52">
        <v>789206.74946836766</v>
      </c>
      <c r="D2715" s="52">
        <v>-325706.74946836766</v>
      </c>
    </row>
    <row r="2716" spans="1:4" ht="15" customHeight="1" x14ac:dyDescent="0.25">
      <c r="A2716" s="63">
        <v>2608</v>
      </c>
      <c r="B2716" s="52">
        <v>635000</v>
      </c>
      <c r="C2716" s="52">
        <v>774307.31142242579</v>
      </c>
      <c r="D2716" s="52">
        <v>-139307.31142242579</v>
      </c>
    </row>
    <row r="2717" spans="1:4" ht="15" customHeight="1" x14ac:dyDescent="0.25">
      <c r="A2717" s="63">
        <v>2609</v>
      </c>
      <c r="B2717" s="52">
        <v>440000</v>
      </c>
      <c r="C2717" s="52">
        <v>636027.37554808462</v>
      </c>
      <c r="D2717" s="52">
        <v>-196027.37554808462</v>
      </c>
    </row>
    <row r="2718" spans="1:4" ht="15" customHeight="1" x14ac:dyDescent="0.25">
      <c r="A2718" s="63">
        <v>2610</v>
      </c>
      <c r="B2718" s="52">
        <v>373250</v>
      </c>
      <c r="C2718" s="52">
        <v>742496.27174474602</v>
      </c>
      <c r="D2718" s="52">
        <v>-369246.27174474602</v>
      </c>
    </row>
    <row r="2719" spans="1:4" ht="15" customHeight="1" x14ac:dyDescent="0.25">
      <c r="A2719" s="63">
        <v>2611</v>
      </c>
      <c r="B2719" s="52">
        <v>795000</v>
      </c>
      <c r="C2719" s="52">
        <v>968077.37041283108</v>
      </c>
      <c r="D2719" s="52">
        <v>-173077.37041283108</v>
      </c>
    </row>
    <row r="2720" spans="1:4" ht="15" customHeight="1" x14ac:dyDescent="0.25">
      <c r="A2720" s="63">
        <v>2612</v>
      </c>
      <c r="B2720" s="52">
        <v>457500</v>
      </c>
      <c r="C2720" s="52">
        <v>574646.6699835239</v>
      </c>
      <c r="D2720" s="52">
        <v>-117146.6699835239</v>
      </c>
    </row>
    <row r="2721" spans="1:4" ht="15" customHeight="1" x14ac:dyDescent="0.25">
      <c r="A2721" s="63">
        <v>2613</v>
      </c>
      <c r="B2721" s="52">
        <v>521250</v>
      </c>
      <c r="C2721" s="52">
        <v>800349.58138858364</v>
      </c>
      <c r="D2721" s="52">
        <v>-279099.58138858364</v>
      </c>
    </row>
    <row r="2722" spans="1:4" ht="15" customHeight="1" x14ac:dyDescent="0.25">
      <c r="A2722" s="63">
        <v>2614</v>
      </c>
      <c r="B2722" s="52">
        <v>412500</v>
      </c>
      <c r="C2722" s="52">
        <v>267130.69834369671</v>
      </c>
      <c r="D2722" s="52">
        <v>145369.30165630329</v>
      </c>
    </row>
    <row r="2723" spans="1:4" ht="15" customHeight="1" x14ac:dyDescent="0.25">
      <c r="A2723" s="63">
        <v>2615</v>
      </c>
      <c r="B2723" s="52">
        <v>692500</v>
      </c>
      <c r="C2723" s="52">
        <v>554152.79756316775</v>
      </c>
      <c r="D2723" s="52">
        <v>138347.20243683225</v>
      </c>
    </row>
    <row r="2724" spans="1:4" ht="15" customHeight="1" x14ac:dyDescent="0.25">
      <c r="A2724" s="63">
        <v>2616</v>
      </c>
      <c r="B2724" s="52">
        <v>632500</v>
      </c>
      <c r="C2724" s="52">
        <v>687635.8855162611</v>
      </c>
      <c r="D2724" s="52">
        <v>-55135.8855162611</v>
      </c>
    </row>
    <row r="2725" spans="1:4" ht="15" customHeight="1" x14ac:dyDescent="0.25">
      <c r="A2725" s="63">
        <v>2617</v>
      </c>
      <c r="B2725" s="52">
        <v>405975</v>
      </c>
      <c r="C2725" s="52">
        <v>742937.25773598743</v>
      </c>
      <c r="D2725" s="52">
        <v>-336962.25773598743</v>
      </c>
    </row>
    <row r="2726" spans="1:4" ht="15" customHeight="1" x14ac:dyDescent="0.25">
      <c r="A2726" s="63">
        <v>2618</v>
      </c>
      <c r="B2726" s="52">
        <v>750000</v>
      </c>
      <c r="C2726" s="52">
        <v>828436.83506131661</v>
      </c>
      <c r="D2726" s="52">
        <v>-78436.835061316611</v>
      </c>
    </row>
    <row r="2727" spans="1:4" ht="15" customHeight="1" x14ac:dyDescent="0.25">
      <c r="A2727" s="63">
        <v>2619</v>
      </c>
      <c r="B2727" s="52">
        <v>618750</v>
      </c>
      <c r="C2727" s="52">
        <v>827257.85077116196</v>
      </c>
      <c r="D2727" s="52">
        <v>-208507.85077116196</v>
      </c>
    </row>
    <row r="2728" spans="1:4" ht="15" customHeight="1" x14ac:dyDescent="0.25">
      <c r="A2728" s="63">
        <v>2620</v>
      </c>
      <c r="B2728" s="52">
        <v>372500</v>
      </c>
      <c r="C2728" s="52">
        <v>454818.66151506937</v>
      </c>
      <c r="D2728" s="52">
        <v>-82318.661515069369</v>
      </c>
    </row>
    <row r="2729" spans="1:4" ht="15" customHeight="1" x14ac:dyDescent="0.25">
      <c r="A2729" s="63">
        <v>2621</v>
      </c>
      <c r="B2729" s="52">
        <v>454500</v>
      </c>
      <c r="C2729" s="52">
        <v>502343.38455219771</v>
      </c>
      <c r="D2729" s="52">
        <v>-47843.384552197705</v>
      </c>
    </row>
    <row r="2730" spans="1:4" ht="15" customHeight="1" x14ac:dyDescent="0.25">
      <c r="A2730" s="63">
        <v>2622</v>
      </c>
      <c r="B2730" s="52">
        <v>475000</v>
      </c>
      <c r="C2730" s="52">
        <v>646739.13084527652</v>
      </c>
      <c r="D2730" s="52">
        <v>-171739.13084527652</v>
      </c>
    </row>
    <row r="2731" spans="1:4" ht="15" customHeight="1" x14ac:dyDescent="0.25">
      <c r="A2731" s="63">
        <v>2623</v>
      </c>
      <c r="B2731" s="52">
        <v>410000</v>
      </c>
      <c r="C2731" s="52">
        <v>551425.42523917195</v>
      </c>
      <c r="D2731" s="52">
        <v>-141425.42523917195</v>
      </c>
    </row>
    <row r="2732" spans="1:4" ht="15" customHeight="1" x14ac:dyDescent="0.25">
      <c r="A2732" s="63">
        <v>2624</v>
      </c>
      <c r="B2732" s="52">
        <v>410000</v>
      </c>
      <c r="C2732" s="52">
        <v>374880.02711235126</v>
      </c>
      <c r="D2732" s="52">
        <v>35119.972887648735</v>
      </c>
    </row>
    <row r="2733" spans="1:4" ht="15" customHeight="1" x14ac:dyDescent="0.25">
      <c r="A2733" s="63">
        <v>2625</v>
      </c>
      <c r="B2733" s="52">
        <v>360000</v>
      </c>
      <c r="C2733" s="52">
        <v>265181.5207392411</v>
      </c>
      <c r="D2733" s="52">
        <v>94818.479260758904</v>
      </c>
    </row>
    <row r="2734" spans="1:4" ht="15" customHeight="1" x14ac:dyDescent="0.25">
      <c r="A2734" s="63">
        <v>2626</v>
      </c>
      <c r="B2734" s="52">
        <v>340000</v>
      </c>
      <c r="C2734" s="52">
        <v>525425.5101726189</v>
      </c>
      <c r="D2734" s="52">
        <v>-185425.5101726189</v>
      </c>
    </row>
    <row r="2735" spans="1:4" ht="15" customHeight="1" x14ac:dyDescent="0.25">
      <c r="A2735" s="63">
        <v>2627</v>
      </c>
      <c r="B2735" s="52">
        <v>383000</v>
      </c>
      <c r="C2735" s="52">
        <v>624330.4914040186</v>
      </c>
      <c r="D2735" s="52">
        <v>-241330.4914040186</v>
      </c>
    </row>
    <row r="2736" spans="1:4" ht="15" customHeight="1" x14ac:dyDescent="0.25">
      <c r="A2736" s="63">
        <v>2628</v>
      </c>
      <c r="B2736" s="52">
        <v>395000</v>
      </c>
      <c r="C2736" s="52">
        <v>544586.66227075108</v>
      </c>
      <c r="D2736" s="52">
        <v>-149586.66227075108</v>
      </c>
    </row>
    <row r="2737" spans="1:4" ht="15" customHeight="1" x14ac:dyDescent="0.25">
      <c r="A2737" s="63">
        <v>2629</v>
      </c>
      <c r="B2737" s="52">
        <v>380500</v>
      </c>
      <c r="C2737" s="52">
        <v>277469.91014888918</v>
      </c>
      <c r="D2737" s="52">
        <v>103030.08985111082</v>
      </c>
    </row>
    <row r="2738" spans="1:4" ht="15" customHeight="1" x14ac:dyDescent="0.25">
      <c r="A2738" s="63">
        <v>2630</v>
      </c>
      <c r="B2738" s="52">
        <v>420000</v>
      </c>
      <c r="C2738" s="52">
        <v>435873.7151213591</v>
      </c>
      <c r="D2738" s="52">
        <v>-15873.715121359099</v>
      </c>
    </row>
    <row r="2739" spans="1:4" ht="15" customHeight="1" x14ac:dyDescent="0.25">
      <c r="A2739" s="63">
        <v>2631</v>
      </c>
      <c r="B2739" s="52">
        <v>318500</v>
      </c>
      <c r="C2739" s="52">
        <v>237247.38799260481</v>
      </c>
      <c r="D2739" s="52">
        <v>81252.61200739519</v>
      </c>
    </row>
    <row r="2740" spans="1:4" ht="15" customHeight="1" x14ac:dyDescent="0.25">
      <c r="A2740" s="63">
        <v>2632</v>
      </c>
      <c r="B2740" s="52">
        <v>760000</v>
      </c>
      <c r="C2740" s="52">
        <v>660867.41907730629</v>
      </c>
      <c r="D2740" s="52">
        <v>99132.580922693713</v>
      </c>
    </row>
    <row r="2741" spans="1:4" ht="15" customHeight="1" x14ac:dyDescent="0.25">
      <c r="A2741" s="63">
        <v>2633</v>
      </c>
      <c r="B2741" s="52">
        <v>1900000</v>
      </c>
      <c r="C2741" s="52">
        <v>713694.0372018473</v>
      </c>
      <c r="D2741" s="52">
        <v>1186305.9627981526</v>
      </c>
    </row>
    <row r="2742" spans="1:4" ht="15" customHeight="1" x14ac:dyDescent="0.25">
      <c r="A2742" s="63">
        <v>2634</v>
      </c>
      <c r="B2742" s="52">
        <v>1067500</v>
      </c>
      <c r="C2742" s="52">
        <v>755284.34461375722</v>
      </c>
      <c r="D2742" s="52">
        <v>312215.65538624278</v>
      </c>
    </row>
    <row r="2743" spans="1:4" ht="15" customHeight="1" x14ac:dyDescent="0.25">
      <c r="A2743" s="63">
        <v>2635</v>
      </c>
      <c r="B2743" s="52">
        <v>375000</v>
      </c>
      <c r="C2743" s="52">
        <v>349877.18531003804</v>
      </c>
      <c r="D2743" s="52">
        <v>25122.814689961961</v>
      </c>
    </row>
    <row r="2744" spans="1:4" ht="15" customHeight="1" x14ac:dyDescent="0.25">
      <c r="A2744" s="63">
        <v>2636</v>
      </c>
      <c r="B2744" s="52">
        <v>547500</v>
      </c>
      <c r="C2744" s="52">
        <v>704628.95131879568</v>
      </c>
      <c r="D2744" s="52">
        <v>-157128.95131879568</v>
      </c>
    </row>
    <row r="2745" spans="1:4" ht="15" customHeight="1" x14ac:dyDescent="0.25">
      <c r="A2745" s="63">
        <v>2637</v>
      </c>
      <c r="B2745" s="52">
        <v>900000</v>
      </c>
      <c r="C2745" s="52">
        <v>615852.94197953003</v>
      </c>
      <c r="D2745" s="52">
        <v>284147.05802046997</v>
      </c>
    </row>
    <row r="2746" spans="1:4" ht="15" customHeight="1" x14ac:dyDescent="0.25">
      <c r="A2746" s="63">
        <v>2638</v>
      </c>
      <c r="B2746" s="52">
        <v>330000</v>
      </c>
      <c r="C2746" s="52">
        <v>202366.44955894421</v>
      </c>
      <c r="D2746" s="52">
        <v>127633.55044105579</v>
      </c>
    </row>
    <row r="2747" spans="1:4" ht="15" customHeight="1" x14ac:dyDescent="0.25">
      <c r="A2747" s="63">
        <v>2639</v>
      </c>
      <c r="B2747" s="52">
        <v>595000</v>
      </c>
      <c r="C2747" s="52">
        <v>809577.9278722353</v>
      </c>
      <c r="D2747" s="52">
        <v>-214577.9278722353</v>
      </c>
    </row>
    <row r="2748" spans="1:4" ht="15" customHeight="1" x14ac:dyDescent="0.25">
      <c r="A2748" s="63">
        <v>2640</v>
      </c>
      <c r="B2748" s="52">
        <v>1039000</v>
      </c>
      <c r="C2748" s="52">
        <v>745847.02244883194</v>
      </c>
      <c r="D2748" s="52">
        <v>293152.97755116806</v>
      </c>
    </row>
    <row r="2749" spans="1:4" ht="15" customHeight="1" x14ac:dyDescent="0.25">
      <c r="A2749" s="63">
        <v>2641</v>
      </c>
      <c r="B2749" s="52">
        <v>850000</v>
      </c>
      <c r="C2749" s="52">
        <v>758570.82235300727</v>
      </c>
      <c r="D2749" s="52">
        <v>91429.177646992728</v>
      </c>
    </row>
    <row r="2750" spans="1:4" ht="15" customHeight="1" x14ac:dyDescent="0.25">
      <c r="A2750" s="63">
        <v>2642</v>
      </c>
      <c r="B2750" s="52">
        <v>820000</v>
      </c>
      <c r="C2750" s="52">
        <v>731518.58586920192</v>
      </c>
      <c r="D2750" s="52">
        <v>88481.414130798075</v>
      </c>
    </row>
    <row r="2751" spans="1:4" ht="15" customHeight="1" x14ac:dyDescent="0.25">
      <c r="A2751" s="63">
        <v>2643</v>
      </c>
      <c r="B2751" s="52">
        <v>535000</v>
      </c>
      <c r="C2751" s="52">
        <v>622987.96419569699</v>
      </c>
      <c r="D2751" s="52">
        <v>-87987.964195696986</v>
      </c>
    </row>
    <row r="2752" spans="1:4" ht="15" customHeight="1" x14ac:dyDescent="0.25">
      <c r="A2752" s="63">
        <v>2644</v>
      </c>
      <c r="B2752" s="52">
        <v>372250</v>
      </c>
      <c r="C2752" s="52">
        <v>562304.06484942732</v>
      </c>
      <c r="D2752" s="52">
        <v>-190054.06484942732</v>
      </c>
    </row>
    <row r="2753" spans="1:4" ht="15" customHeight="1" x14ac:dyDescent="0.25">
      <c r="A2753" s="63">
        <v>2645</v>
      </c>
      <c r="B2753" s="52">
        <v>457500</v>
      </c>
      <c r="C2753" s="52">
        <v>520165.18614689482</v>
      </c>
      <c r="D2753" s="52">
        <v>-62665.186146894819</v>
      </c>
    </row>
    <row r="2754" spans="1:4" ht="15" customHeight="1" x14ac:dyDescent="0.25">
      <c r="A2754" s="63">
        <v>2646</v>
      </c>
      <c r="B2754" s="52">
        <v>435000</v>
      </c>
      <c r="C2754" s="52">
        <v>682173.0706228097</v>
      </c>
      <c r="D2754" s="52">
        <v>-247173.0706228097</v>
      </c>
    </row>
    <row r="2755" spans="1:4" ht="15" customHeight="1" x14ac:dyDescent="0.25">
      <c r="A2755" s="63">
        <v>2647</v>
      </c>
      <c r="B2755" s="52">
        <v>517500</v>
      </c>
      <c r="C2755" s="52">
        <v>754821.87615270016</v>
      </c>
      <c r="D2755" s="52">
        <v>-237321.87615270016</v>
      </c>
    </row>
    <row r="2756" spans="1:4" ht="15" customHeight="1" x14ac:dyDescent="0.25">
      <c r="A2756" s="63">
        <v>2648</v>
      </c>
      <c r="B2756" s="52">
        <v>432500</v>
      </c>
      <c r="C2756" s="52">
        <v>698879.84194988932</v>
      </c>
      <c r="D2756" s="52">
        <v>-266379.84194988932</v>
      </c>
    </row>
    <row r="2757" spans="1:4" ht="15" customHeight="1" x14ac:dyDescent="0.25">
      <c r="A2757" s="63">
        <v>2649</v>
      </c>
      <c r="B2757" s="52">
        <v>437500</v>
      </c>
      <c r="C2757" s="52">
        <v>833895.09120910452</v>
      </c>
      <c r="D2757" s="52">
        <v>-396395.09120910452</v>
      </c>
    </row>
    <row r="2758" spans="1:4" ht="15" customHeight="1" x14ac:dyDescent="0.25">
      <c r="A2758" s="63">
        <v>2650</v>
      </c>
      <c r="B2758" s="52">
        <v>417500</v>
      </c>
      <c r="C2758" s="52">
        <v>390303.11613068508</v>
      </c>
      <c r="D2758" s="52">
        <v>27196.883869314916</v>
      </c>
    </row>
    <row r="2759" spans="1:4" ht="15" customHeight="1" x14ac:dyDescent="0.25">
      <c r="A2759" s="63">
        <v>2651</v>
      </c>
      <c r="B2759" s="52">
        <v>530000</v>
      </c>
      <c r="C2759" s="52">
        <v>503462.08572248515</v>
      </c>
      <c r="D2759" s="52">
        <v>26537.91427751485</v>
      </c>
    </row>
    <row r="2760" spans="1:4" ht="15" customHeight="1" x14ac:dyDescent="0.25">
      <c r="A2760" s="63">
        <v>2652</v>
      </c>
      <c r="B2760" s="52">
        <v>358750</v>
      </c>
      <c r="C2760" s="52">
        <v>648863.90342923661</v>
      </c>
      <c r="D2760" s="52">
        <v>-290113.90342923661</v>
      </c>
    </row>
    <row r="2761" spans="1:4" ht="15" customHeight="1" x14ac:dyDescent="0.25">
      <c r="A2761" s="63">
        <v>2653</v>
      </c>
      <c r="B2761" s="52">
        <v>440000</v>
      </c>
      <c r="C2761" s="52">
        <v>359123.61043777439</v>
      </c>
      <c r="D2761" s="52">
        <v>80876.38956222561</v>
      </c>
    </row>
    <row r="2762" spans="1:4" ht="15" customHeight="1" x14ac:dyDescent="0.25">
      <c r="A2762" s="63">
        <v>2654</v>
      </c>
      <c r="B2762" s="52">
        <v>691250</v>
      </c>
      <c r="C2762" s="52">
        <v>647189.56020077458</v>
      </c>
      <c r="D2762" s="52">
        <v>44060.439799225423</v>
      </c>
    </row>
    <row r="2763" spans="1:4" ht="15" customHeight="1" x14ac:dyDescent="0.25">
      <c r="A2763" s="63">
        <v>2655</v>
      </c>
      <c r="B2763" s="52">
        <v>565000</v>
      </c>
      <c r="C2763" s="52">
        <v>629919.52294928557</v>
      </c>
      <c r="D2763" s="52">
        <v>-64919.522949285572</v>
      </c>
    </row>
    <row r="2764" spans="1:4" ht="15" customHeight="1" x14ac:dyDescent="0.25">
      <c r="A2764" s="63">
        <v>2656</v>
      </c>
      <c r="B2764" s="52">
        <v>448875</v>
      </c>
      <c r="C2764" s="52">
        <v>575774.28851597675</v>
      </c>
      <c r="D2764" s="52">
        <v>-126899.28851597675</v>
      </c>
    </row>
    <row r="2765" spans="1:4" ht="15" customHeight="1" x14ac:dyDescent="0.25">
      <c r="A2765" s="63">
        <v>2657</v>
      </c>
      <c r="B2765" s="52">
        <v>522500</v>
      </c>
      <c r="C2765" s="52">
        <v>403051.91373848228</v>
      </c>
      <c r="D2765" s="52">
        <v>119448.08626151772</v>
      </c>
    </row>
    <row r="2766" spans="1:4" ht="15" customHeight="1" x14ac:dyDescent="0.25">
      <c r="A2766" s="63">
        <v>2658</v>
      </c>
      <c r="B2766" s="52">
        <v>450000</v>
      </c>
      <c r="C2766" s="52">
        <v>782761.47894071566</v>
      </c>
      <c r="D2766" s="52">
        <v>-332761.47894071566</v>
      </c>
    </row>
    <row r="2767" spans="1:4" ht="15" customHeight="1" x14ac:dyDescent="0.25">
      <c r="A2767" s="63">
        <v>2659</v>
      </c>
      <c r="B2767" s="52">
        <v>636250</v>
      </c>
      <c r="C2767" s="52">
        <v>652884.09052423504</v>
      </c>
      <c r="D2767" s="52">
        <v>-16634.090524235042</v>
      </c>
    </row>
    <row r="2768" spans="1:4" ht="15" customHeight="1" x14ac:dyDescent="0.25">
      <c r="A2768" s="63">
        <v>2660</v>
      </c>
      <c r="B2768" s="52">
        <v>520000</v>
      </c>
      <c r="C2768" s="52">
        <v>764425.47703581676</v>
      </c>
      <c r="D2768" s="52">
        <v>-244425.47703581676</v>
      </c>
    </row>
    <row r="2769" spans="1:4" ht="15" customHeight="1" x14ac:dyDescent="0.25">
      <c r="A2769" s="63">
        <v>2661</v>
      </c>
      <c r="B2769" s="52">
        <v>490000</v>
      </c>
      <c r="C2769" s="52">
        <v>720919.08659848978</v>
      </c>
      <c r="D2769" s="52">
        <v>-230919.08659848978</v>
      </c>
    </row>
    <row r="2770" spans="1:4" ht="15" customHeight="1" x14ac:dyDescent="0.25">
      <c r="A2770" s="63">
        <v>2662</v>
      </c>
      <c r="B2770" s="52">
        <v>555000</v>
      </c>
      <c r="C2770" s="52">
        <v>663920.51095802861</v>
      </c>
      <c r="D2770" s="52">
        <v>-108920.51095802861</v>
      </c>
    </row>
    <row r="2771" spans="1:4" ht="15" customHeight="1" x14ac:dyDescent="0.25">
      <c r="A2771" s="63">
        <v>2663</v>
      </c>
      <c r="B2771" s="52">
        <v>600000</v>
      </c>
      <c r="C2771" s="52">
        <v>656659.92775921221</v>
      </c>
      <c r="D2771" s="52">
        <v>-56659.927759212209</v>
      </c>
    </row>
    <row r="2772" spans="1:4" ht="15" customHeight="1" x14ac:dyDescent="0.25">
      <c r="A2772" s="63">
        <v>2664</v>
      </c>
      <c r="B2772" s="52">
        <v>490000</v>
      </c>
      <c r="C2772" s="52">
        <v>762701.06455994316</v>
      </c>
      <c r="D2772" s="52">
        <v>-272701.06455994316</v>
      </c>
    </row>
    <row r="2773" spans="1:4" ht="15" customHeight="1" x14ac:dyDescent="0.25">
      <c r="A2773" s="63">
        <v>2665</v>
      </c>
      <c r="B2773" s="52">
        <v>460000</v>
      </c>
      <c r="C2773" s="52">
        <v>527475.299156036</v>
      </c>
      <c r="D2773" s="52">
        <v>-67475.299156035995</v>
      </c>
    </row>
    <row r="2774" spans="1:4" ht="15" customHeight="1" x14ac:dyDescent="0.25">
      <c r="A2774" s="63">
        <v>2666</v>
      </c>
      <c r="B2774" s="52">
        <v>1050000</v>
      </c>
      <c r="C2774" s="52">
        <v>719187.29434905329</v>
      </c>
      <c r="D2774" s="52">
        <v>330812.70565094671</v>
      </c>
    </row>
    <row r="2775" spans="1:4" ht="15" customHeight="1" x14ac:dyDescent="0.25">
      <c r="A2775" s="63">
        <v>2667</v>
      </c>
      <c r="B2775" s="52">
        <v>345000</v>
      </c>
      <c r="C2775" s="52">
        <v>659035.82257135224</v>
      </c>
      <c r="D2775" s="52">
        <v>-314035.82257135224</v>
      </c>
    </row>
    <row r="2776" spans="1:4" ht="15" customHeight="1" x14ac:dyDescent="0.25">
      <c r="A2776" s="63">
        <v>2668</v>
      </c>
      <c r="B2776" s="52">
        <v>499950</v>
      </c>
      <c r="C2776" s="52">
        <v>661486.89452101197</v>
      </c>
      <c r="D2776" s="52">
        <v>-161536.89452101197</v>
      </c>
    </row>
    <row r="2777" spans="1:4" ht="15" customHeight="1" x14ac:dyDescent="0.25">
      <c r="A2777" s="63">
        <v>2669</v>
      </c>
      <c r="B2777" s="52">
        <v>565668</v>
      </c>
      <c r="C2777" s="52">
        <v>955445.31464667351</v>
      </c>
      <c r="D2777" s="52">
        <v>-389777.31464667351</v>
      </c>
    </row>
    <row r="2778" spans="1:4" ht="15" customHeight="1" x14ac:dyDescent="0.25">
      <c r="A2778" s="63">
        <v>2670</v>
      </c>
      <c r="B2778" s="52">
        <v>390000</v>
      </c>
      <c r="C2778" s="52">
        <v>748764.77396107488</v>
      </c>
      <c r="D2778" s="52">
        <v>-358764.77396107488</v>
      </c>
    </row>
    <row r="2779" spans="1:4" ht="15" customHeight="1" x14ac:dyDescent="0.25">
      <c r="A2779" s="63">
        <v>2671</v>
      </c>
      <c r="B2779" s="52">
        <v>664500</v>
      </c>
      <c r="C2779" s="52">
        <v>894919.07459322817</v>
      </c>
      <c r="D2779" s="52">
        <v>-230419.07459322817</v>
      </c>
    </row>
    <row r="2780" spans="1:4" ht="15" customHeight="1" x14ac:dyDescent="0.25">
      <c r="A2780" s="63">
        <v>2672</v>
      </c>
      <c r="B2780" s="52">
        <v>490000</v>
      </c>
      <c r="C2780" s="52">
        <v>627030.47658130853</v>
      </c>
      <c r="D2780" s="52">
        <v>-137030.47658130853</v>
      </c>
    </row>
    <row r="2781" spans="1:4" ht="15" customHeight="1" x14ac:dyDescent="0.25">
      <c r="A2781" s="63">
        <v>2673</v>
      </c>
      <c r="B2781" s="52">
        <v>390500</v>
      </c>
      <c r="C2781" s="52">
        <v>666983.18016275344</v>
      </c>
      <c r="D2781" s="52">
        <v>-276483.18016275344</v>
      </c>
    </row>
    <row r="2782" spans="1:4" ht="15" customHeight="1" x14ac:dyDescent="0.25">
      <c r="A2782" s="63">
        <v>2674</v>
      </c>
      <c r="B2782" s="52">
        <v>351000</v>
      </c>
      <c r="C2782" s="52">
        <v>621085.04396103974</v>
      </c>
      <c r="D2782" s="52">
        <v>-270085.04396103974</v>
      </c>
    </row>
    <row r="2783" spans="1:4" ht="15" customHeight="1" x14ac:dyDescent="0.25">
      <c r="A2783" s="63">
        <v>2675</v>
      </c>
      <c r="B2783" s="52">
        <v>425000</v>
      </c>
      <c r="C2783" s="52">
        <v>820698.28944114281</v>
      </c>
      <c r="D2783" s="52">
        <v>-395698.28944114281</v>
      </c>
    </row>
    <row r="2784" spans="1:4" ht="15" customHeight="1" x14ac:dyDescent="0.25">
      <c r="A2784" s="63">
        <v>2676</v>
      </c>
      <c r="B2784" s="52">
        <v>625000</v>
      </c>
      <c r="C2784" s="52">
        <v>832386.59931813192</v>
      </c>
      <c r="D2784" s="52">
        <v>-207386.59931813192</v>
      </c>
    </row>
    <row r="2785" spans="1:4" ht="15" customHeight="1" x14ac:dyDescent="0.25">
      <c r="A2785" s="63">
        <v>2677</v>
      </c>
      <c r="B2785" s="52">
        <v>620000</v>
      </c>
      <c r="C2785" s="52">
        <v>976855.62404793105</v>
      </c>
      <c r="D2785" s="52">
        <v>-356855.62404793105</v>
      </c>
    </row>
    <row r="2786" spans="1:4" ht="15" customHeight="1" x14ac:dyDescent="0.25">
      <c r="A2786" s="63">
        <v>2678</v>
      </c>
      <c r="B2786" s="52">
        <v>417500</v>
      </c>
      <c r="C2786" s="52">
        <v>371592.87308095506</v>
      </c>
      <c r="D2786" s="52">
        <v>45907.126919044938</v>
      </c>
    </row>
    <row r="2787" spans="1:4" ht="15" customHeight="1" x14ac:dyDescent="0.25">
      <c r="A2787" s="63">
        <v>2679</v>
      </c>
      <c r="B2787" s="52">
        <v>367500</v>
      </c>
      <c r="C2787" s="52">
        <v>477279.15907249111</v>
      </c>
      <c r="D2787" s="52">
        <v>-109779.15907249111</v>
      </c>
    </row>
    <row r="2788" spans="1:4" ht="15" customHeight="1" x14ac:dyDescent="0.25">
      <c r="A2788" s="63">
        <v>2680</v>
      </c>
      <c r="B2788" s="52">
        <v>564950</v>
      </c>
      <c r="C2788" s="52">
        <v>366808.40189391735</v>
      </c>
      <c r="D2788" s="52">
        <v>198141.59810608265</v>
      </c>
    </row>
    <row r="2789" spans="1:4" ht="15" customHeight="1" x14ac:dyDescent="0.25">
      <c r="A2789" s="63">
        <v>2681</v>
      </c>
      <c r="B2789" s="52">
        <v>470000</v>
      </c>
      <c r="C2789" s="52">
        <v>572886.1320459831</v>
      </c>
      <c r="D2789" s="52">
        <v>-102886.1320459831</v>
      </c>
    </row>
    <row r="2790" spans="1:4" ht="15" customHeight="1" x14ac:dyDescent="0.25">
      <c r="A2790" s="63">
        <v>2682</v>
      </c>
      <c r="B2790" s="52">
        <v>388000</v>
      </c>
      <c r="C2790" s="52">
        <v>494392.27104381029</v>
      </c>
      <c r="D2790" s="52">
        <v>-106392.27104381029</v>
      </c>
    </row>
    <row r="2791" spans="1:4" ht="15" customHeight="1" x14ac:dyDescent="0.25">
      <c r="A2791" s="63">
        <v>2683</v>
      </c>
      <c r="B2791" s="52">
        <v>507500</v>
      </c>
      <c r="C2791" s="52">
        <v>666797.91927463748</v>
      </c>
      <c r="D2791" s="52">
        <v>-159297.91927463748</v>
      </c>
    </row>
    <row r="2792" spans="1:4" ht="15" customHeight="1" x14ac:dyDescent="0.25">
      <c r="A2792" s="63">
        <v>2684</v>
      </c>
      <c r="B2792" s="52">
        <v>422500</v>
      </c>
      <c r="C2792" s="52">
        <v>632143.90411114902</v>
      </c>
      <c r="D2792" s="52">
        <v>-209643.90411114902</v>
      </c>
    </row>
    <row r="2793" spans="1:4" ht="15" customHeight="1" x14ac:dyDescent="0.25">
      <c r="A2793" s="63">
        <v>2685</v>
      </c>
      <c r="B2793" s="52">
        <v>395000</v>
      </c>
      <c r="C2793" s="52">
        <v>529676.14714877575</v>
      </c>
      <c r="D2793" s="52">
        <v>-134676.14714877575</v>
      </c>
    </row>
    <row r="2794" spans="1:4" ht="15" customHeight="1" x14ac:dyDescent="0.25">
      <c r="A2794" s="63">
        <v>2686</v>
      </c>
      <c r="B2794" s="52">
        <v>640075</v>
      </c>
      <c r="C2794" s="52">
        <v>641447.62708624743</v>
      </c>
      <c r="D2794" s="52">
        <v>-1372.6270862474339</v>
      </c>
    </row>
    <row r="2795" spans="1:4" ht="15" customHeight="1" x14ac:dyDescent="0.25">
      <c r="A2795" s="63">
        <v>2687</v>
      </c>
      <c r="B2795" s="52">
        <v>1125000</v>
      </c>
      <c r="C2795" s="52">
        <v>683753.88009719236</v>
      </c>
      <c r="D2795" s="52">
        <v>441246.11990280764</v>
      </c>
    </row>
    <row r="2796" spans="1:4" ht="15" customHeight="1" x14ac:dyDescent="0.25">
      <c r="A2796" s="63">
        <v>2688</v>
      </c>
      <c r="B2796" s="52">
        <v>720000</v>
      </c>
      <c r="C2796" s="52">
        <v>783945.55343332014</v>
      </c>
      <c r="D2796" s="52">
        <v>-63945.553433320136</v>
      </c>
    </row>
    <row r="2797" spans="1:4" ht="15" customHeight="1" x14ac:dyDescent="0.25">
      <c r="A2797" s="63">
        <v>2689</v>
      </c>
      <c r="B2797" s="52">
        <v>368000</v>
      </c>
      <c r="C2797" s="52">
        <v>578183.22951605672</v>
      </c>
      <c r="D2797" s="52">
        <v>-210183.22951605672</v>
      </c>
    </row>
    <row r="2798" spans="1:4" ht="15" customHeight="1" x14ac:dyDescent="0.25">
      <c r="A2798" s="63">
        <v>2690</v>
      </c>
      <c r="B2798" s="52">
        <v>925000</v>
      </c>
      <c r="C2798" s="52">
        <v>833433.87856768246</v>
      </c>
      <c r="D2798" s="52">
        <v>91566.121432317537</v>
      </c>
    </row>
    <row r="2799" spans="1:4" ht="15" customHeight="1" x14ac:dyDescent="0.25">
      <c r="A2799" s="63">
        <v>2691</v>
      </c>
      <c r="B2799" s="52">
        <v>525000</v>
      </c>
      <c r="C2799" s="52">
        <v>871078.60234461084</v>
      </c>
      <c r="D2799" s="52">
        <v>-346078.60234461084</v>
      </c>
    </row>
    <row r="2800" spans="1:4" ht="15" customHeight="1" x14ac:dyDescent="0.25">
      <c r="A2800" s="63">
        <v>2692</v>
      </c>
      <c r="B2800" s="52">
        <v>787500</v>
      </c>
      <c r="C2800" s="52">
        <v>816325.8179756985</v>
      </c>
      <c r="D2800" s="52">
        <v>-28825.817975698505</v>
      </c>
    </row>
    <row r="2801" spans="1:4" ht="15" customHeight="1" x14ac:dyDescent="0.25">
      <c r="A2801" s="63">
        <v>2693</v>
      </c>
      <c r="B2801" s="52">
        <v>671500</v>
      </c>
      <c r="C2801" s="52">
        <v>528378.72164016543</v>
      </c>
      <c r="D2801" s="52">
        <v>143121.27835983457</v>
      </c>
    </row>
    <row r="2802" spans="1:4" ht="15" customHeight="1" x14ac:dyDescent="0.25">
      <c r="A2802" s="63">
        <v>2694</v>
      </c>
      <c r="B2802" s="52">
        <v>550000</v>
      </c>
      <c r="C2802" s="52">
        <v>527925.85059875774</v>
      </c>
      <c r="D2802" s="52">
        <v>22074.149401242263</v>
      </c>
    </row>
    <row r="2803" spans="1:4" ht="15" customHeight="1" x14ac:dyDescent="0.25">
      <c r="A2803" s="63">
        <v>2695</v>
      </c>
      <c r="B2803" s="52">
        <v>565000</v>
      </c>
      <c r="C2803" s="52">
        <v>641154.95190614462</v>
      </c>
      <c r="D2803" s="52">
        <v>-76154.951906144619</v>
      </c>
    </row>
    <row r="2804" spans="1:4" ht="15" customHeight="1" x14ac:dyDescent="0.25">
      <c r="A2804" s="63">
        <v>2696</v>
      </c>
      <c r="B2804" s="52">
        <v>472500</v>
      </c>
      <c r="C2804" s="52">
        <v>713490.06926539668</v>
      </c>
      <c r="D2804" s="52">
        <v>-240990.06926539668</v>
      </c>
    </row>
    <row r="2805" spans="1:4" ht="15" customHeight="1" x14ac:dyDescent="0.25">
      <c r="A2805" s="63">
        <v>2697</v>
      </c>
      <c r="B2805" s="52">
        <v>519000</v>
      </c>
      <c r="C2805" s="52">
        <v>735040.8214013644</v>
      </c>
      <c r="D2805" s="52">
        <v>-216040.8214013644</v>
      </c>
    </row>
    <row r="2806" spans="1:4" ht="15" customHeight="1" x14ac:dyDescent="0.25">
      <c r="A2806" s="63">
        <v>2698</v>
      </c>
      <c r="B2806" s="52">
        <v>600000</v>
      </c>
      <c r="C2806" s="52">
        <v>659258.57563137345</v>
      </c>
      <c r="D2806" s="52">
        <v>-59258.575631373446</v>
      </c>
    </row>
    <row r="2807" spans="1:4" ht="15" customHeight="1" x14ac:dyDescent="0.25">
      <c r="A2807" s="63">
        <v>2699</v>
      </c>
      <c r="B2807" s="52">
        <v>500000</v>
      </c>
      <c r="C2807" s="52">
        <v>658342.89643375156</v>
      </c>
      <c r="D2807" s="52">
        <v>-158342.89643375156</v>
      </c>
    </row>
    <row r="2808" spans="1:4" ht="15" customHeight="1" x14ac:dyDescent="0.25">
      <c r="A2808" s="63">
        <v>2700</v>
      </c>
      <c r="B2808" s="52">
        <v>530000</v>
      </c>
      <c r="C2808" s="52">
        <v>451217.1581560371</v>
      </c>
      <c r="D2808" s="52">
        <v>78782.841843962902</v>
      </c>
    </row>
    <row r="2809" spans="1:4" ht="15" customHeight="1" x14ac:dyDescent="0.25">
      <c r="A2809" s="63">
        <v>2701</v>
      </c>
      <c r="B2809" s="52">
        <v>800000</v>
      </c>
      <c r="C2809" s="52">
        <v>587891.15941573738</v>
      </c>
      <c r="D2809" s="52">
        <v>212108.84058426262</v>
      </c>
    </row>
    <row r="2810" spans="1:4" ht="15" customHeight="1" x14ac:dyDescent="0.25">
      <c r="A2810" s="63">
        <v>2702</v>
      </c>
      <c r="B2810" s="52">
        <v>470000</v>
      </c>
      <c r="C2810" s="52">
        <v>508770.61047950608</v>
      </c>
      <c r="D2810" s="52">
        <v>-38770.610479506082</v>
      </c>
    </row>
    <row r="2811" spans="1:4" ht="15" customHeight="1" x14ac:dyDescent="0.25">
      <c r="A2811" s="63">
        <v>2703</v>
      </c>
      <c r="B2811" s="52">
        <v>348500</v>
      </c>
      <c r="C2811" s="52">
        <v>372857.5738906163</v>
      </c>
      <c r="D2811" s="52">
        <v>-24357.573890616302</v>
      </c>
    </row>
    <row r="2812" spans="1:4" ht="15" customHeight="1" x14ac:dyDescent="0.25">
      <c r="A2812" s="63">
        <v>2704</v>
      </c>
      <c r="B2812" s="52">
        <v>436500</v>
      </c>
      <c r="C2812" s="52">
        <v>426749.57111672289</v>
      </c>
      <c r="D2812" s="52">
        <v>9750.4288832771126</v>
      </c>
    </row>
    <row r="2813" spans="1:4" ht="15" customHeight="1" x14ac:dyDescent="0.25">
      <c r="A2813" s="63">
        <v>2705</v>
      </c>
      <c r="B2813" s="52">
        <v>815000</v>
      </c>
      <c r="C2813" s="52">
        <v>658281.78488465399</v>
      </c>
      <c r="D2813" s="52">
        <v>156718.21511534601</v>
      </c>
    </row>
    <row r="2814" spans="1:4" ht="15" customHeight="1" x14ac:dyDescent="0.25">
      <c r="A2814" s="63">
        <v>2706</v>
      </c>
      <c r="B2814" s="52">
        <v>1460000</v>
      </c>
      <c r="C2814" s="52">
        <v>992917.88042436575</v>
      </c>
      <c r="D2814" s="52">
        <v>467082.11957563425</v>
      </c>
    </row>
    <row r="2815" spans="1:4" ht="15" customHeight="1" x14ac:dyDescent="0.25">
      <c r="A2815" s="63">
        <v>2707</v>
      </c>
      <c r="B2815" s="52">
        <v>722500</v>
      </c>
      <c r="C2815" s="52">
        <v>582919.56986138958</v>
      </c>
      <c r="D2815" s="52">
        <v>139580.43013861042</v>
      </c>
    </row>
    <row r="2816" spans="1:4" ht="15" customHeight="1" x14ac:dyDescent="0.25">
      <c r="A2816" s="63">
        <v>2708</v>
      </c>
      <c r="B2816" s="52">
        <v>507475</v>
      </c>
      <c r="C2816" s="52">
        <v>576359.87843583943</v>
      </c>
      <c r="D2816" s="52">
        <v>-68884.878435839433</v>
      </c>
    </row>
    <row r="2817" spans="1:4" ht="15" customHeight="1" x14ac:dyDescent="0.25">
      <c r="A2817" s="63">
        <v>2709</v>
      </c>
      <c r="B2817" s="52">
        <v>562500</v>
      </c>
      <c r="C2817" s="52">
        <v>758069.0716248987</v>
      </c>
      <c r="D2817" s="52">
        <v>-195569.0716248987</v>
      </c>
    </row>
    <row r="2818" spans="1:4" ht="15" customHeight="1" x14ac:dyDescent="0.25">
      <c r="A2818" s="63">
        <v>2710</v>
      </c>
      <c r="B2818" s="52">
        <v>397500</v>
      </c>
      <c r="C2818" s="52">
        <v>407706.88135201024</v>
      </c>
      <c r="D2818" s="52">
        <v>-10206.881352010241</v>
      </c>
    </row>
    <row r="2819" spans="1:4" ht="15" customHeight="1" x14ac:dyDescent="0.25">
      <c r="A2819" s="63">
        <v>2711</v>
      </c>
      <c r="B2819" s="52">
        <v>512000</v>
      </c>
      <c r="C2819" s="52">
        <v>709691.66190697136</v>
      </c>
      <c r="D2819" s="52">
        <v>-197691.66190697136</v>
      </c>
    </row>
    <row r="2820" spans="1:4" ht="15" customHeight="1" x14ac:dyDescent="0.25">
      <c r="A2820" s="63">
        <v>2712</v>
      </c>
      <c r="B2820" s="52">
        <v>840000</v>
      </c>
      <c r="C2820" s="52">
        <v>784875.53679088503</v>
      </c>
      <c r="D2820" s="52">
        <v>55124.463209114969</v>
      </c>
    </row>
    <row r="2821" spans="1:4" ht="15" customHeight="1" x14ac:dyDescent="0.25">
      <c r="A2821" s="63">
        <v>2713</v>
      </c>
      <c r="B2821" s="52">
        <v>675000</v>
      </c>
      <c r="C2821" s="52">
        <v>564630.35633924103</v>
      </c>
      <c r="D2821" s="52">
        <v>110369.64366075897</v>
      </c>
    </row>
    <row r="2822" spans="1:4" ht="15" customHeight="1" x14ac:dyDescent="0.25">
      <c r="A2822" s="63">
        <v>2714</v>
      </c>
      <c r="B2822" s="52">
        <v>580000</v>
      </c>
      <c r="C2822" s="52">
        <v>683879.42251765064</v>
      </c>
      <c r="D2822" s="52">
        <v>-103879.42251765064</v>
      </c>
    </row>
    <row r="2823" spans="1:4" ht="15" customHeight="1" x14ac:dyDescent="0.25">
      <c r="A2823" s="63">
        <v>2715</v>
      </c>
      <c r="B2823" s="52">
        <v>550000</v>
      </c>
      <c r="C2823" s="52">
        <v>483735.79548722639</v>
      </c>
      <c r="D2823" s="52">
        <v>66264.204512773606</v>
      </c>
    </row>
    <row r="2824" spans="1:4" ht="15" customHeight="1" x14ac:dyDescent="0.25">
      <c r="A2824" s="63">
        <v>2716</v>
      </c>
      <c r="B2824" s="52">
        <v>425000</v>
      </c>
      <c r="C2824" s="52">
        <v>489813.11181154638</v>
      </c>
      <c r="D2824" s="52">
        <v>-64813.111811546376</v>
      </c>
    </row>
    <row r="2825" spans="1:4" ht="15" customHeight="1" x14ac:dyDescent="0.25">
      <c r="A2825" s="63">
        <v>2717</v>
      </c>
      <c r="B2825" s="52">
        <v>545000</v>
      </c>
      <c r="C2825" s="52">
        <v>759218.38545688521</v>
      </c>
      <c r="D2825" s="52">
        <v>-214218.38545688521</v>
      </c>
    </row>
    <row r="2826" spans="1:4" ht="15" customHeight="1" x14ac:dyDescent="0.25">
      <c r="A2826" s="63">
        <v>2718</v>
      </c>
      <c r="B2826" s="52">
        <v>722500</v>
      </c>
      <c r="C2826" s="52">
        <v>782328.68439179519</v>
      </c>
      <c r="D2826" s="52">
        <v>-59828.684391795192</v>
      </c>
    </row>
    <row r="2827" spans="1:4" ht="15" customHeight="1" x14ac:dyDescent="0.25">
      <c r="A2827" s="63">
        <v>2719</v>
      </c>
      <c r="B2827" s="52">
        <v>570000</v>
      </c>
      <c r="C2827" s="52">
        <v>784721.20755537623</v>
      </c>
      <c r="D2827" s="52">
        <v>-214721.20755537623</v>
      </c>
    </row>
    <row r="2828" spans="1:4" ht="15" customHeight="1" x14ac:dyDescent="0.25">
      <c r="A2828" s="63">
        <v>2720</v>
      </c>
      <c r="B2828" s="52">
        <v>415000</v>
      </c>
      <c r="C2828" s="52">
        <v>488569.92968189256</v>
      </c>
      <c r="D2828" s="52">
        <v>-73569.929681892565</v>
      </c>
    </row>
    <row r="2829" spans="1:4" ht="15" customHeight="1" x14ac:dyDescent="0.25">
      <c r="A2829" s="63">
        <v>2721</v>
      </c>
      <c r="B2829" s="52">
        <v>750000</v>
      </c>
      <c r="C2829" s="52">
        <v>571975.74885357753</v>
      </c>
      <c r="D2829" s="52">
        <v>178024.25114642247</v>
      </c>
    </row>
    <row r="2830" spans="1:4" ht="15" customHeight="1" x14ac:dyDescent="0.25">
      <c r="A2830" s="63">
        <v>2722</v>
      </c>
      <c r="B2830" s="52">
        <v>635000</v>
      </c>
      <c r="C2830" s="52">
        <v>638428.03345548222</v>
      </c>
      <c r="D2830" s="52">
        <v>-3428.0334554822184</v>
      </c>
    </row>
    <row r="2831" spans="1:4" ht="15" customHeight="1" x14ac:dyDescent="0.25">
      <c r="A2831" s="63">
        <v>2723</v>
      </c>
      <c r="B2831" s="52">
        <v>210000</v>
      </c>
      <c r="C2831" s="52">
        <v>509979.22408646287</v>
      </c>
      <c r="D2831" s="52">
        <v>-299979.22408646287</v>
      </c>
    </row>
    <row r="2832" spans="1:4" ht="15" customHeight="1" x14ac:dyDescent="0.25">
      <c r="A2832" s="63">
        <v>2724</v>
      </c>
      <c r="B2832" s="52">
        <v>497500</v>
      </c>
      <c r="C2832" s="52">
        <v>453532.29026291601</v>
      </c>
      <c r="D2832" s="52">
        <v>43967.709737083991</v>
      </c>
    </row>
    <row r="2833" spans="1:4" ht="15" customHeight="1" x14ac:dyDescent="0.25">
      <c r="A2833" s="63">
        <v>2725</v>
      </c>
      <c r="B2833" s="52">
        <v>335000</v>
      </c>
      <c r="C2833" s="52">
        <v>349176.77509318851</v>
      </c>
      <c r="D2833" s="52">
        <v>-14176.775093188509</v>
      </c>
    </row>
    <row r="2834" spans="1:4" ht="15" customHeight="1" x14ac:dyDescent="0.25">
      <c r="A2834" s="63">
        <v>2726</v>
      </c>
      <c r="B2834" s="52">
        <v>260000</v>
      </c>
      <c r="C2834" s="52">
        <v>412579.93413993082</v>
      </c>
      <c r="D2834" s="52">
        <v>-152579.93413993082</v>
      </c>
    </row>
    <row r="2835" spans="1:4" ht="15" customHeight="1" x14ac:dyDescent="0.25">
      <c r="A2835" s="63">
        <v>2727</v>
      </c>
      <c r="B2835" s="52">
        <v>545000</v>
      </c>
      <c r="C2835" s="52">
        <v>590342.94932477572</v>
      </c>
      <c r="D2835" s="52">
        <v>-45342.94932477572</v>
      </c>
    </row>
    <row r="2836" spans="1:4" ht="15" customHeight="1" x14ac:dyDescent="0.25">
      <c r="A2836" s="63">
        <v>2728</v>
      </c>
      <c r="B2836" s="52">
        <v>599950</v>
      </c>
      <c r="C2836" s="52">
        <v>450650.11836248764</v>
      </c>
      <c r="D2836" s="52">
        <v>149299.88163751236</v>
      </c>
    </row>
    <row r="2837" spans="1:4" ht="15" customHeight="1" x14ac:dyDescent="0.25">
      <c r="A2837" s="63">
        <v>2729</v>
      </c>
      <c r="B2837" s="52">
        <v>381250</v>
      </c>
      <c r="C2837" s="52">
        <v>485772.27967152174</v>
      </c>
      <c r="D2837" s="52">
        <v>-104522.27967152174</v>
      </c>
    </row>
    <row r="2838" spans="1:4" ht="15" customHeight="1" x14ac:dyDescent="0.25">
      <c r="A2838" s="63">
        <v>2730</v>
      </c>
      <c r="B2838" s="52">
        <v>606750</v>
      </c>
      <c r="C2838" s="52">
        <v>726885.67875879165</v>
      </c>
      <c r="D2838" s="52">
        <v>-120135.67875879165</v>
      </c>
    </row>
    <row r="2839" spans="1:4" ht="15" customHeight="1" x14ac:dyDescent="0.25">
      <c r="A2839" s="63">
        <v>2731</v>
      </c>
      <c r="B2839" s="52">
        <v>548750</v>
      </c>
      <c r="C2839" s="52">
        <v>556796.33959373028</v>
      </c>
      <c r="D2839" s="52">
        <v>-8046.3395937302848</v>
      </c>
    </row>
    <row r="2840" spans="1:4" ht="15" customHeight="1" x14ac:dyDescent="0.25">
      <c r="A2840" s="63">
        <v>2732</v>
      </c>
      <c r="B2840" s="52">
        <v>580000</v>
      </c>
      <c r="C2840" s="52">
        <v>534044.82223639323</v>
      </c>
      <c r="D2840" s="52">
        <v>45955.177763606771</v>
      </c>
    </row>
    <row r="2841" spans="1:4" ht="15" customHeight="1" x14ac:dyDescent="0.25">
      <c r="A2841" s="63">
        <v>2733</v>
      </c>
      <c r="B2841" s="52">
        <v>510000</v>
      </c>
      <c r="C2841" s="52">
        <v>606998.41904418566</v>
      </c>
      <c r="D2841" s="52">
        <v>-96998.419044185663</v>
      </c>
    </row>
    <row r="2842" spans="1:4" ht="15" customHeight="1" x14ac:dyDescent="0.25">
      <c r="A2842" s="63">
        <v>2734</v>
      </c>
      <c r="B2842" s="52">
        <v>499000</v>
      </c>
      <c r="C2842" s="52">
        <v>461295.94091760821</v>
      </c>
      <c r="D2842" s="52">
        <v>37704.059082391788</v>
      </c>
    </row>
    <row r="2843" spans="1:4" ht="15" customHeight="1" x14ac:dyDescent="0.25">
      <c r="A2843" s="63">
        <v>2735</v>
      </c>
      <c r="B2843" s="52">
        <v>596250</v>
      </c>
      <c r="C2843" s="52">
        <v>582915.02943700238</v>
      </c>
      <c r="D2843" s="52">
        <v>13334.970562997623</v>
      </c>
    </row>
    <row r="2844" spans="1:4" ht="15" customHeight="1" x14ac:dyDescent="0.25">
      <c r="A2844" s="63">
        <v>2736</v>
      </c>
      <c r="B2844" s="52">
        <v>460612</v>
      </c>
      <c r="C2844" s="52">
        <v>426347.08247189707</v>
      </c>
      <c r="D2844" s="52">
        <v>34264.917528102931</v>
      </c>
    </row>
    <row r="2845" spans="1:4" ht="15" customHeight="1" x14ac:dyDescent="0.25">
      <c r="A2845" s="63">
        <v>2737</v>
      </c>
      <c r="B2845" s="52">
        <v>429000</v>
      </c>
      <c r="C2845" s="52">
        <v>448827.88070669846</v>
      </c>
      <c r="D2845" s="52">
        <v>-19827.880706698459</v>
      </c>
    </row>
    <row r="2846" spans="1:4" ht="15" customHeight="1" x14ac:dyDescent="0.25">
      <c r="A2846" s="63">
        <v>2738</v>
      </c>
      <c r="B2846" s="52">
        <v>500000</v>
      </c>
      <c r="C2846" s="52">
        <v>595779.40824922896</v>
      </c>
      <c r="D2846" s="52">
        <v>-95779.40824922896</v>
      </c>
    </row>
    <row r="2847" spans="1:4" ht="15" customHeight="1" x14ac:dyDescent="0.25">
      <c r="A2847" s="63">
        <v>2739</v>
      </c>
      <c r="B2847" s="52">
        <v>410000</v>
      </c>
      <c r="C2847" s="52">
        <v>584059.76163398346</v>
      </c>
      <c r="D2847" s="52">
        <v>-174059.76163398346</v>
      </c>
    </row>
    <row r="2848" spans="1:4" ht="15" customHeight="1" x14ac:dyDescent="0.25">
      <c r="A2848" s="63">
        <v>2740</v>
      </c>
      <c r="B2848" s="52">
        <v>445000</v>
      </c>
      <c r="C2848" s="52">
        <v>392212.35113047622</v>
      </c>
      <c r="D2848" s="52">
        <v>52787.648869523779</v>
      </c>
    </row>
    <row r="2849" spans="1:4" ht="15" customHeight="1" x14ac:dyDescent="0.25">
      <c r="A2849" s="63">
        <v>2741</v>
      </c>
      <c r="B2849" s="52">
        <v>537000</v>
      </c>
      <c r="C2849" s="52">
        <v>817488.47297688934</v>
      </c>
      <c r="D2849" s="52">
        <v>-280488.47297688934</v>
      </c>
    </row>
    <row r="2850" spans="1:4" ht="15" customHeight="1" x14ac:dyDescent="0.25">
      <c r="A2850" s="63">
        <v>2742</v>
      </c>
      <c r="B2850" s="52">
        <v>350000</v>
      </c>
      <c r="C2850" s="52">
        <v>315358.30339743115</v>
      </c>
      <c r="D2850" s="52">
        <v>34641.696602568845</v>
      </c>
    </row>
    <row r="2851" spans="1:4" ht="15" customHeight="1" x14ac:dyDescent="0.25">
      <c r="A2851" s="63">
        <v>2743</v>
      </c>
      <c r="B2851" s="52">
        <v>384250</v>
      </c>
      <c r="C2851" s="52">
        <v>432892.8598165955</v>
      </c>
      <c r="D2851" s="52">
        <v>-48642.859816595505</v>
      </c>
    </row>
    <row r="2852" spans="1:4" ht="15" customHeight="1" x14ac:dyDescent="0.25">
      <c r="A2852" s="63">
        <v>2744</v>
      </c>
      <c r="B2852" s="52">
        <v>526250</v>
      </c>
      <c r="C2852" s="52">
        <v>654780.75109948195</v>
      </c>
      <c r="D2852" s="52">
        <v>-128530.75109948195</v>
      </c>
    </row>
    <row r="2853" spans="1:4" ht="15" customHeight="1" x14ac:dyDescent="0.25">
      <c r="A2853" s="63">
        <v>2745</v>
      </c>
      <c r="B2853" s="52">
        <v>486500</v>
      </c>
      <c r="C2853" s="52">
        <v>489844.63230496418</v>
      </c>
      <c r="D2853" s="52">
        <v>-3344.6323049641796</v>
      </c>
    </row>
    <row r="2854" spans="1:4" ht="15" customHeight="1" x14ac:dyDescent="0.25">
      <c r="A2854" s="63">
        <v>2746</v>
      </c>
      <c r="B2854" s="52">
        <v>455750</v>
      </c>
      <c r="C2854" s="52">
        <v>615695.68382005556</v>
      </c>
      <c r="D2854" s="52">
        <v>-159945.68382005556</v>
      </c>
    </row>
    <row r="2855" spans="1:4" ht="15" customHeight="1" x14ac:dyDescent="0.25">
      <c r="A2855" s="63">
        <v>2747</v>
      </c>
      <c r="B2855" s="52">
        <v>427500</v>
      </c>
      <c r="C2855" s="52">
        <v>301022.17605335312</v>
      </c>
      <c r="D2855" s="52">
        <v>126477.82394664688</v>
      </c>
    </row>
    <row r="2856" spans="1:4" ht="15" customHeight="1" x14ac:dyDescent="0.25">
      <c r="A2856" s="63">
        <v>2748</v>
      </c>
      <c r="B2856" s="52">
        <v>492500</v>
      </c>
      <c r="C2856" s="52">
        <v>673368.73717357591</v>
      </c>
      <c r="D2856" s="52">
        <v>-180868.73717357591</v>
      </c>
    </row>
    <row r="2857" spans="1:4" ht="15" customHeight="1" x14ac:dyDescent="0.25">
      <c r="A2857" s="63">
        <v>2749</v>
      </c>
      <c r="B2857" s="52">
        <v>980000</v>
      </c>
      <c r="C2857" s="52">
        <v>796278.56982458534</v>
      </c>
      <c r="D2857" s="52">
        <v>183721.43017541466</v>
      </c>
    </row>
    <row r="2858" spans="1:4" ht="15" customHeight="1" x14ac:dyDescent="0.25">
      <c r="A2858" s="63">
        <v>2750</v>
      </c>
      <c r="B2858" s="52">
        <v>495000</v>
      </c>
      <c r="C2858" s="52">
        <v>550135.8190003949</v>
      </c>
      <c r="D2858" s="52">
        <v>-55135.819000394898</v>
      </c>
    </row>
    <row r="2859" spans="1:4" ht="15" customHeight="1" x14ac:dyDescent="0.25">
      <c r="A2859" s="63">
        <v>2751</v>
      </c>
      <c r="B2859" s="52">
        <v>599999</v>
      </c>
      <c r="C2859" s="52">
        <v>721103.31301950046</v>
      </c>
      <c r="D2859" s="52">
        <v>-121104.31301950046</v>
      </c>
    </row>
    <row r="2860" spans="1:4" ht="15" customHeight="1" x14ac:dyDescent="0.25">
      <c r="A2860" s="63">
        <v>2752</v>
      </c>
      <c r="B2860" s="52">
        <v>340000</v>
      </c>
      <c r="C2860" s="52">
        <v>359005.6146553118</v>
      </c>
      <c r="D2860" s="52">
        <v>-19005.614655311801</v>
      </c>
    </row>
    <row r="2861" spans="1:4" ht="15" customHeight="1" x14ac:dyDescent="0.25">
      <c r="A2861" s="63">
        <v>2753</v>
      </c>
      <c r="B2861" s="52">
        <v>466588</v>
      </c>
      <c r="C2861" s="52">
        <v>502991.98322401731</v>
      </c>
      <c r="D2861" s="52">
        <v>-36403.983224017313</v>
      </c>
    </row>
    <row r="2862" spans="1:4" ht="15" customHeight="1" x14ac:dyDescent="0.25">
      <c r="A2862" s="63">
        <v>2754</v>
      </c>
      <c r="B2862" s="52">
        <v>457500</v>
      </c>
      <c r="C2862" s="52">
        <v>620491.08575167763</v>
      </c>
      <c r="D2862" s="52">
        <v>-162991.08575167763</v>
      </c>
    </row>
    <row r="2863" spans="1:4" ht="15" customHeight="1" x14ac:dyDescent="0.25">
      <c r="A2863" s="63">
        <v>2755</v>
      </c>
      <c r="B2863" s="52">
        <v>863000</v>
      </c>
      <c r="C2863" s="52">
        <v>819045.38453384885</v>
      </c>
      <c r="D2863" s="52">
        <v>43954.615466151154</v>
      </c>
    </row>
    <row r="2864" spans="1:4" ht="15" customHeight="1" x14ac:dyDescent="0.25">
      <c r="A2864" s="63">
        <v>2756</v>
      </c>
      <c r="B2864" s="52">
        <v>405101</v>
      </c>
      <c r="C2864" s="52">
        <v>529759.79918236949</v>
      </c>
      <c r="D2864" s="52">
        <v>-124658.79918236949</v>
      </c>
    </row>
    <row r="2865" spans="1:4" ht="15" customHeight="1" x14ac:dyDescent="0.25">
      <c r="A2865" s="63">
        <v>2757</v>
      </c>
      <c r="B2865" s="52">
        <v>487500</v>
      </c>
      <c r="C2865" s="52">
        <v>745183.49184925796</v>
      </c>
      <c r="D2865" s="52">
        <v>-257683.49184925796</v>
      </c>
    </row>
    <row r="2866" spans="1:4" ht="15" customHeight="1" x14ac:dyDescent="0.25">
      <c r="A2866" s="63">
        <v>2758</v>
      </c>
      <c r="B2866" s="52">
        <v>497500</v>
      </c>
      <c r="C2866" s="52">
        <v>605905.09158410318</v>
      </c>
      <c r="D2866" s="52">
        <v>-108405.09158410318</v>
      </c>
    </row>
    <row r="2867" spans="1:4" ht="15" customHeight="1" x14ac:dyDescent="0.25">
      <c r="A2867" s="63">
        <v>2759</v>
      </c>
      <c r="B2867" s="52">
        <v>431000</v>
      </c>
      <c r="C2867" s="52">
        <v>546924.66947412957</v>
      </c>
      <c r="D2867" s="52">
        <v>-115924.66947412957</v>
      </c>
    </row>
    <row r="2868" spans="1:4" ht="15" customHeight="1" x14ac:dyDescent="0.25">
      <c r="A2868" s="63">
        <v>2760</v>
      </c>
      <c r="B2868" s="52">
        <v>617500</v>
      </c>
      <c r="C2868" s="52">
        <v>761666.00113636279</v>
      </c>
      <c r="D2868" s="52">
        <v>-144166.00113636279</v>
      </c>
    </row>
    <row r="2869" spans="1:4" ht="15" customHeight="1" x14ac:dyDescent="0.25">
      <c r="A2869" s="63">
        <v>2761</v>
      </c>
      <c r="B2869" s="52">
        <v>459000</v>
      </c>
      <c r="C2869" s="52">
        <v>824451.90166396159</v>
      </c>
      <c r="D2869" s="52">
        <v>-365451.90166396159</v>
      </c>
    </row>
    <row r="2870" spans="1:4" ht="15" customHeight="1" x14ac:dyDescent="0.25">
      <c r="A2870" s="63">
        <v>2762</v>
      </c>
      <c r="B2870" s="52">
        <v>611071</v>
      </c>
      <c r="C2870" s="52">
        <v>762648.30837055552</v>
      </c>
      <c r="D2870" s="52">
        <v>-151577.30837055552</v>
      </c>
    </row>
    <row r="2871" spans="1:4" ht="15" customHeight="1" x14ac:dyDescent="0.25">
      <c r="A2871" s="63">
        <v>2763</v>
      </c>
      <c r="B2871" s="52">
        <v>369500</v>
      </c>
      <c r="C2871" s="52">
        <v>335550.50681257556</v>
      </c>
      <c r="D2871" s="52">
        <v>33949.493187424436</v>
      </c>
    </row>
    <row r="2872" spans="1:4" ht="15" customHeight="1" x14ac:dyDescent="0.25">
      <c r="A2872" s="63">
        <v>2764</v>
      </c>
      <c r="B2872" s="52">
        <v>877500</v>
      </c>
      <c r="C2872" s="52">
        <v>552716.28317853704</v>
      </c>
      <c r="D2872" s="52">
        <v>324783.71682146296</v>
      </c>
    </row>
    <row r="2873" spans="1:4" ht="15" customHeight="1" x14ac:dyDescent="0.25">
      <c r="A2873" s="63">
        <v>2765</v>
      </c>
      <c r="B2873" s="52">
        <v>420425</v>
      </c>
      <c r="C2873" s="52">
        <v>473853.07165228977</v>
      </c>
      <c r="D2873" s="52">
        <v>-53428.071652289771</v>
      </c>
    </row>
    <row r="2874" spans="1:4" ht="15" customHeight="1" x14ac:dyDescent="0.25">
      <c r="A2874" s="63">
        <v>2766</v>
      </c>
      <c r="B2874" s="52">
        <v>598750</v>
      </c>
      <c r="C2874" s="52">
        <v>659822.89693506842</v>
      </c>
      <c r="D2874" s="52">
        <v>-61072.89693506842</v>
      </c>
    </row>
    <row r="2875" spans="1:4" ht="15" customHeight="1" x14ac:dyDescent="0.25">
      <c r="A2875" s="63">
        <v>2767</v>
      </c>
      <c r="B2875" s="52">
        <v>423000</v>
      </c>
      <c r="C2875" s="52">
        <v>491403.33034092328</v>
      </c>
      <c r="D2875" s="52">
        <v>-68403.330340923276</v>
      </c>
    </row>
    <row r="2876" spans="1:4" ht="15" customHeight="1" x14ac:dyDescent="0.25">
      <c r="A2876" s="63">
        <v>2768</v>
      </c>
      <c r="B2876" s="52">
        <v>500000</v>
      </c>
      <c r="C2876" s="52">
        <v>317362.78390091669</v>
      </c>
      <c r="D2876" s="52">
        <v>182637.21609908331</v>
      </c>
    </row>
    <row r="2877" spans="1:4" ht="15" customHeight="1" x14ac:dyDescent="0.25">
      <c r="A2877" s="63">
        <v>2769</v>
      </c>
      <c r="B2877" s="52">
        <v>227500</v>
      </c>
      <c r="C2877" s="52">
        <v>490879.44102247938</v>
      </c>
      <c r="D2877" s="52">
        <v>-263379.44102247938</v>
      </c>
    </row>
    <row r="2878" spans="1:4" ht="15" customHeight="1" x14ac:dyDescent="0.25">
      <c r="A2878" s="63">
        <v>2770</v>
      </c>
      <c r="B2878" s="52">
        <v>775000</v>
      </c>
      <c r="C2878" s="52">
        <v>551891.99204455735</v>
      </c>
      <c r="D2878" s="52">
        <v>223108.00795544265</v>
      </c>
    </row>
    <row r="2879" spans="1:4" ht="15" customHeight="1" x14ac:dyDescent="0.25">
      <c r="A2879" s="63">
        <v>2771</v>
      </c>
      <c r="B2879" s="52">
        <v>600000</v>
      </c>
      <c r="C2879" s="52">
        <v>740687.00868379045</v>
      </c>
      <c r="D2879" s="52">
        <v>-140687.00868379045</v>
      </c>
    </row>
    <row r="2880" spans="1:4" ht="15" customHeight="1" x14ac:dyDescent="0.25">
      <c r="A2880" s="63">
        <v>2772</v>
      </c>
      <c r="B2880" s="52">
        <v>575000</v>
      </c>
      <c r="C2880" s="52">
        <v>635162.27994410624</v>
      </c>
      <c r="D2880" s="52">
        <v>-60162.279944106238</v>
      </c>
    </row>
    <row r="2881" spans="1:4" ht="15" customHeight="1" x14ac:dyDescent="0.25">
      <c r="A2881" s="63">
        <v>2773</v>
      </c>
      <c r="B2881" s="52">
        <v>384000</v>
      </c>
      <c r="C2881" s="52">
        <v>494022.26201305818</v>
      </c>
      <c r="D2881" s="52">
        <v>-110022.26201305818</v>
      </c>
    </row>
    <row r="2882" spans="1:4" ht="15" customHeight="1" x14ac:dyDescent="0.25">
      <c r="A2882" s="63">
        <v>2774</v>
      </c>
      <c r="B2882" s="52">
        <v>750000</v>
      </c>
      <c r="C2882" s="52">
        <v>667372.91237387236</v>
      </c>
      <c r="D2882" s="52">
        <v>82627.087626127643</v>
      </c>
    </row>
    <row r="2883" spans="1:4" ht="15" customHeight="1" x14ac:dyDescent="0.25">
      <c r="A2883" s="63">
        <v>2775</v>
      </c>
      <c r="B2883" s="52">
        <v>425000</v>
      </c>
      <c r="C2883" s="52">
        <v>567485.8038251712</v>
      </c>
      <c r="D2883" s="52">
        <v>-142485.8038251712</v>
      </c>
    </row>
    <row r="2884" spans="1:4" ht="15" customHeight="1" x14ac:dyDescent="0.25">
      <c r="A2884" s="63">
        <v>2776</v>
      </c>
      <c r="B2884" s="52">
        <v>507000</v>
      </c>
      <c r="C2884" s="52">
        <v>741016.25902781473</v>
      </c>
      <c r="D2884" s="52">
        <v>-234016.25902781473</v>
      </c>
    </row>
    <row r="2885" spans="1:4" ht="15" customHeight="1" x14ac:dyDescent="0.25">
      <c r="A2885" s="63">
        <v>2777</v>
      </c>
      <c r="B2885" s="52">
        <v>736250</v>
      </c>
      <c r="C2885" s="52">
        <v>788216.49568648939</v>
      </c>
      <c r="D2885" s="52">
        <v>-51966.49568648939</v>
      </c>
    </row>
    <row r="2886" spans="1:4" ht="15" customHeight="1" x14ac:dyDescent="0.25">
      <c r="A2886" s="63">
        <v>2778</v>
      </c>
      <c r="B2886" s="52">
        <v>500000</v>
      </c>
      <c r="C2886" s="52">
        <v>716952.06689483835</v>
      </c>
      <c r="D2886" s="52">
        <v>-216952.06689483835</v>
      </c>
    </row>
    <row r="2887" spans="1:4" ht="15" customHeight="1" x14ac:dyDescent="0.25">
      <c r="A2887" s="63">
        <v>2779</v>
      </c>
      <c r="B2887" s="52">
        <v>492500</v>
      </c>
      <c r="C2887" s="52">
        <v>507286.76218398352</v>
      </c>
      <c r="D2887" s="52">
        <v>-14786.762183983519</v>
      </c>
    </row>
    <row r="2888" spans="1:4" ht="15" customHeight="1" x14ac:dyDescent="0.25">
      <c r="A2888" s="63">
        <v>2780</v>
      </c>
      <c r="B2888" s="52">
        <v>513500</v>
      </c>
      <c r="C2888" s="52">
        <v>681103.67026258493</v>
      </c>
      <c r="D2888" s="52">
        <v>-167603.67026258493</v>
      </c>
    </row>
    <row r="2889" spans="1:4" ht="15" customHeight="1" x14ac:dyDescent="0.25">
      <c r="A2889" s="63">
        <v>2781</v>
      </c>
      <c r="B2889" s="52">
        <v>631500</v>
      </c>
      <c r="C2889" s="52">
        <v>652618.78562950133</v>
      </c>
      <c r="D2889" s="52">
        <v>-21118.785629501333</v>
      </c>
    </row>
    <row r="2890" spans="1:4" ht="15" customHeight="1" x14ac:dyDescent="0.25">
      <c r="A2890" s="63">
        <v>2782</v>
      </c>
      <c r="B2890" s="52">
        <v>390000</v>
      </c>
      <c r="C2890" s="52">
        <v>574496.40784607886</v>
      </c>
      <c r="D2890" s="52">
        <v>-184496.40784607886</v>
      </c>
    </row>
    <row r="2891" spans="1:4" ht="15" customHeight="1" x14ac:dyDescent="0.25">
      <c r="A2891" s="63">
        <v>2783</v>
      </c>
      <c r="B2891" s="52">
        <v>978500</v>
      </c>
      <c r="C2891" s="52">
        <v>606447.09746713308</v>
      </c>
      <c r="D2891" s="52">
        <v>372052.90253286692</v>
      </c>
    </row>
    <row r="2892" spans="1:4" ht="15" customHeight="1" x14ac:dyDescent="0.25">
      <c r="A2892" s="63">
        <v>2784</v>
      </c>
      <c r="B2892" s="52">
        <v>540000</v>
      </c>
      <c r="C2892" s="52">
        <v>685274.57778033987</v>
      </c>
      <c r="D2892" s="52">
        <v>-145274.57778033987</v>
      </c>
    </row>
    <row r="2893" spans="1:4" ht="15" customHeight="1" x14ac:dyDescent="0.25">
      <c r="A2893" s="63">
        <v>2785</v>
      </c>
      <c r="B2893" s="52">
        <v>584500</v>
      </c>
      <c r="C2893" s="52">
        <v>351540.00091180258</v>
      </c>
      <c r="D2893" s="52">
        <v>232959.99908819742</v>
      </c>
    </row>
    <row r="2894" spans="1:4" ht="15" customHeight="1" x14ac:dyDescent="0.25">
      <c r="A2894" s="63">
        <v>2786</v>
      </c>
      <c r="B2894" s="52">
        <v>485000</v>
      </c>
      <c r="C2894" s="52">
        <v>526123.2417279355</v>
      </c>
      <c r="D2894" s="52">
        <v>-41123.2417279355</v>
      </c>
    </row>
    <row r="2895" spans="1:4" ht="15" customHeight="1" x14ac:dyDescent="0.25">
      <c r="A2895" s="63">
        <v>2787</v>
      </c>
      <c r="B2895" s="52">
        <v>380000</v>
      </c>
      <c r="C2895" s="52">
        <v>596017.15945888346</v>
      </c>
      <c r="D2895" s="52">
        <v>-216017.15945888346</v>
      </c>
    </row>
    <row r="2896" spans="1:4" ht="15" customHeight="1" x14ac:dyDescent="0.25">
      <c r="A2896" s="63">
        <v>2788</v>
      </c>
      <c r="B2896" s="52">
        <v>450000</v>
      </c>
      <c r="C2896" s="52">
        <v>722609.07314998819</v>
      </c>
      <c r="D2896" s="52">
        <v>-272609.07314998819</v>
      </c>
    </row>
    <row r="2897" spans="1:4" ht="15" customHeight="1" x14ac:dyDescent="0.25">
      <c r="A2897" s="63">
        <v>2789</v>
      </c>
      <c r="B2897" s="52">
        <v>376129</v>
      </c>
      <c r="C2897" s="52">
        <v>624421.76043379016</v>
      </c>
      <c r="D2897" s="52">
        <v>-248292.76043379016</v>
      </c>
    </row>
    <row r="2898" spans="1:4" ht="15" customHeight="1" x14ac:dyDescent="0.25">
      <c r="A2898" s="63">
        <v>2790</v>
      </c>
      <c r="B2898" s="52">
        <v>470000</v>
      </c>
      <c r="C2898" s="52">
        <v>781368.57567952573</v>
      </c>
      <c r="D2898" s="52">
        <v>-311368.57567952573</v>
      </c>
    </row>
    <row r="2899" spans="1:4" ht="15" customHeight="1" x14ac:dyDescent="0.25">
      <c r="A2899" s="63">
        <v>2791</v>
      </c>
      <c r="B2899" s="52">
        <v>461250</v>
      </c>
      <c r="C2899" s="52">
        <v>697707.997326046</v>
      </c>
      <c r="D2899" s="52">
        <v>-236457.997326046</v>
      </c>
    </row>
    <row r="2900" spans="1:4" ht="15" customHeight="1" x14ac:dyDescent="0.25">
      <c r="A2900" s="63">
        <v>2792</v>
      </c>
      <c r="B2900" s="52">
        <v>426500</v>
      </c>
      <c r="C2900" s="52">
        <v>661280.16450956184</v>
      </c>
      <c r="D2900" s="52">
        <v>-234780.16450956184</v>
      </c>
    </row>
    <row r="2901" spans="1:4" ht="15" customHeight="1" x14ac:dyDescent="0.25">
      <c r="A2901" s="63">
        <v>2793</v>
      </c>
      <c r="B2901" s="52">
        <v>436250</v>
      </c>
      <c r="C2901" s="52">
        <v>739228.15172330174</v>
      </c>
      <c r="D2901" s="52">
        <v>-302978.15172330174</v>
      </c>
    </row>
    <row r="2902" spans="1:4" ht="15" customHeight="1" x14ac:dyDescent="0.25">
      <c r="A2902" s="63">
        <v>2794</v>
      </c>
      <c r="B2902" s="52">
        <v>387500</v>
      </c>
      <c r="C2902" s="52">
        <v>579490.80691404769</v>
      </c>
      <c r="D2902" s="52">
        <v>-191990.80691404769</v>
      </c>
    </row>
    <row r="2903" spans="1:4" ht="15" customHeight="1" x14ac:dyDescent="0.25">
      <c r="A2903" s="63">
        <v>2795</v>
      </c>
      <c r="B2903" s="52">
        <v>483000</v>
      </c>
      <c r="C2903" s="52">
        <v>423390.61998173926</v>
      </c>
      <c r="D2903" s="52">
        <v>59609.380018260737</v>
      </c>
    </row>
    <row r="2904" spans="1:4" ht="15" customHeight="1" x14ac:dyDescent="0.25">
      <c r="A2904" s="63">
        <v>2796</v>
      </c>
      <c r="B2904" s="52">
        <v>530000</v>
      </c>
      <c r="C2904" s="52">
        <v>810241.15559578058</v>
      </c>
      <c r="D2904" s="52">
        <v>-280241.15559578058</v>
      </c>
    </row>
    <row r="2905" spans="1:4" ht="15" customHeight="1" x14ac:dyDescent="0.25">
      <c r="A2905" s="63">
        <v>2797</v>
      </c>
      <c r="B2905" s="52">
        <v>382000</v>
      </c>
      <c r="C2905" s="52">
        <v>697661.76075083262</v>
      </c>
      <c r="D2905" s="52">
        <v>-315661.76075083262</v>
      </c>
    </row>
    <row r="2906" spans="1:4" ht="15" customHeight="1" x14ac:dyDescent="0.25">
      <c r="A2906" s="63">
        <v>2798</v>
      </c>
      <c r="B2906" s="52">
        <v>442500</v>
      </c>
      <c r="C2906" s="52">
        <v>377900.99773342005</v>
      </c>
      <c r="D2906" s="52">
        <v>64599.002266579948</v>
      </c>
    </row>
    <row r="2907" spans="1:4" ht="15" customHeight="1" x14ac:dyDescent="0.25">
      <c r="A2907" s="63">
        <v>2799</v>
      </c>
      <c r="B2907" s="52">
        <v>480000</v>
      </c>
      <c r="C2907" s="52">
        <v>578499.50458158134</v>
      </c>
      <c r="D2907" s="52">
        <v>-98499.504581581336</v>
      </c>
    </row>
    <row r="2908" spans="1:4" ht="15" customHeight="1" x14ac:dyDescent="0.25">
      <c r="A2908" s="63">
        <v>2800</v>
      </c>
      <c r="B2908" s="52">
        <v>537500</v>
      </c>
      <c r="C2908" s="52">
        <v>732923.39865381247</v>
      </c>
      <c r="D2908" s="52">
        <v>-195423.39865381247</v>
      </c>
    </row>
    <row r="2909" spans="1:4" ht="15" customHeight="1" x14ac:dyDescent="0.25">
      <c r="A2909" s="63">
        <v>2801</v>
      </c>
      <c r="B2909" s="52">
        <v>599999</v>
      </c>
      <c r="C2909" s="52">
        <v>867810.22670859122</v>
      </c>
      <c r="D2909" s="52">
        <v>-267811.22670859122</v>
      </c>
    </row>
    <row r="2910" spans="1:4" ht="15" customHeight="1" x14ac:dyDescent="0.25">
      <c r="A2910" s="63">
        <v>2802</v>
      </c>
      <c r="B2910" s="52">
        <v>415000</v>
      </c>
      <c r="C2910" s="52">
        <v>415607.70312406641</v>
      </c>
      <c r="D2910" s="52">
        <v>-607.70312406640733</v>
      </c>
    </row>
    <row r="2911" spans="1:4" ht="15" customHeight="1" x14ac:dyDescent="0.25">
      <c r="A2911" s="63">
        <v>2803</v>
      </c>
      <c r="B2911" s="52">
        <v>458750</v>
      </c>
      <c r="C2911" s="52">
        <v>676546.23899089789</v>
      </c>
      <c r="D2911" s="52">
        <v>-217796.23899089789</v>
      </c>
    </row>
    <row r="2912" spans="1:4" ht="15" customHeight="1" x14ac:dyDescent="0.25">
      <c r="A2912" s="63">
        <v>2804</v>
      </c>
      <c r="B2912" s="52">
        <v>475000</v>
      </c>
      <c r="C2912" s="52">
        <v>631580.77947764436</v>
      </c>
      <c r="D2912" s="52">
        <v>-156580.77947764436</v>
      </c>
    </row>
    <row r="2913" spans="1:4" ht="15" customHeight="1" x14ac:dyDescent="0.25">
      <c r="A2913" s="63">
        <v>2805</v>
      </c>
      <c r="B2913" s="52">
        <v>485000</v>
      </c>
      <c r="C2913" s="52">
        <v>561552.09778244747</v>
      </c>
      <c r="D2913" s="52">
        <v>-76552.097782447468</v>
      </c>
    </row>
    <row r="2914" spans="1:4" ht="15" customHeight="1" x14ac:dyDescent="0.25">
      <c r="A2914" s="63">
        <v>2806</v>
      </c>
      <c r="B2914" s="52">
        <v>378000</v>
      </c>
      <c r="C2914" s="52">
        <v>717031.7566277592</v>
      </c>
      <c r="D2914" s="52">
        <v>-339031.7566277592</v>
      </c>
    </row>
    <row r="2915" spans="1:4" ht="15" customHeight="1" x14ac:dyDescent="0.25">
      <c r="A2915" s="63">
        <v>2807</v>
      </c>
      <c r="B2915" s="52">
        <v>320000</v>
      </c>
      <c r="C2915" s="52">
        <v>442801.44884742436</v>
      </c>
      <c r="D2915" s="52">
        <v>-122801.44884742436</v>
      </c>
    </row>
    <row r="2916" spans="1:4" ht="15" customHeight="1" x14ac:dyDescent="0.25">
      <c r="A2916" s="63">
        <v>2808</v>
      </c>
      <c r="B2916" s="52">
        <v>635000</v>
      </c>
      <c r="C2916" s="52">
        <v>885226.9647791445</v>
      </c>
      <c r="D2916" s="52">
        <v>-250226.9647791445</v>
      </c>
    </row>
    <row r="2917" spans="1:4" ht="15" customHeight="1" x14ac:dyDescent="0.25">
      <c r="A2917" s="63">
        <v>2809</v>
      </c>
      <c r="B2917" s="52">
        <v>450000</v>
      </c>
      <c r="C2917" s="52">
        <v>558174.32664297021</v>
      </c>
      <c r="D2917" s="52">
        <v>-108174.32664297021</v>
      </c>
    </row>
    <row r="2918" spans="1:4" ht="15" customHeight="1" x14ac:dyDescent="0.25">
      <c r="A2918" s="63">
        <v>2810</v>
      </c>
      <c r="B2918" s="52">
        <v>435000</v>
      </c>
      <c r="C2918" s="52">
        <v>428094.9153760561</v>
      </c>
      <c r="D2918" s="52">
        <v>6905.0846239438979</v>
      </c>
    </row>
    <row r="2919" spans="1:4" ht="15" customHeight="1" x14ac:dyDescent="0.25">
      <c r="A2919" s="63">
        <v>2811</v>
      </c>
      <c r="B2919" s="52">
        <v>530000</v>
      </c>
      <c r="C2919" s="52">
        <v>696610.62419423577</v>
      </c>
      <c r="D2919" s="52">
        <v>-166610.62419423577</v>
      </c>
    </row>
    <row r="2920" spans="1:4" ht="15" customHeight="1" x14ac:dyDescent="0.25">
      <c r="A2920" s="63">
        <v>2812</v>
      </c>
      <c r="B2920" s="52">
        <v>412500</v>
      </c>
      <c r="C2920" s="52">
        <v>507887.58583468688</v>
      </c>
      <c r="D2920" s="52">
        <v>-95387.585834686877</v>
      </c>
    </row>
    <row r="2921" spans="1:4" ht="15" customHeight="1" x14ac:dyDescent="0.25">
      <c r="A2921" s="63">
        <v>2813</v>
      </c>
      <c r="B2921" s="52">
        <v>482500</v>
      </c>
      <c r="C2921" s="52">
        <v>498494.49248926726</v>
      </c>
      <c r="D2921" s="52">
        <v>-15994.492489267257</v>
      </c>
    </row>
    <row r="2922" spans="1:4" ht="15" customHeight="1" x14ac:dyDescent="0.25">
      <c r="A2922" s="63">
        <v>2814</v>
      </c>
      <c r="B2922" s="52">
        <v>595000</v>
      </c>
      <c r="C2922" s="52">
        <v>797744.28635733679</v>
      </c>
      <c r="D2922" s="52">
        <v>-202744.28635733679</v>
      </c>
    </row>
    <row r="2923" spans="1:4" ht="15" customHeight="1" x14ac:dyDescent="0.25">
      <c r="A2923" s="63">
        <v>2815</v>
      </c>
      <c r="B2923" s="52">
        <v>420000</v>
      </c>
      <c r="C2923" s="52">
        <v>677042.6635851718</v>
      </c>
      <c r="D2923" s="52">
        <v>-257042.6635851718</v>
      </c>
    </row>
    <row r="2924" spans="1:4" ht="15" customHeight="1" x14ac:dyDescent="0.25">
      <c r="A2924" s="63">
        <v>2816</v>
      </c>
      <c r="B2924" s="52">
        <v>490000</v>
      </c>
      <c r="C2924" s="52">
        <v>480520.48112783674</v>
      </c>
      <c r="D2924" s="52">
        <v>9479.5188721632585</v>
      </c>
    </row>
    <row r="2925" spans="1:4" ht="15" customHeight="1" x14ac:dyDescent="0.25">
      <c r="A2925" s="63">
        <v>2817</v>
      </c>
      <c r="B2925" s="52">
        <v>476750</v>
      </c>
      <c r="C2925" s="52">
        <v>632194.36872261611</v>
      </c>
      <c r="D2925" s="52">
        <v>-155444.36872261611</v>
      </c>
    </row>
    <row r="2926" spans="1:4" ht="15" customHeight="1" x14ac:dyDescent="0.25">
      <c r="A2926" s="63">
        <v>2818</v>
      </c>
      <c r="B2926" s="52">
        <v>500000</v>
      </c>
      <c r="C2926" s="52">
        <v>663030.58687403193</v>
      </c>
      <c r="D2926" s="52">
        <v>-163030.58687403193</v>
      </c>
    </row>
    <row r="2927" spans="1:4" ht="15" customHeight="1" x14ac:dyDescent="0.25">
      <c r="A2927" s="63">
        <v>2819</v>
      </c>
      <c r="B2927" s="52">
        <v>558000</v>
      </c>
      <c r="C2927" s="52">
        <v>755142.53242003173</v>
      </c>
      <c r="D2927" s="52">
        <v>-197142.53242003173</v>
      </c>
    </row>
    <row r="2928" spans="1:4" ht="15" customHeight="1" x14ac:dyDescent="0.25">
      <c r="A2928" s="63">
        <v>2820</v>
      </c>
      <c r="B2928" s="52">
        <v>350000</v>
      </c>
      <c r="C2928" s="52">
        <v>491267.74736239394</v>
      </c>
      <c r="D2928" s="52">
        <v>-141267.74736239394</v>
      </c>
    </row>
    <row r="2929" spans="1:4" ht="15" customHeight="1" x14ac:dyDescent="0.25">
      <c r="A2929" s="63">
        <v>2821</v>
      </c>
      <c r="B2929" s="52">
        <v>320000</v>
      </c>
      <c r="C2929" s="52">
        <v>296482.68683833897</v>
      </c>
      <c r="D2929" s="52">
        <v>23517.313161661034</v>
      </c>
    </row>
    <row r="2930" spans="1:4" ht="15" customHeight="1" x14ac:dyDescent="0.25">
      <c r="A2930" s="63">
        <v>2822</v>
      </c>
      <c r="B2930" s="52">
        <v>399000</v>
      </c>
      <c r="C2930" s="52">
        <v>804809.70421082899</v>
      </c>
      <c r="D2930" s="52">
        <v>-405809.70421082899</v>
      </c>
    </row>
    <row r="2931" spans="1:4" ht="15" customHeight="1" x14ac:dyDescent="0.25">
      <c r="A2931" s="63">
        <v>2823</v>
      </c>
      <c r="B2931" s="52">
        <v>385000</v>
      </c>
      <c r="C2931" s="52">
        <v>668664.94202110544</v>
      </c>
      <c r="D2931" s="52">
        <v>-283664.94202110544</v>
      </c>
    </row>
    <row r="2932" spans="1:4" ht="15" customHeight="1" x14ac:dyDescent="0.25">
      <c r="A2932" s="63">
        <v>2824</v>
      </c>
      <c r="B2932" s="52">
        <v>300000</v>
      </c>
      <c r="C2932" s="52">
        <v>449043.99655744946</v>
      </c>
      <c r="D2932" s="52">
        <v>-149043.99655744946</v>
      </c>
    </row>
    <row r="2933" spans="1:4" ht="15" customHeight="1" x14ac:dyDescent="0.25">
      <c r="A2933" s="63">
        <v>2825</v>
      </c>
      <c r="B2933" s="52">
        <v>552000</v>
      </c>
      <c r="C2933" s="52">
        <v>825634.28467219614</v>
      </c>
      <c r="D2933" s="52">
        <v>-273634.28467219614</v>
      </c>
    </row>
    <row r="2934" spans="1:4" ht="15" customHeight="1" x14ac:dyDescent="0.25">
      <c r="A2934" s="63">
        <v>2826</v>
      </c>
      <c r="B2934" s="52">
        <v>515000</v>
      </c>
      <c r="C2934" s="52">
        <v>664329.90568504028</v>
      </c>
      <c r="D2934" s="52">
        <v>-149329.90568504028</v>
      </c>
    </row>
    <row r="2935" spans="1:4" ht="15" customHeight="1" x14ac:dyDescent="0.25">
      <c r="A2935" s="63">
        <v>2827</v>
      </c>
      <c r="B2935" s="52">
        <v>1095000</v>
      </c>
      <c r="C2935" s="52">
        <v>711145.62164406909</v>
      </c>
      <c r="D2935" s="52">
        <v>383854.37835593091</v>
      </c>
    </row>
    <row r="2936" spans="1:4" ht="15" customHeight="1" x14ac:dyDescent="0.25">
      <c r="A2936" s="63">
        <v>2828</v>
      </c>
      <c r="B2936" s="52">
        <v>662500</v>
      </c>
      <c r="C2936" s="52">
        <v>753610.91795361298</v>
      </c>
      <c r="D2936" s="52">
        <v>-91110.917953612981</v>
      </c>
    </row>
    <row r="2937" spans="1:4" ht="15" customHeight="1" x14ac:dyDescent="0.25">
      <c r="A2937" s="63">
        <v>2829</v>
      </c>
      <c r="B2937" s="52">
        <v>930000</v>
      </c>
      <c r="C2937" s="52">
        <v>418149.37107864872</v>
      </c>
      <c r="D2937" s="52">
        <v>511850.62892135128</v>
      </c>
    </row>
    <row r="2938" spans="1:4" ht="15" customHeight="1" x14ac:dyDescent="0.25">
      <c r="A2938" s="63">
        <v>2830</v>
      </c>
      <c r="B2938" s="52">
        <v>627000</v>
      </c>
      <c r="C2938" s="52">
        <v>549771.81358827592</v>
      </c>
      <c r="D2938" s="52">
        <v>77228.186411724077</v>
      </c>
    </row>
    <row r="2939" spans="1:4" ht="15" customHeight="1" x14ac:dyDescent="0.25">
      <c r="A2939" s="63">
        <v>2831</v>
      </c>
      <c r="B2939" s="52">
        <v>532750</v>
      </c>
      <c r="C2939" s="52">
        <v>706773.49511581054</v>
      </c>
      <c r="D2939" s="52">
        <v>-174023.49511581054</v>
      </c>
    </row>
    <row r="2940" spans="1:4" ht="15" customHeight="1" x14ac:dyDescent="0.25">
      <c r="A2940" s="63">
        <v>2832</v>
      </c>
      <c r="B2940" s="52">
        <v>391000</v>
      </c>
      <c r="C2940" s="52">
        <v>641551.25819673459</v>
      </c>
      <c r="D2940" s="52">
        <v>-250551.25819673459</v>
      </c>
    </row>
    <row r="2941" spans="1:4" ht="15" customHeight="1" x14ac:dyDescent="0.25">
      <c r="A2941" s="63">
        <v>2833</v>
      </c>
      <c r="B2941" s="52">
        <v>490000</v>
      </c>
      <c r="C2941" s="52">
        <v>752055.87557280192</v>
      </c>
      <c r="D2941" s="52">
        <v>-262055.87557280192</v>
      </c>
    </row>
    <row r="2942" spans="1:4" ht="15" customHeight="1" x14ac:dyDescent="0.25">
      <c r="A2942" s="63">
        <v>2834</v>
      </c>
      <c r="B2942" s="52">
        <v>387500</v>
      </c>
      <c r="C2942" s="52">
        <v>620456.93073451205</v>
      </c>
      <c r="D2942" s="52">
        <v>-232956.93073451205</v>
      </c>
    </row>
    <row r="2943" spans="1:4" ht="15" customHeight="1" x14ac:dyDescent="0.25">
      <c r="A2943" s="63">
        <v>2835</v>
      </c>
      <c r="B2943" s="52">
        <v>633500</v>
      </c>
      <c r="C2943" s="52">
        <v>904847.71770585142</v>
      </c>
      <c r="D2943" s="52">
        <v>-271347.71770585142</v>
      </c>
    </row>
    <row r="2944" spans="1:4" ht="15" customHeight="1" x14ac:dyDescent="0.25">
      <c r="A2944" s="63">
        <v>2836</v>
      </c>
      <c r="B2944" s="52">
        <v>484250</v>
      </c>
      <c r="C2944" s="52">
        <v>421151.19680447585</v>
      </c>
      <c r="D2944" s="52">
        <v>63098.803195524146</v>
      </c>
    </row>
    <row r="2945" spans="1:4" ht="15" customHeight="1" x14ac:dyDescent="0.25">
      <c r="A2945" s="63">
        <v>2837</v>
      </c>
      <c r="B2945" s="52">
        <v>489750</v>
      </c>
      <c r="C2945" s="52">
        <v>683302.49628734845</v>
      </c>
      <c r="D2945" s="52">
        <v>-193552.49628734845</v>
      </c>
    </row>
    <row r="2946" spans="1:4" ht="15" customHeight="1" x14ac:dyDescent="0.25">
      <c r="A2946" s="63">
        <v>2838</v>
      </c>
      <c r="B2946" s="52">
        <v>760000</v>
      </c>
      <c r="C2946" s="52">
        <v>759246.73488576885</v>
      </c>
      <c r="D2946" s="52">
        <v>753.26511423115153</v>
      </c>
    </row>
    <row r="2947" spans="1:4" ht="15" customHeight="1" x14ac:dyDescent="0.25">
      <c r="A2947" s="63">
        <v>2839</v>
      </c>
      <c r="B2947" s="52">
        <v>497975</v>
      </c>
      <c r="C2947" s="52">
        <v>597326.1031630839</v>
      </c>
      <c r="D2947" s="52">
        <v>-99351.103163083899</v>
      </c>
    </row>
    <row r="2948" spans="1:4" ht="15" customHeight="1" x14ac:dyDescent="0.25">
      <c r="A2948" s="63">
        <v>2840</v>
      </c>
      <c r="B2948" s="52">
        <v>452000</v>
      </c>
      <c r="C2948" s="52">
        <v>350105.75638525072</v>
      </c>
      <c r="D2948" s="52">
        <v>101894.24361474928</v>
      </c>
    </row>
    <row r="2949" spans="1:4" ht="15" customHeight="1" x14ac:dyDescent="0.25">
      <c r="A2949" s="63">
        <v>2841</v>
      </c>
      <c r="B2949" s="52">
        <v>615000</v>
      </c>
      <c r="C2949" s="52">
        <v>797766.10463473503</v>
      </c>
      <c r="D2949" s="52">
        <v>-182766.10463473503</v>
      </c>
    </row>
    <row r="2950" spans="1:4" ht="15" customHeight="1" x14ac:dyDescent="0.25">
      <c r="A2950" s="63">
        <v>2842</v>
      </c>
      <c r="B2950" s="52">
        <v>375950</v>
      </c>
      <c r="C2950" s="52">
        <v>287894.41344520159</v>
      </c>
      <c r="D2950" s="52">
        <v>88055.586554798414</v>
      </c>
    </row>
    <row r="2951" spans="1:4" ht="15" customHeight="1" x14ac:dyDescent="0.25">
      <c r="A2951" s="63">
        <v>2843</v>
      </c>
      <c r="B2951" s="52">
        <v>262500</v>
      </c>
      <c r="C2951" s="52">
        <v>462243.03498798679</v>
      </c>
      <c r="D2951" s="52">
        <v>-199743.03498798679</v>
      </c>
    </row>
    <row r="2952" spans="1:4" ht="15" customHeight="1" x14ac:dyDescent="0.25">
      <c r="A2952" s="63">
        <v>2844</v>
      </c>
      <c r="B2952" s="52">
        <v>571475</v>
      </c>
      <c r="C2952" s="52">
        <v>628678.22169999511</v>
      </c>
      <c r="D2952" s="52">
        <v>-57203.221699995105</v>
      </c>
    </row>
    <row r="2953" spans="1:4" ht="15" customHeight="1" x14ac:dyDescent="0.25">
      <c r="A2953" s="63">
        <v>2845</v>
      </c>
      <c r="B2953" s="52">
        <v>653551</v>
      </c>
      <c r="C2953" s="52">
        <v>793993.46674958523</v>
      </c>
      <c r="D2953" s="52">
        <v>-140442.46674958523</v>
      </c>
    </row>
    <row r="2954" spans="1:4" ht="15" customHeight="1" x14ac:dyDescent="0.25">
      <c r="A2954" s="63">
        <v>2846</v>
      </c>
      <c r="B2954" s="52">
        <v>362000</v>
      </c>
      <c r="C2954" s="52">
        <v>261582.70325262554</v>
      </c>
      <c r="D2954" s="52">
        <v>100417.29674737446</v>
      </c>
    </row>
    <row r="2955" spans="1:4" ht="15" customHeight="1" x14ac:dyDescent="0.25">
      <c r="A2955" s="63">
        <v>2847</v>
      </c>
      <c r="B2955" s="52">
        <v>610000</v>
      </c>
      <c r="C2955" s="52">
        <v>600666.06580360257</v>
      </c>
      <c r="D2955" s="52">
        <v>9333.9341963974293</v>
      </c>
    </row>
    <row r="2956" spans="1:4" ht="15" customHeight="1" x14ac:dyDescent="0.25">
      <c r="A2956" s="63">
        <v>2848</v>
      </c>
      <c r="B2956" s="52">
        <v>410500</v>
      </c>
      <c r="C2956" s="52">
        <v>538124.03350965551</v>
      </c>
      <c r="D2956" s="52">
        <v>-127624.03350965551</v>
      </c>
    </row>
    <row r="2957" spans="1:4" ht="15" customHeight="1" x14ac:dyDescent="0.25">
      <c r="A2957" s="63">
        <v>2849</v>
      </c>
      <c r="B2957" s="52">
        <v>454000</v>
      </c>
      <c r="C2957" s="52">
        <v>565400.07613168133</v>
      </c>
      <c r="D2957" s="52">
        <v>-111400.07613168133</v>
      </c>
    </row>
    <row r="2958" spans="1:4" ht="15" customHeight="1" x14ac:dyDescent="0.25">
      <c r="A2958" s="63">
        <v>2850</v>
      </c>
      <c r="B2958" s="52">
        <v>612500</v>
      </c>
      <c r="C2958" s="52">
        <v>561078.4030044633</v>
      </c>
      <c r="D2958" s="52">
        <v>51421.596995536704</v>
      </c>
    </row>
    <row r="2959" spans="1:4" ht="15" customHeight="1" x14ac:dyDescent="0.25">
      <c r="A2959" s="63">
        <v>2851</v>
      </c>
      <c r="B2959" s="52">
        <v>397500</v>
      </c>
      <c r="C2959" s="52">
        <v>363293.20601784775</v>
      </c>
      <c r="D2959" s="52">
        <v>34206.793982152245</v>
      </c>
    </row>
    <row r="2960" spans="1:4" ht="15" customHeight="1" x14ac:dyDescent="0.25">
      <c r="A2960" s="63">
        <v>2852</v>
      </c>
      <c r="B2960" s="52">
        <v>459000</v>
      </c>
      <c r="C2960" s="52">
        <v>517662.43210607168</v>
      </c>
      <c r="D2960" s="52">
        <v>-58662.432106071676</v>
      </c>
    </row>
    <row r="2961" spans="1:4" ht="15" customHeight="1" x14ac:dyDescent="0.25">
      <c r="A2961" s="63">
        <v>2853</v>
      </c>
      <c r="B2961" s="52">
        <v>409950</v>
      </c>
      <c r="C2961" s="52">
        <v>727041.84580885922</v>
      </c>
      <c r="D2961" s="52">
        <v>-317091.84580885922</v>
      </c>
    </row>
    <row r="2962" spans="1:4" ht="15" customHeight="1" x14ac:dyDescent="0.25">
      <c r="A2962" s="63">
        <v>2854</v>
      </c>
      <c r="B2962" s="52">
        <v>512000</v>
      </c>
      <c r="C2962" s="52">
        <v>469502.33713720454</v>
      </c>
      <c r="D2962" s="52">
        <v>42497.662862795463</v>
      </c>
    </row>
    <row r="2963" spans="1:4" ht="15" customHeight="1" x14ac:dyDescent="0.25">
      <c r="A2963" s="63">
        <v>2855</v>
      </c>
      <c r="B2963" s="52">
        <v>465000</v>
      </c>
      <c r="C2963" s="52">
        <v>497789.05381602194</v>
      </c>
      <c r="D2963" s="52">
        <v>-32789.053816021944</v>
      </c>
    </row>
    <row r="2964" spans="1:4" ht="15" customHeight="1" x14ac:dyDescent="0.25">
      <c r="A2964" s="63">
        <v>2856</v>
      </c>
      <c r="B2964" s="52">
        <v>335000</v>
      </c>
      <c r="C2964" s="52">
        <v>338788.52383678069</v>
      </c>
      <c r="D2964" s="52">
        <v>-3788.5238367806887</v>
      </c>
    </row>
    <row r="2965" spans="1:4" ht="15" customHeight="1" x14ac:dyDescent="0.25">
      <c r="A2965" s="63">
        <v>2857</v>
      </c>
      <c r="B2965" s="52">
        <v>273750</v>
      </c>
      <c r="C2965" s="52">
        <v>239982.70129443653</v>
      </c>
      <c r="D2965" s="52">
        <v>33767.298705563473</v>
      </c>
    </row>
    <row r="2966" spans="1:4" ht="15" customHeight="1" x14ac:dyDescent="0.25">
      <c r="A2966" s="63">
        <v>2858</v>
      </c>
      <c r="B2966" s="52">
        <v>282500</v>
      </c>
      <c r="C2966" s="52">
        <v>322471.6858689267</v>
      </c>
      <c r="D2966" s="52">
        <v>-39971.685868926696</v>
      </c>
    </row>
    <row r="2967" spans="1:4" ht="15" customHeight="1" x14ac:dyDescent="0.25">
      <c r="A2967" s="63">
        <v>2859</v>
      </c>
      <c r="B2967" s="52">
        <v>338750</v>
      </c>
      <c r="C2967" s="52">
        <v>230074.17749173733</v>
      </c>
      <c r="D2967" s="52">
        <v>108675.82250826267</v>
      </c>
    </row>
    <row r="2968" spans="1:4" ht="15" customHeight="1" x14ac:dyDescent="0.25">
      <c r="A2968" s="63">
        <v>2860</v>
      </c>
      <c r="B2968" s="52">
        <v>365000</v>
      </c>
      <c r="C2968" s="52">
        <v>489115.32120884943</v>
      </c>
      <c r="D2968" s="52">
        <v>-124115.32120884943</v>
      </c>
    </row>
    <row r="2969" spans="1:4" ht="15" customHeight="1" x14ac:dyDescent="0.25">
      <c r="A2969" s="63">
        <v>2861</v>
      </c>
      <c r="B2969" s="52">
        <v>395000</v>
      </c>
      <c r="C2969" s="52">
        <v>350166.17090447521</v>
      </c>
      <c r="D2969" s="52">
        <v>44833.829095524794</v>
      </c>
    </row>
    <row r="2970" spans="1:4" ht="15" customHeight="1" x14ac:dyDescent="0.25">
      <c r="A2970" s="63">
        <v>2862</v>
      </c>
      <c r="B2970" s="52">
        <v>450000</v>
      </c>
      <c r="C2970" s="52">
        <v>562751.67322720494</v>
      </c>
      <c r="D2970" s="52">
        <v>-112751.67322720494</v>
      </c>
    </row>
    <row r="2971" spans="1:4" ht="15" customHeight="1" x14ac:dyDescent="0.25">
      <c r="A2971" s="63">
        <v>2863</v>
      </c>
      <c r="B2971" s="52">
        <v>640000</v>
      </c>
      <c r="C2971" s="52">
        <v>609644.86874360032</v>
      </c>
      <c r="D2971" s="52">
        <v>30355.131256399676</v>
      </c>
    </row>
    <row r="2972" spans="1:4" ht="15" customHeight="1" x14ac:dyDescent="0.25">
      <c r="A2972" s="63">
        <v>2864</v>
      </c>
      <c r="B2972" s="52">
        <v>608750</v>
      </c>
      <c r="C2972" s="52">
        <v>683749.04307025764</v>
      </c>
      <c r="D2972" s="52">
        <v>-74999.043070257641</v>
      </c>
    </row>
    <row r="2973" spans="1:4" ht="15" customHeight="1" x14ac:dyDescent="0.25">
      <c r="A2973" s="63">
        <v>2865</v>
      </c>
      <c r="B2973" s="52">
        <v>521675</v>
      </c>
      <c r="C2973" s="52">
        <v>889352.20346710214</v>
      </c>
      <c r="D2973" s="52">
        <v>-367677.20346710214</v>
      </c>
    </row>
    <row r="2974" spans="1:4" ht="15" customHeight="1" x14ac:dyDescent="0.25">
      <c r="A2974" s="63">
        <v>2866</v>
      </c>
      <c r="B2974" s="52">
        <v>500000</v>
      </c>
      <c r="C2974" s="52">
        <v>660206.33064355084</v>
      </c>
      <c r="D2974" s="52">
        <v>-160206.33064355084</v>
      </c>
    </row>
    <row r="2975" spans="1:4" ht="15" customHeight="1" x14ac:dyDescent="0.25">
      <c r="A2975" s="63">
        <v>2867</v>
      </c>
      <c r="B2975" s="52">
        <v>568500</v>
      </c>
      <c r="C2975" s="52">
        <v>949655.28377386113</v>
      </c>
      <c r="D2975" s="52">
        <v>-381155.28377386113</v>
      </c>
    </row>
    <row r="2976" spans="1:4" ht="15" customHeight="1" x14ac:dyDescent="0.25">
      <c r="A2976" s="63">
        <v>2868</v>
      </c>
      <c r="B2976" s="52">
        <v>297500</v>
      </c>
      <c r="C2976" s="52">
        <v>531362.26601177477</v>
      </c>
      <c r="D2976" s="52">
        <v>-233862.26601177477</v>
      </c>
    </row>
    <row r="2977" spans="1:4" ht="15" customHeight="1" x14ac:dyDescent="0.25">
      <c r="A2977" s="63">
        <v>2869</v>
      </c>
      <c r="B2977" s="52">
        <v>423750</v>
      </c>
      <c r="C2977" s="52">
        <v>394658.03131729795</v>
      </c>
      <c r="D2977" s="52">
        <v>29091.968682702049</v>
      </c>
    </row>
    <row r="2978" spans="1:4" ht="15" customHeight="1" x14ac:dyDescent="0.25">
      <c r="A2978" s="63">
        <v>2870</v>
      </c>
      <c r="B2978" s="52">
        <v>375000</v>
      </c>
      <c r="C2978" s="52">
        <v>295032.36335198698</v>
      </c>
      <c r="D2978" s="52">
        <v>79967.636648013024</v>
      </c>
    </row>
    <row r="2979" spans="1:4" ht="15" customHeight="1" x14ac:dyDescent="0.25">
      <c r="A2979" s="63">
        <v>2871</v>
      </c>
      <c r="B2979" s="52">
        <v>472500</v>
      </c>
      <c r="C2979" s="52">
        <v>643499.8451165955</v>
      </c>
      <c r="D2979" s="52">
        <v>-170999.8451165955</v>
      </c>
    </row>
    <row r="2980" spans="1:4" ht="15" customHeight="1" x14ac:dyDescent="0.25">
      <c r="A2980" s="63">
        <v>2872</v>
      </c>
      <c r="B2980" s="52">
        <v>357000</v>
      </c>
      <c r="C2980" s="52">
        <v>444034.31641012616</v>
      </c>
      <c r="D2980" s="52">
        <v>-87034.316410126165</v>
      </c>
    </row>
    <row r="2981" spans="1:4" ht="15" customHeight="1" x14ac:dyDescent="0.25">
      <c r="A2981" s="63">
        <v>2873</v>
      </c>
      <c r="B2981" s="52">
        <v>348500</v>
      </c>
      <c r="C2981" s="52">
        <v>501263.64784425561</v>
      </c>
      <c r="D2981" s="52">
        <v>-152763.64784425561</v>
      </c>
    </row>
    <row r="2982" spans="1:4" ht="15" customHeight="1" x14ac:dyDescent="0.25">
      <c r="A2982" s="63">
        <v>2874</v>
      </c>
      <c r="B2982" s="52">
        <v>390000</v>
      </c>
      <c r="C2982" s="52">
        <v>662738.68410968152</v>
      </c>
      <c r="D2982" s="52">
        <v>-272738.68410968152</v>
      </c>
    </row>
    <row r="2983" spans="1:4" ht="15" customHeight="1" x14ac:dyDescent="0.25">
      <c r="A2983" s="63">
        <v>2875</v>
      </c>
      <c r="B2983" s="52">
        <v>460000</v>
      </c>
      <c r="C2983" s="52">
        <v>640810.64457984036</v>
      </c>
      <c r="D2983" s="52">
        <v>-180810.64457984036</v>
      </c>
    </row>
    <row r="2984" spans="1:4" ht="15" customHeight="1" x14ac:dyDescent="0.25">
      <c r="A2984" s="63">
        <v>2876</v>
      </c>
      <c r="B2984" s="52">
        <v>565000</v>
      </c>
      <c r="C2984" s="52">
        <v>614016.58768984419</v>
      </c>
      <c r="D2984" s="52">
        <v>-49016.587689844193</v>
      </c>
    </row>
    <row r="2985" spans="1:4" ht="15" customHeight="1" x14ac:dyDescent="0.25">
      <c r="A2985" s="63">
        <v>2877</v>
      </c>
      <c r="B2985" s="52">
        <v>500000</v>
      </c>
      <c r="C2985" s="52">
        <v>522547.14880322997</v>
      </c>
      <c r="D2985" s="52">
        <v>-22547.148803229968</v>
      </c>
    </row>
    <row r="2986" spans="1:4" ht="15" customHeight="1" x14ac:dyDescent="0.25">
      <c r="A2986" s="63">
        <v>2878</v>
      </c>
      <c r="B2986" s="52">
        <v>506500</v>
      </c>
      <c r="C2986" s="52">
        <v>533002.51617646264</v>
      </c>
      <c r="D2986" s="52">
        <v>-26502.516176462639</v>
      </c>
    </row>
    <row r="2987" spans="1:4" ht="15" customHeight="1" x14ac:dyDescent="0.25">
      <c r="A2987" s="63">
        <v>2879</v>
      </c>
      <c r="B2987" s="52">
        <v>490000</v>
      </c>
      <c r="C2987" s="52">
        <v>525164.00407689158</v>
      </c>
      <c r="D2987" s="52">
        <v>-35164.004076891579</v>
      </c>
    </row>
    <row r="2988" spans="1:4" ht="15" customHeight="1" x14ac:dyDescent="0.25">
      <c r="A2988" s="63">
        <v>2880</v>
      </c>
      <c r="B2988" s="52">
        <v>475000</v>
      </c>
      <c r="C2988" s="52">
        <v>549121.04738425103</v>
      </c>
      <c r="D2988" s="52">
        <v>-74121.047384251026</v>
      </c>
    </row>
    <row r="2989" spans="1:4" ht="15" customHeight="1" x14ac:dyDescent="0.25">
      <c r="A2989" s="63">
        <v>2881</v>
      </c>
      <c r="B2989" s="52">
        <v>465000</v>
      </c>
      <c r="C2989" s="52">
        <v>608062.79330910533</v>
      </c>
      <c r="D2989" s="52">
        <v>-143062.79330910533</v>
      </c>
    </row>
    <row r="2990" spans="1:4" ht="15" customHeight="1" x14ac:dyDescent="0.25">
      <c r="A2990" s="63">
        <v>2882</v>
      </c>
      <c r="B2990" s="52">
        <v>513750</v>
      </c>
      <c r="C2990" s="52">
        <v>600437.36682732799</v>
      </c>
      <c r="D2990" s="52">
        <v>-86687.366827327991</v>
      </c>
    </row>
    <row r="2991" spans="1:4" ht="15" customHeight="1" x14ac:dyDescent="0.25">
      <c r="A2991" s="63">
        <v>2883</v>
      </c>
      <c r="B2991" s="52">
        <v>495000</v>
      </c>
      <c r="C2991" s="52">
        <v>608456.20322547597</v>
      </c>
      <c r="D2991" s="52">
        <v>-113456.20322547597</v>
      </c>
    </row>
    <row r="2992" spans="1:4" ht="15" customHeight="1" x14ac:dyDescent="0.25">
      <c r="A2992" s="63">
        <v>2884</v>
      </c>
      <c r="B2992" s="52">
        <v>443500</v>
      </c>
      <c r="C2992" s="52">
        <v>602930.76448977832</v>
      </c>
      <c r="D2992" s="52">
        <v>-159430.76448977832</v>
      </c>
    </row>
    <row r="2993" spans="1:4" ht="15" customHeight="1" x14ac:dyDescent="0.25">
      <c r="A2993" s="63">
        <v>2885</v>
      </c>
      <c r="B2993" s="52">
        <v>417500</v>
      </c>
      <c r="C2993" s="52">
        <v>615366.32021321356</v>
      </c>
      <c r="D2993" s="52">
        <v>-197866.32021321356</v>
      </c>
    </row>
    <row r="2994" spans="1:4" ht="15" customHeight="1" x14ac:dyDescent="0.25">
      <c r="A2994" s="63">
        <v>2886</v>
      </c>
      <c r="B2994" s="52">
        <v>470000</v>
      </c>
      <c r="C2994" s="52">
        <v>614867.52772447967</v>
      </c>
      <c r="D2994" s="52">
        <v>-144867.52772447967</v>
      </c>
    </row>
    <row r="2995" spans="1:4" ht="15" customHeight="1" x14ac:dyDescent="0.25">
      <c r="A2995" s="63">
        <v>2887</v>
      </c>
      <c r="B2995" s="52">
        <v>560000</v>
      </c>
      <c r="C2995" s="52">
        <v>668814.67823160253</v>
      </c>
      <c r="D2995" s="52">
        <v>-108814.67823160253</v>
      </c>
    </row>
    <row r="2996" spans="1:4" ht="15" customHeight="1" x14ac:dyDescent="0.25">
      <c r="A2996" s="63">
        <v>2888</v>
      </c>
      <c r="B2996" s="52">
        <v>488750</v>
      </c>
      <c r="C2996" s="52">
        <v>621197.35627923894</v>
      </c>
      <c r="D2996" s="52">
        <v>-132447.35627923894</v>
      </c>
    </row>
    <row r="2997" spans="1:4" ht="15" customHeight="1" x14ac:dyDescent="0.25">
      <c r="A2997" s="63">
        <v>2889</v>
      </c>
      <c r="B2997" s="52">
        <v>565000</v>
      </c>
      <c r="C2997" s="52">
        <v>707629.94191082078</v>
      </c>
      <c r="D2997" s="52">
        <v>-142629.94191082078</v>
      </c>
    </row>
    <row r="2998" spans="1:4" ht="15" customHeight="1" x14ac:dyDescent="0.25">
      <c r="A2998" s="63">
        <v>2890</v>
      </c>
      <c r="B2998" s="52">
        <v>570000</v>
      </c>
      <c r="C2998" s="52">
        <v>730859.22785136849</v>
      </c>
      <c r="D2998" s="52">
        <v>-160859.22785136849</v>
      </c>
    </row>
    <row r="2999" spans="1:4" ht="15" customHeight="1" x14ac:dyDescent="0.25">
      <c r="A2999" s="63">
        <v>2891</v>
      </c>
      <c r="B2999" s="52">
        <v>769750</v>
      </c>
      <c r="C2999" s="52">
        <v>706129.37288678368</v>
      </c>
      <c r="D2999" s="52">
        <v>63620.627113216324</v>
      </c>
    </row>
    <row r="3000" spans="1:4" ht="15" customHeight="1" x14ac:dyDescent="0.25">
      <c r="A3000" s="63">
        <v>2892</v>
      </c>
      <c r="B3000" s="52">
        <v>655500</v>
      </c>
      <c r="C3000" s="52">
        <v>730684.53221082361</v>
      </c>
      <c r="D3000" s="52">
        <v>-75184.532210823614</v>
      </c>
    </row>
    <row r="3001" spans="1:4" ht="15" customHeight="1" x14ac:dyDescent="0.25">
      <c r="A3001" s="63">
        <v>2893</v>
      </c>
      <c r="B3001" s="52">
        <v>415000</v>
      </c>
      <c r="C3001" s="52">
        <v>349054.26067591482</v>
      </c>
      <c r="D3001" s="52">
        <v>65945.739324085182</v>
      </c>
    </row>
    <row r="3002" spans="1:4" ht="15" customHeight="1" x14ac:dyDescent="0.25">
      <c r="A3002" s="63">
        <v>2894</v>
      </c>
      <c r="B3002" s="52">
        <v>457050</v>
      </c>
      <c r="C3002" s="52">
        <v>472196.17235371977</v>
      </c>
      <c r="D3002" s="52">
        <v>-15146.172353719769</v>
      </c>
    </row>
    <row r="3003" spans="1:4" ht="15" customHeight="1" x14ac:dyDescent="0.25">
      <c r="A3003" s="63">
        <v>2895</v>
      </c>
      <c r="B3003" s="52">
        <v>606500</v>
      </c>
      <c r="C3003" s="52">
        <v>623747.25349973224</v>
      </c>
      <c r="D3003" s="52">
        <v>-17247.253499732236</v>
      </c>
    </row>
    <row r="3004" spans="1:4" ht="15" customHeight="1" x14ac:dyDescent="0.25">
      <c r="A3004" s="63">
        <v>2896</v>
      </c>
      <c r="B3004" s="52">
        <v>612500</v>
      </c>
      <c r="C3004" s="52">
        <v>666280.4330829836</v>
      </c>
      <c r="D3004" s="52">
        <v>-53780.433082983596</v>
      </c>
    </row>
    <row r="3005" spans="1:4" ht="15" customHeight="1" x14ac:dyDescent="0.25">
      <c r="A3005" s="63">
        <v>2897</v>
      </c>
      <c r="B3005" s="52">
        <v>549250</v>
      </c>
      <c r="C3005" s="52">
        <v>650085.81681768131</v>
      </c>
      <c r="D3005" s="52">
        <v>-100835.81681768131</v>
      </c>
    </row>
    <row r="3006" spans="1:4" ht="15" customHeight="1" x14ac:dyDescent="0.25">
      <c r="A3006" s="63">
        <v>2898</v>
      </c>
      <c r="B3006" s="52">
        <v>420000</v>
      </c>
      <c r="C3006" s="52">
        <v>429820.38321340788</v>
      </c>
      <c r="D3006" s="52">
        <v>-9820.3832134078839</v>
      </c>
    </row>
    <row r="3007" spans="1:4" ht="15" customHeight="1" x14ac:dyDescent="0.25">
      <c r="A3007" s="63">
        <v>2899</v>
      </c>
      <c r="B3007" s="52">
        <v>305000</v>
      </c>
      <c r="C3007" s="52">
        <v>423787.13676421845</v>
      </c>
      <c r="D3007" s="52">
        <v>-118787.13676421845</v>
      </c>
    </row>
    <row r="3008" spans="1:4" ht="15" customHeight="1" x14ac:dyDescent="0.25">
      <c r="A3008" s="63">
        <v>2900</v>
      </c>
      <c r="B3008" s="52">
        <v>317500</v>
      </c>
      <c r="C3008" s="52">
        <v>407738.32694084436</v>
      </c>
      <c r="D3008" s="52">
        <v>-90238.326940844359</v>
      </c>
    </row>
    <row r="3009" spans="1:4" ht="15" customHeight="1" x14ac:dyDescent="0.25">
      <c r="A3009" s="63">
        <v>2901</v>
      </c>
      <c r="B3009" s="52">
        <v>300000</v>
      </c>
      <c r="C3009" s="52">
        <v>321666.25446086505</v>
      </c>
      <c r="D3009" s="52">
        <v>-21666.25446086505</v>
      </c>
    </row>
    <row r="3010" spans="1:4" ht="15" customHeight="1" x14ac:dyDescent="0.25">
      <c r="A3010" s="63">
        <v>2902</v>
      </c>
      <c r="B3010" s="52">
        <v>310000</v>
      </c>
      <c r="C3010" s="52">
        <v>370608.33238942659</v>
      </c>
      <c r="D3010" s="52">
        <v>-60608.332389426592</v>
      </c>
    </row>
    <row r="3011" spans="1:4" ht="15" customHeight="1" x14ac:dyDescent="0.25">
      <c r="A3011" s="63">
        <v>2903</v>
      </c>
      <c r="B3011" s="52">
        <v>305000</v>
      </c>
      <c r="C3011" s="52">
        <v>425607.60538854694</v>
      </c>
      <c r="D3011" s="52">
        <v>-120607.60538854694</v>
      </c>
    </row>
    <row r="3012" spans="1:4" ht="15" customHeight="1" x14ac:dyDescent="0.25">
      <c r="A3012" s="63">
        <v>2904</v>
      </c>
      <c r="B3012" s="52">
        <v>285000</v>
      </c>
      <c r="C3012" s="52">
        <v>417534.910547295</v>
      </c>
      <c r="D3012" s="52">
        <v>-132534.910547295</v>
      </c>
    </row>
    <row r="3013" spans="1:4" ht="15" customHeight="1" x14ac:dyDescent="0.25">
      <c r="A3013" s="63">
        <v>2905</v>
      </c>
      <c r="B3013" s="52">
        <v>300000</v>
      </c>
      <c r="C3013" s="52">
        <v>269047.30938968284</v>
      </c>
      <c r="D3013" s="52">
        <v>30952.690610317164</v>
      </c>
    </row>
    <row r="3014" spans="1:4" ht="15" customHeight="1" x14ac:dyDescent="0.25">
      <c r="A3014" s="63">
        <v>2906</v>
      </c>
      <c r="B3014" s="52">
        <v>465000</v>
      </c>
      <c r="C3014" s="52">
        <v>443007.23922117869</v>
      </c>
      <c r="D3014" s="52">
        <v>21992.760778821306</v>
      </c>
    </row>
    <row r="3015" spans="1:4" ht="15" customHeight="1" x14ac:dyDescent="0.25">
      <c r="A3015" s="63">
        <v>2907</v>
      </c>
      <c r="B3015" s="52">
        <v>385000</v>
      </c>
      <c r="C3015" s="52">
        <v>628104.25189808756</v>
      </c>
      <c r="D3015" s="52">
        <v>-243104.25189808756</v>
      </c>
    </row>
    <row r="3016" spans="1:4" ht="15" customHeight="1" x14ac:dyDescent="0.25">
      <c r="A3016" s="63">
        <v>2908</v>
      </c>
      <c r="B3016" s="52">
        <v>347500</v>
      </c>
      <c r="C3016" s="52">
        <v>279346.07363638893</v>
      </c>
      <c r="D3016" s="52">
        <v>68153.92636361107</v>
      </c>
    </row>
    <row r="3017" spans="1:4" ht="15" customHeight="1" x14ac:dyDescent="0.25">
      <c r="A3017" s="63">
        <v>2909</v>
      </c>
      <c r="B3017" s="52">
        <v>451250</v>
      </c>
      <c r="C3017" s="52">
        <v>448624.94652903045</v>
      </c>
      <c r="D3017" s="52">
        <v>2625.0534709695494</v>
      </c>
    </row>
    <row r="3018" spans="1:4" ht="15" customHeight="1" x14ac:dyDescent="0.25">
      <c r="A3018" s="63">
        <v>2910</v>
      </c>
      <c r="B3018" s="52">
        <v>268750</v>
      </c>
      <c r="C3018" s="52">
        <v>232490.32646426442</v>
      </c>
      <c r="D3018" s="52">
        <v>36259.673535735579</v>
      </c>
    </row>
    <row r="3019" spans="1:4" ht="15" customHeight="1" x14ac:dyDescent="0.25">
      <c r="A3019" s="63">
        <v>2911</v>
      </c>
      <c r="B3019" s="52">
        <v>405000</v>
      </c>
      <c r="C3019" s="52">
        <v>403032.77862098592</v>
      </c>
      <c r="D3019" s="52">
        <v>1967.2213790140813</v>
      </c>
    </row>
    <row r="3020" spans="1:4" ht="15" customHeight="1" x14ac:dyDescent="0.25">
      <c r="A3020" s="63">
        <v>2912</v>
      </c>
      <c r="B3020" s="52">
        <v>530000</v>
      </c>
      <c r="C3020" s="52">
        <v>816563.62163725973</v>
      </c>
      <c r="D3020" s="52">
        <v>-286563.62163725973</v>
      </c>
    </row>
    <row r="3021" spans="1:4" ht="15" customHeight="1" x14ac:dyDescent="0.25">
      <c r="A3021" s="63">
        <v>2913</v>
      </c>
      <c r="B3021" s="52">
        <v>390000</v>
      </c>
      <c r="C3021" s="52">
        <v>628927.32006614201</v>
      </c>
      <c r="D3021" s="52">
        <v>-238927.32006614201</v>
      </c>
    </row>
    <row r="3022" spans="1:4" ht="15" customHeight="1" x14ac:dyDescent="0.25">
      <c r="A3022" s="63">
        <v>2914</v>
      </c>
      <c r="B3022" s="52">
        <v>395000</v>
      </c>
      <c r="C3022" s="52">
        <v>485378.90718900668</v>
      </c>
      <c r="D3022" s="52">
        <v>-90378.907189006684</v>
      </c>
    </row>
    <row r="3023" spans="1:4" ht="15" customHeight="1" x14ac:dyDescent="0.25">
      <c r="A3023" s="63">
        <v>2915</v>
      </c>
      <c r="B3023" s="52">
        <v>380000</v>
      </c>
      <c r="C3023" s="52">
        <v>516790.44274241896</v>
      </c>
      <c r="D3023" s="52">
        <v>-136790.44274241896</v>
      </c>
    </row>
    <row r="3024" spans="1:4" ht="15" customHeight="1" x14ac:dyDescent="0.25">
      <c r="A3024" s="63">
        <v>2916</v>
      </c>
      <c r="B3024" s="52">
        <v>309000</v>
      </c>
      <c r="C3024" s="52">
        <v>173036.72551149369</v>
      </c>
      <c r="D3024" s="52">
        <v>135963.27448850631</v>
      </c>
    </row>
    <row r="3025" spans="1:4" ht="15" customHeight="1" x14ac:dyDescent="0.25">
      <c r="A3025" s="63">
        <v>2917</v>
      </c>
      <c r="B3025" s="52">
        <v>390000</v>
      </c>
      <c r="C3025" s="52">
        <v>575509.99078338617</v>
      </c>
      <c r="D3025" s="52">
        <v>-185509.99078338617</v>
      </c>
    </row>
    <row r="3026" spans="1:4" ht="15" customHeight="1" x14ac:dyDescent="0.25">
      <c r="A3026" s="63">
        <v>2918</v>
      </c>
      <c r="B3026" s="52">
        <v>642110</v>
      </c>
      <c r="C3026" s="52">
        <v>663012.91135073779</v>
      </c>
      <c r="D3026" s="52">
        <v>-20902.911350737792</v>
      </c>
    </row>
    <row r="3027" spans="1:4" ht="15" customHeight="1" x14ac:dyDescent="0.25">
      <c r="A3027" s="63">
        <v>2919</v>
      </c>
      <c r="B3027" s="52">
        <v>452000</v>
      </c>
      <c r="C3027" s="52">
        <v>764555.93390171556</v>
      </c>
      <c r="D3027" s="52">
        <v>-312555.93390171556</v>
      </c>
    </row>
    <row r="3028" spans="1:4" ht="15" customHeight="1" x14ac:dyDescent="0.25">
      <c r="A3028" s="63">
        <v>2920</v>
      </c>
      <c r="B3028" s="52">
        <v>362500</v>
      </c>
      <c r="C3028" s="52">
        <v>683874.23206133395</v>
      </c>
      <c r="D3028" s="52">
        <v>-321374.23206133395</v>
      </c>
    </row>
    <row r="3029" spans="1:4" ht="15" customHeight="1" x14ac:dyDescent="0.25">
      <c r="A3029" s="63">
        <v>2921</v>
      </c>
      <c r="B3029" s="52">
        <v>335000</v>
      </c>
      <c r="C3029" s="52">
        <v>374852.89994261961</v>
      </c>
      <c r="D3029" s="52">
        <v>-39852.89994261961</v>
      </c>
    </row>
    <row r="3030" spans="1:4" ht="15" customHeight="1" x14ac:dyDescent="0.25">
      <c r="A3030" s="63">
        <v>2922</v>
      </c>
      <c r="B3030" s="52">
        <v>342000</v>
      </c>
      <c r="C3030" s="52">
        <v>359258.41103286383</v>
      </c>
      <c r="D3030" s="52">
        <v>-17258.411032863834</v>
      </c>
    </row>
    <row r="3031" spans="1:4" ht="15" customHeight="1" x14ac:dyDescent="0.25">
      <c r="A3031" s="63">
        <v>2923</v>
      </c>
      <c r="B3031" s="52">
        <v>255000</v>
      </c>
      <c r="C3031" s="52">
        <v>361705.33481168805</v>
      </c>
      <c r="D3031" s="52">
        <v>-106705.33481168805</v>
      </c>
    </row>
    <row r="3032" spans="1:4" ht="15" customHeight="1" x14ac:dyDescent="0.25">
      <c r="A3032" s="63">
        <v>2924</v>
      </c>
      <c r="B3032" s="52">
        <v>325500</v>
      </c>
      <c r="C3032" s="52">
        <v>239448.55278080053</v>
      </c>
      <c r="D3032" s="52">
        <v>86051.447219199472</v>
      </c>
    </row>
    <row r="3033" spans="1:4" ht="15" customHeight="1" x14ac:dyDescent="0.25">
      <c r="A3033" s="63">
        <v>2925</v>
      </c>
      <c r="B3033" s="52">
        <v>350000</v>
      </c>
      <c r="C3033" s="52">
        <v>387894.17805592611</v>
      </c>
      <c r="D3033" s="52">
        <v>-37894.17805592611</v>
      </c>
    </row>
    <row r="3034" spans="1:4" ht="15" customHeight="1" x14ac:dyDescent="0.25">
      <c r="A3034" s="63">
        <v>2926</v>
      </c>
      <c r="B3034" s="52">
        <v>425000</v>
      </c>
      <c r="C3034" s="52">
        <v>603024.3871722318</v>
      </c>
      <c r="D3034" s="52">
        <v>-178024.3871722318</v>
      </c>
    </row>
    <row r="3035" spans="1:4" ht="15" customHeight="1" x14ac:dyDescent="0.25">
      <c r="A3035" s="63">
        <v>2927</v>
      </c>
      <c r="B3035" s="52">
        <v>467500</v>
      </c>
      <c r="C3035" s="52">
        <v>422308.32892856817</v>
      </c>
      <c r="D3035" s="52">
        <v>45191.671071431832</v>
      </c>
    </row>
    <row r="3036" spans="1:4" ht="15" customHeight="1" x14ac:dyDescent="0.25">
      <c r="A3036" s="63">
        <v>2928</v>
      </c>
      <c r="B3036" s="52">
        <v>389250</v>
      </c>
      <c r="C3036" s="52">
        <v>712091.18626489164</v>
      </c>
      <c r="D3036" s="52">
        <v>-322841.18626489164</v>
      </c>
    </row>
    <row r="3037" spans="1:4" ht="15" customHeight="1" x14ac:dyDescent="0.25">
      <c r="A3037" s="63">
        <v>2929</v>
      </c>
      <c r="B3037" s="52">
        <v>448750</v>
      </c>
      <c r="C3037" s="52">
        <v>712816.57883373008</v>
      </c>
      <c r="D3037" s="52">
        <v>-264066.57883373008</v>
      </c>
    </row>
    <row r="3038" spans="1:4" ht="15" customHeight="1" x14ac:dyDescent="0.25">
      <c r="A3038" s="63">
        <v>2930</v>
      </c>
      <c r="B3038" s="52">
        <v>455000</v>
      </c>
      <c r="C3038" s="52">
        <v>768121.62999320927</v>
      </c>
      <c r="D3038" s="52">
        <v>-313121.62999320927</v>
      </c>
    </row>
    <row r="3039" spans="1:4" ht="15" customHeight="1" x14ac:dyDescent="0.25">
      <c r="A3039" s="63">
        <v>2931</v>
      </c>
      <c r="B3039" s="52">
        <v>580000</v>
      </c>
      <c r="C3039" s="52">
        <v>558559.62547807896</v>
      </c>
      <c r="D3039" s="52">
        <v>21440.37452192104</v>
      </c>
    </row>
    <row r="3040" spans="1:4" ht="15" customHeight="1" x14ac:dyDescent="0.25">
      <c r="A3040" s="63">
        <v>2932</v>
      </c>
      <c r="B3040" s="52">
        <v>500000</v>
      </c>
      <c r="C3040" s="52">
        <v>610306.01086641743</v>
      </c>
      <c r="D3040" s="52">
        <v>-110306.01086641743</v>
      </c>
    </row>
    <row r="3041" spans="1:4" ht="15" customHeight="1" x14ac:dyDescent="0.25">
      <c r="A3041" s="63">
        <v>2933</v>
      </c>
      <c r="B3041" s="52">
        <v>478750</v>
      </c>
      <c r="C3041" s="52">
        <v>315556.99274623551</v>
      </c>
      <c r="D3041" s="52">
        <v>163193.00725376449</v>
      </c>
    </row>
    <row r="3042" spans="1:4" ht="15" customHeight="1" x14ac:dyDescent="0.25">
      <c r="A3042" s="63">
        <v>2934</v>
      </c>
      <c r="B3042" s="52">
        <v>665000</v>
      </c>
      <c r="C3042" s="52">
        <v>690620.00325949339</v>
      </c>
      <c r="D3042" s="52">
        <v>-25620.003259493387</v>
      </c>
    </row>
    <row r="3043" spans="1:4" ht="15" customHeight="1" x14ac:dyDescent="0.25">
      <c r="A3043" s="63">
        <v>2935</v>
      </c>
      <c r="B3043" s="52">
        <v>486000</v>
      </c>
      <c r="C3043" s="52">
        <v>606517.88099621783</v>
      </c>
      <c r="D3043" s="52">
        <v>-120517.88099621783</v>
      </c>
    </row>
    <row r="3044" spans="1:4" ht="15" customHeight="1" x14ac:dyDescent="0.25">
      <c r="A3044" s="63">
        <v>2936</v>
      </c>
      <c r="B3044" s="52">
        <v>445000</v>
      </c>
      <c r="C3044" s="52">
        <v>505279.28263194032</v>
      </c>
      <c r="D3044" s="52">
        <v>-60279.282631940325</v>
      </c>
    </row>
    <row r="3045" spans="1:4" ht="15" customHeight="1" x14ac:dyDescent="0.25">
      <c r="A3045" s="63">
        <v>2937</v>
      </c>
      <c r="B3045" s="52">
        <v>632630</v>
      </c>
      <c r="C3045" s="52">
        <v>757018.30199883413</v>
      </c>
      <c r="D3045" s="52">
        <v>-124388.30199883413</v>
      </c>
    </row>
    <row r="3046" spans="1:4" ht="15" customHeight="1" x14ac:dyDescent="0.25">
      <c r="A3046" s="63">
        <v>2938</v>
      </c>
      <c r="B3046" s="52">
        <v>460000</v>
      </c>
      <c r="C3046" s="52">
        <v>320908.41333183617</v>
      </c>
      <c r="D3046" s="52">
        <v>139091.58666816383</v>
      </c>
    </row>
    <row r="3047" spans="1:4" ht="15" customHeight="1" x14ac:dyDescent="0.25">
      <c r="A3047" s="63">
        <v>2939</v>
      </c>
      <c r="B3047" s="52">
        <v>628888</v>
      </c>
      <c r="C3047" s="52">
        <v>758577.27321404056</v>
      </c>
      <c r="D3047" s="52">
        <v>-129689.27321404056</v>
      </c>
    </row>
    <row r="3048" spans="1:4" ht="15" customHeight="1" x14ac:dyDescent="0.25">
      <c r="A3048" s="63">
        <v>2940</v>
      </c>
      <c r="B3048" s="52">
        <v>445000</v>
      </c>
      <c r="C3048" s="52">
        <v>390435.11816764186</v>
      </c>
      <c r="D3048" s="52">
        <v>54564.881832358136</v>
      </c>
    </row>
    <row r="3049" spans="1:4" ht="15" customHeight="1" x14ac:dyDescent="0.25">
      <c r="A3049" s="63">
        <v>2941</v>
      </c>
      <c r="B3049" s="52">
        <v>617500</v>
      </c>
      <c r="C3049" s="52">
        <v>881655.27655314258</v>
      </c>
      <c r="D3049" s="52">
        <v>-264155.27655314258</v>
      </c>
    </row>
    <row r="3050" spans="1:4" ht="15" customHeight="1" x14ac:dyDescent="0.25">
      <c r="A3050" s="63">
        <v>2942</v>
      </c>
      <c r="B3050" s="52">
        <v>630000</v>
      </c>
      <c r="C3050" s="52">
        <v>602947.94163700647</v>
      </c>
      <c r="D3050" s="52">
        <v>27052.058362993528</v>
      </c>
    </row>
    <row r="3051" spans="1:4" ht="15" customHeight="1" x14ac:dyDescent="0.25">
      <c r="A3051" s="63">
        <v>2943</v>
      </c>
      <c r="B3051" s="52">
        <v>366500</v>
      </c>
      <c r="C3051" s="52">
        <v>589781.85357160459</v>
      </c>
      <c r="D3051" s="52">
        <v>-223281.85357160459</v>
      </c>
    </row>
    <row r="3052" spans="1:4" ht="15" customHeight="1" x14ac:dyDescent="0.25">
      <c r="A3052" s="63">
        <v>2944</v>
      </c>
      <c r="B3052" s="52">
        <v>481250</v>
      </c>
      <c r="C3052" s="52">
        <v>375185.1858413989</v>
      </c>
      <c r="D3052" s="52">
        <v>106064.8141586011</v>
      </c>
    </row>
    <row r="3053" spans="1:4" ht="15" customHeight="1" x14ac:dyDescent="0.25">
      <c r="A3053" s="63">
        <v>2945</v>
      </c>
      <c r="B3053" s="52">
        <v>692500</v>
      </c>
      <c r="C3053" s="52">
        <v>852050.21829197498</v>
      </c>
      <c r="D3053" s="52">
        <v>-159550.21829197498</v>
      </c>
    </row>
    <row r="3054" spans="1:4" ht="15" customHeight="1" x14ac:dyDescent="0.25">
      <c r="A3054" s="63">
        <v>2946</v>
      </c>
      <c r="B3054" s="52">
        <v>538250</v>
      </c>
      <c r="C3054" s="52">
        <v>507305.77278698044</v>
      </c>
      <c r="D3054" s="52">
        <v>30944.227213019563</v>
      </c>
    </row>
    <row r="3055" spans="1:4" ht="15" customHeight="1" x14ac:dyDescent="0.25">
      <c r="A3055" s="63">
        <v>2947</v>
      </c>
      <c r="B3055" s="52">
        <v>390000</v>
      </c>
      <c r="C3055" s="52">
        <v>390745.88517451711</v>
      </c>
      <c r="D3055" s="52">
        <v>-745.88517451711232</v>
      </c>
    </row>
    <row r="3056" spans="1:4" ht="15" customHeight="1" x14ac:dyDescent="0.25">
      <c r="A3056" s="63">
        <v>2948</v>
      </c>
      <c r="B3056" s="52">
        <v>335250</v>
      </c>
      <c r="C3056" s="52">
        <v>287463.22351323708</v>
      </c>
      <c r="D3056" s="52">
        <v>47786.776486762916</v>
      </c>
    </row>
    <row r="3057" spans="1:4" ht="15" customHeight="1" x14ac:dyDescent="0.25">
      <c r="A3057" s="63">
        <v>2949</v>
      </c>
      <c r="B3057" s="52">
        <v>454000</v>
      </c>
      <c r="C3057" s="52">
        <v>592416.11067057634</v>
      </c>
      <c r="D3057" s="52">
        <v>-138416.11067057634</v>
      </c>
    </row>
    <row r="3058" spans="1:4" ht="15" customHeight="1" x14ac:dyDescent="0.25">
      <c r="A3058" s="63">
        <v>2950</v>
      </c>
      <c r="B3058" s="52">
        <v>400000</v>
      </c>
      <c r="C3058" s="52">
        <v>582922.0995314793</v>
      </c>
      <c r="D3058" s="52">
        <v>-182922.0995314793</v>
      </c>
    </row>
    <row r="3059" spans="1:4" ht="15" customHeight="1" x14ac:dyDescent="0.25">
      <c r="A3059" s="63">
        <v>2951</v>
      </c>
      <c r="B3059" s="52">
        <v>429850</v>
      </c>
      <c r="C3059" s="52">
        <v>533606.47558170732</v>
      </c>
      <c r="D3059" s="52">
        <v>-103756.47558170732</v>
      </c>
    </row>
    <row r="3060" spans="1:4" ht="15" customHeight="1" x14ac:dyDescent="0.25">
      <c r="A3060" s="63">
        <v>2952</v>
      </c>
      <c r="B3060" s="52">
        <v>420000</v>
      </c>
      <c r="C3060" s="52">
        <v>407029.22297975078</v>
      </c>
      <c r="D3060" s="52">
        <v>12970.777020249225</v>
      </c>
    </row>
    <row r="3061" spans="1:4" ht="15" customHeight="1" x14ac:dyDescent="0.25">
      <c r="A3061" s="63">
        <v>2953</v>
      </c>
      <c r="B3061" s="52">
        <v>251500</v>
      </c>
      <c r="C3061" s="52">
        <v>392760.70552427322</v>
      </c>
      <c r="D3061" s="52">
        <v>-141260.70552427322</v>
      </c>
    </row>
    <row r="3062" spans="1:4" ht="15" customHeight="1" x14ac:dyDescent="0.25">
      <c r="A3062" s="63">
        <v>2954</v>
      </c>
      <c r="B3062" s="52">
        <v>280000</v>
      </c>
      <c r="C3062" s="52">
        <v>408313.16445805004</v>
      </c>
      <c r="D3062" s="52">
        <v>-128313.16445805004</v>
      </c>
    </row>
    <row r="3063" spans="1:4" ht="15" customHeight="1" x14ac:dyDescent="0.25">
      <c r="A3063" s="63">
        <v>2955</v>
      </c>
      <c r="B3063" s="52">
        <v>580000</v>
      </c>
      <c r="C3063" s="52">
        <v>603183.06130134943</v>
      </c>
      <c r="D3063" s="52">
        <v>-23183.061301349429</v>
      </c>
    </row>
    <row r="3064" spans="1:4" ht="15" customHeight="1" x14ac:dyDescent="0.25">
      <c r="A3064" s="63">
        <v>2956</v>
      </c>
      <c r="B3064" s="52">
        <v>445000</v>
      </c>
      <c r="C3064" s="52">
        <v>487214.7805369671</v>
      </c>
      <c r="D3064" s="52">
        <v>-42214.780536967097</v>
      </c>
    </row>
    <row r="3065" spans="1:4" ht="15" customHeight="1" x14ac:dyDescent="0.25">
      <c r="A3065" s="63">
        <v>2957</v>
      </c>
      <c r="B3065" s="52">
        <v>335000</v>
      </c>
      <c r="C3065" s="52">
        <v>366716.5470090569</v>
      </c>
      <c r="D3065" s="52">
        <v>-31716.5470090569</v>
      </c>
    </row>
    <row r="3066" spans="1:4" ht="15" customHeight="1" x14ac:dyDescent="0.25">
      <c r="A3066" s="63">
        <v>2958</v>
      </c>
      <c r="B3066" s="52">
        <v>425000</v>
      </c>
      <c r="C3066" s="52">
        <v>458006.73381800717</v>
      </c>
      <c r="D3066" s="52">
        <v>-33006.733818007167</v>
      </c>
    </row>
    <row r="3067" spans="1:4" ht="15" customHeight="1" x14ac:dyDescent="0.25">
      <c r="A3067" s="63">
        <v>2959</v>
      </c>
      <c r="B3067" s="52">
        <v>370000</v>
      </c>
      <c r="C3067" s="52">
        <v>507599.92368434899</v>
      </c>
      <c r="D3067" s="52">
        <v>-137599.92368434899</v>
      </c>
    </row>
    <row r="3068" spans="1:4" ht="15" customHeight="1" x14ac:dyDescent="0.25">
      <c r="A3068" s="63">
        <v>2960</v>
      </c>
      <c r="B3068" s="52">
        <v>211250</v>
      </c>
      <c r="C3068" s="52">
        <v>465420.71939567011</v>
      </c>
      <c r="D3068" s="52">
        <v>-254170.71939567011</v>
      </c>
    </row>
    <row r="3069" spans="1:4" ht="15" customHeight="1" x14ac:dyDescent="0.25">
      <c r="A3069" s="63">
        <v>2961</v>
      </c>
      <c r="B3069" s="52">
        <v>425000</v>
      </c>
      <c r="C3069" s="52">
        <v>681586.62575028767</v>
      </c>
      <c r="D3069" s="52">
        <v>-256586.62575028767</v>
      </c>
    </row>
    <row r="3070" spans="1:4" ht="15" customHeight="1" x14ac:dyDescent="0.25">
      <c r="A3070" s="63">
        <v>2962</v>
      </c>
      <c r="B3070" s="52">
        <v>411000</v>
      </c>
      <c r="C3070" s="52">
        <v>647894.85363653325</v>
      </c>
      <c r="D3070" s="52">
        <v>-236894.85363653325</v>
      </c>
    </row>
    <row r="3071" spans="1:4" ht="15" customHeight="1" x14ac:dyDescent="0.25">
      <c r="A3071" s="63">
        <v>2963</v>
      </c>
      <c r="B3071" s="52">
        <v>379500</v>
      </c>
      <c r="C3071" s="52">
        <v>309251.50890105055</v>
      </c>
      <c r="D3071" s="52">
        <v>70248.491098949453</v>
      </c>
    </row>
    <row r="3072" spans="1:4" ht="15" customHeight="1" x14ac:dyDescent="0.25">
      <c r="A3072" s="63">
        <v>2964</v>
      </c>
      <c r="B3072" s="52">
        <v>360000</v>
      </c>
      <c r="C3072" s="52">
        <v>525314.37730509951</v>
      </c>
      <c r="D3072" s="52">
        <v>-165314.37730509951</v>
      </c>
    </row>
    <row r="3073" spans="1:4" ht="15" customHeight="1" x14ac:dyDescent="0.25">
      <c r="A3073" s="63">
        <v>2965</v>
      </c>
      <c r="B3073" s="52">
        <v>450000</v>
      </c>
      <c r="C3073" s="52">
        <v>820199.17298980872</v>
      </c>
      <c r="D3073" s="52">
        <v>-370199.17298980872</v>
      </c>
    </row>
    <row r="3074" spans="1:4" ht="15" customHeight="1" x14ac:dyDescent="0.25">
      <c r="A3074" s="63">
        <v>2966</v>
      </c>
      <c r="B3074" s="52">
        <v>465000</v>
      </c>
      <c r="C3074" s="52">
        <v>655419.87928199337</v>
      </c>
      <c r="D3074" s="52">
        <v>-190419.87928199337</v>
      </c>
    </row>
    <row r="3075" spans="1:4" ht="15" customHeight="1" x14ac:dyDescent="0.25">
      <c r="A3075" s="63">
        <v>2967</v>
      </c>
      <c r="B3075" s="52">
        <v>442500</v>
      </c>
      <c r="C3075" s="52">
        <v>289264.15528099996</v>
      </c>
      <c r="D3075" s="52">
        <v>153235.84471900004</v>
      </c>
    </row>
    <row r="3076" spans="1:4" ht="15" customHeight="1" x14ac:dyDescent="0.25">
      <c r="A3076" s="63">
        <v>2968</v>
      </c>
      <c r="B3076" s="52">
        <v>450500</v>
      </c>
      <c r="C3076" s="52">
        <v>702524.74983010534</v>
      </c>
      <c r="D3076" s="52">
        <v>-252024.74983010534</v>
      </c>
    </row>
    <row r="3077" spans="1:4" ht="15" customHeight="1" x14ac:dyDescent="0.25">
      <c r="A3077" s="63">
        <v>2969</v>
      </c>
      <c r="B3077" s="52">
        <v>387500</v>
      </c>
      <c r="C3077" s="52">
        <v>505005.03464436973</v>
      </c>
      <c r="D3077" s="52">
        <v>-117505.03464436973</v>
      </c>
    </row>
    <row r="3078" spans="1:4" ht="15" customHeight="1" x14ac:dyDescent="0.25">
      <c r="A3078" s="63">
        <v>2970</v>
      </c>
      <c r="B3078" s="52">
        <v>515000</v>
      </c>
      <c r="C3078" s="52">
        <v>637733.76618853491</v>
      </c>
      <c r="D3078" s="52">
        <v>-122733.76618853491</v>
      </c>
    </row>
    <row r="3079" spans="1:4" ht="15" customHeight="1" x14ac:dyDescent="0.25">
      <c r="A3079" s="63">
        <v>2971</v>
      </c>
      <c r="B3079" s="52">
        <v>320000</v>
      </c>
      <c r="C3079" s="52">
        <v>662716.70650160743</v>
      </c>
      <c r="D3079" s="52">
        <v>-342716.70650160743</v>
      </c>
    </row>
    <row r="3080" spans="1:4" ht="15" customHeight="1" x14ac:dyDescent="0.25">
      <c r="A3080" s="63">
        <v>2972</v>
      </c>
      <c r="B3080" s="52">
        <v>270000</v>
      </c>
      <c r="C3080" s="52">
        <v>597552.23247215967</v>
      </c>
      <c r="D3080" s="52">
        <v>-327552.23247215967</v>
      </c>
    </row>
    <row r="3081" spans="1:4" ht="15" customHeight="1" x14ac:dyDescent="0.25">
      <c r="A3081" s="63">
        <v>2973</v>
      </c>
      <c r="B3081" s="52">
        <v>330000</v>
      </c>
      <c r="C3081" s="52">
        <v>487145.45575668331</v>
      </c>
      <c r="D3081" s="52">
        <v>-157145.45575668331</v>
      </c>
    </row>
    <row r="3082" spans="1:4" ht="15" customHeight="1" x14ac:dyDescent="0.25">
      <c r="A3082" s="63">
        <v>2974</v>
      </c>
      <c r="B3082" s="52">
        <v>370000</v>
      </c>
      <c r="C3082" s="52">
        <v>420683.13346972031</v>
      </c>
      <c r="D3082" s="52">
        <v>-50683.133469720313</v>
      </c>
    </row>
    <row r="3083" spans="1:4" ht="15" customHeight="1" x14ac:dyDescent="0.25">
      <c r="A3083" s="63">
        <v>2975</v>
      </c>
      <c r="B3083" s="52">
        <v>415500</v>
      </c>
      <c r="C3083" s="52">
        <v>577612.04954619193</v>
      </c>
      <c r="D3083" s="52">
        <v>-162112.04954619193</v>
      </c>
    </row>
    <row r="3084" spans="1:4" ht="15" customHeight="1" x14ac:dyDescent="0.25">
      <c r="A3084" s="63">
        <v>2976</v>
      </c>
      <c r="B3084" s="52">
        <v>414000</v>
      </c>
      <c r="C3084" s="52">
        <v>584307.34550676274</v>
      </c>
      <c r="D3084" s="52">
        <v>-170307.34550676274</v>
      </c>
    </row>
    <row r="3085" spans="1:4" ht="15" customHeight="1" x14ac:dyDescent="0.25">
      <c r="A3085" s="63">
        <v>2977</v>
      </c>
      <c r="B3085" s="52">
        <v>441000</v>
      </c>
      <c r="C3085" s="52">
        <v>597588.73465084739</v>
      </c>
      <c r="D3085" s="52">
        <v>-156588.73465084739</v>
      </c>
    </row>
    <row r="3086" spans="1:4" ht="15" customHeight="1" x14ac:dyDescent="0.25">
      <c r="A3086" s="63">
        <v>2978</v>
      </c>
      <c r="B3086" s="52">
        <v>337500</v>
      </c>
      <c r="C3086" s="52">
        <v>523364.11176878063</v>
      </c>
      <c r="D3086" s="52">
        <v>-185864.11176878063</v>
      </c>
    </row>
    <row r="3087" spans="1:4" ht="15" customHeight="1" x14ac:dyDescent="0.25">
      <c r="A3087" s="63">
        <v>2979</v>
      </c>
      <c r="B3087" s="52">
        <v>347500</v>
      </c>
      <c r="C3087" s="52">
        <v>519524.21635741071</v>
      </c>
      <c r="D3087" s="52">
        <v>-172024.21635741071</v>
      </c>
    </row>
    <row r="3088" spans="1:4" ht="15" customHeight="1" x14ac:dyDescent="0.25">
      <c r="A3088" s="63">
        <v>2980</v>
      </c>
      <c r="B3088" s="52">
        <v>517500</v>
      </c>
      <c r="C3088" s="52">
        <v>567763.42766951222</v>
      </c>
      <c r="D3088" s="52">
        <v>-50263.427669512224</v>
      </c>
    </row>
    <row r="3089" spans="1:4" ht="15" customHeight="1" x14ac:dyDescent="0.25">
      <c r="A3089" s="63">
        <v>2981</v>
      </c>
      <c r="B3089" s="52">
        <v>640000</v>
      </c>
      <c r="C3089" s="52">
        <v>736354.52810405951</v>
      </c>
      <c r="D3089" s="52">
        <v>-96354.528104059515</v>
      </c>
    </row>
    <row r="3090" spans="1:4" ht="15" customHeight="1" x14ac:dyDescent="0.25">
      <c r="A3090" s="63">
        <v>2982</v>
      </c>
      <c r="B3090" s="52">
        <v>457500</v>
      </c>
      <c r="C3090" s="52">
        <v>573511.94630246656</v>
      </c>
      <c r="D3090" s="52">
        <v>-116011.94630246656</v>
      </c>
    </row>
    <row r="3091" spans="1:4" ht="15" customHeight="1" x14ac:dyDescent="0.25">
      <c r="A3091" s="63">
        <v>2983</v>
      </c>
      <c r="B3091" s="52">
        <v>522500</v>
      </c>
      <c r="C3091" s="52">
        <v>585199.68628863257</v>
      </c>
      <c r="D3091" s="52">
        <v>-62699.686288632569</v>
      </c>
    </row>
    <row r="3092" spans="1:4" ht="15" customHeight="1" x14ac:dyDescent="0.25">
      <c r="A3092" s="63">
        <v>2984</v>
      </c>
      <c r="B3092" s="52">
        <v>557750</v>
      </c>
      <c r="C3092" s="52">
        <v>442668.52354688139</v>
      </c>
      <c r="D3092" s="52">
        <v>115081.47645311861</v>
      </c>
    </row>
    <row r="3093" spans="1:4" ht="15" customHeight="1" x14ac:dyDescent="0.25">
      <c r="A3093" s="63">
        <v>2985</v>
      </c>
      <c r="B3093" s="52">
        <v>320250</v>
      </c>
      <c r="C3093" s="52">
        <v>473287.80592497677</v>
      </c>
      <c r="D3093" s="52">
        <v>-153037.80592497677</v>
      </c>
    </row>
    <row r="3094" spans="1:4" ht="15" customHeight="1" x14ac:dyDescent="0.25">
      <c r="A3094" s="63">
        <v>2986</v>
      </c>
      <c r="B3094" s="52">
        <v>420500</v>
      </c>
      <c r="C3094" s="52">
        <v>304250.36428562639</v>
      </c>
      <c r="D3094" s="52">
        <v>116249.63571437361</v>
      </c>
    </row>
    <row r="3095" spans="1:4" ht="15" customHeight="1" x14ac:dyDescent="0.25">
      <c r="A3095" s="63">
        <v>2987</v>
      </c>
      <c r="B3095" s="52">
        <v>484000</v>
      </c>
      <c r="C3095" s="52">
        <v>541055.31980529136</v>
      </c>
      <c r="D3095" s="52">
        <v>-57055.319805291365</v>
      </c>
    </row>
    <row r="3096" spans="1:4" ht="15" customHeight="1" x14ac:dyDescent="0.25">
      <c r="A3096" s="63">
        <v>2988</v>
      </c>
      <c r="B3096" s="52">
        <v>447000</v>
      </c>
      <c r="C3096" s="52">
        <v>502581.35574496549</v>
      </c>
      <c r="D3096" s="52">
        <v>-55581.355744965491</v>
      </c>
    </row>
    <row r="3097" spans="1:4" ht="15" customHeight="1" x14ac:dyDescent="0.25">
      <c r="A3097" s="63">
        <v>2989</v>
      </c>
      <c r="B3097" s="52">
        <v>537500</v>
      </c>
      <c r="C3097" s="52">
        <v>351505.46323030628</v>
      </c>
      <c r="D3097" s="52">
        <v>185994.53676969372</v>
      </c>
    </row>
    <row r="3098" spans="1:4" ht="15" customHeight="1" x14ac:dyDescent="0.25">
      <c r="A3098" s="63">
        <v>2990</v>
      </c>
      <c r="B3098" s="52">
        <v>380000</v>
      </c>
      <c r="C3098" s="52">
        <v>312924.83682220953</v>
      </c>
      <c r="D3098" s="52">
        <v>67075.163177790469</v>
      </c>
    </row>
    <row r="3099" spans="1:4" ht="15" customHeight="1" x14ac:dyDescent="0.25">
      <c r="A3099" s="63">
        <v>2991</v>
      </c>
      <c r="B3099" s="52">
        <v>316000</v>
      </c>
      <c r="C3099" s="52">
        <v>397706.61705355521</v>
      </c>
      <c r="D3099" s="52">
        <v>-81706.617053555208</v>
      </c>
    </row>
    <row r="3100" spans="1:4" ht="15" customHeight="1" x14ac:dyDescent="0.25">
      <c r="A3100" s="63">
        <v>2992</v>
      </c>
      <c r="B3100" s="52">
        <v>410000</v>
      </c>
      <c r="C3100" s="52">
        <v>618567.73132543196</v>
      </c>
      <c r="D3100" s="52">
        <v>-208567.73132543196</v>
      </c>
    </row>
    <row r="3101" spans="1:4" ht="15" customHeight="1" x14ac:dyDescent="0.25">
      <c r="A3101" s="63">
        <v>2993</v>
      </c>
      <c r="B3101" s="52">
        <v>495000</v>
      </c>
      <c r="C3101" s="52">
        <v>738057.51899008092</v>
      </c>
      <c r="D3101" s="52">
        <v>-243057.51899008092</v>
      </c>
    </row>
    <row r="3102" spans="1:4" ht="15" customHeight="1" x14ac:dyDescent="0.25">
      <c r="A3102" s="63">
        <v>2994</v>
      </c>
      <c r="B3102" s="52">
        <v>567500</v>
      </c>
      <c r="C3102" s="52">
        <v>781877.0895549932</v>
      </c>
      <c r="D3102" s="52">
        <v>-214377.0895549932</v>
      </c>
    </row>
    <row r="3103" spans="1:4" ht="15" customHeight="1" x14ac:dyDescent="0.25">
      <c r="A3103" s="63">
        <v>2995</v>
      </c>
      <c r="B3103" s="52">
        <v>472500</v>
      </c>
      <c r="C3103" s="52">
        <v>560750.19232704677</v>
      </c>
      <c r="D3103" s="52">
        <v>-88250.192327046767</v>
      </c>
    </row>
    <row r="3104" spans="1:4" ht="15" customHeight="1" x14ac:dyDescent="0.25">
      <c r="A3104" s="63">
        <v>2996</v>
      </c>
      <c r="B3104" s="52">
        <v>685000</v>
      </c>
      <c r="C3104" s="52">
        <v>618257.10665885347</v>
      </c>
      <c r="D3104" s="52">
        <v>66742.893341146526</v>
      </c>
    </row>
    <row r="3105" spans="1:4" ht="15" customHeight="1" x14ac:dyDescent="0.25">
      <c r="A3105" s="63">
        <v>2997</v>
      </c>
      <c r="B3105" s="52">
        <v>443500</v>
      </c>
      <c r="C3105" s="52">
        <v>633001.97871262813</v>
      </c>
      <c r="D3105" s="52">
        <v>-189501.97871262813</v>
      </c>
    </row>
    <row r="3106" spans="1:4" ht="15" customHeight="1" x14ac:dyDescent="0.25">
      <c r="A3106" s="63">
        <v>2998</v>
      </c>
      <c r="B3106" s="52">
        <v>435000</v>
      </c>
      <c r="C3106" s="52">
        <v>438121.57268657698</v>
      </c>
      <c r="D3106" s="52">
        <v>-3121.572686576983</v>
      </c>
    </row>
    <row r="3107" spans="1:4" ht="15" customHeight="1" x14ac:dyDescent="0.25">
      <c r="A3107" s="63">
        <v>2999</v>
      </c>
      <c r="B3107" s="52">
        <v>382500</v>
      </c>
      <c r="C3107" s="52">
        <v>505381.31460830988</v>
      </c>
      <c r="D3107" s="52">
        <v>-122881.31460830988</v>
      </c>
    </row>
    <row r="3108" spans="1:4" ht="15" customHeight="1" x14ac:dyDescent="0.25">
      <c r="A3108" s="63">
        <v>3000</v>
      </c>
      <c r="B3108" s="52">
        <v>440000</v>
      </c>
      <c r="C3108" s="52">
        <v>468712.87684830202</v>
      </c>
      <c r="D3108" s="52">
        <v>-28712.876848302025</v>
      </c>
    </row>
    <row r="3109" spans="1:4" ht="15" customHeight="1" x14ac:dyDescent="0.25">
      <c r="A3109" s="63">
        <v>3001</v>
      </c>
      <c r="B3109" s="52">
        <v>323000</v>
      </c>
      <c r="C3109" s="52">
        <v>175170.89614232213</v>
      </c>
      <c r="D3109" s="52">
        <v>147829.10385767787</v>
      </c>
    </row>
    <row r="3110" spans="1:4" ht="15" customHeight="1" x14ac:dyDescent="0.25">
      <c r="A3110" s="63">
        <v>3002</v>
      </c>
      <c r="B3110" s="52">
        <v>390000</v>
      </c>
      <c r="C3110" s="52">
        <v>365089.89856442623</v>
      </c>
      <c r="D3110" s="52">
        <v>24910.101435573772</v>
      </c>
    </row>
    <row r="3111" spans="1:4" ht="15" customHeight="1" x14ac:dyDescent="0.25">
      <c r="A3111" s="63">
        <v>3003</v>
      </c>
      <c r="B3111" s="52">
        <v>327500</v>
      </c>
      <c r="C3111" s="52">
        <v>420129.70707880857</v>
      </c>
      <c r="D3111" s="52">
        <v>-92629.707078808569</v>
      </c>
    </row>
    <row r="3112" spans="1:4" ht="15" customHeight="1" x14ac:dyDescent="0.25">
      <c r="A3112" s="63">
        <v>3004</v>
      </c>
      <c r="B3112" s="52">
        <v>320000</v>
      </c>
      <c r="C3112" s="52">
        <v>304319.1110424489</v>
      </c>
      <c r="D3112" s="52">
        <v>15680.888957551098</v>
      </c>
    </row>
    <row r="3113" spans="1:4" ht="15" customHeight="1" x14ac:dyDescent="0.25">
      <c r="A3113" s="63">
        <v>3005</v>
      </c>
      <c r="B3113" s="52">
        <v>382500</v>
      </c>
      <c r="C3113" s="52">
        <v>577931.88981486834</v>
      </c>
      <c r="D3113" s="52">
        <v>-195431.88981486834</v>
      </c>
    </row>
    <row r="3114" spans="1:4" ht="15" customHeight="1" x14ac:dyDescent="0.25">
      <c r="A3114" s="63">
        <v>3006</v>
      </c>
      <c r="B3114" s="52">
        <v>217000</v>
      </c>
      <c r="C3114" s="52">
        <v>590296.59222683194</v>
      </c>
      <c r="D3114" s="52">
        <v>-373296.59222683194</v>
      </c>
    </row>
    <row r="3115" spans="1:4" ht="15" customHeight="1" x14ac:dyDescent="0.25">
      <c r="A3115" s="63">
        <v>3007</v>
      </c>
      <c r="B3115" s="52">
        <v>555000</v>
      </c>
      <c r="C3115" s="52">
        <v>826933.56843368814</v>
      </c>
      <c r="D3115" s="52">
        <v>-271933.56843368814</v>
      </c>
    </row>
    <row r="3116" spans="1:4" ht="15" customHeight="1" x14ac:dyDescent="0.25">
      <c r="A3116" s="63">
        <v>3008</v>
      </c>
      <c r="B3116" s="52">
        <v>837500</v>
      </c>
      <c r="C3116" s="52">
        <v>803073.21142953401</v>
      </c>
      <c r="D3116" s="52">
        <v>34426.788570465986</v>
      </c>
    </row>
    <row r="3117" spans="1:4" ht="15" customHeight="1" x14ac:dyDescent="0.25">
      <c r="A3117" s="63">
        <v>3009</v>
      </c>
      <c r="B3117" s="52">
        <v>392500</v>
      </c>
      <c r="C3117" s="52">
        <v>313457.22418755846</v>
      </c>
      <c r="D3117" s="52">
        <v>79042.775812441541</v>
      </c>
    </row>
    <row r="3118" spans="1:4" ht="15" customHeight="1" x14ac:dyDescent="0.25">
      <c r="A3118" s="63">
        <v>3010</v>
      </c>
      <c r="B3118" s="52">
        <v>525000</v>
      </c>
      <c r="C3118" s="52">
        <v>773414.53632120369</v>
      </c>
      <c r="D3118" s="52">
        <v>-248414.53632120369</v>
      </c>
    </row>
    <row r="3119" spans="1:4" ht="15" customHeight="1" x14ac:dyDescent="0.25">
      <c r="A3119" s="63">
        <v>3011</v>
      </c>
      <c r="B3119" s="52">
        <v>585000</v>
      </c>
      <c r="C3119" s="52">
        <v>581025.25395438005</v>
      </c>
      <c r="D3119" s="52">
        <v>3974.7460456199478</v>
      </c>
    </row>
    <row r="3120" spans="1:4" ht="15" customHeight="1" x14ac:dyDescent="0.25">
      <c r="A3120" s="63">
        <v>3012</v>
      </c>
      <c r="B3120" s="52">
        <v>630000</v>
      </c>
      <c r="C3120" s="52">
        <v>831511.78634596395</v>
      </c>
      <c r="D3120" s="52">
        <v>-201511.78634596395</v>
      </c>
    </row>
    <row r="3121" spans="1:4" ht="15" customHeight="1" x14ac:dyDescent="0.25">
      <c r="A3121" s="63">
        <v>3013</v>
      </c>
      <c r="B3121" s="52">
        <v>550000</v>
      </c>
      <c r="C3121" s="52">
        <v>626498.38608013326</v>
      </c>
      <c r="D3121" s="52">
        <v>-76498.386080133263</v>
      </c>
    </row>
    <row r="3122" spans="1:4" ht="15" customHeight="1" x14ac:dyDescent="0.25">
      <c r="A3122" s="63">
        <v>3014</v>
      </c>
      <c r="B3122" s="52">
        <v>598500</v>
      </c>
      <c r="C3122" s="52">
        <v>709169.42775052681</v>
      </c>
      <c r="D3122" s="52">
        <v>-110669.42775052681</v>
      </c>
    </row>
    <row r="3123" spans="1:4" ht="15" customHeight="1" x14ac:dyDescent="0.25">
      <c r="A3123" s="63">
        <v>3015</v>
      </c>
      <c r="B3123" s="52">
        <v>510000</v>
      </c>
      <c r="C3123" s="52">
        <v>680608.12731410982</v>
      </c>
      <c r="D3123" s="52">
        <v>-170608.12731410982</v>
      </c>
    </row>
    <row r="3124" spans="1:4" ht="15" customHeight="1" x14ac:dyDescent="0.25">
      <c r="A3124" s="63">
        <v>3016</v>
      </c>
      <c r="B3124" s="52">
        <v>525000</v>
      </c>
      <c r="C3124" s="52">
        <v>690923.65283623314</v>
      </c>
      <c r="D3124" s="52">
        <v>-165923.65283623314</v>
      </c>
    </row>
    <row r="3125" spans="1:4" ht="15" customHeight="1" x14ac:dyDescent="0.25">
      <c r="A3125" s="63">
        <v>3017</v>
      </c>
      <c r="B3125" s="52">
        <v>485000</v>
      </c>
      <c r="C3125" s="52">
        <v>541987.63184288412</v>
      </c>
      <c r="D3125" s="52">
        <v>-56987.631842884119</v>
      </c>
    </row>
    <row r="3126" spans="1:4" ht="15" customHeight="1" x14ac:dyDescent="0.25">
      <c r="A3126" s="63">
        <v>3018</v>
      </c>
      <c r="B3126" s="52">
        <v>430000</v>
      </c>
      <c r="C3126" s="52">
        <v>791994.5762050841</v>
      </c>
      <c r="D3126" s="52">
        <v>-361994.5762050841</v>
      </c>
    </row>
    <row r="3127" spans="1:4" ht="15" customHeight="1" x14ac:dyDescent="0.25">
      <c r="A3127" s="63">
        <v>3019</v>
      </c>
      <c r="B3127" s="52">
        <v>435000</v>
      </c>
      <c r="C3127" s="52">
        <v>610769.1002744484</v>
      </c>
      <c r="D3127" s="52">
        <v>-175769.1002744484</v>
      </c>
    </row>
    <row r="3128" spans="1:4" ht="15" customHeight="1" x14ac:dyDescent="0.25">
      <c r="A3128" s="63">
        <v>3020</v>
      </c>
      <c r="B3128" s="52">
        <v>460000</v>
      </c>
      <c r="C3128" s="52">
        <v>735088.674971523</v>
      </c>
      <c r="D3128" s="52">
        <v>-275088.674971523</v>
      </c>
    </row>
    <row r="3129" spans="1:4" ht="15" customHeight="1" x14ac:dyDescent="0.25">
      <c r="A3129" s="63">
        <v>3021</v>
      </c>
      <c r="B3129" s="52">
        <v>405000</v>
      </c>
      <c r="C3129" s="52">
        <v>665656.62213429715</v>
      </c>
      <c r="D3129" s="52">
        <v>-260656.62213429715</v>
      </c>
    </row>
    <row r="3130" spans="1:4" ht="15" customHeight="1" x14ac:dyDescent="0.25">
      <c r="A3130" s="63">
        <v>3022</v>
      </c>
      <c r="B3130" s="52">
        <v>580000</v>
      </c>
      <c r="C3130" s="52">
        <v>726719.59299065848</v>
      </c>
      <c r="D3130" s="52">
        <v>-146719.59299065848</v>
      </c>
    </row>
    <row r="3131" spans="1:4" ht="15" customHeight="1" x14ac:dyDescent="0.25">
      <c r="A3131" s="63">
        <v>3023</v>
      </c>
      <c r="B3131" s="52">
        <v>428950</v>
      </c>
      <c r="C3131" s="52">
        <v>454250.25746888161</v>
      </c>
      <c r="D3131" s="52">
        <v>-25300.257468881609</v>
      </c>
    </row>
    <row r="3132" spans="1:4" ht="15" customHeight="1" x14ac:dyDescent="0.25">
      <c r="A3132" s="63">
        <v>3024</v>
      </c>
      <c r="B3132" s="52">
        <v>295000</v>
      </c>
      <c r="C3132" s="52">
        <v>127984.16192979194</v>
      </c>
      <c r="D3132" s="52">
        <v>167015.83807020806</v>
      </c>
    </row>
    <row r="3133" spans="1:4" ht="15" customHeight="1" x14ac:dyDescent="0.25">
      <c r="A3133" s="63">
        <v>3025</v>
      </c>
      <c r="B3133" s="52">
        <v>262000</v>
      </c>
      <c r="C3133" s="52">
        <v>394324.43663748517</v>
      </c>
      <c r="D3133" s="52">
        <v>-132324.43663748517</v>
      </c>
    </row>
    <row r="3134" spans="1:4" ht="15" customHeight="1" x14ac:dyDescent="0.25">
      <c r="A3134" s="63">
        <v>3026</v>
      </c>
      <c r="B3134" s="52">
        <v>397500</v>
      </c>
      <c r="C3134" s="52">
        <v>543753.97040640493</v>
      </c>
      <c r="D3134" s="52">
        <v>-146253.97040640493</v>
      </c>
    </row>
    <row r="3135" spans="1:4" ht="15" customHeight="1" x14ac:dyDescent="0.25">
      <c r="A3135" s="63">
        <v>3027</v>
      </c>
      <c r="B3135" s="52">
        <v>375000</v>
      </c>
      <c r="C3135" s="52">
        <v>327919.55821549962</v>
      </c>
      <c r="D3135" s="52">
        <v>47080.441784500377</v>
      </c>
    </row>
    <row r="3136" spans="1:4" ht="15" customHeight="1" x14ac:dyDescent="0.25">
      <c r="A3136" s="63">
        <v>3028</v>
      </c>
      <c r="B3136" s="52">
        <v>349000</v>
      </c>
      <c r="C3136" s="52">
        <v>527365.13995167601</v>
      </c>
      <c r="D3136" s="52">
        <v>-178365.13995167601</v>
      </c>
    </row>
    <row r="3137" spans="1:4" ht="15" customHeight="1" x14ac:dyDescent="0.25">
      <c r="A3137" s="63">
        <v>3029</v>
      </c>
      <c r="B3137" s="52">
        <v>421000</v>
      </c>
      <c r="C3137" s="52">
        <v>827734.95131409541</v>
      </c>
      <c r="D3137" s="52">
        <v>-406734.95131409541</v>
      </c>
    </row>
    <row r="3138" spans="1:4" ht="15" customHeight="1" x14ac:dyDescent="0.25">
      <c r="A3138" s="63">
        <v>3030</v>
      </c>
      <c r="B3138" s="52">
        <v>605000</v>
      </c>
      <c r="C3138" s="52">
        <v>860050.8321146518</v>
      </c>
      <c r="D3138" s="52">
        <v>-255050.8321146518</v>
      </c>
    </row>
    <row r="3139" spans="1:4" ht="15" customHeight="1" x14ac:dyDescent="0.25">
      <c r="A3139" s="63">
        <v>3031</v>
      </c>
      <c r="B3139" s="52">
        <v>597500</v>
      </c>
      <c r="C3139" s="52">
        <v>771864.221377198</v>
      </c>
      <c r="D3139" s="52">
        <v>-174364.221377198</v>
      </c>
    </row>
    <row r="3140" spans="1:4" ht="15" customHeight="1" x14ac:dyDescent="0.25">
      <c r="A3140" s="63">
        <v>3032</v>
      </c>
      <c r="B3140" s="52">
        <v>770275</v>
      </c>
      <c r="C3140" s="52">
        <v>858758.80719326378</v>
      </c>
      <c r="D3140" s="52">
        <v>-88483.807193263783</v>
      </c>
    </row>
    <row r="3141" spans="1:4" ht="15" customHeight="1" x14ac:dyDescent="0.25">
      <c r="A3141" s="63">
        <v>3033</v>
      </c>
      <c r="B3141" s="52">
        <v>660000</v>
      </c>
      <c r="C3141" s="52">
        <v>806695.06341761164</v>
      </c>
      <c r="D3141" s="52">
        <v>-146695.06341761164</v>
      </c>
    </row>
    <row r="3142" spans="1:4" ht="15" customHeight="1" x14ac:dyDescent="0.25">
      <c r="A3142" s="63">
        <v>3034</v>
      </c>
      <c r="B3142" s="52">
        <v>876250</v>
      </c>
      <c r="C3142" s="52">
        <v>837940.27311360766</v>
      </c>
      <c r="D3142" s="52">
        <v>38309.726886392338</v>
      </c>
    </row>
    <row r="3143" spans="1:4" ht="15" customHeight="1" x14ac:dyDescent="0.25">
      <c r="A3143" s="63">
        <v>3035</v>
      </c>
      <c r="B3143" s="52">
        <v>382500</v>
      </c>
      <c r="C3143" s="52">
        <v>507557.97671117325</v>
      </c>
      <c r="D3143" s="52">
        <v>-125057.97671117325</v>
      </c>
    </row>
    <row r="3144" spans="1:4" ht="15" customHeight="1" x14ac:dyDescent="0.25">
      <c r="A3144" s="63">
        <v>3036</v>
      </c>
      <c r="B3144" s="52">
        <v>310000</v>
      </c>
      <c r="C3144" s="52">
        <v>420613.55841467506</v>
      </c>
      <c r="D3144" s="52">
        <v>-110613.55841467506</v>
      </c>
    </row>
    <row r="3145" spans="1:4" ht="15" customHeight="1" x14ac:dyDescent="0.25">
      <c r="A3145" s="63">
        <v>3037</v>
      </c>
      <c r="B3145" s="52">
        <v>355000</v>
      </c>
      <c r="C3145" s="52">
        <v>430922.44669143832</v>
      </c>
      <c r="D3145" s="52">
        <v>-75922.446691438323</v>
      </c>
    </row>
    <row r="3146" spans="1:4" ht="15" customHeight="1" x14ac:dyDescent="0.25">
      <c r="A3146" s="63">
        <v>3038</v>
      </c>
      <c r="B3146" s="52">
        <v>395000</v>
      </c>
      <c r="C3146" s="52">
        <v>545132.93258254032</v>
      </c>
      <c r="D3146" s="52">
        <v>-150132.93258254032</v>
      </c>
    </row>
    <row r="3147" spans="1:4" ht="15" customHeight="1" x14ac:dyDescent="0.25">
      <c r="A3147" s="63">
        <v>3039</v>
      </c>
      <c r="B3147" s="52">
        <v>210000</v>
      </c>
      <c r="C3147" s="52">
        <v>337940.26083755237</v>
      </c>
      <c r="D3147" s="52">
        <v>-127940.26083755237</v>
      </c>
    </row>
    <row r="3148" spans="1:4" ht="15" customHeight="1" x14ac:dyDescent="0.25">
      <c r="A3148" s="63">
        <v>3040</v>
      </c>
      <c r="B3148" s="52">
        <v>420000</v>
      </c>
      <c r="C3148" s="52">
        <v>203955.11582097085</v>
      </c>
      <c r="D3148" s="52">
        <v>216044.88417902915</v>
      </c>
    </row>
    <row r="3149" spans="1:4" ht="15" customHeight="1" x14ac:dyDescent="0.25">
      <c r="A3149" s="63">
        <v>3041</v>
      </c>
      <c r="B3149" s="52">
        <v>309000</v>
      </c>
      <c r="C3149" s="52">
        <v>556636.46538129484</v>
      </c>
      <c r="D3149" s="52">
        <v>-247636.46538129484</v>
      </c>
    </row>
    <row r="3150" spans="1:4" ht="15" customHeight="1" x14ac:dyDescent="0.25">
      <c r="A3150" s="63">
        <v>3042</v>
      </c>
      <c r="B3150" s="52">
        <v>407500</v>
      </c>
      <c r="C3150" s="52">
        <v>597478.27309014392</v>
      </c>
      <c r="D3150" s="52">
        <v>-189978.27309014392</v>
      </c>
    </row>
    <row r="3151" spans="1:4" ht="15" customHeight="1" x14ac:dyDescent="0.25">
      <c r="A3151" s="63">
        <v>3043</v>
      </c>
      <c r="B3151" s="52">
        <v>453750</v>
      </c>
      <c r="C3151" s="52">
        <v>528552.89621066325</v>
      </c>
      <c r="D3151" s="52">
        <v>-74802.896210663253</v>
      </c>
    </row>
    <row r="3152" spans="1:4" ht="15" customHeight="1" x14ac:dyDescent="0.25">
      <c r="A3152" s="63">
        <v>3044</v>
      </c>
      <c r="B3152" s="52">
        <v>440000</v>
      </c>
      <c r="C3152" s="52">
        <v>541518.08745751018</v>
      </c>
      <c r="D3152" s="52">
        <v>-101518.08745751018</v>
      </c>
    </row>
    <row r="3153" spans="1:4" ht="15" customHeight="1" x14ac:dyDescent="0.25">
      <c r="A3153" s="63">
        <v>3045</v>
      </c>
      <c r="B3153" s="52">
        <v>637500</v>
      </c>
      <c r="C3153" s="52">
        <v>736311.34008697025</v>
      </c>
      <c r="D3153" s="52">
        <v>-98811.340086970245</v>
      </c>
    </row>
    <row r="3154" spans="1:4" ht="15" customHeight="1" x14ac:dyDescent="0.25">
      <c r="A3154" s="63">
        <v>3046</v>
      </c>
      <c r="B3154" s="52">
        <v>460500</v>
      </c>
      <c r="C3154" s="52">
        <v>655195.28686091234</v>
      </c>
      <c r="D3154" s="52">
        <v>-194695.28686091234</v>
      </c>
    </row>
    <row r="3155" spans="1:4" ht="15" customHeight="1" x14ac:dyDescent="0.25">
      <c r="A3155" s="63">
        <v>3047</v>
      </c>
      <c r="B3155" s="52">
        <v>515900</v>
      </c>
      <c r="C3155" s="52">
        <v>646170.6329734216</v>
      </c>
      <c r="D3155" s="52">
        <v>-130270.6329734216</v>
      </c>
    </row>
    <row r="3156" spans="1:4" ht="15" customHeight="1" x14ac:dyDescent="0.25">
      <c r="A3156" s="63">
        <v>3048</v>
      </c>
      <c r="B3156" s="52">
        <v>685000</v>
      </c>
      <c r="C3156" s="52">
        <v>684148.55428228423</v>
      </c>
      <c r="D3156" s="52">
        <v>851.44571771577466</v>
      </c>
    </row>
    <row r="3157" spans="1:4" ht="15" customHeight="1" x14ac:dyDescent="0.25">
      <c r="A3157" s="63">
        <v>3049</v>
      </c>
      <c r="B3157" s="52">
        <v>600000</v>
      </c>
      <c r="C3157" s="52">
        <v>875834.54404001113</v>
      </c>
      <c r="D3157" s="52">
        <v>-275834.54404001113</v>
      </c>
    </row>
    <row r="3158" spans="1:4" ht="15" customHeight="1" x14ac:dyDescent="0.25">
      <c r="A3158" s="63">
        <v>3050</v>
      </c>
      <c r="B3158" s="52">
        <v>700000</v>
      </c>
      <c r="C3158" s="52">
        <v>684486.18479272292</v>
      </c>
      <c r="D3158" s="52">
        <v>15513.815207277075</v>
      </c>
    </row>
    <row r="3159" spans="1:4" ht="15" customHeight="1" x14ac:dyDescent="0.25">
      <c r="A3159" s="63">
        <v>3051</v>
      </c>
      <c r="B3159" s="52">
        <v>955000</v>
      </c>
      <c r="C3159" s="52">
        <v>915651.39209380653</v>
      </c>
      <c r="D3159" s="52">
        <v>39348.607906193472</v>
      </c>
    </row>
    <row r="3160" spans="1:4" ht="15" customHeight="1" x14ac:dyDescent="0.25">
      <c r="A3160" s="63">
        <v>3052</v>
      </c>
      <c r="B3160" s="52">
        <v>987500</v>
      </c>
      <c r="C3160" s="52">
        <v>877467.16221924475</v>
      </c>
      <c r="D3160" s="52">
        <v>110032.83778075525</v>
      </c>
    </row>
    <row r="3161" spans="1:4" ht="15" customHeight="1" x14ac:dyDescent="0.25">
      <c r="A3161" s="63">
        <v>3053</v>
      </c>
      <c r="B3161" s="52">
        <v>523750</v>
      </c>
      <c r="C3161" s="52">
        <v>584193.80200034229</v>
      </c>
      <c r="D3161" s="52">
        <v>-60443.802000342286</v>
      </c>
    </row>
    <row r="3162" spans="1:4" ht="15" customHeight="1" x14ac:dyDescent="0.25">
      <c r="A3162" s="63">
        <v>3054</v>
      </c>
      <c r="B3162" s="52">
        <v>350000</v>
      </c>
      <c r="C3162" s="52">
        <v>355399.03393839614</v>
      </c>
      <c r="D3162" s="52">
        <v>-5399.03393839614</v>
      </c>
    </row>
    <row r="3163" spans="1:4" ht="15" customHeight="1" x14ac:dyDescent="0.25">
      <c r="A3163" s="63">
        <v>3055</v>
      </c>
      <c r="B3163" s="52">
        <v>394500</v>
      </c>
      <c r="C3163" s="52">
        <v>236840.97338475345</v>
      </c>
      <c r="D3163" s="52">
        <v>157659.02661524655</v>
      </c>
    </row>
    <row r="3164" spans="1:4" ht="15" customHeight="1" x14ac:dyDescent="0.25">
      <c r="A3164" s="63">
        <v>3056</v>
      </c>
      <c r="B3164" s="52">
        <v>303750</v>
      </c>
      <c r="C3164" s="52">
        <v>424371.897907381</v>
      </c>
      <c r="D3164" s="52">
        <v>-120621.897907381</v>
      </c>
    </row>
    <row r="3165" spans="1:4" ht="15" customHeight="1" x14ac:dyDescent="0.25">
      <c r="A3165" s="63">
        <v>3057</v>
      </c>
      <c r="B3165" s="52">
        <v>333500</v>
      </c>
      <c r="C3165" s="52">
        <v>603130.54177784687</v>
      </c>
      <c r="D3165" s="52">
        <v>-269630.54177784687</v>
      </c>
    </row>
    <row r="3166" spans="1:4" ht="15" customHeight="1" x14ac:dyDescent="0.25">
      <c r="A3166" s="63">
        <v>3058</v>
      </c>
      <c r="B3166" s="52">
        <v>370000</v>
      </c>
      <c r="C3166" s="52">
        <v>448456.07523690496</v>
      </c>
      <c r="D3166" s="52">
        <v>-78456.075236904959</v>
      </c>
    </row>
    <row r="3167" spans="1:4" ht="15" customHeight="1" x14ac:dyDescent="0.25">
      <c r="A3167" s="63">
        <v>3059</v>
      </c>
      <c r="B3167" s="52">
        <v>316000</v>
      </c>
      <c r="C3167" s="52">
        <v>331488.88438745675</v>
      </c>
      <c r="D3167" s="52">
        <v>-15488.884387456754</v>
      </c>
    </row>
    <row r="3168" spans="1:4" ht="15" customHeight="1" x14ac:dyDescent="0.25">
      <c r="A3168" s="63">
        <v>3060</v>
      </c>
      <c r="B3168" s="52">
        <v>425000</v>
      </c>
      <c r="C3168" s="52">
        <v>488923.17127157177</v>
      </c>
      <c r="D3168" s="52">
        <v>-63923.171271571773</v>
      </c>
    </row>
    <row r="3169" spans="1:4" ht="15" customHeight="1" x14ac:dyDescent="0.25">
      <c r="A3169" s="63">
        <v>3061</v>
      </c>
      <c r="B3169" s="52">
        <v>322000</v>
      </c>
      <c r="C3169" s="52">
        <v>370631.5539507072</v>
      </c>
      <c r="D3169" s="52">
        <v>-48631.553950707195</v>
      </c>
    </row>
    <row r="3170" spans="1:4" ht="15" customHeight="1" x14ac:dyDescent="0.25">
      <c r="A3170" s="63">
        <v>3062</v>
      </c>
      <c r="B3170" s="52">
        <v>363000</v>
      </c>
      <c r="C3170" s="52">
        <v>601891.17293779575</v>
      </c>
      <c r="D3170" s="52">
        <v>-238891.17293779575</v>
      </c>
    </row>
    <row r="3171" spans="1:4" ht="15" customHeight="1" x14ac:dyDescent="0.25">
      <c r="A3171" s="63">
        <v>3063</v>
      </c>
      <c r="B3171" s="52">
        <v>395000</v>
      </c>
      <c r="C3171" s="52">
        <v>618148.14893217199</v>
      </c>
      <c r="D3171" s="52">
        <v>-223148.14893217199</v>
      </c>
    </row>
    <row r="3172" spans="1:4" ht="15" customHeight="1" x14ac:dyDescent="0.25">
      <c r="A3172" s="63">
        <v>3064</v>
      </c>
      <c r="B3172" s="52">
        <v>400000</v>
      </c>
      <c r="C3172" s="52">
        <v>482402.55186052236</v>
      </c>
      <c r="D3172" s="52">
        <v>-82402.551860522362</v>
      </c>
    </row>
    <row r="3173" spans="1:4" ht="15" customHeight="1" x14ac:dyDescent="0.25">
      <c r="A3173" s="63">
        <v>3065</v>
      </c>
      <c r="B3173" s="52">
        <v>396000</v>
      </c>
      <c r="C3173" s="52">
        <v>537534.06234233757</v>
      </c>
      <c r="D3173" s="52">
        <v>-141534.06234233757</v>
      </c>
    </row>
    <row r="3174" spans="1:4" ht="15" customHeight="1" x14ac:dyDescent="0.25">
      <c r="A3174" s="63">
        <v>3066</v>
      </c>
      <c r="B3174" s="52">
        <v>470000</v>
      </c>
      <c r="C3174" s="52">
        <v>664982.71602447075</v>
      </c>
      <c r="D3174" s="52">
        <v>-194982.71602447075</v>
      </c>
    </row>
    <row r="3175" spans="1:4" ht="15" customHeight="1" x14ac:dyDescent="0.25">
      <c r="A3175" s="63">
        <v>3067</v>
      </c>
      <c r="B3175" s="52">
        <v>423250</v>
      </c>
      <c r="C3175" s="52">
        <v>638915.78296902508</v>
      </c>
      <c r="D3175" s="52">
        <v>-215665.78296902508</v>
      </c>
    </row>
    <row r="3176" spans="1:4" ht="15" customHeight="1" x14ac:dyDescent="0.25">
      <c r="A3176" s="63">
        <v>3068</v>
      </c>
      <c r="B3176" s="52">
        <v>398000</v>
      </c>
      <c r="C3176" s="52">
        <v>621770.18601723167</v>
      </c>
      <c r="D3176" s="52">
        <v>-223770.18601723167</v>
      </c>
    </row>
    <row r="3177" spans="1:4" ht="15" customHeight="1" x14ac:dyDescent="0.25">
      <c r="A3177" s="63">
        <v>3069</v>
      </c>
      <c r="B3177" s="52">
        <v>455000</v>
      </c>
      <c r="C3177" s="52">
        <v>546202.89315406431</v>
      </c>
      <c r="D3177" s="52">
        <v>-91202.89315406431</v>
      </c>
    </row>
    <row r="3178" spans="1:4" ht="15" customHeight="1" x14ac:dyDescent="0.25">
      <c r="A3178" s="63">
        <v>3070</v>
      </c>
      <c r="B3178" s="52">
        <v>379000</v>
      </c>
      <c r="C3178" s="52">
        <v>472137.00425803289</v>
      </c>
      <c r="D3178" s="52">
        <v>-93137.004258032888</v>
      </c>
    </row>
    <row r="3179" spans="1:4" ht="15" customHeight="1" x14ac:dyDescent="0.25">
      <c r="A3179" s="63">
        <v>3071</v>
      </c>
      <c r="B3179" s="52">
        <v>410000</v>
      </c>
      <c r="C3179" s="52">
        <v>570259.8124252269</v>
      </c>
      <c r="D3179" s="52">
        <v>-160259.8124252269</v>
      </c>
    </row>
    <row r="3180" spans="1:4" ht="15" customHeight="1" x14ac:dyDescent="0.25">
      <c r="A3180" s="63">
        <v>3072</v>
      </c>
      <c r="B3180" s="52">
        <v>549950</v>
      </c>
      <c r="C3180" s="52">
        <v>895214.72450667818</v>
      </c>
      <c r="D3180" s="52">
        <v>-345264.72450667818</v>
      </c>
    </row>
    <row r="3181" spans="1:4" ht="15" customHeight="1" x14ac:dyDescent="0.25">
      <c r="A3181" s="63">
        <v>3073</v>
      </c>
      <c r="B3181" s="52">
        <v>980000</v>
      </c>
      <c r="C3181" s="52">
        <v>924947.10377629788</v>
      </c>
      <c r="D3181" s="52">
        <v>55052.896223702119</v>
      </c>
    </row>
    <row r="3182" spans="1:4" ht="15" customHeight="1" x14ac:dyDescent="0.25">
      <c r="A3182" s="63">
        <v>3074</v>
      </c>
      <c r="B3182" s="52">
        <v>792500</v>
      </c>
      <c r="C3182" s="52">
        <v>839095.61275322561</v>
      </c>
      <c r="D3182" s="52">
        <v>-46595.612753225607</v>
      </c>
    </row>
    <row r="3183" spans="1:4" ht="15" customHeight="1" x14ac:dyDescent="0.25">
      <c r="A3183" s="63">
        <v>3075</v>
      </c>
      <c r="B3183" s="52">
        <v>635000</v>
      </c>
      <c r="C3183" s="52">
        <v>836569.06363595603</v>
      </c>
      <c r="D3183" s="52">
        <v>-201569.06363595603</v>
      </c>
    </row>
    <row r="3184" spans="1:4" ht="15" customHeight="1" x14ac:dyDescent="0.25">
      <c r="A3184" s="63">
        <v>3076</v>
      </c>
      <c r="B3184" s="52">
        <v>397500</v>
      </c>
      <c r="C3184" s="52">
        <v>645718.7056250904</v>
      </c>
      <c r="D3184" s="52">
        <v>-248218.7056250904</v>
      </c>
    </row>
    <row r="3185" spans="1:4" ht="15" customHeight="1" x14ac:dyDescent="0.25">
      <c r="A3185" s="63">
        <v>3077</v>
      </c>
      <c r="B3185" s="52">
        <v>535000</v>
      </c>
      <c r="C3185" s="52">
        <v>795652.68456408463</v>
      </c>
      <c r="D3185" s="52">
        <v>-260652.68456408463</v>
      </c>
    </row>
    <row r="3186" spans="1:4" ht="15" customHeight="1" x14ac:dyDescent="0.25">
      <c r="A3186" s="63">
        <v>3078</v>
      </c>
      <c r="B3186" s="52">
        <v>395000</v>
      </c>
      <c r="C3186" s="52">
        <v>541331.12930622348</v>
      </c>
      <c r="D3186" s="52">
        <v>-146331.12930622348</v>
      </c>
    </row>
    <row r="3187" spans="1:4" ht="15" customHeight="1" x14ac:dyDescent="0.25">
      <c r="A3187" s="63">
        <v>3079</v>
      </c>
      <c r="B3187" s="52">
        <v>292500</v>
      </c>
      <c r="C3187" s="52">
        <v>316301.19590816746</v>
      </c>
      <c r="D3187" s="52">
        <v>-23801.195908167458</v>
      </c>
    </row>
    <row r="3188" spans="1:4" ht="15" customHeight="1" x14ac:dyDescent="0.25">
      <c r="A3188" s="63">
        <v>3080</v>
      </c>
      <c r="B3188" s="52">
        <v>367500</v>
      </c>
      <c r="C3188" s="52">
        <v>420141.30507766613</v>
      </c>
      <c r="D3188" s="52">
        <v>-52641.305077666126</v>
      </c>
    </row>
    <row r="3189" spans="1:4" ht="15" customHeight="1" x14ac:dyDescent="0.25">
      <c r="A3189" s="63">
        <v>3081</v>
      </c>
      <c r="B3189" s="52">
        <v>385000</v>
      </c>
      <c r="C3189" s="52">
        <v>309114.2742301317</v>
      </c>
      <c r="D3189" s="52">
        <v>75885.725769868295</v>
      </c>
    </row>
    <row r="3190" spans="1:4" ht="15" customHeight="1" x14ac:dyDescent="0.25">
      <c r="A3190" s="63">
        <v>3082</v>
      </c>
      <c r="B3190" s="52">
        <v>379000</v>
      </c>
      <c r="C3190" s="52">
        <v>549050.38188791845</v>
      </c>
      <c r="D3190" s="52">
        <v>-170050.38188791845</v>
      </c>
    </row>
    <row r="3191" spans="1:4" ht="15" customHeight="1" x14ac:dyDescent="0.25">
      <c r="A3191" s="63">
        <v>3083</v>
      </c>
      <c r="B3191" s="52">
        <v>392500</v>
      </c>
      <c r="C3191" s="52">
        <v>646415.97746691073</v>
      </c>
      <c r="D3191" s="52">
        <v>-253915.97746691073</v>
      </c>
    </row>
    <row r="3192" spans="1:4" ht="15" customHeight="1" x14ac:dyDescent="0.25">
      <c r="A3192" s="63">
        <v>3084</v>
      </c>
      <c r="B3192" s="52">
        <v>375000</v>
      </c>
      <c r="C3192" s="52">
        <v>568579.88492957666</v>
      </c>
      <c r="D3192" s="52">
        <v>-193579.88492957666</v>
      </c>
    </row>
    <row r="3193" spans="1:4" ht="15" customHeight="1" x14ac:dyDescent="0.25">
      <c r="A3193" s="63">
        <v>3085</v>
      </c>
      <c r="B3193" s="52">
        <v>385000</v>
      </c>
      <c r="C3193" s="52">
        <v>474200.16727698862</v>
      </c>
      <c r="D3193" s="52">
        <v>-89200.167276988621</v>
      </c>
    </row>
    <row r="3194" spans="1:4" ht="15" customHeight="1" x14ac:dyDescent="0.25">
      <c r="A3194" s="63">
        <v>3086</v>
      </c>
      <c r="B3194" s="52">
        <v>406500</v>
      </c>
      <c r="C3194" s="52">
        <v>670765.02922102949</v>
      </c>
      <c r="D3194" s="52">
        <v>-264265.02922102949</v>
      </c>
    </row>
    <row r="3195" spans="1:4" ht="15" customHeight="1" x14ac:dyDescent="0.25">
      <c r="A3195" s="63">
        <v>3087</v>
      </c>
      <c r="B3195" s="52">
        <v>369950</v>
      </c>
      <c r="C3195" s="52">
        <v>502641.0719242823</v>
      </c>
      <c r="D3195" s="52">
        <v>-132691.0719242823</v>
      </c>
    </row>
    <row r="3196" spans="1:4" ht="15" customHeight="1" x14ac:dyDescent="0.25">
      <c r="A3196" s="63">
        <v>3088</v>
      </c>
      <c r="B3196" s="52">
        <v>411250</v>
      </c>
      <c r="C3196" s="52">
        <v>563444.79258978926</v>
      </c>
      <c r="D3196" s="52">
        <v>-152194.79258978926</v>
      </c>
    </row>
    <row r="3197" spans="1:4" ht="15" customHeight="1" x14ac:dyDescent="0.25">
      <c r="A3197" s="63">
        <v>3089</v>
      </c>
      <c r="B3197" s="52">
        <v>290000</v>
      </c>
      <c r="C3197" s="52">
        <v>471227.84379493492</v>
      </c>
      <c r="D3197" s="52">
        <v>-181227.84379493492</v>
      </c>
    </row>
    <row r="3198" spans="1:4" ht="15" customHeight="1" x14ac:dyDescent="0.25">
      <c r="A3198" s="63">
        <v>3090</v>
      </c>
      <c r="B3198" s="52">
        <v>326250</v>
      </c>
      <c r="C3198" s="52">
        <v>363843.87613604858</v>
      </c>
      <c r="D3198" s="52">
        <v>-37593.876136048581</v>
      </c>
    </row>
    <row r="3199" spans="1:4" ht="15" customHeight="1" x14ac:dyDescent="0.25">
      <c r="A3199" s="63">
        <v>3091</v>
      </c>
      <c r="B3199" s="52">
        <v>855000</v>
      </c>
      <c r="C3199" s="52">
        <v>682910.74044262455</v>
      </c>
      <c r="D3199" s="52">
        <v>172089.25955737545</v>
      </c>
    </row>
    <row r="3200" spans="1:4" ht="15" customHeight="1" x14ac:dyDescent="0.25">
      <c r="A3200" s="63">
        <v>3092</v>
      </c>
      <c r="B3200" s="52">
        <v>1092500</v>
      </c>
      <c r="C3200" s="52">
        <v>882790.43271614343</v>
      </c>
      <c r="D3200" s="52">
        <v>209709.56728385657</v>
      </c>
    </row>
    <row r="3201" spans="1:4" ht="15" customHeight="1" x14ac:dyDescent="0.25">
      <c r="A3201" s="63">
        <v>3093</v>
      </c>
      <c r="B3201" s="52">
        <v>597500</v>
      </c>
      <c r="C3201" s="52">
        <v>907552.86930611229</v>
      </c>
      <c r="D3201" s="52">
        <v>-310052.86930611229</v>
      </c>
    </row>
    <row r="3202" spans="1:4" ht="15" customHeight="1" x14ac:dyDescent="0.25">
      <c r="A3202" s="63">
        <v>3094</v>
      </c>
      <c r="B3202" s="52">
        <v>905000</v>
      </c>
      <c r="C3202" s="52">
        <v>714251.52635604399</v>
      </c>
      <c r="D3202" s="52">
        <v>190748.47364395601</v>
      </c>
    </row>
    <row r="3203" spans="1:4" ht="15" customHeight="1" x14ac:dyDescent="0.25">
      <c r="A3203" s="63">
        <v>3095</v>
      </c>
      <c r="B3203" s="52">
        <v>380000</v>
      </c>
      <c r="C3203" s="52">
        <v>674083.44025125937</v>
      </c>
      <c r="D3203" s="52">
        <v>-294083.44025125937</v>
      </c>
    </row>
    <row r="3204" spans="1:4" ht="15" customHeight="1" x14ac:dyDescent="0.25">
      <c r="A3204" s="63">
        <v>3096</v>
      </c>
      <c r="B3204" s="52">
        <v>350000</v>
      </c>
      <c r="C3204" s="52">
        <v>448250.55965712888</v>
      </c>
      <c r="D3204" s="52">
        <v>-98250.559657128877</v>
      </c>
    </row>
    <row r="3205" spans="1:4" ht="15" customHeight="1" x14ac:dyDescent="0.25">
      <c r="A3205" s="63">
        <v>3097</v>
      </c>
      <c r="B3205" s="52">
        <v>332500</v>
      </c>
      <c r="C3205" s="52">
        <v>566217.67684007692</v>
      </c>
      <c r="D3205" s="52">
        <v>-233717.67684007692</v>
      </c>
    </row>
    <row r="3206" spans="1:4" ht="15" customHeight="1" x14ac:dyDescent="0.25">
      <c r="A3206" s="63">
        <v>3098</v>
      </c>
      <c r="B3206" s="52">
        <v>382500</v>
      </c>
      <c r="C3206" s="52">
        <v>526673.54193149542</v>
      </c>
      <c r="D3206" s="52">
        <v>-144173.54193149542</v>
      </c>
    </row>
    <row r="3207" spans="1:4" ht="15" customHeight="1" x14ac:dyDescent="0.25">
      <c r="A3207" s="63">
        <v>3099</v>
      </c>
      <c r="B3207" s="52">
        <v>370000</v>
      </c>
      <c r="C3207" s="52">
        <v>511536.07560539327</v>
      </c>
      <c r="D3207" s="52">
        <v>-141536.07560539327</v>
      </c>
    </row>
    <row r="3208" spans="1:4" ht="15" customHeight="1" x14ac:dyDescent="0.25">
      <c r="A3208" s="63">
        <v>3100</v>
      </c>
      <c r="B3208" s="52">
        <v>442000</v>
      </c>
      <c r="C3208" s="52">
        <v>686668.0687434111</v>
      </c>
      <c r="D3208" s="52">
        <v>-244668.0687434111</v>
      </c>
    </row>
    <row r="3209" spans="1:4" ht="15" customHeight="1" x14ac:dyDescent="0.25">
      <c r="A3209" s="63">
        <v>3101</v>
      </c>
      <c r="B3209" s="52">
        <v>270000</v>
      </c>
      <c r="C3209" s="52">
        <v>442985.40201405872</v>
      </c>
      <c r="D3209" s="52">
        <v>-172985.40201405872</v>
      </c>
    </row>
    <row r="3210" spans="1:4" ht="15" customHeight="1" x14ac:dyDescent="0.25">
      <c r="A3210" s="63">
        <v>3102</v>
      </c>
      <c r="B3210" s="52">
        <v>433000</v>
      </c>
      <c r="C3210" s="52">
        <v>610729.68070306897</v>
      </c>
      <c r="D3210" s="52">
        <v>-177729.68070306897</v>
      </c>
    </row>
    <row r="3211" spans="1:4" ht="15" customHeight="1" x14ac:dyDescent="0.25">
      <c r="A3211" s="63">
        <v>3103</v>
      </c>
      <c r="B3211" s="52">
        <v>493000</v>
      </c>
      <c r="C3211" s="52">
        <v>690879.80797241069</v>
      </c>
      <c r="D3211" s="52">
        <v>-197879.80797241069</v>
      </c>
    </row>
    <row r="3212" spans="1:4" ht="15" customHeight="1" x14ac:dyDescent="0.25">
      <c r="A3212" s="63">
        <v>3104</v>
      </c>
      <c r="B3212" s="52">
        <v>450000</v>
      </c>
      <c r="C3212" s="52">
        <v>602082.78258198081</v>
      </c>
      <c r="D3212" s="52">
        <v>-152082.78258198081</v>
      </c>
    </row>
    <row r="3213" spans="1:4" ht="15" customHeight="1" x14ac:dyDescent="0.25">
      <c r="A3213" s="63">
        <v>3105</v>
      </c>
      <c r="B3213" s="52">
        <v>640000</v>
      </c>
      <c r="C3213" s="52">
        <v>894556.0068702912</v>
      </c>
      <c r="D3213" s="52">
        <v>-254556.0068702912</v>
      </c>
    </row>
    <row r="3214" spans="1:4" ht="15" customHeight="1" x14ac:dyDescent="0.25">
      <c r="A3214" s="63">
        <v>3106</v>
      </c>
      <c r="B3214" s="52">
        <v>910000</v>
      </c>
      <c r="C3214" s="52">
        <v>884530.49254303135</v>
      </c>
      <c r="D3214" s="52">
        <v>25469.507456968655</v>
      </c>
    </row>
    <row r="3215" spans="1:4" ht="15" customHeight="1" x14ac:dyDescent="0.25">
      <c r="A3215" s="63">
        <v>3107</v>
      </c>
      <c r="B3215" s="52">
        <v>801000</v>
      </c>
      <c r="C3215" s="52">
        <v>804541.292755189</v>
      </c>
      <c r="D3215" s="52">
        <v>-3541.2927551890025</v>
      </c>
    </row>
    <row r="3216" spans="1:4" ht="15" customHeight="1" x14ac:dyDescent="0.25">
      <c r="A3216" s="63">
        <v>3108</v>
      </c>
      <c r="B3216" s="52">
        <v>457000</v>
      </c>
      <c r="C3216" s="52">
        <v>347562.73089506209</v>
      </c>
      <c r="D3216" s="52">
        <v>109437.26910493791</v>
      </c>
    </row>
    <row r="3217" spans="1:4" ht="15" customHeight="1" x14ac:dyDescent="0.25">
      <c r="A3217" s="63">
        <v>3109</v>
      </c>
      <c r="B3217" s="52">
        <v>2775000</v>
      </c>
      <c r="C3217" s="52">
        <v>668193.71658419259</v>
      </c>
      <c r="D3217" s="52">
        <v>2106806.2834158074</v>
      </c>
    </row>
    <row r="3218" spans="1:4" ht="15" customHeight="1" x14ac:dyDescent="0.25">
      <c r="A3218" s="63">
        <v>3110</v>
      </c>
      <c r="B3218" s="52">
        <v>1450000</v>
      </c>
      <c r="C3218" s="52">
        <v>801178.56286586833</v>
      </c>
      <c r="D3218" s="52">
        <v>648821.43713413167</v>
      </c>
    </row>
    <row r="3219" spans="1:4" ht="15" customHeight="1" x14ac:dyDescent="0.25">
      <c r="A3219" s="63">
        <v>3111</v>
      </c>
      <c r="B3219" s="52">
        <v>1262500</v>
      </c>
      <c r="C3219" s="52">
        <v>718893.62029660214</v>
      </c>
      <c r="D3219" s="52">
        <v>543606.37970339786</v>
      </c>
    </row>
    <row r="3220" spans="1:4" ht="15" customHeight="1" x14ac:dyDescent="0.25">
      <c r="A3220" s="63">
        <v>3112</v>
      </c>
      <c r="B3220" s="52">
        <v>1275000</v>
      </c>
      <c r="C3220" s="52">
        <v>869919.87870125379</v>
      </c>
      <c r="D3220" s="52">
        <v>405080.12129874621</v>
      </c>
    </row>
    <row r="3221" spans="1:4" ht="15" customHeight="1" x14ac:dyDescent="0.25">
      <c r="A3221" s="63">
        <v>3113</v>
      </c>
      <c r="B3221" s="52">
        <v>1297500</v>
      </c>
      <c r="C3221" s="52">
        <v>826897.2938567698</v>
      </c>
      <c r="D3221" s="52">
        <v>470602.7061432302</v>
      </c>
    </row>
    <row r="3222" spans="1:4" ht="15" customHeight="1" x14ac:dyDescent="0.25">
      <c r="A3222" s="63">
        <v>3114</v>
      </c>
      <c r="B3222" s="52">
        <v>2637500</v>
      </c>
      <c r="C3222" s="52">
        <v>826209.6269461757</v>
      </c>
      <c r="D3222" s="52">
        <v>1811290.3730538243</v>
      </c>
    </row>
    <row r="3223" spans="1:4" ht="15" customHeight="1" x14ac:dyDescent="0.25">
      <c r="A3223" s="63">
        <v>3115</v>
      </c>
      <c r="B3223" s="52">
        <v>600000</v>
      </c>
      <c r="C3223" s="52">
        <v>744251.26860550407</v>
      </c>
      <c r="D3223" s="52">
        <v>-144251.26860550407</v>
      </c>
    </row>
    <row r="3224" spans="1:4" ht="15" customHeight="1" x14ac:dyDescent="0.25">
      <c r="A3224" s="63">
        <v>3116</v>
      </c>
      <c r="B3224" s="52">
        <v>702500</v>
      </c>
      <c r="C3224" s="52">
        <v>781320.85885068309</v>
      </c>
      <c r="D3224" s="52">
        <v>-78820.858850683086</v>
      </c>
    </row>
    <row r="3225" spans="1:4" ht="15" customHeight="1" x14ac:dyDescent="0.25">
      <c r="A3225" s="63">
        <v>3117</v>
      </c>
      <c r="B3225" s="52">
        <v>537500</v>
      </c>
      <c r="C3225" s="52">
        <v>856737.2405851949</v>
      </c>
      <c r="D3225" s="52">
        <v>-319237.2405851949</v>
      </c>
    </row>
    <row r="3226" spans="1:4" ht="15" customHeight="1" x14ac:dyDescent="0.25">
      <c r="A3226" s="63">
        <v>3118</v>
      </c>
      <c r="B3226" s="52">
        <v>432500</v>
      </c>
      <c r="C3226" s="52">
        <v>540253.00093085098</v>
      </c>
      <c r="D3226" s="52">
        <v>-107753.00093085098</v>
      </c>
    </row>
    <row r="3227" spans="1:4" ht="15" customHeight="1" x14ac:dyDescent="0.25">
      <c r="A3227" s="63">
        <v>3119</v>
      </c>
      <c r="B3227" s="52">
        <v>457500</v>
      </c>
      <c r="C3227" s="52">
        <v>638856.49956817878</v>
      </c>
      <c r="D3227" s="52">
        <v>-181356.49956817878</v>
      </c>
    </row>
    <row r="3228" spans="1:4" ht="15" customHeight="1" x14ac:dyDescent="0.25">
      <c r="A3228" s="63">
        <v>3120</v>
      </c>
      <c r="B3228" s="52">
        <v>715000</v>
      </c>
      <c r="C3228" s="52">
        <v>640789.92234411137</v>
      </c>
      <c r="D3228" s="52">
        <v>74210.077655888628</v>
      </c>
    </row>
    <row r="3229" spans="1:4" ht="15" customHeight="1" x14ac:dyDescent="0.25">
      <c r="A3229" s="63">
        <v>3121</v>
      </c>
      <c r="B3229" s="52">
        <v>975000</v>
      </c>
      <c r="C3229" s="52">
        <v>880863.74387085217</v>
      </c>
      <c r="D3229" s="52">
        <v>94136.256129147834</v>
      </c>
    </row>
    <row r="3230" spans="1:4" ht="15" customHeight="1" x14ac:dyDescent="0.25">
      <c r="A3230" s="63">
        <v>3122</v>
      </c>
      <c r="B3230" s="52">
        <v>1080000</v>
      </c>
      <c r="C3230" s="52">
        <v>843458.08933527244</v>
      </c>
      <c r="D3230" s="52">
        <v>236541.91066472756</v>
      </c>
    </row>
    <row r="3231" spans="1:4" ht="15" customHeight="1" x14ac:dyDescent="0.25">
      <c r="A3231" s="63">
        <v>3123</v>
      </c>
      <c r="B3231" s="52">
        <v>1837500</v>
      </c>
      <c r="C3231" s="52">
        <v>873933.33088859625</v>
      </c>
      <c r="D3231" s="52">
        <v>963566.66911140375</v>
      </c>
    </row>
    <row r="3232" spans="1:4" ht="15" customHeight="1" x14ac:dyDescent="0.25">
      <c r="A3232" s="63">
        <v>3124</v>
      </c>
      <c r="B3232" s="52">
        <v>404000</v>
      </c>
      <c r="C3232" s="52">
        <v>636216.89365715906</v>
      </c>
      <c r="D3232" s="52">
        <v>-232216.89365715906</v>
      </c>
    </row>
    <row r="3233" spans="1:4" ht="15" customHeight="1" x14ac:dyDescent="0.25">
      <c r="A3233" s="63">
        <v>3125</v>
      </c>
      <c r="B3233" s="52">
        <v>875000</v>
      </c>
      <c r="C3233" s="52">
        <v>625544.28165047243</v>
      </c>
      <c r="D3233" s="52">
        <v>249455.71834952757</v>
      </c>
    </row>
    <row r="3234" spans="1:4" ht="15" customHeight="1" x14ac:dyDescent="0.25">
      <c r="A3234" s="63">
        <v>3126</v>
      </c>
      <c r="B3234" s="52">
        <v>798000</v>
      </c>
      <c r="C3234" s="52">
        <v>769359.58644740854</v>
      </c>
      <c r="D3234" s="52">
        <v>28640.413552591461</v>
      </c>
    </row>
    <row r="3235" spans="1:4" ht="15" customHeight="1" x14ac:dyDescent="0.25">
      <c r="A3235" s="63">
        <v>3127</v>
      </c>
      <c r="B3235" s="52">
        <v>882500</v>
      </c>
      <c r="C3235" s="52">
        <v>861359.24219989649</v>
      </c>
      <c r="D3235" s="52">
        <v>21140.757800103514</v>
      </c>
    </row>
    <row r="3236" spans="1:4" ht="15" customHeight="1" x14ac:dyDescent="0.25">
      <c r="A3236" s="63">
        <v>3128</v>
      </c>
      <c r="B3236" s="52">
        <v>262000</v>
      </c>
      <c r="C3236" s="52">
        <v>467403.73330363515</v>
      </c>
      <c r="D3236" s="52">
        <v>-205403.73330363515</v>
      </c>
    </row>
    <row r="3237" spans="1:4" ht="15" customHeight="1" x14ac:dyDescent="0.25">
      <c r="A3237" s="63">
        <v>3129</v>
      </c>
      <c r="B3237" s="52">
        <v>416000</v>
      </c>
      <c r="C3237" s="52">
        <v>245551.94674097584</v>
      </c>
      <c r="D3237" s="52">
        <v>170448.05325902416</v>
      </c>
    </row>
    <row r="3238" spans="1:4" ht="15" customHeight="1" x14ac:dyDescent="0.25">
      <c r="A3238" s="63">
        <v>3130</v>
      </c>
      <c r="B3238" s="52">
        <v>482500</v>
      </c>
      <c r="C3238" s="52">
        <v>446492.38715450687</v>
      </c>
      <c r="D3238" s="52">
        <v>36007.612845493131</v>
      </c>
    </row>
    <row r="3239" spans="1:4" ht="15" customHeight="1" x14ac:dyDescent="0.25">
      <c r="A3239" s="63">
        <v>3131</v>
      </c>
      <c r="B3239" s="52">
        <v>320000</v>
      </c>
      <c r="C3239" s="52">
        <v>259507.54354087904</v>
      </c>
      <c r="D3239" s="52">
        <v>60492.456459120964</v>
      </c>
    </row>
    <row r="3240" spans="1:4" ht="15" customHeight="1" x14ac:dyDescent="0.25">
      <c r="A3240" s="63">
        <v>3132</v>
      </c>
      <c r="B3240" s="52">
        <v>340000</v>
      </c>
      <c r="C3240" s="52">
        <v>297729.21938231378</v>
      </c>
      <c r="D3240" s="52">
        <v>42270.780617686221</v>
      </c>
    </row>
    <row r="3241" spans="1:4" ht="15" customHeight="1" x14ac:dyDescent="0.25">
      <c r="A3241" s="63">
        <v>3133</v>
      </c>
      <c r="B3241" s="52">
        <v>218000</v>
      </c>
      <c r="C3241" s="52">
        <v>256933.27211865695</v>
      </c>
      <c r="D3241" s="52">
        <v>-38933.272118656954</v>
      </c>
    </row>
    <row r="3242" spans="1:4" ht="15" customHeight="1" x14ac:dyDescent="0.25">
      <c r="A3242" s="63">
        <v>3134</v>
      </c>
      <c r="B3242" s="52">
        <v>364000</v>
      </c>
      <c r="C3242" s="52">
        <v>289404.98439145053</v>
      </c>
      <c r="D3242" s="52">
        <v>74595.015608549467</v>
      </c>
    </row>
    <row r="3243" spans="1:4" ht="15" customHeight="1" x14ac:dyDescent="0.25">
      <c r="A3243" s="63">
        <v>3135</v>
      </c>
      <c r="B3243" s="52">
        <v>365000</v>
      </c>
      <c r="C3243" s="52">
        <v>270555.69039631641</v>
      </c>
      <c r="D3243" s="52">
        <v>94444.309603683592</v>
      </c>
    </row>
    <row r="3244" spans="1:4" ht="15" customHeight="1" x14ac:dyDescent="0.25">
      <c r="A3244" s="63">
        <v>3136</v>
      </c>
      <c r="B3244" s="52">
        <v>240000</v>
      </c>
      <c r="C3244" s="52">
        <v>566798.23859384295</v>
      </c>
      <c r="D3244" s="52">
        <v>-326798.23859384295</v>
      </c>
    </row>
    <row r="3245" spans="1:4" ht="15" customHeight="1" x14ac:dyDescent="0.25">
      <c r="A3245" s="63">
        <v>3137</v>
      </c>
      <c r="B3245" s="52">
        <v>397500</v>
      </c>
      <c r="C3245" s="52">
        <v>462293.38107573742</v>
      </c>
      <c r="D3245" s="52">
        <v>-64793.381075737416</v>
      </c>
    </row>
    <row r="3246" spans="1:4" ht="15" customHeight="1" x14ac:dyDescent="0.25">
      <c r="A3246" s="63">
        <v>3138</v>
      </c>
      <c r="B3246" s="52">
        <v>407498</v>
      </c>
      <c r="C3246" s="52">
        <v>428084.63145285408</v>
      </c>
      <c r="D3246" s="52">
        <v>-20586.631452854082</v>
      </c>
    </row>
    <row r="3247" spans="1:4" ht="15" customHeight="1" x14ac:dyDescent="0.25">
      <c r="A3247" s="63">
        <v>3139</v>
      </c>
      <c r="B3247" s="52">
        <v>345000</v>
      </c>
      <c r="C3247" s="52">
        <v>484824.51516262878</v>
      </c>
      <c r="D3247" s="52">
        <v>-139824.51516262878</v>
      </c>
    </row>
    <row r="3248" spans="1:4" ht="15" customHeight="1" x14ac:dyDescent="0.25">
      <c r="A3248" s="63">
        <v>3140</v>
      </c>
      <c r="B3248" s="52">
        <v>370000</v>
      </c>
      <c r="C3248" s="52">
        <v>509779.74427416333</v>
      </c>
      <c r="D3248" s="52">
        <v>-139779.74427416333</v>
      </c>
    </row>
    <row r="3249" spans="1:4" ht="15" customHeight="1" x14ac:dyDescent="0.25">
      <c r="A3249" s="63">
        <v>3141</v>
      </c>
      <c r="B3249" s="52">
        <v>325000</v>
      </c>
      <c r="C3249" s="52">
        <v>235303.28781117726</v>
      </c>
      <c r="D3249" s="52">
        <v>89696.712188822741</v>
      </c>
    </row>
    <row r="3250" spans="1:4" ht="15" customHeight="1" x14ac:dyDescent="0.25">
      <c r="A3250" s="63">
        <v>3142</v>
      </c>
      <c r="B3250" s="52">
        <v>242000</v>
      </c>
      <c r="C3250" s="52">
        <v>382578.31203206861</v>
      </c>
      <c r="D3250" s="52">
        <v>-140578.31203206861</v>
      </c>
    </row>
    <row r="3251" spans="1:4" ht="15" customHeight="1" x14ac:dyDescent="0.25">
      <c r="A3251" s="63">
        <v>3143</v>
      </c>
      <c r="B3251" s="52">
        <v>390000</v>
      </c>
      <c r="C3251" s="52">
        <v>381644.89715152432</v>
      </c>
      <c r="D3251" s="52">
        <v>8355.1028484756825</v>
      </c>
    </row>
    <row r="3252" spans="1:4" ht="15" customHeight="1" x14ac:dyDescent="0.25">
      <c r="A3252" s="63">
        <v>3144</v>
      </c>
      <c r="B3252" s="52">
        <v>290000</v>
      </c>
      <c r="C3252" s="52">
        <v>388571.6861232518</v>
      </c>
      <c r="D3252" s="52">
        <v>-98571.686123251799</v>
      </c>
    </row>
    <row r="3253" spans="1:4" ht="15" customHeight="1" x14ac:dyDescent="0.25">
      <c r="A3253" s="63">
        <v>3145</v>
      </c>
      <c r="B3253" s="52">
        <v>355000</v>
      </c>
      <c r="C3253" s="52">
        <v>413512.49989854521</v>
      </c>
      <c r="D3253" s="52">
        <v>-58512.499898545211</v>
      </c>
    </row>
    <row r="3254" spans="1:4" ht="15" customHeight="1" x14ac:dyDescent="0.25">
      <c r="A3254" s="63">
        <v>3146</v>
      </c>
      <c r="B3254" s="52">
        <v>396000</v>
      </c>
      <c r="C3254" s="52">
        <v>490717.50813241355</v>
      </c>
      <c r="D3254" s="52">
        <v>-94717.508132413554</v>
      </c>
    </row>
    <row r="3255" spans="1:4" ht="15" customHeight="1" x14ac:dyDescent="0.25">
      <c r="A3255" s="63">
        <v>3147</v>
      </c>
      <c r="B3255" s="52">
        <v>322500</v>
      </c>
      <c r="C3255" s="52">
        <v>371892.04965573305</v>
      </c>
      <c r="D3255" s="52">
        <v>-49392.049655733048</v>
      </c>
    </row>
    <row r="3256" spans="1:4" ht="15" customHeight="1" x14ac:dyDescent="0.25">
      <c r="A3256" s="63">
        <v>3148</v>
      </c>
      <c r="B3256" s="52">
        <v>327000</v>
      </c>
      <c r="C3256" s="52">
        <v>482741.59761693492</v>
      </c>
      <c r="D3256" s="52">
        <v>-155741.59761693492</v>
      </c>
    </row>
    <row r="3257" spans="1:4" ht="15" customHeight="1" x14ac:dyDescent="0.25">
      <c r="A3257" s="63">
        <v>3149</v>
      </c>
      <c r="B3257" s="52">
        <v>335000</v>
      </c>
      <c r="C3257" s="52">
        <v>184897.33918996315</v>
      </c>
      <c r="D3257" s="52">
        <v>150102.66081003685</v>
      </c>
    </row>
    <row r="3258" spans="1:4" ht="15" customHeight="1" x14ac:dyDescent="0.25">
      <c r="A3258" s="63">
        <v>3150</v>
      </c>
      <c r="B3258" s="52">
        <v>352000</v>
      </c>
      <c r="C3258" s="52">
        <v>324743.39532219083</v>
      </c>
      <c r="D3258" s="52">
        <v>27256.60467780917</v>
      </c>
    </row>
    <row r="3259" spans="1:4" ht="15" customHeight="1" x14ac:dyDescent="0.25">
      <c r="A3259" s="63">
        <v>3151</v>
      </c>
      <c r="B3259" s="52">
        <v>380000</v>
      </c>
      <c r="C3259" s="52">
        <v>358363.70417031739</v>
      </c>
      <c r="D3259" s="52">
        <v>21636.295829682611</v>
      </c>
    </row>
    <row r="3260" spans="1:4" ht="15" customHeight="1" x14ac:dyDescent="0.25">
      <c r="A3260" s="63">
        <v>3152</v>
      </c>
      <c r="B3260" s="52">
        <v>460000</v>
      </c>
      <c r="C3260" s="52">
        <v>242334.85374041821</v>
      </c>
      <c r="D3260" s="52">
        <v>217665.14625958179</v>
      </c>
    </row>
    <row r="3261" spans="1:4" ht="15" customHeight="1" x14ac:dyDescent="0.25">
      <c r="A3261" s="63">
        <v>3153</v>
      </c>
      <c r="B3261" s="52">
        <v>310000</v>
      </c>
      <c r="C3261" s="52">
        <v>275517.37360040168</v>
      </c>
      <c r="D3261" s="52">
        <v>34482.626399598317</v>
      </c>
    </row>
    <row r="3262" spans="1:4" ht="15" customHeight="1" x14ac:dyDescent="0.25">
      <c r="A3262" s="63">
        <v>3154</v>
      </c>
      <c r="B3262" s="52">
        <v>355000</v>
      </c>
      <c r="C3262" s="52">
        <v>257918.57390147238</v>
      </c>
      <c r="D3262" s="52">
        <v>97081.42609852762</v>
      </c>
    </row>
    <row r="3263" spans="1:4" ht="15" customHeight="1" x14ac:dyDescent="0.25">
      <c r="A3263" s="63">
        <v>3155</v>
      </c>
      <c r="B3263" s="52">
        <v>380000</v>
      </c>
      <c r="C3263" s="52">
        <v>368556.19327536057</v>
      </c>
      <c r="D3263" s="52">
        <v>11443.806724639435</v>
      </c>
    </row>
    <row r="3264" spans="1:4" ht="15" customHeight="1" x14ac:dyDescent="0.25">
      <c r="A3264" s="63">
        <v>3156</v>
      </c>
      <c r="B3264" s="52">
        <v>392500</v>
      </c>
      <c r="C3264" s="52">
        <v>290636.3082342727</v>
      </c>
      <c r="D3264" s="52">
        <v>101863.6917657273</v>
      </c>
    </row>
    <row r="3265" spans="1:4" ht="15" customHeight="1" x14ac:dyDescent="0.25">
      <c r="A3265" s="63">
        <v>3157</v>
      </c>
      <c r="B3265" s="52">
        <v>435000</v>
      </c>
      <c r="C3265" s="52">
        <v>402480.3254667279</v>
      </c>
      <c r="D3265" s="52">
        <v>32519.674533272104</v>
      </c>
    </row>
    <row r="3266" spans="1:4" ht="15" customHeight="1" x14ac:dyDescent="0.25">
      <c r="A3266" s="63">
        <v>3158</v>
      </c>
      <c r="B3266" s="52">
        <v>340000</v>
      </c>
      <c r="C3266" s="52">
        <v>607538.35413151816</v>
      </c>
      <c r="D3266" s="52">
        <v>-267538.35413151816</v>
      </c>
    </row>
    <row r="3267" spans="1:4" ht="15" customHeight="1" x14ac:dyDescent="0.25">
      <c r="A3267" s="63">
        <v>3159</v>
      </c>
      <c r="B3267" s="52">
        <v>340000</v>
      </c>
      <c r="C3267" s="52">
        <v>429084.10935138835</v>
      </c>
      <c r="D3267" s="52">
        <v>-89084.109351388353</v>
      </c>
    </row>
    <row r="3268" spans="1:4" ht="15" customHeight="1" x14ac:dyDescent="0.25">
      <c r="A3268" s="63">
        <v>3160</v>
      </c>
      <c r="B3268" s="52">
        <v>380000</v>
      </c>
      <c r="C3268" s="52">
        <v>537923.35200699198</v>
      </c>
      <c r="D3268" s="52">
        <v>-157923.35200699198</v>
      </c>
    </row>
    <row r="3269" spans="1:4" ht="15" customHeight="1" x14ac:dyDescent="0.25">
      <c r="A3269" s="63">
        <v>3161</v>
      </c>
      <c r="B3269" s="52">
        <v>397500</v>
      </c>
      <c r="C3269" s="52">
        <v>436486.15024668042</v>
      </c>
      <c r="D3269" s="52">
        <v>-38986.150246680423</v>
      </c>
    </row>
    <row r="3270" spans="1:4" ht="15" customHeight="1" x14ac:dyDescent="0.25">
      <c r="A3270" s="63">
        <v>3162</v>
      </c>
      <c r="B3270" s="52">
        <v>355000</v>
      </c>
      <c r="C3270" s="52">
        <v>599887.18323657615</v>
      </c>
      <c r="D3270" s="52">
        <v>-244887.18323657615</v>
      </c>
    </row>
    <row r="3271" spans="1:4" ht="15" customHeight="1" x14ac:dyDescent="0.25">
      <c r="A3271" s="63">
        <v>3163</v>
      </c>
      <c r="B3271" s="52">
        <v>429250</v>
      </c>
      <c r="C3271" s="52">
        <v>366422.77462379687</v>
      </c>
      <c r="D3271" s="52">
        <v>62827.225376203132</v>
      </c>
    </row>
    <row r="3272" spans="1:4" ht="15" customHeight="1" x14ac:dyDescent="0.25">
      <c r="A3272" s="63">
        <v>3164</v>
      </c>
      <c r="B3272" s="52">
        <v>457000</v>
      </c>
      <c r="C3272" s="52">
        <v>461160.88816217444</v>
      </c>
      <c r="D3272" s="52">
        <v>-4160.8881621744367</v>
      </c>
    </row>
    <row r="3273" spans="1:4" ht="15" customHeight="1" x14ac:dyDescent="0.25">
      <c r="A3273" s="63">
        <v>3165</v>
      </c>
      <c r="B3273" s="52">
        <v>435000</v>
      </c>
      <c r="C3273" s="52">
        <v>550732.44342076802</v>
      </c>
      <c r="D3273" s="52">
        <v>-115732.44342076802</v>
      </c>
    </row>
    <row r="3274" spans="1:4" ht="15" customHeight="1" x14ac:dyDescent="0.25">
      <c r="A3274" s="63">
        <v>3166</v>
      </c>
      <c r="B3274" s="52">
        <v>358500</v>
      </c>
      <c r="C3274" s="52">
        <v>423016.05804164102</v>
      </c>
      <c r="D3274" s="52">
        <v>-64516.058041641023</v>
      </c>
    </row>
    <row r="3275" spans="1:4" ht="15" customHeight="1" x14ac:dyDescent="0.25">
      <c r="A3275" s="63">
        <v>3167</v>
      </c>
      <c r="B3275" s="52">
        <v>350000</v>
      </c>
      <c r="C3275" s="52">
        <v>388419.37954989896</v>
      </c>
      <c r="D3275" s="52">
        <v>-38419.379549898964</v>
      </c>
    </row>
    <row r="3276" spans="1:4" ht="15" customHeight="1" x14ac:dyDescent="0.25">
      <c r="A3276" s="63">
        <v>3168</v>
      </c>
      <c r="B3276" s="52">
        <v>390000</v>
      </c>
      <c r="C3276" s="52">
        <v>450491.32085274084</v>
      </c>
      <c r="D3276" s="52">
        <v>-60491.320852740842</v>
      </c>
    </row>
    <row r="3277" spans="1:4" ht="15" customHeight="1" x14ac:dyDescent="0.25">
      <c r="A3277" s="63">
        <v>3169</v>
      </c>
      <c r="B3277" s="52">
        <v>357000</v>
      </c>
      <c r="C3277" s="52">
        <v>388612.17383120395</v>
      </c>
      <c r="D3277" s="52">
        <v>-31612.173831203952</v>
      </c>
    </row>
    <row r="3278" spans="1:4" ht="15" customHeight="1" x14ac:dyDescent="0.25">
      <c r="A3278" s="63">
        <v>3170</v>
      </c>
      <c r="B3278" s="52">
        <v>370000</v>
      </c>
      <c r="C3278" s="52">
        <v>375015.79244182928</v>
      </c>
      <c r="D3278" s="52">
        <v>-5015.7924418292823</v>
      </c>
    </row>
    <row r="3279" spans="1:4" ht="15" customHeight="1" x14ac:dyDescent="0.25">
      <c r="A3279" s="63">
        <v>3171</v>
      </c>
      <c r="B3279" s="52">
        <v>326000</v>
      </c>
      <c r="C3279" s="52">
        <v>361893.37171822065</v>
      </c>
      <c r="D3279" s="52">
        <v>-35893.371718220646</v>
      </c>
    </row>
    <row r="3280" spans="1:4" ht="15" customHeight="1" x14ac:dyDescent="0.25">
      <c r="A3280" s="63">
        <v>3172</v>
      </c>
      <c r="B3280" s="52">
        <v>350000</v>
      </c>
      <c r="C3280" s="52">
        <v>352836.20356747735</v>
      </c>
      <c r="D3280" s="52">
        <v>-2836.2035674773506</v>
      </c>
    </row>
    <row r="3281" spans="1:4" ht="15" customHeight="1" x14ac:dyDescent="0.25">
      <c r="A3281" s="63">
        <v>3173</v>
      </c>
      <c r="B3281" s="52">
        <v>492750</v>
      </c>
      <c r="C3281" s="52">
        <v>426273.75901218026</v>
      </c>
      <c r="D3281" s="52">
        <v>66476.240987819736</v>
      </c>
    </row>
    <row r="3282" spans="1:4" ht="15" customHeight="1" x14ac:dyDescent="0.25">
      <c r="A3282" s="63">
        <v>3174</v>
      </c>
      <c r="B3282" s="52">
        <v>400000</v>
      </c>
      <c r="C3282" s="52">
        <v>461741.12587538688</v>
      </c>
      <c r="D3282" s="52">
        <v>-61741.125875386875</v>
      </c>
    </row>
    <row r="3283" spans="1:4" ht="15" customHeight="1" x14ac:dyDescent="0.25">
      <c r="A3283" s="63">
        <v>3175</v>
      </c>
      <c r="B3283" s="52">
        <v>412700</v>
      </c>
      <c r="C3283" s="52">
        <v>378628.75525840453</v>
      </c>
      <c r="D3283" s="52">
        <v>34071.244741595467</v>
      </c>
    </row>
    <row r="3284" spans="1:4" ht="15" customHeight="1" x14ac:dyDescent="0.25">
      <c r="A3284" s="63">
        <v>3176</v>
      </c>
      <c r="B3284" s="52">
        <v>367500</v>
      </c>
      <c r="C3284" s="52">
        <v>309313.96321910154</v>
      </c>
      <c r="D3284" s="52">
        <v>58186.036780898459</v>
      </c>
    </row>
    <row r="3285" spans="1:4" ht="15" customHeight="1" x14ac:dyDescent="0.25">
      <c r="A3285" s="63">
        <v>3177</v>
      </c>
      <c r="B3285" s="52">
        <v>642500</v>
      </c>
      <c r="C3285" s="52">
        <v>625140.28881753294</v>
      </c>
      <c r="D3285" s="52">
        <v>17359.711182467057</v>
      </c>
    </row>
    <row r="3286" spans="1:4" ht="15" customHeight="1" x14ac:dyDescent="0.25">
      <c r="A3286" s="63">
        <v>3178</v>
      </c>
      <c r="B3286" s="52">
        <v>559500</v>
      </c>
      <c r="C3286" s="52">
        <v>459385.42991867743</v>
      </c>
      <c r="D3286" s="52">
        <v>100114.57008132257</v>
      </c>
    </row>
    <row r="3287" spans="1:4" ht="15" customHeight="1" x14ac:dyDescent="0.25">
      <c r="A3287" s="63">
        <v>3179</v>
      </c>
      <c r="B3287" s="52">
        <v>355000</v>
      </c>
      <c r="C3287" s="52">
        <v>415636.57396618021</v>
      </c>
      <c r="D3287" s="52">
        <v>-60636.573966180207</v>
      </c>
    </row>
    <row r="3288" spans="1:4" ht="15" customHeight="1" x14ac:dyDescent="0.25">
      <c r="A3288" s="63">
        <v>3180</v>
      </c>
      <c r="B3288" s="52">
        <v>557000</v>
      </c>
      <c r="C3288" s="52">
        <v>438593.82512041472</v>
      </c>
      <c r="D3288" s="52">
        <v>118406.17487958528</v>
      </c>
    </row>
    <row r="3289" spans="1:4" ht="15" customHeight="1" x14ac:dyDescent="0.25">
      <c r="A3289" s="63">
        <v>3181</v>
      </c>
      <c r="B3289" s="52">
        <v>292500</v>
      </c>
      <c r="C3289" s="52">
        <v>472760.54163142998</v>
      </c>
      <c r="D3289" s="52">
        <v>-180260.54163142998</v>
      </c>
    </row>
    <row r="3290" spans="1:4" ht="15" customHeight="1" x14ac:dyDescent="0.25">
      <c r="A3290" s="63">
        <v>3182</v>
      </c>
      <c r="B3290" s="52">
        <v>325000</v>
      </c>
      <c r="C3290" s="52">
        <v>507366.13297949359</v>
      </c>
      <c r="D3290" s="52">
        <v>-182366.13297949359</v>
      </c>
    </row>
    <row r="3291" spans="1:4" ht="15" customHeight="1" x14ac:dyDescent="0.25">
      <c r="A3291" s="63">
        <v>3183</v>
      </c>
      <c r="B3291" s="52">
        <v>301000</v>
      </c>
      <c r="C3291" s="52">
        <v>432844.38241092686</v>
      </c>
      <c r="D3291" s="52">
        <v>-131844.38241092686</v>
      </c>
    </row>
    <row r="3292" spans="1:4" ht="15" customHeight="1" x14ac:dyDescent="0.25">
      <c r="A3292" s="63">
        <v>3184</v>
      </c>
      <c r="B3292" s="52">
        <v>408700</v>
      </c>
      <c r="C3292" s="52">
        <v>527328.29681802494</v>
      </c>
      <c r="D3292" s="52">
        <v>-118628.29681802494</v>
      </c>
    </row>
    <row r="3293" spans="1:4" ht="15" customHeight="1" x14ac:dyDescent="0.25">
      <c r="A3293" s="63">
        <v>3185</v>
      </c>
      <c r="B3293" s="52">
        <v>795000</v>
      </c>
      <c r="C3293" s="52">
        <v>562126.47257651016</v>
      </c>
      <c r="D3293" s="52">
        <v>232873.52742348984</v>
      </c>
    </row>
    <row r="3294" spans="1:4" ht="15" customHeight="1" x14ac:dyDescent="0.25">
      <c r="A3294" s="63">
        <v>3186</v>
      </c>
      <c r="B3294" s="52">
        <v>606000</v>
      </c>
      <c r="C3294" s="52">
        <v>519099.97262860864</v>
      </c>
      <c r="D3294" s="52">
        <v>86900.027371391363</v>
      </c>
    </row>
    <row r="3295" spans="1:4" ht="15" customHeight="1" x14ac:dyDescent="0.25">
      <c r="A3295" s="63">
        <v>3187</v>
      </c>
      <c r="B3295" s="52">
        <v>312500</v>
      </c>
      <c r="C3295" s="52">
        <v>379407.49325692403</v>
      </c>
      <c r="D3295" s="52">
        <v>-66907.493256924034</v>
      </c>
    </row>
    <row r="3296" spans="1:4" ht="15" customHeight="1" x14ac:dyDescent="0.25">
      <c r="A3296" s="63">
        <v>3188</v>
      </c>
      <c r="B3296" s="52">
        <v>407500</v>
      </c>
      <c r="C3296" s="52">
        <v>468149.26148710819</v>
      </c>
      <c r="D3296" s="52">
        <v>-60649.26148710819</v>
      </c>
    </row>
    <row r="3297" spans="1:4" ht="15" customHeight="1" x14ac:dyDescent="0.25">
      <c r="A3297" s="63">
        <v>3189</v>
      </c>
      <c r="B3297" s="52">
        <v>382500</v>
      </c>
      <c r="C3297" s="52">
        <v>341881.90027877188</v>
      </c>
      <c r="D3297" s="52">
        <v>40618.099721228122</v>
      </c>
    </row>
    <row r="3298" spans="1:4" ht="15" customHeight="1" x14ac:dyDescent="0.25">
      <c r="A3298" s="63">
        <v>3190</v>
      </c>
      <c r="B3298" s="52">
        <v>405000</v>
      </c>
      <c r="C3298" s="52">
        <v>427981.53151840158</v>
      </c>
      <c r="D3298" s="52">
        <v>-22981.531518401578</v>
      </c>
    </row>
    <row r="3299" spans="1:4" ht="15" customHeight="1" x14ac:dyDescent="0.25">
      <c r="A3299" s="63">
        <v>3191</v>
      </c>
      <c r="B3299" s="52">
        <v>375000</v>
      </c>
      <c r="C3299" s="52">
        <v>280018.5086653356</v>
      </c>
      <c r="D3299" s="52">
        <v>94981.491334664403</v>
      </c>
    </row>
    <row r="3300" spans="1:4" ht="15" customHeight="1" x14ac:dyDescent="0.25">
      <c r="A3300" s="63">
        <v>3192</v>
      </c>
      <c r="B3300" s="52">
        <v>380000</v>
      </c>
      <c r="C3300" s="52">
        <v>448285.114149309</v>
      </c>
      <c r="D3300" s="52">
        <v>-68285.114149308996</v>
      </c>
    </row>
    <row r="3301" spans="1:4" ht="15" customHeight="1" x14ac:dyDescent="0.25">
      <c r="A3301" s="63">
        <v>3193</v>
      </c>
      <c r="B3301" s="52">
        <v>400000</v>
      </c>
      <c r="C3301" s="52">
        <v>335577.57802256622</v>
      </c>
      <c r="D3301" s="52">
        <v>64422.421977433783</v>
      </c>
    </row>
    <row r="3302" spans="1:4" ht="15" customHeight="1" x14ac:dyDescent="0.25">
      <c r="A3302" s="63">
        <v>3194</v>
      </c>
      <c r="B3302" s="52">
        <v>418500</v>
      </c>
      <c r="C3302" s="52">
        <v>442601.41082326265</v>
      </c>
      <c r="D3302" s="52">
        <v>-24101.410823262646</v>
      </c>
    </row>
    <row r="3303" spans="1:4" ht="15" customHeight="1" x14ac:dyDescent="0.25">
      <c r="A3303" s="63">
        <v>3195</v>
      </c>
      <c r="B3303" s="52">
        <v>382500</v>
      </c>
      <c r="C3303" s="52">
        <v>428187.94864606741</v>
      </c>
      <c r="D3303" s="52">
        <v>-45687.948646067409</v>
      </c>
    </row>
    <row r="3304" spans="1:4" ht="15" customHeight="1" x14ac:dyDescent="0.25">
      <c r="A3304" s="63">
        <v>3196</v>
      </c>
      <c r="B3304" s="52">
        <v>350000</v>
      </c>
      <c r="C3304" s="52">
        <v>382640.98238500411</v>
      </c>
      <c r="D3304" s="52">
        <v>-32640.982385004114</v>
      </c>
    </row>
    <row r="3305" spans="1:4" ht="15" customHeight="1" x14ac:dyDescent="0.25">
      <c r="A3305" s="63">
        <v>3197</v>
      </c>
      <c r="B3305" s="52">
        <v>500000</v>
      </c>
      <c r="C3305" s="52">
        <v>314234.89715729986</v>
      </c>
      <c r="D3305" s="52">
        <v>185765.10284270014</v>
      </c>
    </row>
    <row r="3306" spans="1:4" ht="15" customHeight="1" x14ac:dyDescent="0.25">
      <c r="A3306" s="63">
        <v>3198</v>
      </c>
      <c r="B3306" s="52">
        <v>377500</v>
      </c>
      <c r="C3306" s="52">
        <v>317479.95849292947</v>
      </c>
      <c r="D3306" s="52">
        <v>60020.041507070535</v>
      </c>
    </row>
    <row r="3307" spans="1:4" ht="15" customHeight="1" x14ac:dyDescent="0.25">
      <c r="A3307" s="63">
        <v>3199</v>
      </c>
      <c r="B3307" s="52">
        <v>241500</v>
      </c>
      <c r="C3307" s="52">
        <v>283694.1174397936</v>
      </c>
      <c r="D3307" s="52">
        <v>-42194.117439793597</v>
      </c>
    </row>
    <row r="3308" spans="1:4" ht="15" customHeight="1" x14ac:dyDescent="0.25">
      <c r="A3308" s="63">
        <v>3200</v>
      </c>
      <c r="B3308" s="52">
        <v>365000</v>
      </c>
      <c r="C3308" s="52">
        <v>345335.39084275329</v>
      </c>
      <c r="D3308" s="52">
        <v>19664.609157246712</v>
      </c>
    </row>
    <row r="3309" spans="1:4" ht="15" customHeight="1" x14ac:dyDescent="0.25">
      <c r="A3309" s="63">
        <v>3201</v>
      </c>
      <c r="B3309" s="52">
        <v>400000</v>
      </c>
      <c r="C3309" s="52">
        <v>398783.95193632459</v>
      </c>
      <c r="D3309" s="52">
        <v>1216.0480636754073</v>
      </c>
    </row>
    <row r="3310" spans="1:4" ht="15" customHeight="1" x14ac:dyDescent="0.25">
      <c r="A3310" s="63">
        <v>3202</v>
      </c>
      <c r="B3310" s="52">
        <v>341000</v>
      </c>
      <c r="C3310" s="52">
        <v>410023.66619605577</v>
      </c>
      <c r="D3310" s="52">
        <v>-69023.666196055769</v>
      </c>
    </row>
    <row r="3311" spans="1:4" ht="15" customHeight="1" x14ac:dyDescent="0.25">
      <c r="A3311" s="63">
        <v>3203</v>
      </c>
      <c r="B3311" s="52">
        <v>495000</v>
      </c>
      <c r="C3311" s="52">
        <v>499161.05307340116</v>
      </c>
      <c r="D3311" s="52">
        <v>-4161.0530734011554</v>
      </c>
    </row>
    <row r="3312" spans="1:4" ht="15" customHeight="1" x14ac:dyDescent="0.25">
      <c r="A3312" s="63">
        <v>3204</v>
      </c>
      <c r="B3312" s="52">
        <v>415000</v>
      </c>
      <c r="C3312" s="52">
        <v>318782.77616055077</v>
      </c>
      <c r="D3312" s="52">
        <v>96217.223839449231</v>
      </c>
    </row>
    <row r="3313" spans="1:4" ht="15" customHeight="1" x14ac:dyDescent="0.25">
      <c r="A3313" s="63">
        <v>3205</v>
      </c>
      <c r="B3313" s="52">
        <v>280000</v>
      </c>
      <c r="C3313" s="52">
        <v>411147.8397335023</v>
      </c>
      <c r="D3313" s="52">
        <v>-131147.8397335023</v>
      </c>
    </row>
    <row r="3314" spans="1:4" ht="15" customHeight="1" x14ac:dyDescent="0.25">
      <c r="A3314" s="63">
        <v>3206</v>
      </c>
      <c r="B3314" s="52">
        <v>281000</v>
      </c>
      <c r="C3314" s="52">
        <v>313672.60018891084</v>
      </c>
      <c r="D3314" s="52">
        <v>-32672.600188910845</v>
      </c>
    </row>
    <row r="3315" spans="1:4" ht="15" customHeight="1" x14ac:dyDescent="0.25">
      <c r="A3315" s="63">
        <v>3207</v>
      </c>
      <c r="B3315" s="52">
        <v>430000</v>
      </c>
      <c r="C3315" s="52">
        <v>279841.61424414592</v>
      </c>
      <c r="D3315" s="52">
        <v>150158.38575585408</v>
      </c>
    </row>
    <row r="3316" spans="1:4" ht="15" customHeight="1" x14ac:dyDescent="0.25">
      <c r="A3316" s="63">
        <v>3208</v>
      </c>
      <c r="B3316" s="52">
        <v>280000</v>
      </c>
      <c r="C3316" s="52">
        <v>364774.02553749201</v>
      </c>
      <c r="D3316" s="52">
        <v>-84774.025537492009</v>
      </c>
    </row>
    <row r="3317" spans="1:4" ht="15" customHeight="1" x14ac:dyDescent="0.25">
      <c r="A3317" s="63">
        <v>3209</v>
      </c>
      <c r="B3317" s="52">
        <v>287500</v>
      </c>
      <c r="C3317" s="52">
        <v>382456.51993456105</v>
      </c>
      <c r="D3317" s="52">
        <v>-94956.519934561045</v>
      </c>
    </row>
    <row r="3318" spans="1:4" ht="15" customHeight="1" x14ac:dyDescent="0.25">
      <c r="A3318" s="63">
        <v>3210</v>
      </c>
      <c r="B3318" s="52">
        <v>375000</v>
      </c>
      <c r="C3318" s="52">
        <v>450513.84936195944</v>
      </c>
      <c r="D3318" s="52">
        <v>-75513.849361959437</v>
      </c>
    </row>
    <row r="3319" spans="1:4" ht="15" customHeight="1" x14ac:dyDescent="0.25">
      <c r="A3319" s="63">
        <v>3211</v>
      </c>
      <c r="B3319" s="52">
        <v>335600</v>
      </c>
      <c r="C3319" s="52">
        <v>288883.9888991983</v>
      </c>
      <c r="D3319" s="52">
        <v>46716.011100801697</v>
      </c>
    </row>
    <row r="3320" spans="1:4" ht="15" customHeight="1" x14ac:dyDescent="0.25">
      <c r="A3320" s="63">
        <v>3212</v>
      </c>
      <c r="B3320" s="52">
        <v>365000</v>
      </c>
      <c r="C3320" s="52">
        <v>361797.05962908413</v>
      </c>
      <c r="D3320" s="52">
        <v>3202.9403709158651</v>
      </c>
    </row>
    <row r="3321" spans="1:4" ht="15" customHeight="1" x14ac:dyDescent="0.25">
      <c r="A3321" s="63">
        <v>3213</v>
      </c>
      <c r="B3321" s="52">
        <v>302500</v>
      </c>
      <c r="C3321" s="52">
        <v>397439.65607644769</v>
      </c>
      <c r="D3321" s="52">
        <v>-94939.656076447689</v>
      </c>
    </row>
    <row r="3322" spans="1:4" ht="15" customHeight="1" x14ac:dyDescent="0.25">
      <c r="A3322" s="63">
        <v>3214</v>
      </c>
      <c r="B3322" s="52">
        <v>325000</v>
      </c>
      <c r="C3322" s="52">
        <v>337226.4261027808</v>
      </c>
      <c r="D3322" s="52">
        <v>-12226.426102780795</v>
      </c>
    </row>
    <row r="3323" spans="1:4" ht="15" customHeight="1" x14ac:dyDescent="0.25">
      <c r="A3323" s="63">
        <v>3215</v>
      </c>
      <c r="B3323" s="52">
        <v>465000</v>
      </c>
      <c r="C3323" s="52">
        <v>341504.10426929645</v>
      </c>
      <c r="D3323" s="52">
        <v>123495.89573070355</v>
      </c>
    </row>
    <row r="3324" spans="1:4" ht="15" customHeight="1" x14ac:dyDescent="0.25">
      <c r="A3324" s="63">
        <v>3216</v>
      </c>
      <c r="B3324" s="52">
        <v>310000</v>
      </c>
      <c r="C3324" s="52">
        <v>350496.77072966687</v>
      </c>
      <c r="D3324" s="52">
        <v>-40496.770729666867</v>
      </c>
    </row>
    <row r="3325" spans="1:4" ht="15" customHeight="1" x14ac:dyDescent="0.25">
      <c r="A3325" s="63">
        <v>3217</v>
      </c>
      <c r="B3325" s="52">
        <v>425000</v>
      </c>
      <c r="C3325" s="52">
        <v>357871.06234537024</v>
      </c>
      <c r="D3325" s="52">
        <v>67128.937654629757</v>
      </c>
    </row>
    <row r="3326" spans="1:4" ht="15" customHeight="1" x14ac:dyDescent="0.25">
      <c r="A3326" s="63">
        <v>3218</v>
      </c>
      <c r="B3326" s="52">
        <v>360500</v>
      </c>
      <c r="C3326" s="52">
        <v>400715.42412447499</v>
      </c>
      <c r="D3326" s="52">
        <v>-40215.424124474986</v>
      </c>
    </row>
    <row r="3327" spans="1:4" ht="15" customHeight="1" x14ac:dyDescent="0.25">
      <c r="A3327" s="63">
        <v>3219</v>
      </c>
      <c r="B3327" s="52">
        <v>402000</v>
      </c>
      <c r="C3327" s="52">
        <v>379704.70704525791</v>
      </c>
      <c r="D3327" s="52">
        <v>22295.292954742094</v>
      </c>
    </row>
    <row r="3328" spans="1:4" ht="15" customHeight="1" x14ac:dyDescent="0.25">
      <c r="A3328" s="63">
        <v>3220</v>
      </c>
      <c r="B3328" s="52">
        <v>350000</v>
      </c>
      <c r="C3328" s="52">
        <v>421635.96570242773</v>
      </c>
      <c r="D3328" s="52">
        <v>-71635.965702427726</v>
      </c>
    </row>
    <row r="3329" spans="1:4" ht="15" customHeight="1" x14ac:dyDescent="0.25">
      <c r="A3329" s="63">
        <v>3221</v>
      </c>
      <c r="B3329" s="52">
        <v>327500</v>
      </c>
      <c r="C3329" s="52">
        <v>399617.28044272284</v>
      </c>
      <c r="D3329" s="52">
        <v>-72117.28044272284</v>
      </c>
    </row>
    <row r="3330" spans="1:4" ht="15" customHeight="1" x14ac:dyDescent="0.25">
      <c r="A3330" s="63">
        <v>3222</v>
      </c>
      <c r="B3330" s="52">
        <v>350000</v>
      </c>
      <c r="C3330" s="52">
        <v>455383.62586715142</v>
      </c>
      <c r="D3330" s="52">
        <v>-105383.62586715142</v>
      </c>
    </row>
    <row r="3331" spans="1:4" ht="15" customHeight="1" x14ac:dyDescent="0.25">
      <c r="A3331" s="63">
        <v>3223</v>
      </c>
      <c r="B3331" s="52">
        <v>325000</v>
      </c>
      <c r="C3331" s="52">
        <v>449215.7142503811</v>
      </c>
      <c r="D3331" s="52">
        <v>-124215.7142503811</v>
      </c>
    </row>
    <row r="3332" spans="1:4" ht="15" customHeight="1" x14ac:dyDescent="0.25">
      <c r="A3332" s="63">
        <v>3224</v>
      </c>
      <c r="B3332" s="52">
        <v>330000</v>
      </c>
      <c r="C3332" s="52">
        <v>591128.46156884555</v>
      </c>
      <c r="D3332" s="52">
        <v>-261128.46156884555</v>
      </c>
    </row>
    <row r="3333" spans="1:4" ht="15" customHeight="1" x14ac:dyDescent="0.25">
      <c r="A3333" s="63">
        <v>3225</v>
      </c>
      <c r="B3333" s="52">
        <v>400000</v>
      </c>
      <c r="C3333" s="52">
        <v>136862.18457522459</v>
      </c>
      <c r="D3333" s="52">
        <v>263137.81542477541</v>
      </c>
    </row>
    <row r="3334" spans="1:4" ht="15" customHeight="1" x14ac:dyDescent="0.25">
      <c r="A3334" s="63">
        <v>3226</v>
      </c>
      <c r="B3334" s="52">
        <v>442500</v>
      </c>
      <c r="C3334" s="52">
        <v>449307.17581923882</v>
      </c>
      <c r="D3334" s="52">
        <v>-6807.1758192388224</v>
      </c>
    </row>
    <row r="3335" spans="1:4" ht="15" customHeight="1" x14ac:dyDescent="0.25">
      <c r="A3335" s="63">
        <v>3227</v>
      </c>
      <c r="B3335" s="52">
        <v>320000</v>
      </c>
      <c r="C3335" s="52">
        <v>367256.13573464274</v>
      </c>
      <c r="D3335" s="52">
        <v>-47256.135734642739</v>
      </c>
    </row>
    <row r="3336" spans="1:4" ht="15" customHeight="1" x14ac:dyDescent="0.25">
      <c r="A3336" s="63">
        <v>3228</v>
      </c>
      <c r="B3336" s="52">
        <v>365000</v>
      </c>
      <c r="C3336" s="52">
        <v>582470.02781334426</v>
      </c>
      <c r="D3336" s="52">
        <v>-217470.02781334426</v>
      </c>
    </row>
    <row r="3337" spans="1:4" ht="15" customHeight="1" x14ac:dyDescent="0.25">
      <c r="A3337" s="63">
        <v>3229</v>
      </c>
      <c r="B3337" s="52">
        <v>441250</v>
      </c>
      <c r="C3337" s="52">
        <v>602776.35751547676</v>
      </c>
      <c r="D3337" s="52">
        <v>-161526.35751547676</v>
      </c>
    </row>
    <row r="3338" spans="1:4" ht="15" customHeight="1" x14ac:dyDescent="0.25">
      <c r="A3338" s="63">
        <v>3230</v>
      </c>
      <c r="B3338" s="52">
        <v>400000</v>
      </c>
      <c r="C3338" s="52">
        <v>437353.58563411917</v>
      </c>
      <c r="D3338" s="52">
        <v>-37353.585634119168</v>
      </c>
    </row>
    <row r="3339" spans="1:4" ht="15" customHeight="1" x14ac:dyDescent="0.25">
      <c r="A3339" s="63">
        <v>3231</v>
      </c>
      <c r="B3339" s="52">
        <v>382500</v>
      </c>
      <c r="C3339" s="52">
        <v>251805.09125063493</v>
      </c>
      <c r="D3339" s="52">
        <v>130694.90874936507</v>
      </c>
    </row>
    <row r="3340" spans="1:4" ht="15" customHeight="1" x14ac:dyDescent="0.25">
      <c r="A3340" s="63">
        <v>3232</v>
      </c>
      <c r="B3340" s="52">
        <v>367500</v>
      </c>
      <c r="C3340" s="52">
        <v>410042.43726439361</v>
      </c>
      <c r="D3340" s="52">
        <v>-42542.437264393608</v>
      </c>
    </row>
    <row r="3341" spans="1:4" ht="15" customHeight="1" x14ac:dyDescent="0.25">
      <c r="A3341" s="63">
        <v>3233</v>
      </c>
      <c r="B3341" s="52">
        <v>334000</v>
      </c>
      <c r="C3341" s="52">
        <v>309207.0362563224</v>
      </c>
      <c r="D3341" s="52">
        <v>24792.963743677596</v>
      </c>
    </row>
    <row r="3342" spans="1:4" ht="15" customHeight="1" x14ac:dyDescent="0.25">
      <c r="A3342" s="63">
        <v>3234</v>
      </c>
      <c r="B3342" s="52">
        <v>350000</v>
      </c>
      <c r="C3342" s="52">
        <v>503785.14674569387</v>
      </c>
      <c r="D3342" s="52">
        <v>-153785.14674569387</v>
      </c>
    </row>
    <row r="3343" spans="1:4" ht="15" customHeight="1" x14ac:dyDescent="0.25">
      <c r="A3343" s="63">
        <v>3235</v>
      </c>
      <c r="B3343" s="52">
        <v>430000</v>
      </c>
      <c r="C3343" s="52">
        <v>561331.42040295096</v>
      </c>
      <c r="D3343" s="52">
        <v>-131331.42040295096</v>
      </c>
    </row>
    <row r="3344" spans="1:4" ht="15" customHeight="1" x14ac:dyDescent="0.25">
      <c r="A3344" s="63">
        <v>3236</v>
      </c>
      <c r="B3344" s="52">
        <v>390000</v>
      </c>
      <c r="C3344" s="52">
        <v>322491.96004197176</v>
      </c>
      <c r="D3344" s="52">
        <v>67508.039958028239</v>
      </c>
    </row>
    <row r="3345" spans="1:4" ht="15" customHeight="1" x14ac:dyDescent="0.25">
      <c r="A3345" s="63">
        <v>3237</v>
      </c>
      <c r="B3345" s="52">
        <v>380000</v>
      </c>
      <c r="C3345" s="52">
        <v>439113.54702001018</v>
      </c>
      <c r="D3345" s="52">
        <v>-59113.547020010184</v>
      </c>
    </row>
    <row r="3346" spans="1:4" ht="15" customHeight="1" x14ac:dyDescent="0.25">
      <c r="A3346" s="63">
        <v>3238</v>
      </c>
      <c r="B3346" s="52">
        <v>298500</v>
      </c>
      <c r="C3346" s="52">
        <v>460988.02872444014</v>
      </c>
      <c r="D3346" s="52">
        <v>-162488.02872444014</v>
      </c>
    </row>
    <row r="3347" spans="1:4" ht="15" customHeight="1" x14ac:dyDescent="0.25">
      <c r="A3347" s="63">
        <v>3239</v>
      </c>
      <c r="B3347" s="52">
        <v>374856</v>
      </c>
      <c r="C3347" s="52">
        <v>466945.24128524557</v>
      </c>
      <c r="D3347" s="52">
        <v>-92089.241285245575</v>
      </c>
    </row>
    <row r="3348" spans="1:4" ht="15" customHeight="1" x14ac:dyDescent="0.25">
      <c r="A3348" s="63">
        <v>3240</v>
      </c>
      <c r="B3348" s="52">
        <v>437500</v>
      </c>
      <c r="C3348" s="52">
        <v>471795.55333588464</v>
      </c>
      <c r="D3348" s="52">
        <v>-34295.553335884644</v>
      </c>
    </row>
    <row r="3349" spans="1:4" ht="15" customHeight="1" x14ac:dyDescent="0.25">
      <c r="A3349" s="63">
        <v>3241</v>
      </c>
      <c r="B3349" s="52">
        <v>342500</v>
      </c>
      <c r="C3349" s="52">
        <v>269482.47862170439</v>
      </c>
      <c r="D3349" s="52">
        <v>73017.521378295613</v>
      </c>
    </row>
    <row r="3350" spans="1:4" ht="15" customHeight="1" x14ac:dyDescent="0.25">
      <c r="A3350" s="63">
        <v>3242</v>
      </c>
      <c r="B3350" s="52">
        <v>422000</v>
      </c>
      <c r="C3350" s="52">
        <v>566724.67369217076</v>
      </c>
      <c r="D3350" s="52">
        <v>-144724.67369217076</v>
      </c>
    </row>
    <row r="3351" spans="1:4" ht="15" customHeight="1" x14ac:dyDescent="0.25">
      <c r="A3351" s="63">
        <v>3243</v>
      </c>
      <c r="B3351" s="52">
        <v>408750</v>
      </c>
      <c r="C3351" s="52">
        <v>284924.24284644297</v>
      </c>
      <c r="D3351" s="52">
        <v>123825.75715355703</v>
      </c>
    </row>
    <row r="3352" spans="1:4" ht="15" customHeight="1" x14ac:dyDescent="0.25">
      <c r="A3352" s="63">
        <v>3244</v>
      </c>
      <c r="B3352" s="52">
        <v>443250</v>
      </c>
      <c r="C3352" s="52">
        <v>510741.92066136131</v>
      </c>
      <c r="D3352" s="52">
        <v>-67491.920661361306</v>
      </c>
    </row>
    <row r="3353" spans="1:4" ht="15" customHeight="1" x14ac:dyDescent="0.25">
      <c r="A3353" s="63">
        <v>3245</v>
      </c>
      <c r="B3353" s="52">
        <v>475000</v>
      </c>
      <c r="C3353" s="52">
        <v>476253.95550301927</v>
      </c>
      <c r="D3353" s="52">
        <v>-1253.9555030192714</v>
      </c>
    </row>
    <row r="3354" spans="1:4" ht="15" customHeight="1" x14ac:dyDescent="0.25">
      <c r="A3354" s="63">
        <v>3246</v>
      </c>
      <c r="B3354" s="52">
        <v>387000</v>
      </c>
      <c r="C3354" s="52">
        <v>479007.86294110428</v>
      </c>
      <c r="D3354" s="52">
        <v>-92007.862941104278</v>
      </c>
    </row>
    <row r="3355" spans="1:4" ht="15" customHeight="1" x14ac:dyDescent="0.25">
      <c r="A3355" s="63">
        <v>3247</v>
      </c>
      <c r="B3355" s="52">
        <v>410000</v>
      </c>
      <c r="C3355" s="52">
        <v>626171.59947885806</v>
      </c>
      <c r="D3355" s="52">
        <v>-216171.59947885806</v>
      </c>
    </row>
    <row r="3356" spans="1:4" ht="15" customHeight="1" x14ac:dyDescent="0.25">
      <c r="A3356" s="63">
        <v>3248</v>
      </c>
      <c r="B3356" s="52">
        <v>409500</v>
      </c>
      <c r="C3356" s="52">
        <v>499222.15080102818</v>
      </c>
      <c r="D3356" s="52">
        <v>-89722.150801028183</v>
      </c>
    </row>
    <row r="3357" spans="1:4" ht="15" customHeight="1" x14ac:dyDescent="0.25">
      <c r="A3357" s="63">
        <v>3249</v>
      </c>
      <c r="B3357" s="52">
        <v>372500</v>
      </c>
      <c r="C3357" s="52">
        <v>485002.84883500286</v>
      </c>
      <c r="D3357" s="52">
        <v>-112502.84883500286</v>
      </c>
    </row>
    <row r="3358" spans="1:4" ht="15" customHeight="1" x14ac:dyDescent="0.25">
      <c r="A3358" s="63">
        <v>3250</v>
      </c>
      <c r="B3358" s="52">
        <v>430000</v>
      </c>
      <c r="C3358" s="52">
        <v>614318.45143174357</v>
      </c>
      <c r="D3358" s="52">
        <v>-184318.45143174357</v>
      </c>
    </row>
    <row r="3359" spans="1:4" ht="15" customHeight="1" x14ac:dyDescent="0.25">
      <c r="A3359" s="63">
        <v>3251</v>
      </c>
      <c r="B3359" s="52">
        <v>467500</v>
      </c>
      <c r="C3359" s="52">
        <v>525912.66156625131</v>
      </c>
      <c r="D3359" s="52">
        <v>-58412.661566251307</v>
      </c>
    </row>
    <row r="3360" spans="1:4" ht="15" customHeight="1" x14ac:dyDescent="0.25">
      <c r="A3360" s="63">
        <v>3252</v>
      </c>
      <c r="B3360" s="52">
        <v>379000</v>
      </c>
      <c r="C3360" s="52">
        <v>557203.0488100308</v>
      </c>
      <c r="D3360" s="52">
        <v>-178203.0488100308</v>
      </c>
    </row>
    <row r="3361" spans="1:4" ht="15" customHeight="1" x14ac:dyDescent="0.25">
      <c r="A3361" s="63">
        <v>3253</v>
      </c>
      <c r="B3361" s="52">
        <v>385000</v>
      </c>
      <c r="C3361" s="52">
        <v>534460.86769945896</v>
      </c>
      <c r="D3361" s="52">
        <v>-149460.86769945896</v>
      </c>
    </row>
    <row r="3362" spans="1:4" ht="15" customHeight="1" x14ac:dyDescent="0.25">
      <c r="A3362" s="63">
        <v>3254</v>
      </c>
      <c r="B3362" s="52">
        <v>475000</v>
      </c>
      <c r="C3362" s="52">
        <v>622389.61060130969</v>
      </c>
      <c r="D3362" s="52">
        <v>-147389.61060130969</v>
      </c>
    </row>
    <row r="3363" spans="1:4" ht="15" customHeight="1" x14ac:dyDescent="0.25">
      <c r="A3363" s="63">
        <v>3255</v>
      </c>
      <c r="B3363" s="52">
        <v>530000</v>
      </c>
      <c r="C3363" s="52">
        <v>567382.89950555551</v>
      </c>
      <c r="D3363" s="52">
        <v>-37382.899505555513</v>
      </c>
    </row>
    <row r="3364" spans="1:4" ht="15" customHeight="1" x14ac:dyDescent="0.25">
      <c r="A3364" s="63">
        <v>3256</v>
      </c>
      <c r="B3364" s="52">
        <v>553500</v>
      </c>
      <c r="C3364" s="52">
        <v>463180.12413849414</v>
      </c>
      <c r="D3364" s="52">
        <v>90319.875861505861</v>
      </c>
    </row>
    <row r="3365" spans="1:4" ht="15" customHeight="1" x14ac:dyDescent="0.25">
      <c r="A3365" s="63">
        <v>3257</v>
      </c>
      <c r="B3365" s="52">
        <v>450000</v>
      </c>
      <c r="C3365" s="52">
        <v>519645.94787588587</v>
      </c>
      <c r="D3365" s="52">
        <v>-69645.947875885875</v>
      </c>
    </row>
    <row r="3366" spans="1:4" ht="15" customHeight="1" x14ac:dyDescent="0.25">
      <c r="A3366" s="63">
        <v>3258</v>
      </c>
      <c r="B3366" s="52">
        <v>250000</v>
      </c>
      <c r="C3366" s="52">
        <v>646158.00449861726</v>
      </c>
      <c r="D3366" s="52">
        <v>-396158.00449861726</v>
      </c>
    </row>
    <row r="3367" spans="1:4" ht="15" customHeight="1" x14ac:dyDescent="0.25">
      <c r="A3367" s="63">
        <v>3259</v>
      </c>
      <c r="B3367" s="52">
        <v>530000</v>
      </c>
      <c r="C3367" s="52">
        <v>626185.18242376717</v>
      </c>
      <c r="D3367" s="52">
        <v>-96185.182423767168</v>
      </c>
    </row>
    <row r="3368" spans="1:4" ht="15" customHeight="1" x14ac:dyDescent="0.25">
      <c r="A3368" s="63">
        <v>3260</v>
      </c>
      <c r="B3368" s="52">
        <v>390000</v>
      </c>
      <c r="C3368" s="52">
        <v>630275.01036288997</v>
      </c>
      <c r="D3368" s="52">
        <v>-240275.01036288997</v>
      </c>
    </row>
    <row r="3369" spans="1:4" ht="15" customHeight="1" x14ac:dyDescent="0.25">
      <c r="A3369" s="63">
        <v>3261</v>
      </c>
      <c r="B3369" s="52">
        <v>598000</v>
      </c>
      <c r="C3369" s="52">
        <v>517579.25926984503</v>
      </c>
      <c r="D3369" s="52">
        <v>80420.740730154968</v>
      </c>
    </row>
    <row r="3370" spans="1:4" ht="15" customHeight="1" x14ac:dyDescent="0.25">
      <c r="A3370" s="63">
        <v>3262</v>
      </c>
      <c r="B3370" s="52">
        <v>530250</v>
      </c>
      <c r="C3370" s="52">
        <v>676853.27744916419</v>
      </c>
      <c r="D3370" s="52">
        <v>-146603.27744916419</v>
      </c>
    </row>
    <row r="3371" spans="1:4" ht="15" customHeight="1" x14ac:dyDescent="0.25">
      <c r="A3371" s="63">
        <v>3263</v>
      </c>
      <c r="B3371" s="52">
        <v>465000</v>
      </c>
      <c r="C3371" s="52">
        <v>441080.03853550035</v>
      </c>
      <c r="D3371" s="52">
        <v>23919.961464499647</v>
      </c>
    </row>
    <row r="3372" spans="1:4" ht="15" customHeight="1" x14ac:dyDescent="0.25">
      <c r="A3372" s="63">
        <v>3264</v>
      </c>
      <c r="B3372" s="52">
        <v>440000</v>
      </c>
      <c r="C3372" s="52">
        <v>602067.93735924328</v>
      </c>
      <c r="D3372" s="52">
        <v>-162067.93735924328</v>
      </c>
    </row>
    <row r="3373" spans="1:4" ht="15" customHeight="1" x14ac:dyDescent="0.25">
      <c r="A3373" s="63">
        <v>3265</v>
      </c>
      <c r="B3373" s="52">
        <v>525000</v>
      </c>
      <c r="C3373" s="52">
        <v>336053.45957830059</v>
      </c>
      <c r="D3373" s="52">
        <v>188946.54042169941</v>
      </c>
    </row>
    <row r="3374" spans="1:4" ht="15" customHeight="1" x14ac:dyDescent="0.25">
      <c r="A3374" s="63">
        <v>3266</v>
      </c>
      <c r="B3374" s="52">
        <v>427000</v>
      </c>
      <c r="C3374" s="52">
        <v>623228.56510444765</v>
      </c>
      <c r="D3374" s="52">
        <v>-196228.56510444765</v>
      </c>
    </row>
    <row r="3375" spans="1:4" ht="15" customHeight="1" x14ac:dyDescent="0.25">
      <c r="A3375" s="63">
        <v>3267</v>
      </c>
      <c r="B3375" s="52">
        <v>567750</v>
      </c>
      <c r="C3375" s="52">
        <v>610358.69565597188</v>
      </c>
      <c r="D3375" s="52">
        <v>-42608.695655971882</v>
      </c>
    </row>
    <row r="3376" spans="1:4" ht="15" customHeight="1" x14ac:dyDescent="0.25">
      <c r="A3376" s="63">
        <v>3268</v>
      </c>
      <c r="B3376" s="52">
        <v>310000</v>
      </c>
      <c r="C3376" s="52">
        <v>411766.50288810837</v>
      </c>
      <c r="D3376" s="52">
        <v>-101766.50288810837</v>
      </c>
    </row>
    <row r="3377" spans="1:4" ht="15" customHeight="1" x14ac:dyDescent="0.25">
      <c r="A3377" s="63">
        <v>3269</v>
      </c>
      <c r="B3377" s="52">
        <v>260000</v>
      </c>
      <c r="C3377" s="52">
        <v>434907.35965941817</v>
      </c>
      <c r="D3377" s="52">
        <v>-174907.35965941817</v>
      </c>
    </row>
    <row r="3378" spans="1:4" ht="15" customHeight="1" x14ac:dyDescent="0.25">
      <c r="A3378" s="63">
        <v>3270</v>
      </c>
      <c r="B3378" s="52">
        <v>185000</v>
      </c>
      <c r="C3378" s="52">
        <v>418850.18895647681</v>
      </c>
      <c r="D3378" s="52">
        <v>-233850.18895647681</v>
      </c>
    </row>
    <row r="3379" spans="1:4" ht="15" customHeight="1" x14ac:dyDescent="0.25">
      <c r="A3379" s="63">
        <v>3271</v>
      </c>
      <c r="B3379" s="52">
        <v>406000</v>
      </c>
      <c r="C3379" s="52">
        <v>523223.69372603227</v>
      </c>
      <c r="D3379" s="52">
        <v>-117223.69372603227</v>
      </c>
    </row>
    <row r="3380" spans="1:4" ht="15" customHeight="1" x14ac:dyDescent="0.25">
      <c r="A3380" s="63">
        <v>3272</v>
      </c>
      <c r="B3380" s="52">
        <v>420000</v>
      </c>
      <c r="C3380" s="52">
        <v>448643.42782399053</v>
      </c>
      <c r="D3380" s="52">
        <v>-28643.427823990525</v>
      </c>
    </row>
    <row r="3381" spans="1:4" ht="15" customHeight="1" x14ac:dyDescent="0.25">
      <c r="A3381" s="63">
        <v>3273</v>
      </c>
      <c r="B3381" s="52">
        <v>375000</v>
      </c>
      <c r="C3381" s="52">
        <v>412980.18770707125</v>
      </c>
      <c r="D3381" s="52">
        <v>-37980.187707071251</v>
      </c>
    </row>
    <row r="3382" spans="1:4" ht="15" customHeight="1" x14ac:dyDescent="0.25">
      <c r="A3382" s="63">
        <v>3274</v>
      </c>
      <c r="B3382" s="52">
        <v>426000</v>
      </c>
      <c r="C3382" s="52">
        <v>696676.89872746379</v>
      </c>
      <c r="D3382" s="52">
        <v>-270676.89872746379</v>
      </c>
    </row>
    <row r="3383" spans="1:4" ht="15" customHeight="1" x14ac:dyDescent="0.25">
      <c r="A3383" s="63">
        <v>3275</v>
      </c>
      <c r="B3383" s="52">
        <v>500000</v>
      </c>
      <c r="C3383" s="52">
        <v>894110.94258705841</v>
      </c>
      <c r="D3383" s="52">
        <v>-394110.94258705841</v>
      </c>
    </row>
    <row r="3384" spans="1:4" ht="15" customHeight="1" x14ac:dyDescent="0.25">
      <c r="A3384" s="63">
        <v>3276</v>
      </c>
      <c r="B3384" s="52">
        <v>625000</v>
      </c>
      <c r="C3384" s="52">
        <v>705448.19691439986</v>
      </c>
      <c r="D3384" s="52">
        <v>-80448.196914399858</v>
      </c>
    </row>
    <row r="3385" spans="1:4" ht="15" customHeight="1" x14ac:dyDescent="0.25">
      <c r="A3385" s="63">
        <v>3277</v>
      </c>
      <c r="B3385" s="52">
        <v>682500</v>
      </c>
      <c r="C3385" s="52">
        <v>755086.45447134413</v>
      </c>
      <c r="D3385" s="52">
        <v>-72586.454471344128</v>
      </c>
    </row>
    <row r="3386" spans="1:4" ht="15" customHeight="1" x14ac:dyDescent="0.25">
      <c r="A3386" s="63">
        <v>3278</v>
      </c>
      <c r="B3386" s="52">
        <v>331250</v>
      </c>
      <c r="C3386" s="52">
        <v>558624.30652434332</v>
      </c>
      <c r="D3386" s="52">
        <v>-227374.30652434332</v>
      </c>
    </row>
    <row r="3387" spans="1:4" ht="15" customHeight="1" x14ac:dyDescent="0.25">
      <c r="A3387" s="63">
        <v>3279</v>
      </c>
      <c r="B3387" s="52">
        <v>499995</v>
      </c>
      <c r="C3387" s="52">
        <v>933989.23186027794</v>
      </c>
      <c r="D3387" s="52">
        <v>-433994.23186027794</v>
      </c>
    </row>
    <row r="3388" spans="1:4" ht="15" customHeight="1" x14ac:dyDescent="0.25">
      <c r="A3388" s="63">
        <v>3280</v>
      </c>
      <c r="B3388" s="52">
        <v>375000</v>
      </c>
      <c r="C3388" s="52">
        <v>641826.19776866701</v>
      </c>
      <c r="D3388" s="52">
        <v>-266826.19776866701</v>
      </c>
    </row>
    <row r="3389" spans="1:4" ht="15" customHeight="1" x14ac:dyDescent="0.25">
      <c r="A3389" s="63">
        <v>3281</v>
      </c>
      <c r="B3389" s="52">
        <v>530000</v>
      </c>
      <c r="C3389" s="52">
        <v>679873.54713023454</v>
      </c>
      <c r="D3389" s="52">
        <v>-149873.54713023454</v>
      </c>
    </row>
    <row r="3390" spans="1:4" ht="15" customHeight="1" x14ac:dyDescent="0.25">
      <c r="A3390" s="63">
        <v>3282</v>
      </c>
      <c r="B3390" s="52">
        <v>510250</v>
      </c>
      <c r="C3390" s="52">
        <v>639904.11858198897</v>
      </c>
      <c r="D3390" s="52">
        <v>-129654.11858198897</v>
      </c>
    </row>
    <row r="3391" spans="1:4" ht="15" customHeight="1" x14ac:dyDescent="0.25">
      <c r="A3391" s="63">
        <v>3283</v>
      </c>
      <c r="B3391" s="52">
        <v>575000</v>
      </c>
      <c r="C3391" s="52">
        <v>618019.52411832451</v>
      </c>
      <c r="D3391" s="52">
        <v>-43019.524118324509</v>
      </c>
    </row>
    <row r="3392" spans="1:4" ht="15" customHeight="1" x14ac:dyDescent="0.25">
      <c r="A3392" s="63">
        <v>3284</v>
      </c>
      <c r="B3392" s="52">
        <v>637000</v>
      </c>
      <c r="C3392" s="52">
        <v>596264.64147275942</v>
      </c>
      <c r="D3392" s="52">
        <v>40735.358527240576</v>
      </c>
    </row>
    <row r="3393" spans="1:4" ht="15" customHeight="1" x14ac:dyDescent="0.25">
      <c r="A3393" s="63">
        <v>3285</v>
      </c>
      <c r="B3393" s="52">
        <v>596250</v>
      </c>
      <c r="C3393" s="52">
        <v>621632.04421110242</v>
      </c>
      <c r="D3393" s="52">
        <v>-25382.044211102417</v>
      </c>
    </row>
    <row r="3394" spans="1:4" ht="15" customHeight="1" x14ac:dyDescent="0.25">
      <c r="A3394" s="63">
        <v>3286</v>
      </c>
      <c r="B3394" s="52">
        <v>518500</v>
      </c>
      <c r="C3394" s="52">
        <v>508392.16565377812</v>
      </c>
      <c r="D3394" s="52">
        <v>10107.834346221876</v>
      </c>
    </row>
    <row r="3395" spans="1:4" ht="15" customHeight="1" x14ac:dyDescent="0.25">
      <c r="A3395" s="63">
        <v>3287</v>
      </c>
      <c r="B3395" s="52">
        <v>325000</v>
      </c>
      <c r="C3395" s="52">
        <v>488659.09914414561</v>
      </c>
      <c r="D3395" s="52">
        <v>-163659.09914414561</v>
      </c>
    </row>
    <row r="3396" spans="1:4" ht="15" customHeight="1" x14ac:dyDescent="0.25">
      <c r="A3396" s="63">
        <v>3288</v>
      </c>
      <c r="B3396" s="52">
        <v>592500</v>
      </c>
      <c r="C3396" s="52">
        <v>588927.72523458418</v>
      </c>
      <c r="D3396" s="52">
        <v>3572.2747654158156</v>
      </c>
    </row>
    <row r="3397" spans="1:4" ht="15" customHeight="1" x14ac:dyDescent="0.25">
      <c r="A3397" s="63">
        <v>3289</v>
      </c>
      <c r="B3397" s="52">
        <v>365000</v>
      </c>
      <c r="C3397" s="52">
        <v>405485.555122372</v>
      </c>
      <c r="D3397" s="52">
        <v>-40485.555122371996</v>
      </c>
    </row>
    <row r="3398" spans="1:4" ht="15" customHeight="1" x14ac:dyDescent="0.25">
      <c r="A3398" s="63">
        <v>3290</v>
      </c>
      <c r="B3398" s="52">
        <v>390000</v>
      </c>
      <c r="C3398" s="52">
        <v>355514.91731011414</v>
      </c>
      <c r="D3398" s="52">
        <v>34485.082689885865</v>
      </c>
    </row>
    <row r="3399" spans="1:4" ht="15" customHeight="1" x14ac:dyDescent="0.25">
      <c r="A3399" s="63">
        <v>3291</v>
      </c>
      <c r="B3399" s="52">
        <v>397500</v>
      </c>
      <c r="C3399" s="52">
        <v>351638.60005578859</v>
      </c>
      <c r="D3399" s="52">
        <v>45861.399944211415</v>
      </c>
    </row>
    <row r="3400" spans="1:4" ht="15" customHeight="1" x14ac:dyDescent="0.25">
      <c r="A3400" s="63">
        <v>3292</v>
      </c>
      <c r="B3400" s="52">
        <v>435000</v>
      </c>
      <c r="C3400" s="52">
        <v>439655.22231567168</v>
      </c>
      <c r="D3400" s="52">
        <v>-4655.2223156716791</v>
      </c>
    </row>
    <row r="3401" spans="1:4" ht="15" customHeight="1" x14ac:dyDescent="0.25">
      <c r="A3401" s="63">
        <v>3293</v>
      </c>
      <c r="B3401" s="52">
        <v>247500</v>
      </c>
      <c r="C3401" s="52">
        <v>562078.68938374612</v>
      </c>
      <c r="D3401" s="52">
        <v>-314578.68938374612</v>
      </c>
    </row>
    <row r="3402" spans="1:4" ht="15" customHeight="1" x14ac:dyDescent="0.25">
      <c r="A3402" s="63">
        <v>3294</v>
      </c>
      <c r="B3402" s="52">
        <v>516500</v>
      </c>
      <c r="C3402" s="52">
        <v>473580.71931559028</v>
      </c>
      <c r="D3402" s="52">
        <v>42919.280684409721</v>
      </c>
    </row>
    <row r="3403" spans="1:4" ht="15" customHeight="1" x14ac:dyDescent="0.25">
      <c r="A3403" s="63">
        <v>3295</v>
      </c>
      <c r="B3403" s="52">
        <v>549750</v>
      </c>
      <c r="C3403" s="52">
        <v>572168.37148692249</v>
      </c>
      <c r="D3403" s="52">
        <v>-22418.371486922493</v>
      </c>
    </row>
    <row r="3404" spans="1:4" ht="15" customHeight="1" x14ac:dyDescent="0.25">
      <c r="A3404" s="63">
        <v>3296</v>
      </c>
      <c r="B3404" s="52">
        <v>640000</v>
      </c>
      <c r="C3404" s="52">
        <v>497249.58750293113</v>
      </c>
      <c r="D3404" s="52">
        <v>142750.41249706887</v>
      </c>
    </row>
    <row r="3405" spans="1:4" ht="15" customHeight="1" x14ac:dyDescent="0.25">
      <c r="A3405" s="63">
        <v>3297</v>
      </c>
      <c r="B3405" s="52">
        <v>557500</v>
      </c>
      <c r="C3405" s="52">
        <v>628713.03906074737</v>
      </c>
      <c r="D3405" s="52">
        <v>-71213.039060747367</v>
      </c>
    </row>
    <row r="3406" spans="1:4" ht="15" customHeight="1" x14ac:dyDescent="0.25">
      <c r="A3406" s="63">
        <v>3298</v>
      </c>
      <c r="B3406" s="52">
        <v>533750</v>
      </c>
      <c r="C3406" s="52">
        <v>424946.51828788407</v>
      </c>
      <c r="D3406" s="52">
        <v>108803.48171211593</v>
      </c>
    </row>
    <row r="3407" spans="1:4" ht="15" customHeight="1" x14ac:dyDescent="0.25">
      <c r="A3407" s="63">
        <v>3299</v>
      </c>
      <c r="B3407" s="52">
        <v>481500</v>
      </c>
      <c r="C3407" s="52">
        <v>685385.51472886745</v>
      </c>
      <c r="D3407" s="52">
        <v>-203885.51472886745</v>
      </c>
    </row>
    <row r="3408" spans="1:4" ht="15" customHeight="1" x14ac:dyDescent="0.25">
      <c r="A3408" s="63">
        <v>3300</v>
      </c>
      <c r="B3408" s="52">
        <v>467500</v>
      </c>
      <c r="C3408" s="52">
        <v>659268.43653808138</v>
      </c>
      <c r="D3408" s="52">
        <v>-191768.43653808138</v>
      </c>
    </row>
    <row r="3409" spans="1:4" ht="15" customHeight="1" x14ac:dyDescent="0.25">
      <c r="A3409" s="63">
        <v>3301</v>
      </c>
      <c r="B3409" s="52">
        <v>455000</v>
      </c>
      <c r="C3409" s="52">
        <v>313672.30157652486</v>
      </c>
      <c r="D3409" s="52">
        <v>141327.69842347514</v>
      </c>
    </row>
    <row r="3410" spans="1:4" ht="15" customHeight="1" x14ac:dyDescent="0.25">
      <c r="A3410" s="63">
        <v>3302</v>
      </c>
      <c r="B3410" s="52">
        <v>420000</v>
      </c>
      <c r="C3410" s="52">
        <v>573183.48183394084</v>
      </c>
      <c r="D3410" s="52">
        <v>-153183.48183394084</v>
      </c>
    </row>
    <row r="3411" spans="1:4" ht="15" customHeight="1" x14ac:dyDescent="0.25">
      <c r="A3411" s="63">
        <v>3303</v>
      </c>
      <c r="B3411" s="52">
        <v>460000</v>
      </c>
      <c r="C3411" s="52">
        <v>586361.99332353694</v>
      </c>
      <c r="D3411" s="52">
        <v>-126361.99332353694</v>
      </c>
    </row>
    <row r="3412" spans="1:4" ht="15" customHeight="1" x14ac:dyDescent="0.25">
      <c r="A3412" s="63">
        <v>3304</v>
      </c>
      <c r="B3412" s="52">
        <v>348000</v>
      </c>
      <c r="C3412" s="52">
        <v>455693.44024292601</v>
      </c>
      <c r="D3412" s="52">
        <v>-107693.44024292601</v>
      </c>
    </row>
    <row r="3413" spans="1:4" ht="15" customHeight="1" x14ac:dyDescent="0.25">
      <c r="A3413" s="63">
        <v>3305</v>
      </c>
      <c r="B3413" s="52">
        <v>525000</v>
      </c>
      <c r="C3413" s="52">
        <v>421567.3785437803</v>
      </c>
      <c r="D3413" s="52">
        <v>103432.6214562197</v>
      </c>
    </row>
    <row r="3414" spans="1:4" ht="15" customHeight="1" x14ac:dyDescent="0.25">
      <c r="A3414" s="63">
        <v>3306</v>
      </c>
      <c r="B3414" s="52">
        <v>420000</v>
      </c>
      <c r="C3414" s="52">
        <v>517866.80664707941</v>
      </c>
      <c r="D3414" s="52">
        <v>-97866.806647079415</v>
      </c>
    </row>
    <row r="3415" spans="1:4" ht="15" customHeight="1" x14ac:dyDescent="0.25">
      <c r="A3415" s="63">
        <v>3307</v>
      </c>
      <c r="B3415" s="52">
        <v>469950</v>
      </c>
      <c r="C3415" s="52">
        <v>463745.89251081669</v>
      </c>
      <c r="D3415" s="52">
        <v>6204.1074891833123</v>
      </c>
    </row>
    <row r="3416" spans="1:4" ht="15" customHeight="1" x14ac:dyDescent="0.25">
      <c r="A3416" s="63">
        <v>3308</v>
      </c>
      <c r="B3416" s="52">
        <v>391250</v>
      </c>
      <c r="C3416" s="52">
        <v>343251.16039381287</v>
      </c>
      <c r="D3416" s="52">
        <v>47998.839606187132</v>
      </c>
    </row>
    <row r="3417" spans="1:4" ht="15" customHeight="1" x14ac:dyDescent="0.25">
      <c r="A3417" s="63">
        <v>3309</v>
      </c>
      <c r="B3417" s="52">
        <v>470000</v>
      </c>
      <c r="C3417" s="52">
        <v>307862.36929483514</v>
      </c>
      <c r="D3417" s="52">
        <v>162137.63070516486</v>
      </c>
    </row>
    <row r="3418" spans="1:4" ht="15" customHeight="1" x14ac:dyDescent="0.25">
      <c r="A3418" s="63">
        <v>3310</v>
      </c>
      <c r="B3418" s="52">
        <v>480000</v>
      </c>
      <c r="C3418" s="52">
        <v>578289.53592473199</v>
      </c>
      <c r="D3418" s="52">
        <v>-98289.535924731987</v>
      </c>
    </row>
    <row r="3419" spans="1:4" ht="15" customHeight="1" x14ac:dyDescent="0.25">
      <c r="A3419" s="63">
        <v>3311</v>
      </c>
      <c r="B3419" s="52">
        <v>465000</v>
      </c>
      <c r="C3419" s="52">
        <v>496553.72300704039</v>
      </c>
      <c r="D3419" s="52">
        <v>-31553.723007040389</v>
      </c>
    </row>
    <row r="3420" spans="1:4" ht="15" customHeight="1" x14ac:dyDescent="0.25">
      <c r="A3420" s="63">
        <v>3312</v>
      </c>
      <c r="B3420" s="52">
        <v>440000</v>
      </c>
      <c r="C3420" s="52">
        <v>536162.59705432039</v>
      </c>
      <c r="D3420" s="52">
        <v>-96162.597054320388</v>
      </c>
    </row>
    <row r="3421" spans="1:4" ht="15" customHeight="1" x14ac:dyDescent="0.25">
      <c r="A3421" s="63">
        <v>3313</v>
      </c>
      <c r="B3421" s="52">
        <v>447000</v>
      </c>
      <c r="C3421" s="52">
        <v>258668.46508764618</v>
      </c>
      <c r="D3421" s="52">
        <v>188331.53491235382</v>
      </c>
    </row>
    <row r="3422" spans="1:4" ht="15" customHeight="1" x14ac:dyDescent="0.25">
      <c r="A3422" s="63">
        <v>3314</v>
      </c>
      <c r="B3422" s="52">
        <v>460000</v>
      </c>
      <c r="C3422" s="52">
        <v>408879.06500272505</v>
      </c>
      <c r="D3422" s="52">
        <v>51120.934997274948</v>
      </c>
    </row>
    <row r="3423" spans="1:4" ht="15" customHeight="1" x14ac:dyDescent="0.25">
      <c r="A3423" s="63">
        <v>3315</v>
      </c>
      <c r="B3423" s="52">
        <v>366500</v>
      </c>
      <c r="C3423" s="52">
        <v>529631.7837817223</v>
      </c>
      <c r="D3423" s="52">
        <v>-163131.7837817223</v>
      </c>
    </row>
    <row r="3424" spans="1:4" ht="15" customHeight="1" x14ac:dyDescent="0.25">
      <c r="A3424" s="63">
        <v>3316</v>
      </c>
      <c r="B3424" s="52">
        <v>225500</v>
      </c>
      <c r="C3424" s="52">
        <v>482081.22185994266</v>
      </c>
      <c r="D3424" s="52">
        <v>-256581.22185994266</v>
      </c>
    </row>
    <row r="3425" spans="1:4" ht="15" customHeight="1" x14ac:dyDescent="0.25">
      <c r="A3425" s="63">
        <v>3317</v>
      </c>
      <c r="B3425" s="52">
        <v>411900</v>
      </c>
      <c r="C3425" s="52">
        <v>492014.16108729638</v>
      </c>
      <c r="D3425" s="52">
        <v>-80114.161087296379</v>
      </c>
    </row>
    <row r="3426" spans="1:4" ht="15" customHeight="1" x14ac:dyDescent="0.25">
      <c r="A3426" s="63">
        <v>3318</v>
      </c>
      <c r="B3426" s="52">
        <v>387500</v>
      </c>
      <c r="C3426" s="52">
        <v>323052.20891980297</v>
      </c>
      <c r="D3426" s="52">
        <v>64447.791080197028</v>
      </c>
    </row>
    <row r="3427" spans="1:4" ht="15" customHeight="1" x14ac:dyDescent="0.25">
      <c r="A3427" s="63">
        <v>3319</v>
      </c>
      <c r="B3427" s="52">
        <v>439999</v>
      </c>
      <c r="C3427" s="52">
        <v>426838.76713299524</v>
      </c>
      <c r="D3427" s="52">
        <v>13160.232867004757</v>
      </c>
    </row>
    <row r="3428" spans="1:4" ht="15" customHeight="1" x14ac:dyDescent="0.25">
      <c r="A3428" s="63">
        <v>3320</v>
      </c>
      <c r="B3428" s="52">
        <v>350000</v>
      </c>
      <c r="C3428" s="52">
        <v>244230.03685481264</v>
      </c>
      <c r="D3428" s="52">
        <v>105769.96314518736</v>
      </c>
    </row>
    <row r="3429" spans="1:4" ht="15" customHeight="1" x14ac:dyDescent="0.25">
      <c r="A3429" s="63">
        <v>3321</v>
      </c>
      <c r="B3429" s="52">
        <v>344000</v>
      </c>
      <c r="C3429" s="52">
        <v>405706.95190496265</v>
      </c>
      <c r="D3429" s="52">
        <v>-61706.951904962654</v>
      </c>
    </row>
    <row r="3430" spans="1:4" ht="15" customHeight="1" x14ac:dyDescent="0.25">
      <c r="A3430" s="63">
        <v>3322</v>
      </c>
      <c r="B3430" s="52">
        <v>393500</v>
      </c>
      <c r="C3430" s="52">
        <v>406380.22615010425</v>
      </c>
      <c r="D3430" s="52">
        <v>-12880.226150104252</v>
      </c>
    </row>
    <row r="3431" spans="1:4" ht="15" customHeight="1" x14ac:dyDescent="0.25">
      <c r="A3431" s="63">
        <v>3323</v>
      </c>
      <c r="B3431" s="52">
        <v>342500</v>
      </c>
      <c r="C3431" s="52">
        <v>262381.51415671525</v>
      </c>
      <c r="D3431" s="52">
        <v>80118.485843284754</v>
      </c>
    </row>
    <row r="3432" spans="1:4" ht="15" customHeight="1" x14ac:dyDescent="0.25">
      <c r="A3432" s="63">
        <v>3324</v>
      </c>
      <c r="B3432" s="52">
        <v>452500</v>
      </c>
      <c r="C3432" s="52">
        <v>270922.64469349437</v>
      </c>
      <c r="D3432" s="52">
        <v>181577.35530650563</v>
      </c>
    </row>
    <row r="3433" spans="1:4" ht="15" customHeight="1" x14ac:dyDescent="0.25">
      <c r="A3433" s="63">
        <v>3325</v>
      </c>
      <c r="B3433" s="52">
        <v>368000</v>
      </c>
      <c r="C3433" s="52">
        <v>318307.6498008921</v>
      </c>
      <c r="D3433" s="52">
        <v>49692.350199107896</v>
      </c>
    </row>
    <row r="3434" spans="1:4" ht="15" customHeight="1" x14ac:dyDescent="0.25">
      <c r="A3434" s="63">
        <v>3326</v>
      </c>
      <c r="B3434" s="52">
        <v>396000</v>
      </c>
      <c r="C3434" s="52">
        <v>577601.11733806657</v>
      </c>
      <c r="D3434" s="52">
        <v>-181601.11733806657</v>
      </c>
    </row>
    <row r="3435" spans="1:4" ht="15" customHeight="1" x14ac:dyDescent="0.25">
      <c r="A3435" s="63">
        <v>3327</v>
      </c>
      <c r="B3435" s="52">
        <v>245000</v>
      </c>
      <c r="C3435" s="52">
        <v>139667.89964818285</v>
      </c>
      <c r="D3435" s="52">
        <v>105332.10035181715</v>
      </c>
    </row>
    <row r="3436" spans="1:4" ht="15" customHeight="1" x14ac:dyDescent="0.25">
      <c r="A3436" s="63">
        <v>3328</v>
      </c>
      <c r="B3436" s="52">
        <v>365000</v>
      </c>
      <c r="C3436" s="52">
        <v>353886.24798383733</v>
      </c>
      <c r="D3436" s="52">
        <v>11113.752016162674</v>
      </c>
    </row>
    <row r="3437" spans="1:4" ht="15" customHeight="1" x14ac:dyDescent="0.25">
      <c r="A3437" s="63">
        <v>3329</v>
      </c>
      <c r="B3437" s="52">
        <v>260000</v>
      </c>
      <c r="C3437" s="52">
        <v>79134.820864276364</v>
      </c>
      <c r="D3437" s="52">
        <v>180865.17913572362</v>
      </c>
    </row>
    <row r="3438" spans="1:4" ht="15" customHeight="1" x14ac:dyDescent="0.25">
      <c r="A3438" s="63">
        <v>3330</v>
      </c>
      <c r="B3438" s="52">
        <v>570000</v>
      </c>
      <c r="C3438" s="52">
        <v>495840.82617646805</v>
      </c>
      <c r="D3438" s="52">
        <v>74159.17382353195</v>
      </c>
    </row>
    <row r="3439" spans="1:4" ht="15" customHeight="1" x14ac:dyDescent="0.25">
      <c r="A3439" s="63">
        <v>3331</v>
      </c>
      <c r="B3439" s="52">
        <v>438500</v>
      </c>
      <c r="C3439" s="52">
        <v>475334.43820262846</v>
      </c>
      <c r="D3439" s="52">
        <v>-36834.438202628458</v>
      </c>
    </row>
    <row r="3440" spans="1:4" ht="15" customHeight="1" x14ac:dyDescent="0.25">
      <c r="A3440" s="63">
        <v>3332</v>
      </c>
      <c r="B3440" s="52">
        <v>375000</v>
      </c>
      <c r="C3440" s="52">
        <v>385680.1884636266</v>
      </c>
      <c r="D3440" s="52">
        <v>-10680.188463626604</v>
      </c>
    </row>
    <row r="3441" spans="1:4" ht="15" customHeight="1" x14ac:dyDescent="0.25">
      <c r="A3441" s="63">
        <v>3333</v>
      </c>
      <c r="B3441" s="52">
        <v>517500</v>
      </c>
      <c r="C3441" s="52">
        <v>535889.29042729363</v>
      </c>
      <c r="D3441" s="52">
        <v>-18389.290427293628</v>
      </c>
    </row>
    <row r="3442" spans="1:4" ht="15" customHeight="1" x14ac:dyDescent="0.25">
      <c r="A3442" s="63">
        <v>3334</v>
      </c>
      <c r="B3442" s="52">
        <v>248750</v>
      </c>
      <c r="C3442" s="52">
        <v>638220.70272086153</v>
      </c>
      <c r="D3442" s="52">
        <v>-389470.70272086153</v>
      </c>
    </row>
    <row r="3443" spans="1:4" ht="15" customHeight="1" x14ac:dyDescent="0.25">
      <c r="A3443" s="63">
        <v>3335</v>
      </c>
      <c r="B3443" s="52">
        <v>369000</v>
      </c>
      <c r="C3443" s="52">
        <v>234970.70827297124</v>
      </c>
      <c r="D3443" s="52">
        <v>134029.29172702876</v>
      </c>
    </row>
    <row r="3444" spans="1:4" ht="15" customHeight="1" x14ac:dyDescent="0.25">
      <c r="A3444" s="63">
        <v>3336</v>
      </c>
      <c r="B3444" s="52">
        <v>400000</v>
      </c>
      <c r="C3444" s="52">
        <v>352497.39842093457</v>
      </c>
      <c r="D3444" s="52">
        <v>47502.601579065435</v>
      </c>
    </row>
    <row r="3445" spans="1:4" ht="15" customHeight="1" x14ac:dyDescent="0.25">
      <c r="A3445" s="63">
        <v>3337</v>
      </c>
      <c r="B3445" s="52">
        <v>620000</v>
      </c>
      <c r="C3445" s="52">
        <v>619812.59657443862</v>
      </c>
      <c r="D3445" s="52">
        <v>187.40342556138057</v>
      </c>
    </row>
    <row r="3446" spans="1:4" ht="15" customHeight="1" x14ac:dyDescent="0.25">
      <c r="A3446" s="63">
        <v>3338</v>
      </c>
      <c r="B3446" s="52">
        <v>955000</v>
      </c>
      <c r="C3446" s="52">
        <v>783450.59494031046</v>
      </c>
      <c r="D3446" s="52">
        <v>171549.40505968954</v>
      </c>
    </row>
    <row r="3447" spans="1:4" ht="15" customHeight="1" x14ac:dyDescent="0.25">
      <c r="A3447" s="63">
        <v>3339</v>
      </c>
      <c r="B3447" s="52">
        <v>725000</v>
      </c>
      <c r="C3447" s="52">
        <v>818388.22363042226</v>
      </c>
      <c r="D3447" s="52">
        <v>-93388.223630422261</v>
      </c>
    </row>
    <row r="3448" spans="1:4" ht="15" customHeight="1" x14ac:dyDescent="0.25">
      <c r="A3448" s="63">
        <v>3340</v>
      </c>
      <c r="B3448" s="52">
        <v>875000</v>
      </c>
      <c r="C3448" s="52">
        <v>777031.81605705048</v>
      </c>
      <c r="D3448" s="52">
        <v>97968.183942949516</v>
      </c>
    </row>
    <row r="3449" spans="1:4" ht="15" customHeight="1" x14ac:dyDescent="0.25">
      <c r="A3449" s="63">
        <v>3341</v>
      </c>
      <c r="B3449" s="52">
        <v>951000</v>
      </c>
      <c r="C3449" s="52">
        <v>859550.01964045106</v>
      </c>
      <c r="D3449" s="52">
        <v>91449.980359548936</v>
      </c>
    </row>
    <row r="3450" spans="1:4" ht="15" customHeight="1" x14ac:dyDescent="0.25">
      <c r="A3450" s="63">
        <v>3342</v>
      </c>
      <c r="B3450" s="52">
        <v>380000</v>
      </c>
      <c r="C3450" s="52">
        <v>791532.62659791135</v>
      </c>
      <c r="D3450" s="52">
        <v>-411532.62659791135</v>
      </c>
    </row>
    <row r="3451" spans="1:4" ht="15" customHeight="1" x14ac:dyDescent="0.25">
      <c r="A3451" s="63">
        <v>3343</v>
      </c>
      <c r="B3451" s="52">
        <v>308750</v>
      </c>
      <c r="C3451" s="52">
        <v>731417.3584303878</v>
      </c>
      <c r="D3451" s="52">
        <v>-422667.3584303878</v>
      </c>
    </row>
    <row r="3452" spans="1:4" ht="15" customHeight="1" x14ac:dyDescent="0.25">
      <c r="A3452" s="63">
        <v>3344</v>
      </c>
      <c r="B3452" s="52">
        <v>378000</v>
      </c>
      <c r="C3452" s="52">
        <v>476805.57658116997</v>
      </c>
      <c r="D3452" s="52">
        <v>-98805.576581169968</v>
      </c>
    </row>
    <row r="3453" spans="1:4" ht="15" customHeight="1" x14ac:dyDescent="0.25">
      <c r="A3453" s="63">
        <v>3345</v>
      </c>
      <c r="B3453" s="52">
        <v>255000</v>
      </c>
      <c r="C3453" s="52">
        <v>601065.90633416059</v>
      </c>
      <c r="D3453" s="52">
        <v>-346065.90633416059</v>
      </c>
    </row>
    <row r="3454" spans="1:4" ht="15" customHeight="1" x14ac:dyDescent="0.25">
      <c r="A3454" s="63">
        <v>3346</v>
      </c>
      <c r="B3454" s="52">
        <v>390000</v>
      </c>
      <c r="C3454" s="52">
        <v>543208.34238575737</v>
      </c>
      <c r="D3454" s="52">
        <v>-153208.34238575737</v>
      </c>
    </row>
    <row r="3455" spans="1:4" ht="15" customHeight="1" x14ac:dyDescent="0.25">
      <c r="A3455" s="63">
        <v>3347</v>
      </c>
      <c r="B3455" s="52">
        <v>432500</v>
      </c>
      <c r="C3455" s="52">
        <v>395638.77933965775</v>
      </c>
      <c r="D3455" s="52">
        <v>36861.220660342253</v>
      </c>
    </row>
    <row r="3456" spans="1:4" ht="15" customHeight="1" x14ac:dyDescent="0.25">
      <c r="A3456" s="63">
        <v>3348</v>
      </c>
      <c r="B3456" s="52">
        <v>420000</v>
      </c>
      <c r="C3456" s="52">
        <v>596351.78284975805</v>
      </c>
      <c r="D3456" s="52">
        <v>-176351.78284975805</v>
      </c>
    </row>
    <row r="3457" spans="1:4" ht="15" customHeight="1" x14ac:dyDescent="0.25">
      <c r="A3457" s="63">
        <v>3349</v>
      </c>
      <c r="B3457" s="52">
        <v>430000</v>
      </c>
      <c r="C3457" s="52">
        <v>483586.56877324841</v>
      </c>
      <c r="D3457" s="52">
        <v>-53586.568773248408</v>
      </c>
    </row>
    <row r="3458" spans="1:4" ht="15" customHeight="1" x14ac:dyDescent="0.25">
      <c r="A3458" s="63">
        <v>3350</v>
      </c>
      <c r="B3458" s="52">
        <v>310000</v>
      </c>
      <c r="C3458" s="52">
        <v>286265.58690528083</v>
      </c>
      <c r="D3458" s="52">
        <v>23734.413094719173</v>
      </c>
    </row>
    <row r="3459" spans="1:4" ht="15" customHeight="1" x14ac:dyDescent="0.25">
      <c r="A3459" s="63">
        <v>3351</v>
      </c>
      <c r="B3459" s="52">
        <v>742500</v>
      </c>
      <c r="C3459" s="52">
        <v>756720.45068610646</v>
      </c>
      <c r="D3459" s="52">
        <v>-14220.450686106458</v>
      </c>
    </row>
    <row r="3460" spans="1:4" ht="15" customHeight="1" x14ac:dyDescent="0.25">
      <c r="A3460" s="63">
        <v>3352</v>
      </c>
      <c r="B3460" s="52">
        <v>470000</v>
      </c>
      <c r="C3460" s="52">
        <v>599179.03720126394</v>
      </c>
      <c r="D3460" s="52">
        <v>-129179.03720126394</v>
      </c>
    </row>
    <row r="3461" spans="1:4" ht="15" customHeight="1" x14ac:dyDescent="0.25">
      <c r="A3461" s="63">
        <v>3353</v>
      </c>
      <c r="B3461" s="52">
        <v>515000</v>
      </c>
      <c r="C3461" s="52">
        <v>741477.8719058726</v>
      </c>
      <c r="D3461" s="52">
        <v>-226477.8719058726</v>
      </c>
    </row>
    <row r="3462" spans="1:4" ht="15" customHeight="1" x14ac:dyDescent="0.25">
      <c r="A3462" s="63">
        <v>3354</v>
      </c>
      <c r="B3462" s="52">
        <v>472500</v>
      </c>
      <c r="C3462" s="52">
        <v>640932.8950211677</v>
      </c>
      <c r="D3462" s="52">
        <v>-168432.8950211677</v>
      </c>
    </row>
    <row r="3463" spans="1:4" ht="15" customHeight="1" x14ac:dyDescent="0.25">
      <c r="A3463" s="63">
        <v>3355</v>
      </c>
      <c r="B3463" s="52">
        <v>525000</v>
      </c>
      <c r="C3463" s="52">
        <v>762893.55151228106</v>
      </c>
      <c r="D3463" s="52">
        <v>-237893.55151228106</v>
      </c>
    </row>
    <row r="3464" spans="1:4" ht="15" customHeight="1" x14ac:dyDescent="0.25">
      <c r="A3464" s="63">
        <v>3356</v>
      </c>
      <c r="B3464" s="52">
        <v>521250</v>
      </c>
      <c r="C3464" s="52">
        <v>663551.9196120972</v>
      </c>
      <c r="D3464" s="52">
        <v>-142301.9196120972</v>
      </c>
    </row>
    <row r="3465" spans="1:4" ht="15" customHeight="1" x14ac:dyDescent="0.25">
      <c r="A3465" s="63">
        <v>3357</v>
      </c>
      <c r="B3465" s="52">
        <v>455000</v>
      </c>
      <c r="C3465" s="52">
        <v>456766.22142230475</v>
      </c>
      <c r="D3465" s="52">
        <v>-1766.2214223047486</v>
      </c>
    </row>
    <row r="3466" spans="1:4" ht="15" customHeight="1" x14ac:dyDescent="0.25">
      <c r="A3466" s="63">
        <v>3358</v>
      </c>
      <c r="B3466" s="52">
        <v>430000</v>
      </c>
      <c r="C3466" s="52">
        <v>529163.39026942791</v>
      </c>
      <c r="D3466" s="52">
        <v>-99163.39026942791</v>
      </c>
    </row>
    <row r="3467" spans="1:4" ht="15" customHeight="1" x14ac:dyDescent="0.25">
      <c r="A3467" s="63">
        <v>3359</v>
      </c>
      <c r="B3467" s="52">
        <v>375000</v>
      </c>
      <c r="C3467" s="52">
        <v>580110.99542448111</v>
      </c>
      <c r="D3467" s="52">
        <v>-205110.99542448111</v>
      </c>
    </row>
    <row r="3468" spans="1:4" ht="15" customHeight="1" x14ac:dyDescent="0.25">
      <c r="A3468" s="63">
        <v>3360</v>
      </c>
      <c r="B3468" s="52">
        <v>300000</v>
      </c>
      <c r="C3468" s="52">
        <v>398368.97724827821</v>
      </c>
      <c r="D3468" s="52">
        <v>-98368.977248278214</v>
      </c>
    </row>
    <row r="3469" spans="1:4" ht="15" customHeight="1" x14ac:dyDescent="0.25">
      <c r="A3469" s="63">
        <v>3361</v>
      </c>
      <c r="B3469" s="52">
        <v>410000</v>
      </c>
      <c r="C3469" s="52">
        <v>332752.02241022157</v>
      </c>
      <c r="D3469" s="52">
        <v>77247.977589778428</v>
      </c>
    </row>
    <row r="3470" spans="1:4" ht="15" customHeight="1" x14ac:dyDescent="0.25">
      <c r="A3470" s="63">
        <v>3362</v>
      </c>
      <c r="B3470" s="52">
        <v>392500</v>
      </c>
      <c r="C3470" s="52">
        <v>507969.3627978841</v>
      </c>
      <c r="D3470" s="52">
        <v>-115469.3627978841</v>
      </c>
    </row>
    <row r="3471" spans="1:4" ht="15" customHeight="1" x14ac:dyDescent="0.25">
      <c r="A3471" s="63">
        <v>3363</v>
      </c>
      <c r="B3471" s="52">
        <v>425000</v>
      </c>
      <c r="C3471" s="52">
        <v>521772.01206807641</v>
      </c>
      <c r="D3471" s="52">
        <v>-96772.012068076408</v>
      </c>
    </row>
    <row r="3472" spans="1:4" ht="15" customHeight="1" x14ac:dyDescent="0.25">
      <c r="A3472" s="63">
        <v>3364</v>
      </c>
      <c r="B3472" s="52">
        <v>690000</v>
      </c>
      <c r="C3472" s="52">
        <v>807792.13987416658</v>
      </c>
      <c r="D3472" s="52">
        <v>-117792.13987416658</v>
      </c>
    </row>
    <row r="3473" spans="1:4" ht="15" customHeight="1" x14ac:dyDescent="0.25">
      <c r="A3473" s="63">
        <v>3365</v>
      </c>
      <c r="B3473" s="52">
        <v>433500</v>
      </c>
      <c r="C3473" s="52">
        <v>820566.77904913167</v>
      </c>
      <c r="D3473" s="52">
        <v>-387066.77904913167</v>
      </c>
    </row>
    <row r="3474" spans="1:4" ht="15" customHeight="1" x14ac:dyDescent="0.25">
      <c r="A3474" s="63">
        <v>3366</v>
      </c>
      <c r="B3474" s="52">
        <v>383500</v>
      </c>
      <c r="C3474" s="52">
        <v>295383.04818139452</v>
      </c>
      <c r="D3474" s="52">
        <v>88116.951818605477</v>
      </c>
    </row>
    <row r="3475" spans="1:4" ht="15" customHeight="1" x14ac:dyDescent="0.25">
      <c r="A3475" s="63">
        <v>3367</v>
      </c>
      <c r="B3475" s="52">
        <v>488750</v>
      </c>
      <c r="C3475" s="52">
        <v>890142.61355208361</v>
      </c>
      <c r="D3475" s="52">
        <v>-401392.61355208361</v>
      </c>
    </row>
    <row r="3476" spans="1:4" ht="15" customHeight="1" x14ac:dyDescent="0.25">
      <c r="A3476" s="63">
        <v>3368</v>
      </c>
      <c r="B3476" s="52">
        <v>402500</v>
      </c>
      <c r="C3476" s="52">
        <v>781937.30727000197</v>
      </c>
      <c r="D3476" s="52">
        <v>-379437.30727000197</v>
      </c>
    </row>
    <row r="3477" spans="1:4" ht="15" customHeight="1" x14ac:dyDescent="0.25">
      <c r="A3477" s="63">
        <v>3369</v>
      </c>
      <c r="B3477" s="52">
        <v>500000</v>
      </c>
      <c r="C3477" s="52">
        <v>679295.04711016512</v>
      </c>
      <c r="D3477" s="52">
        <v>-179295.04711016512</v>
      </c>
    </row>
    <row r="3478" spans="1:4" ht="15" customHeight="1" x14ac:dyDescent="0.25">
      <c r="A3478" s="63">
        <v>3370</v>
      </c>
      <c r="B3478" s="52">
        <v>900000</v>
      </c>
      <c r="C3478" s="52">
        <v>856114.55693874764</v>
      </c>
      <c r="D3478" s="52">
        <v>43885.443061252357</v>
      </c>
    </row>
    <row r="3479" spans="1:4" ht="15" customHeight="1" x14ac:dyDescent="0.25">
      <c r="A3479" s="63">
        <v>3371</v>
      </c>
      <c r="B3479" s="52">
        <v>300000</v>
      </c>
      <c r="C3479" s="52">
        <v>447770.46940949943</v>
      </c>
      <c r="D3479" s="52">
        <v>-147770.46940949943</v>
      </c>
    </row>
    <row r="3480" spans="1:4" ht="15" customHeight="1" x14ac:dyDescent="0.25">
      <c r="A3480" s="63">
        <v>3372</v>
      </c>
      <c r="B3480" s="52">
        <v>150000</v>
      </c>
      <c r="C3480" s="52">
        <v>525885.20574479434</v>
      </c>
      <c r="D3480" s="52">
        <v>-375885.20574479434</v>
      </c>
    </row>
    <row r="3481" spans="1:4" ht="15" customHeight="1" x14ac:dyDescent="0.25">
      <c r="A3481" s="63">
        <v>3373</v>
      </c>
      <c r="B3481" s="52">
        <v>213625</v>
      </c>
      <c r="C3481" s="52">
        <v>428137.516920992</v>
      </c>
      <c r="D3481" s="52">
        <v>-214512.516920992</v>
      </c>
    </row>
    <row r="3482" spans="1:4" ht="15" customHeight="1" x14ac:dyDescent="0.25">
      <c r="A3482" s="63">
        <v>3374</v>
      </c>
      <c r="B3482" s="52">
        <v>490000</v>
      </c>
      <c r="C3482" s="52">
        <v>591072.33139234735</v>
      </c>
      <c r="D3482" s="52">
        <v>-101072.33139234735</v>
      </c>
    </row>
    <row r="3483" spans="1:4" ht="15" customHeight="1" x14ac:dyDescent="0.25">
      <c r="A3483" s="63">
        <v>3375</v>
      </c>
      <c r="B3483" s="52">
        <v>415000</v>
      </c>
      <c r="C3483" s="52">
        <v>506123.30891529482</v>
      </c>
      <c r="D3483" s="52">
        <v>-91123.308915294823</v>
      </c>
    </row>
    <row r="3484" spans="1:4" ht="15" customHeight="1" x14ac:dyDescent="0.25">
      <c r="A3484" s="63">
        <v>3376</v>
      </c>
      <c r="B3484" s="52">
        <v>705000</v>
      </c>
      <c r="C3484" s="52">
        <v>925580.91763590975</v>
      </c>
      <c r="D3484" s="52">
        <v>-220580.91763590975</v>
      </c>
    </row>
    <row r="3485" spans="1:4" ht="15" customHeight="1" x14ac:dyDescent="0.25">
      <c r="A3485" s="63">
        <v>3377</v>
      </c>
      <c r="B3485" s="52">
        <v>862000</v>
      </c>
      <c r="C3485" s="52">
        <v>680240.77664687741</v>
      </c>
      <c r="D3485" s="52">
        <v>181759.22335312259</v>
      </c>
    </row>
    <row r="3486" spans="1:4" ht="15" customHeight="1" x14ac:dyDescent="0.25">
      <c r="A3486" s="63">
        <v>3378</v>
      </c>
      <c r="B3486" s="52">
        <v>870000</v>
      </c>
      <c r="C3486" s="52">
        <v>915843.9749947408</v>
      </c>
      <c r="D3486" s="52">
        <v>-45843.974994740798</v>
      </c>
    </row>
    <row r="3487" spans="1:4" ht="15" customHeight="1" x14ac:dyDescent="0.25">
      <c r="A3487" s="63">
        <v>3379</v>
      </c>
      <c r="B3487" s="52">
        <v>762000</v>
      </c>
      <c r="C3487" s="52">
        <v>886331.17967744661</v>
      </c>
      <c r="D3487" s="52">
        <v>-124331.17967744661</v>
      </c>
    </row>
    <row r="3488" spans="1:4" ht="15" customHeight="1" x14ac:dyDescent="0.25">
      <c r="A3488" s="63">
        <v>3380</v>
      </c>
      <c r="B3488" s="52">
        <v>327500</v>
      </c>
      <c r="C3488" s="52">
        <v>499927.34260199702</v>
      </c>
      <c r="D3488" s="52">
        <v>-172427.34260199702</v>
      </c>
    </row>
    <row r="3489" spans="1:4" ht="15" customHeight="1" x14ac:dyDescent="0.25">
      <c r="A3489" s="63">
        <v>3381</v>
      </c>
      <c r="B3489" s="52">
        <v>645000</v>
      </c>
      <c r="C3489" s="52">
        <v>680925.82218063076</v>
      </c>
      <c r="D3489" s="52">
        <v>-35925.822180630756</v>
      </c>
    </row>
    <row r="3490" spans="1:4" ht="15" customHeight="1" x14ac:dyDescent="0.25">
      <c r="A3490" s="63">
        <v>3382</v>
      </c>
      <c r="B3490" s="52">
        <v>1020000</v>
      </c>
      <c r="C3490" s="52">
        <v>886143.71929250809</v>
      </c>
      <c r="D3490" s="52">
        <v>133856.28070749191</v>
      </c>
    </row>
    <row r="3491" spans="1:4" ht="15" customHeight="1" x14ac:dyDescent="0.25">
      <c r="A3491" s="63">
        <v>3383</v>
      </c>
      <c r="B3491" s="52">
        <v>850000</v>
      </c>
      <c r="C3491" s="52">
        <v>738330.22688895557</v>
      </c>
      <c r="D3491" s="52">
        <v>111669.77311104443</v>
      </c>
    </row>
    <row r="3492" spans="1:4" ht="15" customHeight="1" x14ac:dyDescent="0.25">
      <c r="A3492" s="63">
        <v>3384</v>
      </c>
      <c r="B3492" s="52">
        <v>1727000</v>
      </c>
      <c r="C3492" s="52">
        <v>999603.02177181211</v>
      </c>
      <c r="D3492" s="52">
        <v>727396.97822818789</v>
      </c>
    </row>
    <row r="3493" spans="1:4" ht="15" customHeight="1" x14ac:dyDescent="0.25">
      <c r="A3493" s="63">
        <v>3385</v>
      </c>
      <c r="B3493" s="52">
        <v>1000000</v>
      </c>
      <c r="C3493" s="52">
        <v>691143.48180540884</v>
      </c>
      <c r="D3493" s="52">
        <v>308856.51819459116</v>
      </c>
    </row>
    <row r="3494" spans="1:4" ht="15" customHeight="1" x14ac:dyDescent="0.25">
      <c r="A3494" s="63">
        <v>3386</v>
      </c>
      <c r="B3494" s="52">
        <v>1565000</v>
      </c>
      <c r="C3494" s="52">
        <v>1018793.3328324188</v>
      </c>
      <c r="D3494" s="52">
        <v>546206.66716758115</v>
      </c>
    </row>
    <row r="3495" spans="1:4" ht="15" customHeight="1" x14ac:dyDescent="0.25">
      <c r="A3495" s="63">
        <v>3387</v>
      </c>
      <c r="B3495" s="52">
        <v>1450000</v>
      </c>
      <c r="C3495" s="52">
        <v>632216.21808616188</v>
      </c>
      <c r="D3495" s="52">
        <v>817783.78191383812</v>
      </c>
    </row>
    <row r="3496" spans="1:4" ht="15" customHeight="1" x14ac:dyDescent="0.25">
      <c r="A3496" s="63">
        <v>3388</v>
      </c>
      <c r="B3496" s="52">
        <v>1245000</v>
      </c>
      <c r="C3496" s="52">
        <v>892160.6726479925</v>
      </c>
      <c r="D3496" s="52">
        <v>352839.3273520075</v>
      </c>
    </row>
    <row r="3497" spans="1:4" ht="15" customHeight="1" x14ac:dyDescent="0.25">
      <c r="A3497" s="63">
        <v>3389</v>
      </c>
      <c r="B3497" s="52">
        <v>1370000</v>
      </c>
      <c r="C3497" s="52">
        <v>842116.38210614887</v>
      </c>
      <c r="D3497" s="52">
        <v>527883.61789385113</v>
      </c>
    </row>
    <row r="3498" spans="1:4" ht="15" customHeight="1" x14ac:dyDescent="0.25">
      <c r="A3498" s="63">
        <v>3390</v>
      </c>
      <c r="B3498" s="52">
        <v>790000</v>
      </c>
      <c r="C3498" s="52">
        <v>441443.52447908465</v>
      </c>
      <c r="D3498" s="52">
        <v>348556.47552091535</v>
      </c>
    </row>
    <row r="3499" spans="1:4" ht="15" customHeight="1" x14ac:dyDescent="0.25">
      <c r="A3499" s="63">
        <v>3391</v>
      </c>
      <c r="B3499" s="52">
        <v>530000</v>
      </c>
      <c r="C3499" s="52">
        <v>826930.39096232841</v>
      </c>
      <c r="D3499" s="52">
        <v>-296930.39096232841</v>
      </c>
    </row>
    <row r="3500" spans="1:4" ht="15" customHeight="1" x14ac:dyDescent="0.25">
      <c r="A3500" s="63">
        <v>3392</v>
      </c>
      <c r="B3500" s="52">
        <v>1400000</v>
      </c>
      <c r="C3500" s="52">
        <v>920944.23022851313</v>
      </c>
      <c r="D3500" s="52">
        <v>479055.76977148687</v>
      </c>
    </row>
    <row r="3501" spans="1:4" ht="15" customHeight="1" x14ac:dyDescent="0.25">
      <c r="A3501" s="63">
        <v>3393</v>
      </c>
      <c r="B3501" s="52">
        <v>1290000</v>
      </c>
      <c r="C3501" s="52">
        <v>1003338.0576045067</v>
      </c>
      <c r="D3501" s="52">
        <v>286661.94239549327</v>
      </c>
    </row>
    <row r="3502" spans="1:4" ht="15" customHeight="1" x14ac:dyDescent="0.25">
      <c r="A3502" s="63">
        <v>3394</v>
      </c>
      <c r="B3502" s="52">
        <v>422500</v>
      </c>
      <c r="C3502" s="52">
        <v>787474.08085598599</v>
      </c>
      <c r="D3502" s="52">
        <v>-364974.08085598599</v>
      </c>
    </row>
    <row r="3503" spans="1:4" ht="15" customHeight="1" x14ac:dyDescent="0.25">
      <c r="A3503" s="63">
        <v>3395</v>
      </c>
      <c r="B3503" s="52">
        <v>820000</v>
      </c>
      <c r="C3503" s="52">
        <v>804174.04399685108</v>
      </c>
      <c r="D3503" s="52">
        <v>15825.956003148924</v>
      </c>
    </row>
    <row r="3504" spans="1:4" ht="15" customHeight="1" x14ac:dyDescent="0.25">
      <c r="A3504" s="63">
        <v>3396</v>
      </c>
      <c r="B3504" s="52">
        <v>1280000</v>
      </c>
      <c r="C3504" s="52">
        <v>1047476.0252318433</v>
      </c>
      <c r="D3504" s="52">
        <v>232523.97476815665</v>
      </c>
    </row>
    <row r="3505" spans="1:4" ht="15" customHeight="1" x14ac:dyDescent="0.25">
      <c r="A3505" s="63">
        <v>3397</v>
      </c>
      <c r="B3505" s="52">
        <v>635000</v>
      </c>
      <c r="C3505" s="52">
        <v>773884.4969965613</v>
      </c>
      <c r="D3505" s="52">
        <v>-138884.4969965613</v>
      </c>
    </row>
    <row r="3506" spans="1:4" ht="15" customHeight="1" x14ac:dyDescent="0.25">
      <c r="A3506" s="63">
        <v>3398</v>
      </c>
      <c r="B3506" s="52">
        <v>675000</v>
      </c>
      <c r="C3506" s="52">
        <v>800336.0698867637</v>
      </c>
      <c r="D3506" s="52">
        <v>-125336.0698867637</v>
      </c>
    </row>
    <row r="3507" spans="1:4" ht="15" customHeight="1" x14ac:dyDescent="0.25">
      <c r="A3507" s="63">
        <v>3399</v>
      </c>
      <c r="B3507" s="52">
        <v>540000</v>
      </c>
      <c r="C3507" s="52">
        <v>649551.82907208463</v>
      </c>
      <c r="D3507" s="52">
        <v>-109551.82907208463</v>
      </c>
    </row>
    <row r="3508" spans="1:4" ht="15" customHeight="1" x14ac:dyDescent="0.25">
      <c r="A3508" s="63">
        <v>3400</v>
      </c>
      <c r="B3508" s="52">
        <v>834000</v>
      </c>
      <c r="C3508" s="52">
        <v>916941.07186512521</v>
      </c>
      <c r="D3508" s="52">
        <v>-82941.07186512521</v>
      </c>
    </row>
    <row r="3509" spans="1:4" ht="15" customHeight="1" x14ac:dyDescent="0.25">
      <c r="A3509" s="63">
        <v>3401</v>
      </c>
      <c r="B3509" s="52">
        <v>434995</v>
      </c>
      <c r="C3509" s="52">
        <v>725864.23558646918</v>
      </c>
      <c r="D3509" s="52">
        <v>-290869.23558646918</v>
      </c>
    </row>
    <row r="3510" spans="1:4" ht="15" customHeight="1" x14ac:dyDescent="0.25">
      <c r="A3510" s="63">
        <v>3402</v>
      </c>
      <c r="B3510" s="52">
        <v>557500</v>
      </c>
      <c r="C3510" s="52">
        <v>703771.74847741239</v>
      </c>
      <c r="D3510" s="52">
        <v>-146271.74847741239</v>
      </c>
    </row>
    <row r="3511" spans="1:4" ht="15" customHeight="1" x14ac:dyDescent="0.25">
      <c r="A3511" s="63">
        <v>3403</v>
      </c>
      <c r="B3511" s="52">
        <v>915000</v>
      </c>
      <c r="C3511" s="52">
        <v>726366.07154420787</v>
      </c>
      <c r="D3511" s="52">
        <v>188633.92845579213</v>
      </c>
    </row>
    <row r="3512" spans="1:4" ht="15" customHeight="1" x14ac:dyDescent="0.25">
      <c r="A3512" s="63">
        <v>3404</v>
      </c>
      <c r="B3512" s="52">
        <v>541475</v>
      </c>
      <c r="C3512" s="52">
        <v>856826.7747992815</v>
      </c>
      <c r="D3512" s="52">
        <v>-315351.7747992815</v>
      </c>
    </row>
    <row r="3513" spans="1:4" ht="15" customHeight="1" x14ac:dyDescent="0.25">
      <c r="A3513" s="63">
        <v>3405</v>
      </c>
      <c r="B3513" s="52">
        <v>575000</v>
      </c>
      <c r="C3513" s="52">
        <v>569401.16748202522</v>
      </c>
      <c r="D3513" s="52">
        <v>5598.8325179747771</v>
      </c>
    </row>
    <row r="3514" spans="1:4" ht="15" customHeight="1" x14ac:dyDescent="0.25">
      <c r="A3514" s="63">
        <v>3406</v>
      </c>
      <c r="B3514" s="52">
        <v>528750</v>
      </c>
      <c r="C3514" s="52">
        <v>387514.42952445737</v>
      </c>
      <c r="D3514" s="52">
        <v>141235.57047554263</v>
      </c>
    </row>
    <row r="3515" spans="1:4" ht="15" customHeight="1" x14ac:dyDescent="0.25">
      <c r="A3515" s="63">
        <v>3407</v>
      </c>
      <c r="B3515" s="52">
        <v>612500</v>
      </c>
      <c r="C3515" s="52">
        <v>577589.53828597814</v>
      </c>
      <c r="D3515" s="52">
        <v>34910.461714021862</v>
      </c>
    </row>
    <row r="3516" spans="1:4" ht="15" customHeight="1" x14ac:dyDescent="0.25">
      <c r="A3516" s="63">
        <v>3408</v>
      </c>
      <c r="B3516" s="52">
        <v>955000</v>
      </c>
      <c r="C3516" s="52">
        <v>822700.19367727055</v>
      </c>
      <c r="D3516" s="52">
        <v>132299.80632272945</v>
      </c>
    </row>
    <row r="3517" spans="1:4" ht="15" customHeight="1" x14ac:dyDescent="0.25">
      <c r="A3517" s="63">
        <v>3409</v>
      </c>
      <c r="B3517" s="52">
        <v>990000</v>
      </c>
      <c r="C3517" s="52">
        <v>853207.83422343514</v>
      </c>
      <c r="D3517" s="52">
        <v>136792.16577656486</v>
      </c>
    </row>
    <row r="3518" spans="1:4" ht="15" customHeight="1" x14ac:dyDescent="0.25">
      <c r="A3518" s="63">
        <v>3410</v>
      </c>
      <c r="B3518" s="52">
        <v>440000</v>
      </c>
      <c r="C3518" s="52">
        <v>909944.40563716122</v>
      </c>
      <c r="D3518" s="52">
        <v>-469944.40563716122</v>
      </c>
    </row>
    <row r="3519" spans="1:4" ht="15" customHeight="1" x14ac:dyDescent="0.25">
      <c r="A3519" s="63">
        <v>3411</v>
      </c>
      <c r="B3519" s="52">
        <v>780000</v>
      </c>
      <c r="C3519" s="52">
        <v>808976.97471364075</v>
      </c>
      <c r="D3519" s="52">
        <v>-28976.974713640753</v>
      </c>
    </row>
    <row r="3520" spans="1:4" ht="15" customHeight="1" x14ac:dyDescent="0.25">
      <c r="A3520" s="63">
        <v>3412</v>
      </c>
      <c r="B3520" s="52">
        <v>581500</v>
      </c>
      <c r="C3520" s="52">
        <v>761343.84039269004</v>
      </c>
      <c r="D3520" s="52">
        <v>-179843.84039269004</v>
      </c>
    </row>
    <row r="3521" spans="1:4" ht="15" customHeight="1" x14ac:dyDescent="0.25">
      <c r="A3521" s="63">
        <v>3413</v>
      </c>
      <c r="B3521" s="52">
        <v>476500</v>
      </c>
      <c r="C3521" s="52">
        <v>455333.19814913708</v>
      </c>
      <c r="D3521" s="52">
        <v>21166.801850862917</v>
      </c>
    </row>
    <row r="3522" spans="1:4" ht="15" customHeight="1" x14ac:dyDescent="0.25">
      <c r="A3522" s="63">
        <v>3414</v>
      </c>
      <c r="B3522" s="52">
        <v>625000</v>
      </c>
      <c r="C3522" s="52">
        <v>697413.96453396627</v>
      </c>
      <c r="D3522" s="52">
        <v>-72413.964533966267</v>
      </c>
    </row>
    <row r="3523" spans="1:4" ht="15" customHeight="1" x14ac:dyDescent="0.25">
      <c r="A3523" s="63">
        <v>3415</v>
      </c>
      <c r="B3523" s="52">
        <v>605500</v>
      </c>
      <c r="C3523" s="52">
        <v>785248.79673998128</v>
      </c>
      <c r="D3523" s="52">
        <v>-179748.79673998128</v>
      </c>
    </row>
    <row r="3524" spans="1:4" ht="15" customHeight="1" x14ac:dyDescent="0.25">
      <c r="A3524" s="63">
        <v>3416</v>
      </c>
      <c r="B3524" s="52">
        <v>432500</v>
      </c>
      <c r="C3524" s="52">
        <v>434049.98672568734</v>
      </c>
      <c r="D3524" s="52">
        <v>-1549.9867256873404</v>
      </c>
    </row>
    <row r="3525" spans="1:4" ht="15" customHeight="1" x14ac:dyDescent="0.25">
      <c r="A3525" s="63">
        <v>3417</v>
      </c>
      <c r="B3525" s="52">
        <v>599000</v>
      </c>
      <c r="C3525" s="52">
        <v>786615.66371225391</v>
      </c>
      <c r="D3525" s="52">
        <v>-187615.66371225391</v>
      </c>
    </row>
    <row r="3526" spans="1:4" ht="15" customHeight="1" x14ac:dyDescent="0.25">
      <c r="A3526" s="63">
        <v>3418</v>
      </c>
      <c r="B3526" s="52">
        <v>382500</v>
      </c>
      <c r="C3526" s="52">
        <v>600577.66189481784</v>
      </c>
      <c r="D3526" s="52">
        <v>-218077.66189481784</v>
      </c>
    </row>
    <row r="3527" spans="1:4" ht="15" customHeight="1" x14ac:dyDescent="0.25">
      <c r="A3527" s="63">
        <v>3419</v>
      </c>
      <c r="B3527" s="52">
        <v>292000</v>
      </c>
      <c r="C3527" s="52">
        <v>218106.51905985232</v>
      </c>
      <c r="D3527" s="52">
        <v>73893.480940147681</v>
      </c>
    </row>
    <row r="3528" spans="1:4" ht="15" customHeight="1" x14ac:dyDescent="0.25">
      <c r="A3528" s="63">
        <v>3420</v>
      </c>
      <c r="B3528" s="52">
        <v>363750</v>
      </c>
      <c r="C3528" s="52">
        <v>443217.81508644798</v>
      </c>
      <c r="D3528" s="52">
        <v>-79467.815086447983</v>
      </c>
    </row>
    <row r="3529" spans="1:4" ht="15" customHeight="1" x14ac:dyDescent="0.25">
      <c r="A3529" s="63">
        <v>3421</v>
      </c>
      <c r="B3529" s="52">
        <v>485000</v>
      </c>
      <c r="C3529" s="52">
        <v>756208.0136249963</v>
      </c>
      <c r="D3529" s="52">
        <v>-271208.0136249963</v>
      </c>
    </row>
    <row r="3530" spans="1:4" ht="15" customHeight="1" x14ac:dyDescent="0.25">
      <c r="A3530" s="63">
        <v>3422</v>
      </c>
      <c r="B3530" s="52">
        <v>1022500</v>
      </c>
      <c r="C3530" s="52">
        <v>908368.96978653013</v>
      </c>
      <c r="D3530" s="52">
        <v>114131.03021346987</v>
      </c>
    </row>
    <row r="3531" spans="1:4" ht="15" customHeight="1" x14ac:dyDescent="0.25">
      <c r="A3531" s="63">
        <v>3423</v>
      </c>
      <c r="B3531" s="52">
        <v>866250</v>
      </c>
      <c r="C3531" s="52">
        <v>743926.90889336471</v>
      </c>
      <c r="D3531" s="52">
        <v>122323.09110663529</v>
      </c>
    </row>
    <row r="3532" spans="1:4" ht="15" customHeight="1" x14ac:dyDescent="0.25">
      <c r="A3532" s="63">
        <v>3424</v>
      </c>
      <c r="B3532" s="52">
        <v>650000</v>
      </c>
      <c r="C3532" s="52">
        <v>768644.45933323493</v>
      </c>
      <c r="D3532" s="52">
        <v>-118644.45933323493</v>
      </c>
    </row>
    <row r="3533" spans="1:4" ht="15" customHeight="1" x14ac:dyDescent="0.25">
      <c r="A3533" s="63">
        <v>3425</v>
      </c>
      <c r="B3533" s="52">
        <v>655000</v>
      </c>
      <c r="C3533" s="52">
        <v>861556.85332500038</v>
      </c>
      <c r="D3533" s="52">
        <v>-206556.85332500038</v>
      </c>
    </row>
    <row r="3534" spans="1:4" ht="15" customHeight="1" x14ac:dyDescent="0.25">
      <c r="A3534" s="63">
        <v>3426</v>
      </c>
      <c r="B3534" s="52">
        <v>470000</v>
      </c>
      <c r="C3534" s="52">
        <v>680275.43545419048</v>
      </c>
      <c r="D3534" s="52">
        <v>-210275.43545419048</v>
      </c>
    </row>
    <row r="3535" spans="1:4" ht="15" customHeight="1" x14ac:dyDescent="0.25">
      <c r="A3535" s="63">
        <v>3427</v>
      </c>
      <c r="B3535" s="52">
        <v>537500</v>
      </c>
      <c r="C3535" s="52">
        <v>549303.37019635353</v>
      </c>
      <c r="D3535" s="52">
        <v>-11803.370196353528</v>
      </c>
    </row>
    <row r="3536" spans="1:4" ht="15" customHeight="1" x14ac:dyDescent="0.25">
      <c r="A3536" s="63">
        <v>3428</v>
      </c>
      <c r="B3536" s="52">
        <v>330000</v>
      </c>
      <c r="C3536" s="52">
        <v>305165.89152826037</v>
      </c>
      <c r="D3536" s="52">
        <v>24834.10847173963</v>
      </c>
    </row>
    <row r="3537" spans="1:4" ht="15" customHeight="1" x14ac:dyDescent="0.25">
      <c r="A3537" s="63">
        <v>3429</v>
      </c>
      <c r="B3537" s="52">
        <v>460000</v>
      </c>
      <c r="C3537" s="52">
        <v>569122.16453878919</v>
      </c>
      <c r="D3537" s="52">
        <v>-109122.16453878919</v>
      </c>
    </row>
    <row r="3538" spans="1:4" ht="15" customHeight="1" x14ac:dyDescent="0.25">
      <c r="A3538" s="63">
        <v>3430</v>
      </c>
      <c r="B3538" s="52">
        <v>430000</v>
      </c>
      <c r="C3538" s="52">
        <v>555711.15261367895</v>
      </c>
      <c r="D3538" s="52">
        <v>-125711.15261367895</v>
      </c>
    </row>
    <row r="3539" spans="1:4" ht="15" customHeight="1" x14ac:dyDescent="0.25">
      <c r="A3539" s="63">
        <v>3431</v>
      </c>
      <c r="B3539" s="52">
        <v>635000</v>
      </c>
      <c r="C3539" s="52">
        <v>932558.50379468862</v>
      </c>
      <c r="D3539" s="52">
        <v>-297558.50379468862</v>
      </c>
    </row>
    <row r="3540" spans="1:4" ht="15" customHeight="1" x14ac:dyDescent="0.25">
      <c r="A3540" s="63">
        <v>3432</v>
      </c>
      <c r="B3540" s="52">
        <v>560000</v>
      </c>
      <c r="C3540" s="52">
        <v>729383.36438547377</v>
      </c>
      <c r="D3540" s="52">
        <v>-169383.36438547377</v>
      </c>
    </row>
    <row r="3541" spans="1:4" ht="15" customHeight="1" x14ac:dyDescent="0.25">
      <c r="A3541" s="63">
        <v>3433</v>
      </c>
      <c r="B3541" s="52">
        <v>1250000</v>
      </c>
      <c r="C3541" s="52">
        <v>968814.37565966789</v>
      </c>
      <c r="D3541" s="52">
        <v>281185.62434033211</v>
      </c>
    </row>
    <row r="3542" spans="1:4" ht="15" customHeight="1" x14ac:dyDescent="0.25">
      <c r="A3542" s="63">
        <v>3434</v>
      </c>
      <c r="B3542" s="52">
        <v>581000</v>
      </c>
      <c r="C3542" s="52">
        <v>834058.49874565564</v>
      </c>
      <c r="D3542" s="52">
        <v>-253058.49874565564</v>
      </c>
    </row>
    <row r="3543" spans="1:4" ht="15" customHeight="1" x14ac:dyDescent="0.25">
      <c r="A3543" s="63">
        <v>3435</v>
      </c>
      <c r="B3543" s="52">
        <v>630000</v>
      </c>
      <c r="C3543" s="52">
        <v>822311.48108622385</v>
      </c>
      <c r="D3543" s="52">
        <v>-192311.48108622385</v>
      </c>
    </row>
    <row r="3544" spans="1:4" ht="15" customHeight="1" x14ac:dyDescent="0.25">
      <c r="A3544" s="63">
        <v>3436</v>
      </c>
      <c r="B3544" s="52">
        <v>912500</v>
      </c>
      <c r="C3544" s="52">
        <v>1003184.3300897909</v>
      </c>
      <c r="D3544" s="52">
        <v>-90684.330089790863</v>
      </c>
    </row>
    <row r="3545" spans="1:4" ht="15" customHeight="1" x14ac:dyDescent="0.25">
      <c r="A3545" s="63">
        <v>3437</v>
      </c>
      <c r="B3545" s="52">
        <v>1060000</v>
      </c>
      <c r="C3545" s="52">
        <v>1005773.2688029029</v>
      </c>
      <c r="D3545" s="52">
        <v>54226.731197097106</v>
      </c>
    </row>
    <row r="3546" spans="1:4" ht="15" customHeight="1" x14ac:dyDescent="0.25">
      <c r="A3546" s="63">
        <v>3438</v>
      </c>
      <c r="B3546" s="52">
        <v>620000</v>
      </c>
      <c r="C3546" s="52">
        <v>873950.65583444922</v>
      </c>
      <c r="D3546" s="52">
        <v>-253950.65583444922</v>
      </c>
    </row>
    <row r="3547" spans="1:4" ht="15" customHeight="1" x14ac:dyDescent="0.25">
      <c r="A3547" s="63">
        <v>3439</v>
      </c>
      <c r="B3547" s="52">
        <v>1280000</v>
      </c>
      <c r="C3547" s="52">
        <v>800036.24654854648</v>
      </c>
      <c r="D3547" s="52">
        <v>479963.75345145352</v>
      </c>
    </row>
    <row r="3548" spans="1:4" ht="15" customHeight="1" x14ac:dyDescent="0.25">
      <c r="A3548" s="63">
        <v>3440</v>
      </c>
      <c r="B3548" s="52">
        <v>817500</v>
      </c>
      <c r="C3548" s="52">
        <v>801319.78996120486</v>
      </c>
      <c r="D3548" s="52">
        <v>16180.210038795136</v>
      </c>
    </row>
    <row r="3549" spans="1:4" ht="15" customHeight="1" x14ac:dyDescent="0.25">
      <c r="A3549" s="63">
        <v>3441</v>
      </c>
      <c r="B3549" s="52">
        <v>430250</v>
      </c>
      <c r="C3549" s="52">
        <v>497199.5914695891</v>
      </c>
      <c r="D3549" s="52">
        <v>-66949.591469589097</v>
      </c>
    </row>
    <row r="3550" spans="1:4" ht="15" customHeight="1" x14ac:dyDescent="0.25">
      <c r="A3550" s="63">
        <v>3442</v>
      </c>
      <c r="B3550" s="52">
        <v>612500</v>
      </c>
      <c r="C3550" s="52">
        <v>691201.41332846531</v>
      </c>
      <c r="D3550" s="52">
        <v>-78701.413328465307</v>
      </c>
    </row>
    <row r="3551" spans="1:4" ht="15" customHeight="1" x14ac:dyDescent="0.25">
      <c r="A3551" s="63">
        <v>3443</v>
      </c>
      <c r="B3551" s="52">
        <v>860000</v>
      </c>
      <c r="C3551" s="52">
        <v>729348.30964830029</v>
      </c>
      <c r="D3551" s="52">
        <v>130651.69035169971</v>
      </c>
    </row>
    <row r="3552" spans="1:4" ht="15" customHeight="1" x14ac:dyDescent="0.25">
      <c r="A3552" s="63">
        <v>3444</v>
      </c>
      <c r="B3552" s="52">
        <v>1000000</v>
      </c>
      <c r="C3552" s="52">
        <v>873496.90944806312</v>
      </c>
      <c r="D3552" s="52">
        <v>126503.09055193688</v>
      </c>
    </row>
    <row r="3553" spans="1:4" ht="15" customHeight="1" x14ac:dyDescent="0.25">
      <c r="A3553" s="63">
        <v>3445</v>
      </c>
      <c r="B3553" s="52">
        <v>1000000</v>
      </c>
      <c r="C3553" s="52">
        <v>899431.65426208498</v>
      </c>
      <c r="D3553" s="52">
        <v>100568.34573791502</v>
      </c>
    </row>
    <row r="3554" spans="1:4" ht="15" customHeight="1" x14ac:dyDescent="0.25">
      <c r="A3554" s="63">
        <v>3446</v>
      </c>
      <c r="B3554" s="52">
        <v>845000</v>
      </c>
      <c r="C3554" s="52">
        <v>880170.16613954969</v>
      </c>
      <c r="D3554" s="52">
        <v>-35170.166139549692</v>
      </c>
    </row>
    <row r="3555" spans="1:4" ht="15" customHeight="1" x14ac:dyDescent="0.25">
      <c r="A3555" s="63">
        <v>3447</v>
      </c>
      <c r="B3555" s="52">
        <v>525000</v>
      </c>
      <c r="C3555" s="52">
        <v>695030.89077565924</v>
      </c>
      <c r="D3555" s="52">
        <v>-170030.89077565924</v>
      </c>
    </row>
    <row r="3556" spans="1:4" ht="15" customHeight="1" x14ac:dyDescent="0.25">
      <c r="A3556" s="63">
        <v>3448</v>
      </c>
      <c r="B3556" s="52">
        <v>605000</v>
      </c>
      <c r="C3556" s="52">
        <v>813642.49011091422</v>
      </c>
      <c r="D3556" s="52">
        <v>-208642.49011091422</v>
      </c>
    </row>
    <row r="3557" spans="1:4" ht="15" customHeight="1" x14ac:dyDescent="0.25">
      <c r="A3557" s="63">
        <v>3449</v>
      </c>
      <c r="B3557" s="52">
        <v>740000</v>
      </c>
      <c r="C3557" s="52">
        <v>885948.7415589802</v>
      </c>
      <c r="D3557" s="52">
        <v>-145948.7415589802</v>
      </c>
    </row>
    <row r="3558" spans="1:4" ht="15" customHeight="1" x14ac:dyDescent="0.25">
      <c r="A3558" s="63">
        <v>3450</v>
      </c>
      <c r="B3558" s="52">
        <v>630000</v>
      </c>
      <c r="C3558" s="52">
        <v>854712.76690058922</v>
      </c>
      <c r="D3558" s="52">
        <v>-224712.76690058922</v>
      </c>
    </row>
    <row r="3559" spans="1:4" ht="15" customHeight="1" x14ac:dyDescent="0.25">
      <c r="A3559" s="63">
        <v>3451</v>
      </c>
      <c r="B3559" s="52">
        <v>750000</v>
      </c>
      <c r="C3559" s="52">
        <v>719407.68060652749</v>
      </c>
      <c r="D3559" s="52">
        <v>30592.319393472513</v>
      </c>
    </row>
    <row r="3560" spans="1:4" ht="15" customHeight="1" x14ac:dyDescent="0.25">
      <c r="A3560" s="63">
        <v>3452</v>
      </c>
      <c r="B3560" s="52">
        <v>943000</v>
      </c>
      <c r="C3560" s="52">
        <v>917650.97830613726</v>
      </c>
      <c r="D3560" s="52">
        <v>25349.021693862742</v>
      </c>
    </row>
    <row r="3561" spans="1:4" ht="15" customHeight="1" x14ac:dyDescent="0.25">
      <c r="A3561" s="63">
        <v>3453</v>
      </c>
      <c r="B3561" s="52">
        <v>618500</v>
      </c>
      <c r="C3561" s="52">
        <v>825668.60646815167</v>
      </c>
      <c r="D3561" s="52">
        <v>-207168.60646815167</v>
      </c>
    </row>
    <row r="3562" spans="1:4" ht="15" customHeight="1" x14ac:dyDescent="0.25">
      <c r="A3562" s="63">
        <v>3454</v>
      </c>
      <c r="B3562" s="52">
        <v>599995</v>
      </c>
      <c r="C3562" s="52">
        <v>923689.52795202681</v>
      </c>
      <c r="D3562" s="52">
        <v>-323694.52795202681</v>
      </c>
    </row>
    <row r="3563" spans="1:4" ht="15" customHeight="1" x14ac:dyDescent="0.25">
      <c r="A3563" s="63">
        <v>3455</v>
      </c>
      <c r="B3563" s="52">
        <v>555000</v>
      </c>
      <c r="C3563" s="52">
        <v>855346.50544680527</v>
      </c>
      <c r="D3563" s="52">
        <v>-300346.50544680527</v>
      </c>
    </row>
    <row r="3564" spans="1:4" ht="15" customHeight="1" x14ac:dyDescent="0.25">
      <c r="A3564" s="63">
        <v>3456</v>
      </c>
      <c r="B3564" s="52">
        <v>725000</v>
      </c>
      <c r="C3564" s="52">
        <v>896845.86316070217</v>
      </c>
      <c r="D3564" s="52">
        <v>-171845.86316070217</v>
      </c>
    </row>
    <row r="3565" spans="1:4" ht="15" customHeight="1" x14ac:dyDescent="0.25">
      <c r="A3565" s="63">
        <v>3457</v>
      </c>
      <c r="B3565" s="52">
        <v>861000</v>
      </c>
      <c r="C3565" s="52">
        <v>822607.0612699294</v>
      </c>
      <c r="D3565" s="52">
        <v>38392.9387300706</v>
      </c>
    </row>
    <row r="3566" spans="1:4" ht="15" customHeight="1" x14ac:dyDescent="0.25">
      <c r="A3566" s="63">
        <v>3458</v>
      </c>
      <c r="B3566" s="52">
        <v>491750</v>
      </c>
      <c r="C3566" s="52">
        <v>904939.83524936961</v>
      </c>
      <c r="D3566" s="52">
        <v>-413189.83524936961</v>
      </c>
    </row>
    <row r="3567" spans="1:4" ht="15" customHeight="1" x14ac:dyDescent="0.25">
      <c r="A3567" s="63">
        <v>3459</v>
      </c>
      <c r="B3567" s="52">
        <v>650000</v>
      </c>
      <c r="C3567" s="52">
        <v>877873.14793455158</v>
      </c>
      <c r="D3567" s="52">
        <v>-227873.14793455158</v>
      </c>
    </row>
    <row r="3568" spans="1:4" ht="15" customHeight="1" x14ac:dyDescent="0.25">
      <c r="A3568" s="63">
        <v>3460</v>
      </c>
      <c r="B3568" s="52">
        <v>730000</v>
      </c>
      <c r="C3568" s="52">
        <v>862231.52350129536</v>
      </c>
      <c r="D3568" s="52">
        <v>-132231.52350129536</v>
      </c>
    </row>
    <row r="3569" spans="1:4" ht="15" customHeight="1" x14ac:dyDescent="0.25">
      <c r="A3569" s="63">
        <v>3461</v>
      </c>
      <c r="B3569" s="52">
        <v>1675000</v>
      </c>
      <c r="C3569" s="52">
        <v>783997.45736662112</v>
      </c>
      <c r="D3569" s="52">
        <v>891002.54263337888</v>
      </c>
    </row>
    <row r="3570" spans="1:4" ht="15" customHeight="1" x14ac:dyDescent="0.25">
      <c r="A3570" s="63">
        <v>3462</v>
      </c>
      <c r="B3570" s="52">
        <v>675000</v>
      </c>
      <c r="C3570" s="52">
        <v>955018.78622734174</v>
      </c>
      <c r="D3570" s="52">
        <v>-280018.78622734174</v>
      </c>
    </row>
    <row r="3571" spans="1:4" ht="15" customHeight="1" x14ac:dyDescent="0.25">
      <c r="A3571" s="63">
        <v>3463</v>
      </c>
      <c r="B3571" s="52">
        <v>655000</v>
      </c>
      <c r="C3571" s="52">
        <v>900059.63505079993</v>
      </c>
      <c r="D3571" s="52">
        <v>-245059.63505079993</v>
      </c>
    </row>
    <row r="3572" spans="1:4" ht="15" customHeight="1" x14ac:dyDescent="0.25">
      <c r="A3572" s="63">
        <v>3464</v>
      </c>
      <c r="B3572" s="52">
        <v>1695000</v>
      </c>
      <c r="C3572" s="52">
        <v>523445.65095009899</v>
      </c>
      <c r="D3572" s="52">
        <v>1171554.3490499011</v>
      </c>
    </row>
    <row r="3573" spans="1:4" ht="15" customHeight="1" x14ac:dyDescent="0.25">
      <c r="A3573" s="63">
        <v>3465</v>
      </c>
      <c r="B3573" s="52">
        <v>1395000</v>
      </c>
      <c r="C3573" s="52">
        <v>911929.44526738732</v>
      </c>
      <c r="D3573" s="52">
        <v>483070.55473261268</v>
      </c>
    </row>
    <row r="3574" spans="1:4" ht="15" customHeight="1" x14ac:dyDescent="0.25">
      <c r="A3574" s="63">
        <v>3466</v>
      </c>
      <c r="B3574" s="52">
        <v>1122500</v>
      </c>
      <c r="C3574" s="52">
        <v>865335.78816976689</v>
      </c>
      <c r="D3574" s="52">
        <v>257164.21183023311</v>
      </c>
    </row>
    <row r="3575" spans="1:4" ht="15" customHeight="1" x14ac:dyDescent="0.25">
      <c r="A3575" s="63">
        <v>3467</v>
      </c>
      <c r="B3575" s="52">
        <v>545000</v>
      </c>
      <c r="C3575" s="52">
        <v>811038.2044162564</v>
      </c>
      <c r="D3575" s="52">
        <v>-266038.2044162564</v>
      </c>
    </row>
    <row r="3576" spans="1:4" ht="15" customHeight="1" x14ac:dyDescent="0.25">
      <c r="A3576" s="63">
        <v>3468</v>
      </c>
      <c r="B3576" s="52">
        <v>594000</v>
      </c>
      <c r="C3576" s="52">
        <v>972301.04745316191</v>
      </c>
      <c r="D3576" s="52">
        <v>-378301.04745316191</v>
      </c>
    </row>
    <row r="3577" spans="1:4" ht="15" customHeight="1" x14ac:dyDescent="0.25">
      <c r="A3577" s="63">
        <v>3469</v>
      </c>
      <c r="B3577" s="52">
        <v>599950</v>
      </c>
      <c r="C3577" s="52">
        <v>743527.00849231903</v>
      </c>
      <c r="D3577" s="52">
        <v>-143577.00849231903</v>
      </c>
    </row>
    <row r="3578" spans="1:4" ht="15" customHeight="1" x14ac:dyDescent="0.25">
      <c r="A3578" s="63">
        <v>3470</v>
      </c>
      <c r="B3578" s="52">
        <v>560000</v>
      </c>
      <c r="C3578" s="52">
        <v>819291.51451775304</v>
      </c>
      <c r="D3578" s="52">
        <v>-259291.51451775304</v>
      </c>
    </row>
    <row r="3579" spans="1:4" ht="15" customHeight="1" x14ac:dyDescent="0.25">
      <c r="A3579" s="63">
        <v>3471</v>
      </c>
      <c r="B3579" s="52">
        <v>740000</v>
      </c>
      <c r="C3579" s="52">
        <v>824635.93725479604</v>
      </c>
      <c r="D3579" s="52">
        <v>-84635.937254796037</v>
      </c>
    </row>
    <row r="3580" spans="1:4" ht="15" customHeight="1" x14ac:dyDescent="0.25">
      <c r="A3580" s="63">
        <v>3472</v>
      </c>
      <c r="B3580" s="52">
        <v>760000</v>
      </c>
      <c r="C3580" s="52">
        <v>812784.5436050666</v>
      </c>
      <c r="D3580" s="52">
        <v>-52784.543605066603</v>
      </c>
    </row>
    <row r="3581" spans="1:4" ht="15" customHeight="1" x14ac:dyDescent="0.25">
      <c r="A3581" s="63">
        <v>3473</v>
      </c>
      <c r="B3581" s="52">
        <v>696000</v>
      </c>
      <c r="C3581" s="52">
        <v>939156.78649292595</v>
      </c>
      <c r="D3581" s="52">
        <v>-243156.78649292595</v>
      </c>
    </row>
    <row r="3582" spans="1:4" ht="15" customHeight="1" x14ac:dyDescent="0.25">
      <c r="A3582" s="63">
        <v>3474</v>
      </c>
      <c r="B3582" s="52">
        <v>510000</v>
      </c>
      <c r="C3582" s="52">
        <v>620712.42547663767</v>
      </c>
      <c r="D3582" s="52">
        <v>-110712.42547663767</v>
      </c>
    </row>
    <row r="3583" spans="1:4" ht="15" customHeight="1" x14ac:dyDescent="0.25">
      <c r="A3583" s="63">
        <v>3475</v>
      </c>
      <c r="B3583" s="52">
        <v>613500</v>
      </c>
      <c r="C3583" s="52">
        <v>848828.57885695773</v>
      </c>
      <c r="D3583" s="52">
        <v>-235328.57885695773</v>
      </c>
    </row>
    <row r="3584" spans="1:4" ht="15" customHeight="1" x14ac:dyDescent="0.25">
      <c r="A3584" s="63">
        <v>3476</v>
      </c>
      <c r="B3584" s="52">
        <v>751000</v>
      </c>
      <c r="C3584" s="52">
        <v>825765.27431090921</v>
      </c>
      <c r="D3584" s="52">
        <v>-74765.274310909212</v>
      </c>
    </row>
    <row r="3585" spans="1:4" ht="15" customHeight="1" x14ac:dyDescent="0.25">
      <c r="A3585" s="63">
        <v>3477</v>
      </c>
      <c r="B3585" s="52">
        <v>837500</v>
      </c>
      <c r="C3585" s="52">
        <v>807962.67379470076</v>
      </c>
      <c r="D3585" s="52">
        <v>29537.326205299236</v>
      </c>
    </row>
    <row r="3586" spans="1:4" ht="15" customHeight="1" x14ac:dyDescent="0.25">
      <c r="A3586" s="63">
        <v>3478</v>
      </c>
      <c r="B3586" s="52">
        <v>1075000</v>
      </c>
      <c r="C3586" s="52">
        <v>837498.0041778147</v>
      </c>
      <c r="D3586" s="52">
        <v>237501.9958221853</v>
      </c>
    </row>
    <row r="3587" spans="1:4" ht="15" customHeight="1" x14ac:dyDescent="0.25">
      <c r="A3587" s="63">
        <v>3479</v>
      </c>
      <c r="B3587" s="52">
        <v>545000</v>
      </c>
      <c r="C3587" s="52">
        <v>961885.1339869143</v>
      </c>
      <c r="D3587" s="52">
        <v>-416885.1339869143</v>
      </c>
    </row>
    <row r="3588" spans="1:4" ht="15" customHeight="1" x14ac:dyDescent="0.25">
      <c r="A3588" s="63">
        <v>3480</v>
      </c>
      <c r="B3588" s="52">
        <v>705000</v>
      </c>
      <c r="C3588" s="52">
        <v>872185.57148375094</v>
      </c>
      <c r="D3588" s="52">
        <v>-167185.57148375094</v>
      </c>
    </row>
    <row r="3589" spans="1:4" ht="15" customHeight="1" x14ac:dyDescent="0.25">
      <c r="A3589" s="63">
        <v>3481</v>
      </c>
      <c r="B3589" s="52">
        <v>820000</v>
      </c>
      <c r="C3589" s="52">
        <v>918352.30828509317</v>
      </c>
      <c r="D3589" s="52">
        <v>-98352.308285093168</v>
      </c>
    </row>
    <row r="3590" spans="1:4" ht="15" customHeight="1" x14ac:dyDescent="0.25">
      <c r="A3590" s="63">
        <v>3482</v>
      </c>
      <c r="B3590" s="52">
        <v>510000</v>
      </c>
      <c r="C3590" s="52">
        <v>970072.58809328661</v>
      </c>
      <c r="D3590" s="52">
        <v>-460072.58809328661</v>
      </c>
    </row>
    <row r="3591" spans="1:4" ht="15" customHeight="1" x14ac:dyDescent="0.25">
      <c r="A3591" s="63">
        <v>3483</v>
      </c>
      <c r="B3591" s="52">
        <v>422500</v>
      </c>
      <c r="C3591" s="52">
        <v>785431.22240638488</v>
      </c>
      <c r="D3591" s="52">
        <v>-362931.22240638488</v>
      </c>
    </row>
    <row r="3592" spans="1:4" ht="15" customHeight="1" x14ac:dyDescent="0.25">
      <c r="A3592" s="63">
        <v>3484</v>
      </c>
      <c r="B3592" s="52">
        <v>530000</v>
      </c>
      <c r="C3592" s="52">
        <v>775520.74698253616</v>
      </c>
      <c r="D3592" s="52">
        <v>-245520.74698253616</v>
      </c>
    </row>
    <row r="3593" spans="1:4" ht="15" customHeight="1" x14ac:dyDescent="0.25">
      <c r="A3593" s="63">
        <v>3485</v>
      </c>
      <c r="B3593" s="52">
        <v>542500</v>
      </c>
      <c r="C3593" s="52">
        <v>859103.06964130816</v>
      </c>
      <c r="D3593" s="52">
        <v>-316603.06964130816</v>
      </c>
    </row>
    <row r="3594" spans="1:4" ht="15" customHeight="1" x14ac:dyDescent="0.25">
      <c r="A3594" s="63">
        <v>3486</v>
      </c>
      <c r="B3594" s="52">
        <v>630000</v>
      </c>
      <c r="C3594" s="52">
        <v>553058.6640669218</v>
      </c>
      <c r="D3594" s="52">
        <v>76941.335933078197</v>
      </c>
    </row>
    <row r="3595" spans="1:4" ht="15" customHeight="1" x14ac:dyDescent="0.25">
      <c r="A3595" s="63">
        <v>3487</v>
      </c>
      <c r="B3595" s="52">
        <v>590000</v>
      </c>
      <c r="C3595" s="52">
        <v>792014.38717040839</v>
      </c>
      <c r="D3595" s="52">
        <v>-202014.38717040839</v>
      </c>
    </row>
    <row r="3596" spans="1:4" ht="15" customHeight="1" x14ac:dyDescent="0.25">
      <c r="A3596" s="63">
        <v>3488</v>
      </c>
      <c r="B3596" s="52">
        <v>560000</v>
      </c>
      <c r="C3596" s="52">
        <v>920419.87546773511</v>
      </c>
      <c r="D3596" s="52">
        <v>-360419.87546773511</v>
      </c>
    </row>
    <row r="3597" spans="1:4" ht="15" customHeight="1" x14ac:dyDescent="0.25">
      <c r="A3597" s="63">
        <v>3489</v>
      </c>
      <c r="B3597" s="52">
        <v>562500</v>
      </c>
      <c r="C3597" s="52">
        <v>671865.09398867772</v>
      </c>
      <c r="D3597" s="52">
        <v>-109365.09398867772</v>
      </c>
    </row>
    <row r="3598" spans="1:4" ht="15" customHeight="1" x14ac:dyDescent="0.25">
      <c r="A3598" s="63">
        <v>3490</v>
      </c>
      <c r="B3598" s="52">
        <v>551250</v>
      </c>
      <c r="C3598" s="52">
        <v>695526.08628482441</v>
      </c>
      <c r="D3598" s="52">
        <v>-144276.08628482441</v>
      </c>
    </row>
    <row r="3599" spans="1:4" ht="15" customHeight="1" x14ac:dyDescent="0.25">
      <c r="A3599" s="63">
        <v>3491</v>
      </c>
      <c r="B3599" s="52">
        <v>500000</v>
      </c>
      <c r="C3599" s="52">
        <v>653222.03784393927</v>
      </c>
      <c r="D3599" s="52">
        <v>-153222.03784393927</v>
      </c>
    </row>
    <row r="3600" spans="1:4" ht="15" customHeight="1" x14ac:dyDescent="0.25">
      <c r="A3600" s="63">
        <v>3492</v>
      </c>
      <c r="B3600" s="52">
        <v>495000</v>
      </c>
      <c r="C3600" s="52">
        <v>750950.756352172</v>
      </c>
      <c r="D3600" s="52">
        <v>-255950.756352172</v>
      </c>
    </row>
    <row r="3601" spans="1:4" ht="15" customHeight="1" x14ac:dyDescent="0.25">
      <c r="A3601" s="63">
        <v>3493</v>
      </c>
      <c r="B3601" s="52">
        <v>515000</v>
      </c>
      <c r="C3601" s="52">
        <v>374802.37744754355</v>
      </c>
      <c r="D3601" s="52">
        <v>140197.62255245645</v>
      </c>
    </row>
    <row r="3602" spans="1:4" ht="15" customHeight="1" x14ac:dyDescent="0.25">
      <c r="A3602" s="63">
        <v>3494</v>
      </c>
      <c r="B3602" s="52">
        <v>497500</v>
      </c>
      <c r="C3602" s="52">
        <v>835227.72982023051</v>
      </c>
      <c r="D3602" s="52">
        <v>-337727.72982023051</v>
      </c>
    </row>
    <row r="3603" spans="1:4" ht="15" customHeight="1" x14ac:dyDescent="0.25">
      <c r="A3603" s="63">
        <v>3495</v>
      </c>
      <c r="B3603" s="52">
        <v>687500</v>
      </c>
      <c r="C3603" s="52">
        <v>828941.96163604443</v>
      </c>
      <c r="D3603" s="52">
        <v>-141441.96163604443</v>
      </c>
    </row>
    <row r="3604" spans="1:4" ht="15" customHeight="1" x14ac:dyDescent="0.25">
      <c r="A3604" s="63">
        <v>3496</v>
      </c>
      <c r="B3604" s="52">
        <v>530000</v>
      </c>
      <c r="C3604" s="52">
        <v>808679.65166169847</v>
      </c>
      <c r="D3604" s="52">
        <v>-278679.65166169847</v>
      </c>
    </row>
    <row r="3605" spans="1:4" ht="15" customHeight="1" x14ac:dyDescent="0.25">
      <c r="A3605" s="63">
        <v>3497</v>
      </c>
      <c r="B3605" s="52">
        <v>535000</v>
      </c>
      <c r="C3605" s="52">
        <v>459860.10850959201</v>
      </c>
      <c r="D3605" s="52">
        <v>75139.891490407987</v>
      </c>
    </row>
    <row r="3606" spans="1:4" ht="15" customHeight="1" x14ac:dyDescent="0.25">
      <c r="A3606" s="63">
        <v>3498</v>
      </c>
      <c r="B3606" s="52">
        <v>505000</v>
      </c>
      <c r="C3606" s="52">
        <v>656642.91631626303</v>
      </c>
      <c r="D3606" s="52">
        <v>-151642.91631626303</v>
      </c>
    </row>
    <row r="3607" spans="1:4" ht="15" customHeight="1" x14ac:dyDescent="0.25">
      <c r="A3607" s="63">
        <v>3499</v>
      </c>
      <c r="B3607" s="52">
        <v>725000</v>
      </c>
      <c r="C3607" s="52">
        <v>625211.84913018404</v>
      </c>
      <c r="D3607" s="52">
        <v>99788.15086981596</v>
      </c>
    </row>
    <row r="3608" spans="1:4" ht="15" customHeight="1" x14ac:dyDescent="0.25">
      <c r="A3608" s="63">
        <v>3500</v>
      </c>
      <c r="B3608" s="52">
        <v>545000</v>
      </c>
      <c r="C3608" s="52">
        <v>481056.27055570122</v>
      </c>
      <c r="D3608" s="52">
        <v>63943.729444298777</v>
      </c>
    </row>
    <row r="3609" spans="1:4" ht="15" customHeight="1" x14ac:dyDescent="0.25">
      <c r="A3609" s="63">
        <v>3501</v>
      </c>
      <c r="B3609" s="52">
        <v>440000</v>
      </c>
      <c r="C3609" s="52">
        <v>553587.78419791569</v>
      </c>
      <c r="D3609" s="52">
        <v>-113587.78419791569</v>
      </c>
    </row>
    <row r="3610" spans="1:4" ht="15" customHeight="1" x14ac:dyDescent="0.25">
      <c r="A3610" s="63">
        <v>3502</v>
      </c>
      <c r="B3610" s="52">
        <v>402500</v>
      </c>
      <c r="C3610" s="52">
        <v>454672.35487757297</v>
      </c>
      <c r="D3610" s="52">
        <v>-52172.354877572972</v>
      </c>
    </row>
    <row r="3611" spans="1:4" ht="15" customHeight="1" x14ac:dyDescent="0.25">
      <c r="A3611" s="63">
        <v>3503</v>
      </c>
      <c r="B3611" s="52">
        <v>449995</v>
      </c>
      <c r="C3611" s="52">
        <v>500088.81719074753</v>
      </c>
      <c r="D3611" s="52">
        <v>-50093.817190747533</v>
      </c>
    </row>
    <row r="3612" spans="1:4" ht="15" customHeight="1" x14ac:dyDescent="0.25">
      <c r="A3612" s="63">
        <v>3504</v>
      </c>
      <c r="B3612" s="52">
        <v>600000</v>
      </c>
      <c r="C3612" s="52">
        <v>744024.72023670562</v>
      </c>
      <c r="D3612" s="52">
        <v>-144024.72023670562</v>
      </c>
    </row>
    <row r="3613" spans="1:4" ht="15" customHeight="1" x14ac:dyDescent="0.25">
      <c r="A3613" s="63">
        <v>3505</v>
      </c>
      <c r="B3613" s="52">
        <v>440750</v>
      </c>
      <c r="C3613" s="52">
        <v>475376.11871462071</v>
      </c>
      <c r="D3613" s="52">
        <v>-34626.118714620708</v>
      </c>
    </row>
    <row r="3614" spans="1:4" ht="15" customHeight="1" x14ac:dyDescent="0.25">
      <c r="A3614" s="63">
        <v>3506</v>
      </c>
      <c r="B3614" s="52">
        <v>560000</v>
      </c>
      <c r="C3614" s="52">
        <v>528223.75339332107</v>
      </c>
      <c r="D3614" s="52">
        <v>31776.246606678935</v>
      </c>
    </row>
    <row r="3615" spans="1:4" ht="15" customHeight="1" x14ac:dyDescent="0.25">
      <c r="A3615" s="63">
        <v>3507</v>
      </c>
      <c r="B3615" s="52">
        <v>375000</v>
      </c>
      <c r="C3615" s="52">
        <v>494488.43835491786</v>
      </c>
      <c r="D3615" s="52">
        <v>-119488.43835491786</v>
      </c>
    </row>
    <row r="3616" spans="1:4" ht="15" customHeight="1" x14ac:dyDescent="0.25">
      <c r="A3616" s="63">
        <v>3508</v>
      </c>
      <c r="B3616" s="52">
        <v>567000</v>
      </c>
      <c r="C3616" s="52">
        <v>574086.53329997242</v>
      </c>
      <c r="D3616" s="52">
        <v>-7086.5332999724196</v>
      </c>
    </row>
    <row r="3617" spans="1:4" ht="15" customHeight="1" x14ac:dyDescent="0.25">
      <c r="A3617" s="63">
        <v>3509</v>
      </c>
      <c r="B3617" s="52">
        <v>345000</v>
      </c>
      <c r="C3617" s="52">
        <v>531049.69244399841</v>
      </c>
      <c r="D3617" s="52">
        <v>-186049.69244399841</v>
      </c>
    </row>
    <row r="3618" spans="1:4" ht="15" customHeight="1" x14ac:dyDescent="0.25">
      <c r="A3618" s="63">
        <v>3510</v>
      </c>
      <c r="B3618" s="52">
        <v>385000</v>
      </c>
      <c r="C3618" s="52">
        <v>476822.26928343106</v>
      </c>
      <c r="D3618" s="52">
        <v>-91822.269283431058</v>
      </c>
    </row>
    <row r="3619" spans="1:4" ht="15" customHeight="1" x14ac:dyDescent="0.25">
      <c r="A3619" s="63">
        <v>3511</v>
      </c>
      <c r="B3619" s="52">
        <v>690000</v>
      </c>
      <c r="C3619" s="52">
        <v>569534.05923267221</v>
      </c>
      <c r="D3619" s="52">
        <v>120465.94076732779</v>
      </c>
    </row>
    <row r="3620" spans="1:4" ht="15" customHeight="1" x14ac:dyDescent="0.25">
      <c r="A3620" s="63">
        <v>3512</v>
      </c>
      <c r="B3620" s="52">
        <v>632500</v>
      </c>
      <c r="C3620" s="52">
        <v>611915.60460192105</v>
      </c>
      <c r="D3620" s="52">
        <v>20584.395398078952</v>
      </c>
    </row>
    <row r="3621" spans="1:4" ht="15" customHeight="1" x14ac:dyDescent="0.25">
      <c r="A3621" s="63">
        <v>3513</v>
      </c>
      <c r="B3621" s="52">
        <v>920000</v>
      </c>
      <c r="C3621" s="52">
        <v>622466.17674155789</v>
      </c>
      <c r="D3621" s="52">
        <v>297533.82325844211</v>
      </c>
    </row>
    <row r="3622" spans="1:4" ht="15" customHeight="1" x14ac:dyDescent="0.25">
      <c r="A3622" s="63">
        <v>3514</v>
      </c>
      <c r="B3622" s="52">
        <v>428750</v>
      </c>
      <c r="C3622" s="52">
        <v>521804.09787326294</v>
      </c>
      <c r="D3622" s="52">
        <v>-93054.097873262945</v>
      </c>
    </row>
    <row r="3623" spans="1:4" ht="15" customHeight="1" x14ac:dyDescent="0.25">
      <c r="A3623" s="63">
        <v>3515</v>
      </c>
      <c r="B3623" s="52">
        <v>747500</v>
      </c>
      <c r="C3623" s="52">
        <v>567281.07461518166</v>
      </c>
      <c r="D3623" s="52">
        <v>180218.92538481834</v>
      </c>
    </row>
    <row r="3624" spans="1:4" ht="15" customHeight="1" x14ac:dyDescent="0.25">
      <c r="A3624" s="63">
        <v>3516</v>
      </c>
      <c r="B3624" s="52">
        <v>1980000</v>
      </c>
      <c r="C3624" s="52">
        <v>696670.00456959917</v>
      </c>
      <c r="D3624" s="52">
        <v>1283329.9954304008</v>
      </c>
    </row>
    <row r="3625" spans="1:4" ht="15" customHeight="1" x14ac:dyDescent="0.25">
      <c r="A3625" s="63">
        <v>3517</v>
      </c>
      <c r="B3625" s="52">
        <v>700000</v>
      </c>
      <c r="C3625" s="52">
        <v>651650.55508834461</v>
      </c>
      <c r="D3625" s="52">
        <v>48349.444911655388</v>
      </c>
    </row>
    <row r="3626" spans="1:4" ht="15" customHeight="1" x14ac:dyDescent="0.25">
      <c r="A3626" s="63">
        <v>3518</v>
      </c>
      <c r="B3626" s="52">
        <v>391250</v>
      </c>
      <c r="C3626" s="52">
        <v>707962.65125314612</v>
      </c>
      <c r="D3626" s="52">
        <v>-316712.65125314612</v>
      </c>
    </row>
    <row r="3627" spans="1:4" ht="15" customHeight="1" x14ac:dyDescent="0.25">
      <c r="A3627" s="63">
        <v>3519</v>
      </c>
      <c r="B3627" s="52">
        <v>820000</v>
      </c>
      <c r="C3627" s="52">
        <v>508042.74816430401</v>
      </c>
      <c r="D3627" s="52">
        <v>311957.25183569599</v>
      </c>
    </row>
    <row r="3628" spans="1:4" ht="15" customHeight="1" x14ac:dyDescent="0.25">
      <c r="A3628" s="63">
        <v>3520</v>
      </c>
      <c r="B3628" s="52">
        <v>540000</v>
      </c>
      <c r="C3628" s="52">
        <v>541501.44444273366</v>
      </c>
      <c r="D3628" s="52">
        <v>-1501.4444427336566</v>
      </c>
    </row>
    <row r="3629" spans="1:4" ht="15" customHeight="1" x14ac:dyDescent="0.25">
      <c r="A3629" s="63">
        <v>3521</v>
      </c>
      <c r="B3629" s="52">
        <v>397500</v>
      </c>
      <c r="C3629" s="52">
        <v>417040.92447032366</v>
      </c>
      <c r="D3629" s="52">
        <v>-19540.924470323662</v>
      </c>
    </row>
    <row r="3630" spans="1:4" ht="15" customHeight="1" x14ac:dyDescent="0.25">
      <c r="A3630" s="63">
        <v>3522</v>
      </c>
      <c r="B3630" s="52">
        <v>612500</v>
      </c>
      <c r="C3630" s="52">
        <v>590198.12839650339</v>
      </c>
      <c r="D3630" s="52">
        <v>22301.871603496606</v>
      </c>
    </row>
    <row r="3631" spans="1:4" ht="15" customHeight="1" x14ac:dyDescent="0.25">
      <c r="A3631" s="63">
        <v>3523</v>
      </c>
      <c r="B3631" s="52">
        <v>450000</v>
      </c>
      <c r="C3631" s="52">
        <v>482884.73150136787</v>
      </c>
      <c r="D3631" s="52">
        <v>-32884.731501367874</v>
      </c>
    </row>
    <row r="3632" spans="1:4" ht="15" customHeight="1" x14ac:dyDescent="0.25">
      <c r="A3632" s="63">
        <v>3524</v>
      </c>
      <c r="B3632" s="52">
        <v>420000</v>
      </c>
      <c r="C3632" s="52">
        <v>710164.16073406558</v>
      </c>
      <c r="D3632" s="52">
        <v>-290164.16073406558</v>
      </c>
    </row>
    <row r="3633" spans="1:4" ht="15" customHeight="1" x14ac:dyDescent="0.25">
      <c r="A3633" s="63">
        <v>3525</v>
      </c>
      <c r="B3633" s="52">
        <v>679500</v>
      </c>
      <c r="C3633" s="52">
        <v>745583.21129615302</v>
      </c>
      <c r="D3633" s="52">
        <v>-66083.211296153022</v>
      </c>
    </row>
    <row r="3634" spans="1:4" ht="15" customHeight="1" x14ac:dyDescent="0.25">
      <c r="A3634" s="63">
        <v>3526</v>
      </c>
      <c r="B3634" s="52">
        <v>344975</v>
      </c>
      <c r="C3634" s="52">
        <v>173734.22727730495</v>
      </c>
      <c r="D3634" s="52">
        <v>171240.77272269505</v>
      </c>
    </row>
    <row r="3635" spans="1:4" ht="15" customHeight="1" x14ac:dyDescent="0.25">
      <c r="A3635" s="63">
        <v>3527</v>
      </c>
      <c r="B3635" s="52">
        <v>405000</v>
      </c>
      <c r="C3635" s="52">
        <v>632365.10749278846</v>
      </c>
      <c r="D3635" s="52">
        <v>-227365.10749278846</v>
      </c>
    </row>
    <row r="3636" spans="1:4" ht="15" customHeight="1" x14ac:dyDescent="0.25">
      <c r="A3636" s="63">
        <v>3528</v>
      </c>
      <c r="B3636" s="52">
        <v>397500</v>
      </c>
      <c r="C3636" s="52">
        <v>657160.12070950901</v>
      </c>
      <c r="D3636" s="52">
        <v>-259660.12070950901</v>
      </c>
    </row>
    <row r="3637" spans="1:4" ht="15" customHeight="1" x14ac:dyDescent="0.25">
      <c r="A3637" s="63">
        <v>3529</v>
      </c>
      <c r="B3637" s="52">
        <v>380000</v>
      </c>
      <c r="C3637" s="52">
        <v>472329.6147498223</v>
      </c>
      <c r="D3637" s="52">
        <v>-92329.6147498223</v>
      </c>
    </row>
    <row r="3638" spans="1:4" ht="15" customHeight="1" x14ac:dyDescent="0.25">
      <c r="A3638" s="63">
        <v>3530</v>
      </c>
      <c r="B3638" s="52">
        <v>815000</v>
      </c>
      <c r="C3638" s="52">
        <v>815010.07680976158</v>
      </c>
      <c r="D3638" s="52">
        <v>-10.07680976158008</v>
      </c>
    </row>
    <row r="3639" spans="1:4" ht="15" customHeight="1" x14ac:dyDescent="0.25">
      <c r="A3639" s="63">
        <v>3531</v>
      </c>
      <c r="B3639" s="52">
        <v>512500</v>
      </c>
      <c r="C3639" s="52">
        <v>762026.32837908762</v>
      </c>
      <c r="D3639" s="52">
        <v>-249526.32837908762</v>
      </c>
    </row>
    <row r="3640" spans="1:4" ht="15" customHeight="1" x14ac:dyDescent="0.25">
      <c r="A3640" s="63">
        <v>3532</v>
      </c>
      <c r="B3640" s="52">
        <v>562500</v>
      </c>
      <c r="C3640" s="52">
        <v>741701.58612853824</v>
      </c>
      <c r="D3640" s="52">
        <v>-179201.58612853824</v>
      </c>
    </row>
    <row r="3641" spans="1:4" ht="15" customHeight="1" x14ac:dyDescent="0.25">
      <c r="A3641" s="63">
        <v>3533</v>
      </c>
      <c r="B3641" s="52">
        <v>775000</v>
      </c>
      <c r="C3641" s="52">
        <v>729978.06799625931</v>
      </c>
      <c r="D3641" s="52">
        <v>45021.932003740687</v>
      </c>
    </row>
    <row r="3642" spans="1:4" ht="15" customHeight="1" x14ac:dyDescent="0.25">
      <c r="A3642" s="63">
        <v>3534</v>
      </c>
      <c r="B3642" s="52">
        <v>600000</v>
      </c>
      <c r="C3642" s="52">
        <v>641408.82836342324</v>
      </c>
      <c r="D3642" s="52">
        <v>-41408.828363423236</v>
      </c>
    </row>
    <row r="3643" spans="1:4" ht="15" customHeight="1" x14ac:dyDescent="0.25">
      <c r="A3643" s="63">
        <v>3535</v>
      </c>
      <c r="B3643" s="52">
        <v>726000</v>
      </c>
      <c r="C3643" s="52">
        <v>711776.92098050332</v>
      </c>
      <c r="D3643" s="52">
        <v>14223.079019496683</v>
      </c>
    </row>
    <row r="3644" spans="1:4" ht="15" customHeight="1" x14ac:dyDescent="0.25">
      <c r="A3644" s="63">
        <v>3536</v>
      </c>
      <c r="B3644" s="52">
        <v>755000</v>
      </c>
      <c r="C3644" s="52">
        <v>633681.06857813173</v>
      </c>
      <c r="D3644" s="52">
        <v>121318.93142186827</v>
      </c>
    </row>
    <row r="3645" spans="1:4" ht="15" customHeight="1" x14ac:dyDescent="0.25">
      <c r="A3645" s="63">
        <v>3537</v>
      </c>
      <c r="B3645" s="52">
        <v>571000</v>
      </c>
      <c r="C3645" s="52">
        <v>697684.2702847654</v>
      </c>
      <c r="D3645" s="52">
        <v>-126684.2702847654</v>
      </c>
    </row>
    <row r="3646" spans="1:4" ht="15" customHeight="1" x14ac:dyDescent="0.25">
      <c r="A3646" s="63">
        <v>3538</v>
      </c>
      <c r="B3646" s="52">
        <v>489000</v>
      </c>
      <c r="C3646" s="52">
        <v>631160.34480479348</v>
      </c>
      <c r="D3646" s="52">
        <v>-142160.34480479348</v>
      </c>
    </row>
    <row r="3647" spans="1:4" ht="15" customHeight="1" x14ac:dyDescent="0.25">
      <c r="A3647" s="63">
        <v>3539</v>
      </c>
      <c r="B3647" s="52">
        <v>353000</v>
      </c>
      <c r="C3647" s="52">
        <v>508971.02070706029</v>
      </c>
      <c r="D3647" s="52">
        <v>-155971.02070706029</v>
      </c>
    </row>
    <row r="3648" spans="1:4" ht="15" customHeight="1" x14ac:dyDescent="0.25">
      <c r="A3648" s="63">
        <v>3540</v>
      </c>
      <c r="B3648" s="52">
        <v>336000</v>
      </c>
      <c r="C3648" s="52">
        <v>364869.60530285758</v>
      </c>
      <c r="D3648" s="52">
        <v>-28869.605302857584</v>
      </c>
    </row>
    <row r="3649" spans="1:4" ht="15" customHeight="1" x14ac:dyDescent="0.25">
      <c r="A3649" s="63">
        <v>3541</v>
      </c>
      <c r="B3649" s="52">
        <v>277500</v>
      </c>
      <c r="C3649" s="52">
        <v>583987.66837580327</v>
      </c>
      <c r="D3649" s="52">
        <v>-306487.66837580327</v>
      </c>
    </row>
    <row r="3650" spans="1:4" ht="15" customHeight="1" x14ac:dyDescent="0.25">
      <c r="A3650" s="63">
        <v>3542</v>
      </c>
      <c r="B3650" s="52">
        <v>275000</v>
      </c>
      <c r="C3650" s="52">
        <v>478054.18717582262</v>
      </c>
      <c r="D3650" s="52">
        <v>-203054.18717582262</v>
      </c>
    </row>
    <row r="3651" spans="1:4" ht="15" customHeight="1" x14ac:dyDescent="0.25">
      <c r="A3651" s="63">
        <v>3543</v>
      </c>
      <c r="B3651" s="52">
        <v>540000</v>
      </c>
      <c r="C3651" s="52">
        <v>584517.63751391089</v>
      </c>
      <c r="D3651" s="52">
        <v>-44517.637513910886</v>
      </c>
    </row>
    <row r="3652" spans="1:4" ht="15" customHeight="1" x14ac:dyDescent="0.25">
      <c r="A3652" s="63">
        <v>3544</v>
      </c>
      <c r="B3652" s="52">
        <v>450000</v>
      </c>
      <c r="C3652" s="52">
        <v>459379.3091802058</v>
      </c>
      <c r="D3652" s="52">
        <v>-9379.3091802058043</v>
      </c>
    </row>
    <row r="3653" spans="1:4" ht="15" customHeight="1" x14ac:dyDescent="0.25">
      <c r="A3653" s="63">
        <v>3545</v>
      </c>
      <c r="B3653" s="52">
        <v>422500</v>
      </c>
      <c r="C3653" s="52">
        <v>455009.20866661251</v>
      </c>
      <c r="D3653" s="52">
        <v>-32509.208666612511</v>
      </c>
    </row>
    <row r="3654" spans="1:4" ht="15" customHeight="1" x14ac:dyDescent="0.25">
      <c r="A3654" s="63">
        <v>3546</v>
      </c>
      <c r="B3654" s="52">
        <v>503498</v>
      </c>
      <c r="C3654" s="52">
        <v>499619.29632033297</v>
      </c>
      <c r="D3654" s="52">
        <v>3878.7036796670291</v>
      </c>
    </row>
    <row r="3655" spans="1:4" ht="15" customHeight="1" x14ac:dyDescent="0.25">
      <c r="A3655" s="63">
        <v>3547</v>
      </c>
      <c r="B3655" s="52">
        <v>555000</v>
      </c>
      <c r="C3655" s="52">
        <v>516859.4844171179</v>
      </c>
      <c r="D3655" s="52">
        <v>38140.515582882101</v>
      </c>
    </row>
    <row r="3656" spans="1:4" ht="15" customHeight="1" x14ac:dyDescent="0.25">
      <c r="A3656" s="63">
        <v>3548</v>
      </c>
      <c r="B3656" s="52">
        <v>330000</v>
      </c>
      <c r="C3656" s="52">
        <v>490504.46700995142</v>
      </c>
      <c r="D3656" s="52">
        <v>-160504.46700995142</v>
      </c>
    </row>
    <row r="3657" spans="1:4" ht="15" customHeight="1" x14ac:dyDescent="0.25">
      <c r="A3657" s="63">
        <v>3549</v>
      </c>
      <c r="B3657" s="52">
        <v>530000</v>
      </c>
      <c r="C3657" s="52">
        <v>500547.07722981164</v>
      </c>
      <c r="D3657" s="52">
        <v>29452.922770188365</v>
      </c>
    </row>
    <row r="3658" spans="1:4" ht="15" customHeight="1" x14ac:dyDescent="0.25">
      <c r="A3658" s="63">
        <v>3550</v>
      </c>
      <c r="B3658" s="52">
        <v>355001</v>
      </c>
      <c r="C3658" s="52">
        <v>384448.13938646414</v>
      </c>
      <c r="D3658" s="52">
        <v>-29447.139386464143</v>
      </c>
    </row>
    <row r="3659" spans="1:4" ht="15" customHeight="1" x14ac:dyDescent="0.25">
      <c r="A3659" s="63">
        <v>3551</v>
      </c>
      <c r="B3659" s="52">
        <v>406250</v>
      </c>
      <c r="C3659" s="52">
        <v>537630.09848395048</v>
      </c>
      <c r="D3659" s="52">
        <v>-131380.09848395048</v>
      </c>
    </row>
    <row r="3660" spans="1:4" ht="15" customHeight="1" x14ac:dyDescent="0.25">
      <c r="A3660" s="63">
        <v>3552</v>
      </c>
      <c r="B3660" s="52">
        <v>375000</v>
      </c>
      <c r="C3660" s="52">
        <v>199450.77965268638</v>
      </c>
      <c r="D3660" s="52">
        <v>175549.22034731362</v>
      </c>
    </row>
    <row r="3661" spans="1:4" ht="15" customHeight="1" x14ac:dyDescent="0.25">
      <c r="A3661" s="63">
        <v>3553</v>
      </c>
      <c r="B3661" s="52">
        <v>465000</v>
      </c>
      <c r="C3661" s="52">
        <v>512043.23979253997</v>
      </c>
      <c r="D3661" s="52">
        <v>-47043.239792539971</v>
      </c>
    </row>
    <row r="3662" spans="1:4" ht="15" customHeight="1" x14ac:dyDescent="0.25">
      <c r="A3662" s="63">
        <v>3554</v>
      </c>
      <c r="B3662" s="52">
        <v>574475</v>
      </c>
      <c r="C3662" s="52">
        <v>356764.97025313659</v>
      </c>
      <c r="D3662" s="52">
        <v>217710.02974686341</v>
      </c>
    </row>
    <row r="3663" spans="1:4" ht="15" customHeight="1" x14ac:dyDescent="0.25">
      <c r="A3663" s="63">
        <v>3555</v>
      </c>
      <c r="B3663" s="52">
        <v>367000</v>
      </c>
      <c r="C3663" s="52">
        <v>324548.17159542418</v>
      </c>
      <c r="D3663" s="52">
        <v>42451.828404575819</v>
      </c>
    </row>
    <row r="3664" spans="1:4" ht="15" customHeight="1" x14ac:dyDescent="0.25">
      <c r="A3664" s="63">
        <v>3556</v>
      </c>
      <c r="B3664" s="52">
        <v>559000</v>
      </c>
      <c r="C3664" s="52">
        <v>358227.27469269279</v>
      </c>
      <c r="D3664" s="52">
        <v>200772.72530730721</v>
      </c>
    </row>
    <row r="3665" spans="1:4" ht="15" customHeight="1" x14ac:dyDescent="0.25">
      <c r="A3665" s="63">
        <v>3557</v>
      </c>
      <c r="B3665" s="52">
        <v>196938</v>
      </c>
      <c r="C3665" s="52">
        <v>409427.74347789312</v>
      </c>
      <c r="D3665" s="52">
        <v>-212489.74347789312</v>
      </c>
    </row>
    <row r="3666" spans="1:4" ht="15" customHeight="1" x14ac:dyDescent="0.25">
      <c r="A3666" s="63">
        <v>3558</v>
      </c>
      <c r="B3666" s="52">
        <v>482500</v>
      </c>
      <c r="C3666" s="52">
        <v>409173.69979032717</v>
      </c>
      <c r="D3666" s="52">
        <v>73326.300209672831</v>
      </c>
    </row>
    <row r="3667" spans="1:4" ht="15" customHeight="1" x14ac:dyDescent="0.25">
      <c r="A3667" s="63">
        <v>3559</v>
      </c>
      <c r="B3667" s="52">
        <v>470000</v>
      </c>
      <c r="C3667" s="52">
        <v>555981.9619839401</v>
      </c>
      <c r="D3667" s="52">
        <v>-85981.961983940098</v>
      </c>
    </row>
    <row r="3668" spans="1:4" ht="15" customHeight="1" x14ac:dyDescent="0.25">
      <c r="A3668" s="63">
        <v>3560</v>
      </c>
      <c r="B3668" s="52">
        <v>545000</v>
      </c>
      <c r="C3668" s="52">
        <v>616883.52450382663</v>
      </c>
      <c r="D3668" s="52">
        <v>-71883.524503826629</v>
      </c>
    </row>
    <row r="3669" spans="1:4" ht="15" customHeight="1" x14ac:dyDescent="0.25">
      <c r="A3669" s="63">
        <v>3561</v>
      </c>
      <c r="B3669" s="52">
        <v>554975</v>
      </c>
      <c r="C3669" s="52">
        <v>707405.2365598866</v>
      </c>
      <c r="D3669" s="52">
        <v>-152430.2365598866</v>
      </c>
    </row>
    <row r="3670" spans="1:4" ht="15" customHeight="1" x14ac:dyDescent="0.25">
      <c r="A3670" s="63">
        <v>3562</v>
      </c>
      <c r="B3670" s="52">
        <v>552500</v>
      </c>
      <c r="C3670" s="52">
        <v>463211.71369057393</v>
      </c>
      <c r="D3670" s="52">
        <v>89288.286309426068</v>
      </c>
    </row>
    <row r="3671" spans="1:4" ht="15" customHeight="1" x14ac:dyDescent="0.25">
      <c r="A3671" s="63">
        <v>3563</v>
      </c>
      <c r="B3671" s="52">
        <v>543750</v>
      </c>
      <c r="C3671" s="52">
        <v>487682.49663556181</v>
      </c>
      <c r="D3671" s="52">
        <v>56067.503364438191</v>
      </c>
    </row>
    <row r="3672" spans="1:4" ht="15" customHeight="1" x14ac:dyDescent="0.25">
      <c r="A3672" s="63">
        <v>3564</v>
      </c>
      <c r="B3672" s="52">
        <v>432500</v>
      </c>
      <c r="C3672" s="52">
        <v>278538.40918811719</v>
      </c>
      <c r="D3672" s="52">
        <v>153961.59081188281</v>
      </c>
    </row>
    <row r="3673" spans="1:4" ht="15" customHeight="1" x14ac:dyDescent="0.25">
      <c r="A3673" s="63">
        <v>3565</v>
      </c>
      <c r="B3673" s="52">
        <v>567000</v>
      </c>
      <c r="C3673" s="52">
        <v>784002.01412560872</v>
      </c>
      <c r="D3673" s="52">
        <v>-217002.01412560872</v>
      </c>
    </row>
    <row r="3674" spans="1:4" ht="15" customHeight="1" x14ac:dyDescent="0.25">
      <c r="A3674" s="63">
        <v>3566</v>
      </c>
      <c r="B3674" s="52">
        <v>327500</v>
      </c>
      <c r="C3674" s="52">
        <v>362907.18536257057</v>
      </c>
      <c r="D3674" s="52">
        <v>-35407.18536257057</v>
      </c>
    </row>
    <row r="3675" spans="1:4" ht="15" customHeight="1" x14ac:dyDescent="0.25">
      <c r="A3675" s="63">
        <v>3567</v>
      </c>
      <c r="B3675" s="52">
        <v>545000</v>
      </c>
      <c r="C3675" s="52">
        <v>422016.98473947472</v>
      </c>
      <c r="D3675" s="52">
        <v>122983.01526052528</v>
      </c>
    </row>
    <row r="3676" spans="1:4" ht="15" customHeight="1" x14ac:dyDescent="0.25">
      <c r="A3676" s="63">
        <v>3568</v>
      </c>
      <c r="B3676" s="52">
        <v>365000</v>
      </c>
      <c r="C3676" s="52">
        <v>429120.70798254228</v>
      </c>
      <c r="D3676" s="52">
        <v>-64120.707982542284</v>
      </c>
    </row>
    <row r="3677" spans="1:4" ht="15" customHeight="1" x14ac:dyDescent="0.25">
      <c r="A3677" s="63">
        <v>3569</v>
      </c>
      <c r="B3677" s="52">
        <v>505000</v>
      </c>
      <c r="C3677" s="52">
        <v>570210.65835612128</v>
      </c>
      <c r="D3677" s="52">
        <v>-65210.658356121276</v>
      </c>
    </row>
    <row r="3678" spans="1:4" ht="15" customHeight="1" x14ac:dyDescent="0.25">
      <c r="A3678" s="63">
        <v>3570</v>
      </c>
      <c r="B3678" s="52">
        <v>418000</v>
      </c>
      <c r="C3678" s="52">
        <v>442510.75953464152</v>
      </c>
      <c r="D3678" s="52">
        <v>-24510.759534641518</v>
      </c>
    </row>
    <row r="3679" spans="1:4" ht="15" customHeight="1" x14ac:dyDescent="0.25">
      <c r="A3679" s="63">
        <v>3571</v>
      </c>
      <c r="B3679" s="52">
        <v>355000</v>
      </c>
      <c r="C3679" s="52">
        <v>395835.15208207566</v>
      </c>
      <c r="D3679" s="52">
        <v>-40835.152082075656</v>
      </c>
    </row>
    <row r="3680" spans="1:4" ht="15" customHeight="1" x14ac:dyDescent="0.25">
      <c r="A3680" s="63">
        <v>3572</v>
      </c>
      <c r="B3680" s="52">
        <v>321000</v>
      </c>
      <c r="C3680" s="52">
        <v>383160.40325459908</v>
      </c>
      <c r="D3680" s="52">
        <v>-62160.403254599078</v>
      </c>
    </row>
    <row r="3681" spans="1:4" ht="15" customHeight="1" x14ac:dyDescent="0.25">
      <c r="A3681" s="63">
        <v>3573</v>
      </c>
      <c r="B3681" s="52">
        <v>362500</v>
      </c>
      <c r="C3681" s="52">
        <v>379506.568036401</v>
      </c>
      <c r="D3681" s="52">
        <v>-17006.568036401004</v>
      </c>
    </row>
    <row r="3682" spans="1:4" ht="15" customHeight="1" x14ac:dyDescent="0.25">
      <c r="A3682" s="63">
        <v>3574</v>
      </c>
      <c r="B3682" s="52">
        <v>287500</v>
      </c>
      <c r="C3682" s="52">
        <v>281285.12707245216</v>
      </c>
      <c r="D3682" s="52">
        <v>6214.8729275478399</v>
      </c>
    </row>
    <row r="3683" spans="1:4" ht="15" customHeight="1" x14ac:dyDescent="0.25">
      <c r="A3683" s="63">
        <v>3575</v>
      </c>
      <c r="B3683" s="52">
        <v>687500</v>
      </c>
      <c r="C3683" s="52">
        <v>718553.07473435323</v>
      </c>
      <c r="D3683" s="52">
        <v>-31053.074734353228</v>
      </c>
    </row>
    <row r="3684" spans="1:4" ht="15" customHeight="1" x14ac:dyDescent="0.25">
      <c r="A3684" s="63">
        <v>3576</v>
      </c>
      <c r="B3684" s="52">
        <v>510000</v>
      </c>
      <c r="C3684" s="52">
        <v>553793.67183193332</v>
      </c>
      <c r="D3684" s="52">
        <v>-43793.671831933316</v>
      </c>
    </row>
    <row r="3685" spans="1:4" ht="15" customHeight="1" x14ac:dyDescent="0.25">
      <c r="A3685" s="63">
        <v>3577</v>
      </c>
      <c r="B3685" s="52">
        <v>697475</v>
      </c>
      <c r="C3685" s="52">
        <v>702479.68834686396</v>
      </c>
      <c r="D3685" s="52">
        <v>-5004.6883468639571</v>
      </c>
    </row>
    <row r="3686" spans="1:4" ht="15" customHeight="1" x14ac:dyDescent="0.25">
      <c r="A3686" s="63">
        <v>3578</v>
      </c>
      <c r="B3686" s="52">
        <v>720000</v>
      </c>
      <c r="C3686" s="52">
        <v>794868.26379088382</v>
      </c>
      <c r="D3686" s="52">
        <v>-74868.263790883822</v>
      </c>
    </row>
    <row r="3687" spans="1:4" ht="15" customHeight="1" x14ac:dyDescent="0.25">
      <c r="A3687" s="63">
        <v>3579</v>
      </c>
      <c r="B3687" s="52">
        <v>510000</v>
      </c>
      <c r="C3687" s="52">
        <v>370627.265823044</v>
      </c>
      <c r="D3687" s="52">
        <v>139372.734176956</v>
      </c>
    </row>
    <row r="3688" spans="1:4" ht="15" customHeight="1" x14ac:dyDescent="0.25">
      <c r="A3688" s="63">
        <v>3580</v>
      </c>
      <c r="B3688" s="52">
        <v>407500</v>
      </c>
      <c r="C3688" s="52">
        <v>305812.09439519467</v>
      </c>
      <c r="D3688" s="52">
        <v>101687.90560480533</v>
      </c>
    </row>
    <row r="3689" spans="1:4" ht="15" customHeight="1" x14ac:dyDescent="0.25">
      <c r="A3689" s="63">
        <v>3581</v>
      </c>
      <c r="B3689" s="52">
        <v>480000</v>
      </c>
      <c r="C3689" s="52">
        <v>633785.28220571263</v>
      </c>
      <c r="D3689" s="52">
        <v>-153785.28220571263</v>
      </c>
    </row>
    <row r="3690" spans="1:4" ht="15" customHeight="1" x14ac:dyDescent="0.25">
      <c r="A3690" s="63">
        <v>3582</v>
      </c>
      <c r="B3690" s="52">
        <v>394500</v>
      </c>
      <c r="C3690" s="52">
        <v>451154.4464999676</v>
      </c>
      <c r="D3690" s="52">
        <v>-56654.446499967598</v>
      </c>
    </row>
    <row r="3691" spans="1:4" ht="15" customHeight="1" x14ac:dyDescent="0.25">
      <c r="A3691" s="63">
        <v>3583</v>
      </c>
      <c r="B3691" s="52">
        <v>402000</v>
      </c>
      <c r="C3691" s="52">
        <v>460227.82891473552</v>
      </c>
      <c r="D3691" s="52">
        <v>-58227.828914735524</v>
      </c>
    </row>
    <row r="3692" spans="1:4" ht="15" customHeight="1" x14ac:dyDescent="0.25">
      <c r="A3692" s="63">
        <v>3584</v>
      </c>
      <c r="B3692" s="52">
        <v>600000</v>
      </c>
      <c r="C3692" s="52">
        <v>469146.36610295135</v>
      </c>
      <c r="D3692" s="52">
        <v>130853.63389704865</v>
      </c>
    </row>
    <row r="3693" spans="1:4" ht="15" customHeight="1" x14ac:dyDescent="0.25">
      <c r="A3693" s="63">
        <v>3585</v>
      </c>
      <c r="B3693" s="52">
        <v>440000</v>
      </c>
      <c r="C3693" s="52">
        <v>298323.14751914528</v>
      </c>
      <c r="D3693" s="52">
        <v>141676.85248085472</v>
      </c>
    </row>
    <row r="3694" spans="1:4" ht="15" customHeight="1" x14ac:dyDescent="0.25">
      <c r="A3694" s="63">
        <v>3586</v>
      </c>
      <c r="B3694" s="52">
        <v>483000</v>
      </c>
      <c r="C3694" s="52">
        <v>494287.96397880773</v>
      </c>
      <c r="D3694" s="52">
        <v>-11287.963978807733</v>
      </c>
    </row>
    <row r="3695" spans="1:4" ht="15" customHeight="1" x14ac:dyDescent="0.25">
      <c r="A3695" s="63">
        <v>3587</v>
      </c>
      <c r="B3695" s="52">
        <v>499950</v>
      </c>
      <c r="C3695" s="52">
        <v>462506.91215080622</v>
      </c>
      <c r="D3695" s="52">
        <v>37443.087849193776</v>
      </c>
    </row>
    <row r="3696" spans="1:4" ht="15" customHeight="1" x14ac:dyDescent="0.25">
      <c r="A3696" s="63">
        <v>3588</v>
      </c>
      <c r="B3696" s="52">
        <v>585000</v>
      </c>
      <c r="C3696" s="52">
        <v>569882.50535915047</v>
      </c>
      <c r="D3696" s="52">
        <v>15117.494640849531</v>
      </c>
    </row>
    <row r="3697" spans="1:4" ht="15" customHeight="1" x14ac:dyDescent="0.25">
      <c r="A3697" s="63">
        <v>3589</v>
      </c>
      <c r="B3697" s="52">
        <v>542500</v>
      </c>
      <c r="C3697" s="52">
        <v>735389.0237105391</v>
      </c>
      <c r="D3697" s="52">
        <v>-192889.0237105391</v>
      </c>
    </row>
    <row r="3698" spans="1:4" ht="15" customHeight="1" x14ac:dyDescent="0.25">
      <c r="A3698" s="63">
        <v>3590</v>
      </c>
      <c r="B3698" s="52">
        <v>469500</v>
      </c>
      <c r="C3698" s="52">
        <v>471043.21287584957</v>
      </c>
      <c r="D3698" s="52">
        <v>-1543.2128758495674</v>
      </c>
    </row>
    <row r="3699" spans="1:4" ht="15" customHeight="1" x14ac:dyDescent="0.25">
      <c r="A3699" s="63">
        <v>3591</v>
      </c>
      <c r="B3699" s="52">
        <v>455000</v>
      </c>
      <c r="C3699" s="52">
        <v>363511.53703019209</v>
      </c>
      <c r="D3699" s="52">
        <v>91488.462969807908</v>
      </c>
    </row>
    <row r="3700" spans="1:4" ht="15" customHeight="1" x14ac:dyDescent="0.25">
      <c r="A3700" s="63">
        <v>3592</v>
      </c>
      <c r="B3700" s="52">
        <v>552500</v>
      </c>
      <c r="C3700" s="52">
        <v>355533.59708768752</v>
      </c>
      <c r="D3700" s="52">
        <v>196966.40291231248</v>
      </c>
    </row>
    <row r="3701" spans="1:4" ht="15" customHeight="1" x14ac:dyDescent="0.25">
      <c r="A3701" s="63">
        <v>3593</v>
      </c>
      <c r="B3701" s="52">
        <v>319000</v>
      </c>
      <c r="C3701" s="52">
        <v>389553.51785143279</v>
      </c>
      <c r="D3701" s="52">
        <v>-70553.517851432785</v>
      </c>
    </row>
    <row r="3702" spans="1:4" ht="15" customHeight="1" x14ac:dyDescent="0.25">
      <c r="A3702" s="63">
        <v>3594</v>
      </c>
      <c r="B3702" s="52">
        <v>281250</v>
      </c>
      <c r="C3702" s="52">
        <v>451150.43280532246</v>
      </c>
      <c r="D3702" s="52">
        <v>-169900.43280532246</v>
      </c>
    </row>
    <row r="3703" spans="1:4" ht="15" customHeight="1" x14ac:dyDescent="0.25">
      <c r="A3703" s="63">
        <v>3595</v>
      </c>
      <c r="B3703" s="52">
        <v>395000</v>
      </c>
      <c r="C3703" s="52">
        <v>382327.79794675723</v>
      </c>
      <c r="D3703" s="52">
        <v>12672.20205324277</v>
      </c>
    </row>
    <row r="3704" spans="1:4" ht="15" customHeight="1" x14ac:dyDescent="0.25">
      <c r="A3704" s="63">
        <v>3596</v>
      </c>
      <c r="B3704" s="52">
        <v>364250</v>
      </c>
      <c r="C3704" s="52">
        <v>623216.58064713131</v>
      </c>
      <c r="D3704" s="52">
        <v>-258966.58064713131</v>
      </c>
    </row>
    <row r="3705" spans="1:4" ht="15" customHeight="1" x14ac:dyDescent="0.25">
      <c r="A3705" s="63">
        <v>3597</v>
      </c>
      <c r="B3705" s="52">
        <v>322250</v>
      </c>
      <c r="C3705" s="52">
        <v>304185.52444671083</v>
      </c>
      <c r="D3705" s="52">
        <v>18064.475553289172</v>
      </c>
    </row>
    <row r="3706" spans="1:4" ht="15" customHeight="1" x14ac:dyDescent="0.25">
      <c r="A3706" s="63">
        <v>3598</v>
      </c>
      <c r="B3706" s="52">
        <v>636000</v>
      </c>
      <c r="C3706" s="52">
        <v>504517.57587654114</v>
      </c>
      <c r="D3706" s="52">
        <v>131482.42412345886</v>
      </c>
    </row>
    <row r="3707" spans="1:4" ht="15" customHeight="1" x14ac:dyDescent="0.25">
      <c r="A3707" s="63">
        <v>3599</v>
      </c>
      <c r="B3707" s="52">
        <v>530000</v>
      </c>
      <c r="C3707" s="52">
        <v>413026.6808725213</v>
      </c>
      <c r="D3707" s="52">
        <v>116973.3191274787</v>
      </c>
    </row>
    <row r="3708" spans="1:4" ht="15" customHeight="1" x14ac:dyDescent="0.25">
      <c r="A3708" s="63">
        <v>3600</v>
      </c>
      <c r="B3708" s="52">
        <v>257000</v>
      </c>
      <c r="C3708" s="52">
        <v>303481.79648565303</v>
      </c>
      <c r="D3708" s="52">
        <v>-46481.796485653031</v>
      </c>
    </row>
    <row r="3709" spans="1:4" ht="15" customHeight="1" x14ac:dyDescent="0.25">
      <c r="A3709" s="63">
        <v>3601</v>
      </c>
      <c r="B3709" s="52">
        <v>712500</v>
      </c>
      <c r="C3709" s="52">
        <v>703279.48759591032</v>
      </c>
      <c r="D3709" s="52">
        <v>9220.5124040896771</v>
      </c>
    </row>
    <row r="3710" spans="1:4" ht="15" customHeight="1" x14ac:dyDescent="0.25">
      <c r="A3710" s="63">
        <v>3602</v>
      </c>
      <c r="B3710" s="52">
        <v>573500</v>
      </c>
      <c r="C3710" s="52">
        <v>611487.10253596504</v>
      </c>
      <c r="D3710" s="52">
        <v>-37987.102535965038</v>
      </c>
    </row>
    <row r="3711" spans="1:4" ht="15" customHeight="1" x14ac:dyDescent="0.25">
      <c r="A3711" s="63">
        <v>3603</v>
      </c>
      <c r="B3711" s="52">
        <v>320000</v>
      </c>
      <c r="C3711" s="52">
        <v>327642.32972962037</v>
      </c>
      <c r="D3711" s="52">
        <v>-7642.3297296203673</v>
      </c>
    </row>
    <row r="3712" spans="1:4" ht="15" customHeight="1" x14ac:dyDescent="0.25">
      <c r="A3712" s="63">
        <v>3604</v>
      </c>
      <c r="B3712" s="52">
        <v>587500</v>
      </c>
      <c r="C3712" s="52">
        <v>846613.78543073114</v>
      </c>
      <c r="D3712" s="52">
        <v>-259113.78543073114</v>
      </c>
    </row>
    <row r="3713" spans="1:4" ht="15" customHeight="1" x14ac:dyDescent="0.25">
      <c r="A3713" s="63">
        <v>3605</v>
      </c>
      <c r="B3713" s="52">
        <v>445000</v>
      </c>
      <c r="C3713" s="52">
        <v>626116.20910505718</v>
      </c>
      <c r="D3713" s="52">
        <v>-181116.20910505718</v>
      </c>
    </row>
    <row r="3714" spans="1:4" ht="15" customHeight="1" x14ac:dyDescent="0.25">
      <c r="A3714" s="63">
        <v>3606</v>
      </c>
      <c r="B3714" s="52">
        <v>750000</v>
      </c>
      <c r="C3714" s="52">
        <v>743002.19729996414</v>
      </c>
      <c r="D3714" s="52">
        <v>6997.8027000358561</v>
      </c>
    </row>
    <row r="3715" spans="1:4" ht="15" customHeight="1" x14ac:dyDescent="0.25">
      <c r="A3715" s="63">
        <v>3607</v>
      </c>
      <c r="B3715" s="52">
        <v>545000</v>
      </c>
      <c r="C3715" s="52">
        <v>566285.12294428446</v>
      </c>
      <c r="D3715" s="52">
        <v>-21285.122944284463</v>
      </c>
    </row>
    <row r="3716" spans="1:4" ht="15" customHeight="1" x14ac:dyDescent="0.25">
      <c r="A3716" s="63">
        <v>3608</v>
      </c>
      <c r="B3716" s="52">
        <v>510000</v>
      </c>
      <c r="C3716" s="52">
        <v>659506.9463965114</v>
      </c>
      <c r="D3716" s="52">
        <v>-149506.9463965114</v>
      </c>
    </row>
    <row r="3717" spans="1:4" ht="15" customHeight="1" x14ac:dyDescent="0.25">
      <c r="A3717" s="63">
        <v>3609</v>
      </c>
      <c r="B3717" s="52">
        <v>600000</v>
      </c>
      <c r="C3717" s="52">
        <v>454695.16556705243</v>
      </c>
      <c r="D3717" s="52">
        <v>145304.83443294757</v>
      </c>
    </row>
    <row r="3718" spans="1:4" ht="15" customHeight="1" x14ac:dyDescent="0.25">
      <c r="A3718" s="63">
        <v>3610</v>
      </c>
      <c r="B3718" s="52">
        <v>596200</v>
      </c>
      <c r="C3718" s="52">
        <v>331178.07747018029</v>
      </c>
      <c r="D3718" s="52">
        <v>265021.92252981971</v>
      </c>
    </row>
    <row r="3719" spans="1:4" ht="15" customHeight="1" x14ac:dyDescent="0.25">
      <c r="A3719" s="63">
        <v>3611</v>
      </c>
      <c r="B3719" s="52">
        <v>475000</v>
      </c>
      <c r="C3719" s="52">
        <v>808394.07749946939</v>
      </c>
      <c r="D3719" s="52">
        <v>-333394.07749946939</v>
      </c>
    </row>
    <row r="3720" spans="1:4" ht="15" customHeight="1" x14ac:dyDescent="0.25">
      <c r="A3720" s="63">
        <v>3612</v>
      </c>
      <c r="B3720" s="52">
        <v>415000</v>
      </c>
      <c r="C3720" s="52">
        <v>766856.63279248239</v>
      </c>
      <c r="D3720" s="52">
        <v>-351856.63279248239</v>
      </c>
    </row>
    <row r="3721" spans="1:4" ht="15" customHeight="1" x14ac:dyDescent="0.25">
      <c r="A3721" s="63">
        <v>3613</v>
      </c>
      <c r="B3721" s="52">
        <v>385995</v>
      </c>
      <c r="C3721" s="52">
        <v>486114.9974715123</v>
      </c>
      <c r="D3721" s="52">
        <v>-100119.9974715123</v>
      </c>
    </row>
    <row r="3722" spans="1:4" ht="15" customHeight="1" x14ac:dyDescent="0.25">
      <c r="A3722" s="63">
        <v>3614</v>
      </c>
      <c r="B3722" s="52">
        <v>827500</v>
      </c>
      <c r="C3722" s="52">
        <v>693230.40791240719</v>
      </c>
      <c r="D3722" s="52">
        <v>134269.59208759281</v>
      </c>
    </row>
    <row r="3723" spans="1:4" ht="15" customHeight="1" x14ac:dyDescent="0.25">
      <c r="A3723" s="63">
        <v>3615</v>
      </c>
      <c r="B3723" s="52">
        <v>388000</v>
      </c>
      <c r="C3723" s="52">
        <v>411970.58489528939</v>
      </c>
      <c r="D3723" s="52">
        <v>-23970.584895289387</v>
      </c>
    </row>
    <row r="3724" spans="1:4" ht="15" customHeight="1" x14ac:dyDescent="0.25">
      <c r="A3724" s="63">
        <v>3616</v>
      </c>
      <c r="B3724" s="52">
        <v>640000</v>
      </c>
      <c r="C3724" s="52">
        <v>650568.57215267676</v>
      </c>
      <c r="D3724" s="52">
        <v>-10568.572152676759</v>
      </c>
    </row>
    <row r="3725" spans="1:4" ht="15" customHeight="1" x14ac:dyDescent="0.25">
      <c r="A3725" s="63">
        <v>3617</v>
      </c>
      <c r="B3725" s="52">
        <v>570000</v>
      </c>
      <c r="C3725" s="52">
        <v>409129.22364574083</v>
      </c>
      <c r="D3725" s="52">
        <v>160870.77635425917</v>
      </c>
    </row>
    <row r="3726" spans="1:4" ht="15" customHeight="1" x14ac:dyDescent="0.25">
      <c r="A3726" s="63">
        <v>3618</v>
      </c>
      <c r="B3726" s="52">
        <v>861500</v>
      </c>
      <c r="C3726" s="52">
        <v>688797.38276019553</v>
      </c>
      <c r="D3726" s="52">
        <v>172702.61723980447</v>
      </c>
    </row>
    <row r="3727" spans="1:4" ht="15" customHeight="1" x14ac:dyDescent="0.25">
      <c r="A3727" s="63">
        <v>3619</v>
      </c>
      <c r="B3727" s="52">
        <v>512500</v>
      </c>
      <c r="C3727" s="52">
        <v>542645.25799693412</v>
      </c>
      <c r="D3727" s="52">
        <v>-30145.257996934117</v>
      </c>
    </row>
    <row r="3728" spans="1:4" ht="15" customHeight="1" x14ac:dyDescent="0.25">
      <c r="A3728" s="63">
        <v>3620</v>
      </c>
      <c r="B3728" s="52">
        <v>500000</v>
      </c>
      <c r="C3728" s="52">
        <v>566061.05148878554</v>
      </c>
      <c r="D3728" s="52">
        <v>-66061.051488785539</v>
      </c>
    </row>
    <row r="3729" spans="1:4" ht="15" customHeight="1" x14ac:dyDescent="0.25">
      <c r="A3729" s="63">
        <v>3621</v>
      </c>
      <c r="B3729" s="52">
        <v>476750</v>
      </c>
      <c r="C3729" s="52">
        <v>458252.45713808935</v>
      </c>
      <c r="D3729" s="52">
        <v>18497.542861910653</v>
      </c>
    </row>
    <row r="3730" spans="1:4" ht="15" customHeight="1" x14ac:dyDescent="0.25">
      <c r="A3730" s="63">
        <v>3622</v>
      </c>
      <c r="B3730" s="52">
        <v>1650000</v>
      </c>
      <c r="C3730" s="52">
        <v>996698.12530267658</v>
      </c>
      <c r="D3730" s="52">
        <v>653301.87469732342</v>
      </c>
    </row>
    <row r="3731" spans="1:4" ht="15" customHeight="1" x14ac:dyDescent="0.25">
      <c r="A3731" s="63">
        <v>3623</v>
      </c>
      <c r="B3731" s="52">
        <v>765000</v>
      </c>
      <c r="C3731" s="52">
        <v>710786.12458446901</v>
      </c>
      <c r="D3731" s="52">
        <v>54213.875415530987</v>
      </c>
    </row>
    <row r="3732" spans="1:4" ht="15" customHeight="1" x14ac:dyDescent="0.25">
      <c r="A3732" s="63">
        <v>3624</v>
      </c>
      <c r="B3732" s="52">
        <v>597500</v>
      </c>
      <c r="C3732" s="52">
        <v>492707.7597787978</v>
      </c>
      <c r="D3732" s="52">
        <v>104792.2402212022</v>
      </c>
    </row>
    <row r="3733" spans="1:4" ht="15" customHeight="1" x14ac:dyDescent="0.25">
      <c r="A3733" s="63">
        <v>3625</v>
      </c>
      <c r="B3733" s="52">
        <v>975000</v>
      </c>
      <c r="C3733" s="52">
        <v>875197.52657380491</v>
      </c>
      <c r="D3733" s="52">
        <v>99802.473426195094</v>
      </c>
    </row>
    <row r="3734" spans="1:4" ht="15" customHeight="1" x14ac:dyDescent="0.25">
      <c r="A3734" s="63">
        <v>3626</v>
      </c>
      <c r="B3734" s="52">
        <v>1129000</v>
      </c>
      <c r="C3734" s="52">
        <v>766080.79157381842</v>
      </c>
      <c r="D3734" s="52">
        <v>362919.20842618158</v>
      </c>
    </row>
    <row r="3735" spans="1:4" ht="15" customHeight="1" x14ac:dyDescent="0.25">
      <c r="A3735" s="63">
        <v>3627</v>
      </c>
      <c r="B3735" s="52">
        <v>1266125</v>
      </c>
      <c r="C3735" s="52">
        <v>969273.17212696222</v>
      </c>
      <c r="D3735" s="52">
        <v>296851.82787303778</v>
      </c>
    </row>
    <row r="3736" spans="1:4" ht="15" customHeight="1" x14ac:dyDescent="0.25">
      <c r="A3736" s="63">
        <v>3628</v>
      </c>
      <c r="B3736" s="52">
        <v>1525000</v>
      </c>
      <c r="C3736" s="52">
        <v>1031781.3288545501</v>
      </c>
      <c r="D3736" s="52">
        <v>493218.67114544986</v>
      </c>
    </row>
    <row r="3737" spans="1:4" ht="15" customHeight="1" x14ac:dyDescent="0.25">
      <c r="A3737" s="63">
        <v>3629</v>
      </c>
      <c r="B3737" s="52">
        <v>355000</v>
      </c>
      <c r="C3737" s="52">
        <v>457076.71387372224</v>
      </c>
      <c r="D3737" s="52">
        <v>-102076.71387372224</v>
      </c>
    </row>
    <row r="3738" spans="1:4" ht="15" customHeight="1" x14ac:dyDescent="0.25">
      <c r="A3738" s="63">
        <v>3630</v>
      </c>
      <c r="B3738" s="52">
        <v>480000</v>
      </c>
      <c r="C3738" s="52">
        <v>500250.4307255249</v>
      </c>
      <c r="D3738" s="52">
        <v>-20250.4307255249</v>
      </c>
    </row>
    <row r="3739" spans="1:4" ht="15" customHeight="1" x14ac:dyDescent="0.25">
      <c r="A3739" s="63">
        <v>3631</v>
      </c>
      <c r="B3739" s="52">
        <v>333000</v>
      </c>
      <c r="C3739" s="52">
        <v>420994.92162079911</v>
      </c>
      <c r="D3739" s="52">
        <v>-87994.921620799112</v>
      </c>
    </row>
    <row r="3740" spans="1:4" ht="15" customHeight="1" x14ac:dyDescent="0.25">
      <c r="A3740" s="63">
        <v>3632</v>
      </c>
      <c r="B3740" s="52">
        <v>529000</v>
      </c>
      <c r="C3740" s="52">
        <v>757200.001165897</v>
      </c>
      <c r="D3740" s="52">
        <v>-228200.001165897</v>
      </c>
    </row>
    <row r="3741" spans="1:4" ht="15" customHeight="1" x14ac:dyDescent="0.25">
      <c r="A3741" s="63">
        <v>3633</v>
      </c>
      <c r="B3741" s="52">
        <v>485000</v>
      </c>
      <c r="C3741" s="52">
        <v>611872.35482603428</v>
      </c>
      <c r="D3741" s="52">
        <v>-126872.35482603428</v>
      </c>
    </row>
    <row r="3742" spans="1:4" ht="15" customHeight="1" x14ac:dyDescent="0.25">
      <c r="A3742" s="63">
        <v>3634</v>
      </c>
      <c r="B3742" s="52">
        <v>385000</v>
      </c>
      <c r="C3742" s="52">
        <v>497771.39568554109</v>
      </c>
      <c r="D3742" s="52">
        <v>-112771.39568554109</v>
      </c>
    </row>
    <row r="3743" spans="1:4" ht="15" customHeight="1" x14ac:dyDescent="0.25">
      <c r="A3743" s="63">
        <v>3635</v>
      </c>
      <c r="B3743" s="52">
        <v>425000</v>
      </c>
      <c r="C3743" s="52">
        <v>603884.39655264723</v>
      </c>
      <c r="D3743" s="52">
        <v>-178884.39655264723</v>
      </c>
    </row>
    <row r="3744" spans="1:4" ht="15" customHeight="1" x14ac:dyDescent="0.25">
      <c r="A3744" s="63">
        <v>3636</v>
      </c>
      <c r="B3744" s="52">
        <v>312000</v>
      </c>
      <c r="C3744" s="52">
        <v>-48114.918708988298</v>
      </c>
      <c r="D3744" s="52">
        <v>360114.91870898829</v>
      </c>
    </row>
    <row r="3745" spans="1:4" ht="15" customHeight="1" x14ac:dyDescent="0.25">
      <c r="A3745" s="63">
        <v>3637</v>
      </c>
      <c r="B3745" s="52">
        <v>700000</v>
      </c>
      <c r="C3745" s="52">
        <v>653063.82177911233</v>
      </c>
      <c r="D3745" s="52">
        <v>46936.178220887668</v>
      </c>
    </row>
    <row r="3746" spans="1:4" ht="15" customHeight="1" x14ac:dyDescent="0.25">
      <c r="A3746" s="63">
        <v>3638</v>
      </c>
      <c r="B3746" s="52">
        <v>677500</v>
      </c>
      <c r="C3746" s="52">
        <v>610179.94164354273</v>
      </c>
      <c r="D3746" s="52">
        <v>67320.058356457273</v>
      </c>
    </row>
    <row r="3747" spans="1:4" ht="15" customHeight="1" x14ac:dyDescent="0.25">
      <c r="A3747" s="63">
        <v>3639</v>
      </c>
      <c r="B3747" s="52">
        <v>528500</v>
      </c>
      <c r="C3747" s="52">
        <v>407515.29582852952</v>
      </c>
      <c r="D3747" s="52">
        <v>120984.70417147048</v>
      </c>
    </row>
    <row r="3748" spans="1:4" ht="15" customHeight="1" x14ac:dyDescent="0.25">
      <c r="A3748" s="63">
        <v>3640</v>
      </c>
      <c r="B3748" s="52">
        <v>632500</v>
      </c>
      <c r="C3748" s="52">
        <v>624109.377895499</v>
      </c>
      <c r="D3748" s="52">
        <v>8390.6221045010025</v>
      </c>
    </row>
    <row r="3749" spans="1:4" ht="15" customHeight="1" x14ac:dyDescent="0.25">
      <c r="A3749" s="63">
        <v>3641</v>
      </c>
      <c r="B3749" s="52">
        <v>275000</v>
      </c>
      <c r="C3749" s="52">
        <v>39533.53920785457</v>
      </c>
      <c r="D3749" s="52">
        <v>235466.46079214543</v>
      </c>
    </row>
    <row r="3750" spans="1:4" ht="15" customHeight="1" x14ac:dyDescent="0.25">
      <c r="A3750" s="63">
        <v>3642</v>
      </c>
      <c r="B3750" s="52">
        <v>295000</v>
      </c>
      <c r="C3750" s="52">
        <v>148698.92084704986</v>
      </c>
      <c r="D3750" s="52">
        <v>146301.07915295014</v>
      </c>
    </row>
    <row r="3751" spans="1:4" ht="15" customHeight="1" x14ac:dyDescent="0.25">
      <c r="A3751" s="63">
        <v>3643</v>
      </c>
      <c r="B3751" s="52">
        <v>587500</v>
      </c>
      <c r="C3751" s="52">
        <v>552989.61938296037</v>
      </c>
      <c r="D3751" s="52">
        <v>34510.380617039627</v>
      </c>
    </row>
    <row r="3752" spans="1:4" ht="15" customHeight="1" x14ac:dyDescent="0.25">
      <c r="A3752" s="63">
        <v>3644</v>
      </c>
      <c r="B3752" s="52">
        <v>730000</v>
      </c>
      <c r="C3752" s="52">
        <v>859459.44180768146</v>
      </c>
      <c r="D3752" s="52">
        <v>-129459.44180768146</v>
      </c>
    </row>
    <row r="3753" spans="1:4" ht="15" customHeight="1" x14ac:dyDescent="0.25">
      <c r="A3753" s="63">
        <v>3645</v>
      </c>
      <c r="B3753" s="52">
        <v>540000</v>
      </c>
      <c r="C3753" s="52">
        <v>660161.35064642865</v>
      </c>
      <c r="D3753" s="52">
        <v>-120161.35064642865</v>
      </c>
    </row>
    <row r="3754" spans="1:4" ht="15" customHeight="1" x14ac:dyDescent="0.25">
      <c r="A3754" s="63">
        <v>3646</v>
      </c>
      <c r="B3754" s="52">
        <v>355000</v>
      </c>
      <c r="C3754" s="52">
        <v>611867.53900802322</v>
      </c>
      <c r="D3754" s="52">
        <v>-256867.53900802322</v>
      </c>
    </row>
    <row r="3755" spans="1:4" ht="15" customHeight="1" x14ac:dyDescent="0.25">
      <c r="A3755" s="63">
        <v>3647</v>
      </c>
      <c r="B3755" s="52">
        <v>422500</v>
      </c>
      <c r="C3755" s="52">
        <v>839394.77913269738</v>
      </c>
      <c r="D3755" s="52">
        <v>-416894.77913269738</v>
      </c>
    </row>
    <row r="3756" spans="1:4" ht="15" customHeight="1" x14ac:dyDescent="0.25">
      <c r="A3756" s="63">
        <v>3648</v>
      </c>
      <c r="B3756" s="52">
        <v>253000</v>
      </c>
      <c r="C3756" s="52">
        <v>621057.80546078912</v>
      </c>
      <c r="D3756" s="52">
        <v>-368057.80546078912</v>
      </c>
    </row>
    <row r="3757" spans="1:4" ht="15" customHeight="1" x14ac:dyDescent="0.25">
      <c r="A3757" s="63">
        <v>3649</v>
      </c>
      <c r="B3757" s="52">
        <v>371000</v>
      </c>
      <c r="C3757" s="52">
        <v>610628.74616596906</v>
      </c>
      <c r="D3757" s="52">
        <v>-239628.74616596906</v>
      </c>
    </row>
    <row r="3758" spans="1:4" ht="15" customHeight="1" x14ac:dyDescent="0.25">
      <c r="A3758" s="63">
        <v>3650</v>
      </c>
      <c r="B3758" s="52">
        <v>448500</v>
      </c>
      <c r="C3758" s="52">
        <v>595449.60900700639</v>
      </c>
      <c r="D3758" s="52">
        <v>-146949.60900700639</v>
      </c>
    </row>
    <row r="3759" spans="1:4" ht="15" customHeight="1" x14ac:dyDescent="0.25">
      <c r="A3759" s="63">
        <v>3651</v>
      </c>
      <c r="B3759" s="52">
        <v>367995</v>
      </c>
      <c r="C3759" s="52">
        <v>512684.82733123266</v>
      </c>
      <c r="D3759" s="52">
        <v>-144689.82733123266</v>
      </c>
    </row>
    <row r="3760" spans="1:4" ht="15" customHeight="1" x14ac:dyDescent="0.25">
      <c r="A3760" s="63">
        <v>3652</v>
      </c>
      <c r="B3760" s="52">
        <v>530000</v>
      </c>
      <c r="C3760" s="52">
        <v>618767.71903633873</v>
      </c>
      <c r="D3760" s="52">
        <v>-88767.719036338734</v>
      </c>
    </row>
    <row r="3761" spans="1:4" ht="15" customHeight="1" x14ac:dyDescent="0.25">
      <c r="A3761" s="63">
        <v>3653</v>
      </c>
      <c r="B3761" s="52">
        <v>455000</v>
      </c>
      <c r="C3761" s="52">
        <v>703552.48266440467</v>
      </c>
      <c r="D3761" s="52">
        <v>-248552.48266440467</v>
      </c>
    </row>
    <row r="3762" spans="1:4" ht="15" customHeight="1" x14ac:dyDescent="0.25">
      <c r="A3762" s="63">
        <v>3654</v>
      </c>
      <c r="B3762" s="52">
        <v>407500</v>
      </c>
      <c r="C3762" s="52">
        <v>783673.46347693633</v>
      </c>
      <c r="D3762" s="52">
        <v>-376173.46347693633</v>
      </c>
    </row>
    <row r="3763" spans="1:4" ht="15" customHeight="1" x14ac:dyDescent="0.25">
      <c r="A3763" s="63">
        <v>3655</v>
      </c>
      <c r="B3763" s="52">
        <v>295000</v>
      </c>
      <c r="C3763" s="52">
        <v>650815.89854290546</v>
      </c>
      <c r="D3763" s="52">
        <v>-355815.89854290546</v>
      </c>
    </row>
    <row r="3764" spans="1:4" ht="15" customHeight="1" x14ac:dyDescent="0.25">
      <c r="A3764" s="63">
        <v>3656</v>
      </c>
      <c r="B3764" s="52">
        <v>571950</v>
      </c>
      <c r="C3764" s="52">
        <v>794266.29833306593</v>
      </c>
      <c r="D3764" s="52">
        <v>-222316.29833306593</v>
      </c>
    </row>
    <row r="3765" spans="1:4" ht="15" customHeight="1" x14ac:dyDescent="0.25">
      <c r="A3765" s="63">
        <v>3657</v>
      </c>
      <c r="B3765" s="52">
        <v>645000</v>
      </c>
      <c r="C3765" s="52">
        <v>663203.52141287411</v>
      </c>
      <c r="D3765" s="52">
        <v>-18203.521412874106</v>
      </c>
    </row>
    <row r="3766" spans="1:4" ht="15" customHeight="1" x14ac:dyDescent="0.25">
      <c r="A3766" s="63">
        <v>3658</v>
      </c>
      <c r="B3766" s="52">
        <v>750000</v>
      </c>
      <c r="C3766" s="52">
        <v>696256.46686576866</v>
      </c>
      <c r="D3766" s="52">
        <v>53743.533134231344</v>
      </c>
    </row>
    <row r="3767" spans="1:4" ht="15" customHeight="1" x14ac:dyDescent="0.25">
      <c r="A3767" s="63">
        <v>3659</v>
      </c>
      <c r="B3767" s="52">
        <v>437000</v>
      </c>
      <c r="C3767" s="52">
        <v>452105.55933332461</v>
      </c>
      <c r="D3767" s="52">
        <v>-15105.559333324607</v>
      </c>
    </row>
    <row r="3768" spans="1:4" ht="15" customHeight="1" x14ac:dyDescent="0.25">
      <c r="A3768" s="63">
        <v>3660</v>
      </c>
      <c r="B3768" s="52">
        <v>495000</v>
      </c>
      <c r="C3768" s="52">
        <v>533681.54371213494</v>
      </c>
      <c r="D3768" s="52">
        <v>-38681.543712134939</v>
      </c>
    </row>
    <row r="3769" spans="1:4" ht="15" customHeight="1" x14ac:dyDescent="0.25">
      <c r="A3769" s="63">
        <v>3661</v>
      </c>
      <c r="B3769" s="52">
        <v>380000</v>
      </c>
      <c r="C3769" s="52">
        <v>291397.77440155292</v>
      </c>
      <c r="D3769" s="52">
        <v>88602.225598447083</v>
      </c>
    </row>
    <row r="3770" spans="1:4" ht="15" customHeight="1" x14ac:dyDescent="0.25">
      <c r="A3770" s="63">
        <v>3662</v>
      </c>
      <c r="B3770" s="52">
        <v>375000</v>
      </c>
      <c r="C3770" s="52">
        <v>678676.50310566789</v>
      </c>
      <c r="D3770" s="52">
        <v>-303676.50310566789</v>
      </c>
    </row>
    <row r="3771" spans="1:4" ht="15" customHeight="1" x14ac:dyDescent="0.25">
      <c r="A3771" s="63">
        <v>3663</v>
      </c>
      <c r="B3771" s="52">
        <v>420000</v>
      </c>
      <c r="C3771" s="52">
        <v>550741.43104420323</v>
      </c>
      <c r="D3771" s="52">
        <v>-130741.43104420323</v>
      </c>
    </row>
    <row r="3772" spans="1:4" ht="15" customHeight="1" x14ac:dyDescent="0.25">
      <c r="A3772" s="63">
        <v>3664</v>
      </c>
      <c r="B3772" s="52">
        <v>674500</v>
      </c>
      <c r="C3772" s="52">
        <v>679265.74788888893</v>
      </c>
      <c r="D3772" s="52">
        <v>-4765.7478888889309</v>
      </c>
    </row>
    <row r="3773" spans="1:4" ht="15" customHeight="1" x14ac:dyDescent="0.25">
      <c r="A3773" s="63">
        <v>3665</v>
      </c>
      <c r="B3773" s="52">
        <v>1071000</v>
      </c>
      <c r="C3773" s="52">
        <v>638257.51045502711</v>
      </c>
      <c r="D3773" s="52">
        <v>432742.48954497289</v>
      </c>
    </row>
    <row r="3774" spans="1:4" ht="15" customHeight="1" x14ac:dyDescent="0.25">
      <c r="A3774" s="63">
        <v>3666</v>
      </c>
      <c r="B3774" s="52">
        <v>427500</v>
      </c>
      <c r="C3774" s="52">
        <v>518564.90205856564</v>
      </c>
      <c r="D3774" s="52">
        <v>-91064.90205856564</v>
      </c>
    </row>
    <row r="3775" spans="1:4" ht="15" customHeight="1" x14ac:dyDescent="0.25">
      <c r="A3775" s="63">
        <v>3667</v>
      </c>
      <c r="B3775" s="52">
        <v>450000</v>
      </c>
      <c r="C3775" s="52">
        <v>549528.28249690938</v>
      </c>
      <c r="D3775" s="52">
        <v>-99528.282496909378</v>
      </c>
    </row>
    <row r="3776" spans="1:4" ht="15" customHeight="1" x14ac:dyDescent="0.25">
      <c r="A3776" s="63">
        <v>3668</v>
      </c>
      <c r="B3776" s="52">
        <v>534975</v>
      </c>
      <c r="C3776" s="52">
        <v>587313.74332596269</v>
      </c>
      <c r="D3776" s="52">
        <v>-52338.743325962685</v>
      </c>
    </row>
    <row r="3777" spans="1:4" ht="15" customHeight="1" x14ac:dyDescent="0.25">
      <c r="A3777" s="63">
        <v>3669</v>
      </c>
      <c r="B3777" s="52">
        <v>522250</v>
      </c>
      <c r="C3777" s="52">
        <v>515099.7569418202</v>
      </c>
      <c r="D3777" s="52">
        <v>7150.2430581797962</v>
      </c>
    </row>
    <row r="3778" spans="1:4" ht="15" customHeight="1" x14ac:dyDescent="0.25">
      <c r="A3778" s="63">
        <v>3670</v>
      </c>
      <c r="B3778" s="52">
        <v>480000</v>
      </c>
      <c r="C3778" s="52">
        <v>591039.29463834676</v>
      </c>
      <c r="D3778" s="52">
        <v>-111039.29463834676</v>
      </c>
    </row>
    <row r="3779" spans="1:4" ht="15" customHeight="1" x14ac:dyDescent="0.25">
      <c r="A3779" s="63">
        <v>3671</v>
      </c>
      <c r="B3779" s="52">
        <v>627500</v>
      </c>
      <c r="C3779" s="52">
        <v>673111.47448172991</v>
      </c>
      <c r="D3779" s="52">
        <v>-45611.474481729907</v>
      </c>
    </row>
    <row r="3780" spans="1:4" ht="15" customHeight="1" x14ac:dyDescent="0.25">
      <c r="A3780" s="63">
        <v>3672</v>
      </c>
      <c r="B3780" s="52">
        <v>492750</v>
      </c>
      <c r="C3780" s="52">
        <v>590146.5879885772</v>
      </c>
      <c r="D3780" s="52">
        <v>-97396.587988577201</v>
      </c>
    </row>
    <row r="3781" spans="1:4" ht="15" customHeight="1" x14ac:dyDescent="0.25">
      <c r="A3781" s="63">
        <v>3673</v>
      </c>
      <c r="B3781" s="52">
        <v>525500</v>
      </c>
      <c r="C3781" s="52">
        <v>751859.09323752485</v>
      </c>
      <c r="D3781" s="52">
        <v>-226359.09323752485</v>
      </c>
    </row>
    <row r="3782" spans="1:4" ht="15" customHeight="1" x14ac:dyDescent="0.25">
      <c r="A3782" s="63">
        <v>3674</v>
      </c>
      <c r="B3782" s="52">
        <v>283250</v>
      </c>
      <c r="C3782" s="52">
        <v>545375.56043025269</v>
      </c>
      <c r="D3782" s="52">
        <v>-262125.56043025269</v>
      </c>
    </row>
    <row r="3783" spans="1:4" ht="15" customHeight="1" x14ac:dyDescent="0.25">
      <c r="A3783" s="63">
        <v>3675</v>
      </c>
      <c r="B3783" s="52">
        <v>355000</v>
      </c>
      <c r="C3783" s="52">
        <v>343383.42402443994</v>
      </c>
      <c r="D3783" s="52">
        <v>11616.575975560059</v>
      </c>
    </row>
    <row r="3784" spans="1:4" ht="15" customHeight="1" x14ac:dyDescent="0.25">
      <c r="A3784" s="63">
        <v>3676</v>
      </c>
      <c r="B3784" s="52">
        <v>330000</v>
      </c>
      <c r="C3784" s="52">
        <v>420515.5038317974</v>
      </c>
      <c r="D3784" s="52">
        <v>-90515.503831797396</v>
      </c>
    </row>
    <row r="3785" spans="1:4" ht="15" customHeight="1" x14ac:dyDescent="0.25">
      <c r="A3785" s="63">
        <v>3677</v>
      </c>
      <c r="B3785" s="52">
        <v>331250</v>
      </c>
      <c r="C3785" s="52">
        <v>333817.48769060994</v>
      </c>
      <c r="D3785" s="52">
        <v>-2567.487690609938</v>
      </c>
    </row>
    <row r="3786" spans="1:4" ht="15" customHeight="1" x14ac:dyDescent="0.25">
      <c r="A3786" s="63">
        <v>3678</v>
      </c>
      <c r="B3786" s="52">
        <v>350000</v>
      </c>
      <c r="C3786" s="52">
        <v>440451.91533832299</v>
      </c>
      <c r="D3786" s="52">
        <v>-90451.915338322986</v>
      </c>
    </row>
    <row r="3787" spans="1:4" ht="15" customHeight="1" x14ac:dyDescent="0.25">
      <c r="A3787" s="63">
        <v>3679</v>
      </c>
      <c r="B3787" s="52">
        <v>328000</v>
      </c>
      <c r="C3787" s="52">
        <v>329655.0590386166</v>
      </c>
      <c r="D3787" s="52">
        <v>-1655.0590386166004</v>
      </c>
    </row>
    <row r="3788" spans="1:4" ht="15" customHeight="1" x14ac:dyDescent="0.25">
      <c r="A3788" s="63">
        <v>3680</v>
      </c>
      <c r="B3788" s="52">
        <v>326000</v>
      </c>
      <c r="C3788" s="52">
        <v>333416.88355363801</v>
      </c>
      <c r="D3788" s="52">
        <v>-7416.8835536380066</v>
      </c>
    </row>
    <row r="3789" spans="1:4" ht="15" customHeight="1" x14ac:dyDescent="0.25">
      <c r="A3789" s="63">
        <v>3681</v>
      </c>
      <c r="B3789" s="52">
        <v>410000</v>
      </c>
      <c r="C3789" s="52">
        <v>574811.96669058164</v>
      </c>
      <c r="D3789" s="52">
        <v>-164811.96669058164</v>
      </c>
    </row>
    <row r="3790" spans="1:4" ht="15" customHeight="1" x14ac:dyDescent="0.25">
      <c r="A3790" s="63">
        <v>3682</v>
      </c>
      <c r="B3790" s="52">
        <v>465000</v>
      </c>
      <c r="C3790" s="52">
        <v>541672.2537176864</v>
      </c>
      <c r="D3790" s="52">
        <v>-76672.253717686399</v>
      </c>
    </row>
    <row r="3791" spans="1:4" ht="15" customHeight="1" x14ac:dyDescent="0.25">
      <c r="A3791" s="63">
        <v>3683</v>
      </c>
      <c r="B3791" s="52">
        <v>434200</v>
      </c>
      <c r="C3791" s="52">
        <v>578011.91288270871</v>
      </c>
      <c r="D3791" s="52">
        <v>-143811.91288270871</v>
      </c>
    </row>
    <row r="3792" spans="1:4" ht="15" customHeight="1" x14ac:dyDescent="0.25">
      <c r="A3792" s="63">
        <v>3684</v>
      </c>
      <c r="B3792" s="52">
        <v>446250</v>
      </c>
      <c r="C3792" s="52">
        <v>537883.79747288034</v>
      </c>
      <c r="D3792" s="52">
        <v>-91633.797472880338</v>
      </c>
    </row>
    <row r="3793" spans="1:4" ht="15" customHeight="1" x14ac:dyDescent="0.25">
      <c r="A3793" s="63">
        <v>3685</v>
      </c>
      <c r="B3793" s="52">
        <v>395000</v>
      </c>
      <c r="C3793" s="52">
        <v>618277.02260744269</v>
      </c>
      <c r="D3793" s="52">
        <v>-223277.02260744269</v>
      </c>
    </row>
    <row r="3794" spans="1:4" ht="15" customHeight="1" x14ac:dyDescent="0.25">
      <c r="A3794" s="63">
        <v>3686</v>
      </c>
      <c r="B3794" s="52">
        <v>481500</v>
      </c>
      <c r="C3794" s="52">
        <v>505633.90618169075</v>
      </c>
      <c r="D3794" s="52">
        <v>-24133.906181690749</v>
      </c>
    </row>
    <row r="3795" spans="1:4" ht="15" customHeight="1" x14ac:dyDescent="0.25">
      <c r="A3795" s="63">
        <v>3687</v>
      </c>
      <c r="B3795" s="52">
        <v>422000</v>
      </c>
      <c r="C3795" s="52">
        <v>591599.68538672558</v>
      </c>
      <c r="D3795" s="52">
        <v>-169599.68538672558</v>
      </c>
    </row>
    <row r="3796" spans="1:4" ht="15" customHeight="1" x14ac:dyDescent="0.25">
      <c r="A3796" s="63">
        <v>3688</v>
      </c>
      <c r="B3796" s="52">
        <v>330500</v>
      </c>
      <c r="C3796" s="52">
        <v>695948.05027921614</v>
      </c>
      <c r="D3796" s="52">
        <v>-365448.05027921614</v>
      </c>
    </row>
    <row r="3797" spans="1:4" ht="15" customHeight="1" x14ac:dyDescent="0.25">
      <c r="A3797" s="63">
        <v>3689</v>
      </c>
      <c r="B3797" s="52">
        <v>366000</v>
      </c>
      <c r="C3797" s="52">
        <v>590671.74968589703</v>
      </c>
      <c r="D3797" s="52">
        <v>-224671.74968589703</v>
      </c>
    </row>
    <row r="3798" spans="1:4" ht="15" customHeight="1" x14ac:dyDescent="0.25">
      <c r="A3798" s="63">
        <v>3690</v>
      </c>
      <c r="B3798" s="52">
        <v>350000</v>
      </c>
      <c r="C3798" s="52">
        <v>674666.04110680986</v>
      </c>
      <c r="D3798" s="52">
        <v>-324666.04110680986</v>
      </c>
    </row>
    <row r="3799" spans="1:4" ht="15" customHeight="1" x14ac:dyDescent="0.25">
      <c r="A3799" s="63">
        <v>3691</v>
      </c>
      <c r="B3799" s="52">
        <v>220000</v>
      </c>
      <c r="C3799" s="52">
        <v>368255.92959157005</v>
      </c>
      <c r="D3799" s="52">
        <v>-148255.92959157005</v>
      </c>
    </row>
    <row r="3800" spans="1:4" ht="15" customHeight="1" x14ac:dyDescent="0.25">
      <c r="A3800" s="63">
        <v>3692</v>
      </c>
      <c r="B3800" s="52">
        <v>270000</v>
      </c>
      <c r="C3800" s="52">
        <v>368912.22809604567</v>
      </c>
      <c r="D3800" s="52">
        <v>-98912.22809604567</v>
      </c>
    </row>
    <row r="3801" spans="1:4" ht="15" customHeight="1" x14ac:dyDescent="0.25">
      <c r="A3801" s="63">
        <v>3693</v>
      </c>
      <c r="B3801" s="52">
        <v>310000</v>
      </c>
      <c r="C3801" s="52">
        <v>223969.88816052617</v>
      </c>
      <c r="D3801" s="52">
        <v>86030.11183947383</v>
      </c>
    </row>
    <row r="3802" spans="1:4" ht="15" customHeight="1" x14ac:dyDescent="0.25">
      <c r="A3802" s="63">
        <v>3694</v>
      </c>
      <c r="B3802" s="52">
        <v>355000</v>
      </c>
      <c r="C3802" s="52">
        <v>645281.64699752314</v>
      </c>
      <c r="D3802" s="52">
        <v>-290281.64699752314</v>
      </c>
    </row>
    <row r="3803" spans="1:4" ht="15" customHeight="1" x14ac:dyDescent="0.25">
      <c r="A3803" s="63">
        <v>3695</v>
      </c>
      <c r="B3803" s="52">
        <v>460500</v>
      </c>
      <c r="C3803" s="52">
        <v>642514.11089194892</v>
      </c>
      <c r="D3803" s="52">
        <v>-182014.11089194892</v>
      </c>
    </row>
    <row r="3804" spans="1:4" ht="15" customHeight="1" x14ac:dyDescent="0.25">
      <c r="A3804" s="63">
        <v>3696</v>
      </c>
      <c r="B3804" s="52">
        <v>420000</v>
      </c>
      <c r="C3804" s="52">
        <v>517552.41726005875</v>
      </c>
      <c r="D3804" s="52">
        <v>-97552.417260058748</v>
      </c>
    </row>
    <row r="3805" spans="1:4" ht="15" customHeight="1" x14ac:dyDescent="0.25">
      <c r="A3805" s="63">
        <v>3697</v>
      </c>
      <c r="B3805" s="52">
        <v>400000</v>
      </c>
      <c r="C3805" s="52">
        <v>676484.99910426396</v>
      </c>
      <c r="D3805" s="52">
        <v>-276484.99910426396</v>
      </c>
    </row>
    <row r="3806" spans="1:4" ht="15" customHeight="1" x14ac:dyDescent="0.25">
      <c r="A3806" s="63">
        <v>3698</v>
      </c>
      <c r="B3806" s="52">
        <v>413500</v>
      </c>
      <c r="C3806" s="52">
        <v>571951.43244300771</v>
      </c>
      <c r="D3806" s="52">
        <v>-158451.43244300771</v>
      </c>
    </row>
    <row r="3807" spans="1:4" ht="15" customHeight="1" x14ac:dyDescent="0.25">
      <c r="A3807" s="63">
        <v>3699</v>
      </c>
      <c r="B3807" s="52">
        <v>405000</v>
      </c>
      <c r="C3807" s="52">
        <v>394662.32544696622</v>
      </c>
      <c r="D3807" s="52">
        <v>10337.674553033779</v>
      </c>
    </row>
    <row r="3808" spans="1:4" ht="15" customHeight="1" x14ac:dyDescent="0.25">
      <c r="A3808" s="63">
        <v>3700</v>
      </c>
      <c r="B3808" s="52">
        <v>315000</v>
      </c>
      <c r="C3808" s="52">
        <v>646481.55650143395</v>
      </c>
      <c r="D3808" s="52">
        <v>-331481.55650143395</v>
      </c>
    </row>
    <row r="3809" spans="1:4" ht="15" customHeight="1" x14ac:dyDescent="0.25">
      <c r="A3809" s="63">
        <v>3701</v>
      </c>
      <c r="B3809" s="52">
        <v>234000</v>
      </c>
      <c r="C3809" s="52">
        <v>452422.67368240596</v>
      </c>
      <c r="D3809" s="52">
        <v>-218422.67368240596</v>
      </c>
    </row>
    <row r="3810" spans="1:4" ht="15" customHeight="1" x14ac:dyDescent="0.25">
      <c r="A3810" s="63">
        <v>3702</v>
      </c>
      <c r="B3810" s="52">
        <v>307500</v>
      </c>
      <c r="C3810" s="52">
        <v>603663.87399764312</v>
      </c>
      <c r="D3810" s="52">
        <v>-296163.87399764312</v>
      </c>
    </row>
    <row r="3811" spans="1:4" ht="15" customHeight="1" x14ac:dyDescent="0.25">
      <c r="A3811" s="63">
        <v>3703</v>
      </c>
      <c r="B3811" s="52">
        <v>260000</v>
      </c>
      <c r="C3811" s="52">
        <v>537367.59978795494</v>
      </c>
      <c r="D3811" s="52">
        <v>-277367.59978795494</v>
      </c>
    </row>
    <row r="3812" spans="1:4" ht="15" customHeight="1" x14ac:dyDescent="0.25">
      <c r="A3812" s="63">
        <v>3704</v>
      </c>
      <c r="B3812" s="52">
        <v>335000</v>
      </c>
      <c r="C3812" s="52">
        <v>551407.96198738751</v>
      </c>
      <c r="D3812" s="52">
        <v>-216407.96198738751</v>
      </c>
    </row>
    <row r="3813" spans="1:4" ht="15" customHeight="1" x14ac:dyDescent="0.25">
      <c r="A3813" s="63">
        <v>3705</v>
      </c>
      <c r="B3813" s="52">
        <v>620000</v>
      </c>
      <c r="C3813" s="52">
        <v>754907.15186227299</v>
      </c>
      <c r="D3813" s="52">
        <v>-134907.15186227299</v>
      </c>
    </row>
    <row r="3814" spans="1:4" ht="15" customHeight="1" x14ac:dyDescent="0.25">
      <c r="A3814" s="63">
        <v>3706</v>
      </c>
      <c r="B3814" s="52">
        <v>310000</v>
      </c>
      <c r="C3814" s="52">
        <v>559586.37511900486</v>
      </c>
      <c r="D3814" s="52">
        <v>-249586.37511900486</v>
      </c>
    </row>
    <row r="3815" spans="1:4" ht="15" customHeight="1" x14ac:dyDescent="0.25">
      <c r="A3815" s="63">
        <v>3707</v>
      </c>
      <c r="B3815" s="52">
        <v>300000</v>
      </c>
      <c r="C3815" s="52">
        <v>635023.11791633395</v>
      </c>
      <c r="D3815" s="52">
        <v>-335023.11791633395</v>
      </c>
    </row>
    <row r="3816" spans="1:4" ht="15" customHeight="1" x14ac:dyDescent="0.25">
      <c r="A3816" s="63">
        <v>3708</v>
      </c>
      <c r="B3816" s="52">
        <v>683000</v>
      </c>
      <c r="C3816" s="52">
        <v>715891.09259176895</v>
      </c>
      <c r="D3816" s="52">
        <v>-32891.092591768946</v>
      </c>
    </row>
    <row r="3817" spans="1:4" ht="15" customHeight="1" x14ac:dyDescent="0.25">
      <c r="A3817" s="63">
        <v>3709</v>
      </c>
      <c r="B3817" s="52">
        <v>411450</v>
      </c>
      <c r="C3817" s="52">
        <v>681445.55634421005</v>
      </c>
      <c r="D3817" s="52">
        <v>-269995.55634421005</v>
      </c>
    </row>
    <row r="3818" spans="1:4" ht="15" customHeight="1" x14ac:dyDescent="0.25">
      <c r="A3818" s="63">
        <v>3710</v>
      </c>
      <c r="B3818" s="52">
        <v>350000</v>
      </c>
      <c r="C3818" s="52">
        <v>524733.15296707465</v>
      </c>
      <c r="D3818" s="52">
        <v>-174733.15296707465</v>
      </c>
    </row>
    <row r="3819" spans="1:4" ht="15" customHeight="1" x14ac:dyDescent="0.25">
      <c r="A3819" s="63">
        <v>3711</v>
      </c>
      <c r="B3819" s="52">
        <v>322250</v>
      </c>
      <c r="C3819" s="52">
        <v>642604.90509983909</v>
      </c>
      <c r="D3819" s="52">
        <v>-320354.90509983909</v>
      </c>
    </row>
    <row r="3820" spans="1:4" ht="15" customHeight="1" x14ac:dyDescent="0.25">
      <c r="A3820" s="63">
        <v>3712</v>
      </c>
      <c r="B3820" s="52">
        <v>415000</v>
      </c>
      <c r="C3820" s="52">
        <v>528916.43519761018</v>
      </c>
      <c r="D3820" s="52">
        <v>-113916.43519761018</v>
      </c>
    </row>
    <row r="3821" spans="1:4" ht="15" customHeight="1" x14ac:dyDescent="0.25">
      <c r="A3821" s="63">
        <v>3713</v>
      </c>
      <c r="B3821" s="52">
        <v>310000</v>
      </c>
      <c r="C3821" s="52">
        <v>535312.77426728874</v>
      </c>
      <c r="D3821" s="52">
        <v>-225312.77426728874</v>
      </c>
    </row>
    <row r="3822" spans="1:4" ht="15" customHeight="1" x14ac:dyDescent="0.25">
      <c r="A3822" s="63">
        <v>3714</v>
      </c>
      <c r="B3822" s="52">
        <v>375000</v>
      </c>
      <c r="C3822" s="52">
        <v>629123.1652040839</v>
      </c>
      <c r="D3822" s="52">
        <v>-254123.1652040839</v>
      </c>
    </row>
    <row r="3823" spans="1:4" ht="15" customHeight="1" x14ac:dyDescent="0.25">
      <c r="A3823" s="63">
        <v>3715</v>
      </c>
      <c r="B3823" s="52">
        <v>360500</v>
      </c>
      <c r="C3823" s="52">
        <v>800492.46198775922</v>
      </c>
      <c r="D3823" s="52">
        <v>-439992.46198775922</v>
      </c>
    </row>
    <row r="3824" spans="1:4" ht="15" customHeight="1" x14ac:dyDescent="0.25">
      <c r="A3824" s="63">
        <v>3716</v>
      </c>
      <c r="B3824" s="52">
        <v>343000</v>
      </c>
      <c r="C3824" s="52">
        <v>500576.7456105164</v>
      </c>
      <c r="D3824" s="52">
        <v>-157576.7456105164</v>
      </c>
    </row>
    <row r="3825" spans="1:4" ht="15" customHeight="1" x14ac:dyDescent="0.25">
      <c r="A3825" s="63">
        <v>3717</v>
      </c>
      <c r="B3825" s="52">
        <v>379975</v>
      </c>
      <c r="C3825" s="52">
        <v>598234.87093518069</v>
      </c>
      <c r="D3825" s="52">
        <v>-218259.87093518069</v>
      </c>
    </row>
    <row r="3826" spans="1:4" ht="15" customHeight="1" x14ac:dyDescent="0.25">
      <c r="A3826" s="63">
        <v>3718</v>
      </c>
      <c r="B3826" s="52">
        <v>290500</v>
      </c>
      <c r="C3826" s="52">
        <v>147470.04815766221</v>
      </c>
      <c r="D3826" s="52">
        <v>143029.95184233779</v>
      </c>
    </row>
    <row r="3827" spans="1:4" ht="15" customHeight="1" x14ac:dyDescent="0.25">
      <c r="A3827" s="63">
        <v>3719</v>
      </c>
      <c r="B3827" s="52">
        <v>375000</v>
      </c>
      <c r="C3827" s="52">
        <v>607647.71882499615</v>
      </c>
      <c r="D3827" s="52">
        <v>-232647.71882499615</v>
      </c>
    </row>
    <row r="3828" spans="1:4" ht="15" customHeight="1" x14ac:dyDescent="0.25">
      <c r="A3828" s="63">
        <v>3720</v>
      </c>
      <c r="B3828" s="52">
        <v>288000</v>
      </c>
      <c r="C3828" s="52">
        <v>305027.44329846947</v>
      </c>
      <c r="D3828" s="52">
        <v>-17027.443298469472</v>
      </c>
    </row>
    <row r="3829" spans="1:4" ht="15" customHeight="1" x14ac:dyDescent="0.25">
      <c r="A3829" s="63">
        <v>3721</v>
      </c>
      <c r="B3829" s="52">
        <v>290500</v>
      </c>
      <c r="C3829" s="52">
        <v>764152.07269226655</v>
      </c>
      <c r="D3829" s="52">
        <v>-473652.07269226655</v>
      </c>
    </row>
    <row r="3830" spans="1:4" ht="15" customHeight="1" x14ac:dyDescent="0.25">
      <c r="A3830" s="63">
        <v>3722</v>
      </c>
      <c r="B3830" s="52">
        <v>455000</v>
      </c>
      <c r="C3830" s="52">
        <v>663195.47646871116</v>
      </c>
      <c r="D3830" s="52">
        <v>-208195.47646871116</v>
      </c>
    </row>
    <row r="3831" spans="1:4" ht="15" customHeight="1" x14ac:dyDescent="0.25">
      <c r="A3831" s="63">
        <v>3723</v>
      </c>
      <c r="B3831" s="52">
        <v>263000</v>
      </c>
      <c r="C3831" s="52">
        <v>460273.17644797359</v>
      </c>
      <c r="D3831" s="52">
        <v>-197273.17644797359</v>
      </c>
    </row>
    <row r="3832" spans="1:4" ht="15" customHeight="1" x14ac:dyDescent="0.25">
      <c r="A3832" s="63">
        <v>3724</v>
      </c>
      <c r="B3832" s="52">
        <v>389000</v>
      </c>
      <c r="C3832" s="52">
        <v>646798.82748095319</v>
      </c>
      <c r="D3832" s="52">
        <v>-257798.82748095319</v>
      </c>
    </row>
    <row r="3833" spans="1:4" ht="15" customHeight="1" x14ac:dyDescent="0.25">
      <c r="A3833" s="63">
        <v>3725</v>
      </c>
      <c r="B3833" s="52">
        <v>410500</v>
      </c>
      <c r="C3833" s="52">
        <v>713522.66478873324</v>
      </c>
      <c r="D3833" s="52">
        <v>-303022.66478873324</v>
      </c>
    </row>
    <row r="3834" spans="1:4" ht="15" customHeight="1" x14ac:dyDescent="0.25">
      <c r="A3834" s="63">
        <v>3726</v>
      </c>
      <c r="B3834" s="52">
        <v>387500</v>
      </c>
      <c r="C3834" s="52">
        <v>480220.8308457032</v>
      </c>
      <c r="D3834" s="52">
        <v>-92720.830845703196</v>
      </c>
    </row>
    <row r="3835" spans="1:4" ht="15" customHeight="1" x14ac:dyDescent="0.25">
      <c r="A3835" s="63">
        <v>3727</v>
      </c>
      <c r="B3835" s="52">
        <v>377500</v>
      </c>
      <c r="C3835" s="52">
        <v>670926.80581109645</v>
      </c>
      <c r="D3835" s="52">
        <v>-293426.80581109645</v>
      </c>
    </row>
    <row r="3836" spans="1:4" ht="15" customHeight="1" x14ac:dyDescent="0.25">
      <c r="A3836" s="63">
        <v>3728</v>
      </c>
      <c r="B3836" s="52">
        <v>269000</v>
      </c>
      <c r="C3836" s="52">
        <v>618138.26324881078</v>
      </c>
      <c r="D3836" s="52">
        <v>-349138.26324881078</v>
      </c>
    </row>
    <row r="3837" spans="1:4" ht="15" customHeight="1" x14ac:dyDescent="0.25">
      <c r="A3837" s="63">
        <v>3729</v>
      </c>
      <c r="B3837" s="52">
        <v>245000</v>
      </c>
      <c r="C3837" s="52">
        <v>643595.93340098672</v>
      </c>
      <c r="D3837" s="52">
        <v>-398595.93340098672</v>
      </c>
    </row>
    <row r="3838" spans="1:4" ht="15" customHeight="1" x14ac:dyDescent="0.25">
      <c r="A3838" s="63">
        <v>3730</v>
      </c>
      <c r="B3838" s="52">
        <v>538000</v>
      </c>
      <c r="C3838" s="52">
        <v>770568.76815444708</v>
      </c>
      <c r="D3838" s="52">
        <v>-232568.76815444708</v>
      </c>
    </row>
    <row r="3839" spans="1:4" ht="15" customHeight="1" x14ac:dyDescent="0.25">
      <c r="A3839" s="63">
        <v>3731</v>
      </c>
      <c r="B3839" s="52">
        <v>632500</v>
      </c>
      <c r="C3839" s="52">
        <v>674889.33780677558</v>
      </c>
      <c r="D3839" s="52">
        <v>-42389.337806775584</v>
      </c>
    </row>
    <row r="3840" spans="1:4" ht="15" customHeight="1" x14ac:dyDescent="0.25">
      <c r="A3840" s="63">
        <v>3732</v>
      </c>
      <c r="B3840" s="52">
        <v>295000</v>
      </c>
      <c r="C3840" s="52">
        <v>685249.56333830708</v>
      </c>
      <c r="D3840" s="52">
        <v>-390249.56333830708</v>
      </c>
    </row>
    <row r="3841" spans="1:4" ht="15" customHeight="1" x14ac:dyDescent="0.25">
      <c r="A3841" s="63">
        <v>3733</v>
      </c>
      <c r="B3841" s="52">
        <v>380000</v>
      </c>
      <c r="C3841" s="52">
        <v>461365.40772125887</v>
      </c>
      <c r="D3841" s="52">
        <v>-81365.407721258875</v>
      </c>
    </row>
    <row r="3842" spans="1:4" ht="15" customHeight="1" x14ac:dyDescent="0.25">
      <c r="A3842" s="63">
        <v>3734</v>
      </c>
      <c r="B3842" s="52">
        <v>312500</v>
      </c>
      <c r="C3842" s="52">
        <v>282108.7424364296</v>
      </c>
      <c r="D3842" s="52">
        <v>30391.257563570398</v>
      </c>
    </row>
    <row r="3843" spans="1:4" ht="15" customHeight="1" x14ac:dyDescent="0.25">
      <c r="A3843" s="63">
        <v>3735</v>
      </c>
      <c r="B3843" s="52">
        <v>347975</v>
      </c>
      <c r="C3843" s="52">
        <v>350633.30194207793</v>
      </c>
      <c r="D3843" s="52">
        <v>-2658.301942077931</v>
      </c>
    </row>
    <row r="3844" spans="1:4" ht="15" customHeight="1" x14ac:dyDescent="0.25">
      <c r="A3844" s="63">
        <v>3736</v>
      </c>
      <c r="B3844" s="52">
        <v>453750</v>
      </c>
      <c r="C3844" s="52">
        <v>205472.83705580147</v>
      </c>
      <c r="D3844" s="52">
        <v>248277.16294419853</v>
      </c>
    </row>
    <row r="3845" spans="1:4" ht="15" customHeight="1" x14ac:dyDescent="0.25">
      <c r="A3845" s="63">
        <v>3737</v>
      </c>
      <c r="B3845" s="52">
        <v>270000</v>
      </c>
      <c r="C3845" s="52">
        <v>589038.19906726619</v>
      </c>
      <c r="D3845" s="52">
        <v>-319038.19906726619</v>
      </c>
    </row>
    <row r="3846" spans="1:4" ht="15" customHeight="1" x14ac:dyDescent="0.25">
      <c r="A3846" s="63">
        <v>3738</v>
      </c>
      <c r="B3846" s="52">
        <v>370000</v>
      </c>
      <c r="C3846" s="52">
        <v>396026.52284827031</v>
      </c>
      <c r="D3846" s="52">
        <v>-26026.52284827031</v>
      </c>
    </row>
    <row r="3847" spans="1:4" ht="15" customHeight="1" x14ac:dyDescent="0.25">
      <c r="A3847" s="63">
        <v>3739</v>
      </c>
      <c r="B3847" s="52">
        <v>549995</v>
      </c>
      <c r="C3847" s="52">
        <v>447137.37760674534</v>
      </c>
      <c r="D3847" s="52">
        <v>102857.62239325466</v>
      </c>
    </row>
    <row r="3848" spans="1:4" ht="15" customHeight="1" x14ac:dyDescent="0.25">
      <c r="A3848" s="63">
        <v>3740</v>
      </c>
      <c r="B3848" s="52">
        <v>350000</v>
      </c>
      <c r="C3848" s="52">
        <v>438455.71174091951</v>
      </c>
      <c r="D3848" s="52">
        <v>-88455.711740919505</v>
      </c>
    </row>
    <row r="3849" spans="1:4" ht="15" customHeight="1" x14ac:dyDescent="0.25">
      <c r="A3849" s="63">
        <v>3741</v>
      </c>
      <c r="B3849" s="52">
        <v>580000</v>
      </c>
      <c r="C3849" s="52">
        <v>625041.8192375137</v>
      </c>
      <c r="D3849" s="52">
        <v>-45041.819237513701</v>
      </c>
    </row>
    <row r="3850" spans="1:4" ht="15" customHeight="1" x14ac:dyDescent="0.25">
      <c r="A3850" s="63">
        <v>3742</v>
      </c>
      <c r="B3850" s="52">
        <v>375000</v>
      </c>
      <c r="C3850" s="52">
        <v>583150.09336653154</v>
      </c>
      <c r="D3850" s="52">
        <v>-208150.09336653154</v>
      </c>
    </row>
    <row r="3851" spans="1:4" ht="15" customHeight="1" x14ac:dyDescent="0.25">
      <c r="A3851" s="63">
        <v>3743</v>
      </c>
      <c r="B3851" s="52">
        <v>430000</v>
      </c>
      <c r="C3851" s="52">
        <v>419168.82504465629</v>
      </c>
      <c r="D3851" s="52">
        <v>10831.174955343711</v>
      </c>
    </row>
    <row r="3852" spans="1:4" ht="15" customHeight="1" x14ac:dyDescent="0.25">
      <c r="A3852" s="63">
        <v>3744</v>
      </c>
      <c r="B3852" s="52">
        <v>415000</v>
      </c>
      <c r="C3852" s="52">
        <v>199850.47329162678</v>
      </c>
      <c r="D3852" s="52">
        <v>215149.52670837322</v>
      </c>
    </row>
    <row r="3853" spans="1:4" ht="15" customHeight="1" x14ac:dyDescent="0.25">
      <c r="A3853" s="63">
        <v>3745</v>
      </c>
      <c r="B3853" s="52">
        <v>338500</v>
      </c>
      <c r="C3853" s="52">
        <v>583692.36996745598</v>
      </c>
      <c r="D3853" s="52">
        <v>-245192.36996745598</v>
      </c>
    </row>
    <row r="3854" spans="1:4" ht="15" customHeight="1" x14ac:dyDescent="0.25">
      <c r="A3854" s="63">
        <v>3746</v>
      </c>
      <c r="B3854" s="52">
        <v>412625</v>
      </c>
      <c r="C3854" s="52">
        <v>557817.74260271515</v>
      </c>
      <c r="D3854" s="52">
        <v>-145192.74260271515</v>
      </c>
    </row>
    <row r="3855" spans="1:4" ht="15" customHeight="1" x14ac:dyDescent="0.25">
      <c r="A3855" s="63">
        <v>3747</v>
      </c>
      <c r="B3855" s="52">
        <v>480000</v>
      </c>
      <c r="C3855" s="52">
        <v>581989.03783497319</v>
      </c>
      <c r="D3855" s="52">
        <v>-101989.03783497319</v>
      </c>
    </row>
    <row r="3856" spans="1:4" ht="15" customHeight="1" x14ac:dyDescent="0.25">
      <c r="A3856" s="63">
        <v>3748</v>
      </c>
      <c r="B3856" s="52">
        <v>388000</v>
      </c>
      <c r="C3856" s="52">
        <v>481754.64367643581</v>
      </c>
      <c r="D3856" s="52">
        <v>-93754.643676435808</v>
      </c>
    </row>
    <row r="3857" spans="1:4" ht="15" customHeight="1" x14ac:dyDescent="0.25">
      <c r="A3857" s="63">
        <v>3749</v>
      </c>
      <c r="B3857" s="52">
        <v>370000</v>
      </c>
      <c r="C3857" s="52">
        <v>320018.14472048986</v>
      </c>
      <c r="D3857" s="52">
        <v>49981.855279510142</v>
      </c>
    </row>
    <row r="3858" spans="1:4" ht="15" customHeight="1" x14ac:dyDescent="0.25">
      <c r="A3858" s="63">
        <v>3750</v>
      </c>
      <c r="B3858" s="52">
        <v>534000</v>
      </c>
      <c r="C3858" s="52">
        <v>603905.03899576631</v>
      </c>
      <c r="D3858" s="52">
        <v>-69905.038995766314</v>
      </c>
    </row>
    <row r="3859" spans="1:4" ht="15" customHeight="1" x14ac:dyDescent="0.25">
      <c r="A3859" s="63">
        <v>3751</v>
      </c>
      <c r="B3859" s="52">
        <v>390000</v>
      </c>
      <c r="C3859" s="52">
        <v>420258.1087609086</v>
      </c>
      <c r="D3859" s="52">
        <v>-30258.108760908595</v>
      </c>
    </row>
    <row r="3860" spans="1:4" ht="15" customHeight="1" x14ac:dyDescent="0.25">
      <c r="A3860" s="63">
        <v>3752</v>
      </c>
      <c r="B3860" s="52">
        <v>445000</v>
      </c>
      <c r="C3860" s="52">
        <v>503138.28156834445</v>
      </c>
      <c r="D3860" s="52">
        <v>-58138.28156834445</v>
      </c>
    </row>
    <row r="3861" spans="1:4" ht="15" customHeight="1" x14ac:dyDescent="0.25">
      <c r="A3861" s="63">
        <v>3753</v>
      </c>
      <c r="B3861" s="52">
        <v>442500</v>
      </c>
      <c r="C3861" s="52">
        <v>462990.00904069631</v>
      </c>
      <c r="D3861" s="52">
        <v>-20490.009040696314</v>
      </c>
    </row>
    <row r="3862" spans="1:4" ht="15" customHeight="1" x14ac:dyDescent="0.25">
      <c r="A3862" s="63">
        <v>3754</v>
      </c>
      <c r="B3862" s="52">
        <v>526606</v>
      </c>
      <c r="C3862" s="52">
        <v>388735.42963637679</v>
      </c>
      <c r="D3862" s="52">
        <v>137870.57036362321</v>
      </c>
    </row>
    <row r="3863" spans="1:4" ht="15" customHeight="1" x14ac:dyDescent="0.25">
      <c r="A3863" s="63">
        <v>3755</v>
      </c>
      <c r="B3863" s="52">
        <v>450000</v>
      </c>
      <c r="C3863" s="52">
        <v>494550.78505686828</v>
      </c>
      <c r="D3863" s="52">
        <v>-44550.785056868277</v>
      </c>
    </row>
    <row r="3864" spans="1:4" ht="15" customHeight="1" x14ac:dyDescent="0.25">
      <c r="A3864" s="63">
        <v>3756</v>
      </c>
      <c r="B3864" s="52">
        <v>430500</v>
      </c>
      <c r="C3864" s="52">
        <v>609213.46823981625</v>
      </c>
      <c r="D3864" s="52">
        <v>-178713.46823981625</v>
      </c>
    </row>
    <row r="3865" spans="1:4" ht="15" customHeight="1" x14ac:dyDescent="0.25">
      <c r="A3865" s="63">
        <v>3757</v>
      </c>
      <c r="B3865" s="52">
        <v>545000</v>
      </c>
      <c r="C3865" s="52">
        <v>608185.23218718637</v>
      </c>
      <c r="D3865" s="52">
        <v>-63185.232187186368</v>
      </c>
    </row>
    <row r="3866" spans="1:4" ht="15" customHeight="1" x14ac:dyDescent="0.25">
      <c r="A3866" s="63">
        <v>3758</v>
      </c>
      <c r="B3866" s="52">
        <v>470000</v>
      </c>
      <c r="C3866" s="52">
        <v>410961.45397238259</v>
      </c>
      <c r="D3866" s="52">
        <v>59038.546027617413</v>
      </c>
    </row>
    <row r="3867" spans="1:4" ht="15" customHeight="1" x14ac:dyDescent="0.25">
      <c r="A3867" s="63">
        <v>3759</v>
      </c>
      <c r="B3867" s="52">
        <v>532250</v>
      </c>
      <c r="C3867" s="52">
        <v>85085.490082270757</v>
      </c>
      <c r="D3867" s="52">
        <v>447164.50991772924</v>
      </c>
    </row>
    <row r="3868" spans="1:4" ht="15" customHeight="1" x14ac:dyDescent="0.25">
      <c r="A3868" s="63">
        <v>3760</v>
      </c>
      <c r="B3868" s="52">
        <v>550263</v>
      </c>
      <c r="C3868" s="52">
        <v>275237.90850576141</v>
      </c>
      <c r="D3868" s="52">
        <v>275025.09149423859</v>
      </c>
    </row>
    <row r="3869" spans="1:4" ht="15" customHeight="1" x14ac:dyDescent="0.25">
      <c r="A3869" s="63">
        <v>3761</v>
      </c>
      <c r="B3869" s="52">
        <v>420000</v>
      </c>
      <c r="C3869" s="52">
        <v>229267.27589485917</v>
      </c>
      <c r="D3869" s="52">
        <v>190732.72410514083</v>
      </c>
    </row>
    <row r="3870" spans="1:4" ht="15" customHeight="1" x14ac:dyDescent="0.25">
      <c r="A3870" s="63">
        <v>3762</v>
      </c>
      <c r="B3870" s="52">
        <v>475000</v>
      </c>
      <c r="C3870" s="52">
        <v>339744.33788323309</v>
      </c>
      <c r="D3870" s="52">
        <v>135255.66211676691</v>
      </c>
    </row>
    <row r="3871" spans="1:4" ht="15" customHeight="1" x14ac:dyDescent="0.25">
      <c r="A3871" s="63">
        <v>3763</v>
      </c>
      <c r="B3871" s="52">
        <v>475000</v>
      </c>
      <c r="C3871" s="52">
        <v>416377.74876889214</v>
      </c>
      <c r="D3871" s="52">
        <v>58622.251231107861</v>
      </c>
    </row>
    <row r="3872" spans="1:4" ht="15" customHeight="1" x14ac:dyDescent="0.25">
      <c r="A3872" s="63">
        <v>3764</v>
      </c>
      <c r="B3872" s="52">
        <v>598113</v>
      </c>
      <c r="C3872" s="52">
        <v>372989.95874575537</v>
      </c>
      <c r="D3872" s="52">
        <v>225123.04125424463</v>
      </c>
    </row>
    <row r="3873" spans="1:4" ht="15" customHeight="1" x14ac:dyDescent="0.25">
      <c r="A3873" s="63">
        <v>3765</v>
      </c>
      <c r="B3873" s="52">
        <v>490000</v>
      </c>
      <c r="C3873" s="52">
        <v>252793.99373010345</v>
      </c>
      <c r="D3873" s="52">
        <v>237206.00626989655</v>
      </c>
    </row>
    <row r="3874" spans="1:4" ht="15" customHeight="1" x14ac:dyDescent="0.25">
      <c r="A3874" s="63">
        <v>3766</v>
      </c>
      <c r="B3874" s="52">
        <v>432500</v>
      </c>
      <c r="C3874" s="52">
        <v>238654.9227132978</v>
      </c>
      <c r="D3874" s="52">
        <v>193845.0772867022</v>
      </c>
    </row>
    <row r="3875" spans="1:4" ht="15" customHeight="1" x14ac:dyDescent="0.25">
      <c r="A3875" s="63">
        <v>3767</v>
      </c>
      <c r="B3875" s="52">
        <v>445000</v>
      </c>
      <c r="C3875" s="52">
        <v>385653.94870431768</v>
      </c>
      <c r="D3875" s="52">
        <v>59346.051295682322</v>
      </c>
    </row>
    <row r="3876" spans="1:4" ht="15" customHeight="1" x14ac:dyDescent="0.25">
      <c r="A3876" s="63">
        <v>3768</v>
      </c>
      <c r="B3876" s="52">
        <v>495000</v>
      </c>
      <c r="C3876" s="52">
        <v>293623.81015941221</v>
      </c>
      <c r="D3876" s="52">
        <v>201376.18984058779</v>
      </c>
    </row>
    <row r="3877" spans="1:4" ht="15" customHeight="1" x14ac:dyDescent="0.25">
      <c r="A3877" s="63">
        <v>3769</v>
      </c>
      <c r="B3877" s="52">
        <v>385000</v>
      </c>
      <c r="C3877" s="52">
        <v>578418.03285346658</v>
      </c>
      <c r="D3877" s="52">
        <v>-193418.03285346658</v>
      </c>
    </row>
    <row r="3878" spans="1:4" ht="15" customHeight="1" x14ac:dyDescent="0.25">
      <c r="A3878" s="63">
        <v>3770</v>
      </c>
      <c r="B3878" s="52">
        <v>400000</v>
      </c>
      <c r="C3878" s="52">
        <v>187910.49085878656</v>
      </c>
      <c r="D3878" s="52">
        <v>212089.50914121344</v>
      </c>
    </row>
    <row r="3879" spans="1:4" ht="15" customHeight="1" x14ac:dyDescent="0.25">
      <c r="A3879" s="63">
        <v>3771</v>
      </c>
      <c r="B3879" s="52">
        <v>538500</v>
      </c>
      <c r="C3879" s="52">
        <v>495853.47313236503</v>
      </c>
      <c r="D3879" s="52">
        <v>42646.526867634966</v>
      </c>
    </row>
    <row r="3880" spans="1:4" ht="15" customHeight="1" x14ac:dyDescent="0.25">
      <c r="A3880" s="63">
        <v>3772</v>
      </c>
      <c r="B3880" s="52">
        <v>410000</v>
      </c>
      <c r="C3880" s="52">
        <v>442901.84977762279</v>
      </c>
      <c r="D3880" s="52">
        <v>-32901.849777622789</v>
      </c>
    </row>
    <row r="3881" spans="1:4" ht="15" customHeight="1" x14ac:dyDescent="0.25">
      <c r="A3881" s="63">
        <v>3773</v>
      </c>
      <c r="B3881" s="52">
        <v>567500</v>
      </c>
      <c r="C3881" s="52">
        <v>422135.25775122934</v>
      </c>
      <c r="D3881" s="52">
        <v>145364.74224877066</v>
      </c>
    </row>
    <row r="3882" spans="1:4" ht="15" customHeight="1" x14ac:dyDescent="0.25">
      <c r="A3882" s="63">
        <v>3774</v>
      </c>
      <c r="B3882" s="52">
        <v>1032500</v>
      </c>
      <c r="C3882" s="52">
        <v>721101.96649603231</v>
      </c>
      <c r="D3882" s="52">
        <v>311398.03350396769</v>
      </c>
    </row>
    <row r="3883" spans="1:4" ht="15" customHeight="1" x14ac:dyDescent="0.25">
      <c r="A3883" s="63">
        <v>3775</v>
      </c>
      <c r="B3883" s="52">
        <v>430000</v>
      </c>
      <c r="C3883" s="52">
        <v>274590.91841301043</v>
      </c>
      <c r="D3883" s="52">
        <v>155409.08158698957</v>
      </c>
    </row>
    <row r="3884" spans="1:4" ht="15" customHeight="1" x14ac:dyDescent="0.25">
      <c r="A3884" s="63">
        <v>3776</v>
      </c>
      <c r="B3884" s="52">
        <v>640000</v>
      </c>
      <c r="C3884" s="52">
        <v>756785.8543911645</v>
      </c>
      <c r="D3884" s="52">
        <v>-116785.8543911645</v>
      </c>
    </row>
    <row r="3885" spans="1:4" ht="15" customHeight="1" x14ac:dyDescent="0.25">
      <c r="A3885" s="63">
        <v>3777</v>
      </c>
      <c r="B3885" s="52">
        <v>295000</v>
      </c>
      <c r="C3885" s="52">
        <v>463453.35077467974</v>
      </c>
      <c r="D3885" s="52">
        <v>-168453.35077467974</v>
      </c>
    </row>
    <row r="3886" spans="1:4" ht="15" customHeight="1" x14ac:dyDescent="0.25">
      <c r="A3886" s="63">
        <v>3778</v>
      </c>
      <c r="B3886" s="52">
        <v>322500</v>
      </c>
      <c r="C3886" s="52">
        <v>252255.33511377079</v>
      </c>
      <c r="D3886" s="52">
        <v>70244.664886229206</v>
      </c>
    </row>
    <row r="3887" spans="1:4" ht="15" customHeight="1" x14ac:dyDescent="0.25">
      <c r="A3887" s="63">
        <v>3779</v>
      </c>
      <c r="B3887" s="52">
        <v>365000</v>
      </c>
      <c r="C3887" s="52">
        <v>260754.45903144992</v>
      </c>
      <c r="D3887" s="52">
        <v>104245.54096855008</v>
      </c>
    </row>
    <row r="3888" spans="1:4" ht="15" customHeight="1" x14ac:dyDescent="0.25">
      <c r="A3888" s="63">
        <v>3780</v>
      </c>
      <c r="B3888" s="52">
        <v>517750</v>
      </c>
      <c r="C3888" s="52">
        <v>211544.27487021583</v>
      </c>
      <c r="D3888" s="52">
        <v>306205.7251297842</v>
      </c>
    </row>
    <row r="3889" spans="1:4" ht="15" customHeight="1" x14ac:dyDescent="0.25">
      <c r="A3889" s="63">
        <v>3781</v>
      </c>
      <c r="B3889" s="52">
        <v>352500</v>
      </c>
      <c r="C3889" s="52">
        <v>115909.67368608026</v>
      </c>
      <c r="D3889" s="52">
        <v>236590.32631391974</v>
      </c>
    </row>
    <row r="3890" spans="1:4" ht="15" customHeight="1" x14ac:dyDescent="0.25">
      <c r="A3890" s="63">
        <v>3782</v>
      </c>
      <c r="B3890" s="52">
        <v>459000</v>
      </c>
      <c r="C3890" s="52">
        <v>375915.818793891</v>
      </c>
      <c r="D3890" s="52">
        <v>83084.181206109002</v>
      </c>
    </row>
    <row r="3891" spans="1:4" ht="15" customHeight="1" x14ac:dyDescent="0.25">
      <c r="A3891" s="63">
        <v>3783</v>
      </c>
      <c r="B3891" s="52">
        <v>285000</v>
      </c>
      <c r="C3891" s="52">
        <v>330829.68000148417</v>
      </c>
      <c r="D3891" s="52">
        <v>-45829.680001484172</v>
      </c>
    </row>
    <row r="3892" spans="1:4" ht="15" customHeight="1" x14ac:dyDescent="0.25">
      <c r="A3892" s="63">
        <v>3784</v>
      </c>
      <c r="B3892" s="52">
        <v>405000</v>
      </c>
      <c r="C3892" s="52">
        <v>209449.7422562727</v>
      </c>
      <c r="D3892" s="52">
        <v>195550.2577437273</v>
      </c>
    </row>
    <row r="3893" spans="1:4" ht="15" customHeight="1" x14ac:dyDescent="0.25">
      <c r="A3893" s="63">
        <v>3785</v>
      </c>
      <c r="B3893" s="52">
        <v>470000</v>
      </c>
      <c r="C3893" s="52">
        <v>267652.10415590002</v>
      </c>
      <c r="D3893" s="52">
        <v>202347.89584409998</v>
      </c>
    </row>
    <row r="3894" spans="1:4" ht="15" customHeight="1" x14ac:dyDescent="0.25">
      <c r="A3894" s="63">
        <v>3786</v>
      </c>
      <c r="B3894" s="52">
        <v>395147</v>
      </c>
      <c r="C3894" s="52">
        <v>276687.67381468182</v>
      </c>
      <c r="D3894" s="52">
        <v>118459.32618531818</v>
      </c>
    </row>
    <row r="3895" spans="1:4" ht="15" customHeight="1" x14ac:dyDescent="0.25">
      <c r="A3895" s="63">
        <v>3787</v>
      </c>
      <c r="B3895" s="52">
        <v>480000</v>
      </c>
      <c r="C3895" s="52">
        <v>113447.48280959763</v>
      </c>
      <c r="D3895" s="52">
        <v>366552.51719040237</v>
      </c>
    </row>
    <row r="3896" spans="1:4" ht="15" customHeight="1" x14ac:dyDescent="0.25">
      <c r="A3896" s="63">
        <v>3788</v>
      </c>
      <c r="B3896" s="52">
        <v>400000</v>
      </c>
      <c r="C3896" s="52">
        <v>274547.31146957254</v>
      </c>
      <c r="D3896" s="52">
        <v>125452.68853042746</v>
      </c>
    </row>
    <row r="3897" spans="1:4" ht="15" customHeight="1" x14ac:dyDescent="0.25">
      <c r="A3897" s="63">
        <v>3789</v>
      </c>
      <c r="B3897" s="52">
        <v>422000</v>
      </c>
      <c r="C3897" s="52">
        <v>202540.42556860685</v>
      </c>
      <c r="D3897" s="52">
        <v>219459.57443139315</v>
      </c>
    </row>
    <row r="3898" spans="1:4" ht="15" customHeight="1" x14ac:dyDescent="0.25">
      <c r="A3898" s="63">
        <v>3790</v>
      </c>
      <c r="B3898" s="52">
        <v>402000</v>
      </c>
      <c r="C3898" s="52">
        <v>170216.20428618119</v>
      </c>
      <c r="D3898" s="52">
        <v>231783.79571381881</v>
      </c>
    </row>
    <row r="3899" spans="1:4" ht="15" customHeight="1" x14ac:dyDescent="0.25">
      <c r="A3899" s="63">
        <v>3791</v>
      </c>
      <c r="B3899" s="52">
        <v>500000</v>
      </c>
      <c r="C3899" s="52">
        <v>612772.05575064686</v>
      </c>
      <c r="D3899" s="52">
        <v>-112772.05575064686</v>
      </c>
    </row>
    <row r="3900" spans="1:4" ht="15" customHeight="1" x14ac:dyDescent="0.25">
      <c r="A3900" s="63">
        <v>3792</v>
      </c>
      <c r="B3900" s="52">
        <v>393000</v>
      </c>
      <c r="C3900" s="52">
        <v>318825.16497675155</v>
      </c>
      <c r="D3900" s="52">
        <v>74174.835023248452</v>
      </c>
    </row>
    <row r="3901" spans="1:4" ht="15" customHeight="1" x14ac:dyDescent="0.25">
      <c r="A3901" s="63">
        <v>3793</v>
      </c>
      <c r="B3901" s="52">
        <v>540000</v>
      </c>
      <c r="C3901" s="52">
        <v>683783.85896415322</v>
      </c>
      <c r="D3901" s="52">
        <v>-143783.85896415322</v>
      </c>
    </row>
    <row r="3902" spans="1:4" ht="15" customHeight="1" x14ac:dyDescent="0.25">
      <c r="A3902" s="63">
        <v>3794</v>
      </c>
      <c r="B3902" s="52">
        <v>373000</v>
      </c>
      <c r="C3902" s="52">
        <v>519535.00044398406</v>
      </c>
      <c r="D3902" s="52">
        <v>-146535.00044398406</v>
      </c>
    </row>
    <row r="3903" spans="1:4" ht="15" customHeight="1" x14ac:dyDescent="0.25">
      <c r="A3903" s="63">
        <v>3795</v>
      </c>
      <c r="B3903" s="52">
        <v>197000</v>
      </c>
      <c r="C3903" s="52">
        <v>265067.15300139564</v>
      </c>
      <c r="D3903" s="52">
        <v>-68067.153001395636</v>
      </c>
    </row>
    <row r="3904" spans="1:4" ht="15" customHeight="1" x14ac:dyDescent="0.25">
      <c r="A3904" s="63">
        <v>3796</v>
      </c>
      <c r="B3904" s="52">
        <v>570000</v>
      </c>
      <c r="C3904" s="52">
        <v>340983.48304600187</v>
      </c>
      <c r="D3904" s="52">
        <v>229016.51695399813</v>
      </c>
    </row>
    <row r="3905" spans="1:4" ht="15" customHeight="1" x14ac:dyDescent="0.25">
      <c r="A3905" s="63">
        <v>3797</v>
      </c>
      <c r="B3905" s="52">
        <v>550000</v>
      </c>
      <c r="C3905" s="52">
        <v>250031.08356352636</v>
      </c>
      <c r="D3905" s="52">
        <v>299968.91643647361</v>
      </c>
    </row>
    <row r="3906" spans="1:4" ht="15" customHeight="1" x14ac:dyDescent="0.25">
      <c r="A3906" s="63">
        <v>3798</v>
      </c>
      <c r="B3906" s="52">
        <v>387500</v>
      </c>
      <c r="C3906" s="52">
        <v>530871.09963665227</v>
      </c>
      <c r="D3906" s="52">
        <v>-143371.09963665227</v>
      </c>
    </row>
    <row r="3907" spans="1:4" ht="15" customHeight="1" x14ac:dyDescent="0.25">
      <c r="A3907" s="63">
        <v>3799</v>
      </c>
      <c r="B3907" s="52">
        <v>370000</v>
      </c>
      <c r="C3907" s="52">
        <v>218087.35084403856</v>
      </c>
      <c r="D3907" s="52">
        <v>151912.64915596144</v>
      </c>
    </row>
    <row r="3908" spans="1:4" ht="15" customHeight="1" x14ac:dyDescent="0.25">
      <c r="A3908" s="63">
        <v>3800</v>
      </c>
      <c r="B3908" s="52">
        <v>377500</v>
      </c>
      <c r="C3908" s="52">
        <v>367018.6346304196</v>
      </c>
      <c r="D3908" s="52">
        <v>10481.365369580395</v>
      </c>
    </row>
    <row r="3909" spans="1:4" ht="15" customHeight="1" x14ac:dyDescent="0.25">
      <c r="A3909" s="63">
        <v>3801</v>
      </c>
      <c r="B3909" s="52">
        <v>605000</v>
      </c>
      <c r="C3909" s="52">
        <v>456368.81121636776</v>
      </c>
      <c r="D3909" s="52">
        <v>148631.18878363224</v>
      </c>
    </row>
    <row r="3910" spans="1:4" ht="15" customHeight="1" x14ac:dyDescent="0.25">
      <c r="A3910" s="63">
        <v>3802</v>
      </c>
      <c r="B3910" s="52">
        <v>480000</v>
      </c>
      <c r="C3910" s="52">
        <v>258203.30191202892</v>
      </c>
      <c r="D3910" s="52">
        <v>221796.69808797108</v>
      </c>
    </row>
    <row r="3911" spans="1:4" ht="15" customHeight="1" x14ac:dyDescent="0.25">
      <c r="A3911" s="63">
        <v>3803</v>
      </c>
      <c r="B3911" s="52">
        <v>493800</v>
      </c>
      <c r="C3911" s="52">
        <v>122553.70420381034</v>
      </c>
      <c r="D3911" s="52">
        <v>371246.29579618969</v>
      </c>
    </row>
    <row r="3912" spans="1:4" ht="15" customHeight="1" x14ac:dyDescent="0.25">
      <c r="A3912" s="63">
        <v>3804</v>
      </c>
      <c r="B3912" s="52">
        <v>425000</v>
      </c>
      <c r="C3912" s="52">
        <v>205358.33703574035</v>
      </c>
      <c r="D3912" s="52">
        <v>219641.66296425965</v>
      </c>
    </row>
    <row r="3913" spans="1:4" ht="15" customHeight="1" x14ac:dyDescent="0.25">
      <c r="A3913" s="63">
        <v>3805</v>
      </c>
      <c r="B3913" s="52">
        <v>730000</v>
      </c>
      <c r="C3913" s="52">
        <v>140610.53247575701</v>
      </c>
      <c r="D3913" s="52">
        <v>589389.46752424305</v>
      </c>
    </row>
    <row r="3914" spans="1:4" ht="15" customHeight="1" x14ac:dyDescent="0.25">
      <c r="A3914" s="63">
        <v>3806</v>
      </c>
      <c r="B3914" s="52">
        <v>637500</v>
      </c>
      <c r="C3914" s="52">
        <v>355216.64759816602</v>
      </c>
      <c r="D3914" s="52">
        <v>282283.35240183398</v>
      </c>
    </row>
    <row r="3915" spans="1:4" ht="15" customHeight="1" x14ac:dyDescent="0.25">
      <c r="A3915" s="63">
        <v>3807</v>
      </c>
      <c r="B3915" s="52">
        <v>586000</v>
      </c>
      <c r="C3915" s="52">
        <v>657807.52769046184</v>
      </c>
      <c r="D3915" s="52">
        <v>-71807.527690461837</v>
      </c>
    </row>
    <row r="3916" spans="1:4" ht="15" customHeight="1" x14ac:dyDescent="0.25">
      <c r="A3916" s="63">
        <v>3808</v>
      </c>
      <c r="B3916" s="52">
        <v>625000</v>
      </c>
      <c r="C3916" s="52">
        <v>509161.65392486291</v>
      </c>
      <c r="D3916" s="52">
        <v>115838.34607513709</v>
      </c>
    </row>
    <row r="3917" spans="1:4" ht="15" customHeight="1" x14ac:dyDescent="0.25">
      <c r="A3917" s="63">
        <v>3809</v>
      </c>
      <c r="B3917" s="52">
        <v>462600</v>
      </c>
      <c r="C3917" s="52">
        <v>254099.2952043683</v>
      </c>
      <c r="D3917" s="52">
        <v>208500.7047956317</v>
      </c>
    </row>
    <row r="3918" spans="1:4" ht="15" customHeight="1" x14ac:dyDescent="0.25">
      <c r="A3918" s="63">
        <v>3810</v>
      </c>
      <c r="B3918" s="52">
        <v>345000</v>
      </c>
      <c r="C3918" s="52">
        <v>524068.27084555582</v>
      </c>
      <c r="D3918" s="52">
        <v>-179068.27084555582</v>
      </c>
    </row>
    <row r="3919" spans="1:4" ht="15" customHeight="1" x14ac:dyDescent="0.25">
      <c r="A3919" s="63">
        <v>3811</v>
      </c>
      <c r="B3919" s="52">
        <v>390000</v>
      </c>
      <c r="C3919" s="52">
        <v>348548.41326904763</v>
      </c>
      <c r="D3919" s="52">
        <v>41451.586730952375</v>
      </c>
    </row>
    <row r="3920" spans="1:4" ht="15" customHeight="1" x14ac:dyDescent="0.25">
      <c r="A3920" s="63">
        <v>3812</v>
      </c>
      <c r="B3920" s="52">
        <v>320000</v>
      </c>
      <c r="C3920" s="52">
        <v>219677.76145454744</v>
      </c>
      <c r="D3920" s="52">
        <v>100322.23854545256</v>
      </c>
    </row>
    <row r="3921" spans="1:4" ht="15" customHeight="1" x14ac:dyDescent="0.25">
      <c r="A3921" s="63">
        <v>3813</v>
      </c>
      <c r="B3921" s="52">
        <v>477500</v>
      </c>
      <c r="C3921" s="52">
        <v>169376.1397301321</v>
      </c>
      <c r="D3921" s="52">
        <v>308123.86026986793</v>
      </c>
    </row>
    <row r="3922" spans="1:4" ht="15" customHeight="1" x14ac:dyDescent="0.25">
      <c r="A3922" s="63">
        <v>3814</v>
      </c>
      <c r="B3922" s="52">
        <v>411250</v>
      </c>
      <c r="C3922" s="52">
        <v>371746.35217242892</v>
      </c>
      <c r="D3922" s="52">
        <v>39503.647827571083</v>
      </c>
    </row>
    <row r="3923" spans="1:4" ht="15" customHeight="1" x14ac:dyDescent="0.25">
      <c r="A3923" s="63">
        <v>3815</v>
      </c>
      <c r="B3923" s="52">
        <v>647500</v>
      </c>
      <c r="C3923" s="52">
        <v>466207.33857293881</v>
      </c>
      <c r="D3923" s="52">
        <v>181292.66142706119</v>
      </c>
    </row>
    <row r="3924" spans="1:4" ht="15" customHeight="1" x14ac:dyDescent="0.25">
      <c r="A3924" s="63">
        <v>3816</v>
      </c>
      <c r="B3924" s="52">
        <v>365000</v>
      </c>
      <c r="C3924" s="52">
        <v>458972.21387516049</v>
      </c>
      <c r="D3924" s="52">
        <v>-93972.213875160494</v>
      </c>
    </row>
    <row r="3925" spans="1:4" ht="15" customHeight="1" x14ac:dyDescent="0.25">
      <c r="A3925" s="63">
        <v>3817</v>
      </c>
      <c r="B3925" s="52">
        <v>535000</v>
      </c>
      <c r="C3925" s="52">
        <v>577496.70284643804</v>
      </c>
      <c r="D3925" s="52">
        <v>-42496.702846438042</v>
      </c>
    </row>
    <row r="3926" spans="1:4" ht="15" customHeight="1" x14ac:dyDescent="0.25">
      <c r="A3926" s="63">
        <v>3818</v>
      </c>
      <c r="B3926" s="52">
        <v>662498</v>
      </c>
      <c r="C3926" s="52">
        <v>638848.04901521816</v>
      </c>
      <c r="D3926" s="52">
        <v>23649.950984781841</v>
      </c>
    </row>
    <row r="3927" spans="1:4" ht="15" customHeight="1" x14ac:dyDescent="0.25">
      <c r="A3927" s="63">
        <v>3819</v>
      </c>
      <c r="B3927" s="52">
        <v>585000</v>
      </c>
      <c r="C3927" s="52">
        <v>759562.03393788438</v>
      </c>
      <c r="D3927" s="52">
        <v>-174562.03393788438</v>
      </c>
    </row>
    <row r="3928" spans="1:4" ht="15" customHeight="1" x14ac:dyDescent="0.25">
      <c r="A3928" s="63">
        <v>3820</v>
      </c>
      <c r="B3928" s="52">
        <v>628326</v>
      </c>
      <c r="C3928" s="52">
        <v>493619.52484663366</v>
      </c>
      <c r="D3928" s="52">
        <v>134706.47515336634</v>
      </c>
    </row>
    <row r="3929" spans="1:4" ht="15" customHeight="1" x14ac:dyDescent="0.25">
      <c r="A3929" s="63">
        <v>3821</v>
      </c>
      <c r="B3929" s="52">
        <v>499995</v>
      </c>
      <c r="C3929" s="52">
        <v>323534.65509481402</v>
      </c>
      <c r="D3929" s="52">
        <v>176460.34490518598</v>
      </c>
    </row>
    <row r="3930" spans="1:4" ht="15" customHeight="1" x14ac:dyDescent="0.25">
      <c r="A3930" s="63">
        <v>3822</v>
      </c>
      <c r="B3930" s="52">
        <v>587500</v>
      </c>
      <c r="C3930" s="52">
        <v>620222.90968160797</v>
      </c>
      <c r="D3930" s="52">
        <v>-32722.909681607969</v>
      </c>
    </row>
    <row r="3931" spans="1:4" ht="15" customHeight="1" x14ac:dyDescent="0.25">
      <c r="A3931" s="63">
        <v>3823</v>
      </c>
      <c r="B3931" s="52">
        <v>387500</v>
      </c>
      <c r="C3931" s="52">
        <v>381631.93714495312</v>
      </c>
      <c r="D3931" s="52">
        <v>5868.0628550468828</v>
      </c>
    </row>
    <row r="3932" spans="1:4" ht="15" customHeight="1" x14ac:dyDescent="0.25">
      <c r="A3932" s="63">
        <v>3824</v>
      </c>
      <c r="B3932" s="52">
        <v>475000</v>
      </c>
      <c r="C3932" s="52">
        <v>412652.39523035567</v>
      </c>
      <c r="D3932" s="52">
        <v>62347.604769644327</v>
      </c>
    </row>
    <row r="3933" spans="1:4" ht="15" customHeight="1" x14ac:dyDescent="0.25">
      <c r="A3933" s="63">
        <v>3825</v>
      </c>
      <c r="B3933" s="52">
        <v>402500</v>
      </c>
      <c r="C3933" s="52">
        <v>439215.31050539779</v>
      </c>
      <c r="D3933" s="52">
        <v>-36715.310505397792</v>
      </c>
    </row>
    <row r="3934" spans="1:4" ht="15" customHeight="1" x14ac:dyDescent="0.25">
      <c r="A3934" s="63">
        <v>3826</v>
      </c>
      <c r="B3934" s="52">
        <v>490000</v>
      </c>
      <c r="C3934" s="52">
        <v>643560.48907238396</v>
      </c>
      <c r="D3934" s="52">
        <v>-153560.48907238396</v>
      </c>
    </row>
    <row r="3935" spans="1:4" ht="15" customHeight="1" x14ac:dyDescent="0.25">
      <c r="A3935" s="63">
        <v>3827</v>
      </c>
      <c r="B3935" s="52">
        <v>722500</v>
      </c>
      <c r="C3935" s="52">
        <v>614539.4445429109</v>
      </c>
      <c r="D3935" s="52">
        <v>107960.5554570891</v>
      </c>
    </row>
    <row r="3936" spans="1:4" ht="15" customHeight="1" x14ac:dyDescent="0.25">
      <c r="A3936" s="63">
        <v>3828</v>
      </c>
      <c r="B3936" s="52">
        <v>600000</v>
      </c>
      <c r="C3936" s="52">
        <v>423482.7632777355</v>
      </c>
      <c r="D3936" s="52">
        <v>176517.2367222645</v>
      </c>
    </row>
    <row r="3937" spans="1:4" ht="15" customHeight="1" x14ac:dyDescent="0.25">
      <c r="A3937" s="63">
        <v>3829</v>
      </c>
      <c r="B3937" s="52">
        <v>420000</v>
      </c>
      <c r="C3937" s="52">
        <v>348180.08187583892</v>
      </c>
      <c r="D3937" s="52">
        <v>71819.918124161079</v>
      </c>
    </row>
    <row r="3938" spans="1:4" ht="15" customHeight="1" x14ac:dyDescent="0.25">
      <c r="A3938" s="63">
        <v>3830</v>
      </c>
      <c r="B3938" s="52">
        <v>792000</v>
      </c>
      <c r="C3938" s="52">
        <v>453238.43321436923</v>
      </c>
      <c r="D3938" s="52">
        <v>338761.56678563077</v>
      </c>
    </row>
    <row r="3939" spans="1:4" ht="15" customHeight="1" x14ac:dyDescent="0.25">
      <c r="A3939" s="63">
        <v>3831</v>
      </c>
      <c r="B3939" s="52">
        <v>400000</v>
      </c>
      <c r="C3939" s="52">
        <v>451935.33493943483</v>
      </c>
      <c r="D3939" s="52">
        <v>-51935.334939434833</v>
      </c>
    </row>
    <row r="3940" spans="1:4" ht="15" customHeight="1" x14ac:dyDescent="0.25">
      <c r="A3940" s="63">
        <v>3832</v>
      </c>
      <c r="B3940" s="52">
        <v>437000</v>
      </c>
      <c r="C3940" s="52">
        <v>333805.72728896799</v>
      </c>
      <c r="D3940" s="52">
        <v>103194.27271103201</v>
      </c>
    </row>
    <row r="3941" spans="1:4" ht="15" customHeight="1" x14ac:dyDescent="0.25">
      <c r="A3941" s="63">
        <v>3833</v>
      </c>
      <c r="B3941" s="52">
        <v>452500</v>
      </c>
      <c r="C3941" s="52">
        <v>394411.37580896815</v>
      </c>
      <c r="D3941" s="52">
        <v>58088.624191031849</v>
      </c>
    </row>
    <row r="3942" spans="1:4" ht="15" customHeight="1" x14ac:dyDescent="0.25">
      <c r="A3942" s="63">
        <v>3834</v>
      </c>
      <c r="B3942" s="52">
        <v>955000</v>
      </c>
      <c r="C3942" s="52">
        <v>698218.82015397586</v>
      </c>
      <c r="D3942" s="52">
        <v>256781.17984602414</v>
      </c>
    </row>
    <row r="3943" spans="1:4" ht="15" customHeight="1" x14ac:dyDescent="0.25">
      <c r="A3943" s="63">
        <v>3835</v>
      </c>
      <c r="B3943" s="52">
        <v>710000</v>
      </c>
      <c r="C3943" s="52">
        <v>449542.57642841601</v>
      </c>
      <c r="D3943" s="52">
        <v>260457.42357158399</v>
      </c>
    </row>
    <row r="3944" spans="1:4" ht="15" customHeight="1" x14ac:dyDescent="0.25">
      <c r="A3944" s="63">
        <v>3836</v>
      </c>
      <c r="B3944" s="52">
        <v>527500</v>
      </c>
      <c r="C3944" s="52">
        <v>464822.20144646789</v>
      </c>
      <c r="D3944" s="52">
        <v>62677.798553532106</v>
      </c>
    </row>
    <row r="3945" spans="1:4" ht="15" customHeight="1" x14ac:dyDescent="0.25">
      <c r="A3945" s="63">
        <v>3837</v>
      </c>
      <c r="B3945" s="52">
        <v>390000</v>
      </c>
      <c r="C3945" s="52">
        <v>390583.38084286381</v>
      </c>
      <c r="D3945" s="52">
        <v>-583.38084286381491</v>
      </c>
    </row>
    <row r="3946" spans="1:4" ht="15" customHeight="1" x14ac:dyDescent="0.25">
      <c r="A3946" s="63">
        <v>3838</v>
      </c>
      <c r="B3946" s="52">
        <v>372500</v>
      </c>
      <c r="C3946" s="52">
        <v>440511.11366146209</v>
      </c>
      <c r="D3946" s="52">
        <v>-68011.113661462092</v>
      </c>
    </row>
    <row r="3947" spans="1:4" ht="15" customHeight="1" x14ac:dyDescent="0.25">
      <c r="A3947" s="63">
        <v>3839</v>
      </c>
      <c r="B3947" s="52">
        <v>471000</v>
      </c>
      <c r="C3947" s="52">
        <v>285645.37580571917</v>
      </c>
      <c r="D3947" s="52">
        <v>185354.62419428083</v>
      </c>
    </row>
    <row r="3948" spans="1:4" ht="15" customHeight="1" x14ac:dyDescent="0.25">
      <c r="A3948" s="63">
        <v>3840</v>
      </c>
      <c r="B3948" s="52">
        <v>435000</v>
      </c>
      <c r="C3948" s="52">
        <v>264619.03245759004</v>
      </c>
      <c r="D3948" s="52">
        <v>170380.96754240996</v>
      </c>
    </row>
    <row r="3949" spans="1:4" ht="15" customHeight="1" x14ac:dyDescent="0.25">
      <c r="A3949" s="63">
        <v>3841</v>
      </c>
      <c r="B3949" s="52">
        <v>577500</v>
      </c>
      <c r="C3949" s="52">
        <v>532697.72718103474</v>
      </c>
      <c r="D3949" s="52">
        <v>44802.272818965255</v>
      </c>
    </row>
    <row r="3950" spans="1:4" ht="15" customHeight="1" x14ac:dyDescent="0.25">
      <c r="A3950" s="63">
        <v>3842</v>
      </c>
      <c r="B3950" s="52">
        <v>350000</v>
      </c>
      <c r="C3950" s="52">
        <v>499946.78426812479</v>
      </c>
      <c r="D3950" s="52">
        <v>-149946.78426812479</v>
      </c>
    </row>
    <row r="3951" spans="1:4" ht="15" customHeight="1" x14ac:dyDescent="0.25">
      <c r="A3951" s="63">
        <v>3843</v>
      </c>
      <c r="B3951" s="52">
        <v>452500</v>
      </c>
      <c r="C3951" s="52">
        <v>503376.8454974604</v>
      </c>
      <c r="D3951" s="52">
        <v>-50876.845497460396</v>
      </c>
    </row>
    <row r="3952" spans="1:4" ht="15" customHeight="1" x14ac:dyDescent="0.25">
      <c r="A3952" s="63">
        <v>3844</v>
      </c>
      <c r="B3952" s="52">
        <v>451000</v>
      </c>
      <c r="C3952" s="52">
        <v>612197.53089070658</v>
      </c>
      <c r="D3952" s="52">
        <v>-161197.53089070658</v>
      </c>
    </row>
    <row r="3953" spans="1:4" ht="15" customHeight="1" x14ac:dyDescent="0.25">
      <c r="A3953" s="63">
        <v>3845</v>
      </c>
      <c r="B3953" s="52">
        <v>475000</v>
      </c>
      <c r="C3953" s="52">
        <v>480671.45494071947</v>
      </c>
      <c r="D3953" s="52">
        <v>-5671.4549407194718</v>
      </c>
    </row>
    <row r="3954" spans="1:4" ht="15" customHeight="1" x14ac:dyDescent="0.25">
      <c r="A3954" s="63">
        <v>3846</v>
      </c>
      <c r="B3954" s="52">
        <v>499500</v>
      </c>
      <c r="C3954" s="52">
        <v>628481.53478607908</v>
      </c>
      <c r="D3954" s="52">
        <v>-128981.53478607908</v>
      </c>
    </row>
    <row r="3955" spans="1:4" ht="15" customHeight="1" x14ac:dyDescent="0.25">
      <c r="A3955" s="63">
        <v>3847</v>
      </c>
      <c r="B3955" s="52">
        <v>458500</v>
      </c>
      <c r="C3955" s="52">
        <v>385302.80387451866</v>
      </c>
      <c r="D3955" s="52">
        <v>73197.196125481336</v>
      </c>
    </row>
    <row r="3956" spans="1:4" ht="15" customHeight="1" x14ac:dyDescent="0.25">
      <c r="A3956" s="63">
        <v>3848</v>
      </c>
      <c r="B3956" s="52">
        <v>435000</v>
      </c>
      <c r="C3956" s="52">
        <v>383398.66911008168</v>
      </c>
      <c r="D3956" s="52">
        <v>51601.330889918318</v>
      </c>
    </row>
    <row r="3957" spans="1:4" ht="15" customHeight="1" x14ac:dyDescent="0.25">
      <c r="A3957" s="63">
        <v>3849</v>
      </c>
      <c r="B3957" s="52">
        <v>500000</v>
      </c>
      <c r="C3957" s="52">
        <v>344557.25921441492</v>
      </c>
      <c r="D3957" s="52">
        <v>155442.74078558508</v>
      </c>
    </row>
    <row r="3958" spans="1:4" ht="15" customHeight="1" x14ac:dyDescent="0.25">
      <c r="A3958" s="63">
        <v>3850</v>
      </c>
      <c r="B3958" s="52">
        <v>425000</v>
      </c>
      <c r="C3958" s="52">
        <v>523307.22259329684</v>
      </c>
      <c r="D3958" s="52">
        <v>-98307.222593296843</v>
      </c>
    </row>
    <row r="3959" spans="1:4" ht="15" customHeight="1" x14ac:dyDescent="0.25">
      <c r="A3959" s="63">
        <v>3851</v>
      </c>
      <c r="B3959" s="52">
        <v>487146</v>
      </c>
      <c r="C3959" s="52">
        <v>374616.54465442686</v>
      </c>
      <c r="D3959" s="52">
        <v>112529.45534557314</v>
      </c>
    </row>
    <row r="3960" spans="1:4" ht="15" customHeight="1" x14ac:dyDescent="0.25">
      <c r="A3960" s="63">
        <v>3852</v>
      </c>
      <c r="B3960" s="52">
        <v>610000</v>
      </c>
      <c r="C3960" s="52">
        <v>591891.31142439216</v>
      </c>
      <c r="D3960" s="52">
        <v>18108.688575607841</v>
      </c>
    </row>
    <row r="3961" spans="1:4" ht="15" customHeight="1" x14ac:dyDescent="0.25">
      <c r="A3961" s="63">
        <v>3853</v>
      </c>
      <c r="B3961" s="52">
        <v>538000</v>
      </c>
      <c r="C3961" s="52">
        <v>519256.18961971742</v>
      </c>
      <c r="D3961" s="52">
        <v>18743.810380282579</v>
      </c>
    </row>
    <row r="3962" spans="1:4" ht="15" customHeight="1" x14ac:dyDescent="0.25">
      <c r="A3962" s="63">
        <v>3854</v>
      </c>
      <c r="B3962" s="52">
        <v>322500</v>
      </c>
      <c r="C3962" s="52">
        <v>340313.08507134323</v>
      </c>
      <c r="D3962" s="52">
        <v>-17813.08507134323</v>
      </c>
    </row>
    <row r="3963" spans="1:4" ht="15" customHeight="1" x14ac:dyDescent="0.25">
      <c r="A3963" s="63">
        <v>3855</v>
      </c>
      <c r="B3963" s="52">
        <v>423000</v>
      </c>
      <c r="C3963" s="52">
        <v>427044.14841838437</v>
      </c>
      <c r="D3963" s="52">
        <v>-4044.1484183843713</v>
      </c>
    </row>
    <row r="3964" spans="1:4" ht="15" customHeight="1" x14ac:dyDescent="0.25">
      <c r="A3964" s="63">
        <v>3856</v>
      </c>
      <c r="B3964" s="52">
        <v>483475</v>
      </c>
      <c r="C3964" s="52">
        <v>690408.14569182612</v>
      </c>
      <c r="D3964" s="52">
        <v>-206933.14569182612</v>
      </c>
    </row>
    <row r="3965" spans="1:4" ht="15" customHeight="1" x14ac:dyDescent="0.25">
      <c r="A3965" s="63">
        <v>3857</v>
      </c>
      <c r="B3965" s="52">
        <v>425000</v>
      </c>
      <c r="C3965" s="52">
        <v>444314.26506160607</v>
      </c>
      <c r="D3965" s="52">
        <v>-19314.265061606071</v>
      </c>
    </row>
    <row r="3966" spans="1:4" ht="15" customHeight="1" x14ac:dyDescent="0.25">
      <c r="A3966" s="63">
        <v>3858</v>
      </c>
      <c r="B3966" s="52">
        <v>472500</v>
      </c>
      <c r="C3966" s="52">
        <v>553026.87154755951</v>
      </c>
      <c r="D3966" s="52">
        <v>-80526.871547559509</v>
      </c>
    </row>
    <row r="3967" spans="1:4" ht="15" customHeight="1" x14ac:dyDescent="0.25">
      <c r="A3967" s="63">
        <v>3859</v>
      </c>
      <c r="B3967" s="52">
        <v>470000</v>
      </c>
      <c r="C3967" s="52">
        <v>451570.69966833142</v>
      </c>
      <c r="D3967" s="52">
        <v>18429.300331668579</v>
      </c>
    </row>
    <row r="3968" spans="1:4" ht="15" customHeight="1" x14ac:dyDescent="0.25">
      <c r="A3968" s="63">
        <v>3860</v>
      </c>
      <c r="B3968" s="52">
        <v>492500</v>
      </c>
      <c r="C3968" s="52">
        <v>533484.92013435299</v>
      </c>
      <c r="D3968" s="52">
        <v>-40984.920134352986</v>
      </c>
    </row>
    <row r="3969" spans="1:4" ht="15" customHeight="1" x14ac:dyDescent="0.25">
      <c r="A3969" s="63">
        <v>3861</v>
      </c>
      <c r="B3969" s="52">
        <v>340000</v>
      </c>
      <c r="C3969" s="52">
        <v>440867.88212672062</v>
      </c>
      <c r="D3969" s="52">
        <v>-100867.88212672062</v>
      </c>
    </row>
    <row r="3970" spans="1:4" ht="15" customHeight="1" x14ac:dyDescent="0.25">
      <c r="A3970" s="63">
        <v>3862</v>
      </c>
      <c r="B3970" s="52">
        <v>400000</v>
      </c>
      <c r="C3970" s="52">
        <v>421137.50891122309</v>
      </c>
      <c r="D3970" s="52">
        <v>-21137.508911223093</v>
      </c>
    </row>
    <row r="3971" spans="1:4" ht="15" customHeight="1" x14ac:dyDescent="0.25">
      <c r="A3971" s="63">
        <v>3863</v>
      </c>
      <c r="B3971" s="52">
        <v>450000</v>
      </c>
      <c r="C3971" s="52">
        <v>611933.27408056939</v>
      </c>
      <c r="D3971" s="52">
        <v>-161933.27408056939</v>
      </c>
    </row>
    <row r="3972" spans="1:4" ht="15" customHeight="1" x14ac:dyDescent="0.25">
      <c r="A3972" s="63">
        <v>3864</v>
      </c>
      <c r="B3972" s="52">
        <v>445000</v>
      </c>
      <c r="C3972" s="52">
        <v>605968.98013864062</v>
      </c>
      <c r="D3972" s="52">
        <v>-160968.98013864062</v>
      </c>
    </row>
    <row r="3973" spans="1:4" ht="15" customHeight="1" x14ac:dyDescent="0.25">
      <c r="A3973" s="63">
        <v>3865</v>
      </c>
      <c r="B3973" s="52">
        <v>547500</v>
      </c>
      <c r="C3973" s="52">
        <v>897163.87324437581</v>
      </c>
      <c r="D3973" s="52">
        <v>-349663.87324437581</v>
      </c>
    </row>
    <row r="3974" spans="1:4" ht="15" customHeight="1" x14ac:dyDescent="0.25">
      <c r="A3974" s="63">
        <v>3866</v>
      </c>
      <c r="B3974" s="52">
        <v>610000</v>
      </c>
      <c r="C3974" s="52">
        <v>596422.98387716699</v>
      </c>
      <c r="D3974" s="52">
        <v>13577.016122833011</v>
      </c>
    </row>
    <row r="3975" spans="1:4" ht="15" customHeight="1" x14ac:dyDescent="0.25">
      <c r="A3975" s="63">
        <v>3867</v>
      </c>
      <c r="B3975" s="52">
        <v>485000</v>
      </c>
      <c r="C3975" s="52">
        <v>607799.54516976385</v>
      </c>
      <c r="D3975" s="52">
        <v>-122799.54516976385</v>
      </c>
    </row>
    <row r="3976" spans="1:4" ht="15" customHeight="1" x14ac:dyDescent="0.25">
      <c r="A3976" s="63">
        <v>3868</v>
      </c>
      <c r="B3976" s="52">
        <v>335000</v>
      </c>
      <c r="C3976" s="52">
        <v>376276.88386854646</v>
      </c>
      <c r="D3976" s="52">
        <v>-41276.883868546458</v>
      </c>
    </row>
    <row r="3977" spans="1:4" ht="15" customHeight="1" x14ac:dyDescent="0.25">
      <c r="A3977" s="63">
        <v>3869</v>
      </c>
      <c r="B3977" s="52">
        <v>466000</v>
      </c>
      <c r="C3977" s="52">
        <v>418232.36683756585</v>
      </c>
      <c r="D3977" s="52">
        <v>47767.633162434155</v>
      </c>
    </row>
    <row r="3978" spans="1:4" ht="15" customHeight="1" x14ac:dyDescent="0.25">
      <c r="A3978" s="63">
        <v>3870</v>
      </c>
      <c r="B3978" s="52">
        <v>416000</v>
      </c>
      <c r="C3978" s="52">
        <v>460052.47408843675</v>
      </c>
      <c r="D3978" s="52">
        <v>-44052.474088436749</v>
      </c>
    </row>
    <row r="3979" spans="1:4" ht="15" customHeight="1" x14ac:dyDescent="0.25">
      <c r="A3979" s="63">
        <v>3871</v>
      </c>
      <c r="B3979" s="52">
        <v>340000</v>
      </c>
      <c r="C3979" s="52">
        <v>468580.45229433238</v>
      </c>
      <c r="D3979" s="52">
        <v>-128580.45229433238</v>
      </c>
    </row>
    <row r="3980" spans="1:4" ht="15" customHeight="1" x14ac:dyDescent="0.25">
      <c r="A3980" s="63">
        <v>3872</v>
      </c>
      <c r="B3980" s="52">
        <v>566500</v>
      </c>
      <c r="C3980" s="52">
        <v>587008.00513444701</v>
      </c>
      <c r="D3980" s="52">
        <v>-20508.005134447012</v>
      </c>
    </row>
    <row r="3981" spans="1:4" ht="15" customHeight="1" x14ac:dyDescent="0.25">
      <c r="A3981" s="63">
        <v>3873</v>
      </c>
      <c r="B3981" s="52">
        <v>542000</v>
      </c>
      <c r="C3981" s="52">
        <v>717736.77209085738</v>
      </c>
      <c r="D3981" s="52">
        <v>-175736.77209085738</v>
      </c>
    </row>
    <row r="3982" spans="1:4" ht="15" customHeight="1" x14ac:dyDescent="0.25">
      <c r="A3982" s="63">
        <v>3874</v>
      </c>
      <c r="B3982" s="52">
        <v>491250</v>
      </c>
      <c r="C3982" s="52">
        <v>644647.75731170317</v>
      </c>
      <c r="D3982" s="52">
        <v>-153397.75731170317</v>
      </c>
    </row>
    <row r="3983" spans="1:4" ht="15" customHeight="1" x14ac:dyDescent="0.25">
      <c r="A3983" s="63">
        <v>3875</v>
      </c>
      <c r="B3983" s="52">
        <v>433750</v>
      </c>
      <c r="C3983" s="52">
        <v>726196.10152877017</v>
      </c>
      <c r="D3983" s="52">
        <v>-292446.10152877017</v>
      </c>
    </row>
    <row r="3984" spans="1:4" ht="15" customHeight="1" x14ac:dyDescent="0.25">
      <c r="A3984" s="63">
        <v>3876</v>
      </c>
      <c r="B3984" s="52">
        <v>562500</v>
      </c>
      <c r="C3984" s="52">
        <v>545153.71527713572</v>
      </c>
      <c r="D3984" s="52">
        <v>17346.284722864279</v>
      </c>
    </row>
    <row r="3985" spans="1:4" ht="15" customHeight="1" x14ac:dyDescent="0.25">
      <c r="A3985" s="63">
        <v>3877</v>
      </c>
      <c r="B3985" s="52">
        <v>511000</v>
      </c>
      <c r="C3985" s="52">
        <v>476594.73958198226</v>
      </c>
      <c r="D3985" s="52">
        <v>34405.260418017744</v>
      </c>
    </row>
    <row r="3986" spans="1:4" ht="15" customHeight="1" x14ac:dyDescent="0.25">
      <c r="A3986" s="63">
        <v>3878</v>
      </c>
      <c r="B3986" s="52">
        <v>453500</v>
      </c>
      <c r="C3986" s="52">
        <v>289625.86184129131</v>
      </c>
      <c r="D3986" s="52">
        <v>163874.13815870869</v>
      </c>
    </row>
    <row r="3987" spans="1:4" ht="15" customHeight="1" x14ac:dyDescent="0.25">
      <c r="A3987" s="63">
        <v>3879</v>
      </c>
      <c r="B3987" s="52">
        <v>606500</v>
      </c>
      <c r="C3987" s="52">
        <v>670708.34065522545</v>
      </c>
      <c r="D3987" s="52">
        <v>-64208.340655225446</v>
      </c>
    </row>
    <row r="3988" spans="1:4" ht="15" customHeight="1" x14ac:dyDescent="0.25">
      <c r="A3988" s="63">
        <v>3880</v>
      </c>
      <c r="B3988" s="52">
        <v>541000</v>
      </c>
      <c r="C3988" s="52">
        <v>544204.62367754348</v>
      </c>
      <c r="D3988" s="52">
        <v>-3204.6236775434809</v>
      </c>
    </row>
    <row r="3989" spans="1:4" ht="15" customHeight="1" x14ac:dyDescent="0.25">
      <c r="A3989" s="63">
        <v>3881</v>
      </c>
      <c r="B3989" s="52">
        <v>385000</v>
      </c>
      <c r="C3989" s="52">
        <v>570495.08587429184</v>
      </c>
      <c r="D3989" s="52">
        <v>-185495.08587429184</v>
      </c>
    </row>
    <row r="3990" spans="1:4" ht="15" customHeight="1" x14ac:dyDescent="0.25">
      <c r="A3990" s="63">
        <v>3882</v>
      </c>
      <c r="B3990" s="52">
        <v>427000</v>
      </c>
      <c r="C3990" s="52">
        <v>296113.64357997564</v>
      </c>
      <c r="D3990" s="52">
        <v>130886.35642002436</v>
      </c>
    </row>
    <row r="3991" spans="1:4" ht="15" customHeight="1" x14ac:dyDescent="0.25">
      <c r="A3991" s="63">
        <v>3883</v>
      </c>
      <c r="B3991" s="52">
        <v>445500</v>
      </c>
      <c r="C3991" s="52">
        <v>628970.59176063188</v>
      </c>
      <c r="D3991" s="52">
        <v>-183470.59176063188</v>
      </c>
    </row>
    <row r="3992" spans="1:4" ht="15" customHeight="1" x14ac:dyDescent="0.25">
      <c r="A3992" s="63">
        <v>3884</v>
      </c>
      <c r="B3992" s="52">
        <v>591550</v>
      </c>
      <c r="C3992" s="52">
        <v>645774.81538469868</v>
      </c>
      <c r="D3992" s="52">
        <v>-54224.815384698682</v>
      </c>
    </row>
    <row r="3993" spans="1:4" ht="15" customHeight="1" x14ac:dyDescent="0.25">
      <c r="A3993" s="63">
        <v>3885</v>
      </c>
      <c r="B3993" s="52">
        <v>432500</v>
      </c>
      <c r="C3993" s="52">
        <v>627458.35366630938</v>
      </c>
      <c r="D3993" s="52">
        <v>-194958.35366630938</v>
      </c>
    </row>
    <row r="3994" spans="1:4" ht="15" customHeight="1" x14ac:dyDescent="0.25">
      <c r="A3994" s="63">
        <v>3886</v>
      </c>
      <c r="B3994" s="52">
        <v>455000</v>
      </c>
      <c r="C3994" s="52">
        <v>535492.2677685977</v>
      </c>
      <c r="D3994" s="52">
        <v>-80492.267768597696</v>
      </c>
    </row>
    <row r="3995" spans="1:4" ht="15" customHeight="1" x14ac:dyDescent="0.25">
      <c r="A3995" s="63">
        <v>3887</v>
      </c>
      <c r="B3995" s="52">
        <v>533500</v>
      </c>
      <c r="C3995" s="52">
        <v>625340.73298493831</v>
      </c>
      <c r="D3995" s="52">
        <v>-91840.73298493831</v>
      </c>
    </row>
    <row r="3996" spans="1:4" ht="15" customHeight="1" x14ac:dyDescent="0.25">
      <c r="A3996" s="63">
        <v>3888</v>
      </c>
      <c r="B3996" s="52">
        <v>500000</v>
      </c>
      <c r="C3996" s="52">
        <v>593911.99336863973</v>
      </c>
      <c r="D3996" s="52">
        <v>-93911.993368639727</v>
      </c>
    </row>
    <row r="3997" spans="1:4" ht="15" customHeight="1" x14ac:dyDescent="0.25">
      <c r="A3997" s="63">
        <v>3889</v>
      </c>
      <c r="B3997" s="52">
        <v>485000</v>
      </c>
      <c r="C3997" s="52">
        <v>563451.15633748146</v>
      </c>
      <c r="D3997" s="52">
        <v>-78451.156337481458</v>
      </c>
    </row>
    <row r="3998" spans="1:4" ht="15" customHeight="1" x14ac:dyDescent="0.25">
      <c r="A3998" s="63">
        <v>3890</v>
      </c>
      <c r="B3998" s="52">
        <v>450000</v>
      </c>
      <c r="C3998" s="52">
        <v>586555.60015825205</v>
      </c>
      <c r="D3998" s="52">
        <v>-136555.60015825205</v>
      </c>
    </row>
    <row r="3999" spans="1:4" ht="15" customHeight="1" x14ac:dyDescent="0.25">
      <c r="A3999" s="63">
        <v>3891</v>
      </c>
      <c r="B3999" s="52">
        <v>585000</v>
      </c>
      <c r="C3999" s="52">
        <v>602211.25539059273</v>
      </c>
      <c r="D3999" s="52">
        <v>-17211.255390592734</v>
      </c>
    </row>
    <row r="4000" spans="1:4" ht="15" customHeight="1" x14ac:dyDescent="0.25">
      <c r="A4000" s="63">
        <v>3892</v>
      </c>
      <c r="B4000" s="52">
        <v>433000</v>
      </c>
      <c r="C4000" s="52">
        <v>694944.28906620538</v>
      </c>
      <c r="D4000" s="52">
        <v>-261944.28906620538</v>
      </c>
    </row>
    <row r="4001" spans="1:4" ht="15" customHeight="1" x14ac:dyDescent="0.25">
      <c r="A4001" s="63">
        <v>3893</v>
      </c>
      <c r="B4001" s="52">
        <v>475000</v>
      </c>
      <c r="C4001" s="52">
        <v>503016.93784779811</v>
      </c>
      <c r="D4001" s="52">
        <v>-28016.937847798108</v>
      </c>
    </row>
    <row r="4002" spans="1:4" ht="15" customHeight="1" x14ac:dyDescent="0.25">
      <c r="A4002" s="63">
        <v>3894</v>
      </c>
      <c r="B4002" s="52">
        <v>579650</v>
      </c>
      <c r="C4002" s="52">
        <v>643651.8075899448</v>
      </c>
      <c r="D4002" s="52">
        <v>-64001.807589944801</v>
      </c>
    </row>
    <row r="4003" spans="1:4" ht="15" customHeight="1" x14ac:dyDescent="0.25">
      <c r="A4003" s="63">
        <v>3895</v>
      </c>
      <c r="B4003" s="52">
        <v>405000</v>
      </c>
      <c r="C4003" s="52">
        <v>231736.6109605619</v>
      </c>
      <c r="D4003" s="52">
        <v>173263.3890394381</v>
      </c>
    </row>
    <row r="4004" spans="1:4" ht="15" customHeight="1" x14ac:dyDescent="0.25">
      <c r="A4004" s="63">
        <v>3896</v>
      </c>
      <c r="B4004" s="52">
        <v>585000</v>
      </c>
      <c r="C4004" s="52">
        <v>554041.69853522326</v>
      </c>
      <c r="D4004" s="52">
        <v>30958.301464776741</v>
      </c>
    </row>
    <row r="4005" spans="1:4" ht="15" customHeight="1" x14ac:dyDescent="0.25">
      <c r="A4005" s="63">
        <v>3897</v>
      </c>
      <c r="B4005" s="52">
        <v>350000</v>
      </c>
      <c r="C4005" s="52">
        <v>306301.80035687692</v>
      </c>
      <c r="D4005" s="52">
        <v>43698.19964312308</v>
      </c>
    </row>
    <row r="4006" spans="1:4" ht="15" customHeight="1" x14ac:dyDescent="0.25">
      <c r="A4006" s="63">
        <v>3898</v>
      </c>
      <c r="B4006" s="52">
        <v>445000</v>
      </c>
      <c r="C4006" s="52">
        <v>425380.02129429183</v>
      </c>
      <c r="D4006" s="52">
        <v>19619.97870570817</v>
      </c>
    </row>
    <row r="4007" spans="1:4" ht="15" customHeight="1" x14ac:dyDescent="0.25">
      <c r="A4007" s="63">
        <v>3899</v>
      </c>
      <c r="B4007" s="52">
        <v>580000</v>
      </c>
      <c r="C4007" s="52">
        <v>719452.08511114842</v>
      </c>
      <c r="D4007" s="52">
        <v>-139452.08511114842</v>
      </c>
    </row>
    <row r="4008" spans="1:4" ht="15" customHeight="1" x14ac:dyDescent="0.25">
      <c r="A4008" s="63">
        <v>3900</v>
      </c>
      <c r="B4008" s="52">
        <v>507500</v>
      </c>
      <c r="C4008" s="52">
        <v>746680.01513936487</v>
      </c>
      <c r="D4008" s="52">
        <v>-239180.01513936487</v>
      </c>
    </row>
    <row r="4009" spans="1:4" ht="15" customHeight="1" x14ac:dyDescent="0.25">
      <c r="A4009" s="63">
        <v>3901</v>
      </c>
      <c r="B4009" s="52">
        <v>398000</v>
      </c>
      <c r="C4009" s="52">
        <v>582575.43731371814</v>
      </c>
      <c r="D4009" s="52">
        <v>-184575.43731371814</v>
      </c>
    </row>
    <row r="4010" spans="1:4" ht="15" customHeight="1" x14ac:dyDescent="0.25">
      <c r="A4010" s="63">
        <v>3902</v>
      </c>
      <c r="B4010" s="52">
        <v>435000</v>
      </c>
      <c r="C4010" s="52">
        <v>417404.22977810435</v>
      </c>
      <c r="D4010" s="52">
        <v>17595.770221895655</v>
      </c>
    </row>
    <row r="4011" spans="1:4" ht="15" customHeight="1" x14ac:dyDescent="0.25">
      <c r="A4011" s="63">
        <v>3903</v>
      </c>
      <c r="B4011" s="52">
        <v>375000</v>
      </c>
      <c r="C4011" s="52">
        <v>274773.01283643232</v>
      </c>
      <c r="D4011" s="52">
        <v>100226.98716356768</v>
      </c>
    </row>
    <row r="4012" spans="1:4" ht="15" customHeight="1" x14ac:dyDescent="0.25">
      <c r="A4012" s="63">
        <v>3904</v>
      </c>
      <c r="B4012" s="52">
        <v>402498</v>
      </c>
      <c r="C4012" s="52">
        <v>469552.00426246738</v>
      </c>
      <c r="D4012" s="52">
        <v>-67054.004262467381</v>
      </c>
    </row>
    <row r="4013" spans="1:4" ht="15" customHeight="1" x14ac:dyDescent="0.25">
      <c r="A4013" s="63">
        <v>3905</v>
      </c>
      <c r="B4013" s="52">
        <v>436528</v>
      </c>
      <c r="C4013" s="52">
        <v>505063.43197874073</v>
      </c>
      <c r="D4013" s="52">
        <v>-68535.431978740729</v>
      </c>
    </row>
    <row r="4014" spans="1:4" ht="15" customHeight="1" x14ac:dyDescent="0.25">
      <c r="A4014" s="63">
        <v>3906</v>
      </c>
      <c r="B4014" s="52">
        <v>341500</v>
      </c>
      <c r="C4014" s="52">
        <v>438258.89004551817</v>
      </c>
      <c r="D4014" s="52">
        <v>-96758.890045518172</v>
      </c>
    </row>
    <row r="4015" spans="1:4" ht="15" customHeight="1" x14ac:dyDescent="0.25">
      <c r="A4015" s="63">
        <v>3907</v>
      </c>
      <c r="B4015" s="52">
        <v>415000</v>
      </c>
      <c r="C4015" s="52">
        <v>429904.10305081465</v>
      </c>
      <c r="D4015" s="52">
        <v>-14904.10305081465</v>
      </c>
    </row>
    <row r="4016" spans="1:4" ht="15" customHeight="1" x14ac:dyDescent="0.25">
      <c r="A4016" s="63">
        <v>3908</v>
      </c>
      <c r="B4016" s="52">
        <v>616000</v>
      </c>
      <c r="C4016" s="52">
        <v>638201.45100880228</v>
      </c>
      <c r="D4016" s="52">
        <v>-22201.45100880228</v>
      </c>
    </row>
    <row r="4017" spans="1:4" ht="15" customHeight="1" x14ac:dyDescent="0.25">
      <c r="A4017" s="63">
        <v>3909</v>
      </c>
      <c r="B4017" s="52">
        <v>535000</v>
      </c>
      <c r="C4017" s="52">
        <v>549369.26368500933</v>
      </c>
      <c r="D4017" s="52">
        <v>-14369.263685009326</v>
      </c>
    </row>
    <row r="4018" spans="1:4" ht="15" customHeight="1" x14ac:dyDescent="0.25">
      <c r="A4018" s="63">
        <v>3910</v>
      </c>
      <c r="B4018" s="52">
        <v>350000</v>
      </c>
      <c r="C4018" s="52">
        <v>576632.95832201745</v>
      </c>
      <c r="D4018" s="52">
        <v>-226632.95832201745</v>
      </c>
    </row>
    <row r="4019" spans="1:4" ht="15" customHeight="1" x14ac:dyDescent="0.25">
      <c r="A4019" s="63">
        <v>3911</v>
      </c>
      <c r="B4019" s="52">
        <v>410000</v>
      </c>
      <c r="C4019" s="52">
        <v>304637.92321541382</v>
      </c>
      <c r="D4019" s="52">
        <v>105362.07678458618</v>
      </c>
    </row>
    <row r="4020" spans="1:4" ht="15" customHeight="1" x14ac:dyDescent="0.25">
      <c r="A4020" s="63">
        <v>3912</v>
      </c>
      <c r="B4020" s="52">
        <v>402500</v>
      </c>
      <c r="C4020" s="52">
        <v>510944.91801434755</v>
      </c>
      <c r="D4020" s="52">
        <v>-108444.91801434755</v>
      </c>
    </row>
    <row r="4021" spans="1:4" ht="15" customHeight="1" x14ac:dyDescent="0.25">
      <c r="A4021" s="63">
        <v>3913</v>
      </c>
      <c r="B4021" s="52">
        <v>502500</v>
      </c>
      <c r="C4021" s="52">
        <v>363168.78356717434</v>
      </c>
      <c r="D4021" s="52">
        <v>139331.21643282566</v>
      </c>
    </row>
    <row r="4022" spans="1:4" ht="15" customHeight="1" x14ac:dyDescent="0.25">
      <c r="A4022" s="63">
        <v>3914</v>
      </c>
      <c r="B4022" s="52">
        <v>436250</v>
      </c>
      <c r="C4022" s="52">
        <v>535292.8382286774</v>
      </c>
      <c r="D4022" s="52">
        <v>-99042.838228677399</v>
      </c>
    </row>
    <row r="4023" spans="1:4" ht="15" customHeight="1" x14ac:dyDescent="0.25">
      <c r="A4023" s="63">
        <v>3915</v>
      </c>
      <c r="B4023" s="52">
        <v>425000</v>
      </c>
      <c r="C4023" s="52">
        <v>362244.07226985466</v>
      </c>
      <c r="D4023" s="52">
        <v>62755.92773014534</v>
      </c>
    </row>
    <row r="4024" spans="1:4" ht="15" customHeight="1" x14ac:dyDescent="0.25">
      <c r="A4024" s="63">
        <v>3916</v>
      </c>
      <c r="B4024" s="52">
        <v>236250</v>
      </c>
      <c r="C4024" s="52">
        <v>246992.19531789512</v>
      </c>
      <c r="D4024" s="52">
        <v>-10742.195317895123</v>
      </c>
    </row>
    <row r="4025" spans="1:4" ht="15" customHeight="1" x14ac:dyDescent="0.25">
      <c r="A4025" s="63">
        <v>3917</v>
      </c>
      <c r="B4025" s="52">
        <v>710000</v>
      </c>
      <c r="C4025" s="52">
        <v>547900.97023371817</v>
      </c>
      <c r="D4025" s="52">
        <v>162099.02976628183</v>
      </c>
    </row>
    <row r="4026" spans="1:4" ht="15" customHeight="1" x14ac:dyDescent="0.25">
      <c r="A4026" s="63">
        <v>3918</v>
      </c>
      <c r="B4026" s="52">
        <v>630500</v>
      </c>
      <c r="C4026" s="52">
        <v>596641.82957746368</v>
      </c>
      <c r="D4026" s="52">
        <v>33858.170422536321</v>
      </c>
    </row>
    <row r="4027" spans="1:4" ht="15" customHeight="1" x14ac:dyDescent="0.25">
      <c r="A4027" s="63">
        <v>3919</v>
      </c>
      <c r="B4027" s="52">
        <v>310000</v>
      </c>
      <c r="C4027" s="52">
        <v>380178.12612551847</v>
      </c>
      <c r="D4027" s="52">
        <v>-70178.126125518465</v>
      </c>
    </row>
    <row r="4028" spans="1:4" ht="15" customHeight="1" x14ac:dyDescent="0.25">
      <c r="A4028" s="63">
        <v>3920</v>
      </c>
      <c r="B4028" s="52">
        <v>530500</v>
      </c>
      <c r="C4028" s="52">
        <v>596674.84532751911</v>
      </c>
      <c r="D4028" s="52">
        <v>-66174.845327519113</v>
      </c>
    </row>
    <row r="4029" spans="1:4" ht="15" customHeight="1" x14ac:dyDescent="0.25">
      <c r="A4029" s="63">
        <v>3921</v>
      </c>
      <c r="B4029" s="52">
        <v>486500</v>
      </c>
      <c r="C4029" s="52">
        <v>554176.01376940089</v>
      </c>
      <c r="D4029" s="52">
        <v>-67676.013769400888</v>
      </c>
    </row>
    <row r="4030" spans="1:4" ht="15" customHeight="1" x14ac:dyDescent="0.25">
      <c r="A4030" s="63">
        <v>3922</v>
      </c>
      <c r="B4030" s="52">
        <v>481000</v>
      </c>
      <c r="C4030" s="52">
        <v>378994.87455730245</v>
      </c>
      <c r="D4030" s="52">
        <v>102005.12544269755</v>
      </c>
    </row>
    <row r="4031" spans="1:4" ht="15" customHeight="1" x14ac:dyDescent="0.25">
      <c r="A4031" s="63">
        <v>3923</v>
      </c>
      <c r="B4031" s="52">
        <v>439600</v>
      </c>
      <c r="C4031" s="52">
        <v>477446.63756930485</v>
      </c>
      <c r="D4031" s="52">
        <v>-37846.637569304847</v>
      </c>
    </row>
    <row r="4032" spans="1:4" ht="15" customHeight="1" x14ac:dyDescent="0.25">
      <c r="A4032" s="63">
        <v>3924</v>
      </c>
      <c r="B4032" s="52">
        <v>585000</v>
      </c>
      <c r="C4032" s="52">
        <v>659404.06850891921</v>
      </c>
      <c r="D4032" s="52">
        <v>-74404.068508919212</v>
      </c>
    </row>
    <row r="4033" spans="1:4" ht="15" customHeight="1" x14ac:dyDescent="0.25">
      <c r="A4033" s="63">
        <v>3925</v>
      </c>
      <c r="B4033" s="52">
        <v>320000</v>
      </c>
      <c r="C4033" s="52">
        <v>296212.93717979197</v>
      </c>
      <c r="D4033" s="52">
        <v>23787.062820208026</v>
      </c>
    </row>
    <row r="4034" spans="1:4" ht="15" customHeight="1" x14ac:dyDescent="0.25">
      <c r="A4034" s="63">
        <v>3926</v>
      </c>
      <c r="B4034" s="52">
        <v>420750</v>
      </c>
      <c r="C4034" s="52">
        <v>509054.86415117449</v>
      </c>
      <c r="D4034" s="52">
        <v>-88304.864151174494</v>
      </c>
    </row>
    <row r="4035" spans="1:4" ht="15" customHeight="1" x14ac:dyDescent="0.25">
      <c r="A4035" s="63">
        <v>3927</v>
      </c>
      <c r="B4035" s="52">
        <v>450000</v>
      </c>
      <c r="C4035" s="52">
        <v>301422.31698372198</v>
      </c>
      <c r="D4035" s="52">
        <v>148577.68301627802</v>
      </c>
    </row>
    <row r="4036" spans="1:4" ht="15" customHeight="1" x14ac:dyDescent="0.25">
      <c r="A4036" s="63">
        <v>3928</v>
      </c>
      <c r="B4036" s="52">
        <v>505000</v>
      </c>
      <c r="C4036" s="52">
        <v>521544.64375876094</v>
      </c>
      <c r="D4036" s="52">
        <v>-16544.64375876094</v>
      </c>
    </row>
    <row r="4037" spans="1:4" ht="15" customHeight="1" x14ac:dyDescent="0.25">
      <c r="A4037" s="63">
        <v>3929</v>
      </c>
      <c r="B4037" s="52">
        <v>455000</v>
      </c>
      <c r="C4037" s="52">
        <v>591629.23904456059</v>
      </c>
      <c r="D4037" s="52">
        <v>-136629.23904456059</v>
      </c>
    </row>
    <row r="4038" spans="1:4" ht="15" customHeight="1" x14ac:dyDescent="0.25">
      <c r="A4038" s="63">
        <v>3930</v>
      </c>
      <c r="B4038" s="52">
        <v>357500</v>
      </c>
      <c r="C4038" s="52">
        <v>548186.66600676824</v>
      </c>
      <c r="D4038" s="52">
        <v>-190686.66600676824</v>
      </c>
    </row>
    <row r="4039" spans="1:4" ht="15" customHeight="1" x14ac:dyDescent="0.25">
      <c r="A4039" s="63">
        <v>3931</v>
      </c>
      <c r="B4039" s="52">
        <v>455000</v>
      </c>
      <c r="C4039" s="52">
        <v>683906.82570625644</v>
      </c>
      <c r="D4039" s="52">
        <v>-228906.82570625644</v>
      </c>
    </row>
    <row r="4040" spans="1:4" ht="15" customHeight="1" x14ac:dyDescent="0.25">
      <c r="A4040" s="63">
        <v>3932</v>
      </c>
      <c r="B4040" s="52">
        <v>469000</v>
      </c>
      <c r="C4040" s="52">
        <v>451942.85051691817</v>
      </c>
      <c r="D4040" s="52">
        <v>17057.149483081826</v>
      </c>
    </row>
    <row r="4041" spans="1:4" ht="15" customHeight="1" x14ac:dyDescent="0.25">
      <c r="A4041" s="63">
        <v>3933</v>
      </c>
      <c r="B4041" s="52">
        <v>422000</v>
      </c>
      <c r="C4041" s="52">
        <v>626743.48444636841</v>
      </c>
      <c r="D4041" s="52">
        <v>-204743.48444636841</v>
      </c>
    </row>
    <row r="4042" spans="1:4" ht="15" customHeight="1" x14ac:dyDescent="0.25">
      <c r="A4042" s="63">
        <v>3934</v>
      </c>
      <c r="B4042" s="52">
        <v>455000</v>
      </c>
      <c r="C4042" s="52">
        <v>475448.30778267409</v>
      </c>
      <c r="D4042" s="52">
        <v>-20448.307782674092</v>
      </c>
    </row>
    <row r="4043" spans="1:4" ht="15" customHeight="1" x14ac:dyDescent="0.25">
      <c r="A4043" s="63">
        <v>3935</v>
      </c>
      <c r="B4043" s="52">
        <v>475000</v>
      </c>
      <c r="C4043" s="52">
        <v>488382.46682473191</v>
      </c>
      <c r="D4043" s="52">
        <v>-13382.466824731906</v>
      </c>
    </row>
    <row r="4044" spans="1:4" ht="15" customHeight="1" x14ac:dyDescent="0.25">
      <c r="A4044" s="63">
        <v>3936</v>
      </c>
      <c r="B4044" s="52">
        <v>340000</v>
      </c>
      <c r="C4044" s="52">
        <v>470044.40154671395</v>
      </c>
      <c r="D4044" s="52">
        <v>-130044.40154671395</v>
      </c>
    </row>
    <row r="4045" spans="1:4" ht="15" customHeight="1" x14ac:dyDescent="0.25">
      <c r="A4045" s="63">
        <v>3937</v>
      </c>
      <c r="B4045" s="52">
        <v>375000</v>
      </c>
      <c r="C4045" s="52">
        <v>412701.93336625089</v>
      </c>
      <c r="D4045" s="52">
        <v>-37701.933366250887</v>
      </c>
    </row>
    <row r="4046" spans="1:4" ht="15" customHeight="1" x14ac:dyDescent="0.25">
      <c r="A4046" s="63">
        <v>3938</v>
      </c>
      <c r="B4046" s="52">
        <v>475000</v>
      </c>
      <c r="C4046" s="52">
        <v>552373.06722095155</v>
      </c>
      <c r="D4046" s="52">
        <v>-77373.067220951547</v>
      </c>
    </row>
    <row r="4047" spans="1:4" ht="15" customHeight="1" x14ac:dyDescent="0.25">
      <c r="A4047" s="63">
        <v>3939</v>
      </c>
      <c r="B4047" s="52">
        <v>373750</v>
      </c>
      <c r="C4047" s="52">
        <v>399532.70816255163</v>
      </c>
      <c r="D4047" s="52">
        <v>-25782.708162551629</v>
      </c>
    </row>
    <row r="4048" spans="1:4" ht="15" customHeight="1" x14ac:dyDescent="0.25">
      <c r="A4048" s="63">
        <v>3940</v>
      </c>
      <c r="B4048" s="52">
        <v>300000</v>
      </c>
      <c r="C4048" s="52">
        <v>197069.45861625846</v>
      </c>
      <c r="D4048" s="52">
        <v>102930.54138374154</v>
      </c>
    </row>
    <row r="4049" spans="1:4" ht="15" customHeight="1" x14ac:dyDescent="0.25">
      <c r="A4049" s="63">
        <v>3941</v>
      </c>
      <c r="B4049" s="52">
        <v>419500</v>
      </c>
      <c r="C4049" s="52">
        <v>401027.47775087238</v>
      </c>
      <c r="D4049" s="52">
        <v>18472.522249127622</v>
      </c>
    </row>
    <row r="4050" spans="1:4" ht="15" customHeight="1" x14ac:dyDescent="0.25">
      <c r="A4050" s="63">
        <v>3942</v>
      </c>
      <c r="B4050" s="52">
        <v>392500</v>
      </c>
      <c r="C4050" s="52">
        <v>586716.36589636549</v>
      </c>
      <c r="D4050" s="52">
        <v>-194216.36589636549</v>
      </c>
    </row>
    <row r="4051" spans="1:4" ht="15" customHeight="1" x14ac:dyDescent="0.25">
      <c r="A4051" s="63">
        <v>3943</v>
      </c>
      <c r="B4051" s="52">
        <v>480000</v>
      </c>
      <c r="C4051" s="52">
        <v>593856.89236297854</v>
      </c>
      <c r="D4051" s="52">
        <v>-113856.89236297854</v>
      </c>
    </row>
    <row r="4052" spans="1:4" ht="15" customHeight="1" x14ac:dyDescent="0.25">
      <c r="A4052" s="63">
        <v>3944</v>
      </c>
      <c r="B4052" s="52">
        <v>370000</v>
      </c>
      <c r="C4052" s="52">
        <v>391388.34020886268</v>
      </c>
      <c r="D4052" s="52">
        <v>-21388.340208862675</v>
      </c>
    </row>
    <row r="4053" spans="1:4" ht="15" customHeight="1" x14ac:dyDescent="0.25">
      <c r="A4053" s="63">
        <v>3945</v>
      </c>
      <c r="B4053" s="52">
        <v>342000</v>
      </c>
      <c r="C4053" s="52">
        <v>451890.12556796556</v>
      </c>
      <c r="D4053" s="52">
        <v>-109890.12556796556</v>
      </c>
    </row>
    <row r="4054" spans="1:4" ht="15" customHeight="1" x14ac:dyDescent="0.25">
      <c r="A4054" s="63">
        <v>3946</v>
      </c>
      <c r="B4054" s="52">
        <v>488750</v>
      </c>
      <c r="C4054" s="52">
        <v>715351.29300338426</v>
      </c>
      <c r="D4054" s="52">
        <v>-226601.29300338426</v>
      </c>
    </row>
    <row r="4055" spans="1:4" ht="15" customHeight="1" x14ac:dyDescent="0.25">
      <c r="A4055" s="63">
        <v>3947</v>
      </c>
      <c r="B4055" s="52">
        <v>414250</v>
      </c>
      <c r="C4055" s="52">
        <v>587994.26950499765</v>
      </c>
      <c r="D4055" s="52">
        <v>-173744.26950499765</v>
      </c>
    </row>
    <row r="4056" spans="1:4" ht="15" customHeight="1" x14ac:dyDescent="0.25">
      <c r="A4056" s="63">
        <v>3948</v>
      </c>
      <c r="B4056" s="52">
        <v>665000</v>
      </c>
      <c r="C4056" s="52">
        <v>655615.06090880989</v>
      </c>
      <c r="D4056" s="52">
        <v>9384.9390911901137</v>
      </c>
    </row>
    <row r="4057" spans="1:4" ht="15" customHeight="1" x14ac:dyDescent="0.25">
      <c r="A4057" s="63">
        <v>3949</v>
      </c>
      <c r="B4057" s="52">
        <v>500000</v>
      </c>
      <c r="C4057" s="52">
        <v>461559.59545885754</v>
      </c>
      <c r="D4057" s="52">
        <v>38440.404541142459</v>
      </c>
    </row>
    <row r="4058" spans="1:4" ht="15" customHeight="1" x14ac:dyDescent="0.25">
      <c r="A4058" s="63">
        <v>3950</v>
      </c>
      <c r="B4058" s="52">
        <v>437500</v>
      </c>
      <c r="C4058" s="52">
        <v>722060.87829596491</v>
      </c>
      <c r="D4058" s="52">
        <v>-284560.87829596491</v>
      </c>
    </row>
    <row r="4059" spans="1:4" ht="15" customHeight="1" x14ac:dyDescent="0.25">
      <c r="A4059" s="63">
        <v>3951</v>
      </c>
      <c r="B4059" s="52">
        <v>435000</v>
      </c>
      <c r="C4059" s="52">
        <v>739841.51864345395</v>
      </c>
      <c r="D4059" s="52">
        <v>-304841.51864345395</v>
      </c>
    </row>
    <row r="4060" spans="1:4" ht="15" customHeight="1" x14ac:dyDescent="0.25">
      <c r="A4060" s="63">
        <v>3952</v>
      </c>
      <c r="B4060" s="52">
        <v>417500</v>
      </c>
      <c r="C4060" s="52">
        <v>725316.15277118701</v>
      </c>
      <c r="D4060" s="52">
        <v>-307816.15277118701</v>
      </c>
    </row>
    <row r="4061" spans="1:4" ht="15" customHeight="1" x14ac:dyDescent="0.25">
      <c r="A4061" s="63">
        <v>3953</v>
      </c>
      <c r="B4061" s="52">
        <v>517000</v>
      </c>
      <c r="C4061" s="52">
        <v>495927.24198904092</v>
      </c>
      <c r="D4061" s="52">
        <v>21072.758010959078</v>
      </c>
    </row>
    <row r="4062" spans="1:4" ht="15" customHeight="1" x14ac:dyDescent="0.25">
      <c r="A4062" s="63">
        <v>3954</v>
      </c>
      <c r="B4062" s="52">
        <v>497498</v>
      </c>
      <c r="C4062" s="52">
        <v>363821.75501462497</v>
      </c>
      <c r="D4062" s="52">
        <v>133676.24498537503</v>
      </c>
    </row>
    <row r="4063" spans="1:4" ht="15" customHeight="1" x14ac:dyDescent="0.25">
      <c r="A4063" s="63">
        <v>3955</v>
      </c>
      <c r="B4063" s="52">
        <v>454432</v>
      </c>
      <c r="C4063" s="52">
        <v>398428.36198731262</v>
      </c>
      <c r="D4063" s="52">
        <v>56003.638012687385</v>
      </c>
    </row>
    <row r="4064" spans="1:4" ht="15" customHeight="1" x14ac:dyDescent="0.25">
      <c r="A4064" s="63">
        <v>3956</v>
      </c>
      <c r="B4064" s="52">
        <v>550000</v>
      </c>
      <c r="C4064" s="52">
        <v>569148.67066651583</v>
      </c>
      <c r="D4064" s="52">
        <v>-19148.670666515827</v>
      </c>
    </row>
    <row r="4065" spans="1:4" ht="15" customHeight="1" x14ac:dyDescent="0.25">
      <c r="A4065" s="63">
        <v>3957</v>
      </c>
      <c r="B4065" s="52">
        <v>557500</v>
      </c>
      <c r="C4065" s="52">
        <v>560320.79174240388</v>
      </c>
      <c r="D4065" s="52">
        <v>-2820.7917424038751</v>
      </c>
    </row>
    <row r="4066" spans="1:4" ht="15" customHeight="1" x14ac:dyDescent="0.25">
      <c r="A4066" s="63">
        <v>3958</v>
      </c>
      <c r="B4066" s="52">
        <v>448500</v>
      </c>
      <c r="C4066" s="52">
        <v>523019.67891312612</v>
      </c>
      <c r="D4066" s="52">
        <v>-74519.678913126118</v>
      </c>
    </row>
    <row r="4067" spans="1:4" ht="15" customHeight="1" x14ac:dyDescent="0.25">
      <c r="A4067" s="63">
        <v>3959</v>
      </c>
      <c r="B4067" s="52">
        <v>457600</v>
      </c>
      <c r="C4067" s="52">
        <v>194776.94785709487</v>
      </c>
      <c r="D4067" s="52">
        <v>262823.05214290513</v>
      </c>
    </row>
    <row r="4068" spans="1:4" ht="15" customHeight="1" x14ac:dyDescent="0.25">
      <c r="A4068" s="63">
        <v>3960</v>
      </c>
      <c r="B4068" s="52">
        <v>438750</v>
      </c>
      <c r="C4068" s="52">
        <v>670336.30993577361</v>
      </c>
      <c r="D4068" s="52">
        <v>-231586.30993577361</v>
      </c>
    </row>
    <row r="4069" spans="1:4" ht="15" customHeight="1" x14ac:dyDescent="0.25">
      <c r="A4069" s="63">
        <v>3961</v>
      </c>
      <c r="B4069" s="52">
        <v>485000</v>
      </c>
      <c r="C4069" s="52">
        <v>565212.83766784961</v>
      </c>
      <c r="D4069" s="52">
        <v>-80212.837667849613</v>
      </c>
    </row>
    <row r="4070" spans="1:4" ht="15" customHeight="1" x14ac:dyDescent="0.25">
      <c r="A4070" s="63">
        <v>3962</v>
      </c>
      <c r="B4070" s="52">
        <v>350000</v>
      </c>
      <c r="C4070" s="52">
        <v>494735.66133391048</v>
      </c>
      <c r="D4070" s="52">
        <v>-144735.66133391048</v>
      </c>
    </row>
    <row r="4071" spans="1:4" ht="15" customHeight="1" x14ac:dyDescent="0.25">
      <c r="A4071" s="63">
        <v>3963</v>
      </c>
      <c r="B4071" s="52">
        <v>378000</v>
      </c>
      <c r="C4071" s="52">
        <v>535467.98976685968</v>
      </c>
      <c r="D4071" s="52">
        <v>-157467.98976685968</v>
      </c>
    </row>
    <row r="4072" spans="1:4" ht="15" customHeight="1" x14ac:dyDescent="0.25">
      <c r="A4072" s="63">
        <v>3964</v>
      </c>
      <c r="B4072" s="52">
        <v>355000</v>
      </c>
      <c r="C4072" s="52">
        <v>419404.59663223382</v>
      </c>
      <c r="D4072" s="52">
        <v>-64404.596632233821</v>
      </c>
    </row>
    <row r="4073" spans="1:4" ht="15" customHeight="1" x14ac:dyDescent="0.25">
      <c r="A4073" s="63">
        <v>3965</v>
      </c>
      <c r="B4073" s="52">
        <v>375000</v>
      </c>
      <c r="C4073" s="52">
        <v>412737.48843579827</v>
      </c>
      <c r="D4073" s="52">
        <v>-37737.488435798266</v>
      </c>
    </row>
    <row r="4074" spans="1:4" ht="15" customHeight="1" x14ac:dyDescent="0.25">
      <c r="A4074" s="63">
        <v>3966</v>
      </c>
      <c r="B4074" s="52">
        <v>439500</v>
      </c>
      <c r="C4074" s="52">
        <v>581574.13466406101</v>
      </c>
      <c r="D4074" s="52">
        <v>-142074.13466406101</v>
      </c>
    </row>
    <row r="4075" spans="1:4" ht="15" customHeight="1" x14ac:dyDescent="0.25">
      <c r="A4075" s="63">
        <v>3967</v>
      </c>
      <c r="B4075" s="52">
        <v>536500</v>
      </c>
      <c r="C4075" s="52">
        <v>468032.97974518739</v>
      </c>
      <c r="D4075" s="52">
        <v>68467.020254812611</v>
      </c>
    </row>
    <row r="4076" spans="1:4" ht="15" customHeight="1" x14ac:dyDescent="0.25">
      <c r="A4076" s="63">
        <v>3968</v>
      </c>
      <c r="B4076" s="52">
        <v>648500</v>
      </c>
      <c r="C4076" s="52">
        <v>423874.17484790948</v>
      </c>
      <c r="D4076" s="52">
        <v>224625.82515209052</v>
      </c>
    </row>
    <row r="4077" spans="1:4" ht="15" customHeight="1" x14ac:dyDescent="0.25">
      <c r="A4077" s="63">
        <v>3969</v>
      </c>
      <c r="B4077" s="52">
        <v>444500</v>
      </c>
      <c r="C4077" s="52">
        <v>563625.44414216303</v>
      </c>
      <c r="D4077" s="52">
        <v>-119125.44414216303</v>
      </c>
    </row>
    <row r="4078" spans="1:4" ht="15" customHeight="1" x14ac:dyDescent="0.25">
      <c r="A4078" s="63">
        <v>3970</v>
      </c>
      <c r="B4078" s="52">
        <v>375000</v>
      </c>
      <c r="C4078" s="52">
        <v>518378.6493419467</v>
      </c>
      <c r="D4078" s="52">
        <v>-143378.6493419467</v>
      </c>
    </row>
    <row r="4079" spans="1:4" ht="15" customHeight="1" x14ac:dyDescent="0.25">
      <c r="A4079" s="63">
        <v>3971</v>
      </c>
      <c r="B4079" s="52">
        <v>433000</v>
      </c>
      <c r="C4079" s="52">
        <v>414480.94970150938</v>
      </c>
      <c r="D4079" s="52">
        <v>18519.05029849062</v>
      </c>
    </row>
    <row r="4080" spans="1:4" ht="15" customHeight="1" x14ac:dyDescent="0.25">
      <c r="A4080" s="63">
        <v>3972</v>
      </c>
      <c r="B4080" s="52">
        <v>460750</v>
      </c>
      <c r="C4080" s="52">
        <v>247657.83052167</v>
      </c>
      <c r="D4080" s="52">
        <v>213092.16947833</v>
      </c>
    </row>
    <row r="4081" spans="1:4" ht="15" customHeight="1" x14ac:dyDescent="0.25">
      <c r="A4081" s="63">
        <v>3973</v>
      </c>
      <c r="B4081" s="52">
        <v>647500</v>
      </c>
      <c r="C4081" s="52">
        <v>629664.42947608337</v>
      </c>
      <c r="D4081" s="52">
        <v>17835.570523916627</v>
      </c>
    </row>
    <row r="4082" spans="1:4" ht="15" customHeight="1" x14ac:dyDescent="0.25">
      <c r="A4082" s="63">
        <v>3974</v>
      </c>
      <c r="B4082" s="52">
        <v>638025</v>
      </c>
      <c r="C4082" s="52">
        <v>586293.26564388676</v>
      </c>
      <c r="D4082" s="52">
        <v>51731.734356113244</v>
      </c>
    </row>
    <row r="4083" spans="1:4" ht="15" customHeight="1" x14ac:dyDescent="0.25">
      <c r="A4083" s="63">
        <v>3975</v>
      </c>
      <c r="B4083" s="52">
        <v>327500</v>
      </c>
      <c r="C4083" s="52">
        <v>456345.17057136458</v>
      </c>
      <c r="D4083" s="52">
        <v>-128845.17057136458</v>
      </c>
    </row>
    <row r="4084" spans="1:4" ht="15" customHeight="1" x14ac:dyDescent="0.25">
      <c r="A4084" s="63">
        <v>3976</v>
      </c>
      <c r="B4084" s="52">
        <v>575000</v>
      </c>
      <c r="C4084" s="52">
        <v>682663.3910354391</v>
      </c>
      <c r="D4084" s="52">
        <v>-107663.3910354391</v>
      </c>
    </row>
    <row r="4085" spans="1:4" ht="15" customHeight="1" x14ac:dyDescent="0.25">
      <c r="A4085" s="63">
        <v>3977</v>
      </c>
      <c r="B4085" s="52">
        <v>545000</v>
      </c>
      <c r="C4085" s="52">
        <v>305853.20425790019</v>
      </c>
      <c r="D4085" s="52">
        <v>239146.79574209981</v>
      </c>
    </row>
    <row r="4086" spans="1:4" ht="15" customHeight="1" x14ac:dyDescent="0.25">
      <c r="A4086" s="63">
        <v>3978</v>
      </c>
      <c r="B4086" s="52">
        <v>487500</v>
      </c>
      <c r="C4086" s="52">
        <v>530242.59130883066</v>
      </c>
      <c r="D4086" s="52">
        <v>-42742.591308830655</v>
      </c>
    </row>
    <row r="4087" spans="1:4" ht="15" customHeight="1" x14ac:dyDescent="0.25">
      <c r="A4087" s="63">
        <v>3979</v>
      </c>
      <c r="B4087" s="52">
        <v>470000</v>
      </c>
      <c r="C4087" s="52">
        <v>509997.01547521452</v>
      </c>
      <c r="D4087" s="52">
        <v>-39997.015475214517</v>
      </c>
    </row>
    <row r="4088" spans="1:4" ht="15" customHeight="1" x14ac:dyDescent="0.25">
      <c r="A4088" s="63">
        <v>3980</v>
      </c>
      <c r="B4088" s="52">
        <v>912500</v>
      </c>
      <c r="C4088" s="52">
        <v>673988.36176625674</v>
      </c>
      <c r="D4088" s="52">
        <v>238511.63823374326</v>
      </c>
    </row>
    <row r="4089" spans="1:4" ht="15" customHeight="1" x14ac:dyDescent="0.25">
      <c r="A4089" s="63">
        <v>3981</v>
      </c>
      <c r="B4089" s="52">
        <v>617500</v>
      </c>
      <c r="C4089" s="52">
        <v>638372.77681971423</v>
      </c>
      <c r="D4089" s="52">
        <v>-20872.776819714229</v>
      </c>
    </row>
    <row r="4090" spans="1:4" ht="15" customHeight="1" x14ac:dyDescent="0.25">
      <c r="A4090" s="63">
        <v>3982</v>
      </c>
      <c r="B4090" s="52">
        <v>465000</v>
      </c>
      <c r="C4090" s="52">
        <v>528077.75859308837</v>
      </c>
      <c r="D4090" s="52">
        <v>-63077.758593088365</v>
      </c>
    </row>
    <row r="4091" spans="1:4" ht="15" customHeight="1" x14ac:dyDescent="0.25">
      <c r="A4091" s="63">
        <v>3983</v>
      </c>
      <c r="B4091" s="52">
        <v>641500</v>
      </c>
      <c r="C4091" s="52">
        <v>692732.46033225069</v>
      </c>
      <c r="D4091" s="52">
        <v>-51232.460332250688</v>
      </c>
    </row>
    <row r="4092" spans="1:4" ht="15" customHeight="1" x14ac:dyDescent="0.25">
      <c r="A4092" s="63">
        <v>3984</v>
      </c>
      <c r="B4092" s="52">
        <v>545000</v>
      </c>
      <c r="C4092" s="52">
        <v>596812.31676753215</v>
      </c>
      <c r="D4092" s="52">
        <v>-51812.316767532146</v>
      </c>
    </row>
    <row r="4093" spans="1:4" ht="15" customHeight="1" x14ac:dyDescent="0.25">
      <c r="A4093" s="63">
        <v>3985</v>
      </c>
      <c r="B4093" s="52">
        <v>1485000</v>
      </c>
      <c r="C4093" s="52">
        <v>875843.84077502019</v>
      </c>
      <c r="D4093" s="52">
        <v>609156.15922497981</v>
      </c>
    </row>
    <row r="4094" spans="1:4" ht="15" customHeight="1" x14ac:dyDescent="0.25">
      <c r="A4094" s="63">
        <v>3986</v>
      </c>
      <c r="B4094" s="52">
        <v>1750000</v>
      </c>
      <c r="C4094" s="52">
        <v>848395.46360374487</v>
      </c>
      <c r="D4094" s="52">
        <v>901604.53639625513</v>
      </c>
    </row>
    <row r="4095" spans="1:4" ht="15" customHeight="1" x14ac:dyDescent="0.25">
      <c r="A4095" s="63">
        <v>3987</v>
      </c>
      <c r="B4095" s="52">
        <v>1329000</v>
      </c>
      <c r="C4095" s="52">
        <v>814031.38740052492</v>
      </c>
      <c r="D4095" s="52">
        <v>514968.61259947508</v>
      </c>
    </row>
    <row r="4096" spans="1:4" ht="15" customHeight="1" x14ac:dyDescent="0.25">
      <c r="A4096" s="63">
        <v>3988</v>
      </c>
      <c r="B4096" s="52">
        <v>670000</v>
      </c>
      <c r="C4096" s="52">
        <v>745819.57277151104</v>
      </c>
      <c r="D4096" s="52">
        <v>-75819.572771511041</v>
      </c>
    </row>
    <row r="4097" spans="1:4" ht="15" customHeight="1" x14ac:dyDescent="0.25">
      <c r="A4097" s="63">
        <v>3989</v>
      </c>
      <c r="B4097" s="52">
        <v>662000</v>
      </c>
      <c r="C4097" s="52">
        <v>685509.20082862908</v>
      </c>
      <c r="D4097" s="52">
        <v>-23509.20082862908</v>
      </c>
    </row>
    <row r="4098" spans="1:4" ht="15" customHeight="1" x14ac:dyDescent="0.25">
      <c r="A4098" s="63">
        <v>3990</v>
      </c>
      <c r="B4098" s="52">
        <v>675000</v>
      </c>
      <c r="C4098" s="52">
        <v>668450.18524531671</v>
      </c>
      <c r="D4098" s="52">
        <v>6549.8147546832915</v>
      </c>
    </row>
    <row r="4099" spans="1:4" ht="15" customHeight="1" x14ac:dyDescent="0.25">
      <c r="A4099" s="63">
        <v>3991</v>
      </c>
      <c r="B4099" s="52">
        <v>400000</v>
      </c>
      <c r="C4099" s="52">
        <v>606539.15284889308</v>
      </c>
      <c r="D4099" s="52">
        <v>-206539.15284889308</v>
      </c>
    </row>
    <row r="4100" spans="1:4" ht="15" customHeight="1" x14ac:dyDescent="0.25">
      <c r="A4100" s="63">
        <v>3992</v>
      </c>
      <c r="B4100" s="52">
        <v>610000</v>
      </c>
      <c r="C4100" s="52">
        <v>558284.52435888175</v>
      </c>
      <c r="D4100" s="52">
        <v>51715.475641118246</v>
      </c>
    </row>
    <row r="4101" spans="1:4" ht="15" customHeight="1" x14ac:dyDescent="0.25">
      <c r="A4101" s="63">
        <v>3993</v>
      </c>
      <c r="B4101" s="52">
        <v>667500</v>
      </c>
      <c r="C4101" s="52">
        <v>609675.51712256146</v>
      </c>
      <c r="D4101" s="52">
        <v>57824.482877438539</v>
      </c>
    </row>
    <row r="4102" spans="1:4" ht="15" customHeight="1" x14ac:dyDescent="0.25">
      <c r="A4102" s="63">
        <v>3994</v>
      </c>
      <c r="B4102" s="52">
        <v>487500</v>
      </c>
      <c r="C4102" s="52">
        <v>601300.94592127483</v>
      </c>
      <c r="D4102" s="52">
        <v>-113800.94592127483</v>
      </c>
    </row>
    <row r="4103" spans="1:4" ht="15" customHeight="1" x14ac:dyDescent="0.25">
      <c r="A4103" s="63">
        <v>3995</v>
      </c>
      <c r="B4103" s="52">
        <v>685000</v>
      </c>
      <c r="C4103" s="52">
        <v>701347.97139370744</v>
      </c>
      <c r="D4103" s="52">
        <v>-16347.971393707441</v>
      </c>
    </row>
    <row r="4104" spans="1:4" ht="15" customHeight="1" x14ac:dyDescent="0.25">
      <c r="A4104" s="63">
        <v>3996</v>
      </c>
      <c r="B4104" s="52">
        <v>694275</v>
      </c>
      <c r="C4104" s="52">
        <v>867612.17750703078</v>
      </c>
      <c r="D4104" s="52">
        <v>-173337.17750703078</v>
      </c>
    </row>
    <row r="4105" spans="1:4" ht="15" customHeight="1" x14ac:dyDescent="0.25">
      <c r="A4105" s="63">
        <v>3997</v>
      </c>
      <c r="B4105" s="52">
        <v>875000</v>
      </c>
      <c r="C4105" s="52">
        <v>698544.70202969585</v>
      </c>
      <c r="D4105" s="52">
        <v>176455.29797030415</v>
      </c>
    </row>
    <row r="4106" spans="1:4" ht="15" customHeight="1" x14ac:dyDescent="0.25">
      <c r="A4106" s="63">
        <v>3998</v>
      </c>
      <c r="B4106" s="52">
        <v>700000</v>
      </c>
      <c r="C4106" s="52">
        <v>879838.62551781349</v>
      </c>
      <c r="D4106" s="52">
        <v>-179838.62551781349</v>
      </c>
    </row>
    <row r="4107" spans="1:4" ht="15" customHeight="1" x14ac:dyDescent="0.25">
      <c r="A4107" s="63">
        <v>3999</v>
      </c>
      <c r="B4107" s="52">
        <v>353000</v>
      </c>
      <c r="C4107" s="52">
        <v>393533.9426954122</v>
      </c>
      <c r="D4107" s="52">
        <v>-40533.942695412203</v>
      </c>
    </row>
    <row r="4108" spans="1:4" ht="15" customHeight="1" x14ac:dyDescent="0.25">
      <c r="A4108" s="63">
        <v>4000</v>
      </c>
      <c r="B4108" s="52">
        <v>700000</v>
      </c>
      <c r="C4108" s="52">
        <v>632656.37461391697</v>
      </c>
      <c r="D4108" s="52">
        <v>67343.625386083033</v>
      </c>
    </row>
    <row r="4109" spans="1:4" ht="15" customHeight="1" x14ac:dyDescent="0.25">
      <c r="A4109" s="63">
        <v>4001</v>
      </c>
      <c r="B4109" s="52">
        <v>547500</v>
      </c>
      <c r="C4109" s="52">
        <v>555279.5005852239</v>
      </c>
      <c r="D4109" s="52">
        <v>-7779.5005852238974</v>
      </c>
    </row>
    <row r="4110" spans="1:4" ht="15" customHeight="1" x14ac:dyDescent="0.25">
      <c r="A4110" s="63">
        <v>4002</v>
      </c>
      <c r="B4110" s="52">
        <v>475000</v>
      </c>
      <c r="C4110" s="52">
        <v>557545.60443101474</v>
      </c>
      <c r="D4110" s="52">
        <v>-82545.604431014741</v>
      </c>
    </row>
    <row r="4111" spans="1:4" ht="15" customHeight="1" x14ac:dyDescent="0.25">
      <c r="A4111" s="63">
        <v>4003</v>
      </c>
      <c r="B4111" s="52">
        <v>550000</v>
      </c>
      <c r="C4111" s="52">
        <v>332431.44181049755</v>
      </c>
      <c r="D4111" s="52">
        <v>217568.55818950245</v>
      </c>
    </row>
    <row r="4112" spans="1:4" ht="15" customHeight="1" x14ac:dyDescent="0.25">
      <c r="A4112" s="63">
        <v>4004</v>
      </c>
      <c r="B4112" s="52">
        <v>470000</v>
      </c>
      <c r="C4112" s="52">
        <v>598116.46920828905</v>
      </c>
      <c r="D4112" s="52">
        <v>-128116.46920828905</v>
      </c>
    </row>
    <row r="4113" spans="1:4" ht="15" customHeight="1" x14ac:dyDescent="0.25">
      <c r="A4113" s="63">
        <v>4005</v>
      </c>
      <c r="B4113" s="52">
        <v>710000</v>
      </c>
      <c r="C4113" s="52">
        <v>592259.58559709147</v>
      </c>
      <c r="D4113" s="52">
        <v>117740.41440290853</v>
      </c>
    </row>
    <row r="4114" spans="1:4" ht="15" customHeight="1" x14ac:dyDescent="0.25">
      <c r="A4114" s="63">
        <v>4006</v>
      </c>
      <c r="B4114" s="52">
        <v>595000</v>
      </c>
      <c r="C4114" s="52">
        <v>641540.14628636593</v>
      </c>
      <c r="D4114" s="52">
        <v>-46540.146286365925</v>
      </c>
    </row>
    <row r="4115" spans="1:4" ht="15" customHeight="1" x14ac:dyDescent="0.25">
      <c r="A4115" s="63">
        <v>4007</v>
      </c>
      <c r="B4115" s="52">
        <v>542500</v>
      </c>
      <c r="C4115" s="52">
        <v>511111.48838447366</v>
      </c>
      <c r="D4115" s="52">
        <v>31388.511615526339</v>
      </c>
    </row>
    <row r="4116" spans="1:4" ht="15" customHeight="1" x14ac:dyDescent="0.25">
      <c r="A4116" s="63">
        <v>4008</v>
      </c>
      <c r="B4116" s="52">
        <v>472500</v>
      </c>
      <c r="C4116" s="52">
        <v>588179.56355216855</v>
      </c>
      <c r="D4116" s="52">
        <v>-115679.56355216855</v>
      </c>
    </row>
    <row r="4117" spans="1:4" ht="15" customHeight="1" x14ac:dyDescent="0.25">
      <c r="A4117" s="63">
        <v>4009</v>
      </c>
      <c r="B4117" s="52">
        <v>499975</v>
      </c>
      <c r="C4117" s="52">
        <v>524701.4660441</v>
      </c>
      <c r="D4117" s="52">
        <v>-24726.466044100001</v>
      </c>
    </row>
    <row r="4118" spans="1:4" ht="15" customHeight="1" x14ac:dyDescent="0.25">
      <c r="A4118" s="63">
        <v>4010</v>
      </c>
      <c r="B4118" s="52">
        <v>760000</v>
      </c>
      <c r="C4118" s="52">
        <v>957990.84961537574</v>
      </c>
      <c r="D4118" s="52">
        <v>-197990.84961537574</v>
      </c>
    </row>
    <row r="4119" spans="1:4" ht="15" customHeight="1" x14ac:dyDescent="0.25">
      <c r="A4119" s="63">
        <v>4011</v>
      </c>
      <c r="B4119" s="52">
        <v>526125</v>
      </c>
      <c r="C4119" s="52">
        <v>585419.21702345042</v>
      </c>
      <c r="D4119" s="52">
        <v>-59294.217023450416</v>
      </c>
    </row>
    <row r="4120" spans="1:4" ht="15" customHeight="1" x14ac:dyDescent="0.25">
      <c r="A4120" s="63">
        <v>4012</v>
      </c>
      <c r="B4120" s="52">
        <v>650000</v>
      </c>
      <c r="C4120" s="52">
        <v>722953.8086749072</v>
      </c>
      <c r="D4120" s="52">
        <v>-72953.808674907195</v>
      </c>
    </row>
    <row r="4121" spans="1:4" ht="15" customHeight="1" x14ac:dyDescent="0.25">
      <c r="A4121" s="63">
        <v>4013</v>
      </c>
      <c r="B4121" s="52">
        <v>501500</v>
      </c>
      <c r="C4121" s="52">
        <v>837366.82279662183</v>
      </c>
      <c r="D4121" s="52">
        <v>-335866.82279662183</v>
      </c>
    </row>
    <row r="4122" spans="1:4" ht="15" customHeight="1" x14ac:dyDescent="0.25">
      <c r="A4122" s="63">
        <v>4014</v>
      </c>
      <c r="B4122" s="52">
        <v>600000</v>
      </c>
      <c r="C4122" s="52">
        <v>723958.83701717283</v>
      </c>
      <c r="D4122" s="52">
        <v>-123958.83701717283</v>
      </c>
    </row>
    <row r="4123" spans="1:4" ht="15" customHeight="1" x14ac:dyDescent="0.25">
      <c r="A4123" s="63">
        <v>4015</v>
      </c>
      <c r="B4123" s="52">
        <v>543500</v>
      </c>
      <c r="C4123" s="52">
        <v>640878.76566966774</v>
      </c>
      <c r="D4123" s="52">
        <v>-97378.765669667744</v>
      </c>
    </row>
    <row r="4124" spans="1:4" ht="15" customHeight="1" x14ac:dyDescent="0.25">
      <c r="A4124" s="63">
        <v>4016</v>
      </c>
      <c r="B4124" s="52">
        <v>500000</v>
      </c>
      <c r="C4124" s="52">
        <v>683098.67361079121</v>
      </c>
      <c r="D4124" s="52">
        <v>-183098.67361079121</v>
      </c>
    </row>
    <row r="4125" spans="1:4" ht="15" customHeight="1" x14ac:dyDescent="0.25">
      <c r="A4125" s="63">
        <v>4017</v>
      </c>
      <c r="B4125" s="52">
        <v>529140</v>
      </c>
      <c r="C4125" s="52">
        <v>563992.89193913538</v>
      </c>
      <c r="D4125" s="52">
        <v>-34852.891939135385</v>
      </c>
    </row>
    <row r="4126" spans="1:4" ht="15" customHeight="1" x14ac:dyDescent="0.25">
      <c r="A4126" s="63">
        <v>4018</v>
      </c>
      <c r="B4126" s="52">
        <v>500000</v>
      </c>
      <c r="C4126" s="52">
        <v>673853.38289199339</v>
      </c>
      <c r="D4126" s="52">
        <v>-173853.38289199339</v>
      </c>
    </row>
    <row r="4127" spans="1:4" ht="15" customHeight="1" x14ac:dyDescent="0.25">
      <c r="A4127" s="63">
        <v>4019</v>
      </c>
      <c r="B4127" s="52">
        <v>671500</v>
      </c>
      <c r="C4127" s="52">
        <v>851192.65660352982</v>
      </c>
      <c r="D4127" s="52">
        <v>-179692.65660352982</v>
      </c>
    </row>
    <row r="4128" spans="1:4" ht="15" customHeight="1" x14ac:dyDescent="0.25">
      <c r="A4128" s="63">
        <v>4020</v>
      </c>
      <c r="B4128" s="52">
        <v>617500</v>
      </c>
      <c r="C4128" s="52">
        <v>765775.31930717803</v>
      </c>
      <c r="D4128" s="52">
        <v>-148275.31930717803</v>
      </c>
    </row>
    <row r="4129" spans="1:4" ht="15" customHeight="1" x14ac:dyDescent="0.25">
      <c r="A4129" s="63">
        <v>4021</v>
      </c>
      <c r="B4129" s="52">
        <v>375000</v>
      </c>
      <c r="C4129" s="52">
        <v>357287.47498666926</v>
      </c>
      <c r="D4129" s="52">
        <v>17712.525013330742</v>
      </c>
    </row>
    <row r="4130" spans="1:4" ht="15" customHeight="1" x14ac:dyDescent="0.25">
      <c r="A4130" s="63">
        <v>4022</v>
      </c>
      <c r="B4130" s="52">
        <v>898750</v>
      </c>
      <c r="C4130" s="52">
        <v>723616.70846134191</v>
      </c>
      <c r="D4130" s="52">
        <v>175133.29153865809</v>
      </c>
    </row>
    <row r="4131" spans="1:4" ht="15" customHeight="1" x14ac:dyDescent="0.25">
      <c r="A4131" s="63">
        <v>4023</v>
      </c>
      <c r="B4131" s="52">
        <v>599000</v>
      </c>
      <c r="C4131" s="52">
        <v>559208.02104044217</v>
      </c>
      <c r="D4131" s="52">
        <v>39791.978959557833</v>
      </c>
    </row>
    <row r="4132" spans="1:4" ht="15" customHeight="1" x14ac:dyDescent="0.25">
      <c r="A4132" s="63">
        <v>4024</v>
      </c>
      <c r="B4132" s="52">
        <v>838500</v>
      </c>
      <c r="C4132" s="52">
        <v>835521.14209109161</v>
      </c>
      <c r="D4132" s="52">
        <v>2978.8579089083942</v>
      </c>
    </row>
    <row r="4133" spans="1:4" ht="15" customHeight="1" x14ac:dyDescent="0.25">
      <c r="A4133" s="63">
        <v>4025</v>
      </c>
      <c r="B4133" s="52">
        <v>475000</v>
      </c>
      <c r="C4133" s="52">
        <v>496077.24300080939</v>
      </c>
      <c r="D4133" s="52">
        <v>-21077.243000809394</v>
      </c>
    </row>
    <row r="4134" spans="1:4" ht="15" customHeight="1" x14ac:dyDescent="0.25">
      <c r="A4134" s="63">
        <v>4026</v>
      </c>
      <c r="B4134" s="52">
        <v>551500</v>
      </c>
      <c r="C4134" s="52">
        <v>783021.05422346236</v>
      </c>
      <c r="D4134" s="52">
        <v>-231521.05422346236</v>
      </c>
    </row>
    <row r="4135" spans="1:4" ht="15" customHeight="1" x14ac:dyDescent="0.25">
      <c r="A4135" s="63">
        <v>4027</v>
      </c>
      <c r="B4135" s="52">
        <v>490000</v>
      </c>
      <c r="C4135" s="52">
        <v>604950.08606915537</v>
      </c>
      <c r="D4135" s="52">
        <v>-114950.08606915537</v>
      </c>
    </row>
    <row r="4136" spans="1:4" ht="15" customHeight="1" x14ac:dyDescent="0.25">
      <c r="A4136" s="63">
        <v>4028</v>
      </c>
      <c r="B4136" s="52">
        <v>600000</v>
      </c>
      <c r="C4136" s="52">
        <v>570914.60560152063</v>
      </c>
      <c r="D4136" s="52">
        <v>29085.394398479373</v>
      </c>
    </row>
    <row r="4137" spans="1:4" ht="15" customHeight="1" x14ac:dyDescent="0.25">
      <c r="A4137" s="63">
        <v>4029</v>
      </c>
      <c r="B4137" s="52">
        <v>525000</v>
      </c>
      <c r="C4137" s="52">
        <v>462443.73992361745</v>
      </c>
      <c r="D4137" s="52">
        <v>62556.260076382547</v>
      </c>
    </row>
    <row r="4138" spans="1:4" ht="15" customHeight="1" x14ac:dyDescent="0.25">
      <c r="A4138" s="63">
        <v>4030</v>
      </c>
      <c r="B4138" s="52">
        <v>500000</v>
      </c>
      <c r="C4138" s="52">
        <v>524160.11185470375</v>
      </c>
      <c r="D4138" s="52">
        <v>-24160.111854703748</v>
      </c>
    </row>
    <row r="4139" spans="1:4" ht="15" customHeight="1" x14ac:dyDescent="0.25">
      <c r="A4139" s="63">
        <v>4031</v>
      </c>
      <c r="B4139" s="52">
        <v>455000</v>
      </c>
      <c r="C4139" s="52">
        <v>689698.94416513247</v>
      </c>
      <c r="D4139" s="52">
        <v>-234698.94416513247</v>
      </c>
    </row>
    <row r="4140" spans="1:4" ht="15" customHeight="1" x14ac:dyDescent="0.25">
      <c r="A4140" s="63">
        <v>4032</v>
      </c>
      <c r="B4140" s="52">
        <v>297500</v>
      </c>
      <c r="C4140" s="52">
        <v>231470.94890134339</v>
      </c>
      <c r="D4140" s="52">
        <v>66029.051098656608</v>
      </c>
    </row>
    <row r="4141" spans="1:4" ht="15" customHeight="1" x14ac:dyDescent="0.25">
      <c r="A4141" s="63">
        <v>4033</v>
      </c>
      <c r="B4141" s="52">
        <v>493549</v>
      </c>
      <c r="C4141" s="52">
        <v>594511.38690971304</v>
      </c>
      <c r="D4141" s="52">
        <v>-100962.38690971304</v>
      </c>
    </row>
    <row r="4142" spans="1:4" ht="15" customHeight="1" x14ac:dyDescent="0.25">
      <c r="A4142" s="63">
        <v>4034</v>
      </c>
      <c r="B4142" s="52">
        <v>475000</v>
      </c>
      <c r="C4142" s="52">
        <v>538272.09092239954</v>
      </c>
      <c r="D4142" s="52">
        <v>-63272.09092239954</v>
      </c>
    </row>
    <row r="4143" spans="1:4" ht="15" customHeight="1" x14ac:dyDescent="0.25">
      <c r="A4143" s="63">
        <v>4035</v>
      </c>
      <c r="B4143" s="52">
        <v>737530</v>
      </c>
      <c r="C4143" s="52">
        <v>632541.78301710635</v>
      </c>
      <c r="D4143" s="52">
        <v>104988.21698289365</v>
      </c>
    </row>
    <row r="4144" spans="1:4" ht="15" customHeight="1" x14ac:dyDescent="0.25">
      <c r="A4144" s="63">
        <v>4036</v>
      </c>
      <c r="B4144" s="52">
        <v>405000</v>
      </c>
      <c r="C4144" s="52">
        <v>419740.6756250792</v>
      </c>
      <c r="D4144" s="52">
        <v>-14740.675625079195</v>
      </c>
    </row>
    <row r="4145" spans="1:4" ht="15" customHeight="1" x14ac:dyDescent="0.25">
      <c r="A4145" s="63">
        <v>4037</v>
      </c>
      <c r="B4145" s="52">
        <v>475000</v>
      </c>
      <c r="C4145" s="52">
        <v>570248.30029732245</v>
      </c>
      <c r="D4145" s="52">
        <v>-95248.30029732245</v>
      </c>
    </row>
    <row r="4146" spans="1:4" ht="15" customHeight="1" x14ac:dyDescent="0.25">
      <c r="A4146" s="63">
        <v>4038</v>
      </c>
      <c r="B4146" s="52">
        <v>545000</v>
      </c>
      <c r="C4146" s="52">
        <v>627323.10669002531</v>
      </c>
      <c r="D4146" s="52">
        <v>-82323.106690025306</v>
      </c>
    </row>
    <row r="4147" spans="1:4" ht="15" customHeight="1" x14ac:dyDescent="0.25">
      <c r="A4147" s="63">
        <v>4039</v>
      </c>
      <c r="B4147" s="52">
        <v>570000</v>
      </c>
      <c r="C4147" s="52">
        <v>573489.37498089869</v>
      </c>
      <c r="D4147" s="52">
        <v>-3489.3749808986904</v>
      </c>
    </row>
    <row r="4148" spans="1:4" ht="15" customHeight="1" x14ac:dyDescent="0.25">
      <c r="A4148" s="63">
        <v>4040</v>
      </c>
      <c r="B4148" s="52">
        <v>617500</v>
      </c>
      <c r="C4148" s="52">
        <v>545212.85153414065</v>
      </c>
      <c r="D4148" s="52">
        <v>72287.148465859354</v>
      </c>
    </row>
    <row r="4149" spans="1:4" ht="15" customHeight="1" x14ac:dyDescent="0.25">
      <c r="A4149" s="63">
        <v>4041</v>
      </c>
      <c r="B4149" s="52">
        <v>550000</v>
      </c>
      <c r="C4149" s="52">
        <v>529764.97555139032</v>
      </c>
      <c r="D4149" s="52">
        <v>20235.024448609678</v>
      </c>
    </row>
    <row r="4150" spans="1:4" ht="15" customHeight="1" x14ac:dyDescent="0.25">
      <c r="A4150" s="63">
        <v>4042</v>
      </c>
      <c r="B4150" s="52">
        <v>875000</v>
      </c>
      <c r="C4150" s="52">
        <v>843176.72919105738</v>
      </c>
      <c r="D4150" s="52">
        <v>31823.270808942616</v>
      </c>
    </row>
    <row r="4151" spans="1:4" ht="15" customHeight="1" x14ac:dyDescent="0.25">
      <c r="A4151" s="63">
        <v>4043</v>
      </c>
      <c r="B4151" s="52">
        <v>380000</v>
      </c>
      <c r="C4151" s="52">
        <v>536023.44337480364</v>
      </c>
      <c r="D4151" s="52">
        <v>-156023.44337480364</v>
      </c>
    </row>
    <row r="4152" spans="1:4" ht="15" customHeight="1" x14ac:dyDescent="0.25">
      <c r="A4152" s="63">
        <v>4044</v>
      </c>
      <c r="B4152" s="52">
        <v>385000</v>
      </c>
      <c r="C4152" s="52">
        <v>377310.80280000728</v>
      </c>
      <c r="D4152" s="52">
        <v>7689.1971999927191</v>
      </c>
    </row>
    <row r="4153" spans="1:4" ht="15" customHeight="1" x14ac:dyDescent="0.25">
      <c r="A4153" s="63">
        <v>4045</v>
      </c>
      <c r="B4153" s="52">
        <v>377500</v>
      </c>
      <c r="C4153" s="52">
        <v>360805.6785593743</v>
      </c>
      <c r="D4153" s="52">
        <v>16694.321440625703</v>
      </c>
    </row>
    <row r="4154" spans="1:4" ht="15" customHeight="1" x14ac:dyDescent="0.25">
      <c r="A4154" s="63">
        <v>4046</v>
      </c>
      <c r="B4154" s="52">
        <v>315000</v>
      </c>
      <c r="C4154" s="52">
        <v>356666.70651297428</v>
      </c>
      <c r="D4154" s="52">
        <v>-41666.706512974284</v>
      </c>
    </row>
    <row r="4155" spans="1:4" ht="15" customHeight="1" x14ac:dyDescent="0.25">
      <c r="A4155" s="63">
        <v>4047</v>
      </c>
      <c r="B4155" s="52">
        <v>513550</v>
      </c>
      <c r="C4155" s="52">
        <v>610491.87416233716</v>
      </c>
      <c r="D4155" s="52">
        <v>-96941.874162337161</v>
      </c>
    </row>
    <row r="4156" spans="1:4" ht="15" customHeight="1" x14ac:dyDescent="0.25">
      <c r="A4156" s="63">
        <v>4048</v>
      </c>
      <c r="B4156" s="52">
        <v>426000</v>
      </c>
      <c r="C4156" s="52">
        <v>351234.48187265539</v>
      </c>
      <c r="D4156" s="52">
        <v>74765.518127344607</v>
      </c>
    </row>
    <row r="4157" spans="1:4" ht="15" customHeight="1" x14ac:dyDescent="0.25">
      <c r="A4157" s="63">
        <v>4049</v>
      </c>
      <c r="B4157" s="52">
        <v>1185000</v>
      </c>
      <c r="C4157" s="52">
        <v>756447.36374971119</v>
      </c>
      <c r="D4157" s="52">
        <v>428552.63625028881</v>
      </c>
    </row>
    <row r="4158" spans="1:4" ht="15" customHeight="1" x14ac:dyDescent="0.25">
      <c r="A4158" s="63">
        <v>4050</v>
      </c>
      <c r="B4158" s="52">
        <v>591300</v>
      </c>
      <c r="C4158" s="52">
        <v>758330.65098758985</v>
      </c>
      <c r="D4158" s="52">
        <v>-167030.65098758985</v>
      </c>
    </row>
    <row r="4159" spans="1:4" ht="15" customHeight="1" x14ac:dyDescent="0.25">
      <c r="A4159" s="63">
        <v>4051</v>
      </c>
      <c r="B4159" s="52">
        <v>1175000</v>
      </c>
      <c r="C4159" s="52">
        <v>755347.53384101938</v>
      </c>
      <c r="D4159" s="52">
        <v>419652.46615898062</v>
      </c>
    </row>
    <row r="4160" spans="1:4" ht="15" customHeight="1" x14ac:dyDescent="0.25">
      <c r="A4160" s="63">
        <v>4052</v>
      </c>
      <c r="B4160" s="52">
        <v>445000</v>
      </c>
      <c r="C4160" s="52">
        <v>887529.9636622034</v>
      </c>
      <c r="D4160" s="52">
        <v>-442529.9636622034</v>
      </c>
    </row>
    <row r="4161" spans="1:4" ht="15" customHeight="1" x14ac:dyDescent="0.25">
      <c r="A4161" s="63">
        <v>4053</v>
      </c>
      <c r="B4161" s="52">
        <v>695000</v>
      </c>
      <c r="C4161" s="52">
        <v>688232.53362894733</v>
      </c>
      <c r="D4161" s="52">
        <v>6767.4663710526656</v>
      </c>
    </row>
    <row r="4162" spans="1:4" ht="15" customHeight="1" x14ac:dyDescent="0.25">
      <c r="A4162" s="63">
        <v>4054</v>
      </c>
      <c r="B4162" s="52">
        <v>482000</v>
      </c>
      <c r="C4162" s="52">
        <v>637292.21781435388</v>
      </c>
      <c r="D4162" s="52">
        <v>-155292.21781435388</v>
      </c>
    </row>
    <row r="4163" spans="1:4" ht="15" customHeight="1" x14ac:dyDescent="0.25">
      <c r="A4163" s="63">
        <v>4055</v>
      </c>
      <c r="B4163" s="52">
        <v>490000</v>
      </c>
      <c r="C4163" s="52">
        <v>589768.40872149635</v>
      </c>
      <c r="D4163" s="52">
        <v>-99768.408721496351</v>
      </c>
    </row>
    <row r="4164" spans="1:4" ht="15" customHeight="1" x14ac:dyDescent="0.25">
      <c r="A4164" s="63">
        <v>4056</v>
      </c>
      <c r="B4164" s="52">
        <v>927000</v>
      </c>
      <c r="C4164" s="52">
        <v>619666.2339816431</v>
      </c>
      <c r="D4164" s="52">
        <v>307333.7660183569</v>
      </c>
    </row>
    <row r="4165" spans="1:4" ht="15" customHeight="1" x14ac:dyDescent="0.25">
      <c r="A4165" s="63">
        <v>4057</v>
      </c>
      <c r="B4165" s="52">
        <v>875000</v>
      </c>
      <c r="C4165" s="52">
        <v>417456.80223094946</v>
      </c>
      <c r="D4165" s="52">
        <v>457543.19776905054</v>
      </c>
    </row>
    <row r="4166" spans="1:4" ht="15" customHeight="1" x14ac:dyDescent="0.25">
      <c r="A4166" s="63">
        <v>4058</v>
      </c>
      <c r="B4166" s="52">
        <v>499000</v>
      </c>
      <c r="C4166" s="52">
        <v>753007.63998289045</v>
      </c>
      <c r="D4166" s="52">
        <v>-254007.63998289045</v>
      </c>
    </row>
    <row r="4167" spans="1:4" ht="15" customHeight="1" x14ac:dyDescent="0.25">
      <c r="A4167" s="63">
        <v>4059</v>
      </c>
      <c r="B4167" s="52">
        <v>660000</v>
      </c>
      <c r="C4167" s="52">
        <v>736935.63675297669</v>
      </c>
      <c r="D4167" s="52">
        <v>-76935.636752976687</v>
      </c>
    </row>
    <row r="4168" spans="1:4" ht="15" customHeight="1" x14ac:dyDescent="0.25">
      <c r="A4168" s="63">
        <v>4060</v>
      </c>
      <c r="B4168" s="52">
        <v>623250</v>
      </c>
      <c r="C4168" s="52">
        <v>661071.16742725321</v>
      </c>
      <c r="D4168" s="52">
        <v>-37821.167427253211</v>
      </c>
    </row>
    <row r="4169" spans="1:4" ht="15" customHeight="1" x14ac:dyDescent="0.25">
      <c r="A4169" s="63">
        <v>4061</v>
      </c>
      <c r="B4169" s="52">
        <v>850000</v>
      </c>
      <c r="C4169" s="52">
        <v>902678.74356668268</v>
      </c>
      <c r="D4169" s="52">
        <v>-52678.743566682679</v>
      </c>
    </row>
    <row r="4170" spans="1:4" ht="15" customHeight="1" x14ac:dyDescent="0.25">
      <c r="A4170" s="63">
        <v>4062</v>
      </c>
      <c r="B4170" s="52">
        <v>1350000</v>
      </c>
      <c r="C4170" s="52">
        <v>894230.72332845954</v>
      </c>
      <c r="D4170" s="52">
        <v>455769.27667154046</v>
      </c>
    </row>
    <row r="4171" spans="1:4" ht="15" customHeight="1" x14ac:dyDescent="0.25">
      <c r="A4171" s="63">
        <v>4063</v>
      </c>
      <c r="B4171" s="52">
        <v>1370000</v>
      </c>
      <c r="C4171" s="52">
        <v>827262.59969887626</v>
      </c>
      <c r="D4171" s="52">
        <v>542737.40030112374</v>
      </c>
    </row>
    <row r="4172" spans="1:4" ht="15" customHeight="1" x14ac:dyDescent="0.25">
      <c r="A4172" s="63">
        <v>4064</v>
      </c>
      <c r="B4172" s="52">
        <v>1162500</v>
      </c>
      <c r="C4172" s="52">
        <v>770995.46126004506</v>
      </c>
      <c r="D4172" s="52">
        <v>391504.53873995494</v>
      </c>
    </row>
    <row r="4173" spans="1:4" ht="15" customHeight="1" x14ac:dyDescent="0.25">
      <c r="A4173" s="63">
        <v>4065</v>
      </c>
      <c r="B4173" s="52">
        <v>1212500</v>
      </c>
      <c r="C4173" s="52">
        <v>668984.00790677965</v>
      </c>
      <c r="D4173" s="52">
        <v>543515.99209322035</v>
      </c>
    </row>
    <row r="4174" spans="1:4" ht="15" customHeight="1" x14ac:dyDescent="0.25">
      <c r="A4174" s="63">
        <v>4066</v>
      </c>
      <c r="B4174" s="52">
        <v>1480628</v>
      </c>
      <c r="C4174" s="52">
        <v>802366.08107428113</v>
      </c>
      <c r="D4174" s="52">
        <v>678261.91892571887</v>
      </c>
    </row>
    <row r="4175" spans="1:4" ht="15" customHeight="1" x14ac:dyDescent="0.25">
      <c r="A4175" s="63">
        <v>4067</v>
      </c>
      <c r="B4175" s="52">
        <v>705000</v>
      </c>
      <c r="C4175" s="52">
        <v>790909.91063810908</v>
      </c>
      <c r="D4175" s="52">
        <v>-85909.910638109082</v>
      </c>
    </row>
    <row r="4176" spans="1:4" ht="15" customHeight="1" x14ac:dyDescent="0.25">
      <c r="A4176" s="63">
        <v>4068</v>
      </c>
      <c r="B4176" s="52">
        <v>887500</v>
      </c>
      <c r="C4176" s="52">
        <v>516314.61565375648</v>
      </c>
      <c r="D4176" s="52">
        <v>371185.38434624352</v>
      </c>
    </row>
    <row r="4177" spans="1:4" ht="15" customHeight="1" x14ac:dyDescent="0.25">
      <c r="A4177" s="63">
        <v>4069</v>
      </c>
      <c r="B4177" s="52">
        <v>290000</v>
      </c>
      <c r="C4177" s="52">
        <v>630978.81174931535</v>
      </c>
      <c r="D4177" s="52">
        <v>-340978.81174931535</v>
      </c>
    </row>
    <row r="4178" spans="1:4" ht="15" customHeight="1" x14ac:dyDescent="0.25">
      <c r="A4178" s="63">
        <v>4070</v>
      </c>
      <c r="B4178" s="52">
        <v>572500</v>
      </c>
      <c r="C4178" s="52">
        <v>551845.79466496664</v>
      </c>
      <c r="D4178" s="52">
        <v>20654.205335033359</v>
      </c>
    </row>
    <row r="4179" spans="1:4" ht="15" customHeight="1" x14ac:dyDescent="0.25">
      <c r="A4179" s="63">
        <v>4071</v>
      </c>
      <c r="B4179" s="52">
        <v>520000</v>
      </c>
      <c r="C4179" s="52">
        <v>552897.03755822859</v>
      </c>
      <c r="D4179" s="52">
        <v>-32897.037558228592</v>
      </c>
    </row>
    <row r="4180" spans="1:4" ht="15" customHeight="1" x14ac:dyDescent="0.25">
      <c r="A4180" s="63">
        <v>4072</v>
      </c>
      <c r="B4180" s="52">
        <v>676250</v>
      </c>
      <c r="C4180" s="52">
        <v>790579.34498518123</v>
      </c>
      <c r="D4180" s="52">
        <v>-114329.34498518123</v>
      </c>
    </row>
    <row r="4181" spans="1:4" ht="15" customHeight="1" x14ac:dyDescent="0.25">
      <c r="A4181" s="63">
        <v>4073</v>
      </c>
      <c r="B4181" s="52">
        <v>395000</v>
      </c>
      <c r="C4181" s="52">
        <v>163917.63676580956</v>
      </c>
      <c r="D4181" s="52">
        <v>231082.36323419044</v>
      </c>
    </row>
    <row r="4182" spans="1:4" ht="15" customHeight="1" x14ac:dyDescent="0.25">
      <c r="A4182" s="63">
        <v>4074</v>
      </c>
      <c r="B4182" s="52">
        <v>504362</v>
      </c>
      <c r="C4182" s="52">
        <v>381047.22447141749</v>
      </c>
      <c r="D4182" s="52">
        <v>123314.77552858251</v>
      </c>
    </row>
    <row r="4183" spans="1:4" ht="15" customHeight="1" x14ac:dyDescent="0.25">
      <c r="A4183" s="63">
        <v>4075</v>
      </c>
      <c r="B4183" s="52">
        <v>656000</v>
      </c>
      <c r="C4183" s="52">
        <v>500797.22097040527</v>
      </c>
      <c r="D4183" s="52">
        <v>155202.77902959473</v>
      </c>
    </row>
    <row r="4184" spans="1:4" ht="15" customHeight="1" x14ac:dyDescent="0.25">
      <c r="A4184" s="63">
        <v>4076</v>
      </c>
      <c r="B4184" s="52">
        <v>365000</v>
      </c>
      <c r="C4184" s="52">
        <v>542435.8255956925</v>
      </c>
      <c r="D4184" s="52">
        <v>-177435.8255956925</v>
      </c>
    </row>
    <row r="4185" spans="1:4" ht="15" customHeight="1" x14ac:dyDescent="0.25">
      <c r="A4185" s="63">
        <v>4077</v>
      </c>
      <c r="B4185" s="52">
        <v>573000</v>
      </c>
      <c r="C4185" s="52">
        <v>443592.66431062605</v>
      </c>
      <c r="D4185" s="52">
        <v>129407.33568937395</v>
      </c>
    </row>
    <row r="4186" spans="1:4" ht="15" customHeight="1" x14ac:dyDescent="0.25">
      <c r="A4186" s="63">
        <v>4078</v>
      </c>
      <c r="B4186" s="52">
        <v>540000</v>
      </c>
      <c r="C4186" s="52">
        <v>303597.3137359207</v>
      </c>
      <c r="D4186" s="52">
        <v>236402.6862640793</v>
      </c>
    </row>
    <row r="4187" spans="1:4" ht="15" customHeight="1" x14ac:dyDescent="0.25">
      <c r="A4187" s="63">
        <v>4079</v>
      </c>
      <c r="B4187" s="52">
        <v>871000</v>
      </c>
      <c r="C4187" s="52">
        <v>703493.5817885123</v>
      </c>
      <c r="D4187" s="52">
        <v>167506.4182114877</v>
      </c>
    </row>
    <row r="4188" spans="1:4" ht="15" customHeight="1" x14ac:dyDescent="0.25">
      <c r="A4188" s="63">
        <v>4080</v>
      </c>
      <c r="B4188" s="52">
        <v>635000</v>
      </c>
      <c r="C4188" s="52">
        <v>774903.70308844431</v>
      </c>
      <c r="D4188" s="52">
        <v>-139903.70308844431</v>
      </c>
    </row>
    <row r="4189" spans="1:4" ht="15" customHeight="1" x14ac:dyDescent="0.25">
      <c r="A4189" s="63">
        <v>4081</v>
      </c>
      <c r="B4189" s="52">
        <v>430000</v>
      </c>
      <c r="C4189" s="52">
        <v>589624.97593404748</v>
      </c>
      <c r="D4189" s="52">
        <v>-159624.97593404748</v>
      </c>
    </row>
    <row r="4190" spans="1:4" ht="15" customHeight="1" x14ac:dyDescent="0.25">
      <c r="A4190" s="63">
        <v>4082</v>
      </c>
      <c r="B4190" s="52">
        <v>477250</v>
      </c>
      <c r="C4190" s="52">
        <v>623279.45000309113</v>
      </c>
      <c r="D4190" s="52">
        <v>-146029.45000309113</v>
      </c>
    </row>
    <row r="4191" spans="1:4" ht="15" customHeight="1" x14ac:dyDescent="0.25">
      <c r="A4191" s="63">
        <v>4083</v>
      </c>
      <c r="B4191" s="52">
        <v>880000</v>
      </c>
      <c r="C4191" s="52">
        <v>819708.86080537376</v>
      </c>
      <c r="D4191" s="52">
        <v>60291.139194626245</v>
      </c>
    </row>
    <row r="4192" spans="1:4" ht="15" customHeight="1" x14ac:dyDescent="0.25">
      <c r="A4192" s="63">
        <v>4084</v>
      </c>
      <c r="B4192" s="52">
        <v>800000</v>
      </c>
      <c r="C4192" s="52">
        <v>687034.41380681156</v>
      </c>
      <c r="D4192" s="52">
        <v>112965.58619318844</v>
      </c>
    </row>
    <row r="4193" spans="1:4" ht="15" customHeight="1" x14ac:dyDescent="0.25">
      <c r="A4193" s="63">
        <v>4085</v>
      </c>
      <c r="B4193" s="52">
        <v>284000</v>
      </c>
      <c r="C4193" s="52">
        <v>226355.78959389607</v>
      </c>
      <c r="D4193" s="52">
        <v>57644.210406103928</v>
      </c>
    </row>
    <row r="4194" spans="1:4" ht="15" customHeight="1" x14ac:dyDescent="0.25">
      <c r="A4194" s="63">
        <v>4086</v>
      </c>
      <c r="B4194" s="52">
        <v>707500</v>
      </c>
      <c r="C4194" s="52">
        <v>727714.69921900076</v>
      </c>
      <c r="D4194" s="52">
        <v>-20214.699219000759</v>
      </c>
    </row>
    <row r="4195" spans="1:4" ht="15" customHeight="1" x14ac:dyDescent="0.25">
      <c r="A4195" s="63">
        <v>4087</v>
      </c>
      <c r="B4195" s="52">
        <v>660000</v>
      </c>
      <c r="C4195" s="52">
        <v>761515.43275136512</v>
      </c>
      <c r="D4195" s="52">
        <v>-101515.43275136512</v>
      </c>
    </row>
    <row r="4196" spans="1:4" ht="15" customHeight="1" x14ac:dyDescent="0.25">
      <c r="A4196" s="63">
        <v>4088</v>
      </c>
      <c r="B4196" s="52">
        <v>740000</v>
      </c>
      <c r="C4196" s="52">
        <v>867105.80027954339</v>
      </c>
      <c r="D4196" s="52">
        <v>-127105.80027954339</v>
      </c>
    </row>
    <row r="4197" spans="1:4" ht="15" customHeight="1" x14ac:dyDescent="0.25">
      <c r="A4197" s="63">
        <v>4089</v>
      </c>
      <c r="B4197" s="52">
        <v>626500</v>
      </c>
      <c r="C4197" s="52">
        <v>915915.4092055026</v>
      </c>
      <c r="D4197" s="52">
        <v>-289415.4092055026</v>
      </c>
    </row>
    <row r="4198" spans="1:4" ht="15" customHeight="1" x14ac:dyDescent="0.25">
      <c r="A4198" s="63">
        <v>4090</v>
      </c>
      <c r="B4198" s="52">
        <v>700000</v>
      </c>
      <c r="C4198" s="52">
        <v>910551.43299728842</v>
      </c>
      <c r="D4198" s="52">
        <v>-210551.43299728842</v>
      </c>
    </row>
    <row r="4199" spans="1:4" ht="15" customHeight="1" x14ac:dyDescent="0.25">
      <c r="A4199" s="63">
        <v>4091</v>
      </c>
      <c r="B4199" s="52">
        <v>541000</v>
      </c>
      <c r="C4199" s="52">
        <v>666389.01203482307</v>
      </c>
      <c r="D4199" s="52">
        <v>-125389.01203482307</v>
      </c>
    </row>
    <row r="4200" spans="1:4" ht="15" customHeight="1" x14ac:dyDescent="0.25">
      <c r="A4200" s="63">
        <v>4092</v>
      </c>
      <c r="B4200" s="52">
        <v>584750</v>
      </c>
      <c r="C4200" s="52">
        <v>601049.61042298877</v>
      </c>
      <c r="D4200" s="52">
        <v>-16299.610422988771</v>
      </c>
    </row>
    <row r="4201" spans="1:4" ht="15" customHeight="1" x14ac:dyDescent="0.25">
      <c r="A4201" s="63">
        <v>4093</v>
      </c>
      <c r="B4201" s="52">
        <v>835000</v>
      </c>
      <c r="C4201" s="52">
        <v>588583.13497517817</v>
      </c>
      <c r="D4201" s="52">
        <v>246416.86502482183</v>
      </c>
    </row>
    <row r="4202" spans="1:4" ht="15" customHeight="1" x14ac:dyDescent="0.25">
      <c r="A4202" s="63">
        <v>4094</v>
      </c>
      <c r="B4202" s="52">
        <v>550000</v>
      </c>
      <c r="C4202" s="52">
        <v>624496.4672543999</v>
      </c>
      <c r="D4202" s="52">
        <v>-74496.467254399904</v>
      </c>
    </row>
    <row r="4203" spans="1:4" ht="15" customHeight="1" x14ac:dyDescent="0.25">
      <c r="A4203" s="63">
        <v>4095</v>
      </c>
      <c r="B4203" s="52">
        <v>1025000</v>
      </c>
      <c r="C4203" s="52">
        <v>897923.60890950437</v>
      </c>
      <c r="D4203" s="52">
        <v>127076.39109049563</v>
      </c>
    </row>
    <row r="4204" spans="1:4" ht="15" customHeight="1" x14ac:dyDescent="0.25">
      <c r="A4204" s="63">
        <v>4096</v>
      </c>
      <c r="B4204" s="52">
        <v>590250</v>
      </c>
      <c r="C4204" s="52">
        <v>669643.36372774607</v>
      </c>
      <c r="D4204" s="52">
        <v>-79393.363727746066</v>
      </c>
    </row>
    <row r="4205" spans="1:4" ht="15" customHeight="1" x14ac:dyDescent="0.25">
      <c r="A4205" s="63">
        <v>4097</v>
      </c>
      <c r="B4205" s="52">
        <v>955000</v>
      </c>
      <c r="C4205" s="52">
        <v>904698.77954370808</v>
      </c>
      <c r="D4205" s="52">
        <v>50301.220456291921</v>
      </c>
    </row>
    <row r="4206" spans="1:4" ht="15" customHeight="1" x14ac:dyDescent="0.25">
      <c r="A4206" s="63">
        <v>4098</v>
      </c>
      <c r="B4206" s="52">
        <v>877000</v>
      </c>
      <c r="C4206" s="52">
        <v>658939.96986075223</v>
      </c>
      <c r="D4206" s="52">
        <v>218060.03013924777</v>
      </c>
    </row>
    <row r="4207" spans="1:4" ht="15" customHeight="1" x14ac:dyDescent="0.25">
      <c r="A4207" s="63">
        <v>4099</v>
      </c>
      <c r="B4207" s="52">
        <v>583750</v>
      </c>
      <c r="C4207" s="52">
        <v>775093.52277049667</v>
      </c>
      <c r="D4207" s="52">
        <v>-191343.52277049667</v>
      </c>
    </row>
    <row r="4208" spans="1:4" ht="15" customHeight="1" x14ac:dyDescent="0.25">
      <c r="A4208" s="63">
        <v>4100</v>
      </c>
      <c r="B4208" s="52">
        <v>1084000</v>
      </c>
      <c r="C4208" s="52">
        <v>778885.75238298264</v>
      </c>
      <c r="D4208" s="52">
        <v>305114.24761701736</v>
      </c>
    </row>
    <row r="4209" spans="1:4" ht="15" customHeight="1" x14ac:dyDescent="0.25">
      <c r="A4209" s="63">
        <v>4101</v>
      </c>
      <c r="B4209" s="52">
        <v>412000</v>
      </c>
      <c r="C4209" s="52">
        <v>373102.11880525196</v>
      </c>
      <c r="D4209" s="52">
        <v>38897.881194748043</v>
      </c>
    </row>
    <row r="4210" spans="1:4" ht="15" customHeight="1" x14ac:dyDescent="0.25">
      <c r="A4210" s="63">
        <v>4102</v>
      </c>
      <c r="B4210" s="52">
        <v>330000</v>
      </c>
      <c r="C4210" s="52">
        <v>598530.9150647053</v>
      </c>
      <c r="D4210" s="52">
        <v>-268530.9150647053</v>
      </c>
    </row>
    <row r="4211" spans="1:4" ht="15" customHeight="1" x14ac:dyDescent="0.25">
      <c r="A4211" s="63">
        <v>4103</v>
      </c>
      <c r="B4211" s="52">
        <v>663750</v>
      </c>
      <c r="C4211" s="52">
        <v>942428.58394124138</v>
      </c>
      <c r="D4211" s="52">
        <v>-278678.58394124138</v>
      </c>
    </row>
    <row r="4212" spans="1:4" ht="15" customHeight="1" x14ac:dyDescent="0.25">
      <c r="A4212" s="63">
        <v>4104</v>
      </c>
      <c r="B4212" s="52">
        <v>1405000</v>
      </c>
      <c r="C4212" s="52">
        <v>1018724.4608183127</v>
      </c>
      <c r="D4212" s="52">
        <v>386275.53918168729</v>
      </c>
    </row>
    <row r="4213" spans="1:4" ht="15" customHeight="1" x14ac:dyDescent="0.25">
      <c r="A4213" s="63">
        <v>4105</v>
      </c>
      <c r="B4213" s="52">
        <v>821250</v>
      </c>
      <c r="C4213" s="52">
        <v>706092.50689034222</v>
      </c>
      <c r="D4213" s="52">
        <v>115157.49310965778</v>
      </c>
    </row>
    <row r="4214" spans="1:4" ht="15" customHeight="1" x14ac:dyDescent="0.25">
      <c r="A4214" s="63">
        <v>4106</v>
      </c>
      <c r="B4214" s="52">
        <v>631475</v>
      </c>
      <c r="C4214" s="52">
        <v>911875.30150469835</v>
      </c>
      <c r="D4214" s="52">
        <v>-280400.30150469835</v>
      </c>
    </row>
    <row r="4215" spans="1:4" ht="15" customHeight="1" x14ac:dyDescent="0.25">
      <c r="A4215" s="63">
        <v>4107</v>
      </c>
      <c r="B4215" s="52">
        <v>675000</v>
      </c>
      <c r="C4215" s="52">
        <v>925086.0839395409</v>
      </c>
      <c r="D4215" s="52">
        <v>-250086.0839395409</v>
      </c>
    </row>
    <row r="4216" spans="1:4" ht="15" customHeight="1" x14ac:dyDescent="0.25">
      <c r="A4216" s="63">
        <v>4108</v>
      </c>
      <c r="B4216" s="52">
        <v>610000</v>
      </c>
      <c r="C4216" s="52">
        <v>561646.51504361408</v>
      </c>
      <c r="D4216" s="52">
        <v>48353.484956385917</v>
      </c>
    </row>
    <row r="4217" spans="1:4" ht="15" customHeight="1" x14ac:dyDescent="0.25">
      <c r="A4217" s="63">
        <v>4109</v>
      </c>
      <c r="B4217" s="52">
        <v>583625</v>
      </c>
      <c r="C4217" s="52">
        <v>945302.41253109905</v>
      </c>
      <c r="D4217" s="52">
        <v>-361677.41253109905</v>
      </c>
    </row>
    <row r="4218" spans="1:4" ht="15" customHeight="1" x14ac:dyDescent="0.25">
      <c r="A4218" s="63">
        <v>4110</v>
      </c>
      <c r="B4218" s="52">
        <v>425000</v>
      </c>
      <c r="C4218" s="52">
        <v>722053.84517786489</v>
      </c>
      <c r="D4218" s="52">
        <v>-297053.84517786489</v>
      </c>
    </row>
    <row r="4219" spans="1:4" ht="15" customHeight="1" x14ac:dyDescent="0.25">
      <c r="A4219" s="63">
        <v>4111</v>
      </c>
      <c r="B4219" s="52">
        <v>682500</v>
      </c>
      <c r="C4219" s="52">
        <v>713167.26560897776</v>
      </c>
      <c r="D4219" s="52">
        <v>-30667.265608977759</v>
      </c>
    </row>
    <row r="4220" spans="1:4" ht="15" customHeight="1" x14ac:dyDescent="0.25">
      <c r="A4220" s="63">
        <v>4112</v>
      </c>
      <c r="B4220" s="52">
        <v>652000</v>
      </c>
      <c r="C4220" s="52">
        <v>599604.31391176605</v>
      </c>
      <c r="D4220" s="52">
        <v>52395.686088233953</v>
      </c>
    </row>
    <row r="4221" spans="1:4" ht="15" customHeight="1" x14ac:dyDescent="0.25">
      <c r="A4221" s="63">
        <v>4113</v>
      </c>
      <c r="B4221" s="52">
        <v>480000</v>
      </c>
      <c r="C4221" s="52">
        <v>509349.67091915879</v>
      </c>
      <c r="D4221" s="52">
        <v>-29349.670919158787</v>
      </c>
    </row>
    <row r="4222" spans="1:4" ht="15" customHeight="1" x14ac:dyDescent="0.25">
      <c r="A4222" s="63">
        <v>4114</v>
      </c>
      <c r="B4222" s="52">
        <v>568750</v>
      </c>
      <c r="C4222" s="52">
        <v>359929.59560303146</v>
      </c>
      <c r="D4222" s="52">
        <v>208820.40439696854</v>
      </c>
    </row>
    <row r="4223" spans="1:4" ht="15" customHeight="1" x14ac:dyDescent="0.25">
      <c r="A4223" s="63">
        <v>4115</v>
      </c>
      <c r="B4223" s="52">
        <v>422500</v>
      </c>
      <c r="C4223" s="52">
        <v>291465.13688016811</v>
      </c>
      <c r="D4223" s="52">
        <v>131034.86311983189</v>
      </c>
    </row>
    <row r="4224" spans="1:4" ht="15" customHeight="1" x14ac:dyDescent="0.25">
      <c r="A4224" s="63">
        <v>4116</v>
      </c>
      <c r="B4224" s="52">
        <v>525000</v>
      </c>
      <c r="C4224" s="52">
        <v>468240.87480331137</v>
      </c>
      <c r="D4224" s="52">
        <v>56759.125196688634</v>
      </c>
    </row>
    <row r="4225" spans="1:4" ht="15" customHeight="1" x14ac:dyDescent="0.25">
      <c r="A4225" s="63">
        <v>4117</v>
      </c>
      <c r="B4225" s="52">
        <v>534175</v>
      </c>
      <c r="C4225" s="52">
        <v>238827.67210184777</v>
      </c>
      <c r="D4225" s="52">
        <v>295347.32789815223</v>
      </c>
    </row>
    <row r="4226" spans="1:4" ht="15" customHeight="1" x14ac:dyDescent="0.25">
      <c r="A4226" s="63">
        <v>4118</v>
      </c>
      <c r="B4226" s="52">
        <v>797500</v>
      </c>
      <c r="C4226" s="52">
        <v>843965.72786107613</v>
      </c>
      <c r="D4226" s="52">
        <v>-46465.727861076128</v>
      </c>
    </row>
    <row r="4227" spans="1:4" ht="15" customHeight="1" x14ac:dyDescent="0.25">
      <c r="A4227" s="63">
        <v>4119</v>
      </c>
      <c r="B4227" s="52">
        <v>2725000</v>
      </c>
      <c r="C4227" s="52">
        <v>932913.67273956735</v>
      </c>
      <c r="D4227" s="52">
        <v>1792086.3272604328</v>
      </c>
    </row>
    <row r="4228" spans="1:4" ht="15" customHeight="1" x14ac:dyDescent="0.25">
      <c r="A4228" s="63">
        <v>4120</v>
      </c>
      <c r="B4228" s="52">
        <v>757500</v>
      </c>
      <c r="C4228" s="52">
        <v>787187.52901568636</v>
      </c>
      <c r="D4228" s="52">
        <v>-29687.529015686363</v>
      </c>
    </row>
    <row r="4229" spans="1:4" ht="15" customHeight="1" x14ac:dyDescent="0.25">
      <c r="A4229" s="63">
        <v>4121</v>
      </c>
      <c r="B4229" s="52">
        <v>657500</v>
      </c>
      <c r="C4229" s="52">
        <v>748706.03713730955</v>
      </c>
      <c r="D4229" s="52">
        <v>-91206.037137309555</v>
      </c>
    </row>
    <row r="4230" spans="1:4" ht="15" customHeight="1" x14ac:dyDescent="0.25">
      <c r="A4230" s="63">
        <v>4122</v>
      </c>
      <c r="B4230" s="52">
        <v>427500</v>
      </c>
      <c r="C4230" s="52">
        <v>437386.81675359205</v>
      </c>
      <c r="D4230" s="52">
        <v>-9886.8167535920511</v>
      </c>
    </row>
    <row r="4231" spans="1:4" ht="15" customHeight="1" x14ac:dyDescent="0.25">
      <c r="A4231" s="63">
        <v>4123</v>
      </c>
      <c r="B4231" s="52">
        <v>853750</v>
      </c>
      <c r="C4231" s="52">
        <v>590833.79421290767</v>
      </c>
      <c r="D4231" s="52">
        <v>262916.20578709233</v>
      </c>
    </row>
    <row r="4232" spans="1:4" ht="15" customHeight="1" x14ac:dyDescent="0.25">
      <c r="A4232" s="63">
        <v>4124</v>
      </c>
      <c r="B4232" s="52">
        <v>538750</v>
      </c>
      <c r="C4232" s="52">
        <v>548678.18696419615</v>
      </c>
      <c r="D4232" s="52">
        <v>-9928.186964196153</v>
      </c>
    </row>
    <row r="4233" spans="1:4" ht="15" customHeight="1" x14ac:dyDescent="0.25">
      <c r="A4233" s="63">
        <v>4125</v>
      </c>
      <c r="B4233" s="52">
        <v>1597000</v>
      </c>
      <c r="C4233" s="52">
        <v>955941.12418400566</v>
      </c>
      <c r="D4233" s="52">
        <v>641058.87581599434</v>
      </c>
    </row>
    <row r="4234" spans="1:4" ht="15" customHeight="1" x14ac:dyDescent="0.25">
      <c r="A4234" s="63">
        <v>4126</v>
      </c>
      <c r="B4234" s="52">
        <v>750000</v>
      </c>
      <c r="C4234" s="52">
        <v>779400.64518457837</v>
      </c>
      <c r="D4234" s="52">
        <v>-29400.645184578374</v>
      </c>
    </row>
    <row r="4235" spans="1:4" ht="15" customHeight="1" x14ac:dyDescent="0.25">
      <c r="A4235" s="63">
        <v>4127</v>
      </c>
      <c r="B4235" s="52">
        <v>1290000</v>
      </c>
      <c r="C4235" s="52">
        <v>781409.09686618065</v>
      </c>
      <c r="D4235" s="52">
        <v>508590.90313381935</v>
      </c>
    </row>
    <row r="4236" spans="1:4" ht="15" customHeight="1" x14ac:dyDescent="0.25">
      <c r="A4236" s="63">
        <v>4128</v>
      </c>
      <c r="B4236" s="52">
        <v>535000</v>
      </c>
      <c r="C4236" s="52">
        <v>427744.65075113508</v>
      </c>
      <c r="D4236" s="52">
        <v>107255.34924886492</v>
      </c>
    </row>
    <row r="4237" spans="1:4" ht="15" customHeight="1" x14ac:dyDescent="0.25">
      <c r="A4237" s="63">
        <v>4129</v>
      </c>
      <c r="B4237" s="52">
        <v>1184500</v>
      </c>
      <c r="C4237" s="52">
        <v>755964.98497473798</v>
      </c>
      <c r="D4237" s="52">
        <v>428535.01502526202</v>
      </c>
    </row>
    <row r="4238" spans="1:4" ht="15" customHeight="1" x14ac:dyDescent="0.25">
      <c r="A4238" s="63">
        <v>4130</v>
      </c>
      <c r="B4238" s="52">
        <v>377500</v>
      </c>
      <c r="C4238" s="52">
        <v>231765.07093032575</v>
      </c>
      <c r="D4238" s="52">
        <v>145734.92906967425</v>
      </c>
    </row>
    <row r="4239" spans="1:4" ht="15" customHeight="1" x14ac:dyDescent="0.25">
      <c r="A4239" s="63">
        <v>4131</v>
      </c>
      <c r="B4239" s="52">
        <v>582060</v>
      </c>
      <c r="C4239" s="52">
        <v>454072.96999367379</v>
      </c>
      <c r="D4239" s="52">
        <v>127987.03000632621</v>
      </c>
    </row>
    <row r="4240" spans="1:4" ht="15" customHeight="1" x14ac:dyDescent="0.25">
      <c r="A4240" s="63">
        <v>4132</v>
      </c>
      <c r="B4240" s="52">
        <v>499000</v>
      </c>
      <c r="C4240" s="52">
        <v>571249.26678753644</v>
      </c>
      <c r="D4240" s="52">
        <v>-72249.266787536442</v>
      </c>
    </row>
    <row r="4241" spans="1:4" ht="15" customHeight="1" x14ac:dyDescent="0.25">
      <c r="A4241" s="63">
        <v>4133</v>
      </c>
      <c r="B4241" s="52">
        <v>334000</v>
      </c>
      <c r="C4241" s="52">
        <v>238843.80550907718</v>
      </c>
      <c r="D4241" s="52">
        <v>95156.194490922819</v>
      </c>
    </row>
    <row r="4242" spans="1:4" ht="15" customHeight="1" x14ac:dyDescent="0.25">
      <c r="A4242" s="63">
        <v>4134</v>
      </c>
      <c r="B4242" s="52">
        <v>432500</v>
      </c>
      <c r="C4242" s="52">
        <v>581533.70502650738</v>
      </c>
      <c r="D4242" s="52">
        <v>-149033.70502650738</v>
      </c>
    </row>
    <row r="4243" spans="1:4" ht="15" customHeight="1" x14ac:dyDescent="0.25">
      <c r="A4243" s="63">
        <v>4135</v>
      </c>
      <c r="B4243" s="52">
        <v>472500</v>
      </c>
      <c r="C4243" s="52">
        <v>498376.36686692486</v>
      </c>
      <c r="D4243" s="52">
        <v>-25876.366866924858</v>
      </c>
    </row>
    <row r="4244" spans="1:4" ht="15" customHeight="1" x14ac:dyDescent="0.25">
      <c r="A4244" s="63">
        <v>4136</v>
      </c>
      <c r="B4244" s="52">
        <v>415000</v>
      </c>
      <c r="C4244" s="52">
        <v>419918.43787873472</v>
      </c>
      <c r="D4244" s="52">
        <v>-4918.4378787347232</v>
      </c>
    </row>
    <row r="4245" spans="1:4" ht="15" customHeight="1" x14ac:dyDescent="0.25">
      <c r="A4245" s="63">
        <v>4137</v>
      </c>
      <c r="B4245" s="52">
        <v>525000</v>
      </c>
      <c r="C4245" s="52">
        <v>481394.01547768246</v>
      </c>
      <c r="D4245" s="52">
        <v>43605.984522317536</v>
      </c>
    </row>
    <row r="4246" spans="1:4" ht="15" customHeight="1" x14ac:dyDescent="0.25">
      <c r="A4246" s="63">
        <v>4138</v>
      </c>
      <c r="B4246" s="52">
        <v>1500000</v>
      </c>
      <c r="C4246" s="52">
        <v>951887.08520581224</v>
      </c>
      <c r="D4246" s="52">
        <v>548112.91479418776</v>
      </c>
    </row>
    <row r="4247" spans="1:4" ht="15" customHeight="1" x14ac:dyDescent="0.25">
      <c r="A4247" s="63">
        <v>4139</v>
      </c>
      <c r="B4247" s="52">
        <v>497500</v>
      </c>
      <c r="C4247" s="52">
        <v>758510.36445353029</v>
      </c>
      <c r="D4247" s="52">
        <v>-261010.36445353029</v>
      </c>
    </row>
    <row r="4248" spans="1:4" ht="15" customHeight="1" x14ac:dyDescent="0.25">
      <c r="A4248" s="63">
        <v>4140</v>
      </c>
      <c r="B4248" s="52">
        <v>540000</v>
      </c>
      <c r="C4248" s="52">
        <v>796801.5348136375</v>
      </c>
      <c r="D4248" s="52">
        <v>-256801.5348136375</v>
      </c>
    </row>
    <row r="4249" spans="1:4" ht="15" customHeight="1" x14ac:dyDescent="0.25">
      <c r="A4249" s="63">
        <v>4141</v>
      </c>
      <c r="B4249" s="52">
        <v>662500</v>
      </c>
      <c r="C4249" s="52">
        <v>762451.4410578052</v>
      </c>
      <c r="D4249" s="52">
        <v>-99951.441057805205</v>
      </c>
    </row>
    <row r="4250" spans="1:4" ht="15" customHeight="1" x14ac:dyDescent="0.25">
      <c r="A4250" s="63">
        <v>4142</v>
      </c>
      <c r="B4250" s="52">
        <v>632500</v>
      </c>
      <c r="C4250" s="52">
        <v>478618.1116772489</v>
      </c>
      <c r="D4250" s="52">
        <v>153881.8883227511</v>
      </c>
    </row>
    <row r="4251" spans="1:4" ht="15" customHeight="1" x14ac:dyDescent="0.25">
      <c r="A4251" s="63">
        <v>4143</v>
      </c>
      <c r="B4251" s="52">
        <v>622500</v>
      </c>
      <c r="C4251" s="52">
        <v>369555.37224595458</v>
      </c>
      <c r="D4251" s="52">
        <v>252944.62775404542</v>
      </c>
    </row>
    <row r="4252" spans="1:4" ht="15" customHeight="1" x14ac:dyDescent="0.25">
      <c r="A4252" s="63">
        <v>4144</v>
      </c>
      <c r="B4252" s="52">
        <v>607000</v>
      </c>
      <c r="C4252" s="52">
        <v>436139.77746437781</v>
      </c>
      <c r="D4252" s="52">
        <v>170860.22253562219</v>
      </c>
    </row>
    <row r="4253" spans="1:4" ht="15" customHeight="1" x14ac:dyDescent="0.25">
      <c r="A4253" s="63">
        <v>4145</v>
      </c>
      <c r="B4253" s="52">
        <v>345000</v>
      </c>
      <c r="C4253" s="52">
        <v>220401.77295373817</v>
      </c>
      <c r="D4253" s="52">
        <v>124598.22704626183</v>
      </c>
    </row>
    <row r="4254" spans="1:4" ht="15" customHeight="1" x14ac:dyDescent="0.25">
      <c r="A4254" s="63">
        <v>4146</v>
      </c>
      <c r="B4254" s="52">
        <v>2280000</v>
      </c>
      <c r="C4254" s="52">
        <v>761071.45562692161</v>
      </c>
      <c r="D4254" s="52">
        <v>1518928.5443730783</v>
      </c>
    </row>
    <row r="4255" spans="1:4" ht="15" customHeight="1" x14ac:dyDescent="0.25">
      <c r="A4255" s="63">
        <v>4147</v>
      </c>
      <c r="B4255" s="52">
        <v>3242500</v>
      </c>
      <c r="C4255" s="52">
        <v>764951.5282541475</v>
      </c>
      <c r="D4255" s="52">
        <v>2477548.4717458524</v>
      </c>
    </row>
    <row r="4256" spans="1:4" ht="15" customHeight="1" x14ac:dyDescent="0.25">
      <c r="A4256" s="63">
        <v>4148</v>
      </c>
      <c r="B4256" s="52">
        <v>1440000</v>
      </c>
      <c r="C4256" s="52">
        <v>692131.53711584106</v>
      </c>
      <c r="D4256" s="52">
        <v>747868.46288415894</v>
      </c>
    </row>
    <row r="4257" spans="1:4" ht="15" customHeight="1" x14ac:dyDescent="0.25">
      <c r="A4257" s="63">
        <v>4149</v>
      </c>
      <c r="B4257" s="52">
        <v>2278000</v>
      </c>
      <c r="C4257" s="52">
        <v>709692.10773027875</v>
      </c>
      <c r="D4257" s="52">
        <v>1568307.8922697213</v>
      </c>
    </row>
    <row r="4258" spans="1:4" ht="15" customHeight="1" x14ac:dyDescent="0.25">
      <c r="A4258" s="63">
        <v>4150</v>
      </c>
      <c r="B4258" s="52">
        <v>1092500</v>
      </c>
      <c r="C4258" s="52">
        <v>853811.87181997322</v>
      </c>
      <c r="D4258" s="52">
        <v>238688.12818002678</v>
      </c>
    </row>
    <row r="4259" spans="1:4" ht="15" customHeight="1" x14ac:dyDescent="0.25">
      <c r="A4259" s="63">
        <v>4151</v>
      </c>
      <c r="B4259" s="52">
        <v>466000</v>
      </c>
      <c r="C4259" s="52">
        <v>713248.46763765463</v>
      </c>
      <c r="D4259" s="52">
        <v>-247248.46763765463</v>
      </c>
    </row>
    <row r="4260" spans="1:4" ht="15" customHeight="1" x14ac:dyDescent="0.25">
      <c r="A4260" s="63">
        <v>4152</v>
      </c>
      <c r="B4260" s="52">
        <v>547000</v>
      </c>
      <c r="C4260" s="52">
        <v>564789.91940364963</v>
      </c>
      <c r="D4260" s="52">
        <v>-17789.919403649634</v>
      </c>
    </row>
    <row r="4261" spans="1:4" ht="15" customHeight="1" x14ac:dyDescent="0.25">
      <c r="A4261" s="63">
        <v>4153</v>
      </c>
      <c r="B4261" s="52">
        <v>2400000</v>
      </c>
      <c r="C4261" s="52">
        <v>930119.64383402013</v>
      </c>
      <c r="D4261" s="52">
        <v>1469880.35616598</v>
      </c>
    </row>
    <row r="4262" spans="1:4" ht="15" customHeight="1" x14ac:dyDescent="0.25">
      <c r="A4262" s="63">
        <v>4154</v>
      </c>
      <c r="B4262" s="52">
        <v>1175000</v>
      </c>
      <c r="C4262" s="52">
        <v>819918.10811734793</v>
      </c>
      <c r="D4262" s="52">
        <v>355081.89188265207</v>
      </c>
    </row>
    <row r="4263" spans="1:4" ht="15" customHeight="1" x14ac:dyDescent="0.25">
      <c r="A4263" s="63">
        <v>4155</v>
      </c>
      <c r="B4263" s="52">
        <v>580000</v>
      </c>
      <c r="C4263" s="52">
        <v>754232.77025682374</v>
      </c>
      <c r="D4263" s="52">
        <v>-174232.77025682374</v>
      </c>
    </row>
    <row r="4264" spans="1:4" ht="15" customHeight="1" x14ac:dyDescent="0.25">
      <c r="A4264" s="63">
        <v>4156</v>
      </c>
      <c r="B4264" s="52">
        <v>1975000</v>
      </c>
      <c r="C4264" s="52">
        <v>1024713.1875251734</v>
      </c>
      <c r="D4264" s="52">
        <v>950286.81247482658</v>
      </c>
    </row>
    <row r="4265" spans="1:4" ht="15" customHeight="1" x14ac:dyDescent="0.25">
      <c r="A4265" s="63">
        <v>4157</v>
      </c>
      <c r="B4265" s="52">
        <v>582500</v>
      </c>
      <c r="C4265" s="52">
        <v>736509.10709893785</v>
      </c>
      <c r="D4265" s="52">
        <v>-154009.10709893785</v>
      </c>
    </row>
    <row r="4266" spans="1:4" ht="15" customHeight="1" x14ac:dyDescent="0.25">
      <c r="A4266" s="63">
        <v>4158</v>
      </c>
      <c r="B4266" s="52">
        <v>637500</v>
      </c>
      <c r="C4266" s="52">
        <v>754975.89157950168</v>
      </c>
      <c r="D4266" s="52">
        <v>-117475.89157950168</v>
      </c>
    </row>
    <row r="4267" spans="1:4" ht="15" customHeight="1" x14ac:dyDescent="0.25">
      <c r="A4267" s="63">
        <v>4159</v>
      </c>
      <c r="B4267" s="52">
        <v>1240000</v>
      </c>
      <c r="C4267" s="52">
        <v>874207.73380683013</v>
      </c>
      <c r="D4267" s="52">
        <v>365792.26619316987</v>
      </c>
    </row>
    <row r="4268" spans="1:4" ht="15" customHeight="1" x14ac:dyDescent="0.25">
      <c r="A4268" s="63">
        <v>4160</v>
      </c>
      <c r="B4268" s="52">
        <v>1110000</v>
      </c>
      <c r="C4268" s="52">
        <v>844723.57406701683</v>
      </c>
      <c r="D4268" s="52">
        <v>265276.42593298317</v>
      </c>
    </row>
    <row r="4269" spans="1:4" ht="15" customHeight="1" x14ac:dyDescent="0.25">
      <c r="A4269" s="63">
        <v>4161</v>
      </c>
      <c r="B4269" s="52">
        <v>977500</v>
      </c>
      <c r="C4269" s="52">
        <v>955870.17323921819</v>
      </c>
      <c r="D4269" s="52">
        <v>21629.826760781812</v>
      </c>
    </row>
    <row r="4270" spans="1:4" ht="15" customHeight="1" x14ac:dyDescent="0.25">
      <c r="A4270" s="63">
        <v>4162</v>
      </c>
      <c r="B4270" s="52">
        <v>1255000</v>
      </c>
      <c r="C4270" s="52">
        <v>953500.82790513162</v>
      </c>
      <c r="D4270" s="52">
        <v>301499.17209486838</v>
      </c>
    </row>
    <row r="4271" spans="1:4" ht="15" customHeight="1" x14ac:dyDescent="0.25">
      <c r="A4271" s="63">
        <v>4163</v>
      </c>
      <c r="B4271" s="52">
        <v>4060000</v>
      </c>
      <c r="C4271" s="52">
        <v>709356.78082480177</v>
      </c>
      <c r="D4271" s="52">
        <v>3350643.2191751981</v>
      </c>
    </row>
    <row r="4272" spans="1:4" ht="15" customHeight="1" x14ac:dyDescent="0.25">
      <c r="A4272" s="63">
        <v>4164</v>
      </c>
      <c r="B4272" s="52">
        <v>1382500</v>
      </c>
      <c r="C4272" s="52">
        <v>735311.46592885081</v>
      </c>
      <c r="D4272" s="52">
        <v>647188.53407114919</v>
      </c>
    </row>
    <row r="4273" spans="1:4" ht="15" customHeight="1" x14ac:dyDescent="0.25">
      <c r="A4273" s="63">
        <v>4165</v>
      </c>
      <c r="B4273" s="52">
        <v>1350000</v>
      </c>
      <c r="C4273" s="52">
        <v>772490.17896708858</v>
      </c>
      <c r="D4273" s="52">
        <v>577509.82103291142</v>
      </c>
    </row>
    <row r="4274" spans="1:4" ht="15" customHeight="1" x14ac:dyDescent="0.25">
      <c r="A4274" s="63">
        <v>4166</v>
      </c>
      <c r="B4274" s="52">
        <v>485000</v>
      </c>
      <c r="C4274" s="52">
        <v>457181.72291938355</v>
      </c>
      <c r="D4274" s="52">
        <v>27818.277080616448</v>
      </c>
    </row>
    <row r="4275" spans="1:4" ht="15" customHeight="1" x14ac:dyDescent="0.25">
      <c r="A4275" s="63">
        <v>4167</v>
      </c>
      <c r="B4275" s="52">
        <v>534500</v>
      </c>
      <c r="C4275" s="52">
        <v>476573.62895500998</v>
      </c>
      <c r="D4275" s="52">
        <v>57926.371044990025</v>
      </c>
    </row>
    <row r="4276" spans="1:4" ht="15" customHeight="1" x14ac:dyDescent="0.25">
      <c r="A4276" s="63">
        <v>4168</v>
      </c>
      <c r="B4276" s="52">
        <v>525000</v>
      </c>
      <c r="C4276" s="52">
        <v>562437.96706565365</v>
      </c>
      <c r="D4276" s="52">
        <v>-37437.967065653647</v>
      </c>
    </row>
    <row r="4277" spans="1:4" ht="15" customHeight="1" x14ac:dyDescent="0.25">
      <c r="A4277" s="63">
        <v>4169</v>
      </c>
      <c r="B4277" s="52">
        <v>642500</v>
      </c>
      <c r="C4277" s="52">
        <v>504889.07797489327</v>
      </c>
      <c r="D4277" s="52">
        <v>137610.92202510673</v>
      </c>
    </row>
    <row r="4278" spans="1:4" ht="15" customHeight="1" x14ac:dyDescent="0.25">
      <c r="A4278" s="63">
        <v>4170</v>
      </c>
      <c r="B4278" s="52">
        <v>564000</v>
      </c>
      <c r="C4278" s="52">
        <v>544455.82088885817</v>
      </c>
      <c r="D4278" s="52">
        <v>19544.179111141828</v>
      </c>
    </row>
    <row r="4279" spans="1:4" ht="15" customHeight="1" x14ac:dyDescent="0.25">
      <c r="A4279" s="63">
        <v>4171</v>
      </c>
      <c r="B4279" s="52">
        <v>515000</v>
      </c>
      <c r="C4279" s="52">
        <v>504239.94366624067</v>
      </c>
      <c r="D4279" s="52">
        <v>10760.056333759334</v>
      </c>
    </row>
    <row r="4280" spans="1:4" ht="15" customHeight="1" x14ac:dyDescent="0.25">
      <c r="A4280" s="63">
        <v>4172</v>
      </c>
      <c r="B4280" s="52">
        <v>452500</v>
      </c>
      <c r="C4280" s="52">
        <v>563056.37990305305</v>
      </c>
      <c r="D4280" s="52">
        <v>-110556.37990305305</v>
      </c>
    </row>
    <row r="4281" spans="1:4" ht="15" customHeight="1" x14ac:dyDescent="0.25">
      <c r="A4281" s="63">
        <v>4173</v>
      </c>
      <c r="B4281" s="52">
        <v>1950000</v>
      </c>
      <c r="C4281" s="52">
        <v>1011404.1820798959</v>
      </c>
      <c r="D4281" s="52">
        <v>938595.81792010413</v>
      </c>
    </row>
    <row r="4282" spans="1:4" ht="15" customHeight="1" x14ac:dyDescent="0.25">
      <c r="A4282" s="63">
        <v>4174</v>
      </c>
      <c r="B4282" s="52">
        <v>840000</v>
      </c>
      <c r="C4282" s="52">
        <v>667164.75363310811</v>
      </c>
      <c r="D4282" s="52">
        <v>172835.24636689189</v>
      </c>
    </row>
    <row r="4283" spans="1:4" ht="15" customHeight="1" x14ac:dyDescent="0.25">
      <c r="A4283" s="63">
        <v>4175</v>
      </c>
      <c r="B4283" s="52">
        <v>975000</v>
      </c>
      <c r="C4283" s="52">
        <v>815636.39942264545</v>
      </c>
      <c r="D4283" s="52">
        <v>159363.60057735455</v>
      </c>
    </row>
    <row r="4284" spans="1:4" ht="15" customHeight="1" x14ac:dyDescent="0.25">
      <c r="A4284" s="63">
        <v>4176</v>
      </c>
      <c r="B4284" s="52">
        <v>1210000</v>
      </c>
      <c r="C4284" s="52">
        <v>999098.37807837885</v>
      </c>
      <c r="D4284" s="52">
        <v>210901.62192162115</v>
      </c>
    </row>
    <row r="4285" spans="1:4" ht="15" customHeight="1" x14ac:dyDescent="0.25">
      <c r="A4285" s="63">
        <v>4177</v>
      </c>
      <c r="B4285" s="52">
        <v>678000</v>
      </c>
      <c r="C4285" s="52">
        <v>708136.52141799463</v>
      </c>
      <c r="D4285" s="52">
        <v>-30136.521417994634</v>
      </c>
    </row>
    <row r="4286" spans="1:4" ht="15" customHeight="1" x14ac:dyDescent="0.25">
      <c r="A4286" s="63">
        <v>4178</v>
      </c>
      <c r="B4286" s="52">
        <v>623500</v>
      </c>
      <c r="C4286" s="52">
        <v>811498.59928802121</v>
      </c>
      <c r="D4286" s="52">
        <v>-187998.59928802121</v>
      </c>
    </row>
    <row r="4287" spans="1:4" ht="15" customHeight="1" x14ac:dyDescent="0.25">
      <c r="A4287" s="63">
        <v>4179</v>
      </c>
      <c r="B4287" s="52">
        <v>2000000</v>
      </c>
      <c r="C4287" s="52">
        <v>1047166.5185685463</v>
      </c>
      <c r="D4287" s="52">
        <v>952833.48143145372</v>
      </c>
    </row>
    <row r="4288" spans="1:4" ht="15" customHeight="1" x14ac:dyDescent="0.25">
      <c r="A4288" s="63">
        <v>4180</v>
      </c>
      <c r="B4288" s="52">
        <v>1700000</v>
      </c>
      <c r="C4288" s="52">
        <v>806093.62805865821</v>
      </c>
      <c r="D4288" s="52">
        <v>893906.37194134179</v>
      </c>
    </row>
    <row r="4289" spans="1:4" ht="15" customHeight="1" x14ac:dyDescent="0.25">
      <c r="A4289" s="63">
        <v>4181</v>
      </c>
      <c r="B4289" s="52">
        <v>3025000</v>
      </c>
      <c r="C4289" s="52">
        <v>1023326.5411602692</v>
      </c>
      <c r="D4289" s="52">
        <v>2001673.4588397308</v>
      </c>
    </row>
    <row r="4290" spans="1:4" ht="15" customHeight="1" x14ac:dyDescent="0.25">
      <c r="A4290" s="63">
        <v>4182</v>
      </c>
      <c r="B4290" s="52">
        <v>2850000</v>
      </c>
      <c r="C4290" s="52">
        <v>923375.01113272773</v>
      </c>
      <c r="D4290" s="52">
        <v>1926624.9888672722</v>
      </c>
    </row>
    <row r="4291" spans="1:4" ht="15" customHeight="1" x14ac:dyDescent="0.25">
      <c r="A4291" s="63">
        <v>4183</v>
      </c>
      <c r="B4291" s="52">
        <v>2800000</v>
      </c>
      <c r="C4291" s="52">
        <v>1032269.7799671693</v>
      </c>
      <c r="D4291" s="52">
        <v>1767730.2200328307</v>
      </c>
    </row>
    <row r="4292" spans="1:4" ht="15" customHeight="1" x14ac:dyDescent="0.25">
      <c r="A4292" s="63">
        <v>4184</v>
      </c>
      <c r="B4292" s="52">
        <v>2450000</v>
      </c>
      <c r="C4292" s="52">
        <v>920156.94797727547</v>
      </c>
      <c r="D4292" s="52">
        <v>1529843.0520227244</v>
      </c>
    </row>
    <row r="4293" spans="1:4" ht="15" customHeight="1" x14ac:dyDescent="0.25">
      <c r="A4293" s="63">
        <v>4185</v>
      </c>
      <c r="B4293" s="52">
        <v>1625000</v>
      </c>
      <c r="C4293" s="52">
        <v>1005837.5641197073</v>
      </c>
      <c r="D4293" s="52">
        <v>619162.43588029267</v>
      </c>
    </row>
    <row r="4294" spans="1:4" ht="15" customHeight="1" x14ac:dyDescent="0.25">
      <c r="A4294" s="63">
        <v>4186</v>
      </c>
      <c r="B4294" s="52">
        <v>750000</v>
      </c>
      <c r="C4294" s="52">
        <v>900810.32705583598</v>
      </c>
      <c r="D4294" s="52">
        <v>-150810.32705583598</v>
      </c>
    </row>
    <row r="4295" spans="1:4" ht="15" customHeight="1" x14ac:dyDescent="0.25">
      <c r="A4295" s="63">
        <v>4187</v>
      </c>
      <c r="B4295" s="52">
        <v>585000</v>
      </c>
      <c r="C4295" s="52">
        <v>529680.23448473494</v>
      </c>
      <c r="D4295" s="52">
        <v>55319.765515265055</v>
      </c>
    </row>
    <row r="4296" spans="1:4" ht="15" customHeight="1" x14ac:dyDescent="0.25">
      <c r="A4296" s="63">
        <v>4188</v>
      </c>
      <c r="B4296" s="52">
        <v>685000</v>
      </c>
      <c r="C4296" s="52">
        <v>743484.17638439289</v>
      </c>
      <c r="D4296" s="52">
        <v>-58484.176384392893</v>
      </c>
    </row>
    <row r="4297" spans="1:4" ht="15" customHeight="1" x14ac:dyDescent="0.25">
      <c r="A4297" s="63">
        <v>4189</v>
      </c>
      <c r="B4297" s="52">
        <v>891250</v>
      </c>
      <c r="C4297" s="52">
        <v>801069.16252579924</v>
      </c>
      <c r="D4297" s="52">
        <v>90180.837474200758</v>
      </c>
    </row>
    <row r="4298" spans="1:4" ht="15" customHeight="1" x14ac:dyDescent="0.25">
      <c r="A4298" s="63">
        <v>4190</v>
      </c>
      <c r="B4298" s="52">
        <v>907500</v>
      </c>
      <c r="C4298" s="52">
        <v>883878.53078907845</v>
      </c>
      <c r="D4298" s="52">
        <v>23621.469210921554</v>
      </c>
    </row>
    <row r="4299" spans="1:4" ht="15" customHeight="1" x14ac:dyDescent="0.25">
      <c r="A4299" s="63">
        <v>4191</v>
      </c>
      <c r="B4299" s="52">
        <v>850000</v>
      </c>
      <c r="C4299" s="52">
        <v>850075.08532163862</v>
      </c>
      <c r="D4299" s="52">
        <v>-75.085321638616733</v>
      </c>
    </row>
    <row r="4300" spans="1:4" ht="15" customHeight="1" x14ac:dyDescent="0.25">
      <c r="A4300" s="63">
        <v>4192</v>
      </c>
      <c r="B4300" s="52">
        <v>1035000</v>
      </c>
      <c r="C4300" s="52">
        <v>795095.80150330917</v>
      </c>
      <c r="D4300" s="52">
        <v>239904.19849669083</v>
      </c>
    </row>
    <row r="4301" spans="1:4" ht="15" customHeight="1" x14ac:dyDescent="0.25">
      <c r="A4301" s="63">
        <v>4193</v>
      </c>
      <c r="B4301" s="52">
        <v>732500</v>
      </c>
      <c r="C4301" s="52">
        <v>452823.02131864568</v>
      </c>
      <c r="D4301" s="52">
        <v>279676.97868135432</v>
      </c>
    </row>
    <row r="4302" spans="1:4" ht="15" customHeight="1" x14ac:dyDescent="0.25">
      <c r="A4302" s="63">
        <v>4194</v>
      </c>
      <c r="B4302" s="52">
        <v>1727500</v>
      </c>
      <c r="C4302" s="52">
        <v>817631.70145869651</v>
      </c>
      <c r="D4302" s="52">
        <v>909868.29854130349</v>
      </c>
    </row>
    <row r="4303" spans="1:4" ht="15" customHeight="1" x14ac:dyDescent="0.25">
      <c r="A4303" s="63">
        <v>4195</v>
      </c>
      <c r="B4303" s="52">
        <v>1260000</v>
      </c>
      <c r="C4303" s="52">
        <v>909698.39127825166</v>
      </c>
      <c r="D4303" s="52">
        <v>350301.60872174834</v>
      </c>
    </row>
    <row r="4304" spans="1:4" ht="15" customHeight="1" x14ac:dyDescent="0.25">
      <c r="A4304" s="63">
        <v>4196</v>
      </c>
      <c r="B4304" s="52">
        <v>870000</v>
      </c>
      <c r="C4304" s="52">
        <v>776072.71925604658</v>
      </c>
      <c r="D4304" s="52">
        <v>93927.280743953423</v>
      </c>
    </row>
    <row r="4305" spans="1:4" ht="15" customHeight="1" x14ac:dyDescent="0.25">
      <c r="A4305" s="63">
        <v>4197</v>
      </c>
      <c r="B4305" s="52">
        <v>950000</v>
      </c>
      <c r="C4305" s="52">
        <v>823249.46151456342</v>
      </c>
      <c r="D4305" s="52">
        <v>126750.53848543658</v>
      </c>
    </row>
    <row r="4306" spans="1:4" ht="15" customHeight="1" x14ac:dyDescent="0.25">
      <c r="A4306" s="63">
        <v>4198</v>
      </c>
      <c r="B4306" s="52">
        <v>520000</v>
      </c>
      <c r="C4306" s="52">
        <v>781433.22751638759</v>
      </c>
      <c r="D4306" s="52">
        <v>-261433.22751638759</v>
      </c>
    </row>
    <row r="4307" spans="1:4" ht="15" customHeight="1" x14ac:dyDescent="0.25">
      <c r="A4307" s="63">
        <v>4199</v>
      </c>
      <c r="B4307" s="52">
        <v>895000</v>
      </c>
      <c r="C4307" s="52">
        <v>628663.20445492549</v>
      </c>
      <c r="D4307" s="52">
        <v>266336.79554507451</v>
      </c>
    </row>
    <row r="4308" spans="1:4" ht="15" customHeight="1" x14ac:dyDescent="0.25">
      <c r="A4308" s="63">
        <v>4200</v>
      </c>
      <c r="B4308" s="52">
        <v>2230000</v>
      </c>
      <c r="C4308" s="52">
        <v>812957.64268863073</v>
      </c>
      <c r="D4308" s="52">
        <v>1417042.3573113694</v>
      </c>
    </row>
    <row r="4309" spans="1:4" ht="15" customHeight="1" x14ac:dyDescent="0.25">
      <c r="A4309" s="63">
        <v>4201</v>
      </c>
      <c r="B4309" s="52">
        <v>1450000</v>
      </c>
      <c r="C4309" s="52">
        <v>1006056.233493604</v>
      </c>
      <c r="D4309" s="52">
        <v>443943.766506396</v>
      </c>
    </row>
    <row r="4310" spans="1:4" ht="15" customHeight="1" x14ac:dyDescent="0.25">
      <c r="A4310" s="63">
        <v>4202</v>
      </c>
      <c r="B4310" s="52">
        <v>2875000</v>
      </c>
      <c r="C4310" s="52">
        <v>990677.99549578398</v>
      </c>
      <c r="D4310" s="52">
        <v>1884322.0045042159</v>
      </c>
    </row>
    <row r="4311" spans="1:4" ht="15" customHeight="1" x14ac:dyDescent="0.25">
      <c r="A4311" s="63">
        <v>4203</v>
      </c>
      <c r="B4311" s="52">
        <v>687500</v>
      </c>
      <c r="C4311" s="52">
        <v>544716.05827529624</v>
      </c>
      <c r="D4311" s="52">
        <v>142783.94172470376</v>
      </c>
    </row>
    <row r="4312" spans="1:4" ht="15" customHeight="1" x14ac:dyDescent="0.25">
      <c r="A4312" s="63">
        <v>4204</v>
      </c>
      <c r="B4312" s="52">
        <v>1607500</v>
      </c>
      <c r="C4312" s="52">
        <v>1000396.6227178489</v>
      </c>
      <c r="D4312" s="52">
        <v>607103.37728215114</v>
      </c>
    </row>
    <row r="4313" spans="1:4" ht="15" customHeight="1" x14ac:dyDescent="0.25">
      <c r="A4313" s="63">
        <v>4205</v>
      </c>
      <c r="B4313" s="52">
        <v>1950000</v>
      </c>
      <c r="C4313" s="52">
        <v>1003659.3245634864</v>
      </c>
      <c r="D4313" s="52">
        <v>946340.67543651361</v>
      </c>
    </row>
    <row r="4314" spans="1:4" ht="15" customHeight="1" x14ac:dyDescent="0.25">
      <c r="A4314" s="63">
        <v>4206</v>
      </c>
      <c r="B4314" s="52">
        <v>680000</v>
      </c>
      <c r="C4314" s="52">
        <v>522974.24122667027</v>
      </c>
      <c r="D4314" s="52">
        <v>157025.75877332973</v>
      </c>
    </row>
    <row r="4315" spans="1:4" ht="15" customHeight="1" x14ac:dyDescent="0.25">
      <c r="A4315" s="63">
        <v>4207</v>
      </c>
      <c r="B4315" s="52">
        <v>728000</v>
      </c>
      <c r="C4315" s="52">
        <v>586090.71624513029</v>
      </c>
      <c r="D4315" s="52">
        <v>141909.28375486971</v>
      </c>
    </row>
    <row r="4316" spans="1:4" ht="15" customHeight="1" x14ac:dyDescent="0.25">
      <c r="A4316" s="63">
        <v>4208</v>
      </c>
      <c r="B4316" s="52">
        <v>842500</v>
      </c>
      <c r="C4316" s="52">
        <v>560871.05114348349</v>
      </c>
      <c r="D4316" s="52">
        <v>281628.94885651651</v>
      </c>
    </row>
    <row r="4317" spans="1:4" ht="15" customHeight="1" x14ac:dyDescent="0.25">
      <c r="A4317" s="63">
        <v>4209</v>
      </c>
      <c r="B4317" s="52">
        <v>656150</v>
      </c>
      <c r="C4317" s="52">
        <v>456938.84001413028</v>
      </c>
      <c r="D4317" s="52">
        <v>199211.15998586972</v>
      </c>
    </row>
    <row r="4318" spans="1:4" ht="15" customHeight="1" x14ac:dyDescent="0.25">
      <c r="A4318" s="63">
        <v>4210</v>
      </c>
      <c r="B4318" s="52">
        <v>450000</v>
      </c>
      <c r="C4318" s="52">
        <v>315380.55255992129</v>
      </c>
      <c r="D4318" s="52">
        <v>134619.44744007871</v>
      </c>
    </row>
    <row r="4319" spans="1:4" ht="15" customHeight="1" x14ac:dyDescent="0.25">
      <c r="A4319" s="63">
        <v>4211</v>
      </c>
      <c r="B4319" s="52">
        <v>502500</v>
      </c>
      <c r="C4319" s="52">
        <v>461115.95391371846</v>
      </c>
      <c r="D4319" s="52">
        <v>41384.046086281538</v>
      </c>
    </row>
    <row r="4320" spans="1:4" ht="15" customHeight="1" x14ac:dyDescent="0.25">
      <c r="A4320" s="63">
        <v>4212</v>
      </c>
      <c r="B4320" s="52">
        <v>695000</v>
      </c>
      <c r="C4320" s="52">
        <v>562862.23316665553</v>
      </c>
      <c r="D4320" s="52">
        <v>132137.76683334447</v>
      </c>
    </row>
    <row r="4321" spans="1:4" ht="15" customHeight="1" x14ac:dyDescent="0.25">
      <c r="A4321" s="63">
        <v>4213</v>
      </c>
      <c r="B4321" s="52">
        <v>1404129</v>
      </c>
      <c r="C4321" s="52">
        <v>552925.38941512699</v>
      </c>
      <c r="D4321" s="52">
        <v>851203.61058487301</v>
      </c>
    </row>
    <row r="4322" spans="1:4" ht="15" customHeight="1" x14ac:dyDescent="0.25">
      <c r="A4322" s="63">
        <v>4214</v>
      </c>
      <c r="B4322" s="52">
        <v>840000</v>
      </c>
      <c r="C4322" s="52">
        <v>936315.53767170478</v>
      </c>
      <c r="D4322" s="52">
        <v>-96315.537671704777</v>
      </c>
    </row>
    <row r="4323" spans="1:4" ht="15" customHeight="1" x14ac:dyDescent="0.25">
      <c r="A4323" s="63">
        <v>4215</v>
      </c>
      <c r="B4323" s="52">
        <v>937500</v>
      </c>
      <c r="C4323" s="52">
        <v>971595.0207022581</v>
      </c>
      <c r="D4323" s="52">
        <v>-34095.020702258102</v>
      </c>
    </row>
    <row r="4324" spans="1:4" ht="15" customHeight="1" x14ac:dyDescent="0.25">
      <c r="A4324" s="63">
        <v>4216</v>
      </c>
      <c r="B4324" s="52">
        <v>1400000</v>
      </c>
      <c r="C4324" s="52">
        <v>658679.78849883238</v>
      </c>
      <c r="D4324" s="52">
        <v>741320.21150116762</v>
      </c>
    </row>
    <row r="4325" spans="1:4" ht="15" customHeight="1" x14ac:dyDescent="0.25">
      <c r="A4325" s="63">
        <v>4217</v>
      </c>
      <c r="B4325" s="52">
        <v>430000</v>
      </c>
      <c r="C4325" s="52">
        <v>673523.54152116133</v>
      </c>
      <c r="D4325" s="52">
        <v>-243523.54152116133</v>
      </c>
    </row>
    <row r="4326" spans="1:4" ht="15" customHeight="1" x14ac:dyDescent="0.25">
      <c r="A4326" s="63">
        <v>4218</v>
      </c>
      <c r="B4326" s="52">
        <v>802500</v>
      </c>
      <c r="C4326" s="52">
        <v>836834.2981230166</v>
      </c>
      <c r="D4326" s="52">
        <v>-34334.298123016604</v>
      </c>
    </row>
    <row r="4327" spans="1:4" ht="15" customHeight="1" x14ac:dyDescent="0.25">
      <c r="A4327" s="63">
        <v>4219</v>
      </c>
      <c r="B4327" s="52">
        <v>1367500</v>
      </c>
      <c r="C4327" s="52">
        <v>793523.89333391271</v>
      </c>
      <c r="D4327" s="52">
        <v>573976.10666608729</v>
      </c>
    </row>
    <row r="4328" spans="1:4" ht="15" customHeight="1" x14ac:dyDescent="0.25">
      <c r="A4328" s="63">
        <v>4220</v>
      </c>
      <c r="B4328" s="52">
        <v>952500</v>
      </c>
      <c r="C4328" s="52">
        <v>926034.78694953094</v>
      </c>
      <c r="D4328" s="52">
        <v>26465.213050469058</v>
      </c>
    </row>
    <row r="4329" spans="1:4" ht="15" customHeight="1" x14ac:dyDescent="0.25">
      <c r="A4329" s="63">
        <v>4221</v>
      </c>
      <c r="B4329" s="52">
        <v>1650000</v>
      </c>
      <c r="C4329" s="52">
        <v>848703.30494080763</v>
      </c>
      <c r="D4329" s="52">
        <v>801296.69505919237</v>
      </c>
    </row>
    <row r="4330" spans="1:4" ht="15" customHeight="1" x14ac:dyDescent="0.25">
      <c r="A4330" s="63">
        <v>4222</v>
      </c>
      <c r="B4330" s="52">
        <v>1600000</v>
      </c>
      <c r="C4330" s="52">
        <v>740795.7769814264</v>
      </c>
      <c r="D4330" s="52">
        <v>859204.2230185736</v>
      </c>
    </row>
    <row r="4331" spans="1:4" ht="15" customHeight="1" x14ac:dyDescent="0.25">
      <c r="A4331" s="63">
        <v>4223</v>
      </c>
      <c r="B4331" s="52">
        <v>1125000</v>
      </c>
      <c r="C4331" s="52">
        <v>1046951.6029567471</v>
      </c>
      <c r="D4331" s="52">
        <v>78048.397043252946</v>
      </c>
    </row>
    <row r="4332" spans="1:4" ht="15" customHeight="1" x14ac:dyDescent="0.25">
      <c r="A4332" s="63">
        <v>4224</v>
      </c>
      <c r="B4332" s="52">
        <v>1397500</v>
      </c>
      <c r="C4332" s="52">
        <v>668798.4464960905</v>
      </c>
      <c r="D4332" s="52">
        <v>728701.5535039095</v>
      </c>
    </row>
    <row r="4333" spans="1:4" ht="15" customHeight="1" x14ac:dyDescent="0.25">
      <c r="A4333" s="63">
        <v>4225</v>
      </c>
      <c r="B4333" s="52">
        <v>850000</v>
      </c>
      <c r="C4333" s="52">
        <v>979570.8093538268</v>
      </c>
      <c r="D4333" s="52">
        <v>-129570.8093538268</v>
      </c>
    </row>
    <row r="4334" spans="1:4" ht="15" customHeight="1" x14ac:dyDescent="0.25">
      <c r="A4334" s="63">
        <v>4226</v>
      </c>
      <c r="B4334" s="52">
        <v>700000</v>
      </c>
      <c r="C4334" s="52">
        <v>577829.81211956334</v>
      </c>
      <c r="D4334" s="52">
        <v>122170.18788043666</v>
      </c>
    </row>
    <row r="4335" spans="1:4" ht="15" customHeight="1" x14ac:dyDescent="0.25">
      <c r="A4335" s="63">
        <v>4227</v>
      </c>
      <c r="B4335" s="52">
        <v>600000</v>
      </c>
      <c r="C4335" s="52">
        <v>794494.92922761338</v>
      </c>
      <c r="D4335" s="52">
        <v>-194494.92922761338</v>
      </c>
    </row>
    <row r="4336" spans="1:4" ht="15" customHeight="1" x14ac:dyDescent="0.25">
      <c r="A4336" s="63">
        <v>4228</v>
      </c>
      <c r="B4336" s="52">
        <v>812778</v>
      </c>
      <c r="C4336" s="52">
        <v>569527.30015253811</v>
      </c>
      <c r="D4336" s="52">
        <v>243250.69984746189</v>
      </c>
    </row>
    <row r="4337" spans="1:4" ht="15" customHeight="1" x14ac:dyDescent="0.25">
      <c r="A4337" s="63">
        <v>4229</v>
      </c>
      <c r="B4337" s="52">
        <v>675000</v>
      </c>
      <c r="C4337" s="52">
        <v>625605.5592676627</v>
      </c>
      <c r="D4337" s="52">
        <v>49394.440732337302</v>
      </c>
    </row>
    <row r="4338" spans="1:4" ht="15" customHeight="1" x14ac:dyDescent="0.25">
      <c r="A4338" s="63">
        <v>4230</v>
      </c>
      <c r="B4338" s="52">
        <v>660000</v>
      </c>
      <c r="C4338" s="52">
        <v>841048.01118749904</v>
      </c>
      <c r="D4338" s="52">
        <v>-181048.01118749904</v>
      </c>
    </row>
    <row r="4339" spans="1:4" ht="15" customHeight="1" x14ac:dyDescent="0.25">
      <c r="A4339" s="63">
        <v>4231</v>
      </c>
      <c r="B4339" s="52">
        <v>660000</v>
      </c>
      <c r="C4339" s="52">
        <v>721715.31539159722</v>
      </c>
      <c r="D4339" s="52">
        <v>-61715.315391597222</v>
      </c>
    </row>
    <row r="4340" spans="1:4" ht="15" customHeight="1" x14ac:dyDescent="0.25">
      <c r="A4340" s="63">
        <v>4232</v>
      </c>
      <c r="B4340" s="52">
        <v>808000</v>
      </c>
      <c r="C4340" s="52">
        <v>985246.26396768144</v>
      </c>
      <c r="D4340" s="52">
        <v>-177246.26396768144</v>
      </c>
    </row>
    <row r="4341" spans="1:4" ht="15" customHeight="1" x14ac:dyDescent="0.25">
      <c r="A4341" s="63">
        <v>4233</v>
      </c>
      <c r="B4341" s="52">
        <v>1050000</v>
      </c>
      <c r="C4341" s="52">
        <v>819158.55246637715</v>
      </c>
      <c r="D4341" s="52">
        <v>230841.44753362285</v>
      </c>
    </row>
    <row r="4342" spans="1:4" ht="15" customHeight="1" x14ac:dyDescent="0.25">
      <c r="A4342" s="63">
        <v>4234</v>
      </c>
      <c r="B4342" s="52">
        <v>690750</v>
      </c>
      <c r="C4342" s="52">
        <v>664681.79831290978</v>
      </c>
      <c r="D4342" s="52">
        <v>26068.201687090215</v>
      </c>
    </row>
    <row r="4343" spans="1:4" ht="15" customHeight="1" x14ac:dyDescent="0.25">
      <c r="A4343" s="63">
        <v>4235</v>
      </c>
      <c r="B4343" s="52">
        <v>930000</v>
      </c>
      <c r="C4343" s="52">
        <v>883848.48965862871</v>
      </c>
      <c r="D4343" s="52">
        <v>46151.510341371293</v>
      </c>
    </row>
    <row r="4344" spans="1:4" ht="15" customHeight="1" x14ac:dyDescent="0.25">
      <c r="A4344" s="63">
        <v>4236</v>
      </c>
      <c r="B4344" s="52">
        <v>732500</v>
      </c>
      <c r="C4344" s="52">
        <v>704164.71612836653</v>
      </c>
      <c r="D4344" s="52">
        <v>28335.283871633466</v>
      </c>
    </row>
    <row r="4345" spans="1:4" ht="15" customHeight="1" x14ac:dyDescent="0.25">
      <c r="A4345" s="63">
        <v>4237</v>
      </c>
      <c r="B4345" s="52">
        <v>740622</v>
      </c>
      <c r="C4345" s="52">
        <v>802768.34520036099</v>
      </c>
      <c r="D4345" s="52">
        <v>-62146.345200360985</v>
      </c>
    </row>
    <row r="4346" spans="1:4" ht="15" customHeight="1" x14ac:dyDescent="0.25">
      <c r="A4346" s="63">
        <v>4238</v>
      </c>
      <c r="B4346" s="52">
        <v>465000</v>
      </c>
      <c r="C4346" s="52">
        <v>441653.63970954099</v>
      </c>
      <c r="D4346" s="52">
        <v>23346.360290459008</v>
      </c>
    </row>
    <row r="4347" spans="1:4" ht="15" customHeight="1" x14ac:dyDescent="0.25">
      <c r="A4347" s="63">
        <v>4239</v>
      </c>
      <c r="B4347" s="52">
        <v>775000</v>
      </c>
      <c r="C4347" s="52">
        <v>526254.36679065891</v>
      </c>
      <c r="D4347" s="52">
        <v>248745.63320934109</v>
      </c>
    </row>
    <row r="4348" spans="1:4" ht="15" customHeight="1" x14ac:dyDescent="0.25">
      <c r="A4348" s="63">
        <v>4240</v>
      </c>
      <c r="B4348" s="52">
        <v>537000</v>
      </c>
      <c r="C4348" s="52">
        <v>456950.17064622027</v>
      </c>
      <c r="D4348" s="52">
        <v>80049.829353779729</v>
      </c>
    </row>
    <row r="4349" spans="1:4" ht="15" customHeight="1" x14ac:dyDescent="0.25">
      <c r="A4349" s="63">
        <v>4241</v>
      </c>
      <c r="B4349" s="52">
        <v>795000</v>
      </c>
      <c r="C4349" s="52">
        <v>599342.94161208184</v>
      </c>
      <c r="D4349" s="52">
        <v>195657.05838791816</v>
      </c>
    </row>
    <row r="4350" spans="1:4" ht="15" customHeight="1" x14ac:dyDescent="0.25">
      <c r="A4350" s="63">
        <v>4242</v>
      </c>
      <c r="B4350" s="52">
        <v>2200000</v>
      </c>
      <c r="C4350" s="52">
        <v>970035.5451977714</v>
      </c>
      <c r="D4350" s="52">
        <v>1229964.4548022286</v>
      </c>
    </row>
    <row r="4351" spans="1:4" ht="15" customHeight="1" x14ac:dyDescent="0.25">
      <c r="A4351" s="63">
        <v>4243</v>
      </c>
      <c r="B4351" s="52">
        <v>7500000</v>
      </c>
      <c r="C4351" s="52">
        <v>932561.3310516607</v>
      </c>
      <c r="D4351" s="52">
        <v>6567438.6689483393</v>
      </c>
    </row>
    <row r="4352" spans="1:4" ht="15" customHeight="1" x14ac:dyDescent="0.25">
      <c r="A4352" s="63">
        <v>4244</v>
      </c>
      <c r="B4352" s="52">
        <v>1100000</v>
      </c>
      <c r="C4352" s="52">
        <v>823564.99391598441</v>
      </c>
      <c r="D4352" s="52">
        <v>276435.00608401559</v>
      </c>
    </row>
    <row r="4353" spans="1:4" ht="15" customHeight="1" x14ac:dyDescent="0.25">
      <c r="A4353" s="63">
        <v>4245</v>
      </c>
      <c r="B4353" s="52">
        <v>1037500</v>
      </c>
      <c r="C4353" s="52">
        <v>808644.26608519908</v>
      </c>
      <c r="D4353" s="52">
        <v>228855.73391480092</v>
      </c>
    </row>
    <row r="4354" spans="1:4" ht="15" customHeight="1" x14ac:dyDescent="0.25">
      <c r="A4354" s="63">
        <v>4246</v>
      </c>
      <c r="B4354" s="52">
        <v>320000</v>
      </c>
      <c r="C4354" s="52">
        <v>361292.47985033435</v>
      </c>
      <c r="D4354" s="52">
        <v>-41292.479850334348</v>
      </c>
    </row>
    <row r="4355" spans="1:4" ht="15" customHeight="1" x14ac:dyDescent="0.25">
      <c r="A4355" s="63">
        <v>4247</v>
      </c>
      <c r="B4355" s="52">
        <v>653750</v>
      </c>
      <c r="C4355" s="52">
        <v>814839.25901718554</v>
      </c>
      <c r="D4355" s="52">
        <v>-161089.25901718554</v>
      </c>
    </row>
    <row r="4356" spans="1:4" ht="15" customHeight="1" x14ac:dyDescent="0.25">
      <c r="A4356" s="63">
        <v>4248</v>
      </c>
      <c r="B4356" s="52">
        <v>318750</v>
      </c>
      <c r="C4356" s="52">
        <v>354535.51946809446</v>
      </c>
      <c r="D4356" s="52">
        <v>-35785.519468094455</v>
      </c>
    </row>
    <row r="4357" spans="1:4" ht="15" customHeight="1" x14ac:dyDescent="0.25">
      <c r="A4357" s="63">
        <v>4249</v>
      </c>
      <c r="B4357" s="52">
        <v>332500</v>
      </c>
      <c r="C4357" s="52">
        <v>392158.67877201526</v>
      </c>
      <c r="D4357" s="52">
        <v>-59658.678772015264</v>
      </c>
    </row>
    <row r="4358" spans="1:4" ht="15" customHeight="1" x14ac:dyDescent="0.25">
      <c r="A4358" s="63">
        <v>4250</v>
      </c>
      <c r="B4358" s="52">
        <v>301000</v>
      </c>
      <c r="C4358" s="52">
        <v>437722.03367071878</v>
      </c>
      <c r="D4358" s="52">
        <v>-136722.03367071878</v>
      </c>
    </row>
    <row r="4359" spans="1:4" ht="15" customHeight="1" x14ac:dyDescent="0.25">
      <c r="A4359" s="63">
        <v>4251</v>
      </c>
      <c r="B4359" s="52">
        <v>390000</v>
      </c>
      <c r="C4359" s="52">
        <v>586778.5093191918</v>
      </c>
      <c r="D4359" s="52">
        <v>-196778.5093191918</v>
      </c>
    </row>
    <row r="4360" spans="1:4" ht="15" customHeight="1" x14ac:dyDescent="0.25">
      <c r="A4360" s="63">
        <v>4252</v>
      </c>
      <c r="B4360" s="52">
        <v>362500</v>
      </c>
      <c r="C4360" s="52">
        <v>341495.23444423679</v>
      </c>
      <c r="D4360" s="52">
        <v>21004.76555576321</v>
      </c>
    </row>
    <row r="4361" spans="1:4" ht="15" customHeight="1" x14ac:dyDescent="0.25">
      <c r="A4361" s="63">
        <v>4253</v>
      </c>
      <c r="B4361" s="52">
        <v>385000</v>
      </c>
      <c r="C4361" s="52">
        <v>140416.18472350936</v>
      </c>
      <c r="D4361" s="52">
        <v>244583.81527649064</v>
      </c>
    </row>
    <row r="4362" spans="1:4" ht="15" customHeight="1" x14ac:dyDescent="0.25">
      <c r="A4362" s="63">
        <v>4254</v>
      </c>
      <c r="B4362" s="52">
        <v>389950</v>
      </c>
      <c r="C4362" s="52">
        <v>381668.26971445774</v>
      </c>
      <c r="D4362" s="52">
        <v>8281.7302855422604</v>
      </c>
    </row>
    <row r="4363" spans="1:4" ht="15" customHeight="1" x14ac:dyDescent="0.25">
      <c r="A4363" s="63">
        <v>4255</v>
      </c>
      <c r="B4363" s="52">
        <v>555000</v>
      </c>
      <c r="C4363" s="52">
        <v>538564.90533086867</v>
      </c>
      <c r="D4363" s="52">
        <v>16435.094669131329</v>
      </c>
    </row>
    <row r="4364" spans="1:4" ht="15" customHeight="1" x14ac:dyDescent="0.25">
      <c r="A4364" s="63">
        <v>4256</v>
      </c>
      <c r="B4364" s="52">
        <v>600000</v>
      </c>
      <c r="C4364" s="52">
        <v>797891.12897512433</v>
      </c>
      <c r="D4364" s="52">
        <v>-197891.12897512433</v>
      </c>
    </row>
    <row r="4365" spans="1:4" ht="15" customHeight="1" x14ac:dyDescent="0.25">
      <c r="A4365" s="63">
        <v>4257</v>
      </c>
      <c r="B4365" s="52">
        <v>433250</v>
      </c>
      <c r="C4365" s="52">
        <v>339888.98808517848</v>
      </c>
      <c r="D4365" s="52">
        <v>93361.011914821516</v>
      </c>
    </row>
    <row r="4366" spans="1:4" ht="15" customHeight="1" x14ac:dyDescent="0.25">
      <c r="A4366" s="63">
        <v>4258</v>
      </c>
      <c r="B4366" s="52">
        <v>460000</v>
      </c>
      <c r="C4366" s="52">
        <v>548011.3842331107</v>
      </c>
      <c r="D4366" s="52">
        <v>-88011.384233110701</v>
      </c>
    </row>
    <row r="4367" spans="1:4" ht="15" customHeight="1" x14ac:dyDescent="0.25">
      <c r="A4367" s="63">
        <v>4259</v>
      </c>
      <c r="B4367" s="52">
        <v>472500</v>
      </c>
      <c r="C4367" s="52">
        <v>461349.51918417658</v>
      </c>
      <c r="D4367" s="52">
        <v>11150.480815823423</v>
      </c>
    </row>
    <row r="4368" spans="1:4" ht="15" customHeight="1" x14ac:dyDescent="0.25">
      <c r="A4368" s="63">
        <v>4260</v>
      </c>
      <c r="B4368" s="52">
        <v>285000</v>
      </c>
      <c r="C4368" s="52">
        <v>360029.20734967664</v>
      </c>
      <c r="D4368" s="52">
        <v>-75029.207349676639</v>
      </c>
    </row>
    <row r="4369" spans="1:4" ht="15" customHeight="1" x14ac:dyDescent="0.25">
      <c r="A4369" s="63">
        <v>4261</v>
      </c>
      <c r="B4369" s="52">
        <v>295000</v>
      </c>
      <c r="C4369" s="52">
        <v>378326.91113157774</v>
      </c>
      <c r="D4369" s="52">
        <v>-83326.911131577741</v>
      </c>
    </row>
    <row r="4370" spans="1:4" ht="15" customHeight="1" x14ac:dyDescent="0.25">
      <c r="A4370" s="63">
        <v>4262</v>
      </c>
      <c r="B4370" s="52">
        <v>657000</v>
      </c>
      <c r="C4370" s="52">
        <v>555221.50766289036</v>
      </c>
      <c r="D4370" s="52">
        <v>101778.49233710964</v>
      </c>
    </row>
    <row r="4371" spans="1:4" ht="15" customHeight="1" x14ac:dyDescent="0.25">
      <c r="A4371" s="63">
        <v>4263</v>
      </c>
      <c r="B4371" s="52">
        <v>500000</v>
      </c>
      <c r="C4371" s="52">
        <v>591153.67303533619</v>
      </c>
      <c r="D4371" s="52">
        <v>-91153.673035336193</v>
      </c>
    </row>
    <row r="4372" spans="1:4" ht="15" customHeight="1" x14ac:dyDescent="0.25">
      <c r="A4372" s="63">
        <v>4264</v>
      </c>
      <c r="B4372" s="52">
        <v>530000</v>
      </c>
      <c r="C4372" s="52">
        <v>642741.86921375501</v>
      </c>
      <c r="D4372" s="52">
        <v>-112741.86921375501</v>
      </c>
    </row>
    <row r="4373" spans="1:4" ht="15" customHeight="1" x14ac:dyDescent="0.25">
      <c r="A4373" s="63">
        <v>4265</v>
      </c>
      <c r="B4373" s="52">
        <v>862500</v>
      </c>
      <c r="C4373" s="52">
        <v>683786.84717661608</v>
      </c>
      <c r="D4373" s="52">
        <v>178713.15282338392</v>
      </c>
    </row>
    <row r="4374" spans="1:4" ht="15" customHeight="1" x14ac:dyDescent="0.25">
      <c r="A4374" s="63">
        <v>4266</v>
      </c>
      <c r="B4374" s="52">
        <v>585000</v>
      </c>
      <c r="C4374" s="52">
        <v>856317.04977280204</v>
      </c>
      <c r="D4374" s="52">
        <v>-271317.04977280204</v>
      </c>
    </row>
    <row r="4375" spans="1:4" ht="15" customHeight="1" x14ac:dyDescent="0.25">
      <c r="A4375" s="63">
        <v>4267</v>
      </c>
      <c r="B4375" s="52">
        <v>737500</v>
      </c>
      <c r="C4375" s="52">
        <v>783387.57471290871</v>
      </c>
      <c r="D4375" s="52">
        <v>-45887.57471290871</v>
      </c>
    </row>
    <row r="4376" spans="1:4" ht="15" customHeight="1" x14ac:dyDescent="0.25">
      <c r="A4376" s="63">
        <v>4268</v>
      </c>
      <c r="B4376" s="52">
        <v>505000</v>
      </c>
      <c r="C4376" s="52">
        <v>583200.8536721014</v>
      </c>
      <c r="D4376" s="52">
        <v>-78200.853672101395</v>
      </c>
    </row>
    <row r="4377" spans="1:4" ht="15" customHeight="1" x14ac:dyDescent="0.25">
      <c r="A4377" s="63">
        <v>4269</v>
      </c>
      <c r="B4377" s="52">
        <v>840000</v>
      </c>
      <c r="C4377" s="52">
        <v>943128.44691108866</v>
      </c>
      <c r="D4377" s="52">
        <v>-103128.44691108866</v>
      </c>
    </row>
    <row r="4378" spans="1:4" ht="15" customHeight="1" x14ac:dyDescent="0.25">
      <c r="A4378" s="63">
        <v>4270</v>
      </c>
      <c r="B4378" s="52">
        <v>573000</v>
      </c>
      <c r="C4378" s="52">
        <v>604538.6535531407</v>
      </c>
      <c r="D4378" s="52">
        <v>-31538.653553140699</v>
      </c>
    </row>
    <row r="4379" spans="1:4" ht="15" customHeight="1" x14ac:dyDescent="0.25">
      <c r="A4379" s="63">
        <v>4271</v>
      </c>
      <c r="B4379" s="52">
        <v>465000</v>
      </c>
      <c r="C4379" s="52">
        <v>558402.94331765734</v>
      </c>
      <c r="D4379" s="52">
        <v>-93402.943317657337</v>
      </c>
    </row>
    <row r="4380" spans="1:4" ht="15" customHeight="1" x14ac:dyDescent="0.25">
      <c r="A4380" s="63">
        <v>4272</v>
      </c>
      <c r="B4380" s="52">
        <v>587995</v>
      </c>
      <c r="C4380" s="52">
        <v>506423.53354185837</v>
      </c>
      <c r="D4380" s="52">
        <v>81571.466458141629</v>
      </c>
    </row>
    <row r="4381" spans="1:4" ht="15" customHeight="1" x14ac:dyDescent="0.25">
      <c r="A4381" s="63">
        <v>4273</v>
      </c>
      <c r="B4381" s="52">
        <v>615950</v>
      </c>
      <c r="C4381" s="52">
        <v>596058.0640968947</v>
      </c>
      <c r="D4381" s="52">
        <v>19891.935903105303</v>
      </c>
    </row>
    <row r="4382" spans="1:4" ht="15" customHeight="1" x14ac:dyDescent="0.25">
      <c r="A4382" s="63">
        <v>4274</v>
      </c>
      <c r="B4382" s="52">
        <v>941160</v>
      </c>
      <c r="C4382" s="52">
        <v>885466.21295954753</v>
      </c>
      <c r="D4382" s="52">
        <v>55693.787040452473</v>
      </c>
    </row>
    <row r="4383" spans="1:4" ht="15" customHeight="1" x14ac:dyDescent="0.25">
      <c r="A4383" s="63">
        <v>4275</v>
      </c>
      <c r="B4383" s="52">
        <v>1357250</v>
      </c>
      <c r="C4383" s="52">
        <v>955661.18829221174</v>
      </c>
      <c r="D4383" s="52">
        <v>401588.81170778826</v>
      </c>
    </row>
    <row r="4384" spans="1:4" ht="15" customHeight="1" x14ac:dyDescent="0.25">
      <c r="A4384" s="63">
        <v>4276</v>
      </c>
      <c r="B4384" s="52">
        <v>292500</v>
      </c>
      <c r="C4384" s="52">
        <v>569723.10897148051</v>
      </c>
      <c r="D4384" s="52">
        <v>-277223.10897148051</v>
      </c>
    </row>
    <row r="4385" spans="1:4" ht="15" customHeight="1" x14ac:dyDescent="0.25">
      <c r="A4385" s="63">
        <v>4277</v>
      </c>
      <c r="B4385" s="52">
        <v>260250</v>
      </c>
      <c r="C4385" s="52">
        <v>487847.28319867339</v>
      </c>
      <c r="D4385" s="52">
        <v>-227597.28319867339</v>
      </c>
    </row>
    <row r="4386" spans="1:4" ht="15" customHeight="1" x14ac:dyDescent="0.25">
      <c r="A4386" s="63">
        <v>4278</v>
      </c>
      <c r="B4386" s="52">
        <v>275000</v>
      </c>
      <c r="C4386" s="52">
        <v>289624.64944811608</v>
      </c>
      <c r="D4386" s="52">
        <v>-14624.649448116077</v>
      </c>
    </row>
    <row r="4387" spans="1:4" ht="15" customHeight="1" x14ac:dyDescent="0.25">
      <c r="A4387" s="63">
        <v>4279</v>
      </c>
      <c r="B4387" s="52">
        <v>362500</v>
      </c>
      <c r="C4387" s="52">
        <v>367067.32761908241</v>
      </c>
      <c r="D4387" s="52">
        <v>-4567.3276190824108</v>
      </c>
    </row>
    <row r="4388" spans="1:4" ht="15" customHeight="1" x14ac:dyDescent="0.25">
      <c r="A4388" s="63">
        <v>4280</v>
      </c>
      <c r="B4388" s="52">
        <v>482500</v>
      </c>
      <c r="C4388" s="52">
        <v>432457.40077070706</v>
      </c>
      <c r="D4388" s="52">
        <v>50042.599229292944</v>
      </c>
    </row>
    <row r="4389" spans="1:4" ht="15" customHeight="1" x14ac:dyDescent="0.25">
      <c r="A4389" s="63">
        <v>4281</v>
      </c>
      <c r="B4389" s="52">
        <v>407000</v>
      </c>
      <c r="C4389" s="52">
        <v>232975.16043289253</v>
      </c>
      <c r="D4389" s="52">
        <v>174024.83956710747</v>
      </c>
    </row>
    <row r="4390" spans="1:4" ht="15" customHeight="1" x14ac:dyDescent="0.25">
      <c r="A4390" s="63">
        <v>4282</v>
      </c>
      <c r="B4390" s="52">
        <v>907250</v>
      </c>
      <c r="C4390" s="52">
        <v>367545.24962318968</v>
      </c>
      <c r="D4390" s="52">
        <v>539704.75037681032</v>
      </c>
    </row>
    <row r="4391" spans="1:4" ht="15" customHeight="1" x14ac:dyDescent="0.25">
      <c r="A4391" s="63">
        <v>4283</v>
      </c>
      <c r="B4391" s="52">
        <v>475000</v>
      </c>
      <c r="C4391" s="52">
        <v>602267.99070261</v>
      </c>
      <c r="D4391" s="52">
        <v>-127267.99070261</v>
      </c>
    </row>
    <row r="4392" spans="1:4" ht="15" customHeight="1" x14ac:dyDescent="0.25">
      <c r="A4392" s="63">
        <v>4284</v>
      </c>
      <c r="B4392" s="52">
        <v>538000</v>
      </c>
      <c r="C4392" s="52">
        <v>878178.60662034166</v>
      </c>
      <c r="D4392" s="52">
        <v>-340178.60662034166</v>
      </c>
    </row>
    <row r="4393" spans="1:4" ht="15" customHeight="1" x14ac:dyDescent="0.25">
      <c r="A4393" s="63">
        <v>4285</v>
      </c>
      <c r="B4393" s="52">
        <v>510000</v>
      </c>
      <c r="C4393" s="52">
        <v>552837.06442628475</v>
      </c>
      <c r="D4393" s="52">
        <v>-42837.064426284749</v>
      </c>
    </row>
    <row r="4394" spans="1:4" ht="15" customHeight="1" x14ac:dyDescent="0.25">
      <c r="A4394" s="63">
        <v>4286</v>
      </c>
      <c r="B4394" s="52">
        <v>418000</v>
      </c>
      <c r="C4394" s="52">
        <v>318598.88646329602</v>
      </c>
      <c r="D4394" s="52">
        <v>99401.113536703982</v>
      </c>
    </row>
    <row r="4395" spans="1:4" ht="15" customHeight="1" x14ac:dyDescent="0.25">
      <c r="A4395" s="63">
        <v>4287</v>
      </c>
      <c r="B4395" s="52">
        <v>592000</v>
      </c>
      <c r="C4395" s="52">
        <v>303020.85551343323</v>
      </c>
      <c r="D4395" s="52">
        <v>288979.14448656677</v>
      </c>
    </row>
    <row r="4396" spans="1:4" ht="15" customHeight="1" x14ac:dyDescent="0.25">
      <c r="A4396" s="63">
        <v>4288</v>
      </c>
      <c r="B4396" s="52">
        <v>482000</v>
      </c>
      <c r="C4396" s="52">
        <v>433183.42258242774</v>
      </c>
      <c r="D4396" s="52">
        <v>48816.577417572262</v>
      </c>
    </row>
    <row r="4397" spans="1:4" ht="15" customHeight="1" x14ac:dyDescent="0.25">
      <c r="A4397" s="63">
        <v>4289</v>
      </c>
      <c r="B4397" s="52">
        <v>400000</v>
      </c>
      <c r="C4397" s="52">
        <v>200956.48271397827</v>
      </c>
      <c r="D4397" s="52">
        <v>199043.51728602173</v>
      </c>
    </row>
    <row r="4398" spans="1:4" ht="15" customHeight="1" x14ac:dyDescent="0.25">
      <c r="A4398" s="63">
        <v>4290</v>
      </c>
      <c r="B4398" s="52">
        <v>369000</v>
      </c>
      <c r="C4398" s="52">
        <v>189146.44116068885</v>
      </c>
      <c r="D4398" s="52">
        <v>179853.55883931115</v>
      </c>
    </row>
    <row r="4399" spans="1:4" ht="15" customHeight="1" x14ac:dyDescent="0.25">
      <c r="A4399" s="63">
        <v>4291</v>
      </c>
      <c r="B4399" s="52">
        <v>494500</v>
      </c>
      <c r="C4399" s="52">
        <v>488641.79188032524</v>
      </c>
      <c r="D4399" s="52">
        <v>5858.2081196747604</v>
      </c>
    </row>
    <row r="4400" spans="1:4" ht="15" customHeight="1" x14ac:dyDescent="0.25">
      <c r="A4400" s="63">
        <v>4292</v>
      </c>
      <c r="B4400" s="52">
        <v>457500</v>
      </c>
      <c r="C4400" s="52">
        <v>656344.5827511414</v>
      </c>
      <c r="D4400" s="52">
        <v>-198844.5827511414</v>
      </c>
    </row>
    <row r="4401" spans="1:4" ht="15" customHeight="1" x14ac:dyDescent="0.25">
      <c r="A4401" s="63">
        <v>4293</v>
      </c>
      <c r="B4401" s="52">
        <v>339800</v>
      </c>
      <c r="C4401" s="52">
        <v>336728.67438398796</v>
      </c>
      <c r="D4401" s="52">
        <v>3071.3256160120363</v>
      </c>
    </row>
    <row r="4402" spans="1:4" ht="15" customHeight="1" x14ac:dyDescent="0.25">
      <c r="A4402" s="63">
        <v>4294</v>
      </c>
      <c r="B4402" s="52">
        <v>469565</v>
      </c>
      <c r="C4402" s="52">
        <v>620726.65937003621</v>
      </c>
      <c r="D4402" s="52">
        <v>-151161.65937003621</v>
      </c>
    </row>
    <row r="4403" spans="1:4" ht="15" customHeight="1" x14ac:dyDescent="0.25">
      <c r="A4403" s="63">
        <v>4295</v>
      </c>
      <c r="B4403" s="52">
        <v>512500</v>
      </c>
      <c r="C4403" s="52">
        <v>524166.31282340281</v>
      </c>
      <c r="D4403" s="52">
        <v>-11666.312823402812</v>
      </c>
    </row>
    <row r="4404" spans="1:4" ht="15" customHeight="1" x14ac:dyDescent="0.25">
      <c r="A4404" s="63">
        <v>4296</v>
      </c>
      <c r="B4404" s="52">
        <v>593000</v>
      </c>
      <c r="C4404" s="52">
        <v>688908.96726812201</v>
      </c>
      <c r="D4404" s="52">
        <v>-95908.967268122011</v>
      </c>
    </row>
    <row r="4405" spans="1:4" ht="15" customHeight="1" x14ac:dyDescent="0.25">
      <c r="A4405" s="63">
        <v>4297</v>
      </c>
      <c r="B4405" s="52">
        <v>450000</v>
      </c>
      <c r="C4405" s="52">
        <v>502793.28926042811</v>
      </c>
      <c r="D4405" s="52">
        <v>-52793.289260428108</v>
      </c>
    </row>
    <row r="4406" spans="1:4" ht="15" customHeight="1" x14ac:dyDescent="0.25">
      <c r="A4406" s="63">
        <v>4298</v>
      </c>
      <c r="B4406" s="52">
        <v>505000</v>
      </c>
      <c r="C4406" s="52">
        <v>408196.48647302628</v>
      </c>
      <c r="D4406" s="52">
        <v>96803.513526973722</v>
      </c>
    </row>
    <row r="4407" spans="1:4" ht="15" customHeight="1" x14ac:dyDescent="0.25">
      <c r="A4407" s="63">
        <v>4299</v>
      </c>
      <c r="B4407" s="52">
        <v>400000</v>
      </c>
      <c r="C4407" s="52">
        <v>366335.67267148843</v>
      </c>
      <c r="D4407" s="52">
        <v>33664.327328511572</v>
      </c>
    </row>
    <row r="4408" spans="1:4" ht="15" customHeight="1" x14ac:dyDescent="0.25">
      <c r="A4408" s="63">
        <v>4300</v>
      </c>
      <c r="B4408" s="52">
        <v>331250</v>
      </c>
      <c r="C4408" s="52">
        <v>354604.37491211091</v>
      </c>
      <c r="D4408" s="52">
        <v>-23354.374912110914</v>
      </c>
    </row>
    <row r="4409" spans="1:4" ht="15" customHeight="1" x14ac:dyDescent="0.25">
      <c r="A4409" s="63">
        <v>4301</v>
      </c>
      <c r="B4409" s="52">
        <v>447500</v>
      </c>
      <c r="C4409" s="52">
        <v>508735.50870232534</v>
      </c>
      <c r="D4409" s="52">
        <v>-61235.508702325344</v>
      </c>
    </row>
    <row r="4410" spans="1:4" ht="15" customHeight="1" x14ac:dyDescent="0.25">
      <c r="A4410" s="63">
        <v>4302</v>
      </c>
      <c r="B4410" s="52">
        <v>315000</v>
      </c>
      <c r="C4410" s="52">
        <v>352378.71728158317</v>
      </c>
      <c r="D4410" s="52">
        <v>-37378.717281583173</v>
      </c>
    </row>
    <row r="4411" spans="1:4" ht="15" customHeight="1" x14ac:dyDescent="0.25">
      <c r="A4411" s="63">
        <v>4303</v>
      </c>
      <c r="B4411" s="52">
        <v>685000</v>
      </c>
      <c r="C4411" s="52">
        <v>405886.55893855001</v>
      </c>
      <c r="D4411" s="52">
        <v>279113.44106144999</v>
      </c>
    </row>
    <row r="4412" spans="1:4" ht="15" customHeight="1" x14ac:dyDescent="0.25">
      <c r="A4412" s="63">
        <v>4304</v>
      </c>
      <c r="B4412" s="52">
        <v>677500</v>
      </c>
      <c r="C4412" s="52">
        <v>692088.83412806154</v>
      </c>
      <c r="D4412" s="52">
        <v>-14588.834128061542</v>
      </c>
    </row>
    <row r="4413" spans="1:4" ht="15" customHeight="1" x14ac:dyDescent="0.25">
      <c r="A4413" s="63">
        <v>4305</v>
      </c>
      <c r="B4413" s="52">
        <v>750000</v>
      </c>
      <c r="C4413" s="52">
        <v>578527.39690146339</v>
      </c>
      <c r="D4413" s="52">
        <v>171472.60309853661</v>
      </c>
    </row>
    <row r="4414" spans="1:4" ht="15" customHeight="1" x14ac:dyDescent="0.25">
      <c r="A4414" s="63">
        <v>4306</v>
      </c>
      <c r="B4414" s="52">
        <v>600000</v>
      </c>
      <c r="C4414" s="52">
        <v>553531.10105101403</v>
      </c>
      <c r="D4414" s="52">
        <v>46468.898948985967</v>
      </c>
    </row>
    <row r="4415" spans="1:4" ht="15" customHeight="1" x14ac:dyDescent="0.25">
      <c r="A4415" s="63">
        <v>4307</v>
      </c>
      <c r="B4415" s="52">
        <v>376000</v>
      </c>
      <c r="C4415" s="52">
        <v>470763.09298893064</v>
      </c>
      <c r="D4415" s="52">
        <v>-94763.092988930643</v>
      </c>
    </row>
    <row r="4416" spans="1:4" ht="15" customHeight="1" x14ac:dyDescent="0.25">
      <c r="A4416" s="63">
        <v>4308</v>
      </c>
      <c r="B4416" s="52">
        <v>860000</v>
      </c>
      <c r="C4416" s="52">
        <v>929360.98888538126</v>
      </c>
      <c r="D4416" s="52">
        <v>-69360.988885381259</v>
      </c>
    </row>
    <row r="4417" spans="1:4" ht="15" customHeight="1" x14ac:dyDescent="0.25">
      <c r="A4417" s="63">
        <v>4309</v>
      </c>
      <c r="B4417" s="52">
        <v>335000</v>
      </c>
      <c r="C4417" s="52">
        <v>204209.06362796269</v>
      </c>
      <c r="D4417" s="52">
        <v>130790.93637203731</v>
      </c>
    </row>
    <row r="4418" spans="1:4" ht="15" customHeight="1" x14ac:dyDescent="0.25">
      <c r="A4418" s="63">
        <v>4310</v>
      </c>
      <c r="B4418" s="52">
        <v>285250</v>
      </c>
      <c r="C4418" s="52">
        <v>562394.95021096698</v>
      </c>
      <c r="D4418" s="52">
        <v>-277144.95021096698</v>
      </c>
    </row>
    <row r="4419" spans="1:4" ht="15" customHeight="1" x14ac:dyDescent="0.25">
      <c r="A4419" s="63">
        <v>4311</v>
      </c>
      <c r="B4419" s="52">
        <v>430000</v>
      </c>
      <c r="C4419" s="52">
        <v>342086.18579109467</v>
      </c>
      <c r="D4419" s="52">
        <v>87913.814208905329</v>
      </c>
    </row>
    <row r="4420" spans="1:4" ht="15" customHeight="1" x14ac:dyDescent="0.25">
      <c r="A4420" s="63">
        <v>4312</v>
      </c>
      <c r="B4420" s="52">
        <v>430000</v>
      </c>
      <c r="C4420" s="52">
        <v>521206.71279378142</v>
      </c>
      <c r="D4420" s="52">
        <v>-91206.712793781422</v>
      </c>
    </row>
    <row r="4421" spans="1:4" ht="15" customHeight="1" x14ac:dyDescent="0.25">
      <c r="A4421" s="63">
        <v>4313</v>
      </c>
      <c r="B4421" s="52">
        <v>242500</v>
      </c>
      <c r="C4421" s="52">
        <v>775248.92961330642</v>
      </c>
      <c r="D4421" s="52">
        <v>-532748.92961330642</v>
      </c>
    </row>
    <row r="4422" spans="1:4" ht="15" customHeight="1" x14ac:dyDescent="0.25">
      <c r="A4422" s="63">
        <v>4314</v>
      </c>
      <c r="B4422" s="52">
        <v>315000</v>
      </c>
      <c r="C4422" s="52">
        <v>606212.17392767908</v>
      </c>
      <c r="D4422" s="52">
        <v>-291212.17392767908</v>
      </c>
    </row>
    <row r="4423" spans="1:4" ht="15" customHeight="1" x14ac:dyDescent="0.25">
      <c r="A4423" s="63">
        <v>4315</v>
      </c>
      <c r="B4423" s="52">
        <v>461400</v>
      </c>
      <c r="C4423" s="52">
        <v>458459.78305918799</v>
      </c>
      <c r="D4423" s="52">
        <v>2940.2169408120099</v>
      </c>
    </row>
    <row r="4424" spans="1:4" ht="15" customHeight="1" x14ac:dyDescent="0.25">
      <c r="A4424" s="63">
        <v>4316</v>
      </c>
      <c r="B4424" s="52">
        <v>314000</v>
      </c>
      <c r="C4424" s="52">
        <v>181246.7465948207</v>
      </c>
      <c r="D4424" s="52">
        <v>132753.2534051793</v>
      </c>
    </row>
    <row r="4425" spans="1:4" ht="15" customHeight="1" x14ac:dyDescent="0.25">
      <c r="A4425" s="63">
        <v>4317</v>
      </c>
      <c r="B4425" s="52">
        <v>617500</v>
      </c>
      <c r="C4425" s="52">
        <v>806957.45708529884</v>
      </c>
      <c r="D4425" s="52">
        <v>-189457.45708529884</v>
      </c>
    </row>
    <row r="4426" spans="1:4" ht="15" customHeight="1" x14ac:dyDescent="0.25">
      <c r="A4426" s="63">
        <v>4318</v>
      </c>
      <c r="B4426" s="52">
        <v>970000</v>
      </c>
      <c r="C4426" s="52">
        <v>842108.44136287691</v>
      </c>
      <c r="D4426" s="52">
        <v>127891.55863712309</v>
      </c>
    </row>
    <row r="4427" spans="1:4" ht="15" customHeight="1" x14ac:dyDescent="0.25">
      <c r="A4427" s="63">
        <v>4319</v>
      </c>
      <c r="B4427" s="52">
        <v>575000</v>
      </c>
      <c r="C4427" s="52">
        <v>603257.03520662466</v>
      </c>
      <c r="D4427" s="52">
        <v>-28257.035206624656</v>
      </c>
    </row>
    <row r="4428" spans="1:4" ht="15" customHeight="1" x14ac:dyDescent="0.25">
      <c r="A4428" s="63">
        <v>4320</v>
      </c>
      <c r="B4428" s="52">
        <v>740000</v>
      </c>
      <c r="C4428" s="52">
        <v>587998.96098783123</v>
      </c>
      <c r="D4428" s="52">
        <v>152001.03901216877</v>
      </c>
    </row>
    <row r="4429" spans="1:4" ht="15" customHeight="1" x14ac:dyDescent="0.25">
      <c r="A4429" s="63">
        <v>4321</v>
      </c>
      <c r="B4429" s="52">
        <v>610000</v>
      </c>
      <c r="C4429" s="52">
        <v>756369.3222025407</v>
      </c>
      <c r="D4429" s="52">
        <v>-146369.3222025407</v>
      </c>
    </row>
    <row r="4430" spans="1:4" ht="15" customHeight="1" x14ac:dyDescent="0.25">
      <c r="A4430" s="63">
        <v>4322</v>
      </c>
      <c r="B4430" s="52">
        <v>756875</v>
      </c>
      <c r="C4430" s="52">
        <v>643068.45101266389</v>
      </c>
      <c r="D4430" s="52">
        <v>113806.54898733611</v>
      </c>
    </row>
    <row r="4431" spans="1:4" ht="15" customHeight="1" x14ac:dyDescent="0.25">
      <c r="A4431" s="63">
        <v>4323</v>
      </c>
      <c r="B4431" s="52">
        <v>500000</v>
      </c>
      <c r="C4431" s="52">
        <v>695332.55194093473</v>
      </c>
      <c r="D4431" s="52">
        <v>-195332.55194093473</v>
      </c>
    </row>
    <row r="4432" spans="1:4" ht="15" customHeight="1" x14ac:dyDescent="0.25">
      <c r="A4432" s="63">
        <v>4324</v>
      </c>
      <c r="B4432" s="52">
        <v>955000</v>
      </c>
      <c r="C4432" s="52">
        <v>878632.94321462617</v>
      </c>
      <c r="D4432" s="52">
        <v>76367.056785373832</v>
      </c>
    </row>
    <row r="4433" spans="1:4" ht="15" customHeight="1" x14ac:dyDescent="0.25">
      <c r="A4433" s="63">
        <v>4325</v>
      </c>
      <c r="B4433" s="52">
        <v>840100</v>
      </c>
      <c r="C4433" s="52">
        <v>183787.45208373683</v>
      </c>
      <c r="D4433" s="52">
        <v>656312.54791626311</v>
      </c>
    </row>
    <row r="4434" spans="1:4" ht="15" customHeight="1" x14ac:dyDescent="0.25">
      <c r="A4434" s="63">
        <v>4326</v>
      </c>
      <c r="B4434" s="52">
        <v>1142500</v>
      </c>
      <c r="C4434" s="52">
        <v>148372.5856641781</v>
      </c>
      <c r="D4434" s="52">
        <v>994127.41433582187</v>
      </c>
    </row>
    <row r="4435" spans="1:4" ht="15" customHeight="1" x14ac:dyDescent="0.25">
      <c r="A4435" s="63">
        <v>4327</v>
      </c>
      <c r="B4435" s="52">
        <v>602500</v>
      </c>
      <c r="C4435" s="52">
        <v>231703.26765886322</v>
      </c>
      <c r="D4435" s="52">
        <v>370796.73234113678</v>
      </c>
    </row>
    <row r="4436" spans="1:4" ht="15" customHeight="1" x14ac:dyDescent="0.25">
      <c r="A4436" s="63">
        <v>4328</v>
      </c>
      <c r="B4436" s="52">
        <v>510000</v>
      </c>
      <c r="C4436" s="52">
        <v>267670.54856675363</v>
      </c>
      <c r="D4436" s="52">
        <v>242329.45143324637</v>
      </c>
    </row>
    <row r="4437" spans="1:4" ht="15" customHeight="1" x14ac:dyDescent="0.25">
      <c r="A4437" s="63">
        <v>4329</v>
      </c>
      <c r="B4437" s="52">
        <v>300500</v>
      </c>
      <c r="C4437" s="52">
        <v>240987.03325455092</v>
      </c>
      <c r="D4437" s="52">
        <v>59512.966745449085</v>
      </c>
    </row>
    <row r="4438" spans="1:4" ht="15" customHeight="1" x14ac:dyDescent="0.25">
      <c r="A4438" s="63">
        <v>4330</v>
      </c>
      <c r="B4438" s="52">
        <v>748000</v>
      </c>
      <c r="C4438" s="52">
        <v>564141.52821893175</v>
      </c>
      <c r="D4438" s="52">
        <v>183858.47178106825</v>
      </c>
    </row>
    <row r="4439" spans="1:4" ht="15" customHeight="1" x14ac:dyDescent="0.25">
      <c r="A4439" s="63">
        <v>4331</v>
      </c>
      <c r="B4439" s="52">
        <v>762500</v>
      </c>
      <c r="C4439" s="52">
        <v>791136.12116790575</v>
      </c>
      <c r="D4439" s="52">
        <v>-28636.121167905745</v>
      </c>
    </row>
    <row r="4440" spans="1:4" ht="15" customHeight="1" x14ac:dyDescent="0.25">
      <c r="A4440" s="63">
        <v>4332</v>
      </c>
      <c r="B4440" s="52">
        <v>437500</v>
      </c>
      <c r="C4440" s="52">
        <v>694586.94193926977</v>
      </c>
      <c r="D4440" s="52">
        <v>-257086.94193926977</v>
      </c>
    </row>
    <row r="4441" spans="1:4" ht="15" customHeight="1" x14ac:dyDescent="0.25">
      <c r="A4441" s="63">
        <v>4333</v>
      </c>
      <c r="B4441" s="52">
        <v>339500</v>
      </c>
      <c r="C4441" s="52">
        <v>584366.40466883359</v>
      </c>
      <c r="D4441" s="52">
        <v>-244866.40466883359</v>
      </c>
    </row>
    <row r="4442" spans="1:4" ht="15" customHeight="1" x14ac:dyDescent="0.25">
      <c r="A4442" s="63">
        <v>4334</v>
      </c>
      <c r="B4442" s="52">
        <v>650000</v>
      </c>
      <c r="C4442" s="52">
        <v>606946.74543222494</v>
      </c>
      <c r="D4442" s="52">
        <v>43053.25456777506</v>
      </c>
    </row>
    <row r="4443" spans="1:4" ht="15" customHeight="1" x14ac:dyDescent="0.25">
      <c r="A4443" s="63">
        <v>4335</v>
      </c>
      <c r="B4443" s="52">
        <v>370000</v>
      </c>
      <c r="C4443" s="52">
        <v>707405.34954834427</v>
      </c>
      <c r="D4443" s="52">
        <v>-337405.34954834427</v>
      </c>
    </row>
    <row r="4444" spans="1:4" ht="15" customHeight="1" x14ac:dyDescent="0.25">
      <c r="A4444" s="63">
        <v>4336</v>
      </c>
      <c r="B4444" s="52">
        <v>330000</v>
      </c>
      <c r="C4444" s="52">
        <v>709731.15487108135</v>
      </c>
      <c r="D4444" s="52">
        <v>-379731.15487108135</v>
      </c>
    </row>
    <row r="4445" spans="1:4" ht="15" customHeight="1" x14ac:dyDescent="0.25">
      <c r="A4445" s="63">
        <v>4337</v>
      </c>
      <c r="B4445" s="52">
        <v>430000</v>
      </c>
      <c r="C4445" s="52">
        <v>523106.11376627471</v>
      </c>
      <c r="D4445" s="52">
        <v>-93106.113766274706</v>
      </c>
    </row>
    <row r="4446" spans="1:4" ht="15" customHeight="1" x14ac:dyDescent="0.25">
      <c r="A4446" s="63">
        <v>4338</v>
      </c>
      <c r="B4446" s="52">
        <v>363000</v>
      </c>
      <c r="C4446" s="52">
        <v>387242.39643083245</v>
      </c>
      <c r="D4446" s="52">
        <v>-24242.39643083245</v>
      </c>
    </row>
    <row r="4447" spans="1:4" ht="15" customHeight="1" x14ac:dyDescent="0.25">
      <c r="A4447" s="63">
        <v>4339</v>
      </c>
      <c r="B4447" s="52">
        <v>537500</v>
      </c>
      <c r="C4447" s="52">
        <v>666123.40459048748</v>
      </c>
      <c r="D4447" s="52">
        <v>-128623.40459048748</v>
      </c>
    </row>
    <row r="4448" spans="1:4" ht="15" customHeight="1" x14ac:dyDescent="0.25">
      <c r="A4448" s="63">
        <v>4340</v>
      </c>
      <c r="B4448" s="52">
        <v>482500</v>
      </c>
      <c r="C4448" s="52">
        <v>376007.64067198214</v>
      </c>
      <c r="D4448" s="52">
        <v>106492.35932801786</v>
      </c>
    </row>
    <row r="4449" spans="1:4" ht="15" customHeight="1" x14ac:dyDescent="0.25">
      <c r="A4449" s="63">
        <v>4341</v>
      </c>
      <c r="B4449" s="52">
        <v>417000</v>
      </c>
      <c r="C4449" s="52">
        <v>554866.90755246591</v>
      </c>
      <c r="D4449" s="52">
        <v>-137866.90755246591</v>
      </c>
    </row>
    <row r="4450" spans="1:4" ht="15" customHeight="1" x14ac:dyDescent="0.25">
      <c r="A4450" s="63">
        <v>4342</v>
      </c>
      <c r="B4450" s="52">
        <v>492500</v>
      </c>
      <c r="C4450" s="52">
        <v>455687.02064044919</v>
      </c>
      <c r="D4450" s="52">
        <v>36812.979359550809</v>
      </c>
    </row>
    <row r="4451" spans="1:4" ht="15" customHeight="1" x14ac:dyDescent="0.25">
      <c r="A4451" s="63">
        <v>4343</v>
      </c>
      <c r="B4451" s="52">
        <v>577750</v>
      </c>
      <c r="C4451" s="52">
        <v>402220.36244400014</v>
      </c>
      <c r="D4451" s="52">
        <v>175529.63755599986</v>
      </c>
    </row>
    <row r="4452" spans="1:4" ht="15" customHeight="1" x14ac:dyDescent="0.25">
      <c r="A4452" s="63">
        <v>4344</v>
      </c>
      <c r="B4452" s="52">
        <v>890000</v>
      </c>
      <c r="C4452" s="52">
        <v>729574.67651104392</v>
      </c>
      <c r="D4452" s="52">
        <v>160425.32348895608</v>
      </c>
    </row>
    <row r="4453" spans="1:4" ht="15" customHeight="1" x14ac:dyDescent="0.25">
      <c r="A4453" s="63">
        <v>4345</v>
      </c>
      <c r="B4453" s="52">
        <v>639998</v>
      </c>
      <c r="C4453" s="52">
        <v>583035.53853455512</v>
      </c>
      <c r="D4453" s="52">
        <v>56962.461465444881</v>
      </c>
    </row>
    <row r="4454" spans="1:4" ht="15" customHeight="1" x14ac:dyDescent="0.25">
      <c r="A4454" s="63">
        <v>4346</v>
      </c>
      <c r="B4454" s="52">
        <v>652500</v>
      </c>
      <c r="C4454" s="52">
        <v>617044.02769753069</v>
      </c>
      <c r="D4454" s="52">
        <v>35455.972302469308</v>
      </c>
    </row>
    <row r="4455" spans="1:4" ht="15" customHeight="1" x14ac:dyDescent="0.25">
      <c r="A4455" s="63">
        <v>4347</v>
      </c>
      <c r="B4455" s="52">
        <v>420000</v>
      </c>
      <c r="C4455" s="52">
        <v>581247.90669731412</v>
      </c>
      <c r="D4455" s="52">
        <v>-161247.90669731412</v>
      </c>
    </row>
    <row r="4456" spans="1:4" ht="15" customHeight="1" x14ac:dyDescent="0.25">
      <c r="A4456" s="63">
        <v>4348</v>
      </c>
      <c r="B4456" s="52">
        <v>520000</v>
      </c>
      <c r="C4456" s="52">
        <v>590224.14057562989</v>
      </c>
      <c r="D4456" s="52">
        <v>-70224.140575629892</v>
      </c>
    </row>
    <row r="4457" spans="1:4" ht="15" customHeight="1" x14ac:dyDescent="0.25">
      <c r="A4457" s="63">
        <v>4349</v>
      </c>
      <c r="B4457" s="52">
        <v>980000</v>
      </c>
      <c r="C4457" s="52">
        <v>752632.97916110954</v>
      </c>
      <c r="D4457" s="52">
        <v>227367.02083889046</v>
      </c>
    </row>
    <row r="4458" spans="1:4" ht="15" customHeight="1" x14ac:dyDescent="0.25">
      <c r="A4458" s="63">
        <v>4350</v>
      </c>
      <c r="B4458" s="52">
        <v>585900</v>
      </c>
      <c r="C4458" s="52">
        <v>696310.53519927536</v>
      </c>
      <c r="D4458" s="52">
        <v>-110410.53519927536</v>
      </c>
    </row>
    <row r="4459" spans="1:4" ht="15" customHeight="1" x14ac:dyDescent="0.25">
      <c r="A4459" s="63">
        <v>4351</v>
      </c>
      <c r="B4459" s="52">
        <v>587300</v>
      </c>
      <c r="C4459" s="52">
        <v>661556.04088040511</v>
      </c>
      <c r="D4459" s="52">
        <v>-74256.040880405111</v>
      </c>
    </row>
    <row r="4460" spans="1:4" ht="15" customHeight="1" x14ac:dyDescent="0.25">
      <c r="A4460" s="63">
        <v>4352</v>
      </c>
      <c r="B4460" s="52">
        <v>600000</v>
      </c>
      <c r="C4460" s="52">
        <v>655557.4473538138</v>
      </c>
      <c r="D4460" s="52">
        <v>-55557.447353813797</v>
      </c>
    </row>
    <row r="4461" spans="1:4" ht="15" customHeight="1" x14ac:dyDescent="0.25">
      <c r="A4461" s="63">
        <v>4353</v>
      </c>
      <c r="B4461" s="52">
        <v>857500</v>
      </c>
      <c r="C4461" s="52">
        <v>769267.04502546263</v>
      </c>
      <c r="D4461" s="52">
        <v>88232.954974537366</v>
      </c>
    </row>
    <row r="4462" spans="1:4" ht="15" customHeight="1" x14ac:dyDescent="0.25">
      <c r="A4462" s="63">
        <v>4354</v>
      </c>
      <c r="B4462" s="52">
        <v>511875</v>
      </c>
      <c r="C4462" s="52">
        <v>450088.81861895625</v>
      </c>
      <c r="D4462" s="52">
        <v>61786.181381043745</v>
      </c>
    </row>
    <row r="4463" spans="1:4" ht="15" customHeight="1" x14ac:dyDescent="0.25">
      <c r="A4463" s="63">
        <v>4355</v>
      </c>
      <c r="B4463" s="52">
        <v>409451</v>
      </c>
      <c r="C4463" s="52">
        <v>663157.97966675193</v>
      </c>
      <c r="D4463" s="52">
        <v>-253706.97966675193</v>
      </c>
    </row>
    <row r="4464" spans="1:4" ht="15" customHeight="1" x14ac:dyDescent="0.25">
      <c r="A4464" s="63">
        <v>4356</v>
      </c>
      <c r="B4464" s="52">
        <v>385000</v>
      </c>
      <c r="C4464" s="52">
        <v>748797.68357322796</v>
      </c>
      <c r="D4464" s="52">
        <v>-363797.68357322796</v>
      </c>
    </row>
    <row r="4465" spans="1:4" ht="15" customHeight="1" x14ac:dyDescent="0.25">
      <c r="A4465" s="63">
        <v>4357</v>
      </c>
      <c r="B4465" s="52">
        <v>458150</v>
      </c>
      <c r="C4465" s="52">
        <v>801773.70139467053</v>
      </c>
      <c r="D4465" s="52">
        <v>-343623.70139467053</v>
      </c>
    </row>
    <row r="4466" spans="1:4" ht="15" customHeight="1" x14ac:dyDescent="0.25">
      <c r="A4466" s="63">
        <v>4358</v>
      </c>
      <c r="B4466" s="52">
        <v>420000</v>
      </c>
      <c r="C4466" s="52">
        <v>521938.74144192983</v>
      </c>
      <c r="D4466" s="52">
        <v>-101938.74144192983</v>
      </c>
    </row>
    <row r="4467" spans="1:4" ht="15" customHeight="1" x14ac:dyDescent="0.25">
      <c r="A4467" s="63">
        <v>4359</v>
      </c>
      <c r="B4467" s="52">
        <v>513000</v>
      </c>
      <c r="C4467" s="52">
        <v>153105.12384806047</v>
      </c>
      <c r="D4467" s="52">
        <v>359894.8761519395</v>
      </c>
    </row>
    <row r="4468" spans="1:4" ht="15" customHeight="1" x14ac:dyDescent="0.25">
      <c r="A4468" s="63">
        <v>4360</v>
      </c>
      <c r="B4468" s="52">
        <v>350000</v>
      </c>
      <c r="C4468" s="52">
        <v>436710.9988964462</v>
      </c>
      <c r="D4468" s="52">
        <v>-86710.998896446195</v>
      </c>
    </row>
    <row r="4469" spans="1:4" ht="15" customHeight="1" x14ac:dyDescent="0.25">
      <c r="A4469" s="63">
        <v>4361</v>
      </c>
      <c r="B4469" s="52">
        <v>401048</v>
      </c>
      <c r="C4469" s="52">
        <v>645640.46368072147</v>
      </c>
      <c r="D4469" s="52">
        <v>-244592.46368072147</v>
      </c>
    </row>
    <row r="4470" spans="1:4" ht="15" customHeight="1" x14ac:dyDescent="0.25">
      <c r="A4470" s="63">
        <v>4362</v>
      </c>
      <c r="B4470" s="52">
        <v>437500</v>
      </c>
      <c r="C4470" s="52">
        <v>479626.56267120712</v>
      </c>
      <c r="D4470" s="52">
        <v>-42126.562671207124</v>
      </c>
    </row>
    <row r="4471" spans="1:4" ht="15" customHeight="1" x14ac:dyDescent="0.25">
      <c r="A4471" s="63">
        <v>4363</v>
      </c>
      <c r="B4471" s="52">
        <v>327500</v>
      </c>
      <c r="C4471" s="52">
        <v>314835.2412087617</v>
      </c>
      <c r="D4471" s="52">
        <v>12664.758791238302</v>
      </c>
    </row>
    <row r="4472" spans="1:4" ht="15" customHeight="1" x14ac:dyDescent="0.25">
      <c r="A4472" s="63">
        <v>4364</v>
      </c>
      <c r="B4472" s="52">
        <v>348750</v>
      </c>
      <c r="C4472" s="52">
        <v>583438.59137723665</v>
      </c>
      <c r="D4472" s="52">
        <v>-234688.59137723665</v>
      </c>
    </row>
    <row r="4473" spans="1:4" ht="15" customHeight="1" x14ac:dyDescent="0.25">
      <c r="A4473" s="63">
        <v>4365</v>
      </c>
      <c r="B4473" s="52">
        <v>595000</v>
      </c>
      <c r="C4473" s="52">
        <v>-24013.794895758852</v>
      </c>
      <c r="D4473" s="52">
        <v>619013.79489575885</v>
      </c>
    </row>
    <row r="4474" spans="1:4" ht="15" customHeight="1" x14ac:dyDescent="0.25">
      <c r="A4474" s="63">
        <v>4366</v>
      </c>
      <c r="B4474" s="52">
        <v>439998</v>
      </c>
      <c r="C4474" s="52">
        <v>424974.03988703794</v>
      </c>
      <c r="D4474" s="52">
        <v>15023.960112962057</v>
      </c>
    </row>
    <row r="4475" spans="1:4" ht="15" customHeight="1" x14ac:dyDescent="0.25">
      <c r="A4475" s="63">
        <v>4367</v>
      </c>
      <c r="B4475" s="52">
        <v>310000</v>
      </c>
      <c r="C4475" s="52">
        <v>501514.02266043634</v>
      </c>
      <c r="D4475" s="52">
        <v>-191514.02266043634</v>
      </c>
    </row>
    <row r="4476" spans="1:4" ht="15" customHeight="1" x14ac:dyDescent="0.25">
      <c r="A4476" s="63">
        <v>4368</v>
      </c>
      <c r="B4476" s="52">
        <v>341000</v>
      </c>
      <c r="C4476" s="52">
        <v>406341.66529626306</v>
      </c>
      <c r="D4476" s="52">
        <v>-65341.665296263061</v>
      </c>
    </row>
    <row r="4477" spans="1:4" ht="15" customHeight="1" x14ac:dyDescent="0.25">
      <c r="A4477" s="63">
        <v>4369</v>
      </c>
      <c r="B4477" s="52">
        <v>264500</v>
      </c>
      <c r="C4477" s="52">
        <v>168514.65923453151</v>
      </c>
      <c r="D4477" s="52">
        <v>95985.340765468485</v>
      </c>
    </row>
    <row r="4478" spans="1:4" ht="15" customHeight="1" x14ac:dyDescent="0.25">
      <c r="A4478" s="63">
        <v>4370</v>
      </c>
      <c r="B4478" s="52">
        <v>273000</v>
      </c>
      <c r="C4478" s="52">
        <v>619661.19675727491</v>
      </c>
      <c r="D4478" s="52">
        <v>-346661.19675727491</v>
      </c>
    </row>
    <row r="4479" spans="1:4" ht="15" customHeight="1" x14ac:dyDescent="0.25">
      <c r="A4479" s="63">
        <v>4371</v>
      </c>
      <c r="B4479" s="52">
        <v>247500</v>
      </c>
      <c r="C4479" s="52">
        <v>212820.91167519049</v>
      </c>
      <c r="D4479" s="52">
        <v>34679.088324809505</v>
      </c>
    </row>
    <row r="4480" spans="1:4" ht="15" customHeight="1" x14ac:dyDescent="0.25">
      <c r="A4480" s="63">
        <v>4372</v>
      </c>
      <c r="B4480" s="52">
        <v>290000</v>
      </c>
      <c r="C4480" s="52">
        <v>455962.27742253314</v>
      </c>
      <c r="D4480" s="52">
        <v>-165962.27742253314</v>
      </c>
    </row>
    <row r="4481" spans="1:4" ht="15" customHeight="1" x14ac:dyDescent="0.25">
      <c r="A4481" s="63">
        <v>4373</v>
      </c>
      <c r="B4481" s="52">
        <v>365000</v>
      </c>
      <c r="C4481" s="52">
        <v>397753.95468622691</v>
      </c>
      <c r="D4481" s="52">
        <v>-32753.954686226905</v>
      </c>
    </row>
    <row r="4482" spans="1:4" ht="15" customHeight="1" x14ac:dyDescent="0.25">
      <c r="A4482" s="63">
        <v>4374</v>
      </c>
      <c r="B4482" s="52">
        <v>1232500</v>
      </c>
      <c r="C4482" s="52">
        <v>617668.51734617422</v>
      </c>
      <c r="D4482" s="52">
        <v>614831.48265382578</v>
      </c>
    </row>
    <row r="4483" spans="1:4" ht="15" customHeight="1" x14ac:dyDescent="0.25">
      <c r="A4483" s="63">
        <v>4375</v>
      </c>
      <c r="B4483" s="52">
        <v>1250000</v>
      </c>
      <c r="C4483" s="52">
        <v>616716.45844282885</v>
      </c>
      <c r="D4483" s="52">
        <v>633283.54155717115</v>
      </c>
    </row>
    <row r="4484" spans="1:4" ht="15" customHeight="1" x14ac:dyDescent="0.25">
      <c r="A4484" s="63">
        <v>4376</v>
      </c>
      <c r="B4484" s="52">
        <v>1120000</v>
      </c>
      <c r="C4484" s="52">
        <v>906028.92864562932</v>
      </c>
      <c r="D4484" s="52">
        <v>213971.07135437068</v>
      </c>
    </row>
    <row r="4485" spans="1:4" ht="15" customHeight="1" x14ac:dyDescent="0.25">
      <c r="A4485" s="63">
        <v>4377</v>
      </c>
      <c r="B4485" s="52">
        <v>1011000</v>
      </c>
      <c r="C4485" s="52">
        <v>781279.06481313088</v>
      </c>
      <c r="D4485" s="52">
        <v>229720.93518686912</v>
      </c>
    </row>
    <row r="4486" spans="1:4" ht="15" customHeight="1" x14ac:dyDescent="0.25">
      <c r="A4486" s="63">
        <v>4378</v>
      </c>
      <c r="B4486" s="52">
        <v>800000</v>
      </c>
      <c r="C4486" s="52">
        <v>725484.03946920845</v>
      </c>
      <c r="D4486" s="52">
        <v>74515.960530791548</v>
      </c>
    </row>
    <row r="4487" spans="1:4" ht="15" customHeight="1" x14ac:dyDescent="0.25">
      <c r="A4487" s="63">
        <v>4379</v>
      </c>
      <c r="B4487" s="52">
        <v>830000</v>
      </c>
      <c r="C4487" s="52">
        <v>463243.11718173756</v>
      </c>
      <c r="D4487" s="52">
        <v>366756.88281826244</v>
      </c>
    </row>
    <row r="4488" spans="1:4" ht="15" customHeight="1" x14ac:dyDescent="0.25">
      <c r="A4488" s="63">
        <v>4380</v>
      </c>
      <c r="B4488" s="52">
        <v>1101250</v>
      </c>
      <c r="C4488" s="52">
        <v>783709.30939178495</v>
      </c>
      <c r="D4488" s="52">
        <v>317540.69060821505</v>
      </c>
    </row>
    <row r="4489" spans="1:4" ht="15" customHeight="1" x14ac:dyDescent="0.25">
      <c r="A4489" s="63">
        <v>4381</v>
      </c>
      <c r="B4489" s="52">
        <v>730000</v>
      </c>
      <c r="C4489" s="52">
        <v>567347.35432575876</v>
      </c>
      <c r="D4489" s="52">
        <v>162652.64567424124</v>
      </c>
    </row>
    <row r="4490" spans="1:4" ht="15" customHeight="1" x14ac:dyDescent="0.25">
      <c r="A4490" s="63">
        <v>4382</v>
      </c>
      <c r="B4490" s="52">
        <v>684000</v>
      </c>
      <c r="C4490" s="52">
        <v>660221.9193861736</v>
      </c>
      <c r="D4490" s="52">
        <v>23778.080613826402</v>
      </c>
    </row>
    <row r="4491" spans="1:4" ht="15" customHeight="1" x14ac:dyDescent="0.25">
      <c r="A4491" s="63">
        <v>4383</v>
      </c>
      <c r="B4491" s="52">
        <v>625000</v>
      </c>
      <c r="C4491" s="52">
        <v>700651.12416348117</v>
      </c>
      <c r="D4491" s="52">
        <v>-75651.124163481174</v>
      </c>
    </row>
    <row r="4492" spans="1:4" ht="15" customHeight="1" x14ac:dyDescent="0.25">
      <c r="A4492" s="63">
        <v>4384</v>
      </c>
      <c r="B4492" s="52">
        <v>2777500</v>
      </c>
      <c r="C4492" s="52">
        <v>856149.63212176308</v>
      </c>
      <c r="D4492" s="52">
        <v>1921350.3678782368</v>
      </c>
    </row>
    <row r="4493" spans="1:4" ht="15" customHeight="1" x14ac:dyDescent="0.25">
      <c r="A4493" s="63">
        <v>4385</v>
      </c>
      <c r="B4493" s="52">
        <v>413750</v>
      </c>
      <c r="C4493" s="52">
        <v>356602.25073756173</v>
      </c>
      <c r="D4493" s="52">
        <v>57147.749262438272</v>
      </c>
    </row>
    <row r="4494" spans="1:4" ht="15" customHeight="1" x14ac:dyDescent="0.25">
      <c r="A4494" s="63">
        <v>4386</v>
      </c>
      <c r="B4494" s="52">
        <v>602500</v>
      </c>
      <c r="C4494" s="52">
        <v>492522.22726415657</v>
      </c>
      <c r="D4494" s="52">
        <v>109977.77273584343</v>
      </c>
    </row>
    <row r="4495" spans="1:4" ht="15" customHeight="1" x14ac:dyDescent="0.25">
      <c r="A4495" s="63">
        <v>4387</v>
      </c>
      <c r="B4495" s="52">
        <v>592500</v>
      </c>
      <c r="C4495" s="52">
        <v>470406.00401810324</v>
      </c>
      <c r="D4495" s="52">
        <v>122093.99598189676</v>
      </c>
    </row>
    <row r="4496" spans="1:4" ht="15" customHeight="1" x14ac:dyDescent="0.25">
      <c r="A4496" s="63">
        <v>4388</v>
      </c>
      <c r="B4496" s="52">
        <v>617563</v>
      </c>
      <c r="C4496" s="52">
        <v>396247.56953294657</v>
      </c>
      <c r="D4496" s="52">
        <v>221315.43046705343</v>
      </c>
    </row>
    <row r="4497" spans="1:4" ht="15" customHeight="1" x14ac:dyDescent="0.25">
      <c r="A4497" s="63">
        <v>4389</v>
      </c>
      <c r="B4497" s="52">
        <v>337500</v>
      </c>
      <c r="C4497" s="52">
        <v>252594.19696246478</v>
      </c>
      <c r="D4497" s="52">
        <v>84905.803037535225</v>
      </c>
    </row>
    <row r="4498" spans="1:4" ht="15" customHeight="1" x14ac:dyDescent="0.25">
      <c r="A4498" s="63">
        <v>4390</v>
      </c>
      <c r="B4498" s="52">
        <v>419000</v>
      </c>
      <c r="C4498" s="52">
        <v>427564.51300139452</v>
      </c>
      <c r="D4498" s="52">
        <v>-8564.5130013945163</v>
      </c>
    </row>
    <row r="4499" spans="1:4" ht="15" customHeight="1" x14ac:dyDescent="0.25">
      <c r="A4499" s="63">
        <v>4391</v>
      </c>
      <c r="B4499" s="52">
        <v>599998</v>
      </c>
      <c r="C4499" s="52">
        <v>650225.09591701429</v>
      </c>
      <c r="D4499" s="52">
        <v>-50227.095917014289</v>
      </c>
    </row>
    <row r="4500" spans="1:4" ht="15" customHeight="1" x14ac:dyDescent="0.25">
      <c r="A4500" s="63">
        <v>4392</v>
      </c>
      <c r="B4500" s="52">
        <v>397500</v>
      </c>
      <c r="C4500" s="52">
        <v>245956.33245615126</v>
      </c>
      <c r="D4500" s="52">
        <v>151543.66754384874</v>
      </c>
    </row>
    <row r="4501" spans="1:4" ht="15" customHeight="1" x14ac:dyDescent="0.25">
      <c r="A4501" s="63">
        <v>4393</v>
      </c>
      <c r="B4501" s="52">
        <v>470000</v>
      </c>
      <c r="C4501" s="52">
        <v>584445.54773197137</v>
      </c>
      <c r="D4501" s="52">
        <v>-114445.54773197137</v>
      </c>
    </row>
    <row r="4502" spans="1:4" ht="15" customHeight="1" x14ac:dyDescent="0.25">
      <c r="A4502" s="63">
        <v>4394</v>
      </c>
      <c r="B4502" s="52">
        <v>810000</v>
      </c>
      <c r="C4502" s="52">
        <v>752249.84457743482</v>
      </c>
      <c r="D4502" s="52">
        <v>57750.155422565178</v>
      </c>
    </row>
    <row r="4503" spans="1:4" ht="15" customHeight="1" x14ac:dyDescent="0.25">
      <c r="A4503" s="63">
        <v>4395</v>
      </c>
      <c r="B4503" s="52">
        <v>444000</v>
      </c>
      <c r="C4503" s="52">
        <v>580066.39362052327</v>
      </c>
      <c r="D4503" s="52">
        <v>-136066.39362052327</v>
      </c>
    </row>
    <row r="4504" spans="1:4" ht="15" customHeight="1" x14ac:dyDescent="0.25">
      <c r="A4504" s="63">
        <v>4396</v>
      </c>
      <c r="B4504" s="52">
        <v>360000</v>
      </c>
      <c r="C4504" s="52">
        <v>307793.91116984712</v>
      </c>
      <c r="D4504" s="52">
        <v>52206.088830152876</v>
      </c>
    </row>
    <row r="4505" spans="1:4" ht="15" customHeight="1" x14ac:dyDescent="0.25">
      <c r="A4505" s="63">
        <v>4397</v>
      </c>
      <c r="B4505" s="52">
        <v>572500</v>
      </c>
      <c r="C4505" s="52">
        <v>559757.78972202097</v>
      </c>
      <c r="D4505" s="52">
        <v>12742.210277979029</v>
      </c>
    </row>
    <row r="4506" spans="1:4" ht="15" customHeight="1" x14ac:dyDescent="0.25">
      <c r="A4506" s="63">
        <v>4398</v>
      </c>
      <c r="B4506" s="52">
        <v>600000</v>
      </c>
      <c r="C4506" s="52">
        <v>497084.37037396571</v>
      </c>
      <c r="D4506" s="52">
        <v>102915.62962603429</v>
      </c>
    </row>
    <row r="4507" spans="1:4" ht="15" customHeight="1" x14ac:dyDescent="0.25">
      <c r="A4507" s="63">
        <v>4399</v>
      </c>
      <c r="B4507" s="52">
        <v>432000</v>
      </c>
      <c r="C4507" s="52">
        <v>540116.92564023694</v>
      </c>
      <c r="D4507" s="52">
        <v>-108116.92564023694</v>
      </c>
    </row>
    <row r="4508" spans="1:4" ht="15" customHeight="1" x14ac:dyDescent="0.25">
      <c r="A4508" s="63">
        <v>4400</v>
      </c>
      <c r="B4508" s="52">
        <v>355000</v>
      </c>
      <c r="C4508" s="52">
        <v>387125.89984429843</v>
      </c>
      <c r="D4508" s="52">
        <v>-32125.89984429843</v>
      </c>
    </row>
    <row r="4509" spans="1:4" ht="15" customHeight="1" x14ac:dyDescent="0.25">
      <c r="A4509" s="63">
        <v>4401</v>
      </c>
      <c r="B4509" s="52">
        <v>470000</v>
      </c>
      <c r="C4509" s="52">
        <v>492481.3867966322</v>
      </c>
      <c r="D4509" s="52">
        <v>-22481.3867966322</v>
      </c>
    </row>
    <row r="4510" spans="1:4" ht="15" customHeight="1" x14ac:dyDescent="0.25">
      <c r="A4510" s="63">
        <v>4402</v>
      </c>
      <c r="B4510" s="52">
        <v>462000</v>
      </c>
      <c r="C4510" s="52">
        <v>475611.22247656313</v>
      </c>
      <c r="D4510" s="52">
        <v>-13611.222476563125</v>
      </c>
    </row>
    <row r="4511" spans="1:4" ht="15" customHeight="1" x14ac:dyDescent="0.25">
      <c r="A4511" s="63">
        <v>4403</v>
      </c>
      <c r="B4511" s="52">
        <v>375000</v>
      </c>
      <c r="C4511" s="52">
        <v>307994.34262080665</v>
      </c>
      <c r="D4511" s="52">
        <v>67005.657379193348</v>
      </c>
    </row>
    <row r="4512" spans="1:4" ht="15" customHeight="1" x14ac:dyDescent="0.25">
      <c r="A4512" s="63">
        <v>4404</v>
      </c>
      <c r="B4512" s="52">
        <v>500000</v>
      </c>
      <c r="C4512" s="52">
        <v>501757.50030086871</v>
      </c>
      <c r="D4512" s="52">
        <v>-1757.5003008687054</v>
      </c>
    </row>
    <row r="4513" spans="1:4" ht="15" customHeight="1" x14ac:dyDescent="0.25">
      <c r="A4513" s="63">
        <v>4405</v>
      </c>
      <c r="B4513" s="52">
        <v>410000</v>
      </c>
      <c r="C4513" s="52">
        <v>108104.93207502204</v>
      </c>
      <c r="D4513" s="52">
        <v>301895.06792497798</v>
      </c>
    </row>
    <row r="4514" spans="1:4" ht="15" customHeight="1" x14ac:dyDescent="0.25">
      <c r="A4514" s="63">
        <v>4406</v>
      </c>
      <c r="B4514" s="52">
        <v>482000</v>
      </c>
      <c r="C4514" s="52">
        <v>398009.00425618526</v>
      </c>
      <c r="D4514" s="52">
        <v>83990.995743814739</v>
      </c>
    </row>
    <row r="4515" spans="1:4" ht="15" customHeight="1" x14ac:dyDescent="0.25">
      <c r="A4515" s="63">
        <v>4407</v>
      </c>
      <c r="B4515" s="52">
        <v>491450</v>
      </c>
      <c r="C4515" s="52">
        <v>733191.40718666383</v>
      </c>
      <c r="D4515" s="52">
        <v>-241741.40718666383</v>
      </c>
    </row>
    <row r="4516" spans="1:4" ht="15" customHeight="1" x14ac:dyDescent="0.25">
      <c r="A4516" s="63">
        <v>4408</v>
      </c>
      <c r="B4516" s="52">
        <v>331000</v>
      </c>
      <c r="C4516" s="52">
        <v>449422.52485842572</v>
      </c>
      <c r="D4516" s="52">
        <v>-118422.52485842572</v>
      </c>
    </row>
    <row r="4517" spans="1:4" ht="15" customHeight="1" x14ac:dyDescent="0.25">
      <c r="A4517" s="63">
        <v>4409</v>
      </c>
      <c r="B4517" s="52">
        <v>549250</v>
      </c>
      <c r="C4517" s="52">
        <v>464940.43182346207</v>
      </c>
      <c r="D4517" s="52">
        <v>84309.568176537927</v>
      </c>
    </row>
    <row r="4518" spans="1:4" ht="15" customHeight="1" x14ac:dyDescent="0.25">
      <c r="A4518" s="63">
        <v>4410</v>
      </c>
      <c r="B4518" s="52">
        <v>427500</v>
      </c>
      <c r="C4518" s="52">
        <v>291700.65951527446</v>
      </c>
      <c r="D4518" s="52">
        <v>135799.34048472554</v>
      </c>
    </row>
    <row r="4519" spans="1:4" ht="15" customHeight="1" x14ac:dyDescent="0.25">
      <c r="A4519" s="63">
        <v>4411</v>
      </c>
      <c r="B4519" s="52">
        <v>375000</v>
      </c>
      <c r="C4519" s="52">
        <v>502074.9350716084</v>
      </c>
      <c r="D4519" s="52">
        <v>-127074.9350716084</v>
      </c>
    </row>
    <row r="4520" spans="1:4" ht="15" customHeight="1" x14ac:dyDescent="0.25">
      <c r="A4520" s="63">
        <v>4412</v>
      </c>
      <c r="B4520" s="52">
        <v>561200</v>
      </c>
      <c r="C4520" s="52">
        <v>569489.23948768934</v>
      </c>
      <c r="D4520" s="52">
        <v>-8289.2394876893377</v>
      </c>
    </row>
    <row r="4521" spans="1:4" ht="15" customHeight="1" x14ac:dyDescent="0.25">
      <c r="A4521" s="63">
        <v>4413</v>
      </c>
      <c r="B4521" s="52">
        <v>405000</v>
      </c>
      <c r="C4521" s="52">
        <v>252842.82826652762</v>
      </c>
      <c r="D4521" s="52">
        <v>152157.17173347238</v>
      </c>
    </row>
    <row r="4522" spans="1:4" ht="15" customHeight="1" x14ac:dyDescent="0.25">
      <c r="A4522" s="63">
        <v>4414</v>
      </c>
      <c r="B4522" s="52">
        <v>427500</v>
      </c>
      <c r="C4522" s="52">
        <v>645372.61932680279</v>
      </c>
      <c r="D4522" s="52">
        <v>-217872.61932680279</v>
      </c>
    </row>
    <row r="4523" spans="1:4" ht="15" customHeight="1" x14ac:dyDescent="0.25">
      <c r="A4523" s="63">
        <v>4415</v>
      </c>
      <c r="B4523" s="52">
        <v>260000</v>
      </c>
      <c r="C4523" s="52">
        <v>125321.92750553315</v>
      </c>
      <c r="D4523" s="52">
        <v>134678.07249446685</v>
      </c>
    </row>
    <row r="4524" spans="1:4" ht="15" customHeight="1" x14ac:dyDescent="0.25">
      <c r="A4524" s="63">
        <v>4416</v>
      </c>
      <c r="B4524" s="52">
        <v>333000</v>
      </c>
      <c r="C4524" s="52">
        <v>304330.5910111246</v>
      </c>
      <c r="D4524" s="52">
        <v>28669.408988875395</v>
      </c>
    </row>
    <row r="4525" spans="1:4" ht="15" customHeight="1" x14ac:dyDescent="0.25">
      <c r="A4525" s="63">
        <v>4417</v>
      </c>
      <c r="B4525" s="52">
        <v>332500</v>
      </c>
      <c r="C4525" s="52">
        <v>-1371.8155911260401</v>
      </c>
      <c r="D4525" s="52">
        <v>333871.81559112604</v>
      </c>
    </row>
    <row r="4526" spans="1:4" ht="15" customHeight="1" x14ac:dyDescent="0.25">
      <c r="A4526" s="63">
        <v>4418</v>
      </c>
      <c r="B4526" s="52">
        <v>290000</v>
      </c>
      <c r="C4526" s="52">
        <v>299743.4272864018</v>
      </c>
      <c r="D4526" s="52">
        <v>-9743.4272864017985</v>
      </c>
    </row>
    <row r="4527" spans="1:4" ht="15" customHeight="1" x14ac:dyDescent="0.25">
      <c r="A4527" s="63">
        <v>4419</v>
      </c>
      <c r="B4527" s="52">
        <v>305000</v>
      </c>
      <c r="C4527" s="52">
        <v>153744.09530773605</v>
      </c>
      <c r="D4527" s="52">
        <v>151255.90469226395</v>
      </c>
    </row>
    <row r="4528" spans="1:4" ht="15" customHeight="1" x14ac:dyDescent="0.25">
      <c r="A4528" s="63">
        <v>4420</v>
      </c>
      <c r="B4528" s="52">
        <v>327500</v>
      </c>
      <c r="C4528" s="52">
        <v>130511.2317272833</v>
      </c>
      <c r="D4528" s="52">
        <v>196988.7682727167</v>
      </c>
    </row>
    <row r="4529" spans="1:4" ht="15" customHeight="1" x14ac:dyDescent="0.25">
      <c r="A4529" s="63">
        <v>4421</v>
      </c>
      <c r="B4529" s="52">
        <v>313000</v>
      </c>
      <c r="C4529" s="52">
        <v>254433.48131026287</v>
      </c>
      <c r="D4529" s="52">
        <v>58566.518689737131</v>
      </c>
    </row>
    <row r="4530" spans="1:4" ht="15" customHeight="1" x14ac:dyDescent="0.25">
      <c r="A4530" s="63">
        <v>4422</v>
      </c>
      <c r="B4530" s="52">
        <v>638000</v>
      </c>
      <c r="C4530" s="52">
        <v>754803.43228253978</v>
      </c>
      <c r="D4530" s="52">
        <v>-116803.43228253978</v>
      </c>
    </row>
    <row r="4531" spans="1:4" ht="15" customHeight="1" x14ac:dyDescent="0.25"/>
    <row r="4532" spans="1:4" ht="15" customHeight="1" x14ac:dyDescent="0.25">
      <c r="A4532" s="61"/>
      <c r="B4532" s="68"/>
      <c r="C4532" s="68"/>
      <c r="D4532" s="68"/>
    </row>
    <row r="4533" spans="1:4" ht="15" customHeight="1" thickBot="1" x14ac:dyDescent="0.3">
      <c r="A4533" s="62" t="s">
        <v>9092</v>
      </c>
      <c r="B4533" s="69" t="s">
        <v>15</v>
      </c>
      <c r="C4533" s="69" t="s">
        <v>9133</v>
      </c>
      <c r="D4533" s="69" t="s">
        <v>9112</v>
      </c>
    </row>
    <row r="4534" spans="1:4" ht="15" customHeight="1" thickTop="1" x14ac:dyDescent="0.25">
      <c r="A4534" s="63">
        <v>189</v>
      </c>
      <c r="B4534" s="52">
        <v>2225000</v>
      </c>
      <c r="C4534" s="52">
        <v>884640.10586234578</v>
      </c>
      <c r="D4534" s="52">
        <v>1340359.8941376542</v>
      </c>
    </row>
    <row r="4535" spans="1:4" ht="15" customHeight="1" x14ac:dyDescent="0.25">
      <c r="A4535" s="63">
        <v>196</v>
      </c>
      <c r="B4535" s="52">
        <v>1986250</v>
      </c>
      <c r="C4535" s="52">
        <v>904474.49846184463</v>
      </c>
      <c r="D4535" s="52">
        <v>1081775.5015381554</v>
      </c>
    </row>
    <row r="4536" spans="1:4" ht="15" customHeight="1" x14ac:dyDescent="0.25">
      <c r="A4536" s="63">
        <v>200</v>
      </c>
      <c r="B4536" s="52">
        <v>1590000</v>
      </c>
      <c r="C4536" s="52">
        <v>697901.45440295129</v>
      </c>
      <c r="D4536" s="52">
        <v>892098.54559704871</v>
      </c>
    </row>
    <row r="4537" spans="1:4" ht="15" customHeight="1" x14ac:dyDescent="0.25">
      <c r="A4537" s="63">
        <v>530</v>
      </c>
      <c r="B4537" s="52">
        <v>1796500</v>
      </c>
      <c r="C4537" s="52">
        <v>723100.62112369831</v>
      </c>
      <c r="D4537" s="52">
        <v>1073399.3788763017</v>
      </c>
    </row>
    <row r="4538" spans="1:4" ht="15" customHeight="1" x14ac:dyDescent="0.25">
      <c r="A4538" s="63">
        <v>531</v>
      </c>
      <c r="B4538" s="52">
        <v>1683750</v>
      </c>
      <c r="C4538" s="52">
        <v>752336.16099524812</v>
      </c>
      <c r="D4538" s="52">
        <v>931413.83900475188</v>
      </c>
    </row>
    <row r="4539" spans="1:4" ht="15" customHeight="1" x14ac:dyDescent="0.25">
      <c r="A4539" s="63">
        <v>782</v>
      </c>
      <c r="B4539" s="52">
        <v>2900000</v>
      </c>
      <c r="C4539" s="52">
        <v>622751.52808911854</v>
      </c>
      <c r="D4539" s="52">
        <v>2277248.4719108813</v>
      </c>
    </row>
    <row r="4540" spans="1:4" ht="15" customHeight="1" x14ac:dyDescent="0.25">
      <c r="A4540" s="63">
        <v>814</v>
      </c>
      <c r="B4540" s="52">
        <v>2225000</v>
      </c>
      <c r="C4540" s="52">
        <v>794683.35870204167</v>
      </c>
      <c r="D4540" s="52">
        <v>1430316.6412979583</v>
      </c>
    </row>
    <row r="4541" spans="1:4" ht="15" customHeight="1" x14ac:dyDescent="0.25">
      <c r="A4541" s="63">
        <v>818</v>
      </c>
      <c r="B4541" s="52">
        <v>1200000</v>
      </c>
      <c r="C4541" s="52">
        <v>306720.4860495468</v>
      </c>
      <c r="D4541" s="52">
        <v>893279.51395045314</v>
      </c>
    </row>
    <row r="4542" spans="1:4" ht="15" customHeight="1" x14ac:dyDescent="0.25">
      <c r="A4542" s="63">
        <v>819</v>
      </c>
      <c r="B4542" s="52">
        <v>2050000</v>
      </c>
      <c r="C4542" s="52">
        <v>1007376.5295528229</v>
      </c>
      <c r="D4542" s="52">
        <v>1042623.4704471771</v>
      </c>
    </row>
    <row r="4543" spans="1:4" ht="15" customHeight="1" x14ac:dyDescent="0.25">
      <c r="A4543" s="63">
        <v>853</v>
      </c>
      <c r="B4543" s="52">
        <v>2300000</v>
      </c>
      <c r="C4543" s="52">
        <v>549520.30869452981</v>
      </c>
      <c r="D4543" s="52">
        <v>1750479.6913054702</v>
      </c>
    </row>
    <row r="4544" spans="1:4" ht="15" customHeight="1" x14ac:dyDescent="0.25">
      <c r="A4544" s="63">
        <v>856</v>
      </c>
      <c r="B4544" s="52">
        <v>1510750</v>
      </c>
      <c r="C4544" s="52">
        <v>331855.92678290169</v>
      </c>
      <c r="D4544" s="52">
        <v>1178894.0732170984</v>
      </c>
    </row>
    <row r="4545" spans="1:4" ht="15" customHeight="1" x14ac:dyDescent="0.25">
      <c r="A4545" s="63">
        <v>1626</v>
      </c>
      <c r="B4545" s="52">
        <v>1455000</v>
      </c>
      <c r="C4545" s="52">
        <v>538639.55699616217</v>
      </c>
      <c r="D4545" s="52">
        <v>916360.44300383783</v>
      </c>
    </row>
    <row r="4546" spans="1:4" ht="15" customHeight="1" x14ac:dyDescent="0.25">
      <c r="A4546" s="63">
        <v>1695</v>
      </c>
      <c r="B4546" s="52">
        <v>2387500</v>
      </c>
      <c r="C4546" s="52">
        <v>918638.99458961689</v>
      </c>
      <c r="D4546" s="52">
        <v>1468861.005410383</v>
      </c>
    </row>
    <row r="4547" spans="1:4" ht="15" customHeight="1" x14ac:dyDescent="0.25">
      <c r="A4547" s="63">
        <v>1701</v>
      </c>
      <c r="B4547" s="52">
        <v>1792500</v>
      </c>
      <c r="C4547" s="52">
        <v>902056.44254277518</v>
      </c>
      <c r="D4547" s="52">
        <v>890443.55745722482</v>
      </c>
    </row>
    <row r="4548" spans="1:4" ht="15" customHeight="1" x14ac:dyDescent="0.25">
      <c r="A4548" s="63">
        <v>2510</v>
      </c>
      <c r="B4548" s="52">
        <v>1820000</v>
      </c>
      <c r="C4548" s="52">
        <v>756680.65646380419</v>
      </c>
      <c r="D4548" s="52">
        <v>1063319.3435361958</v>
      </c>
    </row>
    <row r="4549" spans="1:4" ht="15" customHeight="1" x14ac:dyDescent="0.25">
      <c r="A4549" s="63">
        <v>2514</v>
      </c>
      <c r="B4549" s="52">
        <v>2337500</v>
      </c>
      <c r="C4549" s="52">
        <v>1026598.0049664215</v>
      </c>
      <c r="D4549" s="52">
        <v>1310901.9950335785</v>
      </c>
    </row>
    <row r="4550" spans="1:4" ht="15" customHeight="1" x14ac:dyDescent="0.25">
      <c r="A4550" s="63">
        <v>2515</v>
      </c>
      <c r="B4550" s="52">
        <v>1850000</v>
      </c>
      <c r="C4550" s="52">
        <v>960714.82776118862</v>
      </c>
      <c r="D4550" s="52">
        <v>889285.17223881138</v>
      </c>
    </row>
    <row r="4551" spans="1:4" ht="15" customHeight="1" x14ac:dyDescent="0.25">
      <c r="A4551" s="63">
        <v>2518</v>
      </c>
      <c r="B4551" s="52">
        <v>2649999</v>
      </c>
      <c r="C4551" s="52">
        <v>1075500.8205337622</v>
      </c>
      <c r="D4551" s="52">
        <v>1574498.1794662378</v>
      </c>
    </row>
    <row r="4552" spans="1:4" ht="15" customHeight="1" x14ac:dyDescent="0.25">
      <c r="A4552" s="63">
        <v>2521</v>
      </c>
      <c r="B4552" s="52">
        <v>2800000</v>
      </c>
      <c r="C4552" s="52">
        <v>979459.80604420102</v>
      </c>
      <c r="D4552" s="52">
        <v>1820540.1939557991</v>
      </c>
    </row>
    <row r="4553" spans="1:4" ht="15" customHeight="1" x14ac:dyDescent="0.25">
      <c r="A4553" s="63">
        <v>2523</v>
      </c>
      <c r="B4553" s="52">
        <v>2525000</v>
      </c>
      <c r="C4553" s="52">
        <v>1074770.1822868916</v>
      </c>
      <c r="D4553" s="52">
        <v>1450229.8177131084</v>
      </c>
    </row>
    <row r="4554" spans="1:4" ht="15" customHeight="1" x14ac:dyDescent="0.25">
      <c r="A4554" s="63">
        <v>2539</v>
      </c>
      <c r="B4554" s="52">
        <v>1825000</v>
      </c>
      <c r="C4554" s="52">
        <v>901160.64621004113</v>
      </c>
      <c r="D4554" s="52">
        <v>923839.35378995887</v>
      </c>
    </row>
    <row r="4555" spans="1:4" ht="15" customHeight="1" x14ac:dyDescent="0.25">
      <c r="A4555" s="63">
        <v>2551</v>
      </c>
      <c r="B4555" s="52">
        <v>2412500</v>
      </c>
      <c r="C4555" s="52">
        <v>1107359.8556580935</v>
      </c>
      <c r="D4555" s="52">
        <v>1305140.1443419065</v>
      </c>
    </row>
    <row r="4556" spans="1:4" ht="15" customHeight="1" x14ac:dyDescent="0.25">
      <c r="A4556" s="63">
        <v>2552</v>
      </c>
      <c r="B4556" s="52">
        <v>3250000</v>
      </c>
      <c r="C4556" s="52">
        <v>835722.82393918827</v>
      </c>
      <c r="D4556" s="52">
        <v>2414277.1760608116</v>
      </c>
    </row>
    <row r="4557" spans="1:4" ht="15" customHeight="1" x14ac:dyDescent="0.25">
      <c r="A4557" s="63">
        <v>2554</v>
      </c>
      <c r="B4557" s="52">
        <v>4380000</v>
      </c>
      <c r="C4557" s="52">
        <v>997877.10927083867</v>
      </c>
      <c r="D4557" s="52">
        <v>3382122.8907291614</v>
      </c>
    </row>
    <row r="4558" spans="1:4" ht="15" customHeight="1" x14ac:dyDescent="0.25">
      <c r="A4558" s="63">
        <v>2555</v>
      </c>
      <c r="B4558" s="52">
        <v>2459250</v>
      </c>
      <c r="C4558" s="52">
        <v>960908.0995517422</v>
      </c>
      <c r="D4558" s="52">
        <v>1498341.9004482578</v>
      </c>
    </row>
    <row r="4559" spans="1:4" ht="15" customHeight="1" x14ac:dyDescent="0.25">
      <c r="A4559" s="63">
        <v>2559</v>
      </c>
      <c r="B4559" s="52">
        <v>2255000</v>
      </c>
      <c r="C4559" s="52">
        <v>1022996.8378176593</v>
      </c>
      <c r="D4559" s="52">
        <v>1232003.1621823409</v>
      </c>
    </row>
    <row r="4560" spans="1:4" ht="15" customHeight="1" x14ac:dyDescent="0.25">
      <c r="A4560" s="63">
        <v>2561</v>
      </c>
      <c r="B4560" s="52">
        <v>3330000</v>
      </c>
      <c r="C4560" s="52">
        <v>1010312.8753874302</v>
      </c>
      <c r="D4560" s="52">
        <v>2319687.1246125698</v>
      </c>
    </row>
    <row r="4561" spans="1:4" ht="15" customHeight="1" x14ac:dyDescent="0.25">
      <c r="A4561" s="63">
        <v>2563</v>
      </c>
      <c r="B4561" s="52">
        <v>3250000</v>
      </c>
      <c r="C4561" s="52">
        <v>841018.41896424803</v>
      </c>
      <c r="D4561" s="52">
        <v>2408981.5810357518</v>
      </c>
    </row>
    <row r="4562" spans="1:4" ht="15" customHeight="1" x14ac:dyDescent="0.25">
      <c r="A4562" s="63">
        <v>2564</v>
      </c>
      <c r="B4562" s="52">
        <v>2515000</v>
      </c>
      <c r="C4562" s="52">
        <v>1029529.4876496076</v>
      </c>
      <c r="D4562" s="52">
        <v>1485470.5123503925</v>
      </c>
    </row>
    <row r="4563" spans="1:4" ht="15" customHeight="1" x14ac:dyDescent="0.25">
      <c r="A4563" s="63">
        <v>2565</v>
      </c>
      <c r="B4563" s="52">
        <v>2275000</v>
      </c>
      <c r="C4563" s="52">
        <v>816872.85037320887</v>
      </c>
      <c r="D4563" s="52">
        <v>1458127.149626791</v>
      </c>
    </row>
    <row r="4564" spans="1:4" ht="15" customHeight="1" x14ac:dyDescent="0.25">
      <c r="A4564" s="63">
        <v>2569</v>
      </c>
      <c r="B4564" s="52">
        <v>1962500</v>
      </c>
      <c r="C4564" s="52">
        <v>1045699.172050113</v>
      </c>
      <c r="D4564" s="52">
        <v>916800.82794988703</v>
      </c>
    </row>
    <row r="4565" spans="1:4" ht="15" customHeight="1" x14ac:dyDescent="0.25">
      <c r="A4565" s="63">
        <v>2570</v>
      </c>
      <c r="B4565" s="52">
        <v>2158600</v>
      </c>
      <c r="C4565" s="52">
        <v>881140.06740677624</v>
      </c>
      <c r="D4565" s="52">
        <v>1277459.9325932236</v>
      </c>
    </row>
    <row r="4566" spans="1:4" ht="15" customHeight="1" x14ac:dyDescent="0.25">
      <c r="A4566" s="63">
        <v>2575</v>
      </c>
      <c r="B4566" s="52">
        <v>2400000</v>
      </c>
      <c r="C4566" s="52">
        <v>808562.28597810352</v>
      </c>
      <c r="D4566" s="52">
        <v>1591437.7140218965</v>
      </c>
    </row>
    <row r="4567" spans="1:4" ht="15" customHeight="1" x14ac:dyDescent="0.25">
      <c r="A4567" s="63">
        <v>2576</v>
      </c>
      <c r="B4567" s="52">
        <v>3375000</v>
      </c>
      <c r="C4567" s="52">
        <v>1030053.7843882304</v>
      </c>
      <c r="D4567" s="52">
        <v>2344946.2156117698</v>
      </c>
    </row>
    <row r="4568" spans="1:4" ht="15" customHeight="1" x14ac:dyDescent="0.25">
      <c r="A4568" s="63">
        <v>2577</v>
      </c>
      <c r="B4568" s="52">
        <v>2422500</v>
      </c>
      <c r="C4568" s="52">
        <v>969595.95097833604</v>
      </c>
      <c r="D4568" s="52">
        <v>1452904.0490216641</v>
      </c>
    </row>
    <row r="4569" spans="1:4" ht="15" customHeight="1" x14ac:dyDescent="0.25">
      <c r="A4569" s="63">
        <v>2581</v>
      </c>
      <c r="B4569" s="52">
        <v>3500000</v>
      </c>
      <c r="C4569" s="52">
        <v>1008342.8195325541</v>
      </c>
      <c r="D4569" s="52">
        <v>2491657.1804674459</v>
      </c>
    </row>
    <row r="4570" spans="1:4" ht="15" customHeight="1" x14ac:dyDescent="0.25">
      <c r="A4570" s="63">
        <v>2584</v>
      </c>
      <c r="B4570" s="52">
        <v>1935000</v>
      </c>
      <c r="C4570" s="52">
        <v>961245.41002881527</v>
      </c>
      <c r="D4570" s="52">
        <v>973754.58997118473</v>
      </c>
    </row>
    <row r="4571" spans="1:4" ht="15" customHeight="1" x14ac:dyDescent="0.25">
      <c r="A4571" s="63">
        <v>2586</v>
      </c>
      <c r="B4571" s="52">
        <v>2750000</v>
      </c>
      <c r="C4571" s="52">
        <v>1038425.7218868855</v>
      </c>
      <c r="D4571" s="52">
        <v>1711574.2781131146</v>
      </c>
    </row>
    <row r="4572" spans="1:4" ht="15" customHeight="1" x14ac:dyDescent="0.25">
      <c r="A4572" s="63">
        <v>2589</v>
      </c>
      <c r="B4572" s="52">
        <v>3225000</v>
      </c>
      <c r="C4572" s="52">
        <v>1004446.0483658563</v>
      </c>
      <c r="D4572" s="52">
        <v>2220553.9516341435</v>
      </c>
    </row>
    <row r="4573" spans="1:4" ht="15" customHeight="1" x14ac:dyDescent="0.25">
      <c r="A4573" s="63">
        <v>2593</v>
      </c>
      <c r="B4573" s="52">
        <v>1925000</v>
      </c>
      <c r="C4573" s="52">
        <v>1046256.4541930527</v>
      </c>
      <c r="D4573" s="52">
        <v>878743.54580694728</v>
      </c>
    </row>
    <row r="4574" spans="1:4" ht="15" customHeight="1" x14ac:dyDescent="0.25">
      <c r="A4574" s="63">
        <v>2633</v>
      </c>
      <c r="B4574" s="52">
        <v>1900000</v>
      </c>
      <c r="C4574" s="52">
        <v>713694.0372018473</v>
      </c>
      <c r="D4574" s="52">
        <v>1186305.9627981526</v>
      </c>
    </row>
    <row r="4575" spans="1:4" ht="15" customHeight="1" x14ac:dyDescent="0.25">
      <c r="A4575" s="63">
        <v>3109</v>
      </c>
      <c r="B4575" s="52">
        <v>2775000</v>
      </c>
      <c r="C4575" s="52">
        <v>668193.71658419259</v>
      </c>
      <c r="D4575" s="52">
        <v>2106806.2834158074</v>
      </c>
    </row>
    <row r="4576" spans="1:4" ht="15" customHeight="1" x14ac:dyDescent="0.25">
      <c r="A4576" s="63">
        <v>3114</v>
      </c>
      <c r="B4576" s="52">
        <v>2637500</v>
      </c>
      <c r="C4576" s="52">
        <v>826209.6269461757</v>
      </c>
      <c r="D4576" s="52">
        <v>1811290.3730538243</v>
      </c>
    </row>
    <row r="4577" spans="1:4" ht="15" customHeight="1" x14ac:dyDescent="0.25">
      <c r="A4577" s="63">
        <v>3123</v>
      </c>
      <c r="B4577" s="52">
        <v>1837500</v>
      </c>
      <c r="C4577" s="52">
        <v>873933.33088859625</v>
      </c>
      <c r="D4577" s="52">
        <v>963566.66911140375</v>
      </c>
    </row>
    <row r="4578" spans="1:4" ht="15" customHeight="1" x14ac:dyDescent="0.25">
      <c r="A4578" s="63">
        <v>3461</v>
      </c>
      <c r="B4578" s="52">
        <v>1675000</v>
      </c>
      <c r="C4578" s="52">
        <v>783997.45736662112</v>
      </c>
      <c r="D4578" s="52">
        <v>891002.54263337888</v>
      </c>
    </row>
    <row r="4579" spans="1:4" ht="15" customHeight="1" x14ac:dyDescent="0.25">
      <c r="A4579" s="63">
        <v>3464</v>
      </c>
      <c r="B4579" s="52">
        <v>1695000</v>
      </c>
      <c r="C4579" s="52">
        <v>523445.65095009899</v>
      </c>
      <c r="D4579" s="52">
        <v>1171554.3490499011</v>
      </c>
    </row>
    <row r="4580" spans="1:4" ht="15" customHeight="1" x14ac:dyDescent="0.25">
      <c r="A4580" s="63">
        <v>3516</v>
      </c>
      <c r="B4580" s="52">
        <v>1980000</v>
      </c>
      <c r="C4580" s="52">
        <v>696670.00456959917</v>
      </c>
      <c r="D4580" s="52">
        <v>1283329.9954304008</v>
      </c>
    </row>
    <row r="4581" spans="1:4" ht="15" customHeight="1" x14ac:dyDescent="0.25">
      <c r="A4581" s="63">
        <v>3986</v>
      </c>
      <c r="B4581" s="52">
        <v>1750000</v>
      </c>
      <c r="C4581" s="52">
        <v>848395.46360374487</v>
      </c>
      <c r="D4581" s="52">
        <v>901604.53639625513</v>
      </c>
    </row>
    <row r="4582" spans="1:4" ht="15" customHeight="1" x14ac:dyDescent="0.25">
      <c r="A4582" s="63">
        <v>4119</v>
      </c>
      <c r="B4582" s="52">
        <v>2725000</v>
      </c>
      <c r="C4582" s="52">
        <v>932913.67273956735</v>
      </c>
      <c r="D4582" s="52">
        <v>1792086.3272604328</v>
      </c>
    </row>
    <row r="4583" spans="1:4" ht="15" customHeight="1" x14ac:dyDescent="0.25">
      <c r="A4583" s="63">
        <v>4146</v>
      </c>
      <c r="B4583" s="52">
        <v>2280000</v>
      </c>
      <c r="C4583" s="52">
        <v>761071.45562692161</v>
      </c>
      <c r="D4583" s="52">
        <v>1518928.5443730783</v>
      </c>
    </row>
    <row r="4584" spans="1:4" ht="15" customHeight="1" x14ac:dyDescent="0.25">
      <c r="A4584" s="63">
        <v>4147</v>
      </c>
      <c r="B4584" s="52">
        <v>3242500</v>
      </c>
      <c r="C4584" s="52">
        <v>764951.5282541475</v>
      </c>
      <c r="D4584" s="52">
        <v>2477548.4717458524</v>
      </c>
    </row>
    <row r="4585" spans="1:4" ht="15" customHeight="1" x14ac:dyDescent="0.25">
      <c r="A4585" s="63">
        <v>4149</v>
      </c>
      <c r="B4585" s="52">
        <v>2278000</v>
      </c>
      <c r="C4585" s="52">
        <v>709692.10773027875</v>
      </c>
      <c r="D4585" s="52">
        <v>1568307.8922697213</v>
      </c>
    </row>
    <row r="4586" spans="1:4" ht="15" customHeight="1" x14ac:dyDescent="0.25">
      <c r="A4586" s="63">
        <v>4153</v>
      </c>
      <c r="B4586" s="52">
        <v>2400000</v>
      </c>
      <c r="C4586" s="52">
        <v>930119.64383402013</v>
      </c>
      <c r="D4586" s="52">
        <v>1469880.35616598</v>
      </c>
    </row>
    <row r="4587" spans="1:4" ht="15" customHeight="1" x14ac:dyDescent="0.25">
      <c r="A4587" s="63">
        <v>4156</v>
      </c>
      <c r="B4587" s="52">
        <v>1975000</v>
      </c>
      <c r="C4587" s="52">
        <v>1024713.1875251734</v>
      </c>
      <c r="D4587" s="52">
        <v>950286.81247482658</v>
      </c>
    </row>
    <row r="4588" spans="1:4" ht="15" customHeight="1" x14ac:dyDescent="0.25">
      <c r="A4588" s="63">
        <v>4163</v>
      </c>
      <c r="B4588" s="52">
        <v>4060000</v>
      </c>
      <c r="C4588" s="52">
        <v>709356.78082480177</v>
      </c>
      <c r="D4588" s="52">
        <v>3350643.2191751981</v>
      </c>
    </row>
    <row r="4589" spans="1:4" ht="15" customHeight="1" x14ac:dyDescent="0.25">
      <c r="A4589" s="63">
        <v>4173</v>
      </c>
      <c r="B4589" s="52">
        <v>1950000</v>
      </c>
      <c r="C4589" s="52">
        <v>1011404.1820798959</v>
      </c>
      <c r="D4589" s="52">
        <v>938595.81792010413</v>
      </c>
    </row>
    <row r="4590" spans="1:4" ht="15" customHeight="1" x14ac:dyDescent="0.25">
      <c r="A4590" s="63">
        <v>4179</v>
      </c>
      <c r="B4590" s="52">
        <v>2000000</v>
      </c>
      <c r="C4590" s="52">
        <v>1047166.5185685463</v>
      </c>
      <c r="D4590" s="52">
        <v>952833.48143145372</v>
      </c>
    </row>
    <row r="4591" spans="1:4" ht="15" customHeight="1" x14ac:dyDescent="0.25">
      <c r="A4591" s="63">
        <v>4180</v>
      </c>
      <c r="B4591" s="52">
        <v>1700000</v>
      </c>
      <c r="C4591" s="52">
        <v>806093.62805865821</v>
      </c>
      <c r="D4591" s="52">
        <v>893906.37194134179</v>
      </c>
    </row>
    <row r="4592" spans="1:4" ht="15" customHeight="1" x14ac:dyDescent="0.25">
      <c r="A4592" s="63">
        <v>4181</v>
      </c>
      <c r="B4592" s="52">
        <v>3025000</v>
      </c>
      <c r="C4592" s="52">
        <v>1023326.5411602692</v>
      </c>
      <c r="D4592" s="52">
        <v>2001673.4588397308</v>
      </c>
    </row>
    <row r="4593" spans="1:4" ht="15" customHeight="1" x14ac:dyDescent="0.25">
      <c r="A4593" s="63">
        <v>4182</v>
      </c>
      <c r="B4593" s="52">
        <v>2850000</v>
      </c>
      <c r="C4593" s="52">
        <v>923375.01113272773</v>
      </c>
      <c r="D4593" s="52">
        <v>1926624.9888672722</v>
      </c>
    </row>
    <row r="4594" spans="1:4" ht="15" customHeight="1" x14ac:dyDescent="0.25">
      <c r="A4594" s="63">
        <v>4183</v>
      </c>
      <c r="B4594" s="52">
        <v>2800000</v>
      </c>
      <c r="C4594" s="52">
        <v>1032269.7799671693</v>
      </c>
      <c r="D4594" s="52">
        <v>1767730.2200328307</v>
      </c>
    </row>
    <row r="4595" spans="1:4" ht="15" customHeight="1" x14ac:dyDescent="0.25">
      <c r="A4595" s="63">
        <v>4184</v>
      </c>
      <c r="B4595" s="52">
        <v>2450000</v>
      </c>
      <c r="C4595" s="52">
        <v>920156.94797727547</v>
      </c>
      <c r="D4595" s="52">
        <v>1529843.0520227244</v>
      </c>
    </row>
    <row r="4596" spans="1:4" ht="15" customHeight="1" x14ac:dyDescent="0.25">
      <c r="A4596" s="63">
        <v>4194</v>
      </c>
      <c r="B4596" s="52">
        <v>1727500</v>
      </c>
      <c r="C4596" s="52">
        <v>817631.70145869651</v>
      </c>
      <c r="D4596" s="52">
        <v>909868.29854130349</v>
      </c>
    </row>
    <row r="4597" spans="1:4" ht="15" customHeight="1" x14ac:dyDescent="0.25">
      <c r="A4597" s="63">
        <v>4200</v>
      </c>
      <c r="B4597" s="52">
        <v>2230000</v>
      </c>
      <c r="C4597" s="52">
        <v>812957.64268863073</v>
      </c>
      <c r="D4597" s="52">
        <v>1417042.3573113694</v>
      </c>
    </row>
    <row r="4598" spans="1:4" ht="15" customHeight="1" x14ac:dyDescent="0.25">
      <c r="A4598" s="63">
        <v>4202</v>
      </c>
      <c r="B4598" s="52">
        <v>2875000</v>
      </c>
      <c r="C4598" s="52">
        <v>990677.99549578398</v>
      </c>
      <c r="D4598" s="52">
        <v>1884322.0045042159</v>
      </c>
    </row>
    <row r="4599" spans="1:4" ht="15" customHeight="1" x14ac:dyDescent="0.25">
      <c r="A4599" s="63">
        <v>4205</v>
      </c>
      <c r="B4599" s="52">
        <v>1950000</v>
      </c>
      <c r="C4599" s="52">
        <v>1003659.3245634864</v>
      </c>
      <c r="D4599" s="52">
        <v>946340.67543651361</v>
      </c>
    </row>
    <row r="4600" spans="1:4" ht="15" customHeight="1" x14ac:dyDescent="0.25">
      <c r="A4600" s="63">
        <v>4242</v>
      </c>
      <c r="B4600" s="52">
        <v>2200000</v>
      </c>
      <c r="C4600" s="52">
        <v>970035.5451977714</v>
      </c>
      <c r="D4600" s="52">
        <v>1229964.4548022286</v>
      </c>
    </row>
    <row r="4601" spans="1:4" ht="15" customHeight="1" x14ac:dyDescent="0.25">
      <c r="A4601" s="63">
        <v>4243</v>
      </c>
      <c r="B4601" s="52">
        <v>7500000</v>
      </c>
      <c r="C4601" s="52">
        <v>932561.3310516607</v>
      </c>
      <c r="D4601" s="52">
        <v>6567438.6689483393</v>
      </c>
    </row>
    <row r="4602" spans="1:4" ht="15" customHeight="1" x14ac:dyDescent="0.25">
      <c r="A4602" s="63">
        <v>4326</v>
      </c>
      <c r="B4602" s="52">
        <v>1142500</v>
      </c>
      <c r="C4602" s="52">
        <v>148372.5856641781</v>
      </c>
      <c r="D4602" s="52">
        <v>994127.41433582187</v>
      </c>
    </row>
    <row r="4603" spans="1:4" ht="15" customHeight="1" x14ac:dyDescent="0.25">
      <c r="A4603" s="63">
        <v>4384</v>
      </c>
      <c r="B4603" s="52">
        <v>2777500</v>
      </c>
      <c r="C4603" s="52">
        <v>856149.63212176308</v>
      </c>
      <c r="D4603" s="52">
        <v>1921350.3678782368</v>
      </c>
    </row>
    <row r="4604" spans="1:4" ht="15" customHeight="1" x14ac:dyDescent="0.25"/>
  </sheetData>
  <mergeCells count="18">
    <mergeCell ref="G8:G9"/>
    <mergeCell ref="B8:B9"/>
    <mergeCell ref="C8:C9"/>
    <mergeCell ref="D8:D9"/>
    <mergeCell ref="E8:E9"/>
    <mergeCell ref="F8:F9"/>
    <mergeCell ref="H17:I17"/>
    <mergeCell ref="B90:E90"/>
    <mergeCell ref="B12:B13"/>
    <mergeCell ref="C12:C13"/>
    <mergeCell ref="D12:D13"/>
    <mergeCell ref="E12:E13"/>
    <mergeCell ref="F12:F13"/>
    <mergeCell ref="B17:B18"/>
    <mergeCell ref="C17:C18"/>
    <mergeCell ref="D17:D18"/>
    <mergeCell ref="E17:E18"/>
    <mergeCell ref="F17:G1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"/>
  <sheetViews>
    <sheetView workbookViewId="0"/>
  </sheetViews>
  <sheetFormatPr defaultColWidth="30.7109375" defaultRowHeight="15" x14ac:dyDescent="0.25"/>
  <cols>
    <col min="1" max="1" width="30.7109375" style="8"/>
    <col min="2" max="16384" width="30.7109375" style="2"/>
  </cols>
  <sheetData>
    <row r="1" spans="1:20" x14ac:dyDescent="0.25">
      <c r="A1" s="8" t="s">
        <v>8992</v>
      </c>
      <c r="B1" s="2" t="s">
        <v>9136</v>
      </c>
      <c r="C1" s="2" t="s">
        <v>8983</v>
      </c>
      <c r="D1" s="2">
        <v>8</v>
      </c>
      <c r="E1" s="2" t="s">
        <v>8984</v>
      </c>
      <c r="F1" s="2">
        <v>0</v>
      </c>
      <c r="G1" s="2" t="s">
        <v>8985</v>
      </c>
      <c r="H1" s="2">
        <v>1</v>
      </c>
      <c r="I1" s="2" t="s">
        <v>8986</v>
      </c>
      <c r="J1" s="2">
        <v>1</v>
      </c>
      <c r="K1" s="2" t="s">
        <v>8987</v>
      </c>
      <c r="L1" s="2">
        <v>0</v>
      </c>
      <c r="M1" s="2" t="s">
        <v>8988</v>
      </c>
      <c r="N1" s="2">
        <v>0</v>
      </c>
      <c r="O1" s="2" t="s">
        <v>8989</v>
      </c>
      <c r="P1" s="2">
        <v>1</v>
      </c>
      <c r="Q1" s="2" t="s">
        <v>8990</v>
      </c>
      <c r="R1" s="2">
        <v>0</v>
      </c>
      <c r="S1" s="2" t="s">
        <v>8991</v>
      </c>
      <c r="T1" s="2">
        <v>0</v>
      </c>
    </row>
    <row r="2" spans="1:20" x14ac:dyDescent="0.25">
      <c r="A2" s="8" t="s">
        <v>8993</v>
      </c>
      <c r="B2" s="2" t="s">
        <v>9137</v>
      </c>
    </row>
    <row r="3" spans="1:20" x14ac:dyDescent="0.25">
      <c r="A3" s="8" t="s">
        <v>8994</v>
      </c>
      <c r="B3" s="2" t="b">
        <f>IF(B10&gt;256,"TripUpST110AndEarlier",TRUE)</f>
        <v>1</v>
      </c>
    </row>
    <row r="4" spans="1:20" x14ac:dyDescent="0.25">
      <c r="A4" s="8" t="s">
        <v>8995</v>
      </c>
      <c r="B4" s="2" t="s">
        <v>8996</v>
      </c>
    </row>
    <row r="5" spans="1:20" x14ac:dyDescent="0.25">
      <c r="A5" s="8" t="s">
        <v>8997</v>
      </c>
      <c r="B5" s="2" t="b">
        <v>1</v>
      </c>
    </row>
    <row r="6" spans="1:20" x14ac:dyDescent="0.25">
      <c r="A6" s="8" t="s">
        <v>8998</v>
      </c>
      <c r="B6" s="2" t="b">
        <v>0</v>
      </c>
    </row>
    <row r="7" spans="1:20" x14ac:dyDescent="0.25">
      <c r="A7" s="8" t="s">
        <v>8999</v>
      </c>
      <c r="B7" s="2">
        <f>'All Data'!$A$1:$M$4423</f>
        <v>6431</v>
      </c>
    </row>
    <row r="8" spans="1:20" x14ac:dyDescent="0.25">
      <c r="A8" s="8" t="s">
        <v>9000</v>
      </c>
      <c r="B8" s="2">
        <v>2</v>
      </c>
    </row>
    <row r="9" spans="1:20" x14ac:dyDescent="0.25">
      <c r="A9" s="8" t="s">
        <v>9001</v>
      </c>
      <c r="B9" s="2">
        <f>1</f>
        <v>1</v>
      </c>
    </row>
    <row r="10" spans="1:20" x14ac:dyDescent="0.25">
      <c r="A10" s="8" t="s">
        <v>9002</v>
      </c>
      <c r="B10" s="2">
        <v>13</v>
      </c>
    </row>
    <row r="12" spans="1:20" x14ac:dyDescent="0.25">
      <c r="A12" s="8" t="s">
        <v>9003</v>
      </c>
      <c r="B12" s="2" t="s">
        <v>9138</v>
      </c>
      <c r="C12" s="2" t="s">
        <v>9004</v>
      </c>
      <c r="D12" s="2" t="s">
        <v>9139</v>
      </c>
      <c r="E12" s="2" t="b">
        <v>1</v>
      </c>
      <c r="F12" s="2">
        <v>0</v>
      </c>
      <c r="G12" s="2">
        <v>4</v>
      </c>
      <c r="H12" s="2">
        <v>0</v>
      </c>
    </row>
    <row r="13" spans="1:20" x14ac:dyDescent="0.25">
      <c r="A13" s="8" t="s">
        <v>9006</v>
      </c>
      <c r="B13" s="2">
        <f>'All Data'!$A$1:$A$4423</f>
        <v>5755</v>
      </c>
    </row>
    <row r="14" spans="1:20" x14ac:dyDescent="0.25">
      <c r="A14" s="8" t="s">
        <v>9007</v>
      </c>
    </row>
    <row r="15" spans="1:20" x14ac:dyDescent="0.25">
      <c r="A15" s="8" t="s">
        <v>9008</v>
      </c>
      <c r="B15" s="2" t="s">
        <v>9140</v>
      </c>
      <c r="C15" s="2" t="s">
        <v>9009</v>
      </c>
      <c r="D15" s="2" t="s">
        <v>9141</v>
      </c>
      <c r="E15" s="2" t="b">
        <v>1</v>
      </c>
      <c r="F15" s="2">
        <v>0</v>
      </c>
      <c r="G15" s="2">
        <v>4</v>
      </c>
      <c r="H15" s="2">
        <v>0</v>
      </c>
    </row>
    <row r="16" spans="1:20" x14ac:dyDescent="0.25">
      <c r="A16" s="8" t="s">
        <v>9011</v>
      </c>
      <c r="B16" s="2">
        <f>'All Data'!$B$1:$B$4423</f>
        <v>7832</v>
      </c>
    </row>
    <row r="17" spans="1:8" x14ac:dyDescent="0.25">
      <c r="A17" s="8" t="s">
        <v>9012</v>
      </c>
    </row>
    <row r="18" spans="1:8" x14ac:dyDescent="0.25">
      <c r="A18" s="8" t="s">
        <v>9013</v>
      </c>
      <c r="B18" s="2" t="s">
        <v>9142</v>
      </c>
      <c r="C18" s="2" t="s">
        <v>9014</v>
      </c>
      <c r="D18" s="2" t="s">
        <v>9143</v>
      </c>
      <c r="E18" s="2" t="b">
        <v>1</v>
      </c>
      <c r="F18" s="2">
        <v>0</v>
      </c>
      <c r="G18" s="2">
        <v>4</v>
      </c>
      <c r="H18" s="2">
        <v>0</v>
      </c>
    </row>
    <row r="19" spans="1:8" x14ac:dyDescent="0.25">
      <c r="A19" s="8" t="s">
        <v>9016</v>
      </c>
      <c r="B19" s="2">
        <f>'All Data'!$C$1:$C$4423</f>
        <v>9771</v>
      </c>
    </row>
    <row r="20" spans="1:8" x14ac:dyDescent="0.25">
      <c r="A20" s="8" t="s">
        <v>9017</v>
      </c>
    </row>
    <row r="21" spans="1:8" x14ac:dyDescent="0.25">
      <c r="A21" s="8" t="s">
        <v>9018</v>
      </c>
      <c r="B21" s="2" t="s">
        <v>9144</v>
      </c>
      <c r="C21" s="2" t="s">
        <v>9019</v>
      </c>
      <c r="D21" s="2" t="s">
        <v>9145</v>
      </c>
      <c r="E21" s="2" t="b">
        <v>1</v>
      </c>
      <c r="F21" s="2">
        <v>0</v>
      </c>
      <c r="G21" s="2">
        <v>4</v>
      </c>
      <c r="H21" s="2">
        <v>0</v>
      </c>
    </row>
    <row r="22" spans="1:8" x14ac:dyDescent="0.25">
      <c r="A22" s="8" t="s">
        <v>9021</v>
      </c>
      <c r="B22" s="2">
        <f>'All Data'!$D$1:$D$4423</f>
        <v>10405</v>
      </c>
    </row>
    <row r="23" spans="1:8" x14ac:dyDescent="0.25">
      <c r="A23" s="8" t="s">
        <v>9022</v>
      </c>
    </row>
    <row r="24" spans="1:8" x14ac:dyDescent="0.25">
      <c r="A24" s="8" t="s">
        <v>9023</v>
      </c>
      <c r="B24" s="2" t="s">
        <v>9146</v>
      </c>
      <c r="C24" s="2" t="s">
        <v>9043</v>
      </c>
      <c r="D24" s="2" t="s">
        <v>9147</v>
      </c>
      <c r="E24" s="2" t="b">
        <v>1</v>
      </c>
      <c r="F24" s="2">
        <v>0</v>
      </c>
      <c r="G24" s="2">
        <v>4</v>
      </c>
      <c r="H24" s="2">
        <v>0</v>
      </c>
    </row>
    <row r="25" spans="1:8" x14ac:dyDescent="0.25">
      <c r="A25" s="8" t="s">
        <v>9024</v>
      </c>
      <c r="B25" s="2">
        <f>'All Data'!$E$1:$E$4423</f>
        <v>11162</v>
      </c>
    </row>
    <row r="26" spans="1:8" x14ac:dyDescent="0.25">
      <c r="A26" s="8" t="s">
        <v>9025</v>
      </c>
    </row>
    <row r="27" spans="1:8" x14ac:dyDescent="0.25">
      <c r="A27" s="8" t="s">
        <v>9026</v>
      </c>
      <c r="B27" s="2" t="s">
        <v>9148</v>
      </c>
      <c r="C27" s="2" t="s">
        <v>9045</v>
      </c>
      <c r="D27" s="2" t="s">
        <v>9149</v>
      </c>
      <c r="E27" s="2" t="b">
        <v>1</v>
      </c>
      <c r="F27" s="2">
        <v>0</v>
      </c>
      <c r="G27" s="2">
        <v>4</v>
      </c>
      <c r="H27" s="2">
        <v>0</v>
      </c>
    </row>
    <row r="28" spans="1:8" x14ac:dyDescent="0.25">
      <c r="A28" s="8" t="s">
        <v>9027</v>
      </c>
      <c r="B28" s="2">
        <f>'All Data'!$F$1:$F$4423</f>
        <v>2210</v>
      </c>
    </row>
    <row r="29" spans="1:8" x14ac:dyDescent="0.25">
      <c r="A29" s="8" t="s">
        <v>9028</v>
      </c>
    </row>
    <row r="30" spans="1:8" x14ac:dyDescent="0.25">
      <c r="A30" s="8" t="s">
        <v>9029</v>
      </c>
      <c r="B30" s="2" t="s">
        <v>9150</v>
      </c>
      <c r="C30" s="2" t="s">
        <v>9030</v>
      </c>
      <c r="D30" s="2" t="s">
        <v>9151</v>
      </c>
      <c r="E30" s="2" t="b">
        <v>1</v>
      </c>
      <c r="F30" s="2">
        <v>0</v>
      </c>
      <c r="G30" s="2">
        <v>4</v>
      </c>
      <c r="H30" s="2">
        <v>0</v>
      </c>
    </row>
    <row r="31" spans="1:8" x14ac:dyDescent="0.25">
      <c r="A31" s="8" t="s">
        <v>9032</v>
      </c>
      <c r="B31" s="2">
        <f>'All Data'!$G$1:$G$4423</f>
        <v>13084</v>
      </c>
    </row>
    <row r="32" spans="1:8" x14ac:dyDescent="0.25">
      <c r="A32" s="8" t="s">
        <v>9033</v>
      </c>
    </row>
    <row r="33" spans="1:8" x14ac:dyDescent="0.25">
      <c r="A33" s="8" t="s">
        <v>9034</v>
      </c>
      <c r="B33" s="2" t="s">
        <v>9152</v>
      </c>
      <c r="C33" s="2" t="s">
        <v>9047</v>
      </c>
      <c r="D33" s="2" t="s">
        <v>9153</v>
      </c>
      <c r="E33" s="2" t="b">
        <v>1</v>
      </c>
      <c r="F33" s="2">
        <v>0</v>
      </c>
      <c r="G33" s="2">
        <v>4</v>
      </c>
      <c r="H33" s="2">
        <v>0</v>
      </c>
    </row>
    <row r="34" spans="1:8" x14ac:dyDescent="0.25">
      <c r="A34" s="8" t="s">
        <v>9035</v>
      </c>
      <c r="B34" s="2">
        <f>'All Data'!$H$1:$H$4423</f>
        <v>308</v>
      </c>
    </row>
    <row r="35" spans="1:8" x14ac:dyDescent="0.25">
      <c r="A35" s="8" t="s">
        <v>9036</v>
      </c>
    </row>
    <row r="36" spans="1:8" x14ac:dyDescent="0.25">
      <c r="A36" s="8" t="s">
        <v>9049</v>
      </c>
      <c r="B36" s="2" t="s">
        <v>9154</v>
      </c>
      <c r="C36" s="2" t="s">
        <v>9037</v>
      </c>
      <c r="D36" s="2" t="s">
        <v>9155</v>
      </c>
      <c r="E36" s="2" t="b">
        <v>1</v>
      </c>
      <c r="F36" s="2">
        <v>0</v>
      </c>
      <c r="G36" s="2">
        <v>4</v>
      </c>
      <c r="H36" s="2">
        <v>0</v>
      </c>
    </row>
    <row r="37" spans="1:8" x14ac:dyDescent="0.25">
      <c r="A37" s="8" t="s">
        <v>9050</v>
      </c>
      <c r="B37" s="2">
        <f>'All Data'!$I$1:$I$4423</f>
        <v>1141</v>
      </c>
    </row>
    <row r="38" spans="1:8" x14ac:dyDescent="0.25">
      <c r="A38" s="8" t="s">
        <v>9051</v>
      </c>
    </row>
    <row r="39" spans="1:8" x14ac:dyDescent="0.25">
      <c r="A39" s="8" t="s">
        <v>9052</v>
      </c>
      <c r="B39" s="2" t="s">
        <v>9156</v>
      </c>
      <c r="C39" s="2" t="s">
        <v>9039</v>
      </c>
      <c r="D39" s="2" t="s">
        <v>9157</v>
      </c>
      <c r="E39" s="2" t="b">
        <v>1</v>
      </c>
      <c r="F39" s="2">
        <v>0</v>
      </c>
      <c r="G39" s="2">
        <v>4</v>
      </c>
      <c r="H39" s="2">
        <v>0</v>
      </c>
    </row>
    <row r="40" spans="1:8" x14ac:dyDescent="0.25">
      <c r="A40" s="8" t="s">
        <v>9053</v>
      </c>
      <c r="B40" s="2">
        <f>'All Data'!$J$1:$J$4423</f>
        <v>152</v>
      </c>
    </row>
    <row r="41" spans="1:8" x14ac:dyDescent="0.25">
      <c r="A41" s="8" t="s">
        <v>9054</v>
      </c>
    </row>
    <row r="42" spans="1:8" x14ac:dyDescent="0.25">
      <c r="A42" s="8" t="s">
        <v>9055</v>
      </c>
      <c r="B42" s="2" t="s">
        <v>9158</v>
      </c>
      <c r="C42" s="2" t="s">
        <v>9056</v>
      </c>
      <c r="D42" s="2" t="s">
        <v>9159</v>
      </c>
      <c r="E42" s="2" t="b">
        <v>1</v>
      </c>
      <c r="F42" s="2">
        <v>0</v>
      </c>
      <c r="G42" s="2">
        <v>4</v>
      </c>
      <c r="H42" s="2">
        <v>0</v>
      </c>
    </row>
    <row r="43" spans="1:8" x14ac:dyDescent="0.25">
      <c r="A43" s="8" t="s">
        <v>9058</v>
      </c>
      <c r="B43" s="2">
        <f>'All Data'!$K$1:$K$4423</f>
        <v>0.2122</v>
      </c>
    </row>
    <row r="44" spans="1:8" x14ac:dyDescent="0.25">
      <c r="A44" s="8" t="s">
        <v>9059</v>
      </c>
    </row>
    <row r="45" spans="1:8" x14ac:dyDescent="0.25">
      <c r="A45" s="8" t="s">
        <v>9060</v>
      </c>
      <c r="B45" s="2" t="s">
        <v>9160</v>
      </c>
      <c r="C45" s="2" t="s">
        <v>9041</v>
      </c>
      <c r="D45" s="2" t="s">
        <v>9161</v>
      </c>
      <c r="E45" s="2" t="b">
        <v>1</v>
      </c>
      <c r="F45" s="2">
        <v>0</v>
      </c>
      <c r="G45" s="2">
        <v>4</v>
      </c>
      <c r="H45" s="2">
        <v>0</v>
      </c>
    </row>
    <row r="46" spans="1:8" x14ac:dyDescent="0.25">
      <c r="A46" s="8" t="s">
        <v>9061</v>
      </c>
      <c r="B46" s="35">
        <f>'All Data'!$L$1:$L$4423</f>
        <v>300000</v>
      </c>
    </row>
    <row r="47" spans="1:8" x14ac:dyDescent="0.25">
      <c r="A47" s="8" t="s">
        <v>9062</v>
      </c>
    </row>
    <row r="48" spans="1:8" x14ac:dyDescent="0.25">
      <c r="A48" s="8" t="s">
        <v>9066</v>
      </c>
      <c r="B48" s="2" t="s">
        <v>9163</v>
      </c>
      <c r="C48" s="2" t="s">
        <v>9063</v>
      </c>
      <c r="D48" s="2" t="s">
        <v>9064</v>
      </c>
      <c r="E48" s="2" t="b">
        <v>1</v>
      </c>
      <c r="F48" s="2">
        <v>0</v>
      </c>
      <c r="G48" s="2">
        <v>4</v>
      </c>
      <c r="H48" s="2">
        <v>0</v>
      </c>
    </row>
    <row r="49" spans="1:2" x14ac:dyDescent="0.25">
      <c r="A49" s="8" t="s">
        <v>9067</v>
      </c>
      <c r="B49" s="2">
        <f>'All Data'!$M$1:$M$4423</f>
        <v>0</v>
      </c>
    </row>
    <row r="50" spans="1:2" x14ac:dyDescent="0.25">
      <c r="A50" s="8" t="s">
        <v>9068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/>
  </sheetViews>
  <sheetFormatPr defaultColWidth="30.7109375" defaultRowHeight="15" x14ac:dyDescent="0.25"/>
  <cols>
    <col min="1" max="1" width="30.7109375" style="8"/>
    <col min="2" max="16384" width="30.7109375" style="2"/>
  </cols>
  <sheetData>
    <row r="1" spans="1:20" x14ac:dyDescent="0.25">
      <c r="A1" s="8" t="s">
        <v>8992</v>
      </c>
      <c r="B1" s="2" t="s">
        <v>9164</v>
      </c>
      <c r="C1" s="2" t="s">
        <v>8983</v>
      </c>
      <c r="D1" s="2">
        <v>8</v>
      </c>
      <c r="E1" s="2" t="s">
        <v>8984</v>
      </c>
      <c r="F1" s="2">
        <v>0</v>
      </c>
      <c r="G1" s="2" t="s">
        <v>8985</v>
      </c>
      <c r="H1" s="2">
        <v>1</v>
      </c>
      <c r="I1" s="2" t="s">
        <v>8986</v>
      </c>
      <c r="J1" s="2">
        <v>1</v>
      </c>
      <c r="K1" s="2" t="s">
        <v>8987</v>
      </c>
      <c r="L1" s="2">
        <v>0</v>
      </c>
      <c r="M1" s="2" t="s">
        <v>8988</v>
      </c>
      <c r="N1" s="2">
        <v>0</v>
      </c>
      <c r="O1" s="2" t="s">
        <v>8989</v>
      </c>
      <c r="P1" s="2">
        <v>1</v>
      </c>
      <c r="Q1" s="2" t="s">
        <v>8990</v>
      </c>
      <c r="R1" s="2">
        <v>0</v>
      </c>
      <c r="S1" s="2" t="s">
        <v>8991</v>
      </c>
      <c r="T1" s="2">
        <v>0</v>
      </c>
    </row>
    <row r="2" spans="1:20" x14ac:dyDescent="0.25">
      <c r="A2" s="8" t="s">
        <v>8993</v>
      </c>
      <c r="B2" s="2" t="s">
        <v>9165</v>
      </c>
    </row>
    <row r="3" spans="1:20" x14ac:dyDescent="0.25">
      <c r="A3" s="8" t="s">
        <v>8994</v>
      </c>
      <c r="B3" s="2" t="b">
        <f>IF(B10&gt;256,"TripUpST110AndEarlier",TRUE)</f>
        <v>1</v>
      </c>
    </row>
    <row r="4" spans="1:20" x14ac:dyDescent="0.25">
      <c r="A4" s="8" t="s">
        <v>8995</v>
      </c>
      <c r="B4" s="2" t="s">
        <v>8996</v>
      </c>
    </row>
    <row r="5" spans="1:20" x14ac:dyDescent="0.25">
      <c r="A5" s="8" t="s">
        <v>8997</v>
      </c>
      <c r="B5" s="2" t="b">
        <v>1</v>
      </c>
    </row>
    <row r="6" spans="1:20" x14ac:dyDescent="0.25">
      <c r="A6" s="8" t="s">
        <v>8998</v>
      </c>
      <c r="B6" s="2" t="b">
        <v>0</v>
      </c>
    </row>
    <row r="7" spans="1:20" x14ac:dyDescent="0.25">
      <c r="A7" s="8" t="s">
        <v>8999</v>
      </c>
      <c r="B7" s="2">
        <f>'significant variables'!$A$1:$L$4353</f>
        <v>6431</v>
      </c>
    </row>
    <row r="8" spans="1:20" x14ac:dyDescent="0.25">
      <c r="A8" s="8" t="s">
        <v>9000</v>
      </c>
      <c r="B8" s="2">
        <v>2</v>
      </c>
    </row>
    <row r="9" spans="1:20" x14ac:dyDescent="0.25">
      <c r="A9" s="8" t="s">
        <v>9001</v>
      </c>
      <c r="B9" s="2">
        <f>1</f>
        <v>1</v>
      </c>
    </row>
    <row r="10" spans="1:20" x14ac:dyDescent="0.25">
      <c r="A10" s="8" t="s">
        <v>9002</v>
      </c>
      <c r="B10" s="2">
        <v>12</v>
      </c>
    </row>
    <row r="12" spans="1:20" x14ac:dyDescent="0.25">
      <c r="A12" s="8" t="s">
        <v>9003</v>
      </c>
      <c r="B12" s="2" t="s">
        <v>9166</v>
      </c>
      <c r="C12" s="2" t="s">
        <v>9004</v>
      </c>
      <c r="D12" s="2" t="s">
        <v>9005</v>
      </c>
      <c r="E12" s="2" t="b">
        <v>1</v>
      </c>
      <c r="F12" s="2">
        <v>0</v>
      </c>
      <c r="G12" s="2">
        <v>4</v>
      </c>
      <c r="H12" s="2">
        <v>0</v>
      </c>
    </row>
    <row r="13" spans="1:20" x14ac:dyDescent="0.25">
      <c r="A13" s="8" t="s">
        <v>9006</v>
      </c>
      <c r="B13" s="2">
        <f>'significant variables'!$A$1:$A$4353</f>
        <v>5755</v>
      </c>
    </row>
    <row r="14" spans="1:20" x14ac:dyDescent="0.25">
      <c r="A14" s="8" t="s">
        <v>9007</v>
      </c>
    </row>
    <row r="15" spans="1:20" x14ac:dyDescent="0.25">
      <c r="A15" s="8" t="s">
        <v>9008</v>
      </c>
      <c r="B15" s="2" t="s">
        <v>9167</v>
      </c>
      <c r="C15" s="2" t="s">
        <v>9009</v>
      </c>
      <c r="D15" s="2" t="s">
        <v>9010</v>
      </c>
      <c r="E15" s="2" t="b">
        <v>1</v>
      </c>
      <c r="F15" s="2">
        <v>0</v>
      </c>
      <c r="G15" s="2">
        <v>4</v>
      </c>
      <c r="H15" s="2">
        <v>0</v>
      </c>
    </row>
    <row r="16" spans="1:20" x14ac:dyDescent="0.25">
      <c r="A16" s="8" t="s">
        <v>9011</v>
      </c>
      <c r="B16" s="2">
        <f>'significant variables'!$B$1:$B$4353</f>
        <v>7832</v>
      </c>
    </row>
    <row r="17" spans="1:8" x14ac:dyDescent="0.25">
      <c r="A17" s="8" t="s">
        <v>9012</v>
      </c>
    </row>
    <row r="18" spans="1:8" x14ac:dyDescent="0.25">
      <c r="A18" s="8" t="s">
        <v>9013</v>
      </c>
      <c r="B18" s="2" t="s">
        <v>9168</v>
      </c>
      <c r="C18" s="2" t="s">
        <v>9014</v>
      </c>
      <c r="D18" s="2" t="s">
        <v>9015</v>
      </c>
      <c r="E18" s="2" t="b">
        <v>1</v>
      </c>
      <c r="F18" s="2">
        <v>0</v>
      </c>
      <c r="G18" s="2">
        <v>4</v>
      </c>
      <c r="H18" s="2">
        <v>0</v>
      </c>
    </row>
    <row r="19" spans="1:8" x14ac:dyDescent="0.25">
      <c r="A19" s="8" t="s">
        <v>9016</v>
      </c>
      <c r="B19" s="2">
        <f>'significant variables'!$C$1:$C$4353</f>
        <v>9771</v>
      </c>
    </row>
    <row r="20" spans="1:8" x14ac:dyDescent="0.25">
      <c r="A20" s="8" t="s">
        <v>9017</v>
      </c>
    </row>
    <row r="21" spans="1:8" x14ac:dyDescent="0.25">
      <c r="A21" s="8" t="s">
        <v>9018</v>
      </c>
      <c r="B21" s="2" t="s">
        <v>9169</v>
      </c>
      <c r="C21" s="2" t="s">
        <v>9019</v>
      </c>
      <c r="D21" s="2" t="s">
        <v>9020</v>
      </c>
      <c r="E21" s="2" t="b">
        <v>1</v>
      </c>
      <c r="F21" s="2">
        <v>0</v>
      </c>
      <c r="G21" s="2">
        <v>4</v>
      </c>
      <c r="H21" s="2">
        <v>0</v>
      </c>
    </row>
    <row r="22" spans="1:8" x14ac:dyDescent="0.25">
      <c r="A22" s="8" t="s">
        <v>9021</v>
      </c>
      <c r="B22" s="2">
        <f>'significant variables'!$D$1:$D$4353</f>
        <v>10405</v>
      </c>
    </row>
    <row r="23" spans="1:8" x14ac:dyDescent="0.25">
      <c r="A23" s="8" t="s">
        <v>9022</v>
      </c>
    </row>
    <row r="24" spans="1:8" x14ac:dyDescent="0.25">
      <c r="A24" s="8" t="s">
        <v>9023</v>
      </c>
      <c r="B24" s="2" t="s">
        <v>9170</v>
      </c>
      <c r="C24" s="2" t="s">
        <v>9043</v>
      </c>
      <c r="D24" s="2" t="s">
        <v>9044</v>
      </c>
      <c r="E24" s="2" t="b">
        <v>1</v>
      </c>
      <c r="F24" s="2">
        <v>0</v>
      </c>
      <c r="G24" s="2">
        <v>4</v>
      </c>
      <c r="H24" s="2">
        <v>0</v>
      </c>
    </row>
    <row r="25" spans="1:8" x14ac:dyDescent="0.25">
      <c r="A25" s="8" t="s">
        <v>9024</v>
      </c>
      <c r="B25" s="2">
        <f>'significant variables'!$E$1:$E$4353</f>
        <v>11162</v>
      </c>
    </row>
    <row r="26" spans="1:8" x14ac:dyDescent="0.25">
      <c r="A26" s="8" t="s">
        <v>9025</v>
      </c>
    </row>
    <row r="27" spans="1:8" x14ac:dyDescent="0.25">
      <c r="A27" s="8" t="s">
        <v>9026</v>
      </c>
      <c r="B27" s="2" t="s">
        <v>9171</v>
      </c>
      <c r="C27" s="2" t="s">
        <v>9045</v>
      </c>
      <c r="D27" s="2" t="s">
        <v>9046</v>
      </c>
      <c r="E27" s="2" t="b">
        <v>1</v>
      </c>
      <c r="F27" s="2">
        <v>0</v>
      </c>
      <c r="G27" s="2">
        <v>4</v>
      </c>
      <c r="H27" s="2">
        <v>0</v>
      </c>
    </row>
    <row r="28" spans="1:8" x14ac:dyDescent="0.25">
      <c r="A28" s="8" t="s">
        <v>9027</v>
      </c>
      <c r="B28" s="2">
        <f>'significant variables'!$F$1:$F$4353</f>
        <v>2210</v>
      </c>
    </row>
    <row r="29" spans="1:8" x14ac:dyDescent="0.25">
      <c r="A29" s="8" t="s">
        <v>9028</v>
      </c>
    </row>
    <row r="30" spans="1:8" x14ac:dyDescent="0.25">
      <c r="A30" s="8" t="s">
        <v>9029</v>
      </c>
      <c r="B30" s="2" t="s">
        <v>9172</v>
      </c>
      <c r="C30" s="2" t="s">
        <v>9030</v>
      </c>
      <c r="D30" s="2" t="s">
        <v>9031</v>
      </c>
      <c r="E30" s="2" t="b">
        <v>1</v>
      </c>
      <c r="F30" s="2">
        <v>0</v>
      </c>
      <c r="G30" s="2">
        <v>4</v>
      </c>
      <c r="H30" s="2">
        <v>0</v>
      </c>
    </row>
    <row r="31" spans="1:8" x14ac:dyDescent="0.25">
      <c r="A31" s="8" t="s">
        <v>9032</v>
      </c>
      <c r="B31" s="2">
        <f>'significant variables'!$G$1:$G$4353</f>
        <v>13084</v>
      </c>
    </row>
    <row r="32" spans="1:8" x14ac:dyDescent="0.25">
      <c r="A32" s="8" t="s">
        <v>9033</v>
      </c>
    </row>
    <row r="33" spans="1:8" x14ac:dyDescent="0.25">
      <c r="A33" s="8" t="s">
        <v>9034</v>
      </c>
      <c r="B33" s="2" t="s">
        <v>9173</v>
      </c>
      <c r="C33" s="2" t="s">
        <v>9047</v>
      </c>
      <c r="D33" s="2" t="s">
        <v>9048</v>
      </c>
      <c r="E33" s="2" t="b">
        <v>1</v>
      </c>
      <c r="F33" s="2">
        <v>0</v>
      </c>
      <c r="G33" s="2">
        <v>4</v>
      </c>
      <c r="H33" s="2">
        <v>0</v>
      </c>
    </row>
    <row r="34" spans="1:8" x14ac:dyDescent="0.25">
      <c r="A34" s="8" t="s">
        <v>9035</v>
      </c>
      <c r="B34" s="2">
        <f>'significant variables'!$H$1:$H$4353</f>
        <v>308</v>
      </c>
    </row>
    <row r="35" spans="1:8" x14ac:dyDescent="0.25">
      <c r="A35" s="8" t="s">
        <v>9036</v>
      </c>
    </row>
    <row r="36" spans="1:8" x14ac:dyDescent="0.25">
      <c r="A36" s="8" t="s">
        <v>9049</v>
      </c>
      <c r="B36" s="2" t="s">
        <v>9174</v>
      </c>
      <c r="C36" s="2" t="s">
        <v>9037</v>
      </c>
      <c r="D36" s="2" t="s">
        <v>9038</v>
      </c>
      <c r="E36" s="2" t="b">
        <v>1</v>
      </c>
      <c r="F36" s="2">
        <v>0</v>
      </c>
      <c r="G36" s="2">
        <v>4</v>
      </c>
      <c r="H36" s="2">
        <v>0</v>
      </c>
    </row>
    <row r="37" spans="1:8" x14ac:dyDescent="0.25">
      <c r="A37" s="8" t="s">
        <v>9050</v>
      </c>
      <c r="B37" s="2">
        <f>'significant variables'!$I$1:$I$4353</f>
        <v>1141</v>
      </c>
    </row>
    <row r="38" spans="1:8" x14ac:dyDescent="0.25">
      <c r="A38" s="8" t="s">
        <v>9051</v>
      </c>
    </row>
    <row r="39" spans="1:8" x14ac:dyDescent="0.25">
      <c r="A39" s="8" t="s">
        <v>9052</v>
      </c>
      <c r="B39" s="2" t="s">
        <v>9175</v>
      </c>
      <c r="C39" s="2" t="s">
        <v>9039</v>
      </c>
      <c r="D39" s="2" t="s">
        <v>9040</v>
      </c>
      <c r="E39" s="2" t="b">
        <v>1</v>
      </c>
      <c r="F39" s="2">
        <v>0</v>
      </c>
      <c r="G39" s="2">
        <v>4</v>
      </c>
      <c r="H39" s="2">
        <v>0</v>
      </c>
    </row>
    <row r="40" spans="1:8" x14ac:dyDescent="0.25">
      <c r="A40" s="8" t="s">
        <v>9053</v>
      </c>
      <c r="B40" s="2">
        <f>'significant variables'!$J$1:$J$4353</f>
        <v>152</v>
      </c>
    </row>
    <row r="41" spans="1:8" x14ac:dyDescent="0.25">
      <c r="A41" s="8" t="s">
        <v>9054</v>
      </c>
    </row>
    <row r="42" spans="1:8" x14ac:dyDescent="0.25">
      <c r="A42" s="8" t="s">
        <v>9055</v>
      </c>
      <c r="B42" s="2" t="s">
        <v>9176</v>
      </c>
      <c r="C42" s="2" t="s">
        <v>9056</v>
      </c>
      <c r="D42" s="2" t="s">
        <v>9057</v>
      </c>
      <c r="E42" s="2" t="b">
        <v>1</v>
      </c>
      <c r="F42" s="2">
        <v>0</v>
      </c>
      <c r="G42" s="2">
        <v>4</v>
      </c>
      <c r="H42" s="2">
        <v>0</v>
      </c>
    </row>
    <row r="43" spans="1:8" x14ac:dyDescent="0.25">
      <c r="A43" s="8" t="s">
        <v>9058</v>
      </c>
      <c r="B43" s="2">
        <f>'significant variables'!$K$1:$K$4353</f>
        <v>0.2122</v>
      </c>
    </row>
    <row r="44" spans="1:8" x14ac:dyDescent="0.25">
      <c r="A44" s="8" t="s">
        <v>9059</v>
      </c>
    </row>
    <row r="45" spans="1:8" x14ac:dyDescent="0.25">
      <c r="A45" s="8" t="s">
        <v>9060</v>
      </c>
      <c r="B45" s="2" t="s">
        <v>9177</v>
      </c>
      <c r="C45" s="2" t="s">
        <v>9041</v>
      </c>
      <c r="D45" s="2" t="s">
        <v>9042</v>
      </c>
      <c r="E45" s="2" t="b">
        <v>1</v>
      </c>
      <c r="F45" s="2">
        <v>0</v>
      </c>
      <c r="G45" s="2">
        <v>4</v>
      </c>
      <c r="H45" s="2">
        <v>0</v>
      </c>
    </row>
    <row r="46" spans="1:8" x14ac:dyDescent="0.25">
      <c r="A46" s="8" t="s">
        <v>9061</v>
      </c>
      <c r="B46" s="35">
        <f>'significant variables'!$L$1:$L$4353</f>
        <v>300000</v>
      </c>
    </row>
    <row r="47" spans="1:8" x14ac:dyDescent="0.25">
      <c r="A47" s="8" t="s">
        <v>9062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556"/>
  <sheetViews>
    <sheetView showGridLines="0" workbookViewId="0">
      <selection activeCell="M26" sqref="M26"/>
    </sheetView>
  </sheetViews>
  <sheetFormatPr defaultColWidth="12.7109375" defaultRowHeight="15" x14ac:dyDescent="0.25"/>
  <cols>
    <col min="1" max="1" width="30.7109375" bestFit="1" customWidth="1"/>
    <col min="2" max="2" width="23.7109375" customWidth="1"/>
    <col min="3" max="3" width="23.7109375" bestFit="1" customWidth="1"/>
    <col min="4" max="4" width="26.7109375" bestFit="1" customWidth="1"/>
    <col min="5" max="5" width="12.7109375" customWidth="1"/>
    <col min="6" max="6" width="25.85546875" bestFit="1" customWidth="1"/>
    <col min="7" max="7" width="17.42578125" bestFit="1" customWidth="1"/>
    <col min="8" max="8" width="15.140625" bestFit="1" customWidth="1"/>
    <col min="9" max="9" width="16" bestFit="1" customWidth="1"/>
    <col min="10" max="10" width="14.5703125" bestFit="1" customWidth="1"/>
  </cols>
  <sheetData>
    <row r="1" spans="1:7" s="55" customFormat="1" ht="18.75" x14ac:dyDescent="0.3">
      <c r="A1" s="53" t="s">
        <v>9077</v>
      </c>
      <c r="B1" s="54"/>
    </row>
    <row r="2" spans="1:7" s="55" customFormat="1" ht="11.25" x14ac:dyDescent="0.2">
      <c r="A2" s="56" t="s">
        <v>9078</v>
      </c>
      <c r="B2" s="54" t="s">
        <v>8974</v>
      </c>
    </row>
    <row r="3" spans="1:7" s="55" customFormat="1" ht="11.25" x14ac:dyDescent="0.2">
      <c r="A3" s="56" t="s">
        <v>9079</v>
      </c>
      <c r="B3" s="54" t="s">
        <v>9080</v>
      </c>
    </row>
    <row r="4" spans="1:7" s="55" customFormat="1" ht="11.25" x14ac:dyDescent="0.2">
      <c r="A4" s="56" t="s">
        <v>9081</v>
      </c>
      <c r="B4" s="57">
        <v>45062</v>
      </c>
    </row>
    <row r="5" spans="1:7" s="55" customFormat="1" ht="11.25" x14ac:dyDescent="0.2">
      <c r="A5" s="56" t="s">
        <v>9082</v>
      </c>
      <c r="B5" s="54" t="s">
        <v>9083</v>
      </c>
    </row>
    <row r="6" spans="1:7" s="60" customFormat="1" ht="11.25" x14ac:dyDescent="0.2">
      <c r="A6" s="58" t="s">
        <v>9084</v>
      </c>
      <c r="B6" s="59" t="s">
        <v>15</v>
      </c>
    </row>
    <row r="8" spans="1:7" ht="15" customHeight="1" x14ac:dyDescent="0.25">
      <c r="A8" s="61" t="s">
        <v>9135</v>
      </c>
      <c r="B8" s="93" t="s">
        <v>9087</v>
      </c>
      <c r="C8" s="95" t="s">
        <v>9088</v>
      </c>
      <c r="D8" s="93" t="s">
        <v>9089</v>
      </c>
      <c r="E8" s="93" t="s">
        <v>9090</v>
      </c>
      <c r="F8" s="93" t="s">
        <v>9091</v>
      </c>
      <c r="G8" s="95" t="s">
        <v>9092</v>
      </c>
    </row>
    <row r="9" spans="1:7" ht="15" customHeight="1" thickBot="1" x14ac:dyDescent="0.3">
      <c r="A9" s="62" t="s">
        <v>9093</v>
      </c>
      <c r="B9" s="94"/>
      <c r="C9" s="94"/>
      <c r="D9" s="94"/>
      <c r="E9" s="94"/>
      <c r="F9" s="94"/>
      <c r="G9" s="94"/>
    </row>
    <row r="10" spans="1:7" ht="15" customHeight="1" thickTop="1" x14ac:dyDescent="0.25">
      <c r="A10" s="63"/>
      <c r="B10" s="64">
        <v>0.61483210878824546</v>
      </c>
      <c r="C10" s="65">
        <v>0.37801852199700092</v>
      </c>
      <c r="D10" s="64">
        <v>0.3768728043308659</v>
      </c>
      <c r="E10" s="52">
        <v>180604.72450509234</v>
      </c>
      <c r="F10" s="52">
        <v>0</v>
      </c>
      <c r="G10" s="66">
        <v>98</v>
      </c>
    </row>
    <row r="11" spans="1:7" ht="15" customHeight="1" x14ac:dyDescent="0.25"/>
    <row r="12" spans="1:7" ht="15" customHeight="1" x14ac:dyDescent="0.25">
      <c r="A12" s="61"/>
      <c r="B12" s="93" t="s">
        <v>9094</v>
      </c>
      <c r="C12" s="93" t="s">
        <v>9095</v>
      </c>
      <c r="D12" s="93" t="s">
        <v>9096</v>
      </c>
      <c r="E12" s="95" t="s">
        <v>8975</v>
      </c>
      <c r="F12" s="95" t="s">
        <v>9097</v>
      </c>
    </row>
    <row r="13" spans="1:7" ht="15" customHeight="1" thickBot="1" x14ac:dyDescent="0.3">
      <c r="A13" s="62" t="s">
        <v>9098</v>
      </c>
      <c r="B13" s="94"/>
      <c r="C13" s="94"/>
      <c r="D13" s="94"/>
      <c r="E13" s="94"/>
      <c r="F13" s="94"/>
    </row>
    <row r="14" spans="1:7" ht="15" customHeight="1" thickTop="1" x14ac:dyDescent="0.25">
      <c r="A14" s="63" t="s">
        <v>9099</v>
      </c>
      <c r="B14" s="52">
        <v>8</v>
      </c>
      <c r="C14" s="52">
        <v>86096138050847.391</v>
      </c>
      <c r="D14" s="52">
        <v>10762017256355.924</v>
      </c>
      <c r="E14" s="52">
        <v>329.9403798775698</v>
      </c>
      <c r="F14" s="67">
        <v>0</v>
      </c>
    </row>
    <row r="15" spans="1:7" ht="15" customHeight="1" x14ac:dyDescent="0.25">
      <c r="A15" s="63" t="s">
        <v>9100</v>
      </c>
      <c r="B15" s="52">
        <v>4343</v>
      </c>
      <c r="C15" s="52">
        <v>141660262868392.38</v>
      </c>
      <c r="D15" s="52">
        <v>32618066513.560299</v>
      </c>
      <c r="E15" s="52"/>
      <c r="F15" s="52"/>
    </row>
    <row r="16" spans="1:7" ht="15" customHeight="1" x14ac:dyDescent="0.25"/>
    <row r="17" spans="1:10" ht="15" customHeight="1" x14ac:dyDescent="0.25">
      <c r="A17" s="61"/>
      <c r="B17" s="95" t="s">
        <v>9101</v>
      </c>
      <c r="C17" s="93" t="s">
        <v>9102</v>
      </c>
      <c r="D17" s="95" t="s">
        <v>9103</v>
      </c>
      <c r="E17" s="95" t="s">
        <v>9097</v>
      </c>
      <c r="F17" s="91" t="s">
        <v>9104</v>
      </c>
      <c r="G17" s="91"/>
      <c r="H17" s="91" t="s">
        <v>9105</v>
      </c>
      <c r="I17" s="91"/>
    </row>
    <row r="18" spans="1:10" ht="15" customHeight="1" thickBot="1" x14ac:dyDescent="0.3">
      <c r="A18" s="62" t="s">
        <v>9106</v>
      </c>
      <c r="B18" s="94"/>
      <c r="C18" s="94"/>
      <c r="D18" s="94"/>
      <c r="E18" s="94"/>
      <c r="F18" s="69" t="s">
        <v>9107</v>
      </c>
      <c r="G18" s="69" t="s">
        <v>9108</v>
      </c>
      <c r="H18" s="69" t="s">
        <v>9109</v>
      </c>
      <c r="I18" s="69" t="s">
        <v>9088</v>
      </c>
    </row>
    <row r="19" spans="1:10" ht="15" customHeight="1" thickTop="1" x14ac:dyDescent="0.25">
      <c r="A19" s="63" t="s">
        <v>9110</v>
      </c>
      <c r="B19" s="52">
        <v>305333.86770532746</v>
      </c>
      <c r="C19" s="52">
        <v>16726.154385135807</v>
      </c>
      <c r="D19" s="52">
        <v>18.25487560826722</v>
      </c>
      <c r="E19" s="67">
        <v>8.608525016887578E-72</v>
      </c>
      <c r="F19" s="52">
        <v>272542.06870163151</v>
      </c>
      <c r="G19" s="52">
        <v>338125.66670902341</v>
      </c>
      <c r="H19" s="52"/>
      <c r="I19" s="52"/>
    </row>
    <row r="20" spans="1:10" ht="15" customHeight="1" x14ac:dyDescent="0.25">
      <c r="A20" s="63" t="s">
        <v>6</v>
      </c>
      <c r="B20" s="52">
        <v>12.469041502982819</v>
      </c>
      <c r="C20" s="52">
        <v>0.51668999948003036</v>
      </c>
      <c r="D20" s="52">
        <v>24.132538883142708</v>
      </c>
      <c r="E20" s="67">
        <v>7.4768185324680185E-121</v>
      </c>
      <c r="F20" s="52">
        <v>11.456065404590113</v>
      </c>
      <c r="G20" s="52">
        <v>13.482017601375524</v>
      </c>
      <c r="H20" s="52">
        <v>2.035414730390682</v>
      </c>
      <c r="I20" s="52">
        <v>0.50869963498394366</v>
      </c>
    </row>
    <row r="21" spans="1:10" ht="15" customHeight="1" x14ac:dyDescent="0.25">
      <c r="A21" s="63" t="s">
        <v>7</v>
      </c>
      <c r="B21" s="52">
        <v>2.9940926566651171</v>
      </c>
      <c r="C21" s="52">
        <v>0.5335848493991493</v>
      </c>
      <c r="D21" s="52">
        <v>5.6112774941729642</v>
      </c>
      <c r="E21" s="67">
        <v>2.1333441903293906E-8</v>
      </c>
      <c r="F21" s="52">
        <v>1.9479940299261642</v>
      </c>
      <c r="G21" s="52">
        <v>4.0401912834040701</v>
      </c>
      <c r="H21" s="52">
        <v>2.2393057828974374</v>
      </c>
      <c r="I21" s="52">
        <v>0.55343302927298288</v>
      </c>
    </row>
    <row r="22" spans="1:10" ht="15" customHeight="1" x14ac:dyDescent="0.25">
      <c r="A22" s="63" t="s">
        <v>8</v>
      </c>
      <c r="B22" s="52">
        <v>-1.1039056291631795</v>
      </c>
      <c r="C22" s="52">
        <v>0.47452775375172163</v>
      </c>
      <c r="D22" s="52">
        <v>-2.32632468898912</v>
      </c>
      <c r="E22" s="67">
        <v>2.0047022794059639E-2</v>
      </c>
      <c r="F22" s="52">
        <v>-2.0342222078819669</v>
      </c>
      <c r="G22" s="52">
        <v>-0.17358905044439199</v>
      </c>
      <c r="H22" s="52">
        <v>1.6248383771389809</v>
      </c>
      <c r="I22" s="52">
        <v>0.38455417223662441</v>
      </c>
    </row>
    <row r="23" spans="1:10" ht="15" customHeight="1" x14ac:dyDescent="0.25">
      <c r="A23" s="63" t="s">
        <v>9</v>
      </c>
      <c r="B23" s="52">
        <v>4.3594228960420267</v>
      </c>
      <c r="C23" s="52">
        <v>0.51792013310757101</v>
      </c>
      <c r="D23" s="52">
        <v>8.4171721031292339</v>
      </c>
      <c r="E23" s="67">
        <v>5.1743806541805555E-17</v>
      </c>
      <c r="F23" s="52">
        <v>3.3440351079247623</v>
      </c>
      <c r="G23" s="52">
        <v>5.3748106841592911</v>
      </c>
      <c r="H23" s="52">
        <v>1.4700954419196561</v>
      </c>
      <c r="I23" s="52">
        <v>0.31977205595971631</v>
      </c>
    </row>
    <row r="24" spans="1:10" ht="15" customHeight="1" x14ac:dyDescent="0.25">
      <c r="A24" s="63" t="s">
        <v>10</v>
      </c>
      <c r="B24" s="52">
        <v>-8.961719541930961</v>
      </c>
      <c r="C24" s="52">
        <v>0.62272815550578509</v>
      </c>
      <c r="D24" s="52">
        <v>-14.391062075316277</v>
      </c>
      <c r="E24" s="67">
        <v>6.5986284239481525E-46</v>
      </c>
      <c r="F24" s="52">
        <v>-10.182584544076057</v>
      </c>
      <c r="G24" s="52">
        <v>-7.7408545397858655</v>
      </c>
      <c r="H24" s="52">
        <v>1.7282608814002518</v>
      </c>
      <c r="I24" s="52">
        <v>0.42138365176107473</v>
      </c>
    </row>
    <row r="25" spans="1:10" ht="15" customHeight="1" x14ac:dyDescent="0.25">
      <c r="A25" s="63" t="s">
        <v>11</v>
      </c>
      <c r="B25" s="52">
        <v>-120.64650956593182</v>
      </c>
      <c r="C25" s="52">
        <v>27.162264316657382</v>
      </c>
      <c r="D25" s="52">
        <v>-4.4416955876519033</v>
      </c>
      <c r="E25" s="67">
        <v>9.1472221715618153E-6</v>
      </c>
      <c r="F25" s="52">
        <v>-173.89841023884671</v>
      </c>
      <c r="G25" s="52">
        <v>-67.394608893016937</v>
      </c>
      <c r="H25" s="52">
        <v>1.6976072460308325</v>
      </c>
      <c r="I25" s="52">
        <v>0.41093559635887789</v>
      </c>
    </row>
    <row r="26" spans="1:10" ht="15" customHeight="1" x14ac:dyDescent="0.25">
      <c r="A26" s="63" t="s">
        <v>12</v>
      </c>
      <c r="B26" s="52">
        <v>-28.906997805191708</v>
      </c>
      <c r="C26" s="52">
        <v>8.3679573330216375</v>
      </c>
      <c r="D26" s="52">
        <v>-3.4544867588077794</v>
      </c>
      <c r="E26" s="67">
        <v>5.5661561674185929E-4</v>
      </c>
      <c r="F26" s="52">
        <v>-45.312464872971688</v>
      </c>
      <c r="G26" s="52">
        <v>-12.501530737411723</v>
      </c>
      <c r="H26" s="52">
        <v>1.6345795530287233</v>
      </c>
      <c r="I26" s="52">
        <v>0.38822188363540128</v>
      </c>
    </row>
    <row r="27" spans="1:10" ht="15" customHeight="1" x14ac:dyDescent="0.25">
      <c r="A27" s="63" t="s">
        <v>13</v>
      </c>
      <c r="B27" s="52">
        <v>189.5870886465018</v>
      </c>
      <c r="C27" s="52">
        <v>40.560791976636786</v>
      </c>
      <c r="D27" s="52">
        <v>4.6741466181356834</v>
      </c>
      <c r="E27" s="67">
        <v>3.0412280772458059E-6</v>
      </c>
      <c r="F27" s="52">
        <v>110.06723564845727</v>
      </c>
      <c r="G27" s="52">
        <v>269.10694164454634</v>
      </c>
      <c r="H27" s="52">
        <v>1.5905459875574777</v>
      </c>
      <c r="I27" s="52">
        <v>0.37128507580239772</v>
      </c>
    </row>
    <row r="28" spans="1:10" ht="15" customHeight="1" x14ac:dyDescent="0.25"/>
    <row r="29" spans="1:10" ht="15" customHeight="1" x14ac:dyDescent="0.25">
      <c r="A29" s="61"/>
      <c r="B29" s="68"/>
      <c r="C29" s="68"/>
      <c r="D29" s="68"/>
      <c r="E29" s="68"/>
      <c r="F29" s="68"/>
      <c r="G29" s="68"/>
      <c r="H29" s="68"/>
      <c r="I29" s="68"/>
      <c r="J29" s="68"/>
    </row>
    <row r="30" spans="1:10" ht="15" customHeight="1" thickBot="1" x14ac:dyDescent="0.3">
      <c r="A30" s="62" t="s">
        <v>9111</v>
      </c>
      <c r="B30" s="69" t="s">
        <v>15</v>
      </c>
      <c r="C30" s="69" t="s">
        <v>6</v>
      </c>
      <c r="D30" s="69" t="s">
        <v>7</v>
      </c>
      <c r="E30" s="69" t="s">
        <v>8</v>
      </c>
      <c r="F30" s="69" t="s">
        <v>9</v>
      </c>
      <c r="G30" s="69" t="s">
        <v>10</v>
      </c>
      <c r="H30" s="69" t="s">
        <v>11</v>
      </c>
      <c r="I30" s="69" t="s">
        <v>12</v>
      </c>
      <c r="J30" s="69" t="s">
        <v>13</v>
      </c>
    </row>
    <row r="31" spans="1:10" ht="15" customHeight="1" thickTop="1" x14ac:dyDescent="0.25">
      <c r="A31" s="63" t="s">
        <v>15</v>
      </c>
      <c r="B31" s="70">
        <v>1.0000000000000002</v>
      </c>
      <c r="C31" s="70">
        <v>0.56623437102034058</v>
      </c>
      <c r="D31" s="70">
        <v>0.36076533660094995</v>
      </c>
      <c r="E31" s="70">
        <v>0.15873427898176798</v>
      </c>
      <c r="F31" s="70">
        <v>0.35263665270596856</v>
      </c>
      <c r="G31" s="70">
        <v>-0.16022458327304642</v>
      </c>
      <c r="H31" s="70">
        <v>-0.29197853401682539</v>
      </c>
      <c r="I31" s="70">
        <v>-8.9554807182556151E-2</v>
      </c>
      <c r="J31" s="70">
        <v>0.13887633441718278</v>
      </c>
    </row>
    <row r="32" spans="1:10" ht="15" customHeight="1" x14ac:dyDescent="0.25">
      <c r="A32" s="63" t="s">
        <v>6</v>
      </c>
      <c r="B32" s="70">
        <v>0.56623437102034047</v>
      </c>
      <c r="C32" s="70">
        <v>0.99999999999999989</v>
      </c>
      <c r="D32" s="70">
        <v>0.56362679499241797</v>
      </c>
      <c r="E32" s="70">
        <v>0.35940881975301453</v>
      </c>
      <c r="F32" s="70">
        <v>0.4466890782849543</v>
      </c>
      <c r="G32" s="70">
        <v>-5.6679811520661774E-2</v>
      </c>
      <c r="H32" s="70">
        <v>-0.36669081501800732</v>
      </c>
      <c r="I32" s="70">
        <v>-5.0356310102606466E-2</v>
      </c>
      <c r="J32" s="70">
        <v>0.21094189390789625</v>
      </c>
    </row>
    <row r="33" spans="1:10" ht="15" customHeight="1" x14ac:dyDescent="0.25">
      <c r="A33" s="63" t="s">
        <v>7</v>
      </c>
      <c r="B33" s="70">
        <v>0.36076533660094995</v>
      </c>
      <c r="C33" s="70">
        <v>0.56362679499241808</v>
      </c>
      <c r="D33" s="70">
        <v>1</v>
      </c>
      <c r="E33" s="70">
        <v>0.52231289414010329</v>
      </c>
      <c r="F33" s="70">
        <v>0.48998518688608839</v>
      </c>
      <c r="G33" s="70">
        <v>0.29474147936163836</v>
      </c>
      <c r="H33" s="70">
        <v>-0.14696921812556821</v>
      </c>
      <c r="I33" s="70">
        <v>-0.17182833276787884</v>
      </c>
      <c r="J33" s="70">
        <v>0.48497639556654387</v>
      </c>
    </row>
    <row r="34" spans="1:10" ht="15" customHeight="1" x14ac:dyDescent="0.25">
      <c r="A34" s="63" t="s">
        <v>8</v>
      </c>
      <c r="B34" s="70">
        <v>0.15873427898176798</v>
      </c>
      <c r="C34" s="70">
        <v>0.35940881975301453</v>
      </c>
      <c r="D34" s="70">
        <v>0.52231289414010329</v>
      </c>
      <c r="E34" s="70">
        <v>1.0000000000000002</v>
      </c>
      <c r="F34" s="70">
        <v>0.36031118553666941</v>
      </c>
      <c r="G34" s="70">
        <v>0.42238594710631178</v>
      </c>
      <c r="H34" s="70">
        <v>-0.15798505504913696</v>
      </c>
      <c r="I34" s="70">
        <v>-0.19218880778503919</v>
      </c>
      <c r="J34" s="70">
        <v>0.34270211410237239</v>
      </c>
    </row>
    <row r="35" spans="1:10" ht="15" customHeight="1" x14ac:dyDescent="0.25">
      <c r="A35" s="63" t="s">
        <v>9</v>
      </c>
      <c r="B35" s="70">
        <v>0.35263665270596861</v>
      </c>
      <c r="C35" s="70">
        <v>0.44668907828495424</v>
      </c>
      <c r="D35" s="70">
        <v>0.48998518688608839</v>
      </c>
      <c r="E35" s="70">
        <v>0.36031118553666946</v>
      </c>
      <c r="F35" s="70">
        <v>1</v>
      </c>
      <c r="G35" s="70">
        <v>0.18158573726782198</v>
      </c>
      <c r="H35" s="70">
        <v>-0.26648134015267827</v>
      </c>
      <c r="I35" s="70">
        <v>-0.22079806941115704</v>
      </c>
      <c r="J35" s="70">
        <v>0.2975728397295368</v>
      </c>
    </row>
    <row r="36" spans="1:10" ht="15" customHeight="1" x14ac:dyDescent="0.25">
      <c r="A36" s="63" t="s">
        <v>10</v>
      </c>
      <c r="B36" s="70">
        <v>-0.16022458327304642</v>
      </c>
      <c r="C36" s="70">
        <v>-5.6679811520661767E-2</v>
      </c>
      <c r="D36" s="70">
        <v>0.29474147936163836</v>
      </c>
      <c r="E36" s="70">
        <v>0.42238594710631178</v>
      </c>
      <c r="F36" s="70">
        <v>0.18158573726782198</v>
      </c>
      <c r="G36" s="70">
        <v>0.99999999999999989</v>
      </c>
      <c r="H36" s="70">
        <v>-1.7793597641579093E-2</v>
      </c>
      <c r="I36" s="70">
        <v>-0.32220780396874527</v>
      </c>
      <c r="J36" s="70">
        <v>0.48859291423286949</v>
      </c>
    </row>
    <row r="37" spans="1:10" ht="15" customHeight="1" x14ac:dyDescent="0.25">
      <c r="A37" s="63" t="s">
        <v>11</v>
      </c>
      <c r="B37" s="70">
        <v>-0.29197853401682539</v>
      </c>
      <c r="C37" s="70">
        <v>-0.36669081501800727</v>
      </c>
      <c r="D37" s="70">
        <v>-0.14696921812556821</v>
      </c>
      <c r="E37" s="70">
        <v>-0.15798505504913693</v>
      </c>
      <c r="F37" s="70">
        <v>-0.26648134015267827</v>
      </c>
      <c r="G37" s="70">
        <v>-1.7793597641579093E-2</v>
      </c>
      <c r="H37" s="70">
        <v>1.0000000000000002</v>
      </c>
      <c r="I37" s="70">
        <v>0.50869197697751878</v>
      </c>
      <c r="J37" s="70">
        <v>-0.10021875113780422</v>
      </c>
    </row>
    <row r="38" spans="1:10" ht="15" customHeight="1" x14ac:dyDescent="0.25">
      <c r="A38" s="63" t="s">
        <v>12</v>
      </c>
      <c r="B38" s="70">
        <v>-8.9554807182556151E-2</v>
      </c>
      <c r="C38" s="70">
        <v>-5.0356310102606466E-2</v>
      </c>
      <c r="D38" s="70">
        <v>-0.17182833276787887</v>
      </c>
      <c r="E38" s="70">
        <v>-0.19218880778503919</v>
      </c>
      <c r="F38" s="70">
        <v>-0.22079806941115707</v>
      </c>
      <c r="G38" s="70">
        <v>-0.32220780396874527</v>
      </c>
      <c r="H38" s="70">
        <v>0.50869197697751867</v>
      </c>
      <c r="I38" s="70">
        <v>0.99999999999999978</v>
      </c>
      <c r="J38" s="70">
        <v>-0.23048109965408087</v>
      </c>
    </row>
    <row r="39" spans="1:10" ht="15" customHeight="1" x14ac:dyDescent="0.25">
      <c r="A39" s="63" t="s">
        <v>13</v>
      </c>
      <c r="B39" s="70">
        <v>0.13887633441718278</v>
      </c>
      <c r="C39" s="70">
        <v>0.21094189390789628</v>
      </c>
      <c r="D39" s="70">
        <v>0.48497639556654393</v>
      </c>
      <c r="E39" s="70">
        <v>0.34270211410237239</v>
      </c>
      <c r="F39" s="70">
        <v>0.29757283972953685</v>
      </c>
      <c r="G39" s="70">
        <v>0.48859291423286955</v>
      </c>
      <c r="H39" s="70">
        <v>-0.10021875113780422</v>
      </c>
      <c r="I39" s="70">
        <v>-0.23048109965408084</v>
      </c>
      <c r="J39" s="70">
        <v>1</v>
      </c>
    </row>
    <row r="40" spans="1:10" ht="15" customHeight="1" x14ac:dyDescent="0.25"/>
    <row r="41" spans="1:10" ht="15" customHeight="1" x14ac:dyDescent="0.25">
      <c r="A41" s="61"/>
      <c r="B41" s="68"/>
    </row>
    <row r="42" spans="1:10" ht="15" customHeight="1" thickBot="1" x14ac:dyDescent="0.3">
      <c r="A42" s="62" t="s">
        <v>9134</v>
      </c>
      <c r="B42" s="69"/>
    </row>
    <row r="43" spans="1:10" ht="15" customHeight="1" thickTop="1" x14ac:dyDescent="0.25">
      <c r="A43" s="63"/>
      <c r="B43" s="2" t="s">
        <v>9178</v>
      </c>
    </row>
    <row r="44" spans="1:10" ht="15" customHeight="1" x14ac:dyDescent="0.25"/>
    <row r="45" spans="1:10" ht="15" customHeight="1" x14ac:dyDescent="0.25"/>
    <row r="46" spans="1:10" ht="15" customHeight="1" x14ac:dyDescent="0.25"/>
    <row r="47" spans="1:10" ht="15" customHeight="1" x14ac:dyDescent="0.25"/>
    <row r="48" spans="1:10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spans="1:5" ht="15" customHeight="1" x14ac:dyDescent="0.25"/>
    <row r="82" spans="1:5" ht="15" customHeight="1" x14ac:dyDescent="0.25"/>
    <row r="83" spans="1:5" ht="15" customHeight="1" x14ac:dyDescent="0.25"/>
    <row r="84" spans="1:5" ht="15" customHeight="1" x14ac:dyDescent="0.25">
      <c r="A84" s="61"/>
      <c r="B84" s="91" t="s">
        <v>9112</v>
      </c>
      <c r="C84" s="92"/>
      <c r="D84" s="92"/>
      <c r="E84" s="92"/>
    </row>
    <row r="85" spans="1:5" ht="15" customHeight="1" thickBot="1" x14ac:dyDescent="0.3">
      <c r="A85" s="62" t="s">
        <v>9113</v>
      </c>
      <c r="B85" s="69" t="s">
        <v>9114</v>
      </c>
      <c r="C85" s="69" t="s">
        <v>9115</v>
      </c>
      <c r="D85" s="69" t="s">
        <v>9116</v>
      </c>
      <c r="E85" s="69" t="s">
        <v>9117</v>
      </c>
    </row>
    <row r="86" spans="1:5" ht="15" customHeight="1" thickTop="1" x14ac:dyDescent="0.25">
      <c r="A86" s="63" t="s">
        <v>9118</v>
      </c>
      <c r="B86" s="52">
        <v>-460561.73807073885</v>
      </c>
      <c r="C86" s="52">
        <v>-355303.22077373997</v>
      </c>
      <c r="D86" s="52">
        <v>-407932.47942223941</v>
      </c>
      <c r="E86" s="52">
        <v>10</v>
      </c>
    </row>
    <row r="87" spans="1:5" ht="15" customHeight="1" x14ac:dyDescent="0.25">
      <c r="A87" s="63" t="s">
        <v>9119</v>
      </c>
      <c r="B87" s="52">
        <v>-355303.22077373997</v>
      </c>
      <c r="C87" s="52">
        <v>-250044.70347673999</v>
      </c>
      <c r="D87" s="52">
        <v>-302673.96212524001</v>
      </c>
      <c r="E87" s="52">
        <v>138</v>
      </c>
    </row>
    <row r="88" spans="1:5" ht="15" customHeight="1" x14ac:dyDescent="0.25">
      <c r="A88" s="63" t="s">
        <v>9120</v>
      </c>
      <c r="B88" s="52">
        <v>-250044.70347673999</v>
      </c>
      <c r="C88" s="52">
        <v>-144786.18617974001</v>
      </c>
      <c r="D88" s="52">
        <v>-197415.44482824</v>
      </c>
      <c r="E88" s="52">
        <v>574</v>
      </c>
    </row>
    <row r="89" spans="1:5" ht="15" customHeight="1" x14ac:dyDescent="0.25">
      <c r="A89" s="63" t="s">
        <v>9121</v>
      </c>
      <c r="B89" s="52">
        <v>-144786.18617974001</v>
      </c>
      <c r="C89" s="52">
        <v>-39527.668882739999</v>
      </c>
      <c r="D89" s="52">
        <v>-92156.927531239999</v>
      </c>
      <c r="E89" s="52">
        <v>1251</v>
      </c>
    </row>
    <row r="90" spans="1:5" ht="15" customHeight="1" x14ac:dyDescent="0.25">
      <c r="A90" s="63" t="s">
        <v>9122</v>
      </c>
      <c r="B90" s="52">
        <v>-39527.668882739999</v>
      </c>
      <c r="C90" s="52">
        <v>65730.848414260006</v>
      </c>
      <c r="D90" s="52">
        <v>13101.589765760004</v>
      </c>
      <c r="E90" s="52">
        <v>1282</v>
      </c>
    </row>
    <row r="91" spans="1:5" ht="15" customHeight="1" x14ac:dyDescent="0.25">
      <c r="A91" s="63" t="s">
        <v>9123</v>
      </c>
      <c r="B91" s="52">
        <v>65730.848414260006</v>
      </c>
      <c r="C91" s="52">
        <v>170989.36571126</v>
      </c>
      <c r="D91" s="52">
        <v>118360.10706276001</v>
      </c>
      <c r="E91" s="52">
        <v>607</v>
      </c>
    </row>
    <row r="92" spans="1:5" ht="15" customHeight="1" x14ac:dyDescent="0.25">
      <c r="A92" s="63" t="s">
        <v>9124</v>
      </c>
      <c r="B92" s="52">
        <v>170989.36571126</v>
      </c>
      <c r="C92" s="52">
        <v>276247.88300825999</v>
      </c>
      <c r="D92" s="52">
        <v>223618.62435976</v>
      </c>
      <c r="E92" s="52">
        <v>200</v>
      </c>
    </row>
    <row r="93" spans="1:5" ht="15" customHeight="1" x14ac:dyDescent="0.25">
      <c r="A93" s="63" t="s">
        <v>9125</v>
      </c>
      <c r="B93" s="52">
        <v>276247.88300825999</v>
      </c>
      <c r="C93" s="52">
        <v>381506.40030525002</v>
      </c>
      <c r="D93" s="52">
        <v>328877.141656755</v>
      </c>
      <c r="E93" s="52">
        <v>110</v>
      </c>
    </row>
    <row r="94" spans="1:5" ht="15" customHeight="1" x14ac:dyDescent="0.25">
      <c r="A94" s="63" t="s">
        <v>9126</v>
      </c>
      <c r="B94" s="52">
        <v>381506.40030525002</v>
      </c>
      <c r="C94" s="52">
        <v>486764.91760225</v>
      </c>
      <c r="D94" s="52">
        <v>434135.65895375004</v>
      </c>
      <c r="E94" s="52">
        <v>65</v>
      </c>
    </row>
    <row r="95" spans="1:5" ht="15" customHeight="1" x14ac:dyDescent="0.25">
      <c r="A95" s="63" t="s">
        <v>9127</v>
      </c>
      <c r="B95" s="52">
        <v>486764.91760225</v>
      </c>
      <c r="C95" s="52">
        <v>592023.43489925005</v>
      </c>
      <c r="D95" s="52">
        <v>539394.17625074997</v>
      </c>
      <c r="E95" s="52">
        <v>34</v>
      </c>
    </row>
    <row r="96" spans="1:5" ht="15" customHeight="1" x14ac:dyDescent="0.25">
      <c r="A96" s="63" t="s">
        <v>9128</v>
      </c>
      <c r="B96" s="52">
        <v>592023.43489925005</v>
      </c>
      <c r="C96" s="52">
        <v>697281.95219624997</v>
      </c>
      <c r="D96" s="52">
        <v>644652.69354775001</v>
      </c>
      <c r="E96" s="52">
        <v>35</v>
      </c>
    </row>
    <row r="97" spans="1:5" ht="15" customHeight="1" x14ac:dyDescent="0.25">
      <c r="A97" s="63" t="s">
        <v>9129</v>
      </c>
      <c r="B97" s="52">
        <v>697281.95219624997</v>
      </c>
      <c r="C97" s="52">
        <v>802540.46949325001</v>
      </c>
      <c r="D97" s="52">
        <v>749911.21084475005</v>
      </c>
      <c r="E97" s="52">
        <v>23</v>
      </c>
    </row>
    <row r="98" spans="1:5" ht="15" customHeight="1" x14ac:dyDescent="0.25">
      <c r="A98" s="63" t="s">
        <v>9130</v>
      </c>
      <c r="B98" s="52">
        <v>802540.46949325001</v>
      </c>
      <c r="C98" s="52">
        <v>907798.98679025006</v>
      </c>
      <c r="D98" s="52">
        <v>855169.72814174998</v>
      </c>
      <c r="E98" s="52">
        <v>14</v>
      </c>
    </row>
    <row r="99" spans="1:5" ht="15" customHeight="1" x14ac:dyDescent="0.25">
      <c r="A99" s="63" t="s">
        <v>9131</v>
      </c>
      <c r="B99" s="52">
        <v>907798.98679025006</v>
      </c>
      <c r="C99" s="52">
        <v>1013057.504087249</v>
      </c>
      <c r="D99" s="52">
        <v>960428.24543874955</v>
      </c>
      <c r="E99" s="52">
        <v>9</v>
      </c>
    </row>
    <row r="100" spans="1:5" ht="15" customHeight="1" x14ac:dyDescent="0.25"/>
    <row r="101" spans="1:5" ht="15" customHeight="1" x14ac:dyDescent="0.25">
      <c r="A101" s="61"/>
      <c r="B101" s="68"/>
      <c r="C101" s="68"/>
      <c r="D101" s="68"/>
    </row>
    <row r="102" spans="1:5" ht="15" customHeight="1" thickBot="1" x14ac:dyDescent="0.3">
      <c r="A102" s="62" t="s">
        <v>9132</v>
      </c>
      <c r="B102" s="69" t="s">
        <v>15</v>
      </c>
      <c r="C102" s="69" t="s">
        <v>9133</v>
      </c>
      <c r="D102" s="69" t="s">
        <v>9112</v>
      </c>
    </row>
    <row r="103" spans="1:5" ht="15" customHeight="1" thickTop="1" x14ac:dyDescent="0.25">
      <c r="A103" s="63">
        <v>1</v>
      </c>
      <c r="B103" s="52">
        <v>847500</v>
      </c>
      <c r="C103" s="52">
        <v>764619.63378022891</v>
      </c>
      <c r="D103" s="52">
        <v>82880.366219771095</v>
      </c>
    </row>
    <row r="104" spans="1:5" ht="15" customHeight="1" x14ac:dyDescent="0.25">
      <c r="A104" s="63">
        <v>2</v>
      </c>
      <c r="B104" s="52">
        <v>857500</v>
      </c>
      <c r="C104" s="52">
        <v>715098.59058902133</v>
      </c>
      <c r="D104" s="52">
        <v>142401.40941097867</v>
      </c>
    </row>
    <row r="105" spans="1:5" ht="15" customHeight="1" x14ac:dyDescent="0.25">
      <c r="A105" s="63">
        <v>3</v>
      </c>
      <c r="B105" s="52">
        <v>599000</v>
      </c>
      <c r="C105" s="52">
        <v>640300.77110977087</v>
      </c>
      <c r="D105" s="52">
        <v>-41300.771109770867</v>
      </c>
    </row>
    <row r="106" spans="1:5" ht="15" customHeight="1" x14ac:dyDescent="0.25">
      <c r="A106" s="63">
        <v>4</v>
      </c>
      <c r="B106" s="52">
        <v>205000</v>
      </c>
      <c r="C106" s="52">
        <v>407843.96234818746</v>
      </c>
      <c r="D106" s="52">
        <v>-202843.96234818746</v>
      </c>
    </row>
    <row r="107" spans="1:5" ht="15" customHeight="1" x14ac:dyDescent="0.25">
      <c r="A107" s="63">
        <v>5</v>
      </c>
      <c r="B107" s="52">
        <v>207500</v>
      </c>
      <c r="C107" s="52">
        <v>387810.39395364921</v>
      </c>
      <c r="D107" s="52">
        <v>-180310.39395364921</v>
      </c>
    </row>
    <row r="108" spans="1:5" ht="15" customHeight="1" x14ac:dyDescent="0.25">
      <c r="A108" s="63">
        <v>6</v>
      </c>
      <c r="B108" s="52">
        <v>215000</v>
      </c>
      <c r="C108" s="52">
        <v>306532.7368303297</v>
      </c>
      <c r="D108" s="52">
        <v>-91532.736830329697</v>
      </c>
    </row>
    <row r="109" spans="1:5" ht="15" customHeight="1" x14ac:dyDescent="0.25">
      <c r="A109" s="63">
        <v>7</v>
      </c>
      <c r="B109" s="52">
        <v>195000</v>
      </c>
      <c r="C109" s="52">
        <v>395542.38132893539</v>
      </c>
      <c r="D109" s="52">
        <v>-200542.38132893539</v>
      </c>
    </row>
    <row r="110" spans="1:5" ht="15" customHeight="1" x14ac:dyDescent="0.25">
      <c r="A110" s="63">
        <v>8</v>
      </c>
      <c r="B110" s="52">
        <v>226250</v>
      </c>
      <c r="C110" s="52">
        <v>413116.09948480839</v>
      </c>
      <c r="D110" s="52">
        <v>-186866.09948480839</v>
      </c>
    </row>
    <row r="111" spans="1:5" ht="15" customHeight="1" x14ac:dyDescent="0.25">
      <c r="A111" s="63">
        <v>9</v>
      </c>
      <c r="B111" s="52">
        <v>230000</v>
      </c>
      <c r="C111" s="52">
        <v>352546.16793343116</v>
      </c>
      <c r="D111" s="52">
        <v>-122546.16793343116</v>
      </c>
    </row>
    <row r="112" spans="1:5" ht="15" customHeight="1" x14ac:dyDescent="0.25">
      <c r="A112" s="63">
        <v>10</v>
      </c>
      <c r="B112" s="52">
        <v>305000</v>
      </c>
      <c r="C112" s="52">
        <v>333613.16595771525</v>
      </c>
      <c r="D112" s="52">
        <v>-28613.165957715246</v>
      </c>
    </row>
    <row r="113" spans="1:4" ht="15" customHeight="1" x14ac:dyDescent="0.25">
      <c r="A113" s="63">
        <v>11</v>
      </c>
      <c r="B113" s="52">
        <v>315000</v>
      </c>
      <c r="C113" s="52">
        <v>281168.41469641076</v>
      </c>
      <c r="D113" s="52">
        <v>33831.585303589236</v>
      </c>
    </row>
    <row r="114" spans="1:4" ht="15" customHeight="1" x14ac:dyDescent="0.25">
      <c r="A114" s="63">
        <v>12</v>
      </c>
      <c r="B114" s="52">
        <v>314000</v>
      </c>
      <c r="C114" s="52">
        <v>272220.20310363465</v>
      </c>
      <c r="D114" s="52">
        <v>41779.796896365355</v>
      </c>
    </row>
    <row r="115" spans="1:4" ht="15" customHeight="1" x14ac:dyDescent="0.25">
      <c r="A115" s="63">
        <v>13</v>
      </c>
      <c r="B115" s="52">
        <v>311000</v>
      </c>
      <c r="C115" s="52">
        <v>285129.72544428363</v>
      </c>
      <c r="D115" s="52">
        <v>25870.274555716373</v>
      </c>
    </row>
    <row r="116" spans="1:4" ht="15" customHeight="1" x14ac:dyDescent="0.25">
      <c r="A116" s="63">
        <v>14</v>
      </c>
      <c r="B116" s="52">
        <v>310000</v>
      </c>
      <c r="C116" s="52">
        <v>325599.19971980696</v>
      </c>
      <c r="D116" s="52">
        <v>-15599.199719806958</v>
      </c>
    </row>
    <row r="117" spans="1:4" ht="15" customHeight="1" x14ac:dyDescent="0.25">
      <c r="A117" s="63">
        <v>15</v>
      </c>
      <c r="B117" s="52">
        <v>303500</v>
      </c>
      <c r="C117" s="52">
        <v>307545.09619473008</v>
      </c>
      <c r="D117" s="52">
        <v>-4045.0961947300821</v>
      </c>
    </row>
    <row r="118" spans="1:4" ht="15" customHeight="1" x14ac:dyDescent="0.25">
      <c r="A118" s="63">
        <v>16</v>
      </c>
      <c r="B118" s="52">
        <v>320000</v>
      </c>
      <c r="C118" s="52">
        <v>337355.39357041311</v>
      </c>
      <c r="D118" s="52">
        <v>-17355.393570413115</v>
      </c>
    </row>
    <row r="119" spans="1:4" ht="15" customHeight="1" x14ac:dyDescent="0.25">
      <c r="A119" s="63">
        <v>17</v>
      </c>
      <c r="B119" s="52">
        <v>311750</v>
      </c>
      <c r="C119" s="52">
        <v>339398.32809227577</v>
      </c>
      <c r="D119" s="52">
        <v>-27648.328092275769</v>
      </c>
    </row>
    <row r="120" spans="1:4" ht="15" customHeight="1" x14ac:dyDescent="0.25">
      <c r="A120" s="63">
        <v>18</v>
      </c>
      <c r="B120" s="52">
        <v>309000</v>
      </c>
      <c r="C120" s="52">
        <v>325815.94213428639</v>
      </c>
      <c r="D120" s="52">
        <v>-16815.942134286393</v>
      </c>
    </row>
    <row r="121" spans="1:4" ht="15" customHeight="1" x14ac:dyDescent="0.25">
      <c r="A121" s="63">
        <v>19</v>
      </c>
      <c r="B121" s="52">
        <v>274500</v>
      </c>
      <c r="C121" s="52">
        <v>281355.81031788263</v>
      </c>
      <c r="D121" s="52">
        <v>-6855.8103178826277</v>
      </c>
    </row>
    <row r="122" spans="1:4" ht="15" customHeight="1" x14ac:dyDescent="0.25">
      <c r="A122" s="63">
        <v>20</v>
      </c>
      <c r="B122" s="52">
        <v>348500</v>
      </c>
      <c r="C122" s="52">
        <v>305452.68659118214</v>
      </c>
      <c r="D122" s="52">
        <v>43047.313408817863</v>
      </c>
    </row>
    <row r="123" spans="1:4" ht="15" customHeight="1" x14ac:dyDescent="0.25">
      <c r="A123" s="63">
        <v>21</v>
      </c>
      <c r="B123" s="52">
        <v>310000</v>
      </c>
      <c r="C123" s="52">
        <v>318957.23687920201</v>
      </c>
      <c r="D123" s="52">
        <v>-8957.2368792020134</v>
      </c>
    </row>
    <row r="124" spans="1:4" ht="15" customHeight="1" x14ac:dyDescent="0.25">
      <c r="A124" s="63">
        <v>22</v>
      </c>
      <c r="B124" s="52">
        <v>345000</v>
      </c>
      <c r="C124" s="52">
        <v>232530.13778941997</v>
      </c>
      <c r="D124" s="52">
        <v>112469.86221058003</v>
      </c>
    </row>
    <row r="125" spans="1:4" ht="15" customHeight="1" x14ac:dyDescent="0.25">
      <c r="A125" s="63">
        <v>23</v>
      </c>
      <c r="B125" s="52">
        <v>312500</v>
      </c>
      <c r="C125" s="52">
        <v>204860.63975032547</v>
      </c>
      <c r="D125" s="52">
        <v>107639.36024967453</v>
      </c>
    </row>
    <row r="126" spans="1:4" ht="15" customHeight="1" x14ac:dyDescent="0.25">
      <c r="A126" s="63">
        <v>24</v>
      </c>
      <c r="B126" s="52">
        <v>369000</v>
      </c>
      <c r="C126" s="52">
        <v>425510.35686820821</v>
      </c>
      <c r="D126" s="52">
        <v>-56510.356868208211</v>
      </c>
    </row>
    <row r="127" spans="1:4" ht="15" customHeight="1" x14ac:dyDescent="0.25">
      <c r="A127" s="63">
        <v>25</v>
      </c>
      <c r="B127" s="52">
        <v>425000</v>
      </c>
      <c r="C127" s="52">
        <v>191820.7121600786</v>
      </c>
      <c r="D127" s="52">
        <v>233179.2878399214</v>
      </c>
    </row>
    <row r="128" spans="1:4" ht="15" customHeight="1" x14ac:dyDescent="0.25">
      <c r="A128" s="63">
        <v>26</v>
      </c>
      <c r="B128" s="52">
        <v>392500</v>
      </c>
      <c r="C128" s="52">
        <v>485909.62369282974</v>
      </c>
      <c r="D128" s="52">
        <v>-93409.623692829744</v>
      </c>
    </row>
    <row r="129" spans="1:4" ht="15" customHeight="1" x14ac:dyDescent="0.25">
      <c r="A129" s="63">
        <v>27</v>
      </c>
      <c r="B129" s="52">
        <v>300000</v>
      </c>
      <c r="C129" s="52">
        <v>417976.12788044719</v>
      </c>
      <c r="D129" s="52">
        <v>-117976.12788044719</v>
      </c>
    </row>
    <row r="130" spans="1:4" ht="15" customHeight="1" x14ac:dyDescent="0.25">
      <c r="A130" s="63">
        <v>28</v>
      </c>
      <c r="B130" s="52">
        <v>310000</v>
      </c>
      <c r="C130" s="52">
        <v>251221.42943074572</v>
      </c>
      <c r="D130" s="52">
        <v>58778.570569254283</v>
      </c>
    </row>
    <row r="131" spans="1:4" ht="15" customHeight="1" x14ac:dyDescent="0.25">
      <c r="A131" s="63">
        <v>29</v>
      </c>
      <c r="B131" s="52">
        <v>335000</v>
      </c>
      <c r="C131" s="52">
        <v>248970.77768741042</v>
      </c>
      <c r="D131" s="52">
        <v>86029.222312589583</v>
      </c>
    </row>
    <row r="132" spans="1:4" ht="15" customHeight="1" x14ac:dyDescent="0.25">
      <c r="A132" s="63">
        <v>30</v>
      </c>
      <c r="B132" s="52">
        <v>278500</v>
      </c>
      <c r="C132" s="52">
        <v>308803.30952097976</v>
      </c>
      <c r="D132" s="52">
        <v>-30303.309520979761</v>
      </c>
    </row>
    <row r="133" spans="1:4" ht="15" customHeight="1" x14ac:dyDescent="0.25">
      <c r="A133" s="63">
        <v>31</v>
      </c>
      <c r="B133" s="52">
        <v>317500</v>
      </c>
      <c r="C133" s="52">
        <v>452364.56606432959</v>
      </c>
      <c r="D133" s="52">
        <v>-134864.56606432959</v>
      </c>
    </row>
    <row r="134" spans="1:4" ht="15" customHeight="1" x14ac:dyDescent="0.25">
      <c r="A134" s="63">
        <v>32</v>
      </c>
      <c r="B134" s="52">
        <v>373250</v>
      </c>
      <c r="C134" s="52">
        <v>382340.27022695157</v>
      </c>
      <c r="D134" s="52">
        <v>-9090.2702269515721</v>
      </c>
    </row>
    <row r="135" spans="1:4" ht="15" customHeight="1" x14ac:dyDescent="0.25">
      <c r="A135" s="63">
        <v>33</v>
      </c>
      <c r="B135" s="52">
        <v>360000</v>
      </c>
      <c r="C135" s="52">
        <v>452472.39230769541</v>
      </c>
      <c r="D135" s="52">
        <v>-92472.392307695409</v>
      </c>
    </row>
    <row r="136" spans="1:4" ht="15" customHeight="1" x14ac:dyDescent="0.25">
      <c r="A136" s="63">
        <v>34</v>
      </c>
      <c r="B136" s="52">
        <v>335000</v>
      </c>
      <c r="C136" s="52">
        <v>319456.36128929741</v>
      </c>
      <c r="D136" s="52">
        <v>15543.638710702595</v>
      </c>
    </row>
    <row r="137" spans="1:4" ht="15" customHeight="1" x14ac:dyDescent="0.25">
      <c r="A137" s="63">
        <v>35</v>
      </c>
      <c r="B137" s="52">
        <v>318250</v>
      </c>
      <c r="C137" s="52">
        <v>312085.54331750813</v>
      </c>
      <c r="D137" s="52">
        <v>6164.4566824918729</v>
      </c>
    </row>
    <row r="138" spans="1:4" ht="15" customHeight="1" x14ac:dyDescent="0.25">
      <c r="A138" s="63">
        <v>36</v>
      </c>
      <c r="B138" s="52">
        <v>322500</v>
      </c>
      <c r="C138" s="52">
        <v>290025.47459477111</v>
      </c>
      <c r="D138" s="52">
        <v>32474.525405228895</v>
      </c>
    </row>
    <row r="139" spans="1:4" ht="15" customHeight="1" x14ac:dyDescent="0.25">
      <c r="A139" s="63">
        <v>37</v>
      </c>
      <c r="B139" s="52">
        <v>350000</v>
      </c>
      <c r="C139" s="52">
        <v>224940.42870710051</v>
      </c>
      <c r="D139" s="52">
        <v>125059.57129289949</v>
      </c>
    </row>
    <row r="140" spans="1:4" ht="15" customHeight="1" x14ac:dyDescent="0.25">
      <c r="A140" s="63">
        <v>38</v>
      </c>
      <c r="B140" s="52">
        <v>320000</v>
      </c>
      <c r="C140" s="52">
        <v>364684.80555857962</v>
      </c>
      <c r="D140" s="52">
        <v>-44684.805558579625</v>
      </c>
    </row>
    <row r="141" spans="1:4" ht="15" customHeight="1" x14ac:dyDescent="0.25">
      <c r="A141" s="63">
        <v>39</v>
      </c>
      <c r="B141" s="52">
        <v>332500</v>
      </c>
      <c r="C141" s="52">
        <v>429742.56304595503</v>
      </c>
      <c r="D141" s="52">
        <v>-97242.56304595503</v>
      </c>
    </row>
    <row r="142" spans="1:4" ht="15" customHeight="1" x14ac:dyDescent="0.25">
      <c r="A142" s="63">
        <v>40</v>
      </c>
      <c r="B142" s="52">
        <v>298000</v>
      </c>
      <c r="C142" s="52">
        <v>365132.93776303343</v>
      </c>
      <c r="D142" s="52">
        <v>-67132.937763033435</v>
      </c>
    </row>
    <row r="143" spans="1:4" ht="15" customHeight="1" x14ac:dyDescent="0.25">
      <c r="A143" s="63">
        <v>41</v>
      </c>
      <c r="B143" s="52">
        <v>305000</v>
      </c>
      <c r="C143" s="52">
        <v>298782.10150898749</v>
      </c>
      <c r="D143" s="52">
        <v>6217.8984910125146</v>
      </c>
    </row>
    <row r="144" spans="1:4" ht="15" customHeight="1" x14ac:dyDescent="0.25">
      <c r="A144" s="63">
        <v>42</v>
      </c>
      <c r="B144" s="52">
        <v>310000</v>
      </c>
      <c r="C144" s="52">
        <v>242632.8926668317</v>
      </c>
      <c r="D144" s="52">
        <v>67367.1073331683</v>
      </c>
    </row>
    <row r="145" spans="1:4" ht="15" customHeight="1" x14ac:dyDescent="0.25">
      <c r="A145" s="63">
        <v>43</v>
      </c>
      <c r="B145" s="52">
        <v>312500</v>
      </c>
      <c r="C145" s="52">
        <v>352247.86607020342</v>
      </c>
      <c r="D145" s="52">
        <v>-39747.866070203425</v>
      </c>
    </row>
    <row r="146" spans="1:4" ht="15" customHeight="1" x14ac:dyDescent="0.25">
      <c r="A146" s="63">
        <v>44</v>
      </c>
      <c r="B146" s="52">
        <v>90750</v>
      </c>
      <c r="C146" s="52">
        <v>311862.98598013882</v>
      </c>
      <c r="D146" s="52">
        <v>-221112.98598013882</v>
      </c>
    </row>
    <row r="147" spans="1:4" ht="15" customHeight="1" x14ac:dyDescent="0.25">
      <c r="A147" s="63">
        <v>45</v>
      </c>
      <c r="B147" s="52">
        <v>300000</v>
      </c>
      <c r="C147" s="52">
        <v>346345.16453336226</v>
      </c>
      <c r="D147" s="52">
        <v>-46345.164533362258</v>
      </c>
    </row>
    <row r="148" spans="1:4" ht="15" customHeight="1" x14ac:dyDescent="0.25">
      <c r="A148" s="63">
        <v>46</v>
      </c>
      <c r="B148" s="52">
        <v>287500</v>
      </c>
      <c r="C148" s="52">
        <v>308809.92613265663</v>
      </c>
      <c r="D148" s="52">
        <v>-21309.926132656634</v>
      </c>
    </row>
    <row r="149" spans="1:4" ht="15" customHeight="1" x14ac:dyDescent="0.25">
      <c r="A149" s="63">
        <v>47</v>
      </c>
      <c r="B149" s="52">
        <v>280000</v>
      </c>
      <c r="C149" s="52">
        <v>333390.36366602575</v>
      </c>
      <c r="D149" s="52">
        <v>-53390.363666025747</v>
      </c>
    </row>
    <row r="150" spans="1:4" ht="15" customHeight="1" x14ac:dyDescent="0.25">
      <c r="A150" s="63">
        <v>48</v>
      </c>
      <c r="B150" s="52">
        <v>315000</v>
      </c>
      <c r="C150" s="52">
        <v>325009.68826953258</v>
      </c>
      <c r="D150" s="52">
        <v>-10009.688269532577</v>
      </c>
    </row>
    <row r="151" spans="1:4" ht="15" customHeight="1" x14ac:dyDescent="0.25">
      <c r="A151" s="63">
        <v>49</v>
      </c>
      <c r="B151" s="52">
        <v>255000</v>
      </c>
      <c r="C151" s="52">
        <v>292555.82673933031</v>
      </c>
      <c r="D151" s="52">
        <v>-37555.82673933031</v>
      </c>
    </row>
    <row r="152" spans="1:4" ht="15" customHeight="1" x14ac:dyDescent="0.25">
      <c r="A152" s="63">
        <v>50</v>
      </c>
      <c r="B152" s="52">
        <v>283000</v>
      </c>
      <c r="C152" s="52">
        <v>319997.91463882377</v>
      </c>
      <c r="D152" s="52">
        <v>-36997.914638823771</v>
      </c>
    </row>
    <row r="153" spans="1:4" ht="15" customHeight="1" x14ac:dyDescent="0.25">
      <c r="A153" s="63">
        <v>51</v>
      </c>
      <c r="B153" s="52">
        <v>305000</v>
      </c>
      <c r="C153" s="52">
        <v>304821.93620044377</v>
      </c>
      <c r="D153" s="52">
        <v>178.06379955622833</v>
      </c>
    </row>
    <row r="154" spans="1:4" ht="15" customHeight="1" x14ac:dyDescent="0.25">
      <c r="A154" s="63">
        <v>52</v>
      </c>
      <c r="B154" s="52">
        <v>299500</v>
      </c>
      <c r="C154" s="52">
        <v>357046.9967700938</v>
      </c>
      <c r="D154" s="52">
        <v>-57546.9967700938</v>
      </c>
    </row>
    <row r="155" spans="1:4" ht="15" customHeight="1" x14ac:dyDescent="0.25">
      <c r="A155" s="63">
        <v>53</v>
      </c>
      <c r="B155" s="52">
        <v>327500</v>
      </c>
      <c r="C155" s="52">
        <v>307527.00738876901</v>
      </c>
      <c r="D155" s="52">
        <v>19972.992611230991</v>
      </c>
    </row>
    <row r="156" spans="1:4" ht="15" customHeight="1" x14ac:dyDescent="0.25">
      <c r="A156" s="63">
        <v>54</v>
      </c>
      <c r="B156" s="52">
        <v>310000</v>
      </c>
      <c r="C156" s="52">
        <v>258564.716559066</v>
      </c>
      <c r="D156" s="52">
        <v>51435.283440933999</v>
      </c>
    </row>
    <row r="157" spans="1:4" ht="15" customHeight="1" x14ac:dyDescent="0.25">
      <c r="A157" s="63">
        <v>55</v>
      </c>
      <c r="B157" s="52">
        <v>315000</v>
      </c>
      <c r="C157" s="52">
        <v>300227.69311291561</v>
      </c>
      <c r="D157" s="52">
        <v>14772.306887084385</v>
      </c>
    </row>
    <row r="158" spans="1:4" ht="15" customHeight="1" x14ac:dyDescent="0.25">
      <c r="A158" s="63">
        <v>56</v>
      </c>
      <c r="B158" s="52">
        <v>320000</v>
      </c>
      <c r="C158" s="52">
        <v>347876.82913323405</v>
      </c>
      <c r="D158" s="52">
        <v>-27876.829133234045</v>
      </c>
    </row>
    <row r="159" spans="1:4" ht="15" customHeight="1" x14ac:dyDescent="0.25">
      <c r="A159" s="63">
        <v>57</v>
      </c>
      <c r="B159" s="52">
        <v>310000</v>
      </c>
      <c r="C159" s="52">
        <v>326717.53972658748</v>
      </c>
      <c r="D159" s="52">
        <v>-16717.539726587478</v>
      </c>
    </row>
    <row r="160" spans="1:4" ht="15" customHeight="1" x14ac:dyDescent="0.25">
      <c r="A160" s="63">
        <v>58</v>
      </c>
      <c r="B160" s="52">
        <v>370000</v>
      </c>
      <c r="C160" s="52">
        <v>286190.17292510485</v>
      </c>
      <c r="D160" s="52">
        <v>83809.827074895147</v>
      </c>
    </row>
    <row r="161" spans="1:4" ht="15" customHeight="1" x14ac:dyDescent="0.25">
      <c r="A161" s="63">
        <v>59</v>
      </c>
      <c r="B161" s="52">
        <v>477000</v>
      </c>
      <c r="C161" s="52">
        <v>387631.98543666897</v>
      </c>
      <c r="D161" s="52">
        <v>89368.014563331031</v>
      </c>
    </row>
    <row r="162" spans="1:4" ht="15" customHeight="1" x14ac:dyDescent="0.25">
      <c r="A162" s="63">
        <v>60</v>
      </c>
      <c r="B162" s="52">
        <v>459500</v>
      </c>
      <c r="C162" s="52">
        <v>444021.13835199428</v>
      </c>
      <c r="D162" s="52">
        <v>15478.861648005724</v>
      </c>
    </row>
    <row r="163" spans="1:4" ht="15" customHeight="1" x14ac:dyDescent="0.25">
      <c r="A163" s="63">
        <v>61</v>
      </c>
      <c r="B163" s="52">
        <v>495000</v>
      </c>
      <c r="C163" s="52">
        <v>453350.27704272815</v>
      </c>
      <c r="D163" s="52">
        <v>41649.72295727185</v>
      </c>
    </row>
    <row r="164" spans="1:4" ht="15" customHeight="1" x14ac:dyDescent="0.25">
      <c r="A164" s="63">
        <v>62</v>
      </c>
      <c r="B164" s="52">
        <v>470000</v>
      </c>
      <c r="C164" s="52">
        <v>464411.05706562183</v>
      </c>
      <c r="D164" s="52">
        <v>5588.9429343781667</v>
      </c>
    </row>
    <row r="165" spans="1:4" ht="15" customHeight="1" x14ac:dyDescent="0.25">
      <c r="A165" s="63">
        <v>63</v>
      </c>
      <c r="B165" s="52">
        <v>405000</v>
      </c>
      <c r="C165" s="52">
        <v>379454.42450245452</v>
      </c>
      <c r="D165" s="52">
        <v>25545.575497545477</v>
      </c>
    </row>
    <row r="166" spans="1:4" ht="15" customHeight="1" x14ac:dyDescent="0.25">
      <c r="A166" s="63">
        <v>64</v>
      </c>
      <c r="B166" s="52">
        <v>292500</v>
      </c>
      <c r="C166" s="52">
        <v>272888.86089360353</v>
      </c>
      <c r="D166" s="52">
        <v>19611.139106396469</v>
      </c>
    </row>
    <row r="167" spans="1:4" ht="15" customHeight="1" x14ac:dyDescent="0.25">
      <c r="A167" s="63">
        <v>65</v>
      </c>
      <c r="B167" s="52">
        <v>306000</v>
      </c>
      <c r="C167" s="52">
        <v>246850.74323465506</v>
      </c>
      <c r="D167" s="52">
        <v>59149.256765344937</v>
      </c>
    </row>
    <row r="168" spans="1:4" ht="15" customHeight="1" x14ac:dyDescent="0.25">
      <c r="A168" s="63">
        <v>66</v>
      </c>
      <c r="B168" s="52">
        <v>300000</v>
      </c>
      <c r="C168" s="52">
        <v>237276.66860438432</v>
      </c>
      <c r="D168" s="52">
        <v>62723.331395615678</v>
      </c>
    </row>
    <row r="169" spans="1:4" ht="15" customHeight="1" x14ac:dyDescent="0.25">
      <c r="A169" s="63">
        <v>67</v>
      </c>
      <c r="B169" s="52">
        <v>362500</v>
      </c>
      <c r="C169" s="52">
        <v>336158.36912751291</v>
      </c>
      <c r="D169" s="52">
        <v>26341.630872487091</v>
      </c>
    </row>
    <row r="170" spans="1:4" ht="15" customHeight="1" x14ac:dyDescent="0.25">
      <c r="A170" s="63">
        <v>68</v>
      </c>
      <c r="B170" s="52">
        <v>291250</v>
      </c>
      <c r="C170" s="52">
        <v>245719.51664351037</v>
      </c>
      <c r="D170" s="52">
        <v>45530.483356489625</v>
      </c>
    </row>
    <row r="171" spans="1:4" ht="15" customHeight="1" x14ac:dyDescent="0.25">
      <c r="A171" s="63">
        <v>69</v>
      </c>
      <c r="B171" s="52">
        <v>287500</v>
      </c>
      <c r="C171" s="52">
        <v>300445.48288664437</v>
      </c>
      <c r="D171" s="52">
        <v>-12945.482886644371</v>
      </c>
    </row>
    <row r="172" spans="1:4" ht="15" customHeight="1" x14ac:dyDescent="0.25">
      <c r="A172" s="63">
        <v>70</v>
      </c>
      <c r="B172" s="52">
        <v>310000</v>
      </c>
      <c r="C172" s="52">
        <v>307336.93382299726</v>
      </c>
      <c r="D172" s="52">
        <v>2663.0661770027364</v>
      </c>
    </row>
    <row r="173" spans="1:4" ht="15" customHeight="1" x14ac:dyDescent="0.25">
      <c r="A173" s="63">
        <v>71</v>
      </c>
      <c r="B173" s="52">
        <v>293750</v>
      </c>
      <c r="C173" s="52">
        <v>346844.37200631888</v>
      </c>
      <c r="D173" s="52">
        <v>-53094.372006318881</v>
      </c>
    </row>
    <row r="174" spans="1:4" ht="15" customHeight="1" x14ac:dyDescent="0.25">
      <c r="A174" s="63">
        <v>72</v>
      </c>
      <c r="B174" s="52">
        <v>315000</v>
      </c>
      <c r="C174" s="52">
        <v>282697.06256601843</v>
      </c>
      <c r="D174" s="52">
        <v>32302.937433981569</v>
      </c>
    </row>
    <row r="175" spans="1:4" ht="15" customHeight="1" x14ac:dyDescent="0.25">
      <c r="A175" s="63">
        <v>73</v>
      </c>
      <c r="B175" s="52">
        <v>300000</v>
      </c>
      <c r="C175" s="52">
        <v>316808.31599202187</v>
      </c>
      <c r="D175" s="52">
        <v>-16808.315992021875</v>
      </c>
    </row>
    <row r="176" spans="1:4" ht="15" customHeight="1" x14ac:dyDescent="0.25">
      <c r="A176" s="63">
        <v>74</v>
      </c>
      <c r="B176" s="52">
        <v>313500</v>
      </c>
      <c r="C176" s="52">
        <v>298311.30612391798</v>
      </c>
      <c r="D176" s="52">
        <v>15188.693876082019</v>
      </c>
    </row>
    <row r="177" spans="1:4" ht="15" customHeight="1" x14ac:dyDescent="0.25">
      <c r="A177" s="63">
        <v>75</v>
      </c>
      <c r="B177" s="52">
        <v>317500</v>
      </c>
      <c r="C177" s="52">
        <v>332989.29253527569</v>
      </c>
      <c r="D177" s="52">
        <v>-15489.292535275687</v>
      </c>
    </row>
    <row r="178" spans="1:4" ht="15" customHeight="1" x14ac:dyDescent="0.25">
      <c r="A178" s="63">
        <v>76</v>
      </c>
      <c r="B178" s="52">
        <v>315000</v>
      </c>
      <c r="C178" s="52">
        <v>294253.68236929167</v>
      </c>
      <c r="D178" s="52">
        <v>20746.317630708334</v>
      </c>
    </row>
    <row r="179" spans="1:4" ht="15" customHeight="1" x14ac:dyDescent="0.25">
      <c r="A179" s="63">
        <v>77</v>
      </c>
      <c r="B179" s="52">
        <v>305000</v>
      </c>
      <c r="C179" s="52">
        <v>315408.25069958367</v>
      </c>
      <c r="D179" s="52">
        <v>-10408.250699583674</v>
      </c>
    </row>
    <row r="180" spans="1:4" ht="15" customHeight="1" x14ac:dyDescent="0.25">
      <c r="A180" s="63">
        <v>78</v>
      </c>
      <c r="B180" s="52">
        <v>305500</v>
      </c>
      <c r="C180" s="52">
        <v>286365.99553049152</v>
      </c>
      <c r="D180" s="52">
        <v>19134.00446950848</v>
      </c>
    </row>
    <row r="181" spans="1:4" ht="15" customHeight="1" x14ac:dyDescent="0.25">
      <c r="A181" s="63">
        <v>79</v>
      </c>
      <c r="B181" s="52">
        <v>303500</v>
      </c>
      <c r="C181" s="52">
        <v>342099.56949929125</v>
      </c>
      <c r="D181" s="52">
        <v>-38599.569499291247</v>
      </c>
    </row>
    <row r="182" spans="1:4" ht="15" customHeight="1" x14ac:dyDescent="0.25">
      <c r="A182" s="63">
        <v>80</v>
      </c>
      <c r="B182" s="52">
        <v>300000</v>
      </c>
      <c r="C182" s="52">
        <v>385675.49023932387</v>
      </c>
      <c r="D182" s="52">
        <v>-85675.490239323874</v>
      </c>
    </row>
    <row r="183" spans="1:4" ht="15" customHeight="1" x14ac:dyDescent="0.25">
      <c r="A183" s="63">
        <v>81</v>
      </c>
      <c r="B183" s="52">
        <v>287500</v>
      </c>
      <c r="C183" s="52">
        <v>368725.61710976477</v>
      </c>
      <c r="D183" s="52">
        <v>-81225.617109764775</v>
      </c>
    </row>
    <row r="184" spans="1:4" ht="15" customHeight="1" x14ac:dyDescent="0.25">
      <c r="A184" s="63">
        <v>82</v>
      </c>
      <c r="B184" s="52">
        <v>291500</v>
      </c>
      <c r="C184" s="52">
        <v>371253.94944795419</v>
      </c>
      <c r="D184" s="52">
        <v>-79753.94944795419</v>
      </c>
    </row>
    <row r="185" spans="1:4" ht="15" customHeight="1" x14ac:dyDescent="0.25">
      <c r="A185" s="63">
        <v>83</v>
      </c>
      <c r="B185" s="52">
        <v>317500</v>
      </c>
      <c r="C185" s="52">
        <v>221951.25392221837</v>
      </c>
      <c r="D185" s="52">
        <v>95548.74607778163</v>
      </c>
    </row>
    <row r="186" spans="1:4" ht="15" customHeight="1" x14ac:dyDescent="0.25">
      <c r="A186" s="63">
        <v>84</v>
      </c>
      <c r="B186" s="52">
        <v>304498</v>
      </c>
      <c r="C186" s="52">
        <v>170639.53874149974</v>
      </c>
      <c r="D186" s="52">
        <v>133858.46125850026</v>
      </c>
    </row>
    <row r="187" spans="1:4" ht="15" customHeight="1" x14ac:dyDescent="0.25">
      <c r="A187" s="63">
        <v>85</v>
      </c>
      <c r="B187" s="52">
        <v>325000</v>
      </c>
      <c r="C187" s="52">
        <v>335731.72943392012</v>
      </c>
      <c r="D187" s="52">
        <v>-10731.729433920118</v>
      </c>
    </row>
    <row r="188" spans="1:4" ht="15" customHeight="1" x14ac:dyDescent="0.25">
      <c r="A188" s="63">
        <v>86</v>
      </c>
      <c r="B188" s="52">
        <v>240000</v>
      </c>
      <c r="C188" s="52">
        <v>351886.63297333382</v>
      </c>
      <c r="D188" s="52">
        <v>-111886.63297333382</v>
      </c>
    </row>
    <row r="189" spans="1:4" ht="15" customHeight="1" x14ac:dyDescent="0.25">
      <c r="A189" s="63">
        <v>87</v>
      </c>
      <c r="B189" s="52">
        <v>320000</v>
      </c>
      <c r="C189" s="52">
        <v>284886.0197827128</v>
      </c>
      <c r="D189" s="52">
        <v>35113.980217287201</v>
      </c>
    </row>
    <row r="190" spans="1:4" ht="15" customHeight="1" x14ac:dyDescent="0.25">
      <c r="A190" s="63">
        <v>88</v>
      </c>
      <c r="B190" s="52">
        <v>280000</v>
      </c>
      <c r="C190" s="52">
        <v>273226.64141554839</v>
      </c>
      <c r="D190" s="52">
        <v>6773.3585844516056</v>
      </c>
    </row>
    <row r="191" spans="1:4" ht="15" customHeight="1" x14ac:dyDescent="0.25">
      <c r="A191" s="63">
        <v>89</v>
      </c>
      <c r="B191" s="52">
        <v>308000</v>
      </c>
      <c r="C191" s="52">
        <v>280816.65181118262</v>
      </c>
      <c r="D191" s="52">
        <v>27183.348188817385</v>
      </c>
    </row>
    <row r="192" spans="1:4" ht="15" customHeight="1" x14ac:dyDescent="0.25">
      <c r="A192" s="63">
        <v>90</v>
      </c>
      <c r="B192" s="52">
        <v>320000</v>
      </c>
      <c r="C192" s="52">
        <v>285460.58694860607</v>
      </c>
      <c r="D192" s="52">
        <v>34539.413051393931</v>
      </c>
    </row>
    <row r="193" spans="1:4" ht="15" customHeight="1" x14ac:dyDescent="0.25">
      <c r="A193" s="63">
        <v>91</v>
      </c>
      <c r="B193" s="52">
        <v>325000</v>
      </c>
      <c r="C193" s="52">
        <v>268462.67330296361</v>
      </c>
      <c r="D193" s="52">
        <v>56537.326697036391</v>
      </c>
    </row>
    <row r="194" spans="1:4" ht="15" customHeight="1" x14ac:dyDescent="0.25">
      <c r="A194" s="63">
        <v>92</v>
      </c>
      <c r="B194" s="52">
        <v>285000</v>
      </c>
      <c r="C194" s="52">
        <v>352856.762687871</v>
      </c>
      <c r="D194" s="52">
        <v>-67856.762687871</v>
      </c>
    </row>
    <row r="195" spans="1:4" ht="15" customHeight="1" x14ac:dyDescent="0.25">
      <c r="A195" s="63">
        <v>93</v>
      </c>
      <c r="B195" s="52">
        <v>305000</v>
      </c>
      <c r="C195" s="52">
        <v>345922.90062229929</v>
      </c>
      <c r="D195" s="52">
        <v>-40922.90062229929</v>
      </c>
    </row>
    <row r="196" spans="1:4" ht="15" customHeight="1" x14ac:dyDescent="0.25">
      <c r="A196" s="63">
        <v>94</v>
      </c>
      <c r="B196" s="52">
        <v>308250</v>
      </c>
      <c r="C196" s="52">
        <v>361254.49318597687</v>
      </c>
      <c r="D196" s="52">
        <v>-53004.493185976869</v>
      </c>
    </row>
    <row r="197" spans="1:4" ht="15" customHeight="1" x14ac:dyDescent="0.25">
      <c r="A197" s="63">
        <v>95</v>
      </c>
      <c r="B197" s="52">
        <v>295000</v>
      </c>
      <c r="C197" s="52">
        <v>264564.5226335671</v>
      </c>
      <c r="D197" s="52">
        <v>30435.477366432897</v>
      </c>
    </row>
    <row r="198" spans="1:4" ht="15" customHeight="1" x14ac:dyDescent="0.25">
      <c r="A198" s="63">
        <v>96</v>
      </c>
      <c r="B198" s="52">
        <v>255000</v>
      </c>
      <c r="C198" s="52">
        <v>196412.82547140378</v>
      </c>
      <c r="D198" s="52">
        <v>58587.174528596224</v>
      </c>
    </row>
    <row r="199" spans="1:4" ht="15" customHeight="1" x14ac:dyDescent="0.25">
      <c r="A199" s="63">
        <v>97</v>
      </c>
      <c r="B199" s="52">
        <v>293750</v>
      </c>
      <c r="C199" s="52">
        <v>226143.32207394266</v>
      </c>
      <c r="D199" s="52">
        <v>67606.677926057338</v>
      </c>
    </row>
    <row r="200" spans="1:4" ht="15" customHeight="1" x14ac:dyDescent="0.25">
      <c r="A200" s="63">
        <v>98</v>
      </c>
      <c r="B200" s="52">
        <v>210000</v>
      </c>
      <c r="C200" s="52">
        <v>271689.96012096142</v>
      </c>
      <c r="D200" s="52">
        <v>-61689.960120961419</v>
      </c>
    </row>
    <row r="201" spans="1:4" ht="15" customHeight="1" x14ac:dyDescent="0.25">
      <c r="A201" s="63">
        <v>99</v>
      </c>
      <c r="B201" s="52">
        <v>345000</v>
      </c>
      <c r="C201" s="52">
        <v>276302.45118711062</v>
      </c>
      <c r="D201" s="52">
        <v>68697.548812889378</v>
      </c>
    </row>
    <row r="202" spans="1:4" ht="15" customHeight="1" x14ac:dyDescent="0.25">
      <c r="A202" s="63">
        <v>100</v>
      </c>
      <c r="B202" s="52">
        <v>320000</v>
      </c>
      <c r="C202" s="52">
        <v>390115.521649773</v>
      </c>
      <c r="D202" s="52">
        <v>-70115.521649773</v>
      </c>
    </row>
    <row r="203" spans="1:4" ht="15" customHeight="1" x14ac:dyDescent="0.25">
      <c r="A203" s="63">
        <v>101</v>
      </c>
      <c r="B203" s="52">
        <v>330000</v>
      </c>
      <c r="C203" s="52">
        <v>354567.93132278253</v>
      </c>
      <c r="D203" s="52">
        <v>-24567.931322782533</v>
      </c>
    </row>
    <row r="204" spans="1:4" ht="15" customHeight="1" x14ac:dyDescent="0.25">
      <c r="A204" s="63">
        <v>102</v>
      </c>
      <c r="B204" s="52">
        <v>354000</v>
      </c>
      <c r="C204" s="52">
        <v>425475.80330339947</v>
      </c>
      <c r="D204" s="52">
        <v>-71475.803303399472</v>
      </c>
    </row>
    <row r="205" spans="1:4" ht="15" customHeight="1" x14ac:dyDescent="0.25">
      <c r="A205" s="63">
        <v>103</v>
      </c>
      <c r="B205" s="52">
        <v>317500</v>
      </c>
      <c r="C205" s="52">
        <v>347550.31968428148</v>
      </c>
      <c r="D205" s="52">
        <v>-30050.31968428148</v>
      </c>
    </row>
    <row r="206" spans="1:4" ht="15" customHeight="1" x14ac:dyDescent="0.25">
      <c r="A206" s="63">
        <v>104</v>
      </c>
      <c r="B206" s="52">
        <v>326000</v>
      </c>
      <c r="C206" s="52">
        <v>447045.85198682803</v>
      </c>
      <c r="D206" s="52">
        <v>-121045.85198682803</v>
      </c>
    </row>
    <row r="207" spans="1:4" ht="15" customHeight="1" x14ac:dyDescent="0.25">
      <c r="A207" s="63">
        <v>105</v>
      </c>
      <c r="B207" s="52">
        <v>348000</v>
      </c>
      <c r="C207" s="52">
        <v>405649.91152646719</v>
      </c>
      <c r="D207" s="52">
        <v>-57649.911526467185</v>
      </c>
    </row>
    <row r="208" spans="1:4" ht="15" customHeight="1" x14ac:dyDescent="0.25">
      <c r="A208" s="63">
        <v>106</v>
      </c>
      <c r="B208" s="52">
        <v>363500</v>
      </c>
      <c r="C208" s="52">
        <v>384604.78840888164</v>
      </c>
      <c r="D208" s="52">
        <v>-21104.788408881635</v>
      </c>
    </row>
    <row r="209" spans="1:4" ht="15" customHeight="1" x14ac:dyDescent="0.25">
      <c r="A209" s="63">
        <v>107</v>
      </c>
      <c r="B209" s="52">
        <v>722500</v>
      </c>
      <c r="C209" s="52">
        <v>680167.4390094704</v>
      </c>
      <c r="D209" s="52">
        <v>42332.560990529601</v>
      </c>
    </row>
    <row r="210" spans="1:4" ht="15" customHeight="1" x14ac:dyDescent="0.25">
      <c r="A210" s="63">
        <v>108</v>
      </c>
      <c r="B210" s="52">
        <v>595000</v>
      </c>
      <c r="C210" s="52">
        <v>637428.22289333178</v>
      </c>
      <c r="D210" s="52">
        <v>-42428.222893331782</v>
      </c>
    </row>
    <row r="211" spans="1:4" ht="15" customHeight="1" x14ac:dyDescent="0.25">
      <c r="A211" s="63">
        <v>109</v>
      </c>
      <c r="B211" s="52">
        <v>568250</v>
      </c>
      <c r="C211" s="52">
        <v>615244.73231800622</v>
      </c>
      <c r="D211" s="52">
        <v>-46994.732318006223</v>
      </c>
    </row>
    <row r="212" spans="1:4" ht="15" customHeight="1" x14ac:dyDescent="0.25">
      <c r="A212" s="63">
        <v>110</v>
      </c>
      <c r="B212" s="52">
        <v>482500</v>
      </c>
      <c r="C212" s="52">
        <v>541589.41105151817</v>
      </c>
      <c r="D212" s="52">
        <v>-59089.411051518167</v>
      </c>
    </row>
    <row r="213" spans="1:4" ht="15" customHeight="1" x14ac:dyDescent="0.25">
      <c r="A213" s="63">
        <v>111</v>
      </c>
      <c r="B213" s="52">
        <v>665000</v>
      </c>
      <c r="C213" s="52">
        <v>688042.50248227036</v>
      </c>
      <c r="D213" s="52">
        <v>-23042.502482270356</v>
      </c>
    </row>
    <row r="214" spans="1:4" ht="15" customHeight="1" x14ac:dyDescent="0.25">
      <c r="A214" s="63">
        <v>112</v>
      </c>
      <c r="B214" s="52">
        <v>646500</v>
      </c>
      <c r="C214" s="52">
        <v>620107.96247049642</v>
      </c>
      <c r="D214" s="52">
        <v>26392.037529503577</v>
      </c>
    </row>
    <row r="215" spans="1:4" ht="15" customHeight="1" x14ac:dyDescent="0.25">
      <c r="A215" s="63">
        <v>113</v>
      </c>
      <c r="B215" s="52">
        <v>335000</v>
      </c>
      <c r="C215" s="52">
        <v>284118.91226910066</v>
      </c>
      <c r="D215" s="52">
        <v>50881.087730899337</v>
      </c>
    </row>
    <row r="216" spans="1:4" ht="15" customHeight="1" x14ac:dyDescent="0.25">
      <c r="A216" s="63">
        <v>114</v>
      </c>
      <c r="B216" s="52">
        <v>630000</v>
      </c>
      <c r="C216" s="52">
        <v>630366.89907519752</v>
      </c>
      <c r="D216" s="52">
        <v>-366.8990751975216</v>
      </c>
    </row>
    <row r="217" spans="1:4" ht="15" customHeight="1" x14ac:dyDescent="0.25">
      <c r="A217" s="63">
        <v>115</v>
      </c>
      <c r="B217" s="52">
        <v>455000</v>
      </c>
      <c r="C217" s="52">
        <v>474307.87218317366</v>
      </c>
      <c r="D217" s="52">
        <v>-19307.872183173662</v>
      </c>
    </row>
    <row r="218" spans="1:4" ht="15" customHeight="1" x14ac:dyDescent="0.25">
      <c r="A218" s="63">
        <v>116</v>
      </c>
      <c r="B218" s="52">
        <v>420000</v>
      </c>
      <c r="C218" s="52">
        <v>441688.96237054322</v>
      </c>
      <c r="D218" s="52">
        <v>-21688.962370543217</v>
      </c>
    </row>
    <row r="219" spans="1:4" ht="15" customHeight="1" x14ac:dyDescent="0.25">
      <c r="A219" s="63">
        <v>117</v>
      </c>
      <c r="B219" s="52">
        <v>300000</v>
      </c>
      <c r="C219" s="52">
        <v>297355.97597855679</v>
      </c>
      <c r="D219" s="52">
        <v>2644.0240214432124</v>
      </c>
    </row>
    <row r="220" spans="1:4" ht="15" customHeight="1" x14ac:dyDescent="0.25">
      <c r="A220" s="63">
        <v>118</v>
      </c>
      <c r="B220" s="52">
        <v>260000</v>
      </c>
      <c r="C220" s="52">
        <v>389390.03381359635</v>
      </c>
      <c r="D220" s="52">
        <v>-129390.03381359635</v>
      </c>
    </row>
    <row r="221" spans="1:4" ht="15" customHeight="1" x14ac:dyDescent="0.25">
      <c r="A221" s="63">
        <v>119</v>
      </c>
      <c r="B221" s="52">
        <v>417500</v>
      </c>
      <c r="C221" s="52">
        <v>391204.06158681517</v>
      </c>
      <c r="D221" s="52">
        <v>26295.938413184835</v>
      </c>
    </row>
    <row r="222" spans="1:4" ht="15" customHeight="1" x14ac:dyDescent="0.25">
      <c r="A222" s="63">
        <v>120</v>
      </c>
      <c r="B222" s="52">
        <v>311500</v>
      </c>
      <c r="C222" s="52">
        <v>431850.70850375242</v>
      </c>
      <c r="D222" s="52">
        <v>-120350.70850375242</v>
      </c>
    </row>
    <row r="223" spans="1:4" ht="15" customHeight="1" x14ac:dyDescent="0.25">
      <c r="A223" s="63">
        <v>121</v>
      </c>
      <c r="B223" s="52">
        <v>375000</v>
      </c>
      <c r="C223" s="52">
        <v>377342.50174227159</v>
      </c>
      <c r="D223" s="52">
        <v>-2342.50174227159</v>
      </c>
    </row>
    <row r="224" spans="1:4" ht="15" customHeight="1" x14ac:dyDescent="0.25">
      <c r="A224" s="63">
        <v>122</v>
      </c>
      <c r="B224" s="52">
        <v>410000</v>
      </c>
      <c r="C224" s="52">
        <v>344446.40304845304</v>
      </c>
      <c r="D224" s="52">
        <v>65553.596951546962</v>
      </c>
    </row>
    <row r="225" spans="1:4" ht="15" customHeight="1" x14ac:dyDescent="0.25">
      <c r="A225" s="63">
        <v>123</v>
      </c>
      <c r="B225" s="52">
        <v>373000</v>
      </c>
      <c r="C225" s="52">
        <v>394733.50043401663</v>
      </c>
      <c r="D225" s="52">
        <v>-21733.500434016634</v>
      </c>
    </row>
    <row r="226" spans="1:4" ht="15" customHeight="1" x14ac:dyDescent="0.25">
      <c r="A226" s="63">
        <v>124</v>
      </c>
      <c r="B226" s="52">
        <v>855000</v>
      </c>
      <c r="C226" s="52">
        <v>713712.70670066576</v>
      </c>
      <c r="D226" s="52">
        <v>141287.29329933424</v>
      </c>
    </row>
    <row r="227" spans="1:4" ht="15" customHeight="1" x14ac:dyDescent="0.25">
      <c r="A227" s="63">
        <v>125</v>
      </c>
      <c r="B227" s="52">
        <v>1787500</v>
      </c>
      <c r="C227" s="52">
        <v>774442.49591275095</v>
      </c>
      <c r="D227" s="52">
        <v>1013057.504087249</v>
      </c>
    </row>
    <row r="228" spans="1:4" ht="15" customHeight="1" x14ac:dyDescent="0.25">
      <c r="A228" s="63">
        <v>126</v>
      </c>
      <c r="B228" s="52">
        <v>392500</v>
      </c>
      <c r="C228" s="52">
        <v>500549.43770562124</v>
      </c>
      <c r="D228" s="52">
        <v>-108049.43770562124</v>
      </c>
    </row>
    <row r="229" spans="1:4" ht="15" customHeight="1" x14ac:dyDescent="0.25">
      <c r="A229" s="63">
        <v>127</v>
      </c>
      <c r="B229" s="52">
        <v>490000</v>
      </c>
      <c r="C229" s="52">
        <v>590268.14527781354</v>
      </c>
      <c r="D229" s="52">
        <v>-100268.14527781354</v>
      </c>
    </row>
    <row r="230" spans="1:4" ht="15" customHeight="1" x14ac:dyDescent="0.25">
      <c r="A230" s="63">
        <v>128</v>
      </c>
      <c r="B230" s="52">
        <v>513750</v>
      </c>
      <c r="C230" s="52">
        <v>685270.65835200704</v>
      </c>
      <c r="D230" s="52">
        <v>-171520.65835200704</v>
      </c>
    </row>
    <row r="231" spans="1:4" ht="15" customHeight="1" x14ac:dyDescent="0.25">
      <c r="A231" s="63">
        <v>129</v>
      </c>
      <c r="B231" s="52">
        <v>710000</v>
      </c>
      <c r="C231" s="52">
        <v>558014.79245414305</v>
      </c>
      <c r="D231" s="52">
        <v>151985.20754585695</v>
      </c>
    </row>
    <row r="232" spans="1:4" ht="15" customHeight="1" x14ac:dyDescent="0.25">
      <c r="A232" s="63">
        <v>130</v>
      </c>
      <c r="B232" s="52">
        <v>435750</v>
      </c>
      <c r="C232" s="52">
        <v>579121.96047958755</v>
      </c>
      <c r="D232" s="52">
        <v>-143371.96047958755</v>
      </c>
    </row>
    <row r="233" spans="1:4" ht="15" customHeight="1" x14ac:dyDescent="0.25">
      <c r="A233" s="63">
        <v>131</v>
      </c>
      <c r="B233" s="52">
        <v>407500</v>
      </c>
      <c r="C233" s="52">
        <v>523281.02395088522</v>
      </c>
      <c r="D233" s="52">
        <v>-115781.02395088522</v>
      </c>
    </row>
    <row r="234" spans="1:4" ht="15" customHeight="1" x14ac:dyDescent="0.25">
      <c r="A234" s="63">
        <v>132</v>
      </c>
      <c r="B234" s="52">
        <v>504000</v>
      </c>
      <c r="C234" s="52">
        <v>392113.91651089792</v>
      </c>
      <c r="D234" s="52">
        <v>111886.08348910208</v>
      </c>
    </row>
    <row r="235" spans="1:4" ht="15" customHeight="1" x14ac:dyDescent="0.25">
      <c r="A235" s="63">
        <v>133</v>
      </c>
      <c r="B235" s="52">
        <v>800000</v>
      </c>
      <c r="C235" s="52">
        <v>580005.29769381008</v>
      </c>
      <c r="D235" s="52">
        <v>219994.70230618992</v>
      </c>
    </row>
    <row r="236" spans="1:4" ht="15" customHeight="1" x14ac:dyDescent="0.25">
      <c r="A236" s="63">
        <v>134</v>
      </c>
      <c r="B236" s="52">
        <v>910000</v>
      </c>
      <c r="C236" s="52">
        <v>668659.91707994184</v>
      </c>
      <c r="D236" s="52">
        <v>241340.08292005816</v>
      </c>
    </row>
    <row r="237" spans="1:4" ht="15" customHeight="1" x14ac:dyDescent="0.25">
      <c r="A237" s="63">
        <v>135</v>
      </c>
      <c r="B237" s="52">
        <v>475000</v>
      </c>
      <c r="C237" s="52">
        <v>623354.40465028596</v>
      </c>
      <c r="D237" s="52">
        <v>-148354.40465028596</v>
      </c>
    </row>
    <row r="238" spans="1:4" ht="15" customHeight="1" x14ac:dyDescent="0.25">
      <c r="A238" s="63">
        <v>136</v>
      </c>
      <c r="B238" s="52">
        <v>535000</v>
      </c>
      <c r="C238" s="52">
        <v>611508.13597844273</v>
      </c>
      <c r="D238" s="52">
        <v>-76508.135978442733</v>
      </c>
    </row>
    <row r="239" spans="1:4" ht="15" customHeight="1" x14ac:dyDescent="0.25">
      <c r="A239" s="63">
        <v>137</v>
      </c>
      <c r="B239" s="52">
        <v>333500</v>
      </c>
      <c r="C239" s="52">
        <v>358653.3515435452</v>
      </c>
      <c r="D239" s="52">
        <v>-25153.351543545199</v>
      </c>
    </row>
    <row r="240" spans="1:4" ht="15" customHeight="1" x14ac:dyDescent="0.25">
      <c r="A240" s="63">
        <v>138</v>
      </c>
      <c r="B240" s="52">
        <v>495000</v>
      </c>
      <c r="C240" s="52">
        <v>575308.87655730266</v>
      </c>
      <c r="D240" s="52">
        <v>-80308.876557302661</v>
      </c>
    </row>
    <row r="241" spans="1:4" ht="15" customHeight="1" x14ac:dyDescent="0.25">
      <c r="A241" s="63">
        <v>139</v>
      </c>
      <c r="B241" s="52">
        <v>439500</v>
      </c>
      <c r="C241" s="52">
        <v>247868.05300161461</v>
      </c>
      <c r="D241" s="52">
        <v>191631.94699838539</v>
      </c>
    </row>
    <row r="242" spans="1:4" ht="15" customHeight="1" x14ac:dyDescent="0.25">
      <c r="A242" s="63">
        <v>140</v>
      </c>
      <c r="B242" s="52">
        <v>355000</v>
      </c>
      <c r="C242" s="52">
        <v>236003.39003759238</v>
      </c>
      <c r="D242" s="52">
        <v>118996.60996240762</v>
      </c>
    </row>
    <row r="243" spans="1:4" ht="15" customHeight="1" x14ac:dyDescent="0.25">
      <c r="A243" s="63">
        <v>141</v>
      </c>
      <c r="B243" s="52">
        <v>339000</v>
      </c>
      <c r="C243" s="52">
        <v>408877.15114863333</v>
      </c>
      <c r="D243" s="52">
        <v>-69877.151148633333</v>
      </c>
    </row>
    <row r="244" spans="1:4" ht="15" customHeight="1" x14ac:dyDescent="0.25">
      <c r="A244" s="63">
        <v>142</v>
      </c>
      <c r="B244" s="52">
        <v>645000</v>
      </c>
      <c r="C244" s="52">
        <v>623135.78122099605</v>
      </c>
      <c r="D244" s="52">
        <v>21864.218779003946</v>
      </c>
    </row>
    <row r="245" spans="1:4" ht="15" customHeight="1" x14ac:dyDescent="0.25">
      <c r="A245" s="63">
        <v>143</v>
      </c>
      <c r="B245" s="52">
        <v>365000</v>
      </c>
      <c r="C245" s="52">
        <v>575028.6398215529</v>
      </c>
      <c r="D245" s="52">
        <v>-210028.6398215529</v>
      </c>
    </row>
    <row r="246" spans="1:4" ht="15" customHeight="1" x14ac:dyDescent="0.25">
      <c r="A246" s="63">
        <v>144</v>
      </c>
      <c r="B246" s="52">
        <v>550000</v>
      </c>
      <c r="C246" s="52">
        <v>565644.04753539269</v>
      </c>
      <c r="D246" s="52">
        <v>-15644.047535392689</v>
      </c>
    </row>
    <row r="247" spans="1:4" ht="15" customHeight="1" x14ac:dyDescent="0.25">
      <c r="A247" s="63">
        <v>145</v>
      </c>
      <c r="B247" s="52">
        <v>682500</v>
      </c>
      <c r="C247" s="52">
        <v>572452.08706676681</v>
      </c>
      <c r="D247" s="52">
        <v>110047.91293323319</v>
      </c>
    </row>
    <row r="248" spans="1:4" ht="15" customHeight="1" x14ac:dyDescent="0.25">
      <c r="A248" s="63">
        <v>146</v>
      </c>
      <c r="B248" s="52">
        <v>440000</v>
      </c>
      <c r="C248" s="52">
        <v>564030.4224746984</v>
      </c>
      <c r="D248" s="52">
        <v>-124030.4224746984</v>
      </c>
    </row>
    <row r="249" spans="1:4" ht="15" customHeight="1" x14ac:dyDescent="0.25">
      <c r="A249" s="63">
        <v>147</v>
      </c>
      <c r="B249" s="52">
        <v>400000</v>
      </c>
      <c r="C249" s="52">
        <v>606270.27747040207</v>
      </c>
      <c r="D249" s="52">
        <v>-206270.27747040207</v>
      </c>
    </row>
    <row r="250" spans="1:4" ht="15" customHeight="1" x14ac:dyDescent="0.25">
      <c r="A250" s="63">
        <v>148</v>
      </c>
      <c r="B250" s="52">
        <v>640000</v>
      </c>
      <c r="C250" s="52">
        <v>580249.3676253116</v>
      </c>
      <c r="D250" s="52">
        <v>59750.632374688401</v>
      </c>
    </row>
    <row r="251" spans="1:4" ht="15" customHeight="1" x14ac:dyDescent="0.25">
      <c r="A251" s="63">
        <v>149</v>
      </c>
      <c r="B251" s="52">
        <v>275000</v>
      </c>
      <c r="C251" s="52">
        <v>415193.73201207753</v>
      </c>
      <c r="D251" s="52">
        <v>-140193.73201207753</v>
      </c>
    </row>
    <row r="252" spans="1:4" ht="15" customHeight="1" x14ac:dyDescent="0.25">
      <c r="A252" s="63">
        <v>150</v>
      </c>
      <c r="B252" s="52">
        <v>312500</v>
      </c>
      <c r="C252" s="52">
        <v>504434.45120617893</v>
      </c>
      <c r="D252" s="52">
        <v>-191934.45120617893</v>
      </c>
    </row>
    <row r="253" spans="1:4" ht="15" customHeight="1" x14ac:dyDescent="0.25">
      <c r="A253" s="63">
        <v>151</v>
      </c>
      <c r="B253" s="52">
        <v>445000</v>
      </c>
      <c r="C253" s="52">
        <v>533385.01101307699</v>
      </c>
      <c r="D253" s="52">
        <v>-88385.01101307699</v>
      </c>
    </row>
    <row r="254" spans="1:4" ht="15" customHeight="1" x14ac:dyDescent="0.25">
      <c r="A254" s="63">
        <v>152</v>
      </c>
      <c r="B254" s="52">
        <v>560000</v>
      </c>
      <c r="C254" s="52">
        <v>527027.11121845793</v>
      </c>
      <c r="D254" s="52">
        <v>32972.888781542075</v>
      </c>
    </row>
    <row r="255" spans="1:4" ht="15" customHeight="1" x14ac:dyDescent="0.25">
      <c r="A255" s="63">
        <v>153</v>
      </c>
      <c r="B255" s="52">
        <v>532500</v>
      </c>
      <c r="C255" s="52">
        <v>326031.21383221459</v>
      </c>
      <c r="D255" s="52">
        <v>206468.78616778541</v>
      </c>
    </row>
    <row r="256" spans="1:4" ht="15" customHeight="1" x14ac:dyDescent="0.25">
      <c r="A256" s="63">
        <v>154</v>
      </c>
      <c r="B256" s="52">
        <v>685550</v>
      </c>
      <c r="C256" s="52">
        <v>690101.40110089665</v>
      </c>
      <c r="D256" s="52">
        <v>-4551.4011008966481</v>
      </c>
    </row>
    <row r="257" spans="1:4" ht="15" customHeight="1" x14ac:dyDescent="0.25">
      <c r="A257" s="63">
        <v>155</v>
      </c>
      <c r="B257" s="52">
        <v>412500</v>
      </c>
      <c r="C257" s="52">
        <v>657363.70415435289</v>
      </c>
      <c r="D257" s="52">
        <v>-244863.70415435289</v>
      </c>
    </row>
    <row r="258" spans="1:4" ht="15" customHeight="1" x14ac:dyDescent="0.25">
      <c r="A258" s="63">
        <v>156</v>
      </c>
      <c r="B258" s="52">
        <v>440000</v>
      </c>
      <c r="C258" s="52">
        <v>559980.62763418094</v>
      </c>
      <c r="D258" s="52">
        <v>-119980.62763418094</v>
      </c>
    </row>
    <row r="259" spans="1:4" ht="15" customHeight="1" x14ac:dyDescent="0.25">
      <c r="A259" s="63">
        <v>157</v>
      </c>
      <c r="B259" s="52">
        <v>350000</v>
      </c>
      <c r="C259" s="52">
        <v>495581.8075067586</v>
      </c>
      <c r="D259" s="52">
        <v>-145581.8075067586</v>
      </c>
    </row>
    <row r="260" spans="1:4" ht="15" customHeight="1" x14ac:dyDescent="0.25">
      <c r="A260" s="63">
        <v>158</v>
      </c>
      <c r="B260" s="52">
        <v>562500</v>
      </c>
      <c r="C260" s="52">
        <v>673795.38929781597</v>
      </c>
      <c r="D260" s="52">
        <v>-111295.38929781597</v>
      </c>
    </row>
    <row r="261" spans="1:4" ht="15" customHeight="1" x14ac:dyDescent="0.25">
      <c r="A261" s="63">
        <v>159</v>
      </c>
      <c r="B261" s="52">
        <v>513000</v>
      </c>
      <c r="C261" s="52">
        <v>630401.49441823806</v>
      </c>
      <c r="D261" s="52">
        <v>-117401.49441823806</v>
      </c>
    </row>
    <row r="262" spans="1:4" ht="15" customHeight="1" x14ac:dyDescent="0.25">
      <c r="A262" s="63">
        <v>160</v>
      </c>
      <c r="B262" s="52">
        <v>320000</v>
      </c>
      <c r="C262" s="52">
        <v>568024.826766107</v>
      </c>
      <c r="D262" s="52">
        <v>-248024.826766107</v>
      </c>
    </row>
    <row r="263" spans="1:4" ht="15" customHeight="1" x14ac:dyDescent="0.25">
      <c r="A263" s="63">
        <v>161</v>
      </c>
      <c r="B263" s="52">
        <v>520000</v>
      </c>
      <c r="C263" s="52">
        <v>641233.930484902</v>
      </c>
      <c r="D263" s="52">
        <v>-121233.930484902</v>
      </c>
    </row>
    <row r="264" spans="1:4" ht="15" customHeight="1" x14ac:dyDescent="0.25">
      <c r="A264" s="63">
        <v>162</v>
      </c>
      <c r="B264" s="52">
        <v>560000</v>
      </c>
      <c r="C264" s="52">
        <v>676221.3232222267</v>
      </c>
      <c r="D264" s="52">
        <v>-116221.3232222267</v>
      </c>
    </row>
    <row r="265" spans="1:4" ht="15" customHeight="1" x14ac:dyDescent="0.25">
      <c r="A265" s="63">
        <v>163</v>
      </c>
      <c r="B265" s="52">
        <v>721250</v>
      </c>
      <c r="C265" s="52">
        <v>689715.97025728808</v>
      </c>
      <c r="D265" s="52">
        <v>31534.029742711922</v>
      </c>
    </row>
    <row r="266" spans="1:4" ht="15" customHeight="1" x14ac:dyDescent="0.25">
      <c r="A266" s="63">
        <v>164</v>
      </c>
      <c r="B266" s="52">
        <v>525000</v>
      </c>
      <c r="C266" s="52">
        <v>605230.79300232197</v>
      </c>
      <c r="D266" s="52">
        <v>-80230.793002321967</v>
      </c>
    </row>
    <row r="267" spans="1:4" ht="15" customHeight="1" x14ac:dyDescent="0.25">
      <c r="A267" s="63">
        <v>165</v>
      </c>
      <c r="B267" s="52">
        <v>740000</v>
      </c>
      <c r="C267" s="52">
        <v>584661.27346319926</v>
      </c>
      <c r="D267" s="52">
        <v>155338.72653680074</v>
      </c>
    </row>
    <row r="268" spans="1:4" ht="15" customHeight="1" x14ac:dyDescent="0.25">
      <c r="A268" s="63">
        <v>166</v>
      </c>
      <c r="B268" s="52">
        <v>1025000</v>
      </c>
      <c r="C268" s="52">
        <v>750007.65304959181</v>
      </c>
      <c r="D268" s="52">
        <v>274992.34695040819</v>
      </c>
    </row>
    <row r="269" spans="1:4" ht="15" customHeight="1" x14ac:dyDescent="0.25">
      <c r="A269" s="63">
        <v>167</v>
      </c>
      <c r="B269" s="52">
        <v>868397</v>
      </c>
      <c r="C269" s="52">
        <v>777800.2788109039</v>
      </c>
      <c r="D269" s="52">
        <v>90596.721189096104</v>
      </c>
    </row>
    <row r="270" spans="1:4" ht="15" customHeight="1" x14ac:dyDescent="0.25">
      <c r="A270" s="63">
        <v>168</v>
      </c>
      <c r="B270" s="52">
        <v>510000</v>
      </c>
      <c r="C270" s="52">
        <v>638182.44683000178</v>
      </c>
      <c r="D270" s="52">
        <v>-128182.44683000178</v>
      </c>
    </row>
    <row r="271" spans="1:4" ht="15" customHeight="1" x14ac:dyDescent="0.25">
      <c r="A271" s="63">
        <v>169</v>
      </c>
      <c r="B271" s="52">
        <v>320000</v>
      </c>
      <c r="C271" s="52">
        <v>450509.31062921055</v>
      </c>
      <c r="D271" s="52">
        <v>-130509.31062921055</v>
      </c>
    </row>
    <row r="272" spans="1:4" ht="15" customHeight="1" x14ac:dyDescent="0.25">
      <c r="A272" s="63">
        <v>170</v>
      </c>
      <c r="B272" s="52">
        <v>360000</v>
      </c>
      <c r="C272" s="52">
        <v>426263.79289422074</v>
      </c>
      <c r="D272" s="52">
        <v>-66263.792894220736</v>
      </c>
    </row>
    <row r="273" spans="1:4" ht="15" customHeight="1" x14ac:dyDescent="0.25">
      <c r="A273" s="63">
        <v>171</v>
      </c>
      <c r="B273" s="52">
        <v>707500</v>
      </c>
      <c r="C273" s="52">
        <v>641454.74746901868</v>
      </c>
      <c r="D273" s="52">
        <v>66045.252530981321</v>
      </c>
    </row>
    <row r="274" spans="1:4" ht="15" customHeight="1" x14ac:dyDescent="0.25">
      <c r="A274" s="63">
        <v>172</v>
      </c>
      <c r="B274" s="52">
        <v>670000</v>
      </c>
      <c r="C274" s="52">
        <v>486694.24745714071</v>
      </c>
      <c r="D274" s="52">
        <v>183305.75254285929</v>
      </c>
    </row>
    <row r="275" spans="1:4" ht="15" customHeight="1" x14ac:dyDescent="0.25">
      <c r="A275" s="63">
        <v>173</v>
      </c>
      <c r="B275" s="52">
        <v>835000</v>
      </c>
      <c r="C275" s="52">
        <v>740893.55197642883</v>
      </c>
      <c r="D275" s="52">
        <v>94106.448023571167</v>
      </c>
    </row>
    <row r="276" spans="1:4" ht="15" customHeight="1" x14ac:dyDescent="0.25">
      <c r="A276" s="63">
        <v>174</v>
      </c>
      <c r="B276" s="52">
        <v>315000</v>
      </c>
      <c r="C276" s="52">
        <v>394878.55916990212</v>
      </c>
      <c r="D276" s="52">
        <v>-79878.559169902117</v>
      </c>
    </row>
    <row r="277" spans="1:4" ht="15" customHeight="1" x14ac:dyDescent="0.25">
      <c r="A277" s="63">
        <v>175</v>
      </c>
      <c r="B277" s="52">
        <v>702500</v>
      </c>
      <c r="C277" s="52">
        <v>571226.19262832904</v>
      </c>
      <c r="D277" s="52">
        <v>131273.80737167096</v>
      </c>
    </row>
    <row r="278" spans="1:4" ht="15" customHeight="1" x14ac:dyDescent="0.25">
      <c r="A278" s="63">
        <v>176</v>
      </c>
      <c r="B278" s="52">
        <v>675000</v>
      </c>
      <c r="C278" s="52">
        <v>687251.34341094177</v>
      </c>
      <c r="D278" s="52">
        <v>-12251.343410941772</v>
      </c>
    </row>
    <row r="279" spans="1:4" ht="15" customHeight="1" x14ac:dyDescent="0.25">
      <c r="A279" s="63">
        <v>177</v>
      </c>
      <c r="B279" s="52">
        <v>732500</v>
      </c>
      <c r="C279" s="52">
        <v>613412.48630601435</v>
      </c>
      <c r="D279" s="52">
        <v>119087.51369398565</v>
      </c>
    </row>
    <row r="280" spans="1:4" ht="15" customHeight="1" x14ac:dyDescent="0.25">
      <c r="A280" s="63">
        <v>178</v>
      </c>
      <c r="B280" s="52">
        <v>297500</v>
      </c>
      <c r="C280" s="52">
        <v>312632.08665931813</v>
      </c>
      <c r="D280" s="52">
        <v>-15132.086659318127</v>
      </c>
    </row>
    <row r="281" spans="1:4" ht="15" customHeight="1" x14ac:dyDescent="0.25">
      <c r="A281" s="63">
        <v>179</v>
      </c>
      <c r="B281" s="52">
        <v>515000</v>
      </c>
      <c r="C281" s="52">
        <v>587294.10670768493</v>
      </c>
      <c r="D281" s="52">
        <v>-72294.106707684929</v>
      </c>
    </row>
    <row r="282" spans="1:4" ht="15" customHeight="1" x14ac:dyDescent="0.25">
      <c r="A282" s="63">
        <v>180</v>
      </c>
      <c r="B282" s="52">
        <v>493000</v>
      </c>
      <c r="C282" s="52">
        <v>714905.89084263786</v>
      </c>
      <c r="D282" s="52">
        <v>-221905.89084263786</v>
      </c>
    </row>
    <row r="283" spans="1:4" ht="15" customHeight="1" x14ac:dyDescent="0.25">
      <c r="A283" s="63">
        <v>181</v>
      </c>
      <c r="B283" s="52">
        <v>525000</v>
      </c>
      <c r="C283" s="52">
        <v>630569.96678263065</v>
      </c>
      <c r="D283" s="52">
        <v>-105569.96678263065</v>
      </c>
    </row>
    <row r="284" spans="1:4" ht="15" customHeight="1" x14ac:dyDescent="0.25">
      <c r="A284" s="63">
        <v>182</v>
      </c>
      <c r="B284" s="52">
        <v>432500</v>
      </c>
      <c r="C284" s="52">
        <v>679766.97767404513</v>
      </c>
      <c r="D284" s="52">
        <v>-247266.97767404513</v>
      </c>
    </row>
    <row r="285" spans="1:4" ht="15" customHeight="1" x14ac:dyDescent="0.25">
      <c r="A285" s="63">
        <v>183</v>
      </c>
      <c r="B285" s="52">
        <v>740000</v>
      </c>
      <c r="C285" s="52">
        <v>710133.5766378775</v>
      </c>
      <c r="D285" s="52">
        <v>29866.423362122499</v>
      </c>
    </row>
    <row r="286" spans="1:4" ht="15" customHeight="1" x14ac:dyDescent="0.25">
      <c r="A286" s="63">
        <v>184</v>
      </c>
      <c r="B286" s="52">
        <v>1072500</v>
      </c>
      <c r="C286" s="52">
        <v>793525.03077989421</v>
      </c>
      <c r="D286" s="52">
        <v>278974.96922010579</v>
      </c>
    </row>
    <row r="287" spans="1:4" ht="15" customHeight="1" x14ac:dyDescent="0.25">
      <c r="A287" s="63">
        <v>185</v>
      </c>
      <c r="B287" s="52">
        <v>650000</v>
      </c>
      <c r="C287" s="52">
        <v>675179.53601744061</v>
      </c>
      <c r="D287" s="52">
        <v>-25179.536017440609</v>
      </c>
    </row>
    <row r="288" spans="1:4" ht="15" customHeight="1" x14ac:dyDescent="0.25">
      <c r="A288" s="63">
        <v>186</v>
      </c>
      <c r="B288" s="52">
        <v>329500</v>
      </c>
      <c r="C288" s="52">
        <v>576431.64282489137</v>
      </c>
      <c r="D288" s="52">
        <v>-246931.64282489137</v>
      </c>
    </row>
    <row r="289" spans="1:4" ht="15" customHeight="1" x14ac:dyDescent="0.25">
      <c r="A289" s="63">
        <v>187</v>
      </c>
      <c r="B289" s="52">
        <v>666000</v>
      </c>
      <c r="C289" s="52">
        <v>717222.85076536145</v>
      </c>
      <c r="D289" s="52">
        <v>-51222.850765361451</v>
      </c>
    </row>
    <row r="290" spans="1:4" ht="15" customHeight="1" x14ac:dyDescent="0.25">
      <c r="A290" s="63">
        <v>188</v>
      </c>
      <c r="B290" s="52">
        <v>967500</v>
      </c>
      <c r="C290" s="52">
        <v>713339.83269181172</v>
      </c>
      <c r="D290" s="52">
        <v>254160.16730818828</v>
      </c>
    </row>
    <row r="291" spans="1:4" ht="15" customHeight="1" x14ac:dyDescent="0.25">
      <c r="A291" s="63">
        <v>189</v>
      </c>
      <c r="B291" s="52">
        <v>1480000</v>
      </c>
      <c r="C291" s="52">
        <v>702970.83206915227</v>
      </c>
      <c r="D291" s="52">
        <v>777029.16793084773</v>
      </c>
    </row>
    <row r="292" spans="1:4" ht="15" customHeight="1" x14ac:dyDescent="0.25">
      <c r="A292" s="63">
        <v>190</v>
      </c>
      <c r="B292" s="52">
        <v>1190000</v>
      </c>
      <c r="C292" s="52">
        <v>692889.59888288495</v>
      </c>
      <c r="D292" s="52">
        <v>497110.40111711505</v>
      </c>
    </row>
    <row r="293" spans="1:4" ht="15" customHeight="1" x14ac:dyDescent="0.25">
      <c r="A293" s="63">
        <v>191</v>
      </c>
      <c r="B293" s="52">
        <v>922500</v>
      </c>
      <c r="C293" s="52">
        <v>764258.30841803388</v>
      </c>
      <c r="D293" s="52">
        <v>158241.69158196612</v>
      </c>
    </row>
    <row r="294" spans="1:4" ht="15" customHeight="1" x14ac:dyDescent="0.25">
      <c r="A294" s="63">
        <v>192</v>
      </c>
      <c r="B294" s="52">
        <v>750000</v>
      </c>
      <c r="C294" s="52">
        <v>745630.37982261251</v>
      </c>
      <c r="D294" s="52">
        <v>4369.6201773874927</v>
      </c>
    </row>
    <row r="295" spans="1:4" ht="15" customHeight="1" x14ac:dyDescent="0.25">
      <c r="A295" s="63">
        <v>193</v>
      </c>
      <c r="B295" s="52">
        <v>446500</v>
      </c>
      <c r="C295" s="52">
        <v>629062.68991769303</v>
      </c>
      <c r="D295" s="52">
        <v>-182562.68991769303</v>
      </c>
    </row>
    <row r="296" spans="1:4" ht="15" customHeight="1" x14ac:dyDescent="0.25">
      <c r="A296" s="63">
        <v>194</v>
      </c>
      <c r="B296" s="52">
        <v>1000000</v>
      </c>
      <c r="C296" s="52">
        <v>726779.228344328</v>
      </c>
      <c r="D296" s="52">
        <v>273220.771655672</v>
      </c>
    </row>
    <row r="297" spans="1:4" ht="15" customHeight="1" x14ac:dyDescent="0.25">
      <c r="A297" s="63">
        <v>195</v>
      </c>
      <c r="B297" s="52">
        <v>590000</v>
      </c>
      <c r="C297" s="52">
        <v>675236.80902651616</v>
      </c>
      <c r="D297" s="52">
        <v>-85236.809026516159</v>
      </c>
    </row>
    <row r="298" spans="1:4" ht="15" customHeight="1" x14ac:dyDescent="0.25">
      <c r="A298" s="63">
        <v>196</v>
      </c>
      <c r="B298" s="52">
        <v>564975</v>
      </c>
      <c r="C298" s="52">
        <v>520328.3360910794</v>
      </c>
      <c r="D298" s="52">
        <v>44646.6639089206</v>
      </c>
    </row>
    <row r="299" spans="1:4" ht="15" customHeight="1" x14ac:dyDescent="0.25">
      <c r="A299" s="63">
        <v>197</v>
      </c>
      <c r="B299" s="52">
        <v>1025000</v>
      </c>
      <c r="C299" s="52">
        <v>622069.24155011389</v>
      </c>
      <c r="D299" s="52">
        <v>402930.75844988611</v>
      </c>
    </row>
    <row r="300" spans="1:4" ht="15" customHeight="1" x14ac:dyDescent="0.25">
      <c r="A300" s="63">
        <v>198</v>
      </c>
      <c r="B300" s="52">
        <v>850000</v>
      </c>
      <c r="C300" s="52">
        <v>507043.89686273865</v>
      </c>
      <c r="D300" s="52">
        <v>342956.10313726135</v>
      </c>
    </row>
    <row r="301" spans="1:4" ht="15" customHeight="1" x14ac:dyDescent="0.25">
      <c r="A301" s="63">
        <v>199</v>
      </c>
      <c r="B301" s="52">
        <v>682500</v>
      </c>
      <c r="C301" s="52">
        <v>461758.55743877118</v>
      </c>
      <c r="D301" s="52">
        <v>220741.44256122882</v>
      </c>
    </row>
    <row r="302" spans="1:4" ht="15" customHeight="1" x14ac:dyDescent="0.25">
      <c r="A302" s="63">
        <v>200</v>
      </c>
      <c r="B302" s="52">
        <v>767500</v>
      </c>
      <c r="C302" s="52">
        <v>572060.79128126183</v>
      </c>
      <c r="D302" s="52">
        <v>195439.20871873817</v>
      </c>
    </row>
    <row r="303" spans="1:4" ht="15" customHeight="1" x14ac:dyDescent="0.25">
      <c r="A303" s="63">
        <v>201</v>
      </c>
      <c r="B303" s="52">
        <v>426000</v>
      </c>
      <c r="C303" s="52">
        <v>486652.25779344112</v>
      </c>
      <c r="D303" s="52">
        <v>-60652.257793441124</v>
      </c>
    </row>
    <row r="304" spans="1:4" ht="15" customHeight="1" x14ac:dyDescent="0.25">
      <c r="A304" s="63">
        <v>202</v>
      </c>
      <c r="B304" s="52">
        <v>431200</v>
      </c>
      <c r="C304" s="52">
        <v>381930.45194905438</v>
      </c>
      <c r="D304" s="52">
        <v>49269.548050945625</v>
      </c>
    </row>
    <row r="305" spans="1:4" ht="15" customHeight="1" x14ac:dyDescent="0.25">
      <c r="A305" s="63">
        <v>203</v>
      </c>
      <c r="B305" s="52">
        <v>575000</v>
      </c>
      <c r="C305" s="52">
        <v>502607.9629365119</v>
      </c>
      <c r="D305" s="52">
        <v>72392.037063488096</v>
      </c>
    </row>
    <row r="306" spans="1:4" ht="15" customHeight="1" x14ac:dyDescent="0.25">
      <c r="A306" s="63">
        <v>204</v>
      </c>
      <c r="B306" s="52">
        <v>770000</v>
      </c>
      <c r="C306" s="52">
        <v>542241.71505368757</v>
      </c>
      <c r="D306" s="52">
        <v>227758.28494631243</v>
      </c>
    </row>
    <row r="307" spans="1:4" ht="15" customHeight="1" x14ac:dyDescent="0.25">
      <c r="A307" s="63">
        <v>205</v>
      </c>
      <c r="B307" s="52">
        <v>364000</v>
      </c>
      <c r="C307" s="52">
        <v>344974.09163355088</v>
      </c>
      <c r="D307" s="52">
        <v>19025.908366449119</v>
      </c>
    </row>
    <row r="308" spans="1:4" ht="15" customHeight="1" x14ac:dyDescent="0.25">
      <c r="A308" s="63">
        <v>206</v>
      </c>
      <c r="B308" s="52">
        <v>532500</v>
      </c>
      <c r="C308" s="52">
        <v>592214.88445675466</v>
      </c>
      <c r="D308" s="52">
        <v>-59714.884456754662</v>
      </c>
    </row>
    <row r="309" spans="1:4" ht="15" customHeight="1" x14ac:dyDescent="0.25">
      <c r="A309" s="63">
        <v>207</v>
      </c>
      <c r="B309" s="52">
        <v>800000</v>
      </c>
      <c r="C309" s="52">
        <v>575502.49071597483</v>
      </c>
      <c r="D309" s="52">
        <v>224497.50928402517</v>
      </c>
    </row>
    <row r="310" spans="1:4" ht="15" customHeight="1" x14ac:dyDescent="0.25">
      <c r="A310" s="63">
        <v>208</v>
      </c>
      <c r="B310" s="52">
        <v>327500</v>
      </c>
      <c r="C310" s="52">
        <v>433884.02406283532</v>
      </c>
      <c r="D310" s="52">
        <v>-106384.02406283532</v>
      </c>
    </row>
    <row r="311" spans="1:4" ht="15" customHeight="1" x14ac:dyDescent="0.25">
      <c r="A311" s="63">
        <v>209</v>
      </c>
      <c r="B311" s="52">
        <v>535000</v>
      </c>
      <c r="C311" s="52">
        <v>545278.77342584345</v>
      </c>
      <c r="D311" s="52">
        <v>-10278.77342584345</v>
      </c>
    </row>
    <row r="312" spans="1:4" ht="15" customHeight="1" x14ac:dyDescent="0.25">
      <c r="A312" s="63">
        <v>210</v>
      </c>
      <c r="B312" s="52">
        <v>360000</v>
      </c>
      <c r="C312" s="52">
        <v>563450.77085367776</v>
      </c>
      <c r="D312" s="52">
        <v>-203450.77085367776</v>
      </c>
    </row>
    <row r="313" spans="1:4" ht="15" customHeight="1" x14ac:dyDescent="0.25">
      <c r="A313" s="63">
        <v>211</v>
      </c>
      <c r="B313" s="52">
        <v>605500</v>
      </c>
      <c r="C313" s="52">
        <v>594464.39370279387</v>
      </c>
      <c r="D313" s="52">
        <v>11035.606297206134</v>
      </c>
    </row>
    <row r="314" spans="1:4" ht="15" customHeight="1" x14ac:dyDescent="0.25">
      <c r="A314" s="63">
        <v>212</v>
      </c>
      <c r="B314" s="52">
        <v>615000</v>
      </c>
      <c r="C314" s="52">
        <v>616689.66800985753</v>
      </c>
      <c r="D314" s="52">
        <v>-1689.6680098575307</v>
      </c>
    </row>
    <row r="315" spans="1:4" ht="15" customHeight="1" x14ac:dyDescent="0.25">
      <c r="A315" s="63">
        <v>213</v>
      </c>
      <c r="B315" s="52">
        <v>645000</v>
      </c>
      <c r="C315" s="52">
        <v>602202.24274223996</v>
      </c>
      <c r="D315" s="52">
        <v>42797.757257760037</v>
      </c>
    </row>
    <row r="316" spans="1:4" ht="15" customHeight="1" x14ac:dyDescent="0.25">
      <c r="A316" s="63">
        <v>214</v>
      </c>
      <c r="B316" s="52">
        <v>395000</v>
      </c>
      <c r="C316" s="52">
        <v>432157.59754975978</v>
      </c>
      <c r="D316" s="52">
        <v>-37157.597549759783</v>
      </c>
    </row>
    <row r="317" spans="1:4" ht="15" customHeight="1" x14ac:dyDescent="0.25">
      <c r="A317" s="63">
        <v>215</v>
      </c>
      <c r="B317" s="52">
        <v>495000</v>
      </c>
      <c r="C317" s="52">
        <v>613974.5766648032</v>
      </c>
      <c r="D317" s="52">
        <v>-118974.5766648032</v>
      </c>
    </row>
    <row r="318" spans="1:4" ht="15" customHeight="1" x14ac:dyDescent="0.25">
      <c r="A318" s="63">
        <v>216</v>
      </c>
      <c r="B318" s="52">
        <v>540000</v>
      </c>
      <c r="C318" s="52">
        <v>681475.40639166953</v>
      </c>
      <c r="D318" s="52">
        <v>-141475.40639166953</v>
      </c>
    </row>
    <row r="319" spans="1:4" ht="15" customHeight="1" x14ac:dyDescent="0.25">
      <c r="A319" s="63">
        <v>217</v>
      </c>
      <c r="B319" s="52">
        <v>655000</v>
      </c>
      <c r="C319" s="52">
        <v>604294.29644864239</v>
      </c>
      <c r="D319" s="52">
        <v>50705.703551357612</v>
      </c>
    </row>
    <row r="320" spans="1:4" ht="15" customHeight="1" x14ac:dyDescent="0.25">
      <c r="A320" s="63">
        <v>218</v>
      </c>
      <c r="B320" s="52">
        <v>270000</v>
      </c>
      <c r="C320" s="52">
        <v>528695.08548860799</v>
      </c>
      <c r="D320" s="52">
        <v>-258695.08548860799</v>
      </c>
    </row>
    <row r="321" spans="1:4" ht="15" customHeight="1" x14ac:dyDescent="0.25">
      <c r="A321" s="63">
        <v>219</v>
      </c>
      <c r="B321" s="52">
        <v>538000</v>
      </c>
      <c r="C321" s="52">
        <v>598067.19331718248</v>
      </c>
      <c r="D321" s="52">
        <v>-60067.193317182478</v>
      </c>
    </row>
    <row r="322" spans="1:4" ht="15" customHeight="1" x14ac:dyDescent="0.25">
      <c r="A322" s="63">
        <v>220</v>
      </c>
      <c r="B322" s="52">
        <v>422250</v>
      </c>
      <c r="C322" s="52">
        <v>660818.38899160281</v>
      </c>
      <c r="D322" s="52">
        <v>-238568.38899160281</v>
      </c>
    </row>
    <row r="323" spans="1:4" ht="15" customHeight="1" x14ac:dyDescent="0.25">
      <c r="A323" s="63">
        <v>221</v>
      </c>
      <c r="B323" s="52">
        <v>727648</v>
      </c>
      <c r="C323" s="52">
        <v>614328.9568088915</v>
      </c>
      <c r="D323" s="52">
        <v>113319.0431911085</v>
      </c>
    </row>
    <row r="324" spans="1:4" ht="15" customHeight="1" x14ac:dyDescent="0.25">
      <c r="A324" s="63">
        <v>222</v>
      </c>
      <c r="B324" s="52">
        <v>400000</v>
      </c>
      <c r="C324" s="52">
        <v>667181.56031662808</v>
      </c>
      <c r="D324" s="52">
        <v>-267181.56031662808</v>
      </c>
    </row>
    <row r="325" spans="1:4" ht="15" customHeight="1" x14ac:dyDescent="0.25">
      <c r="A325" s="63">
        <v>223</v>
      </c>
      <c r="B325" s="52">
        <v>320000</v>
      </c>
      <c r="C325" s="52">
        <v>499437.91638044501</v>
      </c>
      <c r="D325" s="52">
        <v>-179437.91638044501</v>
      </c>
    </row>
    <row r="326" spans="1:4" ht="15" customHeight="1" x14ac:dyDescent="0.25">
      <c r="A326" s="63">
        <v>224</v>
      </c>
      <c r="B326" s="52">
        <v>651250</v>
      </c>
      <c r="C326" s="52">
        <v>677836.30840137717</v>
      </c>
      <c r="D326" s="52">
        <v>-26586.308401377173</v>
      </c>
    </row>
    <row r="327" spans="1:4" ht="15" customHeight="1" x14ac:dyDescent="0.25">
      <c r="A327" s="63">
        <v>225</v>
      </c>
      <c r="B327" s="52">
        <v>375000</v>
      </c>
      <c r="C327" s="52">
        <v>564446.43335602432</v>
      </c>
      <c r="D327" s="52">
        <v>-189446.43335602432</v>
      </c>
    </row>
    <row r="328" spans="1:4" ht="15" customHeight="1" x14ac:dyDescent="0.25">
      <c r="A328" s="63">
        <v>226</v>
      </c>
      <c r="B328" s="52">
        <v>545000</v>
      </c>
      <c r="C328" s="52">
        <v>725913.355146082</v>
      </c>
      <c r="D328" s="52">
        <v>-180913.355146082</v>
      </c>
    </row>
    <row r="329" spans="1:4" ht="15" customHeight="1" x14ac:dyDescent="0.25">
      <c r="A329" s="63">
        <v>227</v>
      </c>
      <c r="B329" s="52">
        <v>665000</v>
      </c>
      <c r="C329" s="52">
        <v>686400.59609145543</v>
      </c>
      <c r="D329" s="52">
        <v>-21400.596091455431</v>
      </c>
    </row>
    <row r="330" spans="1:4" ht="15" customHeight="1" x14ac:dyDescent="0.25">
      <c r="A330" s="63">
        <v>228</v>
      </c>
      <c r="B330" s="52">
        <v>369950</v>
      </c>
      <c r="C330" s="52">
        <v>624484.73792455299</v>
      </c>
      <c r="D330" s="52">
        <v>-254534.73792455299</v>
      </c>
    </row>
    <row r="331" spans="1:4" ht="15" customHeight="1" x14ac:dyDescent="0.25">
      <c r="A331" s="63">
        <v>229</v>
      </c>
      <c r="B331" s="52">
        <v>400000</v>
      </c>
      <c r="C331" s="52">
        <v>582364.08662267693</v>
      </c>
      <c r="D331" s="52">
        <v>-182364.08662267693</v>
      </c>
    </row>
    <row r="332" spans="1:4" ht="15" customHeight="1" x14ac:dyDescent="0.25">
      <c r="A332" s="63">
        <v>230</v>
      </c>
      <c r="B332" s="52">
        <v>430000</v>
      </c>
      <c r="C332" s="52">
        <v>596758.60528014821</v>
      </c>
      <c r="D332" s="52">
        <v>-166758.60528014821</v>
      </c>
    </row>
    <row r="333" spans="1:4" ht="15" customHeight="1" x14ac:dyDescent="0.25">
      <c r="A333" s="63">
        <v>231</v>
      </c>
      <c r="B333" s="52">
        <v>798750</v>
      </c>
      <c r="C333" s="52">
        <v>578801.29492348793</v>
      </c>
      <c r="D333" s="52">
        <v>219948.70507651207</v>
      </c>
    </row>
    <row r="334" spans="1:4" ht="15" customHeight="1" x14ac:dyDescent="0.25">
      <c r="A334" s="63">
        <v>232</v>
      </c>
      <c r="B334" s="52">
        <v>725000</v>
      </c>
      <c r="C334" s="52">
        <v>726062.75792769738</v>
      </c>
      <c r="D334" s="52">
        <v>-1062.7579276973847</v>
      </c>
    </row>
    <row r="335" spans="1:4" ht="15" customHeight="1" x14ac:dyDescent="0.25">
      <c r="A335" s="63">
        <v>233</v>
      </c>
      <c r="B335" s="52">
        <v>540000</v>
      </c>
      <c r="C335" s="52">
        <v>602120.40945532802</v>
      </c>
      <c r="D335" s="52">
        <v>-62120.409455328016</v>
      </c>
    </row>
    <row r="336" spans="1:4" ht="15" customHeight="1" x14ac:dyDescent="0.25">
      <c r="A336" s="63">
        <v>234</v>
      </c>
      <c r="B336" s="52">
        <v>537500</v>
      </c>
      <c r="C336" s="52">
        <v>593017.11857994122</v>
      </c>
      <c r="D336" s="52">
        <v>-55517.11857994122</v>
      </c>
    </row>
    <row r="337" spans="1:4" ht="15" customHeight="1" x14ac:dyDescent="0.25">
      <c r="A337" s="63">
        <v>235</v>
      </c>
      <c r="B337" s="52">
        <v>440000</v>
      </c>
      <c r="C337" s="52">
        <v>387657.2568585577</v>
      </c>
      <c r="D337" s="52">
        <v>52342.743141442304</v>
      </c>
    </row>
    <row r="338" spans="1:4" ht="15" customHeight="1" x14ac:dyDescent="0.25">
      <c r="A338" s="63">
        <v>236</v>
      </c>
      <c r="B338" s="52">
        <v>655000</v>
      </c>
      <c r="C338" s="52">
        <v>692786.5998397331</v>
      </c>
      <c r="D338" s="52">
        <v>-37786.599839733099</v>
      </c>
    </row>
    <row r="339" spans="1:4" ht="15" customHeight="1" x14ac:dyDescent="0.25">
      <c r="A339" s="63">
        <v>237</v>
      </c>
      <c r="B339" s="52">
        <v>521250</v>
      </c>
      <c r="C339" s="52">
        <v>582802.35914177774</v>
      </c>
      <c r="D339" s="52">
        <v>-61552.359141777735</v>
      </c>
    </row>
    <row r="340" spans="1:4" ht="15" customHeight="1" x14ac:dyDescent="0.25">
      <c r="A340" s="63">
        <v>238</v>
      </c>
      <c r="B340" s="52">
        <v>420000</v>
      </c>
      <c r="C340" s="52">
        <v>473446.53465145041</v>
      </c>
      <c r="D340" s="52">
        <v>-53446.534651450405</v>
      </c>
    </row>
    <row r="341" spans="1:4" ht="15" customHeight="1" x14ac:dyDescent="0.25">
      <c r="A341" s="63">
        <v>239</v>
      </c>
      <c r="B341" s="52">
        <v>800000</v>
      </c>
      <c r="C341" s="52">
        <v>663440.10775542643</v>
      </c>
      <c r="D341" s="52">
        <v>136559.89224457357</v>
      </c>
    </row>
    <row r="342" spans="1:4" ht="15" customHeight="1" x14ac:dyDescent="0.25">
      <c r="A342" s="63">
        <v>240</v>
      </c>
      <c r="B342" s="52">
        <v>736000</v>
      </c>
      <c r="C342" s="52">
        <v>423633.86937482684</v>
      </c>
      <c r="D342" s="52">
        <v>312366.13062517316</v>
      </c>
    </row>
    <row r="343" spans="1:4" ht="15" customHeight="1" x14ac:dyDescent="0.25">
      <c r="A343" s="63">
        <v>241</v>
      </c>
      <c r="B343" s="52">
        <v>1087500</v>
      </c>
      <c r="C343" s="52">
        <v>662644.74109200225</v>
      </c>
      <c r="D343" s="52">
        <v>424855.25890799775</v>
      </c>
    </row>
    <row r="344" spans="1:4" ht="15" customHeight="1" x14ac:dyDescent="0.25">
      <c r="A344" s="63">
        <v>242</v>
      </c>
      <c r="B344" s="52">
        <v>810000</v>
      </c>
      <c r="C344" s="52">
        <v>621212.89013722097</v>
      </c>
      <c r="D344" s="52">
        <v>188787.10986277903</v>
      </c>
    </row>
    <row r="345" spans="1:4" ht="15" customHeight="1" x14ac:dyDescent="0.25">
      <c r="A345" s="63">
        <v>243</v>
      </c>
      <c r="B345" s="52">
        <v>332500</v>
      </c>
      <c r="C345" s="52">
        <v>541797.22092348011</v>
      </c>
      <c r="D345" s="52">
        <v>-209297.22092348011</v>
      </c>
    </row>
    <row r="346" spans="1:4" ht="15" customHeight="1" x14ac:dyDescent="0.25">
      <c r="A346" s="63">
        <v>244</v>
      </c>
      <c r="B346" s="52">
        <v>900000</v>
      </c>
      <c r="C346" s="52">
        <v>698535.0964926756</v>
      </c>
      <c r="D346" s="52">
        <v>201464.9035073244</v>
      </c>
    </row>
    <row r="347" spans="1:4" ht="15" customHeight="1" x14ac:dyDescent="0.25">
      <c r="A347" s="63">
        <v>245</v>
      </c>
      <c r="B347" s="52">
        <v>700000</v>
      </c>
      <c r="C347" s="52">
        <v>672803.79143958422</v>
      </c>
      <c r="D347" s="52">
        <v>27196.208560415776</v>
      </c>
    </row>
    <row r="348" spans="1:4" ht="15" customHeight="1" x14ac:dyDescent="0.25">
      <c r="A348" s="63">
        <v>246</v>
      </c>
      <c r="B348" s="52">
        <v>368000</v>
      </c>
      <c r="C348" s="52">
        <v>532650.34669103206</v>
      </c>
      <c r="D348" s="52">
        <v>-164650.34669103206</v>
      </c>
    </row>
    <row r="349" spans="1:4" ht="15" customHeight="1" x14ac:dyDescent="0.25">
      <c r="A349" s="63">
        <v>247</v>
      </c>
      <c r="B349" s="52">
        <v>525000</v>
      </c>
      <c r="C349" s="52">
        <v>622789.98254922568</v>
      </c>
      <c r="D349" s="52">
        <v>-97789.982549225679</v>
      </c>
    </row>
    <row r="350" spans="1:4" ht="15" customHeight="1" x14ac:dyDescent="0.25">
      <c r="A350" s="63">
        <v>248</v>
      </c>
      <c r="B350" s="52">
        <v>430000</v>
      </c>
      <c r="C350" s="52">
        <v>663898.2091898236</v>
      </c>
      <c r="D350" s="52">
        <v>-233898.2091898236</v>
      </c>
    </row>
    <row r="351" spans="1:4" ht="15" customHeight="1" x14ac:dyDescent="0.25">
      <c r="A351" s="63">
        <v>249</v>
      </c>
      <c r="B351" s="52">
        <v>669000</v>
      </c>
      <c r="C351" s="52">
        <v>629365.6897845621</v>
      </c>
      <c r="D351" s="52">
        <v>39634.310215437901</v>
      </c>
    </row>
    <row r="352" spans="1:4" ht="15" customHeight="1" x14ac:dyDescent="0.25">
      <c r="A352" s="63">
        <v>250</v>
      </c>
      <c r="B352" s="52">
        <v>810000</v>
      </c>
      <c r="C352" s="52">
        <v>675207.53022962145</v>
      </c>
      <c r="D352" s="52">
        <v>134792.46977037855</v>
      </c>
    </row>
    <row r="353" spans="1:4" ht="15" customHeight="1" x14ac:dyDescent="0.25">
      <c r="A353" s="63">
        <v>251</v>
      </c>
      <c r="B353" s="52">
        <v>470000</v>
      </c>
      <c r="C353" s="52">
        <v>646495.36252738803</v>
      </c>
      <c r="D353" s="52">
        <v>-176495.36252738803</v>
      </c>
    </row>
    <row r="354" spans="1:4" ht="15" customHeight="1" x14ac:dyDescent="0.25">
      <c r="A354" s="63">
        <v>252</v>
      </c>
      <c r="B354" s="52">
        <v>540000</v>
      </c>
      <c r="C354" s="52">
        <v>563553.92137622554</v>
      </c>
      <c r="D354" s="52">
        <v>-23553.921376225539</v>
      </c>
    </row>
    <row r="355" spans="1:4" ht="15" customHeight="1" x14ac:dyDescent="0.25">
      <c r="A355" s="63">
        <v>253</v>
      </c>
      <c r="B355" s="52">
        <v>740000</v>
      </c>
      <c r="C355" s="52">
        <v>572303.86396641517</v>
      </c>
      <c r="D355" s="52">
        <v>167696.13603358483</v>
      </c>
    </row>
    <row r="356" spans="1:4" ht="15" customHeight="1" x14ac:dyDescent="0.25">
      <c r="A356" s="63">
        <v>254</v>
      </c>
      <c r="B356" s="52">
        <v>842000</v>
      </c>
      <c r="C356" s="52">
        <v>606402.16419965203</v>
      </c>
      <c r="D356" s="52">
        <v>235597.83580034797</v>
      </c>
    </row>
    <row r="357" spans="1:4" ht="15" customHeight="1" x14ac:dyDescent="0.25">
      <c r="A357" s="63">
        <v>255</v>
      </c>
      <c r="B357" s="52">
        <v>440000</v>
      </c>
      <c r="C357" s="52">
        <v>549952.14799352409</v>
      </c>
      <c r="D357" s="52">
        <v>-109952.14799352409</v>
      </c>
    </row>
    <row r="358" spans="1:4" ht="15" customHeight="1" x14ac:dyDescent="0.25">
      <c r="A358" s="63">
        <v>256</v>
      </c>
      <c r="B358" s="52">
        <v>768500</v>
      </c>
      <c r="C358" s="52">
        <v>651057.31824222393</v>
      </c>
      <c r="D358" s="52">
        <v>117442.68175777607</v>
      </c>
    </row>
    <row r="359" spans="1:4" ht="15" customHeight="1" x14ac:dyDescent="0.25">
      <c r="A359" s="63">
        <v>257</v>
      </c>
      <c r="B359" s="52">
        <v>961500</v>
      </c>
      <c r="C359" s="52">
        <v>686955.93480101589</v>
      </c>
      <c r="D359" s="52">
        <v>274544.06519898411</v>
      </c>
    </row>
    <row r="360" spans="1:4" ht="15" customHeight="1" x14ac:dyDescent="0.25">
      <c r="A360" s="63">
        <v>258</v>
      </c>
      <c r="B360" s="52">
        <v>627500</v>
      </c>
      <c r="C360" s="52">
        <v>569990.94654404395</v>
      </c>
      <c r="D360" s="52">
        <v>57509.053455956047</v>
      </c>
    </row>
    <row r="361" spans="1:4" ht="15" customHeight="1" x14ac:dyDescent="0.25">
      <c r="A361" s="63">
        <v>259</v>
      </c>
      <c r="B361" s="52">
        <v>658750</v>
      </c>
      <c r="C361" s="52">
        <v>681524.24927009863</v>
      </c>
      <c r="D361" s="52">
        <v>-22774.249270098633</v>
      </c>
    </row>
    <row r="362" spans="1:4" ht="15" customHeight="1" x14ac:dyDescent="0.25">
      <c r="A362" s="63">
        <v>260</v>
      </c>
      <c r="B362" s="52">
        <v>930000</v>
      </c>
      <c r="C362" s="52">
        <v>630341.40285547078</v>
      </c>
      <c r="D362" s="52">
        <v>299658.59714452922</v>
      </c>
    </row>
    <row r="363" spans="1:4" ht="15" customHeight="1" x14ac:dyDescent="0.25">
      <c r="A363" s="63">
        <v>261</v>
      </c>
      <c r="B363" s="52">
        <v>445000</v>
      </c>
      <c r="C363" s="52">
        <v>559879.80985076155</v>
      </c>
      <c r="D363" s="52">
        <v>-114879.80985076155</v>
      </c>
    </row>
    <row r="364" spans="1:4" ht="15" customHeight="1" x14ac:dyDescent="0.25">
      <c r="A364" s="63">
        <v>262</v>
      </c>
      <c r="B364" s="52">
        <v>542500</v>
      </c>
      <c r="C364" s="52">
        <v>541324.68117481645</v>
      </c>
      <c r="D364" s="52">
        <v>1175.3188251835527</v>
      </c>
    </row>
    <row r="365" spans="1:4" ht="15" customHeight="1" x14ac:dyDescent="0.25">
      <c r="A365" s="63">
        <v>263</v>
      </c>
      <c r="B365" s="52">
        <v>465000</v>
      </c>
      <c r="C365" s="52">
        <v>522806.81768950715</v>
      </c>
      <c r="D365" s="52">
        <v>-57806.817689507152</v>
      </c>
    </row>
    <row r="366" spans="1:4" ht="15" customHeight="1" x14ac:dyDescent="0.25">
      <c r="A366" s="63">
        <v>264</v>
      </c>
      <c r="B366" s="52">
        <v>486000</v>
      </c>
      <c r="C366" s="52">
        <v>406213.0166916491</v>
      </c>
      <c r="D366" s="52">
        <v>79786.9833083509</v>
      </c>
    </row>
    <row r="367" spans="1:4" ht="15" customHeight="1" x14ac:dyDescent="0.25">
      <c r="A367" s="63">
        <v>265</v>
      </c>
      <c r="B367" s="52">
        <v>565000</v>
      </c>
      <c r="C367" s="52">
        <v>573392.17067569762</v>
      </c>
      <c r="D367" s="52">
        <v>-8392.17067569762</v>
      </c>
    </row>
    <row r="368" spans="1:4" ht="15" customHeight="1" x14ac:dyDescent="0.25">
      <c r="A368" s="63">
        <v>266</v>
      </c>
      <c r="B368" s="52">
        <v>600000</v>
      </c>
      <c r="C368" s="52">
        <v>289879.47472184233</v>
      </c>
      <c r="D368" s="52">
        <v>310120.52527815767</v>
      </c>
    </row>
    <row r="369" spans="1:4" ht="15" customHeight="1" x14ac:dyDescent="0.25">
      <c r="A369" s="63">
        <v>267</v>
      </c>
      <c r="B369" s="52">
        <v>642500</v>
      </c>
      <c r="C369" s="52">
        <v>477898.31044397521</v>
      </c>
      <c r="D369" s="52">
        <v>164601.68955602479</v>
      </c>
    </row>
    <row r="370" spans="1:4" ht="15" customHeight="1" x14ac:dyDescent="0.25">
      <c r="A370" s="63">
        <v>268</v>
      </c>
      <c r="B370" s="52">
        <v>550000</v>
      </c>
      <c r="C370" s="52">
        <v>263132.97075385367</v>
      </c>
      <c r="D370" s="52">
        <v>286867.02924614633</v>
      </c>
    </row>
    <row r="371" spans="1:4" ht="15" customHeight="1" x14ac:dyDescent="0.25">
      <c r="A371" s="63">
        <v>269</v>
      </c>
      <c r="B371" s="52">
        <v>550000</v>
      </c>
      <c r="C371" s="52">
        <v>678019.51257556514</v>
      </c>
      <c r="D371" s="52">
        <v>-128019.51257556514</v>
      </c>
    </row>
    <row r="372" spans="1:4" ht="15" customHeight="1" x14ac:dyDescent="0.25">
      <c r="A372" s="63">
        <v>270</v>
      </c>
      <c r="B372" s="52">
        <v>690500</v>
      </c>
      <c r="C372" s="52">
        <v>719175.85199618351</v>
      </c>
      <c r="D372" s="52">
        <v>-28675.851996183512</v>
      </c>
    </row>
    <row r="373" spans="1:4" ht="15" customHeight="1" x14ac:dyDescent="0.25">
      <c r="A373" s="63">
        <v>271</v>
      </c>
      <c r="B373" s="52">
        <v>600000</v>
      </c>
      <c r="C373" s="52">
        <v>584920.82230468921</v>
      </c>
      <c r="D373" s="52">
        <v>15079.177695310791</v>
      </c>
    </row>
    <row r="374" spans="1:4" ht="15" customHeight="1" x14ac:dyDescent="0.25">
      <c r="A374" s="63">
        <v>272</v>
      </c>
      <c r="B374" s="52">
        <v>693500</v>
      </c>
      <c r="C374" s="52">
        <v>764312.2143371132</v>
      </c>
      <c r="D374" s="52">
        <v>-70812.214337113197</v>
      </c>
    </row>
    <row r="375" spans="1:4" ht="15" customHeight="1" x14ac:dyDescent="0.25">
      <c r="A375" s="63">
        <v>273</v>
      </c>
      <c r="B375" s="52">
        <v>425000</v>
      </c>
      <c r="C375" s="52">
        <v>610038.40720083739</v>
      </c>
      <c r="D375" s="52">
        <v>-185038.40720083739</v>
      </c>
    </row>
    <row r="376" spans="1:4" ht="15" customHeight="1" x14ac:dyDescent="0.25">
      <c r="A376" s="63">
        <v>274</v>
      </c>
      <c r="B376" s="52">
        <v>415000</v>
      </c>
      <c r="C376" s="52">
        <v>561631.99053293327</v>
      </c>
      <c r="D376" s="52">
        <v>-146631.99053293327</v>
      </c>
    </row>
    <row r="377" spans="1:4" ht="15" customHeight="1" x14ac:dyDescent="0.25">
      <c r="A377" s="63">
        <v>275</v>
      </c>
      <c r="B377" s="52">
        <v>493750</v>
      </c>
      <c r="C377" s="52">
        <v>691825.41759783193</v>
      </c>
      <c r="D377" s="52">
        <v>-198075.41759783193</v>
      </c>
    </row>
    <row r="378" spans="1:4" ht="15" customHeight="1" x14ac:dyDescent="0.25">
      <c r="A378" s="63">
        <v>276</v>
      </c>
      <c r="B378" s="52">
        <v>427500</v>
      </c>
      <c r="C378" s="52">
        <v>705886.23531341262</v>
      </c>
      <c r="D378" s="52">
        <v>-278386.23531341262</v>
      </c>
    </row>
    <row r="379" spans="1:4" ht="15" customHeight="1" x14ac:dyDescent="0.25">
      <c r="A379" s="63">
        <v>277</v>
      </c>
      <c r="B379" s="52">
        <v>770000</v>
      </c>
      <c r="C379" s="52">
        <v>613526.95370796241</v>
      </c>
      <c r="D379" s="52">
        <v>156473.04629203759</v>
      </c>
    </row>
    <row r="380" spans="1:4" ht="15" customHeight="1" x14ac:dyDescent="0.25">
      <c r="A380" s="63">
        <v>278</v>
      </c>
      <c r="B380" s="52">
        <v>792500</v>
      </c>
      <c r="C380" s="52">
        <v>697536.68928116141</v>
      </c>
      <c r="D380" s="52">
        <v>94963.310718838591</v>
      </c>
    </row>
    <row r="381" spans="1:4" ht="15" customHeight="1" x14ac:dyDescent="0.25">
      <c r="A381" s="63">
        <v>279</v>
      </c>
      <c r="B381" s="52">
        <v>418000</v>
      </c>
      <c r="C381" s="52">
        <v>522722.92454680434</v>
      </c>
      <c r="D381" s="52">
        <v>-104722.92454680434</v>
      </c>
    </row>
    <row r="382" spans="1:4" ht="15" customHeight="1" x14ac:dyDescent="0.25">
      <c r="A382" s="63">
        <v>280</v>
      </c>
      <c r="B382" s="52">
        <v>660000</v>
      </c>
      <c r="C382" s="52">
        <v>572441.98385275761</v>
      </c>
      <c r="D382" s="52">
        <v>87558.016147242393</v>
      </c>
    </row>
    <row r="383" spans="1:4" ht="15" customHeight="1" x14ac:dyDescent="0.25">
      <c r="A383" s="63">
        <v>281</v>
      </c>
      <c r="B383" s="52">
        <v>522000</v>
      </c>
      <c r="C383" s="52">
        <v>570314.48757263413</v>
      </c>
      <c r="D383" s="52">
        <v>-48314.487572634127</v>
      </c>
    </row>
    <row r="384" spans="1:4" ht="15" customHeight="1" x14ac:dyDescent="0.25">
      <c r="A384" s="63">
        <v>282</v>
      </c>
      <c r="B384" s="52">
        <v>482500</v>
      </c>
      <c r="C384" s="52">
        <v>505277.0009672452</v>
      </c>
      <c r="D384" s="52">
        <v>-22777.0009672452</v>
      </c>
    </row>
    <row r="385" spans="1:4" ht="15" customHeight="1" x14ac:dyDescent="0.25">
      <c r="A385" s="63">
        <v>283</v>
      </c>
      <c r="B385" s="52">
        <v>471000</v>
      </c>
      <c r="C385" s="52">
        <v>529635.4865249797</v>
      </c>
      <c r="D385" s="52">
        <v>-58635.4865249797</v>
      </c>
    </row>
    <row r="386" spans="1:4" ht="15" customHeight="1" x14ac:dyDescent="0.25">
      <c r="A386" s="63">
        <v>284</v>
      </c>
      <c r="B386" s="52">
        <v>515000</v>
      </c>
      <c r="C386" s="52">
        <v>492532.83635811909</v>
      </c>
      <c r="D386" s="52">
        <v>22467.163641880907</v>
      </c>
    </row>
    <row r="387" spans="1:4" ht="15" customHeight="1" x14ac:dyDescent="0.25">
      <c r="A387" s="63">
        <v>285</v>
      </c>
      <c r="B387" s="52">
        <v>481500</v>
      </c>
      <c r="C387" s="52">
        <v>391721.99611373083</v>
      </c>
      <c r="D387" s="52">
        <v>89778.003886269173</v>
      </c>
    </row>
    <row r="388" spans="1:4" ht="15" customHeight="1" x14ac:dyDescent="0.25">
      <c r="A388" s="63">
        <v>286</v>
      </c>
      <c r="B388" s="52">
        <v>421250</v>
      </c>
      <c r="C388" s="52">
        <v>627321.63526285486</v>
      </c>
      <c r="D388" s="52">
        <v>-206071.63526285486</v>
      </c>
    </row>
    <row r="389" spans="1:4" ht="15" customHeight="1" x14ac:dyDescent="0.25">
      <c r="A389" s="63">
        <v>287</v>
      </c>
      <c r="B389" s="52">
        <v>566250</v>
      </c>
      <c r="C389" s="52">
        <v>483416.05172974855</v>
      </c>
      <c r="D389" s="52">
        <v>82833.948270251451</v>
      </c>
    </row>
    <row r="390" spans="1:4" ht="15" customHeight="1" x14ac:dyDescent="0.25">
      <c r="A390" s="63">
        <v>288</v>
      </c>
      <c r="B390" s="52">
        <v>1002500</v>
      </c>
      <c r="C390" s="52">
        <v>692181.01731062436</v>
      </c>
      <c r="D390" s="52">
        <v>310318.98268937564</v>
      </c>
    </row>
    <row r="391" spans="1:4" ht="15" customHeight="1" x14ac:dyDescent="0.25">
      <c r="A391" s="63">
        <v>289</v>
      </c>
      <c r="B391" s="52">
        <v>347500</v>
      </c>
      <c r="C391" s="52">
        <v>439209.76331613038</v>
      </c>
      <c r="D391" s="52">
        <v>-91709.763316130382</v>
      </c>
    </row>
    <row r="392" spans="1:4" ht="15" customHeight="1" x14ac:dyDescent="0.25">
      <c r="A392" s="63">
        <v>290</v>
      </c>
      <c r="B392" s="52">
        <v>350000</v>
      </c>
      <c r="C392" s="52">
        <v>481120.22911263717</v>
      </c>
      <c r="D392" s="52">
        <v>-131120.22911263717</v>
      </c>
    </row>
    <row r="393" spans="1:4" ht="15" customHeight="1" x14ac:dyDescent="0.25">
      <c r="A393" s="63">
        <v>291</v>
      </c>
      <c r="B393" s="52">
        <v>955000</v>
      </c>
      <c r="C393" s="52">
        <v>649378.14857092116</v>
      </c>
      <c r="D393" s="52">
        <v>305621.85142907884</v>
      </c>
    </row>
    <row r="394" spans="1:4" ht="15" customHeight="1" x14ac:dyDescent="0.25">
      <c r="A394" s="63">
        <v>292</v>
      </c>
      <c r="B394" s="52">
        <v>474000</v>
      </c>
      <c r="C394" s="52">
        <v>355074.36225933506</v>
      </c>
      <c r="D394" s="52">
        <v>118925.63774066494</v>
      </c>
    </row>
    <row r="395" spans="1:4" ht="15" customHeight="1" x14ac:dyDescent="0.25">
      <c r="A395" s="63">
        <v>293</v>
      </c>
      <c r="B395" s="52">
        <v>405000</v>
      </c>
      <c r="C395" s="52">
        <v>630017.92525126762</v>
      </c>
      <c r="D395" s="52">
        <v>-225017.92525126762</v>
      </c>
    </row>
    <row r="396" spans="1:4" ht="15" customHeight="1" x14ac:dyDescent="0.25">
      <c r="A396" s="63">
        <v>294</v>
      </c>
      <c r="B396" s="52">
        <v>460000</v>
      </c>
      <c r="C396" s="52">
        <v>644664.06827997218</v>
      </c>
      <c r="D396" s="52">
        <v>-184664.06827997218</v>
      </c>
    </row>
    <row r="397" spans="1:4" ht="15" customHeight="1" x14ac:dyDescent="0.25">
      <c r="A397" s="63">
        <v>295</v>
      </c>
      <c r="B397" s="52">
        <v>730000</v>
      </c>
      <c r="C397" s="52">
        <v>683083.23297547712</v>
      </c>
      <c r="D397" s="52">
        <v>46916.76702452288</v>
      </c>
    </row>
    <row r="398" spans="1:4" ht="15" customHeight="1" x14ac:dyDescent="0.25">
      <c r="A398" s="63">
        <v>296</v>
      </c>
      <c r="B398" s="52">
        <v>500000</v>
      </c>
      <c r="C398" s="52">
        <v>678017.79263339227</v>
      </c>
      <c r="D398" s="52">
        <v>-178017.79263339227</v>
      </c>
    </row>
    <row r="399" spans="1:4" ht="15" customHeight="1" x14ac:dyDescent="0.25">
      <c r="A399" s="63">
        <v>297</v>
      </c>
      <c r="B399" s="52">
        <v>455000</v>
      </c>
      <c r="C399" s="52">
        <v>655830.70320893882</v>
      </c>
      <c r="D399" s="52">
        <v>-200830.70320893882</v>
      </c>
    </row>
    <row r="400" spans="1:4" ht="15" customHeight="1" x14ac:dyDescent="0.25">
      <c r="A400" s="63">
        <v>298</v>
      </c>
      <c r="B400" s="52">
        <v>532500</v>
      </c>
      <c r="C400" s="52">
        <v>669371.74270320858</v>
      </c>
      <c r="D400" s="52">
        <v>-136871.74270320858</v>
      </c>
    </row>
    <row r="401" spans="1:4" ht="15" customHeight="1" x14ac:dyDescent="0.25">
      <c r="A401" s="63">
        <v>299</v>
      </c>
      <c r="B401" s="52">
        <v>405000</v>
      </c>
      <c r="C401" s="52">
        <v>689381.70359337167</v>
      </c>
      <c r="D401" s="52">
        <v>-284381.70359337167</v>
      </c>
    </row>
    <row r="402" spans="1:4" ht="15" customHeight="1" x14ac:dyDescent="0.25">
      <c r="A402" s="63">
        <v>300</v>
      </c>
      <c r="B402" s="52">
        <v>395000</v>
      </c>
      <c r="C402" s="52">
        <v>644700.113279082</v>
      </c>
      <c r="D402" s="52">
        <v>-249700.113279082</v>
      </c>
    </row>
    <row r="403" spans="1:4" ht="15" customHeight="1" x14ac:dyDescent="0.25">
      <c r="A403" s="63">
        <v>301</v>
      </c>
      <c r="B403" s="52">
        <v>675000</v>
      </c>
      <c r="C403" s="52">
        <v>605910.14655497367</v>
      </c>
      <c r="D403" s="52">
        <v>69089.853445026325</v>
      </c>
    </row>
    <row r="404" spans="1:4" ht="15" customHeight="1" x14ac:dyDescent="0.25">
      <c r="A404" s="63">
        <v>302</v>
      </c>
      <c r="B404" s="52">
        <v>456000</v>
      </c>
      <c r="C404" s="52">
        <v>531400.6934468589</v>
      </c>
      <c r="D404" s="52">
        <v>-75400.693446858902</v>
      </c>
    </row>
    <row r="405" spans="1:4" ht="15" customHeight="1" x14ac:dyDescent="0.25">
      <c r="A405" s="63">
        <v>303</v>
      </c>
      <c r="B405" s="52">
        <v>300000</v>
      </c>
      <c r="C405" s="52">
        <v>477787.61495270632</v>
      </c>
      <c r="D405" s="52">
        <v>-177787.61495270632</v>
      </c>
    </row>
    <row r="406" spans="1:4" ht="15" customHeight="1" x14ac:dyDescent="0.25">
      <c r="A406" s="63">
        <v>304</v>
      </c>
      <c r="B406" s="52">
        <v>395000</v>
      </c>
      <c r="C406" s="52">
        <v>535184.13617192348</v>
      </c>
      <c r="D406" s="52">
        <v>-140184.13617192348</v>
      </c>
    </row>
    <row r="407" spans="1:4" ht="15" customHeight="1" x14ac:dyDescent="0.25">
      <c r="A407" s="63">
        <v>305</v>
      </c>
      <c r="B407" s="52">
        <v>390000</v>
      </c>
      <c r="C407" s="52">
        <v>468808.54245391698</v>
      </c>
      <c r="D407" s="52">
        <v>-78808.542453916976</v>
      </c>
    </row>
    <row r="408" spans="1:4" ht="15" customHeight="1" x14ac:dyDescent="0.25">
      <c r="A408" s="63">
        <v>306</v>
      </c>
      <c r="B408" s="52">
        <v>329500</v>
      </c>
      <c r="C408" s="52">
        <v>439557.55057468318</v>
      </c>
      <c r="D408" s="52">
        <v>-110057.55057468318</v>
      </c>
    </row>
    <row r="409" spans="1:4" ht="15" customHeight="1" x14ac:dyDescent="0.25">
      <c r="A409" s="63">
        <v>307</v>
      </c>
      <c r="B409" s="52">
        <v>335000</v>
      </c>
      <c r="C409" s="52">
        <v>565936.14131668839</v>
      </c>
      <c r="D409" s="52">
        <v>-230936.14131668839</v>
      </c>
    </row>
    <row r="410" spans="1:4" ht="15" customHeight="1" x14ac:dyDescent="0.25">
      <c r="A410" s="63">
        <v>308</v>
      </c>
      <c r="B410" s="52">
        <v>327000</v>
      </c>
      <c r="C410" s="52">
        <v>298783.95400333783</v>
      </c>
      <c r="D410" s="52">
        <v>28216.045996662171</v>
      </c>
    </row>
    <row r="411" spans="1:4" ht="15" customHeight="1" x14ac:dyDescent="0.25">
      <c r="A411" s="63">
        <v>309</v>
      </c>
      <c r="B411" s="52">
        <v>316500</v>
      </c>
      <c r="C411" s="52">
        <v>544539.24962748913</v>
      </c>
      <c r="D411" s="52">
        <v>-228039.24962748913</v>
      </c>
    </row>
    <row r="412" spans="1:4" ht="15" customHeight="1" x14ac:dyDescent="0.25">
      <c r="A412" s="63">
        <v>310</v>
      </c>
      <c r="B412" s="52">
        <v>297000</v>
      </c>
      <c r="C412" s="52">
        <v>327894.48122131074</v>
      </c>
      <c r="D412" s="52">
        <v>-30894.481221310736</v>
      </c>
    </row>
    <row r="413" spans="1:4" ht="15" customHeight="1" x14ac:dyDescent="0.25">
      <c r="A413" s="63">
        <v>311</v>
      </c>
      <c r="B413" s="52">
        <v>340000</v>
      </c>
      <c r="C413" s="52">
        <v>364360.03432246158</v>
      </c>
      <c r="D413" s="52">
        <v>-24360.034322461579</v>
      </c>
    </row>
    <row r="414" spans="1:4" ht="15" customHeight="1" x14ac:dyDescent="0.25">
      <c r="A414" s="63">
        <v>312</v>
      </c>
      <c r="B414" s="52">
        <v>260000</v>
      </c>
      <c r="C414" s="52">
        <v>275699.26891044615</v>
      </c>
      <c r="D414" s="52">
        <v>-15699.268910446146</v>
      </c>
    </row>
    <row r="415" spans="1:4" ht="15" customHeight="1" x14ac:dyDescent="0.25">
      <c r="A415" s="63">
        <v>313</v>
      </c>
      <c r="B415" s="52">
        <v>254500</v>
      </c>
      <c r="C415" s="52">
        <v>339941.93619085645</v>
      </c>
      <c r="D415" s="52">
        <v>-85441.936190856446</v>
      </c>
    </row>
    <row r="416" spans="1:4" ht="15" customHeight="1" x14ac:dyDescent="0.25">
      <c r="A416" s="63">
        <v>314</v>
      </c>
      <c r="B416" s="52">
        <v>310000</v>
      </c>
      <c r="C416" s="52">
        <v>451503.84374283819</v>
      </c>
      <c r="D416" s="52">
        <v>-141503.84374283819</v>
      </c>
    </row>
    <row r="417" spans="1:4" ht="15" customHeight="1" x14ac:dyDescent="0.25">
      <c r="A417" s="63">
        <v>315</v>
      </c>
      <c r="B417" s="52">
        <v>325000</v>
      </c>
      <c r="C417" s="52">
        <v>459653.30498848826</v>
      </c>
      <c r="D417" s="52">
        <v>-134653.30498848826</v>
      </c>
    </row>
    <row r="418" spans="1:4" ht="15" customHeight="1" x14ac:dyDescent="0.25">
      <c r="A418" s="63">
        <v>316</v>
      </c>
      <c r="B418" s="52">
        <v>435500</v>
      </c>
      <c r="C418" s="52">
        <v>376414.75036535552</v>
      </c>
      <c r="D418" s="52">
        <v>59085.249634644482</v>
      </c>
    </row>
    <row r="419" spans="1:4" ht="15" customHeight="1" x14ac:dyDescent="0.25">
      <c r="A419" s="63">
        <v>317</v>
      </c>
      <c r="B419" s="52">
        <v>385000</v>
      </c>
      <c r="C419" s="52">
        <v>472205.89349950792</v>
      </c>
      <c r="D419" s="52">
        <v>-87205.893499507918</v>
      </c>
    </row>
    <row r="420" spans="1:4" ht="15" customHeight="1" x14ac:dyDescent="0.25">
      <c r="A420" s="63">
        <v>318</v>
      </c>
      <c r="B420" s="52">
        <v>380000</v>
      </c>
      <c r="C420" s="52">
        <v>521302.52753852209</v>
      </c>
      <c r="D420" s="52">
        <v>-141302.52753852209</v>
      </c>
    </row>
    <row r="421" spans="1:4" ht="15" customHeight="1" x14ac:dyDescent="0.25">
      <c r="A421" s="63">
        <v>319</v>
      </c>
      <c r="B421" s="52">
        <v>340000</v>
      </c>
      <c r="C421" s="52">
        <v>494474.67027275317</v>
      </c>
      <c r="D421" s="52">
        <v>-154474.67027275317</v>
      </c>
    </row>
    <row r="422" spans="1:4" ht="15" customHeight="1" x14ac:dyDescent="0.25">
      <c r="A422" s="63">
        <v>320</v>
      </c>
      <c r="B422" s="52">
        <v>420000</v>
      </c>
      <c r="C422" s="52">
        <v>505747.42981668992</v>
      </c>
      <c r="D422" s="52">
        <v>-85747.429816689924</v>
      </c>
    </row>
    <row r="423" spans="1:4" ht="15" customHeight="1" x14ac:dyDescent="0.25">
      <c r="A423" s="63">
        <v>321</v>
      </c>
      <c r="B423" s="52">
        <v>425000</v>
      </c>
      <c r="C423" s="52">
        <v>498620.25148092717</v>
      </c>
      <c r="D423" s="52">
        <v>-73620.251480927167</v>
      </c>
    </row>
    <row r="424" spans="1:4" ht="15" customHeight="1" x14ac:dyDescent="0.25">
      <c r="A424" s="63">
        <v>322</v>
      </c>
      <c r="B424" s="52">
        <v>377500</v>
      </c>
      <c r="C424" s="52">
        <v>529559.08375303459</v>
      </c>
      <c r="D424" s="52">
        <v>-152059.08375303459</v>
      </c>
    </row>
    <row r="425" spans="1:4" ht="15" customHeight="1" x14ac:dyDescent="0.25">
      <c r="A425" s="63">
        <v>323</v>
      </c>
      <c r="B425" s="52">
        <v>331500</v>
      </c>
      <c r="C425" s="52">
        <v>556165.19241704955</v>
      </c>
      <c r="D425" s="52">
        <v>-224665.19241704955</v>
      </c>
    </row>
    <row r="426" spans="1:4" ht="15" customHeight="1" x14ac:dyDescent="0.25">
      <c r="A426" s="63">
        <v>324</v>
      </c>
      <c r="B426" s="52">
        <v>355000</v>
      </c>
      <c r="C426" s="52">
        <v>450803.69063385949</v>
      </c>
      <c r="D426" s="52">
        <v>-95803.690633859485</v>
      </c>
    </row>
    <row r="427" spans="1:4" ht="15" customHeight="1" x14ac:dyDescent="0.25">
      <c r="A427" s="63">
        <v>325</v>
      </c>
      <c r="B427" s="52">
        <v>612500</v>
      </c>
      <c r="C427" s="52">
        <v>512218.27934204513</v>
      </c>
      <c r="D427" s="52">
        <v>100281.72065795487</v>
      </c>
    </row>
    <row r="428" spans="1:4" ht="15" customHeight="1" x14ac:dyDescent="0.25">
      <c r="A428" s="63">
        <v>326</v>
      </c>
      <c r="B428" s="52">
        <v>425000</v>
      </c>
      <c r="C428" s="52">
        <v>524205.68128745037</v>
      </c>
      <c r="D428" s="52">
        <v>-99205.681287450367</v>
      </c>
    </row>
    <row r="429" spans="1:4" ht="15" customHeight="1" x14ac:dyDescent="0.25">
      <c r="A429" s="63">
        <v>327</v>
      </c>
      <c r="B429" s="52">
        <v>485000</v>
      </c>
      <c r="C429" s="52">
        <v>482735.4936490804</v>
      </c>
      <c r="D429" s="52">
        <v>2264.5063509196043</v>
      </c>
    </row>
    <row r="430" spans="1:4" ht="15" customHeight="1" x14ac:dyDescent="0.25">
      <c r="A430" s="63">
        <v>328</v>
      </c>
      <c r="B430" s="52">
        <v>414000</v>
      </c>
      <c r="C430" s="52">
        <v>433288.11669453414</v>
      </c>
      <c r="D430" s="52">
        <v>-19288.116694534139</v>
      </c>
    </row>
    <row r="431" spans="1:4" ht="15" customHeight="1" x14ac:dyDescent="0.25">
      <c r="A431" s="63">
        <v>329</v>
      </c>
      <c r="B431" s="52">
        <v>367000</v>
      </c>
      <c r="C431" s="52">
        <v>448286.00384717889</v>
      </c>
      <c r="D431" s="52">
        <v>-81286.003847178887</v>
      </c>
    </row>
    <row r="432" spans="1:4" ht="15" customHeight="1" x14ac:dyDescent="0.25">
      <c r="A432" s="63">
        <v>330</v>
      </c>
      <c r="B432" s="52">
        <v>485000</v>
      </c>
      <c r="C432" s="52">
        <v>629662.2953356877</v>
      </c>
      <c r="D432" s="52">
        <v>-144662.2953356877</v>
      </c>
    </row>
    <row r="433" spans="1:4" ht="15" customHeight="1" x14ac:dyDescent="0.25">
      <c r="A433" s="63">
        <v>331</v>
      </c>
      <c r="B433" s="52">
        <v>377500</v>
      </c>
      <c r="C433" s="52">
        <v>386848.38768733066</v>
      </c>
      <c r="D433" s="52">
        <v>-9348.3876873306581</v>
      </c>
    </row>
    <row r="434" spans="1:4" ht="15" customHeight="1" x14ac:dyDescent="0.25">
      <c r="A434" s="63">
        <v>332</v>
      </c>
      <c r="B434" s="52">
        <v>393500</v>
      </c>
      <c r="C434" s="52">
        <v>515850.28761193115</v>
      </c>
      <c r="D434" s="52">
        <v>-122350.28761193115</v>
      </c>
    </row>
    <row r="435" spans="1:4" ht="15" customHeight="1" x14ac:dyDescent="0.25">
      <c r="A435" s="63">
        <v>333</v>
      </c>
      <c r="B435" s="52">
        <v>470000</v>
      </c>
      <c r="C435" s="52">
        <v>558404.29896446527</v>
      </c>
      <c r="D435" s="52">
        <v>-88404.29896446527</v>
      </c>
    </row>
    <row r="436" spans="1:4" ht="15" customHeight="1" x14ac:dyDescent="0.25">
      <c r="A436" s="63">
        <v>334</v>
      </c>
      <c r="B436" s="52">
        <v>462500</v>
      </c>
      <c r="C436" s="52">
        <v>543362.14050567511</v>
      </c>
      <c r="D436" s="52">
        <v>-80862.14050567511</v>
      </c>
    </row>
    <row r="437" spans="1:4" ht="15" customHeight="1" x14ac:dyDescent="0.25">
      <c r="A437" s="63">
        <v>335</v>
      </c>
      <c r="B437" s="52">
        <v>395000</v>
      </c>
      <c r="C437" s="52">
        <v>554351.92459948163</v>
      </c>
      <c r="D437" s="52">
        <v>-159351.92459948163</v>
      </c>
    </row>
    <row r="438" spans="1:4" ht="15" customHeight="1" x14ac:dyDescent="0.25">
      <c r="A438" s="63">
        <v>336</v>
      </c>
      <c r="B438" s="52">
        <v>450000</v>
      </c>
      <c r="C438" s="52">
        <v>564407.44092395308</v>
      </c>
      <c r="D438" s="52">
        <v>-114407.44092395308</v>
      </c>
    </row>
    <row r="439" spans="1:4" ht="15" customHeight="1" x14ac:dyDescent="0.25">
      <c r="A439" s="63">
        <v>337</v>
      </c>
      <c r="B439" s="52">
        <v>339000</v>
      </c>
      <c r="C439" s="52">
        <v>599957.66156143986</v>
      </c>
      <c r="D439" s="52">
        <v>-260957.66156143986</v>
      </c>
    </row>
    <row r="440" spans="1:4" ht="15" customHeight="1" x14ac:dyDescent="0.25">
      <c r="A440" s="63">
        <v>338</v>
      </c>
      <c r="B440" s="52">
        <v>370000</v>
      </c>
      <c r="C440" s="52">
        <v>489116.93246010353</v>
      </c>
      <c r="D440" s="52">
        <v>-119116.93246010353</v>
      </c>
    </row>
    <row r="441" spans="1:4" ht="15" customHeight="1" x14ac:dyDescent="0.25">
      <c r="A441" s="63">
        <v>339</v>
      </c>
      <c r="B441" s="52">
        <v>327500</v>
      </c>
      <c r="C441" s="52">
        <v>551111.98490468389</v>
      </c>
      <c r="D441" s="52">
        <v>-223611.98490468389</v>
      </c>
    </row>
    <row r="442" spans="1:4" ht="15" customHeight="1" x14ac:dyDescent="0.25">
      <c r="A442" s="63">
        <v>340</v>
      </c>
      <c r="B442" s="52">
        <v>430000</v>
      </c>
      <c r="C442" s="52">
        <v>580868.96332373004</v>
      </c>
      <c r="D442" s="52">
        <v>-150868.96332373004</v>
      </c>
    </row>
    <row r="443" spans="1:4" ht="15" customHeight="1" x14ac:dyDescent="0.25">
      <c r="A443" s="63">
        <v>341</v>
      </c>
      <c r="B443" s="52">
        <v>395000</v>
      </c>
      <c r="C443" s="52">
        <v>509169.69402063527</v>
      </c>
      <c r="D443" s="52">
        <v>-114169.69402063527</v>
      </c>
    </row>
    <row r="444" spans="1:4" ht="15" customHeight="1" x14ac:dyDescent="0.25">
      <c r="A444" s="63">
        <v>342</v>
      </c>
      <c r="B444" s="52">
        <v>347500</v>
      </c>
      <c r="C444" s="52">
        <v>596125.17334411829</v>
      </c>
      <c r="D444" s="52">
        <v>-248625.17334411829</v>
      </c>
    </row>
    <row r="445" spans="1:4" ht="15" customHeight="1" x14ac:dyDescent="0.25">
      <c r="A445" s="63">
        <v>343</v>
      </c>
      <c r="B445" s="52">
        <v>400000</v>
      </c>
      <c r="C445" s="52">
        <v>558342.96148299135</v>
      </c>
      <c r="D445" s="52">
        <v>-158342.96148299135</v>
      </c>
    </row>
    <row r="446" spans="1:4" ht="15" customHeight="1" x14ac:dyDescent="0.25">
      <c r="A446" s="63">
        <v>344</v>
      </c>
      <c r="B446" s="52">
        <v>250000</v>
      </c>
      <c r="C446" s="52">
        <v>224230.65531094701</v>
      </c>
      <c r="D446" s="52">
        <v>25769.344689052989</v>
      </c>
    </row>
    <row r="447" spans="1:4" ht="15" customHeight="1" x14ac:dyDescent="0.25">
      <c r="A447" s="63">
        <v>345</v>
      </c>
      <c r="B447" s="52">
        <v>298640</v>
      </c>
      <c r="C447" s="52">
        <v>184858.59505063854</v>
      </c>
      <c r="D447" s="52">
        <v>113781.40494936146</v>
      </c>
    </row>
    <row r="448" spans="1:4" ht="15" customHeight="1" x14ac:dyDescent="0.25">
      <c r="A448" s="63">
        <v>346</v>
      </c>
      <c r="B448" s="52">
        <v>349000</v>
      </c>
      <c r="C448" s="52">
        <v>470199.21933027543</v>
      </c>
      <c r="D448" s="52">
        <v>-121199.21933027543</v>
      </c>
    </row>
    <row r="449" spans="1:4" ht="15" customHeight="1" x14ac:dyDescent="0.25">
      <c r="A449" s="63">
        <v>347</v>
      </c>
      <c r="B449" s="52">
        <v>483250</v>
      </c>
      <c r="C449" s="52">
        <v>510902.4840249077</v>
      </c>
      <c r="D449" s="52">
        <v>-27652.484024907695</v>
      </c>
    </row>
    <row r="450" spans="1:4" ht="15" customHeight="1" x14ac:dyDescent="0.25">
      <c r="A450" s="63">
        <v>348</v>
      </c>
      <c r="B450" s="52">
        <v>325000</v>
      </c>
      <c r="C450" s="52">
        <v>461513.23490065447</v>
      </c>
      <c r="D450" s="52">
        <v>-136513.23490065447</v>
      </c>
    </row>
    <row r="451" spans="1:4" ht="15" customHeight="1" x14ac:dyDescent="0.25">
      <c r="A451" s="63">
        <v>349</v>
      </c>
      <c r="B451" s="52">
        <v>345000</v>
      </c>
      <c r="C451" s="52">
        <v>305403.72649392748</v>
      </c>
      <c r="D451" s="52">
        <v>39596.273506072524</v>
      </c>
    </row>
    <row r="452" spans="1:4" ht="15" customHeight="1" x14ac:dyDescent="0.25">
      <c r="A452" s="63">
        <v>350</v>
      </c>
      <c r="B452" s="52">
        <v>280950</v>
      </c>
      <c r="C452" s="52">
        <v>199364.38841446288</v>
      </c>
      <c r="D452" s="52">
        <v>81585.611585537117</v>
      </c>
    </row>
    <row r="453" spans="1:4" ht="15" customHeight="1" x14ac:dyDescent="0.25">
      <c r="A453" s="63">
        <v>351</v>
      </c>
      <c r="B453" s="52">
        <v>297500</v>
      </c>
      <c r="C453" s="52">
        <v>229482.62889932236</v>
      </c>
      <c r="D453" s="52">
        <v>68017.371100677643</v>
      </c>
    </row>
    <row r="454" spans="1:4" ht="15" customHeight="1" x14ac:dyDescent="0.25">
      <c r="A454" s="63">
        <v>352</v>
      </c>
      <c r="B454" s="52">
        <v>305500</v>
      </c>
      <c r="C454" s="52">
        <v>400893.68523527042</v>
      </c>
      <c r="D454" s="52">
        <v>-95393.685235270415</v>
      </c>
    </row>
    <row r="455" spans="1:4" ht="15" customHeight="1" x14ac:dyDescent="0.25">
      <c r="A455" s="63">
        <v>353</v>
      </c>
      <c r="B455" s="52">
        <v>315000</v>
      </c>
      <c r="C455" s="52">
        <v>499129.20050798974</v>
      </c>
      <c r="D455" s="52">
        <v>-184129.20050798974</v>
      </c>
    </row>
    <row r="456" spans="1:4" ht="15" customHeight="1" x14ac:dyDescent="0.25">
      <c r="A456" s="63">
        <v>354</v>
      </c>
      <c r="B456" s="52">
        <v>295000</v>
      </c>
      <c r="C456" s="52">
        <v>459075.29454368388</v>
      </c>
      <c r="D456" s="52">
        <v>-164075.29454368388</v>
      </c>
    </row>
    <row r="457" spans="1:4" ht="15" customHeight="1" x14ac:dyDescent="0.25">
      <c r="A457" s="63">
        <v>355</v>
      </c>
      <c r="B457" s="52">
        <v>314500</v>
      </c>
      <c r="C457" s="52">
        <v>395658.08762273507</v>
      </c>
      <c r="D457" s="52">
        <v>-81158.087622735067</v>
      </c>
    </row>
    <row r="458" spans="1:4" ht="15" customHeight="1" x14ac:dyDescent="0.25">
      <c r="A458" s="63">
        <v>356</v>
      </c>
      <c r="B458" s="52">
        <v>322000</v>
      </c>
      <c r="C458" s="52">
        <v>443910.67948869755</v>
      </c>
      <c r="D458" s="52">
        <v>-121910.67948869755</v>
      </c>
    </row>
    <row r="459" spans="1:4" ht="15" customHeight="1" x14ac:dyDescent="0.25">
      <c r="A459" s="63">
        <v>357</v>
      </c>
      <c r="B459" s="52">
        <v>260000</v>
      </c>
      <c r="C459" s="52">
        <v>252541.31091532178</v>
      </c>
      <c r="D459" s="52">
        <v>7458.6890846782189</v>
      </c>
    </row>
    <row r="460" spans="1:4" ht="15" customHeight="1" x14ac:dyDescent="0.25">
      <c r="A460" s="63">
        <v>358</v>
      </c>
      <c r="B460" s="52">
        <v>318000</v>
      </c>
      <c r="C460" s="52">
        <v>307836.10143062344</v>
      </c>
      <c r="D460" s="52">
        <v>10163.898569376557</v>
      </c>
    </row>
    <row r="461" spans="1:4" ht="15" customHeight="1" x14ac:dyDescent="0.25">
      <c r="A461" s="63">
        <v>359</v>
      </c>
      <c r="B461" s="52">
        <v>515000</v>
      </c>
      <c r="C461" s="52">
        <v>509002.79455983627</v>
      </c>
      <c r="D461" s="52">
        <v>5997.2054401637288</v>
      </c>
    </row>
    <row r="462" spans="1:4" ht="15" customHeight="1" x14ac:dyDescent="0.25">
      <c r="A462" s="63">
        <v>360</v>
      </c>
      <c r="B462" s="52">
        <v>415000</v>
      </c>
      <c r="C462" s="52">
        <v>418737.14361455879</v>
      </c>
      <c r="D462" s="52">
        <v>-3737.1436145587941</v>
      </c>
    </row>
    <row r="463" spans="1:4" ht="15" customHeight="1" x14ac:dyDescent="0.25">
      <c r="A463" s="63">
        <v>361</v>
      </c>
      <c r="B463" s="52">
        <v>349550</v>
      </c>
      <c r="C463" s="52">
        <v>603825.31752794585</v>
      </c>
      <c r="D463" s="52">
        <v>-254275.31752794585</v>
      </c>
    </row>
    <row r="464" spans="1:4" ht="15" customHeight="1" x14ac:dyDescent="0.25">
      <c r="A464" s="63">
        <v>362</v>
      </c>
      <c r="B464" s="52">
        <v>303000</v>
      </c>
      <c r="C464" s="52">
        <v>231056.36551311295</v>
      </c>
      <c r="D464" s="52">
        <v>71943.634486887051</v>
      </c>
    </row>
    <row r="465" spans="1:4" ht="15" customHeight="1" x14ac:dyDescent="0.25">
      <c r="A465" s="63">
        <v>363</v>
      </c>
      <c r="B465" s="52">
        <v>245000</v>
      </c>
      <c r="C465" s="52">
        <v>244713.24366019113</v>
      </c>
      <c r="D465" s="52">
        <v>286.75633980886778</v>
      </c>
    </row>
    <row r="466" spans="1:4" ht="15" customHeight="1" x14ac:dyDescent="0.25">
      <c r="A466" s="63">
        <v>364</v>
      </c>
      <c r="B466" s="52">
        <v>430000</v>
      </c>
      <c r="C466" s="52">
        <v>450453.04227888712</v>
      </c>
      <c r="D466" s="52">
        <v>-20453.042278887122</v>
      </c>
    </row>
    <row r="467" spans="1:4" ht="15" customHeight="1" x14ac:dyDescent="0.25">
      <c r="A467" s="63">
        <v>365</v>
      </c>
      <c r="B467" s="52">
        <v>450000</v>
      </c>
      <c r="C467" s="52">
        <v>570743.13534467935</v>
      </c>
      <c r="D467" s="52">
        <v>-120743.13534467935</v>
      </c>
    </row>
    <row r="468" spans="1:4" ht="15" customHeight="1" x14ac:dyDescent="0.25">
      <c r="A468" s="63">
        <v>366</v>
      </c>
      <c r="B468" s="52">
        <v>417500</v>
      </c>
      <c r="C468" s="52">
        <v>513883.93917929294</v>
      </c>
      <c r="D468" s="52">
        <v>-96383.939179292938</v>
      </c>
    </row>
    <row r="469" spans="1:4" ht="15" customHeight="1" x14ac:dyDescent="0.25">
      <c r="A469" s="63">
        <v>367</v>
      </c>
      <c r="B469" s="52">
        <v>340000</v>
      </c>
      <c r="C469" s="52">
        <v>507266.07618638105</v>
      </c>
      <c r="D469" s="52">
        <v>-167266.07618638105</v>
      </c>
    </row>
    <row r="470" spans="1:4" ht="15" customHeight="1" x14ac:dyDescent="0.25">
      <c r="A470" s="63">
        <v>368</v>
      </c>
      <c r="B470" s="52">
        <v>330500</v>
      </c>
      <c r="C470" s="52">
        <v>445822.83313236834</v>
      </c>
      <c r="D470" s="52">
        <v>-115322.83313236834</v>
      </c>
    </row>
    <row r="471" spans="1:4" ht="15" customHeight="1" x14ac:dyDescent="0.25">
      <c r="A471" s="63">
        <v>369</v>
      </c>
      <c r="B471" s="52">
        <v>297500</v>
      </c>
      <c r="C471" s="52">
        <v>356973.06637095322</v>
      </c>
      <c r="D471" s="52">
        <v>-59473.066370953224</v>
      </c>
    </row>
    <row r="472" spans="1:4" ht="15" customHeight="1" x14ac:dyDescent="0.25">
      <c r="A472" s="63">
        <v>370</v>
      </c>
      <c r="B472" s="52">
        <v>357500</v>
      </c>
      <c r="C472" s="52">
        <v>604310.82209796819</v>
      </c>
      <c r="D472" s="52">
        <v>-246810.82209796819</v>
      </c>
    </row>
    <row r="473" spans="1:4" ht="15" customHeight="1" x14ac:dyDescent="0.25">
      <c r="A473" s="63">
        <v>371</v>
      </c>
      <c r="B473" s="52">
        <v>321000</v>
      </c>
      <c r="C473" s="52">
        <v>557601.52526752953</v>
      </c>
      <c r="D473" s="52">
        <v>-236601.52526752953</v>
      </c>
    </row>
    <row r="474" spans="1:4" ht="15" customHeight="1" x14ac:dyDescent="0.25">
      <c r="A474" s="63">
        <v>372</v>
      </c>
      <c r="B474" s="52">
        <v>440000</v>
      </c>
      <c r="C474" s="52">
        <v>554076.60891935241</v>
      </c>
      <c r="D474" s="52">
        <v>-114076.60891935241</v>
      </c>
    </row>
    <row r="475" spans="1:4" ht="15" customHeight="1" x14ac:dyDescent="0.25">
      <c r="A475" s="63">
        <v>373</v>
      </c>
      <c r="B475" s="52">
        <v>385000</v>
      </c>
      <c r="C475" s="52">
        <v>523658.25184411305</v>
      </c>
      <c r="D475" s="52">
        <v>-138658.25184411305</v>
      </c>
    </row>
    <row r="476" spans="1:4" ht="15" customHeight="1" x14ac:dyDescent="0.25">
      <c r="A476" s="63">
        <v>374</v>
      </c>
      <c r="B476" s="52">
        <v>365000</v>
      </c>
      <c r="C476" s="52">
        <v>320830.59347875853</v>
      </c>
      <c r="D476" s="52">
        <v>44169.406521241472</v>
      </c>
    </row>
    <row r="477" spans="1:4" ht="15" customHeight="1" x14ac:dyDescent="0.25">
      <c r="A477" s="63">
        <v>375</v>
      </c>
      <c r="B477" s="52">
        <v>425000</v>
      </c>
      <c r="C477" s="52">
        <v>495560.55414441018</v>
      </c>
      <c r="D477" s="52">
        <v>-70560.554144410184</v>
      </c>
    </row>
    <row r="478" spans="1:4" ht="15" customHeight="1" x14ac:dyDescent="0.25">
      <c r="A478" s="63">
        <v>376</v>
      </c>
      <c r="B478" s="52">
        <v>371000</v>
      </c>
      <c r="C478" s="52">
        <v>533629.96606155857</v>
      </c>
      <c r="D478" s="52">
        <v>-162629.96606155857</v>
      </c>
    </row>
    <row r="479" spans="1:4" ht="15" customHeight="1" x14ac:dyDescent="0.25">
      <c r="A479" s="63">
        <v>377</v>
      </c>
      <c r="B479" s="52">
        <v>330260</v>
      </c>
      <c r="C479" s="52">
        <v>390600.63143972657</v>
      </c>
      <c r="D479" s="52">
        <v>-60340.631439726567</v>
      </c>
    </row>
    <row r="480" spans="1:4" ht="15" customHeight="1" x14ac:dyDescent="0.25">
      <c r="A480" s="63">
        <v>378</v>
      </c>
      <c r="B480" s="52">
        <v>257500</v>
      </c>
      <c r="C480" s="52">
        <v>370439.63383818272</v>
      </c>
      <c r="D480" s="52">
        <v>-112939.63383818272</v>
      </c>
    </row>
    <row r="481" spans="1:4" ht="15" customHeight="1" x14ac:dyDescent="0.25">
      <c r="A481" s="63">
        <v>379</v>
      </c>
      <c r="B481" s="52">
        <v>147500</v>
      </c>
      <c r="C481" s="52">
        <v>336919.58851559571</v>
      </c>
      <c r="D481" s="52">
        <v>-189419.58851559571</v>
      </c>
    </row>
    <row r="482" spans="1:4" ht="15" customHeight="1" x14ac:dyDescent="0.25">
      <c r="A482" s="63">
        <v>380</v>
      </c>
      <c r="B482" s="52">
        <v>223000</v>
      </c>
      <c r="C482" s="52">
        <v>226876.41200187537</v>
      </c>
      <c r="D482" s="52">
        <v>-3876.4120018753747</v>
      </c>
    </row>
    <row r="483" spans="1:4" ht="15" customHeight="1" x14ac:dyDescent="0.25">
      <c r="A483" s="63">
        <v>381</v>
      </c>
      <c r="B483" s="52">
        <v>275000</v>
      </c>
      <c r="C483" s="52">
        <v>372314.41145067103</v>
      </c>
      <c r="D483" s="52">
        <v>-97314.411450671032</v>
      </c>
    </row>
    <row r="484" spans="1:4" ht="15" customHeight="1" x14ac:dyDescent="0.25">
      <c r="A484" s="63">
        <v>382</v>
      </c>
      <c r="B484" s="52">
        <v>387500</v>
      </c>
      <c r="C484" s="52">
        <v>363497.06108363147</v>
      </c>
      <c r="D484" s="52">
        <v>24002.938916368526</v>
      </c>
    </row>
    <row r="485" spans="1:4" ht="15" customHeight="1" x14ac:dyDescent="0.25">
      <c r="A485" s="63">
        <v>383</v>
      </c>
      <c r="B485" s="52">
        <v>420000</v>
      </c>
      <c r="C485" s="52">
        <v>518832.82975224592</v>
      </c>
      <c r="D485" s="52">
        <v>-98832.829752245918</v>
      </c>
    </row>
    <row r="486" spans="1:4" ht="15" customHeight="1" x14ac:dyDescent="0.25">
      <c r="A486" s="63">
        <v>384</v>
      </c>
      <c r="B486" s="52">
        <v>301750</v>
      </c>
      <c r="C486" s="52">
        <v>418114.31841792702</v>
      </c>
      <c r="D486" s="52">
        <v>-116364.31841792702</v>
      </c>
    </row>
    <row r="487" spans="1:4" ht="15" customHeight="1" x14ac:dyDescent="0.25">
      <c r="A487" s="63">
        <v>385</v>
      </c>
      <c r="B487" s="52">
        <v>374000</v>
      </c>
      <c r="C487" s="52">
        <v>464533.40274445195</v>
      </c>
      <c r="D487" s="52">
        <v>-90533.402744451945</v>
      </c>
    </row>
    <row r="488" spans="1:4" ht="15" customHeight="1" x14ac:dyDescent="0.25">
      <c r="A488" s="63">
        <v>386</v>
      </c>
      <c r="B488" s="52">
        <v>377000</v>
      </c>
      <c r="C488" s="52">
        <v>483192.57224933372</v>
      </c>
      <c r="D488" s="52">
        <v>-106192.57224933372</v>
      </c>
    </row>
    <row r="489" spans="1:4" ht="15" customHeight="1" x14ac:dyDescent="0.25">
      <c r="A489" s="63">
        <v>387</v>
      </c>
      <c r="B489" s="52">
        <v>361000</v>
      </c>
      <c r="C489" s="52">
        <v>514996.25285789021</v>
      </c>
      <c r="D489" s="52">
        <v>-153996.25285789021</v>
      </c>
    </row>
    <row r="490" spans="1:4" ht="15" customHeight="1" x14ac:dyDescent="0.25">
      <c r="A490" s="63">
        <v>388</v>
      </c>
      <c r="B490" s="52">
        <v>330000</v>
      </c>
      <c r="C490" s="52">
        <v>446959.9590064545</v>
      </c>
      <c r="D490" s="52">
        <v>-116959.9590064545</v>
      </c>
    </row>
    <row r="491" spans="1:4" ht="15" customHeight="1" x14ac:dyDescent="0.25">
      <c r="A491" s="63">
        <v>389</v>
      </c>
      <c r="B491" s="52">
        <v>346250</v>
      </c>
      <c r="C491" s="52">
        <v>425508.3846539596</v>
      </c>
      <c r="D491" s="52">
        <v>-79258.384653959598</v>
      </c>
    </row>
    <row r="492" spans="1:4" ht="15" customHeight="1" x14ac:dyDescent="0.25">
      <c r="A492" s="63">
        <v>390</v>
      </c>
      <c r="B492" s="52">
        <v>285000</v>
      </c>
      <c r="C492" s="52">
        <v>582199.15678208834</v>
      </c>
      <c r="D492" s="52">
        <v>-297199.15678208834</v>
      </c>
    </row>
    <row r="493" spans="1:4" ht="15" customHeight="1" x14ac:dyDescent="0.25">
      <c r="A493" s="63">
        <v>391</v>
      </c>
      <c r="B493" s="52">
        <v>469750</v>
      </c>
      <c r="C493" s="52">
        <v>518652.71052910411</v>
      </c>
      <c r="D493" s="52">
        <v>-48902.710529104108</v>
      </c>
    </row>
    <row r="494" spans="1:4" ht="15" customHeight="1" x14ac:dyDescent="0.25">
      <c r="A494" s="63">
        <v>392</v>
      </c>
      <c r="B494" s="52">
        <v>375000</v>
      </c>
      <c r="C494" s="52">
        <v>376807.58765201742</v>
      </c>
      <c r="D494" s="52">
        <v>-1807.5876520174206</v>
      </c>
    </row>
    <row r="495" spans="1:4" ht="15" customHeight="1" x14ac:dyDescent="0.25">
      <c r="A495" s="63">
        <v>393</v>
      </c>
      <c r="B495" s="52">
        <v>395000</v>
      </c>
      <c r="C495" s="52">
        <v>418963.48731577414</v>
      </c>
      <c r="D495" s="52">
        <v>-23963.487315774139</v>
      </c>
    </row>
    <row r="496" spans="1:4" ht="15" customHeight="1" x14ac:dyDescent="0.25">
      <c r="A496" s="63">
        <v>394</v>
      </c>
      <c r="B496" s="52">
        <v>300000</v>
      </c>
      <c r="C496" s="52">
        <v>403319.81952599052</v>
      </c>
      <c r="D496" s="52">
        <v>-103319.81952599052</v>
      </c>
    </row>
    <row r="497" spans="1:4" ht="15" customHeight="1" x14ac:dyDescent="0.25">
      <c r="A497" s="63">
        <v>395</v>
      </c>
      <c r="B497" s="52">
        <v>410000</v>
      </c>
      <c r="C497" s="52">
        <v>540097.80928199727</v>
      </c>
      <c r="D497" s="52">
        <v>-130097.80928199727</v>
      </c>
    </row>
    <row r="498" spans="1:4" ht="15" customHeight="1" x14ac:dyDescent="0.25">
      <c r="A498" s="63">
        <v>396</v>
      </c>
      <c r="B498" s="52">
        <v>360000</v>
      </c>
      <c r="C498" s="52">
        <v>416438.51339762314</v>
      </c>
      <c r="D498" s="52">
        <v>-56438.513397623145</v>
      </c>
    </row>
    <row r="499" spans="1:4" ht="15" customHeight="1" x14ac:dyDescent="0.25">
      <c r="A499" s="63">
        <v>397</v>
      </c>
      <c r="B499" s="52">
        <v>405000</v>
      </c>
      <c r="C499" s="52">
        <v>541373.33300996583</v>
      </c>
      <c r="D499" s="52">
        <v>-136373.33300996583</v>
      </c>
    </row>
    <row r="500" spans="1:4" ht="15" customHeight="1" x14ac:dyDescent="0.25">
      <c r="A500" s="63">
        <v>398</v>
      </c>
      <c r="B500" s="52">
        <v>503500</v>
      </c>
      <c r="C500" s="52">
        <v>586998.55612161872</v>
      </c>
      <c r="D500" s="52">
        <v>-83498.55612161872</v>
      </c>
    </row>
    <row r="501" spans="1:4" ht="15" customHeight="1" x14ac:dyDescent="0.25">
      <c r="A501" s="63">
        <v>399</v>
      </c>
      <c r="B501" s="52">
        <v>288000</v>
      </c>
      <c r="C501" s="52">
        <v>748561.73807073885</v>
      </c>
      <c r="D501" s="52">
        <v>-460561.73807073885</v>
      </c>
    </row>
    <row r="502" spans="1:4" ht="15" customHeight="1" x14ac:dyDescent="0.25">
      <c r="A502" s="63">
        <v>400</v>
      </c>
      <c r="B502" s="52">
        <v>551500</v>
      </c>
      <c r="C502" s="52">
        <v>507017.13676392502</v>
      </c>
      <c r="D502" s="52">
        <v>44482.863236074976</v>
      </c>
    </row>
    <row r="503" spans="1:4" ht="15" customHeight="1" x14ac:dyDescent="0.25">
      <c r="A503" s="63">
        <v>401</v>
      </c>
      <c r="B503" s="52">
        <v>335000</v>
      </c>
      <c r="C503" s="52">
        <v>573443.94162535283</v>
      </c>
      <c r="D503" s="52">
        <v>-238443.94162535283</v>
      </c>
    </row>
    <row r="504" spans="1:4" ht="15" customHeight="1" x14ac:dyDescent="0.25">
      <c r="A504" s="63">
        <v>402</v>
      </c>
      <c r="B504" s="52">
        <v>347500</v>
      </c>
      <c r="C504" s="52">
        <v>492281.24453856517</v>
      </c>
      <c r="D504" s="52">
        <v>-144781.24453856517</v>
      </c>
    </row>
    <row r="505" spans="1:4" ht="15" customHeight="1" x14ac:dyDescent="0.25">
      <c r="A505" s="63">
        <v>403</v>
      </c>
      <c r="B505" s="52">
        <v>280500</v>
      </c>
      <c r="C505" s="52">
        <v>375407.93863380665</v>
      </c>
      <c r="D505" s="52">
        <v>-94907.938633806654</v>
      </c>
    </row>
    <row r="506" spans="1:4" ht="15" customHeight="1" x14ac:dyDescent="0.25">
      <c r="A506" s="63">
        <v>404</v>
      </c>
      <c r="B506" s="52">
        <v>165000</v>
      </c>
      <c r="C506" s="52">
        <v>218993.42445327234</v>
      </c>
      <c r="D506" s="52">
        <v>-53993.424453272339</v>
      </c>
    </row>
    <row r="507" spans="1:4" ht="15" customHeight="1" x14ac:dyDescent="0.25">
      <c r="A507" s="63">
        <v>405</v>
      </c>
      <c r="B507" s="52">
        <v>299000</v>
      </c>
      <c r="C507" s="52">
        <v>283203.14312461996</v>
      </c>
      <c r="D507" s="52">
        <v>15796.856875380035</v>
      </c>
    </row>
    <row r="508" spans="1:4" ht="15" customHeight="1" x14ac:dyDescent="0.25">
      <c r="A508" s="63">
        <v>406</v>
      </c>
      <c r="B508" s="52">
        <v>395500</v>
      </c>
      <c r="C508" s="52">
        <v>253800.65865104232</v>
      </c>
      <c r="D508" s="52">
        <v>141699.34134895768</v>
      </c>
    </row>
    <row r="509" spans="1:4" ht="15" customHeight="1" x14ac:dyDescent="0.25">
      <c r="A509" s="63">
        <v>407</v>
      </c>
      <c r="B509" s="52">
        <v>305500</v>
      </c>
      <c r="C509" s="52">
        <v>236530.18157408244</v>
      </c>
      <c r="D509" s="52">
        <v>68969.818425917561</v>
      </c>
    </row>
    <row r="510" spans="1:4" ht="15" customHeight="1" x14ac:dyDescent="0.25">
      <c r="A510" s="63">
        <v>408</v>
      </c>
      <c r="B510" s="52">
        <v>278250</v>
      </c>
      <c r="C510" s="52">
        <v>161448.06638518182</v>
      </c>
      <c r="D510" s="52">
        <v>116801.93361481818</v>
      </c>
    </row>
    <row r="511" spans="1:4" ht="15" customHeight="1" x14ac:dyDescent="0.25">
      <c r="A511" s="63">
        <v>409</v>
      </c>
      <c r="B511" s="52">
        <v>325000</v>
      </c>
      <c r="C511" s="52">
        <v>290847.94835037616</v>
      </c>
      <c r="D511" s="52">
        <v>34152.051649623842</v>
      </c>
    </row>
    <row r="512" spans="1:4" ht="15" customHeight="1" x14ac:dyDescent="0.25">
      <c r="A512" s="63">
        <v>410</v>
      </c>
      <c r="B512" s="52">
        <v>430000</v>
      </c>
      <c r="C512" s="52">
        <v>544413.48192891991</v>
      </c>
      <c r="D512" s="52">
        <v>-114413.48192891991</v>
      </c>
    </row>
    <row r="513" spans="1:4" ht="15" customHeight="1" x14ac:dyDescent="0.25">
      <c r="A513" s="63">
        <v>411</v>
      </c>
      <c r="B513" s="52">
        <v>362500</v>
      </c>
      <c r="C513" s="52">
        <v>421769.61897305044</v>
      </c>
      <c r="D513" s="52">
        <v>-59269.618973050441</v>
      </c>
    </row>
    <row r="514" spans="1:4" ht="15" customHeight="1" x14ac:dyDescent="0.25">
      <c r="A514" s="63">
        <v>412</v>
      </c>
      <c r="B514" s="52">
        <v>327500</v>
      </c>
      <c r="C514" s="52">
        <v>436835.44555338554</v>
      </c>
      <c r="D514" s="52">
        <v>-109335.44555338554</v>
      </c>
    </row>
    <row r="515" spans="1:4" ht="15" customHeight="1" x14ac:dyDescent="0.25">
      <c r="A515" s="63">
        <v>413</v>
      </c>
      <c r="B515" s="52">
        <v>325000</v>
      </c>
      <c r="C515" s="52">
        <v>427830.08148993843</v>
      </c>
      <c r="D515" s="52">
        <v>-102830.08148993843</v>
      </c>
    </row>
    <row r="516" spans="1:4" ht="15" customHeight="1" x14ac:dyDescent="0.25">
      <c r="A516" s="63">
        <v>414</v>
      </c>
      <c r="B516" s="52">
        <v>419975</v>
      </c>
      <c r="C516" s="52">
        <v>490135.90727960144</v>
      </c>
      <c r="D516" s="52">
        <v>-70160.907279601437</v>
      </c>
    </row>
    <row r="517" spans="1:4" ht="15" customHeight="1" x14ac:dyDescent="0.25">
      <c r="A517" s="63">
        <v>415</v>
      </c>
      <c r="B517" s="52">
        <v>296250</v>
      </c>
      <c r="C517" s="52">
        <v>269629.78561290028</v>
      </c>
      <c r="D517" s="52">
        <v>26620.214387099724</v>
      </c>
    </row>
    <row r="518" spans="1:4" ht="15" customHeight="1" x14ac:dyDescent="0.25">
      <c r="A518" s="63">
        <v>416</v>
      </c>
      <c r="B518" s="52">
        <v>406450</v>
      </c>
      <c r="C518" s="52">
        <v>415019.46869496204</v>
      </c>
      <c r="D518" s="52">
        <v>-8569.4686949620373</v>
      </c>
    </row>
    <row r="519" spans="1:4" ht="15" customHeight="1" x14ac:dyDescent="0.25">
      <c r="A519" s="63">
        <v>417</v>
      </c>
      <c r="B519" s="52">
        <v>389000</v>
      </c>
      <c r="C519" s="52">
        <v>437278.65569819731</v>
      </c>
      <c r="D519" s="52">
        <v>-48278.655698197312</v>
      </c>
    </row>
    <row r="520" spans="1:4" ht="15" customHeight="1" x14ac:dyDescent="0.25">
      <c r="A520" s="63">
        <v>418</v>
      </c>
      <c r="B520" s="52">
        <v>680000</v>
      </c>
      <c r="C520" s="52">
        <v>593647.78889146633</v>
      </c>
      <c r="D520" s="52">
        <v>86352.211108533666</v>
      </c>
    </row>
    <row r="521" spans="1:4" ht="15" customHeight="1" x14ac:dyDescent="0.25">
      <c r="A521" s="63">
        <v>419</v>
      </c>
      <c r="B521" s="52">
        <v>484750</v>
      </c>
      <c r="C521" s="52">
        <v>503560.73526768375</v>
      </c>
      <c r="D521" s="52">
        <v>-18810.735267683747</v>
      </c>
    </row>
    <row r="522" spans="1:4" ht="15" customHeight="1" x14ac:dyDescent="0.25">
      <c r="A522" s="63">
        <v>420</v>
      </c>
      <c r="B522" s="52">
        <v>380000</v>
      </c>
      <c r="C522" s="52">
        <v>524862.64776845439</v>
      </c>
      <c r="D522" s="52">
        <v>-144862.64776845439</v>
      </c>
    </row>
    <row r="523" spans="1:4" ht="15" customHeight="1" x14ac:dyDescent="0.25">
      <c r="A523" s="63">
        <v>421</v>
      </c>
      <c r="B523" s="52">
        <v>372500</v>
      </c>
      <c r="C523" s="52">
        <v>626412.65923601214</v>
      </c>
      <c r="D523" s="52">
        <v>-253912.65923601214</v>
      </c>
    </row>
    <row r="524" spans="1:4" ht="15" customHeight="1" x14ac:dyDescent="0.25">
      <c r="A524" s="63">
        <v>422</v>
      </c>
      <c r="B524" s="52">
        <v>485000</v>
      </c>
      <c r="C524" s="52">
        <v>645368.93826139625</v>
      </c>
      <c r="D524" s="52">
        <v>-160368.93826139625</v>
      </c>
    </row>
    <row r="525" spans="1:4" ht="15" customHeight="1" x14ac:dyDescent="0.25">
      <c r="A525" s="63">
        <v>423</v>
      </c>
      <c r="B525" s="52">
        <v>480000</v>
      </c>
      <c r="C525" s="52">
        <v>662648.93631319562</v>
      </c>
      <c r="D525" s="52">
        <v>-182648.93631319562</v>
      </c>
    </row>
    <row r="526" spans="1:4" ht="15" customHeight="1" x14ac:dyDescent="0.25">
      <c r="A526" s="63">
        <v>424</v>
      </c>
      <c r="B526" s="52">
        <v>382500</v>
      </c>
      <c r="C526" s="52">
        <v>369066.88905703923</v>
      </c>
      <c r="D526" s="52">
        <v>13433.110942960775</v>
      </c>
    </row>
    <row r="527" spans="1:4" ht="15" customHeight="1" x14ac:dyDescent="0.25">
      <c r="A527" s="63">
        <v>425</v>
      </c>
      <c r="B527" s="52">
        <v>362500</v>
      </c>
      <c r="C527" s="52">
        <v>483876.69051743741</v>
      </c>
      <c r="D527" s="52">
        <v>-121376.69051743741</v>
      </c>
    </row>
    <row r="528" spans="1:4" ht="15" customHeight="1" x14ac:dyDescent="0.25">
      <c r="A528" s="63">
        <v>426</v>
      </c>
      <c r="B528" s="52">
        <v>401250</v>
      </c>
      <c r="C528" s="52">
        <v>525119.41492467886</v>
      </c>
      <c r="D528" s="52">
        <v>-123869.41492467886</v>
      </c>
    </row>
    <row r="529" spans="1:4" ht="15" customHeight="1" x14ac:dyDescent="0.25">
      <c r="A529" s="63">
        <v>427</v>
      </c>
      <c r="B529" s="52">
        <v>417500</v>
      </c>
      <c r="C529" s="52">
        <v>495999.72466765932</v>
      </c>
      <c r="D529" s="52">
        <v>-78499.72466765932</v>
      </c>
    </row>
    <row r="530" spans="1:4" ht="15" customHeight="1" x14ac:dyDescent="0.25">
      <c r="A530" s="63">
        <v>428</v>
      </c>
      <c r="B530" s="52">
        <v>400000</v>
      </c>
      <c r="C530" s="52">
        <v>416421.31862414896</v>
      </c>
      <c r="D530" s="52">
        <v>-16421.31862414896</v>
      </c>
    </row>
    <row r="531" spans="1:4" ht="15" customHeight="1" x14ac:dyDescent="0.25">
      <c r="A531" s="63">
        <v>429</v>
      </c>
      <c r="B531" s="52">
        <v>381000</v>
      </c>
      <c r="C531" s="52">
        <v>509561.13789162418</v>
      </c>
      <c r="D531" s="52">
        <v>-128561.13789162418</v>
      </c>
    </row>
    <row r="532" spans="1:4" ht="15" customHeight="1" x14ac:dyDescent="0.25">
      <c r="A532" s="63">
        <v>430</v>
      </c>
      <c r="B532" s="52">
        <v>400000</v>
      </c>
      <c r="C532" s="52">
        <v>533623.0139144439</v>
      </c>
      <c r="D532" s="52">
        <v>-133623.0139144439</v>
      </c>
    </row>
    <row r="533" spans="1:4" ht="15" customHeight="1" x14ac:dyDescent="0.25">
      <c r="A533" s="63">
        <v>431</v>
      </c>
      <c r="B533" s="52">
        <v>316000</v>
      </c>
      <c r="C533" s="52">
        <v>490515.02281093952</v>
      </c>
      <c r="D533" s="52">
        <v>-174515.02281093952</v>
      </c>
    </row>
    <row r="534" spans="1:4" ht="15" customHeight="1" x14ac:dyDescent="0.25">
      <c r="A534" s="63">
        <v>432</v>
      </c>
      <c r="B534" s="52">
        <v>333500</v>
      </c>
      <c r="C534" s="52">
        <v>588433.29297902551</v>
      </c>
      <c r="D534" s="52">
        <v>-254933.29297902551</v>
      </c>
    </row>
    <row r="535" spans="1:4" ht="15" customHeight="1" x14ac:dyDescent="0.25">
      <c r="A535" s="63">
        <v>433</v>
      </c>
      <c r="B535" s="52">
        <v>360000</v>
      </c>
      <c r="C535" s="52">
        <v>502371.89687670511</v>
      </c>
      <c r="D535" s="52">
        <v>-142371.89687670511</v>
      </c>
    </row>
    <row r="536" spans="1:4" ht="15" customHeight="1" x14ac:dyDescent="0.25">
      <c r="A536" s="63">
        <v>434</v>
      </c>
      <c r="B536" s="52">
        <v>589750</v>
      </c>
      <c r="C536" s="52">
        <v>483546.66264320724</v>
      </c>
      <c r="D536" s="52">
        <v>106203.33735679276</v>
      </c>
    </row>
    <row r="537" spans="1:4" ht="15" customHeight="1" x14ac:dyDescent="0.25">
      <c r="A537" s="63">
        <v>435</v>
      </c>
      <c r="B537" s="52">
        <v>567500</v>
      </c>
      <c r="C537" s="52">
        <v>514188.10238994152</v>
      </c>
      <c r="D537" s="52">
        <v>53311.897610058484</v>
      </c>
    </row>
    <row r="538" spans="1:4" ht="15" customHeight="1" x14ac:dyDescent="0.25">
      <c r="A538" s="63">
        <v>436</v>
      </c>
      <c r="B538" s="52">
        <v>267000</v>
      </c>
      <c r="C538" s="52">
        <v>581081.53114781145</v>
      </c>
      <c r="D538" s="52">
        <v>-314081.53114781145</v>
      </c>
    </row>
    <row r="539" spans="1:4" ht="15" customHeight="1" x14ac:dyDescent="0.25">
      <c r="A539" s="63">
        <v>437</v>
      </c>
      <c r="B539" s="52">
        <v>428500</v>
      </c>
      <c r="C539" s="52">
        <v>553837.81995069457</v>
      </c>
      <c r="D539" s="52">
        <v>-125337.81995069457</v>
      </c>
    </row>
    <row r="540" spans="1:4" ht="15" customHeight="1" x14ac:dyDescent="0.25">
      <c r="A540" s="63">
        <v>438</v>
      </c>
      <c r="B540" s="52">
        <v>261250</v>
      </c>
      <c r="C540" s="52">
        <v>375151.87420642172</v>
      </c>
      <c r="D540" s="52">
        <v>-113901.87420642172</v>
      </c>
    </row>
    <row r="541" spans="1:4" ht="15" customHeight="1" x14ac:dyDescent="0.25">
      <c r="A541" s="63">
        <v>439</v>
      </c>
      <c r="B541" s="52">
        <v>272000</v>
      </c>
      <c r="C541" s="52">
        <v>315944.63228804688</v>
      </c>
      <c r="D541" s="52">
        <v>-43944.63228804688</v>
      </c>
    </row>
    <row r="542" spans="1:4" ht="15" customHeight="1" x14ac:dyDescent="0.25">
      <c r="A542" s="63">
        <v>440</v>
      </c>
      <c r="B542" s="52">
        <v>302500</v>
      </c>
      <c r="C542" s="52">
        <v>393696.59945500962</v>
      </c>
      <c r="D542" s="52">
        <v>-91196.599455009622</v>
      </c>
    </row>
    <row r="543" spans="1:4" ht="15" customHeight="1" x14ac:dyDescent="0.25">
      <c r="A543" s="63">
        <v>441</v>
      </c>
      <c r="B543" s="52">
        <v>270000</v>
      </c>
      <c r="C543" s="52">
        <v>516748.10586400953</v>
      </c>
      <c r="D543" s="52">
        <v>-246748.10586400953</v>
      </c>
    </row>
    <row r="544" spans="1:4" ht="15" customHeight="1" x14ac:dyDescent="0.25">
      <c r="A544" s="63">
        <v>442</v>
      </c>
      <c r="B544" s="52">
        <v>396500</v>
      </c>
      <c r="C544" s="52">
        <v>446297.32317817316</v>
      </c>
      <c r="D544" s="52">
        <v>-49797.323178173159</v>
      </c>
    </row>
    <row r="545" spans="1:4" ht="15" customHeight="1" x14ac:dyDescent="0.25">
      <c r="A545" s="63">
        <v>443</v>
      </c>
      <c r="B545" s="52">
        <v>450000</v>
      </c>
      <c r="C545" s="52">
        <v>406498.68810749555</v>
      </c>
      <c r="D545" s="52">
        <v>43501.311892504455</v>
      </c>
    </row>
    <row r="546" spans="1:4" ht="15" customHeight="1" x14ac:dyDescent="0.25">
      <c r="A546" s="63">
        <v>444</v>
      </c>
      <c r="B546" s="52">
        <v>284000</v>
      </c>
      <c r="C546" s="52">
        <v>313062.96733192401</v>
      </c>
      <c r="D546" s="52">
        <v>-29062.96733192401</v>
      </c>
    </row>
    <row r="547" spans="1:4" ht="15" customHeight="1" x14ac:dyDescent="0.25">
      <c r="A547" s="63">
        <v>445</v>
      </c>
      <c r="B547" s="52">
        <v>435000</v>
      </c>
      <c r="C547" s="52">
        <v>448547.19525843643</v>
      </c>
      <c r="D547" s="52">
        <v>-13547.195258436434</v>
      </c>
    </row>
    <row r="548" spans="1:4" ht="15" customHeight="1" x14ac:dyDescent="0.25">
      <c r="A548" s="63">
        <v>446</v>
      </c>
      <c r="B548" s="52">
        <v>660000</v>
      </c>
      <c r="C548" s="52">
        <v>589837.56335993542</v>
      </c>
      <c r="D548" s="52">
        <v>70162.436640064581</v>
      </c>
    </row>
    <row r="549" spans="1:4" ht="15" customHeight="1" x14ac:dyDescent="0.25">
      <c r="A549" s="63">
        <v>447</v>
      </c>
      <c r="B549" s="52">
        <v>320000</v>
      </c>
      <c r="C549" s="52">
        <v>362799.26421085442</v>
      </c>
      <c r="D549" s="52">
        <v>-42799.264210854424</v>
      </c>
    </row>
    <row r="550" spans="1:4" ht="15" customHeight="1" x14ac:dyDescent="0.25">
      <c r="A550" s="63">
        <v>448</v>
      </c>
      <c r="B550" s="52">
        <v>399999</v>
      </c>
      <c r="C550" s="52">
        <v>324593.82679839182</v>
      </c>
      <c r="D550" s="52">
        <v>75405.173201608181</v>
      </c>
    </row>
    <row r="551" spans="1:4" ht="15" customHeight="1" x14ac:dyDescent="0.25">
      <c r="A551" s="63">
        <v>449</v>
      </c>
      <c r="B551" s="52">
        <v>645000</v>
      </c>
      <c r="C551" s="52">
        <v>529445.03912283527</v>
      </c>
      <c r="D551" s="52">
        <v>115554.96087716473</v>
      </c>
    </row>
    <row r="552" spans="1:4" ht="15" customHeight="1" x14ac:dyDescent="0.25">
      <c r="A552" s="63">
        <v>450</v>
      </c>
      <c r="B552" s="52">
        <v>357000</v>
      </c>
      <c r="C552" s="52">
        <v>525071.72422198241</v>
      </c>
      <c r="D552" s="52">
        <v>-168071.72422198241</v>
      </c>
    </row>
    <row r="553" spans="1:4" ht="15" customHeight="1" x14ac:dyDescent="0.25">
      <c r="A553" s="63">
        <v>451</v>
      </c>
      <c r="B553" s="52">
        <v>755000</v>
      </c>
      <c r="C553" s="52">
        <v>466345.3629353916</v>
      </c>
      <c r="D553" s="52">
        <v>288654.6370646084</v>
      </c>
    </row>
    <row r="554" spans="1:4" ht="15" customHeight="1" x14ac:dyDescent="0.25">
      <c r="A554" s="63">
        <v>452</v>
      </c>
      <c r="B554" s="52">
        <v>699950</v>
      </c>
      <c r="C554" s="52">
        <v>620996.13388430316</v>
      </c>
      <c r="D554" s="52">
        <v>78953.866115696845</v>
      </c>
    </row>
    <row r="555" spans="1:4" ht="15" customHeight="1" x14ac:dyDescent="0.25">
      <c r="A555" s="63">
        <v>453</v>
      </c>
      <c r="B555" s="52">
        <v>525000</v>
      </c>
      <c r="C555" s="52">
        <v>514305.29817086627</v>
      </c>
      <c r="D555" s="52">
        <v>10694.70182913373</v>
      </c>
    </row>
    <row r="556" spans="1:4" ht="15" customHeight="1" x14ac:dyDescent="0.25">
      <c r="A556" s="63">
        <v>454</v>
      </c>
      <c r="B556" s="52">
        <v>700000</v>
      </c>
      <c r="C556" s="52">
        <v>488387.53394277056</v>
      </c>
      <c r="D556" s="52">
        <v>211612.46605722944</v>
      </c>
    </row>
    <row r="557" spans="1:4" ht="15" customHeight="1" x14ac:dyDescent="0.25">
      <c r="A557" s="63">
        <v>455</v>
      </c>
      <c r="B557" s="52">
        <v>910000</v>
      </c>
      <c r="C557" s="52">
        <v>682902.92953730607</v>
      </c>
      <c r="D557" s="52">
        <v>227097.07046269393</v>
      </c>
    </row>
    <row r="558" spans="1:4" ht="15" customHeight="1" x14ac:dyDescent="0.25">
      <c r="A558" s="63">
        <v>456</v>
      </c>
      <c r="B558" s="52">
        <v>1025000</v>
      </c>
      <c r="C558" s="52">
        <v>679076.07525475044</v>
      </c>
      <c r="D558" s="52">
        <v>345923.92474524956</v>
      </c>
    </row>
    <row r="559" spans="1:4" ht="15" customHeight="1" x14ac:dyDescent="0.25">
      <c r="A559" s="63">
        <v>457</v>
      </c>
      <c r="B559" s="52">
        <v>565000</v>
      </c>
      <c r="C559" s="52">
        <v>572119.91427010682</v>
      </c>
      <c r="D559" s="52">
        <v>-7119.9142701068195</v>
      </c>
    </row>
    <row r="560" spans="1:4" ht="15" customHeight="1" x14ac:dyDescent="0.25">
      <c r="A560" s="63">
        <v>458</v>
      </c>
      <c r="B560" s="52">
        <v>555000</v>
      </c>
      <c r="C560" s="52">
        <v>501871.5464381848</v>
      </c>
      <c r="D560" s="52">
        <v>53128.4535618152</v>
      </c>
    </row>
    <row r="561" spans="1:4" ht="15" customHeight="1" x14ac:dyDescent="0.25">
      <c r="A561" s="63">
        <v>459</v>
      </c>
      <c r="B561" s="52">
        <v>540000</v>
      </c>
      <c r="C561" s="52">
        <v>355031.19386829343</v>
      </c>
      <c r="D561" s="52">
        <v>184968.80613170657</v>
      </c>
    </row>
    <row r="562" spans="1:4" ht="15" customHeight="1" x14ac:dyDescent="0.25">
      <c r="A562" s="63">
        <v>460</v>
      </c>
      <c r="B562" s="52">
        <v>403000</v>
      </c>
      <c r="C562" s="52">
        <v>386354.53433126048</v>
      </c>
      <c r="D562" s="52">
        <v>16645.465668739518</v>
      </c>
    </row>
    <row r="563" spans="1:4" ht="15" customHeight="1" x14ac:dyDescent="0.25">
      <c r="A563" s="63">
        <v>461</v>
      </c>
      <c r="B563" s="52">
        <v>412500</v>
      </c>
      <c r="C563" s="52">
        <v>446568.05919276766</v>
      </c>
      <c r="D563" s="52">
        <v>-34068.059192767658</v>
      </c>
    </row>
    <row r="564" spans="1:4" ht="15" customHeight="1" x14ac:dyDescent="0.25">
      <c r="A564" s="63">
        <v>462</v>
      </c>
      <c r="B564" s="52">
        <v>543500</v>
      </c>
      <c r="C564" s="52">
        <v>456905.32169913198</v>
      </c>
      <c r="D564" s="52">
        <v>86594.678300868021</v>
      </c>
    </row>
    <row r="565" spans="1:4" ht="15" customHeight="1" x14ac:dyDescent="0.25">
      <c r="A565" s="63">
        <v>463</v>
      </c>
      <c r="B565" s="52">
        <v>465000</v>
      </c>
      <c r="C565" s="52">
        <v>529410.73077982373</v>
      </c>
      <c r="D565" s="52">
        <v>-64410.730779823731</v>
      </c>
    </row>
    <row r="566" spans="1:4" ht="15" customHeight="1" x14ac:dyDescent="0.25">
      <c r="A566" s="63">
        <v>464</v>
      </c>
      <c r="B566" s="52">
        <v>307475</v>
      </c>
      <c r="C566" s="52">
        <v>397444.89563416218</v>
      </c>
      <c r="D566" s="52">
        <v>-89969.895634162182</v>
      </c>
    </row>
    <row r="567" spans="1:4" ht="15" customHeight="1" x14ac:dyDescent="0.25">
      <c r="A567" s="63">
        <v>465</v>
      </c>
      <c r="B567" s="52">
        <v>755000</v>
      </c>
      <c r="C567" s="52">
        <v>496879.44513265073</v>
      </c>
      <c r="D567" s="52">
        <v>258120.55486734927</v>
      </c>
    </row>
    <row r="568" spans="1:4" ht="15" customHeight="1" x14ac:dyDescent="0.25">
      <c r="A568" s="63">
        <v>466</v>
      </c>
      <c r="B568" s="52">
        <v>393500</v>
      </c>
      <c r="C568" s="52">
        <v>329106.99970393063</v>
      </c>
      <c r="D568" s="52">
        <v>64393.000296069367</v>
      </c>
    </row>
    <row r="569" spans="1:4" ht="15" customHeight="1" x14ac:dyDescent="0.25">
      <c r="A569" s="63">
        <v>467</v>
      </c>
      <c r="B569" s="52">
        <v>545000</v>
      </c>
      <c r="C569" s="52">
        <v>392193.37584678642</v>
      </c>
      <c r="D569" s="52">
        <v>152806.62415321358</v>
      </c>
    </row>
    <row r="570" spans="1:4" ht="15" customHeight="1" x14ac:dyDescent="0.25">
      <c r="A570" s="63">
        <v>468</v>
      </c>
      <c r="B570" s="52">
        <v>750000</v>
      </c>
      <c r="C570" s="52">
        <v>634156.10777910531</v>
      </c>
      <c r="D570" s="52">
        <v>115843.89222089469</v>
      </c>
    </row>
    <row r="571" spans="1:4" ht="15" customHeight="1" x14ac:dyDescent="0.25">
      <c r="A571" s="63">
        <v>469</v>
      </c>
      <c r="B571" s="52">
        <v>539000</v>
      </c>
      <c r="C571" s="52">
        <v>501796.26557982783</v>
      </c>
      <c r="D571" s="52">
        <v>37203.734420172172</v>
      </c>
    </row>
    <row r="572" spans="1:4" ht="15" customHeight="1" x14ac:dyDescent="0.25">
      <c r="A572" s="63">
        <v>470</v>
      </c>
      <c r="B572" s="52">
        <v>493000</v>
      </c>
      <c r="C572" s="52">
        <v>531772.39423433354</v>
      </c>
      <c r="D572" s="52">
        <v>-38772.394234333537</v>
      </c>
    </row>
    <row r="573" spans="1:4" ht="15" customHeight="1" x14ac:dyDescent="0.25">
      <c r="A573" s="63">
        <v>471</v>
      </c>
      <c r="B573" s="52">
        <v>298000</v>
      </c>
      <c r="C573" s="52">
        <v>380538.54421591363</v>
      </c>
      <c r="D573" s="52">
        <v>-82538.544215913629</v>
      </c>
    </row>
    <row r="574" spans="1:4" ht="15" customHeight="1" x14ac:dyDescent="0.25">
      <c r="A574" s="63">
        <v>472</v>
      </c>
      <c r="B574" s="52">
        <v>440675</v>
      </c>
      <c r="C574" s="52">
        <v>477872.45738044474</v>
      </c>
      <c r="D574" s="52">
        <v>-37197.457380444743</v>
      </c>
    </row>
    <row r="575" spans="1:4" ht="15" customHeight="1" x14ac:dyDescent="0.25">
      <c r="A575" s="63">
        <v>473</v>
      </c>
      <c r="B575" s="52">
        <v>650000</v>
      </c>
      <c r="C575" s="52">
        <v>615815.40738361736</v>
      </c>
      <c r="D575" s="52">
        <v>34184.592616382637</v>
      </c>
    </row>
    <row r="576" spans="1:4" ht="15" customHeight="1" x14ac:dyDescent="0.25">
      <c r="A576" s="63">
        <v>474</v>
      </c>
      <c r="B576" s="52">
        <v>302500</v>
      </c>
      <c r="C576" s="52">
        <v>468700.80075564241</v>
      </c>
      <c r="D576" s="52">
        <v>-166200.80075564241</v>
      </c>
    </row>
    <row r="577" spans="1:4" ht="15" customHeight="1" x14ac:dyDescent="0.25">
      <c r="A577" s="63">
        <v>475</v>
      </c>
      <c r="B577" s="52">
        <v>450000</v>
      </c>
      <c r="C577" s="52">
        <v>465278.90342309041</v>
      </c>
      <c r="D577" s="52">
        <v>-15278.903423090407</v>
      </c>
    </row>
    <row r="578" spans="1:4" ht="15" customHeight="1" x14ac:dyDescent="0.25">
      <c r="A578" s="63">
        <v>476</v>
      </c>
      <c r="B578" s="52">
        <v>490000</v>
      </c>
      <c r="C578" s="52">
        <v>456484.10566054401</v>
      </c>
      <c r="D578" s="52">
        <v>33515.89433945599</v>
      </c>
    </row>
    <row r="579" spans="1:4" ht="15" customHeight="1" x14ac:dyDescent="0.25">
      <c r="A579" s="63">
        <v>477</v>
      </c>
      <c r="B579" s="52">
        <v>400000</v>
      </c>
      <c r="C579" s="52">
        <v>338736.70403442997</v>
      </c>
      <c r="D579" s="52">
        <v>61263.295965570025</v>
      </c>
    </row>
    <row r="580" spans="1:4" ht="15" customHeight="1" x14ac:dyDescent="0.25">
      <c r="A580" s="63">
        <v>478</v>
      </c>
      <c r="B580" s="52">
        <v>425000</v>
      </c>
      <c r="C580" s="52">
        <v>350281.97355000844</v>
      </c>
      <c r="D580" s="52">
        <v>74718.026449991565</v>
      </c>
    </row>
    <row r="581" spans="1:4" ht="15" customHeight="1" x14ac:dyDescent="0.25">
      <c r="A581" s="63">
        <v>479</v>
      </c>
      <c r="B581" s="52">
        <v>350000</v>
      </c>
      <c r="C581" s="52">
        <v>384810.7367647264</v>
      </c>
      <c r="D581" s="52">
        <v>-34810.736764726404</v>
      </c>
    </row>
    <row r="582" spans="1:4" ht="15" customHeight="1" x14ac:dyDescent="0.25">
      <c r="A582" s="63">
        <v>480</v>
      </c>
      <c r="B582" s="52">
        <v>350000</v>
      </c>
      <c r="C582" s="52">
        <v>351332.55090495327</v>
      </c>
      <c r="D582" s="52">
        <v>-1332.5509049532702</v>
      </c>
    </row>
    <row r="583" spans="1:4" ht="15" customHeight="1" x14ac:dyDescent="0.25">
      <c r="A583" s="63">
        <v>481</v>
      </c>
      <c r="B583" s="52">
        <v>173250</v>
      </c>
      <c r="C583" s="52">
        <v>398667.58329222671</v>
      </c>
      <c r="D583" s="52">
        <v>-225417.58329222671</v>
      </c>
    </row>
    <row r="584" spans="1:4" ht="15" customHeight="1" x14ac:dyDescent="0.25">
      <c r="A584" s="63">
        <v>482</v>
      </c>
      <c r="B584" s="52">
        <v>869250</v>
      </c>
      <c r="C584" s="52">
        <v>664234.57903407619</v>
      </c>
      <c r="D584" s="52">
        <v>205015.42096592381</v>
      </c>
    </row>
    <row r="585" spans="1:4" ht="15" customHeight="1" x14ac:dyDescent="0.25">
      <c r="A585" s="63">
        <v>483</v>
      </c>
      <c r="B585" s="52">
        <v>575000</v>
      </c>
      <c r="C585" s="52">
        <v>520501.48572523129</v>
      </c>
      <c r="D585" s="52">
        <v>54498.514274768706</v>
      </c>
    </row>
    <row r="586" spans="1:4" ht="15" customHeight="1" x14ac:dyDescent="0.25">
      <c r="A586" s="63">
        <v>484</v>
      </c>
      <c r="B586" s="52">
        <v>860000</v>
      </c>
      <c r="C586" s="52">
        <v>486520.91619528743</v>
      </c>
      <c r="D586" s="52">
        <v>373479.08380471257</v>
      </c>
    </row>
    <row r="587" spans="1:4" ht="15" customHeight="1" x14ac:dyDescent="0.25">
      <c r="A587" s="63">
        <v>485</v>
      </c>
      <c r="B587" s="52">
        <v>410000</v>
      </c>
      <c r="C587" s="52">
        <v>365465.87719220552</v>
      </c>
      <c r="D587" s="52">
        <v>44534.122807794483</v>
      </c>
    </row>
    <row r="588" spans="1:4" ht="15" customHeight="1" x14ac:dyDescent="0.25">
      <c r="A588" s="63">
        <v>486</v>
      </c>
      <c r="B588" s="52">
        <v>568000</v>
      </c>
      <c r="C588" s="52">
        <v>565577.20748871088</v>
      </c>
      <c r="D588" s="52">
        <v>2422.7925112891244</v>
      </c>
    </row>
    <row r="589" spans="1:4" ht="15" customHeight="1" x14ac:dyDescent="0.25">
      <c r="A589" s="63">
        <v>487</v>
      </c>
      <c r="B589" s="52">
        <v>570000</v>
      </c>
      <c r="C589" s="52">
        <v>527625.19222489244</v>
      </c>
      <c r="D589" s="52">
        <v>42374.807775107562</v>
      </c>
    </row>
    <row r="590" spans="1:4" ht="15" customHeight="1" x14ac:dyDescent="0.25">
      <c r="A590" s="63">
        <v>488</v>
      </c>
      <c r="B590" s="52">
        <v>341500</v>
      </c>
      <c r="C590" s="52">
        <v>649846.85306803137</v>
      </c>
      <c r="D590" s="52">
        <v>-308346.85306803137</v>
      </c>
    </row>
    <row r="591" spans="1:4" ht="15" customHeight="1" x14ac:dyDescent="0.25">
      <c r="A591" s="63">
        <v>489</v>
      </c>
      <c r="B591" s="52">
        <v>735000</v>
      </c>
      <c r="C591" s="52">
        <v>685690.66565733124</v>
      </c>
      <c r="D591" s="52">
        <v>49309.334342668764</v>
      </c>
    </row>
    <row r="592" spans="1:4" ht="15" customHeight="1" x14ac:dyDescent="0.25">
      <c r="A592" s="63">
        <v>490</v>
      </c>
      <c r="B592" s="52">
        <v>657500</v>
      </c>
      <c r="C592" s="52">
        <v>646571.02735591098</v>
      </c>
      <c r="D592" s="52">
        <v>10928.972644089023</v>
      </c>
    </row>
    <row r="593" spans="1:4" ht="15" customHeight="1" x14ac:dyDescent="0.25">
      <c r="A593" s="63">
        <v>491</v>
      </c>
      <c r="B593" s="52">
        <v>715000</v>
      </c>
      <c r="C593" s="52">
        <v>644113.33396748989</v>
      </c>
      <c r="D593" s="52">
        <v>70886.666032510111</v>
      </c>
    </row>
    <row r="594" spans="1:4" ht="15" customHeight="1" x14ac:dyDescent="0.25">
      <c r="A594" s="63">
        <v>492</v>
      </c>
      <c r="B594" s="52">
        <v>315000</v>
      </c>
      <c r="C594" s="52">
        <v>586742.75909447309</v>
      </c>
      <c r="D594" s="52">
        <v>-271742.75909447309</v>
      </c>
    </row>
    <row r="595" spans="1:4" ht="15" customHeight="1" x14ac:dyDescent="0.25">
      <c r="A595" s="63">
        <v>493</v>
      </c>
      <c r="B595" s="52">
        <v>537500</v>
      </c>
      <c r="C595" s="52">
        <v>533856.69737725658</v>
      </c>
      <c r="D595" s="52">
        <v>3643.3026227434166</v>
      </c>
    </row>
    <row r="596" spans="1:4" ht="15" customHeight="1" x14ac:dyDescent="0.25">
      <c r="A596" s="63">
        <v>494</v>
      </c>
      <c r="B596" s="52">
        <v>682500</v>
      </c>
      <c r="C596" s="52">
        <v>459862.57739782304</v>
      </c>
      <c r="D596" s="52">
        <v>222637.42260217696</v>
      </c>
    </row>
    <row r="597" spans="1:4" ht="15" customHeight="1" x14ac:dyDescent="0.25">
      <c r="A597" s="63">
        <v>495</v>
      </c>
      <c r="B597" s="52">
        <v>480000</v>
      </c>
      <c r="C597" s="52">
        <v>539652.65356843744</v>
      </c>
      <c r="D597" s="52">
        <v>-59652.653568437439</v>
      </c>
    </row>
    <row r="598" spans="1:4" ht="15" customHeight="1" x14ac:dyDescent="0.25">
      <c r="A598" s="63">
        <v>496</v>
      </c>
      <c r="B598" s="52">
        <v>697500</v>
      </c>
      <c r="C598" s="52">
        <v>549555.15142821672</v>
      </c>
      <c r="D598" s="52">
        <v>147944.84857178328</v>
      </c>
    </row>
    <row r="599" spans="1:4" ht="15" customHeight="1" x14ac:dyDescent="0.25">
      <c r="A599" s="63">
        <v>497</v>
      </c>
      <c r="B599" s="52">
        <v>784975</v>
      </c>
      <c r="C599" s="52">
        <v>519156.10826848372</v>
      </c>
      <c r="D599" s="52">
        <v>265818.89173151628</v>
      </c>
    </row>
    <row r="600" spans="1:4" ht="15" customHeight="1" x14ac:dyDescent="0.25">
      <c r="A600" s="63">
        <v>498</v>
      </c>
      <c r="B600" s="52">
        <v>430000</v>
      </c>
      <c r="C600" s="52">
        <v>517156.82735942584</v>
      </c>
      <c r="D600" s="52">
        <v>-87156.827359425835</v>
      </c>
    </row>
    <row r="601" spans="1:4" ht="15" customHeight="1" x14ac:dyDescent="0.25">
      <c r="A601" s="63">
        <v>499</v>
      </c>
      <c r="B601" s="52">
        <v>665000</v>
      </c>
      <c r="C601" s="52">
        <v>632554.29606525553</v>
      </c>
      <c r="D601" s="52">
        <v>32445.703934744466</v>
      </c>
    </row>
    <row r="602" spans="1:4" ht="15" customHeight="1" x14ac:dyDescent="0.25">
      <c r="A602" s="63">
        <v>500</v>
      </c>
      <c r="B602" s="52">
        <v>545000</v>
      </c>
      <c r="C602" s="52">
        <v>334654.37952598627</v>
      </c>
      <c r="D602" s="52">
        <v>210345.62047401373</v>
      </c>
    </row>
    <row r="603" spans="1:4" ht="15" customHeight="1" x14ac:dyDescent="0.25">
      <c r="A603" s="63">
        <v>501</v>
      </c>
      <c r="B603" s="52">
        <v>546750</v>
      </c>
      <c r="C603" s="52">
        <v>404343.14203924924</v>
      </c>
      <c r="D603" s="52">
        <v>142406.85796075076</v>
      </c>
    </row>
    <row r="604" spans="1:4" ht="15" customHeight="1" x14ac:dyDescent="0.25">
      <c r="A604" s="63">
        <v>502</v>
      </c>
      <c r="B604" s="52">
        <v>472500</v>
      </c>
      <c r="C604" s="52">
        <v>422399.23248121643</v>
      </c>
      <c r="D604" s="52">
        <v>50100.76751878357</v>
      </c>
    </row>
    <row r="605" spans="1:4" ht="15" customHeight="1" x14ac:dyDescent="0.25">
      <c r="A605" s="63">
        <v>503</v>
      </c>
      <c r="B605" s="52">
        <v>471250</v>
      </c>
      <c r="C605" s="52">
        <v>448826.74815465958</v>
      </c>
      <c r="D605" s="52">
        <v>22423.251845340419</v>
      </c>
    </row>
    <row r="606" spans="1:4" ht="15" customHeight="1" x14ac:dyDescent="0.25">
      <c r="A606" s="63">
        <v>504</v>
      </c>
      <c r="B606" s="52">
        <v>1025000</v>
      </c>
      <c r="C606" s="52">
        <v>622345.66332417866</v>
      </c>
      <c r="D606" s="52">
        <v>402654.33667582134</v>
      </c>
    </row>
    <row r="607" spans="1:4" ht="15" customHeight="1" x14ac:dyDescent="0.25">
      <c r="A607" s="63">
        <v>505</v>
      </c>
      <c r="B607" s="52">
        <v>412500</v>
      </c>
      <c r="C607" s="52">
        <v>492381.64285015973</v>
      </c>
      <c r="D607" s="52">
        <v>-79881.642850159726</v>
      </c>
    </row>
    <row r="608" spans="1:4" ht="15" customHeight="1" x14ac:dyDescent="0.25">
      <c r="A608" s="63">
        <v>506</v>
      </c>
      <c r="B608" s="52">
        <v>404000</v>
      </c>
      <c r="C608" s="52">
        <v>517403.53847532248</v>
      </c>
      <c r="D608" s="52">
        <v>-113403.53847532248</v>
      </c>
    </row>
    <row r="609" spans="1:4" ht="15" customHeight="1" x14ac:dyDescent="0.25">
      <c r="A609" s="63">
        <v>507</v>
      </c>
      <c r="B609" s="52">
        <v>877500</v>
      </c>
      <c r="C609" s="52">
        <v>569436.33023305284</v>
      </c>
      <c r="D609" s="52">
        <v>308063.66976694716</v>
      </c>
    </row>
    <row r="610" spans="1:4" ht="15" customHeight="1" x14ac:dyDescent="0.25">
      <c r="A610" s="63">
        <v>508</v>
      </c>
      <c r="B610" s="52">
        <v>617500</v>
      </c>
      <c r="C610" s="52">
        <v>572766.96820265683</v>
      </c>
      <c r="D610" s="52">
        <v>44733.031797343167</v>
      </c>
    </row>
    <row r="611" spans="1:4" ht="15" customHeight="1" x14ac:dyDescent="0.25">
      <c r="A611" s="63">
        <v>509</v>
      </c>
      <c r="B611" s="52">
        <v>582500</v>
      </c>
      <c r="C611" s="52">
        <v>578768.57605132519</v>
      </c>
      <c r="D611" s="52">
        <v>3731.423948674812</v>
      </c>
    </row>
    <row r="612" spans="1:4" ht="15" customHeight="1" x14ac:dyDescent="0.25">
      <c r="A612" s="63">
        <v>510</v>
      </c>
      <c r="B612" s="52">
        <v>565000</v>
      </c>
      <c r="C612" s="52">
        <v>533635.74835751939</v>
      </c>
      <c r="D612" s="52">
        <v>31364.251642480609</v>
      </c>
    </row>
    <row r="613" spans="1:4" ht="15" customHeight="1" x14ac:dyDescent="0.25">
      <c r="A613" s="63">
        <v>511</v>
      </c>
      <c r="B613" s="52">
        <v>960000</v>
      </c>
      <c r="C613" s="52">
        <v>641841.93120379606</v>
      </c>
      <c r="D613" s="52">
        <v>318158.06879620394</v>
      </c>
    </row>
    <row r="614" spans="1:4" ht="15" customHeight="1" x14ac:dyDescent="0.25">
      <c r="A614" s="63">
        <v>512</v>
      </c>
      <c r="B614" s="52">
        <v>737500</v>
      </c>
      <c r="C614" s="52">
        <v>690969.03969331924</v>
      </c>
      <c r="D614" s="52">
        <v>46530.960306680761</v>
      </c>
    </row>
    <row r="615" spans="1:4" ht="15" customHeight="1" x14ac:dyDescent="0.25">
      <c r="A615" s="63">
        <v>513</v>
      </c>
      <c r="B615" s="52">
        <v>321250</v>
      </c>
      <c r="C615" s="52">
        <v>454402.11291777552</v>
      </c>
      <c r="D615" s="52">
        <v>-133152.11291777552</v>
      </c>
    </row>
    <row r="616" spans="1:4" ht="15" customHeight="1" x14ac:dyDescent="0.25">
      <c r="A616" s="63">
        <v>514</v>
      </c>
      <c r="B616" s="52">
        <v>538500</v>
      </c>
      <c r="C616" s="52">
        <v>516386.95230325731</v>
      </c>
      <c r="D616" s="52">
        <v>22113.047696742695</v>
      </c>
    </row>
    <row r="617" spans="1:4" ht="15" customHeight="1" x14ac:dyDescent="0.25">
      <c r="A617" s="63">
        <v>515</v>
      </c>
      <c r="B617" s="52">
        <v>443750</v>
      </c>
      <c r="C617" s="52">
        <v>542202.23038873507</v>
      </c>
      <c r="D617" s="52">
        <v>-98452.230388735072</v>
      </c>
    </row>
    <row r="618" spans="1:4" ht="15" customHeight="1" x14ac:dyDescent="0.25">
      <c r="A618" s="63">
        <v>516</v>
      </c>
      <c r="B618" s="52">
        <v>555000</v>
      </c>
      <c r="C618" s="52">
        <v>607168.84195444325</v>
      </c>
      <c r="D618" s="52">
        <v>-52168.841954443255</v>
      </c>
    </row>
    <row r="619" spans="1:4" ht="15" customHeight="1" x14ac:dyDescent="0.25">
      <c r="A619" s="63">
        <v>517</v>
      </c>
      <c r="B619" s="52">
        <v>350000</v>
      </c>
      <c r="C619" s="52">
        <v>417209.99755715206</v>
      </c>
      <c r="D619" s="52">
        <v>-67209.997557152063</v>
      </c>
    </row>
    <row r="620" spans="1:4" ht="15" customHeight="1" x14ac:dyDescent="0.25">
      <c r="A620" s="63">
        <v>518</v>
      </c>
      <c r="B620" s="52">
        <v>572500</v>
      </c>
      <c r="C620" s="52">
        <v>523845.69237562362</v>
      </c>
      <c r="D620" s="52">
        <v>48654.307624376379</v>
      </c>
    </row>
    <row r="621" spans="1:4" ht="15" customHeight="1" x14ac:dyDescent="0.25">
      <c r="A621" s="63">
        <v>519</v>
      </c>
      <c r="B621" s="52">
        <v>512500</v>
      </c>
      <c r="C621" s="52">
        <v>568275.52760995843</v>
      </c>
      <c r="D621" s="52">
        <v>-55775.52760995843</v>
      </c>
    </row>
    <row r="622" spans="1:4" ht="15" customHeight="1" x14ac:dyDescent="0.25">
      <c r="A622" s="63">
        <v>520</v>
      </c>
      <c r="B622" s="52">
        <v>542500</v>
      </c>
      <c r="C622" s="52">
        <v>550922.00814989512</v>
      </c>
      <c r="D622" s="52">
        <v>-8422.0081498951185</v>
      </c>
    </row>
    <row r="623" spans="1:4" ht="15" customHeight="1" x14ac:dyDescent="0.25">
      <c r="A623" s="63">
        <v>521</v>
      </c>
      <c r="B623" s="52">
        <v>520000</v>
      </c>
      <c r="C623" s="52">
        <v>579259.11363371974</v>
      </c>
      <c r="D623" s="52">
        <v>-59259.113633719739</v>
      </c>
    </row>
    <row r="624" spans="1:4" ht="15" customHeight="1" x14ac:dyDescent="0.25">
      <c r="A624" s="63">
        <v>522</v>
      </c>
      <c r="B624" s="52">
        <v>260000</v>
      </c>
      <c r="C624" s="52">
        <v>582946.92385083565</v>
      </c>
      <c r="D624" s="52">
        <v>-322946.92385083565</v>
      </c>
    </row>
    <row r="625" spans="1:4" ht="15" customHeight="1" x14ac:dyDescent="0.25">
      <c r="A625" s="63">
        <v>523</v>
      </c>
      <c r="B625" s="52">
        <v>255000</v>
      </c>
      <c r="C625" s="52">
        <v>397746.24799386261</v>
      </c>
      <c r="D625" s="52">
        <v>-142746.24799386261</v>
      </c>
    </row>
    <row r="626" spans="1:4" ht="15" customHeight="1" x14ac:dyDescent="0.25">
      <c r="A626" s="63">
        <v>524</v>
      </c>
      <c r="B626" s="52">
        <v>482500</v>
      </c>
      <c r="C626" s="52">
        <v>483763.22118185542</v>
      </c>
      <c r="D626" s="52">
        <v>-1263.2211818554206</v>
      </c>
    </row>
    <row r="627" spans="1:4" ht="15" customHeight="1" x14ac:dyDescent="0.25">
      <c r="A627" s="63">
        <v>525</v>
      </c>
      <c r="B627" s="52">
        <v>570000</v>
      </c>
      <c r="C627" s="52">
        <v>603163.19503080135</v>
      </c>
      <c r="D627" s="52">
        <v>-33163.195030801347</v>
      </c>
    </row>
    <row r="628" spans="1:4" ht="15" customHeight="1" x14ac:dyDescent="0.25">
      <c r="A628" s="63">
        <v>526</v>
      </c>
      <c r="B628" s="52">
        <v>1190000</v>
      </c>
      <c r="C628" s="52">
        <v>641423.10562102194</v>
      </c>
      <c r="D628" s="52">
        <v>548576.89437897806</v>
      </c>
    </row>
    <row r="629" spans="1:4" ht="15" customHeight="1" x14ac:dyDescent="0.25">
      <c r="A629" s="63">
        <v>527</v>
      </c>
      <c r="B629" s="52">
        <v>799975</v>
      </c>
      <c r="C629" s="52">
        <v>667173.1027792464</v>
      </c>
      <c r="D629" s="52">
        <v>132801.8972207536</v>
      </c>
    </row>
    <row r="630" spans="1:4" ht="15" customHeight="1" x14ac:dyDescent="0.25">
      <c r="A630" s="63">
        <v>528</v>
      </c>
      <c r="B630" s="52">
        <v>1030000</v>
      </c>
      <c r="C630" s="52">
        <v>606038.54162188433</v>
      </c>
      <c r="D630" s="52">
        <v>423961.45837811567</v>
      </c>
    </row>
    <row r="631" spans="1:4" ht="15" customHeight="1" x14ac:dyDescent="0.25">
      <c r="A631" s="63">
        <v>529</v>
      </c>
      <c r="B631" s="52">
        <v>621527</v>
      </c>
      <c r="C631" s="52">
        <v>578684.55863894918</v>
      </c>
      <c r="D631" s="52">
        <v>42842.44136105082</v>
      </c>
    </row>
    <row r="632" spans="1:4" ht="15" customHeight="1" x14ac:dyDescent="0.25">
      <c r="A632" s="63">
        <v>530</v>
      </c>
      <c r="B632" s="52">
        <v>600000</v>
      </c>
      <c r="C632" s="52">
        <v>527913.7633810417</v>
      </c>
      <c r="D632" s="52">
        <v>72086.236618958297</v>
      </c>
    </row>
    <row r="633" spans="1:4" ht="15" customHeight="1" x14ac:dyDescent="0.25">
      <c r="A633" s="63">
        <v>531</v>
      </c>
      <c r="B633" s="52">
        <v>545000</v>
      </c>
      <c r="C633" s="52">
        <v>452957.97415762057</v>
      </c>
      <c r="D633" s="52">
        <v>92042.025842379429</v>
      </c>
    </row>
    <row r="634" spans="1:4" ht="15" customHeight="1" x14ac:dyDescent="0.25">
      <c r="A634" s="63">
        <v>532</v>
      </c>
      <c r="B634" s="52">
        <v>497000</v>
      </c>
      <c r="C634" s="52">
        <v>401240.4726841785</v>
      </c>
      <c r="D634" s="52">
        <v>95759.527315821499</v>
      </c>
    </row>
    <row r="635" spans="1:4" ht="15" customHeight="1" x14ac:dyDescent="0.25">
      <c r="A635" s="63">
        <v>533</v>
      </c>
      <c r="B635" s="52">
        <v>460000</v>
      </c>
      <c r="C635" s="52">
        <v>404954.83267153904</v>
      </c>
      <c r="D635" s="52">
        <v>55045.167328460957</v>
      </c>
    </row>
    <row r="636" spans="1:4" ht="15" customHeight="1" x14ac:dyDescent="0.25">
      <c r="A636" s="63">
        <v>534</v>
      </c>
      <c r="B636" s="52">
        <v>485000</v>
      </c>
      <c r="C636" s="52">
        <v>528508.64165601914</v>
      </c>
      <c r="D636" s="52">
        <v>-43508.641656019143</v>
      </c>
    </row>
    <row r="637" spans="1:4" ht="15" customHeight="1" x14ac:dyDescent="0.25">
      <c r="A637" s="63">
        <v>535</v>
      </c>
      <c r="B637" s="52">
        <v>436250</v>
      </c>
      <c r="C637" s="52">
        <v>493665.86860844196</v>
      </c>
      <c r="D637" s="52">
        <v>-57415.868608441961</v>
      </c>
    </row>
    <row r="638" spans="1:4" ht="15" customHeight="1" x14ac:dyDescent="0.25">
      <c r="A638" s="63">
        <v>536</v>
      </c>
      <c r="B638" s="52">
        <v>450000</v>
      </c>
      <c r="C638" s="52">
        <v>426332.50191196089</v>
      </c>
      <c r="D638" s="52">
        <v>23667.498088039109</v>
      </c>
    </row>
    <row r="639" spans="1:4" ht="15" customHeight="1" x14ac:dyDescent="0.25">
      <c r="A639" s="63">
        <v>537</v>
      </c>
      <c r="B639" s="52">
        <v>445000</v>
      </c>
      <c r="C639" s="52">
        <v>527541.01520538796</v>
      </c>
      <c r="D639" s="52">
        <v>-82541.015205387957</v>
      </c>
    </row>
    <row r="640" spans="1:4" ht="15" customHeight="1" x14ac:dyDescent="0.25">
      <c r="A640" s="63">
        <v>538</v>
      </c>
      <c r="B640" s="52">
        <v>388750</v>
      </c>
      <c r="C640" s="52">
        <v>430216.05461210164</v>
      </c>
      <c r="D640" s="52">
        <v>-41466.054612101638</v>
      </c>
    </row>
    <row r="641" spans="1:4" ht="15" customHeight="1" x14ac:dyDescent="0.25">
      <c r="A641" s="63">
        <v>539</v>
      </c>
      <c r="B641" s="52">
        <v>399999</v>
      </c>
      <c r="C641" s="52">
        <v>283030.58615096379</v>
      </c>
      <c r="D641" s="52">
        <v>116968.41384903621</v>
      </c>
    </row>
    <row r="642" spans="1:4" ht="15" customHeight="1" x14ac:dyDescent="0.25">
      <c r="A642" s="63">
        <v>540</v>
      </c>
      <c r="B642" s="52">
        <v>190000</v>
      </c>
      <c r="C642" s="52">
        <v>357703.1044944147</v>
      </c>
      <c r="D642" s="52">
        <v>-167703.1044944147</v>
      </c>
    </row>
    <row r="643" spans="1:4" ht="15" customHeight="1" x14ac:dyDescent="0.25">
      <c r="A643" s="63">
        <v>541</v>
      </c>
      <c r="B643" s="52">
        <v>425000</v>
      </c>
      <c r="C643" s="52">
        <v>542505.94054751983</v>
      </c>
      <c r="D643" s="52">
        <v>-117505.94054751983</v>
      </c>
    </row>
    <row r="644" spans="1:4" ht="15" customHeight="1" x14ac:dyDescent="0.25">
      <c r="A644" s="63">
        <v>542</v>
      </c>
      <c r="B644" s="52">
        <v>440500</v>
      </c>
      <c r="C644" s="52">
        <v>473231.75578830898</v>
      </c>
      <c r="D644" s="52">
        <v>-32731.755788308976</v>
      </c>
    </row>
    <row r="645" spans="1:4" ht="15" customHeight="1" x14ac:dyDescent="0.25">
      <c r="A645" s="63">
        <v>543</v>
      </c>
      <c r="B645" s="52">
        <v>215000</v>
      </c>
      <c r="C645" s="52">
        <v>522875.11879723321</v>
      </c>
      <c r="D645" s="52">
        <v>-307875.11879723321</v>
      </c>
    </row>
    <row r="646" spans="1:4" ht="15" customHeight="1" x14ac:dyDescent="0.25">
      <c r="A646" s="63">
        <v>544</v>
      </c>
      <c r="B646" s="52">
        <v>305000</v>
      </c>
      <c r="C646" s="52">
        <v>449308.42956253944</v>
      </c>
      <c r="D646" s="52">
        <v>-144308.42956253944</v>
      </c>
    </row>
    <row r="647" spans="1:4" ht="15" customHeight="1" x14ac:dyDescent="0.25">
      <c r="A647" s="63">
        <v>545</v>
      </c>
      <c r="B647" s="52">
        <v>380000</v>
      </c>
      <c r="C647" s="52">
        <v>397574.76393426151</v>
      </c>
      <c r="D647" s="52">
        <v>-17574.763934261515</v>
      </c>
    </row>
    <row r="648" spans="1:4" ht="15" customHeight="1" x14ac:dyDescent="0.25">
      <c r="A648" s="63">
        <v>546</v>
      </c>
      <c r="B648" s="52">
        <v>475000</v>
      </c>
      <c r="C648" s="52">
        <v>446103.46223575319</v>
      </c>
      <c r="D648" s="52">
        <v>28896.537764246808</v>
      </c>
    </row>
    <row r="649" spans="1:4" ht="15" customHeight="1" x14ac:dyDescent="0.25">
      <c r="A649" s="63">
        <v>547</v>
      </c>
      <c r="B649" s="52">
        <v>270000</v>
      </c>
      <c r="C649" s="52">
        <v>445470.6419622557</v>
      </c>
      <c r="D649" s="52">
        <v>-175470.6419622557</v>
      </c>
    </row>
    <row r="650" spans="1:4" ht="15" customHeight="1" x14ac:dyDescent="0.25">
      <c r="A650" s="63">
        <v>548</v>
      </c>
      <c r="B650" s="52">
        <v>390000</v>
      </c>
      <c r="C650" s="52">
        <v>549167.90136087697</v>
      </c>
      <c r="D650" s="52">
        <v>-159167.90136087697</v>
      </c>
    </row>
    <row r="651" spans="1:4" ht="15" customHeight="1" x14ac:dyDescent="0.25">
      <c r="A651" s="63">
        <v>549</v>
      </c>
      <c r="B651" s="52">
        <v>487500</v>
      </c>
      <c r="C651" s="52">
        <v>486888.70273448766</v>
      </c>
      <c r="D651" s="52">
        <v>611.29726551234489</v>
      </c>
    </row>
    <row r="652" spans="1:4" ht="15" customHeight="1" x14ac:dyDescent="0.25">
      <c r="A652" s="63">
        <v>550</v>
      </c>
      <c r="B652" s="52">
        <v>465000</v>
      </c>
      <c r="C652" s="52">
        <v>488553.95377260575</v>
      </c>
      <c r="D652" s="52">
        <v>-23553.953772605746</v>
      </c>
    </row>
    <row r="653" spans="1:4" ht="15" customHeight="1" x14ac:dyDescent="0.25">
      <c r="A653" s="63">
        <v>551</v>
      </c>
      <c r="B653" s="52">
        <v>475000</v>
      </c>
      <c r="C653" s="52">
        <v>385165.43147871294</v>
      </c>
      <c r="D653" s="52">
        <v>89834.568521287059</v>
      </c>
    </row>
    <row r="654" spans="1:4" ht="15" customHeight="1" x14ac:dyDescent="0.25">
      <c r="A654" s="63">
        <v>552</v>
      </c>
      <c r="B654" s="52">
        <v>273000</v>
      </c>
      <c r="C654" s="52">
        <v>398362.63773688884</v>
      </c>
      <c r="D654" s="52">
        <v>-125362.63773688884</v>
      </c>
    </row>
    <row r="655" spans="1:4" ht="15" customHeight="1" x14ac:dyDescent="0.25">
      <c r="A655" s="63">
        <v>553</v>
      </c>
      <c r="B655" s="52">
        <v>452850</v>
      </c>
      <c r="C655" s="52">
        <v>433540.00323003239</v>
      </c>
      <c r="D655" s="52">
        <v>19309.996769967605</v>
      </c>
    </row>
    <row r="656" spans="1:4" ht="15" customHeight="1" x14ac:dyDescent="0.25">
      <c r="A656" s="63">
        <v>554</v>
      </c>
      <c r="B656" s="52">
        <v>300000</v>
      </c>
      <c r="C656" s="52">
        <v>447351.82727084379</v>
      </c>
      <c r="D656" s="52">
        <v>-147351.82727084379</v>
      </c>
    </row>
    <row r="657" spans="1:4" ht="15" customHeight="1" x14ac:dyDescent="0.25">
      <c r="A657" s="63">
        <v>555</v>
      </c>
      <c r="B657" s="52">
        <v>312500</v>
      </c>
      <c r="C657" s="52">
        <v>380056.83028875373</v>
      </c>
      <c r="D657" s="52">
        <v>-67556.830288753728</v>
      </c>
    </row>
    <row r="658" spans="1:4" ht="15" customHeight="1" x14ac:dyDescent="0.25">
      <c r="A658" s="63">
        <v>556</v>
      </c>
      <c r="B658" s="52">
        <v>377500</v>
      </c>
      <c r="C658" s="52">
        <v>398309.92024630419</v>
      </c>
      <c r="D658" s="52">
        <v>-20809.920246304187</v>
      </c>
    </row>
    <row r="659" spans="1:4" ht="15" customHeight="1" x14ac:dyDescent="0.25">
      <c r="A659" s="63">
        <v>557</v>
      </c>
      <c r="B659" s="52">
        <v>320000</v>
      </c>
      <c r="C659" s="52">
        <v>363777.62467908842</v>
      </c>
      <c r="D659" s="52">
        <v>-43777.624679088418</v>
      </c>
    </row>
    <row r="660" spans="1:4" ht="15" customHeight="1" x14ac:dyDescent="0.25">
      <c r="A660" s="63">
        <v>558</v>
      </c>
      <c r="B660" s="52">
        <v>487500</v>
      </c>
      <c r="C660" s="52">
        <v>480035.40611839795</v>
      </c>
      <c r="D660" s="52">
        <v>7464.5938816020498</v>
      </c>
    </row>
    <row r="661" spans="1:4" ht="15" customHeight="1" x14ac:dyDescent="0.25">
      <c r="A661" s="63">
        <v>559</v>
      </c>
      <c r="B661" s="52">
        <v>363000</v>
      </c>
      <c r="C661" s="52">
        <v>367152.68801346543</v>
      </c>
      <c r="D661" s="52">
        <v>-4152.6880134654348</v>
      </c>
    </row>
    <row r="662" spans="1:4" ht="15" customHeight="1" x14ac:dyDescent="0.25">
      <c r="A662" s="63">
        <v>560</v>
      </c>
      <c r="B662" s="52">
        <v>410000</v>
      </c>
      <c r="C662" s="52">
        <v>463355.84544623288</v>
      </c>
      <c r="D662" s="52">
        <v>-53355.845446232881</v>
      </c>
    </row>
    <row r="663" spans="1:4" ht="15" customHeight="1" x14ac:dyDescent="0.25">
      <c r="A663" s="63">
        <v>561</v>
      </c>
      <c r="B663" s="52">
        <v>324500</v>
      </c>
      <c r="C663" s="52">
        <v>479085.17002320109</v>
      </c>
      <c r="D663" s="52">
        <v>-154585.17002320109</v>
      </c>
    </row>
    <row r="664" spans="1:4" ht="15" customHeight="1" x14ac:dyDescent="0.25">
      <c r="A664" s="63">
        <v>562</v>
      </c>
      <c r="B664" s="52">
        <v>472500</v>
      </c>
      <c r="C664" s="52">
        <v>468943.82292779663</v>
      </c>
      <c r="D664" s="52">
        <v>3556.1770722033689</v>
      </c>
    </row>
    <row r="665" spans="1:4" ht="15" customHeight="1" x14ac:dyDescent="0.25">
      <c r="A665" s="63">
        <v>563</v>
      </c>
      <c r="B665" s="52">
        <v>430000</v>
      </c>
      <c r="C665" s="52">
        <v>526849.14758726361</v>
      </c>
      <c r="D665" s="52">
        <v>-96849.147587263607</v>
      </c>
    </row>
    <row r="666" spans="1:4" ht="15" customHeight="1" x14ac:dyDescent="0.25">
      <c r="A666" s="63">
        <v>564</v>
      </c>
      <c r="B666" s="52">
        <v>352000</v>
      </c>
      <c r="C666" s="52">
        <v>384090.36134631699</v>
      </c>
      <c r="D666" s="52">
        <v>-32090.36134631699</v>
      </c>
    </row>
    <row r="667" spans="1:4" ht="15" customHeight="1" x14ac:dyDescent="0.25">
      <c r="A667" s="63">
        <v>565</v>
      </c>
      <c r="B667" s="52">
        <v>387475</v>
      </c>
      <c r="C667" s="52">
        <v>515581.65132049628</v>
      </c>
      <c r="D667" s="52">
        <v>-128106.65132049628</v>
      </c>
    </row>
    <row r="668" spans="1:4" ht="15" customHeight="1" x14ac:dyDescent="0.25">
      <c r="A668" s="63">
        <v>566</v>
      </c>
      <c r="B668" s="52">
        <v>360000</v>
      </c>
      <c r="C668" s="52">
        <v>360324.51362643531</v>
      </c>
      <c r="D668" s="52">
        <v>-324.51362643530592</v>
      </c>
    </row>
    <row r="669" spans="1:4" ht="15" customHeight="1" x14ac:dyDescent="0.25">
      <c r="A669" s="63">
        <v>567</v>
      </c>
      <c r="B669" s="52">
        <v>430000</v>
      </c>
      <c r="C669" s="52">
        <v>544090.4159765431</v>
      </c>
      <c r="D669" s="52">
        <v>-114090.4159765431</v>
      </c>
    </row>
    <row r="670" spans="1:4" ht="15" customHeight="1" x14ac:dyDescent="0.25">
      <c r="A670" s="63">
        <v>568</v>
      </c>
      <c r="B670" s="52">
        <v>875000</v>
      </c>
      <c r="C670" s="52">
        <v>635918.24547811295</v>
      </c>
      <c r="D670" s="52">
        <v>239081.75452188705</v>
      </c>
    </row>
    <row r="671" spans="1:4" ht="15" customHeight="1" x14ac:dyDescent="0.25">
      <c r="A671" s="63">
        <v>569</v>
      </c>
      <c r="B671" s="52">
        <v>390000</v>
      </c>
      <c r="C671" s="52">
        <v>676173.34085231798</v>
      </c>
      <c r="D671" s="52">
        <v>-286173.34085231798</v>
      </c>
    </row>
    <row r="672" spans="1:4" ht="15" customHeight="1" x14ac:dyDescent="0.25">
      <c r="A672" s="63">
        <v>570</v>
      </c>
      <c r="B672" s="52">
        <v>432500</v>
      </c>
      <c r="C672" s="52">
        <v>606877.98335008591</v>
      </c>
      <c r="D672" s="52">
        <v>-174377.98335008591</v>
      </c>
    </row>
    <row r="673" spans="1:4" ht="15" customHeight="1" x14ac:dyDescent="0.25">
      <c r="A673" s="63">
        <v>571</v>
      </c>
      <c r="B673" s="52">
        <v>437000</v>
      </c>
      <c r="C673" s="52">
        <v>616551.64873988926</v>
      </c>
      <c r="D673" s="52">
        <v>-179551.64873988926</v>
      </c>
    </row>
    <row r="674" spans="1:4" ht="15" customHeight="1" x14ac:dyDescent="0.25">
      <c r="A674" s="63">
        <v>572</v>
      </c>
      <c r="B674" s="52">
        <v>590000</v>
      </c>
      <c r="C674" s="52">
        <v>571245.81325002934</v>
      </c>
      <c r="D674" s="52">
        <v>18754.186749970657</v>
      </c>
    </row>
    <row r="675" spans="1:4" ht="15" customHeight="1" x14ac:dyDescent="0.25">
      <c r="A675" s="63">
        <v>573</v>
      </c>
      <c r="B675" s="52">
        <v>962500</v>
      </c>
      <c r="C675" s="52">
        <v>571421.04494251625</v>
      </c>
      <c r="D675" s="52">
        <v>391078.95505748375</v>
      </c>
    </row>
    <row r="676" spans="1:4" ht="15" customHeight="1" x14ac:dyDescent="0.25">
      <c r="A676" s="63">
        <v>574</v>
      </c>
      <c r="B676" s="52">
        <v>500000</v>
      </c>
      <c r="C676" s="52">
        <v>628373.00794300064</v>
      </c>
      <c r="D676" s="52">
        <v>-128373.00794300064</v>
      </c>
    </row>
    <row r="677" spans="1:4" ht="15" customHeight="1" x14ac:dyDescent="0.25">
      <c r="A677" s="63">
        <v>575</v>
      </c>
      <c r="B677" s="52">
        <v>593000</v>
      </c>
      <c r="C677" s="52">
        <v>615448.48748308071</v>
      </c>
      <c r="D677" s="52">
        <v>-22448.487483080709</v>
      </c>
    </row>
    <row r="678" spans="1:4" ht="15" customHeight="1" x14ac:dyDescent="0.25">
      <c r="A678" s="63">
        <v>576</v>
      </c>
      <c r="B678" s="52">
        <v>605000</v>
      </c>
      <c r="C678" s="52">
        <v>542833.30614486057</v>
      </c>
      <c r="D678" s="52">
        <v>62166.693855139427</v>
      </c>
    </row>
    <row r="679" spans="1:4" ht="15" customHeight="1" x14ac:dyDescent="0.25">
      <c r="A679" s="63">
        <v>577</v>
      </c>
      <c r="B679" s="52">
        <v>345000</v>
      </c>
      <c r="C679" s="52">
        <v>350771.7309956078</v>
      </c>
      <c r="D679" s="52">
        <v>-5771.7309956077952</v>
      </c>
    </row>
    <row r="680" spans="1:4" ht="15" customHeight="1" x14ac:dyDescent="0.25">
      <c r="A680" s="63">
        <v>578</v>
      </c>
      <c r="B680" s="52">
        <v>355000</v>
      </c>
      <c r="C680" s="52">
        <v>299802.84984634956</v>
      </c>
      <c r="D680" s="52">
        <v>55197.150153650437</v>
      </c>
    </row>
    <row r="681" spans="1:4" ht="15" customHeight="1" x14ac:dyDescent="0.25">
      <c r="A681" s="63">
        <v>579</v>
      </c>
      <c r="B681" s="52">
        <v>425000</v>
      </c>
      <c r="C681" s="52">
        <v>484929.08086564246</v>
      </c>
      <c r="D681" s="52">
        <v>-59929.080865642463</v>
      </c>
    </row>
    <row r="682" spans="1:4" ht="15" customHeight="1" x14ac:dyDescent="0.25">
      <c r="A682" s="63">
        <v>580</v>
      </c>
      <c r="B682" s="52">
        <v>296000</v>
      </c>
      <c r="C682" s="52">
        <v>413709.29935924808</v>
      </c>
      <c r="D682" s="52">
        <v>-117709.29935924808</v>
      </c>
    </row>
    <row r="683" spans="1:4" ht="15" customHeight="1" x14ac:dyDescent="0.25">
      <c r="A683" s="63">
        <v>581</v>
      </c>
      <c r="B683" s="52">
        <v>472000</v>
      </c>
      <c r="C683" s="52">
        <v>464081.03562366043</v>
      </c>
      <c r="D683" s="52">
        <v>7918.9643763395725</v>
      </c>
    </row>
    <row r="684" spans="1:4" ht="15" customHeight="1" x14ac:dyDescent="0.25">
      <c r="A684" s="63">
        <v>582</v>
      </c>
      <c r="B684" s="52">
        <v>395000</v>
      </c>
      <c r="C684" s="52">
        <v>372868.02702091471</v>
      </c>
      <c r="D684" s="52">
        <v>22131.972979085287</v>
      </c>
    </row>
    <row r="685" spans="1:4" ht="15" customHeight="1" x14ac:dyDescent="0.25">
      <c r="A685" s="63">
        <v>583</v>
      </c>
      <c r="B685" s="52">
        <v>285000</v>
      </c>
      <c r="C685" s="52">
        <v>169927.94349463918</v>
      </c>
      <c r="D685" s="52">
        <v>115072.05650536082</v>
      </c>
    </row>
    <row r="686" spans="1:4" ht="15" customHeight="1" x14ac:dyDescent="0.25">
      <c r="A686" s="63">
        <v>584</v>
      </c>
      <c r="B686" s="52">
        <v>375000</v>
      </c>
      <c r="C686" s="52">
        <v>365549.16803455586</v>
      </c>
      <c r="D686" s="52">
        <v>9450.8319654441439</v>
      </c>
    </row>
    <row r="687" spans="1:4" ht="15" customHeight="1" x14ac:dyDescent="0.25">
      <c r="A687" s="63">
        <v>585</v>
      </c>
      <c r="B687" s="52">
        <v>440000</v>
      </c>
      <c r="C687" s="52">
        <v>397541.33719395607</v>
      </c>
      <c r="D687" s="52">
        <v>42458.662806043925</v>
      </c>
    </row>
    <row r="688" spans="1:4" ht="15" customHeight="1" x14ac:dyDescent="0.25">
      <c r="A688" s="63">
        <v>586</v>
      </c>
      <c r="B688" s="52">
        <v>450000</v>
      </c>
      <c r="C688" s="52">
        <v>363927.37921267422</v>
      </c>
      <c r="D688" s="52">
        <v>86072.620787325781</v>
      </c>
    </row>
    <row r="689" spans="1:4" ht="15" customHeight="1" x14ac:dyDescent="0.25">
      <c r="A689" s="63">
        <v>587</v>
      </c>
      <c r="B689" s="52">
        <v>440000</v>
      </c>
      <c r="C689" s="52">
        <v>453903.91711161728</v>
      </c>
      <c r="D689" s="52">
        <v>-13903.91711161728</v>
      </c>
    </row>
    <row r="690" spans="1:4" ht="15" customHeight="1" x14ac:dyDescent="0.25">
      <c r="A690" s="63">
        <v>588</v>
      </c>
      <c r="B690" s="52">
        <v>600000</v>
      </c>
      <c r="C690" s="52">
        <v>547176.84167783323</v>
      </c>
      <c r="D690" s="52">
        <v>52823.158322166768</v>
      </c>
    </row>
    <row r="691" spans="1:4" ht="15" customHeight="1" x14ac:dyDescent="0.25">
      <c r="A691" s="63">
        <v>589</v>
      </c>
      <c r="B691" s="52">
        <v>657500</v>
      </c>
      <c r="C691" s="52">
        <v>546804.63873299421</v>
      </c>
      <c r="D691" s="52">
        <v>110695.36126700579</v>
      </c>
    </row>
    <row r="692" spans="1:4" ht="15" customHeight="1" x14ac:dyDescent="0.25">
      <c r="A692" s="63">
        <v>590</v>
      </c>
      <c r="B692" s="52">
        <v>362500</v>
      </c>
      <c r="C692" s="52">
        <v>673605.40856999636</v>
      </c>
      <c r="D692" s="52">
        <v>-311105.40856999636</v>
      </c>
    </row>
    <row r="693" spans="1:4" ht="15" customHeight="1" x14ac:dyDescent="0.25">
      <c r="A693" s="63">
        <v>591</v>
      </c>
      <c r="B693" s="52">
        <v>440000</v>
      </c>
      <c r="C693" s="52">
        <v>623596.67639344127</v>
      </c>
      <c r="D693" s="52">
        <v>-183596.67639344127</v>
      </c>
    </row>
    <row r="694" spans="1:4" ht="15" customHeight="1" x14ac:dyDescent="0.25">
      <c r="A694" s="63">
        <v>592</v>
      </c>
      <c r="B694" s="52">
        <v>605000</v>
      </c>
      <c r="C694" s="52">
        <v>622893.73041367496</v>
      </c>
      <c r="D694" s="52">
        <v>-17893.730413674959</v>
      </c>
    </row>
    <row r="695" spans="1:4" ht="15" customHeight="1" x14ac:dyDescent="0.25">
      <c r="A695" s="63">
        <v>593</v>
      </c>
      <c r="B695" s="52">
        <v>365000</v>
      </c>
      <c r="C695" s="52">
        <v>582783.71588734165</v>
      </c>
      <c r="D695" s="52">
        <v>-217783.71588734165</v>
      </c>
    </row>
    <row r="696" spans="1:4" ht="15" customHeight="1" x14ac:dyDescent="0.25">
      <c r="A696" s="63">
        <v>594</v>
      </c>
      <c r="B696" s="52">
        <v>356000</v>
      </c>
      <c r="C696" s="52">
        <v>590783.33868991362</v>
      </c>
      <c r="D696" s="52">
        <v>-234783.33868991362</v>
      </c>
    </row>
    <row r="697" spans="1:4" ht="15" customHeight="1" x14ac:dyDescent="0.25">
      <c r="A697" s="63">
        <v>595</v>
      </c>
      <c r="B697" s="52">
        <v>600000</v>
      </c>
      <c r="C697" s="52">
        <v>558487.64662050141</v>
      </c>
      <c r="D697" s="52">
        <v>41512.353379498585</v>
      </c>
    </row>
    <row r="698" spans="1:4" ht="15" customHeight="1" x14ac:dyDescent="0.25">
      <c r="A698" s="63">
        <v>596</v>
      </c>
      <c r="B698" s="52">
        <v>328750</v>
      </c>
      <c r="C698" s="52">
        <v>578371.59413852077</v>
      </c>
      <c r="D698" s="52">
        <v>-249621.59413852077</v>
      </c>
    </row>
    <row r="699" spans="1:4" ht="15" customHeight="1" x14ac:dyDescent="0.25">
      <c r="A699" s="63">
        <v>597</v>
      </c>
      <c r="B699" s="52">
        <v>360000</v>
      </c>
      <c r="C699" s="52">
        <v>688173.03498693136</v>
      </c>
      <c r="D699" s="52">
        <v>-328173.03498693136</v>
      </c>
    </row>
    <row r="700" spans="1:4" ht="15" customHeight="1" x14ac:dyDescent="0.25">
      <c r="A700" s="63">
        <v>598</v>
      </c>
      <c r="B700" s="52">
        <v>325000</v>
      </c>
      <c r="C700" s="52">
        <v>562556.37652064918</v>
      </c>
      <c r="D700" s="52">
        <v>-237556.37652064918</v>
      </c>
    </row>
    <row r="701" spans="1:4" ht="15" customHeight="1" x14ac:dyDescent="0.25">
      <c r="A701" s="63">
        <v>599</v>
      </c>
      <c r="B701" s="52">
        <v>426500</v>
      </c>
      <c r="C701" s="52">
        <v>646934.43851019209</v>
      </c>
      <c r="D701" s="52">
        <v>-220434.43851019209</v>
      </c>
    </row>
    <row r="702" spans="1:4" ht="15" customHeight="1" x14ac:dyDescent="0.25">
      <c r="A702" s="63">
        <v>600</v>
      </c>
      <c r="B702" s="52">
        <v>420000</v>
      </c>
      <c r="C702" s="52">
        <v>583011.26734218129</v>
      </c>
      <c r="D702" s="52">
        <v>-163011.26734218129</v>
      </c>
    </row>
    <row r="703" spans="1:4" ht="15" customHeight="1" x14ac:dyDescent="0.25">
      <c r="A703" s="63">
        <v>601</v>
      </c>
      <c r="B703" s="52">
        <v>515000</v>
      </c>
      <c r="C703" s="52">
        <v>646707.41420505976</v>
      </c>
      <c r="D703" s="52">
        <v>-131707.41420505976</v>
      </c>
    </row>
    <row r="704" spans="1:4" ht="15" customHeight="1" x14ac:dyDescent="0.25">
      <c r="A704" s="63">
        <v>602</v>
      </c>
      <c r="B704" s="52">
        <v>420000</v>
      </c>
      <c r="C704" s="52">
        <v>554070.02241905127</v>
      </c>
      <c r="D704" s="52">
        <v>-134070.02241905127</v>
      </c>
    </row>
    <row r="705" spans="1:4" ht="15" customHeight="1" x14ac:dyDescent="0.25">
      <c r="A705" s="63">
        <v>603</v>
      </c>
      <c r="B705" s="52">
        <v>480000</v>
      </c>
      <c r="C705" s="52">
        <v>558092.33002082387</v>
      </c>
      <c r="D705" s="52">
        <v>-78092.330020823865</v>
      </c>
    </row>
    <row r="706" spans="1:4" ht="15" customHeight="1" x14ac:dyDescent="0.25">
      <c r="A706" s="63">
        <v>604</v>
      </c>
      <c r="B706" s="52">
        <v>480000</v>
      </c>
      <c r="C706" s="52">
        <v>599233.58306155331</v>
      </c>
      <c r="D706" s="52">
        <v>-119233.58306155331</v>
      </c>
    </row>
    <row r="707" spans="1:4" ht="15" customHeight="1" x14ac:dyDescent="0.25">
      <c r="A707" s="63">
        <v>605</v>
      </c>
      <c r="B707" s="52">
        <v>408500</v>
      </c>
      <c r="C707" s="52">
        <v>514556.86105559929</v>
      </c>
      <c r="D707" s="52">
        <v>-106056.86105559929</v>
      </c>
    </row>
    <row r="708" spans="1:4" ht="15" customHeight="1" x14ac:dyDescent="0.25">
      <c r="A708" s="63">
        <v>606</v>
      </c>
      <c r="B708" s="52">
        <v>567500</v>
      </c>
      <c r="C708" s="52">
        <v>520869.9620278104</v>
      </c>
      <c r="D708" s="52">
        <v>46630.037972189602</v>
      </c>
    </row>
    <row r="709" spans="1:4" ht="15" customHeight="1" x14ac:dyDescent="0.25">
      <c r="A709" s="63">
        <v>607</v>
      </c>
      <c r="B709" s="52">
        <v>470000</v>
      </c>
      <c r="C709" s="52">
        <v>415740.34632905404</v>
      </c>
      <c r="D709" s="52">
        <v>54259.653670945961</v>
      </c>
    </row>
    <row r="710" spans="1:4" ht="15" customHeight="1" x14ac:dyDescent="0.25">
      <c r="A710" s="63">
        <v>608</v>
      </c>
      <c r="B710" s="52">
        <v>577500</v>
      </c>
      <c r="C710" s="52">
        <v>604341.8541806495</v>
      </c>
      <c r="D710" s="52">
        <v>-26841.854180649505</v>
      </c>
    </row>
    <row r="711" spans="1:4" ht="15" customHeight="1" x14ac:dyDescent="0.25">
      <c r="A711" s="63">
        <v>609</v>
      </c>
      <c r="B711" s="52">
        <v>490000</v>
      </c>
      <c r="C711" s="52">
        <v>645344.54029144789</v>
      </c>
      <c r="D711" s="52">
        <v>-155344.54029144789</v>
      </c>
    </row>
    <row r="712" spans="1:4" ht="15" customHeight="1" x14ac:dyDescent="0.25">
      <c r="A712" s="63">
        <v>610</v>
      </c>
      <c r="B712" s="52">
        <v>660100</v>
      </c>
      <c r="C712" s="52">
        <v>622022.02414141037</v>
      </c>
      <c r="D712" s="52">
        <v>38077.975858589634</v>
      </c>
    </row>
    <row r="713" spans="1:4" ht="15" customHeight="1" x14ac:dyDescent="0.25">
      <c r="A713" s="63">
        <v>611</v>
      </c>
      <c r="B713" s="52">
        <v>430000</v>
      </c>
      <c r="C713" s="52">
        <v>380275.68358148704</v>
      </c>
      <c r="D713" s="52">
        <v>49724.316418512957</v>
      </c>
    </row>
    <row r="714" spans="1:4" ht="15" customHeight="1" x14ac:dyDescent="0.25">
      <c r="A714" s="63">
        <v>612</v>
      </c>
      <c r="B714" s="52">
        <v>533750</v>
      </c>
      <c r="C714" s="52">
        <v>624242.25466548989</v>
      </c>
      <c r="D714" s="52">
        <v>-90492.254665489891</v>
      </c>
    </row>
    <row r="715" spans="1:4" ht="15" customHeight="1" x14ac:dyDescent="0.25">
      <c r="A715" s="63">
        <v>613</v>
      </c>
      <c r="B715" s="52">
        <v>420000</v>
      </c>
      <c r="C715" s="52">
        <v>505404.54317856266</v>
      </c>
      <c r="D715" s="52">
        <v>-85404.543178562657</v>
      </c>
    </row>
    <row r="716" spans="1:4" ht="15" customHeight="1" x14ac:dyDescent="0.25">
      <c r="A716" s="63">
        <v>614</v>
      </c>
      <c r="B716" s="52">
        <v>505000</v>
      </c>
      <c r="C716" s="52">
        <v>672902.45275479846</v>
      </c>
      <c r="D716" s="52">
        <v>-167902.45275479846</v>
      </c>
    </row>
    <row r="717" spans="1:4" ht="15" customHeight="1" x14ac:dyDescent="0.25">
      <c r="A717" s="63">
        <v>615</v>
      </c>
      <c r="B717" s="52">
        <v>556975</v>
      </c>
      <c r="C717" s="52">
        <v>663691.00290769897</v>
      </c>
      <c r="D717" s="52">
        <v>-106716.00290769897</v>
      </c>
    </row>
    <row r="718" spans="1:4" ht="15" customHeight="1" x14ac:dyDescent="0.25">
      <c r="A718" s="63">
        <v>616</v>
      </c>
      <c r="B718" s="52">
        <v>630000</v>
      </c>
      <c r="C718" s="52">
        <v>572382.03529146162</v>
      </c>
      <c r="D718" s="52">
        <v>57617.964708538377</v>
      </c>
    </row>
    <row r="719" spans="1:4" ht="15" customHeight="1" x14ac:dyDescent="0.25">
      <c r="A719" s="63">
        <v>617</v>
      </c>
      <c r="B719" s="52">
        <v>555000</v>
      </c>
      <c r="C719" s="52">
        <v>661508.05847879127</v>
      </c>
      <c r="D719" s="52">
        <v>-106508.05847879127</v>
      </c>
    </row>
    <row r="720" spans="1:4" ht="15" customHeight="1" x14ac:dyDescent="0.25">
      <c r="A720" s="63">
        <v>618</v>
      </c>
      <c r="B720" s="52">
        <v>731250</v>
      </c>
      <c r="C720" s="52">
        <v>679701.94498959999</v>
      </c>
      <c r="D720" s="52">
        <v>51548.055010400014</v>
      </c>
    </row>
    <row r="721" spans="1:4" ht="15" customHeight="1" x14ac:dyDescent="0.25">
      <c r="A721" s="63">
        <v>619</v>
      </c>
      <c r="B721" s="52">
        <v>480000</v>
      </c>
      <c r="C721" s="52">
        <v>609461.92020622932</v>
      </c>
      <c r="D721" s="52">
        <v>-129461.92020622932</v>
      </c>
    </row>
    <row r="722" spans="1:4" ht="15" customHeight="1" x14ac:dyDescent="0.25">
      <c r="A722" s="63">
        <v>620</v>
      </c>
      <c r="B722" s="52">
        <v>907500</v>
      </c>
      <c r="C722" s="52">
        <v>546299.76542573236</v>
      </c>
      <c r="D722" s="52">
        <v>361200.23457426764</v>
      </c>
    </row>
    <row r="723" spans="1:4" ht="15" customHeight="1" x14ac:dyDescent="0.25">
      <c r="A723" s="63">
        <v>621</v>
      </c>
      <c r="B723" s="52">
        <v>400000</v>
      </c>
      <c r="C723" s="52">
        <v>450578.752189525</v>
      </c>
      <c r="D723" s="52">
        <v>-50578.752189524996</v>
      </c>
    </row>
    <row r="724" spans="1:4" ht="15" customHeight="1" x14ac:dyDescent="0.25">
      <c r="A724" s="63">
        <v>622</v>
      </c>
      <c r="B724" s="52">
        <v>385000</v>
      </c>
      <c r="C724" s="52">
        <v>576373.18715513579</v>
      </c>
      <c r="D724" s="52">
        <v>-191373.18715513579</v>
      </c>
    </row>
    <row r="725" spans="1:4" ht="15" customHeight="1" x14ac:dyDescent="0.25">
      <c r="A725" s="63">
        <v>623</v>
      </c>
      <c r="B725" s="52">
        <v>408000</v>
      </c>
      <c r="C725" s="52">
        <v>621716.80811101838</v>
      </c>
      <c r="D725" s="52">
        <v>-213716.80811101838</v>
      </c>
    </row>
    <row r="726" spans="1:4" ht="15" customHeight="1" x14ac:dyDescent="0.25">
      <c r="A726" s="63">
        <v>624</v>
      </c>
      <c r="B726" s="52">
        <v>508750</v>
      </c>
      <c r="C726" s="52">
        <v>669263.90368155146</v>
      </c>
      <c r="D726" s="52">
        <v>-160513.90368155146</v>
      </c>
    </row>
    <row r="727" spans="1:4" ht="15" customHeight="1" x14ac:dyDescent="0.25">
      <c r="A727" s="63">
        <v>625</v>
      </c>
      <c r="B727" s="52">
        <v>342000</v>
      </c>
      <c r="C727" s="52">
        <v>746760.67721866223</v>
      </c>
      <c r="D727" s="52">
        <v>-404760.67721866223</v>
      </c>
    </row>
    <row r="728" spans="1:4" ht="15" customHeight="1" x14ac:dyDescent="0.25">
      <c r="A728" s="63">
        <v>626</v>
      </c>
      <c r="B728" s="52">
        <v>415000</v>
      </c>
      <c r="C728" s="52">
        <v>628087.59167345811</v>
      </c>
      <c r="D728" s="52">
        <v>-213087.59167345811</v>
      </c>
    </row>
    <row r="729" spans="1:4" ht="15" customHeight="1" x14ac:dyDescent="0.25">
      <c r="A729" s="63">
        <v>627</v>
      </c>
      <c r="B729" s="52">
        <v>424778</v>
      </c>
      <c r="C729" s="52">
        <v>650004.19151063345</v>
      </c>
      <c r="D729" s="52">
        <v>-225226.19151063345</v>
      </c>
    </row>
    <row r="730" spans="1:4" ht="15" customHeight="1" x14ac:dyDescent="0.25">
      <c r="A730" s="63">
        <v>628</v>
      </c>
      <c r="B730" s="52">
        <v>387500</v>
      </c>
      <c r="C730" s="52">
        <v>548123.70336742117</v>
      </c>
      <c r="D730" s="52">
        <v>-160623.70336742117</v>
      </c>
    </row>
    <row r="731" spans="1:4" ht="15" customHeight="1" x14ac:dyDescent="0.25">
      <c r="A731" s="63">
        <v>629</v>
      </c>
      <c r="B731" s="52">
        <v>660000</v>
      </c>
      <c r="C731" s="52">
        <v>714698.1652803669</v>
      </c>
      <c r="D731" s="52">
        <v>-54698.165280366899</v>
      </c>
    </row>
    <row r="732" spans="1:4" ht="15" customHeight="1" x14ac:dyDescent="0.25">
      <c r="A732" s="63">
        <v>630</v>
      </c>
      <c r="B732" s="52">
        <v>419000</v>
      </c>
      <c r="C732" s="52">
        <v>630474.54207610746</v>
      </c>
      <c r="D732" s="52">
        <v>-211474.54207610746</v>
      </c>
    </row>
    <row r="733" spans="1:4" ht="15" customHeight="1" x14ac:dyDescent="0.25">
      <c r="A733" s="63">
        <v>631</v>
      </c>
      <c r="B733" s="52">
        <v>347500</v>
      </c>
      <c r="C733" s="52">
        <v>499272.36792948568</v>
      </c>
      <c r="D733" s="52">
        <v>-151772.36792948568</v>
      </c>
    </row>
    <row r="734" spans="1:4" ht="15" customHeight="1" x14ac:dyDescent="0.25">
      <c r="A734" s="63">
        <v>632</v>
      </c>
      <c r="B734" s="52">
        <v>450000</v>
      </c>
      <c r="C734" s="52">
        <v>593421.09249280428</v>
      </c>
      <c r="D734" s="52">
        <v>-143421.09249280428</v>
      </c>
    </row>
    <row r="735" spans="1:4" ht="15" customHeight="1" x14ac:dyDescent="0.25">
      <c r="A735" s="63">
        <v>633</v>
      </c>
      <c r="B735" s="52">
        <v>388000</v>
      </c>
      <c r="C735" s="52">
        <v>509124.95572170801</v>
      </c>
      <c r="D735" s="52">
        <v>-121124.95572170801</v>
      </c>
    </row>
    <row r="736" spans="1:4" ht="15" customHeight="1" x14ac:dyDescent="0.25">
      <c r="A736" s="63">
        <v>634</v>
      </c>
      <c r="B736" s="52">
        <v>410000</v>
      </c>
      <c r="C736" s="52">
        <v>608618.19479912589</v>
      </c>
      <c r="D736" s="52">
        <v>-198618.19479912589</v>
      </c>
    </row>
    <row r="737" spans="1:4" ht="15" customHeight="1" x14ac:dyDescent="0.25">
      <c r="A737" s="63">
        <v>635</v>
      </c>
      <c r="B737" s="52">
        <v>392500</v>
      </c>
      <c r="C737" s="52">
        <v>589342.0539114459</v>
      </c>
      <c r="D737" s="52">
        <v>-196842.0539114459</v>
      </c>
    </row>
    <row r="738" spans="1:4" ht="15" customHeight="1" x14ac:dyDescent="0.25">
      <c r="A738" s="63">
        <v>636</v>
      </c>
      <c r="B738" s="52">
        <v>375000</v>
      </c>
      <c r="C738" s="52">
        <v>571345.26259035396</v>
      </c>
      <c r="D738" s="52">
        <v>-196345.26259035396</v>
      </c>
    </row>
    <row r="739" spans="1:4" ht="15" customHeight="1" x14ac:dyDescent="0.25">
      <c r="A739" s="63">
        <v>637</v>
      </c>
      <c r="B739" s="52">
        <v>380000</v>
      </c>
      <c r="C739" s="52">
        <v>688877.88260934537</v>
      </c>
      <c r="D739" s="52">
        <v>-308877.88260934537</v>
      </c>
    </row>
    <row r="740" spans="1:4" ht="15" customHeight="1" x14ac:dyDescent="0.25">
      <c r="A740" s="63">
        <v>638</v>
      </c>
      <c r="B740" s="52">
        <v>348500</v>
      </c>
      <c r="C740" s="52">
        <v>634350.25310551107</v>
      </c>
      <c r="D740" s="52">
        <v>-285850.25310551107</v>
      </c>
    </row>
    <row r="741" spans="1:4" ht="15" customHeight="1" x14ac:dyDescent="0.25">
      <c r="A741" s="63">
        <v>639</v>
      </c>
      <c r="B741" s="52">
        <v>322000</v>
      </c>
      <c r="C741" s="52">
        <v>612071.61735490605</v>
      </c>
      <c r="D741" s="52">
        <v>-290071.61735490605</v>
      </c>
    </row>
    <row r="742" spans="1:4" ht="15" customHeight="1" x14ac:dyDescent="0.25">
      <c r="A742" s="63">
        <v>640</v>
      </c>
      <c r="B742" s="52">
        <v>374750</v>
      </c>
      <c r="C742" s="52">
        <v>442693.64165214833</v>
      </c>
      <c r="D742" s="52">
        <v>-67943.641652148333</v>
      </c>
    </row>
    <row r="743" spans="1:4" ht="15" customHeight="1" x14ac:dyDescent="0.25">
      <c r="A743" s="63">
        <v>641</v>
      </c>
      <c r="B743" s="52">
        <v>263250</v>
      </c>
      <c r="C743" s="52">
        <v>340152.00407597469</v>
      </c>
      <c r="D743" s="52">
        <v>-76902.004075974692</v>
      </c>
    </row>
    <row r="744" spans="1:4" ht="15" customHeight="1" x14ac:dyDescent="0.25">
      <c r="A744" s="63">
        <v>642</v>
      </c>
      <c r="B744" s="52">
        <v>280000</v>
      </c>
      <c r="C744" s="52">
        <v>243297.89143086944</v>
      </c>
      <c r="D744" s="52">
        <v>36702.108569130563</v>
      </c>
    </row>
    <row r="745" spans="1:4" ht="15" customHeight="1" x14ac:dyDescent="0.25">
      <c r="A745" s="63">
        <v>643</v>
      </c>
      <c r="B745" s="52">
        <v>287000</v>
      </c>
      <c r="C745" s="52">
        <v>208161.43864831919</v>
      </c>
      <c r="D745" s="52">
        <v>78838.561351680808</v>
      </c>
    </row>
    <row r="746" spans="1:4" ht="15" customHeight="1" x14ac:dyDescent="0.25">
      <c r="A746" s="63">
        <v>644</v>
      </c>
      <c r="B746" s="52">
        <v>350000</v>
      </c>
      <c r="C746" s="52">
        <v>407410.80004975467</v>
      </c>
      <c r="D746" s="52">
        <v>-57410.800049754675</v>
      </c>
    </row>
    <row r="747" spans="1:4" ht="15" customHeight="1" x14ac:dyDescent="0.25">
      <c r="A747" s="63">
        <v>645</v>
      </c>
      <c r="B747" s="52">
        <v>352500</v>
      </c>
      <c r="C747" s="52">
        <v>403741.42723077146</v>
      </c>
      <c r="D747" s="52">
        <v>-51241.427230771456</v>
      </c>
    </row>
    <row r="748" spans="1:4" ht="15" customHeight="1" x14ac:dyDescent="0.25">
      <c r="A748" s="63">
        <v>646</v>
      </c>
      <c r="B748" s="52">
        <v>315000</v>
      </c>
      <c r="C748" s="52">
        <v>164486.90784578759</v>
      </c>
      <c r="D748" s="52">
        <v>150513.09215421241</v>
      </c>
    </row>
    <row r="749" spans="1:4" ht="15" customHeight="1" x14ac:dyDescent="0.25">
      <c r="A749" s="63">
        <v>647</v>
      </c>
      <c r="B749" s="52">
        <v>310000</v>
      </c>
      <c r="C749" s="52">
        <v>391195.47430764872</v>
      </c>
      <c r="D749" s="52">
        <v>-81195.474307648721</v>
      </c>
    </row>
    <row r="750" spans="1:4" ht="15" customHeight="1" x14ac:dyDescent="0.25">
      <c r="A750" s="63">
        <v>648</v>
      </c>
      <c r="B750" s="52">
        <v>333000</v>
      </c>
      <c r="C750" s="52">
        <v>543008.18176290288</v>
      </c>
      <c r="D750" s="52">
        <v>-210008.18176290288</v>
      </c>
    </row>
    <row r="751" spans="1:4" ht="15" customHeight="1" x14ac:dyDescent="0.25">
      <c r="A751" s="63">
        <v>649</v>
      </c>
      <c r="B751" s="52">
        <v>382500</v>
      </c>
      <c r="C751" s="52">
        <v>540639.21469526994</v>
      </c>
      <c r="D751" s="52">
        <v>-158139.21469526994</v>
      </c>
    </row>
    <row r="752" spans="1:4" ht="15" customHeight="1" x14ac:dyDescent="0.25">
      <c r="A752" s="63">
        <v>650</v>
      </c>
      <c r="B752" s="52">
        <v>307500</v>
      </c>
      <c r="C752" s="52">
        <v>374503.46222831099</v>
      </c>
      <c r="D752" s="52">
        <v>-67003.462228310993</v>
      </c>
    </row>
    <row r="753" spans="1:4" ht="15" customHeight="1" x14ac:dyDescent="0.25">
      <c r="A753" s="63">
        <v>651</v>
      </c>
      <c r="B753" s="52">
        <v>275000</v>
      </c>
      <c r="C753" s="52">
        <v>186996.72033971036</v>
      </c>
      <c r="D753" s="52">
        <v>88003.279660289641</v>
      </c>
    </row>
    <row r="754" spans="1:4" ht="15" customHeight="1" x14ac:dyDescent="0.25">
      <c r="A754" s="63">
        <v>652</v>
      </c>
      <c r="B754" s="52">
        <v>310000</v>
      </c>
      <c r="C754" s="52">
        <v>174468.16433221335</v>
      </c>
      <c r="D754" s="52">
        <v>135531.83566778665</v>
      </c>
    </row>
    <row r="755" spans="1:4" ht="15" customHeight="1" x14ac:dyDescent="0.25">
      <c r="A755" s="63">
        <v>653</v>
      </c>
      <c r="B755" s="52">
        <v>375000</v>
      </c>
      <c r="C755" s="52">
        <v>294873.54734839289</v>
      </c>
      <c r="D755" s="52">
        <v>80126.452651607106</v>
      </c>
    </row>
    <row r="756" spans="1:4" ht="15" customHeight="1" x14ac:dyDescent="0.25">
      <c r="A756" s="63">
        <v>654</v>
      </c>
      <c r="B756" s="52">
        <v>400000</v>
      </c>
      <c r="C756" s="52">
        <v>470528.88844315382</v>
      </c>
      <c r="D756" s="52">
        <v>-70528.888443153817</v>
      </c>
    </row>
    <row r="757" spans="1:4" ht="15" customHeight="1" x14ac:dyDescent="0.25">
      <c r="A757" s="63">
        <v>655</v>
      </c>
      <c r="B757" s="52">
        <v>375000</v>
      </c>
      <c r="C757" s="52">
        <v>476952.6450337352</v>
      </c>
      <c r="D757" s="52">
        <v>-101952.6450337352</v>
      </c>
    </row>
    <row r="758" spans="1:4" ht="15" customHeight="1" x14ac:dyDescent="0.25">
      <c r="A758" s="63">
        <v>656</v>
      </c>
      <c r="B758" s="52">
        <v>320000</v>
      </c>
      <c r="C758" s="52">
        <v>461349.04124013055</v>
      </c>
      <c r="D758" s="52">
        <v>-141349.04124013055</v>
      </c>
    </row>
    <row r="759" spans="1:4" ht="15" customHeight="1" x14ac:dyDescent="0.25">
      <c r="A759" s="63">
        <v>657</v>
      </c>
      <c r="B759" s="52">
        <v>332500</v>
      </c>
      <c r="C759" s="52">
        <v>290346.23140567326</v>
      </c>
      <c r="D759" s="52">
        <v>42153.768594326742</v>
      </c>
    </row>
    <row r="760" spans="1:4" ht="15" customHeight="1" x14ac:dyDescent="0.25">
      <c r="A760" s="63">
        <v>658</v>
      </c>
      <c r="B760" s="52">
        <v>339000</v>
      </c>
      <c r="C760" s="52">
        <v>328950.04789123381</v>
      </c>
      <c r="D760" s="52">
        <v>10049.952108766185</v>
      </c>
    </row>
    <row r="761" spans="1:4" ht="15" customHeight="1" x14ac:dyDescent="0.25">
      <c r="A761" s="63">
        <v>659</v>
      </c>
      <c r="B761" s="52">
        <v>312500</v>
      </c>
      <c r="C761" s="52">
        <v>353904.50258836168</v>
      </c>
      <c r="D761" s="52">
        <v>-41404.502588361676</v>
      </c>
    </row>
    <row r="762" spans="1:4" ht="15" customHeight="1" x14ac:dyDescent="0.25">
      <c r="A762" s="63">
        <v>660</v>
      </c>
      <c r="B762" s="52">
        <v>358750</v>
      </c>
      <c r="C762" s="52">
        <v>461153.06343630829</v>
      </c>
      <c r="D762" s="52">
        <v>-102403.06343630829</v>
      </c>
    </row>
    <row r="763" spans="1:4" ht="15" customHeight="1" x14ac:dyDescent="0.25">
      <c r="A763" s="63">
        <v>661</v>
      </c>
      <c r="B763" s="52">
        <v>261000</v>
      </c>
      <c r="C763" s="52">
        <v>219018.35192984372</v>
      </c>
      <c r="D763" s="52">
        <v>41981.648070156283</v>
      </c>
    </row>
    <row r="764" spans="1:4" ht="15" customHeight="1" x14ac:dyDescent="0.25">
      <c r="A764" s="63">
        <v>662</v>
      </c>
      <c r="B764" s="52">
        <v>426000</v>
      </c>
      <c r="C764" s="52">
        <v>430038.72245032934</v>
      </c>
      <c r="D764" s="52">
        <v>-4038.7224503293401</v>
      </c>
    </row>
    <row r="765" spans="1:4" ht="15" customHeight="1" x14ac:dyDescent="0.25">
      <c r="A765" s="63">
        <v>663</v>
      </c>
      <c r="B765" s="52">
        <v>356000</v>
      </c>
      <c r="C765" s="52">
        <v>445952.93270119646</v>
      </c>
      <c r="D765" s="52">
        <v>-89952.932701196463</v>
      </c>
    </row>
    <row r="766" spans="1:4" ht="15" customHeight="1" x14ac:dyDescent="0.25">
      <c r="A766" s="63">
        <v>664</v>
      </c>
      <c r="B766" s="52">
        <v>387500</v>
      </c>
      <c r="C766" s="52">
        <v>516198.49179762858</v>
      </c>
      <c r="D766" s="52">
        <v>-128698.49179762858</v>
      </c>
    </row>
    <row r="767" spans="1:4" ht="15" customHeight="1" x14ac:dyDescent="0.25">
      <c r="A767" s="63">
        <v>665</v>
      </c>
      <c r="B767" s="52">
        <v>284500</v>
      </c>
      <c r="C767" s="52">
        <v>372814.90755856573</v>
      </c>
      <c r="D767" s="52">
        <v>-88314.907558565727</v>
      </c>
    </row>
    <row r="768" spans="1:4" ht="15" customHeight="1" x14ac:dyDescent="0.25">
      <c r="A768" s="63">
        <v>666</v>
      </c>
      <c r="B768" s="52">
        <v>300000</v>
      </c>
      <c r="C768" s="52">
        <v>253928.86360740277</v>
      </c>
      <c r="D768" s="52">
        <v>46071.136392597225</v>
      </c>
    </row>
    <row r="769" spans="1:4" ht="15" customHeight="1" x14ac:dyDescent="0.25">
      <c r="A769" s="63">
        <v>667</v>
      </c>
      <c r="B769" s="52">
        <v>418500</v>
      </c>
      <c r="C769" s="52">
        <v>511711.32872040558</v>
      </c>
      <c r="D769" s="52">
        <v>-93211.328720405581</v>
      </c>
    </row>
    <row r="770" spans="1:4" ht="15" customHeight="1" x14ac:dyDescent="0.25">
      <c r="A770" s="63">
        <v>668</v>
      </c>
      <c r="B770" s="52">
        <v>416250</v>
      </c>
      <c r="C770" s="52">
        <v>509689.72748854547</v>
      </c>
      <c r="D770" s="52">
        <v>-93439.727488545468</v>
      </c>
    </row>
    <row r="771" spans="1:4" ht="15" customHeight="1" x14ac:dyDescent="0.25">
      <c r="A771" s="63">
        <v>669</v>
      </c>
      <c r="B771" s="52">
        <v>574950</v>
      </c>
      <c r="C771" s="52">
        <v>416512.94801513903</v>
      </c>
      <c r="D771" s="52">
        <v>158437.05198486097</v>
      </c>
    </row>
    <row r="772" spans="1:4" ht="15" customHeight="1" x14ac:dyDescent="0.25">
      <c r="A772" s="63">
        <v>670</v>
      </c>
      <c r="B772" s="52">
        <v>477500</v>
      </c>
      <c r="C772" s="52">
        <v>547972.92765118275</v>
      </c>
      <c r="D772" s="52">
        <v>-70472.927651182748</v>
      </c>
    </row>
    <row r="773" spans="1:4" ht="15" customHeight="1" x14ac:dyDescent="0.25">
      <c r="A773" s="63">
        <v>671</v>
      </c>
      <c r="B773" s="52">
        <v>463750</v>
      </c>
      <c r="C773" s="52">
        <v>495042.52728604863</v>
      </c>
      <c r="D773" s="52">
        <v>-31292.527286048629</v>
      </c>
    </row>
    <row r="774" spans="1:4" ht="15" customHeight="1" x14ac:dyDescent="0.25">
      <c r="A774" s="63">
        <v>672</v>
      </c>
      <c r="B774" s="52">
        <v>398500</v>
      </c>
      <c r="C774" s="52">
        <v>228341.58158348364</v>
      </c>
      <c r="D774" s="52">
        <v>170158.41841651636</v>
      </c>
    </row>
    <row r="775" spans="1:4" ht="15" customHeight="1" x14ac:dyDescent="0.25">
      <c r="A775" s="63">
        <v>673</v>
      </c>
      <c r="B775" s="52">
        <v>435000</v>
      </c>
      <c r="C775" s="52">
        <v>463865.67082510045</v>
      </c>
      <c r="D775" s="52">
        <v>-28865.670825100446</v>
      </c>
    </row>
    <row r="776" spans="1:4" ht="15" customHeight="1" x14ac:dyDescent="0.25">
      <c r="A776" s="63">
        <v>674</v>
      </c>
      <c r="B776" s="52">
        <v>420000</v>
      </c>
      <c r="C776" s="52">
        <v>620508.94226388575</v>
      </c>
      <c r="D776" s="52">
        <v>-200508.94226388575</v>
      </c>
    </row>
    <row r="777" spans="1:4" ht="15" customHeight="1" x14ac:dyDescent="0.25">
      <c r="A777" s="63">
        <v>675</v>
      </c>
      <c r="B777" s="52">
        <v>630000</v>
      </c>
      <c r="C777" s="52">
        <v>519354.46520000405</v>
      </c>
      <c r="D777" s="52">
        <v>110645.53479999595</v>
      </c>
    </row>
    <row r="778" spans="1:4" ht="15" customHeight="1" x14ac:dyDescent="0.25">
      <c r="A778" s="63">
        <v>676</v>
      </c>
      <c r="B778" s="52">
        <v>387500</v>
      </c>
      <c r="C778" s="52">
        <v>522805.50772038195</v>
      </c>
      <c r="D778" s="52">
        <v>-135305.50772038195</v>
      </c>
    </row>
    <row r="779" spans="1:4" ht="15" customHeight="1" x14ac:dyDescent="0.25">
      <c r="A779" s="63">
        <v>677</v>
      </c>
      <c r="B779" s="52">
        <v>545000</v>
      </c>
      <c r="C779" s="52">
        <v>551723.45595191233</v>
      </c>
      <c r="D779" s="52">
        <v>-6723.4559519123286</v>
      </c>
    </row>
    <row r="780" spans="1:4" ht="15" customHeight="1" x14ac:dyDescent="0.25">
      <c r="A780" s="63">
        <v>678</v>
      </c>
      <c r="B780" s="52">
        <v>830000</v>
      </c>
      <c r="C780" s="52">
        <v>648067.53254547517</v>
      </c>
      <c r="D780" s="52">
        <v>181932.46745452483</v>
      </c>
    </row>
    <row r="781" spans="1:4" ht="15" customHeight="1" x14ac:dyDescent="0.25">
      <c r="A781" s="63">
        <v>679</v>
      </c>
      <c r="B781" s="52">
        <v>630000</v>
      </c>
      <c r="C781" s="52">
        <v>574721.50391676684</v>
      </c>
      <c r="D781" s="52">
        <v>55278.496083233156</v>
      </c>
    </row>
    <row r="782" spans="1:4" ht="15" customHeight="1" x14ac:dyDescent="0.25">
      <c r="A782" s="63">
        <v>680</v>
      </c>
      <c r="B782" s="52">
        <v>535000</v>
      </c>
      <c r="C782" s="52">
        <v>606886.72586212319</v>
      </c>
      <c r="D782" s="52">
        <v>-71886.725862123189</v>
      </c>
    </row>
    <row r="783" spans="1:4" ht="15" customHeight="1" x14ac:dyDescent="0.25">
      <c r="A783" s="63">
        <v>681</v>
      </c>
      <c r="B783" s="52">
        <v>530000</v>
      </c>
      <c r="C783" s="52">
        <v>519828.08632095496</v>
      </c>
      <c r="D783" s="52">
        <v>10171.913679045043</v>
      </c>
    </row>
    <row r="784" spans="1:4" ht="15" customHeight="1" x14ac:dyDescent="0.25">
      <c r="A784" s="63">
        <v>682</v>
      </c>
      <c r="B784" s="52">
        <v>497500</v>
      </c>
      <c r="C784" s="52">
        <v>562337.1642758291</v>
      </c>
      <c r="D784" s="52">
        <v>-64837.164275829098</v>
      </c>
    </row>
    <row r="785" spans="1:4" ht="15" customHeight="1" x14ac:dyDescent="0.25">
      <c r="A785" s="63">
        <v>683</v>
      </c>
      <c r="B785" s="52">
        <v>550000</v>
      </c>
      <c r="C785" s="52">
        <v>529428.97468265274</v>
      </c>
      <c r="D785" s="52">
        <v>20571.025317347259</v>
      </c>
    </row>
    <row r="786" spans="1:4" ht="15" customHeight="1" x14ac:dyDescent="0.25">
      <c r="A786" s="63">
        <v>684</v>
      </c>
      <c r="B786" s="52">
        <v>410000</v>
      </c>
      <c r="C786" s="52">
        <v>551907.75869258982</v>
      </c>
      <c r="D786" s="52">
        <v>-141907.75869258982</v>
      </c>
    </row>
    <row r="787" spans="1:4" ht="15" customHeight="1" x14ac:dyDescent="0.25">
      <c r="A787" s="63">
        <v>685</v>
      </c>
      <c r="B787" s="52">
        <v>630000</v>
      </c>
      <c r="C787" s="52">
        <v>544838.44234668894</v>
      </c>
      <c r="D787" s="52">
        <v>85161.557653311058</v>
      </c>
    </row>
    <row r="788" spans="1:4" ht="15" customHeight="1" x14ac:dyDescent="0.25">
      <c r="A788" s="63">
        <v>686</v>
      </c>
      <c r="B788" s="52">
        <v>489999</v>
      </c>
      <c r="C788" s="52">
        <v>477280.75355374318</v>
      </c>
      <c r="D788" s="52">
        <v>12718.246446256817</v>
      </c>
    </row>
    <row r="789" spans="1:4" ht="15" customHeight="1" x14ac:dyDescent="0.25">
      <c r="A789" s="63">
        <v>687</v>
      </c>
      <c r="B789" s="52">
        <v>480000</v>
      </c>
      <c r="C789" s="52">
        <v>606744.30522236729</v>
      </c>
      <c r="D789" s="52">
        <v>-126744.30522236729</v>
      </c>
    </row>
    <row r="790" spans="1:4" ht="15" customHeight="1" x14ac:dyDescent="0.25">
      <c r="A790" s="63">
        <v>688</v>
      </c>
      <c r="B790" s="52">
        <v>635000</v>
      </c>
      <c r="C790" s="52">
        <v>620299.7880075092</v>
      </c>
      <c r="D790" s="52">
        <v>14700.211992490804</v>
      </c>
    </row>
    <row r="791" spans="1:4" ht="15" customHeight="1" x14ac:dyDescent="0.25">
      <c r="A791" s="63">
        <v>689</v>
      </c>
      <c r="B791" s="52">
        <v>550000</v>
      </c>
      <c r="C791" s="52">
        <v>656044.05395899015</v>
      </c>
      <c r="D791" s="52">
        <v>-106044.05395899015</v>
      </c>
    </row>
    <row r="792" spans="1:4" ht="15" customHeight="1" x14ac:dyDescent="0.25">
      <c r="A792" s="63">
        <v>690</v>
      </c>
      <c r="B792" s="52">
        <v>358000</v>
      </c>
      <c r="C792" s="52">
        <v>618449.05386341468</v>
      </c>
      <c r="D792" s="52">
        <v>-260449.05386341468</v>
      </c>
    </row>
    <row r="793" spans="1:4" ht="15" customHeight="1" x14ac:dyDescent="0.25">
      <c r="A793" s="63">
        <v>691</v>
      </c>
      <c r="B793" s="52">
        <v>541250</v>
      </c>
      <c r="C793" s="52">
        <v>457950.79119721433</v>
      </c>
      <c r="D793" s="52">
        <v>83299.208802785666</v>
      </c>
    </row>
    <row r="794" spans="1:4" ht="15" customHeight="1" x14ac:dyDescent="0.25">
      <c r="A794" s="63">
        <v>692</v>
      </c>
      <c r="B794" s="52">
        <v>562500</v>
      </c>
      <c r="C794" s="52">
        <v>765798.61765751627</v>
      </c>
      <c r="D794" s="52">
        <v>-203298.61765751627</v>
      </c>
    </row>
    <row r="795" spans="1:4" ht="15" customHeight="1" x14ac:dyDescent="0.25">
      <c r="A795" s="63">
        <v>693</v>
      </c>
      <c r="B795" s="52">
        <v>600000</v>
      </c>
      <c r="C795" s="52">
        <v>734812.88233218982</v>
      </c>
      <c r="D795" s="52">
        <v>-134812.88233218982</v>
      </c>
    </row>
    <row r="796" spans="1:4" ht="15" customHeight="1" x14ac:dyDescent="0.25">
      <c r="A796" s="63">
        <v>694</v>
      </c>
      <c r="B796" s="52">
        <v>485000</v>
      </c>
      <c r="C796" s="52">
        <v>675978.65630007186</v>
      </c>
      <c r="D796" s="52">
        <v>-190978.65630007186</v>
      </c>
    </row>
    <row r="797" spans="1:4" ht="15" customHeight="1" x14ac:dyDescent="0.25">
      <c r="A797" s="63">
        <v>695</v>
      </c>
      <c r="B797" s="52">
        <v>577500</v>
      </c>
      <c r="C797" s="52">
        <v>603791.34257116495</v>
      </c>
      <c r="D797" s="52">
        <v>-26291.342571164947</v>
      </c>
    </row>
    <row r="798" spans="1:4" ht="15" customHeight="1" x14ac:dyDescent="0.25">
      <c r="A798" s="63">
        <v>696</v>
      </c>
      <c r="B798" s="52">
        <v>530000</v>
      </c>
      <c r="C798" s="52">
        <v>542896.22331263823</v>
      </c>
      <c r="D798" s="52">
        <v>-12896.223312638234</v>
      </c>
    </row>
    <row r="799" spans="1:4" ht="15" customHeight="1" x14ac:dyDescent="0.25">
      <c r="A799" s="63">
        <v>697</v>
      </c>
      <c r="B799" s="52">
        <v>700000</v>
      </c>
      <c r="C799" s="52">
        <v>553608.31395783008</v>
      </c>
      <c r="D799" s="52">
        <v>146391.68604216992</v>
      </c>
    </row>
    <row r="800" spans="1:4" ht="15" customHeight="1" x14ac:dyDescent="0.25">
      <c r="A800" s="63">
        <v>698</v>
      </c>
      <c r="B800" s="52">
        <v>515000</v>
      </c>
      <c r="C800" s="52">
        <v>582684.81801076338</v>
      </c>
      <c r="D800" s="52">
        <v>-67684.818010763382</v>
      </c>
    </row>
    <row r="801" spans="1:4" ht="15" customHeight="1" x14ac:dyDescent="0.25">
      <c r="A801" s="63">
        <v>699</v>
      </c>
      <c r="B801" s="52">
        <v>500000</v>
      </c>
      <c r="C801" s="52">
        <v>446199.0864666226</v>
      </c>
      <c r="D801" s="52">
        <v>53800.913533377403</v>
      </c>
    </row>
    <row r="802" spans="1:4" ht="15" customHeight="1" x14ac:dyDescent="0.25">
      <c r="A802" s="63">
        <v>700</v>
      </c>
      <c r="B802" s="52">
        <v>550000</v>
      </c>
      <c r="C802" s="52">
        <v>675259.23972315714</v>
      </c>
      <c r="D802" s="52">
        <v>-125259.23972315714</v>
      </c>
    </row>
    <row r="803" spans="1:4" ht="15" customHeight="1" x14ac:dyDescent="0.25">
      <c r="A803" s="63">
        <v>701</v>
      </c>
      <c r="B803" s="52">
        <v>417500</v>
      </c>
      <c r="C803" s="52">
        <v>372078.57080141566</v>
      </c>
      <c r="D803" s="52">
        <v>45421.429198584345</v>
      </c>
    </row>
    <row r="804" spans="1:4" ht="15" customHeight="1" x14ac:dyDescent="0.25">
      <c r="A804" s="63">
        <v>702</v>
      </c>
      <c r="B804" s="52">
        <v>316500</v>
      </c>
      <c r="C804" s="52">
        <v>202637.97791966677</v>
      </c>
      <c r="D804" s="52">
        <v>113862.02208033323</v>
      </c>
    </row>
    <row r="805" spans="1:4" ht="15" customHeight="1" x14ac:dyDescent="0.25">
      <c r="A805" s="63">
        <v>703</v>
      </c>
      <c r="B805" s="52">
        <v>325000</v>
      </c>
      <c r="C805" s="52">
        <v>232287.81285313232</v>
      </c>
      <c r="D805" s="52">
        <v>92712.187146867684</v>
      </c>
    </row>
    <row r="806" spans="1:4" ht="15" customHeight="1" x14ac:dyDescent="0.25">
      <c r="A806" s="63">
        <v>704</v>
      </c>
      <c r="B806" s="52">
        <v>325000</v>
      </c>
      <c r="C806" s="52">
        <v>219375.05271140856</v>
      </c>
      <c r="D806" s="52">
        <v>105624.94728859144</v>
      </c>
    </row>
    <row r="807" spans="1:4" ht="15" customHeight="1" x14ac:dyDescent="0.25">
      <c r="A807" s="63">
        <v>705</v>
      </c>
      <c r="B807" s="52">
        <v>485000</v>
      </c>
      <c r="C807" s="52">
        <v>589200.84468642436</v>
      </c>
      <c r="D807" s="52">
        <v>-104200.84468642436</v>
      </c>
    </row>
    <row r="808" spans="1:4" ht="15" customHeight="1" x14ac:dyDescent="0.25">
      <c r="A808" s="63">
        <v>706</v>
      </c>
      <c r="B808" s="52">
        <v>322470</v>
      </c>
      <c r="C808" s="52">
        <v>328656.81816503534</v>
      </c>
      <c r="D808" s="52">
        <v>-6186.8181650353363</v>
      </c>
    </row>
    <row r="809" spans="1:4" ht="15" customHeight="1" x14ac:dyDescent="0.25">
      <c r="A809" s="63">
        <v>707</v>
      </c>
      <c r="B809" s="52">
        <v>450000</v>
      </c>
      <c r="C809" s="52">
        <v>598305.21273318515</v>
      </c>
      <c r="D809" s="52">
        <v>-148305.21273318515</v>
      </c>
    </row>
    <row r="810" spans="1:4" ht="15" customHeight="1" x14ac:dyDescent="0.25">
      <c r="A810" s="63">
        <v>708</v>
      </c>
      <c r="B810" s="52">
        <v>320000</v>
      </c>
      <c r="C810" s="52">
        <v>398837.68770110188</v>
      </c>
      <c r="D810" s="52">
        <v>-78837.687701101881</v>
      </c>
    </row>
    <row r="811" spans="1:4" ht="15" customHeight="1" x14ac:dyDescent="0.25">
      <c r="A811" s="63">
        <v>709</v>
      </c>
      <c r="B811" s="52">
        <v>425000</v>
      </c>
      <c r="C811" s="52">
        <v>530865.89381212264</v>
      </c>
      <c r="D811" s="52">
        <v>-105865.89381212264</v>
      </c>
    </row>
    <row r="812" spans="1:4" ht="15" customHeight="1" x14ac:dyDescent="0.25">
      <c r="A812" s="63">
        <v>710</v>
      </c>
      <c r="B812" s="52">
        <v>316500</v>
      </c>
      <c r="C812" s="52">
        <v>148471.42635483044</v>
      </c>
      <c r="D812" s="52">
        <v>168028.57364516956</v>
      </c>
    </row>
    <row r="813" spans="1:4" ht="15" customHeight="1" x14ac:dyDescent="0.25">
      <c r="A813" s="63">
        <v>711</v>
      </c>
      <c r="B813" s="52">
        <v>392500</v>
      </c>
      <c r="C813" s="52">
        <v>692133.78926185612</v>
      </c>
      <c r="D813" s="52">
        <v>-299633.78926185612</v>
      </c>
    </row>
    <row r="814" spans="1:4" ht="15" customHeight="1" x14ac:dyDescent="0.25">
      <c r="A814" s="63">
        <v>712</v>
      </c>
      <c r="B814" s="52">
        <v>430000</v>
      </c>
      <c r="C814" s="52">
        <v>537232.85682361224</v>
      </c>
      <c r="D814" s="52">
        <v>-107232.85682361224</v>
      </c>
    </row>
    <row r="815" spans="1:4" ht="15" customHeight="1" x14ac:dyDescent="0.25">
      <c r="A815" s="63">
        <v>713</v>
      </c>
      <c r="B815" s="52">
        <v>397500</v>
      </c>
      <c r="C815" s="52">
        <v>410129.50405903242</v>
      </c>
      <c r="D815" s="52">
        <v>-12629.504059032421</v>
      </c>
    </row>
    <row r="816" spans="1:4" ht="15" customHeight="1" x14ac:dyDescent="0.25">
      <c r="A816" s="63">
        <v>714</v>
      </c>
      <c r="B816" s="52">
        <v>565000</v>
      </c>
      <c r="C816" s="52">
        <v>644756.68225370196</v>
      </c>
      <c r="D816" s="52">
        <v>-79756.682253701962</v>
      </c>
    </row>
    <row r="817" spans="1:4" ht="15" customHeight="1" x14ac:dyDescent="0.25">
      <c r="A817" s="63">
        <v>715</v>
      </c>
      <c r="B817" s="52">
        <v>582500</v>
      </c>
      <c r="C817" s="52">
        <v>584577.88470271102</v>
      </c>
      <c r="D817" s="52">
        <v>-2077.8847027110169</v>
      </c>
    </row>
    <row r="818" spans="1:4" ht="15" customHeight="1" x14ac:dyDescent="0.25">
      <c r="A818" s="63">
        <v>716</v>
      </c>
      <c r="B818" s="52">
        <v>530000</v>
      </c>
      <c r="C818" s="52">
        <v>433394.01654518128</v>
      </c>
      <c r="D818" s="52">
        <v>96605.983454818721</v>
      </c>
    </row>
    <row r="819" spans="1:4" ht="15" customHeight="1" x14ac:dyDescent="0.25">
      <c r="A819" s="63">
        <v>717</v>
      </c>
      <c r="B819" s="52">
        <v>850000</v>
      </c>
      <c r="C819" s="52">
        <v>653856.54215895385</v>
      </c>
      <c r="D819" s="52">
        <v>196143.45784104615</v>
      </c>
    </row>
    <row r="820" spans="1:4" ht="15" customHeight="1" x14ac:dyDescent="0.25">
      <c r="A820" s="63">
        <v>718</v>
      </c>
      <c r="B820" s="52">
        <v>324500</v>
      </c>
      <c r="C820" s="52">
        <v>350611.24466585857</v>
      </c>
      <c r="D820" s="52">
        <v>-26111.244665858569</v>
      </c>
    </row>
    <row r="821" spans="1:4" ht="15" customHeight="1" x14ac:dyDescent="0.25">
      <c r="A821" s="63">
        <v>719</v>
      </c>
      <c r="B821" s="52">
        <v>510000</v>
      </c>
      <c r="C821" s="52">
        <v>608393.18151948415</v>
      </c>
      <c r="D821" s="52">
        <v>-98393.181519484147</v>
      </c>
    </row>
    <row r="822" spans="1:4" ht="15" customHeight="1" x14ac:dyDescent="0.25">
      <c r="A822" s="63">
        <v>720</v>
      </c>
      <c r="B822" s="52">
        <v>310000</v>
      </c>
      <c r="C822" s="52">
        <v>433124.90806411667</v>
      </c>
      <c r="D822" s="52">
        <v>-123124.90806411667</v>
      </c>
    </row>
    <row r="823" spans="1:4" ht="15" customHeight="1" x14ac:dyDescent="0.25">
      <c r="A823" s="63">
        <v>721</v>
      </c>
      <c r="B823" s="52">
        <v>278000</v>
      </c>
      <c r="C823" s="52">
        <v>532250.51058975013</v>
      </c>
      <c r="D823" s="52">
        <v>-254250.51058975013</v>
      </c>
    </row>
    <row r="824" spans="1:4" ht="15" customHeight="1" x14ac:dyDescent="0.25">
      <c r="A824" s="63">
        <v>722</v>
      </c>
      <c r="B824" s="52">
        <v>449800</v>
      </c>
      <c r="C824" s="52">
        <v>658652.14103094861</v>
      </c>
      <c r="D824" s="52">
        <v>-208852.14103094861</v>
      </c>
    </row>
    <row r="825" spans="1:4" ht="15" customHeight="1" x14ac:dyDescent="0.25">
      <c r="A825" s="63">
        <v>723</v>
      </c>
      <c r="B825" s="52">
        <v>452500</v>
      </c>
      <c r="C825" s="52">
        <v>590629.62088277808</v>
      </c>
      <c r="D825" s="52">
        <v>-138129.62088277808</v>
      </c>
    </row>
    <row r="826" spans="1:4" ht="15" customHeight="1" x14ac:dyDescent="0.25">
      <c r="A826" s="63">
        <v>724</v>
      </c>
      <c r="B826" s="52">
        <v>800000</v>
      </c>
      <c r="C826" s="52">
        <v>698178.23162319837</v>
      </c>
      <c r="D826" s="52">
        <v>101821.76837680163</v>
      </c>
    </row>
    <row r="827" spans="1:4" ht="15" customHeight="1" x14ac:dyDescent="0.25">
      <c r="A827" s="63">
        <v>725</v>
      </c>
      <c r="B827" s="52">
        <v>492500</v>
      </c>
      <c r="C827" s="52">
        <v>571954.08249183081</v>
      </c>
      <c r="D827" s="52">
        <v>-79454.082491830806</v>
      </c>
    </row>
    <row r="828" spans="1:4" ht="15" customHeight="1" x14ac:dyDescent="0.25">
      <c r="A828" s="63">
        <v>726</v>
      </c>
      <c r="B828" s="52">
        <v>312500</v>
      </c>
      <c r="C828" s="52">
        <v>384203.4992598042</v>
      </c>
      <c r="D828" s="52">
        <v>-71703.499259804201</v>
      </c>
    </row>
    <row r="829" spans="1:4" ht="15" customHeight="1" x14ac:dyDescent="0.25">
      <c r="A829" s="63">
        <v>727</v>
      </c>
      <c r="B829" s="52">
        <v>580000</v>
      </c>
      <c r="C829" s="52">
        <v>668397.92150467087</v>
      </c>
      <c r="D829" s="52">
        <v>-88397.92150467087</v>
      </c>
    </row>
    <row r="830" spans="1:4" ht="15" customHeight="1" x14ac:dyDescent="0.25">
      <c r="A830" s="63">
        <v>728</v>
      </c>
      <c r="B830" s="52">
        <v>660000</v>
      </c>
      <c r="C830" s="52">
        <v>568831.00092615327</v>
      </c>
      <c r="D830" s="52">
        <v>91168.999073846731</v>
      </c>
    </row>
    <row r="831" spans="1:4" ht="15" customHeight="1" x14ac:dyDescent="0.25">
      <c r="A831" s="63">
        <v>729</v>
      </c>
      <c r="B831" s="52">
        <v>448750</v>
      </c>
      <c r="C831" s="52">
        <v>583526.4201223494</v>
      </c>
      <c r="D831" s="52">
        <v>-134776.4201223494</v>
      </c>
    </row>
    <row r="832" spans="1:4" ht="15" customHeight="1" x14ac:dyDescent="0.25">
      <c r="A832" s="63">
        <v>730</v>
      </c>
      <c r="B832" s="52">
        <v>674000</v>
      </c>
      <c r="C832" s="52">
        <v>651899.02136093355</v>
      </c>
      <c r="D832" s="52">
        <v>22100.978639066452</v>
      </c>
    </row>
    <row r="833" spans="1:4" ht="15" customHeight="1" x14ac:dyDescent="0.25">
      <c r="A833" s="63">
        <v>731</v>
      </c>
      <c r="B833" s="52">
        <v>590000</v>
      </c>
      <c r="C833" s="52">
        <v>620808.07446919067</v>
      </c>
      <c r="D833" s="52">
        <v>-30808.074469190673</v>
      </c>
    </row>
    <row r="834" spans="1:4" ht="15" customHeight="1" x14ac:dyDescent="0.25">
      <c r="A834" s="63">
        <v>732</v>
      </c>
      <c r="B834" s="52">
        <v>406250</v>
      </c>
      <c r="C834" s="52">
        <v>607749.76047396683</v>
      </c>
      <c r="D834" s="52">
        <v>-201499.76047396683</v>
      </c>
    </row>
    <row r="835" spans="1:4" ht="15" customHeight="1" x14ac:dyDescent="0.25">
      <c r="A835" s="63">
        <v>733</v>
      </c>
      <c r="B835" s="52">
        <v>488050</v>
      </c>
      <c r="C835" s="52">
        <v>621906.94392572867</v>
      </c>
      <c r="D835" s="52">
        <v>-133856.94392572867</v>
      </c>
    </row>
    <row r="836" spans="1:4" ht="15" customHeight="1" x14ac:dyDescent="0.25">
      <c r="A836" s="63">
        <v>734</v>
      </c>
      <c r="B836" s="52">
        <v>690000</v>
      </c>
      <c r="C836" s="52">
        <v>659134.70099783479</v>
      </c>
      <c r="D836" s="52">
        <v>30865.299002165208</v>
      </c>
    </row>
    <row r="837" spans="1:4" ht="15" customHeight="1" x14ac:dyDescent="0.25">
      <c r="A837" s="63">
        <v>735</v>
      </c>
      <c r="B837" s="52">
        <v>800000</v>
      </c>
      <c r="C837" s="52">
        <v>637553.2026674092</v>
      </c>
      <c r="D837" s="52">
        <v>162446.7973325908</v>
      </c>
    </row>
    <row r="838" spans="1:4" ht="15" customHeight="1" x14ac:dyDescent="0.25">
      <c r="A838" s="63">
        <v>736</v>
      </c>
      <c r="B838" s="52">
        <v>435000</v>
      </c>
      <c r="C838" s="52">
        <v>499461.28655775613</v>
      </c>
      <c r="D838" s="52">
        <v>-64461.286557756132</v>
      </c>
    </row>
    <row r="839" spans="1:4" ht="15" customHeight="1" x14ac:dyDescent="0.25">
      <c r="A839" s="63">
        <v>737</v>
      </c>
      <c r="B839" s="52">
        <v>532500</v>
      </c>
      <c r="C839" s="52">
        <v>533168.07946256676</v>
      </c>
      <c r="D839" s="52">
        <v>-668.07946256676223</v>
      </c>
    </row>
    <row r="840" spans="1:4" ht="15" customHeight="1" x14ac:dyDescent="0.25">
      <c r="A840" s="63">
        <v>738</v>
      </c>
      <c r="B840" s="52">
        <v>390000</v>
      </c>
      <c r="C840" s="52">
        <v>440110.8481313503</v>
      </c>
      <c r="D840" s="52">
        <v>-50110.8481313503</v>
      </c>
    </row>
    <row r="841" spans="1:4" ht="15" customHeight="1" x14ac:dyDescent="0.25">
      <c r="A841" s="63">
        <v>739</v>
      </c>
      <c r="B841" s="52">
        <v>629998</v>
      </c>
      <c r="C841" s="52">
        <v>579373.19654663419</v>
      </c>
      <c r="D841" s="52">
        <v>50624.803453365806</v>
      </c>
    </row>
    <row r="842" spans="1:4" ht="15" customHeight="1" x14ac:dyDescent="0.25">
      <c r="A842" s="63">
        <v>740</v>
      </c>
      <c r="B842" s="52">
        <v>333500</v>
      </c>
      <c r="C842" s="52">
        <v>558714.27553964546</v>
      </c>
      <c r="D842" s="52">
        <v>-225214.27553964546</v>
      </c>
    </row>
    <row r="843" spans="1:4" ht="15" customHeight="1" x14ac:dyDescent="0.25">
      <c r="A843" s="63">
        <v>741</v>
      </c>
      <c r="B843" s="52">
        <v>430000</v>
      </c>
      <c r="C843" s="52">
        <v>647174.5250254639</v>
      </c>
      <c r="D843" s="52">
        <v>-217174.5250254639</v>
      </c>
    </row>
    <row r="844" spans="1:4" ht="15" customHeight="1" x14ac:dyDescent="0.25">
      <c r="A844" s="63">
        <v>742</v>
      </c>
      <c r="B844" s="52">
        <v>335000</v>
      </c>
      <c r="C844" s="52">
        <v>649961.37599903578</v>
      </c>
      <c r="D844" s="52">
        <v>-314961.37599903578</v>
      </c>
    </row>
    <row r="845" spans="1:4" ht="15" customHeight="1" x14ac:dyDescent="0.25">
      <c r="A845" s="63">
        <v>743</v>
      </c>
      <c r="B845" s="52">
        <v>327500</v>
      </c>
      <c r="C845" s="52">
        <v>592429.17471155233</v>
      </c>
      <c r="D845" s="52">
        <v>-264929.17471155233</v>
      </c>
    </row>
    <row r="846" spans="1:4" ht="15" customHeight="1" x14ac:dyDescent="0.25">
      <c r="A846" s="63">
        <v>744</v>
      </c>
      <c r="B846" s="52">
        <v>920000</v>
      </c>
      <c r="C846" s="52">
        <v>623690.9723047103</v>
      </c>
      <c r="D846" s="52">
        <v>296309.0276952897</v>
      </c>
    </row>
    <row r="847" spans="1:4" ht="15" customHeight="1" x14ac:dyDescent="0.25">
      <c r="A847" s="63">
        <v>745</v>
      </c>
      <c r="B847" s="52">
        <v>470000</v>
      </c>
      <c r="C847" s="52">
        <v>603308.64410862315</v>
      </c>
      <c r="D847" s="52">
        <v>-133308.64410862315</v>
      </c>
    </row>
    <row r="848" spans="1:4" ht="15" customHeight="1" x14ac:dyDescent="0.25">
      <c r="A848" s="63">
        <v>746</v>
      </c>
      <c r="B848" s="52">
        <v>480000</v>
      </c>
      <c r="C848" s="52">
        <v>609751.27155729209</v>
      </c>
      <c r="D848" s="52">
        <v>-129751.27155729209</v>
      </c>
    </row>
    <row r="849" spans="1:4" ht="15" customHeight="1" x14ac:dyDescent="0.25">
      <c r="A849" s="63">
        <v>747</v>
      </c>
      <c r="B849" s="52">
        <v>470000</v>
      </c>
      <c r="C849" s="52">
        <v>592200.07633924321</v>
      </c>
      <c r="D849" s="52">
        <v>-122200.07633924321</v>
      </c>
    </row>
    <row r="850" spans="1:4" ht="15" customHeight="1" x14ac:dyDescent="0.25">
      <c r="A850" s="63">
        <v>748</v>
      </c>
      <c r="B850" s="52">
        <v>943750</v>
      </c>
      <c r="C850" s="52">
        <v>651630.43236428231</v>
      </c>
      <c r="D850" s="52">
        <v>292119.56763571769</v>
      </c>
    </row>
    <row r="851" spans="1:4" ht="15" customHeight="1" x14ac:dyDescent="0.25">
      <c r="A851" s="63">
        <v>749</v>
      </c>
      <c r="B851" s="52">
        <v>425000</v>
      </c>
      <c r="C851" s="52">
        <v>630185.72418778995</v>
      </c>
      <c r="D851" s="52">
        <v>-205185.72418778995</v>
      </c>
    </row>
    <row r="852" spans="1:4" ht="15" customHeight="1" x14ac:dyDescent="0.25">
      <c r="A852" s="63">
        <v>750</v>
      </c>
      <c r="B852" s="52">
        <v>525000</v>
      </c>
      <c r="C852" s="52">
        <v>601653.36007581663</v>
      </c>
      <c r="D852" s="52">
        <v>-76653.360075816629</v>
      </c>
    </row>
    <row r="853" spans="1:4" ht="15" customHeight="1" x14ac:dyDescent="0.25">
      <c r="A853" s="63">
        <v>751</v>
      </c>
      <c r="B853" s="52">
        <v>746500</v>
      </c>
      <c r="C853" s="52">
        <v>591895.2195127653</v>
      </c>
      <c r="D853" s="52">
        <v>154604.7804872347</v>
      </c>
    </row>
    <row r="854" spans="1:4" ht="15" customHeight="1" x14ac:dyDescent="0.25">
      <c r="A854" s="63">
        <v>752</v>
      </c>
      <c r="B854" s="52">
        <v>541750</v>
      </c>
      <c r="C854" s="52">
        <v>568720.72284732666</v>
      </c>
      <c r="D854" s="52">
        <v>-26970.722847326659</v>
      </c>
    </row>
    <row r="855" spans="1:4" ht="15" customHeight="1" x14ac:dyDescent="0.25">
      <c r="A855" s="63">
        <v>753</v>
      </c>
      <c r="B855" s="52">
        <v>505000</v>
      </c>
      <c r="C855" s="52">
        <v>606921.70615824393</v>
      </c>
      <c r="D855" s="52">
        <v>-101921.70615824393</v>
      </c>
    </row>
    <row r="856" spans="1:4" ht="15" customHeight="1" x14ac:dyDescent="0.25">
      <c r="A856" s="63">
        <v>754</v>
      </c>
      <c r="B856" s="52">
        <v>557500</v>
      </c>
      <c r="C856" s="52">
        <v>562754.7792209523</v>
      </c>
      <c r="D856" s="52">
        <v>-5254.7792209523031</v>
      </c>
    </row>
    <row r="857" spans="1:4" ht="15" customHeight="1" x14ac:dyDescent="0.25">
      <c r="A857" s="63">
        <v>755</v>
      </c>
      <c r="B857" s="52">
        <v>475000</v>
      </c>
      <c r="C857" s="52">
        <v>533429.60937470652</v>
      </c>
      <c r="D857" s="52">
        <v>-58429.609374706517</v>
      </c>
    </row>
    <row r="858" spans="1:4" ht="15" customHeight="1" x14ac:dyDescent="0.25">
      <c r="A858" s="63">
        <v>756</v>
      </c>
      <c r="B858" s="52">
        <v>512500</v>
      </c>
      <c r="C858" s="52">
        <v>584903.23753823829</v>
      </c>
      <c r="D858" s="52">
        <v>-72403.237538238289</v>
      </c>
    </row>
    <row r="859" spans="1:4" ht="15" customHeight="1" x14ac:dyDescent="0.25">
      <c r="A859" s="63">
        <v>757</v>
      </c>
      <c r="B859" s="52">
        <v>583000</v>
      </c>
      <c r="C859" s="52">
        <v>628654.76984931307</v>
      </c>
      <c r="D859" s="52">
        <v>-45654.769849313074</v>
      </c>
    </row>
    <row r="860" spans="1:4" ht="15" customHeight="1" x14ac:dyDescent="0.25">
      <c r="A860" s="63">
        <v>758</v>
      </c>
      <c r="B860" s="52">
        <v>672500</v>
      </c>
      <c r="C860" s="52">
        <v>612391.61544712586</v>
      </c>
      <c r="D860" s="52">
        <v>60108.384552874137</v>
      </c>
    </row>
    <row r="861" spans="1:4" ht="15" customHeight="1" x14ac:dyDescent="0.25">
      <c r="A861" s="63">
        <v>759</v>
      </c>
      <c r="B861" s="52">
        <v>569000</v>
      </c>
      <c r="C861" s="52">
        <v>643973.31500556658</v>
      </c>
      <c r="D861" s="52">
        <v>-74973.315005566576</v>
      </c>
    </row>
    <row r="862" spans="1:4" ht="15" customHeight="1" x14ac:dyDescent="0.25">
      <c r="A862" s="63">
        <v>760</v>
      </c>
      <c r="B862" s="52">
        <v>1275000</v>
      </c>
      <c r="C862" s="52">
        <v>694611.7436662541</v>
      </c>
      <c r="D862" s="52">
        <v>580388.2563337459</v>
      </c>
    </row>
    <row r="863" spans="1:4" ht="15" customHeight="1" x14ac:dyDescent="0.25">
      <c r="A863" s="63">
        <v>761</v>
      </c>
      <c r="B863" s="52">
        <v>835000</v>
      </c>
      <c r="C863" s="52">
        <v>677130.31889546453</v>
      </c>
      <c r="D863" s="52">
        <v>157869.68110453547</v>
      </c>
    </row>
    <row r="864" spans="1:4" ht="15" customHeight="1" x14ac:dyDescent="0.25">
      <c r="A864" s="63">
        <v>762</v>
      </c>
      <c r="B864" s="52">
        <v>1032500</v>
      </c>
      <c r="C864" s="52">
        <v>747016.81897966901</v>
      </c>
      <c r="D864" s="52">
        <v>285483.18102033099</v>
      </c>
    </row>
    <row r="865" spans="1:4" ht="15" customHeight="1" x14ac:dyDescent="0.25">
      <c r="A865" s="63">
        <v>763</v>
      </c>
      <c r="B865" s="52">
        <v>1050000</v>
      </c>
      <c r="C865" s="52">
        <v>689307.96610342001</v>
      </c>
      <c r="D865" s="52">
        <v>360692.03389657999</v>
      </c>
    </row>
    <row r="866" spans="1:4" ht="15" customHeight="1" x14ac:dyDescent="0.25">
      <c r="A866" s="63">
        <v>764</v>
      </c>
      <c r="B866" s="52">
        <v>1300000</v>
      </c>
      <c r="C866" s="52">
        <v>633088.07836811082</v>
      </c>
      <c r="D866" s="52">
        <v>666911.92163188918</v>
      </c>
    </row>
    <row r="867" spans="1:4" ht="15" customHeight="1" x14ac:dyDescent="0.25">
      <c r="A867" s="63">
        <v>765</v>
      </c>
      <c r="B867" s="52">
        <v>975000</v>
      </c>
      <c r="C867" s="52">
        <v>674447.52523697272</v>
      </c>
      <c r="D867" s="52">
        <v>300552.47476302728</v>
      </c>
    </row>
    <row r="868" spans="1:4" ht="15" customHeight="1" x14ac:dyDescent="0.25">
      <c r="A868" s="63">
        <v>766</v>
      </c>
      <c r="B868" s="52">
        <v>819500</v>
      </c>
      <c r="C868" s="52">
        <v>597094.37969721423</v>
      </c>
      <c r="D868" s="52">
        <v>222405.62030278577</v>
      </c>
    </row>
    <row r="869" spans="1:4" ht="15" customHeight="1" x14ac:dyDescent="0.25">
      <c r="A869" s="63">
        <v>767</v>
      </c>
      <c r="B869" s="52">
        <v>1355000</v>
      </c>
      <c r="C869" s="52">
        <v>723692.66692057915</v>
      </c>
      <c r="D869" s="52">
        <v>631307.33307942085</v>
      </c>
    </row>
    <row r="870" spans="1:4" ht="15" customHeight="1" x14ac:dyDescent="0.25">
      <c r="A870" s="63">
        <v>768</v>
      </c>
      <c r="B870" s="52">
        <v>682500</v>
      </c>
      <c r="C870" s="52">
        <v>682467.02195132826</v>
      </c>
      <c r="D870" s="52">
        <v>32.978048671735451</v>
      </c>
    </row>
    <row r="871" spans="1:4" ht="15" customHeight="1" x14ac:dyDescent="0.25">
      <c r="A871" s="63">
        <v>769</v>
      </c>
      <c r="B871" s="52">
        <v>653500</v>
      </c>
      <c r="C871" s="52">
        <v>758951.54004727723</v>
      </c>
      <c r="D871" s="52">
        <v>-105451.54004727723</v>
      </c>
    </row>
    <row r="872" spans="1:4" ht="15" customHeight="1" x14ac:dyDescent="0.25">
      <c r="A872" s="63">
        <v>770</v>
      </c>
      <c r="B872" s="52">
        <v>603384</v>
      </c>
      <c r="C872" s="52">
        <v>631683.79712303856</v>
      </c>
      <c r="D872" s="52">
        <v>-28299.797123038559</v>
      </c>
    </row>
    <row r="873" spans="1:4" ht="15" customHeight="1" x14ac:dyDescent="0.25">
      <c r="A873" s="63">
        <v>771</v>
      </c>
      <c r="B873" s="52">
        <v>680000</v>
      </c>
      <c r="C873" s="52">
        <v>610485.45489124279</v>
      </c>
      <c r="D873" s="52">
        <v>69514.545108757215</v>
      </c>
    </row>
    <row r="874" spans="1:4" ht="15" customHeight="1" x14ac:dyDescent="0.25">
      <c r="A874" s="63">
        <v>772</v>
      </c>
      <c r="B874" s="52">
        <v>342000</v>
      </c>
      <c r="C874" s="52">
        <v>743125.80901555426</v>
      </c>
      <c r="D874" s="52">
        <v>-401125.80901555426</v>
      </c>
    </row>
    <row r="875" spans="1:4" ht="15" customHeight="1" x14ac:dyDescent="0.25">
      <c r="A875" s="63">
        <v>773</v>
      </c>
      <c r="B875" s="52">
        <v>650000</v>
      </c>
      <c r="C875" s="52">
        <v>500651.84994409548</v>
      </c>
      <c r="D875" s="52">
        <v>149348.15005590452</v>
      </c>
    </row>
    <row r="876" spans="1:4" ht="15" customHeight="1" x14ac:dyDescent="0.25">
      <c r="A876" s="63">
        <v>774</v>
      </c>
      <c r="B876" s="52">
        <v>1230000</v>
      </c>
      <c r="C876" s="52">
        <v>708629.53772842744</v>
      </c>
      <c r="D876" s="52">
        <v>521370.46227157256</v>
      </c>
    </row>
    <row r="877" spans="1:4" ht="15" customHeight="1" x14ac:dyDescent="0.25">
      <c r="A877" s="63">
        <v>775</v>
      </c>
      <c r="B877" s="52">
        <v>780000</v>
      </c>
      <c r="C877" s="52">
        <v>483994.89605791168</v>
      </c>
      <c r="D877" s="52">
        <v>296005.10394208832</v>
      </c>
    </row>
    <row r="878" spans="1:4" ht="15" customHeight="1" x14ac:dyDescent="0.25">
      <c r="A878" s="63">
        <v>776</v>
      </c>
      <c r="B878" s="52">
        <v>1500000</v>
      </c>
      <c r="C878" s="52">
        <v>735698.69566415413</v>
      </c>
      <c r="D878" s="52">
        <v>764301.30433584587</v>
      </c>
    </row>
    <row r="879" spans="1:4" ht="15" customHeight="1" x14ac:dyDescent="0.25">
      <c r="A879" s="63">
        <v>777</v>
      </c>
      <c r="B879" s="52">
        <v>711000</v>
      </c>
      <c r="C879" s="52">
        <v>696880.74950968067</v>
      </c>
      <c r="D879" s="52">
        <v>14119.250490319333</v>
      </c>
    </row>
    <row r="880" spans="1:4" ht="15" customHeight="1" x14ac:dyDescent="0.25">
      <c r="A880" s="63">
        <v>778</v>
      </c>
      <c r="B880" s="52">
        <v>1200000</v>
      </c>
      <c r="C880" s="52">
        <v>795347.69175192947</v>
      </c>
      <c r="D880" s="52">
        <v>404652.30824807053</v>
      </c>
    </row>
    <row r="881" spans="1:4" ht="15" customHeight="1" x14ac:dyDescent="0.25">
      <c r="A881" s="63">
        <v>779</v>
      </c>
      <c r="B881" s="52">
        <v>1062500</v>
      </c>
      <c r="C881" s="52">
        <v>523762.55136415112</v>
      </c>
      <c r="D881" s="52">
        <v>538737.44863584894</v>
      </c>
    </row>
    <row r="882" spans="1:4" ht="15" customHeight="1" x14ac:dyDescent="0.25">
      <c r="A882" s="63">
        <v>780</v>
      </c>
      <c r="B882" s="52">
        <v>702500</v>
      </c>
      <c r="C882" s="52">
        <v>694958.08139415528</v>
      </c>
      <c r="D882" s="52">
        <v>7541.9186058447231</v>
      </c>
    </row>
    <row r="883" spans="1:4" ht="15" customHeight="1" x14ac:dyDescent="0.25">
      <c r="A883" s="63">
        <v>781</v>
      </c>
      <c r="B883" s="52">
        <v>432500</v>
      </c>
      <c r="C883" s="52">
        <v>728179.71587355074</v>
      </c>
      <c r="D883" s="52">
        <v>-295679.71587355074</v>
      </c>
    </row>
    <row r="884" spans="1:4" ht="15" customHeight="1" x14ac:dyDescent="0.25">
      <c r="A884" s="63">
        <v>782</v>
      </c>
      <c r="B884" s="52">
        <v>700000</v>
      </c>
      <c r="C884" s="52">
        <v>707341.60827767453</v>
      </c>
      <c r="D884" s="52">
        <v>-7341.6082776745316</v>
      </c>
    </row>
    <row r="885" spans="1:4" ht="15" customHeight="1" x14ac:dyDescent="0.25">
      <c r="A885" s="63">
        <v>783</v>
      </c>
      <c r="B885" s="52">
        <v>570000</v>
      </c>
      <c r="C885" s="52">
        <v>458283.59765889996</v>
      </c>
      <c r="D885" s="52">
        <v>111716.40234110004</v>
      </c>
    </row>
    <row r="886" spans="1:4" ht="15" customHeight="1" x14ac:dyDescent="0.25">
      <c r="A886" s="63">
        <v>784</v>
      </c>
      <c r="B886" s="52">
        <v>593750</v>
      </c>
      <c r="C886" s="52">
        <v>462781.54250845418</v>
      </c>
      <c r="D886" s="52">
        <v>130968.45749154582</v>
      </c>
    </row>
    <row r="887" spans="1:4" ht="15" customHeight="1" x14ac:dyDescent="0.25">
      <c r="A887" s="63">
        <v>785</v>
      </c>
      <c r="B887" s="52">
        <v>542500</v>
      </c>
      <c r="C887" s="52">
        <v>629546.41631239036</v>
      </c>
      <c r="D887" s="52">
        <v>-87046.416312390356</v>
      </c>
    </row>
    <row r="888" spans="1:4" ht="15" customHeight="1" x14ac:dyDescent="0.25">
      <c r="A888" s="63">
        <v>786</v>
      </c>
      <c r="B888" s="52">
        <v>738627</v>
      </c>
      <c r="C888" s="52">
        <v>636044.880086647</v>
      </c>
      <c r="D888" s="52">
        <v>102582.119913353</v>
      </c>
    </row>
    <row r="889" spans="1:4" ht="15" customHeight="1" x14ac:dyDescent="0.25">
      <c r="A889" s="63">
        <v>787</v>
      </c>
      <c r="B889" s="52">
        <v>600000</v>
      </c>
      <c r="C889" s="52">
        <v>660358.58658515883</v>
      </c>
      <c r="D889" s="52">
        <v>-60358.586585158831</v>
      </c>
    </row>
    <row r="890" spans="1:4" ht="15" customHeight="1" x14ac:dyDescent="0.25">
      <c r="A890" s="63">
        <v>788</v>
      </c>
      <c r="B890" s="52">
        <v>455000</v>
      </c>
      <c r="C890" s="52">
        <v>578463.25700258766</v>
      </c>
      <c r="D890" s="52">
        <v>-123463.25700258766</v>
      </c>
    </row>
    <row r="891" spans="1:4" ht="15" customHeight="1" x14ac:dyDescent="0.25">
      <c r="A891" s="63">
        <v>789</v>
      </c>
      <c r="B891" s="52">
        <v>730000</v>
      </c>
      <c r="C891" s="52">
        <v>606418.50231965631</v>
      </c>
      <c r="D891" s="52">
        <v>123581.49768034369</v>
      </c>
    </row>
    <row r="892" spans="1:4" ht="15" customHeight="1" x14ac:dyDescent="0.25">
      <c r="A892" s="63">
        <v>790</v>
      </c>
      <c r="B892" s="52">
        <v>993500</v>
      </c>
      <c r="C892" s="52">
        <v>747685.3666088609</v>
      </c>
      <c r="D892" s="52">
        <v>245814.6333911391</v>
      </c>
    </row>
    <row r="893" spans="1:4" ht="15" customHeight="1" x14ac:dyDescent="0.25">
      <c r="A893" s="63">
        <v>791</v>
      </c>
      <c r="B893" s="52">
        <v>550000</v>
      </c>
      <c r="C893" s="52">
        <v>515371.79816451657</v>
      </c>
      <c r="D893" s="52">
        <v>34628.201835483429</v>
      </c>
    </row>
    <row r="894" spans="1:4" ht="15" customHeight="1" x14ac:dyDescent="0.25">
      <c r="A894" s="63">
        <v>792</v>
      </c>
      <c r="B894" s="52">
        <v>642500</v>
      </c>
      <c r="C894" s="52">
        <v>424606.88834569673</v>
      </c>
      <c r="D894" s="52">
        <v>217893.11165430327</v>
      </c>
    </row>
    <row r="895" spans="1:4" ht="15" customHeight="1" x14ac:dyDescent="0.25">
      <c r="A895" s="63">
        <v>793</v>
      </c>
      <c r="B895" s="52">
        <v>991000</v>
      </c>
      <c r="C895" s="52">
        <v>651722.22902409977</v>
      </c>
      <c r="D895" s="52">
        <v>339277.77097590023</v>
      </c>
    </row>
    <row r="896" spans="1:4" ht="15" customHeight="1" x14ac:dyDescent="0.25">
      <c r="A896" s="63">
        <v>794</v>
      </c>
      <c r="B896" s="52">
        <v>1020000</v>
      </c>
      <c r="C896" s="52">
        <v>613300.23766751215</v>
      </c>
      <c r="D896" s="52">
        <v>406699.76233248785</v>
      </c>
    </row>
    <row r="897" spans="1:4" ht="15" customHeight="1" x14ac:dyDescent="0.25">
      <c r="A897" s="63">
        <v>795</v>
      </c>
      <c r="B897" s="52">
        <v>1350000</v>
      </c>
      <c r="C897" s="52">
        <v>724288.11136377451</v>
      </c>
      <c r="D897" s="52">
        <v>625711.88863622549</v>
      </c>
    </row>
    <row r="898" spans="1:4" ht="15" customHeight="1" x14ac:dyDescent="0.25">
      <c r="A898" s="63">
        <v>796</v>
      </c>
      <c r="B898" s="52">
        <v>1106250</v>
      </c>
      <c r="C898" s="52">
        <v>707101.15940204356</v>
      </c>
      <c r="D898" s="52">
        <v>399148.84059795644</v>
      </c>
    </row>
    <row r="899" spans="1:4" ht="15" customHeight="1" x14ac:dyDescent="0.25">
      <c r="A899" s="63">
        <v>797</v>
      </c>
      <c r="B899" s="52">
        <v>1201000</v>
      </c>
      <c r="C899" s="52">
        <v>555551.94564648508</v>
      </c>
      <c r="D899" s="52">
        <v>645448.05435351492</v>
      </c>
    </row>
    <row r="900" spans="1:4" ht="15" customHeight="1" x14ac:dyDescent="0.25">
      <c r="A900" s="63">
        <v>798</v>
      </c>
      <c r="B900" s="52">
        <v>1550000</v>
      </c>
      <c r="C900" s="52">
        <v>745537.47241341067</v>
      </c>
      <c r="D900" s="52">
        <v>804462.52758658933</v>
      </c>
    </row>
    <row r="901" spans="1:4" ht="15" customHeight="1" x14ac:dyDescent="0.25">
      <c r="A901" s="63">
        <v>799</v>
      </c>
      <c r="B901" s="52">
        <v>810000</v>
      </c>
      <c r="C901" s="52">
        <v>735353.21984112856</v>
      </c>
      <c r="D901" s="52">
        <v>74646.780158871436</v>
      </c>
    </row>
    <row r="902" spans="1:4" ht="15" customHeight="1" x14ac:dyDescent="0.25">
      <c r="A902" s="63">
        <v>800</v>
      </c>
      <c r="B902" s="52">
        <v>1472500</v>
      </c>
      <c r="C902" s="52">
        <v>688859.80372862518</v>
      </c>
      <c r="D902" s="52">
        <v>783640.19627137482</v>
      </c>
    </row>
    <row r="903" spans="1:4" ht="15" customHeight="1" x14ac:dyDescent="0.25">
      <c r="A903" s="63">
        <v>801</v>
      </c>
      <c r="B903" s="52">
        <v>1590000</v>
      </c>
      <c r="C903" s="52">
        <v>652810.90248025814</v>
      </c>
      <c r="D903" s="52">
        <v>937189.09751974186</v>
      </c>
    </row>
    <row r="904" spans="1:4" ht="15" customHeight="1" x14ac:dyDescent="0.25">
      <c r="A904" s="63">
        <v>802</v>
      </c>
      <c r="B904" s="52">
        <v>1075000</v>
      </c>
      <c r="C904" s="52">
        <v>730102.87892599264</v>
      </c>
      <c r="D904" s="52">
        <v>344897.12107400736</v>
      </c>
    </row>
    <row r="905" spans="1:4" ht="15" customHeight="1" x14ac:dyDescent="0.25">
      <c r="A905" s="63">
        <v>803</v>
      </c>
      <c r="B905" s="52">
        <v>762000</v>
      </c>
      <c r="C905" s="52">
        <v>654705.54140243272</v>
      </c>
      <c r="D905" s="52">
        <v>107294.45859756728</v>
      </c>
    </row>
    <row r="906" spans="1:4" ht="15" customHeight="1" x14ac:dyDescent="0.25">
      <c r="A906" s="63">
        <v>804</v>
      </c>
      <c r="B906" s="52">
        <v>830000</v>
      </c>
      <c r="C906" s="52">
        <v>667372.25826812699</v>
      </c>
      <c r="D906" s="52">
        <v>162627.74173187301</v>
      </c>
    </row>
    <row r="907" spans="1:4" ht="15" customHeight="1" x14ac:dyDescent="0.25">
      <c r="A907" s="63">
        <v>805</v>
      </c>
      <c r="B907" s="52">
        <v>599763</v>
      </c>
      <c r="C907" s="52">
        <v>383657.00829255604</v>
      </c>
      <c r="D907" s="52">
        <v>216105.99170744396</v>
      </c>
    </row>
    <row r="908" spans="1:4" ht="15" customHeight="1" x14ac:dyDescent="0.25">
      <c r="A908" s="63">
        <v>806</v>
      </c>
      <c r="B908" s="52">
        <v>800000</v>
      </c>
      <c r="C908" s="52">
        <v>586818.27892364981</v>
      </c>
      <c r="D908" s="52">
        <v>213181.72107635019</v>
      </c>
    </row>
    <row r="909" spans="1:4" ht="15" customHeight="1" x14ac:dyDescent="0.25">
      <c r="A909" s="63">
        <v>807</v>
      </c>
      <c r="B909" s="52">
        <v>1000000</v>
      </c>
      <c r="C909" s="52">
        <v>729908.80903502379</v>
      </c>
      <c r="D909" s="52">
        <v>270091.19096497621</v>
      </c>
    </row>
    <row r="910" spans="1:4" ht="15" customHeight="1" x14ac:dyDescent="0.25">
      <c r="A910" s="63">
        <v>808</v>
      </c>
      <c r="B910" s="52">
        <v>677100</v>
      </c>
      <c r="C910" s="52">
        <v>660183.33071518503</v>
      </c>
      <c r="D910" s="52">
        <v>16916.669284814969</v>
      </c>
    </row>
    <row r="911" spans="1:4" ht="15" customHeight="1" x14ac:dyDescent="0.25">
      <c r="A911" s="63">
        <v>809</v>
      </c>
      <c r="B911" s="52">
        <v>1050000</v>
      </c>
      <c r="C911" s="52">
        <v>765331.90653265826</v>
      </c>
      <c r="D911" s="52">
        <v>284668.09346734174</v>
      </c>
    </row>
    <row r="912" spans="1:4" ht="15" customHeight="1" x14ac:dyDescent="0.25">
      <c r="A912" s="63">
        <v>810</v>
      </c>
      <c r="B912" s="52">
        <v>1053000</v>
      </c>
      <c r="C912" s="52">
        <v>766467.97286657651</v>
      </c>
      <c r="D912" s="52">
        <v>286532.02713342349</v>
      </c>
    </row>
    <row r="913" spans="1:4" ht="15" customHeight="1" x14ac:dyDescent="0.25">
      <c r="A913" s="63">
        <v>811</v>
      </c>
      <c r="B913" s="52">
        <v>695850</v>
      </c>
      <c r="C913" s="52">
        <v>505295.89970880863</v>
      </c>
      <c r="D913" s="52">
        <v>190554.10029119137</v>
      </c>
    </row>
    <row r="914" spans="1:4" ht="15" customHeight="1" x14ac:dyDescent="0.25">
      <c r="A914" s="63">
        <v>812</v>
      </c>
      <c r="B914" s="52">
        <v>391000</v>
      </c>
      <c r="C914" s="52">
        <v>317395.44804946485</v>
      </c>
      <c r="D914" s="52">
        <v>73604.551950535155</v>
      </c>
    </row>
    <row r="915" spans="1:4" ht="15" customHeight="1" x14ac:dyDescent="0.25">
      <c r="A915" s="63">
        <v>813</v>
      </c>
      <c r="B915" s="52">
        <v>600000</v>
      </c>
      <c r="C915" s="52">
        <v>717347.92668237095</v>
      </c>
      <c r="D915" s="52">
        <v>-117347.92668237095</v>
      </c>
    </row>
    <row r="916" spans="1:4" ht="15" customHeight="1" x14ac:dyDescent="0.25">
      <c r="A916" s="63">
        <v>814</v>
      </c>
      <c r="B916" s="52">
        <v>500000</v>
      </c>
      <c r="C916" s="52">
        <v>477058.47459869512</v>
      </c>
      <c r="D916" s="52">
        <v>22941.525401304883</v>
      </c>
    </row>
    <row r="917" spans="1:4" ht="15" customHeight="1" x14ac:dyDescent="0.25">
      <c r="A917" s="63">
        <v>815</v>
      </c>
      <c r="B917" s="52">
        <v>503000</v>
      </c>
      <c r="C917" s="52">
        <v>382732.00507306977</v>
      </c>
      <c r="D917" s="52">
        <v>120267.99492693023</v>
      </c>
    </row>
    <row r="918" spans="1:4" ht="15" customHeight="1" x14ac:dyDescent="0.25">
      <c r="A918" s="63">
        <v>816</v>
      </c>
      <c r="B918" s="52">
        <v>635000</v>
      </c>
      <c r="C918" s="52">
        <v>738253.31085882196</v>
      </c>
      <c r="D918" s="52">
        <v>-103253.31085882196</v>
      </c>
    </row>
    <row r="919" spans="1:4" ht="15" customHeight="1" x14ac:dyDescent="0.25">
      <c r="A919" s="63">
        <v>817</v>
      </c>
      <c r="B919" s="52">
        <v>564500</v>
      </c>
      <c r="C919" s="52">
        <v>397229.63421629771</v>
      </c>
      <c r="D919" s="52">
        <v>167270.36578370229</v>
      </c>
    </row>
    <row r="920" spans="1:4" ht="15" customHeight="1" x14ac:dyDescent="0.25">
      <c r="A920" s="63">
        <v>818</v>
      </c>
      <c r="B920" s="52">
        <v>540000</v>
      </c>
      <c r="C920" s="52">
        <v>541527.42239685054</v>
      </c>
      <c r="D920" s="52">
        <v>-1527.4223968505394</v>
      </c>
    </row>
    <row r="921" spans="1:4" ht="15" customHeight="1" x14ac:dyDescent="0.25">
      <c r="A921" s="63">
        <v>819</v>
      </c>
      <c r="B921" s="52">
        <v>1410000</v>
      </c>
      <c r="C921" s="52">
        <v>789252.82082052156</v>
      </c>
      <c r="D921" s="52">
        <v>620747.17917947844</v>
      </c>
    </row>
    <row r="922" spans="1:4" ht="15" customHeight="1" x14ac:dyDescent="0.25">
      <c r="A922" s="63">
        <v>820</v>
      </c>
      <c r="B922" s="52">
        <v>1225000</v>
      </c>
      <c r="C922" s="52">
        <v>818154.90966374241</v>
      </c>
      <c r="D922" s="52">
        <v>406845.09033625759</v>
      </c>
    </row>
    <row r="923" spans="1:4" ht="15" customHeight="1" x14ac:dyDescent="0.25">
      <c r="A923" s="63">
        <v>821</v>
      </c>
      <c r="B923" s="52">
        <v>587000</v>
      </c>
      <c r="C923" s="52">
        <v>658169.7831219876</v>
      </c>
      <c r="D923" s="52">
        <v>-71169.783121987595</v>
      </c>
    </row>
    <row r="924" spans="1:4" ht="15" customHeight="1" x14ac:dyDescent="0.25">
      <c r="A924" s="63">
        <v>822</v>
      </c>
      <c r="B924" s="52">
        <v>499999</v>
      </c>
      <c r="C924" s="52">
        <v>562834.24245598214</v>
      </c>
      <c r="D924" s="52">
        <v>-62835.242455982137</v>
      </c>
    </row>
    <row r="925" spans="1:4" ht="15" customHeight="1" x14ac:dyDescent="0.25">
      <c r="A925" s="63">
        <v>823</v>
      </c>
      <c r="B925" s="52">
        <v>1205000</v>
      </c>
      <c r="C925" s="52">
        <v>832913.9267929598</v>
      </c>
      <c r="D925" s="52">
        <v>372086.0732070402</v>
      </c>
    </row>
    <row r="926" spans="1:4" ht="15" customHeight="1" x14ac:dyDescent="0.25">
      <c r="A926" s="63">
        <v>824</v>
      </c>
      <c r="B926" s="52">
        <v>1000000</v>
      </c>
      <c r="C926" s="52">
        <v>701583.3755093466</v>
      </c>
      <c r="D926" s="52">
        <v>298416.6244906534</v>
      </c>
    </row>
    <row r="927" spans="1:4" ht="15" customHeight="1" x14ac:dyDescent="0.25">
      <c r="A927" s="63">
        <v>825</v>
      </c>
      <c r="B927" s="52">
        <v>622500</v>
      </c>
      <c r="C927" s="52">
        <v>595942.74665598921</v>
      </c>
      <c r="D927" s="52">
        <v>26557.253344010795</v>
      </c>
    </row>
    <row r="928" spans="1:4" ht="15" customHeight="1" x14ac:dyDescent="0.25">
      <c r="A928" s="63">
        <v>826</v>
      </c>
      <c r="B928" s="52">
        <v>622500</v>
      </c>
      <c r="C928" s="52">
        <v>488362.00408216135</v>
      </c>
      <c r="D928" s="52">
        <v>134137.99591783865</v>
      </c>
    </row>
    <row r="929" spans="1:4" ht="15" customHeight="1" x14ac:dyDescent="0.25">
      <c r="A929" s="63">
        <v>827</v>
      </c>
      <c r="B929" s="52">
        <v>972500</v>
      </c>
      <c r="C929" s="52">
        <v>670709.57744927623</v>
      </c>
      <c r="D929" s="52">
        <v>301790.42255072377</v>
      </c>
    </row>
    <row r="930" spans="1:4" ht="15" customHeight="1" x14ac:dyDescent="0.25">
      <c r="A930" s="63">
        <v>828</v>
      </c>
      <c r="B930" s="52">
        <v>842500</v>
      </c>
      <c r="C930" s="52">
        <v>624865.96929484652</v>
      </c>
      <c r="D930" s="52">
        <v>217634.03070515348</v>
      </c>
    </row>
    <row r="931" spans="1:4" ht="15" customHeight="1" x14ac:dyDescent="0.25">
      <c r="A931" s="63">
        <v>829</v>
      </c>
      <c r="B931" s="52">
        <v>806750</v>
      </c>
      <c r="C931" s="52">
        <v>720534.90048944845</v>
      </c>
      <c r="D931" s="52">
        <v>86215.099510551547</v>
      </c>
    </row>
    <row r="932" spans="1:4" ht="15" customHeight="1" x14ac:dyDescent="0.25">
      <c r="A932" s="63">
        <v>830</v>
      </c>
      <c r="B932" s="52">
        <v>599250</v>
      </c>
      <c r="C932" s="52">
        <v>674137.5873071755</v>
      </c>
      <c r="D932" s="52">
        <v>-74887.587307175505</v>
      </c>
    </row>
    <row r="933" spans="1:4" ht="15" customHeight="1" x14ac:dyDescent="0.25">
      <c r="A933" s="63">
        <v>831</v>
      </c>
      <c r="B933" s="52">
        <v>677500</v>
      </c>
      <c r="C933" s="52">
        <v>548237.45338568138</v>
      </c>
      <c r="D933" s="52">
        <v>129262.54661431862</v>
      </c>
    </row>
    <row r="934" spans="1:4" ht="15" customHeight="1" x14ac:dyDescent="0.25">
      <c r="A934" s="63">
        <v>832</v>
      </c>
      <c r="B934" s="52">
        <v>962500</v>
      </c>
      <c r="C934" s="52">
        <v>652921.58466722642</v>
      </c>
      <c r="D934" s="52">
        <v>309578.41533277358</v>
      </c>
    </row>
    <row r="935" spans="1:4" ht="15" customHeight="1" x14ac:dyDescent="0.25">
      <c r="A935" s="63">
        <v>833</v>
      </c>
      <c r="B935" s="52">
        <v>637500</v>
      </c>
      <c r="C935" s="52">
        <v>737435.43627515365</v>
      </c>
      <c r="D935" s="52">
        <v>-99935.436275153654</v>
      </c>
    </row>
    <row r="936" spans="1:4" ht="15" customHeight="1" x14ac:dyDescent="0.25">
      <c r="A936" s="63">
        <v>834</v>
      </c>
      <c r="B936" s="52">
        <v>532500</v>
      </c>
      <c r="C936" s="52">
        <v>602863.26949055446</v>
      </c>
      <c r="D936" s="52">
        <v>-70363.269490554463</v>
      </c>
    </row>
    <row r="937" spans="1:4" ht="15" customHeight="1" x14ac:dyDescent="0.25">
      <c r="A937" s="63">
        <v>835</v>
      </c>
      <c r="B937" s="52">
        <v>800000</v>
      </c>
      <c r="C937" s="52">
        <v>687189.14797043824</v>
      </c>
      <c r="D937" s="52">
        <v>112810.85202956176</v>
      </c>
    </row>
    <row r="938" spans="1:4" ht="15" customHeight="1" x14ac:dyDescent="0.25">
      <c r="A938" s="63">
        <v>836</v>
      </c>
      <c r="B938" s="52">
        <v>1150000</v>
      </c>
      <c r="C938" s="52">
        <v>670344.89124818984</v>
      </c>
      <c r="D938" s="52">
        <v>479655.10875181016</v>
      </c>
    </row>
    <row r="939" spans="1:4" ht="15" customHeight="1" x14ac:dyDescent="0.25">
      <c r="A939" s="63">
        <v>837</v>
      </c>
      <c r="B939" s="52">
        <v>335000</v>
      </c>
      <c r="C939" s="52">
        <v>549787.73876124457</v>
      </c>
      <c r="D939" s="52">
        <v>-214787.73876124457</v>
      </c>
    </row>
    <row r="940" spans="1:4" ht="15" customHeight="1" x14ac:dyDescent="0.25">
      <c r="A940" s="63">
        <v>838</v>
      </c>
      <c r="B940" s="52">
        <v>480000</v>
      </c>
      <c r="C940" s="52">
        <v>534145.72023931448</v>
      </c>
      <c r="D940" s="52">
        <v>-54145.720239314483</v>
      </c>
    </row>
    <row r="941" spans="1:4" ht="15" customHeight="1" x14ac:dyDescent="0.25">
      <c r="A941" s="63">
        <v>839</v>
      </c>
      <c r="B941" s="52">
        <v>591250</v>
      </c>
      <c r="C941" s="52">
        <v>522270.12561765371</v>
      </c>
      <c r="D941" s="52">
        <v>68979.874382346286</v>
      </c>
    </row>
    <row r="942" spans="1:4" ht="15" customHeight="1" x14ac:dyDescent="0.25">
      <c r="A942" s="63">
        <v>840</v>
      </c>
      <c r="B942" s="52">
        <v>547500</v>
      </c>
      <c r="C942" s="52">
        <v>675964.51643730362</v>
      </c>
      <c r="D942" s="52">
        <v>-128464.51643730362</v>
      </c>
    </row>
    <row r="943" spans="1:4" ht="15" customHeight="1" x14ac:dyDescent="0.25">
      <c r="A943" s="63">
        <v>841</v>
      </c>
      <c r="B943" s="52">
        <v>449000</v>
      </c>
      <c r="C943" s="52">
        <v>509088.40017293993</v>
      </c>
      <c r="D943" s="52">
        <v>-60088.400172939932</v>
      </c>
    </row>
    <row r="944" spans="1:4" ht="15" customHeight="1" x14ac:dyDescent="0.25">
      <c r="A944" s="63">
        <v>842</v>
      </c>
      <c r="B944" s="52">
        <v>635225</v>
      </c>
      <c r="C944" s="52">
        <v>412117.77970896027</v>
      </c>
      <c r="D944" s="52">
        <v>223107.22029103973</v>
      </c>
    </row>
    <row r="945" spans="1:4" ht="15" customHeight="1" x14ac:dyDescent="0.25">
      <c r="A945" s="63">
        <v>843</v>
      </c>
      <c r="B945" s="52">
        <v>565000</v>
      </c>
      <c r="C945" s="52">
        <v>776175.73777408979</v>
      </c>
      <c r="D945" s="52">
        <v>-211175.73777408979</v>
      </c>
    </row>
    <row r="946" spans="1:4" ht="15" customHeight="1" x14ac:dyDescent="0.25">
      <c r="A946" s="63">
        <v>844</v>
      </c>
      <c r="B946" s="52">
        <v>590000</v>
      </c>
      <c r="C946" s="52">
        <v>598215.35711425531</v>
      </c>
      <c r="D946" s="52">
        <v>-8215.3571142553119</v>
      </c>
    </row>
    <row r="947" spans="1:4" ht="15" customHeight="1" x14ac:dyDescent="0.25">
      <c r="A947" s="63">
        <v>845</v>
      </c>
      <c r="B947" s="52">
        <v>888500</v>
      </c>
      <c r="C947" s="52">
        <v>652939.70380621485</v>
      </c>
      <c r="D947" s="52">
        <v>235560.29619378515</v>
      </c>
    </row>
    <row r="948" spans="1:4" ht="15" customHeight="1" x14ac:dyDescent="0.25">
      <c r="A948" s="63">
        <v>846</v>
      </c>
      <c r="B948" s="52">
        <v>429500</v>
      </c>
      <c r="C948" s="52">
        <v>522609.33243147889</v>
      </c>
      <c r="D948" s="52">
        <v>-93109.332431478892</v>
      </c>
    </row>
    <row r="949" spans="1:4" ht="15" customHeight="1" x14ac:dyDescent="0.25">
      <c r="A949" s="63">
        <v>847</v>
      </c>
      <c r="B949" s="52">
        <v>862750</v>
      </c>
      <c r="C949" s="52">
        <v>346286.69948270789</v>
      </c>
      <c r="D949" s="52">
        <v>516463.30051729211</v>
      </c>
    </row>
    <row r="950" spans="1:4" ht="15" customHeight="1" x14ac:dyDescent="0.25">
      <c r="A950" s="63">
        <v>848</v>
      </c>
      <c r="B950" s="52">
        <v>670000</v>
      </c>
      <c r="C950" s="52">
        <v>529341.3782366229</v>
      </c>
      <c r="D950" s="52">
        <v>140658.6217633771</v>
      </c>
    </row>
    <row r="951" spans="1:4" ht="15" customHeight="1" x14ac:dyDescent="0.25">
      <c r="A951" s="63">
        <v>849</v>
      </c>
      <c r="B951" s="52">
        <v>550000</v>
      </c>
      <c r="C951" s="52">
        <v>545130.17585794383</v>
      </c>
      <c r="D951" s="52">
        <v>4869.8241420561681</v>
      </c>
    </row>
    <row r="952" spans="1:4" ht="15" customHeight="1" x14ac:dyDescent="0.25">
      <c r="A952" s="63">
        <v>850</v>
      </c>
      <c r="B952" s="52">
        <v>670000</v>
      </c>
      <c r="C952" s="52">
        <v>648445.77068142907</v>
      </c>
      <c r="D952" s="52">
        <v>21554.229318570928</v>
      </c>
    </row>
    <row r="953" spans="1:4" ht="15" customHeight="1" x14ac:dyDescent="0.25">
      <c r="A953" s="63">
        <v>851</v>
      </c>
      <c r="B953" s="52">
        <v>910000</v>
      </c>
      <c r="C953" s="52">
        <v>678525.56659555214</v>
      </c>
      <c r="D953" s="52">
        <v>231474.43340444786</v>
      </c>
    </row>
    <row r="954" spans="1:4" ht="15" customHeight="1" x14ac:dyDescent="0.25">
      <c r="A954" s="63">
        <v>852</v>
      </c>
      <c r="B954" s="52">
        <v>962500</v>
      </c>
      <c r="C954" s="52">
        <v>503724.25240187236</v>
      </c>
      <c r="D954" s="52">
        <v>458775.74759812764</v>
      </c>
    </row>
    <row r="955" spans="1:4" ht="15" customHeight="1" x14ac:dyDescent="0.25">
      <c r="A955" s="63">
        <v>853</v>
      </c>
      <c r="B955" s="52">
        <v>700000</v>
      </c>
      <c r="C955" s="52">
        <v>559186.38004512084</v>
      </c>
      <c r="D955" s="52">
        <v>140813.61995487916</v>
      </c>
    </row>
    <row r="956" spans="1:4" ht="15" customHeight="1" x14ac:dyDescent="0.25">
      <c r="A956" s="63">
        <v>854</v>
      </c>
      <c r="B956" s="52">
        <v>755000</v>
      </c>
      <c r="C956" s="52">
        <v>643201.06327008398</v>
      </c>
      <c r="D956" s="52">
        <v>111798.93672991602</v>
      </c>
    </row>
    <row r="957" spans="1:4" ht="15" customHeight="1" x14ac:dyDescent="0.25">
      <c r="A957" s="63">
        <v>855</v>
      </c>
      <c r="B957" s="52">
        <v>1025000</v>
      </c>
      <c r="C957" s="52">
        <v>736332.04797703761</v>
      </c>
      <c r="D957" s="52">
        <v>288667.95202296239</v>
      </c>
    </row>
    <row r="958" spans="1:4" ht="15" customHeight="1" x14ac:dyDescent="0.25">
      <c r="A958" s="63">
        <v>856</v>
      </c>
      <c r="B958" s="52">
        <v>660000</v>
      </c>
      <c r="C958" s="52">
        <v>633642.01797638531</v>
      </c>
      <c r="D958" s="52">
        <v>26357.982023614692</v>
      </c>
    </row>
    <row r="959" spans="1:4" ht="15" customHeight="1" x14ac:dyDescent="0.25">
      <c r="A959" s="63">
        <v>857</v>
      </c>
      <c r="B959" s="52">
        <v>738850</v>
      </c>
      <c r="C959" s="52">
        <v>757410.11026102153</v>
      </c>
      <c r="D959" s="52">
        <v>-18560.110261021531</v>
      </c>
    </row>
    <row r="960" spans="1:4" ht="15" customHeight="1" x14ac:dyDescent="0.25">
      <c r="A960" s="63">
        <v>858</v>
      </c>
      <c r="B960" s="52">
        <v>602500</v>
      </c>
      <c r="C960" s="52">
        <v>730781.3539229387</v>
      </c>
      <c r="D960" s="52">
        <v>-128281.3539229387</v>
      </c>
    </row>
    <row r="961" spans="1:4" ht="15" customHeight="1" x14ac:dyDescent="0.25">
      <c r="A961" s="63">
        <v>859</v>
      </c>
      <c r="B961" s="52">
        <v>880000</v>
      </c>
      <c r="C961" s="52">
        <v>777448.48499264347</v>
      </c>
      <c r="D961" s="52">
        <v>102551.51500735653</v>
      </c>
    </row>
    <row r="962" spans="1:4" ht="15" customHeight="1" x14ac:dyDescent="0.25">
      <c r="A962" s="63">
        <v>860</v>
      </c>
      <c r="B962" s="52">
        <v>572875</v>
      </c>
      <c r="C962" s="52">
        <v>578653.95078065596</v>
      </c>
      <c r="D962" s="52">
        <v>-5778.9507806559559</v>
      </c>
    </row>
    <row r="963" spans="1:4" ht="15" customHeight="1" x14ac:dyDescent="0.25">
      <c r="A963" s="63">
        <v>861</v>
      </c>
      <c r="B963" s="52">
        <v>550000</v>
      </c>
      <c r="C963" s="52">
        <v>567011.12105703901</v>
      </c>
      <c r="D963" s="52">
        <v>-17011.12105703901</v>
      </c>
    </row>
    <row r="964" spans="1:4" ht="15" customHeight="1" x14ac:dyDescent="0.25">
      <c r="A964" s="63">
        <v>862</v>
      </c>
      <c r="B964" s="52">
        <v>512000</v>
      </c>
      <c r="C964" s="52">
        <v>484872.2713613938</v>
      </c>
      <c r="D964" s="52">
        <v>27127.728638606204</v>
      </c>
    </row>
    <row r="965" spans="1:4" ht="15" customHeight="1" x14ac:dyDescent="0.25">
      <c r="A965" s="63">
        <v>863</v>
      </c>
      <c r="B965" s="52">
        <v>398750</v>
      </c>
      <c r="C965" s="52">
        <v>434204.46969161497</v>
      </c>
      <c r="D965" s="52">
        <v>-35454.46969161497</v>
      </c>
    </row>
    <row r="966" spans="1:4" ht="15" customHeight="1" x14ac:dyDescent="0.25">
      <c r="A966" s="63">
        <v>864</v>
      </c>
      <c r="B966" s="52">
        <v>333500</v>
      </c>
      <c r="C966" s="52">
        <v>513582.49674152891</v>
      </c>
      <c r="D966" s="52">
        <v>-180082.49674152891</v>
      </c>
    </row>
    <row r="967" spans="1:4" ht="15" customHeight="1" x14ac:dyDescent="0.25">
      <c r="A967" s="63">
        <v>865</v>
      </c>
      <c r="B967" s="52">
        <v>280000</v>
      </c>
      <c r="C967" s="52">
        <v>437598.53157286171</v>
      </c>
      <c r="D967" s="52">
        <v>-157598.53157286171</v>
      </c>
    </row>
    <row r="968" spans="1:4" ht="15" customHeight="1" x14ac:dyDescent="0.25">
      <c r="A968" s="63">
        <v>866</v>
      </c>
      <c r="B968" s="52">
        <v>280000</v>
      </c>
      <c r="C968" s="52">
        <v>606528.64550051861</v>
      </c>
      <c r="D968" s="52">
        <v>-326528.64550051861</v>
      </c>
    </row>
    <row r="969" spans="1:4" ht="15" customHeight="1" x14ac:dyDescent="0.25">
      <c r="A969" s="63">
        <v>867</v>
      </c>
      <c r="B969" s="52">
        <v>439000</v>
      </c>
      <c r="C969" s="52">
        <v>520009.00858153967</v>
      </c>
      <c r="D969" s="52">
        <v>-81009.008581539674</v>
      </c>
    </row>
    <row r="970" spans="1:4" ht="15" customHeight="1" x14ac:dyDescent="0.25">
      <c r="A970" s="63">
        <v>868</v>
      </c>
      <c r="B970" s="52">
        <v>375000</v>
      </c>
      <c r="C970" s="52">
        <v>530535.53168731683</v>
      </c>
      <c r="D970" s="52">
        <v>-155535.53168731683</v>
      </c>
    </row>
    <row r="971" spans="1:4" ht="15" customHeight="1" x14ac:dyDescent="0.25">
      <c r="A971" s="63">
        <v>869</v>
      </c>
      <c r="B971" s="52">
        <v>360000</v>
      </c>
      <c r="C971" s="52">
        <v>510567.75782243977</v>
      </c>
      <c r="D971" s="52">
        <v>-150567.75782243977</v>
      </c>
    </row>
    <row r="972" spans="1:4" ht="15" customHeight="1" x14ac:dyDescent="0.25">
      <c r="A972" s="63">
        <v>870</v>
      </c>
      <c r="B972" s="52">
        <v>351000</v>
      </c>
      <c r="C972" s="52">
        <v>504989.18304975814</v>
      </c>
      <c r="D972" s="52">
        <v>-153989.18304975814</v>
      </c>
    </row>
    <row r="973" spans="1:4" ht="15" customHeight="1" x14ac:dyDescent="0.25">
      <c r="A973" s="63">
        <v>871</v>
      </c>
      <c r="B973" s="52">
        <v>400000</v>
      </c>
      <c r="C973" s="52">
        <v>616337.55210873962</v>
      </c>
      <c r="D973" s="52">
        <v>-216337.55210873962</v>
      </c>
    </row>
    <row r="974" spans="1:4" ht="15" customHeight="1" x14ac:dyDescent="0.25">
      <c r="A974" s="63">
        <v>872</v>
      </c>
      <c r="B974" s="52">
        <v>338618</v>
      </c>
      <c r="C974" s="52">
        <v>457867.730995494</v>
      </c>
      <c r="D974" s="52">
        <v>-119249.730995494</v>
      </c>
    </row>
    <row r="975" spans="1:4" ht="15" customHeight="1" x14ac:dyDescent="0.25">
      <c r="A975" s="63">
        <v>873</v>
      </c>
      <c r="B975" s="52">
        <v>498000</v>
      </c>
      <c r="C975" s="52">
        <v>583710.86361676222</v>
      </c>
      <c r="D975" s="52">
        <v>-85710.863616762217</v>
      </c>
    </row>
    <row r="976" spans="1:4" ht="15" customHeight="1" x14ac:dyDescent="0.25">
      <c r="A976" s="63">
        <v>874</v>
      </c>
      <c r="B976" s="52">
        <v>374845</v>
      </c>
      <c r="C976" s="52">
        <v>640280.8937286241</v>
      </c>
      <c r="D976" s="52">
        <v>-265435.8937286241</v>
      </c>
    </row>
    <row r="977" spans="1:4" ht="15" customHeight="1" x14ac:dyDescent="0.25">
      <c r="A977" s="63">
        <v>875</v>
      </c>
      <c r="B977" s="52">
        <v>495500</v>
      </c>
      <c r="C977" s="52">
        <v>644664.66567239817</v>
      </c>
      <c r="D977" s="52">
        <v>-149164.66567239817</v>
      </c>
    </row>
    <row r="978" spans="1:4" ht="15" customHeight="1" x14ac:dyDescent="0.25">
      <c r="A978" s="63">
        <v>876</v>
      </c>
      <c r="B978" s="52">
        <v>409000</v>
      </c>
      <c r="C978" s="52">
        <v>421121.62325292028</v>
      </c>
      <c r="D978" s="52">
        <v>-12121.623252920283</v>
      </c>
    </row>
    <row r="979" spans="1:4" ht="15" customHeight="1" x14ac:dyDescent="0.25">
      <c r="A979" s="63">
        <v>877</v>
      </c>
      <c r="B979" s="52">
        <v>396500</v>
      </c>
      <c r="C979" s="52">
        <v>284518.2185628413</v>
      </c>
      <c r="D979" s="52">
        <v>111981.7814371587</v>
      </c>
    </row>
    <row r="980" spans="1:4" ht="15" customHeight="1" x14ac:dyDescent="0.25">
      <c r="A980" s="63">
        <v>878</v>
      </c>
      <c r="B980" s="52">
        <v>457000</v>
      </c>
      <c r="C980" s="52">
        <v>544162.77589329029</v>
      </c>
      <c r="D980" s="52">
        <v>-87162.775893290294</v>
      </c>
    </row>
    <row r="981" spans="1:4" ht="15" customHeight="1" x14ac:dyDescent="0.25">
      <c r="A981" s="63">
        <v>879</v>
      </c>
      <c r="B981" s="52">
        <v>402500</v>
      </c>
      <c r="C981" s="52">
        <v>361237.42726643395</v>
      </c>
      <c r="D981" s="52">
        <v>41262.572733566049</v>
      </c>
    </row>
    <row r="982" spans="1:4" ht="15" customHeight="1" x14ac:dyDescent="0.25">
      <c r="A982" s="63">
        <v>880</v>
      </c>
      <c r="B982" s="52">
        <v>459000</v>
      </c>
      <c r="C982" s="52">
        <v>543020.04163214122</v>
      </c>
      <c r="D982" s="52">
        <v>-84020.041632141219</v>
      </c>
    </row>
    <row r="983" spans="1:4" ht="15" customHeight="1" x14ac:dyDescent="0.25">
      <c r="A983" s="63">
        <v>881</v>
      </c>
      <c r="B983" s="52">
        <v>400000</v>
      </c>
      <c r="C983" s="52">
        <v>507985.52259375248</v>
      </c>
      <c r="D983" s="52">
        <v>-107985.52259375248</v>
      </c>
    </row>
    <row r="984" spans="1:4" ht="15" customHeight="1" x14ac:dyDescent="0.25">
      <c r="A984" s="63">
        <v>882</v>
      </c>
      <c r="B984" s="52">
        <v>255000</v>
      </c>
      <c r="C984" s="52">
        <v>572516.88296904229</v>
      </c>
      <c r="D984" s="52">
        <v>-317516.88296904229</v>
      </c>
    </row>
    <row r="985" spans="1:4" ht="15" customHeight="1" x14ac:dyDescent="0.25">
      <c r="A985" s="63">
        <v>883</v>
      </c>
      <c r="B985" s="52">
        <v>390000</v>
      </c>
      <c r="C985" s="52">
        <v>461542.90296588873</v>
      </c>
      <c r="D985" s="52">
        <v>-71542.90296588873</v>
      </c>
    </row>
    <row r="986" spans="1:4" ht="15" customHeight="1" x14ac:dyDescent="0.25">
      <c r="A986" s="63">
        <v>884</v>
      </c>
      <c r="B986" s="52">
        <v>255000</v>
      </c>
      <c r="C986" s="52">
        <v>437345.29935288092</v>
      </c>
      <c r="D986" s="52">
        <v>-182345.29935288092</v>
      </c>
    </row>
    <row r="987" spans="1:4" ht="15" customHeight="1" x14ac:dyDescent="0.25">
      <c r="A987" s="63">
        <v>885</v>
      </c>
      <c r="B987" s="52">
        <v>367750</v>
      </c>
      <c r="C987" s="52">
        <v>564069.88090250664</v>
      </c>
      <c r="D987" s="52">
        <v>-196319.88090250664</v>
      </c>
    </row>
    <row r="988" spans="1:4" ht="15" customHeight="1" x14ac:dyDescent="0.25">
      <c r="A988" s="63">
        <v>886</v>
      </c>
      <c r="B988" s="52">
        <v>295000</v>
      </c>
      <c r="C988" s="52">
        <v>460277.17437879485</v>
      </c>
      <c r="D988" s="52">
        <v>-165277.17437879485</v>
      </c>
    </row>
    <row r="989" spans="1:4" ht="15" customHeight="1" x14ac:dyDescent="0.25">
      <c r="A989" s="63">
        <v>887</v>
      </c>
      <c r="B989" s="52">
        <v>250000</v>
      </c>
      <c r="C989" s="52">
        <v>466786.74223125388</v>
      </c>
      <c r="D989" s="52">
        <v>-216786.74223125388</v>
      </c>
    </row>
    <row r="990" spans="1:4" ht="15" customHeight="1" x14ac:dyDescent="0.25">
      <c r="A990" s="63">
        <v>888</v>
      </c>
      <c r="B990" s="52">
        <v>316000</v>
      </c>
      <c r="C990" s="52">
        <v>464272.64031183737</v>
      </c>
      <c r="D990" s="52">
        <v>-148272.64031183737</v>
      </c>
    </row>
    <row r="991" spans="1:4" ht="15" customHeight="1" x14ac:dyDescent="0.25">
      <c r="A991" s="63">
        <v>889</v>
      </c>
      <c r="B991" s="52">
        <v>354250</v>
      </c>
      <c r="C991" s="52">
        <v>488536.6675038446</v>
      </c>
      <c r="D991" s="52">
        <v>-134286.6675038446</v>
      </c>
    </row>
    <row r="992" spans="1:4" ht="15" customHeight="1" x14ac:dyDescent="0.25">
      <c r="A992" s="63">
        <v>890</v>
      </c>
      <c r="B992" s="52">
        <v>266000</v>
      </c>
      <c r="C992" s="52">
        <v>341617.46253111114</v>
      </c>
      <c r="D992" s="52">
        <v>-75617.462531111145</v>
      </c>
    </row>
    <row r="993" spans="1:4" ht="15" customHeight="1" x14ac:dyDescent="0.25">
      <c r="A993" s="63">
        <v>891</v>
      </c>
      <c r="B993" s="52">
        <v>320000</v>
      </c>
      <c r="C993" s="52">
        <v>434303.49435405439</v>
      </c>
      <c r="D993" s="52">
        <v>-114303.49435405439</v>
      </c>
    </row>
    <row r="994" spans="1:4" ht="15" customHeight="1" x14ac:dyDescent="0.25">
      <c r="A994" s="63">
        <v>892</v>
      </c>
      <c r="B994" s="52">
        <v>355000</v>
      </c>
      <c r="C994" s="52">
        <v>286980.60944557679</v>
      </c>
      <c r="D994" s="52">
        <v>68019.390554423211</v>
      </c>
    </row>
    <row r="995" spans="1:4" ht="15" customHeight="1" x14ac:dyDescent="0.25">
      <c r="A995" s="63">
        <v>893</v>
      </c>
      <c r="B995" s="52">
        <v>348000</v>
      </c>
      <c r="C995" s="52">
        <v>436284.25882818544</v>
      </c>
      <c r="D995" s="52">
        <v>-88284.258828185441</v>
      </c>
    </row>
    <row r="996" spans="1:4" ht="15" customHeight="1" x14ac:dyDescent="0.25">
      <c r="A996" s="63">
        <v>894</v>
      </c>
      <c r="B996" s="52">
        <v>305000</v>
      </c>
      <c r="C996" s="52">
        <v>299426.71522442915</v>
      </c>
      <c r="D996" s="52">
        <v>5573.2847755708499</v>
      </c>
    </row>
    <row r="997" spans="1:4" ht="15" customHeight="1" x14ac:dyDescent="0.25">
      <c r="A997" s="63">
        <v>895</v>
      </c>
      <c r="B997" s="52">
        <v>300000</v>
      </c>
      <c r="C997" s="52">
        <v>470334.20901571587</v>
      </c>
      <c r="D997" s="52">
        <v>-170334.20901571587</v>
      </c>
    </row>
    <row r="998" spans="1:4" ht="15" customHeight="1" x14ac:dyDescent="0.25">
      <c r="A998" s="63">
        <v>896</v>
      </c>
      <c r="B998" s="52">
        <v>370000</v>
      </c>
      <c r="C998" s="52">
        <v>301314.8151467201</v>
      </c>
      <c r="D998" s="52">
        <v>68685.184853279905</v>
      </c>
    </row>
    <row r="999" spans="1:4" ht="15" customHeight="1" x14ac:dyDescent="0.25">
      <c r="A999" s="63">
        <v>897</v>
      </c>
      <c r="B999" s="52">
        <v>315000</v>
      </c>
      <c r="C999" s="52">
        <v>364812.27451742941</v>
      </c>
      <c r="D999" s="52">
        <v>-49812.27451742941</v>
      </c>
    </row>
    <row r="1000" spans="1:4" ht="15" customHeight="1" x14ac:dyDescent="0.25">
      <c r="A1000" s="63">
        <v>898</v>
      </c>
      <c r="B1000" s="52">
        <v>370000</v>
      </c>
      <c r="C1000" s="52">
        <v>252063.77196077985</v>
      </c>
      <c r="D1000" s="52">
        <v>117936.22803922015</v>
      </c>
    </row>
    <row r="1001" spans="1:4" ht="15" customHeight="1" x14ac:dyDescent="0.25">
      <c r="A1001" s="63">
        <v>899</v>
      </c>
      <c r="B1001" s="52">
        <v>315500</v>
      </c>
      <c r="C1001" s="52">
        <v>281329.527839749</v>
      </c>
      <c r="D1001" s="52">
        <v>34170.472160250996</v>
      </c>
    </row>
    <row r="1002" spans="1:4" ht="15" customHeight="1" x14ac:dyDescent="0.25">
      <c r="A1002" s="63">
        <v>900</v>
      </c>
      <c r="B1002" s="52">
        <v>548500</v>
      </c>
      <c r="C1002" s="52">
        <v>269331.69819756813</v>
      </c>
      <c r="D1002" s="52">
        <v>279168.30180243187</v>
      </c>
    </row>
    <row r="1003" spans="1:4" ht="15" customHeight="1" x14ac:dyDescent="0.25">
      <c r="A1003" s="63">
        <v>901</v>
      </c>
      <c r="B1003" s="52">
        <v>575000</v>
      </c>
      <c r="C1003" s="52">
        <v>464446.26258158323</v>
      </c>
      <c r="D1003" s="52">
        <v>110553.73741841677</v>
      </c>
    </row>
    <row r="1004" spans="1:4" ht="15" customHeight="1" x14ac:dyDescent="0.25">
      <c r="A1004" s="63">
        <v>902</v>
      </c>
      <c r="B1004" s="52">
        <v>530000</v>
      </c>
      <c r="C1004" s="52">
        <v>543083.76290896325</v>
      </c>
      <c r="D1004" s="52">
        <v>-13083.762908963254</v>
      </c>
    </row>
    <row r="1005" spans="1:4" ht="15" customHeight="1" x14ac:dyDescent="0.25">
      <c r="A1005" s="63">
        <v>903</v>
      </c>
      <c r="B1005" s="52">
        <v>414000</v>
      </c>
      <c r="C1005" s="52">
        <v>588003.74675344676</v>
      </c>
      <c r="D1005" s="52">
        <v>-174003.74675344676</v>
      </c>
    </row>
    <row r="1006" spans="1:4" ht="15" customHeight="1" x14ac:dyDescent="0.25">
      <c r="A1006" s="63">
        <v>904</v>
      </c>
      <c r="B1006" s="52">
        <v>552500</v>
      </c>
      <c r="C1006" s="52">
        <v>532890.25548623805</v>
      </c>
      <c r="D1006" s="52">
        <v>19609.744513761951</v>
      </c>
    </row>
    <row r="1007" spans="1:4" ht="15" customHeight="1" x14ac:dyDescent="0.25">
      <c r="A1007" s="63">
        <v>905</v>
      </c>
      <c r="B1007" s="52">
        <v>440000</v>
      </c>
      <c r="C1007" s="52">
        <v>536279.28794545308</v>
      </c>
      <c r="D1007" s="52">
        <v>-96279.287945453078</v>
      </c>
    </row>
    <row r="1008" spans="1:4" ht="15" customHeight="1" x14ac:dyDescent="0.25">
      <c r="A1008" s="63">
        <v>906</v>
      </c>
      <c r="B1008" s="52">
        <v>442000</v>
      </c>
      <c r="C1008" s="52">
        <v>519159.90463104809</v>
      </c>
      <c r="D1008" s="52">
        <v>-77159.904631048092</v>
      </c>
    </row>
    <row r="1009" spans="1:4" ht="15" customHeight="1" x14ac:dyDescent="0.25">
      <c r="A1009" s="63">
        <v>907</v>
      </c>
      <c r="B1009" s="52">
        <v>567495</v>
      </c>
      <c r="C1009" s="52">
        <v>520043.02568277402</v>
      </c>
      <c r="D1009" s="52">
        <v>47451.974317225977</v>
      </c>
    </row>
    <row r="1010" spans="1:4" ht="15" customHeight="1" x14ac:dyDescent="0.25">
      <c r="A1010" s="63">
        <v>908</v>
      </c>
      <c r="B1010" s="52">
        <v>431000</v>
      </c>
      <c r="C1010" s="52">
        <v>598465.66419902176</v>
      </c>
      <c r="D1010" s="52">
        <v>-167465.66419902176</v>
      </c>
    </row>
    <row r="1011" spans="1:4" ht="15" customHeight="1" x14ac:dyDescent="0.25">
      <c r="A1011" s="63">
        <v>909</v>
      </c>
      <c r="B1011" s="52">
        <v>475000</v>
      </c>
      <c r="C1011" s="52">
        <v>505560.8305515087</v>
      </c>
      <c r="D1011" s="52">
        <v>-30560.830551508698</v>
      </c>
    </row>
    <row r="1012" spans="1:4" ht="15" customHeight="1" x14ac:dyDescent="0.25">
      <c r="A1012" s="63">
        <v>910</v>
      </c>
      <c r="B1012" s="52">
        <v>420000</v>
      </c>
      <c r="C1012" s="52">
        <v>378536.1538633274</v>
      </c>
      <c r="D1012" s="52">
        <v>41463.846136672597</v>
      </c>
    </row>
    <row r="1013" spans="1:4" ht="15" customHeight="1" x14ac:dyDescent="0.25">
      <c r="A1013" s="63">
        <v>911</v>
      </c>
      <c r="B1013" s="52">
        <v>597495</v>
      </c>
      <c r="C1013" s="52">
        <v>416021.66875629243</v>
      </c>
      <c r="D1013" s="52">
        <v>181473.33124370757</v>
      </c>
    </row>
    <row r="1014" spans="1:4" ht="15" customHeight="1" x14ac:dyDescent="0.25">
      <c r="A1014" s="63">
        <v>912</v>
      </c>
      <c r="B1014" s="52">
        <v>740000</v>
      </c>
      <c r="C1014" s="52">
        <v>635655.86718387762</v>
      </c>
      <c r="D1014" s="52">
        <v>104344.13281612238</v>
      </c>
    </row>
    <row r="1015" spans="1:4" ht="15" customHeight="1" x14ac:dyDescent="0.25">
      <c r="A1015" s="63">
        <v>913</v>
      </c>
      <c r="B1015" s="52">
        <v>432500</v>
      </c>
      <c r="C1015" s="52">
        <v>565640.24190229562</v>
      </c>
      <c r="D1015" s="52">
        <v>-133140.24190229562</v>
      </c>
    </row>
    <row r="1016" spans="1:4" ht="15" customHeight="1" x14ac:dyDescent="0.25">
      <c r="A1016" s="63">
        <v>914</v>
      </c>
      <c r="B1016" s="52">
        <v>652500</v>
      </c>
      <c r="C1016" s="52">
        <v>602057.28293453914</v>
      </c>
      <c r="D1016" s="52">
        <v>50442.717065460864</v>
      </c>
    </row>
    <row r="1017" spans="1:4" ht="15" customHeight="1" x14ac:dyDescent="0.25">
      <c r="A1017" s="63">
        <v>915</v>
      </c>
      <c r="B1017" s="52">
        <v>700500</v>
      </c>
      <c r="C1017" s="52">
        <v>672163.06715701846</v>
      </c>
      <c r="D1017" s="52">
        <v>28336.932842981536</v>
      </c>
    </row>
    <row r="1018" spans="1:4" ht="15" customHeight="1" x14ac:dyDescent="0.25">
      <c r="A1018" s="63">
        <v>916</v>
      </c>
      <c r="B1018" s="52">
        <v>687500</v>
      </c>
      <c r="C1018" s="52">
        <v>616300.48310917139</v>
      </c>
      <c r="D1018" s="52">
        <v>71199.516890828614</v>
      </c>
    </row>
    <row r="1019" spans="1:4" ht="15" customHeight="1" x14ac:dyDescent="0.25">
      <c r="A1019" s="63">
        <v>917</v>
      </c>
      <c r="B1019" s="52">
        <v>382500</v>
      </c>
      <c r="C1019" s="52">
        <v>627407.80624596449</v>
      </c>
      <c r="D1019" s="52">
        <v>-244907.80624596449</v>
      </c>
    </row>
    <row r="1020" spans="1:4" ht="15" customHeight="1" x14ac:dyDescent="0.25">
      <c r="A1020" s="63">
        <v>918</v>
      </c>
      <c r="B1020" s="52">
        <v>320000</v>
      </c>
      <c r="C1020" s="52">
        <v>509964.39460173598</v>
      </c>
      <c r="D1020" s="52">
        <v>-189964.39460173598</v>
      </c>
    </row>
    <row r="1021" spans="1:4" ht="15" customHeight="1" x14ac:dyDescent="0.25">
      <c r="A1021" s="63">
        <v>919</v>
      </c>
      <c r="B1021" s="52">
        <v>282500</v>
      </c>
      <c r="C1021" s="52">
        <v>430207.4097060411</v>
      </c>
      <c r="D1021" s="52">
        <v>-147707.4097060411</v>
      </c>
    </row>
    <row r="1022" spans="1:4" ht="15" customHeight="1" x14ac:dyDescent="0.25">
      <c r="A1022" s="63">
        <v>920</v>
      </c>
      <c r="B1022" s="52">
        <v>638000</v>
      </c>
      <c r="C1022" s="52">
        <v>566359.55192786292</v>
      </c>
      <c r="D1022" s="52">
        <v>71640.448072137078</v>
      </c>
    </row>
    <row r="1023" spans="1:4" ht="15" customHeight="1" x14ac:dyDescent="0.25">
      <c r="A1023" s="63">
        <v>921</v>
      </c>
      <c r="B1023" s="52">
        <v>338000</v>
      </c>
      <c r="C1023" s="52">
        <v>475870.97968168289</v>
      </c>
      <c r="D1023" s="52">
        <v>-137870.97968168289</v>
      </c>
    </row>
    <row r="1024" spans="1:4" ht="15" customHeight="1" x14ac:dyDescent="0.25">
      <c r="A1024" s="63">
        <v>922</v>
      </c>
      <c r="B1024" s="52">
        <v>322500</v>
      </c>
      <c r="C1024" s="52">
        <v>401420.26022941363</v>
      </c>
      <c r="D1024" s="52">
        <v>-78920.26022941363</v>
      </c>
    </row>
    <row r="1025" spans="1:4" ht="15" customHeight="1" x14ac:dyDescent="0.25">
      <c r="A1025" s="63">
        <v>923</v>
      </c>
      <c r="B1025" s="52">
        <v>610000</v>
      </c>
      <c r="C1025" s="52">
        <v>597039.37555175915</v>
      </c>
      <c r="D1025" s="52">
        <v>12960.624448240851</v>
      </c>
    </row>
    <row r="1026" spans="1:4" ht="15" customHeight="1" x14ac:dyDescent="0.25">
      <c r="A1026" s="63">
        <v>924</v>
      </c>
      <c r="B1026" s="52">
        <v>357500</v>
      </c>
      <c r="C1026" s="52">
        <v>544636.80512765166</v>
      </c>
      <c r="D1026" s="52">
        <v>-187136.80512765166</v>
      </c>
    </row>
    <row r="1027" spans="1:4" ht="15" customHeight="1" x14ac:dyDescent="0.25">
      <c r="A1027" s="63">
        <v>925</v>
      </c>
      <c r="B1027" s="52">
        <v>315000</v>
      </c>
      <c r="C1027" s="52">
        <v>550364.02119348629</v>
      </c>
      <c r="D1027" s="52">
        <v>-235364.02119348629</v>
      </c>
    </row>
    <row r="1028" spans="1:4" ht="15" customHeight="1" x14ac:dyDescent="0.25">
      <c r="A1028" s="63">
        <v>926</v>
      </c>
      <c r="B1028" s="52">
        <v>325000</v>
      </c>
      <c r="C1028" s="52">
        <v>404391.93066433707</v>
      </c>
      <c r="D1028" s="52">
        <v>-79391.930664337066</v>
      </c>
    </row>
    <row r="1029" spans="1:4" ht="15" customHeight="1" x14ac:dyDescent="0.25">
      <c r="A1029" s="63">
        <v>927</v>
      </c>
      <c r="B1029" s="52">
        <v>355000</v>
      </c>
      <c r="C1029" s="52">
        <v>443044.88762211567</v>
      </c>
      <c r="D1029" s="52">
        <v>-88044.887622115668</v>
      </c>
    </row>
    <row r="1030" spans="1:4" ht="15" customHeight="1" x14ac:dyDescent="0.25">
      <c r="A1030" s="63">
        <v>928</v>
      </c>
      <c r="B1030" s="52">
        <v>453750</v>
      </c>
      <c r="C1030" s="52">
        <v>658982.55056444276</v>
      </c>
      <c r="D1030" s="52">
        <v>-205232.55056444276</v>
      </c>
    </row>
    <row r="1031" spans="1:4" ht="15" customHeight="1" x14ac:dyDescent="0.25">
      <c r="A1031" s="63">
        <v>929</v>
      </c>
      <c r="B1031" s="52">
        <v>257500</v>
      </c>
      <c r="C1031" s="52">
        <v>431781.13605626608</v>
      </c>
      <c r="D1031" s="52">
        <v>-174281.13605626608</v>
      </c>
    </row>
    <row r="1032" spans="1:4" ht="15" customHeight="1" x14ac:dyDescent="0.25">
      <c r="A1032" s="63">
        <v>930</v>
      </c>
      <c r="B1032" s="52">
        <v>377000</v>
      </c>
      <c r="C1032" s="52">
        <v>616309.83200917509</v>
      </c>
      <c r="D1032" s="52">
        <v>-239309.83200917509</v>
      </c>
    </row>
    <row r="1033" spans="1:4" ht="15" customHeight="1" x14ac:dyDescent="0.25">
      <c r="A1033" s="63">
        <v>931</v>
      </c>
      <c r="B1033" s="52">
        <v>372500</v>
      </c>
      <c r="C1033" s="52">
        <v>568812.21744177677</v>
      </c>
      <c r="D1033" s="52">
        <v>-196312.21744177677</v>
      </c>
    </row>
    <row r="1034" spans="1:4" ht="15" customHeight="1" x14ac:dyDescent="0.25">
      <c r="A1034" s="63">
        <v>932</v>
      </c>
      <c r="B1034" s="52">
        <v>300000</v>
      </c>
      <c r="C1034" s="52">
        <v>401142.78995661018</v>
      </c>
      <c r="D1034" s="52">
        <v>-101142.78995661018</v>
      </c>
    </row>
    <row r="1035" spans="1:4" ht="15" customHeight="1" x14ac:dyDescent="0.25">
      <c r="A1035" s="63">
        <v>933</v>
      </c>
      <c r="B1035" s="52">
        <v>905000</v>
      </c>
      <c r="C1035" s="52">
        <v>626854.84536361706</v>
      </c>
      <c r="D1035" s="52">
        <v>278145.15463638294</v>
      </c>
    </row>
    <row r="1036" spans="1:4" ht="15" customHeight="1" x14ac:dyDescent="0.25">
      <c r="A1036" s="63">
        <v>934</v>
      </c>
      <c r="B1036" s="52">
        <v>325000</v>
      </c>
      <c r="C1036" s="52">
        <v>523104.70259383821</v>
      </c>
      <c r="D1036" s="52">
        <v>-198104.70259383821</v>
      </c>
    </row>
    <row r="1037" spans="1:4" ht="15" customHeight="1" x14ac:dyDescent="0.25">
      <c r="A1037" s="63">
        <v>935</v>
      </c>
      <c r="B1037" s="52">
        <v>285000</v>
      </c>
      <c r="C1037" s="52">
        <v>122030.67656808867</v>
      </c>
      <c r="D1037" s="52">
        <v>162969.32343191133</v>
      </c>
    </row>
    <row r="1038" spans="1:4" ht="15" customHeight="1" x14ac:dyDescent="0.25">
      <c r="A1038" s="63">
        <v>936</v>
      </c>
      <c r="B1038" s="52">
        <v>337500</v>
      </c>
      <c r="C1038" s="52">
        <v>269966.25611401664</v>
      </c>
      <c r="D1038" s="52">
        <v>67533.743885983364</v>
      </c>
    </row>
    <row r="1039" spans="1:4" ht="15" customHeight="1" x14ac:dyDescent="0.25">
      <c r="A1039" s="63">
        <v>937</v>
      </c>
      <c r="B1039" s="52">
        <v>280000</v>
      </c>
      <c r="C1039" s="52">
        <v>198973.91578165322</v>
      </c>
      <c r="D1039" s="52">
        <v>81026.084218346776</v>
      </c>
    </row>
    <row r="1040" spans="1:4" ht="15" customHeight="1" x14ac:dyDescent="0.25">
      <c r="A1040" s="63">
        <v>938</v>
      </c>
      <c r="B1040" s="52">
        <v>360000</v>
      </c>
      <c r="C1040" s="52">
        <v>383714.41962850164</v>
      </c>
      <c r="D1040" s="52">
        <v>-23714.419628501637</v>
      </c>
    </row>
    <row r="1041" spans="1:4" ht="15" customHeight="1" x14ac:dyDescent="0.25">
      <c r="A1041" s="63">
        <v>939</v>
      </c>
      <c r="B1041" s="52">
        <v>250000</v>
      </c>
      <c r="C1041" s="52">
        <v>409007.67146100471</v>
      </c>
      <c r="D1041" s="52">
        <v>-159007.67146100471</v>
      </c>
    </row>
    <row r="1042" spans="1:4" ht="15" customHeight="1" x14ac:dyDescent="0.25">
      <c r="A1042" s="63">
        <v>940</v>
      </c>
      <c r="B1042" s="52">
        <v>311000</v>
      </c>
      <c r="C1042" s="52">
        <v>362090.11179433612</v>
      </c>
      <c r="D1042" s="52">
        <v>-51090.111794336117</v>
      </c>
    </row>
    <row r="1043" spans="1:4" ht="15" customHeight="1" x14ac:dyDescent="0.25">
      <c r="A1043" s="63">
        <v>941</v>
      </c>
      <c r="B1043" s="52">
        <v>295000</v>
      </c>
      <c r="C1043" s="52">
        <v>306643.36931791622</v>
      </c>
      <c r="D1043" s="52">
        <v>-11643.369317916222</v>
      </c>
    </row>
    <row r="1044" spans="1:4" ht="15" customHeight="1" x14ac:dyDescent="0.25">
      <c r="A1044" s="63">
        <v>942</v>
      </c>
      <c r="B1044" s="52">
        <v>600000</v>
      </c>
      <c r="C1044" s="52">
        <v>624864.65061787749</v>
      </c>
      <c r="D1044" s="52">
        <v>-24864.650617877487</v>
      </c>
    </row>
    <row r="1045" spans="1:4" ht="15" customHeight="1" x14ac:dyDescent="0.25">
      <c r="A1045" s="63">
        <v>943</v>
      </c>
      <c r="B1045" s="52">
        <v>473000</v>
      </c>
      <c r="C1045" s="52">
        <v>605660.79623209231</v>
      </c>
      <c r="D1045" s="52">
        <v>-132660.79623209231</v>
      </c>
    </row>
    <row r="1046" spans="1:4" ht="15" customHeight="1" x14ac:dyDescent="0.25">
      <c r="A1046" s="63">
        <v>944</v>
      </c>
      <c r="B1046" s="52">
        <v>492500</v>
      </c>
      <c r="C1046" s="52">
        <v>578410.76354978001</v>
      </c>
      <c r="D1046" s="52">
        <v>-85910.763549780007</v>
      </c>
    </row>
    <row r="1047" spans="1:4" ht="15" customHeight="1" x14ac:dyDescent="0.25">
      <c r="A1047" s="63">
        <v>945</v>
      </c>
      <c r="B1047" s="52">
        <v>287500</v>
      </c>
      <c r="C1047" s="52">
        <v>514019.49624743039</v>
      </c>
      <c r="D1047" s="52">
        <v>-226519.49624743039</v>
      </c>
    </row>
    <row r="1048" spans="1:4" ht="15" customHeight="1" x14ac:dyDescent="0.25">
      <c r="A1048" s="63">
        <v>946</v>
      </c>
      <c r="B1048" s="52">
        <v>588000</v>
      </c>
      <c r="C1048" s="52">
        <v>547097.42699800129</v>
      </c>
      <c r="D1048" s="52">
        <v>40902.57300199871</v>
      </c>
    </row>
    <row r="1049" spans="1:4" ht="15" customHeight="1" x14ac:dyDescent="0.25">
      <c r="A1049" s="63">
        <v>947</v>
      </c>
      <c r="B1049" s="52">
        <v>393500</v>
      </c>
      <c r="C1049" s="52">
        <v>369026.50668489444</v>
      </c>
      <c r="D1049" s="52">
        <v>24473.493315105559</v>
      </c>
    </row>
    <row r="1050" spans="1:4" ht="15" customHeight="1" x14ac:dyDescent="0.25">
      <c r="A1050" s="63">
        <v>948</v>
      </c>
      <c r="B1050" s="52">
        <v>485000</v>
      </c>
      <c r="C1050" s="52">
        <v>472755.90195136482</v>
      </c>
      <c r="D1050" s="52">
        <v>12244.098048635176</v>
      </c>
    </row>
    <row r="1051" spans="1:4" ht="15" customHeight="1" x14ac:dyDescent="0.25">
      <c r="A1051" s="63">
        <v>949</v>
      </c>
      <c r="B1051" s="52">
        <v>450000</v>
      </c>
      <c r="C1051" s="52">
        <v>374875.58959648828</v>
      </c>
      <c r="D1051" s="52">
        <v>75124.41040351172</v>
      </c>
    </row>
    <row r="1052" spans="1:4" ht="15" customHeight="1" x14ac:dyDescent="0.25">
      <c r="A1052" s="63">
        <v>950</v>
      </c>
      <c r="B1052" s="52">
        <v>390000</v>
      </c>
      <c r="C1052" s="52">
        <v>374774.23451492429</v>
      </c>
      <c r="D1052" s="52">
        <v>15225.76548507571</v>
      </c>
    </row>
    <row r="1053" spans="1:4" ht="15" customHeight="1" x14ac:dyDescent="0.25">
      <c r="A1053" s="63">
        <v>951</v>
      </c>
      <c r="B1053" s="52">
        <v>812500</v>
      </c>
      <c r="C1053" s="52">
        <v>564536.80202748009</v>
      </c>
      <c r="D1053" s="52">
        <v>247963.19797251991</v>
      </c>
    </row>
    <row r="1054" spans="1:4" ht="15" customHeight="1" x14ac:dyDescent="0.25">
      <c r="A1054" s="63">
        <v>952</v>
      </c>
      <c r="B1054" s="52">
        <v>396500</v>
      </c>
      <c r="C1054" s="52">
        <v>565850.16705578682</v>
      </c>
      <c r="D1054" s="52">
        <v>-169350.16705578682</v>
      </c>
    </row>
    <row r="1055" spans="1:4" ht="15" customHeight="1" x14ac:dyDescent="0.25">
      <c r="A1055" s="63">
        <v>953</v>
      </c>
      <c r="B1055" s="52">
        <v>335000</v>
      </c>
      <c r="C1055" s="52">
        <v>457192.89670576685</v>
      </c>
      <c r="D1055" s="52">
        <v>-122192.89670576685</v>
      </c>
    </row>
    <row r="1056" spans="1:4" ht="15" customHeight="1" x14ac:dyDescent="0.25">
      <c r="A1056" s="63">
        <v>954</v>
      </c>
      <c r="B1056" s="52">
        <v>384750</v>
      </c>
      <c r="C1056" s="52">
        <v>550115.46708654717</v>
      </c>
      <c r="D1056" s="52">
        <v>-165365.46708654717</v>
      </c>
    </row>
    <row r="1057" spans="1:4" ht="15" customHeight="1" x14ac:dyDescent="0.25">
      <c r="A1057" s="63">
        <v>955</v>
      </c>
      <c r="B1057" s="52">
        <v>318000</v>
      </c>
      <c r="C1057" s="52">
        <v>199705.11879596644</v>
      </c>
      <c r="D1057" s="52">
        <v>118294.88120403356</v>
      </c>
    </row>
    <row r="1058" spans="1:4" ht="15" customHeight="1" x14ac:dyDescent="0.25">
      <c r="A1058" s="63">
        <v>956</v>
      </c>
      <c r="B1058" s="52">
        <v>315000</v>
      </c>
      <c r="C1058" s="52">
        <v>359918.22247717698</v>
      </c>
      <c r="D1058" s="52">
        <v>-44918.222477176983</v>
      </c>
    </row>
    <row r="1059" spans="1:4" ht="15" customHeight="1" x14ac:dyDescent="0.25">
      <c r="A1059" s="63">
        <v>957</v>
      </c>
      <c r="B1059" s="52">
        <v>320000</v>
      </c>
      <c r="C1059" s="52">
        <v>182456.19427245876</v>
      </c>
      <c r="D1059" s="52">
        <v>137543.80572754124</v>
      </c>
    </row>
    <row r="1060" spans="1:4" ht="15" customHeight="1" x14ac:dyDescent="0.25">
      <c r="A1060" s="63">
        <v>958</v>
      </c>
      <c r="B1060" s="52">
        <v>318000</v>
      </c>
      <c r="C1060" s="52">
        <v>185520.45766167447</v>
      </c>
      <c r="D1060" s="52">
        <v>132479.54233832553</v>
      </c>
    </row>
    <row r="1061" spans="1:4" ht="15" customHeight="1" x14ac:dyDescent="0.25">
      <c r="A1061" s="63">
        <v>959</v>
      </c>
      <c r="B1061" s="52">
        <v>357000</v>
      </c>
      <c r="C1061" s="52">
        <v>201994.43994358886</v>
      </c>
      <c r="D1061" s="52">
        <v>155005.56005641114</v>
      </c>
    </row>
    <row r="1062" spans="1:4" ht="15" customHeight="1" x14ac:dyDescent="0.25">
      <c r="A1062" s="63">
        <v>960</v>
      </c>
      <c r="B1062" s="52">
        <v>541500</v>
      </c>
      <c r="C1062" s="52">
        <v>618862.57388940302</v>
      </c>
      <c r="D1062" s="52">
        <v>-77362.573889403022</v>
      </c>
    </row>
    <row r="1063" spans="1:4" ht="15" customHeight="1" x14ac:dyDescent="0.25">
      <c r="A1063" s="63">
        <v>961</v>
      </c>
      <c r="B1063" s="52">
        <v>660000</v>
      </c>
      <c r="C1063" s="52">
        <v>695980.73567785288</v>
      </c>
      <c r="D1063" s="52">
        <v>-35980.735677852877</v>
      </c>
    </row>
    <row r="1064" spans="1:4" ht="15" customHeight="1" x14ac:dyDescent="0.25">
      <c r="A1064" s="63">
        <v>962</v>
      </c>
      <c r="B1064" s="52">
        <v>460000</v>
      </c>
      <c r="C1064" s="52">
        <v>616855.48697950679</v>
      </c>
      <c r="D1064" s="52">
        <v>-156855.48697950679</v>
      </c>
    </row>
    <row r="1065" spans="1:4" ht="15" customHeight="1" x14ac:dyDescent="0.25">
      <c r="A1065" s="63">
        <v>963</v>
      </c>
      <c r="B1065" s="52">
        <v>435000</v>
      </c>
      <c r="C1065" s="52">
        <v>589196.12411464553</v>
      </c>
      <c r="D1065" s="52">
        <v>-154196.12411464553</v>
      </c>
    </row>
    <row r="1066" spans="1:4" ht="15" customHeight="1" x14ac:dyDescent="0.25">
      <c r="A1066" s="63">
        <v>964</v>
      </c>
      <c r="B1066" s="52">
        <v>405500</v>
      </c>
      <c r="C1066" s="52">
        <v>464243.80606676871</v>
      </c>
      <c r="D1066" s="52">
        <v>-58743.80606676871</v>
      </c>
    </row>
    <row r="1067" spans="1:4" ht="15" customHeight="1" x14ac:dyDescent="0.25">
      <c r="A1067" s="63">
        <v>965</v>
      </c>
      <c r="B1067" s="52">
        <v>440000</v>
      </c>
      <c r="C1067" s="52">
        <v>458645.8727473563</v>
      </c>
      <c r="D1067" s="52">
        <v>-18645.872747356305</v>
      </c>
    </row>
    <row r="1068" spans="1:4" ht="15" customHeight="1" x14ac:dyDescent="0.25">
      <c r="A1068" s="63">
        <v>966</v>
      </c>
      <c r="B1068" s="52">
        <v>378000</v>
      </c>
      <c r="C1068" s="52">
        <v>465974.92499112169</v>
      </c>
      <c r="D1068" s="52">
        <v>-87974.92499112169</v>
      </c>
    </row>
    <row r="1069" spans="1:4" ht="15" customHeight="1" x14ac:dyDescent="0.25">
      <c r="A1069" s="63">
        <v>967</v>
      </c>
      <c r="B1069" s="52">
        <v>305000</v>
      </c>
      <c r="C1069" s="52">
        <v>460777.35527879326</v>
      </c>
      <c r="D1069" s="52">
        <v>-155777.35527879326</v>
      </c>
    </row>
    <row r="1070" spans="1:4" ht="15" customHeight="1" x14ac:dyDescent="0.25">
      <c r="A1070" s="63">
        <v>968</v>
      </c>
      <c r="B1070" s="52">
        <v>515000</v>
      </c>
      <c r="C1070" s="52">
        <v>604217.69973608712</v>
      </c>
      <c r="D1070" s="52">
        <v>-89217.699736087117</v>
      </c>
    </row>
    <row r="1071" spans="1:4" ht="15" customHeight="1" x14ac:dyDescent="0.25">
      <c r="A1071" s="63">
        <v>969</v>
      </c>
      <c r="B1071" s="52">
        <v>425000</v>
      </c>
      <c r="C1071" s="52">
        <v>587333.84595477208</v>
      </c>
      <c r="D1071" s="52">
        <v>-162333.84595477208</v>
      </c>
    </row>
    <row r="1072" spans="1:4" ht="15" customHeight="1" x14ac:dyDescent="0.25">
      <c r="A1072" s="63">
        <v>970</v>
      </c>
      <c r="B1072" s="52">
        <v>364000</v>
      </c>
      <c r="C1072" s="52">
        <v>485464.93462061445</v>
      </c>
      <c r="D1072" s="52">
        <v>-121464.93462061445</v>
      </c>
    </row>
    <row r="1073" spans="1:4" ht="15" customHeight="1" x14ac:dyDescent="0.25">
      <c r="A1073" s="63">
        <v>971</v>
      </c>
      <c r="B1073" s="52">
        <v>675000</v>
      </c>
      <c r="C1073" s="52">
        <v>624298.53782894975</v>
      </c>
      <c r="D1073" s="52">
        <v>50701.462171050254</v>
      </c>
    </row>
    <row r="1074" spans="1:4" ht="15" customHeight="1" x14ac:dyDescent="0.25">
      <c r="A1074" s="63">
        <v>972</v>
      </c>
      <c r="B1074" s="52">
        <v>355500</v>
      </c>
      <c r="C1074" s="52">
        <v>517293.04882405908</v>
      </c>
      <c r="D1074" s="52">
        <v>-161793.04882405908</v>
      </c>
    </row>
    <row r="1075" spans="1:4" ht="15" customHeight="1" x14ac:dyDescent="0.25">
      <c r="A1075" s="63">
        <v>973</v>
      </c>
      <c r="B1075" s="52">
        <v>617500</v>
      </c>
      <c r="C1075" s="52">
        <v>592010.35017110419</v>
      </c>
      <c r="D1075" s="52">
        <v>25489.64982889581</v>
      </c>
    </row>
    <row r="1076" spans="1:4" ht="15" customHeight="1" x14ac:dyDescent="0.25">
      <c r="A1076" s="63">
        <v>974</v>
      </c>
      <c r="B1076" s="52">
        <v>275000</v>
      </c>
      <c r="C1076" s="52">
        <v>480458.14289870352</v>
      </c>
      <c r="D1076" s="52">
        <v>-205458.14289870352</v>
      </c>
    </row>
    <row r="1077" spans="1:4" ht="15" customHeight="1" x14ac:dyDescent="0.25">
      <c r="A1077" s="63">
        <v>975</v>
      </c>
      <c r="B1077" s="52">
        <v>665000</v>
      </c>
      <c r="C1077" s="52">
        <v>591609.82428694691</v>
      </c>
      <c r="D1077" s="52">
        <v>73390.17571305309</v>
      </c>
    </row>
    <row r="1078" spans="1:4" ht="15" customHeight="1" x14ac:dyDescent="0.25">
      <c r="A1078" s="63">
        <v>976</v>
      </c>
      <c r="B1078" s="52">
        <v>405000</v>
      </c>
      <c r="C1078" s="52">
        <v>471645.58629609586</v>
      </c>
      <c r="D1078" s="52">
        <v>-66645.586296095862</v>
      </c>
    </row>
    <row r="1079" spans="1:4" ht="15" customHeight="1" x14ac:dyDescent="0.25">
      <c r="A1079" s="63">
        <v>977</v>
      </c>
      <c r="B1079" s="52">
        <v>480000</v>
      </c>
      <c r="C1079" s="52">
        <v>665599.8318161685</v>
      </c>
      <c r="D1079" s="52">
        <v>-185599.8318161685</v>
      </c>
    </row>
    <row r="1080" spans="1:4" ht="15" customHeight="1" x14ac:dyDescent="0.25">
      <c r="A1080" s="63">
        <v>978</v>
      </c>
      <c r="B1080" s="52">
        <v>555000</v>
      </c>
      <c r="C1080" s="52">
        <v>568470.73389386036</v>
      </c>
      <c r="D1080" s="52">
        <v>-13470.733893860364</v>
      </c>
    </row>
    <row r="1081" spans="1:4" ht="15" customHeight="1" x14ac:dyDescent="0.25">
      <c r="A1081" s="63">
        <v>979</v>
      </c>
      <c r="B1081" s="52">
        <v>533700</v>
      </c>
      <c r="C1081" s="52">
        <v>632094.52636440273</v>
      </c>
      <c r="D1081" s="52">
        <v>-98394.526364402729</v>
      </c>
    </row>
    <row r="1082" spans="1:4" ht="15" customHeight="1" x14ac:dyDescent="0.25">
      <c r="A1082" s="63">
        <v>980</v>
      </c>
      <c r="B1082" s="52">
        <v>490000</v>
      </c>
      <c r="C1082" s="52">
        <v>525736.11897437228</v>
      </c>
      <c r="D1082" s="52">
        <v>-35736.118974372279</v>
      </c>
    </row>
    <row r="1083" spans="1:4" ht="15" customHeight="1" x14ac:dyDescent="0.25">
      <c r="A1083" s="63">
        <v>981</v>
      </c>
      <c r="B1083" s="52">
        <v>545000</v>
      </c>
      <c r="C1083" s="52">
        <v>674668.60323963221</v>
      </c>
      <c r="D1083" s="52">
        <v>-129668.60323963221</v>
      </c>
    </row>
    <row r="1084" spans="1:4" ht="15" customHeight="1" x14ac:dyDescent="0.25">
      <c r="A1084" s="63">
        <v>982</v>
      </c>
      <c r="B1084" s="52">
        <v>477500</v>
      </c>
      <c r="C1084" s="52">
        <v>328776.5529595582</v>
      </c>
      <c r="D1084" s="52">
        <v>148723.4470404418</v>
      </c>
    </row>
    <row r="1085" spans="1:4" ht="15" customHeight="1" x14ac:dyDescent="0.25">
      <c r="A1085" s="63">
        <v>983</v>
      </c>
      <c r="B1085" s="52">
        <v>460000</v>
      </c>
      <c r="C1085" s="52">
        <v>402418.43140054581</v>
      </c>
      <c r="D1085" s="52">
        <v>57581.568599454185</v>
      </c>
    </row>
    <row r="1086" spans="1:4" ht="15" customHeight="1" x14ac:dyDescent="0.25">
      <c r="A1086" s="63">
        <v>984</v>
      </c>
      <c r="B1086" s="52">
        <v>767500</v>
      </c>
      <c r="C1086" s="52">
        <v>611204.64986040141</v>
      </c>
      <c r="D1086" s="52">
        <v>156295.35013959859</v>
      </c>
    </row>
    <row r="1087" spans="1:4" ht="15" customHeight="1" x14ac:dyDescent="0.25">
      <c r="A1087" s="63">
        <v>985</v>
      </c>
      <c r="B1087" s="52">
        <v>571250</v>
      </c>
      <c r="C1087" s="52">
        <v>591300.50651361654</v>
      </c>
      <c r="D1087" s="52">
        <v>-20050.506513616536</v>
      </c>
    </row>
    <row r="1088" spans="1:4" ht="15" customHeight="1" x14ac:dyDescent="0.25">
      <c r="A1088" s="63">
        <v>986</v>
      </c>
      <c r="B1088" s="52">
        <v>290000</v>
      </c>
      <c r="C1088" s="52">
        <v>412514.6688198857</v>
      </c>
      <c r="D1088" s="52">
        <v>-122514.6688198857</v>
      </c>
    </row>
    <row r="1089" spans="1:4" ht="15" customHeight="1" x14ac:dyDescent="0.25">
      <c r="A1089" s="63">
        <v>987</v>
      </c>
      <c r="B1089" s="52">
        <v>289000</v>
      </c>
      <c r="C1089" s="52">
        <v>383444.3563277885</v>
      </c>
      <c r="D1089" s="52">
        <v>-94444.356327788497</v>
      </c>
    </row>
    <row r="1090" spans="1:4" ht="15" customHeight="1" x14ac:dyDescent="0.25">
      <c r="A1090" s="63">
        <v>988</v>
      </c>
      <c r="B1090" s="52">
        <v>352000</v>
      </c>
      <c r="C1090" s="52">
        <v>469170.1692041264</v>
      </c>
      <c r="D1090" s="52">
        <v>-117170.1692041264</v>
      </c>
    </row>
    <row r="1091" spans="1:4" ht="15" customHeight="1" x14ac:dyDescent="0.25">
      <c r="A1091" s="63">
        <v>989</v>
      </c>
      <c r="B1091" s="52">
        <v>255000</v>
      </c>
      <c r="C1091" s="52">
        <v>301498.92275455757</v>
      </c>
      <c r="D1091" s="52">
        <v>-46498.92275455757</v>
      </c>
    </row>
    <row r="1092" spans="1:4" ht="15" customHeight="1" x14ac:dyDescent="0.25">
      <c r="A1092" s="63">
        <v>990</v>
      </c>
      <c r="B1092" s="52">
        <v>299000</v>
      </c>
      <c r="C1092" s="52">
        <v>434301.02973455517</v>
      </c>
      <c r="D1092" s="52">
        <v>-135301.02973455517</v>
      </c>
    </row>
    <row r="1093" spans="1:4" ht="15" customHeight="1" x14ac:dyDescent="0.25">
      <c r="A1093" s="63">
        <v>991</v>
      </c>
      <c r="B1093" s="52">
        <v>302500</v>
      </c>
      <c r="C1093" s="52">
        <v>287304.74239078816</v>
      </c>
      <c r="D1093" s="52">
        <v>15195.25760921184</v>
      </c>
    </row>
    <row r="1094" spans="1:4" ht="15" customHeight="1" x14ac:dyDescent="0.25">
      <c r="A1094" s="63">
        <v>992</v>
      </c>
      <c r="B1094" s="52">
        <v>376250</v>
      </c>
      <c r="C1094" s="52">
        <v>332775.60566413647</v>
      </c>
      <c r="D1094" s="52">
        <v>43474.39433586353</v>
      </c>
    </row>
    <row r="1095" spans="1:4" ht="15" customHeight="1" x14ac:dyDescent="0.25">
      <c r="A1095" s="63">
        <v>993</v>
      </c>
      <c r="B1095" s="52">
        <v>329950</v>
      </c>
      <c r="C1095" s="52">
        <v>472510.84110837954</v>
      </c>
      <c r="D1095" s="52">
        <v>-142560.84110837954</v>
      </c>
    </row>
    <row r="1096" spans="1:4" ht="15" customHeight="1" x14ac:dyDescent="0.25">
      <c r="A1096" s="63">
        <v>994</v>
      </c>
      <c r="B1096" s="52">
        <v>207000</v>
      </c>
      <c r="C1096" s="52">
        <v>416859.37604065135</v>
      </c>
      <c r="D1096" s="52">
        <v>-209859.37604065135</v>
      </c>
    </row>
    <row r="1097" spans="1:4" ht="15" customHeight="1" x14ac:dyDescent="0.25">
      <c r="A1097" s="63">
        <v>995</v>
      </c>
      <c r="B1097" s="52">
        <v>275000</v>
      </c>
      <c r="C1097" s="52">
        <v>360542.34905518597</v>
      </c>
      <c r="D1097" s="52">
        <v>-85542.349055185972</v>
      </c>
    </row>
    <row r="1098" spans="1:4" ht="15" customHeight="1" x14ac:dyDescent="0.25">
      <c r="A1098" s="63">
        <v>996</v>
      </c>
      <c r="B1098" s="52">
        <v>397500</v>
      </c>
      <c r="C1098" s="52">
        <v>385454.58720605576</v>
      </c>
      <c r="D1098" s="52">
        <v>12045.412793944241</v>
      </c>
    </row>
    <row r="1099" spans="1:4" ht="15" customHeight="1" x14ac:dyDescent="0.25">
      <c r="A1099" s="63">
        <v>997</v>
      </c>
      <c r="B1099" s="52">
        <v>388500</v>
      </c>
      <c r="C1099" s="52">
        <v>595803.78684530081</v>
      </c>
      <c r="D1099" s="52">
        <v>-207303.78684530081</v>
      </c>
    </row>
    <row r="1100" spans="1:4" ht="15" customHeight="1" x14ac:dyDescent="0.25">
      <c r="A1100" s="63">
        <v>998</v>
      </c>
      <c r="B1100" s="52">
        <v>519950</v>
      </c>
      <c r="C1100" s="52">
        <v>493443.35441762052</v>
      </c>
      <c r="D1100" s="52">
        <v>26506.645582379482</v>
      </c>
    </row>
    <row r="1101" spans="1:4" ht="15" customHeight="1" x14ac:dyDescent="0.25">
      <c r="A1101" s="63">
        <v>999</v>
      </c>
      <c r="B1101" s="52">
        <v>626250</v>
      </c>
      <c r="C1101" s="52">
        <v>536155.46600637306</v>
      </c>
      <c r="D1101" s="52">
        <v>90094.533993626945</v>
      </c>
    </row>
    <row r="1102" spans="1:4" ht="15" customHeight="1" x14ac:dyDescent="0.25">
      <c r="A1102" s="63">
        <v>1000</v>
      </c>
      <c r="B1102" s="52">
        <v>455000</v>
      </c>
      <c r="C1102" s="52">
        <v>472377.6671254494</v>
      </c>
      <c r="D1102" s="52">
        <v>-17377.667125449399</v>
      </c>
    </row>
    <row r="1103" spans="1:4" ht="15" customHeight="1" x14ac:dyDescent="0.25">
      <c r="A1103" s="63">
        <v>1001</v>
      </c>
      <c r="B1103" s="52">
        <v>550000</v>
      </c>
      <c r="C1103" s="52">
        <v>609220.5874905251</v>
      </c>
      <c r="D1103" s="52">
        <v>-59220.587490525097</v>
      </c>
    </row>
    <row r="1104" spans="1:4" ht="15" customHeight="1" x14ac:dyDescent="0.25">
      <c r="A1104" s="63">
        <v>1002</v>
      </c>
      <c r="B1104" s="52">
        <v>445000</v>
      </c>
      <c r="C1104" s="52">
        <v>520044.90099455666</v>
      </c>
      <c r="D1104" s="52">
        <v>-75044.900994556665</v>
      </c>
    </row>
    <row r="1105" spans="1:4" ht="15" customHeight="1" x14ac:dyDescent="0.25">
      <c r="A1105" s="63">
        <v>1003</v>
      </c>
      <c r="B1105" s="52">
        <v>391250</v>
      </c>
      <c r="C1105" s="52">
        <v>558232.31491774763</v>
      </c>
      <c r="D1105" s="52">
        <v>-166982.31491774763</v>
      </c>
    </row>
    <row r="1106" spans="1:4" ht="15" customHeight="1" x14ac:dyDescent="0.25">
      <c r="A1106" s="63">
        <v>1004</v>
      </c>
      <c r="B1106" s="52">
        <v>512300</v>
      </c>
      <c r="C1106" s="52">
        <v>591227.97394969733</v>
      </c>
      <c r="D1106" s="52">
        <v>-78927.973949697334</v>
      </c>
    </row>
    <row r="1107" spans="1:4" ht="15" customHeight="1" x14ac:dyDescent="0.25">
      <c r="A1107" s="63">
        <v>1005</v>
      </c>
      <c r="B1107" s="52">
        <v>436250</v>
      </c>
      <c r="C1107" s="52">
        <v>223496.11962248525</v>
      </c>
      <c r="D1107" s="52">
        <v>212753.88037751475</v>
      </c>
    </row>
    <row r="1108" spans="1:4" ht="15" customHeight="1" x14ac:dyDescent="0.25">
      <c r="A1108" s="63">
        <v>1006</v>
      </c>
      <c r="B1108" s="52">
        <v>527000</v>
      </c>
      <c r="C1108" s="52">
        <v>574197.86340007628</v>
      </c>
      <c r="D1108" s="52">
        <v>-47197.863400076283</v>
      </c>
    </row>
    <row r="1109" spans="1:4" ht="15" customHeight="1" x14ac:dyDescent="0.25">
      <c r="A1109" s="63">
        <v>1007</v>
      </c>
      <c r="B1109" s="52">
        <v>344450</v>
      </c>
      <c r="C1109" s="52">
        <v>416621.22596769163</v>
      </c>
      <c r="D1109" s="52">
        <v>-72171.225967691629</v>
      </c>
    </row>
    <row r="1110" spans="1:4" ht="15" customHeight="1" x14ac:dyDescent="0.25">
      <c r="A1110" s="63">
        <v>1008</v>
      </c>
      <c r="B1110" s="52">
        <v>452500</v>
      </c>
      <c r="C1110" s="52">
        <v>542416.90225148038</v>
      </c>
      <c r="D1110" s="52">
        <v>-89916.90225148038</v>
      </c>
    </row>
    <row r="1111" spans="1:4" ht="15" customHeight="1" x14ac:dyDescent="0.25">
      <c r="A1111" s="63">
        <v>1009</v>
      </c>
      <c r="B1111" s="52">
        <v>395000</v>
      </c>
      <c r="C1111" s="52">
        <v>556141.69407933718</v>
      </c>
      <c r="D1111" s="52">
        <v>-161141.69407933718</v>
      </c>
    </row>
    <row r="1112" spans="1:4" ht="15" customHeight="1" x14ac:dyDescent="0.25">
      <c r="A1112" s="63">
        <v>1010</v>
      </c>
      <c r="B1112" s="52">
        <v>412500</v>
      </c>
      <c r="C1112" s="52">
        <v>498196.67655690893</v>
      </c>
      <c r="D1112" s="52">
        <v>-85696.676556908933</v>
      </c>
    </row>
    <row r="1113" spans="1:4" ht="15" customHeight="1" x14ac:dyDescent="0.25">
      <c r="A1113" s="63">
        <v>1011</v>
      </c>
      <c r="B1113" s="52">
        <v>525000</v>
      </c>
      <c r="C1113" s="52">
        <v>553446.72152262903</v>
      </c>
      <c r="D1113" s="52">
        <v>-28446.721522629028</v>
      </c>
    </row>
    <row r="1114" spans="1:4" ht="15" customHeight="1" x14ac:dyDescent="0.25">
      <c r="A1114" s="63">
        <v>1012</v>
      </c>
      <c r="B1114" s="52">
        <v>277500</v>
      </c>
      <c r="C1114" s="52">
        <v>491773.40200011572</v>
      </c>
      <c r="D1114" s="52">
        <v>-214273.40200011572</v>
      </c>
    </row>
    <row r="1115" spans="1:4" ht="15" customHeight="1" x14ac:dyDescent="0.25">
      <c r="A1115" s="63">
        <v>1013</v>
      </c>
      <c r="B1115" s="52">
        <v>497000</v>
      </c>
      <c r="C1115" s="52">
        <v>565164.05371465196</v>
      </c>
      <c r="D1115" s="52">
        <v>-68164.053714651964</v>
      </c>
    </row>
    <row r="1116" spans="1:4" ht="15" customHeight="1" x14ac:dyDescent="0.25">
      <c r="A1116" s="63">
        <v>1014</v>
      </c>
      <c r="B1116" s="52">
        <v>502500</v>
      </c>
      <c r="C1116" s="52">
        <v>543506.7918264661</v>
      </c>
      <c r="D1116" s="52">
        <v>-41006.791826466098</v>
      </c>
    </row>
    <row r="1117" spans="1:4" ht="15" customHeight="1" x14ac:dyDescent="0.25">
      <c r="A1117" s="63">
        <v>1015</v>
      </c>
      <c r="B1117" s="52">
        <v>413250</v>
      </c>
      <c r="C1117" s="52">
        <v>543198.55125843221</v>
      </c>
      <c r="D1117" s="52">
        <v>-129948.55125843221</v>
      </c>
    </row>
    <row r="1118" spans="1:4" ht="15" customHeight="1" x14ac:dyDescent="0.25">
      <c r="A1118" s="63">
        <v>1016</v>
      </c>
      <c r="B1118" s="52">
        <v>324000</v>
      </c>
      <c r="C1118" s="52">
        <v>442328.70208757755</v>
      </c>
      <c r="D1118" s="52">
        <v>-118328.70208757755</v>
      </c>
    </row>
    <row r="1119" spans="1:4" ht="15" customHeight="1" x14ac:dyDescent="0.25">
      <c r="A1119" s="63">
        <v>1017</v>
      </c>
      <c r="B1119" s="52">
        <v>283500</v>
      </c>
      <c r="C1119" s="52">
        <v>440385.02454489167</v>
      </c>
      <c r="D1119" s="52">
        <v>-156885.02454489167</v>
      </c>
    </row>
    <row r="1120" spans="1:4" ht="15" customHeight="1" x14ac:dyDescent="0.25">
      <c r="A1120" s="63">
        <v>1018</v>
      </c>
      <c r="B1120" s="52">
        <v>395500</v>
      </c>
      <c r="C1120" s="52">
        <v>558689.7309912109</v>
      </c>
      <c r="D1120" s="52">
        <v>-163189.7309912109</v>
      </c>
    </row>
    <row r="1121" spans="1:4" ht="15" customHeight="1" x14ac:dyDescent="0.25">
      <c r="A1121" s="63">
        <v>1019</v>
      </c>
      <c r="B1121" s="52">
        <v>377000</v>
      </c>
      <c r="C1121" s="52">
        <v>393923.41142923594</v>
      </c>
      <c r="D1121" s="52">
        <v>-16923.411429235945</v>
      </c>
    </row>
    <row r="1122" spans="1:4" ht="15" customHeight="1" x14ac:dyDescent="0.25">
      <c r="A1122" s="63">
        <v>1020</v>
      </c>
      <c r="B1122" s="52">
        <v>370000</v>
      </c>
      <c r="C1122" s="52">
        <v>395245.83353708131</v>
      </c>
      <c r="D1122" s="52">
        <v>-25245.833537081315</v>
      </c>
    </row>
    <row r="1123" spans="1:4" ht="15" customHeight="1" x14ac:dyDescent="0.25">
      <c r="A1123" s="63">
        <v>1021</v>
      </c>
      <c r="B1123" s="52">
        <v>330000</v>
      </c>
      <c r="C1123" s="52">
        <v>381861.20819483453</v>
      </c>
      <c r="D1123" s="52">
        <v>-51861.208194834529</v>
      </c>
    </row>
    <row r="1124" spans="1:4" ht="15" customHeight="1" x14ac:dyDescent="0.25">
      <c r="A1124" s="63">
        <v>1022</v>
      </c>
      <c r="B1124" s="52">
        <v>357000</v>
      </c>
      <c r="C1124" s="52">
        <v>553298.79999351245</v>
      </c>
      <c r="D1124" s="52">
        <v>-196298.79999351245</v>
      </c>
    </row>
    <row r="1125" spans="1:4" ht="15" customHeight="1" x14ac:dyDescent="0.25">
      <c r="A1125" s="63">
        <v>1023</v>
      </c>
      <c r="B1125" s="52">
        <v>257000</v>
      </c>
      <c r="C1125" s="52">
        <v>292610.08160863153</v>
      </c>
      <c r="D1125" s="52">
        <v>-35610.081608631532</v>
      </c>
    </row>
    <row r="1126" spans="1:4" ht="15" customHeight="1" x14ac:dyDescent="0.25">
      <c r="A1126" s="63">
        <v>1024</v>
      </c>
      <c r="B1126" s="52">
        <v>350000</v>
      </c>
      <c r="C1126" s="52">
        <v>530668.1058026402</v>
      </c>
      <c r="D1126" s="52">
        <v>-180668.1058026402</v>
      </c>
    </row>
    <row r="1127" spans="1:4" ht="15" customHeight="1" x14ac:dyDescent="0.25">
      <c r="A1127" s="63">
        <v>1025</v>
      </c>
      <c r="B1127" s="52">
        <v>323000</v>
      </c>
      <c r="C1127" s="52">
        <v>481551.77586795896</v>
      </c>
      <c r="D1127" s="52">
        <v>-158551.77586795896</v>
      </c>
    </row>
    <row r="1128" spans="1:4" ht="15" customHeight="1" x14ac:dyDescent="0.25">
      <c r="A1128" s="63">
        <v>1026</v>
      </c>
      <c r="B1128" s="52">
        <v>410875</v>
      </c>
      <c r="C1128" s="52">
        <v>545908.58065064612</v>
      </c>
      <c r="D1128" s="52">
        <v>-135033.58065064612</v>
      </c>
    </row>
    <row r="1129" spans="1:4" ht="15" customHeight="1" x14ac:dyDescent="0.25">
      <c r="A1129" s="63">
        <v>1027</v>
      </c>
      <c r="B1129" s="52">
        <v>273000</v>
      </c>
      <c r="C1129" s="52">
        <v>444848.10437099228</v>
      </c>
      <c r="D1129" s="52">
        <v>-171848.10437099228</v>
      </c>
    </row>
    <row r="1130" spans="1:4" ht="15" customHeight="1" x14ac:dyDescent="0.25">
      <c r="A1130" s="63">
        <v>1028</v>
      </c>
      <c r="B1130" s="52">
        <v>370000</v>
      </c>
      <c r="C1130" s="52">
        <v>475962.3043625172</v>
      </c>
      <c r="D1130" s="52">
        <v>-105962.3043625172</v>
      </c>
    </row>
    <row r="1131" spans="1:4" ht="15" customHeight="1" x14ac:dyDescent="0.25">
      <c r="A1131" s="63">
        <v>1029</v>
      </c>
      <c r="B1131" s="52">
        <v>352750</v>
      </c>
      <c r="C1131" s="52">
        <v>455008.47380776063</v>
      </c>
      <c r="D1131" s="52">
        <v>-102258.47380776063</v>
      </c>
    </row>
    <row r="1132" spans="1:4" ht="15" customHeight="1" x14ac:dyDescent="0.25">
      <c r="A1132" s="63">
        <v>1030</v>
      </c>
      <c r="B1132" s="52">
        <v>500000</v>
      </c>
      <c r="C1132" s="52">
        <v>352966.46350283572</v>
      </c>
      <c r="D1132" s="52">
        <v>147033.53649716428</v>
      </c>
    </row>
    <row r="1133" spans="1:4" ht="15" customHeight="1" x14ac:dyDescent="0.25">
      <c r="A1133" s="63">
        <v>1031</v>
      </c>
      <c r="B1133" s="52">
        <v>487500</v>
      </c>
      <c r="C1133" s="52">
        <v>361514.21249599499</v>
      </c>
      <c r="D1133" s="52">
        <v>125985.78750400501</v>
      </c>
    </row>
    <row r="1134" spans="1:4" ht="15" customHeight="1" x14ac:dyDescent="0.25">
      <c r="A1134" s="63">
        <v>1032</v>
      </c>
      <c r="B1134" s="52">
        <v>555000</v>
      </c>
      <c r="C1134" s="52">
        <v>547053.33266360476</v>
      </c>
      <c r="D1134" s="52">
        <v>7946.6673363952432</v>
      </c>
    </row>
    <row r="1135" spans="1:4" ht="15" customHeight="1" x14ac:dyDescent="0.25">
      <c r="A1135" s="63">
        <v>1033</v>
      </c>
      <c r="B1135" s="52">
        <v>307500</v>
      </c>
      <c r="C1135" s="52">
        <v>453310.5388516594</v>
      </c>
      <c r="D1135" s="52">
        <v>-145810.5388516594</v>
      </c>
    </row>
    <row r="1136" spans="1:4" ht="15" customHeight="1" x14ac:dyDescent="0.25">
      <c r="A1136" s="63">
        <v>1034</v>
      </c>
      <c r="B1136" s="52">
        <v>491500</v>
      </c>
      <c r="C1136" s="52">
        <v>541429.1553223693</v>
      </c>
      <c r="D1136" s="52">
        <v>-49929.155322369304</v>
      </c>
    </row>
    <row r="1137" spans="1:4" ht="15" customHeight="1" x14ac:dyDescent="0.25">
      <c r="A1137" s="63">
        <v>1035</v>
      </c>
      <c r="B1137" s="52">
        <v>450000</v>
      </c>
      <c r="C1137" s="52">
        <v>497935.9229737753</v>
      </c>
      <c r="D1137" s="52">
        <v>-47935.922973775305</v>
      </c>
    </row>
    <row r="1138" spans="1:4" ht="15" customHeight="1" x14ac:dyDescent="0.25">
      <c r="A1138" s="63">
        <v>1036</v>
      </c>
      <c r="B1138" s="52">
        <v>450000</v>
      </c>
      <c r="C1138" s="52">
        <v>231619.35406056535</v>
      </c>
      <c r="D1138" s="52">
        <v>218380.64593943465</v>
      </c>
    </row>
    <row r="1139" spans="1:4" ht="15" customHeight="1" x14ac:dyDescent="0.25">
      <c r="A1139" s="63">
        <v>1037</v>
      </c>
      <c r="B1139" s="52">
        <v>315500</v>
      </c>
      <c r="C1139" s="52">
        <v>427287.09727025864</v>
      </c>
      <c r="D1139" s="52">
        <v>-111787.09727025864</v>
      </c>
    </row>
    <row r="1140" spans="1:4" ht="15" customHeight="1" x14ac:dyDescent="0.25">
      <c r="A1140" s="63">
        <v>1038</v>
      </c>
      <c r="B1140" s="52">
        <v>406750</v>
      </c>
      <c r="C1140" s="52">
        <v>643243.09783442388</v>
      </c>
      <c r="D1140" s="52">
        <v>-236493.09783442388</v>
      </c>
    </row>
    <row r="1141" spans="1:4" ht="15" customHeight="1" x14ac:dyDescent="0.25">
      <c r="A1141" s="63">
        <v>1039</v>
      </c>
      <c r="B1141" s="52">
        <v>365000</v>
      </c>
      <c r="C1141" s="52">
        <v>532719.6486076751</v>
      </c>
      <c r="D1141" s="52">
        <v>-167719.6486076751</v>
      </c>
    </row>
    <row r="1142" spans="1:4" ht="15" customHeight="1" x14ac:dyDescent="0.25">
      <c r="A1142" s="63">
        <v>1040</v>
      </c>
      <c r="B1142" s="52">
        <v>310000</v>
      </c>
      <c r="C1142" s="52">
        <v>492780.44078935363</v>
      </c>
      <c r="D1142" s="52">
        <v>-182780.44078935363</v>
      </c>
    </row>
    <row r="1143" spans="1:4" ht="15" customHeight="1" x14ac:dyDescent="0.25">
      <c r="A1143" s="63">
        <v>1041</v>
      </c>
      <c r="B1143" s="52">
        <v>341376</v>
      </c>
      <c r="C1143" s="52">
        <v>345105.15315243334</v>
      </c>
      <c r="D1143" s="52">
        <v>-3729.1531524333404</v>
      </c>
    </row>
    <row r="1144" spans="1:4" ht="15" customHeight="1" x14ac:dyDescent="0.25">
      <c r="A1144" s="63">
        <v>1042</v>
      </c>
      <c r="B1144" s="52">
        <v>372000</v>
      </c>
      <c r="C1144" s="52">
        <v>496560.67370225169</v>
      </c>
      <c r="D1144" s="52">
        <v>-124560.67370225169</v>
      </c>
    </row>
    <row r="1145" spans="1:4" ht="15" customHeight="1" x14ac:dyDescent="0.25">
      <c r="A1145" s="63">
        <v>1043</v>
      </c>
      <c r="B1145" s="52">
        <v>325000</v>
      </c>
      <c r="C1145" s="52">
        <v>520605.19794048596</v>
      </c>
      <c r="D1145" s="52">
        <v>-195605.19794048596</v>
      </c>
    </row>
    <row r="1146" spans="1:4" ht="15" customHeight="1" x14ac:dyDescent="0.25">
      <c r="A1146" s="63">
        <v>1044</v>
      </c>
      <c r="B1146" s="52">
        <v>370000</v>
      </c>
      <c r="C1146" s="52">
        <v>279437.88863192894</v>
      </c>
      <c r="D1146" s="52">
        <v>90562.111368071055</v>
      </c>
    </row>
    <row r="1147" spans="1:4" ht="15" customHeight="1" x14ac:dyDescent="0.25">
      <c r="A1147" s="63">
        <v>1045</v>
      </c>
      <c r="B1147" s="52">
        <v>282500</v>
      </c>
      <c r="C1147" s="52">
        <v>555982.14256165666</v>
      </c>
      <c r="D1147" s="52">
        <v>-273482.14256165666</v>
      </c>
    </row>
    <row r="1148" spans="1:4" ht="15" customHeight="1" x14ac:dyDescent="0.25">
      <c r="A1148" s="63">
        <v>1046</v>
      </c>
      <c r="B1148" s="52">
        <v>300000</v>
      </c>
      <c r="C1148" s="52">
        <v>374211.27753691986</v>
      </c>
      <c r="D1148" s="52">
        <v>-74211.277536919864</v>
      </c>
    </row>
    <row r="1149" spans="1:4" ht="15" customHeight="1" x14ac:dyDescent="0.25">
      <c r="A1149" s="63">
        <v>1047</v>
      </c>
      <c r="B1149" s="52">
        <v>300500</v>
      </c>
      <c r="C1149" s="52">
        <v>175156.62232681725</v>
      </c>
      <c r="D1149" s="52">
        <v>125343.37767318275</v>
      </c>
    </row>
    <row r="1150" spans="1:4" ht="15" customHeight="1" x14ac:dyDescent="0.25">
      <c r="A1150" s="63">
        <v>1048</v>
      </c>
      <c r="B1150" s="52">
        <v>325000</v>
      </c>
      <c r="C1150" s="52">
        <v>377048.64982025221</v>
      </c>
      <c r="D1150" s="52">
        <v>-52048.649820252205</v>
      </c>
    </row>
    <row r="1151" spans="1:4" ht="15" customHeight="1" x14ac:dyDescent="0.25">
      <c r="A1151" s="63">
        <v>1049</v>
      </c>
      <c r="B1151" s="52">
        <v>375000</v>
      </c>
      <c r="C1151" s="52">
        <v>454234.75938749156</v>
      </c>
      <c r="D1151" s="52">
        <v>-79234.759387491562</v>
      </c>
    </row>
    <row r="1152" spans="1:4" ht="15" customHeight="1" x14ac:dyDescent="0.25">
      <c r="A1152" s="63">
        <v>1050</v>
      </c>
      <c r="B1152" s="52">
        <v>372500</v>
      </c>
      <c r="C1152" s="52">
        <v>505214.98866657441</v>
      </c>
      <c r="D1152" s="52">
        <v>-132714.98866657441</v>
      </c>
    </row>
    <row r="1153" spans="1:4" ht="15" customHeight="1" x14ac:dyDescent="0.25">
      <c r="A1153" s="63">
        <v>1051</v>
      </c>
      <c r="B1153" s="52">
        <v>255750</v>
      </c>
      <c r="C1153" s="52">
        <v>500211.29220641957</v>
      </c>
      <c r="D1153" s="52">
        <v>-244461.29220641957</v>
      </c>
    </row>
    <row r="1154" spans="1:4" ht="15" customHeight="1" x14ac:dyDescent="0.25">
      <c r="A1154" s="63">
        <v>1052</v>
      </c>
      <c r="B1154" s="52">
        <v>344500</v>
      </c>
      <c r="C1154" s="52">
        <v>417716.81004175532</v>
      </c>
      <c r="D1154" s="52">
        <v>-73216.810041755321</v>
      </c>
    </row>
    <row r="1155" spans="1:4" ht="15" customHeight="1" x14ac:dyDescent="0.25">
      <c r="A1155" s="63">
        <v>1053</v>
      </c>
      <c r="B1155" s="52">
        <v>341250</v>
      </c>
      <c r="C1155" s="52">
        <v>568136.36242446327</v>
      </c>
      <c r="D1155" s="52">
        <v>-226886.36242446327</v>
      </c>
    </row>
    <row r="1156" spans="1:4" ht="15" customHeight="1" x14ac:dyDescent="0.25">
      <c r="A1156" s="63">
        <v>1054</v>
      </c>
      <c r="B1156" s="52">
        <v>330000</v>
      </c>
      <c r="C1156" s="52">
        <v>522562.44242568163</v>
      </c>
      <c r="D1156" s="52">
        <v>-192562.44242568163</v>
      </c>
    </row>
    <row r="1157" spans="1:4" ht="15" customHeight="1" x14ac:dyDescent="0.25">
      <c r="A1157" s="63">
        <v>1055</v>
      </c>
      <c r="B1157" s="52">
        <v>245000</v>
      </c>
      <c r="C1157" s="52">
        <v>387861.91353121347</v>
      </c>
      <c r="D1157" s="52">
        <v>-142861.91353121347</v>
      </c>
    </row>
    <row r="1158" spans="1:4" ht="15" customHeight="1" x14ac:dyDescent="0.25">
      <c r="A1158" s="63">
        <v>1056</v>
      </c>
      <c r="B1158" s="52">
        <v>430000</v>
      </c>
      <c r="C1158" s="52">
        <v>527628.23473683931</v>
      </c>
      <c r="D1158" s="52">
        <v>-97628.234736839309</v>
      </c>
    </row>
    <row r="1159" spans="1:4" ht="15" customHeight="1" x14ac:dyDescent="0.25">
      <c r="A1159" s="63">
        <v>1057</v>
      </c>
      <c r="B1159" s="52">
        <v>380000</v>
      </c>
      <c r="C1159" s="52">
        <v>441502.73982853856</v>
      </c>
      <c r="D1159" s="52">
        <v>-61502.739828538557</v>
      </c>
    </row>
    <row r="1160" spans="1:4" ht="15" customHeight="1" x14ac:dyDescent="0.25">
      <c r="A1160" s="63">
        <v>1058</v>
      </c>
      <c r="B1160" s="52">
        <v>393000</v>
      </c>
      <c r="C1160" s="52">
        <v>555286.14371962985</v>
      </c>
      <c r="D1160" s="52">
        <v>-162286.14371962985</v>
      </c>
    </row>
    <row r="1161" spans="1:4" ht="15" customHeight="1" x14ac:dyDescent="0.25">
      <c r="A1161" s="63">
        <v>1059</v>
      </c>
      <c r="B1161" s="52">
        <v>349000</v>
      </c>
      <c r="C1161" s="52">
        <v>427954.08720058296</v>
      </c>
      <c r="D1161" s="52">
        <v>-78954.087200582959</v>
      </c>
    </row>
    <row r="1162" spans="1:4" ht="15" customHeight="1" x14ac:dyDescent="0.25">
      <c r="A1162" s="63">
        <v>1060</v>
      </c>
      <c r="B1162" s="52">
        <v>285000</v>
      </c>
      <c r="C1162" s="52">
        <v>389318.59736165224</v>
      </c>
      <c r="D1162" s="52">
        <v>-104318.59736165224</v>
      </c>
    </row>
    <row r="1163" spans="1:4" ht="15" customHeight="1" x14ac:dyDescent="0.25">
      <c r="A1163" s="63">
        <v>1061</v>
      </c>
      <c r="B1163" s="52">
        <v>256000</v>
      </c>
      <c r="C1163" s="52">
        <v>483217.73900724744</v>
      </c>
      <c r="D1163" s="52">
        <v>-227217.73900724744</v>
      </c>
    </row>
    <row r="1164" spans="1:4" ht="15" customHeight="1" x14ac:dyDescent="0.25">
      <c r="A1164" s="63">
        <v>1062</v>
      </c>
      <c r="B1164" s="52">
        <v>380000</v>
      </c>
      <c r="C1164" s="52">
        <v>414919.01169125509</v>
      </c>
      <c r="D1164" s="52">
        <v>-34919.011691255087</v>
      </c>
    </row>
    <row r="1165" spans="1:4" ht="15" customHeight="1" x14ac:dyDescent="0.25">
      <c r="A1165" s="63">
        <v>1063</v>
      </c>
      <c r="B1165" s="52">
        <v>420000</v>
      </c>
      <c r="C1165" s="52">
        <v>502859.34904474183</v>
      </c>
      <c r="D1165" s="52">
        <v>-82859.34904474183</v>
      </c>
    </row>
    <row r="1166" spans="1:4" ht="15" customHeight="1" x14ac:dyDescent="0.25">
      <c r="A1166" s="63">
        <v>1064</v>
      </c>
      <c r="B1166" s="52">
        <v>410000</v>
      </c>
      <c r="C1166" s="52">
        <v>488265.80699094222</v>
      </c>
      <c r="D1166" s="52">
        <v>-78265.806990942219</v>
      </c>
    </row>
    <row r="1167" spans="1:4" ht="15" customHeight="1" x14ac:dyDescent="0.25">
      <c r="A1167" s="63">
        <v>1065</v>
      </c>
      <c r="B1167" s="52">
        <v>412500</v>
      </c>
      <c r="C1167" s="52">
        <v>474648.98098907946</v>
      </c>
      <c r="D1167" s="52">
        <v>-62148.980989079457</v>
      </c>
    </row>
    <row r="1168" spans="1:4" ht="15" customHeight="1" x14ac:dyDescent="0.25">
      <c r="A1168" s="63">
        <v>1066</v>
      </c>
      <c r="B1168" s="52">
        <v>372500</v>
      </c>
      <c r="C1168" s="52">
        <v>391015.42996738211</v>
      </c>
      <c r="D1168" s="52">
        <v>-18515.429967382108</v>
      </c>
    </row>
    <row r="1169" spans="1:4" ht="15" customHeight="1" x14ac:dyDescent="0.25">
      <c r="A1169" s="63">
        <v>1067</v>
      </c>
      <c r="B1169" s="52">
        <v>374000</v>
      </c>
      <c r="C1169" s="52">
        <v>230502.98559084913</v>
      </c>
      <c r="D1169" s="52">
        <v>143497.01440915087</v>
      </c>
    </row>
    <row r="1170" spans="1:4" ht="15" customHeight="1" x14ac:dyDescent="0.25">
      <c r="A1170" s="63">
        <v>1068</v>
      </c>
      <c r="B1170" s="52">
        <v>401500</v>
      </c>
      <c r="C1170" s="52">
        <v>484910.32705625438</v>
      </c>
      <c r="D1170" s="52">
        <v>-83410.327056254377</v>
      </c>
    </row>
    <row r="1171" spans="1:4" ht="15" customHeight="1" x14ac:dyDescent="0.25">
      <c r="A1171" s="63">
        <v>1069</v>
      </c>
      <c r="B1171" s="52">
        <v>629150</v>
      </c>
      <c r="C1171" s="52">
        <v>504374.74211562256</v>
      </c>
      <c r="D1171" s="52">
        <v>124775.25788437744</v>
      </c>
    </row>
    <row r="1172" spans="1:4" ht="15" customHeight="1" x14ac:dyDescent="0.25">
      <c r="A1172" s="63">
        <v>1070</v>
      </c>
      <c r="B1172" s="52">
        <v>400000</v>
      </c>
      <c r="C1172" s="52">
        <v>469148.81444791076</v>
      </c>
      <c r="D1172" s="52">
        <v>-69148.814447910758</v>
      </c>
    </row>
    <row r="1173" spans="1:4" ht="15" customHeight="1" x14ac:dyDescent="0.25">
      <c r="A1173" s="63">
        <v>1071</v>
      </c>
      <c r="B1173" s="52">
        <v>490000</v>
      </c>
      <c r="C1173" s="52">
        <v>552746.73427173763</v>
      </c>
      <c r="D1173" s="52">
        <v>-62746.73427173763</v>
      </c>
    </row>
    <row r="1174" spans="1:4" ht="15" customHeight="1" x14ac:dyDescent="0.25">
      <c r="A1174" s="63">
        <v>1072</v>
      </c>
      <c r="B1174" s="52">
        <v>1040000</v>
      </c>
      <c r="C1174" s="52">
        <v>674113.47695488902</v>
      </c>
      <c r="D1174" s="52">
        <v>365886.52304511098</v>
      </c>
    </row>
    <row r="1175" spans="1:4" ht="15" customHeight="1" x14ac:dyDescent="0.25">
      <c r="A1175" s="63">
        <v>1073</v>
      </c>
      <c r="B1175" s="52">
        <v>375000</v>
      </c>
      <c r="C1175" s="52">
        <v>448514.70735056227</v>
      </c>
      <c r="D1175" s="52">
        <v>-73514.707350562268</v>
      </c>
    </row>
    <row r="1176" spans="1:4" ht="15" customHeight="1" x14ac:dyDescent="0.25">
      <c r="A1176" s="63">
        <v>1074</v>
      </c>
      <c r="B1176" s="52">
        <v>716500</v>
      </c>
      <c r="C1176" s="52">
        <v>620860.69448587426</v>
      </c>
      <c r="D1176" s="52">
        <v>95639.305514125735</v>
      </c>
    </row>
    <row r="1177" spans="1:4" ht="15" customHeight="1" x14ac:dyDescent="0.25">
      <c r="A1177" s="63">
        <v>1075</v>
      </c>
      <c r="B1177" s="52">
        <v>629000</v>
      </c>
      <c r="C1177" s="52">
        <v>614109.69331011106</v>
      </c>
      <c r="D1177" s="52">
        <v>14890.306689888937</v>
      </c>
    </row>
    <row r="1178" spans="1:4" ht="15" customHeight="1" x14ac:dyDescent="0.25">
      <c r="A1178" s="63">
        <v>1076</v>
      </c>
      <c r="B1178" s="52">
        <v>352500</v>
      </c>
      <c r="C1178" s="52">
        <v>503940.61424443562</v>
      </c>
      <c r="D1178" s="52">
        <v>-151440.61424443562</v>
      </c>
    </row>
    <row r="1179" spans="1:4" ht="15" customHeight="1" x14ac:dyDescent="0.25">
      <c r="A1179" s="63">
        <v>1077</v>
      </c>
      <c r="B1179" s="52">
        <v>425000</v>
      </c>
      <c r="C1179" s="52">
        <v>528967.59879582899</v>
      </c>
      <c r="D1179" s="52">
        <v>-103967.59879582899</v>
      </c>
    </row>
    <row r="1180" spans="1:4" ht="15" customHeight="1" x14ac:dyDescent="0.25">
      <c r="A1180" s="63">
        <v>1078</v>
      </c>
      <c r="B1180" s="52">
        <v>755000</v>
      </c>
      <c r="C1180" s="52">
        <v>653507.8882163685</v>
      </c>
      <c r="D1180" s="52">
        <v>101492.1117836315</v>
      </c>
    </row>
    <row r="1181" spans="1:4" ht="15" customHeight="1" x14ac:dyDescent="0.25">
      <c r="A1181" s="63">
        <v>1079</v>
      </c>
      <c r="B1181" s="52">
        <v>449999</v>
      </c>
      <c r="C1181" s="52">
        <v>471584.71342828614</v>
      </c>
      <c r="D1181" s="52">
        <v>-21585.713428286137</v>
      </c>
    </row>
    <row r="1182" spans="1:4" ht="15" customHeight="1" x14ac:dyDescent="0.25">
      <c r="A1182" s="63">
        <v>1080</v>
      </c>
      <c r="B1182" s="52">
        <v>1000000</v>
      </c>
      <c r="C1182" s="52">
        <v>664210.51983230922</v>
      </c>
      <c r="D1182" s="52">
        <v>335789.48016769078</v>
      </c>
    </row>
    <row r="1183" spans="1:4" ht="15" customHeight="1" x14ac:dyDescent="0.25">
      <c r="A1183" s="63">
        <v>1081</v>
      </c>
      <c r="B1183" s="52">
        <v>857500</v>
      </c>
      <c r="C1183" s="52">
        <v>789215.3788355242</v>
      </c>
      <c r="D1183" s="52">
        <v>68284.6211644758</v>
      </c>
    </row>
    <row r="1184" spans="1:4" ht="15" customHeight="1" x14ac:dyDescent="0.25">
      <c r="A1184" s="63">
        <v>1082</v>
      </c>
      <c r="B1184" s="52">
        <v>775000</v>
      </c>
      <c r="C1184" s="52">
        <v>757792.99686078064</v>
      </c>
      <c r="D1184" s="52">
        <v>17207.003139219363</v>
      </c>
    </row>
    <row r="1185" spans="1:4" ht="15" customHeight="1" x14ac:dyDescent="0.25">
      <c r="A1185" s="63">
        <v>1083</v>
      </c>
      <c r="B1185" s="52">
        <v>450000</v>
      </c>
      <c r="C1185" s="52">
        <v>328854.68987268076</v>
      </c>
      <c r="D1185" s="52">
        <v>121145.31012731924</v>
      </c>
    </row>
    <row r="1186" spans="1:4" ht="15" customHeight="1" x14ac:dyDescent="0.25">
      <c r="A1186" s="63">
        <v>1084</v>
      </c>
      <c r="B1186" s="52">
        <v>860000</v>
      </c>
      <c r="C1186" s="52">
        <v>650398.92334701645</v>
      </c>
      <c r="D1186" s="52">
        <v>209601.07665298355</v>
      </c>
    </row>
    <row r="1187" spans="1:4" ht="15" customHeight="1" x14ac:dyDescent="0.25">
      <c r="A1187" s="63">
        <v>1085</v>
      </c>
      <c r="B1187" s="52">
        <v>543808</v>
      </c>
      <c r="C1187" s="52">
        <v>694790.04005446564</v>
      </c>
      <c r="D1187" s="52">
        <v>-150982.04005446564</v>
      </c>
    </row>
    <row r="1188" spans="1:4" ht="15" customHeight="1" x14ac:dyDescent="0.25">
      <c r="A1188" s="63">
        <v>1086</v>
      </c>
      <c r="B1188" s="52">
        <v>500000</v>
      </c>
      <c r="C1188" s="52">
        <v>468113.45050782064</v>
      </c>
      <c r="D1188" s="52">
        <v>31886.549492179358</v>
      </c>
    </row>
    <row r="1189" spans="1:4" ht="15" customHeight="1" x14ac:dyDescent="0.25">
      <c r="A1189" s="63">
        <v>1087</v>
      </c>
      <c r="B1189" s="52">
        <v>292000</v>
      </c>
      <c r="C1189" s="52">
        <v>504135.81414372317</v>
      </c>
      <c r="D1189" s="52">
        <v>-212135.81414372317</v>
      </c>
    </row>
    <row r="1190" spans="1:4" ht="15" customHeight="1" x14ac:dyDescent="0.25">
      <c r="A1190" s="63">
        <v>1088</v>
      </c>
      <c r="B1190" s="52">
        <v>350000</v>
      </c>
      <c r="C1190" s="52">
        <v>307410.77713735343</v>
      </c>
      <c r="D1190" s="52">
        <v>42589.222862646566</v>
      </c>
    </row>
    <row r="1191" spans="1:4" ht="15" customHeight="1" x14ac:dyDescent="0.25">
      <c r="A1191" s="63">
        <v>1089</v>
      </c>
      <c r="B1191" s="52">
        <v>235000</v>
      </c>
      <c r="C1191" s="52">
        <v>268564.50820603385</v>
      </c>
      <c r="D1191" s="52">
        <v>-33564.508206033846</v>
      </c>
    </row>
    <row r="1192" spans="1:4" ht="15" customHeight="1" x14ac:dyDescent="0.25">
      <c r="A1192" s="63">
        <v>1090</v>
      </c>
      <c r="B1192" s="52">
        <v>840000</v>
      </c>
      <c r="C1192" s="52">
        <v>498586.5158188364</v>
      </c>
      <c r="D1192" s="52">
        <v>341413.4841811636</v>
      </c>
    </row>
    <row r="1193" spans="1:4" ht="15" customHeight="1" x14ac:dyDescent="0.25">
      <c r="A1193" s="63">
        <v>1091</v>
      </c>
      <c r="B1193" s="52">
        <v>399650</v>
      </c>
      <c r="C1193" s="52">
        <v>564132.74354744237</v>
      </c>
      <c r="D1193" s="52">
        <v>-164482.74354744237</v>
      </c>
    </row>
    <row r="1194" spans="1:4" ht="15" customHeight="1" x14ac:dyDescent="0.25">
      <c r="A1194" s="63">
        <v>1092</v>
      </c>
      <c r="B1194" s="52">
        <v>550000</v>
      </c>
      <c r="C1194" s="52">
        <v>664512.12027837045</v>
      </c>
      <c r="D1194" s="52">
        <v>-114512.12027837045</v>
      </c>
    </row>
    <row r="1195" spans="1:4" ht="15" customHeight="1" x14ac:dyDescent="0.25">
      <c r="A1195" s="63">
        <v>1093</v>
      </c>
      <c r="B1195" s="52">
        <v>461500</v>
      </c>
      <c r="C1195" s="52">
        <v>760658.50210868055</v>
      </c>
      <c r="D1195" s="52">
        <v>-299158.50210868055</v>
      </c>
    </row>
    <row r="1196" spans="1:4" ht="15" customHeight="1" x14ac:dyDescent="0.25">
      <c r="A1196" s="63">
        <v>1094</v>
      </c>
      <c r="B1196" s="52">
        <v>732000</v>
      </c>
      <c r="C1196" s="52">
        <v>724147.20149517851</v>
      </c>
      <c r="D1196" s="52">
        <v>7852.7985048214905</v>
      </c>
    </row>
    <row r="1197" spans="1:4" ht="15" customHeight="1" x14ac:dyDescent="0.25">
      <c r="A1197" s="63">
        <v>1095</v>
      </c>
      <c r="B1197" s="52">
        <v>631250</v>
      </c>
      <c r="C1197" s="52">
        <v>609923.21197041648</v>
      </c>
      <c r="D1197" s="52">
        <v>21326.78802958352</v>
      </c>
    </row>
    <row r="1198" spans="1:4" ht="15" customHeight="1" x14ac:dyDescent="0.25">
      <c r="A1198" s="63">
        <v>1096</v>
      </c>
      <c r="B1198" s="52">
        <v>920000</v>
      </c>
      <c r="C1198" s="52">
        <v>726051.54481647862</v>
      </c>
      <c r="D1198" s="52">
        <v>193948.45518352138</v>
      </c>
    </row>
    <row r="1199" spans="1:4" ht="15" customHeight="1" x14ac:dyDescent="0.25">
      <c r="A1199" s="63">
        <v>1097</v>
      </c>
      <c r="B1199" s="52">
        <v>467500</v>
      </c>
      <c r="C1199" s="52">
        <v>564659.32674266712</v>
      </c>
      <c r="D1199" s="52">
        <v>-97159.326742667123</v>
      </c>
    </row>
    <row r="1200" spans="1:4" ht="15" customHeight="1" x14ac:dyDescent="0.25">
      <c r="A1200" s="63">
        <v>1098</v>
      </c>
      <c r="B1200" s="52">
        <v>502000</v>
      </c>
      <c r="C1200" s="52">
        <v>406232.94117355684</v>
      </c>
      <c r="D1200" s="52">
        <v>95767.058826443157</v>
      </c>
    </row>
    <row r="1201" spans="1:4" ht="15" customHeight="1" x14ac:dyDescent="0.25">
      <c r="A1201" s="63">
        <v>1099</v>
      </c>
      <c r="B1201" s="52">
        <v>712500</v>
      </c>
      <c r="C1201" s="52">
        <v>648537.91103971819</v>
      </c>
      <c r="D1201" s="52">
        <v>63962.088960281806</v>
      </c>
    </row>
    <row r="1202" spans="1:4" ht="15" customHeight="1" x14ac:dyDescent="0.25">
      <c r="A1202" s="63">
        <v>1100</v>
      </c>
      <c r="B1202" s="52">
        <v>800000</v>
      </c>
      <c r="C1202" s="52">
        <v>731998.1094822525</v>
      </c>
      <c r="D1202" s="52">
        <v>68001.890517747495</v>
      </c>
    </row>
    <row r="1203" spans="1:4" ht="15" customHeight="1" x14ac:dyDescent="0.25">
      <c r="A1203" s="63">
        <v>1101</v>
      </c>
      <c r="B1203" s="52">
        <v>454000</v>
      </c>
      <c r="C1203" s="52">
        <v>483668.89619960659</v>
      </c>
      <c r="D1203" s="52">
        <v>-29668.896199606592</v>
      </c>
    </row>
    <row r="1204" spans="1:4" ht="15" customHeight="1" x14ac:dyDescent="0.25">
      <c r="A1204" s="63">
        <v>1102</v>
      </c>
      <c r="B1204" s="52">
        <v>584000</v>
      </c>
      <c r="C1204" s="52">
        <v>644796.40617441549</v>
      </c>
      <c r="D1204" s="52">
        <v>-60796.40617441549</v>
      </c>
    </row>
    <row r="1205" spans="1:4" ht="15" customHeight="1" x14ac:dyDescent="0.25">
      <c r="A1205" s="63">
        <v>1103</v>
      </c>
      <c r="B1205" s="52">
        <v>620000</v>
      </c>
      <c r="C1205" s="52">
        <v>686928.35401187686</v>
      </c>
      <c r="D1205" s="52">
        <v>-66928.354011876858</v>
      </c>
    </row>
    <row r="1206" spans="1:4" ht="15" customHeight="1" x14ac:dyDescent="0.25">
      <c r="A1206" s="63">
        <v>1104</v>
      </c>
      <c r="B1206" s="52">
        <v>480000</v>
      </c>
      <c r="C1206" s="52">
        <v>599117.21965875791</v>
      </c>
      <c r="D1206" s="52">
        <v>-119117.21965875791</v>
      </c>
    </row>
    <row r="1207" spans="1:4" ht="15" customHeight="1" x14ac:dyDescent="0.25">
      <c r="A1207" s="63">
        <v>1105</v>
      </c>
      <c r="B1207" s="52">
        <v>455000</v>
      </c>
      <c r="C1207" s="52">
        <v>587553.09711349942</v>
      </c>
      <c r="D1207" s="52">
        <v>-132553.09711349942</v>
      </c>
    </row>
    <row r="1208" spans="1:4" ht="15" customHeight="1" x14ac:dyDescent="0.25">
      <c r="A1208" s="63">
        <v>1106</v>
      </c>
      <c r="B1208" s="52">
        <v>865000</v>
      </c>
      <c r="C1208" s="52">
        <v>708932.54886353563</v>
      </c>
      <c r="D1208" s="52">
        <v>156067.45113646437</v>
      </c>
    </row>
    <row r="1209" spans="1:4" ht="15" customHeight="1" x14ac:dyDescent="0.25">
      <c r="A1209" s="63">
        <v>1107</v>
      </c>
      <c r="B1209" s="52">
        <v>310500</v>
      </c>
      <c r="C1209" s="52">
        <v>398199.16120095976</v>
      </c>
      <c r="D1209" s="52">
        <v>-87699.161200959759</v>
      </c>
    </row>
    <row r="1210" spans="1:4" ht="15" customHeight="1" x14ac:dyDescent="0.25">
      <c r="A1210" s="63">
        <v>1108</v>
      </c>
      <c r="B1210" s="52">
        <v>530000</v>
      </c>
      <c r="C1210" s="52">
        <v>377426.35963150806</v>
      </c>
      <c r="D1210" s="52">
        <v>152573.64036849194</v>
      </c>
    </row>
    <row r="1211" spans="1:4" ht="15" customHeight="1" x14ac:dyDescent="0.25">
      <c r="A1211" s="63">
        <v>1109</v>
      </c>
      <c r="B1211" s="52">
        <v>595000</v>
      </c>
      <c r="C1211" s="52">
        <v>500683.40720657597</v>
      </c>
      <c r="D1211" s="52">
        <v>94316.592793424032</v>
      </c>
    </row>
    <row r="1212" spans="1:4" ht="15" customHeight="1" x14ac:dyDescent="0.25">
      <c r="A1212" s="63">
        <v>1110</v>
      </c>
      <c r="B1212" s="52">
        <v>501000</v>
      </c>
      <c r="C1212" s="52">
        <v>594785.01162468502</v>
      </c>
      <c r="D1212" s="52">
        <v>-93785.011624685023</v>
      </c>
    </row>
    <row r="1213" spans="1:4" ht="15" customHeight="1" x14ac:dyDescent="0.25">
      <c r="A1213" s="63">
        <v>1111</v>
      </c>
      <c r="B1213" s="52">
        <v>1050000</v>
      </c>
      <c r="C1213" s="52">
        <v>488265.11451452039</v>
      </c>
      <c r="D1213" s="52">
        <v>561734.88548547961</v>
      </c>
    </row>
    <row r="1214" spans="1:4" ht="15" customHeight="1" x14ac:dyDescent="0.25">
      <c r="A1214" s="63">
        <v>1112</v>
      </c>
      <c r="B1214" s="52">
        <v>536750</v>
      </c>
      <c r="C1214" s="52">
        <v>521834.07335344865</v>
      </c>
      <c r="D1214" s="52">
        <v>14915.92664655135</v>
      </c>
    </row>
    <row r="1215" spans="1:4" ht="15" customHeight="1" x14ac:dyDescent="0.25">
      <c r="A1215" s="63">
        <v>1113</v>
      </c>
      <c r="B1215" s="52">
        <v>349000</v>
      </c>
      <c r="C1215" s="52">
        <v>497995.39948093402</v>
      </c>
      <c r="D1215" s="52">
        <v>-148995.39948093402</v>
      </c>
    </row>
    <row r="1216" spans="1:4" ht="15" customHeight="1" x14ac:dyDescent="0.25">
      <c r="A1216" s="63">
        <v>1114</v>
      </c>
      <c r="B1216" s="52">
        <v>485000</v>
      </c>
      <c r="C1216" s="52">
        <v>607401.11452546599</v>
      </c>
      <c r="D1216" s="52">
        <v>-122401.11452546599</v>
      </c>
    </row>
    <row r="1217" spans="1:4" ht="15" customHeight="1" x14ac:dyDescent="0.25">
      <c r="A1217" s="63">
        <v>1115</v>
      </c>
      <c r="B1217" s="52">
        <v>509050</v>
      </c>
      <c r="C1217" s="52">
        <v>475661.5378182421</v>
      </c>
      <c r="D1217" s="52">
        <v>33388.462181757903</v>
      </c>
    </row>
    <row r="1218" spans="1:4" ht="15" customHeight="1" x14ac:dyDescent="0.25">
      <c r="A1218" s="63">
        <v>1116</v>
      </c>
      <c r="B1218" s="52">
        <v>550000</v>
      </c>
      <c r="C1218" s="52">
        <v>468237.86776389222</v>
      </c>
      <c r="D1218" s="52">
        <v>81762.132236107776</v>
      </c>
    </row>
    <row r="1219" spans="1:4" ht="15" customHeight="1" x14ac:dyDescent="0.25">
      <c r="A1219" s="63">
        <v>1117</v>
      </c>
      <c r="B1219" s="52">
        <v>655000</v>
      </c>
      <c r="C1219" s="52">
        <v>547875.73662867991</v>
      </c>
      <c r="D1219" s="52">
        <v>107124.26337132009</v>
      </c>
    </row>
    <row r="1220" spans="1:4" ht="15" customHeight="1" x14ac:dyDescent="0.25">
      <c r="A1220" s="63">
        <v>1118</v>
      </c>
      <c r="B1220" s="52">
        <v>315000</v>
      </c>
      <c r="C1220" s="52">
        <v>445678.11460953229</v>
      </c>
      <c r="D1220" s="52">
        <v>-130678.11460953229</v>
      </c>
    </row>
    <row r="1221" spans="1:4" ht="15" customHeight="1" x14ac:dyDescent="0.25">
      <c r="A1221" s="63">
        <v>1119</v>
      </c>
      <c r="B1221" s="52">
        <v>399950</v>
      </c>
      <c r="C1221" s="52">
        <v>420416.76196370606</v>
      </c>
      <c r="D1221" s="52">
        <v>-20466.761963706056</v>
      </c>
    </row>
    <row r="1222" spans="1:4" ht="15" customHeight="1" x14ac:dyDescent="0.25">
      <c r="A1222" s="63">
        <v>1120</v>
      </c>
      <c r="B1222" s="52">
        <v>539950</v>
      </c>
      <c r="C1222" s="52">
        <v>668274.7375724694</v>
      </c>
      <c r="D1222" s="52">
        <v>-128324.7375724694</v>
      </c>
    </row>
    <row r="1223" spans="1:4" ht="15" customHeight="1" x14ac:dyDescent="0.25">
      <c r="A1223" s="63">
        <v>1121</v>
      </c>
      <c r="B1223" s="52">
        <v>491000</v>
      </c>
      <c r="C1223" s="52">
        <v>527641.98175730254</v>
      </c>
      <c r="D1223" s="52">
        <v>-36641.981757302536</v>
      </c>
    </row>
    <row r="1224" spans="1:4" ht="15" customHeight="1" x14ac:dyDescent="0.25">
      <c r="A1224" s="63">
        <v>1122</v>
      </c>
      <c r="B1224" s="52">
        <v>452750</v>
      </c>
      <c r="C1224" s="52">
        <v>542840.66927801596</v>
      </c>
      <c r="D1224" s="52">
        <v>-90090.669278015965</v>
      </c>
    </row>
    <row r="1225" spans="1:4" ht="15" customHeight="1" x14ac:dyDescent="0.25">
      <c r="A1225" s="63">
        <v>1123</v>
      </c>
      <c r="B1225" s="52">
        <v>569440</v>
      </c>
      <c r="C1225" s="52">
        <v>625055.49583422369</v>
      </c>
      <c r="D1225" s="52">
        <v>-55615.495834223693</v>
      </c>
    </row>
    <row r="1226" spans="1:4" ht="15" customHeight="1" x14ac:dyDescent="0.25">
      <c r="A1226" s="63">
        <v>1124</v>
      </c>
      <c r="B1226" s="52">
        <v>681500</v>
      </c>
      <c r="C1226" s="52">
        <v>691808.79651192052</v>
      </c>
      <c r="D1226" s="52">
        <v>-10308.796511920518</v>
      </c>
    </row>
    <row r="1227" spans="1:4" ht="15" customHeight="1" x14ac:dyDescent="0.25">
      <c r="A1227" s="63">
        <v>1125</v>
      </c>
      <c r="B1227" s="52">
        <v>290000</v>
      </c>
      <c r="C1227" s="52">
        <v>253670.02403727383</v>
      </c>
      <c r="D1227" s="52">
        <v>36329.975962726166</v>
      </c>
    </row>
    <row r="1228" spans="1:4" ht="15" customHeight="1" x14ac:dyDescent="0.25">
      <c r="A1228" s="63">
        <v>1126</v>
      </c>
      <c r="B1228" s="52">
        <v>405000</v>
      </c>
      <c r="C1228" s="52">
        <v>539073.12318892288</v>
      </c>
      <c r="D1228" s="52">
        <v>-134073.12318892288</v>
      </c>
    </row>
    <row r="1229" spans="1:4" ht="15" customHeight="1" x14ac:dyDescent="0.25">
      <c r="A1229" s="63">
        <v>1127</v>
      </c>
      <c r="B1229" s="52">
        <v>308000</v>
      </c>
      <c r="C1229" s="52">
        <v>493886.74014306255</v>
      </c>
      <c r="D1229" s="52">
        <v>-185886.74014306255</v>
      </c>
    </row>
    <row r="1230" spans="1:4" ht="15" customHeight="1" x14ac:dyDescent="0.25">
      <c r="A1230" s="63">
        <v>1128</v>
      </c>
      <c r="B1230" s="52">
        <v>392500</v>
      </c>
      <c r="C1230" s="52">
        <v>605352.6176878555</v>
      </c>
      <c r="D1230" s="52">
        <v>-212852.6176878555</v>
      </c>
    </row>
    <row r="1231" spans="1:4" ht="15" customHeight="1" x14ac:dyDescent="0.25">
      <c r="A1231" s="63">
        <v>1129</v>
      </c>
      <c r="B1231" s="52">
        <v>465000</v>
      </c>
      <c r="C1231" s="52">
        <v>508638.64829810249</v>
      </c>
      <c r="D1231" s="52">
        <v>-43638.648298102489</v>
      </c>
    </row>
    <row r="1232" spans="1:4" ht="15" customHeight="1" x14ac:dyDescent="0.25">
      <c r="A1232" s="63">
        <v>1130</v>
      </c>
      <c r="B1232" s="52">
        <v>293000</v>
      </c>
      <c r="C1232" s="52">
        <v>422601.91199678916</v>
      </c>
      <c r="D1232" s="52">
        <v>-129601.91199678916</v>
      </c>
    </row>
    <row r="1233" spans="1:4" ht="15" customHeight="1" x14ac:dyDescent="0.25">
      <c r="A1233" s="63">
        <v>1131</v>
      </c>
      <c r="B1233" s="52">
        <v>238050</v>
      </c>
      <c r="C1233" s="52">
        <v>387888.39634678449</v>
      </c>
      <c r="D1233" s="52">
        <v>-149838.39634678449</v>
      </c>
    </row>
    <row r="1234" spans="1:4" ht="15" customHeight="1" x14ac:dyDescent="0.25">
      <c r="A1234" s="63">
        <v>1132</v>
      </c>
      <c r="B1234" s="52">
        <v>395000</v>
      </c>
      <c r="C1234" s="52">
        <v>408931.83417114196</v>
      </c>
      <c r="D1234" s="52">
        <v>-13931.834171141963</v>
      </c>
    </row>
    <row r="1235" spans="1:4" ht="15" customHeight="1" x14ac:dyDescent="0.25">
      <c r="A1235" s="63">
        <v>1133</v>
      </c>
      <c r="B1235" s="52">
        <v>410000</v>
      </c>
      <c r="C1235" s="52">
        <v>435757.43192198552</v>
      </c>
      <c r="D1235" s="52">
        <v>-25757.431921985524</v>
      </c>
    </row>
    <row r="1236" spans="1:4" ht="15" customHeight="1" x14ac:dyDescent="0.25">
      <c r="A1236" s="63">
        <v>1134</v>
      </c>
      <c r="B1236" s="52">
        <v>475000</v>
      </c>
      <c r="C1236" s="52">
        <v>549456.0069465111</v>
      </c>
      <c r="D1236" s="52">
        <v>-74456.006946511101</v>
      </c>
    </row>
    <row r="1237" spans="1:4" ht="15" customHeight="1" x14ac:dyDescent="0.25">
      <c r="A1237" s="63">
        <v>1135</v>
      </c>
      <c r="B1237" s="52">
        <v>285000</v>
      </c>
      <c r="C1237" s="52">
        <v>470124.4183224811</v>
      </c>
      <c r="D1237" s="52">
        <v>-185124.4183224811</v>
      </c>
    </row>
    <row r="1238" spans="1:4" ht="15" customHeight="1" x14ac:dyDescent="0.25">
      <c r="A1238" s="63">
        <v>1136</v>
      </c>
      <c r="B1238" s="52">
        <v>471750</v>
      </c>
      <c r="C1238" s="52">
        <v>562069.89326422662</v>
      </c>
      <c r="D1238" s="52">
        <v>-90319.893264226615</v>
      </c>
    </row>
    <row r="1239" spans="1:4" ht="15" customHeight="1" x14ac:dyDescent="0.25">
      <c r="A1239" s="63">
        <v>1137</v>
      </c>
      <c r="B1239" s="52">
        <v>468000</v>
      </c>
      <c r="C1239" s="52">
        <v>567451.06373530184</v>
      </c>
      <c r="D1239" s="52">
        <v>-99451.063735301839</v>
      </c>
    </row>
    <row r="1240" spans="1:4" ht="15" customHeight="1" x14ac:dyDescent="0.25">
      <c r="A1240" s="63">
        <v>1138</v>
      </c>
      <c r="B1240" s="52">
        <v>419250</v>
      </c>
      <c r="C1240" s="52">
        <v>540841.64383262303</v>
      </c>
      <c r="D1240" s="52">
        <v>-121591.64383262303</v>
      </c>
    </row>
    <row r="1241" spans="1:4" ht="15" customHeight="1" x14ac:dyDescent="0.25">
      <c r="A1241" s="63">
        <v>1139</v>
      </c>
      <c r="B1241" s="52">
        <v>423000</v>
      </c>
      <c r="C1241" s="52">
        <v>446074.29516709514</v>
      </c>
      <c r="D1241" s="52">
        <v>-23074.295167095144</v>
      </c>
    </row>
    <row r="1242" spans="1:4" ht="15" customHeight="1" x14ac:dyDescent="0.25">
      <c r="A1242" s="63">
        <v>1140</v>
      </c>
      <c r="B1242" s="52">
        <v>460000</v>
      </c>
      <c r="C1242" s="52">
        <v>589004.06507081469</v>
      </c>
      <c r="D1242" s="52">
        <v>-129004.06507081469</v>
      </c>
    </row>
    <row r="1243" spans="1:4" ht="15" customHeight="1" x14ac:dyDescent="0.25">
      <c r="A1243" s="63">
        <v>1141</v>
      </c>
      <c r="B1243" s="52">
        <v>739500</v>
      </c>
      <c r="C1243" s="52">
        <v>695716.07162582735</v>
      </c>
      <c r="D1243" s="52">
        <v>43783.928374172654</v>
      </c>
    </row>
    <row r="1244" spans="1:4" ht="15" customHeight="1" x14ac:dyDescent="0.25">
      <c r="A1244" s="63">
        <v>1142</v>
      </c>
      <c r="B1244" s="52">
        <v>747500</v>
      </c>
      <c r="C1244" s="52">
        <v>517100.90159842151</v>
      </c>
      <c r="D1244" s="52">
        <v>230399.09840157849</v>
      </c>
    </row>
    <row r="1245" spans="1:4" ht="15" customHeight="1" x14ac:dyDescent="0.25">
      <c r="A1245" s="63">
        <v>1143</v>
      </c>
      <c r="B1245" s="52">
        <v>513750</v>
      </c>
      <c r="C1245" s="52">
        <v>578924.5591697481</v>
      </c>
      <c r="D1245" s="52">
        <v>-65174.5591697481</v>
      </c>
    </row>
    <row r="1246" spans="1:4" ht="15" customHeight="1" x14ac:dyDescent="0.25">
      <c r="A1246" s="63">
        <v>1144</v>
      </c>
      <c r="B1246" s="52">
        <v>412500</v>
      </c>
      <c r="C1246" s="52">
        <v>504328.04621024989</v>
      </c>
      <c r="D1246" s="52">
        <v>-91828.046210249886</v>
      </c>
    </row>
    <row r="1247" spans="1:4" ht="15" customHeight="1" x14ac:dyDescent="0.25">
      <c r="A1247" s="63">
        <v>1145</v>
      </c>
      <c r="B1247" s="52">
        <v>492475</v>
      </c>
      <c r="C1247" s="52">
        <v>603660.88125441747</v>
      </c>
      <c r="D1247" s="52">
        <v>-111185.88125441747</v>
      </c>
    </row>
    <row r="1248" spans="1:4" ht="15" customHeight="1" x14ac:dyDescent="0.25">
      <c r="A1248" s="63">
        <v>1146</v>
      </c>
      <c r="B1248" s="52">
        <v>350000</v>
      </c>
      <c r="C1248" s="52">
        <v>577372.70875870425</v>
      </c>
      <c r="D1248" s="52">
        <v>-227372.70875870425</v>
      </c>
    </row>
    <row r="1249" spans="1:4" ht="15" customHeight="1" x14ac:dyDescent="0.25">
      <c r="A1249" s="63">
        <v>1147</v>
      </c>
      <c r="B1249" s="52">
        <v>840000</v>
      </c>
      <c r="C1249" s="52">
        <v>780666.74386611907</v>
      </c>
      <c r="D1249" s="52">
        <v>59333.256133880932</v>
      </c>
    </row>
    <row r="1250" spans="1:4" ht="15" customHeight="1" x14ac:dyDescent="0.25">
      <c r="A1250" s="63">
        <v>1148</v>
      </c>
      <c r="B1250" s="52">
        <v>517500</v>
      </c>
      <c r="C1250" s="52">
        <v>576823.25212646276</v>
      </c>
      <c r="D1250" s="52">
        <v>-59323.252126462758</v>
      </c>
    </row>
    <row r="1251" spans="1:4" ht="15" customHeight="1" x14ac:dyDescent="0.25">
      <c r="A1251" s="63">
        <v>1149</v>
      </c>
      <c r="B1251" s="52">
        <v>860000</v>
      </c>
      <c r="C1251" s="52">
        <v>772024.03466800973</v>
      </c>
      <c r="D1251" s="52">
        <v>87975.965331990272</v>
      </c>
    </row>
    <row r="1252" spans="1:4" ht="15" customHeight="1" x14ac:dyDescent="0.25">
      <c r="A1252" s="63">
        <v>1150</v>
      </c>
      <c r="B1252" s="52">
        <v>423500</v>
      </c>
      <c r="C1252" s="52">
        <v>407898.66016423376</v>
      </c>
      <c r="D1252" s="52">
        <v>15601.339835766237</v>
      </c>
    </row>
    <row r="1253" spans="1:4" ht="15" customHeight="1" x14ac:dyDescent="0.25">
      <c r="A1253" s="63">
        <v>1151</v>
      </c>
      <c r="B1253" s="52">
        <v>427500</v>
      </c>
      <c r="C1253" s="52">
        <v>463768.45187948574</v>
      </c>
      <c r="D1253" s="52">
        <v>-36268.451879485743</v>
      </c>
    </row>
    <row r="1254" spans="1:4" ht="15" customHeight="1" x14ac:dyDescent="0.25">
      <c r="A1254" s="63">
        <v>1152</v>
      </c>
      <c r="B1254" s="52">
        <v>542500</v>
      </c>
      <c r="C1254" s="52">
        <v>619446.91827016103</v>
      </c>
      <c r="D1254" s="52">
        <v>-76946.918270161026</v>
      </c>
    </row>
    <row r="1255" spans="1:4" ht="15" customHeight="1" x14ac:dyDescent="0.25">
      <c r="A1255" s="63">
        <v>1153</v>
      </c>
      <c r="B1255" s="52">
        <v>460000</v>
      </c>
      <c r="C1255" s="52">
        <v>474952.13443853421</v>
      </c>
      <c r="D1255" s="52">
        <v>-14952.134438534209</v>
      </c>
    </row>
    <row r="1256" spans="1:4" ht="15" customHeight="1" x14ac:dyDescent="0.25">
      <c r="A1256" s="63">
        <v>1154</v>
      </c>
      <c r="B1256" s="52">
        <v>460000</v>
      </c>
      <c r="C1256" s="52">
        <v>443373.83448142977</v>
      </c>
      <c r="D1256" s="52">
        <v>16626.165518570226</v>
      </c>
    </row>
    <row r="1257" spans="1:4" ht="15" customHeight="1" x14ac:dyDescent="0.25">
      <c r="A1257" s="63">
        <v>1155</v>
      </c>
      <c r="B1257" s="52">
        <v>570000</v>
      </c>
      <c r="C1257" s="52">
        <v>676982.23697630072</v>
      </c>
      <c r="D1257" s="52">
        <v>-106982.23697630072</v>
      </c>
    </row>
    <row r="1258" spans="1:4" ht="15" customHeight="1" x14ac:dyDescent="0.25">
      <c r="A1258" s="63">
        <v>1156</v>
      </c>
      <c r="B1258" s="52">
        <v>415000</v>
      </c>
      <c r="C1258" s="52">
        <v>690290.2428672245</v>
      </c>
      <c r="D1258" s="52">
        <v>-275290.2428672245</v>
      </c>
    </row>
    <row r="1259" spans="1:4" ht="15" customHeight="1" x14ac:dyDescent="0.25">
      <c r="A1259" s="63">
        <v>1157</v>
      </c>
      <c r="B1259" s="52">
        <v>460000</v>
      </c>
      <c r="C1259" s="52">
        <v>652460.08678544068</v>
      </c>
      <c r="D1259" s="52">
        <v>-192460.08678544068</v>
      </c>
    </row>
    <row r="1260" spans="1:4" ht="15" customHeight="1" x14ac:dyDescent="0.25">
      <c r="A1260" s="63">
        <v>1158</v>
      </c>
      <c r="B1260" s="52">
        <v>479000</v>
      </c>
      <c r="C1260" s="52">
        <v>581805.32827180088</v>
      </c>
      <c r="D1260" s="52">
        <v>-102805.32827180088</v>
      </c>
    </row>
    <row r="1261" spans="1:4" ht="15" customHeight="1" x14ac:dyDescent="0.25">
      <c r="A1261" s="63">
        <v>1159</v>
      </c>
      <c r="B1261" s="52">
        <v>433000</v>
      </c>
      <c r="C1261" s="52">
        <v>461540.92458448134</v>
      </c>
      <c r="D1261" s="52">
        <v>-28540.924584481341</v>
      </c>
    </row>
    <row r="1262" spans="1:4" ht="15" customHeight="1" x14ac:dyDescent="0.25">
      <c r="A1262" s="63">
        <v>1160</v>
      </c>
      <c r="B1262" s="52">
        <v>417475</v>
      </c>
      <c r="C1262" s="52">
        <v>510686.97952659393</v>
      </c>
      <c r="D1262" s="52">
        <v>-93211.979526593932</v>
      </c>
    </row>
    <row r="1263" spans="1:4" ht="15" customHeight="1" x14ac:dyDescent="0.25">
      <c r="A1263" s="63">
        <v>1161</v>
      </c>
      <c r="B1263" s="52">
        <v>330000</v>
      </c>
      <c r="C1263" s="52">
        <v>409678.48969889112</v>
      </c>
      <c r="D1263" s="52">
        <v>-79678.48969889112</v>
      </c>
    </row>
    <row r="1264" spans="1:4" ht="15" customHeight="1" x14ac:dyDescent="0.25">
      <c r="A1264" s="63">
        <v>1162</v>
      </c>
      <c r="B1264" s="52">
        <v>845000</v>
      </c>
      <c r="C1264" s="52">
        <v>719830.92538158037</v>
      </c>
      <c r="D1264" s="52">
        <v>125169.07461841963</v>
      </c>
    </row>
    <row r="1265" spans="1:4" ht="15" customHeight="1" x14ac:dyDescent="0.25">
      <c r="A1265" s="63">
        <v>1163</v>
      </c>
      <c r="B1265" s="52">
        <v>782500</v>
      </c>
      <c r="C1265" s="52">
        <v>733474.98327955685</v>
      </c>
      <c r="D1265" s="52">
        <v>49025.016720443149</v>
      </c>
    </row>
    <row r="1266" spans="1:4" ht="15" customHeight="1" x14ac:dyDescent="0.25">
      <c r="A1266" s="63">
        <v>1164</v>
      </c>
      <c r="B1266" s="52">
        <v>510000</v>
      </c>
      <c r="C1266" s="52">
        <v>611657.41496878536</v>
      </c>
      <c r="D1266" s="52">
        <v>-101657.41496878536</v>
      </c>
    </row>
    <row r="1267" spans="1:4" ht="15" customHeight="1" x14ac:dyDescent="0.25">
      <c r="A1267" s="63">
        <v>1165</v>
      </c>
      <c r="B1267" s="52">
        <v>637500</v>
      </c>
      <c r="C1267" s="52">
        <v>728145.12432112475</v>
      </c>
      <c r="D1267" s="52">
        <v>-90645.124321124749</v>
      </c>
    </row>
    <row r="1268" spans="1:4" ht="15" customHeight="1" x14ac:dyDescent="0.25">
      <c r="A1268" s="63">
        <v>1166</v>
      </c>
      <c r="B1268" s="52">
        <v>841134</v>
      </c>
      <c r="C1268" s="52">
        <v>781259.30658214516</v>
      </c>
      <c r="D1268" s="52">
        <v>59874.69341785484</v>
      </c>
    </row>
    <row r="1269" spans="1:4" ht="15" customHeight="1" x14ac:dyDescent="0.25">
      <c r="A1269" s="63">
        <v>1167</v>
      </c>
      <c r="B1269" s="52">
        <v>497500</v>
      </c>
      <c r="C1269" s="52">
        <v>685497.79889814754</v>
      </c>
      <c r="D1269" s="52">
        <v>-187997.79889814754</v>
      </c>
    </row>
    <row r="1270" spans="1:4" ht="15" customHeight="1" x14ac:dyDescent="0.25">
      <c r="A1270" s="63">
        <v>1168</v>
      </c>
      <c r="B1270" s="52">
        <v>735000</v>
      </c>
      <c r="C1270" s="52">
        <v>716847.45373623271</v>
      </c>
      <c r="D1270" s="52">
        <v>18152.54626376729</v>
      </c>
    </row>
    <row r="1271" spans="1:4" ht="15" customHeight="1" x14ac:dyDescent="0.25">
      <c r="A1271" s="63">
        <v>1169</v>
      </c>
      <c r="B1271" s="52">
        <v>654000</v>
      </c>
      <c r="C1271" s="52">
        <v>730984.02276325307</v>
      </c>
      <c r="D1271" s="52">
        <v>-76984.022763253073</v>
      </c>
    </row>
    <row r="1272" spans="1:4" ht="15" customHeight="1" x14ac:dyDescent="0.25">
      <c r="A1272" s="63">
        <v>1170</v>
      </c>
      <c r="B1272" s="52">
        <v>530000</v>
      </c>
      <c r="C1272" s="52">
        <v>567587.48840925063</v>
      </c>
      <c r="D1272" s="52">
        <v>-37587.488409250625</v>
      </c>
    </row>
    <row r="1273" spans="1:4" ht="15" customHeight="1" x14ac:dyDescent="0.25">
      <c r="A1273" s="63">
        <v>1171</v>
      </c>
      <c r="B1273" s="52">
        <v>456000</v>
      </c>
      <c r="C1273" s="52">
        <v>528533.89172131359</v>
      </c>
      <c r="D1273" s="52">
        <v>-72533.891721313586</v>
      </c>
    </row>
    <row r="1274" spans="1:4" ht="15" customHeight="1" x14ac:dyDescent="0.25">
      <c r="A1274" s="63">
        <v>1172</v>
      </c>
      <c r="B1274" s="52">
        <v>300000</v>
      </c>
      <c r="C1274" s="52">
        <v>457043.33849445847</v>
      </c>
      <c r="D1274" s="52">
        <v>-157043.33849445847</v>
      </c>
    </row>
    <row r="1275" spans="1:4" ht="15" customHeight="1" x14ac:dyDescent="0.25">
      <c r="A1275" s="63">
        <v>1173</v>
      </c>
      <c r="B1275" s="52">
        <v>407500</v>
      </c>
      <c r="C1275" s="52">
        <v>276888.38063407707</v>
      </c>
      <c r="D1275" s="52">
        <v>130611.61936592293</v>
      </c>
    </row>
    <row r="1276" spans="1:4" ht="15" customHeight="1" x14ac:dyDescent="0.25">
      <c r="A1276" s="63">
        <v>1174</v>
      </c>
      <c r="B1276" s="52">
        <v>450000</v>
      </c>
      <c r="C1276" s="52">
        <v>559258.40888554091</v>
      </c>
      <c r="D1276" s="52">
        <v>-109258.40888554091</v>
      </c>
    </row>
    <row r="1277" spans="1:4" ht="15" customHeight="1" x14ac:dyDescent="0.25">
      <c r="A1277" s="63">
        <v>1175</v>
      </c>
      <c r="B1277" s="52">
        <v>512500</v>
      </c>
      <c r="C1277" s="52">
        <v>562521.23938257759</v>
      </c>
      <c r="D1277" s="52">
        <v>-50021.239382577594</v>
      </c>
    </row>
    <row r="1278" spans="1:4" ht="15" customHeight="1" x14ac:dyDescent="0.25">
      <c r="A1278" s="63">
        <v>1176</v>
      </c>
      <c r="B1278" s="52">
        <v>439950</v>
      </c>
      <c r="C1278" s="52">
        <v>582407.6832167377</v>
      </c>
      <c r="D1278" s="52">
        <v>-142457.6832167377</v>
      </c>
    </row>
    <row r="1279" spans="1:4" ht="15" customHeight="1" x14ac:dyDescent="0.25">
      <c r="A1279" s="63">
        <v>1177</v>
      </c>
      <c r="B1279" s="52">
        <v>380500</v>
      </c>
      <c r="C1279" s="52">
        <v>431868.08220704668</v>
      </c>
      <c r="D1279" s="52">
        <v>-51368.082207046682</v>
      </c>
    </row>
    <row r="1280" spans="1:4" ht="15" customHeight="1" x14ac:dyDescent="0.25">
      <c r="A1280" s="63">
        <v>1178</v>
      </c>
      <c r="B1280" s="52">
        <v>380000</v>
      </c>
      <c r="C1280" s="52">
        <v>341807.42735121207</v>
      </c>
      <c r="D1280" s="52">
        <v>38192.572648787929</v>
      </c>
    </row>
    <row r="1281" spans="1:4" ht="15" customHeight="1" x14ac:dyDescent="0.25">
      <c r="A1281" s="63">
        <v>1179</v>
      </c>
      <c r="B1281" s="52">
        <v>335500</v>
      </c>
      <c r="C1281" s="52">
        <v>326459.74652813165</v>
      </c>
      <c r="D1281" s="52">
        <v>9040.2534718683455</v>
      </c>
    </row>
    <row r="1282" spans="1:4" ht="15" customHeight="1" x14ac:dyDescent="0.25">
      <c r="A1282" s="63">
        <v>1180</v>
      </c>
      <c r="B1282" s="52">
        <v>415000</v>
      </c>
      <c r="C1282" s="52">
        <v>407250.93392398552</v>
      </c>
      <c r="D1282" s="52">
        <v>7749.066076014482</v>
      </c>
    </row>
    <row r="1283" spans="1:4" ht="15" customHeight="1" x14ac:dyDescent="0.25">
      <c r="A1283" s="63">
        <v>1181</v>
      </c>
      <c r="B1283" s="52">
        <v>360500</v>
      </c>
      <c r="C1283" s="52">
        <v>241462.49972960725</v>
      </c>
      <c r="D1283" s="52">
        <v>119037.50027039275</v>
      </c>
    </row>
    <row r="1284" spans="1:4" ht="15" customHeight="1" x14ac:dyDescent="0.25">
      <c r="A1284" s="63">
        <v>1182</v>
      </c>
      <c r="B1284" s="52">
        <v>425000</v>
      </c>
      <c r="C1284" s="52">
        <v>409692.70926065446</v>
      </c>
      <c r="D1284" s="52">
        <v>15307.290739345539</v>
      </c>
    </row>
    <row r="1285" spans="1:4" ht="15" customHeight="1" x14ac:dyDescent="0.25">
      <c r="A1285" s="63">
        <v>1183</v>
      </c>
      <c r="B1285" s="52">
        <v>460000</v>
      </c>
      <c r="C1285" s="52">
        <v>536575.83190551528</v>
      </c>
      <c r="D1285" s="52">
        <v>-76575.831905515282</v>
      </c>
    </row>
    <row r="1286" spans="1:4" ht="15" customHeight="1" x14ac:dyDescent="0.25">
      <c r="A1286" s="63">
        <v>1184</v>
      </c>
      <c r="B1286" s="52">
        <v>372500</v>
      </c>
      <c r="C1286" s="52">
        <v>571899.42229813174</v>
      </c>
      <c r="D1286" s="52">
        <v>-199399.42229813174</v>
      </c>
    </row>
    <row r="1287" spans="1:4" ht="15" customHeight="1" x14ac:dyDescent="0.25">
      <c r="A1287" s="63">
        <v>1185</v>
      </c>
      <c r="B1287" s="52">
        <v>252500</v>
      </c>
      <c r="C1287" s="52">
        <v>417024.22682009224</v>
      </c>
      <c r="D1287" s="52">
        <v>-164524.22682009224</v>
      </c>
    </row>
    <row r="1288" spans="1:4" ht="15" customHeight="1" x14ac:dyDescent="0.25">
      <c r="A1288" s="63">
        <v>1186</v>
      </c>
      <c r="B1288" s="52">
        <v>425000</v>
      </c>
      <c r="C1288" s="52">
        <v>352922.49252871505</v>
      </c>
      <c r="D1288" s="52">
        <v>72077.507471284945</v>
      </c>
    </row>
    <row r="1289" spans="1:4" ht="15" customHeight="1" x14ac:dyDescent="0.25">
      <c r="A1289" s="63">
        <v>1187</v>
      </c>
      <c r="B1289" s="52">
        <v>380000</v>
      </c>
      <c r="C1289" s="52">
        <v>406425.0844392014</v>
      </c>
      <c r="D1289" s="52">
        <v>-26425.084439201397</v>
      </c>
    </row>
    <row r="1290" spans="1:4" ht="15" customHeight="1" x14ac:dyDescent="0.25">
      <c r="A1290" s="63">
        <v>1188</v>
      </c>
      <c r="B1290" s="52">
        <v>402500</v>
      </c>
      <c r="C1290" s="52">
        <v>383114.99028195365</v>
      </c>
      <c r="D1290" s="52">
        <v>19385.009718046349</v>
      </c>
    </row>
    <row r="1291" spans="1:4" ht="15" customHeight="1" x14ac:dyDescent="0.25">
      <c r="A1291" s="63">
        <v>1189</v>
      </c>
      <c r="B1291" s="52">
        <v>380000</v>
      </c>
      <c r="C1291" s="52">
        <v>340295.49346880894</v>
      </c>
      <c r="D1291" s="52">
        <v>39704.506531191058</v>
      </c>
    </row>
    <row r="1292" spans="1:4" ht="15" customHeight="1" x14ac:dyDescent="0.25">
      <c r="A1292" s="63">
        <v>1190</v>
      </c>
      <c r="B1292" s="52">
        <v>417500</v>
      </c>
      <c r="C1292" s="52">
        <v>393310.29665564082</v>
      </c>
      <c r="D1292" s="52">
        <v>24189.703344359179</v>
      </c>
    </row>
    <row r="1293" spans="1:4" ht="15" customHeight="1" x14ac:dyDescent="0.25">
      <c r="A1293" s="63">
        <v>1191</v>
      </c>
      <c r="B1293" s="52">
        <v>277500</v>
      </c>
      <c r="C1293" s="52">
        <v>329791.09911174269</v>
      </c>
      <c r="D1293" s="52">
        <v>-52291.099111742689</v>
      </c>
    </row>
    <row r="1294" spans="1:4" ht="15" customHeight="1" x14ac:dyDescent="0.25">
      <c r="A1294" s="63">
        <v>1192</v>
      </c>
      <c r="B1294" s="52">
        <v>216250</v>
      </c>
      <c r="C1294" s="52">
        <v>282313.74126121588</v>
      </c>
      <c r="D1294" s="52">
        <v>-66063.741261215881</v>
      </c>
    </row>
    <row r="1295" spans="1:4" ht="15" customHeight="1" x14ac:dyDescent="0.25">
      <c r="A1295" s="63">
        <v>1193</v>
      </c>
      <c r="B1295" s="52">
        <v>286000</v>
      </c>
      <c r="C1295" s="52">
        <v>285832.77540541376</v>
      </c>
      <c r="D1295" s="52">
        <v>167.2245945862378</v>
      </c>
    </row>
    <row r="1296" spans="1:4" ht="15" customHeight="1" x14ac:dyDescent="0.25">
      <c r="A1296" s="63">
        <v>1194</v>
      </c>
      <c r="B1296" s="52">
        <v>700000</v>
      </c>
      <c r="C1296" s="52">
        <v>628218.01049856143</v>
      </c>
      <c r="D1296" s="52">
        <v>71781.989501438569</v>
      </c>
    </row>
    <row r="1297" spans="1:4" ht="15" customHeight="1" x14ac:dyDescent="0.25">
      <c r="A1297" s="63">
        <v>1195</v>
      </c>
      <c r="B1297" s="52">
        <v>312500</v>
      </c>
      <c r="C1297" s="52">
        <v>506453.7469792082</v>
      </c>
      <c r="D1297" s="52">
        <v>-193953.7469792082</v>
      </c>
    </row>
    <row r="1298" spans="1:4" ht="15" customHeight="1" x14ac:dyDescent="0.25">
      <c r="A1298" s="63">
        <v>1196</v>
      </c>
      <c r="B1298" s="52">
        <v>462000</v>
      </c>
      <c r="C1298" s="52">
        <v>410454.33495627611</v>
      </c>
      <c r="D1298" s="52">
        <v>51545.665043723886</v>
      </c>
    </row>
    <row r="1299" spans="1:4" ht="15" customHeight="1" x14ac:dyDescent="0.25">
      <c r="A1299" s="63">
        <v>1197</v>
      </c>
      <c r="B1299" s="52">
        <v>436250</v>
      </c>
      <c r="C1299" s="52">
        <v>446678.30059404974</v>
      </c>
      <c r="D1299" s="52">
        <v>-10428.300594049739</v>
      </c>
    </row>
    <row r="1300" spans="1:4" ht="15" customHeight="1" x14ac:dyDescent="0.25">
      <c r="A1300" s="63">
        <v>1198</v>
      </c>
      <c r="B1300" s="52">
        <v>371250</v>
      </c>
      <c r="C1300" s="52">
        <v>337242.56541897671</v>
      </c>
      <c r="D1300" s="52">
        <v>34007.434581023292</v>
      </c>
    </row>
    <row r="1301" spans="1:4" ht="15" customHeight="1" x14ac:dyDescent="0.25">
      <c r="A1301" s="63">
        <v>1199</v>
      </c>
      <c r="B1301" s="52">
        <v>365500</v>
      </c>
      <c r="C1301" s="52">
        <v>280313.9591686452</v>
      </c>
      <c r="D1301" s="52">
        <v>85186.040831354796</v>
      </c>
    </row>
    <row r="1302" spans="1:4" ht="15" customHeight="1" x14ac:dyDescent="0.25">
      <c r="A1302" s="63">
        <v>1200</v>
      </c>
      <c r="B1302" s="52">
        <v>335000</v>
      </c>
      <c r="C1302" s="52">
        <v>511566.50261882314</v>
      </c>
      <c r="D1302" s="52">
        <v>-176566.50261882314</v>
      </c>
    </row>
    <row r="1303" spans="1:4" ht="15" customHeight="1" x14ac:dyDescent="0.25">
      <c r="A1303" s="63">
        <v>1201</v>
      </c>
      <c r="B1303" s="52">
        <v>438000</v>
      </c>
      <c r="C1303" s="52">
        <v>550131.60834666982</v>
      </c>
      <c r="D1303" s="52">
        <v>-112131.60834666982</v>
      </c>
    </row>
    <row r="1304" spans="1:4" ht="15" customHeight="1" x14ac:dyDescent="0.25">
      <c r="A1304" s="63">
        <v>1202</v>
      </c>
      <c r="B1304" s="52">
        <v>430000</v>
      </c>
      <c r="C1304" s="52">
        <v>462377.78555331036</v>
      </c>
      <c r="D1304" s="52">
        <v>-32377.785553310357</v>
      </c>
    </row>
    <row r="1305" spans="1:4" ht="15" customHeight="1" x14ac:dyDescent="0.25">
      <c r="A1305" s="63">
        <v>1203</v>
      </c>
      <c r="B1305" s="52">
        <v>550000</v>
      </c>
      <c r="C1305" s="52">
        <v>423629.76656191458</v>
      </c>
      <c r="D1305" s="52">
        <v>126370.23343808542</v>
      </c>
    </row>
    <row r="1306" spans="1:4" ht="15" customHeight="1" x14ac:dyDescent="0.25">
      <c r="A1306" s="63">
        <v>1204</v>
      </c>
      <c r="B1306" s="52">
        <v>485000</v>
      </c>
      <c r="C1306" s="52">
        <v>642839.99721232662</v>
      </c>
      <c r="D1306" s="52">
        <v>-157839.99721232662</v>
      </c>
    </row>
    <row r="1307" spans="1:4" ht="15" customHeight="1" x14ac:dyDescent="0.25">
      <c r="A1307" s="63">
        <v>1205</v>
      </c>
      <c r="B1307" s="52">
        <v>410000</v>
      </c>
      <c r="C1307" s="52">
        <v>514067.87619504728</v>
      </c>
      <c r="D1307" s="52">
        <v>-104067.87619504728</v>
      </c>
    </row>
    <row r="1308" spans="1:4" ht="15" customHeight="1" x14ac:dyDescent="0.25">
      <c r="A1308" s="63">
        <v>1206</v>
      </c>
      <c r="B1308" s="52">
        <v>489000</v>
      </c>
      <c r="C1308" s="52">
        <v>622706.55320316076</v>
      </c>
      <c r="D1308" s="52">
        <v>-133706.55320316076</v>
      </c>
    </row>
    <row r="1309" spans="1:4" ht="15" customHeight="1" x14ac:dyDescent="0.25">
      <c r="A1309" s="63">
        <v>1207</v>
      </c>
      <c r="B1309" s="52">
        <v>430000</v>
      </c>
      <c r="C1309" s="52">
        <v>422082.12638128642</v>
      </c>
      <c r="D1309" s="52">
        <v>7917.8736187135801</v>
      </c>
    </row>
    <row r="1310" spans="1:4" ht="15" customHeight="1" x14ac:dyDescent="0.25">
      <c r="A1310" s="63">
        <v>1208</v>
      </c>
      <c r="B1310" s="52">
        <v>452500</v>
      </c>
      <c r="C1310" s="52">
        <v>667951.09588621976</v>
      </c>
      <c r="D1310" s="52">
        <v>-215451.09588621976</v>
      </c>
    </row>
    <row r="1311" spans="1:4" ht="15" customHeight="1" x14ac:dyDescent="0.25">
      <c r="A1311" s="63">
        <v>1209</v>
      </c>
      <c r="B1311" s="52">
        <v>460000</v>
      </c>
      <c r="C1311" s="52">
        <v>643469.90707197017</v>
      </c>
      <c r="D1311" s="52">
        <v>-183469.90707197017</v>
      </c>
    </row>
    <row r="1312" spans="1:4" ht="15" customHeight="1" x14ac:dyDescent="0.25">
      <c r="A1312" s="63">
        <v>1210</v>
      </c>
      <c r="B1312" s="52">
        <v>1050000</v>
      </c>
      <c r="C1312" s="52">
        <v>723098.09080054821</v>
      </c>
      <c r="D1312" s="52">
        <v>326901.90919945179</v>
      </c>
    </row>
    <row r="1313" spans="1:4" ht="15" customHeight="1" x14ac:dyDescent="0.25">
      <c r="A1313" s="63">
        <v>1211</v>
      </c>
      <c r="B1313" s="52">
        <v>397500</v>
      </c>
      <c r="C1313" s="52">
        <v>519514.31569997413</v>
      </c>
      <c r="D1313" s="52">
        <v>-122014.31569997413</v>
      </c>
    </row>
    <row r="1314" spans="1:4" ht="15" customHeight="1" x14ac:dyDescent="0.25">
      <c r="A1314" s="63">
        <v>1212</v>
      </c>
      <c r="B1314" s="52">
        <v>600000</v>
      </c>
      <c r="C1314" s="52">
        <v>616670.46763106168</v>
      </c>
      <c r="D1314" s="52">
        <v>-16670.467631061678</v>
      </c>
    </row>
    <row r="1315" spans="1:4" ht="15" customHeight="1" x14ac:dyDescent="0.25">
      <c r="A1315" s="63">
        <v>1213</v>
      </c>
      <c r="B1315" s="52">
        <v>520000</v>
      </c>
      <c r="C1315" s="52">
        <v>590227.63354113721</v>
      </c>
      <c r="D1315" s="52">
        <v>-70227.633541137213</v>
      </c>
    </row>
    <row r="1316" spans="1:4" ht="15" customHeight="1" x14ac:dyDescent="0.25">
      <c r="A1316" s="63">
        <v>1214</v>
      </c>
      <c r="B1316" s="52">
        <v>562500</v>
      </c>
      <c r="C1316" s="52">
        <v>472643.5188933941</v>
      </c>
      <c r="D1316" s="52">
        <v>89856.481106605905</v>
      </c>
    </row>
    <row r="1317" spans="1:4" ht="15" customHeight="1" x14ac:dyDescent="0.25">
      <c r="A1317" s="63">
        <v>1215</v>
      </c>
      <c r="B1317" s="52">
        <v>597475</v>
      </c>
      <c r="C1317" s="52">
        <v>375566.98028136534</v>
      </c>
      <c r="D1317" s="52">
        <v>221908.01971863466</v>
      </c>
    </row>
    <row r="1318" spans="1:4" ht="15" customHeight="1" x14ac:dyDescent="0.25">
      <c r="A1318" s="63">
        <v>1216</v>
      </c>
      <c r="B1318" s="52">
        <v>300000</v>
      </c>
      <c r="C1318" s="52">
        <v>355562.22299785021</v>
      </c>
      <c r="D1318" s="52">
        <v>-55562.222997850215</v>
      </c>
    </row>
    <row r="1319" spans="1:4" ht="15" customHeight="1" x14ac:dyDescent="0.25">
      <c r="A1319" s="63">
        <v>1217</v>
      </c>
      <c r="B1319" s="52">
        <v>402500</v>
      </c>
      <c r="C1319" s="52">
        <v>448295.85216774396</v>
      </c>
      <c r="D1319" s="52">
        <v>-45795.852167743957</v>
      </c>
    </row>
    <row r="1320" spans="1:4" ht="15" customHeight="1" x14ac:dyDescent="0.25">
      <c r="A1320" s="63">
        <v>1218</v>
      </c>
      <c r="B1320" s="52">
        <v>250000</v>
      </c>
      <c r="C1320" s="52">
        <v>313386.61792377499</v>
      </c>
      <c r="D1320" s="52">
        <v>-63386.617923774989</v>
      </c>
    </row>
    <row r="1321" spans="1:4" ht="15" customHeight="1" x14ac:dyDescent="0.25">
      <c r="A1321" s="63">
        <v>1219</v>
      </c>
      <c r="B1321" s="52">
        <v>271000</v>
      </c>
      <c r="C1321" s="52">
        <v>322242.13081277028</v>
      </c>
      <c r="D1321" s="52">
        <v>-51242.13081277028</v>
      </c>
    </row>
    <row r="1322" spans="1:4" ht="15" customHeight="1" x14ac:dyDescent="0.25">
      <c r="A1322" s="63">
        <v>1220</v>
      </c>
      <c r="B1322" s="52">
        <v>352000</v>
      </c>
      <c r="C1322" s="52">
        <v>334973.24263563298</v>
      </c>
      <c r="D1322" s="52">
        <v>17026.757364367018</v>
      </c>
    </row>
    <row r="1323" spans="1:4" ht="15" customHeight="1" x14ac:dyDescent="0.25">
      <c r="A1323" s="63">
        <v>1221</v>
      </c>
      <c r="B1323" s="52">
        <v>280000</v>
      </c>
      <c r="C1323" s="52">
        <v>381816.40682097297</v>
      </c>
      <c r="D1323" s="52">
        <v>-101816.40682097297</v>
      </c>
    </row>
    <row r="1324" spans="1:4" ht="15" customHeight="1" x14ac:dyDescent="0.25">
      <c r="A1324" s="63">
        <v>1222</v>
      </c>
      <c r="B1324" s="52">
        <v>367000</v>
      </c>
      <c r="C1324" s="52">
        <v>338638.75870076637</v>
      </c>
      <c r="D1324" s="52">
        <v>28361.241299233632</v>
      </c>
    </row>
    <row r="1325" spans="1:4" ht="15" customHeight="1" x14ac:dyDescent="0.25">
      <c r="A1325" s="63">
        <v>1223</v>
      </c>
      <c r="B1325" s="52">
        <v>217500</v>
      </c>
      <c r="C1325" s="52">
        <v>285875.82721891551</v>
      </c>
      <c r="D1325" s="52">
        <v>-68375.82721891551</v>
      </c>
    </row>
    <row r="1326" spans="1:4" ht="15" customHeight="1" x14ac:dyDescent="0.25">
      <c r="A1326" s="63">
        <v>1224</v>
      </c>
      <c r="B1326" s="52">
        <v>315750</v>
      </c>
      <c r="C1326" s="52">
        <v>239107.84088657837</v>
      </c>
      <c r="D1326" s="52">
        <v>76642.159113421629</v>
      </c>
    </row>
    <row r="1327" spans="1:4" ht="15" customHeight="1" x14ac:dyDescent="0.25">
      <c r="A1327" s="63">
        <v>1225</v>
      </c>
      <c r="B1327" s="52">
        <v>230000</v>
      </c>
      <c r="C1327" s="52">
        <v>324220.23664504127</v>
      </c>
      <c r="D1327" s="52">
        <v>-94220.236645041266</v>
      </c>
    </row>
    <row r="1328" spans="1:4" ht="15" customHeight="1" x14ac:dyDescent="0.25">
      <c r="A1328" s="63">
        <v>1226</v>
      </c>
      <c r="B1328" s="52">
        <v>640000</v>
      </c>
      <c r="C1328" s="52">
        <v>649198.22404374427</v>
      </c>
      <c r="D1328" s="52">
        <v>-9198.224043744267</v>
      </c>
    </row>
    <row r="1329" spans="1:4" ht="15" customHeight="1" x14ac:dyDescent="0.25">
      <c r="A1329" s="63">
        <v>1227</v>
      </c>
      <c r="B1329" s="52">
        <v>1015000</v>
      </c>
      <c r="C1329" s="52">
        <v>718246.42437993921</v>
      </c>
      <c r="D1329" s="52">
        <v>296753.57562006079</v>
      </c>
    </row>
    <row r="1330" spans="1:4" ht="15" customHeight="1" x14ac:dyDescent="0.25">
      <c r="A1330" s="63">
        <v>1228</v>
      </c>
      <c r="B1330" s="52">
        <v>500000</v>
      </c>
      <c r="C1330" s="52">
        <v>487122.88315588405</v>
      </c>
      <c r="D1330" s="52">
        <v>12877.116844115953</v>
      </c>
    </row>
    <row r="1331" spans="1:4" ht="15" customHeight="1" x14ac:dyDescent="0.25">
      <c r="A1331" s="63">
        <v>1229</v>
      </c>
      <c r="B1331" s="52">
        <v>1361000</v>
      </c>
      <c r="C1331" s="52">
        <v>757507.1786090344</v>
      </c>
      <c r="D1331" s="52">
        <v>603492.8213909656</v>
      </c>
    </row>
    <row r="1332" spans="1:4" ht="15" customHeight="1" x14ac:dyDescent="0.25">
      <c r="A1332" s="63">
        <v>1230</v>
      </c>
      <c r="B1332" s="52">
        <v>1005000</v>
      </c>
      <c r="C1332" s="52">
        <v>722898.36021178146</v>
      </c>
      <c r="D1332" s="52">
        <v>282101.63978821854</v>
      </c>
    </row>
    <row r="1333" spans="1:4" ht="15" customHeight="1" x14ac:dyDescent="0.25">
      <c r="A1333" s="63">
        <v>1231</v>
      </c>
      <c r="B1333" s="52">
        <v>562500</v>
      </c>
      <c r="C1333" s="52">
        <v>695720.70244716108</v>
      </c>
      <c r="D1333" s="52">
        <v>-133220.70244716108</v>
      </c>
    </row>
    <row r="1334" spans="1:4" ht="15" customHeight="1" x14ac:dyDescent="0.25">
      <c r="A1334" s="63">
        <v>1232</v>
      </c>
      <c r="B1334" s="52">
        <v>492500</v>
      </c>
      <c r="C1334" s="52">
        <v>684754.8787147433</v>
      </c>
      <c r="D1334" s="52">
        <v>-192254.8787147433</v>
      </c>
    </row>
    <row r="1335" spans="1:4" ht="15" customHeight="1" x14ac:dyDescent="0.25">
      <c r="A1335" s="63">
        <v>1233</v>
      </c>
      <c r="B1335" s="52">
        <v>860000</v>
      </c>
      <c r="C1335" s="52">
        <v>782060.4281076974</v>
      </c>
      <c r="D1335" s="52">
        <v>77939.5718923026</v>
      </c>
    </row>
    <row r="1336" spans="1:4" ht="15" customHeight="1" x14ac:dyDescent="0.25">
      <c r="A1336" s="63">
        <v>1234</v>
      </c>
      <c r="B1336" s="52">
        <v>575000</v>
      </c>
      <c r="C1336" s="52">
        <v>657119.9654294597</v>
      </c>
      <c r="D1336" s="52">
        <v>-82119.965429459698</v>
      </c>
    </row>
    <row r="1337" spans="1:4" ht="15" customHeight="1" x14ac:dyDescent="0.25">
      <c r="A1337" s="63">
        <v>1235</v>
      </c>
      <c r="B1337" s="52">
        <v>708000</v>
      </c>
      <c r="C1337" s="52">
        <v>677791.65696726879</v>
      </c>
      <c r="D1337" s="52">
        <v>30208.343032731209</v>
      </c>
    </row>
    <row r="1338" spans="1:4" ht="15" customHeight="1" x14ac:dyDescent="0.25">
      <c r="A1338" s="63">
        <v>1236</v>
      </c>
      <c r="B1338" s="52">
        <v>640000</v>
      </c>
      <c r="C1338" s="52">
        <v>725170.85321856639</v>
      </c>
      <c r="D1338" s="52">
        <v>-85170.853218566393</v>
      </c>
    </row>
    <row r="1339" spans="1:4" ht="15" customHeight="1" x14ac:dyDescent="0.25">
      <c r="A1339" s="63">
        <v>1237</v>
      </c>
      <c r="B1339" s="52">
        <v>785000</v>
      </c>
      <c r="C1339" s="52">
        <v>712943.85019382101</v>
      </c>
      <c r="D1339" s="52">
        <v>72056.14980617899</v>
      </c>
    </row>
    <row r="1340" spans="1:4" ht="15" customHeight="1" x14ac:dyDescent="0.25">
      <c r="A1340" s="63">
        <v>1238</v>
      </c>
      <c r="B1340" s="52">
        <v>492000</v>
      </c>
      <c r="C1340" s="52">
        <v>740976.67901675869</v>
      </c>
      <c r="D1340" s="52">
        <v>-248976.67901675869</v>
      </c>
    </row>
    <row r="1341" spans="1:4" ht="15" customHeight="1" x14ac:dyDescent="0.25">
      <c r="A1341" s="63">
        <v>1239</v>
      </c>
      <c r="B1341" s="52">
        <v>750000</v>
      </c>
      <c r="C1341" s="52">
        <v>578319.44113982585</v>
      </c>
      <c r="D1341" s="52">
        <v>171680.55886017415</v>
      </c>
    </row>
    <row r="1342" spans="1:4" ht="15" customHeight="1" x14ac:dyDescent="0.25">
      <c r="A1342" s="63">
        <v>1240</v>
      </c>
      <c r="B1342" s="52">
        <v>632750</v>
      </c>
      <c r="C1342" s="52">
        <v>695999.45315473957</v>
      </c>
      <c r="D1342" s="52">
        <v>-63249.453154739575</v>
      </c>
    </row>
    <row r="1343" spans="1:4" ht="15" customHeight="1" x14ac:dyDescent="0.25">
      <c r="A1343" s="63">
        <v>1241</v>
      </c>
      <c r="B1343" s="52">
        <v>371975</v>
      </c>
      <c r="C1343" s="52">
        <v>615753.67534880072</v>
      </c>
      <c r="D1343" s="52">
        <v>-243778.67534880072</v>
      </c>
    </row>
    <row r="1344" spans="1:4" ht="15" customHeight="1" x14ac:dyDescent="0.25">
      <c r="A1344" s="63">
        <v>1242</v>
      </c>
      <c r="B1344" s="52">
        <v>315000</v>
      </c>
      <c r="C1344" s="52">
        <v>462690.3390677133</v>
      </c>
      <c r="D1344" s="52">
        <v>-147690.3390677133</v>
      </c>
    </row>
    <row r="1345" spans="1:4" ht="15" customHeight="1" x14ac:dyDescent="0.25">
      <c r="A1345" s="63">
        <v>1243</v>
      </c>
      <c r="B1345" s="52">
        <v>654000</v>
      </c>
      <c r="C1345" s="52">
        <v>689269.92669342621</v>
      </c>
      <c r="D1345" s="52">
        <v>-35269.926693426212</v>
      </c>
    </row>
    <row r="1346" spans="1:4" ht="15" customHeight="1" x14ac:dyDescent="0.25">
      <c r="A1346" s="63">
        <v>1244</v>
      </c>
      <c r="B1346" s="52">
        <v>488250</v>
      </c>
      <c r="C1346" s="52">
        <v>546626.19360879192</v>
      </c>
      <c r="D1346" s="52">
        <v>-58376.193608791917</v>
      </c>
    </row>
    <row r="1347" spans="1:4" ht="15" customHeight="1" x14ac:dyDescent="0.25">
      <c r="A1347" s="63">
        <v>1245</v>
      </c>
      <c r="B1347" s="52">
        <v>360700</v>
      </c>
      <c r="C1347" s="52">
        <v>523966.31584997842</v>
      </c>
      <c r="D1347" s="52">
        <v>-163266.31584997842</v>
      </c>
    </row>
    <row r="1348" spans="1:4" ht="15" customHeight="1" x14ac:dyDescent="0.25">
      <c r="A1348" s="63">
        <v>1246</v>
      </c>
      <c r="B1348" s="52">
        <v>396750</v>
      </c>
      <c r="C1348" s="52">
        <v>347993.16353923251</v>
      </c>
      <c r="D1348" s="52">
        <v>48756.836460767488</v>
      </c>
    </row>
    <row r="1349" spans="1:4" ht="15" customHeight="1" x14ac:dyDescent="0.25">
      <c r="A1349" s="63">
        <v>1247</v>
      </c>
      <c r="B1349" s="52">
        <v>422250</v>
      </c>
      <c r="C1349" s="52">
        <v>547797.39522183652</v>
      </c>
      <c r="D1349" s="52">
        <v>-125547.39522183652</v>
      </c>
    </row>
    <row r="1350" spans="1:4" ht="15" customHeight="1" x14ac:dyDescent="0.25">
      <c r="A1350" s="63">
        <v>1248</v>
      </c>
      <c r="B1350" s="52">
        <v>310000</v>
      </c>
      <c r="C1350" s="52">
        <v>481698.85264342406</v>
      </c>
      <c r="D1350" s="52">
        <v>-171698.85264342406</v>
      </c>
    </row>
    <row r="1351" spans="1:4" ht="15" customHeight="1" x14ac:dyDescent="0.25">
      <c r="A1351" s="63">
        <v>1249</v>
      </c>
      <c r="B1351" s="52">
        <v>517500</v>
      </c>
      <c r="C1351" s="52">
        <v>670620.38164037559</v>
      </c>
      <c r="D1351" s="52">
        <v>-153120.38164037559</v>
      </c>
    </row>
    <row r="1352" spans="1:4" ht="15" customHeight="1" x14ac:dyDescent="0.25">
      <c r="A1352" s="63">
        <v>1250</v>
      </c>
      <c r="B1352" s="52">
        <v>532500</v>
      </c>
      <c r="C1352" s="52">
        <v>588311.83770130109</v>
      </c>
      <c r="D1352" s="52">
        <v>-55811.83770130109</v>
      </c>
    </row>
    <row r="1353" spans="1:4" ht="15" customHeight="1" x14ac:dyDescent="0.25">
      <c r="A1353" s="63">
        <v>1251</v>
      </c>
      <c r="B1353" s="52">
        <v>608000</v>
      </c>
      <c r="C1353" s="52">
        <v>638244.68940630613</v>
      </c>
      <c r="D1353" s="52">
        <v>-30244.689406306134</v>
      </c>
    </row>
    <row r="1354" spans="1:4" ht="15" customHeight="1" x14ac:dyDescent="0.25">
      <c r="A1354" s="63">
        <v>1252</v>
      </c>
      <c r="B1354" s="52">
        <v>450000</v>
      </c>
      <c r="C1354" s="52">
        <v>613723.95586028008</v>
      </c>
      <c r="D1354" s="52">
        <v>-163723.95586028008</v>
      </c>
    </row>
    <row r="1355" spans="1:4" ht="15" customHeight="1" x14ac:dyDescent="0.25">
      <c r="A1355" s="63">
        <v>1253</v>
      </c>
      <c r="B1355" s="52">
        <v>644000</v>
      </c>
      <c r="C1355" s="52">
        <v>586640.95975839114</v>
      </c>
      <c r="D1355" s="52">
        <v>57359.040241608862</v>
      </c>
    </row>
    <row r="1356" spans="1:4" ht="15" customHeight="1" x14ac:dyDescent="0.25">
      <c r="A1356" s="63">
        <v>1254</v>
      </c>
      <c r="B1356" s="52">
        <v>337475</v>
      </c>
      <c r="C1356" s="52">
        <v>534862.06019448256</v>
      </c>
      <c r="D1356" s="52">
        <v>-197387.06019448256</v>
      </c>
    </row>
    <row r="1357" spans="1:4" ht="15" customHeight="1" x14ac:dyDescent="0.25">
      <c r="A1357" s="63">
        <v>1255</v>
      </c>
      <c r="B1357" s="52">
        <v>487500</v>
      </c>
      <c r="C1357" s="52">
        <v>442845.94503001048</v>
      </c>
      <c r="D1357" s="52">
        <v>44654.05496998952</v>
      </c>
    </row>
    <row r="1358" spans="1:4" ht="15" customHeight="1" x14ac:dyDescent="0.25">
      <c r="A1358" s="63">
        <v>1256</v>
      </c>
      <c r="B1358" s="52">
        <v>350000</v>
      </c>
      <c r="C1358" s="52">
        <v>603086.21783339488</v>
      </c>
      <c r="D1358" s="52">
        <v>-253086.21783339488</v>
      </c>
    </row>
    <row r="1359" spans="1:4" ht="15" customHeight="1" x14ac:dyDescent="0.25">
      <c r="A1359" s="63">
        <v>1257</v>
      </c>
      <c r="B1359" s="52">
        <v>435000</v>
      </c>
      <c r="C1359" s="52">
        <v>484068.71676637849</v>
      </c>
      <c r="D1359" s="52">
        <v>-49068.716766378493</v>
      </c>
    </row>
    <row r="1360" spans="1:4" ht="15" customHeight="1" x14ac:dyDescent="0.25">
      <c r="A1360" s="63">
        <v>1258</v>
      </c>
      <c r="B1360" s="52">
        <v>445000</v>
      </c>
      <c r="C1360" s="52">
        <v>465091.170979866</v>
      </c>
      <c r="D1360" s="52">
        <v>-20091.170979866001</v>
      </c>
    </row>
    <row r="1361" spans="1:4" ht="15" customHeight="1" x14ac:dyDescent="0.25">
      <c r="A1361" s="63">
        <v>1259</v>
      </c>
      <c r="B1361" s="52">
        <v>401500</v>
      </c>
      <c r="C1361" s="52">
        <v>634701.21767547715</v>
      </c>
      <c r="D1361" s="52">
        <v>-233201.21767547715</v>
      </c>
    </row>
    <row r="1362" spans="1:4" ht="15" customHeight="1" x14ac:dyDescent="0.25">
      <c r="A1362" s="63">
        <v>1260</v>
      </c>
      <c r="B1362" s="52">
        <v>365000</v>
      </c>
      <c r="C1362" s="52">
        <v>418470.75774041552</v>
      </c>
      <c r="D1362" s="52">
        <v>-53470.757740415516</v>
      </c>
    </row>
    <row r="1363" spans="1:4" ht="15" customHeight="1" x14ac:dyDescent="0.25">
      <c r="A1363" s="63">
        <v>1261</v>
      </c>
      <c r="B1363" s="52">
        <v>232500</v>
      </c>
      <c r="C1363" s="52">
        <v>224278.88978789156</v>
      </c>
      <c r="D1363" s="52">
        <v>8221.1102121084405</v>
      </c>
    </row>
    <row r="1364" spans="1:4" ht="15" customHeight="1" x14ac:dyDescent="0.25">
      <c r="A1364" s="63">
        <v>1262</v>
      </c>
      <c r="B1364" s="52">
        <v>429000</v>
      </c>
      <c r="C1364" s="52">
        <v>572699.60254565428</v>
      </c>
      <c r="D1364" s="52">
        <v>-143699.60254565428</v>
      </c>
    </row>
    <row r="1365" spans="1:4" ht="15" customHeight="1" x14ac:dyDescent="0.25">
      <c r="A1365" s="63">
        <v>1263</v>
      </c>
      <c r="B1365" s="52">
        <v>600000</v>
      </c>
      <c r="C1365" s="52">
        <v>475999.7302335464</v>
      </c>
      <c r="D1365" s="52">
        <v>124000.2697664536</v>
      </c>
    </row>
    <row r="1366" spans="1:4" ht="15" customHeight="1" x14ac:dyDescent="0.25">
      <c r="A1366" s="63">
        <v>1264</v>
      </c>
      <c r="B1366" s="52">
        <v>566000</v>
      </c>
      <c r="C1366" s="52">
        <v>589061.6380356669</v>
      </c>
      <c r="D1366" s="52">
        <v>-23061.638035666896</v>
      </c>
    </row>
    <row r="1367" spans="1:4" ht="15" customHeight="1" x14ac:dyDescent="0.25">
      <c r="A1367" s="63">
        <v>1265</v>
      </c>
      <c r="B1367" s="52">
        <v>330000</v>
      </c>
      <c r="C1367" s="52">
        <v>332871.46145692351</v>
      </c>
      <c r="D1367" s="52">
        <v>-2871.4614569235127</v>
      </c>
    </row>
    <row r="1368" spans="1:4" ht="15" customHeight="1" x14ac:dyDescent="0.25">
      <c r="A1368" s="63">
        <v>1266</v>
      </c>
      <c r="B1368" s="52">
        <v>462500</v>
      </c>
      <c r="C1368" s="52">
        <v>543684.90085957409</v>
      </c>
      <c r="D1368" s="52">
        <v>-81184.900859574089</v>
      </c>
    </row>
    <row r="1369" spans="1:4" ht="15" customHeight="1" x14ac:dyDescent="0.25">
      <c r="A1369" s="63">
        <v>1267</v>
      </c>
      <c r="B1369" s="52">
        <v>720000</v>
      </c>
      <c r="C1369" s="52">
        <v>667909.75749566394</v>
      </c>
      <c r="D1369" s="52">
        <v>52090.242504336056</v>
      </c>
    </row>
    <row r="1370" spans="1:4" ht="15" customHeight="1" x14ac:dyDescent="0.25">
      <c r="A1370" s="63">
        <v>1268</v>
      </c>
      <c r="B1370" s="52">
        <v>1200000</v>
      </c>
      <c r="C1370" s="52">
        <v>563685.20628252404</v>
      </c>
      <c r="D1370" s="52">
        <v>636314.79371747596</v>
      </c>
    </row>
    <row r="1371" spans="1:4" ht="15" customHeight="1" x14ac:dyDescent="0.25">
      <c r="A1371" s="63">
        <v>1269</v>
      </c>
      <c r="B1371" s="52">
        <v>725000</v>
      </c>
      <c r="C1371" s="52">
        <v>523516.96396239835</v>
      </c>
      <c r="D1371" s="52">
        <v>201483.03603760165</v>
      </c>
    </row>
    <row r="1372" spans="1:4" ht="15" customHeight="1" x14ac:dyDescent="0.25">
      <c r="A1372" s="63">
        <v>1270</v>
      </c>
      <c r="B1372" s="52">
        <v>615000</v>
      </c>
      <c r="C1372" s="52">
        <v>604275.56568327034</v>
      </c>
      <c r="D1372" s="52">
        <v>10724.434316729661</v>
      </c>
    </row>
    <row r="1373" spans="1:4" ht="15" customHeight="1" x14ac:dyDescent="0.25">
      <c r="A1373" s="63">
        <v>1271</v>
      </c>
      <c r="B1373" s="52">
        <v>522500</v>
      </c>
      <c r="C1373" s="52">
        <v>386790.51777469844</v>
      </c>
      <c r="D1373" s="52">
        <v>135709.48222530156</v>
      </c>
    </row>
    <row r="1374" spans="1:4" ht="15" customHeight="1" x14ac:dyDescent="0.25">
      <c r="A1374" s="63">
        <v>1272</v>
      </c>
      <c r="B1374" s="52">
        <v>390000</v>
      </c>
      <c r="C1374" s="52">
        <v>463170.78141392273</v>
      </c>
      <c r="D1374" s="52">
        <v>-73170.781413922727</v>
      </c>
    </row>
    <row r="1375" spans="1:4" ht="15" customHeight="1" x14ac:dyDescent="0.25">
      <c r="A1375" s="63">
        <v>1273</v>
      </c>
      <c r="B1375" s="52">
        <v>1425000</v>
      </c>
      <c r="C1375" s="52">
        <v>555831.61682343809</v>
      </c>
      <c r="D1375" s="52">
        <v>869168.38317656191</v>
      </c>
    </row>
    <row r="1376" spans="1:4" ht="15" customHeight="1" x14ac:dyDescent="0.25">
      <c r="A1376" s="63">
        <v>1274</v>
      </c>
      <c r="B1376" s="52">
        <v>243000</v>
      </c>
      <c r="C1376" s="52">
        <v>321550.797005361</v>
      </c>
      <c r="D1376" s="52">
        <v>-78550.797005361004</v>
      </c>
    </row>
    <row r="1377" spans="1:4" ht="15" customHeight="1" x14ac:dyDescent="0.25">
      <c r="A1377" s="63">
        <v>1275</v>
      </c>
      <c r="B1377" s="52">
        <v>380000</v>
      </c>
      <c r="C1377" s="52">
        <v>284350.58118913946</v>
      </c>
      <c r="D1377" s="52">
        <v>95649.418810860545</v>
      </c>
    </row>
    <row r="1378" spans="1:4" ht="15" customHeight="1" x14ac:dyDescent="0.25">
      <c r="A1378" s="63">
        <v>1276</v>
      </c>
      <c r="B1378" s="52">
        <v>293750</v>
      </c>
      <c r="C1378" s="52">
        <v>276984.02797107666</v>
      </c>
      <c r="D1378" s="52">
        <v>16765.972028923337</v>
      </c>
    </row>
    <row r="1379" spans="1:4" ht="15" customHeight="1" x14ac:dyDescent="0.25">
      <c r="A1379" s="63">
        <v>1277</v>
      </c>
      <c r="B1379" s="52">
        <v>380000</v>
      </c>
      <c r="C1379" s="52">
        <v>298022.06300179078</v>
      </c>
      <c r="D1379" s="52">
        <v>81977.936998209218</v>
      </c>
    </row>
    <row r="1380" spans="1:4" ht="15" customHeight="1" x14ac:dyDescent="0.25">
      <c r="A1380" s="63">
        <v>1278</v>
      </c>
      <c r="B1380" s="52">
        <v>237500</v>
      </c>
      <c r="C1380" s="52">
        <v>312522.5341345449</v>
      </c>
      <c r="D1380" s="52">
        <v>-75022.534134544898</v>
      </c>
    </row>
    <row r="1381" spans="1:4" ht="15" customHeight="1" x14ac:dyDescent="0.25">
      <c r="A1381" s="63">
        <v>1279</v>
      </c>
      <c r="B1381" s="52">
        <v>267000</v>
      </c>
      <c r="C1381" s="52">
        <v>293794.27587306255</v>
      </c>
      <c r="D1381" s="52">
        <v>-26794.27587306255</v>
      </c>
    </row>
    <row r="1382" spans="1:4" ht="15" customHeight="1" x14ac:dyDescent="0.25">
      <c r="A1382" s="63">
        <v>1280</v>
      </c>
      <c r="B1382" s="52">
        <v>315000</v>
      </c>
      <c r="C1382" s="52">
        <v>377991.39969503292</v>
      </c>
      <c r="D1382" s="52">
        <v>-62991.399695032916</v>
      </c>
    </row>
    <row r="1383" spans="1:4" ht="15" customHeight="1" x14ac:dyDescent="0.25">
      <c r="A1383" s="63">
        <v>1281</v>
      </c>
      <c r="B1383" s="52">
        <v>357500</v>
      </c>
      <c r="C1383" s="52">
        <v>226310.52255786592</v>
      </c>
      <c r="D1383" s="52">
        <v>131189.47744213408</v>
      </c>
    </row>
    <row r="1384" spans="1:4" ht="15" customHeight="1" x14ac:dyDescent="0.25">
      <c r="A1384" s="63">
        <v>1282</v>
      </c>
      <c r="B1384" s="52">
        <v>367500</v>
      </c>
      <c r="C1384" s="52">
        <v>311299.76981665561</v>
      </c>
      <c r="D1384" s="52">
        <v>56200.230183344393</v>
      </c>
    </row>
    <row r="1385" spans="1:4" ht="15" customHeight="1" x14ac:dyDescent="0.25">
      <c r="A1385" s="63">
        <v>1283</v>
      </c>
      <c r="B1385" s="52">
        <v>401248</v>
      </c>
      <c r="C1385" s="52">
        <v>388887.28862254298</v>
      </c>
      <c r="D1385" s="52">
        <v>12360.711377457017</v>
      </c>
    </row>
    <row r="1386" spans="1:4" ht="15" customHeight="1" x14ac:dyDescent="0.25">
      <c r="A1386" s="63">
        <v>1284</v>
      </c>
      <c r="B1386" s="52">
        <v>307500</v>
      </c>
      <c r="C1386" s="52">
        <v>372516.46861151361</v>
      </c>
      <c r="D1386" s="52">
        <v>-65016.468611513614</v>
      </c>
    </row>
    <row r="1387" spans="1:4" ht="15" customHeight="1" x14ac:dyDescent="0.25">
      <c r="A1387" s="63">
        <v>1285</v>
      </c>
      <c r="B1387" s="52">
        <v>267500</v>
      </c>
      <c r="C1387" s="52">
        <v>302545.44494856038</v>
      </c>
      <c r="D1387" s="52">
        <v>-35045.444948560384</v>
      </c>
    </row>
    <row r="1388" spans="1:4" ht="15" customHeight="1" x14ac:dyDescent="0.25">
      <c r="A1388" s="63">
        <v>1286</v>
      </c>
      <c r="B1388" s="52">
        <v>317500</v>
      </c>
      <c r="C1388" s="52">
        <v>345332.35250690661</v>
      </c>
      <c r="D1388" s="52">
        <v>-27832.352506906609</v>
      </c>
    </row>
    <row r="1389" spans="1:4" ht="15" customHeight="1" x14ac:dyDescent="0.25">
      <c r="A1389" s="63">
        <v>1287</v>
      </c>
      <c r="B1389" s="52">
        <v>334000</v>
      </c>
      <c r="C1389" s="52">
        <v>277151.75026374904</v>
      </c>
      <c r="D1389" s="52">
        <v>56848.24973625096</v>
      </c>
    </row>
    <row r="1390" spans="1:4" ht="15" customHeight="1" x14ac:dyDescent="0.25">
      <c r="A1390" s="63">
        <v>1288</v>
      </c>
      <c r="B1390" s="52">
        <v>399500</v>
      </c>
      <c r="C1390" s="52">
        <v>371953.64234909217</v>
      </c>
      <c r="D1390" s="52">
        <v>27546.357650907827</v>
      </c>
    </row>
    <row r="1391" spans="1:4" ht="15" customHeight="1" x14ac:dyDescent="0.25">
      <c r="A1391" s="63">
        <v>1289</v>
      </c>
      <c r="B1391" s="52">
        <v>312500</v>
      </c>
      <c r="C1391" s="52">
        <v>312670.85368527868</v>
      </c>
      <c r="D1391" s="52">
        <v>-170.85368527867831</v>
      </c>
    </row>
    <row r="1392" spans="1:4" ht="15" customHeight="1" x14ac:dyDescent="0.25">
      <c r="A1392" s="63">
        <v>1290</v>
      </c>
      <c r="B1392" s="52">
        <v>342500</v>
      </c>
      <c r="C1392" s="52">
        <v>286158.31713333575</v>
      </c>
      <c r="D1392" s="52">
        <v>56341.682866664254</v>
      </c>
    </row>
    <row r="1393" spans="1:4" ht="15" customHeight="1" x14ac:dyDescent="0.25">
      <c r="A1393" s="63">
        <v>1291</v>
      </c>
      <c r="B1393" s="52">
        <v>363500</v>
      </c>
      <c r="C1393" s="52">
        <v>393894.36516976357</v>
      </c>
      <c r="D1393" s="52">
        <v>-30394.365169763565</v>
      </c>
    </row>
    <row r="1394" spans="1:4" ht="15" customHeight="1" x14ac:dyDescent="0.25">
      <c r="A1394" s="63">
        <v>1292</v>
      </c>
      <c r="B1394" s="52">
        <v>227500</v>
      </c>
      <c r="C1394" s="52">
        <v>352376.833540219</v>
      </c>
      <c r="D1394" s="52">
        <v>-124876.833540219</v>
      </c>
    </row>
    <row r="1395" spans="1:4" ht="15" customHeight="1" x14ac:dyDescent="0.25">
      <c r="A1395" s="63">
        <v>1293</v>
      </c>
      <c r="B1395" s="52">
        <v>358375</v>
      </c>
      <c r="C1395" s="52">
        <v>387973.80892149382</v>
      </c>
      <c r="D1395" s="52">
        <v>-29598.808921493823</v>
      </c>
    </row>
    <row r="1396" spans="1:4" ht="15" customHeight="1" x14ac:dyDescent="0.25">
      <c r="A1396" s="63">
        <v>1294</v>
      </c>
      <c r="B1396" s="52">
        <v>365000</v>
      </c>
      <c r="C1396" s="52">
        <v>319304.8053058834</v>
      </c>
      <c r="D1396" s="52">
        <v>45695.194694116595</v>
      </c>
    </row>
    <row r="1397" spans="1:4" ht="15" customHeight="1" x14ac:dyDescent="0.25">
      <c r="A1397" s="63">
        <v>1295</v>
      </c>
      <c r="B1397" s="52">
        <v>350998</v>
      </c>
      <c r="C1397" s="52">
        <v>256049.78041171841</v>
      </c>
      <c r="D1397" s="52">
        <v>94948.219588281587</v>
      </c>
    </row>
    <row r="1398" spans="1:4" ht="15" customHeight="1" x14ac:dyDescent="0.25">
      <c r="A1398" s="63">
        <v>1296</v>
      </c>
      <c r="B1398" s="52">
        <v>308000</v>
      </c>
      <c r="C1398" s="52">
        <v>456311.34380787227</v>
      </c>
      <c r="D1398" s="52">
        <v>-148311.34380787227</v>
      </c>
    </row>
    <row r="1399" spans="1:4" ht="15" customHeight="1" x14ac:dyDescent="0.25">
      <c r="A1399" s="63">
        <v>1297</v>
      </c>
      <c r="B1399" s="52">
        <v>643500</v>
      </c>
      <c r="C1399" s="52">
        <v>653242.02013072954</v>
      </c>
      <c r="D1399" s="52">
        <v>-9742.0201307295356</v>
      </c>
    </row>
    <row r="1400" spans="1:4" ht="15" customHeight="1" x14ac:dyDescent="0.25">
      <c r="A1400" s="63">
        <v>1298</v>
      </c>
      <c r="B1400" s="52">
        <v>887500</v>
      </c>
      <c r="C1400" s="52">
        <v>625242.3693585943</v>
      </c>
      <c r="D1400" s="52">
        <v>262257.6306414057</v>
      </c>
    </row>
    <row r="1401" spans="1:4" ht="15" customHeight="1" x14ac:dyDescent="0.25">
      <c r="A1401" s="63">
        <v>1299</v>
      </c>
      <c r="B1401" s="52">
        <v>865000</v>
      </c>
      <c r="C1401" s="52">
        <v>614608.83215250517</v>
      </c>
      <c r="D1401" s="52">
        <v>250391.16784749483</v>
      </c>
    </row>
    <row r="1402" spans="1:4" ht="15" customHeight="1" x14ac:dyDescent="0.25">
      <c r="A1402" s="63">
        <v>1300</v>
      </c>
      <c r="B1402" s="52">
        <v>550000</v>
      </c>
      <c r="C1402" s="52">
        <v>679999.8197253315</v>
      </c>
      <c r="D1402" s="52">
        <v>-129999.8197253315</v>
      </c>
    </row>
    <row r="1403" spans="1:4" ht="15" customHeight="1" x14ac:dyDescent="0.25">
      <c r="A1403" s="63">
        <v>1301</v>
      </c>
      <c r="B1403" s="52">
        <v>552500</v>
      </c>
      <c r="C1403" s="52">
        <v>469222.99273144914</v>
      </c>
      <c r="D1403" s="52">
        <v>83277.007268550864</v>
      </c>
    </row>
    <row r="1404" spans="1:4" ht="15" customHeight="1" x14ac:dyDescent="0.25">
      <c r="A1404" s="63">
        <v>1302</v>
      </c>
      <c r="B1404" s="52">
        <v>815000</v>
      </c>
      <c r="C1404" s="52">
        <v>704651.20223896042</v>
      </c>
      <c r="D1404" s="52">
        <v>110348.79776103958</v>
      </c>
    </row>
    <row r="1405" spans="1:4" ht="15" customHeight="1" x14ac:dyDescent="0.25">
      <c r="A1405" s="63">
        <v>1303</v>
      </c>
      <c r="B1405" s="52">
        <v>377700</v>
      </c>
      <c r="C1405" s="52">
        <v>518065.38532586006</v>
      </c>
      <c r="D1405" s="52">
        <v>-140365.38532586006</v>
      </c>
    </row>
    <row r="1406" spans="1:4" ht="15" customHeight="1" x14ac:dyDescent="0.25">
      <c r="A1406" s="63">
        <v>1304</v>
      </c>
      <c r="B1406" s="52">
        <v>380000</v>
      </c>
      <c r="C1406" s="52">
        <v>384413.64243613614</v>
      </c>
      <c r="D1406" s="52">
        <v>-4413.6424361361424</v>
      </c>
    </row>
    <row r="1407" spans="1:4" ht="15" customHeight="1" x14ac:dyDescent="0.25">
      <c r="A1407" s="63">
        <v>1305</v>
      </c>
      <c r="B1407" s="52">
        <v>275000</v>
      </c>
      <c r="C1407" s="52">
        <v>305859.44284852641</v>
      </c>
      <c r="D1407" s="52">
        <v>-30859.442848526407</v>
      </c>
    </row>
    <row r="1408" spans="1:4" ht="15" customHeight="1" x14ac:dyDescent="0.25">
      <c r="A1408" s="63">
        <v>1306</v>
      </c>
      <c r="B1408" s="52">
        <v>247250</v>
      </c>
      <c r="C1408" s="52">
        <v>283860.49915472849</v>
      </c>
      <c r="D1408" s="52">
        <v>-36610.499154728488</v>
      </c>
    </row>
    <row r="1409" spans="1:4" ht="15" customHeight="1" x14ac:dyDescent="0.25">
      <c r="A1409" s="63">
        <v>1307</v>
      </c>
      <c r="B1409" s="52">
        <v>312500</v>
      </c>
      <c r="C1409" s="52">
        <v>381405.84597453219</v>
      </c>
      <c r="D1409" s="52">
        <v>-68905.845974532189</v>
      </c>
    </row>
    <row r="1410" spans="1:4" ht="15" customHeight="1" x14ac:dyDescent="0.25">
      <c r="A1410" s="63">
        <v>1308</v>
      </c>
      <c r="B1410" s="52">
        <v>400000</v>
      </c>
      <c r="C1410" s="52">
        <v>383405.46677601588</v>
      </c>
      <c r="D1410" s="52">
        <v>16594.533223984123</v>
      </c>
    </row>
    <row r="1411" spans="1:4" ht="15" customHeight="1" x14ac:dyDescent="0.25">
      <c r="A1411" s="63">
        <v>1309</v>
      </c>
      <c r="B1411" s="52">
        <v>435000</v>
      </c>
      <c r="C1411" s="52">
        <v>288375.18929550197</v>
      </c>
      <c r="D1411" s="52">
        <v>146624.81070449803</v>
      </c>
    </row>
    <row r="1412" spans="1:4" ht="15" customHeight="1" x14ac:dyDescent="0.25">
      <c r="A1412" s="63">
        <v>1310</v>
      </c>
      <c r="B1412" s="52">
        <v>385000</v>
      </c>
      <c r="C1412" s="52">
        <v>393296.32111616357</v>
      </c>
      <c r="D1412" s="52">
        <v>-8296.32111616357</v>
      </c>
    </row>
    <row r="1413" spans="1:4" ht="15" customHeight="1" x14ac:dyDescent="0.25">
      <c r="A1413" s="63">
        <v>1311</v>
      </c>
      <c r="B1413" s="52">
        <v>350000</v>
      </c>
      <c r="C1413" s="52">
        <v>339072.09566668177</v>
      </c>
      <c r="D1413" s="52">
        <v>10927.904333318234</v>
      </c>
    </row>
    <row r="1414" spans="1:4" ht="15" customHeight="1" x14ac:dyDescent="0.25">
      <c r="A1414" s="63">
        <v>1312</v>
      </c>
      <c r="B1414" s="52">
        <v>362000</v>
      </c>
      <c r="C1414" s="52">
        <v>413308.99185735744</v>
      </c>
      <c r="D1414" s="52">
        <v>-51308.99185735744</v>
      </c>
    </row>
    <row r="1415" spans="1:4" ht="15" customHeight="1" x14ac:dyDescent="0.25">
      <c r="A1415" s="63">
        <v>1313</v>
      </c>
      <c r="B1415" s="52">
        <v>599999</v>
      </c>
      <c r="C1415" s="52">
        <v>377756.54549149802</v>
      </c>
      <c r="D1415" s="52">
        <v>222242.45450850198</v>
      </c>
    </row>
    <row r="1416" spans="1:4" ht="15" customHeight="1" x14ac:dyDescent="0.25">
      <c r="A1416" s="63">
        <v>1314</v>
      </c>
      <c r="B1416" s="52">
        <v>465000</v>
      </c>
      <c r="C1416" s="52">
        <v>339670.73937895225</v>
      </c>
      <c r="D1416" s="52">
        <v>125329.26062104775</v>
      </c>
    </row>
    <row r="1417" spans="1:4" ht="15" customHeight="1" x14ac:dyDescent="0.25">
      <c r="A1417" s="63">
        <v>1315</v>
      </c>
      <c r="B1417" s="52">
        <v>574000</v>
      </c>
      <c r="C1417" s="52">
        <v>531664.19474249159</v>
      </c>
      <c r="D1417" s="52">
        <v>42335.805257508415</v>
      </c>
    </row>
    <row r="1418" spans="1:4" ht="15" customHeight="1" x14ac:dyDescent="0.25">
      <c r="A1418" s="63">
        <v>1316</v>
      </c>
      <c r="B1418" s="52">
        <v>301750</v>
      </c>
      <c r="C1418" s="52">
        <v>551023.34990763466</v>
      </c>
      <c r="D1418" s="52">
        <v>-249273.34990763466</v>
      </c>
    </row>
    <row r="1419" spans="1:4" ht="15" customHeight="1" x14ac:dyDescent="0.25">
      <c r="A1419" s="63">
        <v>1317</v>
      </c>
      <c r="B1419" s="52">
        <v>410000</v>
      </c>
      <c r="C1419" s="52">
        <v>504120.54304967</v>
      </c>
      <c r="D1419" s="52">
        <v>-94120.543049669999</v>
      </c>
    </row>
    <row r="1420" spans="1:4" ht="15" customHeight="1" x14ac:dyDescent="0.25">
      <c r="A1420" s="63">
        <v>1318</v>
      </c>
      <c r="B1420" s="52">
        <v>652000</v>
      </c>
      <c r="C1420" s="52">
        <v>405562.00277744548</v>
      </c>
      <c r="D1420" s="52">
        <v>246437.99722255452</v>
      </c>
    </row>
    <row r="1421" spans="1:4" ht="15" customHeight="1" x14ac:dyDescent="0.25">
      <c r="A1421" s="63">
        <v>1319</v>
      </c>
      <c r="B1421" s="52">
        <v>500000</v>
      </c>
      <c r="C1421" s="52">
        <v>582308.67053730763</v>
      </c>
      <c r="D1421" s="52">
        <v>-82308.670537307626</v>
      </c>
    </row>
    <row r="1422" spans="1:4" ht="15" customHeight="1" x14ac:dyDescent="0.25">
      <c r="A1422" s="63">
        <v>1320</v>
      </c>
      <c r="B1422" s="52">
        <v>657500</v>
      </c>
      <c r="C1422" s="52">
        <v>621552.37700701889</v>
      </c>
      <c r="D1422" s="52">
        <v>35947.622992981109</v>
      </c>
    </row>
    <row r="1423" spans="1:4" ht="15" customHeight="1" x14ac:dyDescent="0.25">
      <c r="A1423" s="63">
        <v>1321</v>
      </c>
      <c r="B1423" s="52">
        <v>398500</v>
      </c>
      <c r="C1423" s="52">
        <v>325235.14343891019</v>
      </c>
      <c r="D1423" s="52">
        <v>73264.856561089808</v>
      </c>
    </row>
    <row r="1424" spans="1:4" ht="15" customHeight="1" x14ac:dyDescent="0.25">
      <c r="A1424" s="63">
        <v>1322</v>
      </c>
      <c r="B1424" s="52">
        <v>363000</v>
      </c>
      <c r="C1424" s="52">
        <v>286530.2850387239</v>
      </c>
      <c r="D1424" s="52">
        <v>76469.714961276099</v>
      </c>
    </row>
    <row r="1425" spans="1:4" ht="15" customHeight="1" x14ac:dyDescent="0.25">
      <c r="A1425" s="63">
        <v>1323</v>
      </c>
      <c r="B1425" s="52">
        <v>385000</v>
      </c>
      <c r="C1425" s="52">
        <v>360502.04646579269</v>
      </c>
      <c r="D1425" s="52">
        <v>24497.953534207307</v>
      </c>
    </row>
    <row r="1426" spans="1:4" ht="15" customHeight="1" x14ac:dyDescent="0.25">
      <c r="A1426" s="63">
        <v>1324</v>
      </c>
      <c r="B1426" s="52">
        <v>335000</v>
      </c>
      <c r="C1426" s="52">
        <v>392064.39681453467</v>
      </c>
      <c r="D1426" s="52">
        <v>-57064.396814534673</v>
      </c>
    </row>
    <row r="1427" spans="1:4" ht="15" customHeight="1" x14ac:dyDescent="0.25">
      <c r="A1427" s="63">
        <v>1325</v>
      </c>
      <c r="B1427" s="52">
        <v>316000</v>
      </c>
      <c r="C1427" s="52">
        <v>398165.11388241482</v>
      </c>
      <c r="D1427" s="52">
        <v>-82165.113882414822</v>
      </c>
    </row>
    <row r="1428" spans="1:4" ht="15" customHeight="1" x14ac:dyDescent="0.25">
      <c r="A1428" s="63">
        <v>1326</v>
      </c>
      <c r="B1428" s="52">
        <v>355000</v>
      </c>
      <c r="C1428" s="52">
        <v>336663.07689595572</v>
      </c>
      <c r="D1428" s="52">
        <v>18336.923104044283</v>
      </c>
    </row>
    <row r="1429" spans="1:4" ht="15" customHeight="1" x14ac:dyDescent="0.25">
      <c r="A1429" s="63">
        <v>1327</v>
      </c>
      <c r="B1429" s="52">
        <v>210000</v>
      </c>
      <c r="C1429" s="52">
        <v>328228.45425816561</v>
      </c>
      <c r="D1429" s="52">
        <v>-118228.45425816561</v>
      </c>
    </row>
    <row r="1430" spans="1:4" ht="15" customHeight="1" x14ac:dyDescent="0.25">
      <c r="A1430" s="63">
        <v>1328</v>
      </c>
      <c r="B1430" s="52">
        <v>360000</v>
      </c>
      <c r="C1430" s="52">
        <v>428587.09289976367</v>
      </c>
      <c r="D1430" s="52">
        <v>-68587.092899763666</v>
      </c>
    </row>
    <row r="1431" spans="1:4" ht="15" customHeight="1" x14ac:dyDescent="0.25">
      <c r="A1431" s="63">
        <v>1329</v>
      </c>
      <c r="B1431" s="52">
        <v>328000</v>
      </c>
      <c r="C1431" s="52">
        <v>357386.17612825951</v>
      </c>
      <c r="D1431" s="52">
        <v>-29386.176128259511</v>
      </c>
    </row>
    <row r="1432" spans="1:4" ht="15" customHeight="1" x14ac:dyDescent="0.25">
      <c r="A1432" s="63">
        <v>1330</v>
      </c>
      <c r="B1432" s="52">
        <v>330000</v>
      </c>
      <c r="C1432" s="52">
        <v>231764.40731884266</v>
      </c>
      <c r="D1432" s="52">
        <v>98235.592681157344</v>
      </c>
    </row>
    <row r="1433" spans="1:4" ht="15" customHeight="1" x14ac:dyDescent="0.25">
      <c r="A1433" s="63">
        <v>1331</v>
      </c>
      <c r="B1433" s="52">
        <v>372500</v>
      </c>
      <c r="C1433" s="52">
        <v>312599.69776255731</v>
      </c>
      <c r="D1433" s="52">
        <v>59900.302237442695</v>
      </c>
    </row>
    <row r="1434" spans="1:4" ht="15" customHeight="1" x14ac:dyDescent="0.25">
      <c r="A1434" s="63">
        <v>1332</v>
      </c>
      <c r="B1434" s="52">
        <v>360000</v>
      </c>
      <c r="C1434" s="52">
        <v>342181.1289641686</v>
      </c>
      <c r="D1434" s="52">
        <v>17818.871035831398</v>
      </c>
    </row>
    <row r="1435" spans="1:4" ht="15" customHeight="1" x14ac:dyDescent="0.25">
      <c r="A1435" s="63">
        <v>1333</v>
      </c>
      <c r="B1435" s="52">
        <v>356000</v>
      </c>
      <c r="C1435" s="52">
        <v>306920.09393739572</v>
      </c>
      <c r="D1435" s="52">
        <v>49079.906062604277</v>
      </c>
    </row>
    <row r="1436" spans="1:4" ht="15" customHeight="1" x14ac:dyDescent="0.25">
      <c r="A1436" s="63">
        <v>1334</v>
      </c>
      <c r="B1436" s="52">
        <v>312500</v>
      </c>
      <c r="C1436" s="52">
        <v>370703.8668927126</v>
      </c>
      <c r="D1436" s="52">
        <v>-58203.866892712598</v>
      </c>
    </row>
    <row r="1437" spans="1:4" ht="15" customHeight="1" x14ac:dyDescent="0.25">
      <c r="A1437" s="63">
        <v>1335</v>
      </c>
      <c r="B1437" s="52">
        <v>370000</v>
      </c>
      <c r="C1437" s="52">
        <v>357925.98999377183</v>
      </c>
      <c r="D1437" s="52">
        <v>12074.010006228171</v>
      </c>
    </row>
    <row r="1438" spans="1:4" ht="15" customHeight="1" x14ac:dyDescent="0.25">
      <c r="A1438" s="63">
        <v>1336</v>
      </c>
      <c r="B1438" s="52">
        <v>389375</v>
      </c>
      <c r="C1438" s="52">
        <v>325465.58789642947</v>
      </c>
      <c r="D1438" s="52">
        <v>63909.412103570532</v>
      </c>
    </row>
    <row r="1439" spans="1:4" ht="15" customHeight="1" x14ac:dyDescent="0.25">
      <c r="A1439" s="63">
        <v>1337</v>
      </c>
      <c r="B1439" s="52">
        <v>510000</v>
      </c>
      <c r="C1439" s="52">
        <v>478619.44404079637</v>
      </c>
      <c r="D1439" s="52">
        <v>31380.55595920363</v>
      </c>
    </row>
    <row r="1440" spans="1:4" ht="15" customHeight="1" x14ac:dyDescent="0.25">
      <c r="A1440" s="63">
        <v>1338</v>
      </c>
      <c r="B1440" s="52">
        <v>340000</v>
      </c>
      <c r="C1440" s="52">
        <v>627913.16799296672</v>
      </c>
      <c r="D1440" s="52">
        <v>-287913.16799296672</v>
      </c>
    </row>
    <row r="1441" spans="1:4" ht="15" customHeight="1" x14ac:dyDescent="0.25">
      <c r="A1441" s="63">
        <v>1339</v>
      </c>
      <c r="B1441" s="52">
        <v>550000</v>
      </c>
      <c r="C1441" s="52">
        <v>579971.8006894961</v>
      </c>
      <c r="D1441" s="52">
        <v>-29971.8006894961</v>
      </c>
    </row>
    <row r="1442" spans="1:4" ht="15" customHeight="1" x14ac:dyDescent="0.25">
      <c r="A1442" s="63">
        <v>1340</v>
      </c>
      <c r="B1442" s="52">
        <v>415000</v>
      </c>
      <c r="C1442" s="52">
        <v>474051.08226658014</v>
      </c>
      <c r="D1442" s="52">
        <v>-59051.082266580139</v>
      </c>
    </row>
    <row r="1443" spans="1:4" ht="15" customHeight="1" x14ac:dyDescent="0.25">
      <c r="A1443" s="63">
        <v>1341</v>
      </c>
      <c r="B1443" s="52">
        <v>416000</v>
      </c>
      <c r="C1443" s="52">
        <v>611738.5846621627</v>
      </c>
      <c r="D1443" s="52">
        <v>-195738.5846621627</v>
      </c>
    </row>
    <row r="1444" spans="1:4" ht="15" customHeight="1" x14ac:dyDescent="0.25">
      <c r="A1444" s="63">
        <v>1342</v>
      </c>
      <c r="B1444" s="52">
        <v>520000</v>
      </c>
      <c r="C1444" s="52">
        <v>507426.77658542088</v>
      </c>
      <c r="D1444" s="52">
        <v>12573.223414579115</v>
      </c>
    </row>
    <row r="1445" spans="1:4" ht="15" customHeight="1" x14ac:dyDescent="0.25">
      <c r="A1445" s="63">
        <v>1343</v>
      </c>
      <c r="B1445" s="52">
        <v>596250</v>
      </c>
      <c r="C1445" s="52">
        <v>583933.60480274726</v>
      </c>
      <c r="D1445" s="52">
        <v>12316.395197252743</v>
      </c>
    </row>
    <row r="1446" spans="1:4" ht="15" customHeight="1" x14ac:dyDescent="0.25">
      <c r="A1446" s="63">
        <v>1344</v>
      </c>
      <c r="B1446" s="52">
        <v>400000</v>
      </c>
      <c r="C1446" s="52">
        <v>521834.93270202912</v>
      </c>
      <c r="D1446" s="52">
        <v>-121834.93270202912</v>
      </c>
    </row>
    <row r="1447" spans="1:4" ht="15" customHeight="1" x14ac:dyDescent="0.25">
      <c r="A1447" s="63">
        <v>1345</v>
      </c>
      <c r="B1447" s="52">
        <v>365000</v>
      </c>
      <c r="C1447" s="52">
        <v>373703.56012587395</v>
      </c>
      <c r="D1447" s="52">
        <v>-8703.560125873948</v>
      </c>
    </row>
    <row r="1448" spans="1:4" ht="15" customHeight="1" x14ac:dyDescent="0.25">
      <c r="A1448" s="63">
        <v>1346</v>
      </c>
      <c r="B1448" s="52">
        <v>360000</v>
      </c>
      <c r="C1448" s="52">
        <v>383387.31644789519</v>
      </c>
      <c r="D1448" s="52">
        <v>-23387.316447895195</v>
      </c>
    </row>
    <row r="1449" spans="1:4" ht="15" customHeight="1" x14ac:dyDescent="0.25">
      <c r="A1449" s="63">
        <v>1347</v>
      </c>
      <c r="B1449" s="52">
        <v>350000</v>
      </c>
      <c r="C1449" s="52">
        <v>384738.87298738339</v>
      </c>
      <c r="D1449" s="52">
        <v>-34738.872987383395</v>
      </c>
    </row>
    <row r="1450" spans="1:4" ht="15" customHeight="1" x14ac:dyDescent="0.25">
      <c r="A1450" s="63">
        <v>1348</v>
      </c>
      <c r="B1450" s="52">
        <v>345000</v>
      </c>
      <c r="C1450" s="52">
        <v>341043.98370997392</v>
      </c>
      <c r="D1450" s="52">
        <v>3956.0162900260766</v>
      </c>
    </row>
    <row r="1451" spans="1:4" ht="15" customHeight="1" x14ac:dyDescent="0.25">
      <c r="A1451" s="63">
        <v>1349</v>
      </c>
      <c r="B1451" s="52">
        <v>365000</v>
      </c>
      <c r="C1451" s="52">
        <v>300041.85549859889</v>
      </c>
      <c r="D1451" s="52">
        <v>64958.144501401111</v>
      </c>
    </row>
    <row r="1452" spans="1:4" ht="15" customHeight="1" x14ac:dyDescent="0.25">
      <c r="A1452" s="63">
        <v>1350</v>
      </c>
      <c r="B1452" s="52">
        <v>341000</v>
      </c>
      <c r="C1452" s="52">
        <v>328312.99067431904</v>
      </c>
      <c r="D1452" s="52">
        <v>12687.009325680963</v>
      </c>
    </row>
    <row r="1453" spans="1:4" ht="15" customHeight="1" x14ac:dyDescent="0.25">
      <c r="A1453" s="63">
        <v>1351</v>
      </c>
      <c r="B1453" s="52">
        <v>474995</v>
      </c>
      <c r="C1453" s="52">
        <v>348588.22088161611</v>
      </c>
      <c r="D1453" s="52">
        <v>126406.77911838389</v>
      </c>
    </row>
    <row r="1454" spans="1:4" ht="15" customHeight="1" x14ac:dyDescent="0.25">
      <c r="A1454" s="63">
        <v>1352</v>
      </c>
      <c r="B1454" s="52">
        <v>415000</v>
      </c>
      <c r="C1454" s="52">
        <v>521891.29596688709</v>
      </c>
      <c r="D1454" s="52">
        <v>-106891.29596688709</v>
      </c>
    </row>
    <row r="1455" spans="1:4" ht="15" customHeight="1" x14ac:dyDescent="0.25">
      <c r="A1455" s="63">
        <v>1353</v>
      </c>
      <c r="B1455" s="52">
        <v>335000</v>
      </c>
      <c r="C1455" s="52">
        <v>507574.25374538905</v>
      </c>
      <c r="D1455" s="52">
        <v>-172574.25374538905</v>
      </c>
    </row>
    <row r="1456" spans="1:4" ht="15" customHeight="1" x14ac:dyDescent="0.25">
      <c r="A1456" s="63">
        <v>1354</v>
      </c>
      <c r="B1456" s="52">
        <v>334000</v>
      </c>
      <c r="C1456" s="52">
        <v>326842.47460296273</v>
      </c>
      <c r="D1456" s="52">
        <v>7157.5253970372723</v>
      </c>
    </row>
    <row r="1457" spans="1:4" ht="15" customHeight="1" x14ac:dyDescent="0.25">
      <c r="A1457" s="63">
        <v>1355</v>
      </c>
      <c r="B1457" s="52">
        <v>400000</v>
      </c>
      <c r="C1457" s="52">
        <v>445646.88755838544</v>
      </c>
      <c r="D1457" s="52">
        <v>-45646.887558385439</v>
      </c>
    </row>
    <row r="1458" spans="1:4" ht="15" customHeight="1" x14ac:dyDescent="0.25">
      <c r="A1458" s="63">
        <v>1356</v>
      </c>
      <c r="B1458" s="52">
        <v>245000</v>
      </c>
      <c r="C1458" s="52">
        <v>316983.9511990028</v>
      </c>
      <c r="D1458" s="52">
        <v>-71983.951199002797</v>
      </c>
    </row>
    <row r="1459" spans="1:4" ht="15" customHeight="1" x14ac:dyDescent="0.25">
      <c r="A1459" s="63">
        <v>1357</v>
      </c>
      <c r="B1459" s="52">
        <v>217000</v>
      </c>
      <c r="C1459" s="52">
        <v>134107.49696465407</v>
      </c>
      <c r="D1459" s="52">
        <v>82892.50303534593</v>
      </c>
    </row>
    <row r="1460" spans="1:4" ht="15" customHeight="1" x14ac:dyDescent="0.25">
      <c r="A1460" s="63">
        <v>1358</v>
      </c>
      <c r="B1460" s="52">
        <v>378500</v>
      </c>
      <c r="C1460" s="52">
        <v>625764.77278109756</v>
      </c>
      <c r="D1460" s="52">
        <v>-247264.77278109756</v>
      </c>
    </row>
    <row r="1461" spans="1:4" ht="15" customHeight="1" x14ac:dyDescent="0.25">
      <c r="A1461" s="63">
        <v>1359</v>
      </c>
      <c r="B1461" s="52">
        <v>365000</v>
      </c>
      <c r="C1461" s="52">
        <v>534928.90056584042</v>
      </c>
      <c r="D1461" s="52">
        <v>-169928.90056584042</v>
      </c>
    </row>
    <row r="1462" spans="1:4" ht="15" customHeight="1" x14ac:dyDescent="0.25">
      <c r="A1462" s="63">
        <v>1360</v>
      </c>
      <c r="B1462" s="52">
        <v>660000</v>
      </c>
      <c r="C1462" s="52">
        <v>502468.39679431962</v>
      </c>
      <c r="D1462" s="52">
        <v>157531.60320568038</v>
      </c>
    </row>
    <row r="1463" spans="1:4" ht="15" customHeight="1" x14ac:dyDescent="0.25">
      <c r="A1463" s="63">
        <v>1361</v>
      </c>
      <c r="B1463" s="52">
        <v>555000</v>
      </c>
      <c r="C1463" s="52">
        <v>616787.41551700293</v>
      </c>
      <c r="D1463" s="52">
        <v>-61787.415517002926</v>
      </c>
    </row>
    <row r="1464" spans="1:4" ht="15" customHeight="1" x14ac:dyDescent="0.25">
      <c r="A1464" s="63">
        <v>1362</v>
      </c>
      <c r="B1464" s="52">
        <v>394000</v>
      </c>
      <c r="C1464" s="52">
        <v>375873.28405640746</v>
      </c>
      <c r="D1464" s="52">
        <v>18126.715943592542</v>
      </c>
    </row>
    <row r="1465" spans="1:4" ht="15" customHeight="1" x14ac:dyDescent="0.25">
      <c r="A1465" s="63">
        <v>1363</v>
      </c>
      <c r="B1465" s="52">
        <v>585000</v>
      </c>
      <c r="C1465" s="52">
        <v>563454.39665127592</v>
      </c>
      <c r="D1465" s="52">
        <v>21545.603348724078</v>
      </c>
    </row>
    <row r="1466" spans="1:4" ht="15" customHeight="1" x14ac:dyDescent="0.25">
      <c r="A1466" s="63">
        <v>1364</v>
      </c>
      <c r="B1466" s="52">
        <v>647500</v>
      </c>
      <c r="C1466" s="52">
        <v>445820.30155117973</v>
      </c>
      <c r="D1466" s="52">
        <v>201679.69844882027</v>
      </c>
    </row>
    <row r="1467" spans="1:4" ht="15" customHeight="1" x14ac:dyDescent="0.25">
      <c r="A1467" s="63">
        <v>1365</v>
      </c>
      <c r="B1467" s="52">
        <v>507500</v>
      </c>
      <c r="C1467" s="52">
        <v>613298.43767772685</v>
      </c>
      <c r="D1467" s="52">
        <v>-105798.43767772685</v>
      </c>
    </row>
    <row r="1468" spans="1:4" ht="15" customHeight="1" x14ac:dyDescent="0.25">
      <c r="A1468" s="63">
        <v>1366</v>
      </c>
      <c r="B1468" s="52">
        <v>418750</v>
      </c>
      <c r="C1468" s="52">
        <v>530824.31955354521</v>
      </c>
      <c r="D1468" s="52">
        <v>-112074.31955354521</v>
      </c>
    </row>
    <row r="1469" spans="1:4" ht="15" customHeight="1" x14ac:dyDescent="0.25">
      <c r="A1469" s="63">
        <v>1367</v>
      </c>
      <c r="B1469" s="52">
        <v>390000</v>
      </c>
      <c r="C1469" s="52">
        <v>655172.10653279349</v>
      </c>
      <c r="D1469" s="52">
        <v>-265172.10653279349</v>
      </c>
    </row>
    <row r="1470" spans="1:4" ht="15" customHeight="1" x14ac:dyDescent="0.25">
      <c r="A1470" s="63">
        <v>1368</v>
      </c>
      <c r="B1470" s="52">
        <v>445000</v>
      </c>
      <c r="C1470" s="52">
        <v>352306.27281611989</v>
      </c>
      <c r="D1470" s="52">
        <v>92693.72718388011</v>
      </c>
    </row>
    <row r="1471" spans="1:4" ht="15" customHeight="1" x14ac:dyDescent="0.25">
      <c r="A1471" s="63">
        <v>1369</v>
      </c>
      <c r="B1471" s="52">
        <v>306250</v>
      </c>
      <c r="C1471" s="52">
        <v>383181.37099364831</v>
      </c>
      <c r="D1471" s="52">
        <v>-76931.370993648306</v>
      </c>
    </row>
    <row r="1472" spans="1:4" ht="15" customHeight="1" x14ac:dyDescent="0.25">
      <c r="A1472" s="63">
        <v>1370</v>
      </c>
      <c r="B1472" s="52">
        <v>546250</v>
      </c>
      <c r="C1472" s="52">
        <v>604418.83598867909</v>
      </c>
      <c r="D1472" s="52">
        <v>-58168.835988679086</v>
      </c>
    </row>
    <row r="1473" spans="1:4" ht="15" customHeight="1" x14ac:dyDescent="0.25">
      <c r="A1473" s="63">
        <v>1371</v>
      </c>
      <c r="B1473" s="52">
        <v>838000</v>
      </c>
      <c r="C1473" s="52">
        <v>689826.88538512646</v>
      </c>
      <c r="D1473" s="52">
        <v>148173.11461487354</v>
      </c>
    </row>
    <row r="1474" spans="1:4" ht="15" customHeight="1" x14ac:dyDescent="0.25">
      <c r="A1474" s="63">
        <v>1372</v>
      </c>
      <c r="B1474" s="52">
        <v>925000</v>
      </c>
      <c r="C1474" s="52">
        <v>717892.72316917172</v>
      </c>
      <c r="D1474" s="52">
        <v>207107.27683082828</v>
      </c>
    </row>
    <row r="1475" spans="1:4" ht="15" customHeight="1" x14ac:dyDescent="0.25">
      <c r="A1475" s="63">
        <v>1373</v>
      </c>
      <c r="B1475" s="52">
        <v>870000</v>
      </c>
      <c r="C1475" s="52">
        <v>696981.81346105365</v>
      </c>
      <c r="D1475" s="52">
        <v>173018.18653894635</v>
      </c>
    </row>
    <row r="1476" spans="1:4" ht="15" customHeight="1" x14ac:dyDescent="0.25">
      <c r="A1476" s="63">
        <v>1374</v>
      </c>
      <c r="B1476" s="52">
        <v>647500</v>
      </c>
      <c r="C1476" s="52">
        <v>642535.04796604463</v>
      </c>
      <c r="D1476" s="52">
        <v>4964.952033955371</v>
      </c>
    </row>
    <row r="1477" spans="1:4" ht="15" customHeight="1" x14ac:dyDescent="0.25">
      <c r="A1477" s="63">
        <v>1375</v>
      </c>
      <c r="B1477" s="52">
        <v>708250</v>
      </c>
      <c r="C1477" s="52">
        <v>700679.46251709328</v>
      </c>
      <c r="D1477" s="52">
        <v>7570.537482906715</v>
      </c>
    </row>
    <row r="1478" spans="1:4" ht="15" customHeight="1" x14ac:dyDescent="0.25">
      <c r="A1478" s="63">
        <v>1376</v>
      </c>
      <c r="B1478" s="52">
        <v>521250</v>
      </c>
      <c r="C1478" s="52">
        <v>616749.63358786784</v>
      </c>
      <c r="D1478" s="52">
        <v>-95499.633587867836</v>
      </c>
    </row>
    <row r="1479" spans="1:4" ht="15" customHeight="1" x14ac:dyDescent="0.25">
      <c r="A1479" s="63">
        <v>1377</v>
      </c>
      <c r="B1479" s="52">
        <v>335000</v>
      </c>
      <c r="C1479" s="52">
        <v>515669.19481793488</v>
      </c>
      <c r="D1479" s="52">
        <v>-180669.19481793488</v>
      </c>
    </row>
    <row r="1480" spans="1:4" ht="15" customHeight="1" x14ac:dyDescent="0.25">
      <c r="A1480" s="63">
        <v>1378</v>
      </c>
      <c r="B1480" s="52">
        <v>500000</v>
      </c>
      <c r="C1480" s="52">
        <v>517517.03296887793</v>
      </c>
      <c r="D1480" s="52">
        <v>-17517.032968877931</v>
      </c>
    </row>
    <row r="1481" spans="1:4" ht="15" customHeight="1" x14ac:dyDescent="0.25">
      <c r="A1481" s="63">
        <v>1379</v>
      </c>
      <c r="B1481" s="52">
        <v>427000</v>
      </c>
      <c r="C1481" s="52">
        <v>596791.04988510022</v>
      </c>
      <c r="D1481" s="52">
        <v>-169791.04988510022</v>
      </c>
    </row>
    <row r="1482" spans="1:4" ht="15" customHeight="1" x14ac:dyDescent="0.25">
      <c r="A1482" s="63">
        <v>1380</v>
      </c>
      <c r="B1482" s="52">
        <v>327000</v>
      </c>
      <c r="C1482" s="52">
        <v>601932.32782497641</v>
      </c>
      <c r="D1482" s="52">
        <v>-274932.32782497641</v>
      </c>
    </row>
    <row r="1483" spans="1:4" ht="15" customHeight="1" x14ac:dyDescent="0.25">
      <c r="A1483" s="63">
        <v>1381</v>
      </c>
      <c r="B1483" s="52">
        <v>501250</v>
      </c>
      <c r="C1483" s="52">
        <v>609454.97302177025</v>
      </c>
      <c r="D1483" s="52">
        <v>-108204.97302177025</v>
      </c>
    </row>
    <row r="1484" spans="1:4" ht="15" customHeight="1" x14ac:dyDescent="0.25">
      <c r="A1484" s="63">
        <v>1382</v>
      </c>
      <c r="B1484" s="52">
        <v>325000</v>
      </c>
      <c r="C1484" s="52">
        <v>435328.46787015465</v>
      </c>
      <c r="D1484" s="52">
        <v>-110328.46787015465</v>
      </c>
    </row>
    <row r="1485" spans="1:4" ht="15" customHeight="1" x14ac:dyDescent="0.25">
      <c r="A1485" s="63">
        <v>1383</v>
      </c>
      <c r="B1485" s="52">
        <v>591500</v>
      </c>
      <c r="C1485" s="52">
        <v>504783.26171331282</v>
      </c>
      <c r="D1485" s="52">
        <v>86716.738286687178</v>
      </c>
    </row>
    <row r="1486" spans="1:4" ht="15" customHeight="1" x14ac:dyDescent="0.25">
      <c r="A1486" s="63">
        <v>1384</v>
      </c>
      <c r="B1486" s="52">
        <v>585000</v>
      </c>
      <c r="C1486" s="52">
        <v>594787.43584292207</v>
      </c>
      <c r="D1486" s="52">
        <v>-9787.4358429220738</v>
      </c>
    </row>
    <row r="1487" spans="1:4" ht="15" customHeight="1" x14ac:dyDescent="0.25">
      <c r="A1487" s="63">
        <v>1385</v>
      </c>
      <c r="B1487" s="52">
        <v>241000</v>
      </c>
      <c r="C1487" s="52">
        <v>187046.57473983703</v>
      </c>
      <c r="D1487" s="52">
        <v>53953.425260162971</v>
      </c>
    </row>
    <row r="1488" spans="1:4" ht="15" customHeight="1" x14ac:dyDescent="0.25">
      <c r="A1488" s="63">
        <v>1386</v>
      </c>
      <c r="B1488" s="52">
        <v>333500</v>
      </c>
      <c r="C1488" s="52">
        <v>279512.05054447579</v>
      </c>
      <c r="D1488" s="52">
        <v>53987.949455524213</v>
      </c>
    </row>
    <row r="1489" spans="1:4" ht="15" customHeight="1" x14ac:dyDescent="0.25">
      <c r="A1489" s="63">
        <v>1387</v>
      </c>
      <c r="B1489" s="52">
        <v>346000</v>
      </c>
      <c r="C1489" s="52">
        <v>354277.33557560039</v>
      </c>
      <c r="D1489" s="52">
        <v>-8277.3355756003875</v>
      </c>
    </row>
    <row r="1490" spans="1:4" ht="15" customHeight="1" x14ac:dyDescent="0.25">
      <c r="A1490" s="63">
        <v>1388</v>
      </c>
      <c r="B1490" s="52">
        <v>400000</v>
      </c>
      <c r="C1490" s="52">
        <v>293737.27650564222</v>
      </c>
      <c r="D1490" s="52">
        <v>106262.72349435778</v>
      </c>
    </row>
    <row r="1491" spans="1:4" ht="15" customHeight="1" x14ac:dyDescent="0.25">
      <c r="A1491" s="63">
        <v>1389</v>
      </c>
      <c r="B1491" s="52">
        <v>190000</v>
      </c>
      <c r="C1491" s="52">
        <v>261873.84515045802</v>
      </c>
      <c r="D1491" s="52">
        <v>-71873.845150458015</v>
      </c>
    </row>
    <row r="1492" spans="1:4" ht="15" customHeight="1" x14ac:dyDescent="0.25">
      <c r="A1492" s="63">
        <v>1390</v>
      </c>
      <c r="B1492" s="52">
        <v>385000</v>
      </c>
      <c r="C1492" s="52">
        <v>286665.90454256773</v>
      </c>
      <c r="D1492" s="52">
        <v>98334.095457432268</v>
      </c>
    </row>
    <row r="1493" spans="1:4" ht="15" customHeight="1" x14ac:dyDescent="0.25">
      <c r="A1493" s="63">
        <v>1391</v>
      </c>
      <c r="B1493" s="52">
        <v>350000</v>
      </c>
      <c r="C1493" s="52">
        <v>332790.98267768003</v>
      </c>
      <c r="D1493" s="52">
        <v>17209.017322319967</v>
      </c>
    </row>
    <row r="1494" spans="1:4" ht="15" customHeight="1" x14ac:dyDescent="0.25">
      <c r="A1494" s="63">
        <v>1392</v>
      </c>
      <c r="B1494" s="52">
        <v>419000</v>
      </c>
      <c r="C1494" s="52">
        <v>409478.94542200514</v>
      </c>
      <c r="D1494" s="52">
        <v>9521.0545779948588</v>
      </c>
    </row>
    <row r="1495" spans="1:4" ht="15" customHeight="1" x14ac:dyDescent="0.25">
      <c r="A1495" s="63">
        <v>1393</v>
      </c>
      <c r="B1495" s="52">
        <v>350000</v>
      </c>
      <c r="C1495" s="52">
        <v>338410.20722874749</v>
      </c>
      <c r="D1495" s="52">
        <v>11589.792771252512</v>
      </c>
    </row>
    <row r="1496" spans="1:4" ht="15" customHeight="1" x14ac:dyDescent="0.25">
      <c r="A1496" s="63">
        <v>1394</v>
      </c>
      <c r="B1496" s="52">
        <v>465000</v>
      </c>
      <c r="C1496" s="52">
        <v>499394.7234443152</v>
      </c>
      <c r="D1496" s="52">
        <v>-34394.723444315197</v>
      </c>
    </row>
    <row r="1497" spans="1:4" ht="15" customHeight="1" x14ac:dyDescent="0.25">
      <c r="A1497" s="63">
        <v>1395</v>
      </c>
      <c r="B1497" s="52">
        <v>370000</v>
      </c>
      <c r="C1497" s="52">
        <v>324991.76671673375</v>
      </c>
      <c r="D1497" s="52">
        <v>45008.233283266251</v>
      </c>
    </row>
    <row r="1498" spans="1:4" ht="15" customHeight="1" x14ac:dyDescent="0.25">
      <c r="A1498" s="63">
        <v>1396</v>
      </c>
      <c r="B1498" s="52">
        <v>311500</v>
      </c>
      <c r="C1498" s="52">
        <v>346956.84624547703</v>
      </c>
      <c r="D1498" s="52">
        <v>-35456.846245477034</v>
      </c>
    </row>
    <row r="1499" spans="1:4" ht="15" customHeight="1" x14ac:dyDescent="0.25">
      <c r="A1499" s="63">
        <v>1397</v>
      </c>
      <c r="B1499" s="52">
        <v>440000</v>
      </c>
      <c r="C1499" s="52">
        <v>378110.49551485328</v>
      </c>
      <c r="D1499" s="52">
        <v>61889.504485146725</v>
      </c>
    </row>
    <row r="1500" spans="1:4" ht="15" customHeight="1" x14ac:dyDescent="0.25">
      <c r="A1500" s="63">
        <v>1398</v>
      </c>
      <c r="B1500" s="52">
        <v>165000</v>
      </c>
      <c r="C1500" s="52">
        <v>236867.89618078744</v>
      </c>
      <c r="D1500" s="52">
        <v>-71867.896180787444</v>
      </c>
    </row>
    <row r="1501" spans="1:4" ht="15" customHeight="1" x14ac:dyDescent="0.25">
      <c r="A1501" s="63">
        <v>1399</v>
      </c>
      <c r="B1501" s="52">
        <v>377500</v>
      </c>
      <c r="C1501" s="52">
        <v>672042.32185910025</v>
      </c>
      <c r="D1501" s="52">
        <v>-294542.32185910025</v>
      </c>
    </row>
    <row r="1502" spans="1:4" ht="15" customHeight="1" x14ac:dyDescent="0.25">
      <c r="A1502" s="63">
        <v>1400</v>
      </c>
      <c r="B1502" s="52">
        <v>385000</v>
      </c>
      <c r="C1502" s="52">
        <v>615133.27837854926</v>
      </c>
      <c r="D1502" s="52">
        <v>-230133.27837854926</v>
      </c>
    </row>
    <row r="1503" spans="1:4" ht="15" customHeight="1" x14ac:dyDescent="0.25">
      <c r="A1503" s="63">
        <v>1401</v>
      </c>
      <c r="B1503" s="52">
        <v>250000</v>
      </c>
      <c r="C1503" s="52">
        <v>654210.48281335563</v>
      </c>
      <c r="D1503" s="52">
        <v>-404210.48281335563</v>
      </c>
    </row>
    <row r="1504" spans="1:4" ht="15" customHeight="1" x14ac:dyDescent="0.25">
      <c r="A1504" s="63">
        <v>1402</v>
      </c>
      <c r="B1504" s="52">
        <v>400000</v>
      </c>
      <c r="C1504" s="52">
        <v>629088.96836758603</v>
      </c>
      <c r="D1504" s="52">
        <v>-229088.96836758603</v>
      </c>
    </row>
    <row r="1505" spans="1:4" ht="15" customHeight="1" x14ac:dyDescent="0.25">
      <c r="A1505" s="63">
        <v>1403</v>
      </c>
      <c r="B1505" s="52">
        <v>675000</v>
      </c>
      <c r="C1505" s="52">
        <v>548607.97454455297</v>
      </c>
      <c r="D1505" s="52">
        <v>126392.02545544703</v>
      </c>
    </row>
    <row r="1506" spans="1:4" ht="15" customHeight="1" x14ac:dyDescent="0.25">
      <c r="A1506" s="63">
        <v>1404</v>
      </c>
      <c r="B1506" s="52">
        <v>362500</v>
      </c>
      <c r="C1506" s="52">
        <v>479333.29550318874</v>
      </c>
      <c r="D1506" s="52">
        <v>-116833.29550318874</v>
      </c>
    </row>
    <row r="1507" spans="1:4" ht="15" customHeight="1" x14ac:dyDescent="0.25">
      <c r="A1507" s="63">
        <v>1405</v>
      </c>
      <c r="B1507" s="52">
        <v>360250</v>
      </c>
      <c r="C1507" s="52">
        <v>506694.44484766916</v>
      </c>
      <c r="D1507" s="52">
        <v>-146444.44484766916</v>
      </c>
    </row>
    <row r="1508" spans="1:4" ht="15" customHeight="1" x14ac:dyDescent="0.25">
      <c r="A1508" s="63">
        <v>1406</v>
      </c>
      <c r="B1508" s="52">
        <v>385000</v>
      </c>
      <c r="C1508" s="52">
        <v>562281.79148704442</v>
      </c>
      <c r="D1508" s="52">
        <v>-177281.79148704442</v>
      </c>
    </row>
    <row r="1509" spans="1:4" ht="15" customHeight="1" x14ac:dyDescent="0.25">
      <c r="A1509" s="63">
        <v>1407</v>
      </c>
      <c r="B1509" s="52">
        <v>352500</v>
      </c>
      <c r="C1509" s="52">
        <v>536521.9591478426</v>
      </c>
      <c r="D1509" s="52">
        <v>-184021.9591478426</v>
      </c>
    </row>
    <row r="1510" spans="1:4" ht="15" customHeight="1" x14ac:dyDescent="0.25">
      <c r="A1510" s="63">
        <v>1408</v>
      </c>
      <c r="B1510" s="52">
        <v>354975</v>
      </c>
      <c r="C1510" s="52">
        <v>208506.2373055839</v>
      </c>
      <c r="D1510" s="52">
        <v>146468.7626944161</v>
      </c>
    </row>
    <row r="1511" spans="1:4" ht="15" customHeight="1" x14ac:dyDescent="0.25">
      <c r="A1511" s="63">
        <v>1409</v>
      </c>
      <c r="B1511" s="52">
        <v>250000</v>
      </c>
      <c r="C1511" s="52">
        <v>274279.27599867055</v>
      </c>
      <c r="D1511" s="52">
        <v>-24279.27599867055</v>
      </c>
    </row>
    <row r="1512" spans="1:4" ht="15" customHeight="1" x14ac:dyDescent="0.25">
      <c r="A1512" s="63">
        <v>1410</v>
      </c>
      <c r="B1512" s="52">
        <v>275000</v>
      </c>
      <c r="C1512" s="52">
        <v>239651.31510821279</v>
      </c>
      <c r="D1512" s="52">
        <v>35348.684891787212</v>
      </c>
    </row>
    <row r="1513" spans="1:4" ht="15" customHeight="1" x14ac:dyDescent="0.25">
      <c r="A1513" s="63">
        <v>1411</v>
      </c>
      <c r="B1513" s="52">
        <v>315000</v>
      </c>
      <c r="C1513" s="52">
        <v>347754.50973440282</v>
      </c>
      <c r="D1513" s="52">
        <v>-32754.509734402818</v>
      </c>
    </row>
    <row r="1514" spans="1:4" ht="15" customHeight="1" x14ac:dyDescent="0.25">
      <c r="A1514" s="63">
        <v>1412</v>
      </c>
      <c r="B1514" s="52">
        <v>319500</v>
      </c>
      <c r="C1514" s="52">
        <v>351992.49588727066</v>
      </c>
      <c r="D1514" s="52">
        <v>-32492.495887270663</v>
      </c>
    </row>
    <row r="1515" spans="1:4" ht="15" customHeight="1" x14ac:dyDescent="0.25">
      <c r="A1515" s="63">
        <v>1413</v>
      </c>
      <c r="B1515" s="52">
        <v>320000</v>
      </c>
      <c r="C1515" s="52">
        <v>288689.88027361658</v>
      </c>
      <c r="D1515" s="52">
        <v>31310.119726383418</v>
      </c>
    </row>
    <row r="1516" spans="1:4" ht="15" customHeight="1" x14ac:dyDescent="0.25">
      <c r="A1516" s="63">
        <v>1414</v>
      </c>
      <c r="B1516" s="52">
        <v>501110</v>
      </c>
      <c r="C1516" s="52">
        <v>718347.59902675496</v>
      </c>
      <c r="D1516" s="52">
        <v>-217237.59902675496</v>
      </c>
    </row>
    <row r="1517" spans="1:4" ht="15" customHeight="1" x14ac:dyDescent="0.25">
      <c r="A1517" s="63">
        <v>1415</v>
      </c>
      <c r="B1517" s="52">
        <v>405000</v>
      </c>
      <c r="C1517" s="52">
        <v>632792.0715158839</v>
      </c>
      <c r="D1517" s="52">
        <v>-227792.0715158839</v>
      </c>
    </row>
    <row r="1518" spans="1:4" ht="15" customHeight="1" x14ac:dyDescent="0.25">
      <c r="A1518" s="63">
        <v>1416</v>
      </c>
      <c r="B1518" s="52">
        <v>383000</v>
      </c>
      <c r="C1518" s="52">
        <v>560354.177976195</v>
      </c>
      <c r="D1518" s="52">
        <v>-177354.177976195</v>
      </c>
    </row>
    <row r="1519" spans="1:4" ht="15" customHeight="1" x14ac:dyDescent="0.25">
      <c r="A1519" s="63">
        <v>1417</v>
      </c>
      <c r="B1519" s="52">
        <v>575000</v>
      </c>
      <c r="C1519" s="52">
        <v>697074.02277211566</v>
      </c>
      <c r="D1519" s="52">
        <v>-122074.02277211566</v>
      </c>
    </row>
    <row r="1520" spans="1:4" ht="15" customHeight="1" x14ac:dyDescent="0.25">
      <c r="A1520" s="63">
        <v>1418</v>
      </c>
      <c r="B1520" s="52">
        <v>770000</v>
      </c>
      <c r="C1520" s="52">
        <v>608554.18019088521</v>
      </c>
      <c r="D1520" s="52">
        <v>161445.81980911479</v>
      </c>
    </row>
    <row r="1521" spans="1:4" ht="15" customHeight="1" x14ac:dyDescent="0.25">
      <c r="A1521" s="63">
        <v>1419</v>
      </c>
      <c r="B1521" s="52">
        <v>765000</v>
      </c>
      <c r="C1521" s="52">
        <v>625050.05785706604</v>
      </c>
      <c r="D1521" s="52">
        <v>139949.94214293396</v>
      </c>
    </row>
    <row r="1522" spans="1:4" ht="15" customHeight="1" x14ac:dyDescent="0.25">
      <c r="A1522" s="63">
        <v>1420</v>
      </c>
      <c r="B1522" s="52">
        <v>370000</v>
      </c>
      <c r="C1522" s="52">
        <v>591550.54657950031</v>
      </c>
      <c r="D1522" s="52">
        <v>-221550.54657950031</v>
      </c>
    </row>
    <row r="1523" spans="1:4" ht="15" customHeight="1" x14ac:dyDescent="0.25">
      <c r="A1523" s="63">
        <v>1421</v>
      </c>
      <c r="B1523" s="52">
        <v>497500</v>
      </c>
      <c r="C1523" s="52">
        <v>636116.38465279364</v>
      </c>
      <c r="D1523" s="52">
        <v>-138616.38465279364</v>
      </c>
    </row>
    <row r="1524" spans="1:4" ht="15" customHeight="1" x14ac:dyDescent="0.25">
      <c r="A1524" s="63">
        <v>1422</v>
      </c>
      <c r="B1524" s="52">
        <v>570000</v>
      </c>
      <c r="C1524" s="52">
        <v>492445.24970967235</v>
      </c>
      <c r="D1524" s="52">
        <v>77554.750290327647</v>
      </c>
    </row>
    <row r="1525" spans="1:4" ht="15" customHeight="1" x14ac:dyDescent="0.25">
      <c r="A1525" s="63">
        <v>1423</v>
      </c>
      <c r="B1525" s="52">
        <v>479200</v>
      </c>
      <c r="C1525" s="52">
        <v>434236.03806279786</v>
      </c>
      <c r="D1525" s="52">
        <v>44963.961937202141</v>
      </c>
    </row>
    <row r="1526" spans="1:4" ht="15" customHeight="1" x14ac:dyDescent="0.25">
      <c r="A1526" s="63">
        <v>1424</v>
      </c>
      <c r="B1526" s="52">
        <v>415000</v>
      </c>
      <c r="C1526" s="52">
        <v>592987.80169523938</v>
      </c>
      <c r="D1526" s="52">
        <v>-177987.80169523938</v>
      </c>
    </row>
    <row r="1527" spans="1:4" ht="15" customHeight="1" x14ac:dyDescent="0.25">
      <c r="A1527" s="63">
        <v>1425</v>
      </c>
      <c r="B1527" s="52">
        <v>400000</v>
      </c>
      <c r="C1527" s="52">
        <v>288761.42662159086</v>
      </c>
      <c r="D1527" s="52">
        <v>111238.57337840914</v>
      </c>
    </row>
    <row r="1528" spans="1:4" ht="15" customHeight="1" x14ac:dyDescent="0.25">
      <c r="A1528" s="63">
        <v>1426</v>
      </c>
      <c r="B1528" s="52">
        <v>592500</v>
      </c>
      <c r="C1528" s="52">
        <v>678551.08307247446</v>
      </c>
      <c r="D1528" s="52">
        <v>-86051.083072474459</v>
      </c>
    </row>
    <row r="1529" spans="1:4" ht="15" customHeight="1" x14ac:dyDescent="0.25">
      <c r="A1529" s="63">
        <v>1427</v>
      </c>
      <c r="B1529" s="52">
        <v>587000</v>
      </c>
      <c r="C1529" s="52">
        <v>741161.85485832707</v>
      </c>
      <c r="D1529" s="52">
        <v>-154161.85485832707</v>
      </c>
    </row>
    <row r="1530" spans="1:4" ht="15" customHeight="1" x14ac:dyDescent="0.25">
      <c r="A1530" s="63">
        <v>1428</v>
      </c>
      <c r="B1530" s="52">
        <v>280000</v>
      </c>
      <c r="C1530" s="52">
        <v>307484.5367891402</v>
      </c>
      <c r="D1530" s="52">
        <v>-27484.536789140198</v>
      </c>
    </row>
    <row r="1531" spans="1:4" ht="15" customHeight="1" x14ac:dyDescent="0.25">
      <c r="A1531" s="63">
        <v>1429</v>
      </c>
      <c r="B1531" s="52">
        <v>543750</v>
      </c>
      <c r="C1531" s="52">
        <v>338477.02938460401</v>
      </c>
      <c r="D1531" s="52">
        <v>205272.97061539599</v>
      </c>
    </row>
    <row r="1532" spans="1:4" ht="15" customHeight="1" x14ac:dyDescent="0.25">
      <c r="A1532" s="63">
        <v>1430</v>
      </c>
      <c r="B1532" s="52">
        <v>508750</v>
      </c>
      <c r="C1532" s="52">
        <v>475259.30169197806</v>
      </c>
      <c r="D1532" s="52">
        <v>33490.698308021936</v>
      </c>
    </row>
    <row r="1533" spans="1:4" ht="15" customHeight="1" x14ac:dyDescent="0.25">
      <c r="A1533" s="63">
        <v>1431</v>
      </c>
      <c r="B1533" s="52">
        <v>505000</v>
      </c>
      <c r="C1533" s="52">
        <v>581308.85823832033</v>
      </c>
      <c r="D1533" s="52">
        <v>-76308.858238320332</v>
      </c>
    </row>
    <row r="1534" spans="1:4" ht="15" customHeight="1" x14ac:dyDescent="0.25">
      <c r="A1534" s="63">
        <v>1432</v>
      </c>
      <c r="B1534" s="52">
        <v>490000</v>
      </c>
      <c r="C1534" s="52">
        <v>500225.06060442521</v>
      </c>
      <c r="D1534" s="52">
        <v>-10225.060604425205</v>
      </c>
    </row>
    <row r="1535" spans="1:4" ht="15" customHeight="1" x14ac:dyDescent="0.25">
      <c r="A1535" s="63">
        <v>1433</v>
      </c>
      <c r="B1535" s="52">
        <v>460000</v>
      </c>
      <c r="C1535" s="52">
        <v>417333.27044906648</v>
      </c>
      <c r="D1535" s="52">
        <v>42666.729550933524</v>
      </c>
    </row>
    <row r="1536" spans="1:4" ht="15" customHeight="1" x14ac:dyDescent="0.25">
      <c r="A1536" s="63">
        <v>1434</v>
      </c>
      <c r="B1536" s="52">
        <v>447000</v>
      </c>
      <c r="C1536" s="52">
        <v>485528.89574221213</v>
      </c>
      <c r="D1536" s="52">
        <v>-38528.895742212131</v>
      </c>
    </row>
    <row r="1537" spans="1:4" ht="15" customHeight="1" x14ac:dyDescent="0.25">
      <c r="A1537" s="63">
        <v>1435</v>
      </c>
      <c r="B1537" s="52">
        <v>420000</v>
      </c>
      <c r="C1537" s="52">
        <v>521944.71088426304</v>
      </c>
      <c r="D1537" s="52">
        <v>-101944.71088426304</v>
      </c>
    </row>
    <row r="1538" spans="1:4" ht="15" customHeight="1" x14ac:dyDescent="0.25">
      <c r="A1538" s="63">
        <v>1436</v>
      </c>
      <c r="B1538" s="52">
        <v>352500</v>
      </c>
      <c r="C1538" s="52">
        <v>316513.15930209827</v>
      </c>
      <c r="D1538" s="52">
        <v>35986.840697901731</v>
      </c>
    </row>
    <row r="1539" spans="1:4" ht="15" customHeight="1" x14ac:dyDescent="0.25">
      <c r="A1539" s="63">
        <v>1437</v>
      </c>
      <c r="B1539" s="52">
        <v>361000</v>
      </c>
      <c r="C1539" s="52">
        <v>240260.07476349146</v>
      </c>
      <c r="D1539" s="52">
        <v>120739.92523650854</v>
      </c>
    </row>
    <row r="1540" spans="1:4" ht="15" customHeight="1" x14ac:dyDescent="0.25">
      <c r="A1540" s="63">
        <v>1438</v>
      </c>
      <c r="B1540" s="52">
        <v>560000</v>
      </c>
      <c r="C1540" s="52">
        <v>695581.41111712903</v>
      </c>
      <c r="D1540" s="52">
        <v>-135581.41111712903</v>
      </c>
    </row>
    <row r="1541" spans="1:4" ht="15" customHeight="1" x14ac:dyDescent="0.25">
      <c r="A1541" s="63">
        <v>1439</v>
      </c>
      <c r="B1541" s="52">
        <v>495000</v>
      </c>
      <c r="C1541" s="52">
        <v>558283.70336232474</v>
      </c>
      <c r="D1541" s="52">
        <v>-63283.703362324741</v>
      </c>
    </row>
    <row r="1542" spans="1:4" ht="15" customHeight="1" x14ac:dyDescent="0.25">
      <c r="A1542" s="63">
        <v>1440</v>
      </c>
      <c r="B1542" s="52">
        <v>445000</v>
      </c>
      <c r="C1542" s="52">
        <v>635567.54189029383</v>
      </c>
      <c r="D1542" s="52">
        <v>-190567.54189029383</v>
      </c>
    </row>
    <row r="1543" spans="1:4" ht="15" customHeight="1" x14ac:dyDescent="0.25">
      <c r="A1543" s="63">
        <v>1441</v>
      </c>
      <c r="B1543" s="52">
        <v>425000</v>
      </c>
      <c r="C1543" s="52">
        <v>637397.84825640556</v>
      </c>
      <c r="D1543" s="52">
        <v>-212397.84825640556</v>
      </c>
    </row>
    <row r="1544" spans="1:4" ht="15" customHeight="1" x14ac:dyDescent="0.25">
      <c r="A1544" s="63">
        <v>1442</v>
      </c>
      <c r="B1544" s="52">
        <v>910000</v>
      </c>
      <c r="C1544" s="52">
        <v>600109.98546430399</v>
      </c>
      <c r="D1544" s="52">
        <v>309890.01453569601</v>
      </c>
    </row>
    <row r="1545" spans="1:4" ht="15" customHeight="1" x14ac:dyDescent="0.25">
      <c r="A1545" s="63">
        <v>1443</v>
      </c>
      <c r="B1545" s="52">
        <v>415000</v>
      </c>
      <c r="C1545" s="52">
        <v>618767.32647207577</v>
      </c>
      <c r="D1545" s="52">
        <v>-203767.32647207577</v>
      </c>
    </row>
    <row r="1546" spans="1:4" ht="15" customHeight="1" x14ac:dyDescent="0.25">
      <c r="A1546" s="63">
        <v>1444</v>
      </c>
      <c r="B1546" s="52">
        <v>415000</v>
      </c>
      <c r="C1546" s="52">
        <v>539251.58035425202</v>
      </c>
      <c r="D1546" s="52">
        <v>-124251.58035425202</v>
      </c>
    </row>
    <row r="1547" spans="1:4" ht="15" customHeight="1" x14ac:dyDescent="0.25">
      <c r="A1547" s="63">
        <v>1445</v>
      </c>
      <c r="B1547" s="52">
        <v>399000</v>
      </c>
      <c r="C1547" s="52">
        <v>481672.52853700472</v>
      </c>
      <c r="D1547" s="52">
        <v>-82672.52853700472</v>
      </c>
    </row>
    <row r="1548" spans="1:4" ht="15" customHeight="1" x14ac:dyDescent="0.25">
      <c r="A1548" s="63">
        <v>1446</v>
      </c>
      <c r="B1548" s="52">
        <v>372500</v>
      </c>
      <c r="C1548" s="52">
        <v>538928.29464629304</v>
      </c>
      <c r="D1548" s="52">
        <v>-166428.29464629304</v>
      </c>
    </row>
    <row r="1549" spans="1:4" ht="15" customHeight="1" x14ac:dyDescent="0.25">
      <c r="A1549" s="63">
        <v>1447</v>
      </c>
      <c r="B1549" s="52">
        <v>654000</v>
      </c>
      <c r="C1549" s="52">
        <v>640007.64353910938</v>
      </c>
      <c r="D1549" s="52">
        <v>13992.356460890616</v>
      </c>
    </row>
    <row r="1550" spans="1:4" ht="15" customHeight="1" x14ac:dyDescent="0.25">
      <c r="A1550" s="63">
        <v>1448</v>
      </c>
      <c r="B1550" s="52">
        <v>322500</v>
      </c>
      <c r="C1550" s="52">
        <v>555198.12193431053</v>
      </c>
      <c r="D1550" s="52">
        <v>-232698.12193431053</v>
      </c>
    </row>
    <row r="1551" spans="1:4" ht="15" customHeight="1" x14ac:dyDescent="0.25">
      <c r="A1551" s="63">
        <v>1449</v>
      </c>
      <c r="B1551" s="52">
        <v>310000</v>
      </c>
      <c r="C1551" s="52">
        <v>572386.84510749346</v>
      </c>
      <c r="D1551" s="52">
        <v>-262386.84510749346</v>
      </c>
    </row>
    <row r="1552" spans="1:4" ht="15" customHeight="1" x14ac:dyDescent="0.25">
      <c r="A1552" s="63">
        <v>1450</v>
      </c>
      <c r="B1552" s="52">
        <v>557450</v>
      </c>
      <c r="C1552" s="52">
        <v>348588.03151856468</v>
      </c>
      <c r="D1552" s="52">
        <v>208861.96848143532</v>
      </c>
    </row>
    <row r="1553" spans="1:4" ht="15" customHeight="1" x14ac:dyDescent="0.25">
      <c r="A1553" s="63">
        <v>1451</v>
      </c>
      <c r="B1553" s="52">
        <v>350000</v>
      </c>
      <c r="C1553" s="52">
        <v>487554.29815516568</v>
      </c>
      <c r="D1553" s="52">
        <v>-137554.29815516568</v>
      </c>
    </row>
    <row r="1554" spans="1:4" ht="15" customHeight="1" x14ac:dyDescent="0.25">
      <c r="A1554" s="63">
        <v>1452</v>
      </c>
      <c r="B1554" s="52">
        <v>400000</v>
      </c>
      <c r="C1554" s="52">
        <v>281927.72258535295</v>
      </c>
      <c r="D1554" s="52">
        <v>118072.27741464705</v>
      </c>
    </row>
    <row r="1555" spans="1:4" ht="15" customHeight="1" x14ac:dyDescent="0.25">
      <c r="A1555" s="63">
        <v>1453</v>
      </c>
      <c r="B1555" s="52">
        <v>304500</v>
      </c>
      <c r="C1555" s="52">
        <v>464179.40597629303</v>
      </c>
      <c r="D1555" s="52">
        <v>-159679.40597629303</v>
      </c>
    </row>
    <row r="1556" spans="1:4" ht="15" customHeight="1" x14ac:dyDescent="0.25">
      <c r="A1556" s="63">
        <v>1454</v>
      </c>
      <c r="B1556" s="52">
        <v>407500</v>
      </c>
      <c r="C1556" s="52">
        <v>345576.28583498538</v>
      </c>
      <c r="D1556" s="52">
        <v>61923.714165014622</v>
      </c>
    </row>
    <row r="1557" spans="1:4" ht="15" customHeight="1" x14ac:dyDescent="0.25">
      <c r="A1557" s="63">
        <v>1455</v>
      </c>
      <c r="B1557" s="52">
        <v>369700</v>
      </c>
      <c r="C1557" s="52">
        <v>422466.5278140881</v>
      </c>
      <c r="D1557" s="52">
        <v>-52766.527814088098</v>
      </c>
    </row>
    <row r="1558" spans="1:4" ht="15" customHeight="1" x14ac:dyDescent="0.25">
      <c r="A1558" s="63">
        <v>1456</v>
      </c>
      <c r="B1558" s="52">
        <v>342000</v>
      </c>
      <c r="C1558" s="52">
        <v>300442.53901980544</v>
      </c>
      <c r="D1558" s="52">
        <v>41557.460980194563</v>
      </c>
    </row>
    <row r="1559" spans="1:4" ht="15" customHeight="1" x14ac:dyDescent="0.25">
      <c r="A1559" s="63">
        <v>1457</v>
      </c>
      <c r="B1559" s="52">
        <v>258500</v>
      </c>
      <c r="C1559" s="52">
        <v>260514.57044289965</v>
      </c>
      <c r="D1559" s="52">
        <v>-2014.5704428996542</v>
      </c>
    </row>
    <row r="1560" spans="1:4" ht="15" customHeight="1" x14ac:dyDescent="0.25">
      <c r="A1560" s="63">
        <v>1458</v>
      </c>
      <c r="B1560" s="52">
        <v>335000</v>
      </c>
      <c r="C1560" s="52">
        <v>374794.28201147937</v>
      </c>
      <c r="D1560" s="52">
        <v>-39794.282011479372</v>
      </c>
    </row>
    <row r="1561" spans="1:4" ht="15" customHeight="1" x14ac:dyDescent="0.25">
      <c r="A1561" s="63">
        <v>1459</v>
      </c>
      <c r="B1561" s="52">
        <v>325000</v>
      </c>
      <c r="C1561" s="52">
        <v>294204.48858542787</v>
      </c>
      <c r="D1561" s="52">
        <v>30795.511414572131</v>
      </c>
    </row>
    <row r="1562" spans="1:4" ht="15" customHeight="1" x14ac:dyDescent="0.25">
      <c r="A1562" s="63">
        <v>1460</v>
      </c>
      <c r="B1562" s="52">
        <v>245500</v>
      </c>
      <c r="C1562" s="52">
        <v>206559.53184074041</v>
      </c>
      <c r="D1562" s="52">
        <v>38940.468159259588</v>
      </c>
    </row>
    <row r="1563" spans="1:4" ht="15" customHeight="1" x14ac:dyDescent="0.25">
      <c r="A1563" s="63">
        <v>1461</v>
      </c>
      <c r="B1563" s="52">
        <v>369995</v>
      </c>
      <c r="C1563" s="52">
        <v>487087.78297453694</v>
      </c>
      <c r="D1563" s="52">
        <v>-117092.78297453694</v>
      </c>
    </row>
    <row r="1564" spans="1:4" ht="15" customHeight="1" x14ac:dyDescent="0.25">
      <c r="A1564" s="63">
        <v>1462</v>
      </c>
      <c r="B1564" s="52">
        <v>357500</v>
      </c>
      <c r="C1564" s="52">
        <v>443209.8376181951</v>
      </c>
      <c r="D1564" s="52">
        <v>-85709.837618195103</v>
      </c>
    </row>
    <row r="1565" spans="1:4" ht="15" customHeight="1" x14ac:dyDescent="0.25">
      <c r="A1565" s="63">
        <v>1463</v>
      </c>
      <c r="B1565" s="52">
        <v>350000</v>
      </c>
      <c r="C1565" s="52">
        <v>432330.72676075529</v>
      </c>
      <c r="D1565" s="52">
        <v>-82330.726760755293</v>
      </c>
    </row>
    <row r="1566" spans="1:4" ht="15" customHeight="1" x14ac:dyDescent="0.25">
      <c r="A1566" s="63">
        <v>1464</v>
      </c>
      <c r="B1566" s="52">
        <v>385000</v>
      </c>
      <c r="C1566" s="52">
        <v>384513.19104201649</v>
      </c>
      <c r="D1566" s="52">
        <v>486.80895798350684</v>
      </c>
    </row>
    <row r="1567" spans="1:4" ht="15" customHeight="1" x14ac:dyDescent="0.25">
      <c r="A1567" s="63">
        <v>1465</v>
      </c>
      <c r="B1567" s="52">
        <v>555000</v>
      </c>
      <c r="C1567" s="52">
        <v>316743.52869057684</v>
      </c>
      <c r="D1567" s="52">
        <v>238256.47130942316</v>
      </c>
    </row>
    <row r="1568" spans="1:4" ht="15" customHeight="1" x14ac:dyDescent="0.25">
      <c r="A1568" s="63">
        <v>1466</v>
      </c>
      <c r="B1568" s="52">
        <v>633750</v>
      </c>
      <c r="C1568" s="52">
        <v>691729.39006650168</v>
      </c>
      <c r="D1568" s="52">
        <v>-57979.390066501684</v>
      </c>
    </row>
    <row r="1569" spans="1:4" ht="15" customHeight="1" x14ac:dyDescent="0.25">
      <c r="A1569" s="63">
        <v>1467</v>
      </c>
      <c r="B1569" s="52">
        <v>850000</v>
      </c>
      <c r="C1569" s="52">
        <v>790683.55650934961</v>
      </c>
      <c r="D1569" s="52">
        <v>59316.443490650388</v>
      </c>
    </row>
    <row r="1570" spans="1:4" ht="15" customHeight="1" x14ac:dyDescent="0.25">
      <c r="A1570" s="63">
        <v>1468</v>
      </c>
      <c r="B1570" s="52">
        <v>504500</v>
      </c>
      <c r="C1570" s="52">
        <v>585949.64953183266</v>
      </c>
      <c r="D1570" s="52">
        <v>-81449.649531832663</v>
      </c>
    </row>
    <row r="1571" spans="1:4" ht="15" customHeight="1" x14ac:dyDescent="0.25">
      <c r="A1571" s="63">
        <v>1469</v>
      </c>
      <c r="B1571" s="52">
        <v>370000</v>
      </c>
      <c r="C1571" s="52">
        <v>367528.51197841909</v>
      </c>
      <c r="D1571" s="52">
        <v>2471.4880215809098</v>
      </c>
    </row>
    <row r="1572" spans="1:4" ht="15" customHeight="1" x14ac:dyDescent="0.25">
      <c r="A1572" s="63">
        <v>1470</v>
      </c>
      <c r="B1572" s="52">
        <v>282500</v>
      </c>
      <c r="C1572" s="52">
        <v>284012.37135710585</v>
      </c>
      <c r="D1572" s="52">
        <v>-1512.371357105847</v>
      </c>
    </row>
    <row r="1573" spans="1:4" ht="15" customHeight="1" x14ac:dyDescent="0.25">
      <c r="A1573" s="63">
        <v>1471</v>
      </c>
      <c r="B1573" s="52">
        <v>557000</v>
      </c>
      <c r="C1573" s="52">
        <v>531903.24509664986</v>
      </c>
      <c r="D1573" s="52">
        <v>25096.754903350142</v>
      </c>
    </row>
    <row r="1574" spans="1:4" ht="15" customHeight="1" x14ac:dyDescent="0.25">
      <c r="A1574" s="63">
        <v>1472</v>
      </c>
      <c r="B1574" s="52">
        <v>415000</v>
      </c>
      <c r="C1574" s="52">
        <v>444909.62334336957</v>
      </c>
      <c r="D1574" s="52">
        <v>-29909.623343369574</v>
      </c>
    </row>
    <row r="1575" spans="1:4" ht="15" customHeight="1" x14ac:dyDescent="0.25">
      <c r="A1575" s="63">
        <v>1473</v>
      </c>
      <c r="B1575" s="52">
        <v>359500</v>
      </c>
      <c r="C1575" s="52">
        <v>360974.60804681433</v>
      </c>
      <c r="D1575" s="52">
        <v>-1474.6080468143336</v>
      </c>
    </row>
    <row r="1576" spans="1:4" ht="15" customHeight="1" x14ac:dyDescent="0.25">
      <c r="A1576" s="63">
        <v>1474</v>
      </c>
      <c r="B1576" s="52">
        <v>410000</v>
      </c>
      <c r="C1576" s="52">
        <v>378854.01575450751</v>
      </c>
      <c r="D1576" s="52">
        <v>31145.984245492495</v>
      </c>
    </row>
    <row r="1577" spans="1:4" ht="15" customHeight="1" x14ac:dyDescent="0.25">
      <c r="A1577" s="63">
        <v>1475</v>
      </c>
      <c r="B1577" s="52">
        <v>277000</v>
      </c>
      <c r="C1577" s="52">
        <v>254329.50691144049</v>
      </c>
      <c r="D1577" s="52">
        <v>22670.493088559509</v>
      </c>
    </row>
    <row r="1578" spans="1:4" ht="15" customHeight="1" x14ac:dyDescent="0.25">
      <c r="A1578" s="63">
        <v>1476</v>
      </c>
      <c r="B1578" s="52">
        <v>450000</v>
      </c>
      <c r="C1578" s="52">
        <v>652977.45855514694</v>
      </c>
      <c r="D1578" s="52">
        <v>-202977.45855514694</v>
      </c>
    </row>
    <row r="1579" spans="1:4" ht="15" customHeight="1" x14ac:dyDescent="0.25">
      <c r="A1579" s="63">
        <v>1477</v>
      </c>
      <c r="B1579" s="52">
        <v>278500</v>
      </c>
      <c r="C1579" s="52">
        <v>234753.32888230923</v>
      </c>
      <c r="D1579" s="52">
        <v>43746.67111769077</v>
      </c>
    </row>
    <row r="1580" spans="1:4" ht="15" customHeight="1" x14ac:dyDescent="0.25">
      <c r="A1580" s="63">
        <v>1478</v>
      </c>
      <c r="B1580" s="52">
        <v>305000</v>
      </c>
      <c r="C1580" s="52">
        <v>284353.1776977831</v>
      </c>
      <c r="D1580" s="52">
        <v>20646.822302216897</v>
      </c>
    </row>
    <row r="1581" spans="1:4" ht="15" customHeight="1" x14ac:dyDescent="0.25">
      <c r="A1581" s="63">
        <v>1479</v>
      </c>
      <c r="B1581" s="52">
        <v>275001</v>
      </c>
      <c r="C1581" s="52">
        <v>203579.28528400743</v>
      </c>
      <c r="D1581" s="52">
        <v>71421.714715992566</v>
      </c>
    </row>
    <row r="1582" spans="1:4" ht="15" customHeight="1" x14ac:dyDescent="0.25">
      <c r="A1582" s="63">
        <v>1480</v>
      </c>
      <c r="B1582" s="52">
        <v>625000</v>
      </c>
      <c r="C1582" s="52">
        <v>505634.15102406149</v>
      </c>
      <c r="D1582" s="52">
        <v>119365.84897593851</v>
      </c>
    </row>
    <row r="1583" spans="1:4" ht="15" customHeight="1" x14ac:dyDescent="0.25">
      <c r="A1583" s="63">
        <v>1481</v>
      </c>
      <c r="B1583" s="52">
        <v>600000</v>
      </c>
      <c r="C1583" s="52">
        <v>680715.97028210177</v>
      </c>
      <c r="D1583" s="52">
        <v>-80715.970282101771</v>
      </c>
    </row>
    <row r="1584" spans="1:4" ht="15" customHeight="1" x14ac:dyDescent="0.25">
      <c r="A1584" s="63">
        <v>1482</v>
      </c>
      <c r="B1584" s="52">
        <v>375000</v>
      </c>
      <c r="C1584" s="52">
        <v>498374.21254225535</v>
      </c>
      <c r="D1584" s="52">
        <v>-123374.21254225535</v>
      </c>
    </row>
    <row r="1585" spans="1:4" ht="15" customHeight="1" x14ac:dyDescent="0.25">
      <c r="A1585" s="63">
        <v>1483</v>
      </c>
      <c r="B1585" s="52">
        <v>543000</v>
      </c>
      <c r="C1585" s="52">
        <v>541502.45801542222</v>
      </c>
      <c r="D1585" s="52">
        <v>1497.5419845777797</v>
      </c>
    </row>
    <row r="1586" spans="1:4" ht="15" customHeight="1" x14ac:dyDescent="0.25">
      <c r="A1586" s="63">
        <v>1484</v>
      </c>
      <c r="B1586" s="52">
        <v>355000</v>
      </c>
      <c r="C1586" s="52">
        <v>290717.42694028094</v>
      </c>
      <c r="D1586" s="52">
        <v>64282.573059719056</v>
      </c>
    </row>
    <row r="1587" spans="1:4" ht="15" customHeight="1" x14ac:dyDescent="0.25">
      <c r="A1587" s="63">
        <v>1485</v>
      </c>
      <c r="B1587" s="52">
        <v>365000</v>
      </c>
      <c r="C1587" s="52">
        <v>330296.85377781739</v>
      </c>
      <c r="D1587" s="52">
        <v>34703.146222182608</v>
      </c>
    </row>
    <row r="1588" spans="1:4" ht="15" customHeight="1" x14ac:dyDescent="0.25">
      <c r="A1588" s="63">
        <v>1486</v>
      </c>
      <c r="B1588" s="52">
        <v>489000</v>
      </c>
      <c r="C1588" s="52">
        <v>629528.7164884191</v>
      </c>
      <c r="D1588" s="52">
        <v>-140528.7164884191</v>
      </c>
    </row>
    <row r="1589" spans="1:4" ht="15" customHeight="1" x14ac:dyDescent="0.25">
      <c r="A1589" s="63">
        <v>1487</v>
      </c>
      <c r="B1589" s="52">
        <v>560000</v>
      </c>
      <c r="C1589" s="52">
        <v>695388.58421203063</v>
      </c>
      <c r="D1589" s="52">
        <v>-135388.58421203063</v>
      </c>
    </row>
    <row r="1590" spans="1:4" ht="15" customHeight="1" x14ac:dyDescent="0.25">
      <c r="A1590" s="63">
        <v>1488</v>
      </c>
      <c r="B1590" s="52">
        <v>576250</v>
      </c>
      <c r="C1590" s="52">
        <v>601267.24615970545</v>
      </c>
      <c r="D1590" s="52">
        <v>-25017.24615970545</v>
      </c>
    </row>
    <row r="1591" spans="1:4" ht="15" customHeight="1" x14ac:dyDescent="0.25">
      <c r="A1591" s="63">
        <v>1489</v>
      </c>
      <c r="B1591" s="52">
        <v>495000</v>
      </c>
      <c r="C1591" s="52">
        <v>551881.8855210531</v>
      </c>
      <c r="D1591" s="52">
        <v>-56881.885521053104</v>
      </c>
    </row>
    <row r="1592" spans="1:4" ht="15" customHeight="1" x14ac:dyDescent="0.25">
      <c r="A1592" s="63">
        <v>1490</v>
      </c>
      <c r="B1592" s="52">
        <v>590000</v>
      </c>
      <c r="C1592" s="52">
        <v>357518.06862732524</v>
      </c>
      <c r="D1592" s="52">
        <v>232481.93137267476</v>
      </c>
    </row>
    <row r="1593" spans="1:4" ht="15" customHeight="1" x14ac:dyDescent="0.25">
      <c r="A1593" s="63">
        <v>1491</v>
      </c>
      <c r="B1593" s="52">
        <v>445000</v>
      </c>
      <c r="C1593" s="52">
        <v>488911.50987862737</v>
      </c>
      <c r="D1593" s="52">
        <v>-43911.509878627374</v>
      </c>
    </row>
    <row r="1594" spans="1:4" ht="15" customHeight="1" x14ac:dyDescent="0.25">
      <c r="A1594" s="63">
        <v>1492</v>
      </c>
      <c r="B1594" s="52">
        <v>340000</v>
      </c>
      <c r="C1594" s="52">
        <v>400216.30868287588</v>
      </c>
      <c r="D1594" s="52">
        <v>-60216.308682875882</v>
      </c>
    </row>
    <row r="1595" spans="1:4" ht="15" customHeight="1" x14ac:dyDescent="0.25">
      <c r="A1595" s="63">
        <v>1493</v>
      </c>
      <c r="B1595" s="52">
        <v>340000</v>
      </c>
      <c r="C1595" s="52">
        <v>405951.44876460801</v>
      </c>
      <c r="D1595" s="52">
        <v>-65951.448764608009</v>
      </c>
    </row>
    <row r="1596" spans="1:4" ht="15" customHeight="1" x14ac:dyDescent="0.25">
      <c r="A1596" s="63">
        <v>1494</v>
      </c>
      <c r="B1596" s="52">
        <v>322500</v>
      </c>
      <c r="C1596" s="52">
        <v>432437.63208242616</v>
      </c>
      <c r="D1596" s="52">
        <v>-109937.63208242616</v>
      </c>
    </row>
    <row r="1597" spans="1:4" ht="15" customHeight="1" x14ac:dyDescent="0.25">
      <c r="A1597" s="63">
        <v>1495</v>
      </c>
      <c r="B1597" s="52">
        <v>360000</v>
      </c>
      <c r="C1597" s="52">
        <v>469261.1634795916</v>
      </c>
      <c r="D1597" s="52">
        <v>-109261.1634795916</v>
      </c>
    </row>
    <row r="1598" spans="1:4" ht="15" customHeight="1" x14ac:dyDescent="0.25">
      <c r="A1598" s="63">
        <v>1496</v>
      </c>
      <c r="B1598" s="52">
        <v>335000</v>
      </c>
      <c r="C1598" s="52">
        <v>410694.49881514505</v>
      </c>
      <c r="D1598" s="52">
        <v>-75694.498815145053</v>
      </c>
    </row>
    <row r="1599" spans="1:4" ht="15" customHeight="1" x14ac:dyDescent="0.25">
      <c r="A1599" s="63">
        <v>1497</v>
      </c>
      <c r="B1599" s="52">
        <v>350000</v>
      </c>
      <c r="C1599" s="52">
        <v>327914.48761968972</v>
      </c>
      <c r="D1599" s="52">
        <v>22085.512380310276</v>
      </c>
    </row>
    <row r="1600" spans="1:4" ht="15" customHeight="1" x14ac:dyDescent="0.25">
      <c r="A1600" s="63">
        <v>1498</v>
      </c>
      <c r="B1600" s="52">
        <v>355000</v>
      </c>
      <c r="C1600" s="52">
        <v>433373.75909201585</v>
      </c>
      <c r="D1600" s="52">
        <v>-78373.759092015855</v>
      </c>
    </row>
    <row r="1601" spans="1:4" ht="15" customHeight="1" x14ac:dyDescent="0.25">
      <c r="A1601" s="63">
        <v>1499</v>
      </c>
      <c r="B1601" s="52">
        <v>326500</v>
      </c>
      <c r="C1601" s="52">
        <v>548428.2423710908</v>
      </c>
      <c r="D1601" s="52">
        <v>-221928.2423710908</v>
      </c>
    </row>
    <row r="1602" spans="1:4" ht="15" customHeight="1" x14ac:dyDescent="0.25">
      <c r="A1602" s="63">
        <v>1500</v>
      </c>
      <c r="B1602" s="52">
        <v>405000</v>
      </c>
      <c r="C1602" s="52">
        <v>510896.60448954208</v>
      </c>
      <c r="D1602" s="52">
        <v>-105896.60448954208</v>
      </c>
    </row>
    <row r="1603" spans="1:4" ht="15" customHeight="1" x14ac:dyDescent="0.25">
      <c r="A1603" s="63">
        <v>1501</v>
      </c>
      <c r="B1603" s="52">
        <v>477500</v>
      </c>
      <c r="C1603" s="52">
        <v>624355.83202111674</v>
      </c>
      <c r="D1603" s="52">
        <v>-146855.83202111674</v>
      </c>
    </row>
    <row r="1604" spans="1:4" ht="15" customHeight="1" x14ac:dyDescent="0.25">
      <c r="A1604" s="63">
        <v>1502</v>
      </c>
      <c r="B1604" s="52">
        <v>422500</v>
      </c>
      <c r="C1604" s="52">
        <v>605485.49178054859</v>
      </c>
      <c r="D1604" s="52">
        <v>-182985.49178054859</v>
      </c>
    </row>
    <row r="1605" spans="1:4" ht="15" customHeight="1" x14ac:dyDescent="0.25">
      <c r="A1605" s="63">
        <v>1503</v>
      </c>
      <c r="B1605" s="52">
        <v>383500</v>
      </c>
      <c r="C1605" s="52">
        <v>581976.34119773842</v>
      </c>
      <c r="D1605" s="52">
        <v>-198476.34119773842</v>
      </c>
    </row>
    <row r="1606" spans="1:4" ht="15" customHeight="1" x14ac:dyDescent="0.25">
      <c r="A1606" s="63">
        <v>1504</v>
      </c>
      <c r="B1606" s="52">
        <v>365000</v>
      </c>
      <c r="C1606" s="52">
        <v>445160.76099308382</v>
      </c>
      <c r="D1606" s="52">
        <v>-80160.760993083823</v>
      </c>
    </row>
    <row r="1607" spans="1:4" ht="15" customHeight="1" x14ac:dyDescent="0.25">
      <c r="A1607" s="63">
        <v>1505</v>
      </c>
      <c r="B1607" s="52">
        <v>379000</v>
      </c>
      <c r="C1607" s="52">
        <v>382955.57702080882</v>
      </c>
      <c r="D1607" s="52">
        <v>-3955.5770208088215</v>
      </c>
    </row>
    <row r="1608" spans="1:4" ht="15" customHeight="1" x14ac:dyDescent="0.25">
      <c r="A1608" s="63">
        <v>1506</v>
      </c>
      <c r="B1608" s="52">
        <v>340000</v>
      </c>
      <c r="C1608" s="52">
        <v>572561.62313097774</v>
      </c>
      <c r="D1608" s="52">
        <v>-232561.62313097774</v>
      </c>
    </row>
    <row r="1609" spans="1:4" ht="15" customHeight="1" x14ac:dyDescent="0.25">
      <c r="A1609" s="63">
        <v>1507</v>
      </c>
      <c r="B1609" s="52">
        <v>300000</v>
      </c>
      <c r="C1609" s="52">
        <v>491250.93685236783</v>
      </c>
      <c r="D1609" s="52">
        <v>-191250.93685236783</v>
      </c>
    </row>
    <row r="1610" spans="1:4" ht="15" customHeight="1" x14ac:dyDescent="0.25">
      <c r="A1610" s="63">
        <v>1508</v>
      </c>
      <c r="B1610" s="52">
        <v>285000</v>
      </c>
      <c r="C1610" s="52">
        <v>379735.28948531445</v>
      </c>
      <c r="D1610" s="52">
        <v>-94735.289485314453</v>
      </c>
    </row>
    <row r="1611" spans="1:4" ht="15" customHeight="1" x14ac:dyDescent="0.25">
      <c r="A1611" s="63">
        <v>1509</v>
      </c>
      <c r="B1611" s="52">
        <v>290000</v>
      </c>
      <c r="C1611" s="52">
        <v>313759.72053045791</v>
      </c>
      <c r="D1611" s="52">
        <v>-23759.720530457911</v>
      </c>
    </row>
    <row r="1612" spans="1:4" ht="15" customHeight="1" x14ac:dyDescent="0.25">
      <c r="A1612" s="63">
        <v>1510</v>
      </c>
      <c r="B1612" s="52">
        <v>252500</v>
      </c>
      <c r="C1612" s="52">
        <v>336518.9401851283</v>
      </c>
      <c r="D1612" s="52">
        <v>-84018.940185128304</v>
      </c>
    </row>
    <row r="1613" spans="1:4" ht="15" customHeight="1" x14ac:dyDescent="0.25">
      <c r="A1613" s="63">
        <v>1511</v>
      </c>
      <c r="B1613" s="52">
        <v>290000</v>
      </c>
      <c r="C1613" s="52">
        <v>290870.05366466573</v>
      </c>
      <c r="D1613" s="52">
        <v>-870.05366466572741</v>
      </c>
    </row>
    <row r="1614" spans="1:4" ht="15" customHeight="1" x14ac:dyDescent="0.25">
      <c r="A1614" s="63">
        <v>1512</v>
      </c>
      <c r="B1614" s="52">
        <v>560000</v>
      </c>
      <c r="C1614" s="52">
        <v>312709.77983609727</v>
      </c>
      <c r="D1614" s="52">
        <v>247290.22016390273</v>
      </c>
    </row>
    <row r="1615" spans="1:4" ht="15" customHeight="1" x14ac:dyDescent="0.25">
      <c r="A1615" s="63">
        <v>1513</v>
      </c>
      <c r="B1615" s="52">
        <v>255000</v>
      </c>
      <c r="C1615" s="52">
        <v>329235.92493928701</v>
      </c>
      <c r="D1615" s="52">
        <v>-74235.924939287012</v>
      </c>
    </row>
    <row r="1616" spans="1:4" ht="15" customHeight="1" x14ac:dyDescent="0.25">
      <c r="A1616" s="63">
        <v>1514</v>
      </c>
      <c r="B1616" s="52">
        <v>370000</v>
      </c>
      <c r="C1616" s="52">
        <v>205162.26466455817</v>
      </c>
      <c r="D1616" s="52">
        <v>164837.73533544183</v>
      </c>
    </row>
    <row r="1617" spans="1:4" ht="15" customHeight="1" x14ac:dyDescent="0.25">
      <c r="A1617" s="63">
        <v>1515</v>
      </c>
      <c r="B1617" s="52">
        <v>312000</v>
      </c>
      <c r="C1617" s="52">
        <v>310898.48941462499</v>
      </c>
      <c r="D1617" s="52">
        <v>1101.5105853750138</v>
      </c>
    </row>
    <row r="1618" spans="1:4" ht="15" customHeight="1" x14ac:dyDescent="0.25">
      <c r="A1618" s="63">
        <v>1516</v>
      </c>
      <c r="B1618" s="52">
        <v>490000</v>
      </c>
      <c r="C1618" s="52">
        <v>347416.24883387255</v>
      </c>
      <c r="D1618" s="52">
        <v>142583.75116612745</v>
      </c>
    </row>
    <row r="1619" spans="1:4" ht="15" customHeight="1" x14ac:dyDescent="0.25">
      <c r="A1619" s="63">
        <v>1517</v>
      </c>
      <c r="B1619" s="52">
        <v>325000</v>
      </c>
      <c r="C1619" s="52">
        <v>482082.49382049346</v>
      </c>
      <c r="D1619" s="52">
        <v>-157082.49382049346</v>
      </c>
    </row>
    <row r="1620" spans="1:4" ht="15" customHeight="1" x14ac:dyDescent="0.25">
      <c r="A1620" s="63">
        <v>1518</v>
      </c>
      <c r="B1620" s="52">
        <v>225000</v>
      </c>
      <c r="C1620" s="52">
        <v>249254.40813250569</v>
      </c>
      <c r="D1620" s="52">
        <v>-24254.40813250569</v>
      </c>
    </row>
    <row r="1621" spans="1:4" ht="15" customHeight="1" x14ac:dyDescent="0.25">
      <c r="A1621" s="63">
        <v>1519</v>
      </c>
      <c r="B1621" s="52">
        <v>360000</v>
      </c>
      <c r="C1621" s="52">
        <v>482812.37389728561</v>
      </c>
      <c r="D1621" s="52">
        <v>-122812.37389728561</v>
      </c>
    </row>
    <row r="1622" spans="1:4" ht="15" customHeight="1" x14ac:dyDescent="0.25">
      <c r="A1622" s="63">
        <v>1520</v>
      </c>
      <c r="B1622" s="52">
        <v>240000</v>
      </c>
      <c r="C1622" s="52">
        <v>566736.84893973439</v>
      </c>
      <c r="D1622" s="52">
        <v>-326736.84893973439</v>
      </c>
    </row>
    <row r="1623" spans="1:4" ht="15" customHeight="1" x14ac:dyDescent="0.25">
      <c r="A1623" s="63">
        <v>1521</v>
      </c>
      <c r="B1623" s="52">
        <v>297000</v>
      </c>
      <c r="C1623" s="52">
        <v>334621.78982657567</v>
      </c>
      <c r="D1623" s="52">
        <v>-37621.789826575667</v>
      </c>
    </row>
    <row r="1624" spans="1:4" ht="15" customHeight="1" x14ac:dyDescent="0.25">
      <c r="A1624" s="63">
        <v>1522</v>
      </c>
      <c r="B1624" s="52">
        <v>446250</v>
      </c>
      <c r="C1624" s="52">
        <v>411125.26136488584</v>
      </c>
      <c r="D1624" s="52">
        <v>35124.738635114161</v>
      </c>
    </row>
    <row r="1625" spans="1:4" ht="15" customHeight="1" x14ac:dyDescent="0.25">
      <c r="A1625" s="63">
        <v>1523</v>
      </c>
      <c r="B1625" s="52">
        <v>641000</v>
      </c>
      <c r="C1625" s="52">
        <v>565540.26093924895</v>
      </c>
      <c r="D1625" s="52">
        <v>75459.739060751046</v>
      </c>
    </row>
    <row r="1626" spans="1:4" ht="15" customHeight="1" x14ac:dyDescent="0.25">
      <c r="A1626" s="63">
        <v>1524</v>
      </c>
      <c r="B1626" s="52">
        <v>395000</v>
      </c>
      <c r="C1626" s="52">
        <v>543801.13911289768</v>
      </c>
      <c r="D1626" s="52">
        <v>-148801.13911289768</v>
      </c>
    </row>
    <row r="1627" spans="1:4" ht="15" customHeight="1" x14ac:dyDescent="0.25">
      <c r="A1627" s="63">
        <v>1525</v>
      </c>
      <c r="B1627" s="52">
        <v>575000</v>
      </c>
      <c r="C1627" s="52">
        <v>446405.82915733155</v>
      </c>
      <c r="D1627" s="52">
        <v>128594.17084266845</v>
      </c>
    </row>
    <row r="1628" spans="1:4" ht="15" customHeight="1" x14ac:dyDescent="0.25">
      <c r="A1628" s="63">
        <v>1526</v>
      </c>
      <c r="B1628" s="52">
        <v>594500</v>
      </c>
      <c r="C1628" s="52">
        <v>641999.75375825528</v>
      </c>
      <c r="D1628" s="52">
        <v>-47499.753758255276</v>
      </c>
    </row>
    <row r="1629" spans="1:4" ht="15" customHeight="1" x14ac:dyDescent="0.25">
      <c r="A1629" s="63">
        <v>1527</v>
      </c>
      <c r="B1629" s="52">
        <v>462500</v>
      </c>
      <c r="C1629" s="52">
        <v>392846.50770718727</v>
      </c>
      <c r="D1629" s="52">
        <v>69653.492292812734</v>
      </c>
    </row>
    <row r="1630" spans="1:4" ht="15" customHeight="1" x14ac:dyDescent="0.25">
      <c r="A1630" s="63">
        <v>1528</v>
      </c>
      <c r="B1630" s="52">
        <v>638500</v>
      </c>
      <c r="C1630" s="52">
        <v>590295.6471739125</v>
      </c>
      <c r="D1630" s="52">
        <v>48204.352826087503</v>
      </c>
    </row>
    <row r="1631" spans="1:4" ht="15" customHeight="1" x14ac:dyDescent="0.25">
      <c r="A1631" s="63">
        <v>1529</v>
      </c>
      <c r="B1631" s="52">
        <v>583500</v>
      </c>
      <c r="C1631" s="52">
        <v>465554.64783840755</v>
      </c>
      <c r="D1631" s="52">
        <v>117945.35216159245</v>
      </c>
    </row>
    <row r="1632" spans="1:4" ht="15" customHeight="1" x14ac:dyDescent="0.25">
      <c r="A1632" s="63">
        <v>1530</v>
      </c>
      <c r="B1632" s="52">
        <v>387500</v>
      </c>
      <c r="C1632" s="52">
        <v>558913.13320035499</v>
      </c>
      <c r="D1632" s="52">
        <v>-171413.13320035499</v>
      </c>
    </row>
    <row r="1633" spans="1:4" ht="15" customHeight="1" x14ac:dyDescent="0.25">
      <c r="A1633" s="63">
        <v>1531</v>
      </c>
      <c r="B1633" s="52">
        <v>593750</v>
      </c>
      <c r="C1633" s="52">
        <v>348204.89912340965</v>
      </c>
      <c r="D1633" s="52">
        <v>245545.10087659035</v>
      </c>
    </row>
    <row r="1634" spans="1:4" ht="15" customHeight="1" x14ac:dyDescent="0.25">
      <c r="A1634" s="63">
        <v>1532</v>
      </c>
      <c r="B1634" s="52">
        <v>395000</v>
      </c>
      <c r="C1634" s="52">
        <v>297814.57758099592</v>
      </c>
      <c r="D1634" s="52">
        <v>97185.422419004084</v>
      </c>
    </row>
    <row r="1635" spans="1:4" ht="15" customHeight="1" x14ac:dyDescent="0.25">
      <c r="A1635" s="63">
        <v>1533</v>
      </c>
      <c r="B1635" s="52">
        <v>503000</v>
      </c>
      <c r="C1635" s="52">
        <v>321444.51237340976</v>
      </c>
      <c r="D1635" s="52">
        <v>181555.48762659024</v>
      </c>
    </row>
    <row r="1636" spans="1:4" ht="15" customHeight="1" x14ac:dyDescent="0.25">
      <c r="A1636" s="63">
        <v>1534</v>
      </c>
      <c r="B1636" s="52">
        <v>448000</v>
      </c>
      <c r="C1636" s="52">
        <v>428827.58913663356</v>
      </c>
      <c r="D1636" s="52">
        <v>19172.410863366444</v>
      </c>
    </row>
    <row r="1637" spans="1:4" ht="15" customHeight="1" x14ac:dyDescent="0.25">
      <c r="A1637" s="63">
        <v>1535</v>
      </c>
      <c r="B1637" s="52">
        <v>400000</v>
      </c>
      <c r="C1637" s="52">
        <v>322627.99794343434</v>
      </c>
      <c r="D1637" s="52">
        <v>77372.00205656566</v>
      </c>
    </row>
    <row r="1638" spans="1:4" ht="15" customHeight="1" x14ac:dyDescent="0.25">
      <c r="A1638" s="63">
        <v>1536</v>
      </c>
      <c r="B1638" s="52">
        <v>656000</v>
      </c>
      <c r="C1638" s="52">
        <v>586565.80331631703</v>
      </c>
      <c r="D1638" s="52">
        <v>69434.196683682967</v>
      </c>
    </row>
    <row r="1639" spans="1:4" ht="15" customHeight="1" x14ac:dyDescent="0.25">
      <c r="A1639" s="63">
        <v>1537</v>
      </c>
      <c r="B1639" s="52">
        <v>550000</v>
      </c>
      <c r="C1639" s="52">
        <v>548962.03626902576</v>
      </c>
      <c r="D1639" s="52">
        <v>1037.9637309742393</v>
      </c>
    </row>
    <row r="1640" spans="1:4" ht="15" customHeight="1" x14ac:dyDescent="0.25">
      <c r="A1640" s="63">
        <v>1538</v>
      </c>
      <c r="B1640" s="52">
        <v>507500</v>
      </c>
      <c r="C1640" s="52">
        <v>516338.61266710248</v>
      </c>
      <c r="D1640" s="52">
        <v>-8838.6126671024831</v>
      </c>
    </row>
    <row r="1641" spans="1:4" ht="15" customHeight="1" x14ac:dyDescent="0.25">
      <c r="A1641" s="63">
        <v>1539</v>
      </c>
      <c r="B1641" s="52">
        <v>760000</v>
      </c>
      <c r="C1641" s="52">
        <v>583514.84226904879</v>
      </c>
      <c r="D1641" s="52">
        <v>176485.15773095121</v>
      </c>
    </row>
    <row r="1642" spans="1:4" ht="15" customHeight="1" x14ac:dyDescent="0.25">
      <c r="A1642" s="63">
        <v>1540</v>
      </c>
      <c r="B1642" s="52">
        <v>572500</v>
      </c>
      <c r="C1642" s="52">
        <v>648933.44134117046</v>
      </c>
      <c r="D1642" s="52">
        <v>-76433.441341170459</v>
      </c>
    </row>
    <row r="1643" spans="1:4" ht="15" customHeight="1" x14ac:dyDescent="0.25">
      <c r="A1643" s="63">
        <v>1541</v>
      </c>
      <c r="B1643" s="52">
        <v>550000</v>
      </c>
      <c r="C1643" s="52">
        <v>534323.63199562824</v>
      </c>
      <c r="D1643" s="52">
        <v>15676.368004371761</v>
      </c>
    </row>
    <row r="1644" spans="1:4" ht="15" customHeight="1" x14ac:dyDescent="0.25">
      <c r="A1644" s="63">
        <v>1542</v>
      </c>
      <c r="B1644" s="52">
        <v>750000</v>
      </c>
      <c r="C1644" s="52">
        <v>591938.20465044887</v>
      </c>
      <c r="D1644" s="52">
        <v>158061.79534955113</v>
      </c>
    </row>
    <row r="1645" spans="1:4" ht="15" customHeight="1" x14ac:dyDescent="0.25">
      <c r="A1645" s="63">
        <v>1543</v>
      </c>
      <c r="B1645" s="52">
        <v>1000000</v>
      </c>
      <c r="C1645" s="52">
        <v>674731.03176467016</v>
      </c>
      <c r="D1645" s="52">
        <v>325268.96823532984</v>
      </c>
    </row>
    <row r="1646" spans="1:4" ht="15" customHeight="1" x14ac:dyDescent="0.25">
      <c r="A1646" s="63">
        <v>1544</v>
      </c>
      <c r="B1646" s="52">
        <v>582500</v>
      </c>
      <c r="C1646" s="52">
        <v>463973.80891045794</v>
      </c>
      <c r="D1646" s="52">
        <v>118526.19108954206</v>
      </c>
    </row>
    <row r="1647" spans="1:4" ht="15" customHeight="1" x14ac:dyDescent="0.25">
      <c r="A1647" s="63">
        <v>1545</v>
      </c>
      <c r="B1647" s="52">
        <v>570000</v>
      </c>
      <c r="C1647" s="52">
        <v>502118.36784403649</v>
      </c>
      <c r="D1647" s="52">
        <v>67881.632155963511</v>
      </c>
    </row>
    <row r="1648" spans="1:4" ht="15" customHeight="1" x14ac:dyDescent="0.25">
      <c r="A1648" s="63">
        <v>1546</v>
      </c>
      <c r="B1648" s="52">
        <v>325250</v>
      </c>
      <c r="C1648" s="52">
        <v>361815.18776082154</v>
      </c>
      <c r="D1648" s="52">
        <v>-36565.187760821544</v>
      </c>
    </row>
    <row r="1649" spans="1:4" ht="15" customHeight="1" x14ac:dyDescent="0.25">
      <c r="A1649" s="63">
        <v>1547</v>
      </c>
      <c r="B1649" s="52">
        <v>474250</v>
      </c>
      <c r="C1649" s="52">
        <v>467159.37439359538</v>
      </c>
      <c r="D1649" s="52">
        <v>7090.6256064046174</v>
      </c>
    </row>
    <row r="1650" spans="1:4" ht="15" customHeight="1" x14ac:dyDescent="0.25">
      <c r="A1650" s="63">
        <v>1548</v>
      </c>
      <c r="B1650" s="52">
        <v>517500</v>
      </c>
      <c r="C1650" s="52">
        <v>511540.13069274236</v>
      </c>
      <c r="D1650" s="52">
        <v>5959.8693072576425</v>
      </c>
    </row>
    <row r="1651" spans="1:4" ht="15" customHeight="1" x14ac:dyDescent="0.25">
      <c r="A1651" s="63">
        <v>1549</v>
      </c>
      <c r="B1651" s="52">
        <v>500000</v>
      </c>
      <c r="C1651" s="52">
        <v>636638.85827290791</v>
      </c>
      <c r="D1651" s="52">
        <v>-136638.85827290791</v>
      </c>
    </row>
    <row r="1652" spans="1:4" ht="15" customHeight="1" x14ac:dyDescent="0.25">
      <c r="A1652" s="63">
        <v>1550</v>
      </c>
      <c r="B1652" s="52">
        <v>516500</v>
      </c>
      <c r="C1652" s="52">
        <v>524591.09353610885</v>
      </c>
      <c r="D1652" s="52">
        <v>-8091.0935361088486</v>
      </c>
    </row>
    <row r="1653" spans="1:4" ht="15" customHeight="1" x14ac:dyDescent="0.25">
      <c r="A1653" s="63">
        <v>1551</v>
      </c>
      <c r="B1653" s="52">
        <v>832500</v>
      </c>
      <c r="C1653" s="52">
        <v>736313.40802868886</v>
      </c>
      <c r="D1653" s="52">
        <v>96186.591971311136</v>
      </c>
    </row>
    <row r="1654" spans="1:4" ht="15" customHeight="1" x14ac:dyDescent="0.25">
      <c r="A1654" s="63">
        <v>1552</v>
      </c>
      <c r="B1654" s="52">
        <v>600000</v>
      </c>
      <c r="C1654" s="52">
        <v>564808.49031616468</v>
      </c>
      <c r="D1654" s="52">
        <v>35191.50968383532</v>
      </c>
    </row>
    <row r="1655" spans="1:4" ht="15" customHeight="1" x14ac:dyDescent="0.25">
      <c r="A1655" s="63">
        <v>1553</v>
      </c>
      <c r="B1655" s="52">
        <v>445000</v>
      </c>
      <c r="C1655" s="52">
        <v>481630.21477617708</v>
      </c>
      <c r="D1655" s="52">
        <v>-36630.214776177076</v>
      </c>
    </row>
    <row r="1656" spans="1:4" ht="15" customHeight="1" x14ac:dyDescent="0.25">
      <c r="A1656" s="63">
        <v>1554</v>
      </c>
      <c r="B1656" s="52">
        <v>408750</v>
      </c>
      <c r="C1656" s="52">
        <v>373267.97527980059</v>
      </c>
      <c r="D1656" s="52">
        <v>35482.024720199406</v>
      </c>
    </row>
    <row r="1657" spans="1:4" ht="15" customHeight="1" x14ac:dyDescent="0.25">
      <c r="A1657" s="63">
        <v>1555</v>
      </c>
      <c r="B1657" s="52">
        <v>546375</v>
      </c>
      <c r="C1657" s="52">
        <v>590283.9382905144</v>
      </c>
      <c r="D1657" s="52">
        <v>-43908.938290514401</v>
      </c>
    </row>
    <row r="1658" spans="1:4" ht="15" customHeight="1" x14ac:dyDescent="0.25">
      <c r="A1658" s="63">
        <v>1556</v>
      </c>
      <c r="B1658" s="52">
        <v>451250</v>
      </c>
      <c r="C1658" s="52">
        <v>405877.36476507393</v>
      </c>
      <c r="D1658" s="52">
        <v>45372.635234926071</v>
      </c>
    </row>
    <row r="1659" spans="1:4" ht="15" customHeight="1" x14ac:dyDescent="0.25">
      <c r="A1659" s="63">
        <v>1557</v>
      </c>
      <c r="B1659" s="52">
        <v>560000</v>
      </c>
      <c r="C1659" s="52">
        <v>547318.18607599312</v>
      </c>
      <c r="D1659" s="52">
        <v>12681.813924006885</v>
      </c>
    </row>
    <row r="1660" spans="1:4" ht="15" customHeight="1" x14ac:dyDescent="0.25">
      <c r="A1660" s="63">
        <v>1558</v>
      </c>
      <c r="B1660" s="52">
        <v>545000</v>
      </c>
      <c r="C1660" s="52">
        <v>509881.8332032591</v>
      </c>
      <c r="D1660" s="52">
        <v>35118.166796740901</v>
      </c>
    </row>
    <row r="1661" spans="1:4" ht="15" customHeight="1" x14ac:dyDescent="0.25">
      <c r="A1661" s="63">
        <v>1559</v>
      </c>
      <c r="B1661" s="52">
        <v>475000</v>
      </c>
      <c r="C1661" s="52">
        <v>494076.62644097937</v>
      </c>
      <c r="D1661" s="52">
        <v>-19076.626440979366</v>
      </c>
    </row>
    <row r="1662" spans="1:4" ht="15" customHeight="1" x14ac:dyDescent="0.25">
      <c r="A1662" s="63">
        <v>1560</v>
      </c>
      <c r="B1662" s="52">
        <v>500000</v>
      </c>
      <c r="C1662" s="52">
        <v>583026.01636904955</v>
      </c>
      <c r="D1662" s="52">
        <v>-83026.016369049554</v>
      </c>
    </row>
    <row r="1663" spans="1:4" ht="15" customHeight="1" x14ac:dyDescent="0.25">
      <c r="A1663" s="63">
        <v>1561</v>
      </c>
      <c r="B1663" s="52">
        <v>645500</v>
      </c>
      <c r="C1663" s="52">
        <v>520967.69092445396</v>
      </c>
      <c r="D1663" s="52">
        <v>124532.30907554604</v>
      </c>
    </row>
    <row r="1664" spans="1:4" ht="15" customHeight="1" x14ac:dyDescent="0.25">
      <c r="A1664" s="63">
        <v>1562</v>
      </c>
      <c r="B1664" s="52">
        <v>430000</v>
      </c>
      <c r="C1664" s="52">
        <v>472105.42220962816</v>
      </c>
      <c r="D1664" s="52">
        <v>-42105.422209628159</v>
      </c>
    </row>
    <row r="1665" spans="1:4" ht="15" customHeight="1" x14ac:dyDescent="0.25">
      <c r="A1665" s="63">
        <v>1563</v>
      </c>
      <c r="B1665" s="52">
        <v>545000</v>
      </c>
      <c r="C1665" s="52">
        <v>507864.26898303186</v>
      </c>
      <c r="D1665" s="52">
        <v>37135.731016968144</v>
      </c>
    </row>
    <row r="1666" spans="1:4" ht="15" customHeight="1" x14ac:dyDescent="0.25">
      <c r="A1666" s="63">
        <v>1564</v>
      </c>
      <c r="B1666" s="52">
        <v>440000</v>
      </c>
      <c r="C1666" s="52">
        <v>549376.11988756713</v>
      </c>
      <c r="D1666" s="52">
        <v>-109376.11988756713</v>
      </c>
    </row>
    <row r="1667" spans="1:4" ht="15" customHeight="1" x14ac:dyDescent="0.25">
      <c r="A1667" s="63">
        <v>1565</v>
      </c>
      <c r="B1667" s="52">
        <v>637500</v>
      </c>
      <c r="C1667" s="52">
        <v>562738.48249030497</v>
      </c>
      <c r="D1667" s="52">
        <v>74761.517509695026</v>
      </c>
    </row>
    <row r="1668" spans="1:4" ht="15" customHeight="1" x14ac:dyDescent="0.25">
      <c r="A1668" s="63">
        <v>1566</v>
      </c>
      <c r="B1668" s="52">
        <v>450000</v>
      </c>
      <c r="C1668" s="52">
        <v>349346.11012736184</v>
      </c>
      <c r="D1668" s="52">
        <v>100653.88987263816</v>
      </c>
    </row>
    <row r="1669" spans="1:4" ht="15" customHeight="1" x14ac:dyDescent="0.25">
      <c r="A1669" s="63">
        <v>1567</v>
      </c>
      <c r="B1669" s="52">
        <v>497250</v>
      </c>
      <c r="C1669" s="52">
        <v>395382.47038503678</v>
      </c>
      <c r="D1669" s="52">
        <v>101867.52961496322</v>
      </c>
    </row>
    <row r="1670" spans="1:4" ht="15" customHeight="1" x14ac:dyDescent="0.25">
      <c r="A1670" s="63">
        <v>1568</v>
      </c>
      <c r="B1670" s="52">
        <v>288500</v>
      </c>
      <c r="C1670" s="52">
        <v>443539.88467217429</v>
      </c>
      <c r="D1670" s="52">
        <v>-155039.88467217429</v>
      </c>
    </row>
    <row r="1671" spans="1:4" ht="15" customHeight="1" x14ac:dyDescent="0.25">
      <c r="A1671" s="63">
        <v>1569</v>
      </c>
      <c r="B1671" s="52">
        <v>460000</v>
      </c>
      <c r="C1671" s="52">
        <v>507811.49893321708</v>
      </c>
      <c r="D1671" s="52">
        <v>-47811.498933217081</v>
      </c>
    </row>
    <row r="1672" spans="1:4" ht="15" customHeight="1" x14ac:dyDescent="0.25">
      <c r="A1672" s="63">
        <v>1570</v>
      </c>
      <c r="B1672" s="52">
        <v>520000</v>
      </c>
      <c r="C1672" s="52">
        <v>489398.34451928956</v>
      </c>
      <c r="D1672" s="52">
        <v>30601.65548071044</v>
      </c>
    </row>
    <row r="1673" spans="1:4" ht="15" customHeight="1" x14ac:dyDescent="0.25">
      <c r="A1673" s="63">
        <v>1571</v>
      </c>
      <c r="B1673" s="52">
        <v>525000</v>
      </c>
      <c r="C1673" s="52">
        <v>422854.11407012079</v>
      </c>
      <c r="D1673" s="52">
        <v>102145.88592987921</v>
      </c>
    </row>
    <row r="1674" spans="1:4" ht="15" customHeight="1" x14ac:dyDescent="0.25">
      <c r="A1674" s="63">
        <v>1572</v>
      </c>
      <c r="B1674" s="52">
        <v>440000</v>
      </c>
      <c r="C1674" s="52">
        <v>484568.43593961489</v>
      </c>
      <c r="D1674" s="52">
        <v>-44568.435939614894</v>
      </c>
    </row>
    <row r="1675" spans="1:4" ht="15" customHeight="1" x14ac:dyDescent="0.25">
      <c r="A1675" s="63">
        <v>1573</v>
      </c>
      <c r="B1675" s="52">
        <v>693500</v>
      </c>
      <c r="C1675" s="52">
        <v>548816.72224495781</v>
      </c>
      <c r="D1675" s="52">
        <v>144683.27775504219</v>
      </c>
    </row>
    <row r="1676" spans="1:4" ht="15" customHeight="1" x14ac:dyDescent="0.25">
      <c r="A1676" s="63">
        <v>1574</v>
      </c>
      <c r="B1676" s="52">
        <v>415000</v>
      </c>
      <c r="C1676" s="52">
        <v>452811.07061714085</v>
      </c>
      <c r="D1676" s="52">
        <v>-37811.070617140853</v>
      </c>
    </row>
    <row r="1677" spans="1:4" ht="15" customHeight="1" x14ac:dyDescent="0.25">
      <c r="A1677" s="63">
        <v>1575</v>
      </c>
      <c r="B1677" s="52">
        <v>805000</v>
      </c>
      <c r="C1677" s="52">
        <v>607068.8680504777</v>
      </c>
      <c r="D1677" s="52">
        <v>197931.1319495223</v>
      </c>
    </row>
    <row r="1678" spans="1:4" ht="15" customHeight="1" x14ac:dyDescent="0.25">
      <c r="A1678" s="63">
        <v>1576</v>
      </c>
      <c r="B1678" s="52">
        <v>494998</v>
      </c>
      <c r="C1678" s="52">
        <v>325654.77368759888</v>
      </c>
      <c r="D1678" s="52">
        <v>169343.22631240112</v>
      </c>
    </row>
    <row r="1679" spans="1:4" ht="15" customHeight="1" x14ac:dyDescent="0.25">
      <c r="A1679" s="63">
        <v>1577</v>
      </c>
      <c r="B1679" s="52">
        <v>471250</v>
      </c>
      <c r="C1679" s="52">
        <v>278830.80177820777</v>
      </c>
      <c r="D1679" s="52">
        <v>192419.19822179223</v>
      </c>
    </row>
    <row r="1680" spans="1:4" ht="15" customHeight="1" x14ac:dyDescent="0.25">
      <c r="A1680" s="63">
        <v>1578</v>
      </c>
      <c r="B1680" s="52">
        <v>650000</v>
      </c>
      <c r="C1680" s="52">
        <v>529617.78719298297</v>
      </c>
      <c r="D1680" s="52">
        <v>120382.21280701703</v>
      </c>
    </row>
    <row r="1681" spans="1:4" ht="15" customHeight="1" x14ac:dyDescent="0.25">
      <c r="A1681" s="63">
        <v>1579</v>
      </c>
      <c r="B1681" s="52">
        <v>780000</v>
      </c>
      <c r="C1681" s="52">
        <v>436770.60366270086</v>
      </c>
      <c r="D1681" s="52">
        <v>343229.39633729914</v>
      </c>
    </row>
    <row r="1682" spans="1:4" ht="15" customHeight="1" x14ac:dyDescent="0.25">
      <c r="A1682" s="63">
        <v>1580</v>
      </c>
      <c r="B1682" s="52">
        <v>560000</v>
      </c>
      <c r="C1682" s="52">
        <v>502018.8307550833</v>
      </c>
      <c r="D1682" s="52">
        <v>57981.169244916702</v>
      </c>
    </row>
    <row r="1683" spans="1:4" ht="15" customHeight="1" x14ac:dyDescent="0.25">
      <c r="A1683" s="63">
        <v>1581</v>
      </c>
      <c r="B1683" s="52">
        <v>897500</v>
      </c>
      <c r="C1683" s="52">
        <v>618819.54511225782</v>
      </c>
      <c r="D1683" s="52">
        <v>278680.45488774218</v>
      </c>
    </row>
    <row r="1684" spans="1:4" ht="15" customHeight="1" x14ac:dyDescent="0.25">
      <c r="A1684" s="63">
        <v>1582</v>
      </c>
      <c r="B1684" s="52">
        <v>595000</v>
      </c>
      <c r="C1684" s="52">
        <v>628917.15474673745</v>
      </c>
      <c r="D1684" s="52">
        <v>-33917.154746737448</v>
      </c>
    </row>
    <row r="1685" spans="1:4" ht="15" customHeight="1" x14ac:dyDescent="0.25">
      <c r="A1685" s="63">
        <v>1583</v>
      </c>
      <c r="B1685" s="52">
        <v>750000</v>
      </c>
      <c r="C1685" s="52">
        <v>588147.97744246642</v>
      </c>
      <c r="D1685" s="52">
        <v>161852.02255753358</v>
      </c>
    </row>
    <row r="1686" spans="1:4" ht="15" customHeight="1" x14ac:dyDescent="0.25">
      <c r="A1686" s="63">
        <v>1584</v>
      </c>
      <c r="B1686" s="52">
        <v>479500</v>
      </c>
      <c r="C1686" s="52">
        <v>562704.21551405196</v>
      </c>
      <c r="D1686" s="52">
        <v>-83204.215514051961</v>
      </c>
    </row>
    <row r="1687" spans="1:4" ht="15" customHeight="1" x14ac:dyDescent="0.25">
      <c r="A1687" s="63">
        <v>1585</v>
      </c>
      <c r="B1687" s="52">
        <v>452000</v>
      </c>
      <c r="C1687" s="52">
        <v>381338.16295395524</v>
      </c>
      <c r="D1687" s="52">
        <v>70661.837046044762</v>
      </c>
    </row>
    <row r="1688" spans="1:4" ht="15" customHeight="1" x14ac:dyDescent="0.25">
      <c r="A1688" s="63">
        <v>1586</v>
      </c>
      <c r="B1688" s="52">
        <v>595000</v>
      </c>
      <c r="C1688" s="52">
        <v>319901.42465498729</v>
      </c>
      <c r="D1688" s="52">
        <v>275098.57534501271</v>
      </c>
    </row>
    <row r="1689" spans="1:4" ht="15" customHeight="1" x14ac:dyDescent="0.25">
      <c r="A1689" s="63">
        <v>1587</v>
      </c>
      <c r="B1689" s="52">
        <v>353000</v>
      </c>
      <c r="C1689" s="52">
        <v>461918.41937106295</v>
      </c>
      <c r="D1689" s="52">
        <v>-108918.41937106295</v>
      </c>
    </row>
    <row r="1690" spans="1:4" ht="15" customHeight="1" x14ac:dyDescent="0.25">
      <c r="A1690" s="63">
        <v>1588</v>
      </c>
      <c r="B1690" s="52">
        <v>383500</v>
      </c>
      <c r="C1690" s="52">
        <v>340430.50338216271</v>
      </c>
      <c r="D1690" s="52">
        <v>43069.496617837285</v>
      </c>
    </row>
    <row r="1691" spans="1:4" ht="15" customHeight="1" x14ac:dyDescent="0.25">
      <c r="A1691" s="63">
        <v>1589</v>
      </c>
      <c r="B1691" s="52">
        <v>643000</v>
      </c>
      <c r="C1691" s="52">
        <v>598876.04000898369</v>
      </c>
      <c r="D1691" s="52">
        <v>44123.959991016309</v>
      </c>
    </row>
    <row r="1692" spans="1:4" ht="15" customHeight="1" x14ac:dyDescent="0.25">
      <c r="A1692" s="63">
        <v>1590</v>
      </c>
      <c r="B1692" s="52">
        <v>535000</v>
      </c>
      <c r="C1692" s="52">
        <v>694047.03875016584</v>
      </c>
      <c r="D1692" s="52">
        <v>-159047.03875016584</v>
      </c>
    </row>
    <row r="1693" spans="1:4" ht="15" customHeight="1" x14ac:dyDescent="0.25">
      <c r="A1693" s="63">
        <v>1591</v>
      </c>
      <c r="B1693" s="52">
        <v>432500</v>
      </c>
      <c r="C1693" s="52">
        <v>537042.39183693484</v>
      </c>
      <c r="D1693" s="52">
        <v>-104542.39183693484</v>
      </c>
    </row>
    <row r="1694" spans="1:4" ht="15" customHeight="1" x14ac:dyDescent="0.25">
      <c r="A1694" s="63">
        <v>1592</v>
      </c>
      <c r="B1694" s="52">
        <v>410000</v>
      </c>
      <c r="C1694" s="52">
        <v>440849.1443633025</v>
      </c>
      <c r="D1694" s="52">
        <v>-30849.144363302505</v>
      </c>
    </row>
    <row r="1695" spans="1:4" ht="15" customHeight="1" x14ac:dyDescent="0.25">
      <c r="A1695" s="63">
        <v>1593</v>
      </c>
      <c r="B1695" s="52">
        <v>667050</v>
      </c>
      <c r="C1695" s="52">
        <v>234034.08583910461</v>
      </c>
      <c r="D1695" s="52">
        <v>433015.91416089539</v>
      </c>
    </row>
    <row r="1696" spans="1:4" ht="15" customHeight="1" x14ac:dyDescent="0.25">
      <c r="A1696" s="63">
        <v>1594</v>
      </c>
      <c r="B1696" s="52">
        <v>476500</v>
      </c>
      <c r="C1696" s="52">
        <v>317331.19308140053</v>
      </c>
      <c r="D1696" s="52">
        <v>159168.80691859947</v>
      </c>
    </row>
    <row r="1697" spans="1:4" ht="15" customHeight="1" x14ac:dyDescent="0.25">
      <c r="A1697" s="63">
        <v>1595</v>
      </c>
      <c r="B1697" s="52">
        <v>397500</v>
      </c>
      <c r="C1697" s="52">
        <v>405084.95753480244</v>
      </c>
      <c r="D1697" s="52">
        <v>-7584.9575348024373</v>
      </c>
    </row>
    <row r="1698" spans="1:4" ht="15" customHeight="1" x14ac:dyDescent="0.25">
      <c r="A1698" s="63">
        <v>1596</v>
      </c>
      <c r="B1698" s="52">
        <v>550000</v>
      </c>
      <c r="C1698" s="52">
        <v>396699.5541910493</v>
      </c>
      <c r="D1698" s="52">
        <v>153300.4458089507</v>
      </c>
    </row>
    <row r="1699" spans="1:4" ht="15" customHeight="1" x14ac:dyDescent="0.25">
      <c r="A1699" s="63">
        <v>1597</v>
      </c>
      <c r="B1699" s="52">
        <v>1132500</v>
      </c>
      <c r="C1699" s="52">
        <v>557174.415458465</v>
      </c>
      <c r="D1699" s="52">
        <v>575325.584541535</v>
      </c>
    </row>
    <row r="1700" spans="1:4" ht="15" customHeight="1" x14ac:dyDescent="0.25">
      <c r="A1700" s="63">
        <v>1598</v>
      </c>
      <c r="B1700" s="52">
        <v>1237500</v>
      </c>
      <c r="C1700" s="52">
        <v>621635.086404867</v>
      </c>
      <c r="D1700" s="52">
        <v>615864.913595133</v>
      </c>
    </row>
    <row r="1701" spans="1:4" ht="15" customHeight="1" x14ac:dyDescent="0.25">
      <c r="A1701" s="63">
        <v>1599</v>
      </c>
      <c r="B1701" s="52">
        <v>497500</v>
      </c>
      <c r="C1701" s="52">
        <v>411290.08982351271</v>
      </c>
      <c r="D1701" s="52">
        <v>86209.91017648729</v>
      </c>
    </row>
    <row r="1702" spans="1:4" ht="15" customHeight="1" x14ac:dyDescent="0.25">
      <c r="A1702" s="63">
        <v>1600</v>
      </c>
      <c r="B1702" s="52">
        <v>570000</v>
      </c>
      <c r="C1702" s="52">
        <v>182021.15680159847</v>
      </c>
      <c r="D1702" s="52">
        <v>387978.8431984015</v>
      </c>
    </row>
    <row r="1703" spans="1:4" ht="15" customHeight="1" x14ac:dyDescent="0.25">
      <c r="A1703" s="63">
        <v>1601</v>
      </c>
      <c r="B1703" s="52">
        <v>475000</v>
      </c>
      <c r="C1703" s="52">
        <v>289203.4188372069</v>
      </c>
      <c r="D1703" s="52">
        <v>185796.5811627931</v>
      </c>
    </row>
    <row r="1704" spans="1:4" ht="15" customHeight="1" x14ac:dyDescent="0.25">
      <c r="A1704" s="63">
        <v>1602</v>
      </c>
      <c r="B1704" s="52">
        <v>1075000</v>
      </c>
      <c r="C1704" s="52">
        <v>697870.02063530008</v>
      </c>
      <c r="D1704" s="52">
        <v>377129.97936469992</v>
      </c>
    </row>
    <row r="1705" spans="1:4" ht="15" customHeight="1" x14ac:dyDescent="0.25">
      <c r="A1705" s="63">
        <v>1603</v>
      </c>
      <c r="B1705" s="52">
        <v>565000</v>
      </c>
      <c r="C1705" s="52">
        <v>490383.60088053928</v>
      </c>
      <c r="D1705" s="52">
        <v>74616.399119460722</v>
      </c>
    </row>
    <row r="1706" spans="1:4" ht="15" customHeight="1" x14ac:dyDescent="0.25">
      <c r="A1706" s="63">
        <v>1604</v>
      </c>
      <c r="B1706" s="52">
        <v>592000</v>
      </c>
      <c r="C1706" s="52">
        <v>659157.89926168101</v>
      </c>
      <c r="D1706" s="52">
        <v>-67157.899261681014</v>
      </c>
    </row>
    <row r="1707" spans="1:4" ht="15" customHeight="1" x14ac:dyDescent="0.25">
      <c r="A1707" s="63">
        <v>1605</v>
      </c>
      <c r="B1707" s="52">
        <v>925000</v>
      </c>
      <c r="C1707" s="52">
        <v>578428.26730969257</v>
      </c>
      <c r="D1707" s="52">
        <v>346571.73269030743</v>
      </c>
    </row>
    <row r="1708" spans="1:4" ht="15" customHeight="1" x14ac:dyDescent="0.25">
      <c r="A1708" s="63">
        <v>1606</v>
      </c>
      <c r="B1708" s="52">
        <v>545000</v>
      </c>
      <c r="C1708" s="52">
        <v>421025.43255784857</v>
      </c>
      <c r="D1708" s="52">
        <v>123974.56744215143</v>
      </c>
    </row>
    <row r="1709" spans="1:4" ht="15" customHeight="1" x14ac:dyDescent="0.25">
      <c r="A1709" s="63">
        <v>1607</v>
      </c>
      <c r="B1709" s="52">
        <v>562500</v>
      </c>
      <c r="C1709" s="52">
        <v>552109.5489687802</v>
      </c>
      <c r="D1709" s="52">
        <v>10390.451031219796</v>
      </c>
    </row>
    <row r="1710" spans="1:4" ht="15" customHeight="1" x14ac:dyDescent="0.25">
      <c r="A1710" s="63">
        <v>1608</v>
      </c>
      <c r="B1710" s="52">
        <v>950000</v>
      </c>
      <c r="C1710" s="52">
        <v>656501.02710782003</v>
      </c>
      <c r="D1710" s="52">
        <v>293498.97289217997</v>
      </c>
    </row>
    <row r="1711" spans="1:4" ht="15" customHeight="1" x14ac:dyDescent="0.25">
      <c r="A1711" s="63">
        <v>1609</v>
      </c>
      <c r="B1711" s="52">
        <v>540000</v>
      </c>
      <c r="C1711" s="52">
        <v>476294.78331806522</v>
      </c>
      <c r="D1711" s="52">
        <v>63705.216681934777</v>
      </c>
    </row>
    <row r="1712" spans="1:4" ht="15" customHeight="1" x14ac:dyDescent="0.25">
      <c r="A1712" s="63">
        <v>1610</v>
      </c>
      <c r="B1712" s="52">
        <v>505000</v>
      </c>
      <c r="C1712" s="52">
        <v>628672.23597261007</v>
      </c>
      <c r="D1712" s="52">
        <v>-123672.23597261007</v>
      </c>
    </row>
    <row r="1713" spans="1:4" ht="15" customHeight="1" x14ac:dyDescent="0.25">
      <c r="A1713" s="63">
        <v>1611</v>
      </c>
      <c r="B1713" s="52">
        <v>610000</v>
      </c>
      <c r="C1713" s="52">
        <v>477299.55295750347</v>
      </c>
      <c r="D1713" s="52">
        <v>132700.44704249653</v>
      </c>
    </row>
    <row r="1714" spans="1:4" ht="15" customHeight="1" x14ac:dyDescent="0.25">
      <c r="A1714" s="63">
        <v>1612</v>
      </c>
      <c r="B1714" s="52">
        <v>840000</v>
      </c>
      <c r="C1714" s="52">
        <v>355487.47291587928</v>
      </c>
      <c r="D1714" s="52">
        <v>484512.52708412072</v>
      </c>
    </row>
    <row r="1715" spans="1:4" ht="15" customHeight="1" x14ac:dyDescent="0.25">
      <c r="A1715" s="63">
        <v>1613</v>
      </c>
      <c r="B1715" s="52">
        <v>537000</v>
      </c>
      <c r="C1715" s="52">
        <v>420021.87801533786</v>
      </c>
      <c r="D1715" s="52">
        <v>116978.12198466214</v>
      </c>
    </row>
    <row r="1716" spans="1:4" ht="15" customHeight="1" x14ac:dyDescent="0.25">
      <c r="A1716" s="63">
        <v>1614</v>
      </c>
      <c r="B1716" s="52">
        <v>480000</v>
      </c>
      <c r="C1716" s="52">
        <v>450131.99833675165</v>
      </c>
      <c r="D1716" s="52">
        <v>29868.001663248346</v>
      </c>
    </row>
    <row r="1717" spans="1:4" ht="15" customHeight="1" x14ac:dyDescent="0.25">
      <c r="A1717" s="63">
        <v>1615</v>
      </c>
      <c r="B1717" s="52">
        <v>698500</v>
      </c>
      <c r="C1717" s="52">
        <v>566209.1589500542</v>
      </c>
      <c r="D1717" s="52">
        <v>132290.8410499458</v>
      </c>
    </row>
    <row r="1718" spans="1:4" ht="15" customHeight="1" x14ac:dyDescent="0.25">
      <c r="A1718" s="63">
        <v>1616</v>
      </c>
      <c r="B1718" s="52">
        <v>382500</v>
      </c>
      <c r="C1718" s="52">
        <v>351605.47003996116</v>
      </c>
      <c r="D1718" s="52">
        <v>30894.529960038839</v>
      </c>
    </row>
    <row r="1719" spans="1:4" ht="15" customHeight="1" x14ac:dyDescent="0.25">
      <c r="A1719" s="63">
        <v>1617</v>
      </c>
      <c r="B1719" s="52">
        <v>450000</v>
      </c>
      <c r="C1719" s="52">
        <v>425076.76108409336</v>
      </c>
      <c r="D1719" s="52">
        <v>24923.238915906637</v>
      </c>
    </row>
    <row r="1720" spans="1:4" ht="15" customHeight="1" x14ac:dyDescent="0.25">
      <c r="A1720" s="63">
        <v>1618</v>
      </c>
      <c r="B1720" s="52">
        <v>333500</v>
      </c>
      <c r="C1720" s="52">
        <v>387948.3797930312</v>
      </c>
      <c r="D1720" s="52">
        <v>-54448.379793031199</v>
      </c>
    </row>
    <row r="1721" spans="1:4" ht="15" customHeight="1" x14ac:dyDescent="0.25">
      <c r="A1721" s="63">
        <v>1619</v>
      </c>
      <c r="B1721" s="52">
        <v>870000</v>
      </c>
      <c r="C1721" s="52">
        <v>708645.90802537836</v>
      </c>
      <c r="D1721" s="52">
        <v>161354.09197462164</v>
      </c>
    </row>
    <row r="1722" spans="1:4" ht="15" customHeight="1" x14ac:dyDescent="0.25">
      <c r="A1722" s="63">
        <v>1620</v>
      </c>
      <c r="B1722" s="52">
        <v>588000</v>
      </c>
      <c r="C1722" s="52">
        <v>655705.63580466935</v>
      </c>
      <c r="D1722" s="52">
        <v>-67705.635804669349</v>
      </c>
    </row>
    <row r="1723" spans="1:4" ht="15" customHeight="1" x14ac:dyDescent="0.25">
      <c r="A1723" s="63">
        <v>1621</v>
      </c>
      <c r="B1723" s="52">
        <v>591500</v>
      </c>
      <c r="C1723" s="52">
        <v>654937.1181632001</v>
      </c>
      <c r="D1723" s="52">
        <v>-63437.118163200095</v>
      </c>
    </row>
    <row r="1724" spans="1:4" ht="15" customHeight="1" x14ac:dyDescent="0.25">
      <c r="A1724" s="63">
        <v>1622</v>
      </c>
      <c r="B1724" s="52">
        <v>532000</v>
      </c>
      <c r="C1724" s="52">
        <v>681190.56826245342</v>
      </c>
      <c r="D1724" s="52">
        <v>-149190.56826245342</v>
      </c>
    </row>
    <row r="1725" spans="1:4" ht="15" customHeight="1" x14ac:dyDescent="0.25">
      <c r="A1725" s="63">
        <v>1623</v>
      </c>
      <c r="B1725" s="52">
        <v>628500</v>
      </c>
      <c r="C1725" s="52">
        <v>600501.03300020297</v>
      </c>
      <c r="D1725" s="52">
        <v>27998.966999797034</v>
      </c>
    </row>
    <row r="1726" spans="1:4" ht="15" customHeight="1" x14ac:dyDescent="0.25">
      <c r="A1726" s="63">
        <v>1624</v>
      </c>
      <c r="B1726" s="52">
        <v>726500</v>
      </c>
      <c r="C1726" s="52">
        <v>566827.22811883746</v>
      </c>
      <c r="D1726" s="52">
        <v>159672.77188116254</v>
      </c>
    </row>
    <row r="1727" spans="1:4" ht="15" customHeight="1" x14ac:dyDescent="0.25">
      <c r="A1727" s="63">
        <v>1625</v>
      </c>
      <c r="B1727" s="52">
        <v>332000</v>
      </c>
      <c r="C1727" s="52">
        <v>501213.9821910148</v>
      </c>
      <c r="D1727" s="52">
        <v>-169213.9821910148</v>
      </c>
    </row>
    <row r="1728" spans="1:4" ht="15" customHeight="1" x14ac:dyDescent="0.25">
      <c r="A1728" s="63">
        <v>1626</v>
      </c>
      <c r="B1728" s="52">
        <v>397000</v>
      </c>
      <c r="C1728" s="52">
        <v>627534.57455773198</v>
      </c>
      <c r="D1728" s="52">
        <v>-230534.57455773198</v>
      </c>
    </row>
    <row r="1729" spans="1:4" ht="15" customHeight="1" x14ac:dyDescent="0.25">
      <c r="A1729" s="63">
        <v>1627</v>
      </c>
      <c r="B1729" s="52">
        <v>445000</v>
      </c>
      <c r="C1729" s="52">
        <v>510200.09140866523</v>
      </c>
      <c r="D1729" s="52">
        <v>-65200.091408665234</v>
      </c>
    </row>
    <row r="1730" spans="1:4" ht="15" customHeight="1" x14ac:dyDescent="0.25">
      <c r="A1730" s="63">
        <v>1628</v>
      </c>
      <c r="B1730" s="52">
        <v>530250</v>
      </c>
      <c r="C1730" s="52">
        <v>462502.33729890507</v>
      </c>
      <c r="D1730" s="52">
        <v>67747.662701094931</v>
      </c>
    </row>
    <row r="1731" spans="1:4" ht="15" customHeight="1" x14ac:dyDescent="0.25">
      <c r="A1731" s="63">
        <v>1629</v>
      </c>
      <c r="B1731" s="52">
        <v>497500</v>
      </c>
      <c r="C1731" s="52">
        <v>455158.66359942156</v>
      </c>
      <c r="D1731" s="52">
        <v>42341.336400578439</v>
      </c>
    </row>
    <row r="1732" spans="1:4" ht="15" customHeight="1" x14ac:dyDescent="0.25">
      <c r="A1732" s="63">
        <v>1630</v>
      </c>
      <c r="B1732" s="52">
        <v>787500</v>
      </c>
      <c r="C1732" s="52">
        <v>688119.9322043017</v>
      </c>
      <c r="D1732" s="52">
        <v>99380.067795698298</v>
      </c>
    </row>
    <row r="1733" spans="1:4" ht="15" customHeight="1" x14ac:dyDescent="0.25">
      <c r="A1733" s="63">
        <v>1631</v>
      </c>
      <c r="B1733" s="52">
        <v>967500</v>
      </c>
      <c r="C1733" s="52">
        <v>635244.53243080527</v>
      </c>
      <c r="D1733" s="52">
        <v>332255.46756919473</v>
      </c>
    </row>
    <row r="1734" spans="1:4" ht="15" customHeight="1" x14ac:dyDescent="0.25">
      <c r="A1734" s="63">
        <v>1632</v>
      </c>
      <c r="B1734" s="52">
        <v>959000</v>
      </c>
      <c r="C1734" s="52">
        <v>658673.87572008476</v>
      </c>
      <c r="D1734" s="52">
        <v>300326.12427991524</v>
      </c>
    </row>
    <row r="1735" spans="1:4" ht="15" customHeight="1" x14ac:dyDescent="0.25">
      <c r="A1735" s="63">
        <v>1633</v>
      </c>
      <c r="B1735" s="52">
        <v>1005000</v>
      </c>
      <c r="C1735" s="52">
        <v>788812.99303386791</v>
      </c>
      <c r="D1735" s="52">
        <v>216187.00696613209</v>
      </c>
    </row>
    <row r="1736" spans="1:4" ht="15" customHeight="1" x14ac:dyDescent="0.25">
      <c r="A1736" s="63">
        <v>1634</v>
      </c>
      <c r="B1736" s="52">
        <v>750000</v>
      </c>
      <c r="C1736" s="52">
        <v>655313.68887560279</v>
      </c>
      <c r="D1736" s="52">
        <v>94686.311124397209</v>
      </c>
    </row>
    <row r="1737" spans="1:4" ht="15" customHeight="1" x14ac:dyDescent="0.25">
      <c r="A1737" s="63">
        <v>1635</v>
      </c>
      <c r="B1737" s="52">
        <v>1300000</v>
      </c>
      <c r="C1737" s="52">
        <v>735381.18654088525</v>
      </c>
      <c r="D1737" s="52">
        <v>564618.81345911475</v>
      </c>
    </row>
    <row r="1738" spans="1:4" ht="15" customHeight="1" x14ac:dyDescent="0.25">
      <c r="A1738" s="63">
        <v>1636</v>
      </c>
      <c r="B1738" s="52">
        <v>495000</v>
      </c>
      <c r="C1738" s="52">
        <v>608226.85303659795</v>
      </c>
      <c r="D1738" s="52">
        <v>-113226.85303659795</v>
      </c>
    </row>
    <row r="1739" spans="1:4" ht="15" customHeight="1" x14ac:dyDescent="0.25">
      <c r="A1739" s="63">
        <v>1637</v>
      </c>
      <c r="B1739" s="52">
        <v>710000</v>
      </c>
      <c r="C1739" s="52">
        <v>692363.20538002555</v>
      </c>
      <c r="D1739" s="52">
        <v>17636.794619974447</v>
      </c>
    </row>
    <row r="1740" spans="1:4" ht="15" customHeight="1" x14ac:dyDescent="0.25">
      <c r="A1740" s="63">
        <v>1638</v>
      </c>
      <c r="B1740" s="52">
        <v>612500</v>
      </c>
      <c r="C1740" s="52">
        <v>697464.82150445611</v>
      </c>
      <c r="D1740" s="52">
        <v>-84964.821504456108</v>
      </c>
    </row>
    <row r="1741" spans="1:4" ht="15" customHeight="1" x14ac:dyDescent="0.25">
      <c r="A1741" s="63">
        <v>1639</v>
      </c>
      <c r="B1741" s="52">
        <v>1300000</v>
      </c>
      <c r="C1741" s="52">
        <v>616765.26327681413</v>
      </c>
      <c r="D1741" s="52">
        <v>683234.73672318587</v>
      </c>
    </row>
    <row r="1742" spans="1:4" ht="15" customHeight="1" x14ac:dyDescent="0.25">
      <c r="A1742" s="63">
        <v>1640</v>
      </c>
      <c r="B1742" s="52">
        <v>422500</v>
      </c>
      <c r="C1742" s="52">
        <v>426711.248128468</v>
      </c>
      <c r="D1742" s="52">
        <v>-4211.2481284679961</v>
      </c>
    </row>
    <row r="1743" spans="1:4" ht="15" customHeight="1" x14ac:dyDescent="0.25">
      <c r="A1743" s="63">
        <v>1641</v>
      </c>
      <c r="B1743" s="52">
        <v>497000</v>
      </c>
      <c r="C1743" s="52">
        <v>382246.84269150638</v>
      </c>
      <c r="D1743" s="52">
        <v>114753.15730849362</v>
      </c>
    </row>
    <row r="1744" spans="1:4" ht="15" customHeight="1" x14ac:dyDescent="0.25">
      <c r="A1744" s="63">
        <v>1642</v>
      </c>
      <c r="B1744" s="52">
        <v>710000</v>
      </c>
      <c r="C1744" s="52">
        <v>526772.78616994643</v>
      </c>
      <c r="D1744" s="52">
        <v>183227.21383005357</v>
      </c>
    </row>
    <row r="1745" spans="1:4" ht="15" customHeight="1" x14ac:dyDescent="0.25">
      <c r="A1745" s="63">
        <v>1643</v>
      </c>
      <c r="B1745" s="52">
        <v>595000</v>
      </c>
      <c r="C1745" s="52">
        <v>568946.66710702726</v>
      </c>
      <c r="D1745" s="52">
        <v>26053.332892972743</v>
      </c>
    </row>
    <row r="1746" spans="1:4" ht="15" customHeight="1" x14ac:dyDescent="0.25">
      <c r="A1746" s="63">
        <v>1644</v>
      </c>
      <c r="B1746" s="52">
        <v>599999</v>
      </c>
      <c r="C1746" s="52">
        <v>690220.54144402384</v>
      </c>
      <c r="D1746" s="52">
        <v>-90221.541444023838</v>
      </c>
    </row>
    <row r="1747" spans="1:4" ht="15" customHeight="1" x14ac:dyDescent="0.25">
      <c r="A1747" s="63">
        <v>1645</v>
      </c>
      <c r="B1747" s="52">
        <v>770000</v>
      </c>
      <c r="C1747" s="52">
        <v>716965.51843191695</v>
      </c>
      <c r="D1747" s="52">
        <v>53034.481568083051</v>
      </c>
    </row>
    <row r="1748" spans="1:4" ht="15" customHeight="1" x14ac:dyDescent="0.25">
      <c r="A1748" s="63">
        <v>1646</v>
      </c>
      <c r="B1748" s="52">
        <v>1045375</v>
      </c>
      <c r="C1748" s="52">
        <v>525391.8905202396</v>
      </c>
      <c r="D1748" s="52">
        <v>519983.1094797604</v>
      </c>
    </row>
    <row r="1749" spans="1:4" ht="15" customHeight="1" x14ac:dyDescent="0.25">
      <c r="A1749" s="63">
        <v>1647</v>
      </c>
      <c r="B1749" s="52">
        <v>598000</v>
      </c>
      <c r="C1749" s="52">
        <v>638169.01964453398</v>
      </c>
      <c r="D1749" s="52">
        <v>-40169.019644533983</v>
      </c>
    </row>
    <row r="1750" spans="1:4" ht="15" customHeight="1" x14ac:dyDescent="0.25">
      <c r="A1750" s="63">
        <v>1648</v>
      </c>
      <c r="B1750" s="52">
        <v>486000</v>
      </c>
      <c r="C1750" s="52">
        <v>551658.39448464639</v>
      </c>
      <c r="D1750" s="52">
        <v>-65658.394484646386</v>
      </c>
    </row>
    <row r="1751" spans="1:4" ht="15" customHeight="1" x14ac:dyDescent="0.25">
      <c r="A1751" s="63">
        <v>1649</v>
      </c>
      <c r="B1751" s="52">
        <v>615000</v>
      </c>
      <c r="C1751" s="52">
        <v>524151.74961976311</v>
      </c>
      <c r="D1751" s="52">
        <v>90848.250380236888</v>
      </c>
    </row>
    <row r="1752" spans="1:4" ht="15" customHeight="1" x14ac:dyDescent="0.25">
      <c r="A1752" s="63">
        <v>1650</v>
      </c>
      <c r="B1752" s="52">
        <v>1010618</v>
      </c>
      <c r="C1752" s="52">
        <v>672376.88182903465</v>
      </c>
      <c r="D1752" s="52">
        <v>338241.11817096535</v>
      </c>
    </row>
    <row r="1753" spans="1:4" ht="15" customHeight="1" x14ac:dyDescent="0.25">
      <c r="A1753" s="63">
        <v>1651</v>
      </c>
      <c r="B1753" s="52">
        <v>700000</v>
      </c>
      <c r="C1753" s="52">
        <v>731774.60872659308</v>
      </c>
      <c r="D1753" s="52">
        <v>-31774.608726593084</v>
      </c>
    </row>
    <row r="1754" spans="1:4" ht="15" customHeight="1" x14ac:dyDescent="0.25">
      <c r="A1754" s="63">
        <v>1652</v>
      </c>
      <c r="B1754" s="52">
        <v>985000</v>
      </c>
      <c r="C1754" s="52">
        <v>635753.65114846115</v>
      </c>
      <c r="D1754" s="52">
        <v>349246.34885153885</v>
      </c>
    </row>
    <row r="1755" spans="1:4" ht="15" customHeight="1" x14ac:dyDescent="0.25">
      <c r="A1755" s="63">
        <v>1653</v>
      </c>
      <c r="B1755" s="52">
        <v>800000</v>
      </c>
      <c r="C1755" s="52">
        <v>486389.62021215388</v>
      </c>
      <c r="D1755" s="52">
        <v>313610.37978784612</v>
      </c>
    </row>
    <row r="1756" spans="1:4" ht="15" customHeight="1" x14ac:dyDescent="0.25">
      <c r="A1756" s="63">
        <v>1654</v>
      </c>
      <c r="B1756" s="52">
        <v>597243</v>
      </c>
      <c r="C1756" s="52">
        <v>446102.39374153543</v>
      </c>
      <c r="D1756" s="52">
        <v>151140.60625846457</v>
      </c>
    </row>
    <row r="1757" spans="1:4" ht="15" customHeight="1" x14ac:dyDescent="0.25">
      <c r="A1757" s="63">
        <v>1655</v>
      </c>
      <c r="B1757" s="52">
        <v>645000</v>
      </c>
      <c r="C1757" s="52">
        <v>506210.10874229501</v>
      </c>
      <c r="D1757" s="52">
        <v>138789.89125770499</v>
      </c>
    </row>
    <row r="1758" spans="1:4" ht="15" customHeight="1" x14ac:dyDescent="0.25">
      <c r="A1758" s="63">
        <v>1656</v>
      </c>
      <c r="B1758" s="52">
        <v>539250</v>
      </c>
      <c r="C1758" s="52">
        <v>489396.06969967531</v>
      </c>
      <c r="D1758" s="52">
        <v>49853.93030032469</v>
      </c>
    </row>
    <row r="1759" spans="1:4" ht="15" customHeight="1" x14ac:dyDescent="0.25">
      <c r="A1759" s="63">
        <v>1657</v>
      </c>
      <c r="B1759" s="52">
        <v>646250</v>
      </c>
      <c r="C1759" s="52">
        <v>549219.00352698111</v>
      </c>
      <c r="D1759" s="52">
        <v>97030.996473018895</v>
      </c>
    </row>
    <row r="1760" spans="1:4" ht="15" customHeight="1" x14ac:dyDescent="0.25">
      <c r="A1760" s="63">
        <v>1658</v>
      </c>
      <c r="B1760" s="52">
        <v>825000</v>
      </c>
      <c r="C1760" s="52">
        <v>628867.65004507173</v>
      </c>
      <c r="D1760" s="52">
        <v>196132.34995492827</v>
      </c>
    </row>
    <row r="1761" spans="1:4" ht="15" customHeight="1" x14ac:dyDescent="0.25">
      <c r="A1761" s="63">
        <v>1659</v>
      </c>
      <c r="B1761" s="52">
        <v>1327500</v>
      </c>
      <c r="C1761" s="52">
        <v>690702.8916658737</v>
      </c>
      <c r="D1761" s="52">
        <v>636797.1083341263</v>
      </c>
    </row>
    <row r="1762" spans="1:4" ht="15" customHeight="1" x14ac:dyDescent="0.25">
      <c r="A1762" s="63">
        <v>1660</v>
      </c>
      <c r="B1762" s="52">
        <v>977950</v>
      </c>
      <c r="C1762" s="52">
        <v>539251.17584835272</v>
      </c>
      <c r="D1762" s="52">
        <v>438698.82415164728</v>
      </c>
    </row>
    <row r="1763" spans="1:4" ht="15" customHeight="1" x14ac:dyDescent="0.25">
      <c r="A1763" s="63">
        <v>1661</v>
      </c>
      <c r="B1763" s="52">
        <v>485000</v>
      </c>
      <c r="C1763" s="52">
        <v>541617.39374974929</v>
      </c>
      <c r="D1763" s="52">
        <v>-56617.393749749288</v>
      </c>
    </row>
    <row r="1764" spans="1:4" ht="15" customHeight="1" x14ac:dyDescent="0.25">
      <c r="A1764" s="63">
        <v>1662</v>
      </c>
      <c r="B1764" s="52">
        <v>1223250</v>
      </c>
      <c r="C1764" s="52">
        <v>604799.98838595778</v>
      </c>
      <c r="D1764" s="52">
        <v>618450.01161404222</v>
      </c>
    </row>
    <row r="1765" spans="1:4" ht="15" customHeight="1" x14ac:dyDescent="0.25">
      <c r="A1765" s="63">
        <v>1663</v>
      </c>
      <c r="B1765" s="52">
        <v>752500</v>
      </c>
      <c r="C1765" s="52">
        <v>486792.17276634724</v>
      </c>
      <c r="D1765" s="52">
        <v>265707.82723365276</v>
      </c>
    </row>
    <row r="1766" spans="1:4" ht="15" customHeight="1" x14ac:dyDescent="0.25">
      <c r="A1766" s="63">
        <v>1664</v>
      </c>
      <c r="B1766" s="52">
        <v>700000</v>
      </c>
      <c r="C1766" s="52">
        <v>599807.03854908654</v>
      </c>
      <c r="D1766" s="52">
        <v>100192.96145091346</v>
      </c>
    </row>
    <row r="1767" spans="1:4" ht="15" customHeight="1" x14ac:dyDescent="0.25">
      <c r="A1767" s="63">
        <v>1665</v>
      </c>
      <c r="B1767" s="52">
        <v>780000</v>
      </c>
      <c r="C1767" s="52">
        <v>708684.23182167404</v>
      </c>
      <c r="D1767" s="52">
        <v>71315.768178325961</v>
      </c>
    </row>
    <row r="1768" spans="1:4" ht="15" customHeight="1" x14ac:dyDescent="0.25">
      <c r="A1768" s="63">
        <v>1666</v>
      </c>
      <c r="B1768" s="52">
        <v>819250</v>
      </c>
      <c r="C1768" s="52">
        <v>622195.11251361598</v>
      </c>
      <c r="D1768" s="52">
        <v>197054.88748638402</v>
      </c>
    </row>
    <row r="1769" spans="1:4" ht="15" customHeight="1" x14ac:dyDescent="0.25">
      <c r="A1769" s="63">
        <v>1667</v>
      </c>
      <c r="B1769" s="52">
        <v>820000</v>
      </c>
      <c r="C1769" s="52">
        <v>666796.98190086882</v>
      </c>
      <c r="D1769" s="52">
        <v>153203.01809913118</v>
      </c>
    </row>
    <row r="1770" spans="1:4" ht="15" customHeight="1" x14ac:dyDescent="0.25">
      <c r="A1770" s="63">
        <v>1668</v>
      </c>
      <c r="B1770" s="52">
        <v>760000</v>
      </c>
      <c r="C1770" s="52">
        <v>720678.24478231499</v>
      </c>
      <c r="D1770" s="52">
        <v>39321.755217685015</v>
      </c>
    </row>
    <row r="1771" spans="1:4" ht="15" customHeight="1" x14ac:dyDescent="0.25">
      <c r="A1771" s="63">
        <v>1669</v>
      </c>
      <c r="B1771" s="52">
        <v>545000</v>
      </c>
      <c r="C1771" s="52">
        <v>649031.67099838005</v>
      </c>
      <c r="D1771" s="52">
        <v>-104031.67099838005</v>
      </c>
    </row>
    <row r="1772" spans="1:4" ht="15" customHeight="1" x14ac:dyDescent="0.25">
      <c r="A1772" s="63">
        <v>1670</v>
      </c>
      <c r="B1772" s="52">
        <v>515000</v>
      </c>
      <c r="C1772" s="52">
        <v>575638.95435055287</v>
      </c>
      <c r="D1772" s="52">
        <v>-60638.954350552871</v>
      </c>
    </row>
    <row r="1773" spans="1:4" ht="15" customHeight="1" x14ac:dyDescent="0.25">
      <c r="A1773" s="63">
        <v>1671</v>
      </c>
      <c r="B1773" s="52">
        <v>525000</v>
      </c>
      <c r="C1773" s="52">
        <v>706010.29239388322</v>
      </c>
      <c r="D1773" s="52">
        <v>-181010.29239388322</v>
      </c>
    </row>
    <row r="1774" spans="1:4" ht="15" customHeight="1" x14ac:dyDescent="0.25">
      <c r="A1774" s="63">
        <v>1672</v>
      </c>
      <c r="B1774" s="52">
        <v>592000</v>
      </c>
      <c r="C1774" s="52">
        <v>599787.309207574</v>
      </c>
      <c r="D1774" s="52">
        <v>-7787.3092075739987</v>
      </c>
    </row>
    <row r="1775" spans="1:4" ht="15" customHeight="1" x14ac:dyDescent="0.25">
      <c r="A1775" s="63">
        <v>1673</v>
      </c>
      <c r="B1775" s="52">
        <v>527500</v>
      </c>
      <c r="C1775" s="52">
        <v>581807.2456828102</v>
      </c>
      <c r="D1775" s="52">
        <v>-54307.2456828102</v>
      </c>
    </row>
    <row r="1776" spans="1:4" ht="15" customHeight="1" x14ac:dyDescent="0.25">
      <c r="A1776" s="63">
        <v>1674</v>
      </c>
      <c r="B1776" s="52">
        <v>1425000</v>
      </c>
      <c r="C1776" s="52">
        <v>749572.83457778266</v>
      </c>
      <c r="D1776" s="52">
        <v>675427.16542221734</v>
      </c>
    </row>
    <row r="1777" spans="1:4" ht="15" customHeight="1" x14ac:dyDescent="0.25">
      <c r="A1777" s="63">
        <v>1675</v>
      </c>
      <c r="B1777" s="52">
        <v>1150000</v>
      </c>
      <c r="C1777" s="52">
        <v>796307.13528689195</v>
      </c>
      <c r="D1777" s="52">
        <v>353692.86471310805</v>
      </c>
    </row>
    <row r="1778" spans="1:4" ht="15" customHeight="1" x14ac:dyDescent="0.25">
      <c r="A1778" s="63">
        <v>1676</v>
      </c>
      <c r="B1778" s="52">
        <v>925000</v>
      </c>
      <c r="C1778" s="52">
        <v>672140.39629152871</v>
      </c>
      <c r="D1778" s="52">
        <v>252859.60370847129</v>
      </c>
    </row>
    <row r="1779" spans="1:4" ht="15" customHeight="1" x14ac:dyDescent="0.25">
      <c r="A1779" s="63">
        <v>1677</v>
      </c>
      <c r="B1779" s="52">
        <v>759000</v>
      </c>
      <c r="C1779" s="52">
        <v>672197.32324958872</v>
      </c>
      <c r="D1779" s="52">
        <v>86802.676750411279</v>
      </c>
    </row>
    <row r="1780" spans="1:4" ht="15" customHeight="1" x14ac:dyDescent="0.25">
      <c r="A1780" s="63">
        <v>1678</v>
      </c>
      <c r="B1780" s="52">
        <v>1150000</v>
      </c>
      <c r="C1780" s="52">
        <v>672817.11231524358</v>
      </c>
      <c r="D1780" s="52">
        <v>477182.88768475642</v>
      </c>
    </row>
    <row r="1781" spans="1:4" ht="15" customHeight="1" x14ac:dyDescent="0.25">
      <c r="A1781" s="63">
        <v>1679</v>
      </c>
      <c r="B1781" s="52">
        <v>785000</v>
      </c>
      <c r="C1781" s="52">
        <v>625279.78753638</v>
      </c>
      <c r="D1781" s="52">
        <v>159720.21246362</v>
      </c>
    </row>
    <row r="1782" spans="1:4" ht="15" customHeight="1" x14ac:dyDescent="0.25">
      <c r="A1782" s="63">
        <v>1680</v>
      </c>
      <c r="B1782" s="52">
        <v>1120000</v>
      </c>
      <c r="C1782" s="52">
        <v>728026.06109693821</v>
      </c>
      <c r="D1782" s="52">
        <v>391973.93890306179</v>
      </c>
    </row>
    <row r="1783" spans="1:4" ht="15" customHeight="1" x14ac:dyDescent="0.25">
      <c r="A1783" s="63">
        <v>1681</v>
      </c>
      <c r="B1783" s="52">
        <v>1508500</v>
      </c>
      <c r="C1783" s="52">
        <v>716071.3595147524</v>
      </c>
      <c r="D1783" s="52">
        <v>792428.6404852476</v>
      </c>
    </row>
    <row r="1784" spans="1:4" ht="15" customHeight="1" x14ac:dyDescent="0.25">
      <c r="A1784" s="63">
        <v>1682</v>
      </c>
      <c r="B1784" s="52">
        <v>1200000</v>
      </c>
      <c r="C1784" s="52">
        <v>757863.22342892841</v>
      </c>
      <c r="D1784" s="52">
        <v>442136.77657107159</v>
      </c>
    </row>
    <row r="1785" spans="1:4" ht="15" customHeight="1" x14ac:dyDescent="0.25">
      <c r="A1785" s="63">
        <v>1683</v>
      </c>
      <c r="B1785" s="52">
        <v>1295000</v>
      </c>
      <c r="C1785" s="52">
        <v>743077.99367619958</v>
      </c>
      <c r="D1785" s="52">
        <v>551922.00632380042</v>
      </c>
    </row>
    <row r="1786" spans="1:4" ht="15" customHeight="1" x14ac:dyDescent="0.25">
      <c r="A1786" s="63">
        <v>1684</v>
      </c>
      <c r="B1786" s="52">
        <v>1110000</v>
      </c>
      <c r="C1786" s="52">
        <v>777487.95909743907</v>
      </c>
      <c r="D1786" s="52">
        <v>332512.04090256093</v>
      </c>
    </row>
    <row r="1787" spans="1:4" ht="15" customHeight="1" x14ac:dyDescent="0.25">
      <c r="A1787" s="63">
        <v>1685</v>
      </c>
      <c r="B1787" s="52">
        <v>1512500</v>
      </c>
      <c r="C1787" s="52">
        <v>775851.02033635275</v>
      </c>
      <c r="D1787" s="52">
        <v>736648.97966364725</v>
      </c>
    </row>
    <row r="1788" spans="1:4" ht="15" customHeight="1" x14ac:dyDescent="0.25">
      <c r="A1788" s="63">
        <v>1686</v>
      </c>
      <c r="B1788" s="52">
        <v>1017500</v>
      </c>
      <c r="C1788" s="52">
        <v>698181.7467537073</v>
      </c>
      <c r="D1788" s="52">
        <v>319318.2532462927</v>
      </c>
    </row>
    <row r="1789" spans="1:4" ht="15" customHeight="1" x14ac:dyDescent="0.25">
      <c r="A1789" s="63">
        <v>1687</v>
      </c>
      <c r="B1789" s="52">
        <v>1101638</v>
      </c>
      <c r="C1789" s="52">
        <v>697116.81248082081</v>
      </c>
      <c r="D1789" s="52">
        <v>404521.18751917919</v>
      </c>
    </row>
    <row r="1790" spans="1:4" ht="15" customHeight="1" x14ac:dyDescent="0.25">
      <c r="A1790" s="63">
        <v>1688</v>
      </c>
      <c r="B1790" s="52">
        <v>520000</v>
      </c>
      <c r="C1790" s="52">
        <v>639189.95839825447</v>
      </c>
      <c r="D1790" s="52">
        <v>-119189.95839825447</v>
      </c>
    </row>
    <row r="1791" spans="1:4" ht="15" customHeight="1" x14ac:dyDescent="0.25">
      <c r="A1791" s="63">
        <v>1689</v>
      </c>
      <c r="B1791" s="52">
        <v>550000</v>
      </c>
      <c r="C1791" s="52">
        <v>669168.79481064214</v>
      </c>
      <c r="D1791" s="52">
        <v>-119168.79481064214</v>
      </c>
    </row>
    <row r="1792" spans="1:4" ht="15" customHeight="1" x14ac:dyDescent="0.25">
      <c r="A1792" s="63">
        <v>1690</v>
      </c>
      <c r="B1792" s="52">
        <v>990000</v>
      </c>
      <c r="C1792" s="52">
        <v>638493.82744727901</v>
      </c>
      <c r="D1792" s="52">
        <v>351506.17255272099</v>
      </c>
    </row>
    <row r="1793" spans="1:4" ht="15" customHeight="1" x14ac:dyDescent="0.25">
      <c r="A1793" s="63">
        <v>1691</v>
      </c>
      <c r="B1793" s="52">
        <v>840000</v>
      </c>
      <c r="C1793" s="52">
        <v>405125.55753738689</v>
      </c>
      <c r="D1793" s="52">
        <v>434874.44246261311</v>
      </c>
    </row>
    <row r="1794" spans="1:4" ht="15" customHeight="1" x14ac:dyDescent="0.25">
      <c r="A1794" s="63">
        <v>1692</v>
      </c>
      <c r="B1794" s="52">
        <v>675000</v>
      </c>
      <c r="C1794" s="52">
        <v>613068.51431845408</v>
      </c>
      <c r="D1794" s="52">
        <v>61931.485681545921</v>
      </c>
    </row>
    <row r="1795" spans="1:4" ht="15" customHeight="1" x14ac:dyDescent="0.25">
      <c r="A1795" s="63">
        <v>1693</v>
      </c>
      <c r="B1795" s="52">
        <v>862500</v>
      </c>
      <c r="C1795" s="52">
        <v>682940.56384832691</v>
      </c>
      <c r="D1795" s="52">
        <v>179559.43615167309</v>
      </c>
    </row>
    <row r="1796" spans="1:4" ht="15" customHeight="1" x14ac:dyDescent="0.25">
      <c r="A1796" s="63">
        <v>1694</v>
      </c>
      <c r="B1796" s="52">
        <v>655000</v>
      </c>
      <c r="C1796" s="52">
        <v>552525.6546877427</v>
      </c>
      <c r="D1796" s="52">
        <v>102474.3453122573</v>
      </c>
    </row>
    <row r="1797" spans="1:4" ht="15" customHeight="1" x14ac:dyDescent="0.25">
      <c r="A1797" s="63">
        <v>1695</v>
      </c>
      <c r="B1797" s="52">
        <v>1000000</v>
      </c>
      <c r="C1797" s="52">
        <v>457861.38868131104</v>
      </c>
      <c r="D1797" s="52">
        <v>542138.61131868896</v>
      </c>
    </row>
    <row r="1798" spans="1:4" ht="15" customHeight="1" x14ac:dyDescent="0.25">
      <c r="A1798" s="63">
        <v>1696</v>
      </c>
      <c r="B1798" s="52">
        <v>525000</v>
      </c>
      <c r="C1798" s="52">
        <v>484658.13075208571</v>
      </c>
      <c r="D1798" s="52">
        <v>40341.869247914292</v>
      </c>
    </row>
    <row r="1799" spans="1:4" ht="15" customHeight="1" x14ac:dyDescent="0.25">
      <c r="A1799" s="63">
        <v>1697</v>
      </c>
      <c r="B1799" s="52">
        <v>364000</v>
      </c>
      <c r="C1799" s="52">
        <v>590407.41491635016</v>
      </c>
      <c r="D1799" s="52">
        <v>-226407.41491635016</v>
      </c>
    </row>
    <row r="1800" spans="1:4" ht="15" customHeight="1" x14ac:dyDescent="0.25">
      <c r="A1800" s="63">
        <v>1698</v>
      </c>
      <c r="B1800" s="52">
        <v>699950</v>
      </c>
      <c r="C1800" s="52">
        <v>603740.56082548155</v>
      </c>
      <c r="D1800" s="52">
        <v>96209.439174518455</v>
      </c>
    </row>
    <row r="1801" spans="1:4" ht="15" customHeight="1" x14ac:dyDescent="0.25">
      <c r="A1801" s="63">
        <v>1699</v>
      </c>
      <c r="B1801" s="52">
        <v>935000</v>
      </c>
      <c r="C1801" s="52">
        <v>597277.04853962047</v>
      </c>
      <c r="D1801" s="52">
        <v>337722.95146037953</v>
      </c>
    </row>
    <row r="1802" spans="1:4" ht="15" customHeight="1" x14ac:dyDescent="0.25">
      <c r="A1802" s="63">
        <v>1700</v>
      </c>
      <c r="B1802" s="52">
        <v>699999</v>
      </c>
      <c r="C1802" s="52">
        <v>674254.05532492464</v>
      </c>
      <c r="D1802" s="52">
        <v>25744.944675075356</v>
      </c>
    </row>
    <row r="1803" spans="1:4" ht="15" customHeight="1" x14ac:dyDescent="0.25">
      <c r="A1803" s="63">
        <v>1701</v>
      </c>
      <c r="B1803" s="52">
        <v>936000</v>
      </c>
      <c r="C1803" s="52">
        <v>436374.41428544978</v>
      </c>
      <c r="D1803" s="52">
        <v>499625.58571455022</v>
      </c>
    </row>
    <row r="1804" spans="1:4" ht="15" customHeight="1" x14ac:dyDescent="0.25">
      <c r="A1804" s="63">
        <v>1702</v>
      </c>
      <c r="B1804" s="52">
        <v>535000</v>
      </c>
      <c r="C1804" s="52">
        <v>708308.79720985179</v>
      </c>
      <c r="D1804" s="52">
        <v>-173308.79720985179</v>
      </c>
    </row>
    <row r="1805" spans="1:4" ht="15" customHeight="1" x14ac:dyDescent="0.25">
      <c r="A1805" s="63">
        <v>1703</v>
      </c>
      <c r="B1805" s="52">
        <v>872500</v>
      </c>
      <c r="C1805" s="52">
        <v>701524.69214120053</v>
      </c>
      <c r="D1805" s="52">
        <v>170975.30785879947</v>
      </c>
    </row>
    <row r="1806" spans="1:4" ht="15" customHeight="1" x14ac:dyDescent="0.25">
      <c r="A1806" s="63">
        <v>1704</v>
      </c>
      <c r="B1806" s="52">
        <v>808000</v>
      </c>
      <c r="C1806" s="52">
        <v>723456.08745604439</v>
      </c>
      <c r="D1806" s="52">
        <v>84543.912543955608</v>
      </c>
    </row>
    <row r="1807" spans="1:4" ht="15" customHeight="1" x14ac:dyDescent="0.25">
      <c r="A1807" s="63">
        <v>1705</v>
      </c>
      <c r="B1807" s="52">
        <v>1455000</v>
      </c>
      <c r="C1807" s="52">
        <v>712295.71647776838</v>
      </c>
      <c r="D1807" s="52">
        <v>742704.28352223162</v>
      </c>
    </row>
    <row r="1808" spans="1:4" ht="15" customHeight="1" x14ac:dyDescent="0.25">
      <c r="A1808" s="63">
        <v>1706</v>
      </c>
      <c r="B1808" s="52">
        <v>515000</v>
      </c>
      <c r="C1808" s="52">
        <v>577637.0732141193</v>
      </c>
      <c r="D1808" s="52">
        <v>-62637.0732141193</v>
      </c>
    </row>
    <row r="1809" spans="1:4" ht="15" customHeight="1" x14ac:dyDescent="0.25">
      <c r="A1809" s="63">
        <v>1707</v>
      </c>
      <c r="B1809" s="52">
        <v>625000</v>
      </c>
      <c r="C1809" s="52">
        <v>533173.83955817099</v>
      </c>
      <c r="D1809" s="52">
        <v>91826.160441829008</v>
      </c>
    </row>
    <row r="1810" spans="1:4" ht="15" customHeight="1" x14ac:dyDescent="0.25">
      <c r="A1810" s="63">
        <v>1708</v>
      </c>
      <c r="B1810" s="52">
        <v>764000</v>
      </c>
      <c r="C1810" s="52">
        <v>568063.59922183305</v>
      </c>
      <c r="D1810" s="52">
        <v>195936.40077816695</v>
      </c>
    </row>
    <row r="1811" spans="1:4" ht="15" customHeight="1" x14ac:dyDescent="0.25">
      <c r="A1811" s="63">
        <v>1709</v>
      </c>
      <c r="B1811" s="52">
        <v>379000</v>
      </c>
      <c r="C1811" s="52">
        <v>399401.68831719481</v>
      </c>
      <c r="D1811" s="52">
        <v>-20401.688317194814</v>
      </c>
    </row>
    <row r="1812" spans="1:4" ht="15" customHeight="1" x14ac:dyDescent="0.25">
      <c r="A1812" s="63">
        <v>1710</v>
      </c>
      <c r="B1812" s="52">
        <v>480000</v>
      </c>
      <c r="C1812" s="52">
        <v>625817.83154991432</v>
      </c>
      <c r="D1812" s="52">
        <v>-145817.83154991432</v>
      </c>
    </row>
    <row r="1813" spans="1:4" ht="15" customHeight="1" x14ac:dyDescent="0.25">
      <c r="A1813" s="63">
        <v>1711</v>
      </c>
      <c r="B1813" s="52">
        <v>340000</v>
      </c>
      <c r="C1813" s="52">
        <v>294461.34631915565</v>
      </c>
      <c r="D1813" s="52">
        <v>45538.653680844349</v>
      </c>
    </row>
    <row r="1814" spans="1:4" ht="15" customHeight="1" x14ac:dyDescent="0.25">
      <c r="A1814" s="63">
        <v>1712</v>
      </c>
      <c r="B1814" s="52">
        <v>637500</v>
      </c>
      <c r="C1814" s="52">
        <v>468944.26054329413</v>
      </c>
      <c r="D1814" s="52">
        <v>168555.73945670587</v>
      </c>
    </row>
    <row r="1815" spans="1:4" ht="15" customHeight="1" x14ac:dyDescent="0.25">
      <c r="A1815" s="63">
        <v>1713</v>
      </c>
      <c r="B1815" s="52">
        <v>610000</v>
      </c>
      <c r="C1815" s="52">
        <v>646816.00619639421</v>
      </c>
      <c r="D1815" s="52">
        <v>-36816.006196394213</v>
      </c>
    </row>
    <row r="1816" spans="1:4" ht="15" customHeight="1" x14ac:dyDescent="0.25">
      <c r="A1816" s="63">
        <v>1714</v>
      </c>
      <c r="B1816" s="52">
        <v>985000</v>
      </c>
      <c r="C1816" s="52">
        <v>629049.67075221427</v>
      </c>
      <c r="D1816" s="52">
        <v>355950.32924778573</v>
      </c>
    </row>
    <row r="1817" spans="1:4" ht="15" customHeight="1" x14ac:dyDescent="0.25">
      <c r="A1817" s="63">
        <v>1715</v>
      </c>
      <c r="B1817" s="52">
        <v>1100000</v>
      </c>
      <c r="C1817" s="52">
        <v>728451.23066946177</v>
      </c>
      <c r="D1817" s="52">
        <v>371548.76933053823</v>
      </c>
    </row>
    <row r="1818" spans="1:4" ht="15" customHeight="1" x14ac:dyDescent="0.25">
      <c r="A1818" s="63">
        <v>1716</v>
      </c>
      <c r="B1818" s="52">
        <v>525000</v>
      </c>
      <c r="C1818" s="52">
        <v>681380.70793199469</v>
      </c>
      <c r="D1818" s="52">
        <v>-156380.70793199469</v>
      </c>
    </row>
    <row r="1819" spans="1:4" ht="15" customHeight="1" x14ac:dyDescent="0.25">
      <c r="A1819" s="63">
        <v>1717</v>
      </c>
      <c r="B1819" s="52">
        <v>640000</v>
      </c>
      <c r="C1819" s="52">
        <v>644486.83475031285</v>
      </c>
      <c r="D1819" s="52">
        <v>-4486.8347503128462</v>
      </c>
    </row>
    <row r="1820" spans="1:4" ht="15" customHeight="1" x14ac:dyDescent="0.25">
      <c r="A1820" s="63">
        <v>1718</v>
      </c>
      <c r="B1820" s="52">
        <v>1376500</v>
      </c>
      <c r="C1820" s="52">
        <v>786325.23368532292</v>
      </c>
      <c r="D1820" s="52">
        <v>590174.76631467708</v>
      </c>
    </row>
    <row r="1821" spans="1:4" ht="15" customHeight="1" x14ac:dyDescent="0.25">
      <c r="A1821" s="63">
        <v>1719</v>
      </c>
      <c r="B1821" s="52">
        <v>1170000</v>
      </c>
      <c r="C1821" s="52">
        <v>734869.33547228412</v>
      </c>
      <c r="D1821" s="52">
        <v>435130.66452771588</v>
      </c>
    </row>
    <row r="1822" spans="1:4" ht="15" customHeight="1" x14ac:dyDescent="0.25">
      <c r="A1822" s="63">
        <v>1720</v>
      </c>
      <c r="B1822" s="52">
        <v>770000</v>
      </c>
      <c r="C1822" s="52">
        <v>717144.57752554212</v>
      </c>
      <c r="D1822" s="52">
        <v>52855.422474457882</v>
      </c>
    </row>
    <row r="1823" spans="1:4" ht="15" customHeight="1" x14ac:dyDescent="0.25">
      <c r="A1823" s="63">
        <v>1721</v>
      </c>
      <c r="B1823" s="52">
        <v>477500</v>
      </c>
      <c r="C1823" s="52">
        <v>436333.18411885999</v>
      </c>
      <c r="D1823" s="52">
        <v>41166.815881140006</v>
      </c>
    </row>
    <row r="1824" spans="1:4" ht="15" customHeight="1" x14ac:dyDescent="0.25">
      <c r="A1824" s="63">
        <v>1722</v>
      </c>
      <c r="B1824" s="52">
        <v>441650</v>
      </c>
      <c r="C1824" s="52">
        <v>389697.74904574221</v>
      </c>
      <c r="D1824" s="52">
        <v>51952.25095425779</v>
      </c>
    </row>
    <row r="1825" spans="1:4" ht="15" customHeight="1" x14ac:dyDescent="0.25">
      <c r="A1825" s="63">
        <v>1723</v>
      </c>
      <c r="B1825" s="52">
        <v>544250</v>
      </c>
      <c r="C1825" s="52">
        <v>532639.13899108616</v>
      </c>
      <c r="D1825" s="52">
        <v>11610.861008913838</v>
      </c>
    </row>
    <row r="1826" spans="1:4" ht="15" customHeight="1" x14ac:dyDescent="0.25">
      <c r="A1826" s="63">
        <v>1724</v>
      </c>
      <c r="B1826" s="52">
        <v>402500</v>
      </c>
      <c r="C1826" s="52">
        <v>701433.74381946912</v>
      </c>
      <c r="D1826" s="52">
        <v>-298933.74381946912</v>
      </c>
    </row>
    <row r="1827" spans="1:4" ht="15" customHeight="1" x14ac:dyDescent="0.25">
      <c r="A1827" s="63">
        <v>1725</v>
      </c>
      <c r="B1827" s="52">
        <v>510000</v>
      </c>
      <c r="C1827" s="52">
        <v>605523.6604325556</v>
      </c>
      <c r="D1827" s="52">
        <v>-95523.660432555596</v>
      </c>
    </row>
    <row r="1828" spans="1:4" ht="15" customHeight="1" x14ac:dyDescent="0.25">
      <c r="A1828" s="63">
        <v>1726</v>
      </c>
      <c r="B1828" s="52">
        <v>406250</v>
      </c>
      <c r="C1828" s="52">
        <v>492428.4357766445</v>
      </c>
      <c r="D1828" s="52">
        <v>-86178.435776644503</v>
      </c>
    </row>
    <row r="1829" spans="1:4" ht="15" customHeight="1" x14ac:dyDescent="0.25">
      <c r="A1829" s="63">
        <v>1727</v>
      </c>
      <c r="B1829" s="52">
        <v>370500</v>
      </c>
      <c r="C1829" s="52">
        <v>364170.64498226077</v>
      </c>
      <c r="D1829" s="52">
        <v>6329.3550177392317</v>
      </c>
    </row>
    <row r="1830" spans="1:4" ht="15" customHeight="1" x14ac:dyDescent="0.25">
      <c r="A1830" s="63">
        <v>1728</v>
      </c>
      <c r="B1830" s="52">
        <v>500000</v>
      </c>
      <c r="C1830" s="52">
        <v>343784.48075883428</v>
      </c>
      <c r="D1830" s="52">
        <v>156215.51924116572</v>
      </c>
    </row>
    <row r="1831" spans="1:4" ht="15" customHeight="1" x14ac:dyDescent="0.25">
      <c r="A1831" s="63">
        <v>1729</v>
      </c>
      <c r="B1831" s="52">
        <v>468750</v>
      </c>
      <c r="C1831" s="52">
        <v>359365.26001585409</v>
      </c>
      <c r="D1831" s="52">
        <v>109384.73998414591</v>
      </c>
    </row>
    <row r="1832" spans="1:4" ht="15" customHeight="1" x14ac:dyDescent="0.25">
      <c r="A1832" s="63">
        <v>1730</v>
      </c>
      <c r="B1832" s="52">
        <v>602500</v>
      </c>
      <c r="C1832" s="52">
        <v>427114.21324785368</v>
      </c>
      <c r="D1832" s="52">
        <v>175385.78675214632</v>
      </c>
    </row>
    <row r="1833" spans="1:4" ht="15" customHeight="1" x14ac:dyDescent="0.25">
      <c r="A1833" s="63">
        <v>1731</v>
      </c>
      <c r="B1833" s="52">
        <v>509000</v>
      </c>
      <c r="C1833" s="52">
        <v>418316.71746278321</v>
      </c>
      <c r="D1833" s="52">
        <v>90683.282537216786</v>
      </c>
    </row>
    <row r="1834" spans="1:4" ht="15" customHeight="1" x14ac:dyDescent="0.25">
      <c r="A1834" s="63">
        <v>1732</v>
      </c>
      <c r="B1834" s="52">
        <v>555000</v>
      </c>
      <c r="C1834" s="52">
        <v>448816.3464361814</v>
      </c>
      <c r="D1834" s="52">
        <v>106183.6535638186</v>
      </c>
    </row>
    <row r="1835" spans="1:4" ht="15" customHeight="1" x14ac:dyDescent="0.25">
      <c r="A1835" s="63">
        <v>1733</v>
      </c>
      <c r="B1835" s="52">
        <v>575000</v>
      </c>
      <c r="C1835" s="52">
        <v>460249.2934829939</v>
      </c>
      <c r="D1835" s="52">
        <v>114750.7065170061</v>
      </c>
    </row>
    <row r="1836" spans="1:4" ht="15" customHeight="1" x14ac:dyDescent="0.25">
      <c r="A1836" s="63">
        <v>1734</v>
      </c>
      <c r="B1836" s="52">
        <v>480000</v>
      </c>
      <c r="C1836" s="52">
        <v>656702.77587339131</v>
      </c>
      <c r="D1836" s="52">
        <v>-176702.77587339131</v>
      </c>
    </row>
    <row r="1837" spans="1:4" ht="15" customHeight="1" x14ac:dyDescent="0.25">
      <c r="A1837" s="63">
        <v>1735</v>
      </c>
      <c r="B1837" s="52">
        <v>696000</v>
      </c>
      <c r="C1837" s="52">
        <v>726673.80780707742</v>
      </c>
      <c r="D1837" s="52">
        <v>-30673.807807077421</v>
      </c>
    </row>
    <row r="1838" spans="1:4" ht="15" customHeight="1" x14ac:dyDescent="0.25">
      <c r="A1838" s="63">
        <v>1736</v>
      </c>
      <c r="B1838" s="52">
        <v>873750</v>
      </c>
      <c r="C1838" s="52">
        <v>656104.93132216739</v>
      </c>
      <c r="D1838" s="52">
        <v>217645.06867783261</v>
      </c>
    </row>
    <row r="1839" spans="1:4" ht="15" customHeight="1" x14ac:dyDescent="0.25">
      <c r="A1839" s="63">
        <v>1737</v>
      </c>
      <c r="B1839" s="52">
        <v>837500</v>
      </c>
      <c r="C1839" s="52">
        <v>681326.77980104985</v>
      </c>
      <c r="D1839" s="52">
        <v>156173.22019895015</v>
      </c>
    </row>
    <row r="1840" spans="1:4" ht="15" customHeight="1" x14ac:dyDescent="0.25">
      <c r="A1840" s="63">
        <v>1738</v>
      </c>
      <c r="B1840" s="52">
        <v>500035</v>
      </c>
      <c r="C1840" s="52">
        <v>722188.70863749809</v>
      </c>
      <c r="D1840" s="52">
        <v>-222153.70863749809</v>
      </c>
    </row>
    <row r="1841" spans="1:4" ht="15" customHeight="1" x14ac:dyDescent="0.25">
      <c r="A1841" s="63">
        <v>1739</v>
      </c>
      <c r="B1841" s="52">
        <v>606500</v>
      </c>
      <c r="C1841" s="52">
        <v>730361.66176065395</v>
      </c>
      <c r="D1841" s="52">
        <v>-123861.66176065395</v>
      </c>
    </row>
    <row r="1842" spans="1:4" ht="15" customHeight="1" x14ac:dyDescent="0.25">
      <c r="A1842" s="63">
        <v>1740</v>
      </c>
      <c r="B1842" s="52">
        <v>685000</v>
      </c>
      <c r="C1842" s="52">
        <v>734772.85961038619</v>
      </c>
      <c r="D1842" s="52">
        <v>-49772.859610386193</v>
      </c>
    </row>
    <row r="1843" spans="1:4" ht="15" customHeight="1" x14ac:dyDescent="0.25">
      <c r="A1843" s="63">
        <v>1741</v>
      </c>
      <c r="B1843" s="52">
        <v>640000</v>
      </c>
      <c r="C1843" s="52">
        <v>696970.89499533118</v>
      </c>
      <c r="D1843" s="52">
        <v>-56970.894995331182</v>
      </c>
    </row>
    <row r="1844" spans="1:4" ht="15" customHeight="1" x14ac:dyDescent="0.25">
      <c r="A1844" s="63">
        <v>1742</v>
      </c>
      <c r="B1844" s="52">
        <v>1157500</v>
      </c>
      <c r="C1844" s="52">
        <v>716124.2293894575</v>
      </c>
      <c r="D1844" s="52">
        <v>441375.7706105425</v>
      </c>
    </row>
    <row r="1845" spans="1:4" ht="15" customHeight="1" x14ac:dyDescent="0.25">
      <c r="A1845" s="63">
        <v>1743</v>
      </c>
      <c r="B1845" s="52">
        <v>1400000</v>
      </c>
      <c r="C1845" s="52">
        <v>736028.53241347079</v>
      </c>
      <c r="D1845" s="52">
        <v>663971.46758652921</v>
      </c>
    </row>
    <row r="1846" spans="1:4" ht="15" customHeight="1" x14ac:dyDescent="0.25">
      <c r="A1846" s="63">
        <v>1744</v>
      </c>
      <c r="B1846" s="52">
        <v>490000</v>
      </c>
      <c r="C1846" s="52">
        <v>677062.10984677798</v>
      </c>
      <c r="D1846" s="52">
        <v>-187062.10984677798</v>
      </c>
    </row>
    <row r="1847" spans="1:4" ht="15" customHeight="1" x14ac:dyDescent="0.25">
      <c r="A1847" s="63">
        <v>1745</v>
      </c>
      <c r="B1847" s="52">
        <v>470000</v>
      </c>
      <c r="C1847" s="52">
        <v>433592.64224550978</v>
      </c>
      <c r="D1847" s="52">
        <v>36407.357754490222</v>
      </c>
    </row>
    <row r="1848" spans="1:4" ht="15" customHeight="1" x14ac:dyDescent="0.25">
      <c r="A1848" s="63">
        <v>1746</v>
      </c>
      <c r="B1848" s="52">
        <v>943500</v>
      </c>
      <c r="C1848" s="52">
        <v>734430.91885315208</v>
      </c>
      <c r="D1848" s="52">
        <v>209069.08114684792</v>
      </c>
    </row>
    <row r="1849" spans="1:4" ht="15" customHeight="1" x14ac:dyDescent="0.25">
      <c r="A1849" s="63">
        <v>1747</v>
      </c>
      <c r="B1849" s="52">
        <v>450000</v>
      </c>
      <c r="C1849" s="52">
        <v>765345.28376492287</v>
      </c>
      <c r="D1849" s="52">
        <v>-315345.28376492287</v>
      </c>
    </row>
    <row r="1850" spans="1:4" ht="15" customHeight="1" x14ac:dyDescent="0.25">
      <c r="A1850" s="63">
        <v>1748</v>
      </c>
      <c r="B1850" s="52">
        <v>494000</v>
      </c>
      <c r="C1850" s="52">
        <v>586699.6095669131</v>
      </c>
      <c r="D1850" s="52">
        <v>-92699.609566913103</v>
      </c>
    </row>
    <row r="1851" spans="1:4" ht="15" customHeight="1" x14ac:dyDescent="0.25">
      <c r="A1851" s="63">
        <v>1749</v>
      </c>
      <c r="B1851" s="52">
        <v>835000</v>
      </c>
      <c r="C1851" s="52">
        <v>500912.79996480845</v>
      </c>
      <c r="D1851" s="52">
        <v>334087.20003519155</v>
      </c>
    </row>
    <row r="1852" spans="1:4" ht="15" customHeight="1" x14ac:dyDescent="0.25">
      <c r="A1852" s="63">
        <v>1750</v>
      </c>
      <c r="B1852" s="52">
        <v>640000</v>
      </c>
      <c r="C1852" s="52">
        <v>564517.19792626111</v>
      </c>
      <c r="D1852" s="52">
        <v>75482.802073738887</v>
      </c>
    </row>
    <row r="1853" spans="1:4" ht="15" customHeight="1" x14ac:dyDescent="0.25">
      <c r="A1853" s="63">
        <v>1751</v>
      </c>
      <c r="B1853" s="52">
        <v>600000</v>
      </c>
      <c r="C1853" s="52">
        <v>584157.12023674347</v>
      </c>
      <c r="D1853" s="52">
        <v>15842.879763256526</v>
      </c>
    </row>
    <row r="1854" spans="1:4" ht="15" customHeight="1" x14ac:dyDescent="0.25">
      <c r="A1854" s="63">
        <v>1752</v>
      </c>
      <c r="B1854" s="52">
        <v>575000</v>
      </c>
      <c r="C1854" s="52">
        <v>505643.75917713309</v>
      </c>
      <c r="D1854" s="52">
        <v>69356.240822866908</v>
      </c>
    </row>
    <row r="1855" spans="1:4" ht="15" customHeight="1" x14ac:dyDescent="0.25">
      <c r="A1855" s="63">
        <v>1753</v>
      </c>
      <c r="B1855" s="52">
        <v>447500</v>
      </c>
      <c r="C1855" s="52">
        <v>327236.70751286898</v>
      </c>
      <c r="D1855" s="52">
        <v>120263.29248713102</v>
      </c>
    </row>
    <row r="1856" spans="1:4" ht="15" customHeight="1" x14ac:dyDescent="0.25">
      <c r="A1856" s="63">
        <v>1754</v>
      </c>
      <c r="B1856" s="52">
        <v>563150</v>
      </c>
      <c r="C1856" s="52">
        <v>548300.70841183932</v>
      </c>
      <c r="D1856" s="52">
        <v>14849.291588160675</v>
      </c>
    </row>
    <row r="1857" spans="1:4" ht="15" customHeight="1" x14ac:dyDescent="0.25">
      <c r="A1857" s="63">
        <v>1755</v>
      </c>
      <c r="B1857" s="52">
        <v>592500</v>
      </c>
      <c r="C1857" s="52">
        <v>562459.08316341904</v>
      </c>
      <c r="D1857" s="52">
        <v>30040.91683658096</v>
      </c>
    </row>
    <row r="1858" spans="1:4" ht="15" customHeight="1" x14ac:dyDescent="0.25">
      <c r="A1858" s="63">
        <v>1756</v>
      </c>
      <c r="B1858" s="52">
        <v>448500</v>
      </c>
      <c r="C1858" s="52">
        <v>707068.09048235533</v>
      </c>
      <c r="D1858" s="52">
        <v>-258568.09048235533</v>
      </c>
    </row>
    <row r="1859" spans="1:4" ht="15" customHeight="1" x14ac:dyDescent="0.25">
      <c r="A1859" s="63">
        <v>1757</v>
      </c>
      <c r="B1859" s="52">
        <v>895000</v>
      </c>
      <c r="C1859" s="52">
        <v>749233.64256762865</v>
      </c>
      <c r="D1859" s="52">
        <v>145766.35743237135</v>
      </c>
    </row>
    <row r="1860" spans="1:4" ht="15" customHeight="1" x14ac:dyDescent="0.25">
      <c r="A1860" s="63">
        <v>1758</v>
      </c>
      <c r="B1860" s="52">
        <v>1630000</v>
      </c>
      <c r="C1860" s="52">
        <v>671337.38781622681</v>
      </c>
      <c r="D1860" s="52">
        <v>958662.61218377319</v>
      </c>
    </row>
    <row r="1861" spans="1:4" ht="15" customHeight="1" x14ac:dyDescent="0.25">
      <c r="A1861" s="63">
        <v>1759</v>
      </c>
      <c r="B1861" s="52">
        <v>953750</v>
      </c>
      <c r="C1861" s="52">
        <v>761826.93516199663</v>
      </c>
      <c r="D1861" s="52">
        <v>191923.06483800337</v>
      </c>
    </row>
    <row r="1862" spans="1:4" ht="15" customHeight="1" x14ac:dyDescent="0.25">
      <c r="A1862" s="63">
        <v>1760</v>
      </c>
      <c r="B1862" s="52">
        <v>1135000</v>
      </c>
      <c r="C1862" s="52">
        <v>592203.91112268076</v>
      </c>
      <c r="D1862" s="52">
        <v>542796.08887731924</v>
      </c>
    </row>
    <row r="1863" spans="1:4" ht="15" customHeight="1" x14ac:dyDescent="0.25">
      <c r="A1863" s="63">
        <v>1761</v>
      </c>
      <c r="B1863" s="52">
        <v>690000</v>
      </c>
      <c r="C1863" s="52">
        <v>640346.20345393289</v>
      </c>
      <c r="D1863" s="52">
        <v>49653.796546067111</v>
      </c>
    </row>
    <row r="1864" spans="1:4" ht="15" customHeight="1" x14ac:dyDescent="0.25">
      <c r="A1864" s="63">
        <v>1762</v>
      </c>
      <c r="B1864" s="52">
        <v>520000</v>
      </c>
      <c r="C1864" s="52">
        <v>728786.0442278008</v>
      </c>
      <c r="D1864" s="52">
        <v>-208786.0442278008</v>
      </c>
    </row>
    <row r="1865" spans="1:4" ht="15" customHeight="1" x14ac:dyDescent="0.25">
      <c r="A1865" s="63">
        <v>1763</v>
      </c>
      <c r="B1865" s="52">
        <v>533250</v>
      </c>
      <c r="C1865" s="52">
        <v>611677.94728648115</v>
      </c>
      <c r="D1865" s="52">
        <v>-78427.947286481154</v>
      </c>
    </row>
    <row r="1866" spans="1:4" ht="15" customHeight="1" x14ac:dyDescent="0.25">
      <c r="A1866" s="63">
        <v>1764</v>
      </c>
      <c r="B1866" s="52">
        <v>550000</v>
      </c>
      <c r="C1866" s="52">
        <v>575876.88721832586</v>
      </c>
      <c r="D1866" s="52">
        <v>-25876.887218325865</v>
      </c>
    </row>
    <row r="1867" spans="1:4" ht="15" customHeight="1" x14ac:dyDescent="0.25">
      <c r="A1867" s="63">
        <v>1765</v>
      </c>
      <c r="B1867" s="52">
        <v>520000</v>
      </c>
      <c r="C1867" s="52">
        <v>583982.03429060988</v>
      </c>
      <c r="D1867" s="52">
        <v>-63982.034290609881</v>
      </c>
    </row>
    <row r="1868" spans="1:4" ht="15" customHeight="1" x14ac:dyDescent="0.25">
      <c r="A1868" s="63">
        <v>1766</v>
      </c>
      <c r="B1868" s="52">
        <v>617500</v>
      </c>
      <c r="C1868" s="52">
        <v>598469.96338517638</v>
      </c>
      <c r="D1868" s="52">
        <v>19030.036614823621</v>
      </c>
    </row>
    <row r="1869" spans="1:4" ht="15" customHeight="1" x14ac:dyDescent="0.25">
      <c r="A1869" s="63">
        <v>1767</v>
      </c>
      <c r="B1869" s="52">
        <v>560000</v>
      </c>
      <c r="C1869" s="52">
        <v>608341.90804337559</v>
      </c>
      <c r="D1869" s="52">
        <v>-48341.908043375588</v>
      </c>
    </row>
    <row r="1870" spans="1:4" ht="15" customHeight="1" x14ac:dyDescent="0.25">
      <c r="A1870" s="63">
        <v>1768</v>
      </c>
      <c r="B1870" s="52">
        <v>1280000</v>
      </c>
      <c r="C1870" s="52">
        <v>757300.19167723856</v>
      </c>
      <c r="D1870" s="52">
        <v>522699.80832276144</v>
      </c>
    </row>
    <row r="1871" spans="1:4" ht="15" customHeight="1" x14ac:dyDescent="0.25">
      <c r="A1871" s="63">
        <v>1769</v>
      </c>
      <c r="B1871" s="52">
        <v>920000</v>
      </c>
      <c r="C1871" s="52">
        <v>633674.95611771429</v>
      </c>
      <c r="D1871" s="52">
        <v>286325.04388228571</v>
      </c>
    </row>
    <row r="1872" spans="1:4" ht="15" customHeight="1" x14ac:dyDescent="0.25">
      <c r="A1872" s="63">
        <v>1770</v>
      </c>
      <c r="B1872" s="52">
        <v>1380000</v>
      </c>
      <c r="C1872" s="52">
        <v>741259.06757839781</v>
      </c>
      <c r="D1872" s="52">
        <v>638740.93242160219</v>
      </c>
    </row>
    <row r="1873" spans="1:4" ht="15" customHeight="1" x14ac:dyDescent="0.25">
      <c r="A1873" s="63">
        <v>1771</v>
      </c>
      <c r="B1873" s="52">
        <v>673750</v>
      </c>
      <c r="C1873" s="52">
        <v>704494.66187365423</v>
      </c>
      <c r="D1873" s="52">
        <v>-30744.66187365423</v>
      </c>
    </row>
    <row r="1874" spans="1:4" ht="15" customHeight="1" x14ac:dyDescent="0.25">
      <c r="A1874" s="63">
        <v>1772</v>
      </c>
      <c r="B1874" s="52">
        <v>567500</v>
      </c>
      <c r="C1874" s="52">
        <v>759600.60572184122</v>
      </c>
      <c r="D1874" s="52">
        <v>-192100.60572184122</v>
      </c>
    </row>
    <row r="1875" spans="1:4" ht="15" customHeight="1" x14ac:dyDescent="0.25">
      <c r="A1875" s="63">
        <v>1773</v>
      </c>
      <c r="B1875" s="52">
        <v>630000</v>
      </c>
      <c r="C1875" s="52">
        <v>693696.91650490579</v>
      </c>
      <c r="D1875" s="52">
        <v>-63696.916504905792</v>
      </c>
    </row>
    <row r="1876" spans="1:4" ht="15" customHeight="1" x14ac:dyDescent="0.25">
      <c r="A1876" s="63">
        <v>1774</v>
      </c>
      <c r="B1876" s="52">
        <v>600000</v>
      </c>
      <c r="C1876" s="52">
        <v>731748.99421449122</v>
      </c>
      <c r="D1876" s="52">
        <v>-131748.99421449122</v>
      </c>
    </row>
    <row r="1877" spans="1:4" ht="15" customHeight="1" x14ac:dyDescent="0.25">
      <c r="A1877" s="63">
        <v>1775</v>
      </c>
      <c r="B1877" s="52">
        <v>575000</v>
      </c>
      <c r="C1877" s="52">
        <v>429746.57721832301</v>
      </c>
      <c r="D1877" s="52">
        <v>145253.42278167699</v>
      </c>
    </row>
    <row r="1878" spans="1:4" ht="15" customHeight="1" x14ac:dyDescent="0.25">
      <c r="A1878" s="63">
        <v>1776</v>
      </c>
      <c r="B1878" s="52">
        <v>503500</v>
      </c>
      <c r="C1878" s="52">
        <v>449641.80819651153</v>
      </c>
      <c r="D1878" s="52">
        <v>53858.191803488473</v>
      </c>
    </row>
    <row r="1879" spans="1:4" ht="15" customHeight="1" x14ac:dyDescent="0.25">
      <c r="A1879" s="63">
        <v>1777</v>
      </c>
      <c r="B1879" s="52">
        <v>330000</v>
      </c>
      <c r="C1879" s="52">
        <v>441806.19242972927</v>
      </c>
      <c r="D1879" s="52">
        <v>-111806.19242972927</v>
      </c>
    </row>
    <row r="1880" spans="1:4" ht="15" customHeight="1" x14ac:dyDescent="0.25">
      <c r="A1880" s="63">
        <v>1778</v>
      </c>
      <c r="B1880" s="52">
        <v>560000</v>
      </c>
      <c r="C1880" s="52">
        <v>502312.52621980442</v>
      </c>
      <c r="D1880" s="52">
        <v>57687.473780195578</v>
      </c>
    </row>
    <row r="1881" spans="1:4" ht="15" customHeight="1" x14ac:dyDescent="0.25">
      <c r="A1881" s="63">
        <v>1779</v>
      </c>
      <c r="B1881" s="52">
        <v>419040</v>
      </c>
      <c r="C1881" s="52">
        <v>473080.56136977754</v>
      </c>
      <c r="D1881" s="52">
        <v>-54040.561369777541</v>
      </c>
    </row>
    <row r="1882" spans="1:4" ht="15" customHeight="1" x14ac:dyDescent="0.25">
      <c r="A1882" s="63">
        <v>1780</v>
      </c>
      <c r="B1882" s="52">
        <v>421000</v>
      </c>
      <c r="C1882" s="52">
        <v>389242.85251851054</v>
      </c>
      <c r="D1882" s="52">
        <v>31757.147481489461</v>
      </c>
    </row>
    <row r="1883" spans="1:4" ht="15" customHeight="1" x14ac:dyDescent="0.25">
      <c r="A1883" s="63">
        <v>1781</v>
      </c>
      <c r="B1883" s="52">
        <v>500000</v>
      </c>
      <c r="C1883" s="52">
        <v>366327.19087528461</v>
      </c>
      <c r="D1883" s="52">
        <v>133672.80912471539</v>
      </c>
    </row>
    <row r="1884" spans="1:4" ht="15" customHeight="1" x14ac:dyDescent="0.25">
      <c r="A1884" s="63">
        <v>1782</v>
      </c>
      <c r="B1884" s="52">
        <v>221000</v>
      </c>
      <c r="C1884" s="52">
        <v>240575.2856139022</v>
      </c>
      <c r="D1884" s="52">
        <v>-19575.285613902204</v>
      </c>
    </row>
    <row r="1885" spans="1:4" ht="15" customHeight="1" x14ac:dyDescent="0.25">
      <c r="A1885" s="63">
        <v>1783</v>
      </c>
      <c r="B1885" s="52">
        <v>462000</v>
      </c>
      <c r="C1885" s="52">
        <v>302670.06941741309</v>
      </c>
      <c r="D1885" s="52">
        <v>159329.93058258691</v>
      </c>
    </row>
    <row r="1886" spans="1:4" ht="15" customHeight="1" x14ac:dyDescent="0.25">
      <c r="A1886" s="63">
        <v>1784</v>
      </c>
      <c r="B1886" s="52">
        <v>360000</v>
      </c>
      <c r="C1886" s="52">
        <v>368119.70245893439</v>
      </c>
      <c r="D1886" s="52">
        <v>-8119.7024589343928</v>
      </c>
    </row>
    <row r="1887" spans="1:4" ht="15" customHeight="1" x14ac:dyDescent="0.25">
      <c r="A1887" s="63">
        <v>1785</v>
      </c>
      <c r="B1887" s="52">
        <v>478000</v>
      </c>
      <c r="C1887" s="52">
        <v>513932.99137509527</v>
      </c>
      <c r="D1887" s="52">
        <v>-35932.991375095269</v>
      </c>
    </row>
    <row r="1888" spans="1:4" ht="15" customHeight="1" x14ac:dyDescent="0.25">
      <c r="A1888" s="63">
        <v>1786</v>
      </c>
      <c r="B1888" s="52">
        <v>530000</v>
      </c>
      <c r="C1888" s="52">
        <v>432836.9775272595</v>
      </c>
      <c r="D1888" s="52">
        <v>97163.0224727405</v>
      </c>
    </row>
    <row r="1889" spans="1:4" ht="15" customHeight="1" x14ac:dyDescent="0.25">
      <c r="A1889" s="63">
        <v>1787</v>
      </c>
      <c r="B1889" s="52">
        <v>435000</v>
      </c>
      <c r="C1889" s="52">
        <v>560815.11739862163</v>
      </c>
      <c r="D1889" s="52">
        <v>-125815.11739862163</v>
      </c>
    </row>
    <row r="1890" spans="1:4" ht="15" customHeight="1" x14ac:dyDescent="0.25">
      <c r="A1890" s="63">
        <v>1788</v>
      </c>
      <c r="B1890" s="52">
        <v>450000</v>
      </c>
      <c r="C1890" s="52">
        <v>405703.52432132099</v>
      </c>
      <c r="D1890" s="52">
        <v>44296.475678679009</v>
      </c>
    </row>
    <row r="1891" spans="1:4" ht="15" customHeight="1" x14ac:dyDescent="0.25">
      <c r="A1891" s="63">
        <v>1789</v>
      </c>
      <c r="B1891" s="52">
        <v>715000</v>
      </c>
      <c r="C1891" s="52">
        <v>509383.50457027362</v>
      </c>
      <c r="D1891" s="52">
        <v>205616.49542972638</v>
      </c>
    </row>
    <row r="1892" spans="1:4" ht="15" customHeight="1" x14ac:dyDescent="0.25">
      <c r="A1892" s="63">
        <v>1790</v>
      </c>
      <c r="B1892" s="52">
        <v>554000</v>
      </c>
      <c r="C1892" s="52">
        <v>484053.55303856515</v>
      </c>
      <c r="D1892" s="52">
        <v>69946.446961434849</v>
      </c>
    </row>
    <row r="1893" spans="1:4" ht="15" customHeight="1" x14ac:dyDescent="0.25">
      <c r="A1893" s="63">
        <v>1791</v>
      </c>
      <c r="B1893" s="52">
        <v>491000</v>
      </c>
      <c r="C1893" s="52">
        <v>362772.35201217304</v>
      </c>
      <c r="D1893" s="52">
        <v>128227.64798782696</v>
      </c>
    </row>
    <row r="1894" spans="1:4" ht="15" customHeight="1" x14ac:dyDescent="0.25">
      <c r="A1894" s="63">
        <v>1792</v>
      </c>
      <c r="B1894" s="52">
        <v>839250</v>
      </c>
      <c r="C1894" s="52">
        <v>263236.66036974272</v>
      </c>
      <c r="D1894" s="52">
        <v>576013.33963025734</v>
      </c>
    </row>
    <row r="1895" spans="1:4" ht="15" customHeight="1" x14ac:dyDescent="0.25">
      <c r="A1895" s="63">
        <v>1793</v>
      </c>
      <c r="B1895" s="52">
        <v>590000</v>
      </c>
      <c r="C1895" s="52">
        <v>203068.64699801532</v>
      </c>
      <c r="D1895" s="52">
        <v>386931.35300198465</v>
      </c>
    </row>
    <row r="1896" spans="1:4" ht="15" customHeight="1" x14ac:dyDescent="0.25">
      <c r="A1896" s="63">
        <v>1794</v>
      </c>
      <c r="B1896" s="52">
        <v>775000</v>
      </c>
      <c r="C1896" s="52">
        <v>314269.39494365058</v>
      </c>
      <c r="D1896" s="52">
        <v>460730.60505634942</v>
      </c>
    </row>
    <row r="1897" spans="1:4" ht="15" customHeight="1" x14ac:dyDescent="0.25">
      <c r="A1897" s="63">
        <v>1795</v>
      </c>
      <c r="B1897" s="52">
        <v>444000</v>
      </c>
      <c r="C1897" s="52">
        <v>390438.54318051325</v>
      </c>
      <c r="D1897" s="52">
        <v>53561.456819486746</v>
      </c>
    </row>
    <row r="1898" spans="1:4" ht="15" customHeight="1" x14ac:dyDescent="0.25">
      <c r="A1898" s="63">
        <v>1796</v>
      </c>
      <c r="B1898" s="52">
        <v>522000</v>
      </c>
      <c r="C1898" s="52">
        <v>521006.39095186786</v>
      </c>
      <c r="D1898" s="52">
        <v>993.60904813214438</v>
      </c>
    </row>
    <row r="1899" spans="1:4" ht="15" customHeight="1" x14ac:dyDescent="0.25">
      <c r="A1899" s="63">
        <v>1797</v>
      </c>
      <c r="B1899" s="52">
        <v>580000</v>
      </c>
      <c r="C1899" s="52">
        <v>611948.698471196</v>
      </c>
      <c r="D1899" s="52">
        <v>-31948.698471195996</v>
      </c>
    </row>
    <row r="1900" spans="1:4" ht="15" customHeight="1" x14ac:dyDescent="0.25">
      <c r="A1900" s="63">
        <v>1798</v>
      </c>
      <c r="B1900" s="52">
        <v>661250</v>
      </c>
      <c r="C1900" s="52">
        <v>623478.3892941121</v>
      </c>
      <c r="D1900" s="52">
        <v>37771.610705887899</v>
      </c>
    </row>
    <row r="1901" spans="1:4" ht="15" customHeight="1" x14ac:dyDescent="0.25">
      <c r="A1901" s="63">
        <v>1799</v>
      </c>
      <c r="B1901" s="52">
        <v>510000</v>
      </c>
      <c r="C1901" s="52">
        <v>706607.23232488602</v>
      </c>
      <c r="D1901" s="52">
        <v>-196607.23232488602</v>
      </c>
    </row>
    <row r="1902" spans="1:4" ht="15" customHeight="1" x14ac:dyDescent="0.25">
      <c r="A1902" s="63">
        <v>1800</v>
      </c>
      <c r="B1902" s="52">
        <v>445000</v>
      </c>
      <c r="C1902" s="52">
        <v>718756.55867250217</v>
      </c>
      <c r="D1902" s="52">
        <v>-273756.55867250217</v>
      </c>
    </row>
    <row r="1903" spans="1:4" ht="15" customHeight="1" x14ac:dyDescent="0.25">
      <c r="A1903" s="63">
        <v>1801</v>
      </c>
      <c r="B1903" s="52">
        <v>510000</v>
      </c>
      <c r="C1903" s="52">
        <v>565376.30429993954</v>
      </c>
      <c r="D1903" s="52">
        <v>-55376.30429993954</v>
      </c>
    </row>
    <row r="1904" spans="1:4" ht="15" customHeight="1" x14ac:dyDescent="0.25">
      <c r="A1904" s="63">
        <v>1802</v>
      </c>
      <c r="B1904" s="52">
        <v>515000</v>
      </c>
      <c r="C1904" s="52">
        <v>498337.14239048254</v>
      </c>
      <c r="D1904" s="52">
        <v>16662.857609517465</v>
      </c>
    </row>
    <row r="1905" spans="1:4" ht="15" customHeight="1" x14ac:dyDescent="0.25">
      <c r="A1905" s="63">
        <v>1803</v>
      </c>
      <c r="B1905" s="52">
        <v>470000</v>
      </c>
      <c r="C1905" s="52">
        <v>572902.97225887596</v>
      </c>
      <c r="D1905" s="52">
        <v>-102902.97225887596</v>
      </c>
    </row>
    <row r="1906" spans="1:4" ht="15" customHeight="1" x14ac:dyDescent="0.25">
      <c r="A1906" s="63">
        <v>1804</v>
      </c>
      <c r="B1906" s="52">
        <v>300000</v>
      </c>
      <c r="C1906" s="52">
        <v>341373.49344859371</v>
      </c>
      <c r="D1906" s="52">
        <v>-41373.493448593712</v>
      </c>
    </row>
    <row r="1907" spans="1:4" ht="15" customHeight="1" x14ac:dyDescent="0.25">
      <c r="A1907" s="63">
        <v>1805</v>
      </c>
      <c r="B1907" s="52">
        <v>450000</v>
      </c>
      <c r="C1907" s="52">
        <v>393226.75378326257</v>
      </c>
      <c r="D1907" s="52">
        <v>56773.246216737432</v>
      </c>
    </row>
    <row r="1908" spans="1:4" ht="15" customHeight="1" x14ac:dyDescent="0.25">
      <c r="A1908" s="63">
        <v>1806</v>
      </c>
      <c r="B1908" s="52">
        <v>505750</v>
      </c>
      <c r="C1908" s="52">
        <v>382526.57321839413</v>
      </c>
      <c r="D1908" s="52">
        <v>123223.42678160587</v>
      </c>
    </row>
    <row r="1909" spans="1:4" ht="15" customHeight="1" x14ac:dyDescent="0.25">
      <c r="A1909" s="63">
        <v>1807</v>
      </c>
      <c r="B1909" s="52">
        <v>385000</v>
      </c>
      <c r="C1909" s="52">
        <v>342794.04065690248</v>
      </c>
      <c r="D1909" s="52">
        <v>42205.959343097522</v>
      </c>
    </row>
    <row r="1910" spans="1:4" ht="15" customHeight="1" x14ac:dyDescent="0.25">
      <c r="A1910" s="63">
        <v>1808</v>
      </c>
      <c r="B1910" s="52">
        <v>520000</v>
      </c>
      <c r="C1910" s="52">
        <v>460593.52035914548</v>
      </c>
      <c r="D1910" s="52">
        <v>59406.479640854523</v>
      </c>
    </row>
    <row r="1911" spans="1:4" ht="15" customHeight="1" x14ac:dyDescent="0.25">
      <c r="A1911" s="63">
        <v>1809</v>
      </c>
      <c r="B1911" s="52">
        <v>386000</v>
      </c>
      <c r="C1911" s="52">
        <v>508843.31355623447</v>
      </c>
      <c r="D1911" s="52">
        <v>-122843.31355623447</v>
      </c>
    </row>
    <row r="1912" spans="1:4" ht="15" customHeight="1" x14ac:dyDescent="0.25">
      <c r="A1912" s="63">
        <v>1810</v>
      </c>
      <c r="B1912" s="52">
        <v>455000</v>
      </c>
      <c r="C1912" s="52">
        <v>338585.07668207923</v>
      </c>
      <c r="D1912" s="52">
        <v>116414.92331792077</v>
      </c>
    </row>
    <row r="1913" spans="1:4" ht="15" customHeight="1" x14ac:dyDescent="0.25">
      <c r="A1913" s="63">
        <v>1811</v>
      </c>
      <c r="B1913" s="52">
        <v>350000</v>
      </c>
      <c r="C1913" s="52">
        <v>303431.05576213892</v>
      </c>
      <c r="D1913" s="52">
        <v>46568.944237861084</v>
      </c>
    </row>
    <row r="1914" spans="1:4" ht="15" customHeight="1" x14ac:dyDescent="0.25">
      <c r="A1914" s="63">
        <v>1812</v>
      </c>
      <c r="B1914" s="52">
        <v>400000</v>
      </c>
      <c r="C1914" s="52">
        <v>257142.77621637168</v>
      </c>
      <c r="D1914" s="52">
        <v>142857.22378362832</v>
      </c>
    </row>
    <row r="1915" spans="1:4" ht="15" customHeight="1" x14ac:dyDescent="0.25">
      <c r="A1915" s="63">
        <v>1813</v>
      </c>
      <c r="B1915" s="52">
        <v>447500</v>
      </c>
      <c r="C1915" s="52">
        <v>359180.2092733949</v>
      </c>
      <c r="D1915" s="52">
        <v>88319.790726605104</v>
      </c>
    </row>
    <row r="1916" spans="1:4" ht="15" customHeight="1" x14ac:dyDescent="0.25">
      <c r="A1916" s="63">
        <v>1814</v>
      </c>
      <c r="B1916" s="52">
        <v>386250</v>
      </c>
      <c r="C1916" s="52">
        <v>338824.35391297948</v>
      </c>
      <c r="D1916" s="52">
        <v>47425.646087020519</v>
      </c>
    </row>
    <row r="1917" spans="1:4" ht="15" customHeight="1" x14ac:dyDescent="0.25">
      <c r="A1917" s="63">
        <v>1815</v>
      </c>
      <c r="B1917" s="52">
        <v>365250</v>
      </c>
      <c r="C1917" s="52">
        <v>393483.63057537086</v>
      </c>
      <c r="D1917" s="52">
        <v>-28233.630575370858</v>
      </c>
    </row>
    <row r="1918" spans="1:4" ht="15" customHeight="1" x14ac:dyDescent="0.25">
      <c r="A1918" s="63">
        <v>1816</v>
      </c>
      <c r="B1918" s="52">
        <v>495000</v>
      </c>
      <c r="C1918" s="52">
        <v>336954.6351310701</v>
      </c>
      <c r="D1918" s="52">
        <v>158045.3648689299</v>
      </c>
    </row>
    <row r="1919" spans="1:4" ht="15" customHeight="1" x14ac:dyDescent="0.25">
      <c r="A1919" s="63">
        <v>1817</v>
      </c>
      <c r="B1919" s="52">
        <v>450000</v>
      </c>
      <c r="C1919" s="52">
        <v>408026.91856920556</v>
      </c>
      <c r="D1919" s="52">
        <v>41973.081430794438</v>
      </c>
    </row>
    <row r="1920" spans="1:4" ht="15" customHeight="1" x14ac:dyDescent="0.25">
      <c r="A1920" s="63">
        <v>1818</v>
      </c>
      <c r="B1920" s="52">
        <v>425000</v>
      </c>
      <c r="C1920" s="52">
        <v>350789.61200880178</v>
      </c>
      <c r="D1920" s="52">
        <v>74210.387991198222</v>
      </c>
    </row>
    <row r="1921" spans="1:4" ht="15" customHeight="1" x14ac:dyDescent="0.25">
      <c r="A1921" s="63">
        <v>1819</v>
      </c>
      <c r="B1921" s="52">
        <v>445000</v>
      </c>
      <c r="C1921" s="52">
        <v>576886.24010721769</v>
      </c>
      <c r="D1921" s="52">
        <v>-131886.24010721769</v>
      </c>
    </row>
    <row r="1922" spans="1:4" ht="15" customHeight="1" x14ac:dyDescent="0.25">
      <c r="A1922" s="63">
        <v>1820</v>
      </c>
      <c r="B1922" s="52">
        <v>485000</v>
      </c>
      <c r="C1922" s="52">
        <v>457089.37358311168</v>
      </c>
      <c r="D1922" s="52">
        <v>27910.626416888321</v>
      </c>
    </row>
    <row r="1923" spans="1:4" ht="15" customHeight="1" x14ac:dyDescent="0.25">
      <c r="A1923" s="63">
        <v>1821</v>
      </c>
      <c r="B1923" s="52">
        <v>450000</v>
      </c>
      <c r="C1923" s="52">
        <v>474284.38745356433</v>
      </c>
      <c r="D1923" s="52">
        <v>-24284.387453564326</v>
      </c>
    </row>
    <row r="1924" spans="1:4" ht="15" customHeight="1" x14ac:dyDescent="0.25">
      <c r="A1924" s="63">
        <v>1822</v>
      </c>
      <c r="B1924" s="52">
        <v>595000</v>
      </c>
      <c r="C1924" s="52">
        <v>432021.6484156269</v>
      </c>
      <c r="D1924" s="52">
        <v>162978.3515843731</v>
      </c>
    </row>
    <row r="1925" spans="1:4" ht="15" customHeight="1" x14ac:dyDescent="0.25">
      <c r="A1925" s="63">
        <v>1823</v>
      </c>
      <c r="B1925" s="52">
        <v>500000</v>
      </c>
      <c r="C1925" s="52">
        <v>512176.26497153414</v>
      </c>
      <c r="D1925" s="52">
        <v>-12176.264971534139</v>
      </c>
    </row>
    <row r="1926" spans="1:4" ht="15" customHeight="1" x14ac:dyDescent="0.25">
      <c r="A1926" s="63">
        <v>1824</v>
      </c>
      <c r="B1926" s="52">
        <v>480000</v>
      </c>
      <c r="C1926" s="52">
        <v>425625.54562626575</v>
      </c>
      <c r="D1926" s="52">
        <v>54374.454373734246</v>
      </c>
    </row>
    <row r="1927" spans="1:4" ht="15" customHeight="1" x14ac:dyDescent="0.25">
      <c r="A1927" s="63">
        <v>1825</v>
      </c>
      <c r="B1927" s="52">
        <v>437500</v>
      </c>
      <c r="C1927" s="52">
        <v>341005.80836220388</v>
      </c>
      <c r="D1927" s="52">
        <v>96494.191637796117</v>
      </c>
    </row>
    <row r="1928" spans="1:4" ht="15" customHeight="1" x14ac:dyDescent="0.25">
      <c r="A1928" s="63">
        <v>1826</v>
      </c>
      <c r="B1928" s="52">
        <v>276250</v>
      </c>
      <c r="C1928" s="52">
        <v>336198.65983564983</v>
      </c>
      <c r="D1928" s="52">
        <v>-59948.659835649829</v>
      </c>
    </row>
    <row r="1929" spans="1:4" ht="15" customHeight="1" x14ac:dyDescent="0.25">
      <c r="A1929" s="63">
        <v>1827</v>
      </c>
      <c r="B1929" s="52">
        <v>397500</v>
      </c>
      <c r="C1929" s="52">
        <v>358792.486909564</v>
      </c>
      <c r="D1929" s="52">
        <v>38707.513090435998</v>
      </c>
    </row>
    <row r="1930" spans="1:4" ht="15" customHeight="1" x14ac:dyDescent="0.25">
      <c r="A1930" s="63">
        <v>1828</v>
      </c>
      <c r="B1930" s="52">
        <v>412000</v>
      </c>
      <c r="C1930" s="52">
        <v>353579.84214869386</v>
      </c>
      <c r="D1930" s="52">
        <v>58420.157851306139</v>
      </c>
    </row>
    <row r="1931" spans="1:4" ht="15" customHeight="1" x14ac:dyDescent="0.25">
      <c r="A1931" s="63">
        <v>1829</v>
      </c>
      <c r="B1931" s="52">
        <v>436000</v>
      </c>
      <c r="C1931" s="52">
        <v>394014.19351567706</v>
      </c>
      <c r="D1931" s="52">
        <v>41985.806484322937</v>
      </c>
    </row>
    <row r="1932" spans="1:4" ht="15" customHeight="1" x14ac:dyDescent="0.25">
      <c r="A1932" s="63">
        <v>1830</v>
      </c>
      <c r="B1932" s="52">
        <v>465000</v>
      </c>
      <c r="C1932" s="52">
        <v>600166.09779640287</v>
      </c>
      <c r="D1932" s="52">
        <v>-135166.09779640287</v>
      </c>
    </row>
    <row r="1933" spans="1:4" ht="15" customHeight="1" x14ac:dyDescent="0.25">
      <c r="A1933" s="63">
        <v>1831</v>
      </c>
      <c r="B1933" s="52">
        <v>395000</v>
      </c>
      <c r="C1933" s="52">
        <v>267954.73468237242</v>
      </c>
      <c r="D1933" s="52">
        <v>127045.26531762758</v>
      </c>
    </row>
    <row r="1934" spans="1:4" ht="15" customHeight="1" x14ac:dyDescent="0.25">
      <c r="A1934" s="63">
        <v>1832</v>
      </c>
      <c r="B1934" s="52">
        <v>270000</v>
      </c>
      <c r="C1934" s="52">
        <v>368543.21815588465</v>
      </c>
      <c r="D1934" s="52">
        <v>-98543.21815588465</v>
      </c>
    </row>
    <row r="1935" spans="1:4" ht="15" customHeight="1" x14ac:dyDescent="0.25">
      <c r="A1935" s="63">
        <v>1833</v>
      </c>
      <c r="B1935" s="52">
        <v>390000</v>
      </c>
      <c r="C1935" s="52">
        <v>360448.06226843543</v>
      </c>
      <c r="D1935" s="52">
        <v>29551.937731564569</v>
      </c>
    </row>
    <row r="1936" spans="1:4" ht="15" customHeight="1" x14ac:dyDescent="0.25">
      <c r="A1936" s="63">
        <v>1834</v>
      </c>
      <c r="B1936" s="52">
        <v>450000</v>
      </c>
      <c r="C1936" s="52">
        <v>473682.01223972254</v>
      </c>
      <c r="D1936" s="52">
        <v>-23682.012239722535</v>
      </c>
    </row>
    <row r="1937" spans="1:4" ht="15" customHeight="1" x14ac:dyDescent="0.25">
      <c r="A1937" s="63">
        <v>1835</v>
      </c>
      <c r="B1937" s="52">
        <v>530000</v>
      </c>
      <c r="C1937" s="52">
        <v>428505.54469714983</v>
      </c>
      <c r="D1937" s="52">
        <v>101494.45530285017</v>
      </c>
    </row>
    <row r="1938" spans="1:4" ht="15" customHeight="1" x14ac:dyDescent="0.25">
      <c r="A1938" s="63">
        <v>1836</v>
      </c>
      <c r="B1938" s="52">
        <v>607500</v>
      </c>
      <c r="C1938" s="52">
        <v>431512.36445749446</v>
      </c>
      <c r="D1938" s="52">
        <v>175987.63554250554</v>
      </c>
    </row>
    <row r="1939" spans="1:4" ht="15" customHeight="1" x14ac:dyDescent="0.25">
      <c r="A1939" s="63">
        <v>1837</v>
      </c>
      <c r="B1939" s="52">
        <v>485500</v>
      </c>
      <c r="C1939" s="52">
        <v>427490.25824725017</v>
      </c>
      <c r="D1939" s="52">
        <v>58009.741752749833</v>
      </c>
    </row>
    <row r="1940" spans="1:4" ht="15" customHeight="1" x14ac:dyDescent="0.25">
      <c r="A1940" s="63">
        <v>1838</v>
      </c>
      <c r="B1940" s="52">
        <v>500000</v>
      </c>
      <c r="C1940" s="52">
        <v>539020.04199666739</v>
      </c>
      <c r="D1940" s="52">
        <v>-39020.041996667394</v>
      </c>
    </row>
    <row r="1941" spans="1:4" ht="15" customHeight="1" x14ac:dyDescent="0.25">
      <c r="A1941" s="63">
        <v>1839</v>
      </c>
      <c r="B1941" s="52">
        <v>580000</v>
      </c>
      <c r="C1941" s="52">
        <v>596195.25050136715</v>
      </c>
      <c r="D1941" s="52">
        <v>-16195.250501367147</v>
      </c>
    </row>
    <row r="1942" spans="1:4" ht="15" customHeight="1" x14ac:dyDescent="0.25">
      <c r="A1942" s="63">
        <v>1840</v>
      </c>
      <c r="B1942" s="52">
        <v>546250</v>
      </c>
      <c r="C1942" s="52">
        <v>562576.43756714824</v>
      </c>
      <c r="D1942" s="52">
        <v>-16326.437567148241</v>
      </c>
    </row>
    <row r="1943" spans="1:4" ht="15" customHeight="1" x14ac:dyDescent="0.25">
      <c r="A1943" s="63">
        <v>1841</v>
      </c>
      <c r="B1943" s="52">
        <v>740000</v>
      </c>
      <c r="C1943" s="52">
        <v>635805.98367532576</v>
      </c>
      <c r="D1943" s="52">
        <v>104194.01632467424</v>
      </c>
    </row>
    <row r="1944" spans="1:4" ht="15" customHeight="1" x14ac:dyDescent="0.25">
      <c r="A1944" s="63">
        <v>1842</v>
      </c>
      <c r="B1944" s="52">
        <v>625000</v>
      </c>
      <c r="C1944" s="52">
        <v>603909.49333646346</v>
      </c>
      <c r="D1944" s="52">
        <v>21090.506663536537</v>
      </c>
    </row>
    <row r="1945" spans="1:4" ht="15" customHeight="1" x14ac:dyDescent="0.25">
      <c r="A1945" s="63">
        <v>1843</v>
      </c>
      <c r="B1945" s="52">
        <v>507500</v>
      </c>
      <c r="C1945" s="52">
        <v>533127.96424249338</v>
      </c>
      <c r="D1945" s="52">
        <v>-25627.964242493385</v>
      </c>
    </row>
    <row r="1946" spans="1:4" ht="15" customHeight="1" x14ac:dyDescent="0.25">
      <c r="A1946" s="63">
        <v>1844</v>
      </c>
      <c r="B1946" s="52">
        <v>1062500</v>
      </c>
      <c r="C1946" s="52">
        <v>629909.72261347901</v>
      </c>
      <c r="D1946" s="52">
        <v>432590.27738652099</v>
      </c>
    </row>
    <row r="1947" spans="1:4" ht="15" customHeight="1" x14ac:dyDescent="0.25">
      <c r="A1947" s="63">
        <v>1845</v>
      </c>
      <c r="B1947" s="52">
        <v>405000</v>
      </c>
      <c r="C1947" s="52">
        <v>521394.21919409174</v>
      </c>
      <c r="D1947" s="52">
        <v>-116394.21919409174</v>
      </c>
    </row>
    <row r="1948" spans="1:4" ht="15" customHeight="1" x14ac:dyDescent="0.25">
      <c r="A1948" s="63">
        <v>1846</v>
      </c>
      <c r="B1948" s="52">
        <v>431750</v>
      </c>
      <c r="C1948" s="52">
        <v>482029.44732281798</v>
      </c>
      <c r="D1948" s="52">
        <v>-50279.447322817985</v>
      </c>
    </row>
    <row r="1949" spans="1:4" ht="15" customHeight="1" x14ac:dyDescent="0.25">
      <c r="A1949" s="63">
        <v>1847</v>
      </c>
      <c r="B1949" s="52">
        <v>567000</v>
      </c>
      <c r="C1949" s="52">
        <v>549099.66060038342</v>
      </c>
      <c r="D1949" s="52">
        <v>17900.339399616583</v>
      </c>
    </row>
    <row r="1950" spans="1:4" ht="15" customHeight="1" x14ac:dyDescent="0.25">
      <c r="A1950" s="63">
        <v>1848</v>
      </c>
      <c r="B1950" s="52">
        <v>817500</v>
      </c>
      <c r="C1950" s="52">
        <v>601410.08214923472</v>
      </c>
      <c r="D1950" s="52">
        <v>216089.91785076528</v>
      </c>
    </row>
    <row r="1951" spans="1:4" ht="15" customHeight="1" x14ac:dyDescent="0.25">
      <c r="A1951" s="63">
        <v>1849</v>
      </c>
      <c r="B1951" s="52">
        <v>411000</v>
      </c>
      <c r="C1951" s="52">
        <v>488682.36301815388</v>
      </c>
      <c r="D1951" s="52">
        <v>-77682.363018153876</v>
      </c>
    </row>
    <row r="1952" spans="1:4" ht="15" customHeight="1" x14ac:dyDescent="0.25">
      <c r="A1952" s="63">
        <v>1850</v>
      </c>
      <c r="B1952" s="52">
        <v>410000</v>
      </c>
      <c r="C1952" s="52">
        <v>482074.10396468121</v>
      </c>
      <c r="D1952" s="52">
        <v>-72074.103964681213</v>
      </c>
    </row>
    <row r="1953" spans="1:4" ht="15" customHeight="1" x14ac:dyDescent="0.25">
      <c r="A1953" s="63">
        <v>1851</v>
      </c>
      <c r="B1953" s="52">
        <v>350000</v>
      </c>
      <c r="C1953" s="52">
        <v>442452.00891982485</v>
      </c>
      <c r="D1953" s="52">
        <v>-92452.008919824846</v>
      </c>
    </row>
    <row r="1954" spans="1:4" ht="15" customHeight="1" x14ac:dyDescent="0.25">
      <c r="A1954" s="63">
        <v>1852</v>
      </c>
      <c r="B1954" s="52">
        <v>520000</v>
      </c>
      <c r="C1954" s="52">
        <v>500181.92500617949</v>
      </c>
      <c r="D1954" s="52">
        <v>19818.074993820512</v>
      </c>
    </row>
    <row r="1955" spans="1:4" ht="15" customHeight="1" x14ac:dyDescent="0.25">
      <c r="A1955" s="63">
        <v>1853</v>
      </c>
      <c r="B1955" s="52">
        <v>482500</v>
      </c>
      <c r="C1955" s="52">
        <v>520781.60927633819</v>
      </c>
      <c r="D1955" s="52">
        <v>-38281.609276338189</v>
      </c>
    </row>
    <row r="1956" spans="1:4" ht="15" customHeight="1" x14ac:dyDescent="0.25">
      <c r="A1956" s="63">
        <v>1854</v>
      </c>
      <c r="B1956" s="52">
        <v>555000</v>
      </c>
      <c r="C1956" s="52">
        <v>507914.15618996654</v>
      </c>
      <c r="D1956" s="52">
        <v>47085.843810033461</v>
      </c>
    </row>
    <row r="1957" spans="1:4" ht="15" customHeight="1" x14ac:dyDescent="0.25">
      <c r="A1957" s="63">
        <v>1855</v>
      </c>
      <c r="B1957" s="52">
        <v>445000</v>
      </c>
      <c r="C1957" s="52">
        <v>429792.73077179911</v>
      </c>
      <c r="D1957" s="52">
        <v>15207.269228200894</v>
      </c>
    </row>
    <row r="1958" spans="1:4" ht="15" customHeight="1" x14ac:dyDescent="0.25">
      <c r="A1958" s="63">
        <v>1856</v>
      </c>
      <c r="B1958" s="52">
        <v>442000</v>
      </c>
      <c r="C1958" s="52">
        <v>575726.81085208501</v>
      </c>
      <c r="D1958" s="52">
        <v>-133726.81085208501</v>
      </c>
    </row>
    <row r="1959" spans="1:4" ht="15" customHeight="1" x14ac:dyDescent="0.25">
      <c r="A1959" s="63">
        <v>1857</v>
      </c>
      <c r="B1959" s="52">
        <v>395000</v>
      </c>
      <c r="C1959" s="52">
        <v>665421.92981370841</v>
      </c>
      <c r="D1959" s="52">
        <v>-270421.92981370841</v>
      </c>
    </row>
    <row r="1960" spans="1:4" ht="15" customHeight="1" x14ac:dyDescent="0.25">
      <c r="A1960" s="63">
        <v>1858</v>
      </c>
      <c r="B1960" s="52">
        <v>332500</v>
      </c>
      <c r="C1960" s="52">
        <v>599703.16968873877</v>
      </c>
      <c r="D1960" s="52">
        <v>-267203.16968873877</v>
      </c>
    </row>
    <row r="1961" spans="1:4" ht="15" customHeight="1" x14ac:dyDescent="0.25">
      <c r="A1961" s="63">
        <v>1859</v>
      </c>
      <c r="B1961" s="52">
        <v>364250</v>
      </c>
      <c r="C1961" s="52">
        <v>546937.00306065462</v>
      </c>
      <c r="D1961" s="52">
        <v>-182687.00306065462</v>
      </c>
    </row>
    <row r="1962" spans="1:4" ht="15" customHeight="1" x14ac:dyDescent="0.25">
      <c r="A1962" s="63">
        <v>1860</v>
      </c>
      <c r="B1962" s="52">
        <v>452500</v>
      </c>
      <c r="C1962" s="52">
        <v>561801.92565627699</v>
      </c>
      <c r="D1962" s="52">
        <v>-109301.92565627699</v>
      </c>
    </row>
    <row r="1963" spans="1:4" ht="15" customHeight="1" x14ac:dyDescent="0.25">
      <c r="A1963" s="63">
        <v>1861</v>
      </c>
      <c r="B1963" s="52">
        <v>423500</v>
      </c>
      <c r="C1963" s="52">
        <v>346906.88646320498</v>
      </c>
      <c r="D1963" s="52">
        <v>76593.113536795019</v>
      </c>
    </row>
    <row r="1964" spans="1:4" ht="15" customHeight="1" x14ac:dyDescent="0.25">
      <c r="A1964" s="63">
        <v>1862</v>
      </c>
      <c r="B1964" s="52">
        <v>417500</v>
      </c>
      <c r="C1964" s="52">
        <v>620256.45174075768</v>
      </c>
      <c r="D1964" s="52">
        <v>-202756.45174075768</v>
      </c>
    </row>
    <row r="1965" spans="1:4" ht="15" customHeight="1" x14ac:dyDescent="0.25">
      <c r="A1965" s="63">
        <v>1863</v>
      </c>
      <c r="B1965" s="52">
        <v>700000</v>
      </c>
      <c r="C1965" s="52">
        <v>601634.68794100697</v>
      </c>
      <c r="D1965" s="52">
        <v>98365.312058993033</v>
      </c>
    </row>
    <row r="1966" spans="1:4" ht="15" customHeight="1" x14ac:dyDescent="0.25">
      <c r="A1966" s="63">
        <v>1864</v>
      </c>
      <c r="B1966" s="52">
        <v>388000</v>
      </c>
      <c r="C1966" s="52">
        <v>503345.38415750529</v>
      </c>
      <c r="D1966" s="52">
        <v>-115345.38415750529</v>
      </c>
    </row>
    <row r="1967" spans="1:4" ht="15" customHeight="1" x14ac:dyDescent="0.25">
      <c r="A1967" s="63">
        <v>1865</v>
      </c>
      <c r="B1967" s="52">
        <v>435000</v>
      </c>
      <c r="C1967" s="52">
        <v>642419.27122202329</v>
      </c>
      <c r="D1967" s="52">
        <v>-207419.27122202329</v>
      </c>
    </row>
    <row r="1968" spans="1:4" ht="15" customHeight="1" x14ac:dyDescent="0.25">
      <c r="A1968" s="63">
        <v>1866</v>
      </c>
      <c r="B1968" s="52">
        <v>431750</v>
      </c>
      <c r="C1968" s="52">
        <v>561512.7476128455</v>
      </c>
      <c r="D1968" s="52">
        <v>-129762.7476128455</v>
      </c>
    </row>
    <row r="1969" spans="1:4" ht="15" customHeight="1" x14ac:dyDescent="0.25">
      <c r="A1969" s="63">
        <v>1867</v>
      </c>
      <c r="B1969" s="52">
        <v>418000</v>
      </c>
      <c r="C1969" s="52">
        <v>607216.48381617398</v>
      </c>
      <c r="D1969" s="52">
        <v>-189216.48381617398</v>
      </c>
    </row>
    <row r="1970" spans="1:4" ht="15" customHeight="1" x14ac:dyDescent="0.25">
      <c r="A1970" s="63">
        <v>1868</v>
      </c>
      <c r="B1970" s="52">
        <v>345000</v>
      </c>
      <c r="C1970" s="52">
        <v>306130.43573119666</v>
      </c>
      <c r="D1970" s="52">
        <v>38869.56426880334</v>
      </c>
    </row>
    <row r="1971" spans="1:4" ht="15" customHeight="1" x14ac:dyDescent="0.25">
      <c r="A1971" s="63">
        <v>1869</v>
      </c>
      <c r="B1971" s="52">
        <v>482000</v>
      </c>
      <c r="C1971" s="52">
        <v>493062.18850555137</v>
      </c>
      <c r="D1971" s="52">
        <v>-11062.18850555137</v>
      </c>
    </row>
    <row r="1972" spans="1:4" ht="15" customHeight="1" x14ac:dyDescent="0.25">
      <c r="A1972" s="63">
        <v>1870</v>
      </c>
      <c r="B1972" s="52">
        <v>580000</v>
      </c>
      <c r="C1972" s="52">
        <v>565296.25288346654</v>
      </c>
      <c r="D1972" s="52">
        <v>14703.747116533457</v>
      </c>
    </row>
    <row r="1973" spans="1:4" ht="15" customHeight="1" x14ac:dyDescent="0.25">
      <c r="A1973" s="63">
        <v>1871</v>
      </c>
      <c r="B1973" s="52">
        <v>490000</v>
      </c>
      <c r="C1973" s="52">
        <v>615661.55572129297</v>
      </c>
      <c r="D1973" s="52">
        <v>-125661.55572129297</v>
      </c>
    </row>
    <row r="1974" spans="1:4" ht="15" customHeight="1" x14ac:dyDescent="0.25">
      <c r="A1974" s="63">
        <v>1872</v>
      </c>
      <c r="B1974" s="52">
        <v>470000</v>
      </c>
      <c r="C1974" s="52">
        <v>482773.10197720997</v>
      </c>
      <c r="D1974" s="52">
        <v>-12773.101977209968</v>
      </c>
    </row>
    <row r="1975" spans="1:4" ht="15" customHeight="1" x14ac:dyDescent="0.25">
      <c r="A1975" s="63">
        <v>1873</v>
      </c>
      <c r="B1975" s="52">
        <v>651500</v>
      </c>
      <c r="C1975" s="52">
        <v>586689.43532513466</v>
      </c>
      <c r="D1975" s="52">
        <v>64810.564674865338</v>
      </c>
    </row>
    <row r="1976" spans="1:4" ht="15" customHeight="1" x14ac:dyDescent="0.25">
      <c r="A1976" s="63">
        <v>1874</v>
      </c>
      <c r="B1976" s="52">
        <v>502000</v>
      </c>
      <c r="C1976" s="52">
        <v>530492.41167687543</v>
      </c>
      <c r="D1976" s="52">
        <v>-28492.411676875432</v>
      </c>
    </row>
    <row r="1977" spans="1:4" ht="15" customHeight="1" x14ac:dyDescent="0.25">
      <c r="A1977" s="63">
        <v>1875</v>
      </c>
      <c r="B1977" s="52">
        <v>650000</v>
      </c>
      <c r="C1977" s="52">
        <v>654829.18066067412</v>
      </c>
      <c r="D1977" s="52">
        <v>-4829.1806606741156</v>
      </c>
    </row>
    <row r="1978" spans="1:4" ht="15" customHeight="1" x14ac:dyDescent="0.25">
      <c r="A1978" s="63">
        <v>1876</v>
      </c>
      <c r="B1978" s="52">
        <v>725000</v>
      </c>
      <c r="C1978" s="52">
        <v>657399.34971320711</v>
      </c>
      <c r="D1978" s="52">
        <v>67600.650286792894</v>
      </c>
    </row>
    <row r="1979" spans="1:4" ht="15" customHeight="1" x14ac:dyDescent="0.25">
      <c r="A1979" s="63">
        <v>1877</v>
      </c>
      <c r="B1979" s="52">
        <v>725000</v>
      </c>
      <c r="C1979" s="52">
        <v>591621.80128965597</v>
      </c>
      <c r="D1979" s="52">
        <v>133378.19871034403</v>
      </c>
    </row>
    <row r="1980" spans="1:4" ht="15" customHeight="1" x14ac:dyDescent="0.25">
      <c r="A1980" s="63">
        <v>1878</v>
      </c>
      <c r="B1980" s="52">
        <v>755000</v>
      </c>
      <c r="C1980" s="52">
        <v>636715.30979618744</v>
      </c>
      <c r="D1980" s="52">
        <v>118284.69020381256</v>
      </c>
    </row>
    <row r="1981" spans="1:4" ht="15" customHeight="1" x14ac:dyDescent="0.25">
      <c r="A1981" s="63">
        <v>1879</v>
      </c>
      <c r="B1981" s="52">
        <v>357500</v>
      </c>
      <c r="C1981" s="52">
        <v>589104.40058619832</v>
      </c>
      <c r="D1981" s="52">
        <v>-231604.40058619832</v>
      </c>
    </row>
    <row r="1982" spans="1:4" ht="15" customHeight="1" x14ac:dyDescent="0.25">
      <c r="A1982" s="63">
        <v>1880</v>
      </c>
      <c r="B1982" s="52">
        <v>375000</v>
      </c>
      <c r="C1982" s="52">
        <v>334158.65559623623</v>
      </c>
      <c r="D1982" s="52">
        <v>40841.344403763767</v>
      </c>
    </row>
    <row r="1983" spans="1:4" ht="15" customHeight="1" x14ac:dyDescent="0.25">
      <c r="A1983" s="63">
        <v>1881</v>
      </c>
      <c r="B1983" s="52">
        <v>690000</v>
      </c>
      <c r="C1983" s="52">
        <v>621293.40797257412</v>
      </c>
      <c r="D1983" s="52">
        <v>68706.592027425882</v>
      </c>
    </row>
    <row r="1984" spans="1:4" ht="15" customHeight="1" x14ac:dyDescent="0.25">
      <c r="A1984" s="63">
        <v>1882</v>
      </c>
      <c r="B1984" s="52">
        <v>640000</v>
      </c>
      <c r="C1984" s="52">
        <v>674844.81451980118</v>
      </c>
      <c r="D1984" s="52">
        <v>-34844.814519801177</v>
      </c>
    </row>
    <row r="1985" spans="1:4" ht="15" customHeight="1" x14ac:dyDescent="0.25">
      <c r="A1985" s="63">
        <v>1883</v>
      </c>
      <c r="B1985" s="52">
        <v>565000</v>
      </c>
      <c r="C1985" s="52">
        <v>595605.44139814179</v>
      </c>
      <c r="D1985" s="52">
        <v>-30605.441398141789</v>
      </c>
    </row>
    <row r="1986" spans="1:4" ht="15" customHeight="1" x14ac:dyDescent="0.25">
      <c r="A1986" s="63">
        <v>1884</v>
      </c>
      <c r="B1986" s="52">
        <v>565000</v>
      </c>
      <c r="C1986" s="52">
        <v>632552.18938741484</v>
      </c>
      <c r="D1986" s="52">
        <v>-67552.189387414837</v>
      </c>
    </row>
    <row r="1987" spans="1:4" ht="15" customHeight="1" x14ac:dyDescent="0.25">
      <c r="A1987" s="63">
        <v>1885</v>
      </c>
      <c r="B1987" s="52">
        <v>642500</v>
      </c>
      <c r="C1987" s="52">
        <v>611212.18876512838</v>
      </c>
      <c r="D1987" s="52">
        <v>31287.811234871624</v>
      </c>
    </row>
    <row r="1988" spans="1:4" ht="15" customHeight="1" x14ac:dyDescent="0.25">
      <c r="A1988" s="63">
        <v>1886</v>
      </c>
      <c r="B1988" s="52">
        <v>530000</v>
      </c>
      <c r="C1988" s="52">
        <v>595264.08282743045</v>
      </c>
      <c r="D1988" s="52">
        <v>-65264.082827430451</v>
      </c>
    </row>
    <row r="1989" spans="1:4" ht="15" customHeight="1" x14ac:dyDescent="0.25">
      <c r="A1989" s="63">
        <v>1887</v>
      </c>
      <c r="B1989" s="52">
        <v>637500</v>
      </c>
      <c r="C1989" s="52">
        <v>599213.89252001513</v>
      </c>
      <c r="D1989" s="52">
        <v>38286.107479984872</v>
      </c>
    </row>
    <row r="1990" spans="1:4" ht="15" customHeight="1" x14ac:dyDescent="0.25">
      <c r="A1990" s="63">
        <v>1888</v>
      </c>
      <c r="B1990" s="52">
        <v>505000</v>
      </c>
      <c r="C1990" s="52">
        <v>606086.00367575558</v>
      </c>
      <c r="D1990" s="52">
        <v>-101086.00367575558</v>
      </c>
    </row>
    <row r="1991" spans="1:4" ht="15" customHeight="1" x14ac:dyDescent="0.25">
      <c r="A1991" s="63">
        <v>1889</v>
      </c>
      <c r="B1991" s="52">
        <v>375000</v>
      </c>
      <c r="C1991" s="52">
        <v>578436.19041373802</v>
      </c>
      <c r="D1991" s="52">
        <v>-203436.19041373802</v>
      </c>
    </row>
    <row r="1992" spans="1:4" ht="15" customHeight="1" x14ac:dyDescent="0.25">
      <c r="A1992" s="63">
        <v>1890</v>
      </c>
      <c r="B1992" s="52">
        <v>480000</v>
      </c>
      <c r="C1992" s="52">
        <v>548704.23324035201</v>
      </c>
      <c r="D1992" s="52">
        <v>-68704.233240352012</v>
      </c>
    </row>
    <row r="1993" spans="1:4" ht="15" customHeight="1" x14ac:dyDescent="0.25">
      <c r="A1993" s="63">
        <v>1891</v>
      </c>
      <c r="B1993" s="52">
        <v>440000</v>
      </c>
      <c r="C1993" s="52">
        <v>556055.72657788324</v>
      </c>
      <c r="D1993" s="52">
        <v>-116055.72657788324</v>
      </c>
    </row>
    <row r="1994" spans="1:4" ht="15" customHeight="1" x14ac:dyDescent="0.25">
      <c r="A1994" s="63">
        <v>1892</v>
      </c>
      <c r="B1994" s="52">
        <v>550000</v>
      </c>
      <c r="C1994" s="52">
        <v>587270.13109743223</v>
      </c>
      <c r="D1994" s="52">
        <v>-37270.131097432226</v>
      </c>
    </row>
    <row r="1995" spans="1:4" ht="15" customHeight="1" x14ac:dyDescent="0.25">
      <c r="A1995" s="63">
        <v>1893</v>
      </c>
      <c r="B1995" s="52">
        <v>362500</v>
      </c>
      <c r="C1995" s="52">
        <v>607214.76837611198</v>
      </c>
      <c r="D1995" s="52">
        <v>-244714.76837611198</v>
      </c>
    </row>
    <row r="1996" spans="1:4" ht="15" customHeight="1" x14ac:dyDescent="0.25">
      <c r="A1996" s="63">
        <v>1894</v>
      </c>
      <c r="B1996" s="52">
        <v>510000</v>
      </c>
      <c r="C1996" s="52">
        <v>473406.67549673613</v>
      </c>
      <c r="D1996" s="52">
        <v>36593.324503263866</v>
      </c>
    </row>
    <row r="1997" spans="1:4" ht="15" customHeight="1" x14ac:dyDescent="0.25">
      <c r="A1997" s="63">
        <v>1895</v>
      </c>
      <c r="B1997" s="52">
        <v>489500</v>
      </c>
      <c r="C1997" s="52">
        <v>432889.44193538686</v>
      </c>
      <c r="D1997" s="52">
        <v>56610.558064613142</v>
      </c>
    </row>
    <row r="1998" spans="1:4" ht="15" customHeight="1" x14ac:dyDescent="0.25">
      <c r="A1998" s="63">
        <v>1896</v>
      </c>
      <c r="B1998" s="52">
        <v>565000</v>
      </c>
      <c r="C1998" s="52">
        <v>511646.4685526159</v>
      </c>
      <c r="D1998" s="52">
        <v>53353.531447384099</v>
      </c>
    </row>
    <row r="1999" spans="1:4" ht="15" customHeight="1" x14ac:dyDescent="0.25">
      <c r="A1999" s="63">
        <v>1897</v>
      </c>
      <c r="B1999" s="52">
        <v>505000</v>
      </c>
      <c r="C1999" s="52">
        <v>461574.4879097743</v>
      </c>
      <c r="D1999" s="52">
        <v>43425.512090225704</v>
      </c>
    </row>
    <row r="2000" spans="1:4" ht="15" customHeight="1" x14ac:dyDescent="0.25">
      <c r="A2000" s="63">
        <v>1898</v>
      </c>
      <c r="B2000" s="52">
        <v>507500</v>
      </c>
      <c r="C2000" s="52">
        <v>515210.27429526392</v>
      </c>
      <c r="D2000" s="52">
        <v>-7710.2742952639237</v>
      </c>
    </row>
    <row r="2001" spans="1:4" ht="15" customHeight="1" x14ac:dyDescent="0.25">
      <c r="A2001" s="63">
        <v>1899</v>
      </c>
      <c r="B2001" s="52">
        <v>525000</v>
      </c>
      <c r="C2001" s="52">
        <v>587131.50240678107</v>
      </c>
      <c r="D2001" s="52">
        <v>-62131.502406781074</v>
      </c>
    </row>
    <row r="2002" spans="1:4" ht="15" customHeight="1" x14ac:dyDescent="0.25">
      <c r="A2002" s="63">
        <v>1900</v>
      </c>
      <c r="B2002" s="52">
        <v>554975</v>
      </c>
      <c r="C2002" s="52">
        <v>522376.55610890477</v>
      </c>
      <c r="D2002" s="52">
        <v>32598.44389109523</v>
      </c>
    </row>
    <row r="2003" spans="1:4" ht="15" customHeight="1" x14ac:dyDescent="0.25">
      <c r="A2003" s="63">
        <v>1901</v>
      </c>
      <c r="B2003" s="52">
        <v>600000</v>
      </c>
      <c r="C2003" s="52">
        <v>550676.99732949596</v>
      </c>
      <c r="D2003" s="52">
        <v>49323.002670504036</v>
      </c>
    </row>
    <row r="2004" spans="1:4" ht="15" customHeight="1" x14ac:dyDescent="0.25">
      <c r="A2004" s="63">
        <v>1902</v>
      </c>
      <c r="B2004" s="52">
        <v>620000</v>
      </c>
      <c r="C2004" s="52">
        <v>569648.78101440647</v>
      </c>
      <c r="D2004" s="52">
        <v>50351.218985593528</v>
      </c>
    </row>
    <row r="2005" spans="1:4" ht="15" customHeight="1" x14ac:dyDescent="0.25">
      <c r="A2005" s="63">
        <v>1903</v>
      </c>
      <c r="B2005" s="52">
        <v>555000</v>
      </c>
      <c r="C2005" s="52">
        <v>615181.76115532988</v>
      </c>
      <c r="D2005" s="52">
        <v>-60181.761155329878</v>
      </c>
    </row>
    <row r="2006" spans="1:4" ht="15" customHeight="1" x14ac:dyDescent="0.25">
      <c r="A2006" s="63">
        <v>1904</v>
      </c>
      <c r="B2006" s="52">
        <v>257500</v>
      </c>
      <c r="C2006" s="52">
        <v>397911.92954693257</v>
      </c>
      <c r="D2006" s="52">
        <v>-140411.92954693257</v>
      </c>
    </row>
    <row r="2007" spans="1:4" ht="15" customHeight="1" x14ac:dyDescent="0.25">
      <c r="A2007" s="63">
        <v>1905</v>
      </c>
      <c r="B2007" s="52">
        <v>220000</v>
      </c>
      <c r="C2007" s="52">
        <v>361734.3722847855</v>
      </c>
      <c r="D2007" s="52">
        <v>-141734.3722847855</v>
      </c>
    </row>
    <row r="2008" spans="1:4" ht="15" customHeight="1" x14ac:dyDescent="0.25">
      <c r="A2008" s="63">
        <v>1906</v>
      </c>
      <c r="B2008" s="52">
        <v>362160</v>
      </c>
      <c r="C2008" s="52">
        <v>564520.89425399108</v>
      </c>
      <c r="D2008" s="52">
        <v>-202360.89425399108</v>
      </c>
    </row>
    <row r="2009" spans="1:4" ht="15" customHeight="1" x14ac:dyDescent="0.25">
      <c r="A2009" s="63">
        <v>1907</v>
      </c>
      <c r="B2009" s="52">
        <v>365000</v>
      </c>
      <c r="C2009" s="52">
        <v>597964.43871074682</v>
      </c>
      <c r="D2009" s="52">
        <v>-232964.43871074682</v>
      </c>
    </row>
    <row r="2010" spans="1:4" ht="15" customHeight="1" x14ac:dyDescent="0.25">
      <c r="A2010" s="63">
        <v>1908</v>
      </c>
      <c r="B2010" s="52">
        <v>486250</v>
      </c>
      <c r="C2010" s="52">
        <v>487477.63844037463</v>
      </c>
      <c r="D2010" s="52">
        <v>-1227.6384403746342</v>
      </c>
    </row>
    <row r="2011" spans="1:4" ht="15" customHeight="1" x14ac:dyDescent="0.25">
      <c r="A2011" s="63">
        <v>1909</v>
      </c>
      <c r="B2011" s="52">
        <v>399950</v>
      </c>
      <c r="C2011" s="52">
        <v>464932.93675600557</v>
      </c>
      <c r="D2011" s="52">
        <v>-64982.936756005569</v>
      </c>
    </row>
    <row r="2012" spans="1:4" ht="15" customHeight="1" x14ac:dyDescent="0.25">
      <c r="A2012" s="63">
        <v>1910</v>
      </c>
      <c r="B2012" s="52">
        <v>365200</v>
      </c>
      <c r="C2012" s="52">
        <v>340936.09211304318</v>
      </c>
      <c r="D2012" s="52">
        <v>24263.907886956818</v>
      </c>
    </row>
    <row r="2013" spans="1:4" ht="15" customHeight="1" x14ac:dyDescent="0.25">
      <c r="A2013" s="63">
        <v>1911</v>
      </c>
      <c r="B2013" s="52">
        <v>412475</v>
      </c>
      <c r="C2013" s="52">
        <v>511150.2078792234</v>
      </c>
      <c r="D2013" s="52">
        <v>-98675.207879223395</v>
      </c>
    </row>
    <row r="2014" spans="1:4" ht="15" customHeight="1" x14ac:dyDescent="0.25">
      <c r="A2014" s="63">
        <v>1912</v>
      </c>
      <c r="B2014" s="52">
        <v>482000</v>
      </c>
      <c r="C2014" s="52">
        <v>542270.36624846002</v>
      </c>
      <c r="D2014" s="52">
        <v>-60270.366248460021</v>
      </c>
    </row>
    <row r="2015" spans="1:4" ht="15" customHeight="1" x14ac:dyDescent="0.25">
      <c r="A2015" s="63">
        <v>1913</v>
      </c>
      <c r="B2015" s="52">
        <v>860000</v>
      </c>
      <c r="C2015" s="52">
        <v>678301.66650540917</v>
      </c>
      <c r="D2015" s="52">
        <v>181698.33349459083</v>
      </c>
    </row>
    <row r="2016" spans="1:4" ht="15" customHeight="1" x14ac:dyDescent="0.25">
      <c r="A2016" s="63">
        <v>1914</v>
      </c>
      <c r="B2016" s="52">
        <v>606000</v>
      </c>
      <c r="C2016" s="52">
        <v>652954.4775286552</v>
      </c>
      <c r="D2016" s="52">
        <v>-46954.477528655203</v>
      </c>
    </row>
    <row r="2017" spans="1:4" ht="15" customHeight="1" x14ac:dyDescent="0.25">
      <c r="A2017" s="63">
        <v>1915</v>
      </c>
      <c r="B2017" s="52">
        <v>715000</v>
      </c>
      <c r="C2017" s="52">
        <v>594514.67242457974</v>
      </c>
      <c r="D2017" s="52">
        <v>120485.32757542026</v>
      </c>
    </row>
    <row r="2018" spans="1:4" ht="15" customHeight="1" x14ac:dyDescent="0.25">
      <c r="A2018" s="63">
        <v>1916</v>
      </c>
      <c r="B2018" s="52">
        <v>595000</v>
      </c>
      <c r="C2018" s="52">
        <v>604638.5736039544</v>
      </c>
      <c r="D2018" s="52">
        <v>-9638.573603954399</v>
      </c>
    </row>
    <row r="2019" spans="1:4" ht="15" customHeight="1" x14ac:dyDescent="0.25">
      <c r="A2019" s="63">
        <v>1917</v>
      </c>
      <c r="B2019" s="52">
        <v>751950</v>
      </c>
      <c r="C2019" s="52">
        <v>649298.56361899921</v>
      </c>
      <c r="D2019" s="52">
        <v>102651.43638100079</v>
      </c>
    </row>
    <row r="2020" spans="1:4" ht="15" customHeight="1" x14ac:dyDescent="0.25">
      <c r="A2020" s="63">
        <v>1918</v>
      </c>
      <c r="B2020" s="52">
        <v>622500</v>
      </c>
      <c r="C2020" s="52">
        <v>535827.55807109526</v>
      </c>
      <c r="D2020" s="52">
        <v>86672.441928904736</v>
      </c>
    </row>
    <row r="2021" spans="1:4" ht="15" customHeight="1" x14ac:dyDescent="0.25">
      <c r="A2021" s="63">
        <v>1919</v>
      </c>
      <c r="B2021" s="52">
        <v>886750</v>
      </c>
      <c r="C2021" s="52">
        <v>637715.65676498879</v>
      </c>
      <c r="D2021" s="52">
        <v>249034.34323501121</v>
      </c>
    </row>
    <row r="2022" spans="1:4" ht="15" customHeight="1" x14ac:dyDescent="0.25">
      <c r="A2022" s="63">
        <v>1920</v>
      </c>
      <c r="B2022" s="52">
        <v>665000</v>
      </c>
      <c r="C2022" s="52">
        <v>618407.43215514813</v>
      </c>
      <c r="D2022" s="52">
        <v>46592.567844851874</v>
      </c>
    </row>
    <row r="2023" spans="1:4" ht="15" customHeight="1" x14ac:dyDescent="0.25">
      <c r="A2023" s="63">
        <v>1921</v>
      </c>
      <c r="B2023" s="52">
        <v>647500</v>
      </c>
      <c r="C2023" s="52">
        <v>651490.91659792303</v>
      </c>
      <c r="D2023" s="52">
        <v>-3990.9165979230311</v>
      </c>
    </row>
    <row r="2024" spans="1:4" ht="15" customHeight="1" x14ac:dyDescent="0.25">
      <c r="A2024" s="63">
        <v>1922</v>
      </c>
      <c r="B2024" s="52">
        <v>530000</v>
      </c>
      <c r="C2024" s="52">
        <v>503282.1063953538</v>
      </c>
      <c r="D2024" s="52">
        <v>26717.893604646204</v>
      </c>
    </row>
    <row r="2025" spans="1:4" ht="15" customHeight="1" x14ac:dyDescent="0.25">
      <c r="A2025" s="63">
        <v>1923</v>
      </c>
      <c r="B2025" s="52">
        <v>530000</v>
      </c>
      <c r="C2025" s="52">
        <v>611029.39750529546</v>
      </c>
      <c r="D2025" s="52">
        <v>-81029.397505295463</v>
      </c>
    </row>
    <row r="2026" spans="1:4" ht="15" customHeight="1" x14ac:dyDescent="0.25">
      <c r="A2026" s="63">
        <v>1924</v>
      </c>
      <c r="B2026" s="52">
        <v>332500</v>
      </c>
      <c r="C2026" s="52">
        <v>386020.67743982596</v>
      </c>
      <c r="D2026" s="52">
        <v>-53520.677439825959</v>
      </c>
    </row>
    <row r="2027" spans="1:4" ht="15" customHeight="1" x14ac:dyDescent="0.25">
      <c r="A2027" s="63">
        <v>1925</v>
      </c>
      <c r="B2027" s="52">
        <v>425000</v>
      </c>
      <c r="C2027" s="52">
        <v>424281.61960451456</v>
      </c>
      <c r="D2027" s="52">
        <v>718.38039548543748</v>
      </c>
    </row>
    <row r="2028" spans="1:4" ht="15" customHeight="1" x14ac:dyDescent="0.25">
      <c r="A2028" s="63">
        <v>1926</v>
      </c>
      <c r="B2028" s="52">
        <v>480000</v>
      </c>
      <c r="C2028" s="52">
        <v>546585.29801121005</v>
      </c>
      <c r="D2028" s="52">
        <v>-66585.298011210049</v>
      </c>
    </row>
    <row r="2029" spans="1:4" ht="15" customHeight="1" x14ac:dyDescent="0.25">
      <c r="A2029" s="63">
        <v>1927</v>
      </c>
      <c r="B2029" s="52">
        <v>512000</v>
      </c>
      <c r="C2029" s="52">
        <v>597799.09995863482</v>
      </c>
      <c r="D2029" s="52">
        <v>-85799.099958634819</v>
      </c>
    </row>
    <row r="2030" spans="1:4" ht="15" customHeight="1" x14ac:dyDescent="0.25">
      <c r="A2030" s="63">
        <v>1928</v>
      </c>
      <c r="B2030" s="52">
        <v>499975</v>
      </c>
      <c r="C2030" s="52">
        <v>549807.14525313734</v>
      </c>
      <c r="D2030" s="52">
        <v>-49832.145253137336</v>
      </c>
    </row>
    <row r="2031" spans="1:4" ht="15" customHeight="1" x14ac:dyDescent="0.25">
      <c r="A2031" s="63">
        <v>1929</v>
      </c>
      <c r="B2031" s="52">
        <v>611500</v>
      </c>
      <c r="C2031" s="52">
        <v>640808.11447394395</v>
      </c>
      <c r="D2031" s="52">
        <v>-29308.114473943948</v>
      </c>
    </row>
    <row r="2032" spans="1:4" ht="15" customHeight="1" x14ac:dyDescent="0.25">
      <c r="A2032" s="63">
        <v>1930</v>
      </c>
      <c r="B2032" s="52">
        <v>279000</v>
      </c>
      <c r="C2032" s="52">
        <v>586535.025629109</v>
      </c>
      <c r="D2032" s="52">
        <v>-307535.025629109</v>
      </c>
    </row>
    <row r="2033" spans="1:4" ht="15" customHeight="1" x14ac:dyDescent="0.25">
      <c r="A2033" s="63">
        <v>1931</v>
      </c>
      <c r="B2033" s="52">
        <v>550000</v>
      </c>
      <c r="C2033" s="52">
        <v>593878.69926939497</v>
      </c>
      <c r="D2033" s="52">
        <v>-43878.699269394972</v>
      </c>
    </row>
    <row r="2034" spans="1:4" ht="15" customHeight="1" x14ac:dyDescent="0.25">
      <c r="A2034" s="63">
        <v>1932</v>
      </c>
      <c r="B2034" s="52">
        <v>320000</v>
      </c>
      <c r="C2034" s="52">
        <v>481571.90501305892</v>
      </c>
      <c r="D2034" s="52">
        <v>-161571.90501305892</v>
      </c>
    </row>
    <row r="2035" spans="1:4" ht="15" customHeight="1" x14ac:dyDescent="0.25">
      <c r="A2035" s="63">
        <v>1933</v>
      </c>
      <c r="B2035" s="52">
        <v>320000</v>
      </c>
      <c r="C2035" s="52">
        <v>479645.8408728111</v>
      </c>
      <c r="D2035" s="52">
        <v>-159645.8408728111</v>
      </c>
    </row>
    <row r="2036" spans="1:4" ht="15" customHeight="1" x14ac:dyDescent="0.25">
      <c r="A2036" s="63">
        <v>1934</v>
      </c>
      <c r="B2036" s="52">
        <v>427500</v>
      </c>
      <c r="C2036" s="52">
        <v>421387.87523048505</v>
      </c>
      <c r="D2036" s="52">
        <v>6112.1247695149505</v>
      </c>
    </row>
    <row r="2037" spans="1:4" ht="15" customHeight="1" x14ac:dyDescent="0.25">
      <c r="A2037" s="63">
        <v>1935</v>
      </c>
      <c r="B2037" s="52">
        <v>406250</v>
      </c>
      <c r="C2037" s="52">
        <v>365423.27307640482</v>
      </c>
      <c r="D2037" s="52">
        <v>40826.726923595183</v>
      </c>
    </row>
    <row r="2038" spans="1:4" ht="15" customHeight="1" x14ac:dyDescent="0.25">
      <c r="A2038" s="63">
        <v>1936</v>
      </c>
      <c r="B2038" s="52">
        <v>476000</v>
      </c>
      <c r="C2038" s="52">
        <v>550378.33852527535</v>
      </c>
      <c r="D2038" s="52">
        <v>-74378.338525275351</v>
      </c>
    </row>
    <row r="2039" spans="1:4" ht="15" customHeight="1" x14ac:dyDescent="0.25">
      <c r="A2039" s="63">
        <v>1937</v>
      </c>
      <c r="B2039" s="52">
        <v>416750</v>
      </c>
      <c r="C2039" s="52">
        <v>289762.01931602199</v>
      </c>
      <c r="D2039" s="52">
        <v>126987.98068397801</v>
      </c>
    </row>
    <row r="2040" spans="1:4" ht="15" customHeight="1" x14ac:dyDescent="0.25">
      <c r="A2040" s="63">
        <v>1938</v>
      </c>
      <c r="B2040" s="52">
        <v>290000</v>
      </c>
      <c r="C2040" s="52">
        <v>550210.47477940377</v>
      </c>
      <c r="D2040" s="52">
        <v>-260210.47477940377</v>
      </c>
    </row>
    <row r="2041" spans="1:4" ht="15" customHeight="1" x14ac:dyDescent="0.25">
      <c r="A2041" s="63">
        <v>1939</v>
      </c>
      <c r="B2041" s="52">
        <v>410000</v>
      </c>
      <c r="C2041" s="52">
        <v>472015.14264287642</v>
      </c>
      <c r="D2041" s="52">
        <v>-62015.142642876424</v>
      </c>
    </row>
    <row r="2042" spans="1:4" ht="15" customHeight="1" x14ac:dyDescent="0.25">
      <c r="A2042" s="63">
        <v>1940</v>
      </c>
      <c r="B2042" s="52">
        <v>468500</v>
      </c>
      <c r="C2042" s="52">
        <v>473867.27375620313</v>
      </c>
      <c r="D2042" s="52">
        <v>-5367.2737562031252</v>
      </c>
    </row>
    <row r="2043" spans="1:4" ht="15" customHeight="1" x14ac:dyDescent="0.25">
      <c r="A2043" s="63">
        <v>1941</v>
      </c>
      <c r="B2043" s="52">
        <v>445000</v>
      </c>
      <c r="C2043" s="52">
        <v>528337.98757050477</v>
      </c>
      <c r="D2043" s="52">
        <v>-83337.987570504774</v>
      </c>
    </row>
    <row r="2044" spans="1:4" ht="15" customHeight="1" x14ac:dyDescent="0.25">
      <c r="A2044" s="63">
        <v>1942</v>
      </c>
      <c r="B2044" s="52">
        <v>427000</v>
      </c>
      <c r="C2044" s="52">
        <v>527750.19579255092</v>
      </c>
      <c r="D2044" s="52">
        <v>-100750.19579255092</v>
      </c>
    </row>
    <row r="2045" spans="1:4" ht="15" customHeight="1" x14ac:dyDescent="0.25">
      <c r="A2045" s="63">
        <v>1943</v>
      </c>
      <c r="B2045" s="52">
        <v>450000</v>
      </c>
      <c r="C2045" s="52">
        <v>507353.13266669522</v>
      </c>
      <c r="D2045" s="52">
        <v>-57353.132666695223</v>
      </c>
    </row>
    <row r="2046" spans="1:4" ht="15" customHeight="1" x14ac:dyDescent="0.25">
      <c r="A2046" s="63">
        <v>1944</v>
      </c>
      <c r="B2046" s="52">
        <v>405000</v>
      </c>
      <c r="C2046" s="52">
        <v>344608.59815947019</v>
      </c>
      <c r="D2046" s="52">
        <v>60391.401840529812</v>
      </c>
    </row>
    <row r="2047" spans="1:4" ht="15" customHeight="1" x14ac:dyDescent="0.25">
      <c r="A2047" s="63">
        <v>1945</v>
      </c>
      <c r="B2047" s="52">
        <v>982750</v>
      </c>
      <c r="C2047" s="52">
        <v>651273.54538668145</v>
      </c>
      <c r="D2047" s="52">
        <v>331476.45461331855</v>
      </c>
    </row>
    <row r="2048" spans="1:4" ht="15" customHeight="1" x14ac:dyDescent="0.25">
      <c r="A2048" s="63">
        <v>1946</v>
      </c>
      <c r="B2048" s="52">
        <v>450000</v>
      </c>
      <c r="C2048" s="52">
        <v>612601.68629325787</v>
      </c>
      <c r="D2048" s="52">
        <v>-162601.68629325787</v>
      </c>
    </row>
    <row r="2049" spans="1:4" ht="15" customHeight="1" x14ac:dyDescent="0.25">
      <c r="A2049" s="63">
        <v>1947</v>
      </c>
      <c r="B2049" s="52">
        <v>475000</v>
      </c>
      <c r="C2049" s="52">
        <v>315319.79200155329</v>
      </c>
      <c r="D2049" s="52">
        <v>159680.20799844671</v>
      </c>
    </row>
    <row r="2050" spans="1:4" ht="15" customHeight="1" x14ac:dyDescent="0.25">
      <c r="A2050" s="63">
        <v>1948</v>
      </c>
      <c r="B2050" s="52">
        <v>680000</v>
      </c>
      <c r="C2050" s="52">
        <v>426312.7411936252</v>
      </c>
      <c r="D2050" s="52">
        <v>253687.2588063748</v>
      </c>
    </row>
    <row r="2051" spans="1:4" ht="15" customHeight="1" x14ac:dyDescent="0.25">
      <c r="A2051" s="63">
        <v>1949</v>
      </c>
      <c r="B2051" s="52">
        <v>542500</v>
      </c>
      <c r="C2051" s="52">
        <v>534460.58347735682</v>
      </c>
      <c r="D2051" s="52">
        <v>8039.4165226431796</v>
      </c>
    </row>
    <row r="2052" spans="1:4" ht="15" customHeight="1" x14ac:dyDescent="0.25">
      <c r="A2052" s="63">
        <v>1950</v>
      </c>
      <c r="B2052" s="52">
        <v>546000</v>
      </c>
      <c r="C2052" s="52">
        <v>566277.85081742762</v>
      </c>
      <c r="D2052" s="52">
        <v>-20277.850817427621</v>
      </c>
    </row>
    <row r="2053" spans="1:4" ht="15" customHeight="1" x14ac:dyDescent="0.25">
      <c r="A2053" s="63">
        <v>1951</v>
      </c>
      <c r="B2053" s="52">
        <v>465000</v>
      </c>
      <c r="C2053" s="52">
        <v>356449.18857407151</v>
      </c>
      <c r="D2053" s="52">
        <v>108550.81142592849</v>
      </c>
    </row>
    <row r="2054" spans="1:4" ht="15" customHeight="1" x14ac:dyDescent="0.25">
      <c r="A2054" s="63">
        <v>1952</v>
      </c>
      <c r="B2054" s="52">
        <v>440000</v>
      </c>
      <c r="C2054" s="52">
        <v>512658.26080463629</v>
      </c>
      <c r="D2054" s="52">
        <v>-72658.260804636288</v>
      </c>
    </row>
    <row r="2055" spans="1:4" ht="15" customHeight="1" x14ac:dyDescent="0.25">
      <c r="A2055" s="63">
        <v>1953</v>
      </c>
      <c r="B2055" s="52">
        <v>385000</v>
      </c>
      <c r="C2055" s="52">
        <v>454630.05590212316</v>
      </c>
      <c r="D2055" s="52">
        <v>-69630.05590212316</v>
      </c>
    </row>
    <row r="2056" spans="1:4" ht="15" customHeight="1" x14ac:dyDescent="0.25">
      <c r="A2056" s="63">
        <v>1954</v>
      </c>
      <c r="B2056" s="52">
        <v>400000</v>
      </c>
      <c r="C2056" s="52">
        <v>376197.90911254071</v>
      </c>
      <c r="D2056" s="52">
        <v>23802.090887459286</v>
      </c>
    </row>
    <row r="2057" spans="1:4" ht="15" customHeight="1" x14ac:dyDescent="0.25">
      <c r="A2057" s="63">
        <v>1955</v>
      </c>
      <c r="B2057" s="52">
        <v>425000</v>
      </c>
      <c r="C2057" s="52">
        <v>314684.04762539751</v>
      </c>
      <c r="D2057" s="52">
        <v>110315.95237460249</v>
      </c>
    </row>
    <row r="2058" spans="1:4" ht="15" customHeight="1" x14ac:dyDescent="0.25">
      <c r="A2058" s="63">
        <v>1956</v>
      </c>
      <c r="B2058" s="52">
        <v>340000</v>
      </c>
      <c r="C2058" s="52">
        <v>448701.22814271087</v>
      </c>
      <c r="D2058" s="52">
        <v>-108701.22814271087</v>
      </c>
    </row>
    <row r="2059" spans="1:4" ht="15" customHeight="1" x14ac:dyDescent="0.25">
      <c r="A2059" s="63">
        <v>1957</v>
      </c>
      <c r="B2059" s="52">
        <v>360000</v>
      </c>
      <c r="C2059" s="52">
        <v>591134.82791767886</v>
      </c>
      <c r="D2059" s="52">
        <v>-231134.82791767886</v>
      </c>
    </row>
    <row r="2060" spans="1:4" ht="15" customHeight="1" x14ac:dyDescent="0.25">
      <c r="A2060" s="63">
        <v>1958</v>
      </c>
      <c r="B2060" s="52">
        <v>480000</v>
      </c>
      <c r="C2060" s="52">
        <v>579072.44016967271</v>
      </c>
      <c r="D2060" s="52">
        <v>-99072.440169672715</v>
      </c>
    </row>
    <row r="2061" spans="1:4" ht="15" customHeight="1" x14ac:dyDescent="0.25">
      <c r="A2061" s="63">
        <v>1959</v>
      </c>
      <c r="B2061" s="52">
        <v>532000</v>
      </c>
      <c r="C2061" s="52">
        <v>553183.53094446019</v>
      </c>
      <c r="D2061" s="52">
        <v>-21183.530944460188</v>
      </c>
    </row>
    <row r="2062" spans="1:4" ht="15" customHeight="1" x14ac:dyDescent="0.25">
      <c r="A2062" s="63">
        <v>1960</v>
      </c>
      <c r="B2062" s="52">
        <v>523000</v>
      </c>
      <c r="C2062" s="52">
        <v>587807.72199969634</v>
      </c>
      <c r="D2062" s="52">
        <v>-64807.721999696339</v>
      </c>
    </row>
    <row r="2063" spans="1:4" ht="15" customHeight="1" x14ac:dyDescent="0.25">
      <c r="A2063" s="63">
        <v>1961</v>
      </c>
      <c r="B2063" s="52">
        <v>460000</v>
      </c>
      <c r="C2063" s="52">
        <v>465822.83966743672</v>
      </c>
      <c r="D2063" s="52">
        <v>-5822.839667436725</v>
      </c>
    </row>
    <row r="2064" spans="1:4" ht="15" customHeight="1" x14ac:dyDescent="0.25">
      <c r="A2064" s="63">
        <v>1962</v>
      </c>
      <c r="B2064" s="52">
        <v>500000</v>
      </c>
      <c r="C2064" s="52">
        <v>639726.66232182272</v>
      </c>
      <c r="D2064" s="52">
        <v>-139726.66232182272</v>
      </c>
    </row>
    <row r="2065" spans="1:4" ht="15" customHeight="1" x14ac:dyDescent="0.25">
      <c r="A2065" s="63">
        <v>1963</v>
      </c>
      <c r="B2065" s="52">
        <v>255000</v>
      </c>
      <c r="C2065" s="52">
        <v>304148.8136467883</v>
      </c>
      <c r="D2065" s="52">
        <v>-49148.813646788301</v>
      </c>
    </row>
    <row r="2066" spans="1:4" ht="15" customHeight="1" x14ac:dyDescent="0.25">
      <c r="A2066" s="63">
        <v>1964</v>
      </c>
      <c r="B2066" s="52">
        <v>356000</v>
      </c>
      <c r="C2066" s="52">
        <v>418108.94845181005</v>
      </c>
      <c r="D2066" s="52">
        <v>-62108.948451810051</v>
      </c>
    </row>
    <row r="2067" spans="1:4" ht="15" customHeight="1" x14ac:dyDescent="0.25">
      <c r="A2067" s="63">
        <v>1965</v>
      </c>
      <c r="B2067" s="52">
        <v>377500</v>
      </c>
      <c r="C2067" s="52">
        <v>511072.33976016456</v>
      </c>
      <c r="D2067" s="52">
        <v>-133572.33976016456</v>
      </c>
    </row>
    <row r="2068" spans="1:4" ht="15" customHeight="1" x14ac:dyDescent="0.25">
      <c r="A2068" s="63">
        <v>1966</v>
      </c>
      <c r="B2068" s="52">
        <v>354500</v>
      </c>
      <c r="C2068" s="52">
        <v>590985.41381086875</v>
      </c>
      <c r="D2068" s="52">
        <v>-236485.41381086875</v>
      </c>
    </row>
    <row r="2069" spans="1:4" ht="15" customHeight="1" x14ac:dyDescent="0.25">
      <c r="A2069" s="63">
        <v>1967</v>
      </c>
      <c r="B2069" s="52">
        <v>345000</v>
      </c>
      <c r="C2069" s="52">
        <v>441606.69078054937</v>
      </c>
      <c r="D2069" s="52">
        <v>-96606.690780549368</v>
      </c>
    </row>
    <row r="2070" spans="1:4" ht="15" customHeight="1" x14ac:dyDescent="0.25">
      <c r="A2070" s="63">
        <v>1968</v>
      </c>
      <c r="B2070" s="52">
        <v>335000</v>
      </c>
      <c r="C2070" s="52">
        <v>364534.60444295889</v>
      </c>
      <c r="D2070" s="52">
        <v>-29534.604442958895</v>
      </c>
    </row>
    <row r="2071" spans="1:4" ht="15" customHeight="1" x14ac:dyDescent="0.25">
      <c r="A2071" s="63">
        <v>1969</v>
      </c>
      <c r="B2071" s="52">
        <v>290000</v>
      </c>
      <c r="C2071" s="52">
        <v>365663.15769581631</v>
      </c>
      <c r="D2071" s="52">
        <v>-75663.157695816306</v>
      </c>
    </row>
    <row r="2072" spans="1:4" ht="15" customHeight="1" x14ac:dyDescent="0.25">
      <c r="A2072" s="63">
        <v>1970</v>
      </c>
      <c r="B2072" s="52">
        <v>332500</v>
      </c>
      <c r="C2072" s="52">
        <v>398604.35347403999</v>
      </c>
      <c r="D2072" s="52">
        <v>-66104.353474039992</v>
      </c>
    </row>
    <row r="2073" spans="1:4" ht="15" customHeight="1" x14ac:dyDescent="0.25">
      <c r="A2073" s="63">
        <v>1971</v>
      </c>
      <c r="B2073" s="52">
        <v>330000</v>
      </c>
      <c r="C2073" s="52">
        <v>350125.23818255012</v>
      </c>
      <c r="D2073" s="52">
        <v>-20125.238182550122</v>
      </c>
    </row>
    <row r="2074" spans="1:4" ht="15" customHeight="1" x14ac:dyDescent="0.25">
      <c r="A2074" s="63">
        <v>1972</v>
      </c>
      <c r="B2074" s="52">
        <v>385000</v>
      </c>
      <c r="C2074" s="52">
        <v>450838.59402812028</v>
      </c>
      <c r="D2074" s="52">
        <v>-65838.594028120278</v>
      </c>
    </row>
    <row r="2075" spans="1:4" ht="15" customHeight="1" x14ac:dyDescent="0.25">
      <c r="A2075" s="63">
        <v>1973</v>
      </c>
      <c r="B2075" s="52">
        <v>494975</v>
      </c>
      <c r="C2075" s="52">
        <v>592396.96543227718</v>
      </c>
      <c r="D2075" s="52">
        <v>-97421.965432277182</v>
      </c>
    </row>
    <row r="2076" spans="1:4" ht="15" customHeight="1" x14ac:dyDescent="0.25">
      <c r="A2076" s="63">
        <v>1974</v>
      </c>
      <c r="B2076" s="52">
        <v>512000</v>
      </c>
      <c r="C2076" s="52">
        <v>603096.01615233498</v>
      </c>
      <c r="D2076" s="52">
        <v>-91096.016152334982</v>
      </c>
    </row>
    <row r="2077" spans="1:4" ht="15" customHeight="1" x14ac:dyDescent="0.25">
      <c r="A2077" s="63">
        <v>1975</v>
      </c>
      <c r="B2077" s="52">
        <v>412500</v>
      </c>
      <c r="C2077" s="52">
        <v>380788.95928690158</v>
      </c>
      <c r="D2077" s="52">
        <v>31711.040713098424</v>
      </c>
    </row>
    <row r="2078" spans="1:4" ht="15" customHeight="1" x14ac:dyDescent="0.25">
      <c r="A2078" s="63">
        <v>1976</v>
      </c>
      <c r="B2078" s="52">
        <v>391250</v>
      </c>
      <c r="C2078" s="52">
        <v>469042.79482674086</v>
      </c>
      <c r="D2078" s="52">
        <v>-77792.794826740865</v>
      </c>
    </row>
    <row r="2079" spans="1:4" ht="15" customHeight="1" x14ac:dyDescent="0.25">
      <c r="A2079" s="63">
        <v>1977</v>
      </c>
      <c r="B2079" s="52">
        <v>805000</v>
      </c>
      <c r="C2079" s="52">
        <v>663852.18668176536</v>
      </c>
      <c r="D2079" s="52">
        <v>141147.81331823464</v>
      </c>
    </row>
    <row r="2080" spans="1:4" ht="15" customHeight="1" x14ac:dyDescent="0.25">
      <c r="A2080" s="63">
        <v>1978</v>
      </c>
      <c r="B2080" s="52">
        <v>282250</v>
      </c>
      <c r="C2080" s="52">
        <v>415373.55815708364</v>
      </c>
      <c r="D2080" s="52">
        <v>-133123.55815708364</v>
      </c>
    </row>
    <row r="2081" spans="1:4" ht="15" customHeight="1" x14ac:dyDescent="0.25">
      <c r="A2081" s="63">
        <v>1979</v>
      </c>
      <c r="B2081" s="52">
        <v>385000</v>
      </c>
      <c r="C2081" s="52">
        <v>519577.83398643543</v>
      </c>
      <c r="D2081" s="52">
        <v>-134577.83398643543</v>
      </c>
    </row>
    <row r="2082" spans="1:4" ht="15" customHeight="1" x14ac:dyDescent="0.25">
      <c r="A2082" s="63">
        <v>1980</v>
      </c>
      <c r="B2082" s="52">
        <v>364000</v>
      </c>
      <c r="C2082" s="52">
        <v>382738.46096283663</v>
      </c>
      <c r="D2082" s="52">
        <v>-18738.460962836631</v>
      </c>
    </row>
    <row r="2083" spans="1:4" ht="15" customHeight="1" x14ac:dyDescent="0.25">
      <c r="A2083" s="63">
        <v>1981</v>
      </c>
      <c r="B2083" s="52">
        <v>367500</v>
      </c>
      <c r="C2083" s="52">
        <v>482887.10348160204</v>
      </c>
      <c r="D2083" s="52">
        <v>-115387.10348160204</v>
      </c>
    </row>
    <row r="2084" spans="1:4" ht="15" customHeight="1" x14ac:dyDescent="0.25">
      <c r="A2084" s="63">
        <v>1982</v>
      </c>
      <c r="B2084" s="52">
        <v>359000</v>
      </c>
      <c r="C2084" s="52">
        <v>441358.41357007273</v>
      </c>
      <c r="D2084" s="52">
        <v>-82358.413570072735</v>
      </c>
    </row>
    <row r="2085" spans="1:4" ht="15" customHeight="1" x14ac:dyDescent="0.25">
      <c r="A2085" s="63">
        <v>1983</v>
      </c>
      <c r="B2085" s="52">
        <v>375000</v>
      </c>
      <c r="C2085" s="52">
        <v>450497.76324544585</v>
      </c>
      <c r="D2085" s="52">
        <v>-75497.763245445851</v>
      </c>
    </row>
    <row r="2086" spans="1:4" ht="15" customHeight="1" x14ac:dyDescent="0.25">
      <c r="A2086" s="63">
        <v>1984</v>
      </c>
      <c r="B2086" s="52">
        <v>245000</v>
      </c>
      <c r="C2086" s="52">
        <v>287137.4154379057</v>
      </c>
      <c r="D2086" s="52">
        <v>-42137.4154379057</v>
      </c>
    </row>
    <row r="2087" spans="1:4" ht="15" customHeight="1" x14ac:dyDescent="0.25">
      <c r="A2087" s="63">
        <v>1985</v>
      </c>
      <c r="B2087" s="52">
        <v>325000</v>
      </c>
      <c r="C2087" s="52">
        <v>480033.01260102179</v>
      </c>
      <c r="D2087" s="52">
        <v>-155033.01260102179</v>
      </c>
    </row>
    <row r="2088" spans="1:4" ht="15" customHeight="1" x14ac:dyDescent="0.25">
      <c r="A2088" s="63">
        <v>1986</v>
      </c>
      <c r="B2088" s="52">
        <v>360000</v>
      </c>
      <c r="C2088" s="52">
        <v>401148.52106722107</v>
      </c>
      <c r="D2088" s="52">
        <v>-41148.521067221067</v>
      </c>
    </row>
    <row r="2089" spans="1:4" ht="15" customHeight="1" x14ac:dyDescent="0.25">
      <c r="A2089" s="63">
        <v>1987</v>
      </c>
      <c r="B2089" s="52">
        <v>335000</v>
      </c>
      <c r="C2089" s="52">
        <v>316506.08169287263</v>
      </c>
      <c r="D2089" s="52">
        <v>18493.918307127373</v>
      </c>
    </row>
    <row r="2090" spans="1:4" ht="15" customHeight="1" x14ac:dyDescent="0.25">
      <c r="A2090" s="63">
        <v>1988</v>
      </c>
      <c r="B2090" s="52">
        <v>440000</v>
      </c>
      <c r="C2090" s="52">
        <v>423891.66924071853</v>
      </c>
      <c r="D2090" s="52">
        <v>16108.330759281467</v>
      </c>
    </row>
    <row r="2091" spans="1:4" ht="15" customHeight="1" x14ac:dyDescent="0.25">
      <c r="A2091" s="63">
        <v>1989</v>
      </c>
      <c r="B2091" s="52">
        <v>401000</v>
      </c>
      <c r="C2091" s="52">
        <v>417140.97790239414</v>
      </c>
      <c r="D2091" s="52">
        <v>-16140.977902394137</v>
      </c>
    </row>
    <row r="2092" spans="1:4" ht="15" customHeight="1" x14ac:dyDescent="0.25">
      <c r="A2092" s="63">
        <v>1990</v>
      </c>
      <c r="B2092" s="52">
        <v>1335000</v>
      </c>
      <c r="C2092" s="52">
        <v>505263.68031615374</v>
      </c>
      <c r="D2092" s="52">
        <v>829736.31968384632</v>
      </c>
    </row>
    <row r="2093" spans="1:4" ht="15" customHeight="1" x14ac:dyDescent="0.25">
      <c r="A2093" s="63">
        <v>1991</v>
      </c>
      <c r="B2093" s="52">
        <v>942500</v>
      </c>
      <c r="C2093" s="52">
        <v>454292.51506788586</v>
      </c>
      <c r="D2093" s="52">
        <v>488207.48493211414</v>
      </c>
    </row>
    <row r="2094" spans="1:4" ht="15" customHeight="1" x14ac:dyDescent="0.25">
      <c r="A2094" s="63">
        <v>1992</v>
      </c>
      <c r="B2094" s="52">
        <v>452600</v>
      </c>
      <c r="C2094" s="52">
        <v>594859.66152777045</v>
      </c>
      <c r="D2094" s="52">
        <v>-142259.66152777045</v>
      </c>
    </row>
    <row r="2095" spans="1:4" ht="15" customHeight="1" x14ac:dyDescent="0.25">
      <c r="A2095" s="63">
        <v>1993</v>
      </c>
      <c r="B2095" s="52">
        <v>545000</v>
      </c>
      <c r="C2095" s="52">
        <v>371274.11576837313</v>
      </c>
      <c r="D2095" s="52">
        <v>173725.88423162687</v>
      </c>
    </row>
    <row r="2096" spans="1:4" ht="15" customHeight="1" x14ac:dyDescent="0.25">
      <c r="A2096" s="63">
        <v>1994</v>
      </c>
      <c r="B2096" s="52">
        <v>405000</v>
      </c>
      <c r="C2096" s="52">
        <v>485383.18511483277</v>
      </c>
      <c r="D2096" s="52">
        <v>-80383.18511483277</v>
      </c>
    </row>
    <row r="2097" spans="1:4" ht="15" customHeight="1" x14ac:dyDescent="0.25">
      <c r="A2097" s="63">
        <v>1995</v>
      </c>
      <c r="B2097" s="52">
        <v>485000</v>
      </c>
      <c r="C2097" s="52">
        <v>451145.44277573889</v>
      </c>
      <c r="D2097" s="52">
        <v>33854.557224261109</v>
      </c>
    </row>
    <row r="2098" spans="1:4" ht="15" customHeight="1" x14ac:dyDescent="0.25">
      <c r="A2098" s="63">
        <v>1996</v>
      </c>
      <c r="B2098" s="52">
        <v>320000</v>
      </c>
      <c r="C2098" s="52">
        <v>252030.88866951398</v>
      </c>
      <c r="D2098" s="52">
        <v>67969.111330486019</v>
      </c>
    </row>
    <row r="2099" spans="1:4" ht="15" customHeight="1" x14ac:dyDescent="0.25">
      <c r="A2099" s="63">
        <v>1997</v>
      </c>
      <c r="B2099" s="52">
        <v>315000</v>
      </c>
      <c r="C2099" s="52">
        <v>237572.95830736135</v>
      </c>
      <c r="D2099" s="52">
        <v>77427.041692638653</v>
      </c>
    </row>
    <row r="2100" spans="1:4" ht="15" customHeight="1" x14ac:dyDescent="0.25">
      <c r="A2100" s="63">
        <v>1998</v>
      </c>
      <c r="B2100" s="52">
        <v>320000</v>
      </c>
      <c r="C2100" s="52">
        <v>188124.13943006133</v>
      </c>
      <c r="D2100" s="52">
        <v>131875.86056993867</v>
      </c>
    </row>
    <row r="2101" spans="1:4" ht="15" customHeight="1" x14ac:dyDescent="0.25">
      <c r="A2101" s="63">
        <v>1999</v>
      </c>
      <c r="B2101" s="52">
        <v>315000</v>
      </c>
      <c r="C2101" s="52">
        <v>246998.30606777134</v>
      </c>
      <c r="D2101" s="52">
        <v>68001.693932228663</v>
      </c>
    </row>
    <row r="2102" spans="1:4" ht="15" customHeight="1" x14ac:dyDescent="0.25">
      <c r="A2102" s="63">
        <v>2000</v>
      </c>
      <c r="B2102" s="52">
        <v>290000</v>
      </c>
      <c r="C2102" s="52">
        <v>101685.31250753117</v>
      </c>
      <c r="D2102" s="52">
        <v>188314.68749246883</v>
      </c>
    </row>
    <row r="2103" spans="1:4" ht="15" customHeight="1" x14ac:dyDescent="0.25">
      <c r="A2103" s="63">
        <v>2001</v>
      </c>
      <c r="B2103" s="52">
        <v>277500</v>
      </c>
      <c r="C2103" s="52">
        <v>153525.02344603158</v>
      </c>
      <c r="D2103" s="52">
        <v>123974.97655396842</v>
      </c>
    </row>
    <row r="2104" spans="1:4" ht="15" customHeight="1" x14ac:dyDescent="0.25">
      <c r="A2104" s="63">
        <v>2002</v>
      </c>
      <c r="B2104" s="52">
        <v>292500</v>
      </c>
      <c r="C2104" s="52">
        <v>170559.33305079411</v>
      </c>
      <c r="D2104" s="52">
        <v>121940.66694920589</v>
      </c>
    </row>
    <row r="2105" spans="1:4" ht="15" customHeight="1" x14ac:dyDescent="0.25">
      <c r="A2105" s="63">
        <v>2003</v>
      </c>
      <c r="B2105" s="52">
        <v>325000</v>
      </c>
      <c r="C2105" s="52">
        <v>266161.94989866385</v>
      </c>
      <c r="D2105" s="52">
        <v>58838.05010133615</v>
      </c>
    </row>
    <row r="2106" spans="1:4" ht="15" customHeight="1" x14ac:dyDescent="0.25">
      <c r="A2106" s="63">
        <v>2004</v>
      </c>
      <c r="B2106" s="52">
        <v>314500</v>
      </c>
      <c r="C2106" s="52">
        <v>266757.8311228127</v>
      </c>
      <c r="D2106" s="52">
        <v>47742.168877187301</v>
      </c>
    </row>
    <row r="2107" spans="1:4" ht="15" customHeight="1" x14ac:dyDescent="0.25">
      <c r="A2107" s="63">
        <v>2005</v>
      </c>
      <c r="B2107" s="52">
        <v>420000</v>
      </c>
      <c r="C2107" s="52">
        <v>460371.00313481118</v>
      </c>
      <c r="D2107" s="52">
        <v>-40371.003134811181</v>
      </c>
    </row>
    <row r="2108" spans="1:4" ht="15" customHeight="1" x14ac:dyDescent="0.25">
      <c r="A2108" s="63">
        <v>2006</v>
      </c>
      <c r="B2108" s="52">
        <v>437250</v>
      </c>
      <c r="C2108" s="52">
        <v>444817.24687716732</v>
      </c>
      <c r="D2108" s="52">
        <v>-7567.2468771673157</v>
      </c>
    </row>
    <row r="2109" spans="1:4" ht="15" customHeight="1" x14ac:dyDescent="0.25">
      <c r="A2109" s="63">
        <v>2007</v>
      </c>
      <c r="B2109" s="52">
        <v>378000</v>
      </c>
      <c r="C2109" s="52">
        <v>553441.42758945259</v>
      </c>
      <c r="D2109" s="52">
        <v>-175441.42758945259</v>
      </c>
    </row>
    <row r="2110" spans="1:4" ht="15" customHeight="1" x14ac:dyDescent="0.25">
      <c r="A2110" s="63">
        <v>2008</v>
      </c>
      <c r="B2110" s="52">
        <v>475000</v>
      </c>
      <c r="C2110" s="52">
        <v>414047.74861535634</v>
      </c>
      <c r="D2110" s="52">
        <v>60952.251384643663</v>
      </c>
    </row>
    <row r="2111" spans="1:4" ht="15" customHeight="1" x14ac:dyDescent="0.25">
      <c r="A2111" s="63">
        <v>2009</v>
      </c>
      <c r="B2111" s="52">
        <v>386850</v>
      </c>
      <c r="C2111" s="52">
        <v>452547.86708186532</v>
      </c>
      <c r="D2111" s="52">
        <v>-65697.867081865319</v>
      </c>
    </row>
    <row r="2112" spans="1:4" ht="15" customHeight="1" x14ac:dyDescent="0.25">
      <c r="A2112" s="63">
        <v>2010</v>
      </c>
      <c r="B2112" s="52">
        <v>425250</v>
      </c>
      <c r="C2112" s="52">
        <v>519621.34113420546</v>
      </c>
      <c r="D2112" s="52">
        <v>-94371.341134205461</v>
      </c>
    </row>
    <row r="2113" spans="1:4" ht="15" customHeight="1" x14ac:dyDescent="0.25">
      <c r="A2113" s="63">
        <v>2011</v>
      </c>
      <c r="B2113" s="52">
        <v>277000</v>
      </c>
      <c r="C2113" s="52">
        <v>597153.79348297557</v>
      </c>
      <c r="D2113" s="52">
        <v>-320153.79348297557</v>
      </c>
    </row>
    <row r="2114" spans="1:4" ht="15" customHeight="1" x14ac:dyDescent="0.25">
      <c r="A2114" s="63">
        <v>2012</v>
      </c>
      <c r="B2114" s="52">
        <v>387500</v>
      </c>
      <c r="C2114" s="52">
        <v>321926.95757657406</v>
      </c>
      <c r="D2114" s="52">
        <v>65573.042423425941</v>
      </c>
    </row>
    <row r="2115" spans="1:4" ht="15" customHeight="1" x14ac:dyDescent="0.25">
      <c r="A2115" s="63">
        <v>2013</v>
      </c>
      <c r="B2115" s="52">
        <v>355000</v>
      </c>
      <c r="C2115" s="52">
        <v>375578.8573567897</v>
      </c>
      <c r="D2115" s="52">
        <v>-20578.857356789696</v>
      </c>
    </row>
    <row r="2116" spans="1:4" ht="15" customHeight="1" x14ac:dyDescent="0.25">
      <c r="A2116" s="63">
        <v>2014</v>
      </c>
      <c r="B2116" s="52">
        <v>445000</v>
      </c>
      <c r="C2116" s="52">
        <v>512302.3137287086</v>
      </c>
      <c r="D2116" s="52">
        <v>-67302.313728708599</v>
      </c>
    </row>
    <row r="2117" spans="1:4" ht="15" customHeight="1" x14ac:dyDescent="0.25">
      <c r="A2117" s="63">
        <v>2015</v>
      </c>
      <c r="B2117" s="52">
        <v>388000</v>
      </c>
      <c r="C2117" s="52">
        <v>410433.53169527801</v>
      </c>
      <c r="D2117" s="52">
        <v>-22433.531695278012</v>
      </c>
    </row>
    <row r="2118" spans="1:4" ht="15" customHeight="1" x14ac:dyDescent="0.25">
      <c r="A2118" s="63">
        <v>2016</v>
      </c>
      <c r="B2118" s="52">
        <v>376500</v>
      </c>
      <c r="C2118" s="52">
        <v>463805.42369468795</v>
      </c>
      <c r="D2118" s="52">
        <v>-87305.423694687954</v>
      </c>
    </row>
    <row r="2119" spans="1:4" ht="15" customHeight="1" x14ac:dyDescent="0.25">
      <c r="A2119" s="63">
        <v>2017</v>
      </c>
      <c r="B2119" s="52">
        <v>267500</v>
      </c>
      <c r="C2119" s="52">
        <v>222076.21671488398</v>
      </c>
      <c r="D2119" s="52">
        <v>45423.78328511602</v>
      </c>
    </row>
    <row r="2120" spans="1:4" ht="15" customHeight="1" x14ac:dyDescent="0.25">
      <c r="A2120" s="63">
        <v>2018</v>
      </c>
      <c r="B2120" s="52">
        <v>390000</v>
      </c>
      <c r="C2120" s="52">
        <v>480147.56629500852</v>
      </c>
      <c r="D2120" s="52">
        <v>-90147.566295008524</v>
      </c>
    </row>
    <row r="2121" spans="1:4" ht="15" customHeight="1" x14ac:dyDescent="0.25">
      <c r="A2121" s="63">
        <v>2019</v>
      </c>
      <c r="B2121" s="52">
        <v>340100</v>
      </c>
      <c r="C2121" s="52">
        <v>289345.46681948053</v>
      </c>
      <c r="D2121" s="52">
        <v>50754.533180519473</v>
      </c>
    </row>
    <row r="2122" spans="1:4" ht="15" customHeight="1" x14ac:dyDescent="0.25">
      <c r="A2122" s="63">
        <v>2020</v>
      </c>
      <c r="B2122" s="52">
        <v>390000</v>
      </c>
      <c r="C2122" s="52">
        <v>589145.91468527773</v>
      </c>
      <c r="D2122" s="52">
        <v>-199145.91468527773</v>
      </c>
    </row>
    <row r="2123" spans="1:4" ht="15" customHeight="1" x14ac:dyDescent="0.25">
      <c r="A2123" s="63">
        <v>2021</v>
      </c>
      <c r="B2123" s="52">
        <v>370000</v>
      </c>
      <c r="C2123" s="52">
        <v>406850.90521619946</v>
      </c>
      <c r="D2123" s="52">
        <v>-36850.905216199462</v>
      </c>
    </row>
    <row r="2124" spans="1:4" ht="15" customHeight="1" x14ac:dyDescent="0.25">
      <c r="A2124" s="63">
        <v>2022</v>
      </c>
      <c r="B2124" s="52">
        <v>365000</v>
      </c>
      <c r="C2124" s="52">
        <v>359467.11975280754</v>
      </c>
      <c r="D2124" s="52">
        <v>5532.8802471924573</v>
      </c>
    </row>
    <row r="2125" spans="1:4" ht="15" customHeight="1" x14ac:dyDescent="0.25">
      <c r="A2125" s="63">
        <v>2023</v>
      </c>
      <c r="B2125" s="52">
        <v>285000</v>
      </c>
      <c r="C2125" s="52">
        <v>215218.86647123803</v>
      </c>
      <c r="D2125" s="52">
        <v>69781.133528761973</v>
      </c>
    </row>
    <row r="2126" spans="1:4" ht="15" customHeight="1" x14ac:dyDescent="0.25">
      <c r="A2126" s="63">
        <v>2024</v>
      </c>
      <c r="B2126" s="52">
        <v>375000</v>
      </c>
      <c r="C2126" s="52">
        <v>268497.78917738236</v>
      </c>
      <c r="D2126" s="52">
        <v>106502.21082261764</v>
      </c>
    </row>
    <row r="2127" spans="1:4" ht="15" customHeight="1" x14ac:dyDescent="0.25">
      <c r="A2127" s="63">
        <v>2025</v>
      </c>
      <c r="B2127" s="52">
        <v>360000</v>
      </c>
      <c r="C2127" s="52">
        <v>276067.88213295426</v>
      </c>
      <c r="D2127" s="52">
        <v>83932.117867045745</v>
      </c>
    </row>
    <row r="2128" spans="1:4" ht="15" customHeight="1" x14ac:dyDescent="0.25">
      <c r="A2128" s="63">
        <v>2026</v>
      </c>
      <c r="B2128" s="52">
        <v>316000</v>
      </c>
      <c r="C2128" s="52">
        <v>182094.26189063242</v>
      </c>
      <c r="D2128" s="52">
        <v>133905.73810936758</v>
      </c>
    </row>
    <row r="2129" spans="1:4" ht="15" customHeight="1" x14ac:dyDescent="0.25">
      <c r="A2129" s="63">
        <v>2027</v>
      </c>
      <c r="B2129" s="52">
        <v>346000</v>
      </c>
      <c r="C2129" s="52">
        <v>216151.0404939935</v>
      </c>
      <c r="D2129" s="52">
        <v>129848.9595060065</v>
      </c>
    </row>
    <row r="2130" spans="1:4" ht="15" customHeight="1" x14ac:dyDescent="0.25">
      <c r="A2130" s="63">
        <v>2028</v>
      </c>
      <c r="B2130" s="52">
        <v>340000</v>
      </c>
      <c r="C2130" s="52">
        <v>260744.89888306113</v>
      </c>
      <c r="D2130" s="52">
        <v>79255.101116938866</v>
      </c>
    </row>
    <row r="2131" spans="1:4" ht="15" customHeight="1" x14ac:dyDescent="0.25">
      <c r="A2131" s="63">
        <v>2029</v>
      </c>
      <c r="B2131" s="52">
        <v>347250</v>
      </c>
      <c r="C2131" s="52">
        <v>325368.87585049111</v>
      </c>
      <c r="D2131" s="52">
        <v>21881.124149508891</v>
      </c>
    </row>
    <row r="2132" spans="1:4" ht="15" customHeight="1" x14ac:dyDescent="0.25">
      <c r="A2132" s="63">
        <v>2030</v>
      </c>
      <c r="B2132" s="52">
        <v>303750</v>
      </c>
      <c r="C2132" s="52">
        <v>222904.38205518687</v>
      </c>
      <c r="D2132" s="52">
        <v>80845.61794481313</v>
      </c>
    </row>
    <row r="2133" spans="1:4" ht="15" customHeight="1" x14ac:dyDescent="0.25">
      <c r="A2133" s="63">
        <v>2031</v>
      </c>
      <c r="B2133" s="52">
        <v>333500</v>
      </c>
      <c r="C2133" s="52">
        <v>226440.08209548355</v>
      </c>
      <c r="D2133" s="52">
        <v>107059.91790451645</v>
      </c>
    </row>
    <row r="2134" spans="1:4" ht="15" customHeight="1" x14ac:dyDescent="0.25">
      <c r="A2134" s="63">
        <v>2032</v>
      </c>
      <c r="B2134" s="52">
        <v>307000</v>
      </c>
      <c r="C2134" s="52">
        <v>264999.03031323303</v>
      </c>
      <c r="D2134" s="52">
        <v>42000.96968676697</v>
      </c>
    </row>
    <row r="2135" spans="1:4" ht="15" customHeight="1" x14ac:dyDescent="0.25">
      <c r="A2135" s="63">
        <v>2033</v>
      </c>
      <c r="B2135" s="52">
        <v>320000</v>
      </c>
      <c r="C2135" s="52">
        <v>219844.66854889115</v>
      </c>
      <c r="D2135" s="52">
        <v>100155.33145110885</v>
      </c>
    </row>
    <row r="2136" spans="1:4" ht="15" customHeight="1" x14ac:dyDescent="0.25">
      <c r="A2136" s="63">
        <v>2034</v>
      </c>
      <c r="B2136" s="52">
        <v>277500</v>
      </c>
      <c r="C2136" s="52">
        <v>151294.10478040116</v>
      </c>
      <c r="D2136" s="52">
        <v>126205.89521959884</v>
      </c>
    </row>
    <row r="2137" spans="1:4" ht="15" customHeight="1" x14ac:dyDescent="0.25">
      <c r="A2137" s="63">
        <v>2035</v>
      </c>
      <c r="B2137" s="52">
        <v>295000</v>
      </c>
      <c r="C2137" s="52">
        <v>270327.27118950826</v>
      </c>
      <c r="D2137" s="52">
        <v>24672.728810491739</v>
      </c>
    </row>
    <row r="2138" spans="1:4" ht="15" customHeight="1" x14ac:dyDescent="0.25">
      <c r="A2138" s="63">
        <v>2036</v>
      </c>
      <c r="B2138" s="52">
        <v>260000</v>
      </c>
      <c r="C2138" s="52">
        <v>126264.76774741663</v>
      </c>
      <c r="D2138" s="52">
        <v>133735.23225258337</v>
      </c>
    </row>
    <row r="2139" spans="1:4" ht="15" customHeight="1" x14ac:dyDescent="0.25">
      <c r="A2139" s="63">
        <v>2037</v>
      </c>
      <c r="B2139" s="52">
        <v>430000</v>
      </c>
      <c r="C2139" s="52">
        <v>519073.24827169452</v>
      </c>
      <c r="D2139" s="52">
        <v>-89073.248271694523</v>
      </c>
    </row>
    <row r="2140" spans="1:4" ht="15" customHeight="1" x14ac:dyDescent="0.25">
      <c r="A2140" s="63">
        <v>2038</v>
      </c>
      <c r="B2140" s="52">
        <v>467500</v>
      </c>
      <c r="C2140" s="52">
        <v>462898.1724861695</v>
      </c>
      <c r="D2140" s="52">
        <v>4601.8275138305034</v>
      </c>
    </row>
    <row r="2141" spans="1:4" ht="15" customHeight="1" x14ac:dyDescent="0.25">
      <c r="A2141" s="63">
        <v>2039</v>
      </c>
      <c r="B2141" s="52">
        <v>350500</v>
      </c>
      <c r="C2141" s="52">
        <v>483189.68461725704</v>
      </c>
      <c r="D2141" s="52">
        <v>-132689.68461725704</v>
      </c>
    </row>
    <row r="2142" spans="1:4" ht="15" customHeight="1" x14ac:dyDescent="0.25">
      <c r="A2142" s="63">
        <v>2040</v>
      </c>
      <c r="B2142" s="52">
        <v>442500</v>
      </c>
      <c r="C2142" s="52">
        <v>521658.74671230355</v>
      </c>
      <c r="D2142" s="52">
        <v>-79158.746712303546</v>
      </c>
    </row>
    <row r="2143" spans="1:4" ht="15" customHeight="1" x14ac:dyDescent="0.25">
      <c r="A2143" s="63">
        <v>2041</v>
      </c>
      <c r="B2143" s="52">
        <v>409000</v>
      </c>
      <c r="C2143" s="52">
        <v>465993.73003170156</v>
      </c>
      <c r="D2143" s="52">
        <v>-56993.730031701562</v>
      </c>
    </row>
    <row r="2144" spans="1:4" ht="15" customHeight="1" x14ac:dyDescent="0.25">
      <c r="A2144" s="63">
        <v>2042</v>
      </c>
      <c r="B2144" s="52">
        <v>363750</v>
      </c>
      <c r="C2144" s="52">
        <v>463210.52672951465</v>
      </c>
      <c r="D2144" s="52">
        <v>-99460.526729514648</v>
      </c>
    </row>
    <row r="2145" spans="1:4" ht="15" customHeight="1" x14ac:dyDescent="0.25">
      <c r="A2145" s="63">
        <v>2043</v>
      </c>
      <c r="B2145" s="52">
        <v>385000</v>
      </c>
      <c r="C2145" s="52">
        <v>420550.74295069149</v>
      </c>
      <c r="D2145" s="52">
        <v>-35550.742950691492</v>
      </c>
    </row>
    <row r="2146" spans="1:4" ht="15" customHeight="1" x14ac:dyDescent="0.25">
      <c r="A2146" s="63">
        <v>2044</v>
      </c>
      <c r="B2146" s="52">
        <v>355500</v>
      </c>
      <c r="C2146" s="52">
        <v>297565.67131962039</v>
      </c>
      <c r="D2146" s="52">
        <v>57934.328680379607</v>
      </c>
    </row>
    <row r="2147" spans="1:4" ht="15" customHeight="1" x14ac:dyDescent="0.25">
      <c r="A2147" s="63">
        <v>2045</v>
      </c>
      <c r="B2147" s="52">
        <v>325000</v>
      </c>
      <c r="C2147" s="52">
        <v>299616.83394562308</v>
      </c>
      <c r="D2147" s="52">
        <v>25383.166054376925</v>
      </c>
    </row>
    <row r="2148" spans="1:4" ht="15" customHeight="1" x14ac:dyDescent="0.25">
      <c r="A2148" s="63">
        <v>2046</v>
      </c>
      <c r="B2148" s="52">
        <v>341500</v>
      </c>
      <c r="C2148" s="52">
        <v>403901.34411717812</v>
      </c>
      <c r="D2148" s="52">
        <v>-62401.344117178116</v>
      </c>
    </row>
    <row r="2149" spans="1:4" ht="15" customHeight="1" x14ac:dyDescent="0.25">
      <c r="A2149" s="63">
        <v>2047</v>
      </c>
      <c r="B2149" s="52">
        <v>355000</v>
      </c>
      <c r="C2149" s="52">
        <v>407728.80588599772</v>
      </c>
      <c r="D2149" s="52">
        <v>-52728.805885997717</v>
      </c>
    </row>
    <row r="2150" spans="1:4" ht="15" customHeight="1" x14ac:dyDescent="0.25">
      <c r="A2150" s="63">
        <v>2048</v>
      </c>
      <c r="B2150" s="52">
        <v>395000</v>
      </c>
      <c r="C2150" s="52">
        <v>465644.32353395532</v>
      </c>
      <c r="D2150" s="52">
        <v>-70644.323533955321</v>
      </c>
    </row>
    <row r="2151" spans="1:4" ht="15" customHeight="1" x14ac:dyDescent="0.25">
      <c r="A2151" s="63">
        <v>2049</v>
      </c>
      <c r="B2151" s="52">
        <v>350250</v>
      </c>
      <c r="C2151" s="52">
        <v>445038.86433662788</v>
      </c>
      <c r="D2151" s="52">
        <v>-94788.864336627885</v>
      </c>
    </row>
    <row r="2152" spans="1:4" ht="15" customHeight="1" x14ac:dyDescent="0.25">
      <c r="A2152" s="63">
        <v>2050</v>
      </c>
      <c r="B2152" s="52">
        <v>342250</v>
      </c>
      <c r="C2152" s="52">
        <v>338356.23803077498</v>
      </c>
      <c r="D2152" s="52">
        <v>3893.7619692250155</v>
      </c>
    </row>
    <row r="2153" spans="1:4" ht="15" customHeight="1" x14ac:dyDescent="0.25">
      <c r="A2153" s="63">
        <v>2051</v>
      </c>
      <c r="B2153" s="52">
        <v>332500</v>
      </c>
      <c r="C2153" s="52">
        <v>386341.94078768272</v>
      </c>
      <c r="D2153" s="52">
        <v>-53841.940787682717</v>
      </c>
    </row>
    <row r="2154" spans="1:4" ht="15" customHeight="1" x14ac:dyDescent="0.25">
      <c r="A2154" s="63">
        <v>2052</v>
      </c>
      <c r="B2154" s="52">
        <v>341250</v>
      </c>
      <c r="C2154" s="52">
        <v>339531.2277194073</v>
      </c>
      <c r="D2154" s="52">
        <v>1718.7722805927042</v>
      </c>
    </row>
    <row r="2155" spans="1:4" ht="15" customHeight="1" x14ac:dyDescent="0.25">
      <c r="A2155" s="63">
        <v>2053</v>
      </c>
      <c r="B2155" s="52">
        <v>415000</v>
      </c>
      <c r="C2155" s="52">
        <v>409930.02169871255</v>
      </c>
      <c r="D2155" s="52">
        <v>5069.9783012874541</v>
      </c>
    </row>
    <row r="2156" spans="1:4" ht="15" customHeight="1" x14ac:dyDescent="0.25">
      <c r="A2156" s="63">
        <v>2054</v>
      </c>
      <c r="B2156" s="52">
        <v>467500</v>
      </c>
      <c r="C2156" s="52">
        <v>456698.00903051486</v>
      </c>
      <c r="D2156" s="52">
        <v>10801.990969485138</v>
      </c>
    </row>
    <row r="2157" spans="1:4" ht="15" customHeight="1" x14ac:dyDescent="0.25">
      <c r="A2157" s="63">
        <v>2055</v>
      </c>
      <c r="B2157" s="52">
        <v>378125</v>
      </c>
      <c r="C2157" s="52">
        <v>344053.30825380329</v>
      </c>
      <c r="D2157" s="52">
        <v>34071.69174619671</v>
      </c>
    </row>
    <row r="2158" spans="1:4" ht="15" customHeight="1" x14ac:dyDescent="0.25">
      <c r="A2158" s="63">
        <v>2056</v>
      </c>
      <c r="B2158" s="52">
        <v>387500</v>
      </c>
      <c r="C2158" s="52">
        <v>422377.92505436117</v>
      </c>
      <c r="D2158" s="52">
        <v>-34877.925054361171</v>
      </c>
    </row>
    <row r="2159" spans="1:4" ht="15" customHeight="1" x14ac:dyDescent="0.25">
      <c r="A2159" s="63">
        <v>2057</v>
      </c>
      <c r="B2159" s="52">
        <v>703500</v>
      </c>
      <c r="C2159" s="52">
        <v>509000.16147116967</v>
      </c>
      <c r="D2159" s="52">
        <v>194499.83852883033</v>
      </c>
    </row>
    <row r="2160" spans="1:4" ht="15" customHeight="1" x14ac:dyDescent="0.25">
      <c r="A2160" s="63">
        <v>2058</v>
      </c>
      <c r="B2160" s="52">
        <v>380000</v>
      </c>
      <c r="C2160" s="52">
        <v>455373.14105878735</v>
      </c>
      <c r="D2160" s="52">
        <v>-75373.141058787354</v>
      </c>
    </row>
    <row r="2161" spans="1:4" ht="15" customHeight="1" x14ac:dyDescent="0.25">
      <c r="A2161" s="63">
        <v>2059</v>
      </c>
      <c r="B2161" s="52">
        <v>567000</v>
      </c>
      <c r="C2161" s="52">
        <v>517373.15742452629</v>
      </c>
      <c r="D2161" s="52">
        <v>49626.842575473711</v>
      </c>
    </row>
    <row r="2162" spans="1:4" ht="15" customHeight="1" x14ac:dyDescent="0.25">
      <c r="A2162" s="63">
        <v>2060</v>
      </c>
      <c r="B2162" s="52">
        <v>380000</v>
      </c>
      <c r="C2162" s="52">
        <v>525439.96183577005</v>
      </c>
      <c r="D2162" s="52">
        <v>-145439.96183577005</v>
      </c>
    </row>
    <row r="2163" spans="1:4" ht="15" customHeight="1" x14ac:dyDescent="0.25">
      <c r="A2163" s="63">
        <v>2061</v>
      </c>
      <c r="B2163" s="52">
        <v>392500</v>
      </c>
      <c r="C2163" s="52">
        <v>365139.00108157849</v>
      </c>
      <c r="D2163" s="52">
        <v>27360.998918421508</v>
      </c>
    </row>
    <row r="2164" spans="1:4" ht="15" customHeight="1" x14ac:dyDescent="0.25">
      <c r="A2164" s="63">
        <v>2062</v>
      </c>
      <c r="B2164" s="52">
        <v>322000</v>
      </c>
      <c r="C2164" s="52">
        <v>395791.97487773764</v>
      </c>
      <c r="D2164" s="52">
        <v>-73791.974877737637</v>
      </c>
    </row>
    <row r="2165" spans="1:4" ht="15" customHeight="1" x14ac:dyDescent="0.25">
      <c r="A2165" s="63">
        <v>2063</v>
      </c>
      <c r="B2165" s="52">
        <v>352500</v>
      </c>
      <c r="C2165" s="52">
        <v>391011.93299116858</v>
      </c>
      <c r="D2165" s="52">
        <v>-38511.932991168578</v>
      </c>
    </row>
    <row r="2166" spans="1:4" ht="15" customHeight="1" x14ac:dyDescent="0.25">
      <c r="A2166" s="63">
        <v>2064</v>
      </c>
      <c r="B2166" s="52">
        <v>331000</v>
      </c>
      <c r="C2166" s="52">
        <v>388865.88743676193</v>
      </c>
      <c r="D2166" s="52">
        <v>-57865.887436761928</v>
      </c>
    </row>
    <row r="2167" spans="1:4" ht="15" customHeight="1" x14ac:dyDescent="0.25">
      <c r="A2167" s="63">
        <v>2065</v>
      </c>
      <c r="B2167" s="52">
        <v>230000</v>
      </c>
      <c r="C2167" s="52">
        <v>394910.28435131791</v>
      </c>
      <c r="D2167" s="52">
        <v>-164910.28435131791</v>
      </c>
    </row>
    <row r="2168" spans="1:4" ht="15" customHeight="1" x14ac:dyDescent="0.25">
      <c r="A2168" s="63">
        <v>2066</v>
      </c>
      <c r="B2168" s="52">
        <v>300000</v>
      </c>
      <c r="C2168" s="52">
        <v>338954.23308309447</v>
      </c>
      <c r="D2168" s="52">
        <v>-38954.23308309447</v>
      </c>
    </row>
    <row r="2169" spans="1:4" ht="15" customHeight="1" x14ac:dyDescent="0.25">
      <c r="A2169" s="63">
        <v>2067</v>
      </c>
      <c r="B2169" s="52">
        <v>345000</v>
      </c>
      <c r="C2169" s="52">
        <v>418042.22790200938</v>
      </c>
      <c r="D2169" s="52">
        <v>-73042.227902009385</v>
      </c>
    </row>
    <row r="2170" spans="1:4" ht="15" customHeight="1" x14ac:dyDescent="0.25">
      <c r="A2170" s="63">
        <v>2068</v>
      </c>
      <c r="B2170" s="52">
        <v>340000</v>
      </c>
      <c r="C2170" s="52">
        <v>375802.06622851093</v>
      </c>
      <c r="D2170" s="52">
        <v>-35802.066228510928</v>
      </c>
    </row>
    <row r="2171" spans="1:4" ht="15" customHeight="1" x14ac:dyDescent="0.25">
      <c r="A2171" s="63">
        <v>2069</v>
      </c>
      <c r="B2171" s="52">
        <v>360000</v>
      </c>
      <c r="C2171" s="52">
        <v>376611.43051749759</v>
      </c>
      <c r="D2171" s="52">
        <v>-16611.430517497589</v>
      </c>
    </row>
    <row r="2172" spans="1:4" ht="15" customHeight="1" x14ac:dyDescent="0.25">
      <c r="A2172" s="63">
        <v>2070</v>
      </c>
      <c r="B2172" s="52">
        <v>270000</v>
      </c>
      <c r="C2172" s="52">
        <v>404487.10424411763</v>
      </c>
      <c r="D2172" s="52">
        <v>-134487.10424411763</v>
      </c>
    </row>
    <row r="2173" spans="1:4" ht="15" customHeight="1" x14ac:dyDescent="0.25">
      <c r="A2173" s="63">
        <v>2071</v>
      </c>
      <c r="B2173" s="52">
        <v>360000</v>
      </c>
      <c r="C2173" s="52">
        <v>523684.46901795478</v>
      </c>
      <c r="D2173" s="52">
        <v>-163684.46901795478</v>
      </c>
    </row>
    <row r="2174" spans="1:4" ht="15" customHeight="1" x14ac:dyDescent="0.25">
      <c r="A2174" s="63">
        <v>2072</v>
      </c>
      <c r="B2174" s="52">
        <v>277000</v>
      </c>
      <c r="C2174" s="52">
        <v>473131.4785279932</v>
      </c>
      <c r="D2174" s="52">
        <v>-196131.4785279932</v>
      </c>
    </row>
    <row r="2175" spans="1:4" ht="15" customHeight="1" x14ac:dyDescent="0.25">
      <c r="A2175" s="63">
        <v>2073</v>
      </c>
      <c r="B2175" s="52">
        <v>305000</v>
      </c>
      <c r="C2175" s="52">
        <v>542645.52593508991</v>
      </c>
      <c r="D2175" s="52">
        <v>-237645.52593508991</v>
      </c>
    </row>
    <row r="2176" spans="1:4" ht="15" customHeight="1" x14ac:dyDescent="0.25">
      <c r="A2176" s="63">
        <v>2074</v>
      </c>
      <c r="B2176" s="52">
        <v>607500</v>
      </c>
      <c r="C2176" s="52">
        <v>598551.65270556556</v>
      </c>
      <c r="D2176" s="52">
        <v>8948.3472944344394</v>
      </c>
    </row>
    <row r="2177" spans="1:4" ht="15" customHeight="1" x14ac:dyDescent="0.25">
      <c r="A2177" s="63">
        <v>2075</v>
      </c>
      <c r="B2177" s="52">
        <v>490000</v>
      </c>
      <c r="C2177" s="52">
        <v>502822.34017612709</v>
      </c>
      <c r="D2177" s="52">
        <v>-12822.340176127094</v>
      </c>
    </row>
    <row r="2178" spans="1:4" ht="15" customHeight="1" x14ac:dyDescent="0.25">
      <c r="A2178" s="63">
        <v>2076</v>
      </c>
      <c r="B2178" s="52">
        <v>232500</v>
      </c>
      <c r="C2178" s="52">
        <v>300997.01689870202</v>
      </c>
      <c r="D2178" s="52">
        <v>-68497.016898702015</v>
      </c>
    </row>
    <row r="2179" spans="1:4" ht="15" customHeight="1" x14ac:dyDescent="0.25">
      <c r="A2179" s="63">
        <v>2077</v>
      </c>
      <c r="B2179" s="52">
        <v>300000</v>
      </c>
      <c r="C2179" s="52">
        <v>430744.46736416355</v>
      </c>
      <c r="D2179" s="52">
        <v>-130744.46736416355</v>
      </c>
    </row>
    <row r="2180" spans="1:4" ht="15" customHeight="1" x14ac:dyDescent="0.25">
      <c r="A2180" s="63">
        <v>2078</v>
      </c>
      <c r="B2180" s="52">
        <v>400000</v>
      </c>
      <c r="C2180" s="52">
        <v>550577.0185902965</v>
      </c>
      <c r="D2180" s="52">
        <v>-150577.0185902965</v>
      </c>
    </row>
    <row r="2181" spans="1:4" ht="15" customHeight="1" x14ac:dyDescent="0.25">
      <c r="A2181" s="63">
        <v>2079</v>
      </c>
      <c r="B2181" s="52">
        <v>400000</v>
      </c>
      <c r="C2181" s="52">
        <v>547601.39090632612</v>
      </c>
      <c r="D2181" s="52">
        <v>-147601.39090632612</v>
      </c>
    </row>
    <row r="2182" spans="1:4" ht="15" customHeight="1" x14ac:dyDescent="0.25">
      <c r="A2182" s="63">
        <v>2080</v>
      </c>
      <c r="B2182" s="52">
        <v>297000</v>
      </c>
      <c r="C2182" s="52">
        <v>404973.32797669986</v>
      </c>
      <c r="D2182" s="52">
        <v>-107973.32797669986</v>
      </c>
    </row>
    <row r="2183" spans="1:4" ht="15" customHeight="1" x14ac:dyDescent="0.25">
      <c r="A2183" s="63">
        <v>2081</v>
      </c>
      <c r="B2183" s="52">
        <v>432500</v>
      </c>
      <c r="C2183" s="52">
        <v>555400.93876751291</v>
      </c>
      <c r="D2183" s="52">
        <v>-122900.93876751291</v>
      </c>
    </row>
    <row r="2184" spans="1:4" ht="15" customHeight="1" x14ac:dyDescent="0.25">
      <c r="A2184" s="63">
        <v>2082</v>
      </c>
      <c r="B2184" s="52">
        <v>422500</v>
      </c>
      <c r="C2184" s="52">
        <v>345328.87652603065</v>
      </c>
      <c r="D2184" s="52">
        <v>77171.123473969346</v>
      </c>
    </row>
    <row r="2185" spans="1:4" ht="15" customHeight="1" x14ac:dyDescent="0.25">
      <c r="A2185" s="63">
        <v>2083</v>
      </c>
      <c r="B2185" s="52">
        <v>427000</v>
      </c>
      <c r="C2185" s="52">
        <v>533824.69466870895</v>
      </c>
      <c r="D2185" s="52">
        <v>-106824.69466870895</v>
      </c>
    </row>
    <row r="2186" spans="1:4" ht="15" customHeight="1" x14ac:dyDescent="0.25">
      <c r="A2186" s="63">
        <v>2084</v>
      </c>
      <c r="B2186" s="52">
        <v>350000</v>
      </c>
      <c r="C2186" s="52">
        <v>508387.99249050545</v>
      </c>
      <c r="D2186" s="52">
        <v>-158387.99249050545</v>
      </c>
    </row>
    <row r="2187" spans="1:4" ht="15" customHeight="1" x14ac:dyDescent="0.25">
      <c r="A2187" s="63">
        <v>2085</v>
      </c>
      <c r="B2187" s="52">
        <v>398500</v>
      </c>
      <c r="C2187" s="52">
        <v>428364.44167313981</v>
      </c>
      <c r="D2187" s="52">
        <v>-29864.441673139809</v>
      </c>
    </row>
    <row r="2188" spans="1:4" ht="15" customHeight="1" x14ac:dyDescent="0.25">
      <c r="A2188" s="63">
        <v>2086</v>
      </c>
      <c r="B2188" s="52">
        <v>465000</v>
      </c>
      <c r="C2188" s="52">
        <v>544301.3432897178</v>
      </c>
      <c r="D2188" s="52">
        <v>-79301.343289717799</v>
      </c>
    </row>
    <row r="2189" spans="1:4" ht="15" customHeight="1" x14ac:dyDescent="0.25">
      <c r="A2189" s="63">
        <v>2087</v>
      </c>
      <c r="B2189" s="52">
        <v>281000</v>
      </c>
      <c r="C2189" s="52">
        <v>330502.07947053644</v>
      </c>
      <c r="D2189" s="52">
        <v>-49502.079470536439</v>
      </c>
    </row>
    <row r="2190" spans="1:4" ht="15" customHeight="1" x14ac:dyDescent="0.25">
      <c r="A2190" s="63">
        <v>2088</v>
      </c>
      <c r="B2190" s="52">
        <v>375000</v>
      </c>
      <c r="C2190" s="52">
        <v>311862.33409281954</v>
      </c>
      <c r="D2190" s="52">
        <v>63137.665907180461</v>
      </c>
    </row>
    <row r="2191" spans="1:4" ht="15" customHeight="1" x14ac:dyDescent="0.25">
      <c r="A2191" s="63">
        <v>2089</v>
      </c>
      <c r="B2191" s="52">
        <v>335000</v>
      </c>
      <c r="C2191" s="52">
        <v>343770.88621887367</v>
      </c>
      <c r="D2191" s="52">
        <v>-8770.8862188736675</v>
      </c>
    </row>
    <row r="2192" spans="1:4" ht="15" customHeight="1" x14ac:dyDescent="0.25">
      <c r="A2192" s="63">
        <v>2090</v>
      </c>
      <c r="B2192" s="52">
        <v>345500</v>
      </c>
      <c r="C2192" s="52">
        <v>471907.15424971475</v>
      </c>
      <c r="D2192" s="52">
        <v>-126407.15424971475</v>
      </c>
    </row>
    <row r="2193" spans="1:4" ht="15" customHeight="1" x14ac:dyDescent="0.25">
      <c r="A2193" s="63">
        <v>2091</v>
      </c>
      <c r="B2193" s="52">
        <v>349000</v>
      </c>
      <c r="C2193" s="52">
        <v>385230.95637989824</v>
      </c>
      <c r="D2193" s="52">
        <v>-36230.956379898242</v>
      </c>
    </row>
    <row r="2194" spans="1:4" ht="15" customHeight="1" x14ac:dyDescent="0.25">
      <c r="A2194" s="63">
        <v>2092</v>
      </c>
      <c r="B2194" s="52">
        <v>351000</v>
      </c>
      <c r="C2194" s="52">
        <v>395280.4684805834</v>
      </c>
      <c r="D2194" s="52">
        <v>-44280.468480583397</v>
      </c>
    </row>
    <row r="2195" spans="1:4" ht="15" customHeight="1" x14ac:dyDescent="0.25">
      <c r="A2195" s="63">
        <v>2093</v>
      </c>
      <c r="B2195" s="52">
        <v>335000</v>
      </c>
      <c r="C2195" s="52">
        <v>416982.61654889438</v>
      </c>
      <c r="D2195" s="52">
        <v>-81982.616548894381</v>
      </c>
    </row>
    <row r="2196" spans="1:4" ht="15" customHeight="1" x14ac:dyDescent="0.25">
      <c r="A2196" s="63">
        <v>2094</v>
      </c>
      <c r="B2196" s="52">
        <v>325000</v>
      </c>
      <c r="C2196" s="52">
        <v>305750.38632063015</v>
      </c>
      <c r="D2196" s="52">
        <v>19249.613679369853</v>
      </c>
    </row>
    <row r="2197" spans="1:4" ht="15" customHeight="1" x14ac:dyDescent="0.25">
      <c r="A2197" s="63">
        <v>2095</v>
      </c>
      <c r="B2197" s="52">
        <v>505000</v>
      </c>
      <c r="C2197" s="52">
        <v>515356.5676777499</v>
      </c>
      <c r="D2197" s="52">
        <v>-10356.567677749903</v>
      </c>
    </row>
    <row r="2198" spans="1:4" ht="15" customHeight="1" x14ac:dyDescent="0.25">
      <c r="A2198" s="63">
        <v>2096</v>
      </c>
      <c r="B2198" s="52">
        <v>385000</v>
      </c>
      <c r="C2198" s="52">
        <v>488947.42297743855</v>
      </c>
      <c r="D2198" s="52">
        <v>-103947.42297743855</v>
      </c>
    </row>
    <row r="2199" spans="1:4" ht="15" customHeight="1" x14ac:dyDescent="0.25">
      <c r="A2199" s="63">
        <v>2097</v>
      </c>
      <c r="B2199" s="52">
        <v>420000</v>
      </c>
      <c r="C2199" s="52">
        <v>458011.58768041036</v>
      </c>
      <c r="D2199" s="52">
        <v>-38011.587680410361</v>
      </c>
    </row>
    <row r="2200" spans="1:4" ht="15" customHeight="1" x14ac:dyDescent="0.25">
      <c r="A2200" s="63">
        <v>2098</v>
      </c>
      <c r="B2200" s="52">
        <v>487000</v>
      </c>
      <c r="C2200" s="52">
        <v>612751.68601270311</v>
      </c>
      <c r="D2200" s="52">
        <v>-125751.68601270311</v>
      </c>
    </row>
    <row r="2201" spans="1:4" ht="15" customHeight="1" x14ac:dyDescent="0.25">
      <c r="A2201" s="63">
        <v>2099</v>
      </c>
      <c r="B2201" s="52">
        <v>280000</v>
      </c>
      <c r="C2201" s="52">
        <v>374309.22937689844</v>
      </c>
      <c r="D2201" s="52">
        <v>-94309.229376898438</v>
      </c>
    </row>
    <row r="2202" spans="1:4" ht="15" customHeight="1" x14ac:dyDescent="0.25">
      <c r="A2202" s="63">
        <v>2100</v>
      </c>
      <c r="B2202" s="52">
        <v>451000</v>
      </c>
      <c r="C2202" s="52">
        <v>465328.46909590845</v>
      </c>
      <c r="D2202" s="52">
        <v>-14328.469095908455</v>
      </c>
    </row>
    <row r="2203" spans="1:4" ht="15" customHeight="1" x14ac:dyDescent="0.25">
      <c r="A2203" s="63">
        <v>2101</v>
      </c>
      <c r="B2203" s="52">
        <v>360750</v>
      </c>
      <c r="C2203" s="52">
        <v>524696.16979832714</v>
      </c>
      <c r="D2203" s="52">
        <v>-163946.16979832714</v>
      </c>
    </row>
    <row r="2204" spans="1:4" ht="15" customHeight="1" x14ac:dyDescent="0.25">
      <c r="A2204" s="63">
        <v>2102</v>
      </c>
      <c r="B2204" s="52">
        <v>310000</v>
      </c>
      <c r="C2204" s="52">
        <v>516992.77230657561</v>
      </c>
      <c r="D2204" s="52">
        <v>-206992.77230657561</v>
      </c>
    </row>
    <row r="2205" spans="1:4" ht="15" customHeight="1" x14ac:dyDescent="0.25">
      <c r="A2205" s="63">
        <v>2103</v>
      </c>
      <c r="B2205" s="52">
        <v>535000</v>
      </c>
      <c r="C2205" s="52">
        <v>654318.39552187128</v>
      </c>
      <c r="D2205" s="52">
        <v>-119318.39552187128</v>
      </c>
    </row>
    <row r="2206" spans="1:4" ht="15" customHeight="1" x14ac:dyDescent="0.25">
      <c r="A2206" s="63">
        <v>2104</v>
      </c>
      <c r="B2206" s="52">
        <v>500000</v>
      </c>
      <c r="C2206" s="52">
        <v>554135.93674960814</v>
      </c>
      <c r="D2206" s="52">
        <v>-54135.93674960814</v>
      </c>
    </row>
    <row r="2207" spans="1:4" ht="15" customHeight="1" x14ac:dyDescent="0.25">
      <c r="A2207" s="63">
        <v>2105</v>
      </c>
      <c r="B2207" s="52">
        <v>357500</v>
      </c>
      <c r="C2207" s="52">
        <v>625317.35362394294</v>
      </c>
      <c r="D2207" s="52">
        <v>-267817.35362394294</v>
      </c>
    </row>
    <row r="2208" spans="1:4" ht="15" customHeight="1" x14ac:dyDescent="0.25">
      <c r="A2208" s="63">
        <v>2106</v>
      </c>
      <c r="B2208" s="52">
        <v>665000</v>
      </c>
      <c r="C2208" s="52">
        <v>646035.81462123827</v>
      </c>
      <c r="D2208" s="52">
        <v>18964.185378761729</v>
      </c>
    </row>
    <row r="2209" spans="1:4" ht="15" customHeight="1" x14ac:dyDescent="0.25">
      <c r="A2209" s="63">
        <v>2107</v>
      </c>
      <c r="B2209" s="52">
        <v>600000</v>
      </c>
      <c r="C2209" s="52">
        <v>621068.21243355027</v>
      </c>
      <c r="D2209" s="52">
        <v>-21068.212433550274</v>
      </c>
    </row>
    <row r="2210" spans="1:4" ht="15" customHeight="1" x14ac:dyDescent="0.25">
      <c r="A2210" s="63">
        <v>2108</v>
      </c>
      <c r="B2210" s="52">
        <v>617500</v>
      </c>
      <c r="C2210" s="52">
        <v>593414.73793513398</v>
      </c>
      <c r="D2210" s="52">
        <v>24085.262064866023</v>
      </c>
    </row>
    <row r="2211" spans="1:4" ht="15" customHeight="1" x14ac:dyDescent="0.25">
      <c r="A2211" s="63">
        <v>2109</v>
      </c>
      <c r="B2211" s="52">
        <v>638750</v>
      </c>
      <c r="C2211" s="52">
        <v>592802.11213876097</v>
      </c>
      <c r="D2211" s="52">
        <v>45947.887861239025</v>
      </c>
    </row>
    <row r="2212" spans="1:4" ht="15" customHeight="1" x14ac:dyDescent="0.25">
      <c r="A2212" s="63">
        <v>2110</v>
      </c>
      <c r="B2212" s="52">
        <v>447500</v>
      </c>
      <c r="C2212" s="52">
        <v>404404.2759081382</v>
      </c>
      <c r="D2212" s="52">
        <v>43095.724091861804</v>
      </c>
    </row>
    <row r="2213" spans="1:4" ht="15" customHeight="1" x14ac:dyDescent="0.25">
      <c r="A2213" s="63">
        <v>2111</v>
      </c>
      <c r="B2213" s="52">
        <v>350000</v>
      </c>
      <c r="C2213" s="52">
        <v>172870.20281053177</v>
      </c>
      <c r="D2213" s="52">
        <v>177129.79718946823</v>
      </c>
    </row>
    <row r="2214" spans="1:4" ht="15" customHeight="1" x14ac:dyDescent="0.25">
      <c r="A2214" s="63">
        <v>2112</v>
      </c>
      <c r="B2214" s="52">
        <v>313000</v>
      </c>
      <c r="C2214" s="52">
        <v>375332.68535037618</v>
      </c>
      <c r="D2214" s="52">
        <v>-62332.685350376181</v>
      </c>
    </row>
    <row r="2215" spans="1:4" ht="15" customHeight="1" x14ac:dyDescent="0.25">
      <c r="A2215" s="63">
        <v>2113</v>
      </c>
      <c r="B2215" s="52">
        <v>375000</v>
      </c>
      <c r="C2215" s="52">
        <v>350134.34097110422</v>
      </c>
      <c r="D2215" s="52">
        <v>24865.659028895781</v>
      </c>
    </row>
    <row r="2216" spans="1:4" ht="15" customHeight="1" x14ac:dyDescent="0.25">
      <c r="A2216" s="63">
        <v>2114</v>
      </c>
      <c r="B2216" s="52">
        <v>402000</v>
      </c>
      <c r="C2216" s="52">
        <v>403923.37103329052</v>
      </c>
      <c r="D2216" s="52">
        <v>-1923.3710332905175</v>
      </c>
    </row>
    <row r="2217" spans="1:4" ht="15" customHeight="1" x14ac:dyDescent="0.25">
      <c r="A2217" s="63">
        <v>2115</v>
      </c>
      <c r="B2217" s="52">
        <v>402500</v>
      </c>
      <c r="C2217" s="52">
        <v>405845.85357698548</v>
      </c>
      <c r="D2217" s="52">
        <v>-3345.8535769854789</v>
      </c>
    </row>
    <row r="2218" spans="1:4" ht="15" customHeight="1" x14ac:dyDescent="0.25">
      <c r="A2218" s="63">
        <v>2116</v>
      </c>
      <c r="B2218" s="52">
        <v>430000</v>
      </c>
      <c r="C2218" s="52">
        <v>416407.86760817538</v>
      </c>
      <c r="D2218" s="52">
        <v>13592.13239182462</v>
      </c>
    </row>
    <row r="2219" spans="1:4" ht="15" customHeight="1" x14ac:dyDescent="0.25">
      <c r="A2219" s="63">
        <v>2117</v>
      </c>
      <c r="B2219" s="52">
        <v>386250</v>
      </c>
      <c r="C2219" s="52">
        <v>322649.62154506863</v>
      </c>
      <c r="D2219" s="52">
        <v>63600.378454931371</v>
      </c>
    </row>
    <row r="2220" spans="1:4" ht="15" customHeight="1" x14ac:dyDescent="0.25">
      <c r="A2220" s="63">
        <v>2118</v>
      </c>
      <c r="B2220" s="52">
        <v>302500</v>
      </c>
      <c r="C2220" s="52">
        <v>303083.09518355812</v>
      </c>
      <c r="D2220" s="52">
        <v>-583.09518355812179</v>
      </c>
    </row>
    <row r="2221" spans="1:4" ht="15" customHeight="1" x14ac:dyDescent="0.25">
      <c r="A2221" s="63">
        <v>2119</v>
      </c>
      <c r="B2221" s="52">
        <v>316000</v>
      </c>
      <c r="C2221" s="52">
        <v>408393.28483888949</v>
      </c>
      <c r="D2221" s="52">
        <v>-92393.284838889493</v>
      </c>
    </row>
    <row r="2222" spans="1:4" ht="15" customHeight="1" x14ac:dyDescent="0.25">
      <c r="A2222" s="63">
        <v>2120</v>
      </c>
      <c r="B2222" s="52">
        <v>310000</v>
      </c>
      <c r="C2222" s="52">
        <v>266469.55548729317</v>
      </c>
      <c r="D2222" s="52">
        <v>43530.444512706832</v>
      </c>
    </row>
    <row r="2223" spans="1:4" ht="15" customHeight="1" x14ac:dyDescent="0.25">
      <c r="A2223" s="63">
        <v>2121</v>
      </c>
      <c r="B2223" s="52">
        <v>260000</v>
      </c>
      <c r="C2223" s="52">
        <v>227514.44209743748</v>
      </c>
      <c r="D2223" s="52">
        <v>32485.557902562519</v>
      </c>
    </row>
    <row r="2224" spans="1:4" ht="15" customHeight="1" x14ac:dyDescent="0.25">
      <c r="A2224" s="63">
        <v>2122</v>
      </c>
      <c r="B2224" s="52">
        <v>315000</v>
      </c>
      <c r="C2224" s="52">
        <v>327315.22307779751</v>
      </c>
      <c r="D2224" s="52">
        <v>-12315.223077797506</v>
      </c>
    </row>
    <row r="2225" spans="1:4" ht="15" customHeight="1" x14ac:dyDescent="0.25">
      <c r="A2225" s="63">
        <v>2123</v>
      </c>
      <c r="B2225" s="52">
        <v>389950</v>
      </c>
      <c r="C2225" s="52">
        <v>357769.0987041613</v>
      </c>
      <c r="D2225" s="52">
        <v>32180.901295838703</v>
      </c>
    </row>
    <row r="2226" spans="1:4" ht="15" customHeight="1" x14ac:dyDescent="0.25">
      <c r="A2226" s="63">
        <v>2124</v>
      </c>
      <c r="B2226" s="52">
        <v>265000</v>
      </c>
      <c r="C2226" s="52">
        <v>367018.99127941573</v>
      </c>
      <c r="D2226" s="52">
        <v>-102018.99127941573</v>
      </c>
    </row>
    <row r="2227" spans="1:4" ht="15" customHeight="1" x14ac:dyDescent="0.25">
      <c r="A2227" s="63">
        <v>2125</v>
      </c>
      <c r="B2227" s="52">
        <v>352500</v>
      </c>
      <c r="C2227" s="52">
        <v>319548.95460660796</v>
      </c>
      <c r="D2227" s="52">
        <v>32951.045393392036</v>
      </c>
    </row>
    <row r="2228" spans="1:4" ht="15" customHeight="1" x14ac:dyDescent="0.25">
      <c r="A2228" s="63">
        <v>2126</v>
      </c>
      <c r="B2228" s="52">
        <v>410000</v>
      </c>
      <c r="C2228" s="52">
        <v>428340.76500783343</v>
      </c>
      <c r="D2228" s="52">
        <v>-18340.765007833426</v>
      </c>
    </row>
    <row r="2229" spans="1:4" ht="15" customHeight="1" x14ac:dyDescent="0.25">
      <c r="A2229" s="63">
        <v>2127</v>
      </c>
      <c r="B2229" s="52">
        <v>405000</v>
      </c>
      <c r="C2229" s="52">
        <v>508664.87307543389</v>
      </c>
      <c r="D2229" s="52">
        <v>-103664.87307543389</v>
      </c>
    </row>
    <row r="2230" spans="1:4" ht="15" customHeight="1" x14ac:dyDescent="0.25">
      <c r="A2230" s="63">
        <v>2128</v>
      </c>
      <c r="B2230" s="52">
        <v>377500</v>
      </c>
      <c r="C2230" s="52">
        <v>223380.57119673718</v>
      </c>
      <c r="D2230" s="52">
        <v>154119.42880326282</v>
      </c>
    </row>
    <row r="2231" spans="1:4" ht="15" customHeight="1" x14ac:dyDescent="0.25">
      <c r="A2231" s="63">
        <v>2129</v>
      </c>
      <c r="B2231" s="52">
        <v>420000</v>
      </c>
      <c r="C2231" s="52">
        <v>436982.20264478901</v>
      </c>
      <c r="D2231" s="52">
        <v>-16982.202644789009</v>
      </c>
    </row>
    <row r="2232" spans="1:4" ht="15" customHeight="1" x14ac:dyDescent="0.25">
      <c r="A2232" s="63">
        <v>2130</v>
      </c>
      <c r="B2232" s="52">
        <v>355000</v>
      </c>
      <c r="C2232" s="52">
        <v>273710.27226507396</v>
      </c>
      <c r="D2232" s="52">
        <v>81289.72773492604</v>
      </c>
    </row>
    <row r="2233" spans="1:4" ht="15" customHeight="1" x14ac:dyDescent="0.25">
      <c r="A2233" s="63">
        <v>2131</v>
      </c>
      <c r="B2233" s="52">
        <v>418250</v>
      </c>
      <c r="C2233" s="52">
        <v>396836.28662941954</v>
      </c>
      <c r="D2233" s="52">
        <v>21413.713370580459</v>
      </c>
    </row>
    <row r="2234" spans="1:4" ht="15" customHeight="1" x14ac:dyDescent="0.25">
      <c r="A2234" s="63">
        <v>2132</v>
      </c>
      <c r="B2234" s="52">
        <v>453500</v>
      </c>
      <c r="C2234" s="52">
        <v>502805.34280072368</v>
      </c>
      <c r="D2234" s="52">
        <v>-49305.34280072368</v>
      </c>
    </row>
    <row r="2235" spans="1:4" ht="15" customHeight="1" x14ac:dyDescent="0.25">
      <c r="A2235" s="63">
        <v>2133</v>
      </c>
      <c r="B2235" s="52">
        <v>510000</v>
      </c>
      <c r="C2235" s="52">
        <v>482183.54557365482</v>
      </c>
      <c r="D2235" s="52">
        <v>27816.454426345183</v>
      </c>
    </row>
    <row r="2236" spans="1:4" ht="15" customHeight="1" x14ac:dyDescent="0.25">
      <c r="A2236" s="63">
        <v>2134</v>
      </c>
      <c r="B2236" s="52">
        <v>337000</v>
      </c>
      <c r="C2236" s="52">
        <v>655206.04618543922</v>
      </c>
      <c r="D2236" s="52">
        <v>-318206.04618543922</v>
      </c>
    </row>
    <row r="2237" spans="1:4" ht="15" customHeight="1" x14ac:dyDescent="0.25">
      <c r="A2237" s="63">
        <v>2135</v>
      </c>
      <c r="B2237" s="52">
        <v>530000</v>
      </c>
      <c r="C2237" s="52">
        <v>429644.55178817932</v>
      </c>
      <c r="D2237" s="52">
        <v>100355.44821182068</v>
      </c>
    </row>
    <row r="2238" spans="1:4" ht="15" customHeight="1" x14ac:dyDescent="0.25">
      <c r="A2238" s="63">
        <v>2136</v>
      </c>
      <c r="B2238" s="52">
        <v>497500</v>
      </c>
      <c r="C2238" s="52">
        <v>613130.46542843175</v>
      </c>
      <c r="D2238" s="52">
        <v>-115630.46542843175</v>
      </c>
    </row>
    <row r="2239" spans="1:4" ht="15" customHeight="1" x14ac:dyDescent="0.25">
      <c r="A2239" s="63">
        <v>2137</v>
      </c>
      <c r="B2239" s="52">
        <v>483500</v>
      </c>
      <c r="C2239" s="52">
        <v>430099.93802124722</v>
      </c>
      <c r="D2239" s="52">
        <v>53400.061978752783</v>
      </c>
    </row>
    <row r="2240" spans="1:4" ht="15" customHeight="1" x14ac:dyDescent="0.25">
      <c r="A2240" s="63">
        <v>2138</v>
      </c>
      <c r="B2240" s="52">
        <v>488500</v>
      </c>
      <c r="C2240" s="52">
        <v>622430.29212647688</v>
      </c>
      <c r="D2240" s="52">
        <v>-133930.29212647688</v>
      </c>
    </row>
    <row r="2241" spans="1:4" ht="15" customHeight="1" x14ac:dyDescent="0.25">
      <c r="A2241" s="63">
        <v>2139</v>
      </c>
      <c r="B2241" s="52">
        <v>425000</v>
      </c>
      <c r="C2241" s="52">
        <v>537296.31627344829</v>
      </c>
      <c r="D2241" s="52">
        <v>-112296.31627344829</v>
      </c>
    </row>
    <row r="2242" spans="1:4" ht="15" customHeight="1" x14ac:dyDescent="0.25">
      <c r="A2242" s="63">
        <v>2140</v>
      </c>
      <c r="B2242" s="52">
        <v>422500</v>
      </c>
      <c r="C2242" s="52">
        <v>488475.19030925073</v>
      </c>
      <c r="D2242" s="52">
        <v>-65975.190309250727</v>
      </c>
    </row>
    <row r="2243" spans="1:4" ht="15" customHeight="1" x14ac:dyDescent="0.25">
      <c r="A2243" s="63">
        <v>2141</v>
      </c>
      <c r="B2243" s="52">
        <v>402500</v>
      </c>
      <c r="C2243" s="52">
        <v>500712.68407617602</v>
      </c>
      <c r="D2243" s="52">
        <v>-98212.684076176025</v>
      </c>
    </row>
    <row r="2244" spans="1:4" ht="15" customHeight="1" x14ac:dyDescent="0.25">
      <c r="A2244" s="63">
        <v>2142</v>
      </c>
      <c r="B2244" s="52">
        <v>401000</v>
      </c>
      <c r="C2244" s="52">
        <v>303941.16168386454</v>
      </c>
      <c r="D2244" s="52">
        <v>97058.838316135458</v>
      </c>
    </row>
    <row r="2245" spans="1:4" ht="15" customHeight="1" x14ac:dyDescent="0.25">
      <c r="A2245" s="63">
        <v>2143</v>
      </c>
      <c r="B2245" s="52">
        <v>354000</v>
      </c>
      <c r="C2245" s="52">
        <v>471174.64228510659</v>
      </c>
      <c r="D2245" s="52">
        <v>-117174.64228510659</v>
      </c>
    </row>
    <row r="2246" spans="1:4" ht="15" customHeight="1" x14ac:dyDescent="0.25">
      <c r="A2246" s="63">
        <v>2144</v>
      </c>
      <c r="B2246" s="52">
        <v>421000</v>
      </c>
      <c r="C2246" s="52">
        <v>491068.94495862065</v>
      </c>
      <c r="D2246" s="52">
        <v>-70068.944958620647</v>
      </c>
    </row>
    <row r="2247" spans="1:4" ht="15" customHeight="1" x14ac:dyDescent="0.25">
      <c r="A2247" s="63">
        <v>2145</v>
      </c>
      <c r="B2247" s="52">
        <v>415000</v>
      </c>
      <c r="C2247" s="52">
        <v>383691.72278976766</v>
      </c>
      <c r="D2247" s="52">
        <v>31308.277210232336</v>
      </c>
    </row>
    <row r="2248" spans="1:4" ht="15" customHeight="1" x14ac:dyDescent="0.25">
      <c r="A2248" s="63">
        <v>2146</v>
      </c>
      <c r="B2248" s="52">
        <v>400000</v>
      </c>
      <c r="C2248" s="52">
        <v>274697.07159650623</v>
      </c>
      <c r="D2248" s="52">
        <v>125302.92840349377</v>
      </c>
    </row>
    <row r="2249" spans="1:4" ht="15" customHeight="1" x14ac:dyDescent="0.25">
      <c r="A2249" s="63">
        <v>2147</v>
      </c>
      <c r="B2249" s="52">
        <v>777500</v>
      </c>
      <c r="C2249" s="52">
        <v>608133.8223877796</v>
      </c>
      <c r="D2249" s="52">
        <v>169366.1776122204</v>
      </c>
    </row>
    <row r="2250" spans="1:4" ht="15" customHeight="1" x14ac:dyDescent="0.25">
      <c r="A2250" s="63">
        <v>2148</v>
      </c>
      <c r="B2250" s="52">
        <v>690250</v>
      </c>
      <c r="C2250" s="52">
        <v>688964.56624294771</v>
      </c>
      <c r="D2250" s="52">
        <v>1285.4337570522912</v>
      </c>
    </row>
    <row r="2251" spans="1:4" ht="15" customHeight="1" x14ac:dyDescent="0.25">
      <c r="A2251" s="63">
        <v>2149</v>
      </c>
      <c r="B2251" s="52">
        <v>650000</v>
      </c>
      <c r="C2251" s="52">
        <v>688315.75394471164</v>
      </c>
      <c r="D2251" s="52">
        <v>-38315.753944711643</v>
      </c>
    </row>
    <row r="2252" spans="1:4" ht="15" customHeight="1" x14ac:dyDescent="0.25">
      <c r="A2252" s="63">
        <v>2150</v>
      </c>
      <c r="B2252" s="52">
        <v>410000</v>
      </c>
      <c r="C2252" s="52">
        <v>408066.5787692162</v>
      </c>
      <c r="D2252" s="52">
        <v>1933.4212307838025</v>
      </c>
    </row>
    <row r="2253" spans="1:4" ht="15" customHeight="1" x14ac:dyDescent="0.25">
      <c r="A2253" s="63">
        <v>2151</v>
      </c>
      <c r="B2253" s="52">
        <v>725000</v>
      </c>
      <c r="C2253" s="52">
        <v>713641.76715503307</v>
      </c>
      <c r="D2253" s="52">
        <v>11358.232844966929</v>
      </c>
    </row>
    <row r="2254" spans="1:4" ht="15" customHeight="1" x14ac:dyDescent="0.25">
      <c r="A2254" s="63">
        <v>2152</v>
      </c>
      <c r="B2254" s="52">
        <v>725000</v>
      </c>
      <c r="C2254" s="52">
        <v>670121.65477172961</v>
      </c>
      <c r="D2254" s="52">
        <v>54878.345228270395</v>
      </c>
    </row>
    <row r="2255" spans="1:4" ht="15" customHeight="1" x14ac:dyDescent="0.25">
      <c r="A2255" s="63">
        <v>2153</v>
      </c>
      <c r="B2255" s="52">
        <v>477000</v>
      </c>
      <c r="C2255" s="52">
        <v>576646.83153382177</v>
      </c>
      <c r="D2255" s="52">
        <v>-99646.831533821765</v>
      </c>
    </row>
    <row r="2256" spans="1:4" ht="15" customHeight="1" x14ac:dyDescent="0.25">
      <c r="A2256" s="63">
        <v>2154</v>
      </c>
      <c r="B2256" s="52">
        <v>725000</v>
      </c>
      <c r="C2256" s="52">
        <v>674990.97910342657</v>
      </c>
      <c r="D2256" s="52">
        <v>50009.020896573435</v>
      </c>
    </row>
    <row r="2257" spans="1:4" ht="15" customHeight="1" x14ac:dyDescent="0.25">
      <c r="A2257" s="63">
        <v>2155</v>
      </c>
      <c r="B2257" s="52">
        <v>480000</v>
      </c>
      <c r="C2257" s="52">
        <v>355179.82558486273</v>
      </c>
      <c r="D2257" s="52">
        <v>124820.17441513727</v>
      </c>
    </row>
    <row r="2258" spans="1:4" ht="15" customHeight="1" x14ac:dyDescent="0.25">
      <c r="A2258" s="63">
        <v>2156</v>
      </c>
      <c r="B2258" s="52">
        <v>375000</v>
      </c>
      <c r="C2258" s="52">
        <v>361474.68454603147</v>
      </c>
      <c r="D2258" s="52">
        <v>13525.315453968535</v>
      </c>
    </row>
    <row r="2259" spans="1:4" ht="15" customHeight="1" x14ac:dyDescent="0.25">
      <c r="A2259" s="63">
        <v>2157</v>
      </c>
      <c r="B2259" s="52">
        <v>367500</v>
      </c>
      <c r="C2259" s="52">
        <v>234773.80634084836</v>
      </c>
      <c r="D2259" s="52">
        <v>132726.19365915164</v>
      </c>
    </row>
    <row r="2260" spans="1:4" ht="15" customHeight="1" x14ac:dyDescent="0.25">
      <c r="A2260" s="63">
        <v>2158</v>
      </c>
      <c r="B2260" s="52">
        <v>365000</v>
      </c>
      <c r="C2260" s="52">
        <v>336237.89048191614</v>
      </c>
      <c r="D2260" s="52">
        <v>28762.10951808386</v>
      </c>
    </row>
    <row r="2261" spans="1:4" ht="15" customHeight="1" x14ac:dyDescent="0.25">
      <c r="A2261" s="63">
        <v>2159</v>
      </c>
      <c r="B2261" s="52">
        <v>393500</v>
      </c>
      <c r="C2261" s="52">
        <v>214163.6171911417</v>
      </c>
      <c r="D2261" s="52">
        <v>179336.3828088583</v>
      </c>
    </row>
    <row r="2262" spans="1:4" ht="15" customHeight="1" x14ac:dyDescent="0.25">
      <c r="A2262" s="63">
        <v>2160</v>
      </c>
      <c r="B2262" s="52">
        <v>387000</v>
      </c>
      <c r="C2262" s="52">
        <v>450871.94739087374</v>
      </c>
      <c r="D2262" s="52">
        <v>-63871.947390873742</v>
      </c>
    </row>
    <row r="2263" spans="1:4" ht="15" customHeight="1" x14ac:dyDescent="0.25">
      <c r="A2263" s="63">
        <v>2161</v>
      </c>
      <c r="B2263" s="52">
        <v>405000</v>
      </c>
      <c r="C2263" s="52">
        <v>414690.92050272861</v>
      </c>
      <c r="D2263" s="52">
        <v>-9690.920502728608</v>
      </c>
    </row>
    <row r="2264" spans="1:4" ht="15" customHeight="1" x14ac:dyDescent="0.25">
      <c r="A2264" s="63">
        <v>2162</v>
      </c>
      <c r="B2264" s="52">
        <v>342500</v>
      </c>
      <c r="C2264" s="52">
        <v>209723.52358821244</v>
      </c>
      <c r="D2264" s="52">
        <v>132776.47641178756</v>
      </c>
    </row>
    <row r="2265" spans="1:4" ht="15" customHeight="1" x14ac:dyDescent="0.25">
      <c r="A2265" s="63">
        <v>2163</v>
      </c>
      <c r="B2265" s="52">
        <v>397500</v>
      </c>
      <c r="C2265" s="52">
        <v>403448.77621342731</v>
      </c>
      <c r="D2265" s="52">
        <v>-5948.7762134273071</v>
      </c>
    </row>
    <row r="2266" spans="1:4" ht="15" customHeight="1" x14ac:dyDescent="0.25">
      <c r="A2266" s="63">
        <v>2164</v>
      </c>
      <c r="B2266" s="52">
        <v>236750</v>
      </c>
      <c r="C2266" s="52">
        <v>393998.43711518956</v>
      </c>
      <c r="D2266" s="52">
        <v>-157248.43711518956</v>
      </c>
    </row>
    <row r="2267" spans="1:4" ht="15" customHeight="1" x14ac:dyDescent="0.25">
      <c r="A2267" s="63">
        <v>2165</v>
      </c>
      <c r="B2267" s="52">
        <v>315000</v>
      </c>
      <c r="C2267" s="52">
        <v>503571.86598909937</v>
      </c>
      <c r="D2267" s="52">
        <v>-188571.86598909937</v>
      </c>
    </row>
    <row r="2268" spans="1:4" ht="15" customHeight="1" x14ac:dyDescent="0.25">
      <c r="A2268" s="63">
        <v>2166</v>
      </c>
      <c r="B2268" s="52">
        <v>249500</v>
      </c>
      <c r="C2268" s="52">
        <v>371567.87953064172</v>
      </c>
      <c r="D2268" s="52">
        <v>-122067.87953064172</v>
      </c>
    </row>
    <row r="2269" spans="1:4" ht="15" customHeight="1" x14ac:dyDescent="0.25">
      <c r="A2269" s="63">
        <v>2167</v>
      </c>
      <c r="B2269" s="52">
        <v>393000</v>
      </c>
      <c r="C2269" s="52">
        <v>489284.53498693247</v>
      </c>
      <c r="D2269" s="52">
        <v>-96284.534986932471</v>
      </c>
    </row>
    <row r="2270" spans="1:4" ht="15" customHeight="1" x14ac:dyDescent="0.25">
      <c r="A2270" s="63">
        <v>2168</v>
      </c>
      <c r="B2270" s="52">
        <v>439500</v>
      </c>
      <c r="C2270" s="52">
        <v>538614.83234976232</v>
      </c>
      <c r="D2270" s="52">
        <v>-99114.832349762321</v>
      </c>
    </row>
    <row r="2271" spans="1:4" ht="15" customHeight="1" x14ac:dyDescent="0.25">
      <c r="A2271" s="63">
        <v>2169</v>
      </c>
      <c r="B2271" s="52">
        <v>499250</v>
      </c>
      <c r="C2271" s="52">
        <v>571065.29627582198</v>
      </c>
      <c r="D2271" s="52">
        <v>-71815.29627582198</v>
      </c>
    </row>
    <row r="2272" spans="1:4" ht="15" customHeight="1" x14ac:dyDescent="0.25">
      <c r="A2272" s="63">
        <v>2170</v>
      </c>
      <c r="B2272" s="52">
        <v>380000</v>
      </c>
      <c r="C2272" s="52">
        <v>539097.31969373359</v>
      </c>
      <c r="D2272" s="52">
        <v>-159097.31969373359</v>
      </c>
    </row>
    <row r="2273" spans="1:4" ht="15" customHeight="1" x14ac:dyDescent="0.25">
      <c r="A2273" s="63">
        <v>2171</v>
      </c>
      <c r="B2273" s="52">
        <v>400000</v>
      </c>
      <c r="C2273" s="52">
        <v>379680.47623672406</v>
      </c>
      <c r="D2273" s="52">
        <v>20319.523763275938</v>
      </c>
    </row>
    <row r="2274" spans="1:4" ht="15" customHeight="1" x14ac:dyDescent="0.25">
      <c r="A2274" s="63">
        <v>2172</v>
      </c>
      <c r="B2274" s="52">
        <v>373750</v>
      </c>
      <c r="C2274" s="52">
        <v>407735.22163887601</v>
      </c>
      <c r="D2274" s="52">
        <v>-33985.221638876013</v>
      </c>
    </row>
    <row r="2275" spans="1:4" ht="15" customHeight="1" x14ac:dyDescent="0.25">
      <c r="A2275" s="63">
        <v>2173</v>
      </c>
      <c r="B2275" s="52">
        <v>400000</v>
      </c>
      <c r="C2275" s="52">
        <v>452846.96150787186</v>
      </c>
      <c r="D2275" s="52">
        <v>-52846.961507871863</v>
      </c>
    </row>
    <row r="2276" spans="1:4" ht="15" customHeight="1" x14ac:dyDescent="0.25">
      <c r="A2276" s="63">
        <v>2174</v>
      </c>
      <c r="B2276" s="52">
        <v>405000</v>
      </c>
      <c r="C2276" s="52">
        <v>310441.6820329139</v>
      </c>
      <c r="D2276" s="52">
        <v>94558.317967086099</v>
      </c>
    </row>
    <row r="2277" spans="1:4" ht="15" customHeight="1" x14ac:dyDescent="0.25">
      <c r="A2277" s="63">
        <v>2175</v>
      </c>
      <c r="B2277" s="52">
        <v>685000</v>
      </c>
      <c r="C2277" s="52">
        <v>592717.64594769815</v>
      </c>
      <c r="D2277" s="52">
        <v>92282.354052301846</v>
      </c>
    </row>
    <row r="2278" spans="1:4" ht="15" customHeight="1" x14ac:dyDescent="0.25">
      <c r="A2278" s="63">
        <v>2176</v>
      </c>
      <c r="B2278" s="52">
        <v>642500</v>
      </c>
      <c r="C2278" s="52">
        <v>626522.88900742261</v>
      </c>
      <c r="D2278" s="52">
        <v>15977.110992577393</v>
      </c>
    </row>
    <row r="2279" spans="1:4" ht="15" customHeight="1" x14ac:dyDescent="0.25">
      <c r="A2279" s="63">
        <v>2177</v>
      </c>
      <c r="B2279" s="52">
        <v>495000</v>
      </c>
      <c r="C2279" s="52">
        <v>676533.45659504982</v>
      </c>
      <c r="D2279" s="52">
        <v>-181533.45659504982</v>
      </c>
    </row>
    <row r="2280" spans="1:4" ht="15" customHeight="1" x14ac:dyDescent="0.25">
      <c r="A2280" s="63">
        <v>2178</v>
      </c>
      <c r="B2280" s="52">
        <v>738000</v>
      </c>
      <c r="C2280" s="52">
        <v>537154.40023200773</v>
      </c>
      <c r="D2280" s="52">
        <v>200845.59976799227</v>
      </c>
    </row>
    <row r="2281" spans="1:4" ht="15" customHeight="1" x14ac:dyDescent="0.25">
      <c r="A2281" s="63">
        <v>2179</v>
      </c>
      <c r="B2281" s="52">
        <v>581250</v>
      </c>
      <c r="C2281" s="52">
        <v>545536.12886062544</v>
      </c>
      <c r="D2281" s="52">
        <v>35713.871139374562</v>
      </c>
    </row>
    <row r="2282" spans="1:4" ht="15" customHeight="1" x14ac:dyDescent="0.25">
      <c r="A2282" s="63">
        <v>2180</v>
      </c>
      <c r="B2282" s="52">
        <v>720750</v>
      </c>
      <c r="C2282" s="52">
        <v>563729.9581168486</v>
      </c>
      <c r="D2282" s="52">
        <v>157020.0418831514</v>
      </c>
    </row>
    <row r="2283" spans="1:4" ht="15" customHeight="1" x14ac:dyDescent="0.25">
      <c r="A2283" s="63">
        <v>2181</v>
      </c>
      <c r="B2283" s="52">
        <v>506500</v>
      </c>
      <c r="C2283" s="52">
        <v>527343.31662359729</v>
      </c>
      <c r="D2283" s="52">
        <v>-20843.316623597289</v>
      </c>
    </row>
    <row r="2284" spans="1:4" ht="15" customHeight="1" x14ac:dyDescent="0.25">
      <c r="A2284" s="63">
        <v>2182</v>
      </c>
      <c r="B2284" s="52">
        <v>320000</v>
      </c>
      <c r="C2284" s="52">
        <v>475245.59915309789</v>
      </c>
      <c r="D2284" s="52">
        <v>-155245.59915309789</v>
      </c>
    </row>
    <row r="2285" spans="1:4" ht="15" customHeight="1" x14ac:dyDescent="0.25">
      <c r="A2285" s="63">
        <v>2183</v>
      </c>
      <c r="B2285" s="52">
        <v>474000</v>
      </c>
      <c r="C2285" s="52">
        <v>583777.90726998821</v>
      </c>
      <c r="D2285" s="52">
        <v>-109777.90726998821</v>
      </c>
    </row>
    <row r="2286" spans="1:4" ht="15" customHeight="1" x14ac:dyDescent="0.25">
      <c r="A2286" s="63">
        <v>2184</v>
      </c>
      <c r="B2286" s="52">
        <v>442000</v>
      </c>
      <c r="C2286" s="52">
        <v>565028.63201035443</v>
      </c>
      <c r="D2286" s="52">
        <v>-123028.63201035443</v>
      </c>
    </row>
    <row r="2287" spans="1:4" ht="15" customHeight="1" x14ac:dyDescent="0.25">
      <c r="A2287" s="63">
        <v>2185</v>
      </c>
      <c r="B2287" s="52">
        <v>475000</v>
      </c>
      <c r="C2287" s="52">
        <v>544815.54756235424</v>
      </c>
      <c r="D2287" s="52">
        <v>-69815.547562354244</v>
      </c>
    </row>
    <row r="2288" spans="1:4" ht="15" customHeight="1" x14ac:dyDescent="0.25">
      <c r="A2288" s="63">
        <v>2186</v>
      </c>
      <c r="B2288" s="52">
        <v>477000</v>
      </c>
      <c r="C2288" s="52">
        <v>593236.02246214706</v>
      </c>
      <c r="D2288" s="52">
        <v>-116236.02246214706</v>
      </c>
    </row>
    <row r="2289" spans="1:4" ht="15" customHeight="1" x14ac:dyDescent="0.25">
      <c r="A2289" s="63">
        <v>2187</v>
      </c>
      <c r="B2289" s="52">
        <v>607500</v>
      </c>
      <c r="C2289" s="52">
        <v>632394.7658766167</v>
      </c>
      <c r="D2289" s="52">
        <v>-24894.765876616701</v>
      </c>
    </row>
    <row r="2290" spans="1:4" ht="15" customHeight="1" x14ac:dyDescent="0.25">
      <c r="A2290" s="63">
        <v>2188</v>
      </c>
      <c r="B2290" s="52">
        <v>456700</v>
      </c>
      <c r="C2290" s="52">
        <v>605978.97425112163</v>
      </c>
      <c r="D2290" s="52">
        <v>-149278.97425112163</v>
      </c>
    </row>
    <row r="2291" spans="1:4" ht="15" customHeight="1" x14ac:dyDescent="0.25">
      <c r="A2291" s="63">
        <v>2189</v>
      </c>
      <c r="B2291" s="52">
        <v>472498</v>
      </c>
      <c r="C2291" s="52">
        <v>548147.15368484904</v>
      </c>
      <c r="D2291" s="52">
        <v>-75649.153684849036</v>
      </c>
    </row>
    <row r="2292" spans="1:4" ht="15" customHeight="1" x14ac:dyDescent="0.25">
      <c r="A2292" s="63">
        <v>2190</v>
      </c>
      <c r="B2292" s="52">
        <v>1300000</v>
      </c>
      <c r="C2292" s="52">
        <v>561792.80723078409</v>
      </c>
      <c r="D2292" s="52">
        <v>738207.19276921591</v>
      </c>
    </row>
    <row r="2293" spans="1:4" ht="15" customHeight="1" x14ac:dyDescent="0.25">
      <c r="A2293" s="63">
        <v>2191</v>
      </c>
      <c r="B2293" s="52">
        <v>520000</v>
      </c>
      <c r="C2293" s="52">
        <v>598194.48965110851</v>
      </c>
      <c r="D2293" s="52">
        <v>-78194.48965110851</v>
      </c>
    </row>
    <row r="2294" spans="1:4" ht="15" customHeight="1" x14ac:dyDescent="0.25">
      <c r="A2294" s="63">
        <v>2192</v>
      </c>
      <c r="B2294" s="52">
        <v>680000</v>
      </c>
      <c r="C2294" s="52">
        <v>442330.43369312707</v>
      </c>
      <c r="D2294" s="52">
        <v>237669.56630687293</v>
      </c>
    </row>
    <row r="2295" spans="1:4" ht="15" customHeight="1" x14ac:dyDescent="0.25">
      <c r="A2295" s="63">
        <v>2193</v>
      </c>
      <c r="B2295" s="52">
        <v>1365000</v>
      </c>
      <c r="C2295" s="52">
        <v>638810.06334263051</v>
      </c>
      <c r="D2295" s="52">
        <v>726189.93665736949</v>
      </c>
    </row>
    <row r="2296" spans="1:4" ht="15" customHeight="1" x14ac:dyDescent="0.25">
      <c r="A2296" s="63">
        <v>2194</v>
      </c>
      <c r="B2296" s="52">
        <v>769000</v>
      </c>
      <c r="C2296" s="52">
        <v>545214.38124691637</v>
      </c>
      <c r="D2296" s="52">
        <v>223785.61875308363</v>
      </c>
    </row>
    <row r="2297" spans="1:4" ht="15" customHeight="1" x14ac:dyDescent="0.25">
      <c r="A2297" s="63">
        <v>2195</v>
      </c>
      <c r="B2297" s="52">
        <v>550000</v>
      </c>
      <c r="C2297" s="52">
        <v>579924.48703937267</v>
      </c>
      <c r="D2297" s="52">
        <v>-29924.487039372674</v>
      </c>
    </row>
    <row r="2298" spans="1:4" ht="15" customHeight="1" x14ac:dyDescent="0.25">
      <c r="A2298" s="63">
        <v>2196</v>
      </c>
      <c r="B2298" s="52">
        <v>520000</v>
      </c>
      <c r="C2298" s="52">
        <v>383953.64653718303</v>
      </c>
      <c r="D2298" s="52">
        <v>136046.35346281697</v>
      </c>
    </row>
    <row r="2299" spans="1:4" ht="15" customHeight="1" x14ac:dyDescent="0.25">
      <c r="A2299" s="63">
        <v>2197</v>
      </c>
      <c r="B2299" s="52">
        <v>580000</v>
      </c>
      <c r="C2299" s="52">
        <v>570410.9066694068</v>
      </c>
      <c r="D2299" s="52">
        <v>9589.0933305931976</v>
      </c>
    </row>
    <row r="2300" spans="1:4" ht="15" customHeight="1" x14ac:dyDescent="0.25">
      <c r="A2300" s="63">
        <v>2198</v>
      </c>
      <c r="B2300" s="52">
        <v>492500</v>
      </c>
      <c r="C2300" s="52">
        <v>413975.09511348355</v>
      </c>
      <c r="D2300" s="52">
        <v>78524.904886516451</v>
      </c>
    </row>
    <row r="2301" spans="1:4" ht="15" customHeight="1" x14ac:dyDescent="0.25">
      <c r="A2301" s="63">
        <v>2199</v>
      </c>
      <c r="B2301" s="52">
        <v>757500</v>
      </c>
      <c r="C2301" s="52">
        <v>641661.46850761469</v>
      </c>
      <c r="D2301" s="52">
        <v>115838.53149238531</v>
      </c>
    </row>
    <row r="2302" spans="1:4" ht="15" customHeight="1" x14ac:dyDescent="0.25">
      <c r="A2302" s="63">
        <v>2200</v>
      </c>
      <c r="B2302" s="52">
        <v>465000</v>
      </c>
      <c r="C2302" s="52">
        <v>565809.67342514917</v>
      </c>
      <c r="D2302" s="52">
        <v>-100809.67342514917</v>
      </c>
    </row>
    <row r="2303" spans="1:4" ht="15" customHeight="1" x14ac:dyDescent="0.25">
      <c r="A2303" s="63">
        <v>2201</v>
      </c>
      <c r="B2303" s="52">
        <v>526475</v>
      </c>
      <c r="C2303" s="52">
        <v>524788.77106521546</v>
      </c>
      <c r="D2303" s="52">
        <v>1686.2289347845362</v>
      </c>
    </row>
    <row r="2304" spans="1:4" ht="15" customHeight="1" x14ac:dyDescent="0.25">
      <c r="A2304" s="63">
        <v>2202</v>
      </c>
      <c r="B2304" s="52">
        <v>415000</v>
      </c>
      <c r="C2304" s="52">
        <v>545627.6652567815</v>
      </c>
      <c r="D2304" s="52">
        <v>-130627.6652567815</v>
      </c>
    </row>
    <row r="2305" spans="1:4" ht="15" customHeight="1" x14ac:dyDescent="0.25">
      <c r="A2305" s="63">
        <v>2203</v>
      </c>
      <c r="B2305" s="52">
        <v>405000</v>
      </c>
      <c r="C2305" s="52">
        <v>324419.41994362586</v>
      </c>
      <c r="D2305" s="52">
        <v>80580.580056374136</v>
      </c>
    </row>
    <row r="2306" spans="1:4" ht="15" customHeight="1" x14ac:dyDescent="0.25">
      <c r="A2306" s="63">
        <v>2204</v>
      </c>
      <c r="B2306" s="52">
        <v>440000</v>
      </c>
      <c r="C2306" s="52">
        <v>419751.27115786413</v>
      </c>
      <c r="D2306" s="52">
        <v>20248.728842135868</v>
      </c>
    </row>
    <row r="2307" spans="1:4" ht="15" customHeight="1" x14ac:dyDescent="0.25">
      <c r="A2307" s="63">
        <v>2205</v>
      </c>
      <c r="B2307" s="52">
        <v>345000</v>
      </c>
      <c r="C2307" s="52">
        <v>472545.29164707568</v>
      </c>
      <c r="D2307" s="52">
        <v>-127545.29164707568</v>
      </c>
    </row>
    <row r="2308" spans="1:4" ht="15" customHeight="1" x14ac:dyDescent="0.25">
      <c r="A2308" s="63">
        <v>2206</v>
      </c>
      <c r="B2308" s="52">
        <v>365000</v>
      </c>
      <c r="C2308" s="52">
        <v>434902.56074476626</v>
      </c>
      <c r="D2308" s="52">
        <v>-69902.560744766262</v>
      </c>
    </row>
    <row r="2309" spans="1:4" ht="15" customHeight="1" x14ac:dyDescent="0.25">
      <c r="A2309" s="63">
        <v>2207</v>
      </c>
      <c r="B2309" s="52">
        <v>368000</v>
      </c>
      <c r="C2309" s="52">
        <v>327351.45610388776</v>
      </c>
      <c r="D2309" s="52">
        <v>40648.543896112242</v>
      </c>
    </row>
    <row r="2310" spans="1:4" ht="15" customHeight="1" x14ac:dyDescent="0.25">
      <c r="A2310" s="63">
        <v>2208</v>
      </c>
      <c r="B2310" s="52">
        <v>387500</v>
      </c>
      <c r="C2310" s="52">
        <v>403273.51113972784</v>
      </c>
      <c r="D2310" s="52">
        <v>-15773.511139727838</v>
      </c>
    </row>
    <row r="2311" spans="1:4" ht="15" customHeight="1" x14ac:dyDescent="0.25">
      <c r="A2311" s="63">
        <v>2209</v>
      </c>
      <c r="B2311" s="52">
        <v>429500</v>
      </c>
      <c r="C2311" s="52">
        <v>503947.36169827671</v>
      </c>
      <c r="D2311" s="52">
        <v>-74447.361698276713</v>
      </c>
    </row>
    <row r="2312" spans="1:4" ht="15" customHeight="1" x14ac:dyDescent="0.25">
      <c r="A2312" s="63">
        <v>2210</v>
      </c>
      <c r="B2312" s="52">
        <v>448500</v>
      </c>
      <c r="C2312" s="52">
        <v>466339.83271970332</v>
      </c>
      <c r="D2312" s="52">
        <v>-17839.832719703321</v>
      </c>
    </row>
    <row r="2313" spans="1:4" ht="15" customHeight="1" x14ac:dyDescent="0.25">
      <c r="A2313" s="63">
        <v>2211</v>
      </c>
      <c r="B2313" s="52">
        <v>380000</v>
      </c>
      <c r="C2313" s="52">
        <v>464540.48845596169</v>
      </c>
      <c r="D2313" s="52">
        <v>-84540.488455961691</v>
      </c>
    </row>
    <row r="2314" spans="1:4" ht="15" customHeight="1" x14ac:dyDescent="0.25">
      <c r="A2314" s="63">
        <v>2212</v>
      </c>
      <c r="B2314" s="52">
        <v>369000</v>
      </c>
      <c r="C2314" s="52">
        <v>451904.0823759351</v>
      </c>
      <c r="D2314" s="52">
        <v>-82904.082375935104</v>
      </c>
    </row>
    <row r="2315" spans="1:4" ht="15" customHeight="1" x14ac:dyDescent="0.25">
      <c r="A2315" s="63">
        <v>2213</v>
      </c>
      <c r="B2315" s="52">
        <v>475000</v>
      </c>
      <c r="C2315" s="52">
        <v>638004.37663746695</v>
      </c>
      <c r="D2315" s="52">
        <v>-163004.37663746695</v>
      </c>
    </row>
    <row r="2316" spans="1:4" ht="15" customHeight="1" x14ac:dyDescent="0.25">
      <c r="A2316" s="63">
        <v>2214</v>
      </c>
      <c r="B2316" s="52">
        <v>365250</v>
      </c>
      <c r="C2316" s="52">
        <v>475246.15883199876</v>
      </c>
      <c r="D2316" s="52">
        <v>-109996.15883199876</v>
      </c>
    </row>
    <row r="2317" spans="1:4" ht="15" customHeight="1" x14ac:dyDescent="0.25">
      <c r="A2317" s="63">
        <v>2215</v>
      </c>
      <c r="B2317" s="52">
        <v>462500</v>
      </c>
      <c r="C2317" s="52">
        <v>414162.83427458169</v>
      </c>
      <c r="D2317" s="52">
        <v>48337.165725418308</v>
      </c>
    </row>
    <row r="2318" spans="1:4" ht="15" customHeight="1" x14ac:dyDescent="0.25">
      <c r="A2318" s="63">
        <v>2216</v>
      </c>
      <c r="B2318" s="52">
        <v>387500</v>
      </c>
      <c r="C2318" s="52">
        <v>263762.85651481734</v>
      </c>
      <c r="D2318" s="52">
        <v>123737.14348518266</v>
      </c>
    </row>
    <row r="2319" spans="1:4" ht="15" customHeight="1" x14ac:dyDescent="0.25">
      <c r="A2319" s="63">
        <v>2217</v>
      </c>
      <c r="B2319" s="52">
        <v>425000</v>
      </c>
      <c r="C2319" s="52">
        <v>382705.50241735292</v>
      </c>
      <c r="D2319" s="52">
        <v>42294.497582647076</v>
      </c>
    </row>
    <row r="2320" spans="1:4" ht="15" customHeight="1" x14ac:dyDescent="0.25">
      <c r="A2320" s="63">
        <v>2218</v>
      </c>
      <c r="B2320" s="52">
        <v>270000</v>
      </c>
      <c r="C2320" s="52">
        <v>282817.0542327218</v>
      </c>
      <c r="D2320" s="52">
        <v>-12817.054232721799</v>
      </c>
    </row>
    <row r="2321" spans="1:4" ht="15" customHeight="1" x14ac:dyDescent="0.25">
      <c r="A2321" s="63">
        <v>2219</v>
      </c>
      <c r="B2321" s="52">
        <v>300000</v>
      </c>
      <c r="C2321" s="52">
        <v>386988.00190333551</v>
      </c>
      <c r="D2321" s="52">
        <v>-86988.001903335506</v>
      </c>
    </row>
    <row r="2322" spans="1:4" ht="15" customHeight="1" x14ac:dyDescent="0.25">
      <c r="A2322" s="63">
        <v>2220</v>
      </c>
      <c r="B2322" s="52">
        <v>380000</v>
      </c>
      <c r="C2322" s="52">
        <v>316722.34944138059</v>
      </c>
      <c r="D2322" s="52">
        <v>63277.650558619411</v>
      </c>
    </row>
    <row r="2323" spans="1:4" ht="15" customHeight="1" x14ac:dyDescent="0.25">
      <c r="A2323" s="63">
        <v>2221</v>
      </c>
      <c r="B2323" s="52">
        <v>420000</v>
      </c>
      <c r="C2323" s="52">
        <v>448753.94718157616</v>
      </c>
      <c r="D2323" s="52">
        <v>-28753.947181576164</v>
      </c>
    </row>
    <row r="2324" spans="1:4" ht="15" customHeight="1" x14ac:dyDescent="0.25">
      <c r="A2324" s="63">
        <v>2222</v>
      </c>
      <c r="B2324" s="52">
        <v>455000</v>
      </c>
      <c r="C2324" s="52">
        <v>353635.65891888662</v>
      </c>
      <c r="D2324" s="52">
        <v>101364.34108111338</v>
      </c>
    </row>
    <row r="2325" spans="1:4" ht="15" customHeight="1" x14ac:dyDescent="0.25">
      <c r="A2325" s="63">
        <v>2223</v>
      </c>
      <c r="B2325" s="52">
        <v>550000</v>
      </c>
      <c r="C2325" s="52">
        <v>586328.50899540004</v>
      </c>
      <c r="D2325" s="52">
        <v>-36328.508995400043</v>
      </c>
    </row>
    <row r="2326" spans="1:4" ht="15" customHeight="1" x14ac:dyDescent="0.25">
      <c r="A2326" s="63">
        <v>2224</v>
      </c>
      <c r="B2326" s="52">
        <v>470000</v>
      </c>
      <c r="C2326" s="52">
        <v>386920.57634667214</v>
      </c>
      <c r="D2326" s="52">
        <v>83079.42365332786</v>
      </c>
    </row>
    <row r="2327" spans="1:4" ht="15" customHeight="1" x14ac:dyDescent="0.25">
      <c r="A2327" s="63">
        <v>2225</v>
      </c>
      <c r="B2327" s="52">
        <v>685000</v>
      </c>
      <c r="C2327" s="52">
        <v>657294.40841742989</v>
      </c>
      <c r="D2327" s="52">
        <v>27705.591582570109</v>
      </c>
    </row>
    <row r="2328" spans="1:4" ht="15" customHeight="1" x14ac:dyDescent="0.25">
      <c r="A2328" s="63">
        <v>2226</v>
      </c>
      <c r="B2328" s="52">
        <v>445000</v>
      </c>
      <c r="C2328" s="52">
        <v>597181.17069802014</v>
      </c>
      <c r="D2328" s="52">
        <v>-152181.17069802014</v>
      </c>
    </row>
    <row r="2329" spans="1:4" ht="15" customHeight="1" x14ac:dyDescent="0.25">
      <c r="A2329" s="63">
        <v>2227</v>
      </c>
      <c r="B2329" s="52">
        <v>317500</v>
      </c>
      <c r="C2329" s="52">
        <v>602049.28811095166</v>
      </c>
      <c r="D2329" s="52">
        <v>-284549.28811095166</v>
      </c>
    </row>
    <row r="2330" spans="1:4" ht="15" customHeight="1" x14ac:dyDescent="0.25">
      <c r="A2330" s="63">
        <v>2228</v>
      </c>
      <c r="B2330" s="52">
        <v>599995</v>
      </c>
      <c r="C2330" s="52">
        <v>473742.95349407173</v>
      </c>
      <c r="D2330" s="52">
        <v>126252.04650592827</v>
      </c>
    </row>
    <row r="2331" spans="1:4" ht="15" customHeight="1" x14ac:dyDescent="0.25">
      <c r="A2331" s="63">
        <v>2229</v>
      </c>
      <c r="B2331" s="52">
        <v>821750</v>
      </c>
      <c r="C2331" s="52">
        <v>614539.24626712967</v>
      </c>
      <c r="D2331" s="52">
        <v>207210.75373287033</v>
      </c>
    </row>
    <row r="2332" spans="1:4" ht="15" customHeight="1" x14ac:dyDescent="0.25">
      <c r="A2332" s="63">
        <v>2230</v>
      </c>
      <c r="B2332" s="52">
        <v>428750</v>
      </c>
      <c r="C2332" s="52">
        <v>516132.0391920901</v>
      </c>
      <c r="D2332" s="52">
        <v>-87382.039192090102</v>
      </c>
    </row>
    <row r="2333" spans="1:4" ht="15" customHeight="1" x14ac:dyDescent="0.25">
      <c r="A2333" s="63">
        <v>2231</v>
      </c>
      <c r="B2333" s="52">
        <v>305000</v>
      </c>
      <c r="C2333" s="52">
        <v>374106.44910538621</v>
      </c>
      <c r="D2333" s="52">
        <v>-69106.449105386215</v>
      </c>
    </row>
    <row r="2334" spans="1:4" ht="15" customHeight="1" x14ac:dyDescent="0.25">
      <c r="A2334" s="63">
        <v>2232</v>
      </c>
      <c r="B2334" s="52">
        <v>314720</v>
      </c>
      <c r="C2334" s="52">
        <v>322818.85867765587</v>
      </c>
      <c r="D2334" s="52">
        <v>-8098.8586776558659</v>
      </c>
    </row>
    <row r="2335" spans="1:4" ht="15" customHeight="1" x14ac:dyDescent="0.25">
      <c r="A2335" s="63">
        <v>2233</v>
      </c>
      <c r="B2335" s="52">
        <v>282500</v>
      </c>
      <c r="C2335" s="52">
        <v>385278.45355357655</v>
      </c>
      <c r="D2335" s="52">
        <v>-102778.45355357655</v>
      </c>
    </row>
    <row r="2336" spans="1:4" ht="15" customHeight="1" x14ac:dyDescent="0.25">
      <c r="A2336" s="63">
        <v>2234</v>
      </c>
      <c r="B2336" s="52">
        <v>342000</v>
      </c>
      <c r="C2336" s="52">
        <v>507446.86900723435</v>
      </c>
      <c r="D2336" s="52">
        <v>-165446.86900723435</v>
      </c>
    </row>
    <row r="2337" spans="1:4" ht="15" customHeight="1" x14ac:dyDescent="0.25">
      <c r="A2337" s="63">
        <v>2235</v>
      </c>
      <c r="B2337" s="52">
        <v>400000</v>
      </c>
      <c r="C2337" s="52">
        <v>605869.94713537255</v>
      </c>
      <c r="D2337" s="52">
        <v>-205869.94713537255</v>
      </c>
    </row>
    <row r="2338" spans="1:4" ht="15" customHeight="1" x14ac:dyDescent="0.25">
      <c r="A2338" s="63">
        <v>2236</v>
      </c>
      <c r="B2338" s="52">
        <v>359998</v>
      </c>
      <c r="C2338" s="52">
        <v>208762.62486064513</v>
      </c>
      <c r="D2338" s="52">
        <v>151235.37513935487</v>
      </c>
    </row>
    <row r="2339" spans="1:4" ht="15" customHeight="1" x14ac:dyDescent="0.25">
      <c r="A2339" s="63">
        <v>2237</v>
      </c>
      <c r="B2339" s="52">
        <v>345000</v>
      </c>
      <c r="C2339" s="52">
        <v>377119.97363285988</v>
      </c>
      <c r="D2339" s="52">
        <v>-32119.973632859881</v>
      </c>
    </row>
    <row r="2340" spans="1:4" ht="15" customHeight="1" x14ac:dyDescent="0.25">
      <c r="A2340" s="63">
        <v>2238</v>
      </c>
      <c r="B2340" s="52">
        <v>412500</v>
      </c>
      <c r="C2340" s="52">
        <v>260175.78021321999</v>
      </c>
      <c r="D2340" s="52">
        <v>152324.21978678001</v>
      </c>
    </row>
    <row r="2341" spans="1:4" ht="15" customHeight="1" x14ac:dyDescent="0.25">
      <c r="A2341" s="63">
        <v>2239</v>
      </c>
      <c r="B2341" s="52">
        <v>412500</v>
      </c>
      <c r="C2341" s="52">
        <v>379352.82798623503</v>
      </c>
      <c r="D2341" s="52">
        <v>33147.172013764968</v>
      </c>
    </row>
    <row r="2342" spans="1:4" ht="15" customHeight="1" x14ac:dyDescent="0.25">
      <c r="A2342" s="63">
        <v>2240</v>
      </c>
      <c r="B2342" s="52">
        <v>351500</v>
      </c>
      <c r="C2342" s="52">
        <v>218576.75388608148</v>
      </c>
      <c r="D2342" s="52">
        <v>132923.24611391852</v>
      </c>
    </row>
    <row r="2343" spans="1:4" ht="15" customHeight="1" x14ac:dyDescent="0.25">
      <c r="A2343" s="63">
        <v>2241</v>
      </c>
      <c r="B2343" s="52">
        <v>445000</v>
      </c>
      <c r="C2343" s="52">
        <v>476174.85565134772</v>
      </c>
      <c r="D2343" s="52">
        <v>-31174.855651347723</v>
      </c>
    </row>
    <row r="2344" spans="1:4" ht="15" customHeight="1" x14ac:dyDescent="0.25">
      <c r="A2344" s="63">
        <v>2242</v>
      </c>
      <c r="B2344" s="52">
        <v>333000</v>
      </c>
      <c r="C2344" s="52">
        <v>193922.91726698077</v>
      </c>
      <c r="D2344" s="52">
        <v>139077.08273301923</v>
      </c>
    </row>
    <row r="2345" spans="1:4" ht="15" customHeight="1" x14ac:dyDescent="0.25">
      <c r="A2345" s="63">
        <v>2243</v>
      </c>
      <c r="B2345" s="52">
        <v>490000</v>
      </c>
      <c r="C2345" s="52">
        <v>342479.35992014612</v>
      </c>
      <c r="D2345" s="52">
        <v>147520.64007985388</v>
      </c>
    </row>
    <row r="2346" spans="1:4" ht="15" customHeight="1" x14ac:dyDescent="0.25">
      <c r="A2346" s="63">
        <v>2244</v>
      </c>
      <c r="B2346" s="52">
        <v>583500</v>
      </c>
      <c r="C2346" s="52">
        <v>581911.82402386621</v>
      </c>
      <c r="D2346" s="52">
        <v>1588.1759761337889</v>
      </c>
    </row>
    <row r="2347" spans="1:4" ht="15" customHeight="1" x14ac:dyDescent="0.25">
      <c r="A2347" s="63">
        <v>2245</v>
      </c>
      <c r="B2347" s="52">
        <v>584500</v>
      </c>
      <c r="C2347" s="52">
        <v>693618.74879920494</v>
      </c>
      <c r="D2347" s="52">
        <v>-109118.74879920494</v>
      </c>
    </row>
    <row r="2348" spans="1:4" ht="15" customHeight="1" x14ac:dyDescent="0.25">
      <c r="A2348" s="63">
        <v>2246</v>
      </c>
      <c r="B2348" s="52">
        <v>305000</v>
      </c>
      <c r="C2348" s="52">
        <v>468463.75035166985</v>
      </c>
      <c r="D2348" s="52">
        <v>-163463.75035166985</v>
      </c>
    </row>
    <row r="2349" spans="1:4" ht="15" customHeight="1" x14ac:dyDescent="0.25">
      <c r="A2349" s="63">
        <v>2247</v>
      </c>
      <c r="B2349" s="52">
        <v>360049</v>
      </c>
      <c r="C2349" s="52">
        <v>558285.81050778599</v>
      </c>
      <c r="D2349" s="52">
        <v>-198236.81050778599</v>
      </c>
    </row>
    <row r="2350" spans="1:4" ht="15" customHeight="1" x14ac:dyDescent="0.25">
      <c r="A2350" s="63">
        <v>2248</v>
      </c>
      <c r="B2350" s="52">
        <v>380000</v>
      </c>
      <c r="C2350" s="52">
        <v>480787.63568219135</v>
      </c>
      <c r="D2350" s="52">
        <v>-100787.63568219135</v>
      </c>
    </row>
    <row r="2351" spans="1:4" ht="15" customHeight="1" x14ac:dyDescent="0.25">
      <c r="A2351" s="63">
        <v>2249</v>
      </c>
      <c r="B2351" s="52">
        <v>600000</v>
      </c>
      <c r="C2351" s="52">
        <v>586306.9727506272</v>
      </c>
      <c r="D2351" s="52">
        <v>13693.027249372797</v>
      </c>
    </row>
    <row r="2352" spans="1:4" ht="15" customHeight="1" x14ac:dyDescent="0.25">
      <c r="A2352" s="63">
        <v>2250</v>
      </c>
      <c r="B2352" s="52">
        <v>305000</v>
      </c>
      <c r="C2352" s="52">
        <v>272143.85199742846</v>
      </c>
      <c r="D2352" s="52">
        <v>32856.148002571543</v>
      </c>
    </row>
    <row r="2353" spans="1:4" ht="15" customHeight="1" x14ac:dyDescent="0.25">
      <c r="A2353" s="63">
        <v>2251</v>
      </c>
      <c r="B2353" s="52">
        <v>290500</v>
      </c>
      <c r="C2353" s="52">
        <v>400086.40470969421</v>
      </c>
      <c r="D2353" s="52">
        <v>-109586.40470969421</v>
      </c>
    </row>
    <row r="2354" spans="1:4" ht="15" customHeight="1" x14ac:dyDescent="0.25">
      <c r="A2354" s="63">
        <v>2252</v>
      </c>
      <c r="B2354" s="52">
        <v>275000</v>
      </c>
      <c r="C2354" s="52">
        <v>306391.10893711192</v>
      </c>
      <c r="D2354" s="52">
        <v>-31391.108937111916</v>
      </c>
    </row>
    <row r="2355" spans="1:4" ht="15" customHeight="1" x14ac:dyDescent="0.25">
      <c r="A2355" s="63">
        <v>2253</v>
      </c>
      <c r="B2355" s="52">
        <v>360000</v>
      </c>
      <c r="C2355" s="52">
        <v>348380.53092948423</v>
      </c>
      <c r="D2355" s="52">
        <v>11619.46907051577</v>
      </c>
    </row>
    <row r="2356" spans="1:4" ht="15" customHeight="1" x14ac:dyDescent="0.25">
      <c r="A2356" s="63">
        <v>2254</v>
      </c>
      <c r="B2356" s="52">
        <v>400000</v>
      </c>
      <c r="C2356" s="52">
        <v>394444.53023673187</v>
      </c>
      <c r="D2356" s="52">
        <v>5555.4697632681346</v>
      </c>
    </row>
    <row r="2357" spans="1:4" ht="15" customHeight="1" x14ac:dyDescent="0.25">
      <c r="A2357" s="63">
        <v>2255</v>
      </c>
      <c r="B2357" s="52">
        <v>440000</v>
      </c>
      <c r="C2357" s="52">
        <v>464547.87971092056</v>
      </c>
      <c r="D2357" s="52">
        <v>-24547.879710920563</v>
      </c>
    </row>
    <row r="2358" spans="1:4" ht="15" customHeight="1" x14ac:dyDescent="0.25">
      <c r="A2358" s="63">
        <v>2256</v>
      </c>
      <c r="B2358" s="52">
        <v>410000</v>
      </c>
      <c r="C2358" s="52">
        <v>244225.98452192551</v>
      </c>
      <c r="D2358" s="52">
        <v>165774.01547807449</v>
      </c>
    </row>
    <row r="2359" spans="1:4" ht="15" customHeight="1" x14ac:dyDescent="0.25">
      <c r="A2359" s="63">
        <v>2257</v>
      </c>
      <c r="B2359" s="52">
        <v>417000</v>
      </c>
      <c r="C2359" s="52">
        <v>380404.90800218098</v>
      </c>
      <c r="D2359" s="52">
        <v>36595.091997819021</v>
      </c>
    </row>
    <row r="2360" spans="1:4" ht="15" customHeight="1" x14ac:dyDescent="0.25">
      <c r="A2360" s="63">
        <v>2258</v>
      </c>
      <c r="B2360" s="52">
        <v>262500</v>
      </c>
      <c r="C2360" s="52">
        <v>265861.06161217083</v>
      </c>
      <c r="D2360" s="52">
        <v>-3361.0616121708299</v>
      </c>
    </row>
    <row r="2361" spans="1:4" ht="15" customHeight="1" x14ac:dyDescent="0.25">
      <c r="A2361" s="63">
        <v>2259</v>
      </c>
      <c r="B2361" s="52">
        <v>358000</v>
      </c>
      <c r="C2361" s="52">
        <v>311403.19671483926</v>
      </c>
      <c r="D2361" s="52">
        <v>46596.803285160742</v>
      </c>
    </row>
    <row r="2362" spans="1:4" ht="15" customHeight="1" x14ac:dyDescent="0.25">
      <c r="A2362" s="63">
        <v>2260</v>
      </c>
      <c r="B2362" s="52">
        <v>359000</v>
      </c>
      <c r="C2362" s="52">
        <v>200957.76028847834</v>
      </c>
      <c r="D2362" s="52">
        <v>158042.23971152166</v>
      </c>
    </row>
    <row r="2363" spans="1:4" ht="15" customHeight="1" x14ac:dyDescent="0.25">
      <c r="A2363" s="63">
        <v>2261</v>
      </c>
      <c r="B2363" s="52">
        <v>390000</v>
      </c>
      <c r="C2363" s="52">
        <v>372445.77093564975</v>
      </c>
      <c r="D2363" s="52">
        <v>17554.229064350249</v>
      </c>
    </row>
    <row r="2364" spans="1:4" ht="15" customHeight="1" x14ac:dyDescent="0.25">
      <c r="A2364" s="63">
        <v>2262</v>
      </c>
      <c r="B2364" s="52">
        <v>387500</v>
      </c>
      <c r="C2364" s="52">
        <v>475523.63386918436</v>
      </c>
      <c r="D2364" s="52">
        <v>-88023.633869184356</v>
      </c>
    </row>
    <row r="2365" spans="1:4" ht="15" customHeight="1" x14ac:dyDescent="0.25">
      <c r="A2365" s="63">
        <v>2263</v>
      </c>
      <c r="B2365" s="52">
        <v>348000</v>
      </c>
      <c r="C2365" s="52">
        <v>474937.09760698909</v>
      </c>
      <c r="D2365" s="52">
        <v>-126937.09760698909</v>
      </c>
    </row>
    <row r="2366" spans="1:4" ht="15" customHeight="1" x14ac:dyDescent="0.25">
      <c r="A2366" s="63">
        <v>2264</v>
      </c>
      <c r="B2366" s="52">
        <v>252500</v>
      </c>
      <c r="C2366" s="52">
        <v>356260.35905957839</v>
      </c>
      <c r="D2366" s="52">
        <v>-103760.35905957839</v>
      </c>
    </row>
    <row r="2367" spans="1:4" ht="15" customHeight="1" x14ac:dyDescent="0.25">
      <c r="A2367" s="63">
        <v>2265</v>
      </c>
      <c r="B2367" s="52">
        <v>242500</v>
      </c>
      <c r="C2367" s="52">
        <v>355167.91187325143</v>
      </c>
      <c r="D2367" s="52">
        <v>-112667.91187325143</v>
      </c>
    </row>
    <row r="2368" spans="1:4" ht="15" customHeight="1" x14ac:dyDescent="0.25">
      <c r="A2368" s="63">
        <v>2266</v>
      </c>
      <c r="B2368" s="52">
        <v>265000</v>
      </c>
      <c r="C2368" s="52">
        <v>282896.73507887142</v>
      </c>
      <c r="D2368" s="52">
        <v>-17896.735078871425</v>
      </c>
    </row>
    <row r="2369" spans="1:4" ht="15" customHeight="1" x14ac:dyDescent="0.25">
      <c r="A2369" s="63">
        <v>2267</v>
      </c>
      <c r="B2369" s="52">
        <v>395000</v>
      </c>
      <c r="C2369" s="52">
        <v>295345.05671292974</v>
      </c>
      <c r="D2369" s="52">
        <v>99654.943287070259</v>
      </c>
    </row>
    <row r="2370" spans="1:4" ht="15" customHeight="1" x14ac:dyDescent="0.25">
      <c r="A2370" s="63">
        <v>2268</v>
      </c>
      <c r="B2370" s="52">
        <v>210000</v>
      </c>
      <c r="C2370" s="52">
        <v>159373.37721673463</v>
      </c>
      <c r="D2370" s="52">
        <v>50626.622783265368</v>
      </c>
    </row>
    <row r="2371" spans="1:4" ht="15" customHeight="1" x14ac:dyDescent="0.25">
      <c r="A2371" s="63">
        <v>2269</v>
      </c>
      <c r="B2371" s="52">
        <v>656250</v>
      </c>
      <c r="C2371" s="52">
        <v>473638.09143974219</v>
      </c>
      <c r="D2371" s="52">
        <v>182611.90856025781</v>
      </c>
    </row>
    <row r="2372" spans="1:4" ht="15" customHeight="1" x14ac:dyDescent="0.25">
      <c r="A2372" s="63">
        <v>2270</v>
      </c>
      <c r="B2372" s="52">
        <v>655000</v>
      </c>
      <c r="C2372" s="52">
        <v>708947.40162680566</v>
      </c>
      <c r="D2372" s="52">
        <v>-53947.401626805658</v>
      </c>
    </row>
    <row r="2373" spans="1:4" ht="15" customHeight="1" x14ac:dyDescent="0.25">
      <c r="A2373" s="63">
        <v>2271</v>
      </c>
      <c r="B2373" s="52">
        <v>515000</v>
      </c>
      <c r="C2373" s="52">
        <v>477439.41616912477</v>
      </c>
      <c r="D2373" s="52">
        <v>37560.583830875228</v>
      </c>
    </row>
    <row r="2374" spans="1:4" ht="15" customHeight="1" x14ac:dyDescent="0.25">
      <c r="A2374" s="63">
        <v>2272</v>
      </c>
      <c r="B2374" s="52">
        <v>410000</v>
      </c>
      <c r="C2374" s="52">
        <v>643194.96435366408</v>
      </c>
      <c r="D2374" s="52">
        <v>-233194.96435366408</v>
      </c>
    </row>
    <row r="2375" spans="1:4" ht="15" customHeight="1" x14ac:dyDescent="0.25">
      <c r="A2375" s="63">
        <v>2273</v>
      </c>
      <c r="B2375" s="52">
        <v>555000</v>
      </c>
      <c r="C2375" s="52">
        <v>453470.05958697817</v>
      </c>
      <c r="D2375" s="52">
        <v>101529.94041302183</v>
      </c>
    </row>
    <row r="2376" spans="1:4" ht="15" customHeight="1" x14ac:dyDescent="0.25">
      <c r="A2376" s="63">
        <v>2274</v>
      </c>
      <c r="B2376" s="52">
        <v>530000</v>
      </c>
      <c r="C2376" s="52">
        <v>736213.13864906807</v>
      </c>
      <c r="D2376" s="52">
        <v>-206213.13864906807</v>
      </c>
    </row>
    <row r="2377" spans="1:4" ht="15" customHeight="1" x14ac:dyDescent="0.25">
      <c r="A2377" s="63">
        <v>2275</v>
      </c>
      <c r="B2377" s="52">
        <v>342500</v>
      </c>
      <c r="C2377" s="52">
        <v>343726.73457372282</v>
      </c>
      <c r="D2377" s="52">
        <v>-1226.734573722817</v>
      </c>
    </row>
    <row r="2378" spans="1:4" ht="15" customHeight="1" x14ac:dyDescent="0.25">
      <c r="A2378" s="63">
        <v>2276</v>
      </c>
      <c r="B2378" s="52">
        <v>965000</v>
      </c>
      <c r="C2378" s="52">
        <v>700421.42206162005</v>
      </c>
      <c r="D2378" s="52">
        <v>264578.57793837995</v>
      </c>
    </row>
    <row r="2379" spans="1:4" ht="15" customHeight="1" x14ac:dyDescent="0.25">
      <c r="A2379" s="63">
        <v>2277</v>
      </c>
      <c r="B2379" s="52">
        <v>840000</v>
      </c>
      <c r="C2379" s="52">
        <v>664953.68289751478</v>
      </c>
      <c r="D2379" s="52">
        <v>175046.31710248522</v>
      </c>
    </row>
    <row r="2380" spans="1:4" ht="15" customHeight="1" x14ac:dyDescent="0.25">
      <c r="A2380" s="63">
        <v>2278</v>
      </c>
      <c r="B2380" s="52">
        <v>755000</v>
      </c>
      <c r="C2380" s="52">
        <v>686828.2587219564</v>
      </c>
      <c r="D2380" s="52">
        <v>68171.741278043599</v>
      </c>
    </row>
    <row r="2381" spans="1:4" ht="15" customHeight="1" x14ac:dyDescent="0.25">
      <c r="A2381" s="63">
        <v>2279</v>
      </c>
      <c r="B2381" s="52">
        <v>360000</v>
      </c>
      <c r="C2381" s="52">
        <v>347651.50500766857</v>
      </c>
      <c r="D2381" s="52">
        <v>12348.494992331427</v>
      </c>
    </row>
    <row r="2382" spans="1:4" ht="15" customHeight="1" x14ac:dyDescent="0.25">
      <c r="A2382" s="63">
        <v>2280</v>
      </c>
      <c r="B2382" s="52">
        <v>770000</v>
      </c>
      <c r="C2382" s="52">
        <v>783298.5703257022</v>
      </c>
      <c r="D2382" s="52">
        <v>-13298.570325702196</v>
      </c>
    </row>
    <row r="2383" spans="1:4" ht="15" customHeight="1" x14ac:dyDescent="0.25">
      <c r="A2383" s="63">
        <v>2281</v>
      </c>
      <c r="B2383" s="52">
        <v>976500</v>
      </c>
      <c r="C2383" s="52">
        <v>726229.69504139142</v>
      </c>
      <c r="D2383" s="52">
        <v>250270.30495860858</v>
      </c>
    </row>
    <row r="2384" spans="1:4" ht="15" customHeight="1" x14ac:dyDescent="0.25">
      <c r="A2384" s="63">
        <v>2282</v>
      </c>
      <c r="B2384" s="52">
        <v>1200000</v>
      </c>
      <c r="C2384" s="52">
        <v>706444.99197870423</v>
      </c>
      <c r="D2384" s="52">
        <v>493555.00802129577</v>
      </c>
    </row>
    <row r="2385" spans="1:4" ht="15" customHeight="1" x14ac:dyDescent="0.25">
      <c r="A2385" s="63">
        <v>2283</v>
      </c>
      <c r="B2385" s="52">
        <v>735000</v>
      </c>
      <c r="C2385" s="52">
        <v>635397.26339694648</v>
      </c>
      <c r="D2385" s="52">
        <v>99602.73660305352</v>
      </c>
    </row>
    <row r="2386" spans="1:4" ht="15" customHeight="1" x14ac:dyDescent="0.25">
      <c r="A2386" s="63">
        <v>2284</v>
      </c>
      <c r="B2386" s="52">
        <v>600000</v>
      </c>
      <c r="C2386" s="52">
        <v>754993.21770064032</v>
      </c>
      <c r="D2386" s="52">
        <v>-154993.21770064032</v>
      </c>
    </row>
    <row r="2387" spans="1:4" ht="15" customHeight="1" x14ac:dyDescent="0.25">
      <c r="A2387" s="63">
        <v>2285</v>
      </c>
      <c r="B2387" s="52">
        <v>1150000</v>
      </c>
      <c r="C2387" s="52">
        <v>775026.00443650293</v>
      </c>
      <c r="D2387" s="52">
        <v>374973.99556349707</v>
      </c>
    </row>
    <row r="2388" spans="1:4" ht="15" customHeight="1" x14ac:dyDescent="0.25">
      <c r="A2388" s="63">
        <v>2286</v>
      </c>
      <c r="B2388" s="52">
        <v>700500</v>
      </c>
      <c r="C2388" s="52">
        <v>738074.46704167337</v>
      </c>
      <c r="D2388" s="52">
        <v>-37574.467041673372</v>
      </c>
    </row>
    <row r="2389" spans="1:4" ht="15" customHeight="1" x14ac:dyDescent="0.25">
      <c r="A2389" s="63">
        <v>2287</v>
      </c>
      <c r="B2389" s="52">
        <v>800000</v>
      </c>
      <c r="C2389" s="52">
        <v>641146.05598186969</v>
      </c>
      <c r="D2389" s="52">
        <v>158853.94401813031</v>
      </c>
    </row>
    <row r="2390" spans="1:4" ht="15" customHeight="1" x14ac:dyDescent="0.25">
      <c r="A2390" s="63">
        <v>2288</v>
      </c>
      <c r="B2390" s="52">
        <v>470000</v>
      </c>
      <c r="C2390" s="52">
        <v>624719.02837386855</v>
      </c>
      <c r="D2390" s="52">
        <v>-154719.02837386855</v>
      </c>
    </row>
    <row r="2391" spans="1:4" ht="15" customHeight="1" x14ac:dyDescent="0.25">
      <c r="A2391" s="63">
        <v>2289</v>
      </c>
      <c r="B2391" s="52">
        <v>810000</v>
      </c>
      <c r="C2391" s="52">
        <v>648714.83585305477</v>
      </c>
      <c r="D2391" s="52">
        <v>161285.16414694523</v>
      </c>
    </row>
    <row r="2392" spans="1:4" ht="15" customHeight="1" x14ac:dyDescent="0.25">
      <c r="A2392" s="63">
        <v>2290</v>
      </c>
      <c r="B2392" s="52">
        <v>402500</v>
      </c>
      <c r="C2392" s="52">
        <v>559470.836061446</v>
      </c>
      <c r="D2392" s="52">
        <v>-156970.836061446</v>
      </c>
    </row>
    <row r="2393" spans="1:4" ht="15" customHeight="1" x14ac:dyDescent="0.25">
      <c r="A2393" s="63">
        <v>2291</v>
      </c>
      <c r="B2393" s="52">
        <v>295000</v>
      </c>
      <c r="C2393" s="52">
        <v>391573.22361433017</v>
      </c>
      <c r="D2393" s="52">
        <v>-96573.223614330171</v>
      </c>
    </row>
    <row r="2394" spans="1:4" ht="15" customHeight="1" x14ac:dyDescent="0.25">
      <c r="A2394" s="63">
        <v>2292</v>
      </c>
      <c r="B2394" s="52">
        <v>425000</v>
      </c>
      <c r="C2394" s="52">
        <v>495917.77970882435</v>
      </c>
      <c r="D2394" s="52">
        <v>-70917.779708824353</v>
      </c>
    </row>
    <row r="2395" spans="1:4" ht="15" customHeight="1" x14ac:dyDescent="0.25">
      <c r="A2395" s="63">
        <v>2293</v>
      </c>
      <c r="B2395" s="52">
        <v>425000</v>
      </c>
      <c r="C2395" s="52">
        <v>490145.91133647278</v>
      </c>
      <c r="D2395" s="52">
        <v>-65145.911336472782</v>
      </c>
    </row>
    <row r="2396" spans="1:4" ht="15" customHeight="1" x14ac:dyDescent="0.25">
      <c r="A2396" s="63">
        <v>2294</v>
      </c>
      <c r="B2396" s="52">
        <v>196000</v>
      </c>
      <c r="C2396" s="52">
        <v>163058.24301736269</v>
      </c>
      <c r="D2396" s="52">
        <v>32941.756982637307</v>
      </c>
    </row>
    <row r="2397" spans="1:4" ht="15" customHeight="1" x14ac:dyDescent="0.25">
      <c r="A2397" s="63">
        <v>2295</v>
      </c>
      <c r="B2397" s="52">
        <v>350000</v>
      </c>
      <c r="C2397" s="52">
        <v>314893.81690332864</v>
      </c>
      <c r="D2397" s="52">
        <v>35106.183096671361</v>
      </c>
    </row>
    <row r="2398" spans="1:4" ht="15" customHeight="1" x14ac:dyDescent="0.25">
      <c r="A2398" s="63">
        <v>2296</v>
      </c>
      <c r="B2398" s="52">
        <v>350000</v>
      </c>
      <c r="C2398" s="52">
        <v>385926.42457667412</v>
      </c>
      <c r="D2398" s="52">
        <v>-35926.424576674122</v>
      </c>
    </row>
    <row r="2399" spans="1:4" ht="15" customHeight="1" x14ac:dyDescent="0.25">
      <c r="A2399" s="63">
        <v>2297</v>
      </c>
      <c r="B2399" s="52">
        <v>400000</v>
      </c>
      <c r="C2399" s="52">
        <v>307570.2398492439</v>
      </c>
      <c r="D2399" s="52">
        <v>92429.760150756105</v>
      </c>
    </row>
    <row r="2400" spans="1:4" ht="15" customHeight="1" x14ac:dyDescent="0.25">
      <c r="A2400" s="63">
        <v>2298</v>
      </c>
      <c r="B2400" s="52">
        <v>375000</v>
      </c>
      <c r="C2400" s="52">
        <v>302757.2166872946</v>
      </c>
      <c r="D2400" s="52">
        <v>72242.783312705404</v>
      </c>
    </row>
    <row r="2401" spans="1:4" ht="15" customHeight="1" x14ac:dyDescent="0.25">
      <c r="A2401" s="63">
        <v>2299</v>
      </c>
      <c r="B2401" s="52">
        <v>387250</v>
      </c>
      <c r="C2401" s="52">
        <v>437973.96692711208</v>
      </c>
      <c r="D2401" s="52">
        <v>-50723.96692711208</v>
      </c>
    </row>
    <row r="2402" spans="1:4" ht="15" customHeight="1" x14ac:dyDescent="0.25">
      <c r="A2402" s="63">
        <v>2300</v>
      </c>
      <c r="B2402" s="52">
        <v>368000</v>
      </c>
      <c r="C2402" s="52">
        <v>446685.41263187205</v>
      </c>
      <c r="D2402" s="52">
        <v>-78685.412631872052</v>
      </c>
    </row>
    <row r="2403" spans="1:4" ht="15" customHeight="1" x14ac:dyDescent="0.25">
      <c r="A2403" s="63">
        <v>2301</v>
      </c>
      <c r="B2403" s="52">
        <v>405000</v>
      </c>
      <c r="C2403" s="52">
        <v>343241.19929306832</v>
      </c>
      <c r="D2403" s="52">
        <v>61758.800706931681</v>
      </c>
    </row>
    <row r="2404" spans="1:4" ht="15" customHeight="1" x14ac:dyDescent="0.25">
      <c r="A2404" s="63">
        <v>2302</v>
      </c>
      <c r="B2404" s="52">
        <v>195000</v>
      </c>
      <c r="C2404" s="52">
        <v>381296.58184606704</v>
      </c>
      <c r="D2404" s="52">
        <v>-186296.58184606704</v>
      </c>
    </row>
    <row r="2405" spans="1:4" ht="15" customHeight="1" x14ac:dyDescent="0.25">
      <c r="A2405" s="63">
        <v>2303</v>
      </c>
      <c r="B2405" s="52">
        <v>360000</v>
      </c>
      <c r="C2405" s="52">
        <v>359203.63125021156</v>
      </c>
      <c r="D2405" s="52">
        <v>796.36874978843844</v>
      </c>
    </row>
    <row r="2406" spans="1:4" ht="15" customHeight="1" x14ac:dyDescent="0.25">
      <c r="A2406" s="63">
        <v>2304</v>
      </c>
      <c r="B2406" s="52">
        <v>338000</v>
      </c>
      <c r="C2406" s="52">
        <v>287302.47506202781</v>
      </c>
      <c r="D2406" s="52">
        <v>50697.524937972194</v>
      </c>
    </row>
    <row r="2407" spans="1:4" ht="15" customHeight="1" x14ac:dyDescent="0.25">
      <c r="A2407" s="63">
        <v>2305</v>
      </c>
      <c r="B2407" s="52">
        <v>355000</v>
      </c>
      <c r="C2407" s="52">
        <v>357835.67124043265</v>
      </c>
      <c r="D2407" s="52">
        <v>-2835.6712404326536</v>
      </c>
    </row>
    <row r="2408" spans="1:4" ht="15" customHeight="1" x14ac:dyDescent="0.25">
      <c r="A2408" s="63">
        <v>2306</v>
      </c>
      <c r="B2408" s="52">
        <v>321000</v>
      </c>
      <c r="C2408" s="52">
        <v>327132.12102363323</v>
      </c>
      <c r="D2408" s="52">
        <v>-6132.1210236332263</v>
      </c>
    </row>
    <row r="2409" spans="1:4" ht="15" customHeight="1" x14ac:dyDescent="0.25">
      <c r="A2409" s="63">
        <v>2307</v>
      </c>
      <c r="B2409" s="52">
        <v>360000</v>
      </c>
      <c r="C2409" s="52">
        <v>425322.35194466443</v>
      </c>
      <c r="D2409" s="52">
        <v>-65322.351944664435</v>
      </c>
    </row>
    <row r="2410" spans="1:4" ht="15" customHeight="1" x14ac:dyDescent="0.25">
      <c r="A2410" s="63">
        <v>2308</v>
      </c>
      <c r="B2410" s="52">
        <v>334000</v>
      </c>
      <c r="C2410" s="52">
        <v>183852.4175375154</v>
      </c>
      <c r="D2410" s="52">
        <v>150147.5824624846</v>
      </c>
    </row>
    <row r="2411" spans="1:4" ht="15" customHeight="1" x14ac:dyDescent="0.25">
      <c r="A2411" s="63">
        <v>2309</v>
      </c>
      <c r="B2411" s="52">
        <v>310000</v>
      </c>
      <c r="C2411" s="52">
        <v>222543.54281202849</v>
      </c>
      <c r="D2411" s="52">
        <v>87456.457187971508</v>
      </c>
    </row>
    <row r="2412" spans="1:4" ht="15" customHeight="1" x14ac:dyDescent="0.25">
      <c r="A2412" s="63">
        <v>2310</v>
      </c>
      <c r="B2412" s="52">
        <v>276000</v>
      </c>
      <c r="C2412" s="52">
        <v>385461.45311064692</v>
      </c>
      <c r="D2412" s="52">
        <v>-109461.45311064692</v>
      </c>
    </row>
    <row r="2413" spans="1:4" ht="15" customHeight="1" x14ac:dyDescent="0.25">
      <c r="A2413" s="63">
        <v>2311</v>
      </c>
      <c r="B2413" s="52">
        <v>335000</v>
      </c>
      <c r="C2413" s="52">
        <v>238938.66962218389</v>
      </c>
      <c r="D2413" s="52">
        <v>96061.330377816106</v>
      </c>
    </row>
    <row r="2414" spans="1:4" ht="15" customHeight="1" x14ac:dyDescent="0.25">
      <c r="A2414" s="63">
        <v>2312</v>
      </c>
      <c r="B2414" s="52">
        <v>209000</v>
      </c>
      <c r="C2414" s="52">
        <v>395748.5456102317</v>
      </c>
      <c r="D2414" s="52">
        <v>-186748.5456102317</v>
      </c>
    </row>
    <row r="2415" spans="1:4" ht="15" customHeight="1" x14ac:dyDescent="0.25">
      <c r="A2415" s="63">
        <v>2313</v>
      </c>
      <c r="B2415" s="52">
        <v>385000</v>
      </c>
      <c r="C2415" s="52">
        <v>285798.91159548104</v>
      </c>
      <c r="D2415" s="52">
        <v>99201.08840451896</v>
      </c>
    </row>
    <row r="2416" spans="1:4" ht="15" customHeight="1" x14ac:dyDescent="0.25">
      <c r="A2416" s="63">
        <v>2314</v>
      </c>
      <c r="B2416" s="52">
        <v>372000</v>
      </c>
      <c r="C2416" s="52">
        <v>534288.00913609855</v>
      </c>
      <c r="D2416" s="52">
        <v>-162288.00913609855</v>
      </c>
    </row>
    <row r="2417" spans="1:4" ht="15" customHeight="1" x14ac:dyDescent="0.25">
      <c r="A2417" s="63">
        <v>2315</v>
      </c>
      <c r="B2417" s="52">
        <v>385000</v>
      </c>
      <c r="C2417" s="52">
        <v>274057.25618516502</v>
      </c>
      <c r="D2417" s="52">
        <v>110942.74381483498</v>
      </c>
    </row>
    <row r="2418" spans="1:4" ht="15" customHeight="1" x14ac:dyDescent="0.25">
      <c r="A2418" s="63">
        <v>2316</v>
      </c>
      <c r="B2418" s="52">
        <v>356250</v>
      </c>
      <c r="C2418" s="52">
        <v>412759.07955889101</v>
      </c>
      <c r="D2418" s="52">
        <v>-56509.079558891011</v>
      </c>
    </row>
    <row r="2419" spans="1:4" ht="15" customHeight="1" x14ac:dyDescent="0.25">
      <c r="A2419" s="63">
        <v>2317</v>
      </c>
      <c r="B2419" s="52">
        <v>296000</v>
      </c>
      <c r="C2419" s="52">
        <v>436850.72077000822</v>
      </c>
      <c r="D2419" s="52">
        <v>-140850.72077000822</v>
      </c>
    </row>
    <row r="2420" spans="1:4" ht="15" customHeight="1" x14ac:dyDescent="0.25">
      <c r="A2420" s="63">
        <v>2318</v>
      </c>
      <c r="B2420" s="52">
        <v>425000</v>
      </c>
      <c r="C2420" s="52">
        <v>436845.16184668714</v>
      </c>
      <c r="D2420" s="52">
        <v>-11845.161846687144</v>
      </c>
    </row>
    <row r="2421" spans="1:4" ht="15" customHeight="1" x14ac:dyDescent="0.25">
      <c r="A2421" s="63">
        <v>2319</v>
      </c>
      <c r="B2421" s="52">
        <v>317000</v>
      </c>
      <c r="C2421" s="52">
        <v>439808.62792883778</v>
      </c>
      <c r="D2421" s="52">
        <v>-122808.62792883778</v>
      </c>
    </row>
    <row r="2422" spans="1:4" ht="15" customHeight="1" x14ac:dyDescent="0.25">
      <c r="A2422" s="63">
        <v>2320</v>
      </c>
      <c r="B2422" s="52">
        <v>315000</v>
      </c>
      <c r="C2422" s="52">
        <v>248634.77886961124</v>
      </c>
      <c r="D2422" s="52">
        <v>66365.22113038876</v>
      </c>
    </row>
    <row r="2423" spans="1:4" ht="15" customHeight="1" x14ac:dyDescent="0.25">
      <c r="A2423" s="63">
        <v>2321</v>
      </c>
      <c r="B2423" s="52">
        <v>354000</v>
      </c>
      <c r="C2423" s="52">
        <v>387151.50792254647</v>
      </c>
      <c r="D2423" s="52">
        <v>-33151.507922546472</v>
      </c>
    </row>
    <row r="2424" spans="1:4" ht="15" customHeight="1" x14ac:dyDescent="0.25">
      <c r="A2424" s="63">
        <v>2322</v>
      </c>
      <c r="B2424" s="52">
        <v>340000</v>
      </c>
      <c r="C2424" s="52">
        <v>474026.76648260362</v>
      </c>
      <c r="D2424" s="52">
        <v>-134026.76648260362</v>
      </c>
    </row>
    <row r="2425" spans="1:4" ht="15" customHeight="1" x14ac:dyDescent="0.25">
      <c r="A2425" s="63">
        <v>2323</v>
      </c>
      <c r="B2425" s="52">
        <v>470000</v>
      </c>
      <c r="C2425" s="52">
        <v>595994.66529630334</v>
      </c>
      <c r="D2425" s="52">
        <v>-125994.66529630334</v>
      </c>
    </row>
    <row r="2426" spans="1:4" ht="15" customHeight="1" x14ac:dyDescent="0.25">
      <c r="A2426" s="63">
        <v>2324</v>
      </c>
      <c r="B2426" s="52">
        <v>478000</v>
      </c>
      <c r="C2426" s="52">
        <v>519622.64471446234</v>
      </c>
      <c r="D2426" s="52">
        <v>-41622.644714462338</v>
      </c>
    </row>
    <row r="2427" spans="1:4" ht="15" customHeight="1" x14ac:dyDescent="0.25">
      <c r="A2427" s="63">
        <v>2325</v>
      </c>
      <c r="B2427" s="52">
        <v>290000</v>
      </c>
      <c r="C2427" s="52">
        <v>435591.29955839121</v>
      </c>
      <c r="D2427" s="52">
        <v>-145591.29955839121</v>
      </c>
    </row>
    <row r="2428" spans="1:4" ht="15" customHeight="1" x14ac:dyDescent="0.25">
      <c r="A2428" s="63">
        <v>2326</v>
      </c>
      <c r="B2428" s="52">
        <v>324000</v>
      </c>
      <c r="C2428" s="52">
        <v>495473.80945976981</v>
      </c>
      <c r="D2428" s="52">
        <v>-171473.80945976981</v>
      </c>
    </row>
    <row r="2429" spans="1:4" ht="15" customHeight="1" x14ac:dyDescent="0.25">
      <c r="A2429" s="63">
        <v>2327</v>
      </c>
      <c r="B2429" s="52">
        <v>535000</v>
      </c>
      <c r="C2429" s="52">
        <v>522867.44521045842</v>
      </c>
      <c r="D2429" s="52">
        <v>12132.55478954158</v>
      </c>
    </row>
    <row r="2430" spans="1:4" ht="15" customHeight="1" x14ac:dyDescent="0.25">
      <c r="A2430" s="63">
        <v>2328</v>
      </c>
      <c r="B2430" s="52">
        <v>300000</v>
      </c>
      <c r="C2430" s="52">
        <v>578458.64123274956</v>
      </c>
      <c r="D2430" s="52">
        <v>-278458.64123274956</v>
      </c>
    </row>
    <row r="2431" spans="1:4" ht="15" customHeight="1" x14ac:dyDescent="0.25">
      <c r="A2431" s="63">
        <v>2329</v>
      </c>
      <c r="B2431" s="52">
        <v>440000</v>
      </c>
      <c r="C2431" s="52">
        <v>549156.3290304431</v>
      </c>
      <c r="D2431" s="52">
        <v>-109156.3290304431</v>
      </c>
    </row>
    <row r="2432" spans="1:4" ht="15" customHeight="1" x14ac:dyDescent="0.25">
      <c r="A2432" s="63">
        <v>2330</v>
      </c>
      <c r="B2432" s="52">
        <v>505000</v>
      </c>
      <c r="C2432" s="52">
        <v>542083.42356644</v>
      </c>
      <c r="D2432" s="52">
        <v>-37083.423566440004</v>
      </c>
    </row>
    <row r="2433" spans="1:4" ht="15" customHeight="1" x14ac:dyDescent="0.25">
      <c r="A2433" s="63">
        <v>2331</v>
      </c>
      <c r="B2433" s="52">
        <v>300000</v>
      </c>
      <c r="C2433" s="52">
        <v>284242.89749588841</v>
      </c>
      <c r="D2433" s="52">
        <v>15757.102504111594</v>
      </c>
    </row>
    <row r="2434" spans="1:4" ht="15" customHeight="1" x14ac:dyDescent="0.25">
      <c r="A2434" s="63">
        <v>2332</v>
      </c>
      <c r="B2434" s="52">
        <v>398000</v>
      </c>
      <c r="C2434" s="52">
        <v>571844.68628939812</v>
      </c>
      <c r="D2434" s="52">
        <v>-173844.68628939812</v>
      </c>
    </row>
    <row r="2435" spans="1:4" ht="15" customHeight="1" x14ac:dyDescent="0.25">
      <c r="A2435" s="63">
        <v>2333</v>
      </c>
      <c r="B2435" s="52">
        <v>300000</v>
      </c>
      <c r="C2435" s="52">
        <v>614855.50918326655</v>
      </c>
      <c r="D2435" s="52">
        <v>-314855.50918326655</v>
      </c>
    </row>
    <row r="2436" spans="1:4" ht="15" customHeight="1" x14ac:dyDescent="0.25">
      <c r="A2436" s="63">
        <v>2334</v>
      </c>
      <c r="B2436" s="52">
        <v>240900</v>
      </c>
      <c r="C2436" s="52">
        <v>503334.72047482181</v>
      </c>
      <c r="D2436" s="52">
        <v>-262434.72047482181</v>
      </c>
    </row>
    <row r="2437" spans="1:4" ht="15" customHeight="1" x14ac:dyDescent="0.25">
      <c r="A2437" s="63">
        <v>2335</v>
      </c>
      <c r="B2437" s="52">
        <v>457500</v>
      </c>
      <c r="C2437" s="52">
        <v>598093.09979691147</v>
      </c>
      <c r="D2437" s="52">
        <v>-140593.09979691147</v>
      </c>
    </row>
    <row r="2438" spans="1:4" ht="15" customHeight="1" x14ac:dyDescent="0.25">
      <c r="A2438" s="63">
        <v>2336</v>
      </c>
      <c r="B2438" s="52">
        <v>370000</v>
      </c>
      <c r="C2438" s="52">
        <v>259032.29259226561</v>
      </c>
      <c r="D2438" s="52">
        <v>110967.70740773439</v>
      </c>
    </row>
    <row r="2439" spans="1:4" ht="15" customHeight="1" x14ac:dyDescent="0.25">
      <c r="A2439" s="63">
        <v>2337</v>
      </c>
      <c r="B2439" s="52">
        <v>540000</v>
      </c>
      <c r="C2439" s="52">
        <v>565652.60980656021</v>
      </c>
      <c r="D2439" s="52">
        <v>-25652.609806560213</v>
      </c>
    </row>
    <row r="2440" spans="1:4" ht="15" customHeight="1" x14ac:dyDescent="0.25">
      <c r="A2440" s="63">
        <v>2338</v>
      </c>
      <c r="B2440" s="52">
        <v>470000</v>
      </c>
      <c r="C2440" s="52">
        <v>506045.35008132335</v>
      </c>
      <c r="D2440" s="52">
        <v>-36045.350081323355</v>
      </c>
    </row>
    <row r="2441" spans="1:4" ht="15" customHeight="1" x14ac:dyDescent="0.25">
      <c r="A2441" s="63">
        <v>2339</v>
      </c>
      <c r="B2441" s="52">
        <v>399000</v>
      </c>
      <c r="C2441" s="52">
        <v>327880.47515413811</v>
      </c>
      <c r="D2441" s="52">
        <v>71119.524845861888</v>
      </c>
    </row>
    <row r="2442" spans="1:4" ht="15" customHeight="1" x14ac:dyDescent="0.25">
      <c r="A2442" s="63">
        <v>2340</v>
      </c>
      <c r="B2442" s="52">
        <v>500000</v>
      </c>
      <c r="C2442" s="52">
        <v>602785.98065586586</v>
      </c>
      <c r="D2442" s="52">
        <v>-102785.98065586586</v>
      </c>
    </row>
    <row r="2443" spans="1:4" ht="15" customHeight="1" x14ac:dyDescent="0.25">
      <c r="A2443" s="63">
        <v>2341</v>
      </c>
      <c r="B2443" s="52">
        <v>267500</v>
      </c>
      <c r="C2443" s="52">
        <v>546909.22074421216</v>
      </c>
      <c r="D2443" s="52">
        <v>-279409.22074421216</v>
      </c>
    </row>
    <row r="2444" spans="1:4" ht="15" customHeight="1" x14ac:dyDescent="0.25">
      <c r="A2444" s="63">
        <v>2342</v>
      </c>
      <c r="B2444" s="52">
        <v>320000</v>
      </c>
      <c r="C2444" s="52">
        <v>572892.39880955569</v>
      </c>
      <c r="D2444" s="52">
        <v>-252892.39880955569</v>
      </c>
    </row>
    <row r="2445" spans="1:4" ht="15" customHeight="1" x14ac:dyDescent="0.25">
      <c r="A2445" s="63">
        <v>2343</v>
      </c>
      <c r="B2445" s="52">
        <v>245000</v>
      </c>
      <c r="C2445" s="52">
        <v>547684.59011260909</v>
      </c>
      <c r="D2445" s="52">
        <v>-302684.59011260909</v>
      </c>
    </row>
    <row r="2446" spans="1:4" ht="15" customHeight="1" x14ac:dyDescent="0.25">
      <c r="A2446" s="63">
        <v>2344</v>
      </c>
      <c r="B2446" s="52">
        <v>366250</v>
      </c>
      <c r="C2446" s="52">
        <v>528882.32958850195</v>
      </c>
      <c r="D2446" s="52">
        <v>-162632.32958850195</v>
      </c>
    </row>
    <row r="2447" spans="1:4" ht="15" customHeight="1" x14ac:dyDescent="0.25">
      <c r="A2447" s="63">
        <v>2345</v>
      </c>
      <c r="B2447" s="52">
        <v>379000</v>
      </c>
      <c r="C2447" s="52">
        <v>414514.34390512999</v>
      </c>
      <c r="D2447" s="52">
        <v>-35514.343905129994</v>
      </c>
    </row>
    <row r="2448" spans="1:4" ht="15" customHeight="1" x14ac:dyDescent="0.25">
      <c r="A2448" s="63">
        <v>2346</v>
      </c>
      <c r="B2448" s="52">
        <v>333650</v>
      </c>
      <c r="C2448" s="52">
        <v>443460.22429117607</v>
      </c>
      <c r="D2448" s="52">
        <v>-109810.22429117607</v>
      </c>
    </row>
    <row r="2449" spans="1:4" ht="15" customHeight="1" x14ac:dyDescent="0.25">
      <c r="A2449" s="63">
        <v>2347</v>
      </c>
      <c r="B2449" s="52">
        <v>429750</v>
      </c>
      <c r="C2449" s="52">
        <v>558623.46705219022</v>
      </c>
      <c r="D2449" s="52">
        <v>-128873.46705219022</v>
      </c>
    </row>
    <row r="2450" spans="1:4" ht="15" customHeight="1" x14ac:dyDescent="0.25">
      <c r="A2450" s="63">
        <v>2348</v>
      </c>
      <c r="B2450" s="52">
        <v>271250</v>
      </c>
      <c r="C2450" s="52">
        <v>466964.44933517958</v>
      </c>
      <c r="D2450" s="52">
        <v>-195714.44933517958</v>
      </c>
    </row>
    <row r="2451" spans="1:4" ht="15" customHeight="1" x14ac:dyDescent="0.25">
      <c r="A2451" s="63">
        <v>2349</v>
      </c>
      <c r="B2451" s="52">
        <v>335000</v>
      </c>
      <c r="C2451" s="52">
        <v>556946.10468816094</v>
      </c>
      <c r="D2451" s="52">
        <v>-221946.10468816094</v>
      </c>
    </row>
    <row r="2452" spans="1:4" ht="15" customHeight="1" x14ac:dyDescent="0.25">
      <c r="A2452" s="63">
        <v>2350</v>
      </c>
      <c r="B2452" s="52">
        <v>425000</v>
      </c>
      <c r="C2452" s="52">
        <v>569592.84138968028</v>
      </c>
      <c r="D2452" s="52">
        <v>-144592.84138968028</v>
      </c>
    </row>
    <row r="2453" spans="1:4" ht="15" customHeight="1" x14ac:dyDescent="0.25">
      <c r="A2453" s="63">
        <v>2351</v>
      </c>
      <c r="B2453" s="52">
        <v>582500</v>
      </c>
      <c r="C2453" s="52">
        <v>574458.34975793783</v>
      </c>
      <c r="D2453" s="52">
        <v>8041.6502420621691</v>
      </c>
    </row>
    <row r="2454" spans="1:4" ht="15" customHeight="1" x14ac:dyDescent="0.25">
      <c r="A2454" s="63">
        <v>2352</v>
      </c>
      <c r="B2454" s="52">
        <v>375000</v>
      </c>
      <c r="C2454" s="52">
        <v>615351.41282276029</v>
      </c>
      <c r="D2454" s="52">
        <v>-240351.41282276029</v>
      </c>
    </row>
    <row r="2455" spans="1:4" ht="15" customHeight="1" x14ac:dyDescent="0.25">
      <c r="A2455" s="63">
        <v>2353</v>
      </c>
      <c r="B2455" s="52">
        <v>544000</v>
      </c>
      <c r="C2455" s="52">
        <v>655657.43416704051</v>
      </c>
      <c r="D2455" s="52">
        <v>-111657.43416704051</v>
      </c>
    </row>
    <row r="2456" spans="1:4" ht="15" customHeight="1" x14ac:dyDescent="0.25">
      <c r="A2456" s="63">
        <v>2354</v>
      </c>
      <c r="B2456" s="52">
        <v>455000</v>
      </c>
      <c r="C2456" s="52">
        <v>537100.31398639048</v>
      </c>
      <c r="D2456" s="52">
        <v>-82100.31398639048</v>
      </c>
    </row>
    <row r="2457" spans="1:4" ht="15" customHeight="1" x14ac:dyDescent="0.25">
      <c r="A2457" s="63">
        <v>2355</v>
      </c>
      <c r="B2457" s="52">
        <v>477500</v>
      </c>
      <c r="C2457" s="52">
        <v>620853.34711261699</v>
      </c>
      <c r="D2457" s="52">
        <v>-143353.34711261699</v>
      </c>
    </row>
    <row r="2458" spans="1:4" ht="15" customHeight="1" x14ac:dyDescent="0.25">
      <c r="A2458" s="63">
        <v>2356</v>
      </c>
      <c r="B2458" s="52">
        <v>582500</v>
      </c>
      <c r="C2458" s="52">
        <v>589857.9937549209</v>
      </c>
      <c r="D2458" s="52">
        <v>-7357.9937549208989</v>
      </c>
    </row>
    <row r="2459" spans="1:4" ht="15" customHeight="1" x14ac:dyDescent="0.25">
      <c r="A2459" s="63">
        <v>2357</v>
      </c>
      <c r="B2459" s="52">
        <v>510000</v>
      </c>
      <c r="C2459" s="52">
        <v>498731.57068349997</v>
      </c>
      <c r="D2459" s="52">
        <v>11268.429316500027</v>
      </c>
    </row>
    <row r="2460" spans="1:4" ht="15" customHeight="1" x14ac:dyDescent="0.25">
      <c r="A2460" s="63">
        <v>2358</v>
      </c>
      <c r="B2460" s="52">
        <v>250000</v>
      </c>
      <c r="C2460" s="52">
        <v>626025.92568993499</v>
      </c>
      <c r="D2460" s="52">
        <v>-376025.92568993499</v>
      </c>
    </row>
    <row r="2461" spans="1:4" ht="15" customHeight="1" x14ac:dyDescent="0.25">
      <c r="A2461" s="63">
        <v>2359</v>
      </c>
      <c r="B2461" s="52">
        <v>385000</v>
      </c>
      <c r="C2461" s="52">
        <v>435082.35873396427</v>
      </c>
      <c r="D2461" s="52">
        <v>-50082.358733964269</v>
      </c>
    </row>
    <row r="2462" spans="1:4" ht="15" customHeight="1" x14ac:dyDescent="0.25">
      <c r="A2462" s="63">
        <v>2360</v>
      </c>
      <c r="B2462" s="52">
        <v>295000</v>
      </c>
      <c r="C2462" s="52">
        <v>571546.7223797309</v>
      </c>
      <c r="D2462" s="52">
        <v>-276546.7223797309</v>
      </c>
    </row>
    <row r="2463" spans="1:4" ht="15" customHeight="1" x14ac:dyDescent="0.25">
      <c r="A2463" s="63">
        <v>2361</v>
      </c>
      <c r="B2463" s="52">
        <v>426000</v>
      </c>
      <c r="C2463" s="52">
        <v>451121.45394786942</v>
      </c>
      <c r="D2463" s="52">
        <v>-25121.453947869421</v>
      </c>
    </row>
    <row r="2464" spans="1:4" ht="15" customHeight="1" x14ac:dyDescent="0.25">
      <c r="A2464" s="63">
        <v>2362</v>
      </c>
      <c r="B2464" s="52">
        <v>430000</v>
      </c>
      <c r="C2464" s="52">
        <v>517456.91292365629</v>
      </c>
      <c r="D2464" s="52">
        <v>-87456.912923656288</v>
      </c>
    </row>
    <row r="2465" spans="1:4" ht="15" customHeight="1" x14ac:dyDescent="0.25">
      <c r="A2465" s="63">
        <v>2363</v>
      </c>
      <c r="B2465" s="52">
        <v>567500</v>
      </c>
      <c r="C2465" s="52">
        <v>546961.41152060975</v>
      </c>
      <c r="D2465" s="52">
        <v>20538.588479390251</v>
      </c>
    </row>
    <row r="2466" spans="1:4" ht="15" customHeight="1" x14ac:dyDescent="0.25">
      <c r="A2466" s="63">
        <v>2364</v>
      </c>
      <c r="B2466" s="52">
        <v>372500</v>
      </c>
      <c r="C2466" s="52">
        <v>452322.79550182912</v>
      </c>
      <c r="D2466" s="52">
        <v>-79822.795501829125</v>
      </c>
    </row>
    <row r="2467" spans="1:4" ht="15" customHeight="1" x14ac:dyDescent="0.25">
      <c r="A2467" s="63">
        <v>2365</v>
      </c>
      <c r="B2467" s="52">
        <v>393000</v>
      </c>
      <c r="C2467" s="52">
        <v>353180.28911761654</v>
      </c>
      <c r="D2467" s="52">
        <v>39819.710882383457</v>
      </c>
    </row>
    <row r="2468" spans="1:4" ht="15" customHeight="1" x14ac:dyDescent="0.25">
      <c r="A2468" s="63">
        <v>2366</v>
      </c>
      <c r="B2468" s="52">
        <v>460000</v>
      </c>
      <c r="C2468" s="52">
        <v>583590.84682258684</v>
      </c>
      <c r="D2468" s="52">
        <v>-123590.84682258684</v>
      </c>
    </row>
    <row r="2469" spans="1:4" ht="15" customHeight="1" x14ac:dyDescent="0.25">
      <c r="A2469" s="63">
        <v>2367</v>
      </c>
      <c r="B2469" s="52">
        <v>602500</v>
      </c>
      <c r="C2469" s="52">
        <v>619590.38392210146</v>
      </c>
      <c r="D2469" s="52">
        <v>-17090.383922101464</v>
      </c>
    </row>
    <row r="2470" spans="1:4" ht="15" customHeight="1" x14ac:dyDescent="0.25">
      <c r="A2470" s="63">
        <v>2368</v>
      </c>
      <c r="B2470" s="52">
        <v>325000</v>
      </c>
      <c r="C2470" s="52">
        <v>440931.66716663656</v>
      </c>
      <c r="D2470" s="52">
        <v>-115931.66716663656</v>
      </c>
    </row>
    <row r="2471" spans="1:4" ht="15" customHeight="1" x14ac:dyDescent="0.25">
      <c r="A2471" s="63">
        <v>2369</v>
      </c>
      <c r="B2471" s="52">
        <v>515000</v>
      </c>
      <c r="C2471" s="52">
        <v>662598.58648398495</v>
      </c>
      <c r="D2471" s="52">
        <v>-147598.58648398495</v>
      </c>
    </row>
    <row r="2472" spans="1:4" ht="15" customHeight="1" x14ac:dyDescent="0.25">
      <c r="A2472" s="63">
        <v>2370</v>
      </c>
      <c r="B2472" s="52">
        <v>343500</v>
      </c>
      <c r="C2472" s="52">
        <v>584270.3222904146</v>
      </c>
      <c r="D2472" s="52">
        <v>-240770.3222904146</v>
      </c>
    </row>
    <row r="2473" spans="1:4" ht="15" customHeight="1" x14ac:dyDescent="0.25">
      <c r="A2473" s="63">
        <v>2371</v>
      </c>
      <c r="B2473" s="52">
        <v>714750</v>
      </c>
      <c r="C2473" s="52">
        <v>713173.45287837321</v>
      </c>
      <c r="D2473" s="52">
        <v>1576.5471216267906</v>
      </c>
    </row>
    <row r="2474" spans="1:4" ht="15" customHeight="1" x14ac:dyDescent="0.25">
      <c r="A2474" s="63">
        <v>2372</v>
      </c>
      <c r="B2474" s="52">
        <v>442500</v>
      </c>
      <c r="C2474" s="52">
        <v>610881.72934413422</v>
      </c>
      <c r="D2474" s="52">
        <v>-168381.72934413422</v>
      </c>
    </row>
    <row r="2475" spans="1:4" ht="15" customHeight="1" x14ac:dyDescent="0.25">
      <c r="A2475" s="63">
        <v>2373</v>
      </c>
      <c r="B2475" s="52">
        <v>472500</v>
      </c>
      <c r="C2475" s="52">
        <v>627130.92442187073</v>
      </c>
      <c r="D2475" s="52">
        <v>-154630.92442187073</v>
      </c>
    </row>
    <row r="2476" spans="1:4" ht="15" customHeight="1" x14ac:dyDescent="0.25">
      <c r="A2476" s="63">
        <v>2374</v>
      </c>
      <c r="B2476" s="52">
        <v>375000</v>
      </c>
      <c r="C2476" s="52">
        <v>676621.02158951701</v>
      </c>
      <c r="D2476" s="52">
        <v>-301621.02158951701</v>
      </c>
    </row>
    <row r="2477" spans="1:4" ht="15" customHeight="1" x14ac:dyDescent="0.25">
      <c r="A2477" s="63">
        <v>2375</v>
      </c>
      <c r="B2477" s="52">
        <v>370000</v>
      </c>
      <c r="C2477" s="52">
        <v>455815.13341856073</v>
      </c>
      <c r="D2477" s="52">
        <v>-85815.133418560727</v>
      </c>
    </row>
    <row r="2478" spans="1:4" ht="15" customHeight="1" x14ac:dyDescent="0.25">
      <c r="A2478" s="63">
        <v>2376</v>
      </c>
      <c r="B2478" s="52">
        <v>380000</v>
      </c>
      <c r="C2478" s="52">
        <v>531762.85075779539</v>
      </c>
      <c r="D2478" s="52">
        <v>-151762.85075779539</v>
      </c>
    </row>
    <row r="2479" spans="1:4" ht="15" customHeight="1" x14ac:dyDescent="0.25">
      <c r="A2479" s="63">
        <v>2377</v>
      </c>
      <c r="B2479" s="52">
        <v>461250</v>
      </c>
      <c r="C2479" s="52">
        <v>647292.39016568614</v>
      </c>
      <c r="D2479" s="52">
        <v>-186042.39016568614</v>
      </c>
    </row>
    <row r="2480" spans="1:4" ht="15" customHeight="1" x14ac:dyDescent="0.25">
      <c r="A2480" s="63">
        <v>2378</v>
      </c>
      <c r="B2480" s="52">
        <v>538750</v>
      </c>
      <c r="C2480" s="52">
        <v>562129.70712573966</v>
      </c>
      <c r="D2480" s="52">
        <v>-23379.70712573966</v>
      </c>
    </row>
    <row r="2481" spans="1:4" ht="15" customHeight="1" x14ac:dyDescent="0.25">
      <c r="A2481" s="63">
        <v>2379</v>
      </c>
      <c r="B2481" s="52">
        <v>373500</v>
      </c>
      <c r="C2481" s="52">
        <v>284979.56323968124</v>
      </c>
      <c r="D2481" s="52">
        <v>88520.436760318757</v>
      </c>
    </row>
    <row r="2482" spans="1:4" ht="15" customHeight="1" x14ac:dyDescent="0.25">
      <c r="A2482" s="63">
        <v>2380</v>
      </c>
      <c r="B2482" s="52">
        <v>558750</v>
      </c>
      <c r="C2482" s="52">
        <v>704566.66855096654</v>
      </c>
      <c r="D2482" s="52">
        <v>-145816.66855096654</v>
      </c>
    </row>
    <row r="2483" spans="1:4" ht="15" customHeight="1" x14ac:dyDescent="0.25">
      <c r="A2483" s="63">
        <v>2381</v>
      </c>
      <c r="B2483" s="52">
        <v>1075000</v>
      </c>
      <c r="C2483" s="52">
        <v>581936.49472569325</v>
      </c>
      <c r="D2483" s="52">
        <v>493063.50527430675</v>
      </c>
    </row>
    <row r="2484" spans="1:4" ht="15" customHeight="1" x14ac:dyDescent="0.25">
      <c r="A2484" s="63">
        <v>2382</v>
      </c>
      <c r="B2484" s="52">
        <v>750000</v>
      </c>
      <c r="C2484" s="52">
        <v>738434.50035268627</v>
      </c>
      <c r="D2484" s="52">
        <v>11565.499647313729</v>
      </c>
    </row>
    <row r="2485" spans="1:4" ht="15" customHeight="1" x14ac:dyDescent="0.25">
      <c r="A2485" s="63">
        <v>2383</v>
      </c>
      <c r="B2485" s="52">
        <v>632500</v>
      </c>
      <c r="C2485" s="52">
        <v>650382.13696718274</v>
      </c>
      <c r="D2485" s="52">
        <v>-17882.136967182742</v>
      </c>
    </row>
    <row r="2486" spans="1:4" ht="15" customHeight="1" x14ac:dyDescent="0.25">
      <c r="A2486" s="63">
        <v>2384</v>
      </c>
      <c r="B2486" s="52">
        <v>560000</v>
      </c>
      <c r="C2486" s="52">
        <v>640538.07818324957</v>
      </c>
      <c r="D2486" s="52">
        <v>-80538.07818324957</v>
      </c>
    </row>
    <row r="2487" spans="1:4" ht="15" customHeight="1" x14ac:dyDescent="0.25">
      <c r="A2487" s="63">
        <v>2385</v>
      </c>
      <c r="B2487" s="52">
        <v>390000</v>
      </c>
      <c r="C2487" s="52">
        <v>734157.48437161627</v>
      </c>
      <c r="D2487" s="52">
        <v>-344157.48437161627</v>
      </c>
    </row>
    <row r="2488" spans="1:4" ht="15" customHeight="1" x14ac:dyDescent="0.25">
      <c r="A2488" s="63">
        <v>2386</v>
      </c>
      <c r="B2488" s="52">
        <v>630000</v>
      </c>
      <c r="C2488" s="52">
        <v>564072.79656825925</v>
      </c>
      <c r="D2488" s="52">
        <v>65927.203431740752</v>
      </c>
    </row>
    <row r="2489" spans="1:4" ht="15" customHeight="1" x14ac:dyDescent="0.25">
      <c r="A2489" s="63">
        <v>2387</v>
      </c>
      <c r="B2489" s="52">
        <v>1025000</v>
      </c>
      <c r="C2489" s="52">
        <v>599039.76442722348</v>
      </c>
      <c r="D2489" s="52">
        <v>425960.23557277652</v>
      </c>
    </row>
    <row r="2490" spans="1:4" ht="15" customHeight="1" x14ac:dyDescent="0.25">
      <c r="A2490" s="63">
        <v>2388</v>
      </c>
      <c r="B2490" s="52">
        <v>918703</v>
      </c>
      <c r="C2490" s="52">
        <v>396591.63729354751</v>
      </c>
      <c r="D2490" s="52">
        <v>522111.36270645249</v>
      </c>
    </row>
    <row r="2491" spans="1:4" ht="15" customHeight="1" x14ac:dyDescent="0.25">
      <c r="A2491" s="63">
        <v>2389</v>
      </c>
      <c r="B2491" s="52">
        <v>587500</v>
      </c>
      <c r="C2491" s="52">
        <v>530073.41147407144</v>
      </c>
      <c r="D2491" s="52">
        <v>57426.588525928557</v>
      </c>
    </row>
    <row r="2492" spans="1:4" ht="15" customHeight="1" x14ac:dyDescent="0.25">
      <c r="A2492" s="63">
        <v>2390</v>
      </c>
      <c r="B2492" s="52">
        <v>875000</v>
      </c>
      <c r="C2492" s="52">
        <v>546470.31188427133</v>
      </c>
      <c r="D2492" s="52">
        <v>328529.68811572867</v>
      </c>
    </row>
    <row r="2493" spans="1:4" ht="15" customHeight="1" x14ac:dyDescent="0.25">
      <c r="A2493" s="63">
        <v>2391</v>
      </c>
      <c r="B2493" s="52">
        <v>1237500</v>
      </c>
      <c r="C2493" s="52">
        <v>784796.81557184726</v>
      </c>
      <c r="D2493" s="52">
        <v>452703.18442815274</v>
      </c>
    </row>
    <row r="2494" spans="1:4" ht="15" customHeight="1" x14ac:dyDescent="0.25">
      <c r="A2494" s="63">
        <v>2392</v>
      </c>
      <c r="B2494" s="52">
        <v>740000</v>
      </c>
      <c r="C2494" s="52">
        <v>489478.73744315084</v>
      </c>
      <c r="D2494" s="52">
        <v>250521.26255684916</v>
      </c>
    </row>
    <row r="2495" spans="1:4" ht="15" customHeight="1" x14ac:dyDescent="0.25">
      <c r="A2495" s="63">
        <v>2393</v>
      </c>
      <c r="B2495" s="52">
        <v>195250</v>
      </c>
      <c r="C2495" s="52">
        <v>435817.90198556951</v>
      </c>
      <c r="D2495" s="52">
        <v>-240567.90198556951</v>
      </c>
    </row>
    <row r="2496" spans="1:4" ht="15" customHeight="1" x14ac:dyDescent="0.25">
      <c r="A2496" s="63">
        <v>2394</v>
      </c>
      <c r="B2496" s="52">
        <v>640000</v>
      </c>
      <c r="C2496" s="52">
        <v>441001.35031800694</v>
      </c>
      <c r="D2496" s="52">
        <v>198998.64968199306</v>
      </c>
    </row>
    <row r="2497" spans="1:4" ht="15" customHeight="1" x14ac:dyDescent="0.25">
      <c r="A2497" s="63">
        <v>2395</v>
      </c>
      <c r="B2497" s="52">
        <v>867000</v>
      </c>
      <c r="C2497" s="52">
        <v>512909.98020870303</v>
      </c>
      <c r="D2497" s="52">
        <v>354090.01979129697</v>
      </c>
    </row>
    <row r="2498" spans="1:4" ht="15" customHeight="1" x14ac:dyDescent="0.25">
      <c r="A2498" s="63">
        <v>2396</v>
      </c>
      <c r="B2498" s="52">
        <v>540000</v>
      </c>
      <c r="C2498" s="52">
        <v>561683.06642335444</v>
      </c>
      <c r="D2498" s="52">
        <v>-21683.066423354438</v>
      </c>
    </row>
    <row r="2499" spans="1:4" ht="15" customHeight="1" x14ac:dyDescent="0.25">
      <c r="A2499" s="63">
        <v>2397</v>
      </c>
      <c r="B2499" s="52">
        <v>556250</v>
      </c>
      <c r="C2499" s="52">
        <v>504281.67629018734</v>
      </c>
      <c r="D2499" s="52">
        <v>51968.323709812656</v>
      </c>
    </row>
    <row r="2500" spans="1:4" ht="15" customHeight="1" x14ac:dyDescent="0.25">
      <c r="A2500" s="63">
        <v>2398</v>
      </c>
      <c r="B2500" s="52">
        <v>400000</v>
      </c>
      <c r="C2500" s="52">
        <v>394033.63470607949</v>
      </c>
      <c r="D2500" s="52">
        <v>5966.3652939205058</v>
      </c>
    </row>
    <row r="2501" spans="1:4" ht="15" customHeight="1" x14ac:dyDescent="0.25">
      <c r="A2501" s="63">
        <v>2399</v>
      </c>
      <c r="B2501" s="52">
        <v>500000</v>
      </c>
      <c r="C2501" s="52">
        <v>426629.68495511077</v>
      </c>
      <c r="D2501" s="52">
        <v>73370.315044889227</v>
      </c>
    </row>
    <row r="2502" spans="1:4" ht="15" customHeight="1" x14ac:dyDescent="0.25">
      <c r="A2502" s="63">
        <v>2400</v>
      </c>
      <c r="B2502" s="52">
        <v>967500</v>
      </c>
      <c r="C2502" s="52">
        <v>417207.21593216405</v>
      </c>
      <c r="D2502" s="52">
        <v>550292.78406783589</v>
      </c>
    </row>
    <row r="2503" spans="1:4" ht="15" customHeight="1" x14ac:dyDescent="0.25">
      <c r="A2503" s="63">
        <v>2401</v>
      </c>
      <c r="B2503" s="52">
        <v>690000</v>
      </c>
      <c r="C2503" s="52">
        <v>580160.05126943323</v>
      </c>
      <c r="D2503" s="52">
        <v>109839.94873056677</v>
      </c>
    </row>
    <row r="2504" spans="1:4" ht="15" customHeight="1" x14ac:dyDescent="0.25">
      <c r="A2504" s="63">
        <v>2402</v>
      </c>
      <c r="B2504" s="52">
        <v>340500</v>
      </c>
      <c r="C2504" s="52">
        <v>336064.44133039162</v>
      </c>
      <c r="D2504" s="52">
        <v>4435.5586696083774</v>
      </c>
    </row>
    <row r="2505" spans="1:4" ht="15" customHeight="1" x14ac:dyDescent="0.25">
      <c r="A2505" s="63">
        <v>2403</v>
      </c>
      <c r="B2505" s="52">
        <v>656250</v>
      </c>
      <c r="C2505" s="52">
        <v>359097.69965607976</v>
      </c>
      <c r="D2505" s="52">
        <v>297152.30034392024</v>
      </c>
    </row>
    <row r="2506" spans="1:4" ht="15" customHeight="1" x14ac:dyDescent="0.25">
      <c r="A2506" s="63">
        <v>2404</v>
      </c>
      <c r="B2506" s="52">
        <v>620000</v>
      </c>
      <c r="C2506" s="52">
        <v>650327.78923060407</v>
      </c>
      <c r="D2506" s="52">
        <v>-30327.789230604074</v>
      </c>
    </row>
    <row r="2507" spans="1:4" ht="15" customHeight="1" x14ac:dyDescent="0.25">
      <c r="A2507" s="63">
        <v>2405</v>
      </c>
      <c r="B2507" s="52">
        <v>450000</v>
      </c>
      <c r="C2507" s="52">
        <v>306210.64554470917</v>
      </c>
      <c r="D2507" s="52">
        <v>143789.35445529083</v>
      </c>
    </row>
    <row r="2508" spans="1:4" ht="15" customHeight="1" x14ac:dyDescent="0.25">
      <c r="A2508" s="63">
        <v>2406</v>
      </c>
      <c r="B2508" s="52">
        <v>475000</v>
      </c>
      <c r="C2508" s="52">
        <v>434396.68526914733</v>
      </c>
      <c r="D2508" s="52">
        <v>40603.314730852668</v>
      </c>
    </row>
    <row r="2509" spans="1:4" ht="15" customHeight="1" x14ac:dyDescent="0.25">
      <c r="A2509" s="63">
        <v>2407</v>
      </c>
      <c r="B2509" s="52">
        <v>890000</v>
      </c>
      <c r="C2509" s="52">
        <v>569964.98848216096</v>
      </c>
      <c r="D2509" s="52">
        <v>320035.01151783904</v>
      </c>
    </row>
    <row r="2510" spans="1:4" ht="15" customHeight="1" x14ac:dyDescent="0.25">
      <c r="A2510" s="63">
        <v>2408</v>
      </c>
      <c r="B2510" s="52">
        <v>600000</v>
      </c>
      <c r="C2510" s="52">
        <v>621901.84341487417</v>
      </c>
      <c r="D2510" s="52">
        <v>-21901.843414874165</v>
      </c>
    </row>
    <row r="2511" spans="1:4" ht="15" customHeight="1" x14ac:dyDescent="0.25">
      <c r="A2511" s="63">
        <v>2409</v>
      </c>
      <c r="B2511" s="52">
        <v>810000</v>
      </c>
      <c r="C2511" s="52">
        <v>587511.55993353727</v>
      </c>
      <c r="D2511" s="52">
        <v>222488.44006646273</v>
      </c>
    </row>
    <row r="2512" spans="1:4" ht="15" customHeight="1" x14ac:dyDescent="0.25">
      <c r="A2512" s="63">
        <v>2410</v>
      </c>
      <c r="B2512" s="52">
        <v>720000</v>
      </c>
      <c r="C2512" s="52">
        <v>445735.91672600718</v>
      </c>
      <c r="D2512" s="52">
        <v>274264.08327399282</v>
      </c>
    </row>
    <row r="2513" spans="1:4" ht="15" customHeight="1" x14ac:dyDescent="0.25">
      <c r="A2513" s="63">
        <v>2411</v>
      </c>
      <c r="B2513" s="52">
        <v>435000</v>
      </c>
      <c r="C2513" s="52">
        <v>469642.58884134586</v>
      </c>
      <c r="D2513" s="52">
        <v>-34642.58884134586</v>
      </c>
    </row>
    <row r="2514" spans="1:4" ht="15" customHeight="1" x14ac:dyDescent="0.25">
      <c r="A2514" s="63">
        <v>2412</v>
      </c>
      <c r="B2514" s="52">
        <v>546444</v>
      </c>
      <c r="C2514" s="52">
        <v>467471.89995413739</v>
      </c>
      <c r="D2514" s="52">
        <v>78972.100045862608</v>
      </c>
    </row>
    <row r="2515" spans="1:4" ht="15" customHeight="1" x14ac:dyDescent="0.25">
      <c r="A2515" s="63">
        <v>2413</v>
      </c>
      <c r="B2515" s="52">
        <v>744000</v>
      </c>
      <c r="C2515" s="52">
        <v>629327.62781120127</v>
      </c>
      <c r="D2515" s="52">
        <v>114672.37218879873</v>
      </c>
    </row>
    <row r="2516" spans="1:4" ht="15" customHeight="1" x14ac:dyDescent="0.25">
      <c r="A2516" s="63">
        <v>2414</v>
      </c>
      <c r="B2516" s="52">
        <v>521800</v>
      </c>
      <c r="C2516" s="52">
        <v>562701.52672076062</v>
      </c>
      <c r="D2516" s="52">
        <v>-40901.526720760623</v>
      </c>
    </row>
    <row r="2517" spans="1:4" ht="15" customHeight="1" x14ac:dyDescent="0.25">
      <c r="A2517" s="63">
        <v>2415</v>
      </c>
      <c r="B2517" s="52">
        <v>705000</v>
      </c>
      <c r="C2517" s="52">
        <v>569765.03383482329</v>
      </c>
      <c r="D2517" s="52">
        <v>135234.96616517671</v>
      </c>
    </row>
    <row r="2518" spans="1:4" ht="15" customHeight="1" x14ac:dyDescent="0.25">
      <c r="A2518" s="63">
        <v>2416</v>
      </c>
      <c r="B2518" s="52">
        <v>675000</v>
      </c>
      <c r="C2518" s="52">
        <v>530016.23494213761</v>
      </c>
      <c r="D2518" s="52">
        <v>144983.76505786239</v>
      </c>
    </row>
    <row r="2519" spans="1:4" ht="15" customHeight="1" x14ac:dyDescent="0.25">
      <c r="A2519" s="63">
        <v>2417</v>
      </c>
      <c r="B2519" s="52">
        <v>687308</v>
      </c>
      <c r="C2519" s="52">
        <v>678214.25409199612</v>
      </c>
      <c r="D2519" s="52">
        <v>9093.7459080038825</v>
      </c>
    </row>
    <row r="2520" spans="1:4" ht="15" customHeight="1" x14ac:dyDescent="0.25">
      <c r="A2520" s="63">
        <v>2418</v>
      </c>
      <c r="B2520" s="52">
        <v>620000</v>
      </c>
      <c r="C2520" s="52">
        <v>546437.24958845647</v>
      </c>
      <c r="D2520" s="52">
        <v>73562.750411543529</v>
      </c>
    </row>
    <row r="2521" spans="1:4" ht="15" customHeight="1" x14ac:dyDescent="0.25">
      <c r="A2521" s="63">
        <v>2419</v>
      </c>
      <c r="B2521" s="52">
        <v>460000</v>
      </c>
      <c r="C2521" s="52">
        <v>522403.88336010376</v>
      </c>
      <c r="D2521" s="52">
        <v>-62403.883360103762</v>
      </c>
    </row>
    <row r="2522" spans="1:4" ht="15" customHeight="1" x14ac:dyDescent="0.25">
      <c r="A2522" s="63">
        <v>2420</v>
      </c>
      <c r="B2522" s="52">
        <v>515500</v>
      </c>
      <c r="C2522" s="52">
        <v>363658.91728276532</v>
      </c>
      <c r="D2522" s="52">
        <v>151841.08271723468</v>
      </c>
    </row>
    <row r="2523" spans="1:4" ht="15" customHeight="1" x14ac:dyDescent="0.25">
      <c r="A2523" s="63">
        <v>2421</v>
      </c>
      <c r="B2523" s="52">
        <v>460000</v>
      </c>
      <c r="C2523" s="52">
        <v>712505.34973694012</v>
      </c>
      <c r="D2523" s="52">
        <v>-252505.34973694012</v>
      </c>
    </row>
    <row r="2524" spans="1:4" ht="15" customHeight="1" x14ac:dyDescent="0.25">
      <c r="A2524" s="63">
        <v>2422</v>
      </c>
      <c r="B2524" s="52">
        <v>430250</v>
      </c>
      <c r="C2524" s="52">
        <v>349127.08316755877</v>
      </c>
      <c r="D2524" s="52">
        <v>81122.916832441231</v>
      </c>
    </row>
    <row r="2525" spans="1:4" ht="15" customHeight="1" x14ac:dyDescent="0.25">
      <c r="A2525" s="63">
        <v>2423</v>
      </c>
      <c r="B2525" s="52">
        <v>447000</v>
      </c>
      <c r="C2525" s="52">
        <v>578237.02786530321</v>
      </c>
      <c r="D2525" s="52">
        <v>-131237.02786530321</v>
      </c>
    </row>
    <row r="2526" spans="1:4" ht="15" customHeight="1" x14ac:dyDescent="0.25">
      <c r="A2526" s="63">
        <v>2424</v>
      </c>
      <c r="B2526" s="52">
        <v>513000</v>
      </c>
      <c r="C2526" s="52">
        <v>342512.79945468786</v>
      </c>
      <c r="D2526" s="52">
        <v>170487.20054531214</v>
      </c>
    </row>
    <row r="2527" spans="1:4" ht="15" customHeight="1" x14ac:dyDescent="0.25">
      <c r="A2527" s="63">
        <v>2425</v>
      </c>
      <c r="B2527" s="52">
        <v>445000</v>
      </c>
      <c r="C2527" s="52">
        <v>302238.18176676612</v>
      </c>
      <c r="D2527" s="52">
        <v>142761.81823323388</v>
      </c>
    </row>
    <row r="2528" spans="1:4" ht="15" customHeight="1" x14ac:dyDescent="0.25">
      <c r="A2528" s="63">
        <v>2426</v>
      </c>
      <c r="B2528" s="52">
        <v>690000</v>
      </c>
      <c r="C2528" s="52">
        <v>544498.20023498638</v>
      </c>
      <c r="D2528" s="52">
        <v>145501.79976501362</v>
      </c>
    </row>
    <row r="2529" spans="1:4" ht="15" customHeight="1" x14ac:dyDescent="0.25">
      <c r="A2529" s="63">
        <v>2427</v>
      </c>
      <c r="B2529" s="52">
        <v>661000</v>
      </c>
      <c r="C2529" s="52">
        <v>728825.35861295171</v>
      </c>
      <c r="D2529" s="52">
        <v>-67825.358612951706</v>
      </c>
    </row>
    <row r="2530" spans="1:4" ht="15" customHeight="1" x14ac:dyDescent="0.25">
      <c r="A2530" s="63">
        <v>2428</v>
      </c>
      <c r="B2530" s="52">
        <v>700000</v>
      </c>
      <c r="C2530" s="52">
        <v>679501.86513025302</v>
      </c>
      <c r="D2530" s="52">
        <v>20498.13486974698</v>
      </c>
    </row>
    <row r="2531" spans="1:4" ht="15" customHeight="1" x14ac:dyDescent="0.25">
      <c r="A2531" s="63">
        <v>2429</v>
      </c>
      <c r="B2531" s="52">
        <v>463000</v>
      </c>
      <c r="C2531" s="52">
        <v>369916.31834614929</v>
      </c>
      <c r="D2531" s="52">
        <v>93083.681653850712</v>
      </c>
    </row>
    <row r="2532" spans="1:4" ht="15" customHeight="1" x14ac:dyDescent="0.25">
      <c r="A2532" s="63">
        <v>2430</v>
      </c>
      <c r="B2532" s="52">
        <v>800000</v>
      </c>
      <c r="C2532" s="52">
        <v>743618.44486661849</v>
      </c>
      <c r="D2532" s="52">
        <v>56381.555133381509</v>
      </c>
    </row>
    <row r="2533" spans="1:4" ht="15" customHeight="1" x14ac:dyDescent="0.25">
      <c r="A2533" s="63">
        <v>2431</v>
      </c>
      <c r="B2533" s="52">
        <v>646000</v>
      </c>
      <c r="C2533" s="52">
        <v>582698.64692824497</v>
      </c>
      <c r="D2533" s="52">
        <v>63301.353071755031</v>
      </c>
    </row>
    <row r="2534" spans="1:4" ht="15" customHeight="1" x14ac:dyDescent="0.25">
      <c r="A2534" s="63">
        <v>2432</v>
      </c>
      <c r="B2534" s="52">
        <v>703750</v>
      </c>
      <c r="C2534" s="52">
        <v>580001.92776285764</v>
      </c>
      <c r="D2534" s="52">
        <v>123748.07223714236</v>
      </c>
    </row>
    <row r="2535" spans="1:4" ht="15" customHeight="1" x14ac:dyDescent="0.25">
      <c r="A2535" s="63">
        <v>2433</v>
      </c>
      <c r="B2535" s="52">
        <v>740000</v>
      </c>
      <c r="C2535" s="52">
        <v>645565.4580719762</v>
      </c>
      <c r="D2535" s="52">
        <v>94434.541928023798</v>
      </c>
    </row>
    <row r="2536" spans="1:4" ht="15" customHeight="1" x14ac:dyDescent="0.25">
      <c r="A2536" s="63">
        <v>2434</v>
      </c>
      <c r="B2536" s="52">
        <v>815000</v>
      </c>
      <c r="C2536" s="52">
        <v>635185.03220119129</v>
      </c>
      <c r="D2536" s="52">
        <v>179814.96779880871</v>
      </c>
    </row>
    <row r="2537" spans="1:4" ht="15" customHeight="1" x14ac:dyDescent="0.25">
      <c r="A2537" s="63">
        <v>2435</v>
      </c>
      <c r="B2537" s="52">
        <v>625000</v>
      </c>
      <c r="C2537" s="52">
        <v>545961.61697980273</v>
      </c>
      <c r="D2537" s="52">
        <v>79038.383020197274</v>
      </c>
    </row>
    <row r="2538" spans="1:4" ht="15" customHeight="1" x14ac:dyDescent="0.25">
      <c r="A2538" s="63">
        <v>2436</v>
      </c>
      <c r="B2538" s="52">
        <v>545000</v>
      </c>
      <c r="C2538" s="52">
        <v>526733.80311712122</v>
      </c>
      <c r="D2538" s="52">
        <v>18266.196882878779</v>
      </c>
    </row>
    <row r="2539" spans="1:4" ht="15" customHeight="1" x14ac:dyDescent="0.25">
      <c r="A2539" s="63">
        <v>2437</v>
      </c>
      <c r="B2539" s="52">
        <v>397500</v>
      </c>
      <c r="C2539" s="52">
        <v>496175.03363319539</v>
      </c>
      <c r="D2539" s="52">
        <v>-98675.033633195388</v>
      </c>
    </row>
    <row r="2540" spans="1:4" ht="15" customHeight="1" x14ac:dyDescent="0.25">
      <c r="A2540" s="63">
        <v>2438</v>
      </c>
      <c r="B2540" s="52">
        <v>540000</v>
      </c>
      <c r="C2540" s="52">
        <v>553434.9234791823</v>
      </c>
      <c r="D2540" s="52">
        <v>-13434.923479182296</v>
      </c>
    </row>
    <row r="2541" spans="1:4" ht="15" customHeight="1" x14ac:dyDescent="0.25">
      <c r="A2541" s="63">
        <v>2439</v>
      </c>
      <c r="B2541" s="52">
        <v>568500</v>
      </c>
      <c r="C2541" s="52">
        <v>616203.46735037595</v>
      </c>
      <c r="D2541" s="52">
        <v>-47703.467350375955</v>
      </c>
    </row>
    <row r="2542" spans="1:4" ht="15" customHeight="1" x14ac:dyDescent="0.25">
      <c r="A2542" s="63">
        <v>2440</v>
      </c>
      <c r="B2542" s="52">
        <v>440000</v>
      </c>
      <c r="C2542" s="52">
        <v>408997.55896453839</v>
      </c>
      <c r="D2542" s="52">
        <v>31002.441035461612</v>
      </c>
    </row>
    <row r="2543" spans="1:4" ht="15" customHeight="1" x14ac:dyDescent="0.25">
      <c r="A2543" s="63">
        <v>2441</v>
      </c>
      <c r="B2543" s="52">
        <v>550000</v>
      </c>
      <c r="C2543" s="52">
        <v>667575.57714719023</v>
      </c>
      <c r="D2543" s="52">
        <v>-117575.57714719023</v>
      </c>
    </row>
    <row r="2544" spans="1:4" ht="15" customHeight="1" x14ac:dyDescent="0.25">
      <c r="A2544" s="63">
        <v>2442</v>
      </c>
      <c r="B2544" s="52">
        <v>1020000</v>
      </c>
      <c r="C2544" s="52">
        <v>475961.10867002851</v>
      </c>
      <c r="D2544" s="52">
        <v>544038.89132997149</v>
      </c>
    </row>
    <row r="2545" spans="1:4" ht="15" customHeight="1" x14ac:dyDescent="0.25">
      <c r="A2545" s="63">
        <v>2443</v>
      </c>
      <c r="B2545" s="52">
        <v>400000</v>
      </c>
      <c r="C2545" s="52">
        <v>362275.85590795148</v>
      </c>
      <c r="D2545" s="52">
        <v>37724.144092048518</v>
      </c>
    </row>
    <row r="2546" spans="1:4" ht="15" customHeight="1" x14ac:dyDescent="0.25">
      <c r="A2546" s="63">
        <v>2444</v>
      </c>
      <c r="B2546" s="52">
        <v>550000</v>
      </c>
      <c r="C2546" s="52">
        <v>598891.41208120913</v>
      </c>
      <c r="D2546" s="52">
        <v>-48891.412081209128</v>
      </c>
    </row>
    <row r="2547" spans="1:4" ht="15" customHeight="1" x14ac:dyDescent="0.25">
      <c r="A2547" s="63">
        <v>2445</v>
      </c>
      <c r="B2547" s="52">
        <v>426000</v>
      </c>
      <c r="C2547" s="52">
        <v>319365.49470234942</v>
      </c>
      <c r="D2547" s="52">
        <v>106634.50529765058</v>
      </c>
    </row>
    <row r="2548" spans="1:4" ht="15" customHeight="1" x14ac:dyDescent="0.25">
      <c r="A2548" s="63">
        <v>2446</v>
      </c>
      <c r="B2548" s="52">
        <v>577500</v>
      </c>
      <c r="C2548" s="52">
        <v>614336.00710831</v>
      </c>
      <c r="D2548" s="52">
        <v>-36836.007108310005</v>
      </c>
    </row>
    <row r="2549" spans="1:4" ht="15" customHeight="1" x14ac:dyDescent="0.25">
      <c r="A2549" s="63">
        <v>2447</v>
      </c>
      <c r="B2549" s="52">
        <v>562000</v>
      </c>
      <c r="C2549" s="52">
        <v>526839.78318042739</v>
      </c>
      <c r="D2549" s="52">
        <v>35160.216819572612</v>
      </c>
    </row>
    <row r="2550" spans="1:4" ht="15" customHeight="1" x14ac:dyDescent="0.25">
      <c r="A2550" s="63">
        <v>2448</v>
      </c>
      <c r="B2550" s="52">
        <v>463750</v>
      </c>
      <c r="C2550" s="52">
        <v>505745.55251360027</v>
      </c>
      <c r="D2550" s="52">
        <v>-41995.552513600269</v>
      </c>
    </row>
    <row r="2551" spans="1:4" ht="15" customHeight="1" x14ac:dyDescent="0.25">
      <c r="A2551" s="63">
        <v>2449</v>
      </c>
      <c r="B2551" s="52">
        <v>422500</v>
      </c>
      <c r="C2551" s="52">
        <v>300261.00880234735</v>
      </c>
      <c r="D2551" s="52">
        <v>122238.99119765265</v>
      </c>
    </row>
    <row r="2552" spans="1:4" ht="15" customHeight="1" x14ac:dyDescent="0.25">
      <c r="A2552" s="63">
        <v>2450</v>
      </c>
      <c r="B2552" s="52">
        <v>391000</v>
      </c>
      <c r="C2552" s="52">
        <v>316591.29858149565</v>
      </c>
      <c r="D2552" s="52">
        <v>74408.701418504352</v>
      </c>
    </row>
    <row r="2553" spans="1:4" ht="15" customHeight="1" x14ac:dyDescent="0.25">
      <c r="A2553" s="63">
        <v>2451</v>
      </c>
      <c r="B2553" s="52">
        <v>588500</v>
      </c>
      <c r="C2553" s="52">
        <v>424656.48895887018</v>
      </c>
      <c r="D2553" s="52">
        <v>163843.51104112982</v>
      </c>
    </row>
    <row r="2554" spans="1:4" ht="15" customHeight="1" x14ac:dyDescent="0.25">
      <c r="A2554" s="63">
        <v>2452</v>
      </c>
      <c r="B2554" s="52">
        <v>451500</v>
      </c>
      <c r="C2554" s="52">
        <v>566713.30627859407</v>
      </c>
      <c r="D2554" s="52">
        <v>-115213.30627859407</v>
      </c>
    </row>
    <row r="2555" spans="1:4" ht="15" customHeight="1" x14ac:dyDescent="0.25">
      <c r="A2555" s="63">
        <v>2453</v>
      </c>
      <c r="B2555" s="52">
        <v>1087500</v>
      </c>
      <c r="C2555" s="52">
        <v>652811.93475872953</v>
      </c>
      <c r="D2555" s="52">
        <v>434688.06524127047</v>
      </c>
    </row>
    <row r="2556" spans="1:4" ht="15" customHeight="1" x14ac:dyDescent="0.25">
      <c r="A2556" s="63">
        <v>2454</v>
      </c>
      <c r="B2556" s="52">
        <v>374975</v>
      </c>
      <c r="C2556" s="52">
        <v>653957.76463366265</v>
      </c>
      <c r="D2556" s="52">
        <v>-278982.76463366265</v>
      </c>
    </row>
    <row r="2557" spans="1:4" ht="15" customHeight="1" x14ac:dyDescent="0.25">
      <c r="A2557" s="63">
        <v>2455</v>
      </c>
      <c r="B2557" s="52">
        <v>580500</v>
      </c>
      <c r="C2557" s="52">
        <v>563442.11888816359</v>
      </c>
      <c r="D2557" s="52">
        <v>17057.88111183641</v>
      </c>
    </row>
    <row r="2558" spans="1:4" ht="15" customHeight="1" x14ac:dyDescent="0.25">
      <c r="A2558" s="63">
        <v>2456</v>
      </c>
      <c r="B2558" s="52">
        <v>421500</v>
      </c>
      <c r="C2558" s="52">
        <v>571378.2117668743</v>
      </c>
      <c r="D2558" s="52">
        <v>-149878.2117668743</v>
      </c>
    </row>
    <row r="2559" spans="1:4" ht="15" customHeight="1" x14ac:dyDescent="0.25">
      <c r="A2559" s="63">
        <v>2457</v>
      </c>
      <c r="B2559" s="52">
        <v>410000</v>
      </c>
      <c r="C2559" s="52">
        <v>409306.00143172452</v>
      </c>
      <c r="D2559" s="52">
        <v>693.99856827547774</v>
      </c>
    </row>
    <row r="2560" spans="1:4" ht="15" customHeight="1" x14ac:dyDescent="0.25">
      <c r="A2560" s="63">
        <v>2458</v>
      </c>
      <c r="B2560" s="52">
        <v>507500</v>
      </c>
      <c r="C2560" s="52">
        <v>517725.24720573879</v>
      </c>
      <c r="D2560" s="52">
        <v>-10225.247205738793</v>
      </c>
    </row>
    <row r="2561" spans="1:4" ht="15" customHeight="1" x14ac:dyDescent="0.25">
      <c r="A2561" s="63">
        <v>2459</v>
      </c>
      <c r="B2561" s="52">
        <v>600500</v>
      </c>
      <c r="C2561" s="52">
        <v>510760.09676623181</v>
      </c>
      <c r="D2561" s="52">
        <v>89739.903233768186</v>
      </c>
    </row>
    <row r="2562" spans="1:4" ht="15" customHeight="1" x14ac:dyDescent="0.25">
      <c r="A2562" s="63">
        <v>2460</v>
      </c>
      <c r="B2562" s="52">
        <v>475000</v>
      </c>
      <c r="C2562" s="52">
        <v>461096.10766514752</v>
      </c>
      <c r="D2562" s="52">
        <v>13903.892334852484</v>
      </c>
    </row>
    <row r="2563" spans="1:4" ht="15" customHeight="1" x14ac:dyDescent="0.25">
      <c r="A2563" s="63">
        <v>2461</v>
      </c>
      <c r="B2563" s="52">
        <v>620500</v>
      </c>
      <c r="C2563" s="52">
        <v>620853.79337938235</v>
      </c>
      <c r="D2563" s="52">
        <v>-353.79337938234676</v>
      </c>
    </row>
    <row r="2564" spans="1:4" ht="15" customHeight="1" x14ac:dyDescent="0.25">
      <c r="A2564" s="63">
        <v>2462</v>
      </c>
      <c r="B2564" s="52">
        <v>405000</v>
      </c>
      <c r="C2564" s="52">
        <v>350639.16796597786</v>
      </c>
      <c r="D2564" s="52">
        <v>54360.83203402214</v>
      </c>
    </row>
    <row r="2565" spans="1:4" ht="15" customHeight="1" x14ac:dyDescent="0.25">
      <c r="A2565" s="63">
        <v>2463</v>
      </c>
      <c r="B2565" s="52">
        <v>590000</v>
      </c>
      <c r="C2565" s="52">
        <v>551047.04664161266</v>
      </c>
      <c r="D2565" s="52">
        <v>38952.953358387342</v>
      </c>
    </row>
    <row r="2566" spans="1:4" ht="15" customHeight="1" x14ac:dyDescent="0.25">
      <c r="A2566" s="63">
        <v>2464</v>
      </c>
      <c r="B2566" s="52">
        <v>623500</v>
      </c>
      <c r="C2566" s="52">
        <v>545032.95074904815</v>
      </c>
      <c r="D2566" s="52">
        <v>78467.049250951852</v>
      </c>
    </row>
    <row r="2567" spans="1:4" ht="15" customHeight="1" x14ac:dyDescent="0.25">
      <c r="A2567" s="63">
        <v>2465</v>
      </c>
      <c r="B2567" s="52">
        <v>496000</v>
      </c>
      <c r="C2567" s="52">
        <v>463345.37797896116</v>
      </c>
      <c r="D2567" s="52">
        <v>32654.622021038842</v>
      </c>
    </row>
    <row r="2568" spans="1:4" ht="15" customHeight="1" x14ac:dyDescent="0.25">
      <c r="A2568" s="63">
        <v>2466</v>
      </c>
      <c r="B2568" s="52">
        <v>368500</v>
      </c>
      <c r="C2568" s="52">
        <v>385060.90921416681</v>
      </c>
      <c r="D2568" s="52">
        <v>-16560.909214166808</v>
      </c>
    </row>
    <row r="2569" spans="1:4" ht="15" customHeight="1" x14ac:dyDescent="0.25">
      <c r="A2569" s="63">
        <v>2467</v>
      </c>
      <c r="B2569" s="52">
        <v>542250</v>
      </c>
      <c r="C2569" s="52">
        <v>381880.90379560564</v>
      </c>
      <c r="D2569" s="52">
        <v>160369.09620439436</v>
      </c>
    </row>
    <row r="2570" spans="1:4" ht="15" customHeight="1" x14ac:dyDescent="0.25">
      <c r="A2570" s="63">
        <v>2468</v>
      </c>
      <c r="B2570" s="52">
        <v>635000</v>
      </c>
      <c r="C2570" s="52">
        <v>732541.04648949241</v>
      </c>
      <c r="D2570" s="52">
        <v>-97541.046489492408</v>
      </c>
    </row>
    <row r="2571" spans="1:4" ht="15" customHeight="1" x14ac:dyDescent="0.25">
      <c r="A2571" s="63">
        <v>2469</v>
      </c>
      <c r="B2571" s="52">
        <v>450000</v>
      </c>
      <c r="C2571" s="52">
        <v>508310.68816734041</v>
      </c>
      <c r="D2571" s="52">
        <v>-58310.688167340413</v>
      </c>
    </row>
    <row r="2572" spans="1:4" ht="15" customHeight="1" x14ac:dyDescent="0.25">
      <c r="A2572" s="63">
        <v>2470</v>
      </c>
      <c r="B2572" s="52">
        <v>520000</v>
      </c>
      <c r="C2572" s="52">
        <v>499235.12017353077</v>
      </c>
      <c r="D2572" s="52">
        <v>20764.87982646923</v>
      </c>
    </row>
    <row r="2573" spans="1:4" ht="15" customHeight="1" x14ac:dyDescent="0.25">
      <c r="A2573" s="63">
        <v>2471</v>
      </c>
      <c r="B2573" s="52">
        <v>690000</v>
      </c>
      <c r="C2573" s="52">
        <v>653541.69561825739</v>
      </c>
      <c r="D2573" s="52">
        <v>36458.304381742608</v>
      </c>
    </row>
    <row r="2574" spans="1:4" ht="15" customHeight="1" x14ac:dyDescent="0.25">
      <c r="A2574" s="63">
        <v>2472</v>
      </c>
      <c r="B2574" s="52">
        <v>762500</v>
      </c>
      <c r="C2574" s="52">
        <v>745108.30310499156</v>
      </c>
      <c r="D2574" s="52">
        <v>17391.696895008441</v>
      </c>
    </row>
    <row r="2575" spans="1:4" ht="15" customHeight="1" x14ac:dyDescent="0.25">
      <c r="A2575" s="63">
        <v>2473</v>
      </c>
      <c r="B2575" s="52">
        <v>743000</v>
      </c>
      <c r="C2575" s="52">
        <v>580652.59740805416</v>
      </c>
      <c r="D2575" s="52">
        <v>162347.40259194584</v>
      </c>
    </row>
    <row r="2576" spans="1:4" ht="15" customHeight="1" x14ac:dyDescent="0.25">
      <c r="A2576" s="63">
        <v>2474</v>
      </c>
      <c r="B2576" s="52">
        <v>700000</v>
      </c>
      <c r="C2576" s="52">
        <v>634275.06132647186</v>
      </c>
      <c r="D2576" s="52">
        <v>65724.938673528144</v>
      </c>
    </row>
    <row r="2577" spans="1:4" ht="15" customHeight="1" x14ac:dyDescent="0.25">
      <c r="A2577" s="63">
        <v>2475</v>
      </c>
      <c r="B2577" s="52">
        <v>460000</v>
      </c>
      <c r="C2577" s="52">
        <v>509325.91629752429</v>
      </c>
      <c r="D2577" s="52">
        <v>-49325.916297524294</v>
      </c>
    </row>
    <row r="2578" spans="1:4" ht="15" customHeight="1" x14ac:dyDescent="0.25">
      <c r="A2578" s="63">
        <v>2476</v>
      </c>
      <c r="B2578" s="52">
        <v>937500</v>
      </c>
      <c r="C2578" s="52">
        <v>648358.67139035929</v>
      </c>
      <c r="D2578" s="52">
        <v>289141.32860964071</v>
      </c>
    </row>
    <row r="2579" spans="1:4" ht="15" customHeight="1" x14ac:dyDescent="0.25">
      <c r="A2579" s="63">
        <v>2477</v>
      </c>
      <c r="B2579" s="52">
        <v>641000</v>
      </c>
      <c r="C2579" s="52">
        <v>501193.96410989924</v>
      </c>
      <c r="D2579" s="52">
        <v>139806.03589010076</v>
      </c>
    </row>
    <row r="2580" spans="1:4" ht="15" customHeight="1" x14ac:dyDescent="0.25">
      <c r="A2580" s="63">
        <v>2478</v>
      </c>
      <c r="B2580" s="52">
        <v>730000</v>
      </c>
      <c r="C2580" s="52">
        <v>698690.74674605567</v>
      </c>
      <c r="D2580" s="52">
        <v>31309.253253944335</v>
      </c>
    </row>
    <row r="2581" spans="1:4" ht="15" customHeight="1" x14ac:dyDescent="0.25">
      <c r="A2581" s="63">
        <v>2479</v>
      </c>
      <c r="B2581" s="52">
        <v>473750</v>
      </c>
      <c r="C2581" s="52">
        <v>430857.85641576326</v>
      </c>
      <c r="D2581" s="52">
        <v>42892.143584236735</v>
      </c>
    </row>
    <row r="2582" spans="1:4" ht="15" customHeight="1" x14ac:dyDescent="0.25">
      <c r="A2582" s="63">
        <v>2480</v>
      </c>
      <c r="B2582" s="52">
        <v>1000000</v>
      </c>
      <c r="C2582" s="52">
        <v>614173.33178795141</v>
      </c>
      <c r="D2582" s="52">
        <v>385826.66821204859</v>
      </c>
    </row>
    <row r="2583" spans="1:4" ht="15" customHeight="1" x14ac:dyDescent="0.25">
      <c r="A2583" s="63">
        <v>2481</v>
      </c>
      <c r="B2583" s="52">
        <v>562000</v>
      </c>
      <c r="C2583" s="52">
        <v>488929.12544460053</v>
      </c>
      <c r="D2583" s="52">
        <v>73070.874555399467</v>
      </c>
    </row>
    <row r="2584" spans="1:4" ht="15" customHeight="1" x14ac:dyDescent="0.25">
      <c r="A2584" s="63">
        <v>2482</v>
      </c>
      <c r="B2584" s="52">
        <v>666875</v>
      </c>
      <c r="C2584" s="52">
        <v>349893.7583960038</v>
      </c>
      <c r="D2584" s="52">
        <v>316981.2416039962</v>
      </c>
    </row>
    <row r="2585" spans="1:4" ht="15" customHeight="1" x14ac:dyDescent="0.25">
      <c r="A2585" s="63">
        <v>2483</v>
      </c>
      <c r="B2585" s="52">
        <v>1235750</v>
      </c>
      <c r="C2585" s="52">
        <v>781610.25373700599</v>
      </c>
      <c r="D2585" s="52">
        <v>454139.74626299401</v>
      </c>
    </row>
    <row r="2586" spans="1:4" ht="15" customHeight="1" x14ac:dyDescent="0.25">
      <c r="A2586" s="63">
        <v>2484</v>
      </c>
      <c r="B2586" s="52">
        <v>701550</v>
      </c>
      <c r="C2586" s="52">
        <v>655117.4884539562</v>
      </c>
      <c r="D2586" s="52">
        <v>46432.511546043796</v>
      </c>
    </row>
    <row r="2587" spans="1:4" ht="15" customHeight="1" x14ac:dyDescent="0.25">
      <c r="A2587" s="63">
        <v>2485</v>
      </c>
      <c r="B2587" s="52">
        <v>867843</v>
      </c>
      <c r="C2587" s="52">
        <v>528481.16608101572</v>
      </c>
      <c r="D2587" s="52">
        <v>339361.83391898428</v>
      </c>
    </row>
    <row r="2588" spans="1:4" ht="15" customHeight="1" x14ac:dyDescent="0.25">
      <c r="A2588" s="63">
        <v>2486</v>
      </c>
      <c r="B2588" s="52">
        <v>461500</v>
      </c>
      <c r="C2588" s="52">
        <v>344985.73011985183</v>
      </c>
      <c r="D2588" s="52">
        <v>116514.26988014817</v>
      </c>
    </row>
    <row r="2589" spans="1:4" ht="15" customHeight="1" x14ac:dyDescent="0.25">
      <c r="A2589" s="63">
        <v>2487</v>
      </c>
      <c r="B2589" s="52">
        <v>471000</v>
      </c>
      <c r="C2589" s="52">
        <v>528482.72081395949</v>
      </c>
      <c r="D2589" s="52">
        <v>-57482.720813959488</v>
      </c>
    </row>
    <row r="2590" spans="1:4" ht="15" customHeight="1" x14ac:dyDescent="0.25">
      <c r="A2590" s="63">
        <v>2488</v>
      </c>
      <c r="B2590" s="52">
        <v>700000</v>
      </c>
      <c r="C2590" s="52">
        <v>620568.57117230713</v>
      </c>
      <c r="D2590" s="52">
        <v>79431.428827692871</v>
      </c>
    </row>
    <row r="2591" spans="1:4" ht="15" customHeight="1" x14ac:dyDescent="0.25">
      <c r="A2591" s="63">
        <v>2489</v>
      </c>
      <c r="B2591" s="52">
        <v>455000</v>
      </c>
      <c r="C2591" s="52">
        <v>410400.65493849071</v>
      </c>
      <c r="D2591" s="52">
        <v>44599.345061509288</v>
      </c>
    </row>
    <row r="2592" spans="1:4" ht="15" customHeight="1" x14ac:dyDescent="0.25">
      <c r="A2592" s="63">
        <v>2490</v>
      </c>
      <c r="B2592" s="52">
        <v>439000</v>
      </c>
      <c r="C2592" s="52">
        <v>550351.38864505396</v>
      </c>
      <c r="D2592" s="52">
        <v>-111351.38864505396</v>
      </c>
    </row>
    <row r="2593" spans="1:4" ht="15" customHeight="1" x14ac:dyDescent="0.25">
      <c r="A2593" s="63">
        <v>2491</v>
      </c>
      <c r="B2593" s="52">
        <v>600000</v>
      </c>
      <c r="C2593" s="52">
        <v>522944.69049819314</v>
      </c>
      <c r="D2593" s="52">
        <v>77055.309501806856</v>
      </c>
    </row>
    <row r="2594" spans="1:4" ht="15" customHeight="1" x14ac:dyDescent="0.25">
      <c r="A2594" s="63">
        <v>2492</v>
      </c>
      <c r="B2594" s="52">
        <v>617500</v>
      </c>
      <c r="C2594" s="52">
        <v>461048.90199470503</v>
      </c>
      <c r="D2594" s="52">
        <v>156451.09800529497</v>
      </c>
    </row>
    <row r="2595" spans="1:4" ht="15" customHeight="1" x14ac:dyDescent="0.25">
      <c r="A2595" s="63">
        <v>2493</v>
      </c>
      <c r="B2595" s="52">
        <v>495000</v>
      </c>
      <c r="C2595" s="52">
        <v>532787.80804770545</v>
      </c>
      <c r="D2595" s="52">
        <v>-37787.808047705446</v>
      </c>
    </row>
    <row r="2596" spans="1:4" ht="15" customHeight="1" x14ac:dyDescent="0.25">
      <c r="A2596" s="63">
        <v>2494</v>
      </c>
      <c r="B2596" s="52">
        <v>1190000</v>
      </c>
      <c r="C2596" s="52">
        <v>709888.89030456089</v>
      </c>
      <c r="D2596" s="52">
        <v>480111.10969543911</v>
      </c>
    </row>
    <row r="2597" spans="1:4" ht="15" customHeight="1" x14ac:dyDescent="0.25">
      <c r="A2597" s="63">
        <v>2495</v>
      </c>
      <c r="B2597" s="52">
        <v>1600000</v>
      </c>
      <c r="C2597" s="52">
        <v>792881.64253368753</v>
      </c>
      <c r="D2597" s="52">
        <v>807118.35746631247</v>
      </c>
    </row>
    <row r="2598" spans="1:4" ht="15" customHeight="1" x14ac:dyDescent="0.25">
      <c r="A2598" s="63">
        <v>2496</v>
      </c>
      <c r="B2598" s="52">
        <v>912500</v>
      </c>
      <c r="C2598" s="52">
        <v>734767.65876559075</v>
      </c>
      <c r="D2598" s="52">
        <v>177732.34123440925</v>
      </c>
    </row>
    <row r="2599" spans="1:4" ht="15" customHeight="1" x14ac:dyDescent="0.25">
      <c r="A2599" s="63">
        <v>2497</v>
      </c>
      <c r="B2599" s="52">
        <v>1475000</v>
      </c>
      <c r="C2599" s="52">
        <v>773628.33898262784</v>
      </c>
      <c r="D2599" s="52">
        <v>701371.66101737216</v>
      </c>
    </row>
    <row r="2600" spans="1:4" ht="15" customHeight="1" x14ac:dyDescent="0.25">
      <c r="A2600" s="63">
        <v>2498</v>
      </c>
      <c r="B2600" s="52">
        <v>1000000</v>
      </c>
      <c r="C2600" s="52">
        <v>810559.72080665117</v>
      </c>
      <c r="D2600" s="52">
        <v>189440.27919334883</v>
      </c>
    </row>
    <row r="2601" spans="1:4" ht="15" customHeight="1" x14ac:dyDescent="0.25">
      <c r="A2601" s="63">
        <v>2499</v>
      </c>
      <c r="B2601" s="52">
        <v>1687500</v>
      </c>
      <c r="C2601" s="52">
        <v>679435.61160771688</v>
      </c>
      <c r="D2601" s="52">
        <v>1008064.3883922831</v>
      </c>
    </row>
    <row r="2602" spans="1:4" ht="15" customHeight="1" x14ac:dyDescent="0.25">
      <c r="A2602" s="63">
        <v>2500</v>
      </c>
      <c r="B2602" s="52">
        <v>1450000</v>
      </c>
      <c r="C2602" s="52">
        <v>749801.06398960471</v>
      </c>
      <c r="D2602" s="52">
        <v>700198.93601039529</v>
      </c>
    </row>
    <row r="2603" spans="1:4" ht="15" customHeight="1" x14ac:dyDescent="0.25">
      <c r="A2603" s="63">
        <v>2501</v>
      </c>
      <c r="B2603" s="52">
        <v>1040000</v>
      </c>
      <c r="C2603" s="52">
        <v>656751.81020000135</v>
      </c>
      <c r="D2603" s="52">
        <v>383248.18979999865</v>
      </c>
    </row>
    <row r="2604" spans="1:4" ht="15" customHeight="1" x14ac:dyDescent="0.25">
      <c r="A2604" s="63">
        <v>2502</v>
      </c>
      <c r="B2604" s="52">
        <v>1195000</v>
      </c>
      <c r="C2604" s="52">
        <v>788339.8544949285</v>
      </c>
      <c r="D2604" s="52">
        <v>406660.1455050715</v>
      </c>
    </row>
    <row r="2605" spans="1:4" ht="15" customHeight="1" x14ac:dyDescent="0.25">
      <c r="A2605" s="63">
        <v>2503</v>
      </c>
      <c r="B2605" s="52">
        <v>967500</v>
      </c>
      <c r="C2605" s="52">
        <v>775941.8111936088</v>
      </c>
      <c r="D2605" s="52">
        <v>191558.1888063912</v>
      </c>
    </row>
    <row r="2606" spans="1:4" ht="15" customHeight="1" x14ac:dyDescent="0.25">
      <c r="A2606" s="63">
        <v>2504</v>
      </c>
      <c r="B2606" s="52">
        <v>1357500</v>
      </c>
      <c r="C2606" s="52">
        <v>740536.7864743293</v>
      </c>
      <c r="D2606" s="52">
        <v>616963.2135256707</v>
      </c>
    </row>
    <row r="2607" spans="1:4" ht="15" customHeight="1" x14ac:dyDescent="0.25">
      <c r="A2607" s="63">
        <v>2505</v>
      </c>
      <c r="B2607" s="52">
        <v>1187500</v>
      </c>
      <c r="C2607" s="52">
        <v>643419.76945227163</v>
      </c>
      <c r="D2607" s="52">
        <v>544080.23054772837</v>
      </c>
    </row>
    <row r="2608" spans="1:4" ht="15" customHeight="1" x14ac:dyDescent="0.25">
      <c r="A2608" s="63">
        <v>2506</v>
      </c>
      <c r="B2608" s="52">
        <v>568500</v>
      </c>
      <c r="C2608" s="52">
        <v>617776.22097591939</v>
      </c>
      <c r="D2608" s="52">
        <v>-49276.220975919394</v>
      </c>
    </row>
    <row r="2609" spans="1:4" ht="15" customHeight="1" x14ac:dyDescent="0.25">
      <c r="A2609" s="63">
        <v>2507</v>
      </c>
      <c r="B2609" s="52">
        <v>765000</v>
      </c>
      <c r="C2609" s="52">
        <v>637532.22371722595</v>
      </c>
      <c r="D2609" s="52">
        <v>127467.77628277405</v>
      </c>
    </row>
    <row r="2610" spans="1:4" ht="15" customHeight="1" x14ac:dyDescent="0.25">
      <c r="A2610" s="63">
        <v>2508</v>
      </c>
      <c r="B2610" s="52">
        <v>1020000</v>
      </c>
      <c r="C2610" s="52">
        <v>632381.91477354418</v>
      </c>
      <c r="D2610" s="52">
        <v>387618.08522645582</v>
      </c>
    </row>
    <row r="2611" spans="1:4" ht="15" customHeight="1" x14ac:dyDescent="0.25">
      <c r="A2611" s="63">
        <v>2509</v>
      </c>
      <c r="B2611" s="52">
        <v>1117500</v>
      </c>
      <c r="C2611" s="52">
        <v>713771.51191958925</v>
      </c>
      <c r="D2611" s="52">
        <v>403728.48808041075</v>
      </c>
    </row>
    <row r="2612" spans="1:4" ht="15" customHeight="1" x14ac:dyDescent="0.25">
      <c r="A2612" s="63">
        <v>2510</v>
      </c>
      <c r="B2612" s="52">
        <v>907500</v>
      </c>
      <c r="C2612" s="52">
        <v>766560.53925420018</v>
      </c>
      <c r="D2612" s="52">
        <v>140939.46074579982</v>
      </c>
    </row>
    <row r="2613" spans="1:4" ht="15" customHeight="1" x14ac:dyDescent="0.25">
      <c r="A2613" s="63">
        <v>2511</v>
      </c>
      <c r="B2613" s="52">
        <v>1645000</v>
      </c>
      <c r="C2613" s="52">
        <v>750431.86122074001</v>
      </c>
      <c r="D2613" s="52">
        <v>894568.13877925999</v>
      </c>
    </row>
    <row r="2614" spans="1:4" ht="15" customHeight="1" x14ac:dyDescent="0.25">
      <c r="A2614" s="63">
        <v>2512</v>
      </c>
      <c r="B2614" s="52">
        <v>1137500</v>
      </c>
      <c r="C2614" s="52">
        <v>726013.96035406948</v>
      </c>
      <c r="D2614" s="52">
        <v>411486.03964593052</v>
      </c>
    </row>
    <row r="2615" spans="1:4" ht="15" customHeight="1" x14ac:dyDescent="0.25">
      <c r="A2615" s="63">
        <v>2513</v>
      </c>
      <c r="B2615" s="52">
        <v>1461500</v>
      </c>
      <c r="C2615" s="52">
        <v>761148.41121224465</v>
      </c>
      <c r="D2615" s="52">
        <v>700351.58878775535</v>
      </c>
    </row>
    <row r="2616" spans="1:4" ht="15" customHeight="1" x14ac:dyDescent="0.25">
      <c r="A2616" s="63">
        <v>2514</v>
      </c>
      <c r="B2616" s="52">
        <v>1175000</v>
      </c>
      <c r="C2616" s="52">
        <v>727253.11272594205</v>
      </c>
      <c r="D2616" s="52">
        <v>447746.88727405795</v>
      </c>
    </row>
    <row r="2617" spans="1:4" ht="15" customHeight="1" x14ac:dyDescent="0.25">
      <c r="A2617" s="63">
        <v>2515</v>
      </c>
      <c r="B2617" s="52">
        <v>1136000</v>
      </c>
      <c r="C2617" s="52">
        <v>732686.62169508357</v>
      </c>
      <c r="D2617" s="52">
        <v>403313.37830491643</v>
      </c>
    </row>
    <row r="2618" spans="1:4" ht="15" customHeight="1" x14ac:dyDescent="0.25">
      <c r="A2618" s="63">
        <v>2516</v>
      </c>
      <c r="B2618" s="52">
        <v>650000</v>
      </c>
      <c r="C2618" s="52">
        <v>620846.41904382687</v>
      </c>
      <c r="D2618" s="52">
        <v>29153.580956173129</v>
      </c>
    </row>
    <row r="2619" spans="1:4" ht="15" customHeight="1" x14ac:dyDescent="0.25">
      <c r="A2619" s="63">
        <v>2517</v>
      </c>
      <c r="B2619" s="52">
        <v>537500</v>
      </c>
      <c r="C2619" s="52">
        <v>654363.66664462432</v>
      </c>
      <c r="D2619" s="52">
        <v>-116863.66664462432</v>
      </c>
    </row>
    <row r="2620" spans="1:4" ht="15" customHeight="1" x14ac:dyDescent="0.25">
      <c r="A2620" s="63">
        <v>2518</v>
      </c>
      <c r="B2620" s="52">
        <v>580000</v>
      </c>
      <c r="C2620" s="52">
        <v>481696.9251669005</v>
      </c>
      <c r="D2620" s="52">
        <v>98303.074833099497</v>
      </c>
    </row>
    <row r="2621" spans="1:4" ht="15" customHeight="1" x14ac:dyDescent="0.25">
      <c r="A2621" s="63">
        <v>2519</v>
      </c>
      <c r="B2621" s="52">
        <v>1060000</v>
      </c>
      <c r="C2621" s="52">
        <v>738888.64952476928</v>
      </c>
      <c r="D2621" s="52">
        <v>321111.35047523072</v>
      </c>
    </row>
    <row r="2622" spans="1:4" ht="15" customHeight="1" x14ac:dyDescent="0.25">
      <c r="A2622" s="63">
        <v>2520</v>
      </c>
      <c r="B2622" s="52">
        <v>663750</v>
      </c>
      <c r="C2622" s="52">
        <v>662079.4194512968</v>
      </c>
      <c r="D2622" s="52">
        <v>1670.5805487032048</v>
      </c>
    </row>
    <row r="2623" spans="1:4" ht="15" customHeight="1" x14ac:dyDescent="0.25">
      <c r="A2623" s="63">
        <v>2521</v>
      </c>
      <c r="B2623" s="52">
        <v>780000</v>
      </c>
      <c r="C2623" s="52">
        <v>731213.0235729405</v>
      </c>
      <c r="D2623" s="52">
        <v>48786.976427059504</v>
      </c>
    </row>
    <row r="2624" spans="1:4" ht="15" customHeight="1" x14ac:dyDescent="0.25">
      <c r="A2624" s="63">
        <v>2522</v>
      </c>
      <c r="B2624" s="52">
        <v>825000</v>
      </c>
      <c r="C2624" s="52">
        <v>752053.08715016488</v>
      </c>
      <c r="D2624" s="52">
        <v>72946.91284983512</v>
      </c>
    </row>
    <row r="2625" spans="1:4" ht="15" customHeight="1" x14ac:dyDescent="0.25">
      <c r="A2625" s="63">
        <v>2523</v>
      </c>
      <c r="B2625" s="52">
        <v>717500</v>
      </c>
      <c r="C2625" s="52">
        <v>717180.29712572321</v>
      </c>
      <c r="D2625" s="52">
        <v>319.70287427678704</v>
      </c>
    </row>
    <row r="2626" spans="1:4" ht="15" customHeight="1" x14ac:dyDescent="0.25">
      <c r="A2626" s="63">
        <v>2524</v>
      </c>
      <c r="B2626" s="52">
        <v>680000</v>
      </c>
      <c r="C2626" s="52">
        <v>676400.7948482238</v>
      </c>
      <c r="D2626" s="52">
        <v>3599.2051517762011</v>
      </c>
    </row>
    <row r="2627" spans="1:4" ht="15" customHeight="1" x14ac:dyDescent="0.25">
      <c r="A2627" s="63">
        <v>2525</v>
      </c>
      <c r="B2627" s="52">
        <v>500000</v>
      </c>
      <c r="C2627" s="52">
        <v>452465.14561833331</v>
      </c>
      <c r="D2627" s="52">
        <v>47534.854381666693</v>
      </c>
    </row>
    <row r="2628" spans="1:4" ht="15" customHeight="1" x14ac:dyDescent="0.25">
      <c r="A2628" s="63">
        <v>2526</v>
      </c>
      <c r="B2628" s="52">
        <v>515000</v>
      </c>
      <c r="C2628" s="52">
        <v>521088.9448498484</v>
      </c>
      <c r="D2628" s="52">
        <v>-6088.944849848398</v>
      </c>
    </row>
    <row r="2629" spans="1:4" ht="15" customHeight="1" x14ac:dyDescent="0.25">
      <c r="A2629" s="63">
        <v>2527</v>
      </c>
      <c r="B2629" s="52">
        <v>958750</v>
      </c>
      <c r="C2629" s="52">
        <v>630204.06529663783</v>
      </c>
      <c r="D2629" s="52">
        <v>328545.93470336217</v>
      </c>
    </row>
    <row r="2630" spans="1:4" ht="15" customHeight="1" x14ac:dyDescent="0.25">
      <c r="A2630" s="63">
        <v>2528</v>
      </c>
      <c r="B2630" s="52">
        <v>590000</v>
      </c>
      <c r="C2630" s="52">
        <v>616264.54084541847</v>
      </c>
      <c r="D2630" s="52">
        <v>-26264.540845418465</v>
      </c>
    </row>
    <row r="2631" spans="1:4" ht="15" customHeight="1" x14ac:dyDescent="0.25">
      <c r="A2631" s="63">
        <v>2529</v>
      </c>
      <c r="B2631" s="52">
        <v>1620000</v>
      </c>
      <c r="C2631" s="52">
        <v>756336.99853635277</v>
      </c>
      <c r="D2631" s="52">
        <v>863663.00146364723</v>
      </c>
    </row>
    <row r="2632" spans="1:4" ht="15" customHeight="1" x14ac:dyDescent="0.25">
      <c r="A2632" s="63">
        <v>2530</v>
      </c>
      <c r="B2632" s="52">
        <v>375000</v>
      </c>
      <c r="C2632" s="52">
        <v>645749.16044838855</v>
      </c>
      <c r="D2632" s="52">
        <v>-270749.16044838855</v>
      </c>
    </row>
    <row r="2633" spans="1:4" ht="15" customHeight="1" x14ac:dyDescent="0.25">
      <c r="A2633" s="63">
        <v>2531</v>
      </c>
      <c r="B2633" s="52">
        <v>1447500</v>
      </c>
      <c r="C2633" s="52">
        <v>750118.67981900659</v>
      </c>
      <c r="D2633" s="52">
        <v>697381.32018099341</v>
      </c>
    </row>
    <row r="2634" spans="1:4" ht="15" customHeight="1" x14ac:dyDescent="0.25">
      <c r="A2634" s="63">
        <v>2532</v>
      </c>
      <c r="B2634" s="52">
        <v>950000</v>
      </c>
      <c r="C2634" s="52">
        <v>655331.90799493692</v>
      </c>
      <c r="D2634" s="52">
        <v>294668.09200506308</v>
      </c>
    </row>
    <row r="2635" spans="1:4" ht="15" customHeight="1" x14ac:dyDescent="0.25">
      <c r="A2635" s="63">
        <v>2533</v>
      </c>
      <c r="B2635" s="52">
        <v>697500</v>
      </c>
      <c r="C2635" s="52">
        <v>642832.91547359806</v>
      </c>
      <c r="D2635" s="52">
        <v>54667.084526401944</v>
      </c>
    </row>
    <row r="2636" spans="1:4" ht="15" customHeight="1" x14ac:dyDescent="0.25">
      <c r="A2636" s="63">
        <v>2534</v>
      </c>
      <c r="B2636" s="52">
        <v>825000</v>
      </c>
      <c r="C2636" s="52">
        <v>685582.58731302689</v>
      </c>
      <c r="D2636" s="52">
        <v>139417.41268697311</v>
      </c>
    </row>
    <row r="2637" spans="1:4" ht="15" customHeight="1" x14ac:dyDescent="0.25">
      <c r="A2637" s="63">
        <v>2535</v>
      </c>
      <c r="B2637" s="52">
        <v>1372500</v>
      </c>
      <c r="C2637" s="52">
        <v>723780.14865826967</v>
      </c>
      <c r="D2637" s="52">
        <v>648719.85134173033</v>
      </c>
    </row>
    <row r="2638" spans="1:4" ht="15" customHeight="1" x14ac:dyDescent="0.25">
      <c r="A2638" s="63">
        <v>2536</v>
      </c>
      <c r="B2638" s="52">
        <v>875000</v>
      </c>
      <c r="C2638" s="52">
        <v>415325.61551844026</v>
      </c>
      <c r="D2638" s="52">
        <v>459674.38448155974</v>
      </c>
    </row>
    <row r="2639" spans="1:4" ht="15" customHeight="1" x14ac:dyDescent="0.25">
      <c r="A2639" s="63">
        <v>2537</v>
      </c>
      <c r="B2639" s="52">
        <v>690000</v>
      </c>
      <c r="C2639" s="52">
        <v>613284.91615969175</v>
      </c>
      <c r="D2639" s="52">
        <v>76715.083840308245</v>
      </c>
    </row>
    <row r="2640" spans="1:4" ht="15" customHeight="1" x14ac:dyDescent="0.25">
      <c r="A2640" s="63">
        <v>2538</v>
      </c>
      <c r="B2640" s="52">
        <v>1363750</v>
      </c>
      <c r="C2640" s="52">
        <v>769818.22772601014</v>
      </c>
      <c r="D2640" s="52">
        <v>593931.77227398986</v>
      </c>
    </row>
    <row r="2641" spans="1:4" ht="15" customHeight="1" x14ac:dyDescent="0.25">
      <c r="A2641" s="63">
        <v>2539</v>
      </c>
      <c r="B2641" s="52">
        <v>826800</v>
      </c>
      <c r="C2641" s="52">
        <v>726082.36081357498</v>
      </c>
      <c r="D2641" s="52">
        <v>100717.63918642502</v>
      </c>
    </row>
    <row r="2642" spans="1:4" ht="15" customHeight="1" x14ac:dyDescent="0.25">
      <c r="A2642" s="63">
        <v>2540</v>
      </c>
      <c r="B2642" s="52">
        <v>1750000</v>
      </c>
      <c r="C2642" s="52">
        <v>800952.44464648678</v>
      </c>
      <c r="D2642" s="52">
        <v>949047.55535351322</v>
      </c>
    </row>
    <row r="2643" spans="1:4" ht="15" customHeight="1" x14ac:dyDescent="0.25">
      <c r="A2643" s="63">
        <v>2541</v>
      </c>
      <c r="B2643" s="52">
        <v>1275000</v>
      </c>
      <c r="C2643" s="52">
        <v>785814.57509795483</v>
      </c>
      <c r="D2643" s="52">
        <v>489185.42490204517</v>
      </c>
    </row>
    <row r="2644" spans="1:4" ht="15" customHeight="1" x14ac:dyDescent="0.25">
      <c r="A2644" s="63">
        <v>2542</v>
      </c>
      <c r="B2644" s="52">
        <v>1165000</v>
      </c>
      <c r="C2644" s="52">
        <v>711352.31246674154</v>
      </c>
      <c r="D2644" s="52">
        <v>453647.68753325846</v>
      </c>
    </row>
    <row r="2645" spans="1:4" ht="15" customHeight="1" x14ac:dyDescent="0.25">
      <c r="A2645" s="63">
        <v>2543</v>
      </c>
      <c r="B2645" s="52">
        <v>1705000</v>
      </c>
      <c r="C2645" s="52">
        <v>712154.66627533699</v>
      </c>
      <c r="D2645" s="52">
        <v>992845.33372466301</v>
      </c>
    </row>
    <row r="2646" spans="1:4" ht="15" customHeight="1" x14ac:dyDescent="0.25">
      <c r="A2646" s="63">
        <v>2544</v>
      </c>
      <c r="B2646" s="52">
        <v>685000</v>
      </c>
      <c r="C2646" s="52">
        <v>626494.20266117516</v>
      </c>
      <c r="D2646" s="52">
        <v>58505.797338824836</v>
      </c>
    </row>
    <row r="2647" spans="1:4" ht="15" customHeight="1" x14ac:dyDescent="0.25">
      <c r="A2647" s="63">
        <v>2545</v>
      </c>
      <c r="B2647" s="52">
        <v>720000</v>
      </c>
      <c r="C2647" s="52">
        <v>616176.61879112548</v>
      </c>
      <c r="D2647" s="52">
        <v>103823.38120887452</v>
      </c>
    </row>
    <row r="2648" spans="1:4" ht="15" customHeight="1" x14ac:dyDescent="0.25">
      <c r="A2648" s="63">
        <v>2546</v>
      </c>
      <c r="B2648" s="52">
        <v>1000000</v>
      </c>
      <c r="C2648" s="52">
        <v>689476.31741635001</v>
      </c>
      <c r="D2648" s="52">
        <v>310523.68258364999</v>
      </c>
    </row>
    <row r="2649" spans="1:4" ht="15" customHeight="1" x14ac:dyDescent="0.25">
      <c r="A2649" s="63">
        <v>2547</v>
      </c>
      <c r="B2649" s="52">
        <v>865000</v>
      </c>
      <c r="C2649" s="52">
        <v>719284.5298812876</v>
      </c>
      <c r="D2649" s="52">
        <v>145715.4701187124</v>
      </c>
    </row>
    <row r="2650" spans="1:4" ht="15" customHeight="1" x14ac:dyDescent="0.25">
      <c r="A2650" s="63">
        <v>2548</v>
      </c>
      <c r="B2650" s="52">
        <v>760000</v>
      </c>
      <c r="C2650" s="52">
        <v>698006.5210138408</v>
      </c>
      <c r="D2650" s="52">
        <v>61993.4789861592</v>
      </c>
    </row>
    <row r="2651" spans="1:4" ht="15" customHeight="1" x14ac:dyDescent="0.25">
      <c r="A2651" s="63">
        <v>2549</v>
      </c>
      <c r="B2651" s="52">
        <v>1450250</v>
      </c>
      <c r="C2651" s="52">
        <v>832453.62450714305</v>
      </c>
      <c r="D2651" s="52">
        <v>617796.37549285695</v>
      </c>
    </row>
    <row r="2652" spans="1:4" ht="15" customHeight="1" x14ac:dyDescent="0.25">
      <c r="A2652" s="63">
        <v>2550</v>
      </c>
      <c r="B2652" s="52">
        <v>1769500</v>
      </c>
      <c r="C2652" s="52">
        <v>774959.6675005632</v>
      </c>
      <c r="D2652" s="52">
        <v>994540.3324994368</v>
      </c>
    </row>
    <row r="2653" spans="1:4" ht="15" customHeight="1" x14ac:dyDescent="0.25">
      <c r="A2653" s="63">
        <v>2551</v>
      </c>
      <c r="B2653" s="52">
        <v>755000</v>
      </c>
      <c r="C2653" s="52">
        <v>525024.35817336105</v>
      </c>
      <c r="D2653" s="52">
        <v>229975.64182663895</v>
      </c>
    </row>
    <row r="2654" spans="1:4" ht="15" customHeight="1" x14ac:dyDescent="0.25">
      <c r="A2654" s="63">
        <v>2552</v>
      </c>
      <c r="B2654" s="52">
        <v>625000</v>
      </c>
      <c r="C2654" s="52">
        <v>604823.94312676962</v>
      </c>
      <c r="D2654" s="52">
        <v>20176.05687323038</v>
      </c>
    </row>
    <row r="2655" spans="1:4" ht="15" customHeight="1" x14ac:dyDescent="0.25">
      <c r="A2655" s="63">
        <v>2553</v>
      </c>
      <c r="B2655" s="52">
        <v>1137500</v>
      </c>
      <c r="C2655" s="52">
        <v>744520.44165534165</v>
      </c>
      <c r="D2655" s="52">
        <v>392979.55834465835</v>
      </c>
    </row>
    <row r="2656" spans="1:4" ht="15" customHeight="1" x14ac:dyDescent="0.25">
      <c r="A2656" s="63">
        <v>2554</v>
      </c>
      <c r="B2656" s="52">
        <v>950000</v>
      </c>
      <c r="C2656" s="52">
        <v>632032.51214910496</v>
      </c>
      <c r="D2656" s="52">
        <v>317967.48785089504</v>
      </c>
    </row>
    <row r="2657" spans="1:4" ht="15" customHeight="1" x14ac:dyDescent="0.25">
      <c r="A2657" s="63">
        <v>2555</v>
      </c>
      <c r="B2657" s="52">
        <v>1400000</v>
      </c>
      <c r="C2657" s="52">
        <v>699515.69073690719</v>
      </c>
      <c r="D2657" s="52">
        <v>700484.30926309281</v>
      </c>
    </row>
    <row r="2658" spans="1:4" ht="15" customHeight="1" x14ac:dyDescent="0.25">
      <c r="A2658" s="63">
        <v>2556</v>
      </c>
      <c r="B2658" s="52">
        <v>1700000</v>
      </c>
      <c r="C2658" s="52">
        <v>725001.29146758316</v>
      </c>
      <c r="D2658" s="52">
        <v>974998.70853241684</v>
      </c>
    </row>
    <row r="2659" spans="1:4" ht="15" customHeight="1" x14ac:dyDescent="0.25">
      <c r="A2659" s="63">
        <v>2557</v>
      </c>
      <c r="B2659" s="52">
        <v>495000</v>
      </c>
      <c r="C2659" s="52">
        <v>633533.92840417719</v>
      </c>
      <c r="D2659" s="52">
        <v>-138533.92840417719</v>
      </c>
    </row>
    <row r="2660" spans="1:4" ht="15" customHeight="1" x14ac:dyDescent="0.25">
      <c r="A2660" s="63">
        <v>2558</v>
      </c>
      <c r="B2660" s="52">
        <v>604975</v>
      </c>
      <c r="C2660" s="52">
        <v>720753.11808932526</v>
      </c>
      <c r="D2660" s="52">
        <v>-115778.11808932526</v>
      </c>
    </row>
    <row r="2661" spans="1:4" ht="15" customHeight="1" x14ac:dyDescent="0.25">
      <c r="A2661" s="63">
        <v>2559</v>
      </c>
      <c r="B2661" s="52">
        <v>650000</v>
      </c>
      <c r="C2661" s="52">
        <v>689648.70883381215</v>
      </c>
      <c r="D2661" s="52">
        <v>-39648.708833812154</v>
      </c>
    </row>
    <row r="2662" spans="1:4" ht="15" customHeight="1" x14ac:dyDescent="0.25">
      <c r="A2662" s="63">
        <v>2560</v>
      </c>
      <c r="B2662" s="52">
        <v>393000</v>
      </c>
      <c r="C2662" s="52">
        <v>549518.46765930962</v>
      </c>
      <c r="D2662" s="52">
        <v>-156518.46765930962</v>
      </c>
    </row>
    <row r="2663" spans="1:4" ht="15" customHeight="1" x14ac:dyDescent="0.25">
      <c r="A2663" s="63">
        <v>2561</v>
      </c>
      <c r="B2663" s="52">
        <v>343476</v>
      </c>
      <c r="C2663" s="52">
        <v>522120.38985086465</v>
      </c>
      <c r="D2663" s="52">
        <v>-178644.38985086465</v>
      </c>
    </row>
    <row r="2664" spans="1:4" ht="15" customHeight="1" x14ac:dyDescent="0.25">
      <c r="A2664" s="63">
        <v>2562</v>
      </c>
      <c r="B2664" s="52">
        <v>716250</v>
      </c>
      <c r="C2664" s="52">
        <v>617738.40296141349</v>
      </c>
      <c r="D2664" s="52">
        <v>98511.597038586508</v>
      </c>
    </row>
    <row r="2665" spans="1:4" ht="15" customHeight="1" x14ac:dyDescent="0.25">
      <c r="A2665" s="63">
        <v>2563</v>
      </c>
      <c r="B2665" s="52">
        <v>395000</v>
      </c>
      <c r="C2665" s="52">
        <v>538589.11390520621</v>
      </c>
      <c r="D2665" s="52">
        <v>-143589.11390520621</v>
      </c>
    </row>
    <row r="2666" spans="1:4" ht="15" customHeight="1" x14ac:dyDescent="0.25">
      <c r="A2666" s="63">
        <v>2564</v>
      </c>
      <c r="B2666" s="52">
        <v>571500</v>
      </c>
      <c r="C2666" s="52">
        <v>673280.7848072116</v>
      </c>
      <c r="D2666" s="52">
        <v>-101780.7848072116</v>
      </c>
    </row>
    <row r="2667" spans="1:4" ht="15" customHeight="1" x14ac:dyDescent="0.25">
      <c r="A2667" s="63">
        <v>2565</v>
      </c>
      <c r="B2667" s="52">
        <v>354500</v>
      </c>
      <c r="C2667" s="52">
        <v>355482.51748769416</v>
      </c>
      <c r="D2667" s="52">
        <v>-982.51748769416008</v>
      </c>
    </row>
    <row r="2668" spans="1:4" ht="15" customHeight="1" x14ac:dyDescent="0.25">
      <c r="A2668" s="63">
        <v>2566</v>
      </c>
      <c r="B2668" s="52">
        <v>750000</v>
      </c>
      <c r="C2668" s="52">
        <v>683117.21007795015</v>
      </c>
      <c r="D2668" s="52">
        <v>66882.789922049851</v>
      </c>
    </row>
    <row r="2669" spans="1:4" ht="15" customHeight="1" x14ac:dyDescent="0.25">
      <c r="A2669" s="63">
        <v>2567</v>
      </c>
      <c r="B2669" s="52">
        <v>463500</v>
      </c>
      <c r="C2669" s="52">
        <v>705095.67324879684</v>
      </c>
      <c r="D2669" s="52">
        <v>-241595.67324879684</v>
      </c>
    </row>
    <row r="2670" spans="1:4" ht="15" customHeight="1" x14ac:dyDescent="0.25">
      <c r="A2670" s="63">
        <v>2568</v>
      </c>
      <c r="B2670" s="52">
        <v>635000</v>
      </c>
      <c r="C2670" s="52">
        <v>665806.54229532403</v>
      </c>
      <c r="D2670" s="52">
        <v>-30806.542295324034</v>
      </c>
    </row>
    <row r="2671" spans="1:4" ht="15" customHeight="1" x14ac:dyDescent="0.25">
      <c r="A2671" s="63">
        <v>2569</v>
      </c>
      <c r="B2671" s="52">
        <v>440000</v>
      </c>
      <c r="C2671" s="52">
        <v>607031.15504393261</v>
      </c>
      <c r="D2671" s="52">
        <v>-167031.15504393261</v>
      </c>
    </row>
    <row r="2672" spans="1:4" ht="15" customHeight="1" x14ac:dyDescent="0.25">
      <c r="A2672" s="63">
        <v>2570</v>
      </c>
      <c r="B2672" s="52">
        <v>373250</v>
      </c>
      <c r="C2672" s="52">
        <v>694462.09278386715</v>
      </c>
      <c r="D2672" s="52">
        <v>-321212.09278386715</v>
      </c>
    </row>
    <row r="2673" spans="1:4" ht="15" customHeight="1" x14ac:dyDescent="0.25">
      <c r="A2673" s="63">
        <v>2571</v>
      </c>
      <c r="B2673" s="52">
        <v>795000</v>
      </c>
      <c r="C2673" s="52">
        <v>757488.75737831451</v>
      </c>
      <c r="D2673" s="52">
        <v>37511.242621685495</v>
      </c>
    </row>
    <row r="2674" spans="1:4" ht="15" customHeight="1" x14ac:dyDescent="0.25">
      <c r="A2674" s="63">
        <v>2572</v>
      </c>
      <c r="B2674" s="52">
        <v>457500</v>
      </c>
      <c r="C2674" s="52">
        <v>586335.42654437851</v>
      </c>
      <c r="D2674" s="52">
        <v>-128835.42654437851</v>
      </c>
    </row>
    <row r="2675" spans="1:4" ht="15" customHeight="1" x14ac:dyDescent="0.25">
      <c r="A2675" s="63">
        <v>2573</v>
      </c>
      <c r="B2675" s="52">
        <v>521250</v>
      </c>
      <c r="C2675" s="52">
        <v>749100.50113712938</v>
      </c>
      <c r="D2675" s="52">
        <v>-227850.50113712938</v>
      </c>
    </row>
    <row r="2676" spans="1:4" ht="15" customHeight="1" x14ac:dyDescent="0.25">
      <c r="A2676" s="63">
        <v>2574</v>
      </c>
      <c r="B2676" s="52">
        <v>412500</v>
      </c>
      <c r="C2676" s="52">
        <v>324515.87380364496</v>
      </c>
      <c r="D2676" s="52">
        <v>87984.126196355035</v>
      </c>
    </row>
    <row r="2677" spans="1:4" ht="15" customHeight="1" x14ac:dyDescent="0.25">
      <c r="A2677" s="63">
        <v>2575</v>
      </c>
      <c r="B2677" s="52">
        <v>692500</v>
      </c>
      <c r="C2677" s="52">
        <v>582761.10423600709</v>
      </c>
      <c r="D2677" s="52">
        <v>109738.89576399291</v>
      </c>
    </row>
    <row r="2678" spans="1:4" ht="15" customHeight="1" x14ac:dyDescent="0.25">
      <c r="A2678" s="63">
        <v>2576</v>
      </c>
      <c r="B2678" s="52">
        <v>632500</v>
      </c>
      <c r="C2678" s="52">
        <v>623409.50807852321</v>
      </c>
      <c r="D2678" s="52">
        <v>9090.491921476787</v>
      </c>
    </row>
    <row r="2679" spans="1:4" ht="15" customHeight="1" x14ac:dyDescent="0.25">
      <c r="A2679" s="63">
        <v>2577</v>
      </c>
      <c r="B2679" s="52">
        <v>405975</v>
      </c>
      <c r="C2679" s="52">
        <v>703701.57335598581</v>
      </c>
      <c r="D2679" s="52">
        <v>-297726.57335598581</v>
      </c>
    </row>
    <row r="2680" spans="1:4" ht="15" customHeight="1" x14ac:dyDescent="0.25">
      <c r="A2680" s="63">
        <v>2578</v>
      </c>
      <c r="B2680" s="52">
        <v>750000</v>
      </c>
      <c r="C2680" s="52">
        <v>709841.3786431948</v>
      </c>
      <c r="D2680" s="52">
        <v>40158.621356805204</v>
      </c>
    </row>
    <row r="2681" spans="1:4" ht="15" customHeight="1" x14ac:dyDescent="0.25">
      <c r="A2681" s="63">
        <v>2579</v>
      </c>
      <c r="B2681" s="52">
        <v>618750</v>
      </c>
      <c r="C2681" s="52">
        <v>723708.98791453941</v>
      </c>
      <c r="D2681" s="52">
        <v>-104958.98791453941</v>
      </c>
    </row>
    <row r="2682" spans="1:4" ht="15" customHeight="1" x14ac:dyDescent="0.25">
      <c r="A2682" s="63">
        <v>2580</v>
      </c>
      <c r="B2682" s="52">
        <v>372500</v>
      </c>
      <c r="C2682" s="52">
        <v>468897.16811864846</v>
      </c>
      <c r="D2682" s="52">
        <v>-96397.168118648464</v>
      </c>
    </row>
    <row r="2683" spans="1:4" ht="15" customHeight="1" x14ac:dyDescent="0.25">
      <c r="A2683" s="63">
        <v>2581</v>
      </c>
      <c r="B2683" s="52">
        <v>454500</v>
      </c>
      <c r="C2683" s="52">
        <v>444612.3341665066</v>
      </c>
      <c r="D2683" s="52">
        <v>9887.6658334934036</v>
      </c>
    </row>
    <row r="2684" spans="1:4" ht="15" customHeight="1" x14ac:dyDescent="0.25">
      <c r="A2684" s="63">
        <v>2582</v>
      </c>
      <c r="B2684" s="52">
        <v>475000</v>
      </c>
      <c r="C2684" s="52">
        <v>597158.5486668247</v>
      </c>
      <c r="D2684" s="52">
        <v>-122158.5486668247</v>
      </c>
    </row>
    <row r="2685" spans="1:4" ht="15" customHeight="1" x14ac:dyDescent="0.25">
      <c r="A2685" s="63">
        <v>2583</v>
      </c>
      <c r="B2685" s="52">
        <v>410000</v>
      </c>
      <c r="C2685" s="52">
        <v>530753.35733263858</v>
      </c>
      <c r="D2685" s="52">
        <v>-120753.35733263858</v>
      </c>
    </row>
    <row r="2686" spans="1:4" ht="15" customHeight="1" x14ac:dyDescent="0.25">
      <c r="A2686" s="63">
        <v>2584</v>
      </c>
      <c r="B2686" s="52">
        <v>410000</v>
      </c>
      <c r="C2686" s="52">
        <v>348759.25338162796</v>
      </c>
      <c r="D2686" s="52">
        <v>61240.746618372039</v>
      </c>
    </row>
    <row r="2687" spans="1:4" ht="15" customHeight="1" x14ac:dyDescent="0.25">
      <c r="A2687" s="63">
        <v>2585</v>
      </c>
      <c r="B2687" s="52">
        <v>360000</v>
      </c>
      <c r="C2687" s="52">
        <v>309667.91046875017</v>
      </c>
      <c r="D2687" s="52">
        <v>50332.089531249832</v>
      </c>
    </row>
    <row r="2688" spans="1:4" ht="15" customHeight="1" x14ac:dyDescent="0.25">
      <c r="A2688" s="63">
        <v>2586</v>
      </c>
      <c r="B2688" s="52">
        <v>340000</v>
      </c>
      <c r="C2688" s="52">
        <v>489115.50270676485</v>
      </c>
      <c r="D2688" s="52">
        <v>-149115.50270676485</v>
      </c>
    </row>
    <row r="2689" spans="1:4" ht="15" customHeight="1" x14ac:dyDescent="0.25">
      <c r="A2689" s="63">
        <v>2587</v>
      </c>
      <c r="B2689" s="52">
        <v>383000</v>
      </c>
      <c r="C2689" s="52">
        <v>514297.04862740572</v>
      </c>
      <c r="D2689" s="52">
        <v>-131297.04862740572</v>
      </c>
    </row>
    <row r="2690" spans="1:4" ht="15" customHeight="1" x14ac:dyDescent="0.25">
      <c r="A2690" s="63">
        <v>2588</v>
      </c>
      <c r="B2690" s="52">
        <v>395000</v>
      </c>
      <c r="C2690" s="52">
        <v>531876.01273097447</v>
      </c>
      <c r="D2690" s="52">
        <v>-136876.01273097447</v>
      </c>
    </row>
    <row r="2691" spans="1:4" ht="15" customHeight="1" x14ac:dyDescent="0.25">
      <c r="A2691" s="63">
        <v>2589</v>
      </c>
      <c r="B2691" s="52">
        <v>380500</v>
      </c>
      <c r="C2691" s="52">
        <v>357587.61278322467</v>
      </c>
      <c r="D2691" s="52">
        <v>22912.387216775329</v>
      </c>
    </row>
    <row r="2692" spans="1:4" ht="15" customHeight="1" x14ac:dyDescent="0.25">
      <c r="A2692" s="63">
        <v>2590</v>
      </c>
      <c r="B2692" s="52">
        <v>420000</v>
      </c>
      <c r="C2692" s="52">
        <v>496236.49393273797</v>
      </c>
      <c r="D2692" s="52">
        <v>-76236.493932737969</v>
      </c>
    </row>
    <row r="2693" spans="1:4" ht="15" customHeight="1" x14ac:dyDescent="0.25">
      <c r="A2693" s="63">
        <v>2591</v>
      </c>
      <c r="B2693" s="52">
        <v>318500</v>
      </c>
      <c r="C2693" s="52">
        <v>342072.86364769167</v>
      </c>
      <c r="D2693" s="52">
        <v>-23572.863647691673</v>
      </c>
    </row>
    <row r="2694" spans="1:4" ht="15" customHeight="1" x14ac:dyDescent="0.25">
      <c r="A2694" s="63">
        <v>2592</v>
      </c>
      <c r="B2694" s="52">
        <v>760000</v>
      </c>
      <c r="C2694" s="52">
        <v>685623.37380707322</v>
      </c>
      <c r="D2694" s="52">
        <v>74376.626192926778</v>
      </c>
    </row>
    <row r="2695" spans="1:4" ht="15" customHeight="1" x14ac:dyDescent="0.25">
      <c r="A2695" s="63">
        <v>2593</v>
      </c>
      <c r="B2695" s="52">
        <v>1067500</v>
      </c>
      <c r="C2695" s="52">
        <v>638369.85849913314</v>
      </c>
      <c r="D2695" s="52">
        <v>429130.14150086686</v>
      </c>
    </row>
    <row r="2696" spans="1:4" ht="15" customHeight="1" x14ac:dyDescent="0.25">
      <c r="A2696" s="63">
        <v>2594</v>
      </c>
      <c r="B2696" s="52">
        <v>375000</v>
      </c>
      <c r="C2696" s="52">
        <v>617628.72409456735</v>
      </c>
      <c r="D2696" s="52">
        <v>-242628.72409456735</v>
      </c>
    </row>
    <row r="2697" spans="1:4" ht="15" customHeight="1" x14ac:dyDescent="0.25">
      <c r="A2697" s="63">
        <v>2595</v>
      </c>
      <c r="B2697" s="52">
        <v>547500</v>
      </c>
      <c r="C2697" s="52">
        <v>639254.2234454765</v>
      </c>
      <c r="D2697" s="52">
        <v>-91754.223445476498</v>
      </c>
    </row>
    <row r="2698" spans="1:4" ht="15" customHeight="1" x14ac:dyDescent="0.25">
      <c r="A2698" s="63">
        <v>2596</v>
      </c>
      <c r="B2698" s="52">
        <v>900000</v>
      </c>
      <c r="C2698" s="52">
        <v>539598.13693032053</v>
      </c>
      <c r="D2698" s="52">
        <v>360401.86306967947</v>
      </c>
    </row>
    <row r="2699" spans="1:4" ht="15" customHeight="1" x14ac:dyDescent="0.25">
      <c r="A2699" s="63">
        <v>2597</v>
      </c>
      <c r="B2699" s="52">
        <v>330000</v>
      </c>
      <c r="C2699" s="52">
        <v>319321.20692814945</v>
      </c>
      <c r="D2699" s="52">
        <v>10678.793071850552</v>
      </c>
    </row>
    <row r="2700" spans="1:4" ht="15" customHeight="1" x14ac:dyDescent="0.25">
      <c r="A2700" s="63">
        <v>2598</v>
      </c>
      <c r="B2700" s="52">
        <v>595000</v>
      </c>
      <c r="C2700" s="52">
        <v>724863.46803904744</v>
      </c>
      <c r="D2700" s="52">
        <v>-129863.46803904744</v>
      </c>
    </row>
    <row r="2701" spans="1:4" ht="15" customHeight="1" x14ac:dyDescent="0.25">
      <c r="A2701" s="63">
        <v>2599</v>
      </c>
      <c r="B2701" s="52">
        <v>1039000</v>
      </c>
      <c r="C2701" s="52">
        <v>675324.54995171318</v>
      </c>
      <c r="D2701" s="52">
        <v>363675.45004828682</v>
      </c>
    </row>
    <row r="2702" spans="1:4" ht="15" customHeight="1" x14ac:dyDescent="0.25">
      <c r="A2702" s="63">
        <v>2600</v>
      </c>
      <c r="B2702" s="52">
        <v>850000</v>
      </c>
      <c r="C2702" s="52">
        <v>733890.81765778782</v>
      </c>
      <c r="D2702" s="52">
        <v>116109.18234221218</v>
      </c>
    </row>
    <row r="2703" spans="1:4" ht="15" customHeight="1" x14ac:dyDescent="0.25">
      <c r="A2703" s="63">
        <v>2601</v>
      </c>
      <c r="B2703" s="52">
        <v>820000</v>
      </c>
      <c r="C2703" s="52">
        <v>697427.8854494323</v>
      </c>
      <c r="D2703" s="52">
        <v>122572.1145505677</v>
      </c>
    </row>
    <row r="2704" spans="1:4" ht="15" customHeight="1" x14ac:dyDescent="0.25">
      <c r="A2704" s="63">
        <v>2602</v>
      </c>
      <c r="B2704" s="52">
        <v>535000</v>
      </c>
      <c r="C2704" s="52">
        <v>544524.31626480969</v>
      </c>
      <c r="D2704" s="52">
        <v>-9524.3162648096913</v>
      </c>
    </row>
    <row r="2705" spans="1:4" ht="15" customHeight="1" x14ac:dyDescent="0.25">
      <c r="A2705" s="63">
        <v>2603</v>
      </c>
      <c r="B2705" s="52">
        <v>372250</v>
      </c>
      <c r="C2705" s="52">
        <v>667657.39816829283</v>
      </c>
      <c r="D2705" s="52">
        <v>-295407.39816829283</v>
      </c>
    </row>
    <row r="2706" spans="1:4" ht="15" customHeight="1" x14ac:dyDescent="0.25">
      <c r="A2706" s="63">
        <v>2604</v>
      </c>
      <c r="B2706" s="52">
        <v>457500</v>
      </c>
      <c r="C2706" s="52">
        <v>514232.99869134073</v>
      </c>
      <c r="D2706" s="52">
        <v>-56732.998691340734</v>
      </c>
    </row>
    <row r="2707" spans="1:4" ht="15" customHeight="1" x14ac:dyDescent="0.25">
      <c r="A2707" s="63">
        <v>2605</v>
      </c>
      <c r="B2707" s="52">
        <v>435000</v>
      </c>
      <c r="C2707" s="52">
        <v>632781.18899393745</v>
      </c>
      <c r="D2707" s="52">
        <v>-197781.18899393745</v>
      </c>
    </row>
    <row r="2708" spans="1:4" ht="15" customHeight="1" x14ac:dyDescent="0.25">
      <c r="A2708" s="63">
        <v>2606</v>
      </c>
      <c r="B2708" s="52">
        <v>517500</v>
      </c>
      <c r="C2708" s="52">
        <v>703315.90000060829</v>
      </c>
      <c r="D2708" s="52">
        <v>-185815.90000060829</v>
      </c>
    </row>
    <row r="2709" spans="1:4" ht="15" customHeight="1" x14ac:dyDescent="0.25">
      <c r="A2709" s="63">
        <v>2607</v>
      </c>
      <c r="B2709" s="52">
        <v>432500</v>
      </c>
      <c r="C2709" s="52">
        <v>630168.66484571702</v>
      </c>
      <c r="D2709" s="52">
        <v>-197668.66484571702</v>
      </c>
    </row>
    <row r="2710" spans="1:4" ht="15" customHeight="1" x14ac:dyDescent="0.25">
      <c r="A2710" s="63">
        <v>2608</v>
      </c>
      <c r="B2710" s="52">
        <v>437500</v>
      </c>
      <c r="C2710" s="52">
        <v>642373.5015280951</v>
      </c>
      <c r="D2710" s="52">
        <v>-204873.5015280951</v>
      </c>
    </row>
    <row r="2711" spans="1:4" ht="15" customHeight="1" x14ac:dyDescent="0.25">
      <c r="A2711" s="63">
        <v>2609</v>
      </c>
      <c r="B2711" s="52">
        <v>417500</v>
      </c>
      <c r="C2711" s="52">
        <v>395198.10326833284</v>
      </c>
      <c r="D2711" s="52">
        <v>22301.896731667162</v>
      </c>
    </row>
    <row r="2712" spans="1:4" ht="15" customHeight="1" x14ac:dyDescent="0.25">
      <c r="A2712" s="63">
        <v>2610</v>
      </c>
      <c r="B2712" s="52">
        <v>530000</v>
      </c>
      <c r="C2712" s="52">
        <v>550232.54851603264</v>
      </c>
      <c r="D2712" s="52">
        <v>-20232.548516032635</v>
      </c>
    </row>
    <row r="2713" spans="1:4" ht="15" customHeight="1" x14ac:dyDescent="0.25">
      <c r="A2713" s="63">
        <v>2611</v>
      </c>
      <c r="B2713" s="52">
        <v>358750</v>
      </c>
      <c r="C2713" s="52">
        <v>642718.22267708834</v>
      </c>
      <c r="D2713" s="52">
        <v>-283968.22267708834</v>
      </c>
    </row>
    <row r="2714" spans="1:4" ht="15" customHeight="1" x14ac:dyDescent="0.25">
      <c r="A2714" s="63">
        <v>2612</v>
      </c>
      <c r="B2714" s="52">
        <v>440000</v>
      </c>
      <c r="C2714" s="52">
        <v>409158.40287621628</v>
      </c>
      <c r="D2714" s="52">
        <v>30841.597123783722</v>
      </c>
    </row>
    <row r="2715" spans="1:4" ht="15" customHeight="1" x14ac:dyDescent="0.25">
      <c r="A2715" s="63">
        <v>2613</v>
      </c>
      <c r="B2715" s="52">
        <v>691250</v>
      </c>
      <c r="C2715" s="52">
        <v>645118.85348099796</v>
      </c>
      <c r="D2715" s="52">
        <v>46131.146519002039</v>
      </c>
    </row>
    <row r="2716" spans="1:4" ht="15" customHeight="1" x14ac:dyDescent="0.25">
      <c r="A2716" s="63">
        <v>2614</v>
      </c>
      <c r="B2716" s="52">
        <v>565000</v>
      </c>
      <c r="C2716" s="52">
        <v>628227.88073192071</v>
      </c>
      <c r="D2716" s="52">
        <v>-63227.880731920712</v>
      </c>
    </row>
    <row r="2717" spans="1:4" ht="15" customHeight="1" x14ac:dyDescent="0.25">
      <c r="A2717" s="63">
        <v>2615</v>
      </c>
      <c r="B2717" s="52">
        <v>448875</v>
      </c>
      <c r="C2717" s="52">
        <v>492556.88706648652</v>
      </c>
      <c r="D2717" s="52">
        <v>-43681.887066486524</v>
      </c>
    </row>
    <row r="2718" spans="1:4" ht="15" customHeight="1" x14ac:dyDescent="0.25">
      <c r="A2718" s="63">
        <v>2616</v>
      </c>
      <c r="B2718" s="52">
        <v>522500</v>
      </c>
      <c r="C2718" s="52">
        <v>432710.24319685146</v>
      </c>
      <c r="D2718" s="52">
        <v>89789.756803148543</v>
      </c>
    </row>
    <row r="2719" spans="1:4" ht="15" customHeight="1" x14ac:dyDescent="0.25">
      <c r="A2719" s="63">
        <v>2617</v>
      </c>
      <c r="B2719" s="52">
        <v>450000</v>
      </c>
      <c r="C2719" s="52">
        <v>712345.55549203698</v>
      </c>
      <c r="D2719" s="52">
        <v>-262345.55549203698</v>
      </c>
    </row>
    <row r="2720" spans="1:4" ht="15" customHeight="1" x14ac:dyDescent="0.25">
      <c r="A2720" s="63">
        <v>2618</v>
      </c>
      <c r="B2720" s="52">
        <v>636250</v>
      </c>
      <c r="C2720" s="52">
        <v>660361.66478713579</v>
      </c>
      <c r="D2720" s="52">
        <v>-24111.664787135785</v>
      </c>
    </row>
    <row r="2721" spans="1:4" ht="15" customHeight="1" x14ac:dyDescent="0.25">
      <c r="A2721" s="63">
        <v>2619</v>
      </c>
      <c r="B2721" s="52">
        <v>520000</v>
      </c>
      <c r="C2721" s="52">
        <v>608343.05013508582</v>
      </c>
      <c r="D2721" s="52">
        <v>-88343.050135085825</v>
      </c>
    </row>
    <row r="2722" spans="1:4" ht="15" customHeight="1" x14ac:dyDescent="0.25">
      <c r="A2722" s="63">
        <v>2620</v>
      </c>
      <c r="B2722" s="52">
        <v>490000</v>
      </c>
      <c r="C2722" s="52">
        <v>654000.14128523925</v>
      </c>
      <c r="D2722" s="52">
        <v>-164000.14128523925</v>
      </c>
    </row>
    <row r="2723" spans="1:4" ht="15" customHeight="1" x14ac:dyDescent="0.25">
      <c r="A2723" s="63">
        <v>2621</v>
      </c>
      <c r="B2723" s="52">
        <v>555000</v>
      </c>
      <c r="C2723" s="52">
        <v>633557.4077551394</v>
      </c>
      <c r="D2723" s="52">
        <v>-78557.4077551394</v>
      </c>
    </row>
    <row r="2724" spans="1:4" ht="15" customHeight="1" x14ac:dyDescent="0.25">
      <c r="A2724" s="63">
        <v>2622</v>
      </c>
      <c r="B2724" s="52">
        <v>600000</v>
      </c>
      <c r="C2724" s="52">
        <v>630783.14979698358</v>
      </c>
      <c r="D2724" s="52">
        <v>-30783.149796983576</v>
      </c>
    </row>
    <row r="2725" spans="1:4" ht="15" customHeight="1" x14ac:dyDescent="0.25">
      <c r="A2725" s="63">
        <v>2623</v>
      </c>
      <c r="B2725" s="52">
        <v>490000</v>
      </c>
      <c r="C2725" s="52">
        <v>699392.98685765418</v>
      </c>
      <c r="D2725" s="52">
        <v>-209392.98685765418</v>
      </c>
    </row>
    <row r="2726" spans="1:4" ht="15" customHeight="1" x14ac:dyDescent="0.25">
      <c r="A2726" s="63">
        <v>2624</v>
      </c>
      <c r="B2726" s="52">
        <v>460000</v>
      </c>
      <c r="C2726" s="52">
        <v>630849.78870582615</v>
      </c>
      <c r="D2726" s="52">
        <v>-170849.78870582615</v>
      </c>
    </row>
    <row r="2727" spans="1:4" ht="15" customHeight="1" x14ac:dyDescent="0.25">
      <c r="A2727" s="63">
        <v>2625</v>
      </c>
      <c r="B2727" s="52">
        <v>1050000</v>
      </c>
      <c r="C2727" s="52">
        <v>635290.90805722855</v>
      </c>
      <c r="D2727" s="52">
        <v>414709.09194277145</v>
      </c>
    </row>
    <row r="2728" spans="1:4" ht="15" customHeight="1" x14ac:dyDescent="0.25">
      <c r="A2728" s="63">
        <v>2626</v>
      </c>
      <c r="B2728" s="52">
        <v>345000</v>
      </c>
      <c r="C2728" s="52">
        <v>627220.37030654808</v>
      </c>
      <c r="D2728" s="52">
        <v>-282220.37030654808</v>
      </c>
    </row>
    <row r="2729" spans="1:4" ht="15" customHeight="1" x14ac:dyDescent="0.25">
      <c r="A2729" s="63">
        <v>2627</v>
      </c>
      <c r="B2729" s="52">
        <v>499950</v>
      </c>
      <c r="C2729" s="52">
        <v>546330.13141451485</v>
      </c>
      <c r="D2729" s="52">
        <v>-46380.13141451485</v>
      </c>
    </row>
    <row r="2730" spans="1:4" ht="15" customHeight="1" x14ac:dyDescent="0.25">
      <c r="A2730" s="63">
        <v>2628</v>
      </c>
      <c r="B2730" s="52">
        <v>565668</v>
      </c>
      <c r="C2730" s="52">
        <v>791524.45005796745</v>
      </c>
      <c r="D2730" s="52">
        <v>-225856.45005796745</v>
      </c>
    </row>
    <row r="2731" spans="1:4" ht="15" customHeight="1" x14ac:dyDescent="0.25">
      <c r="A2731" s="63">
        <v>2629</v>
      </c>
      <c r="B2731" s="52">
        <v>390000</v>
      </c>
      <c r="C2731" s="52">
        <v>683289.66236862924</v>
      </c>
      <c r="D2731" s="52">
        <v>-293289.66236862924</v>
      </c>
    </row>
    <row r="2732" spans="1:4" ht="15" customHeight="1" x14ac:dyDescent="0.25">
      <c r="A2732" s="63">
        <v>2630</v>
      </c>
      <c r="B2732" s="52">
        <v>664500</v>
      </c>
      <c r="C2732" s="52">
        <v>718873.95133902773</v>
      </c>
      <c r="D2732" s="52">
        <v>-54373.951339027728</v>
      </c>
    </row>
    <row r="2733" spans="1:4" ht="15" customHeight="1" x14ac:dyDescent="0.25">
      <c r="A2733" s="63">
        <v>2631</v>
      </c>
      <c r="B2733" s="52">
        <v>490000</v>
      </c>
      <c r="C2733" s="52">
        <v>539995.23189979198</v>
      </c>
      <c r="D2733" s="52">
        <v>-49995.231899791979</v>
      </c>
    </row>
    <row r="2734" spans="1:4" ht="15" customHeight="1" x14ac:dyDescent="0.25">
      <c r="A2734" s="63">
        <v>2632</v>
      </c>
      <c r="B2734" s="52">
        <v>390500</v>
      </c>
      <c r="C2734" s="52">
        <v>686226.24503530317</v>
      </c>
      <c r="D2734" s="52">
        <v>-295726.24503530317</v>
      </c>
    </row>
    <row r="2735" spans="1:4" ht="15" customHeight="1" x14ac:dyDescent="0.25">
      <c r="A2735" s="63">
        <v>2633</v>
      </c>
      <c r="B2735" s="52">
        <v>351000</v>
      </c>
      <c r="C2735" s="52">
        <v>621608.83810446528</v>
      </c>
      <c r="D2735" s="52">
        <v>-270608.83810446528</v>
      </c>
    </row>
    <row r="2736" spans="1:4" ht="15" customHeight="1" x14ac:dyDescent="0.25">
      <c r="A2736" s="63">
        <v>2634</v>
      </c>
      <c r="B2736" s="52">
        <v>425000</v>
      </c>
      <c r="C2736" s="52">
        <v>704372.62203974731</v>
      </c>
      <c r="D2736" s="52">
        <v>-279372.62203974731</v>
      </c>
    </row>
    <row r="2737" spans="1:4" ht="15" customHeight="1" x14ac:dyDescent="0.25">
      <c r="A2737" s="63">
        <v>2635</v>
      </c>
      <c r="B2737" s="52">
        <v>625000</v>
      </c>
      <c r="C2737" s="52">
        <v>697700.87172530335</v>
      </c>
      <c r="D2737" s="52">
        <v>-72700.871725303354</v>
      </c>
    </row>
    <row r="2738" spans="1:4" ht="15" customHeight="1" x14ac:dyDescent="0.25">
      <c r="A2738" s="63">
        <v>2636</v>
      </c>
      <c r="B2738" s="52">
        <v>620000</v>
      </c>
      <c r="C2738" s="52">
        <v>733907.60189645295</v>
      </c>
      <c r="D2738" s="52">
        <v>-113907.60189645295</v>
      </c>
    </row>
    <row r="2739" spans="1:4" ht="15" customHeight="1" x14ac:dyDescent="0.25">
      <c r="A2739" s="63">
        <v>2637</v>
      </c>
      <c r="B2739" s="52">
        <v>417500</v>
      </c>
      <c r="C2739" s="52">
        <v>491710.72293281707</v>
      </c>
      <c r="D2739" s="52">
        <v>-74210.722932817065</v>
      </c>
    </row>
    <row r="2740" spans="1:4" ht="15" customHeight="1" x14ac:dyDescent="0.25">
      <c r="A2740" s="63">
        <v>2638</v>
      </c>
      <c r="B2740" s="52">
        <v>367500</v>
      </c>
      <c r="C2740" s="52">
        <v>512781.90104604355</v>
      </c>
      <c r="D2740" s="52">
        <v>-145281.90104604355</v>
      </c>
    </row>
    <row r="2741" spans="1:4" ht="15" customHeight="1" x14ac:dyDescent="0.25">
      <c r="A2741" s="63">
        <v>2639</v>
      </c>
      <c r="B2741" s="52">
        <v>564950</v>
      </c>
      <c r="C2741" s="52">
        <v>394644.97370365786</v>
      </c>
      <c r="D2741" s="52">
        <v>170305.02629634214</v>
      </c>
    </row>
    <row r="2742" spans="1:4" ht="15" customHeight="1" x14ac:dyDescent="0.25">
      <c r="A2742" s="63">
        <v>2640</v>
      </c>
      <c r="B2742" s="52">
        <v>470000</v>
      </c>
      <c r="C2742" s="52">
        <v>527813.58881179534</v>
      </c>
      <c r="D2742" s="52">
        <v>-57813.588811795344</v>
      </c>
    </row>
    <row r="2743" spans="1:4" ht="15" customHeight="1" x14ac:dyDescent="0.25">
      <c r="A2743" s="63">
        <v>2641</v>
      </c>
      <c r="B2743" s="52">
        <v>388000</v>
      </c>
      <c r="C2743" s="52">
        <v>486980.61684479949</v>
      </c>
      <c r="D2743" s="52">
        <v>-98980.616844799486</v>
      </c>
    </row>
    <row r="2744" spans="1:4" ht="15" customHeight="1" x14ac:dyDescent="0.25">
      <c r="A2744" s="63">
        <v>2642</v>
      </c>
      <c r="B2744" s="52">
        <v>507500</v>
      </c>
      <c r="C2744" s="52">
        <v>634246.57631387701</v>
      </c>
      <c r="D2744" s="52">
        <v>-126746.57631387701</v>
      </c>
    </row>
    <row r="2745" spans="1:4" ht="15" customHeight="1" x14ac:dyDescent="0.25">
      <c r="A2745" s="63">
        <v>2643</v>
      </c>
      <c r="B2745" s="52">
        <v>422500</v>
      </c>
      <c r="C2745" s="52">
        <v>560538.78827760345</v>
      </c>
      <c r="D2745" s="52">
        <v>-138038.78827760345</v>
      </c>
    </row>
    <row r="2746" spans="1:4" ht="15" customHeight="1" x14ac:dyDescent="0.25">
      <c r="A2746" s="63">
        <v>2644</v>
      </c>
      <c r="B2746" s="52">
        <v>395000</v>
      </c>
      <c r="C2746" s="52">
        <v>473186.52579913405</v>
      </c>
      <c r="D2746" s="52">
        <v>-78186.525799134048</v>
      </c>
    </row>
    <row r="2747" spans="1:4" ht="15" customHeight="1" x14ac:dyDescent="0.25">
      <c r="A2747" s="63">
        <v>2645</v>
      </c>
      <c r="B2747" s="52">
        <v>640075</v>
      </c>
      <c r="C2747" s="52">
        <v>627254.56679693097</v>
      </c>
      <c r="D2747" s="52">
        <v>12820.433203069028</v>
      </c>
    </row>
    <row r="2748" spans="1:4" ht="15" customHeight="1" x14ac:dyDescent="0.25">
      <c r="A2748" s="63">
        <v>2646</v>
      </c>
      <c r="B2748" s="52">
        <v>1125000</v>
      </c>
      <c r="C2748" s="52">
        <v>707593.99213088874</v>
      </c>
      <c r="D2748" s="52">
        <v>417406.00786911126</v>
      </c>
    </row>
    <row r="2749" spans="1:4" ht="15" customHeight="1" x14ac:dyDescent="0.25">
      <c r="A2749" s="63">
        <v>2647</v>
      </c>
      <c r="B2749" s="52">
        <v>720000</v>
      </c>
      <c r="C2749" s="52">
        <v>721050.53386755171</v>
      </c>
      <c r="D2749" s="52">
        <v>-1050.5338675517123</v>
      </c>
    </row>
    <row r="2750" spans="1:4" ht="15" customHeight="1" x14ac:dyDescent="0.25">
      <c r="A2750" s="63">
        <v>2648</v>
      </c>
      <c r="B2750" s="52">
        <v>368000</v>
      </c>
      <c r="C2750" s="52">
        <v>585152.78472388641</v>
      </c>
      <c r="D2750" s="52">
        <v>-217152.78472388641</v>
      </c>
    </row>
    <row r="2751" spans="1:4" ht="15" customHeight="1" x14ac:dyDescent="0.25">
      <c r="A2751" s="63">
        <v>2649</v>
      </c>
      <c r="B2751" s="52">
        <v>925000</v>
      </c>
      <c r="C2751" s="52">
        <v>731473.87026756431</v>
      </c>
      <c r="D2751" s="52">
        <v>193526.12973243569</v>
      </c>
    </row>
    <row r="2752" spans="1:4" ht="15" customHeight="1" x14ac:dyDescent="0.25">
      <c r="A2752" s="63">
        <v>2650</v>
      </c>
      <c r="B2752" s="52">
        <v>525000</v>
      </c>
      <c r="C2752" s="52">
        <v>763839.4895208776</v>
      </c>
      <c r="D2752" s="52">
        <v>-238839.4895208776</v>
      </c>
    </row>
    <row r="2753" spans="1:4" ht="15" customHeight="1" x14ac:dyDescent="0.25">
      <c r="A2753" s="63">
        <v>2651</v>
      </c>
      <c r="B2753" s="52">
        <v>787500</v>
      </c>
      <c r="C2753" s="52">
        <v>685705.83611414523</v>
      </c>
      <c r="D2753" s="52">
        <v>101794.16388585477</v>
      </c>
    </row>
    <row r="2754" spans="1:4" ht="15" customHeight="1" x14ac:dyDescent="0.25">
      <c r="A2754" s="63">
        <v>2652</v>
      </c>
      <c r="B2754" s="52">
        <v>671500</v>
      </c>
      <c r="C2754" s="52">
        <v>488464.30289895384</v>
      </c>
      <c r="D2754" s="52">
        <v>183035.69710104616</v>
      </c>
    </row>
    <row r="2755" spans="1:4" ht="15" customHeight="1" x14ac:dyDescent="0.25">
      <c r="A2755" s="63">
        <v>2653</v>
      </c>
      <c r="B2755" s="52">
        <v>550000</v>
      </c>
      <c r="C2755" s="52">
        <v>519723.61038347712</v>
      </c>
      <c r="D2755" s="52">
        <v>30276.38961652288</v>
      </c>
    </row>
    <row r="2756" spans="1:4" ht="15" customHeight="1" x14ac:dyDescent="0.25">
      <c r="A2756" s="63">
        <v>2654</v>
      </c>
      <c r="B2756" s="52">
        <v>565000</v>
      </c>
      <c r="C2756" s="52">
        <v>552137.63646391733</v>
      </c>
      <c r="D2756" s="52">
        <v>12862.363536082674</v>
      </c>
    </row>
    <row r="2757" spans="1:4" ht="15" customHeight="1" x14ac:dyDescent="0.25">
      <c r="A2757" s="63">
        <v>2655</v>
      </c>
      <c r="B2757" s="52">
        <v>472500</v>
      </c>
      <c r="C2757" s="52">
        <v>600419.38715735811</v>
      </c>
      <c r="D2757" s="52">
        <v>-127919.38715735811</v>
      </c>
    </row>
    <row r="2758" spans="1:4" ht="15" customHeight="1" x14ac:dyDescent="0.25">
      <c r="A2758" s="63">
        <v>2656</v>
      </c>
      <c r="B2758" s="52">
        <v>519000</v>
      </c>
      <c r="C2758" s="52">
        <v>678559.3514480422</v>
      </c>
      <c r="D2758" s="52">
        <v>-159559.3514480422</v>
      </c>
    </row>
    <row r="2759" spans="1:4" ht="15" customHeight="1" x14ac:dyDescent="0.25">
      <c r="A2759" s="63">
        <v>2657</v>
      </c>
      <c r="B2759" s="52">
        <v>600000</v>
      </c>
      <c r="C2759" s="52">
        <v>666200.77710694924</v>
      </c>
      <c r="D2759" s="52">
        <v>-66200.777106949245</v>
      </c>
    </row>
    <row r="2760" spans="1:4" ht="15" customHeight="1" x14ac:dyDescent="0.25">
      <c r="A2760" s="63">
        <v>2658</v>
      </c>
      <c r="B2760" s="52">
        <v>500000</v>
      </c>
      <c r="C2760" s="52">
        <v>599704.27072448377</v>
      </c>
      <c r="D2760" s="52">
        <v>-99704.270724483766</v>
      </c>
    </row>
    <row r="2761" spans="1:4" ht="15" customHeight="1" x14ac:dyDescent="0.25">
      <c r="A2761" s="63">
        <v>2659</v>
      </c>
      <c r="B2761" s="52">
        <v>530000</v>
      </c>
      <c r="C2761" s="52">
        <v>439505.28809912328</v>
      </c>
      <c r="D2761" s="52">
        <v>90494.711900876719</v>
      </c>
    </row>
    <row r="2762" spans="1:4" ht="15" customHeight="1" x14ac:dyDescent="0.25">
      <c r="A2762" s="63">
        <v>2660</v>
      </c>
      <c r="B2762" s="52">
        <v>800000</v>
      </c>
      <c r="C2762" s="52">
        <v>596454.54125537071</v>
      </c>
      <c r="D2762" s="52">
        <v>203545.45874462929</v>
      </c>
    </row>
    <row r="2763" spans="1:4" ht="15" customHeight="1" x14ac:dyDescent="0.25">
      <c r="A2763" s="63">
        <v>2661</v>
      </c>
      <c r="B2763" s="52">
        <v>470000</v>
      </c>
      <c r="C2763" s="52">
        <v>573086.89773818792</v>
      </c>
      <c r="D2763" s="52">
        <v>-103086.89773818792</v>
      </c>
    </row>
    <row r="2764" spans="1:4" ht="15" customHeight="1" x14ac:dyDescent="0.25">
      <c r="A2764" s="63">
        <v>2662</v>
      </c>
      <c r="B2764" s="52">
        <v>348500</v>
      </c>
      <c r="C2764" s="52">
        <v>448163.77635259542</v>
      </c>
      <c r="D2764" s="52">
        <v>-99663.776352595421</v>
      </c>
    </row>
    <row r="2765" spans="1:4" ht="15" customHeight="1" x14ac:dyDescent="0.25">
      <c r="A2765" s="63">
        <v>2663</v>
      </c>
      <c r="B2765" s="52">
        <v>436500</v>
      </c>
      <c r="C2765" s="52">
        <v>467688.82354663219</v>
      </c>
      <c r="D2765" s="52">
        <v>-31188.823546632193</v>
      </c>
    </row>
    <row r="2766" spans="1:4" ht="15" customHeight="1" x14ac:dyDescent="0.25">
      <c r="A2766" s="63">
        <v>2664</v>
      </c>
      <c r="B2766" s="52">
        <v>815000</v>
      </c>
      <c r="C2766" s="52">
        <v>705159.86049764976</v>
      </c>
      <c r="D2766" s="52">
        <v>109840.13950235024</v>
      </c>
    </row>
    <row r="2767" spans="1:4" ht="15" customHeight="1" x14ac:dyDescent="0.25">
      <c r="A2767" s="63">
        <v>2665</v>
      </c>
      <c r="B2767" s="52">
        <v>1460000</v>
      </c>
      <c r="C2767" s="52">
        <v>805506.26952725707</v>
      </c>
      <c r="D2767" s="52">
        <v>654493.73047274293</v>
      </c>
    </row>
    <row r="2768" spans="1:4" ht="15" customHeight="1" x14ac:dyDescent="0.25">
      <c r="A2768" s="63">
        <v>2666</v>
      </c>
      <c r="B2768" s="52">
        <v>722500</v>
      </c>
      <c r="C2768" s="52">
        <v>621543.96710963512</v>
      </c>
      <c r="D2768" s="52">
        <v>100956.03289036488</v>
      </c>
    </row>
    <row r="2769" spans="1:4" ht="15" customHeight="1" x14ac:dyDescent="0.25">
      <c r="A2769" s="63">
        <v>2667</v>
      </c>
      <c r="B2769" s="52">
        <v>507475</v>
      </c>
      <c r="C2769" s="52">
        <v>619510.8252138492</v>
      </c>
      <c r="D2769" s="52">
        <v>-112035.8252138492</v>
      </c>
    </row>
    <row r="2770" spans="1:4" ht="15" customHeight="1" x14ac:dyDescent="0.25">
      <c r="A2770" s="63">
        <v>2668</v>
      </c>
      <c r="B2770" s="52">
        <v>562500</v>
      </c>
      <c r="C2770" s="52">
        <v>686023.26222094567</v>
      </c>
      <c r="D2770" s="52">
        <v>-123523.26222094567</v>
      </c>
    </row>
    <row r="2771" spans="1:4" ht="15" customHeight="1" x14ac:dyDescent="0.25">
      <c r="A2771" s="63">
        <v>2669</v>
      </c>
      <c r="B2771" s="52">
        <v>397500</v>
      </c>
      <c r="C2771" s="52">
        <v>496595.78754053131</v>
      </c>
      <c r="D2771" s="52">
        <v>-99095.78754053131</v>
      </c>
    </row>
    <row r="2772" spans="1:4" ht="15" customHeight="1" x14ac:dyDescent="0.25">
      <c r="A2772" s="63">
        <v>2670</v>
      </c>
      <c r="B2772" s="52">
        <v>512000</v>
      </c>
      <c r="C2772" s="52">
        <v>667575.88640704635</v>
      </c>
      <c r="D2772" s="52">
        <v>-155575.88640704635</v>
      </c>
    </row>
    <row r="2773" spans="1:4" ht="15" customHeight="1" x14ac:dyDescent="0.25">
      <c r="A2773" s="63">
        <v>2671</v>
      </c>
      <c r="B2773" s="52">
        <v>840000</v>
      </c>
      <c r="C2773" s="52">
        <v>716730.94887775497</v>
      </c>
      <c r="D2773" s="52">
        <v>123269.05112224503</v>
      </c>
    </row>
    <row r="2774" spans="1:4" ht="15" customHeight="1" x14ac:dyDescent="0.25">
      <c r="A2774" s="63">
        <v>2672</v>
      </c>
      <c r="B2774" s="52">
        <v>675000</v>
      </c>
      <c r="C2774" s="52">
        <v>602862.59460961854</v>
      </c>
      <c r="D2774" s="52">
        <v>72137.405390381464</v>
      </c>
    </row>
    <row r="2775" spans="1:4" ht="15" customHeight="1" x14ac:dyDescent="0.25">
      <c r="A2775" s="63">
        <v>2673</v>
      </c>
      <c r="B2775" s="52">
        <v>580000</v>
      </c>
      <c r="C2775" s="52">
        <v>687271.76524753962</v>
      </c>
      <c r="D2775" s="52">
        <v>-107271.76524753962</v>
      </c>
    </row>
    <row r="2776" spans="1:4" ht="15" customHeight="1" x14ac:dyDescent="0.25">
      <c r="A2776" s="63">
        <v>2674</v>
      </c>
      <c r="B2776" s="52">
        <v>550000</v>
      </c>
      <c r="C2776" s="52">
        <v>472744.21320863307</v>
      </c>
      <c r="D2776" s="52">
        <v>77255.786791366932</v>
      </c>
    </row>
    <row r="2777" spans="1:4" ht="15" customHeight="1" x14ac:dyDescent="0.25">
      <c r="A2777" s="63">
        <v>2675</v>
      </c>
      <c r="B2777" s="52">
        <v>425000</v>
      </c>
      <c r="C2777" s="52">
        <v>525011.4264280505</v>
      </c>
      <c r="D2777" s="52">
        <v>-100011.4264280505</v>
      </c>
    </row>
    <row r="2778" spans="1:4" ht="15" customHeight="1" x14ac:dyDescent="0.25">
      <c r="A2778" s="63">
        <v>2676</v>
      </c>
      <c r="B2778" s="52">
        <v>545000</v>
      </c>
      <c r="C2778" s="52">
        <v>717841.39998869761</v>
      </c>
      <c r="D2778" s="52">
        <v>-172841.39998869761</v>
      </c>
    </row>
    <row r="2779" spans="1:4" ht="15" customHeight="1" x14ac:dyDescent="0.25">
      <c r="A2779" s="63">
        <v>2677</v>
      </c>
      <c r="B2779" s="52">
        <v>722500</v>
      </c>
      <c r="C2779" s="52">
        <v>654985.26111186179</v>
      </c>
      <c r="D2779" s="52">
        <v>67514.738888138207</v>
      </c>
    </row>
    <row r="2780" spans="1:4" ht="15" customHeight="1" x14ac:dyDescent="0.25">
      <c r="A2780" s="63">
        <v>2678</v>
      </c>
      <c r="B2780" s="52">
        <v>570000</v>
      </c>
      <c r="C2780" s="52">
        <v>685636.60223320173</v>
      </c>
      <c r="D2780" s="52">
        <v>-115636.60223320173</v>
      </c>
    </row>
    <row r="2781" spans="1:4" ht="15" customHeight="1" x14ac:dyDescent="0.25">
      <c r="A2781" s="63">
        <v>2679</v>
      </c>
      <c r="B2781" s="52">
        <v>415000</v>
      </c>
      <c r="C2781" s="52">
        <v>494047.61912974581</v>
      </c>
      <c r="D2781" s="52">
        <v>-79047.619129745814</v>
      </c>
    </row>
    <row r="2782" spans="1:4" ht="15" customHeight="1" x14ac:dyDescent="0.25">
      <c r="A2782" s="63">
        <v>2680</v>
      </c>
      <c r="B2782" s="52">
        <v>750000</v>
      </c>
      <c r="C2782" s="52">
        <v>572540.49015230557</v>
      </c>
      <c r="D2782" s="52">
        <v>177459.50984769443</v>
      </c>
    </row>
    <row r="2783" spans="1:4" ht="15" customHeight="1" x14ac:dyDescent="0.25">
      <c r="A2783" s="63">
        <v>2681</v>
      </c>
      <c r="B2783" s="52">
        <v>635000</v>
      </c>
      <c r="C2783" s="52">
        <v>645160.31586354715</v>
      </c>
      <c r="D2783" s="52">
        <v>-10160.315863547148</v>
      </c>
    </row>
    <row r="2784" spans="1:4" ht="15" customHeight="1" x14ac:dyDescent="0.25">
      <c r="A2784" s="63">
        <v>2682</v>
      </c>
      <c r="B2784" s="52">
        <v>210000</v>
      </c>
      <c r="C2784" s="52">
        <v>478868.78671555023</v>
      </c>
      <c r="D2784" s="52">
        <v>-268868.78671555023</v>
      </c>
    </row>
    <row r="2785" spans="1:4" ht="15" customHeight="1" x14ac:dyDescent="0.25">
      <c r="A2785" s="63">
        <v>2683</v>
      </c>
      <c r="B2785" s="52">
        <v>497500</v>
      </c>
      <c r="C2785" s="52">
        <v>479163.24341156281</v>
      </c>
      <c r="D2785" s="52">
        <v>18336.756588437187</v>
      </c>
    </row>
    <row r="2786" spans="1:4" ht="15" customHeight="1" x14ac:dyDescent="0.25">
      <c r="A2786" s="63">
        <v>2684</v>
      </c>
      <c r="B2786" s="52">
        <v>335000</v>
      </c>
      <c r="C2786" s="52">
        <v>372083.16182430612</v>
      </c>
      <c r="D2786" s="52">
        <v>-37083.161824306124</v>
      </c>
    </row>
    <row r="2787" spans="1:4" ht="15" customHeight="1" x14ac:dyDescent="0.25">
      <c r="A2787" s="63">
        <v>2685</v>
      </c>
      <c r="B2787" s="52">
        <v>260000</v>
      </c>
      <c r="C2787" s="52">
        <v>439760.15000923641</v>
      </c>
      <c r="D2787" s="52">
        <v>-179760.15000923641</v>
      </c>
    </row>
    <row r="2788" spans="1:4" ht="15" customHeight="1" x14ac:dyDescent="0.25">
      <c r="A2788" s="63">
        <v>2686</v>
      </c>
      <c r="B2788" s="52">
        <v>545000</v>
      </c>
      <c r="C2788" s="52">
        <v>567548.07961228571</v>
      </c>
      <c r="D2788" s="52">
        <v>-22548.079612285714</v>
      </c>
    </row>
    <row r="2789" spans="1:4" ht="15" customHeight="1" x14ac:dyDescent="0.25">
      <c r="A2789" s="63">
        <v>2687</v>
      </c>
      <c r="B2789" s="52">
        <v>599950</v>
      </c>
      <c r="C2789" s="52">
        <v>455455.32480499469</v>
      </c>
      <c r="D2789" s="52">
        <v>144494.67519500531</v>
      </c>
    </row>
    <row r="2790" spans="1:4" ht="15" customHeight="1" x14ac:dyDescent="0.25">
      <c r="A2790" s="63">
        <v>2688</v>
      </c>
      <c r="B2790" s="52">
        <v>381250</v>
      </c>
      <c r="C2790" s="52">
        <v>459025.14903617586</v>
      </c>
      <c r="D2790" s="52">
        <v>-77775.149036175862</v>
      </c>
    </row>
    <row r="2791" spans="1:4" ht="15" customHeight="1" x14ac:dyDescent="0.25">
      <c r="A2791" s="63">
        <v>2689</v>
      </c>
      <c r="B2791" s="52">
        <v>606750</v>
      </c>
      <c r="C2791" s="52">
        <v>649607.36809824978</v>
      </c>
      <c r="D2791" s="52">
        <v>-42857.368098249775</v>
      </c>
    </row>
    <row r="2792" spans="1:4" ht="15" customHeight="1" x14ac:dyDescent="0.25">
      <c r="A2792" s="63">
        <v>2690</v>
      </c>
      <c r="B2792" s="52">
        <v>548750</v>
      </c>
      <c r="C2792" s="52">
        <v>541822.30106468091</v>
      </c>
      <c r="D2792" s="52">
        <v>6927.6989353190875</v>
      </c>
    </row>
    <row r="2793" spans="1:4" ht="15" customHeight="1" x14ac:dyDescent="0.25">
      <c r="A2793" s="63">
        <v>2691</v>
      </c>
      <c r="B2793" s="52">
        <v>580000</v>
      </c>
      <c r="C2793" s="52">
        <v>520127.86819627404</v>
      </c>
      <c r="D2793" s="52">
        <v>59872.131803725963</v>
      </c>
    </row>
    <row r="2794" spans="1:4" ht="15" customHeight="1" x14ac:dyDescent="0.25">
      <c r="A2794" s="63">
        <v>2692</v>
      </c>
      <c r="B2794" s="52">
        <v>510000</v>
      </c>
      <c r="C2794" s="52">
        <v>599722.25007082871</v>
      </c>
      <c r="D2794" s="52">
        <v>-89722.250070828712</v>
      </c>
    </row>
    <row r="2795" spans="1:4" ht="15" customHeight="1" x14ac:dyDescent="0.25">
      <c r="A2795" s="63">
        <v>2693</v>
      </c>
      <c r="B2795" s="52">
        <v>499000</v>
      </c>
      <c r="C2795" s="52">
        <v>486670.14222037158</v>
      </c>
      <c r="D2795" s="52">
        <v>12329.857779628423</v>
      </c>
    </row>
    <row r="2796" spans="1:4" ht="15" customHeight="1" x14ac:dyDescent="0.25">
      <c r="A2796" s="63">
        <v>2694</v>
      </c>
      <c r="B2796" s="52">
        <v>596250</v>
      </c>
      <c r="C2796" s="52">
        <v>595307.23187473789</v>
      </c>
      <c r="D2796" s="52">
        <v>942.76812526211143</v>
      </c>
    </row>
    <row r="2797" spans="1:4" ht="15" customHeight="1" x14ac:dyDescent="0.25">
      <c r="A2797" s="63">
        <v>2695</v>
      </c>
      <c r="B2797" s="52">
        <v>460612</v>
      </c>
      <c r="C2797" s="52">
        <v>410141.65324485494</v>
      </c>
      <c r="D2797" s="52">
        <v>50470.346755145059</v>
      </c>
    </row>
    <row r="2798" spans="1:4" ht="15" customHeight="1" x14ac:dyDescent="0.25">
      <c r="A2798" s="63">
        <v>2696</v>
      </c>
      <c r="B2798" s="52">
        <v>429000</v>
      </c>
      <c r="C2798" s="52">
        <v>455683.35732835054</v>
      </c>
      <c r="D2798" s="52">
        <v>-26683.357328350539</v>
      </c>
    </row>
    <row r="2799" spans="1:4" ht="15" customHeight="1" x14ac:dyDescent="0.25">
      <c r="A2799" s="63">
        <v>2697</v>
      </c>
      <c r="B2799" s="52">
        <v>500000</v>
      </c>
      <c r="C2799" s="52">
        <v>493340.21527782216</v>
      </c>
      <c r="D2799" s="52">
        <v>6659.7847221778356</v>
      </c>
    </row>
    <row r="2800" spans="1:4" ht="15" customHeight="1" x14ac:dyDescent="0.25">
      <c r="A2800" s="63">
        <v>2698</v>
      </c>
      <c r="B2800" s="52">
        <v>410000</v>
      </c>
      <c r="C2800" s="52">
        <v>581204.52812834783</v>
      </c>
      <c r="D2800" s="52">
        <v>-171204.52812834783</v>
      </c>
    </row>
    <row r="2801" spans="1:4" ht="15" customHeight="1" x14ac:dyDescent="0.25">
      <c r="A2801" s="63">
        <v>2699</v>
      </c>
      <c r="B2801" s="52">
        <v>445000</v>
      </c>
      <c r="C2801" s="52">
        <v>409750.5474915551</v>
      </c>
      <c r="D2801" s="52">
        <v>35249.452508444898</v>
      </c>
    </row>
    <row r="2802" spans="1:4" ht="15" customHeight="1" x14ac:dyDescent="0.25">
      <c r="A2802" s="63">
        <v>2700</v>
      </c>
      <c r="B2802" s="52">
        <v>537000</v>
      </c>
      <c r="C2802" s="52">
        <v>693752.69884454738</v>
      </c>
      <c r="D2802" s="52">
        <v>-156752.69884454738</v>
      </c>
    </row>
    <row r="2803" spans="1:4" ht="15" customHeight="1" x14ac:dyDescent="0.25">
      <c r="A2803" s="63">
        <v>2701</v>
      </c>
      <c r="B2803" s="52">
        <v>350000</v>
      </c>
      <c r="C2803" s="52">
        <v>359989.21959789639</v>
      </c>
      <c r="D2803" s="52">
        <v>-9989.2195978963864</v>
      </c>
    </row>
    <row r="2804" spans="1:4" ht="15" customHeight="1" x14ac:dyDescent="0.25">
      <c r="A2804" s="63">
        <v>2702</v>
      </c>
      <c r="B2804" s="52">
        <v>384250</v>
      </c>
      <c r="C2804" s="52">
        <v>453467.3679249484</v>
      </c>
      <c r="D2804" s="52">
        <v>-69217.367924948398</v>
      </c>
    </row>
    <row r="2805" spans="1:4" ht="15" customHeight="1" x14ac:dyDescent="0.25">
      <c r="A2805" s="63">
        <v>2703</v>
      </c>
      <c r="B2805" s="52">
        <v>526250</v>
      </c>
      <c r="C2805" s="52">
        <v>673084.5014996127</v>
      </c>
      <c r="D2805" s="52">
        <v>-146834.5014996127</v>
      </c>
    </row>
    <row r="2806" spans="1:4" ht="15" customHeight="1" x14ac:dyDescent="0.25">
      <c r="A2806" s="63">
        <v>2704</v>
      </c>
      <c r="B2806" s="52">
        <v>486500</v>
      </c>
      <c r="C2806" s="52">
        <v>479484.22983507451</v>
      </c>
      <c r="D2806" s="52">
        <v>7015.7701649254886</v>
      </c>
    </row>
    <row r="2807" spans="1:4" ht="15" customHeight="1" x14ac:dyDescent="0.25">
      <c r="A2807" s="63">
        <v>2705</v>
      </c>
      <c r="B2807" s="52">
        <v>455750</v>
      </c>
      <c r="C2807" s="52">
        <v>552446.28924846044</v>
      </c>
      <c r="D2807" s="52">
        <v>-96696.289248460438</v>
      </c>
    </row>
    <row r="2808" spans="1:4" ht="15" customHeight="1" x14ac:dyDescent="0.25">
      <c r="A2808" s="63">
        <v>2706</v>
      </c>
      <c r="B2808" s="52">
        <v>427500</v>
      </c>
      <c r="C2808" s="52">
        <v>342087.78015196271</v>
      </c>
      <c r="D2808" s="52">
        <v>85412.21984803729</v>
      </c>
    </row>
    <row r="2809" spans="1:4" ht="15" customHeight="1" x14ac:dyDescent="0.25">
      <c r="A2809" s="63">
        <v>2707</v>
      </c>
      <c r="B2809" s="52">
        <v>492500</v>
      </c>
      <c r="C2809" s="52">
        <v>644625.07251778769</v>
      </c>
      <c r="D2809" s="52">
        <v>-152125.07251778769</v>
      </c>
    </row>
    <row r="2810" spans="1:4" ht="15" customHeight="1" x14ac:dyDescent="0.25">
      <c r="A2810" s="63">
        <v>2708</v>
      </c>
      <c r="B2810" s="52">
        <v>980000</v>
      </c>
      <c r="C2810" s="52">
        <v>736174.52654766478</v>
      </c>
      <c r="D2810" s="52">
        <v>243825.47345233522</v>
      </c>
    </row>
    <row r="2811" spans="1:4" ht="15" customHeight="1" x14ac:dyDescent="0.25">
      <c r="A2811" s="63">
        <v>2709</v>
      </c>
      <c r="B2811" s="52">
        <v>495000</v>
      </c>
      <c r="C2811" s="52">
        <v>536435.62917275087</v>
      </c>
      <c r="D2811" s="52">
        <v>-41435.629172750865</v>
      </c>
    </row>
    <row r="2812" spans="1:4" ht="15" customHeight="1" x14ac:dyDescent="0.25">
      <c r="A2812" s="63">
        <v>2710</v>
      </c>
      <c r="B2812" s="52">
        <v>599999</v>
      </c>
      <c r="C2812" s="52">
        <v>609412.6208390923</v>
      </c>
      <c r="D2812" s="52">
        <v>-9413.6208390922984</v>
      </c>
    </row>
    <row r="2813" spans="1:4" ht="15" customHeight="1" x14ac:dyDescent="0.25">
      <c r="A2813" s="63">
        <v>2711</v>
      </c>
      <c r="B2813" s="52">
        <v>340000</v>
      </c>
      <c r="C2813" s="52">
        <v>368911.69012459106</v>
      </c>
      <c r="D2813" s="52">
        <v>-28911.690124591056</v>
      </c>
    </row>
    <row r="2814" spans="1:4" ht="15" customHeight="1" x14ac:dyDescent="0.25">
      <c r="A2814" s="63">
        <v>2712</v>
      </c>
      <c r="B2814" s="52">
        <v>466588</v>
      </c>
      <c r="C2814" s="52">
        <v>544745.13297485257</v>
      </c>
      <c r="D2814" s="52">
        <v>-78157.132974852575</v>
      </c>
    </row>
    <row r="2815" spans="1:4" ht="15" customHeight="1" x14ac:dyDescent="0.25">
      <c r="A2815" s="63">
        <v>2713</v>
      </c>
      <c r="B2815" s="52">
        <v>457500</v>
      </c>
      <c r="C2815" s="52">
        <v>633168.00664794107</v>
      </c>
      <c r="D2815" s="52">
        <v>-175668.00664794107</v>
      </c>
    </row>
    <row r="2816" spans="1:4" ht="15" customHeight="1" x14ac:dyDescent="0.25">
      <c r="A2816" s="63">
        <v>2714</v>
      </c>
      <c r="B2816" s="52">
        <v>863000</v>
      </c>
      <c r="C2816" s="52">
        <v>763737.38523394708</v>
      </c>
      <c r="D2816" s="52">
        <v>99262.614766052924</v>
      </c>
    </row>
    <row r="2817" spans="1:4" ht="15" customHeight="1" x14ac:dyDescent="0.25">
      <c r="A2817" s="63">
        <v>2715</v>
      </c>
      <c r="B2817" s="52">
        <v>405101</v>
      </c>
      <c r="C2817" s="52">
        <v>472639.0244978813</v>
      </c>
      <c r="D2817" s="52">
        <v>-67538.024497881299</v>
      </c>
    </row>
    <row r="2818" spans="1:4" ht="15" customHeight="1" x14ac:dyDescent="0.25">
      <c r="A2818" s="63">
        <v>2716</v>
      </c>
      <c r="B2818" s="52">
        <v>487500</v>
      </c>
      <c r="C2818" s="52">
        <v>662268.09635816107</v>
      </c>
      <c r="D2818" s="52">
        <v>-174768.09635816107</v>
      </c>
    </row>
    <row r="2819" spans="1:4" ht="15" customHeight="1" x14ac:dyDescent="0.25">
      <c r="A2819" s="63">
        <v>2717</v>
      </c>
      <c r="B2819" s="52">
        <v>497500</v>
      </c>
      <c r="C2819" s="52">
        <v>566347.56273536163</v>
      </c>
      <c r="D2819" s="52">
        <v>-68847.562735361629</v>
      </c>
    </row>
    <row r="2820" spans="1:4" ht="15" customHeight="1" x14ac:dyDescent="0.25">
      <c r="A2820" s="63">
        <v>2718</v>
      </c>
      <c r="B2820" s="52">
        <v>431000</v>
      </c>
      <c r="C2820" s="52">
        <v>539265.61869703885</v>
      </c>
      <c r="D2820" s="52">
        <v>-108265.61869703885</v>
      </c>
    </row>
    <row r="2821" spans="1:4" ht="15" customHeight="1" x14ac:dyDescent="0.25">
      <c r="A2821" s="63">
        <v>2719</v>
      </c>
      <c r="B2821" s="52">
        <v>617500</v>
      </c>
      <c r="C2821" s="52">
        <v>675224.50053310348</v>
      </c>
      <c r="D2821" s="52">
        <v>-57724.500533103477</v>
      </c>
    </row>
    <row r="2822" spans="1:4" ht="15" customHeight="1" x14ac:dyDescent="0.25">
      <c r="A2822" s="63">
        <v>2720</v>
      </c>
      <c r="B2822" s="52">
        <v>459000</v>
      </c>
      <c r="C2822" s="52">
        <v>718694.87439041445</v>
      </c>
      <c r="D2822" s="52">
        <v>-259694.87439041445</v>
      </c>
    </row>
    <row r="2823" spans="1:4" ht="15" customHeight="1" x14ac:dyDescent="0.25">
      <c r="A2823" s="63">
        <v>2721</v>
      </c>
      <c r="B2823" s="52">
        <v>611071</v>
      </c>
      <c r="C2823" s="52">
        <v>618864.96360092051</v>
      </c>
      <c r="D2823" s="52">
        <v>-7793.9636009205133</v>
      </c>
    </row>
    <row r="2824" spans="1:4" ht="15" customHeight="1" x14ac:dyDescent="0.25">
      <c r="A2824" s="63">
        <v>2722</v>
      </c>
      <c r="B2824" s="52">
        <v>369500</v>
      </c>
      <c r="C2824" s="52">
        <v>371278.85850772186</v>
      </c>
      <c r="D2824" s="52">
        <v>-1778.8585077218595</v>
      </c>
    </row>
    <row r="2825" spans="1:4" ht="15" customHeight="1" x14ac:dyDescent="0.25">
      <c r="A2825" s="63">
        <v>2723</v>
      </c>
      <c r="B2825" s="52">
        <v>877500</v>
      </c>
      <c r="C2825" s="52">
        <v>547979.19515139586</v>
      </c>
      <c r="D2825" s="52">
        <v>329520.80484860414</v>
      </c>
    </row>
    <row r="2826" spans="1:4" ht="15" customHeight="1" x14ac:dyDescent="0.25">
      <c r="A2826" s="63">
        <v>2724</v>
      </c>
      <c r="B2826" s="52">
        <v>420425</v>
      </c>
      <c r="C2826" s="52">
        <v>477437.02594368573</v>
      </c>
      <c r="D2826" s="52">
        <v>-57012.02594368573</v>
      </c>
    </row>
    <row r="2827" spans="1:4" ht="15" customHeight="1" x14ac:dyDescent="0.25">
      <c r="A2827" s="63">
        <v>2725</v>
      </c>
      <c r="B2827" s="52">
        <v>598750</v>
      </c>
      <c r="C2827" s="52">
        <v>625376.96275805868</v>
      </c>
      <c r="D2827" s="52">
        <v>-26626.962758058682</v>
      </c>
    </row>
    <row r="2828" spans="1:4" ht="15" customHeight="1" x14ac:dyDescent="0.25">
      <c r="A2828" s="63">
        <v>2726</v>
      </c>
      <c r="B2828" s="52">
        <v>423000</v>
      </c>
      <c r="C2828" s="52">
        <v>543028.51667278702</v>
      </c>
      <c r="D2828" s="52">
        <v>-120028.51667278702</v>
      </c>
    </row>
    <row r="2829" spans="1:4" ht="15" customHeight="1" x14ac:dyDescent="0.25">
      <c r="A2829" s="63">
        <v>2727</v>
      </c>
      <c r="B2829" s="52">
        <v>500000</v>
      </c>
      <c r="C2829" s="52">
        <v>396553.71270135551</v>
      </c>
      <c r="D2829" s="52">
        <v>103446.28729864449</v>
      </c>
    </row>
    <row r="2830" spans="1:4" ht="15" customHeight="1" x14ac:dyDescent="0.25">
      <c r="A2830" s="63">
        <v>2728</v>
      </c>
      <c r="B2830" s="52">
        <v>227500</v>
      </c>
      <c r="C2830" s="52">
        <v>465473.48634674965</v>
      </c>
      <c r="D2830" s="52">
        <v>-237973.48634674965</v>
      </c>
    </row>
    <row r="2831" spans="1:4" ht="15" customHeight="1" x14ac:dyDescent="0.25">
      <c r="A2831" s="63">
        <v>2729</v>
      </c>
      <c r="B2831" s="52">
        <v>775000</v>
      </c>
      <c r="C2831" s="52">
        <v>621271.36605304154</v>
      </c>
      <c r="D2831" s="52">
        <v>153728.63394695846</v>
      </c>
    </row>
    <row r="2832" spans="1:4" ht="15" customHeight="1" x14ac:dyDescent="0.25">
      <c r="A2832" s="63">
        <v>2730</v>
      </c>
      <c r="B2832" s="52">
        <v>600000</v>
      </c>
      <c r="C2832" s="52">
        <v>698101.59105116944</v>
      </c>
      <c r="D2832" s="52">
        <v>-98101.591051169438</v>
      </c>
    </row>
    <row r="2833" spans="1:4" ht="15" customHeight="1" x14ac:dyDescent="0.25">
      <c r="A2833" s="63">
        <v>2731</v>
      </c>
      <c r="B2833" s="52">
        <v>575000</v>
      </c>
      <c r="C2833" s="52">
        <v>631181.60356465692</v>
      </c>
      <c r="D2833" s="52">
        <v>-56181.603564656922</v>
      </c>
    </row>
    <row r="2834" spans="1:4" ht="15" customHeight="1" x14ac:dyDescent="0.25">
      <c r="A2834" s="63">
        <v>2732</v>
      </c>
      <c r="B2834" s="52">
        <v>384000</v>
      </c>
      <c r="C2834" s="52">
        <v>481532.80406718951</v>
      </c>
      <c r="D2834" s="52">
        <v>-97532.804067189514</v>
      </c>
    </row>
    <row r="2835" spans="1:4" ht="15" customHeight="1" x14ac:dyDescent="0.25">
      <c r="A2835" s="63">
        <v>2733</v>
      </c>
      <c r="B2835" s="52">
        <v>750000</v>
      </c>
      <c r="C2835" s="52">
        <v>678252.9393121833</v>
      </c>
      <c r="D2835" s="52">
        <v>71747.060687816702</v>
      </c>
    </row>
    <row r="2836" spans="1:4" ht="15" customHeight="1" x14ac:dyDescent="0.25">
      <c r="A2836" s="63">
        <v>2734</v>
      </c>
      <c r="B2836" s="52">
        <v>425000</v>
      </c>
      <c r="C2836" s="52">
        <v>564995.14963860891</v>
      </c>
      <c r="D2836" s="52">
        <v>-139995.14963860891</v>
      </c>
    </row>
    <row r="2837" spans="1:4" ht="15" customHeight="1" x14ac:dyDescent="0.25">
      <c r="A2837" s="63">
        <v>2735</v>
      </c>
      <c r="B2837" s="52">
        <v>507000</v>
      </c>
      <c r="C2837" s="52">
        <v>642560.84018313757</v>
      </c>
      <c r="D2837" s="52">
        <v>-135560.84018313757</v>
      </c>
    </row>
    <row r="2838" spans="1:4" ht="15" customHeight="1" x14ac:dyDescent="0.25">
      <c r="A2838" s="63">
        <v>2736</v>
      </c>
      <c r="B2838" s="52">
        <v>736250</v>
      </c>
      <c r="C2838" s="52">
        <v>688762.41352939582</v>
      </c>
      <c r="D2838" s="52">
        <v>47487.586470604176</v>
      </c>
    </row>
    <row r="2839" spans="1:4" ht="15" customHeight="1" x14ac:dyDescent="0.25">
      <c r="A2839" s="63">
        <v>2737</v>
      </c>
      <c r="B2839" s="52">
        <v>500000</v>
      </c>
      <c r="C2839" s="52">
        <v>668234.9752827147</v>
      </c>
      <c r="D2839" s="52">
        <v>-168234.9752827147</v>
      </c>
    </row>
    <row r="2840" spans="1:4" ht="15" customHeight="1" x14ac:dyDescent="0.25">
      <c r="A2840" s="63">
        <v>2738</v>
      </c>
      <c r="B2840" s="52">
        <v>492500</v>
      </c>
      <c r="C2840" s="52">
        <v>545323.81219570083</v>
      </c>
      <c r="D2840" s="52">
        <v>-52823.812195700826</v>
      </c>
    </row>
    <row r="2841" spans="1:4" ht="15" customHeight="1" x14ac:dyDescent="0.25">
      <c r="A2841" s="63">
        <v>2739</v>
      </c>
      <c r="B2841" s="52">
        <v>513500</v>
      </c>
      <c r="C2841" s="52">
        <v>643219.29559597466</v>
      </c>
      <c r="D2841" s="52">
        <v>-129719.29559597466</v>
      </c>
    </row>
    <row r="2842" spans="1:4" ht="15" customHeight="1" x14ac:dyDescent="0.25">
      <c r="A2842" s="63">
        <v>2740</v>
      </c>
      <c r="B2842" s="52">
        <v>631500</v>
      </c>
      <c r="C2842" s="52">
        <v>638627.91460035113</v>
      </c>
      <c r="D2842" s="52">
        <v>-7127.9146003511269</v>
      </c>
    </row>
    <row r="2843" spans="1:4" ht="15" customHeight="1" x14ac:dyDescent="0.25">
      <c r="A2843" s="63">
        <v>2741</v>
      </c>
      <c r="B2843" s="52">
        <v>390000</v>
      </c>
      <c r="C2843" s="52">
        <v>530687.64855532942</v>
      </c>
      <c r="D2843" s="52">
        <v>-140687.64855532942</v>
      </c>
    </row>
    <row r="2844" spans="1:4" ht="15" customHeight="1" x14ac:dyDescent="0.25">
      <c r="A2844" s="63">
        <v>2742</v>
      </c>
      <c r="B2844" s="52">
        <v>978500</v>
      </c>
      <c r="C2844" s="52">
        <v>555143.49302461627</v>
      </c>
      <c r="D2844" s="52">
        <v>423356.50697538373</v>
      </c>
    </row>
    <row r="2845" spans="1:4" ht="15" customHeight="1" x14ac:dyDescent="0.25">
      <c r="A2845" s="63">
        <v>2743</v>
      </c>
      <c r="B2845" s="52">
        <v>540000</v>
      </c>
      <c r="C2845" s="52">
        <v>650306.41151690413</v>
      </c>
      <c r="D2845" s="52">
        <v>-110306.41151690413</v>
      </c>
    </row>
    <row r="2846" spans="1:4" ht="15" customHeight="1" x14ac:dyDescent="0.25">
      <c r="A2846" s="63">
        <v>2744</v>
      </c>
      <c r="B2846" s="52">
        <v>584500</v>
      </c>
      <c r="C2846" s="52">
        <v>374554.22755597887</v>
      </c>
      <c r="D2846" s="52">
        <v>209945.77244402113</v>
      </c>
    </row>
    <row r="2847" spans="1:4" ht="15" customHeight="1" x14ac:dyDescent="0.25">
      <c r="A2847" s="63">
        <v>2745</v>
      </c>
      <c r="B2847" s="52">
        <v>485000</v>
      </c>
      <c r="C2847" s="52">
        <v>507418.56568888342</v>
      </c>
      <c r="D2847" s="52">
        <v>-22418.56568888342</v>
      </c>
    </row>
    <row r="2848" spans="1:4" ht="15" customHeight="1" x14ac:dyDescent="0.25">
      <c r="A2848" s="63">
        <v>2746</v>
      </c>
      <c r="B2848" s="52">
        <v>380000</v>
      </c>
      <c r="C2848" s="52">
        <v>544689.79988617229</v>
      </c>
      <c r="D2848" s="52">
        <v>-164689.79988617229</v>
      </c>
    </row>
    <row r="2849" spans="1:4" ht="15" customHeight="1" x14ac:dyDescent="0.25">
      <c r="A2849" s="63">
        <v>2747</v>
      </c>
      <c r="B2849" s="52">
        <v>450000</v>
      </c>
      <c r="C2849" s="52">
        <v>624708.16171513393</v>
      </c>
      <c r="D2849" s="52">
        <v>-174708.16171513393</v>
      </c>
    </row>
    <row r="2850" spans="1:4" ht="15" customHeight="1" x14ac:dyDescent="0.25">
      <c r="A2850" s="63">
        <v>2748</v>
      </c>
      <c r="B2850" s="52">
        <v>376129</v>
      </c>
      <c r="C2850" s="52">
        <v>597708.61062621581</v>
      </c>
      <c r="D2850" s="52">
        <v>-221579.61062621581</v>
      </c>
    </row>
    <row r="2851" spans="1:4" ht="15" customHeight="1" x14ac:dyDescent="0.25">
      <c r="A2851" s="63">
        <v>2749</v>
      </c>
      <c r="B2851" s="52">
        <v>470000</v>
      </c>
      <c r="C2851" s="52">
        <v>647400.48946703388</v>
      </c>
      <c r="D2851" s="52">
        <v>-177400.48946703388</v>
      </c>
    </row>
    <row r="2852" spans="1:4" ht="15" customHeight="1" x14ac:dyDescent="0.25">
      <c r="A2852" s="63">
        <v>2750</v>
      </c>
      <c r="B2852" s="52">
        <v>461250</v>
      </c>
      <c r="C2852" s="52">
        <v>630560.93833632302</v>
      </c>
      <c r="D2852" s="52">
        <v>-169310.93833632302</v>
      </c>
    </row>
    <row r="2853" spans="1:4" ht="15" customHeight="1" x14ac:dyDescent="0.25">
      <c r="A2853" s="63">
        <v>2751</v>
      </c>
      <c r="B2853" s="52">
        <v>426500</v>
      </c>
      <c r="C2853" s="52">
        <v>656421.71958644304</v>
      </c>
      <c r="D2853" s="52">
        <v>-229921.71958644304</v>
      </c>
    </row>
    <row r="2854" spans="1:4" ht="15" customHeight="1" x14ac:dyDescent="0.25">
      <c r="A2854" s="63">
        <v>2752</v>
      </c>
      <c r="B2854" s="52">
        <v>436250</v>
      </c>
      <c r="C2854" s="52">
        <v>614375.86555371073</v>
      </c>
      <c r="D2854" s="52">
        <v>-178125.86555371073</v>
      </c>
    </row>
    <row r="2855" spans="1:4" ht="15" customHeight="1" x14ac:dyDescent="0.25">
      <c r="A2855" s="63">
        <v>2753</v>
      </c>
      <c r="B2855" s="52">
        <v>387500</v>
      </c>
      <c r="C2855" s="52">
        <v>491443.60693490406</v>
      </c>
      <c r="D2855" s="52">
        <v>-103943.60693490406</v>
      </c>
    </row>
    <row r="2856" spans="1:4" ht="15" customHeight="1" x14ac:dyDescent="0.25">
      <c r="A2856" s="63">
        <v>2754</v>
      </c>
      <c r="B2856" s="52">
        <v>483000</v>
      </c>
      <c r="C2856" s="52">
        <v>477409.58118660701</v>
      </c>
      <c r="D2856" s="52">
        <v>5590.4188133929856</v>
      </c>
    </row>
    <row r="2857" spans="1:4" ht="15" customHeight="1" x14ac:dyDescent="0.25">
      <c r="A2857" s="63">
        <v>2755</v>
      </c>
      <c r="B2857" s="52">
        <v>530000</v>
      </c>
      <c r="C2857" s="52">
        <v>750655.59130833205</v>
      </c>
      <c r="D2857" s="52">
        <v>-220655.59130833205</v>
      </c>
    </row>
    <row r="2858" spans="1:4" ht="15" customHeight="1" x14ac:dyDescent="0.25">
      <c r="A2858" s="63">
        <v>2756</v>
      </c>
      <c r="B2858" s="52">
        <v>382000</v>
      </c>
      <c r="C2858" s="52">
        <v>608905.75389184221</v>
      </c>
      <c r="D2858" s="52">
        <v>-226905.75389184221</v>
      </c>
    </row>
    <row r="2859" spans="1:4" ht="15" customHeight="1" x14ac:dyDescent="0.25">
      <c r="A2859" s="63">
        <v>2757</v>
      </c>
      <c r="B2859" s="52">
        <v>442500</v>
      </c>
      <c r="C2859" s="52">
        <v>387166.31911922188</v>
      </c>
      <c r="D2859" s="52">
        <v>55333.68088077812</v>
      </c>
    </row>
    <row r="2860" spans="1:4" ht="15" customHeight="1" x14ac:dyDescent="0.25">
      <c r="A2860" s="63">
        <v>2758</v>
      </c>
      <c r="B2860" s="52">
        <v>480000</v>
      </c>
      <c r="C2860" s="52">
        <v>538216.26151600596</v>
      </c>
      <c r="D2860" s="52">
        <v>-58216.261516005965</v>
      </c>
    </row>
    <row r="2861" spans="1:4" ht="15" customHeight="1" x14ac:dyDescent="0.25">
      <c r="A2861" s="63">
        <v>2759</v>
      </c>
      <c r="B2861" s="52">
        <v>537500</v>
      </c>
      <c r="C2861" s="52">
        <v>680944.60866954981</v>
      </c>
      <c r="D2861" s="52">
        <v>-143444.60866954981</v>
      </c>
    </row>
    <row r="2862" spans="1:4" ht="15" customHeight="1" x14ac:dyDescent="0.25">
      <c r="A2862" s="63">
        <v>2760</v>
      </c>
      <c r="B2862" s="52">
        <v>599999</v>
      </c>
      <c r="C2862" s="52">
        <v>717327.70535819151</v>
      </c>
      <c r="D2862" s="52">
        <v>-117328.70535819151</v>
      </c>
    </row>
    <row r="2863" spans="1:4" ht="15" customHeight="1" x14ac:dyDescent="0.25">
      <c r="A2863" s="63">
        <v>2761</v>
      </c>
      <c r="B2863" s="52">
        <v>415000</v>
      </c>
      <c r="C2863" s="52">
        <v>433496.02690466121</v>
      </c>
      <c r="D2863" s="52">
        <v>-18496.026904661208</v>
      </c>
    </row>
    <row r="2864" spans="1:4" ht="15" customHeight="1" x14ac:dyDescent="0.25">
      <c r="A2864" s="63">
        <v>2762</v>
      </c>
      <c r="B2864" s="52">
        <v>458750</v>
      </c>
      <c r="C2864" s="52">
        <v>675849.1233664474</v>
      </c>
      <c r="D2864" s="52">
        <v>-217099.1233664474</v>
      </c>
    </row>
    <row r="2865" spans="1:4" ht="15" customHeight="1" x14ac:dyDescent="0.25">
      <c r="A2865" s="63">
        <v>2763</v>
      </c>
      <c r="B2865" s="52">
        <v>475000</v>
      </c>
      <c r="C2865" s="52">
        <v>608413.04514204839</v>
      </c>
      <c r="D2865" s="52">
        <v>-133413.04514204839</v>
      </c>
    </row>
    <row r="2866" spans="1:4" ht="15" customHeight="1" x14ac:dyDescent="0.25">
      <c r="A2866" s="63">
        <v>2764</v>
      </c>
      <c r="B2866" s="52">
        <v>485000</v>
      </c>
      <c r="C2866" s="52">
        <v>533592.37754628528</v>
      </c>
      <c r="D2866" s="52">
        <v>-48592.377546285279</v>
      </c>
    </row>
    <row r="2867" spans="1:4" ht="15" customHeight="1" x14ac:dyDescent="0.25">
      <c r="A2867" s="63">
        <v>2765</v>
      </c>
      <c r="B2867" s="52">
        <v>378000</v>
      </c>
      <c r="C2867" s="52">
        <v>648269.08988398954</v>
      </c>
      <c r="D2867" s="52">
        <v>-270269.08988398954</v>
      </c>
    </row>
    <row r="2868" spans="1:4" ht="15" customHeight="1" x14ac:dyDescent="0.25">
      <c r="A2868" s="63">
        <v>2766</v>
      </c>
      <c r="B2868" s="52">
        <v>320000</v>
      </c>
      <c r="C2868" s="52">
        <v>485802.44832739042</v>
      </c>
      <c r="D2868" s="52">
        <v>-165802.44832739042</v>
      </c>
    </row>
    <row r="2869" spans="1:4" ht="15" customHeight="1" x14ac:dyDescent="0.25">
      <c r="A2869" s="63">
        <v>2767</v>
      </c>
      <c r="B2869" s="52">
        <v>635000</v>
      </c>
      <c r="C2869" s="52">
        <v>747634.45885606017</v>
      </c>
      <c r="D2869" s="52">
        <v>-112634.45885606017</v>
      </c>
    </row>
    <row r="2870" spans="1:4" ht="15" customHeight="1" x14ac:dyDescent="0.25">
      <c r="A2870" s="63">
        <v>2768</v>
      </c>
      <c r="B2870" s="52">
        <v>450000</v>
      </c>
      <c r="C2870" s="52">
        <v>521786.55851643509</v>
      </c>
      <c r="D2870" s="52">
        <v>-71786.558516435092</v>
      </c>
    </row>
    <row r="2871" spans="1:4" ht="15" customHeight="1" x14ac:dyDescent="0.25">
      <c r="A2871" s="63">
        <v>2769</v>
      </c>
      <c r="B2871" s="52">
        <v>435000</v>
      </c>
      <c r="C2871" s="52">
        <v>516860.15818839346</v>
      </c>
      <c r="D2871" s="52">
        <v>-81860.158188393456</v>
      </c>
    </row>
    <row r="2872" spans="1:4" ht="15" customHeight="1" x14ac:dyDescent="0.25">
      <c r="A2872" s="63">
        <v>2770</v>
      </c>
      <c r="B2872" s="52">
        <v>530000</v>
      </c>
      <c r="C2872" s="52">
        <v>609197.98269851238</v>
      </c>
      <c r="D2872" s="52">
        <v>-79197.98269851238</v>
      </c>
    </row>
    <row r="2873" spans="1:4" ht="15" customHeight="1" x14ac:dyDescent="0.25">
      <c r="A2873" s="63">
        <v>2771</v>
      </c>
      <c r="B2873" s="52">
        <v>412500</v>
      </c>
      <c r="C2873" s="52">
        <v>513724.93432320881</v>
      </c>
      <c r="D2873" s="52">
        <v>-101224.93432320881</v>
      </c>
    </row>
    <row r="2874" spans="1:4" ht="15" customHeight="1" x14ac:dyDescent="0.25">
      <c r="A2874" s="63">
        <v>2772</v>
      </c>
      <c r="B2874" s="52">
        <v>482500</v>
      </c>
      <c r="C2874" s="52">
        <v>475844.32691678073</v>
      </c>
      <c r="D2874" s="52">
        <v>6655.6730832192698</v>
      </c>
    </row>
    <row r="2875" spans="1:4" ht="15" customHeight="1" x14ac:dyDescent="0.25">
      <c r="A2875" s="63">
        <v>2773</v>
      </c>
      <c r="B2875" s="52">
        <v>595000</v>
      </c>
      <c r="C2875" s="52">
        <v>721242.47445706476</v>
      </c>
      <c r="D2875" s="52">
        <v>-126242.47445706476</v>
      </c>
    </row>
    <row r="2876" spans="1:4" ht="15" customHeight="1" x14ac:dyDescent="0.25">
      <c r="A2876" s="63">
        <v>2774</v>
      </c>
      <c r="B2876" s="52">
        <v>420000</v>
      </c>
      <c r="C2876" s="52">
        <v>595666.208230366</v>
      </c>
      <c r="D2876" s="52">
        <v>-175666.208230366</v>
      </c>
    </row>
    <row r="2877" spans="1:4" ht="15" customHeight="1" x14ac:dyDescent="0.25">
      <c r="A2877" s="63">
        <v>2775</v>
      </c>
      <c r="B2877" s="52">
        <v>490000</v>
      </c>
      <c r="C2877" s="52">
        <v>496701.75981159654</v>
      </c>
      <c r="D2877" s="52">
        <v>-6701.7598115965375</v>
      </c>
    </row>
    <row r="2878" spans="1:4" ht="15" customHeight="1" x14ac:dyDescent="0.25">
      <c r="A2878" s="63">
        <v>2776</v>
      </c>
      <c r="B2878" s="52">
        <v>476750</v>
      </c>
      <c r="C2878" s="52">
        <v>595029.50902750983</v>
      </c>
      <c r="D2878" s="52">
        <v>-118279.50902750983</v>
      </c>
    </row>
    <row r="2879" spans="1:4" ht="15" customHeight="1" x14ac:dyDescent="0.25">
      <c r="A2879" s="63">
        <v>2777</v>
      </c>
      <c r="B2879" s="52">
        <v>500000</v>
      </c>
      <c r="C2879" s="52">
        <v>639636.5919244634</v>
      </c>
      <c r="D2879" s="52">
        <v>-139636.5919244634</v>
      </c>
    </row>
    <row r="2880" spans="1:4" ht="15" customHeight="1" x14ac:dyDescent="0.25">
      <c r="A2880" s="63">
        <v>2778</v>
      </c>
      <c r="B2880" s="52">
        <v>558000</v>
      </c>
      <c r="C2880" s="52">
        <v>667168.15219431324</v>
      </c>
      <c r="D2880" s="52">
        <v>-109168.15219431324</v>
      </c>
    </row>
    <row r="2881" spans="1:4" ht="15" customHeight="1" x14ac:dyDescent="0.25">
      <c r="A2881" s="63">
        <v>2779</v>
      </c>
      <c r="B2881" s="52">
        <v>350000</v>
      </c>
      <c r="C2881" s="52">
        <v>510615.29868156515</v>
      </c>
      <c r="D2881" s="52">
        <v>-160615.29868156515</v>
      </c>
    </row>
    <row r="2882" spans="1:4" ht="15" customHeight="1" x14ac:dyDescent="0.25">
      <c r="A2882" s="63">
        <v>2780</v>
      </c>
      <c r="B2882" s="52">
        <v>320000</v>
      </c>
      <c r="C2882" s="52">
        <v>364459.41456908744</v>
      </c>
      <c r="D2882" s="52">
        <v>-44459.414569087443</v>
      </c>
    </row>
    <row r="2883" spans="1:4" ht="15" customHeight="1" x14ac:dyDescent="0.25">
      <c r="A2883" s="63">
        <v>2781</v>
      </c>
      <c r="B2883" s="52">
        <v>399000</v>
      </c>
      <c r="C2883" s="52">
        <v>707989.91498692078</v>
      </c>
      <c r="D2883" s="52">
        <v>-308989.91498692078</v>
      </c>
    </row>
    <row r="2884" spans="1:4" ht="15" customHeight="1" x14ac:dyDescent="0.25">
      <c r="A2884" s="63">
        <v>2782</v>
      </c>
      <c r="B2884" s="52">
        <v>385000</v>
      </c>
      <c r="C2884" s="52">
        <v>664890.98653533286</v>
      </c>
      <c r="D2884" s="52">
        <v>-279890.98653533286</v>
      </c>
    </row>
    <row r="2885" spans="1:4" ht="15" customHeight="1" x14ac:dyDescent="0.25">
      <c r="A2885" s="63">
        <v>2783</v>
      </c>
      <c r="B2885" s="52">
        <v>300000</v>
      </c>
      <c r="C2885" s="52">
        <v>462417.94213773188</v>
      </c>
      <c r="D2885" s="52">
        <v>-162417.94213773188</v>
      </c>
    </row>
    <row r="2886" spans="1:4" ht="15" customHeight="1" x14ac:dyDescent="0.25">
      <c r="A2886" s="63">
        <v>2784</v>
      </c>
      <c r="B2886" s="52">
        <v>552000</v>
      </c>
      <c r="C2886" s="52">
        <v>709847.92459690536</v>
      </c>
      <c r="D2886" s="52">
        <v>-157847.92459690536</v>
      </c>
    </row>
    <row r="2887" spans="1:4" ht="15" customHeight="1" x14ac:dyDescent="0.25">
      <c r="A2887" s="63">
        <v>2785</v>
      </c>
      <c r="B2887" s="52">
        <v>515000</v>
      </c>
      <c r="C2887" s="52">
        <v>674680.78768580698</v>
      </c>
      <c r="D2887" s="52">
        <v>-159680.78768580698</v>
      </c>
    </row>
    <row r="2888" spans="1:4" ht="15" customHeight="1" x14ac:dyDescent="0.25">
      <c r="A2888" s="63">
        <v>2786</v>
      </c>
      <c r="B2888" s="52">
        <v>1095000</v>
      </c>
      <c r="C2888" s="52">
        <v>739053.81462066725</v>
      </c>
      <c r="D2888" s="52">
        <v>355946.18537933275</v>
      </c>
    </row>
    <row r="2889" spans="1:4" ht="15" customHeight="1" x14ac:dyDescent="0.25">
      <c r="A2889" s="63">
        <v>2787</v>
      </c>
      <c r="B2889" s="52">
        <v>662500</v>
      </c>
      <c r="C2889" s="52">
        <v>674953.13354572747</v>
      </c>
      <c r="D2889" s="52">
        <v>-12453.133545727469</v>
      </c>
    </row>
    <row r="2890" spans="1:4" ht="15" customHeight="1" x14ac:dyDescent="0.25">
      <c r="A2890" s="63">
        <v>2788</v>
      </c>
      <c r="B2890" s="52">
        <v>930000</v>
      </c>
      <c r="C2890" s="52">
        <v>431116.3767498107</v>
      </c>
      <c r="D2890" s="52">
        <v>498883.6232501893</v>
      </c>
    </row>
    <row r="2891" spans="1:4" ht="15" customHeight="1" x14ac:dyDescent="0.25">
      <c r="A2891" s="63">
        <v>2789</v>
      </c>
      <c r="B2891" s="52">
        <v>627000</v>
      </c>
      <c r="C2891" s="52">
        <v>631473.70148783515</v>
      </c>
      <c r="D2891" s="52">
        <v>-4473.7014878351474</v>
      </c>
    </row>
    <row r="2892" spans="1:4" ht="15" customHeight="1" x14ac:dyDescent="0.25">
      <c r="A2892" s="63">
        <v>2790</v>
      </c>
      <c r="B2892" s="52">
        <v>532750</v>
      </c>
      <c r="C2892" s="52">
        <v>706396.30032875272</v>
      </c>
      <c r="D2892" s="52">
        <v>-173646.30032875272</v>
      </c>
    </row>
    <row r="2893" spans="1:4" ht="15" customHeight="1" x14ac:dyDescent="0.25">
      <c r="A2893" s="63">
        <v>2791</v>
      </c>
      <c r="B2893" s="52">
        <v>391000</v>
      </c>
      <c r="C2893" s="52">
        <v>584566.55191328563</v>
      </c>
      <c r="D2893" s="52">
        <v>-193566.55191328563</v>
      </c>
    </row>
    <row r="2894" spans="1:4" ht="15" customHeight="1" x14ac:dyDescent="0.25">
      <c r="A2894" s="63">
        <v>2792</v>
      </c>
      <c r="B2894" s="52">
        <v>490000</v>
      </c>
      <c r="C2894" s="52">
        <v>698018.52597282687</v>
      </c>
      <c r="D2894" s="52">
        <v>-208018.52597282687</v>
      </c>
    </row>
    <row r="2895" spans="1:4" ht="15" customHeight="1" x14ac:dyDescent="0.25">
      <c r="A2895" s="63">
        <v>2793</v>
      </c>
      <c r="B2895" s="52">
        <v>387500</v>
      </c>
      <c r="C2895" s="52">
        <v>594925.26102878375</v>
      </c>
      <c r="D2895" s="52">
        <v>-207425.26102878375</v>
      </c>
    </row>
    <row r="2896" spans="1:4" ht="15" customHeight="1" x14ac:dyDescent="0.25">
      <c r="A2896" s="63">
        <v>2794</v>
      </c>
      <c r="B2896" s="52">
        <v>633500</v>
      </c>
      <c r="C2896" s="52">
        <v>738922.32622165186</v>
      </c>
      <c r="D2896" s="52">
        <v>-105422.32622165186</v>
      </c>
    </row>
    <row r="2897" spans="1:4" ht="15" customHeight="1" x14ac:dyDescent="0.25">
      <c r="A2897" s="63">
        <v>2795</v>
      </c>
      <c r="B2897" s="52">
        <v>484250</v>
      </c>
      <c r="C2897" s="52">
        <v>396837.72327783005</v>
      </c>
      <c r="D2897" s="52">
        <v>87412.276722169947</v>
      </c>
    </row>
    <row r="2898" spans="1:4" ht="15" customHeight="1" x14ac:dyDescent="0.25">
      <c r="A2898" s="63">
        <v>2796</v>
      </c>
      <c r="B2898" s="52">
        <v>489750</v>
      </c>
      <c r="C2898" s="52">
        <v>592652.92859167862</v>
      </c>
      <c r="D2898" s="52">
        <v>-102902.92859167862</v>
      </c>
    </row>
    <row r="2899" spans="1:4" ht="15" customHeight="1" x14ac:dyDescent="0.25">
      <c r="A2899" s="63">
        <v>2797</v>
      </c>
      <c r="B2899" s="52">
        <v>760000</v>
      </c>
      <c r="C2899" s="52">
        <v>723688.4759180228</v>
      </c>
      <c r="D2899" s="52">
        <v>36311.524081977201</v>
      </c>
    </row>
    <row r="2900" spans="1:4" ht="15" customHeight="1" x14ac:dyDescent="0.25">
      <c r="A2900" s="63">
        <v>2798</v>
      </c>
      <c r="B2900" s="52">
        <v>497975</v>
      </c>
      <c r="C2900" s="52">
        <v>570878.02744252374</v>
      </c>
      <c r="D2900" s="52">
        <v>-72903.027442523744</v>
      </c>
    </row>
    <row r="2901" spans="1:4" ht="15" customHeight="1" x14ac:dyDescent="0.25">
      <c r="A2901" s="63">
        <v>2799</v>
      </c>
      <c r="B2901" s="52">
        <v>452000</v>
      </c>
      <c r="C2901" s="52">
        <v>393765.79587684752</v>
      </c>
      <c r="D2901" s="52">
        <v>58234.204123152478</v>
      </c>
    </row>
    <row r="2902" spans="1:4" ht="15" customHeight="1" x14ac:dyDescent="0.25">
      <c r="A2902" s="63">
        <v>2800</v>
      </c>
      <c r="B2902" s="52">
        <v>615000</v>
      </c>
      <c r="C2902" s="52">
        <v>721393.72432074475</v>
      </c>
      <c r="D2902" s="52">
        <v>-106393.72432074475</v>
      </c>
    </row>
    <row r="2903" spans="1:4" ht="15" customHeight="1" x14ac:dyDescent="0.25">
      <c r="A2903" s="63">
        <v>2801</v>
      </c>
      <c r="B2903" s="52">
        <v>375950</v>
      </c>
      <c r="C2903" s="52">
        <v>351613.93769769097</v>
      </c>
      <c r="D2903" s="52">
        <v>24336.06230230903</v>
      </c>
    </row>
    <row r="2904" spans="1:4" ht="15" customHeight="1" x14ac:dyDescent="0.25">
      <c r="A2904" s="63">
        <v>2802</v>
      </c>
      <c r="B2904" s="52">
        <v>262500</v>
      </c>
      <c r="C2904" s="52">
        <v>499325.57934820745</v>
      </c>
      <c r="D2904" s="52">
        <v>-236825.57934820745</v>
      </c>
    </row>
    <row r="2905" spans="1:4" ht="15" customHeight="1" x14ac:dyDescent="0.25">
      <c r="A2905" s="63">
        <v>2803</v>
      </c>
      <c r="B2905" s="52">
        <v>571475</v>
      </c>
      <c r="C2905" s="52">
        <v>603601.6973718144</v>
      </c>
      <c r="D2905" s="52">
        <v>-32126.6973718144</v>
      </c>
    </row>
    <row r="2906" spans="1:4" ht="15" customHeight="1" x14ac:dyDescent="0.25">
      <c r="A2906" s="63">
        <v>2804</v>
      </c>
      <c r="B2906" s="52">
        <v>653551</v>
      </c>
      <c r="C2906" s="52">
        <v>700608.52745600033</v>
      </c>
      <c r="D2906" s="52">
        <v>-47057.527456000331</v>
      </c>
    </row>
    <row r="2907" spans="1:4" ht="15" customHeight="1" x14ac:dyDescent="0.25">
      <c r="A2907" s="63">
        <v>2805</v>
      </c>
      <c r="B2907" s="52">
        <v>362000</v>
      </c>
      <c r="C2907" s="52">
        <v>331681.32064374088</v>
      </c>
      <c r="D2907" s="52">
        <v>30318.679356259119</v>
      </c>
    </row>
    <row r="2908" spans="1:4" ht="15" customHeight="1" x14ac:dyDescent="0.25">
      <c r="A2908" s="63">
        <v>2806</v>
      </c>
      <c r="B2908" s="52">
        <v>610000</v>
      </c>
      <c r="C2908" s="52">
        <v>589128.25109585619</v>
      </c>
      <c r="D2908" s="52">
        <v>20871.748904143809</v>
      </c>
    </row>
    <row r="2909" spans="1:4" ht="15" customHeight="1" x14ac:dyDescent="0.25">
      <c r="A2909" s="63">
        <v>2807</v>
      </c>
      <c r="B2909" s="52">
        <v>410500</v>
      </c>
      <c r="C2909" s="52">
        <v>557569.89604893443</v>
      </c>
      <c r="D2909" s="52">
        <v>-147069.89604893443</v>
      </c>
    </row>
    <row r="2910" spans="1:4" ht="15" customHeight="1" x14ac:dyDescent="0.25">
      <c r="A2910" s="63">
        <v>2808</v>
      </c>
      <c r="B2910" s="52">
        <v>454000</v>
      </c>
      <c r="C2910" s="52">
        <v>507962.03497259982</v>
      </c>
      <c r="D2910" s="52">
        <v>-53962.034972599824</v>
      </c>
    </row>
    <row r="2911" spans="1:4" ht="15" customHeight="1" x14ac:dyDescent="0.25">
      <c r="A2911" s="63">
        <v>2809</v>
      </c>
      <c r="B2911" s="52">
        <v>612500</v>
      </c>
      <c r="C2911" s="52">
        <v>536239.33932075428</v>
      </c>
      <c r="D2911" s="52">
        <v>76260.660679245717</v>
      </c>
    </row>
    <row r="2912" spans="1:4" ht="15" customHeight="1" x14ac:dyDescent="0.25">
      <c r="A2912" s="63">
        <v>2810</v>
      </c>
      <c r="B2912" s="52">
        <v>397500</v>
      </c>
      <c r="C2912" s="52">
        <v>411973.51821683248</v>
      </c>
      <c r="D2912" s="52">
        <v>-14473.518216832483</v>
      </c>
    </row>
    <row r="2913" spans="1:4" ht="15" customHeight="1" x14ac:dyDescent="0.25">
      <c r="A2913" s="63">
        <v>2811</v>
      </c>
      <c r="B2913" s="52">
        <v>459000</v>
      </c>
      <c r="C2913" s="52">
        <v>571472.3760604111</v>
      </c>
      <c r="D2913" s="52">
        <v>-112472.3760604111</v>
      </c>
    </row>
    <row r="2914" spans="1:4" ht="15" customHeight="1" x14ac:dyDescent="0.25">
      <c r="A2914" s="63">
        <v>2812</v>
      </c>
      <c r="B2914" s="52">
        <v>409950</v>
      </c>
      <c r="C2914" s="52">
        <v>673530.58841492212</v>
      </c>
      <c r="D2914" s="52">
        <v>-263580.58841492212</v>
      </c>
    </row>
    <row r="2915" spans="1:4" ht="15" customHeight="1" x14ac:dyDescent="0.25">
      <c r="A2915" s="63">
        <v>2813</v>
      </c>
      <c r="B2915" s="52">
        <v>512000</v>
      </c>
      <c r="C2915" s="52">
        <v>490389.00452306605</v>
      </c>
      <c r="D2915" s="52">
        <v>21610.995476933953</v>
      </c>
    </row>
    <row r="2916" spans="1:4" ht="15" customHeight="1" x14ac:dyDescent="0.25">
      <c r="A2916" s="63">
        <v>2814</v>
      </c>
      <c r="B2916" s="52">
        <v>465000</v>
      </c>
      <c r="C2916" s="52">
        <v>484078.09555381851</v>
      </c>
      <c r="D2916" s="52">
        <v>-19078.095553818508</v>
      </c>
    </row>
    <row r="2917" spans="1:4" ht="15" customHeight="1" x14ac:dyDescent="0.25">
      <c r="A2917" s="63">
        <v>2815</v>
      </c>
      <c r="B2917" s="52">
        <v>335000</v>
      </c>
      <c r="C2917" s="52">
        <v>309583.2678197301</v>
      </c>
      <c r="D2917" s="52">
        <v>25416.732180269901</v>
      </c>
    </row>
    <row r="2918" spans="1:4" ht="15" customHeight="1" x14ac:dyDescent="0.25">
      <c r="A2918" s="63">
        <v>2816</v>
      </c>
      <c r="B2918" s="52">
        <v>273750</v>
      </c>
      <c r="C2918" s="52">
        <v>284915.02230504627</v>
      </c>
      <c r="D2918" s="52">
        <v>-11165.022305046266</v>
      </c>
    </row>
    <row r="2919" spans="1:4" ht="15" customHeight="1" x14ac:dyDescent="0.25">
      <c r="A2919" s="63">
        <v>2817</v>
      </c>
      <c r="B2919" s="52">
        <v>282500</v>
      </c>
      <c r="C2919" s="52">
        <v>304814.49233988661</v>
      </c>
      <c r="D2919" s="52">
        <v>-22314.492339886609</v>
      </c>
    </row>
    <row r="2920" spans="1:4" ht="15" customHeight="1" x14ac:dyDescent="0.25">
      <c r="A2920" s="63">
        <v>2818</v>
      </c>
      <c r="B2920" s="52">
        <v>338750</v>
      </c>
      <c r="C2920" s="52">
        <v>243474.22853796624</v>
      </c>
      <c r="D2920" s="52">
        <v>95275.771462033765</v>
      </c>
    </row>
    <row r="2921" spans="1:4" ht="15" customHeight="1" x14ac:dyDescent="0.25">
      <c r="A2921" s="63">
        <v>2819</v>
      </c>
      <c r="B2921" s="52">
        <v>365000</v>
      </c>
      <c r="C2921" s="52">
        <v>405656.04006018437</v>
      </c>
      <c r="D2921" s="52">
        <v>-40656.040060184372</v>
      </c>
    </row>
    <row r="2922" spans="1:4" ht="15" customHeight="1" x14ac:dyDescent="0.25">
      <c r="A2922" s="63">
        <v>2820</v>
      </c>
      <c r="B2922" s="52">
        <v>395000</v>
      </c>
      <c r="C2922" s="52">
        <v>344231.54803712841</v>
      </c>
      <c r="D2922" s="52">
        <v>50768.451962871593</v>
      </c>
    </row>
    <row r="2923" spans="1:4" ht="15" customHeight="1" x14ac:dyDescent="0.25">
      <c r="A2923" s="63">
        <v>2821</v>
      </c>
      <c r="B2923" s="52">
        <v>450000</v>
      </c>
      <c r="C2923" s="52">
        <v>539098.47639137309</v>
      </c>
      <c r="D2923" s="52">
        <v>-89098.476391373086</v>
      </c>
    </row>
    <row r="2924" spans="1:4" ht="15" customHeight="1" x14ac:dyDescent="0.25">
      <c r="A2924" s="63">
        <v>2822</v>
      </c>
      <c r="B2924" s="52">
        <v>640000</v>
      </c>
      <c r="C2924" s="52">
        <v>607926.48619903624</v>
      </c>
      <c r="D2924" s="52">
        <v>32073.513800963759</v>
      </c>
    </row>
    <row r="2925" spans="1:4" ht="15" customHeight="1" x14ac:dyDescent="0.25">
      <c r="A2925" s="63">
        <v>2823</v>
      </c>
      <c r="B2925" s="52">
        <v>608750</v>
      </c>
      <c r="C2925" s="52">
        <v>650589.26909032138</v>
      </c>
      <c r="D2925" s="52">
        <v>-41839.269090321381</v>
      </c>
    </row>
    <row r="2926" spans="1:4" ht="15" customHeight="1" x14ac:dyDescent="0.25">
      <c r="A2926" s="63">
        <v>2824</v>
      </c>
      <c r="B2926" s="52">
        <v>521675</v>
      </c>
      <c r="C2926" s="52">
        <v>744365.46947005577</v>
      </c>
      <c r="D2926" s="52">
        <v>-222690.46947005577</v>
      </c>
    </row>
    <row r="2927" spans="1:4" ht="15" customHeight="1" x14ac:dyDescent="0.25">
      <c r="A2927" s="63">
        <v>2825</v>
      </c>
      <c r="B2927" s="52">
        <v>500000</v>
      </c>
      <c r="C2927" s="52">
        <v>559380.23604859691</v>
      </c>
      <c r="D2927" s="52">
        <v>-59380.236048596911</v>
      </c>
    </row>
    <row r="2928" spans="1:4" ht="15" customHeight="1" x14ac:dyDescent="0.25">
      <c r="A2928" s="63">
        <v>2826</v>
      </c>
      <c r="B2928" s="52">
        <v>568500</v>
      </c>
      <c r="C2928" s="52">
        <v>796559.89500969113</v>
      </c>
      <c r="D2928" s="52">
        <v>-228059.89500969113</v>
      </c>
    </row>
    <row r="2929" spans="1:4" ht="15" customHeight="1" x14ac:dyDescent="0.25">
      <c r="A2929" s="63">
        <v>2827</v>
      </c>
      <c r="B2929" s="52">
        <v>297500</v>
      </c>
      <c r="C2929" s="52">
        <v>574079.9592743566</v>
      </c>
      <c r="D2929" s="52">
        <v>-276579.9592743566</v>
      </c>
    </row>
    <row r="2930" spans="1:4" ht="15" customHeight="1" x14ac:dyDescent="0.25">
      <c r="A2930" s="63">
        <v>2828</v>
      </c>
      <c r="B2930" s="52">
        <v>423750</v>
      </c>
      <c r="C2930" s="52">
        <v>429568.71361068106</v>
      </c>
      <c r="D2930" s="52">
        <v>-5818.7136106810649</v>
      </c>
    </row>
    <row r="2931" spans="1:4" ht="15" customHeight="1" x14ac:dyDescent="0.25">
      <c r="A2931" s="63">
        <v>2829</v>
      </c>
      <c r="B2931" s="52">
        <v>375000</v>
      </c>
      <c r="C2931" s="52">
        <v>315778.36476204655</v>
      </c>
      <c r="D2931" s="52">
        <v>59221.635237953451</v>
      </c>
    </row>
    <row r="2932" spans="1:4" ht="15" customHeight="1" x14ac:dyDescent="0.25">
      <c r="A2932" s="63">
        <v>2830</v>
      </c>
      <c r="B2932" s="52">
        <v>472500</v>
      </c>
      <c r="C2932" s="52">
        <v>582244.56115314737</v>
      </c>
      <c r="D2932" s="52">
        <v>-109744.56115314737</v>
      </c>
    </row>
    <row r="2933" spans="1:4" ht="15" customHeight="1" x14ac:dyDescent="0.25">
      <c r="A2933" s="63">
        <v>2831</v>
      </c>
      <c r="B2933" s="52">
        <v>357000</v>
      </c>
      <c r="C2933" s="52">
        <v>416077.39789197827</v>
      </c>
      <c r="D2933" s="52">
        <v>-59077.397891978268</v>
      </c>
    </row>
    <row r="2934" spans="1:4" ht="15" customHeight="1" x14ac:dyDescent="0.25">
      <c r="A2934" s="63">
        <v>2832</v>
      </c>
      <c r="B2934" s="52">
        <v>348500</v>
      </c>
      <c r="C2934" s="52">
        <v>480346.9528499993</v>
      </c>
      <c r="D2934" s="52">
        <v>-131846.9528499993</v>
      </c>
    </row>
    <row r="2935" spans="1:4" ht="15" customHeight="1" x14ac:dyDescent="0.25">
      <c r="A2935" s="63">
        <v>2833</v>
      </c>
      <c r="B2935" s="52">
        <v>390000</v>
      </c>
      <c r="C2935" s="52">
        <v>565737.14062583062</v>
      </c>
      <c r="D2935" s="52">
        <v>-175737.14062583062</v>
      </c>
    </row>
    <row r="2936" spans="1:4" ht="15" customHeight="1" x14ac:dyDescent="0.25">
      <c r="A2936" s="63">
        <v>2834</v>
      </c>
      <c r="B2936" s="52">
        <v>460000</v>
      </c>
      <c r="C2936" s="52">
        <v>566179.01060964051</v>
      </c>
      <c r="D2936" s="52">
        <v>-106179.01060964051</v>
      </c>
    </row>
    <row r="2937" spans="1:4" ht="15" customHeight="1" x14ac:dyDescent="0.25">
      <c r="A2937" s="63">
        <v>2835</v>
      </c>
      <c r="B2937" s="52">
        <v>565000</v>
      </c>
      <c r="C2937" s="52">
        <v>578225.6084748446</v>
      </c>
      <c r="D2937" s="52">
        <v>-13225.608474844601</v>
      </c>
    </row>
    <row r="2938" spans="1:4" ht="15" customHeight="1" x14ac:dyDescent="0.25">
      <c r="A2938" s="63">
        <v>2836</v>
      </c>
      <c r="B2938" s="52">
        <v>500000</v>
      </c>
      <c r="C2938" s="52">
        <v>543526.64056353492</v>
      </c>
      <c r="D2938" s="52">
        <v>-43526.640563534922</v>
      </c>
    </row>
    <row r="2939" spans="1:4" ht="15" customHeight="1" x14ac:dyDescent="0.25">
      <c r="A2939" s="63">
        <v>2837</v>
      </c>
      <c r="B2939" s="52">
        <v>506500</v>
      </c>
      <c r="C2939" s="52">
        <v>483548.54167381075</v>
      </c>
      <c r="D2939" s="52">
        <v>22951.458326189255</v>
      </c>
    </row>
    <row r="2940" spans="1:4" ht="15" customHeight="1" x14ac:dyDescent="0.25">
      <c r="A2940" s="63">
        <v>2838</v>
      </c>
      <c r="B2940" s="52">
        <v>490000</v>
      </c>
      <c r="C2940" s="52">
        <v>499558.11515958467</v>
      </c>
      <c r="D2940" s="52">
        <v>-9558.115159584675</v>
      </c>
    </row>
    <row r="2941" spans="1:4" ht="15" customHeight="1" x14ac:dyDescent="0.25">
      <c r="A2941" s="63">
        <v>2839</v>
      </c>
      <c r="B2941" s="52">
        <v>475000</v>
      </c>
      <c r="C2941" s="52">
        <v>482455.88892974559</v>
      </c>
      <c r="D2941" s="52">
        <v>-7455.8889297455898</v>
      </c>
    </row>
    <row r="2942" spans="1:4" ht="15" customHeight="1" x14ac:dyDescent="0.25">
      <c r="A2942" s="63">
        <v>2840</v>
      </c>
      <c r="B2942" s="52">
        <v>465000</v>
      </c>
      <c r="C2942" s="52">
        <v>570851.37356522761</v>
      </c>
      <c r="D2942" s="52">
        <v>-105851.37356522761</v>
      </c>
    </row>
    <row r="2943" spans="1:4" ht="15" customHeight="1" x14ac:dyDescent="0.25">
      <c r="A2943" s="63">
        <v>2841</v>
      </c>
      <c r="B2943" s="52">
        <v>513750</v>
      </c>
      <c r="C2943" s="52">
        <v>623176.20755671943</v>
      </c>
      <c r="D2943" s="52">
        <v>-109426.20755671943</v>
      </c>
    </row>
    <row r="2944" spans="1:4" ht="15" customHeight="1" x14ac:dyDescent="0.25">
      <c r="A2944" s="63">
        <v>2842</v>
      </c>
      <c r="B2944" s="52">
        <v>495000</v>
      </c>
      <c r="C2944" s="52">
        <v>543147.86698824598</v>
      </c>
      <c r="D2944" s="52">
        <v>-48147.86698824598</v>
      </c>
    </row>
    <row r="2945" spans="1:4" ht="15" customHeight="1" x14ac:dyDescent="0.25">
      <c r="A2945" s="63">
        <v>2843</v>
      </c>
      <c r="B2945" s="52">
        <v>443500</v>
      </c>
      <c r="C2945" s="52">
        <v>561759.85261292011</v>
      </c>
      <c r="D2945" s="52">
        <v>-118259.85261292011</v>
      </c>
    </row>
    <row r="2946" spans="1:4" ht="15" customHeight="1" x14ac:dyDescent="0.25">
      <c r="A2946" s="63">
        <v>2844</v>
      </c>
      <c r="B2946" s="52">
        <v>417500</v>
      </c>
      <c r="C2946" s="52">
        <v>504838.30529675155</v>
      </c>
      <c r="D2946" s="52">
        <v>-87338.305296751554</v>
      </c>
    </row>
    <row r="2947" spans="1:4" ht="15" customHeight="1" x14ac:dyDescent="0.25">
      <c r="A2947" s="63">
        <v>2845</v>
      </c>
      <c r="B2947" s="52">
        <v>470000</v>
      </c>
      <c r="C2947" s="52">
        <v>527651.73050436401</v>
      </c>
      <c r="D2947" s="52">
        <v>-57651.730504364008</v>
      </c>
    </row>
    <row r="2948" spans="1:4" ht="15" customHeight="1" x14ac:dyDescent="0.25">
      <c r="A2948" s="63">
        <v>2846</v>
      </c>
      <c r="B2948" s="52">
        <v>560000</v>
      </c>
      <c r="C2948" s="52">
        <v>587183.26962000877</v>
      </c>
      <c r="D2948" s="52">
        <v>-27183.269620008767</v>
      </c>
    </row>
    <row r="2949" spans="1:4" ht="15" customHeight="1" x14ac:dyDescent="0.25">
      <c r="A2949" s="63">
        <v>2847</v>
      </c>
      <c r="B2949" s="52">
        <v>488750</v>
      </c>
      <c r="C2949" s="52">
        <v>551648.87477396079</v>
      </c>
      <c r="D2949" s="52">
        <v>-62898.874773960793</v>
      </c>
    </row>
    <row r="2950" spans="1:4" ht="15" customHeight="1" x14ac:dyDescent="0.25">
      <c r="A2950" s="63">
        <v>2848</v>
      </c>
      <c r="B2950" s="52">
        <v>565000</v>
      </c>
      <c r="C2950" s="52">
        <v>650813.48512586404</v>
      </c>
      <c r="D2950" s="52">
        <v>-85813.485125864041</v>
      </c>
    </row>
    <row r="2951" spans="1:4" ht="15" customHeight="1" x14ac:dyDescent="0.25">
      <c r="A2951" s="63">
        <v>2849</v>
      </c>
      <c r="B2951" s="52">
        <v>570000</v>
      </c>
      <c r="C2951" s="52">
        <v>668287.46930715139</v>
      </c>
      <c r="D2951" s="52">
        <v>-98287.46930715139</v>
      </c>
    </row>
    <row r="2952" spans="1:4" ht="15" customHeight="1" x14ac:dyDescent="0.25">
      <c r="A2952" s="63">
        <v>2850</v>
      </c>
      <c r="B2952" s="52">
        <v>769750</v>
      </c>
      <c r="C2952" s="52">
        <v>677123.41394495207</v>
      </c>
      <c r="D2952" s="52">
        <v>92626.586055047926</v>
      </c>
    </row>
    <row r="2953" spans="1:4" ht="15" customHeight="1" x14ac:dyDescent="0.25">
      <c r="A2953" s="63">
        <v>2851</v>
      </c>
      <c r="B2953" s="52">
        <v>655500</v>
      </c>
      <c r="C2953" s="52">
        <v>654800.86178309855</v>
      </c>
      <c r="D2953" s="52">
        <v>699.13821690145414</v>
      </c>
    </row>
    <row r="2954" spans="1:4" ht="15" customHeight="1" x14ac:dyDescent="0.25">
      <c r="A2954" s="63">
        <v>2852</v>
      </c>
      <c r="B2954" s="52">
        <v>415000</v>
      </c>
      <c r="C2954" s="52">
        <v>382665.3002664104</v>
      </c>
      <c r="D2954" s="52">
        <v>32334.699733589601</v>
      </c>
    </row>
    <row r="2955" spans="1:4" ht="15" customHeight="1" x14ac:dyDescent="0.25">
      <c r="A2955" s="63">
        <v>2853</v>
      </c>
      <c r="B2955" s="52">
        <v>457050</v>
      </c>
      <c r="C2955" s="52">
        <v>458153.61132988677</v>
      </c>
      <c r="D2955" s="52">
        <v>-1103.6113298867713</v>
      </c>
    </row>
    <row r="2956" spans="1:4" ht="15" customHeight="1" x14ac:dyDescent="0.25">
      <c r="A2956" s="63">
        <v>2854</v>
      </c>
      <c r="B2956" s="52">
        <v>606500</v>
      </c>
      <c r="C2956" s="52">
        <v>562046.99952925148</v>
      </c>
      <c r="D2956" s="52">
        <v>44453.00047074852</v>
      </c>
    </row>
    <row r="2957" spans="1:4" ht="15" customHeight="1" x14ac:dyDescent="0.25">
      <c r="A2957" s="63">
        <v>2855</v>
      </c>
      <c r="B2957" s="52">
        <v>612500</v>
      </c>
      <c r="C2957" s="52">
        <v>607903.95775546215</v>
      </c>
      <c r="D2957" s="52">
        <v>4596.0422445378499</v>
      </c>
    </row>
    <row r="2958" spans="1:4" ht="15" customHeight="1" x14ac:dyDescent="0.25">
      <c r="A2958" s="63">
        <v>2856</v>
      </c>
      <c r="B2958" s="52">
        <v>549250</v>
      </c>
      <c r="C2958" s="52">
        <v>579612.84960074513</v>
      </c>
      <c r="D2958" s="52">
        <v>-30362.849600745132</v>
      </c>
    </row>
    <row r="2959" spans="1:4" ht="15" customHeight="1" x14ac:dyDescent="0.25">
      <c r="A2959" s="63">
        <v>2857</v>
      </c>
      <c r="B2959" s="52">
        <v>420000</v>
      </c>
      <c r="C2959" s="52">
        <v>433245.71843220346</v>
      </c>
      <c r="D2959" s="52">
        <v>-13245.718432203459</v>
      </c>
    </row>
    <row r="2960" spans="1:4" ht="15" customHeight="1" x14ac:dyDescent="0.25">
      <c r="A2960" s="63">
        <v>2858</v>
      </c>
      <c r="B2960" s="52">
        <v>305000</v>
      </c>
      <c r="C2960" s="52">
        <v>353420.8433287802</v>
      </c>
      <c r="D2960" s="52">
        <v>-48420.843328780204</v>
      </c>
    </row>
    <row r="2961" spans="1:4" ht="15" customHeight="1" x14ac:dyDescent="0.25">
      <c r="A2961" s="63">
        <v>2859</v>
      </c>
      <c r="B2961" s="52">
        <v>317500</v>
      </c>
      <c r="C2961" s="52">
        <v>368621.91259559774</v>
      </c>
      <c r="D2961" s="52">
        <v>-51121.912595597736</v>
      </c>
    </row>
    <row r="2962" spans="1:4" ht="15" customHeight="1" x14ac:dyDescent="0.25">
      <c r="A2962" s="63">
        <v>2860</v>
      </c>
      <c r="B2962" s="52">
        <v>300000</v>
      </c>
      <c r="C2962" s="52">
        <v>322822.20193336927</v>
      </c>
      <c r="D2962" s="52">
        <v>-22822.201933369273</v>
      </c>
    </row>
    <row r="2963" spans="1:4" ht="15" customHeight="1" x14ac:dyDescent="0.25">
      <c r="A2963" s="63">
        <v>2861</v>
      </c>
      <c r="B2963" s="52">
        <v>310000</v>
      </c>
      <c r="C2963" s="52">
        <v>368372.1825312312</v>
      </c>
      <c r="D2963" s="52">
        <v>-58372.182531231199</v>
      </c>
    </row>
    <row r="2964" spans="1:4" ht="15" customHeight="1" x14ac:dyDescent="0.25">
      <c r="A2964" s="63">
        <v>2862</v>
      </c>
      <c r="B2964" s="52">
        <v>305000</v>
      </c>
      <c r="C2964" s="52">
        <v>387649.47194270033</v>
      </c>
      <c r="D2964" s="52">
        <v>-82649.471942700329</v>
      </c>
    </row>
    <row r="2965" spans="1:4" ht="15" customHeight="1" x14ac:dyDescent="0.25">
      <c r="A2965" s="63">
        <v>2863</v>
      </c>
      <c r="B2965" s="52">
        <v>285000</v>
      </c>
      <c r="C2965" s="52">
        <v>371835.82984829531</v>
      </c>
      <c r="D2965" s="52">
        <v>-86835.829848295311</v>
      </c>
    </row>
    <row r="2966" spans="1:4" ht="15" customHeight="1" x14ac:dyDescent="0.25">
      <c r="A2966" s="63">
        <v>2864</v>
      </c>
      <c r="B2966" s="52">
        <v>300000</v>
      </c>
      <c r="C2966" s="52">
        <v>334828.02823462524</v>
      </c>
      <c r="D2966" s="52">
        <v>-34828.028234625235</v>
      </c>
    </row>
    <row r="2967" spans="1:4" ht="15" customHeight="1" x14ac:dyDescent="0.25">
      <c r="A2967" s="63">
        <v>2865</v>
      </c>
      <c r="B2967" s="52">
        <v>465000</v>
      </c>
      <c r="C2967" s="52">
        <v>463854.17982818413</v>
      </c>
      <c r="D2967" s="52">
        <v>1145.8201718158671</v>
      </c>
    </row>
    <row r="2968" spans="1:4" ht="15" customHeight="1" x14ac:dyDescent="0.25">
      <c r="A2968" s="63">
        <v>2866</v>
      </c>
      <c r="B2968" s="52">
        <v>385000</v>
      </c>
      <c r="C2968" s="52">
        <v>622883.47073287133</v>
      </c>
      <c r="D2968" s="52">
        <v>-237883.47073287133</v>
      </c>
    </row>
    <row r="2969" spans="1:4" ht="15" customHeight="1" x14ac:dyDescent="0.25">
      <c r="A2969" s="63">
        <v>2867</v>
      </c>
      <c r="B2969" s="52">
        <v>347500</v>
      </c>
      <c r="C2969" s="52">
        <v>421057.72917856305</v>
      </c>
      <c r="D2969" s="52">
        <v>-73557.729178563051</v>
      </c>
    </row>
    <row r="2970" spans="1:4" ht="15" customHeight="1" x14ac:dyDescent="0.25">
      <c r="A2970" s="63">
        <v>2868</v>
      </c>
      <c r="B2970" s="52">
        <v>451250</v>
      </c>
      <c r="C2970" s="52">
        <v>446636.13425726426</v>
      </c>
      <c r="D2970" s="52">
        <v>4613.8657427357393</v>
      </c>
    </row>
    <row r="2971" spans="1:4" ht="15" customHeight="1" x14ac:dyDescent="0.25">
      <c r="A2971" s="63">
        <v>2869</v>
      </c>
      <c r="B2971" s="52">
        <v>268750</v>
      </c>
      <c r="C2971" s="52">
        <v>293815.48798911768</v>
      </c>
      <c r="D2971" s="52">
        <v>-25065.487989117682</v>
      </c>
    </row>
    <row r="2972" spans="1:4" ht="15" customHeight="1" x14ac:dyDescent="0.25">
      <c r="A2972" s="63">
        <v>2870</v>
      </c>
      <c r="B2972" s="52">
        <v>405000</v>
      </c>
      <c r="C2972" s="52">
        <v>383486.45164838847</v>
      </c>
      <c r="D2972" s="52">
        <v>21513.548351611535</v>
      </c>
    </row>
    <row r="2973" spans="1:4" ht="15" customHeight="1" x14ac:dyDescent="0.25">
      <c r="A2973" s="63">
        <v>2871</v>
      </c>
      <c r="B2973" s="52">
        <v>530000</v>
      </c>
      <c r="C2973" s="52">
        <v>717968.62074572395</v>
      </c>
      <c r="D2973" s="52">
        <v>-187968.62074572395</v>
      </c>
    </row>
    <row r="2974" spans="1:4" ht="15" customHeight="1" x14ac:dyDescent="0.25">
      <c r="A2974" s="63">
        <v>2872</v>
      </c>
      <c r="B2974" s="52">
        <v>390000</v>
      </c>
      <c r="C2974" s="52">
        <v>603660.75956277805</v>
      </c>
      <c r="D2974" s="52">
        <v>-213660.75956277805</v>
      </c>
    </row>
    <row r="2975" spans="1:4" ht="15" customHeight="1" x14ac:dyDescent="0.25">
      <c r="A2975" s="63">
        <v>2873</v>
      </c>
      <c r="B2975" s="52">
        <v>395000</v>
      </c>
      <c r="C2975" s="52">
        <v>437641.82492183783</v>
      </c>
      <c r="D2975" s="52">
        <v>-42641.824921837833</v>
      </c>
    </row>
    <row r="2976" spans="1:4" ht="15" customHeight="1" x14ac:dyDescent="0.25">
      <c r="A2976" s="63">
        <v>2874</v>
      </c>
      <c r="B2976" s="52">
        <v>380000</v>
      </c>
      <c r="C2976" s="52">
        <v>510897.40870116244</v>
      </c>
      <c r="D2976" s="52">
        <v>-130897.40870116244</v>
      </c>
    </row>
    <row r="2977" spans="1:4" ht="15" customHeight="1" x14ac:dyDescent="0.25">
      <c r="A2977" s="63">
        <v>2875</v>
      </c>
      <c r="B2977" s="52">
        <v>309000</v>
      </c>
      <c r="C2977" s="52">
        <v>304796.19281578599</v>
      </c>
      <c r="D2977" s="52">
        <v>4203.8071842140052</v>
      </c>
    </row>
    <row r="2978" spans="1:4" ht="15" customHeight="1" x14ac:dyDescent="0.25">
      <c r="A2978" s="63">
        <v>2876</v>
      </c>
      <c r="B2978" s="52">
        <v>390000</v>
      </c>
      <c r="C2978" s="52">
        <v>590715.10593188892</v>
      </c>
      <c r="D2978" s="52">
        <v>-200715.10593188892</v>
      </c>
    </row>
    <row r="2979" spans="1:4" ht="15" customHeight="1" x14ac:dyDescent="0.25">
      <c r="A2979" s="63">
        <v>2877</v>
      </c>
      <c r="B2979" s="52">
        <v>642110</v>
      </c>
      <c r="C2979" s="52">
        <v>584766.34013760288</v>
      </c>
      <c r="D2979" s="52">
        <v>57343.659862397122</v>
      </c>
    </row>
    <row r="2980" spans="1:4" ht="15" customHeight="1" x14ac:dyDescent="0.25">
      <c r="A2980" s="63">
        <v>2878</v>
      </c>
      <c r="B2980" s="52">
        <v>452000</v>
      </c>
      <c r="C2980" s="52">
        <v>673013.08526567568</v>
      </c>
      <c r="D2980" s="52">
        <v>-221013.08526567568</v>
      </c>
    </row>
    <row r="2981" spans="1:4" ht="15" customHeight="1" x14ac:dyDescent="0.25">
      <c r="A2981" s="63">
        <v>2879</v>
      </c>
      <c r="B2981" s="52">
        <v>362500</v>
      </c>
      <c r="C2981" s="52">
        <v>619867.95260228775</v>
      </c>
      <c r="D2981" s="52">
        <v>-257367.95260228775</v>
      </c>
    </row>
    <row r="2982" spans="1:4" ht="15" customHeight="1" x14ac:dyDescent="0.25">
      <c r="A2982" s="63">
        <v>2880</v>
      </c>
      <c r="B2982" s="52">
        <v>335000</v>
      </c>
      <c r="C2982" s="52">
        <v>402799.321863099</v>
      </c>
      <c r="D2982" s="52">
        <v>-67799.321863099001</v>
      </c>
    </row>
    <row r="2983" spans="1:4" ht="15" customHeight="1" x14ac:dyDescent="0.25">
      <c r="A2983" s="63">
        <v>2881</v>
      </c>
      <c r="B2983" s="52">
        <v>342000</v>
      </c>
      <c r="C2983" s="52">
        <v>384574.79056860233</v>
      </c>
      <c r="D2983" s="52">
        <v>-42574.79056860233</v>
      </c>
    </row>
    <row r="2984" spans="1:4" ht="15" customHeight="1" x14ac:dyDescent="0.25">
      <c r="A2984" s="63">
        <v>2882</v>
      </c>
      <c r="B2984" s="52">
        <v>255000</v>
      </c>
      <c r="C2984" s="52">
        <v>369249.08968758665</v>
      </c>
      <c r="D2984" s="52">
        <v>-114249.08968758665</v>
      </c>
    </row>
    <row r="2985" spans="1:4" ht="15" customHeight="1" x14ac:dyDescent="0.25">
      <c r="A2985" s="63">
        <v>2883</v>
      </c>
      <c r="B2985" s="52">
        <v>325500</v>
      </c>
      <c r="C2985" s="52">
        <v>263836.69909350912</v>
      </c>
      <c r="D2985" s="52">
        <v>61663.300906490884</v>
      </c>
    </row>
    <row r="2986" spans="1:4" ht="15" customHeight="1" x14ac:dyDescent="0.25">
      <c r="A2986" s="63">
        <v>2884</v>
      </c>
      <c r="B2986" s="52">
        <v>350000</v>
      </c>
      <c r="C2986" s="52">
        <v>347730.35888781887</v>
      </c>
      <c r="D2986" s="52">
        <v>2269.6411121811252</v>
      </c>
    </row>
    <row r="2987" spans="1:4" ht="15" customHeight="1" x14ac:dyDescent="0.25">
      <c r="A2987" s="63">
        <v>2885</v>
      </c>
      <c r="B2987" s="52">
        <v>425000</v>
      </c>
      <c r="C2987" s="52">
        <v>538705.8937560101</v>
      </c>
      <c r="D2987" s="52">
        <v>-113705.8937560101</v>
      </c>
    </row>
    <row r="2988" spans="1:4" ht="15" customHeight="1" x14ac:dyDescent="0.25">
      <c r="A2988" s="63">
        <v>2886</v>
      </c>
      <c r="B2988" s="52">
        <v>467500</v>
      </c>
      <c r="C2988" s="52">
        <v>413554.7316359168</v>
      </c>
      <c r="D2988" s="52">
        <v>53945.268364083197</v>
      </c>
    </row>
    <row r="2989" spans="1:4" ht="15" customHeight="1" x14ac:dyDescent="0.25">
      <c r="A2989" s="63">
        <v>2887</v>
      </c>
      <c r="B2989" s="52">
        <v>389250</v>
      </c>
      <c r="C2989" s="52">
        <v>607413.39029215474</v>
      </c>
      <c r="D2989" s="52">
        <v>-218163.39029215474</v>
      </c>
    </row>
    <row r="2990" spans="1:4" ht="15" customHeight="1" x14ac:dyDescent="0.25">
      <c r="A2990" s="63">
        <v>2888</v>
      </c>
      <c r="B2990" s="52">
        <v>448750</v>
      </c>
      <c r="C2990" s="52">
        <v>601952.11067225679</v>
      </c>
      <c r="D2990" s="52">
        <v>-153202.11067225679</v>
      </c>
    </row>
    <row r="2991" spans="1:4" ht="15" customHeight="1" x14ac:dyDescent="0.25">
      <c r="A2991" s="63">
        <v>2889</v>
      </c>
      <c r="B2991" s="52">
        <v>455000</v>
      </c>
      <c r="C2991" s="52">
        <v>679620.72924472531</v>
      </c>
      <c r="D2991" s="52">
        <v>-224620.72924472531</v>
      </c>
    </row>
    <row r="2992" spans="1:4" ht="15" customHeight="1" x14ac:dyDescent="0.25">
      <c r="A2992" s="63">
        <v>2890</v>
      </c>
      <c r="B2992" s="52">
        <v>580000</v>
      </c>
      <c r="C2992" s="52">
        <v>556409.46604514483</v>
      </c>
      <c r="D2992" s="52">
        <v>23590.533954855171</v>
      </c>
    </row>
    <row r="2993" spans="1:4" ht="15" customHeight="1" x14ac:dyDescent="0.25">
      <c r="A2993" s="63">
        <v>2891</v>
      </c>
      <c r="B2993" s="52">
        <v>500000</v>
      </c>
      <c r="C2993" s="52">
        <v>624608.86315097997</v>
      </c>
      <c r="D2993" s="52">
        <v>-124608.86315097997</v>
      </c>
    </row>
    <row r="2994" spans="1:4" ht="15" customHeight="1" x14ac:dyDescent="0.25">
      <c r="A2994" s="63">
        <v>2892</v>
      </c>
      <c r="B2994" s="52">
        <v>478750</v>
      </c>
      <c r="C2994" s="52">
        <v>382085.351042361</v>
      </c>
      <c r="D2994" s="52">
        <v>96664.648957639001</v>
      </c>
    </row>
    <row r="2995" spans="1:4" ht="15" customHeight="1" x14ac:dyDescent="0.25">
      <c r="A2995" s="63">
        <v>2893</v>
      </c>
      <c r="B2995" s="52">
        <v>665000</v>
      </c>
      <c r="C2995" s="52">
        <v>626592.01324882184</v>
      </c>
      <c r="D2995" s="52">
        <v>38407.986751178163</v>
      </c>
    </row>
    <row r="2996" spans="1:4" ht="15" customHeight="1" x14ac:dyDescent="0.25">
      <c r="A2996" s="63">
        <v>2894</v>
      </c>
      <c r="B2996" s="52">
        <v>486000</v>
      </c>
      <c r="C2996" s="52">
        <v>590239.79712939588</v>
      </c>
      <c r="D2996" s="52">
        <v>-104239.79712939588</v>
      </c>
    </row>
    <row r="2997" spans="1:4" ht="15" customHeight="1" x14ac:dyDescent="0.25">
      <c r="A2997" s="63">
        <v>2895</v>
      </c>
      <c r="B2997" s="52">
        <v>445000</v>
      </c>
      <c r="C2997" s="52">
        <v>531538.96571312496</v>
      </c>
      <c r="D2997" s="52">
        <v>-86538.965713124955</v>
      </c>
    </row>
    <row r="2998" spans="1:4" ht="15" customHeight="1" x14ac:dyDescent="0.25">
      <c r="A2998" s="63">
        <v>2896</v>
      </c>
      <c r="B2998" s="52">
        <v>632630</v>
      </c>
      <c r="C2998" s="52">
        <v>711753.15276070603</v>
      </c>
      <c r="D2998" s="52">
        <v>-79123.152760706027</v>
      </c>
    </row>
    <row r="2999" spans="1:4" ht="15" customHeight="1" x14ac:dyDescent="0.25">
      <c r="A2999" s="63">
        <v>2897</v>
      </c>
      <c r="B2999" s="52">
        <v>460000</v>
      </c>
      <c r="C2999" s="52">
        <v>341825.09926282184</v>
      </c>
      <c r="D2999" s="52">
        <v>118174.90073717816</v>
      </c>
    </row>
    <row r="3000" spans="1:4" ht="15" customHeight="1" x14ac:dyDescent="0.25">
      <c r="A3000" s="63">
        <v>2898</v>
      </c>
      <c r="B3000" s="52">
        <v>628888</v>
      </c>
      <c r="C3000" s="52">
        <v>641728.85681229841</v>
      </c>
      <c r="D3000" s="52">
        <v>-12840.856812298414</v>
      </c>
    </row>
    <row r="3001" spans="1:4" ht="15" customHeight="1" x14ac:dyDescent="0.25">
      <c r="A3001" s="63">
        <v>2899</v>
      </c>
      <c r="B3001" s="52">
        <v>445000</v>
      </c>
      <c r="C3001" s="52">
        <v>375636.89034376136</v>
      </c>
      <c r="D3001" s="52">
        <v>69363.109656238637</v>
      </c>
    </row>
    <row r="3002" spans="1:4" ht="15" customHeight="1" x14ac:dyDescent="0.25">
      <c r="A3002" s="63">
        <v>2900</v>
      </c>
      <c r="B3002" s="52">
        <v>617500</v>
      </c>
      <c r="C3002" s="52">
        <v>737867.5467618017</v>
      </c>
      <c r="D3002" s="52">
        <v>-120367.5467618017</v>
      </c>
    </row>
    <row r="3003" spans="1:4" ht="15" customHeight="1" x14ac:dyDescent="0.25">
      <c r="A3003" s="63">
        <v>2901</v>
      </c>
      <c r="B3003" s="52">
        <v>630000</v>
      </c>
      <c r="C3003" s="52">
        <v>529296.89772032935</v>
      </c>
      <c r="D3003" s="52">
        <v>100703.10227967065</v>
      </c>
    </row>
    <row r="3004" spans="1:4" ht="15" customHeight="1" x14ac:dyDescent="0.25">
      <c r="A3004" s="63">
        <v>2902</v>
      </c>
      <c r="B3004" s="52">
        <v>366500</v>
      </c>
      <c r="C3004" s="52">
        <v>573859.35887139942</v>
      </c>
      <c r="D3004" s="52">
        <v>-207359.35887139942</v>
      </c>
    </row>
    <row r="3005" spans="1:4" ht="15" customHeight="1" x14ac:dyDescent="0.25">
      <c r="A3005" s="63">
        <v>2903</v>
      </c>
      <c r="B3005" s="52">
        <v>481250</v>
      </c>
      <c r="C3005" s="52">
        <v>417040.05438959855</v>
      </c>
      <c r="D3005" s="52">
        <v>64209.945610401453</v>
      </c>
    </row>
    <row r="3006" spans="1:4" ht="15" customHeight="1" x14ac:dyDescent="0.25">
      <c r="A3006" s="63">
        <v>2904</v>
      </c>
      <c r="B3006" s="52">
        <v>692500</v>
      </c>
      <c r="C3006" s="52">
        <v>723416.33156418987</v>
      </c>
      <c r="D3006" s="52">
        <v>-30916.331564189866</v>
      </c>
    </row>
    <row r="3007" spans="1:4" ht="15" customHeight="1" x14ac:dyDescent="0.25">
      <c r="A3007" s="63">
        <v>2905</v>
      </c>
      <c r="B3007" s="52">
        <v>538250</v>
      </c>
      <c r="C3007" s="52">
        <v>503741.31784197455</v>
      </c>
      <c r="D3007" s="52">
        <v>34508.682158025447</v>
      </c>
    </row>
    <row r="3008" spans="1:4" ht="15" customHeight="1" x14ac:dyDescent="0.25">
      <c r="A3008" s="63">
        <v>2906</v>
      </c>
      <c r="B3008" s="52">
        <v>390000</v>
      </c>
      <c r="C3008" s="52">
        <v>404927.83368474472</v>
      </c>
      <c r="D3008" s="52">
        <v>-14927.833684744721</v>
      </c>
    </row>
    <row r="3009" spans="1:4" ht="15" customHeight="1" x14ac:dyDescent="0.25">
      <c r="A3009" s="63">
        <v>2907</v>
      </c>
      <c r="B3009" s="52">
        <v>335250</v>
      </c>
      <c r="C3009" s="52">
        <v>319725.7049479924</v>
      </c>
      <c r="D3009" s="52">
        <v>15524.295052007597</v>
      </c>
    </row>
    <row r="3010" spans="1:4" ht="15" customHeight="1" x14ac:dyDescent="0.25">
      <c r="A3010" s="63">
        <v>2908</v>
      </c>
      <c r="B3010" s="52">
        <v>454000</v>
      </c>
      <c r="C3010" s="52">
        <v>584366.39487521967</v>
      </c>
      <c r="D3010" s="52">
        <v>-130366.39487521967</v>
      </c>
    </row>
    <row r="3011" spans="1:4" ht="15" customHeight="1" x14ac:dyDescent="0.25">
      <c r="A3011" s="63">
        <v>2909</v>
      </c>
      <c r="B3011" s="52">
        <v>400000</v>
      </c>
      <c r="C3011" s="52">
        <v>505992.96606632014</v>
      </c>
      <c r="D3011" s="52">
        <v>-105992.96606632014</v>
      </c>
    </row>
    <row r="3012" spans="1:4" ht="15" customHeight="1" x14ac:dyDescent="0.25">
      <c r="A3012" s="63">
        <v>2910</v>
      </c>
      <c r="B3012" s="52">
        <v>429850</v>
      </c>
      <c r="C3012" s="52">
        <v>489293.28902287176</v>
      </c>
      <c r="D3012" s="52">
        <v>-59443.289022871759</v>
      </c>
    </row>
    <row r="3013" spans="1:4" ht="15" customHeight="1" x14ac:dyDescent="0.25">
      <c r="A3013" s="63">
        <v>2911</v>
      </c>
      <c r="B3013" s="52">
        <v>420000</v>
      </c>
      <c r="C3013" s="52">
        <v>346409.58764422749</v>
      </c>
      <c r="D3013" s="52">
        <v>73590.412355772511</v>
      </c>
    </row>
    <row r="3014" spans="1:4" ht="15" customHeight="1" x14ac:dyDescent="0.25">
      <c r="A3014" s="63">
        <v>2912</v>
      </c>
      <c r="B3014" s="52">
        <v>251500</v>
      </c>
      <c r="C3014" s="52">
        <v>431315.52324811963</v>
      </c>
      <c r="D3014" s="52">
        <v>-179815.52324811963</v>
      </c>
    </row>
    <row r="3015" spans="1:4" ht="15" customHeight="1" x14ac:dyDescent="0.25">
      <c r="A3015" s="63">
        <v>2913</v>
      </c>
      <c r="B3015" s="52">
        <v>280000</v>
      </c>
      <c r="C3015" s="52">
        <v>471261.41435227526</v>
      </c>
      <c r="D3015" s="52">
        <v>-191261.41435227526</v>
      </c>
    </row>
    <row r="3016" spans="1:4" ht="15" customHeight="1" x14ac:dyDescent="0.25">
      <c r="A3016" s="63">
        <v>2914</v>
      </c>
      <c r="B3016" s="52">
        <v>580000</v>
      </c>
      <c r="C3016" s="52">
        <v>540497.63171555777</v>
      </c>
      <c r="D3016" s="52">
        <v>39502.368284442229</v>
      </c>
    </row>
    <row r="3017" spans="1:4" ht="15" customHeight="1" x14ac:dyDescent="0.25">
      <c r="A3017" s="63">
        <v>2915</v>
      </c>
      <c r="B3017" s="52">
        <v>445000</v>
      </c>
      <c r="C3017" s="52">
        <v>508314.01892173727</v>
      </c>
      <c r="D3017" s="52">
        <v>-63314.018921737268</v>
      </c>
    </row>
    <row r="3018" spans="1:4" ht="15" customHeight="1" x14ac:dyDescent="0.25">
      <c r="A3018" s="63">
        <v>2916</v>
      </c>
      <c r="B3018" s="52">
        <v>335000</v>
      </c>
      <c r="C3018" s="52">
        <v>431427.73381119175</v>
      </c>
      <c r="D3018" s="52">
        <v>-96427.733811191749</v>
      </c>
    </row>
    <row r="3019" spans="1:4" ht="15" customHeight="1" x14ac:dyDescent="0.25">
      <c r="A3019" s="63">
        <v>2917</v>
      </c>
      <c r="B3019" s="52">
        <v>425000</v>
      </c>
      <c r="C3019" s="52">
        <v>481381.3305132055</v>
      </c>
      <c r="D3019" s="52">
        <v>-56381.330513205496</v>
      </c>
    </row>
    <row r="3020" spans="1:4" ht="15" customHeight="1" x14ac:dyDescent="0.25">
      <c r="A3020" s="63">
        <v>2918</v>
      </c>
      <c r="B3020" s="52">
        <v>370000</v>
      </c>
      <c r="C3020" s="52">
        <v>453925.70009348559</v>
      </c>
      <c r="D3020" s="52">
        <v>-83925.70009348559</v>
      </c>
    </row>
    <row r="3021" spans="1:4" ht="15" customHeight="1" x14ac:dyDescent="0.25">
      <c r="A3021" s="63">
        <v>2919</v>
      </c>
      <c r="B3021" s="52">
        <v>211250</v>
      </c>
      <c r="C3021" s="52">
        <v>448825.35591501102</v>
      </c>
      <c r="D3021" s="52">
        <v>-237575.35591501102</v>
      </c>
    </row>
    <row r="3022" spans="1:4" ht="15" customHeight="1" x14ac:dyDescent="0.25">
      <c r="A3022" s="63">
        <v>2920</v>
      </c>
      <c r="B3022" s="52">
        <v>425000</v>
      </c>
      <c r="C3022" s="52">
        <v>623815.87945798563</v>
      </c>
      <c r="D3022" s="52">
        <v>-198815.87945798563</v>
      </c>
    </row>
    <row r="3023" spans="1:4" ht="15" customHeight="1" x14ac:dyDescent="0.25">
      <c r="A3023" s="63">
        <v>2921</v>
      </c>
      <c r="B3023" s="52">
        <v>411000</v>
      </c>
      <c r="C3023" s="52">
        <v>577883.22035571688</v>
      </c>
      <c r="D3023" s="52">
        <v>-166883.22035571688</v>
      </c>
    </row>
    <row r="3024" spans="1:4" ht="15" customHeight="1" x14ac:dyDescent="0.25">
      <c r="A3024" s="63">
        <v>2922</v>
      </c>
      <c r="B3024" s="52">
        <v>379500</v>
      </c>
      <c r="C3024" s="52">
        <v>382524.04555651068</v>
      </c>
      <c r="D3024" s="52">
        <v>-3024.0455565106822</v>
      </c>
    </row>
    <row r="3025" spans="1:4" ht="15" customHeight="1" x14ac:dyDescent="0.25">
      <c r="A3025" s="63">
        <v>2923</v>
      </c>
      <c r="B3025" s="52">
        <v>360000</v>
      </c>
      <c r="C3025" s="52">
        <v>507201.29406543571</v>
      </c>
      <c r="D3025" s="52">
        <v>-147201.29406543571</v>
      </c>
    </row>
    <row r="3026" spans="1:4" ht="15" customHeight="1" x14ac:dyDescent="0.25">
      <c r="A3026" s="63">
        <v>2924</v>
      </c>
      <c r="B3026" s="52">
        <v>450000</v>
      </c>
      <c r="C3026" s="52">
        <v>676245.31706321496</v>
      </c>
      <c r="D3026" s="52">
        <v>-226245.31706321496</v>
      </c>
    </row>
    <row r="3027" spans="1:4" ht="15" customHeight="1" x14ac:dyDescent="0.25">
      <c r="A3027" s="63">
        <v>2925</v>
      </c>
      <c r="B3027" s="52">
        <v>465000</v>
      </c>
      <c r="C3027" s="52">
        <v>565821.68562243332</v>
      </c>
      <c r="D3027" s="52">
        <v>-100821.68562243332</v>
      </c>
    </row>
    <row r="3028" spans="1:4" ht="15" customHeight="1" x14ac:dyDescent="0.25">
      <c r="A3028" s="63">
        <v>2926</v>
      </c>
      <c r="B3028" s="52">
        <v>442500</v>
      </c>
      <c r="C3028" s="52">
        <v>330435.78732658701</v>
      </c>
      <c r="D3028" s="52">
        <v>112064.21267341299</v>
      </c>
    </row>
    <row r="3029" spans="1:4" ht="15" customHeight="1" x14ac:dyDescent="0.25">
      <c r="A3029" s="63">
        <v>2927</v>
      </c>
      <c r="B3029" s="52">
        <v>450500</v>
      </c>
      <c r="C3029" s="52">
        <v>645278.39704631898</v>
      </c>
      <c r="D3029" s="52">
        <v>-194778.39704631898</v>
      </c>
    </row>
    <row r="3030" spans="1:4" ht="15" customHeight="1" x14ac:dyDescent="0.25">
      <c r="A3030" s="63">
        <v>2928</v>
      </c>
      <c r="B3030" s="52">
        <v>387500</v>
      </c>
      <c r="C3030" s="52">
        <v>553578.60099532036</v>
      </c>
      <c r="D3030" s="52">
        <v>-166078.60099532036</v>
      </c>
    </row>
    <row r="3031" spans="1:4" ht="15" customHeight="1" x14ac:dyDescent="0.25">
      <c r="A3031" s="63">
        <v>2929</v>
      </c>
      <c r="B3031" s="52">
        <v>515000</v>
      </c>
      <c r="C3031" s="52">
        <v>668982.22607877082</v>
      </c>
      <c r="D3031" s="52">
        <v>-153982.22607877082</v>
      </c>
    </row>
    <row r="3032" spans="1:4" ht="15" customHeight="1" x14ac:dyDescent="0.25">
      <c r="A3032" s="63">
        <v>2930</v>
      </c>
      <c r="B3032" s="52">
        <v>320000</v>
      </c>
      <c r="C3032" s="52">
        <v>539854.94357623952</v>
      </c>
      <c r="D3032" s="52">
        <v>-219854.94357623952</v>
      </c>
    </row>
    <row r="3033" spans="1:4" ht="15" customHeight="1" x14ac:dyDescent="0.25">
      <c r="A3033" s="63">
        <v>2931</v>
      </c>
      <c r="B3033" s="52">
        <v>270000</v>
      </c>
      <c r="C3033" s="52">
        <v>478185.41957628308</v>
      </c>
      <c r="D3033" s="52">
        <v>-208185.41957628308</v>
      </c>
    </row>
    <row r="3034" spans="1:4" ht="15" customHeight="1" x14ac:dyDescent="0.25">
      <c r="A3034" s="63">
        <v>2932</v>
      </c>
      <c r="B3034" s="52">
        <v>330000</v>
      </c>
      <c r="C3034" s="52">
        <v>416330.86461909453</v>
      </c>
      <c r="D3034" s="52">
        <v>-86330.864619094529</v>
      </c>
    </row>
    <row r="3035" spans="1:4" ht="15" customHeight="1" x14ac:dyDescent="0.25">
      <c r="A3035" s="63">
        <v>2933</v>
      </c>
      <c r="B3035" s="52">
        <v>370000</v>
      </c>
      <c r="C3035" s="52">
        <v>451003.34647939785</v>
      </c>
      <c r="D3035" s="52">
        <v>-81003.346479397849</v>
      </c>
    </row>
    <row r="3036" spans="1:4" ht="15" customHeight="1" x14ac:dyDescent="0.25">
      <c r="A3036" s="63">
        <v>2934</v>
      </c>
      <c r="B3036" s="52">
        <v>415500</v>
      </c>
      <c r="C3036" s="52">
        <v>484700.30991839763</v>
      </c>
      <c r="D3036" s="52">
        <v>-69200.30991839763</v>
      </c>
    </row>
    <row r="3037" spans="1:4" ht="15" customHeight="1" x14ac:dyDescent="0.25">
      <c r="A3037" s="63">
        <v>2935</v>
      </c>
      <c r="B3037" s="52">
        <v>414000</v>
      </c>
      <c r="C3037" s="52">
        <v>541599.97847438417</v>
      </c>
      <c r="D3037" s="52">
        <v>-127599.97847438417</v>
      </c>
    </row>
    <row r="3038" spans="1:4" ht="15" customHeight="1" x14ac:dyDescent="0.25">
      <c r="A3038" s="63">
        <v>2936</v>
      </c>
      <c r="B3038" s="52">
        <v>441000</v>
      </c>
      <c r="C3038" s="52">
        <v>521731.00442132517</v>
      </c>
      <c r="D3038" s="52">
        <v>-80731.004421325168</v>
      </c>
    </row>
    <row r="3039" spans="1:4" ht="15" customHeight="1" x14ac:dyDescent="0.25">
      <c r="A3039" s="63">
        <v>2937</v>
      </c>
      <c r="B3039" s="52">
        <v>337500</v>
      </c>
      <c r="C3039" s="52">
        <v>452748.79764727055</v>
      </c>
      <c r="D3039" s="52">
        <v>-115248.79764727055</v>
      </c>
    </row>
    <row r="3040" spans="1:4" ht="15" customHeight="1" x14ac:dyDescent="0.25">
      <c r="A3040" s="63">
        <v>2938</v>
      </c>
      <c r="B3040" s="52">
        <v>347500</v>
      </c>
      <c r="C3040" s="52">
        <v>455867.28446896368</v>
      </c>
      <c r="D3040" s="52">
        <v>-108367.28446896368</v>
      </c>
    </row>
    <row r="3041" spans="1:4" ht="15" customHeight="1" x14ac:dyDescent="0.25">
      <c r="A3041" s="63">
        <v>2939</v>
      </c>
      <c r="B3041" s="52">
        <v>517500</v>
      </c>
      <c r="C3041" s="52">
        <v>588697.43653953401</v>
      </c>
      <c r="D3041" s="52">
        <v>-71197.436539534014</v>
      </c>
    </row>
    <row r="3042" spans="1:4" ht="15" customHeight="1" x14ac:dyDescent="0.25">
      <c r="A3042" s="63">
        <v>2940</v>
      </c>
      <c r="B3042" s="52">
        <v>640000</v>
      </c>
      <c r="C3042" s="52">
        <v>610373.54533105611</v>
      </c>
      <c r="D3042" s="52">
        <v>29626.454668943887</v>
      </c>
    </row>
    <row r="3043" spans="1:4" ht="15" customHeight="1" x14ac:dyDescent="0.25">
      <c r="A3043" s="63">
        <v>2941</v>
      </c>
      <c r="B3043" s="52">
        <v>457500</v>
      </c>
      <c r="C3043" s="52">
        <v>544867.96554397151</v>
      </c>
      <c r="D3043" s="52">
        <v>-87367.965543971513</v>
      </c>
    </row>
    <row r="3044" spans="1:4" ht="15" customHeight="1" x14ac:dyDescent="0.25">
      <c r="A3044" s="63">
        <v>2942</v>
      </c>
      <c r="B3044" s="52">
        <v>522500</v>
      </c>
      <c r="C3044" s="52">
        <v>530544.48157536052</v>
      </c>
      <c r="D3044" s="52">
        <v>-8044.4815753605217</v>
      </c>
    </row>
    <row r="3045" spans="1:4" ht="15" customHeight="1" x14ac:dyDescent="0.25">
      <c r="A3045" s="63">
        <v>2943</v>
      </c>
      <c r="B3045" s="52">
        <v>557750</v>
      </c>
      <c r="C3045" s="52">
        <v>418658.98892395373</v>
      </c>
      <c r="D3045" s="52">
        <v>139091.01107604627</v>
      </c>
    </row>
    <row r="3046" spans="1:4" ht="15" customHeight="1" x14ac:dyDescent="0.25">
      <c r="A3046" s="63">
        <v>2944</v>
      </c>
      <c r="B3046" s="52">
        <v>320250</v>
      </c>
      <c r="C3046" s="52">
        <v>497882.12806280568</v>
      </c>
      <c r="D3046" s="52">
        <v>-177632.12806280568</v>
      </c>
    </row>
    <row r="3047" spans="1:4" ht="15" customHeight="1" x14ac:dyDescent="0.25">
      <c r="A3047" s="63">
        <v>2945</v>
      </c>
      <c r="B3047" s="52">
        <v>420500</v>
      </c>
      <c r="C3047" s="52">
        <v>390445.44062716764</v>
      </c>
      <c r="D3047" s="52">
        <v>30054.559372832358</v>
      </c>
    </row>
    <row r="3048" spans="1:4" ht="15" customHeight="1" x14ac:dyDescent="0.25">
      <c r="A3048" s="63">
        <v>2946</v>
      </c>
      <c r="B3048" s="52">
        <v>484000</v>
      </c>
      <c r="C3048" s="52">
        <v>451983.08210298204</v>
      </c>
      <c r="D3048" s="52">
        <v>32016.917897017964</v>
      </c>
    </row>
    <row r="3049" spans="1:4" ht="15" customHeight="1" x14ac:dyDescent="0.25">
      <c r="A3049" s="63">
        <v>2947</v>
      </c>
      <c r="B3049" s="52">
        <v>447000</v>
      </c>
      <c r="C3049" s="52">
        <v>466388.93135565246</v>
      </c>
      <c r="D3049" s="52">
        <v>-19388.931355652458</v>
      </c>
    </row>
    <row r="3050" spans="1:4" ht="15" customHeight="1" x14ac:dyDescent="0.25">
      <c r="A3050" s="63">
        <v>2948</v>
      </c>
      <c r="B3050" s="52">
        <v>537500</v>
      </c>
      <c r="C3050" s="52">
        <v>397098.00884930242</v>
      </c>
      <c r="D3050" s="52">
        <v>140401.99115069758</v>
      </c>
    </row>
    <row r="3051" spans="1:4" ht="15" customHeight="1" x14ac:dyDescent="0.25">
      <c r="A3051" s="63">
        <v>2949</v>
      </c>
      <c r="B3051" s="52">
        <v>380000</v>
      </c>
      <c r="C3051" s="52">
        <v>390959.7012851715</v>
      </c>
      <c r="D3051" s="52">
        <v>-10959.701285171497</v>
      </c>
    </row>
    <row r="3052" spans="1:4" ht="15" customHeight="1" x14ac:dyDescent="0.25">
      <c r="A3052" s="63">
        <v>2950</v>
      </c>
      <c r="B3052" s="52">
        <v>316000</v>
      </c>
      <c r="C3052" s="52">
        <v>389034.27033793117</v>
      </c>
      <c r="D3052" s="52">
        <v>-73034.270337931172</v>
      </c>
    </row>
    <row r="3053" spans="1:4" ht="15" customHeight="1" x14ac:dyDescent="0.25">
      <c r="A3053" s="63">
        <v>2951</v>
      </c>
      <c r="B3053" s="52">
        <v>410000</v>
      </c>
      <c r="C3053" s="52">
        <v>569893.21479905467</v>
      </c>
      <c r="D3053" s="52">
        <v>-159893.21479905467</v>
      </c>
    </row>
    <row r="3054" spans="1:4" ht="15" customHeight="1" x14ac:dyDescent="0.25">
      <c r="A3054" s="63">
        <v>2952</v>
      </c>
      <c r="B3054" s="52">
        <v>495000</v>
      </c>
      <c r="C3054" s="52">
        <v>668896.42662963492</v>
      </c>
      <c r="D3054" s="52">
        <v>-173896.42662963492</v>
      </c>
    </row>
    <row r="3055" spans="1:4" ht="15" customHeight="1" x14ac:dyDescent="0.25">
      <c r="A3055" s="63">
        <v>2953</v>
      </c>
      <c r="B3055" s="52">
        <v>567500</v>
      </c>
      <c r="C3055" s="52">
        <v>710694.53006645164</v>
      </c>
      <c r="D3055" s="52">
        <v>-143194.53006645164</v>
      </c>
    </row>
    <row r="3056" spans="1:4" ht="15" customHeight="1" x14ac:dyDescent="0.25">
      <c r="A3056" s="63">
        <v>2954</v>
      </c>
      <c r="B3056" s="52">
        <v>472500</v>
      </c>
      <c r="C3056" s="52">
        <v>527366.12681936054</v>
      </c>
      <c r="D3056" s="52">
        <v>-54866.126819360536</v>
      </c>
    </row>
    <row r="3057" spans="1:4" ht="15" customHeight="1" x14ac:dyDescent="0.25">
      <c r="A3057" s="63">
        <v>2955</v>
      </c>
      <c r="B3057" s="52">
        <v>685000</v>
      </c>
      <c r="C3057" s="52">
        <v>587237.35695081728</v>
      </c>
      <c r="D3057" s="52">
        <v>97762.64304918272</v>
      </c>
    </row>
    <row r="3058" spans="1:4" ht="15" customHeight="1" x14ac:dyDescent="0.25">
      <c r="A3058" s="63">
        <v>2956</v>
      </c>
      <c r="B3058" s="52">
        <v>443500</v>
      </c>
      <c r="C3058" s="52">
        <v>613878.26147565118</v>
      </c>
      <c r="D3058" s="52">
        <v>-170378.26147565118</v>
      </c>
    </row>
    <row r="3059" spans="1:4" ht="15" customHeight="1" x14ac:dyDescent="0.25">
      <c r="A3059" s="63">
        <v>2957</v>
      </c>
      <c r="B3059" s="52">
        <v>435000</v>
      </c>
      <c r="C3059" s="52">
        <v>508756.14391664776</v>
      </c>
      <c r="D3059" s="52">
        <v>-73756.143916647765</v>
      </c>
    </row>
    <row r="3060" spans="1:4" ht="15" customHeight="1" x14ac:dyDescent="0.25">
      <c r="A3060" s="63">
        <v>2958</v>
      </c>
      <c r="B3060" s="52">
        <v>382500</v>
      </c>
      <c r="C3060" s="52">
        <v>433915.09458895941</v>
      </c>
      <c r="D3060" s="52">
        <v>-51415.094588959415</v>
      </c>
    </row>
    <row r="3061" spans="1:4" ht="15" customHeight="1" x14ac:dyDescent="0.25">
      <c r="A3061" s="63">
        <v>2959</v>
      </c>
      <c r="B3061" s="52">
        <v>440000</v>
      </c>
      <c r="C3061" s="52">
        <v>438115.14250438689</v>
      </c>
      <c r="D3061" s="52">
        <v>1884.8574956131051</v>
      </c>
    </row>
    <row r="3062" spans="1:4" ht="15" customHeight="1" x14ac:dyDescent="0.25">
      <c r="A3062" s="63">
        <v>2960</v>
      </c>
      <c r="B3062" s="52">
        <v>323000</v>
      </c>
      <c r="C3062" s="52">
        <v>225682.06959482268</v>
      </c>
      <c r="D3062" s="52">
        <v>97317.930405177322</v>
      </c>
    </row>
    <row r="3063" spans="1:4" ht="15" customHeight="1" x14ac:dyDescent="0.25">
      <c r="A3063" s="63">
        <v>2961</v>
      </c>
      <c r="B3063" s="52">
        <v>390000</v>
      </c>
      <c r="C3063" s="52">
        <v>361497.72498265328</v>
      </c>
      <c r="D3063" s="52">
        <v>28502.275017346721</v>
      </c>
    </row>
    <row r="3064" spans="1:4" ht="15" customHeight="1" x14ac:dyDescent="0.25">
      <c r="A3064" s="63">
        <v>2962</v>
      </c>
      <c r="B3064" s="52">
        <v>327500</v>
      </c>
      <c r="C3064" s="52">
        <v>378578.44975569961</v>
      </c>
      <c r="D3064" s="52">
        <v>-51078.449755699607</v>
      </c>
    </row>
    <row r="3065" spans="1:4" ht="15" customHeight="1" x14ac:dyDescent="0.25">
      <c r="A3065" s="63">
        <v>2963</v>
      </c>
      <c r="B3065" s="52">
        <v>320000</v>
      </c>
      <c r="C3065" s="52">
        <v>323685.84276264091</v>
      </c>
      <c r="D3065" s="52">
        <v>-3685.8427626409102</v>
      </c>
    </row>
    <row r="3066" spans="1:4" ht="15" customHeight="1" x14ac:dyDescent="0.25">
      <c r="A3066" s="63">
        <v>2964</v>
      </c>
      <c r="B3066" s="52">
        <v>382500</v>
      </c>
      <c r="C3066" s="52">
        <v>542929.26235393342</v>
      </c>
      <c r="D3066" s="52">
        <v>-160429.26235393342</v>
      </c>
    </row>
    <row r="3067" spans="1:4" ht="15" customHeight="1" x14ac:dyDescent="0.25">
      <c r="A3067" s="63">
        <v>2965</v>
      </c>
      <c r="B3067" s="52">
        <v>217000</v>
      </c>
      <c r="C3067" s="52">
        <v>525008.45478421845</v>
      </c>
      <c r="D3067" s="52">
        <v>-308008.45478421845</v>
      </c>
    </row>
    <row r="3068" spans="1:4" ht="15" customHeight="1" x14ac:dyDescent="0.25">
      <c r="A3068" s="63">
        <v>2966</v>
      </c>
      <c r="B3068" s="52">
        <v>555000</v>
      </c>
      <c r="C3068" s="52">
        <v>757989.53965679125</v>
      </c>
      <c r="D3068" s="52">
        <v>-202989.53965679125</v>
      </c>
    </row>
    <row r="3069" spans="1:4" ht="15" customHeight="1" x14ac:dyDescent="0.25">
      <c r="A3069" s="63">
        <v>2967</v>
      </c>
      <c r="B3069" s="52">
        <v>837500</v>
      </c>
      <c r="C3069" s="52">
        <v>746170.59265640599</v>
      </c>
      <c r="D3069" s="52">
        <v>91329.407343594008</v>
      </c>
    </row>
    <row r="3070" spans="1:4" ht="15" customHeight="1" x14ac:dyDescent="0.25">
      <c r="A3070" s="63">
        <v>2968</v>
      </c>
      <c r="B3070" s="52">
        <v>392500</v>
      </c>
      <c r="C3070" s="52">
        <v>418623.27307747316</v>
      </c>
      <c r="D3070" s="52">
        <v>-26123.273077473161</v>
      </c>
    </row>
    <row r="3071" spans="1:4" ht="15" customHeight="1" x14ac:dyDescent="0.25">
      <c r="A3071" s="63">
        <v>2969</v>
      </c>
      <c r="B3071" s="52">
        <v>525000</v>
      </c>
      <c r="C3071" s="52">
        <v>708947.23033987731</v>
      </c>
      <c r="D3071" s="52">
        <v>-183947.23033987731</v>
      </c>
    </row>
    <row r="3072" spans="1:4" ht="15" customHeight="1" x14ac:dyDescent="0.25">
      <c r="A3072" s="63">
        <v>2970</v>
      </c>
      <c r="B3072" s="52">
        <v>585000</v>
      </c>
      <c r="C3072" s="52">
        <v>674937.95681589062</v>
      </c>
      <c r="D3072" s="52">
        <v>-89937.956815890619</v>
      </c>
    </row>
    <row r="3073" spans="1:4" ht="15" customHeight="1" x14ac:dyDescent="0.25">
      <c r="A3073" s="63">
        <v>2971</v>
      </c>
      <c r="B3073" s="52">
        <v>630000</v>
      </c>
      <c r="C3073" s="52">
        <v>731209.49466145551</v>
      </c>
      <c r="D3073" s="52">
        <v>-101209.49466145551</v>
      </c>
    </row>
    <row r="3074" spans="1:4" ht="15" customHeight="1" x14ac:dyDescent="0.25">
      <c r="A3074" s="63">
        <v>2972</v>
      </c>
      <c r="B3074" s="52">
        <v>550000</v>
      </c>
      <c r="C3074" s="52">
        <v>679005.79276243434</v>
      </c>
      <c r="D3074" s="52">
        <v>-129005.79276243434</v>
      </c>
    </row>
    <row r="3075" spans="1:4" ht="15" customHeight="1" x14ac:dyDescent="0.25">
      <c r="A3075" s="63">
        <v>2973</v>
      </c>
      <c r="B3075" s="52">
        <v>598500</v>
      </c>
      <c r="C3075" s="52">
        <v>690370.29220134614</v>
      </c>
      <c r="D3075" s="52">
        <v>-91870.292201346136</v>
      </c>
    </row>
    <row r="3076" spans="1:4" ht="15" customHeight="1" x14ac:dyDescent="0.25">
      <c r="A3076" s="63">
        <v>2974</v>
      </c>
      <c r="B3076" s="52">
        <v>510000</v>
      </c>
      <c r="C3076" s="52">
        <v>620048.42635430163</v>
      </c>
      <c r="D3076" s="52">
        <v>-110048.42635430163</v>
      </c>
    </row>
    <row r="3077" spans="1:4" ht="15" customHeight="1" x14ac:dyDescent="0.25">
      <c r="A3077" s="63">
        <v>2975</v>
      </c>
      <c r="B3077" s="52">
        <v>525000</v>
      </c>
      <c r="C3077" s="52">
        <v>655889.00268793653</v>
      </c>
      <c r="D3077" s="52">
        <v>-130889.00268793653</v>
      </c>
    </row>
    <row r="3078" spans="1:4" ht="15" customHeight="1" x14ac:dyDescent="0.25">
      <c r="A3078" s="63">
        <v>2976</v>
      </c>
      <c r="B3078" s="52">
        <v>485000</v>
      </c>
      <c r="C3078" s="52">
        <v>508599.79073448799</v>
      </c>
      <c r="D3078" s="52">
        <v>-23599.790734487993</v>
      </c>
    </row>
    <row r="3079" spans="1:4" ht="15" customHeight="1" x14ac:dyDescent="0.25">
      <c r="A3079" s="63">
        <v>2977</v>
      </c>
      <c r="B3079" s="52">
        <v>430000</v>
      </c>
      <c r="C3079" s="52">
        <v>735664.48396656883</v>
      </c>
      <c r="D3079" s="52">
        <v>-305664.48396656883</v>
      </c>
    </row>
    <row r="3080" spans="1:4" ht="15" customHeight="1" x14ac:dyDescent="0.25">
      <c r="A3080" s="63">
        <v>2978</v>
      </c>
      <c r="B3080" s="52">
        <v>435000</v>
      </c>
      <c r="C3080" s="52">
        <v>589706.99189474201</v>
      </c>
      <c r="D3080" s="52">
        <v>-154706.99189474201</v>
      </c>
    </row>
    <row r="3081" spans="1:4" ht="15" customHeight="1" x14ac:dyDescent="0.25">
      <c r="A3081" s="63">
        <v>2979</v>
      </c>
      <c r="B3081" s="52">
        <v>460000</v>
      </c>
      <c r="C3081" s="52">
        <v>723952.1231786242</v>
      </c>
      <c r="D3081" s="52">
        <v>-263952.1231786242</v>
      </c>
    </row>
    <row r="3082" spans="1:4" ht="15" customHeight="1" x14ac:dyDescent="0.25">
      <c r="A3082" s="63">
        <v>2980</v>
      </c>
      <c r="B3082" s="52">
        <v>405000</v>
      </c>
      <c r="C3082" s="52">
        <v>696772.23240921914</v>
      </c>
      <c r="D3082" s="52">
        <v>-291772.23240921914</v>
      </c>
    </row>
    <row r="3083" spans="1:4" ht="15" customHeight="1" x14ac:dyDescent="0.25">
      <c r="A3083" s="63">
        <v>2981</v>
      </c>
      <c r="B3083" s="52">
        <v>580000</v>
      </c>
      <c r="C3083" s="52">
        <v>707161.6741597635</v>
      </c>
      <c r="D3083" s="52">
        <v>-127161.6741597635</v>
      </c>
    </row>
    <row r="3084" spans="1:4" ht="15" customHeight="1" x14ac:dyDescent="0.25">
      <c r="A3084" s="63">
        <v>2982</v>
      </c>
      <c r="B3084" s="52">
        <v>428950</v>
      </c>
      <c r="C3084" s="52">
        <v>451824.44390609505</v>
      </c>
      <c r="D3084" s="52">
        <v>-22874.443906095054</v>
      </c>
    </row>
    <row r="3085" spans="1:4" ht="15" customHeight="1" x14ac:dyDescent="0.25">
      <c r="A3085" s="63">
        <v>2983</v>
      </c>
      <c r="B3085" s="52">
        <v>295000</v>
      </c>
      <c r="C3085" s="52">
        <v>234599.88075502924</v>
      </c>
      <c r="D3085" s="52">
        <v>60400.11924497076</v>
      </c>
    </row>
    <row r="3086" spans="1:4" ht="15" customHeight="1" x14ac:dyDescent="0.25">
      <c r="A3086" s="63">
        <v>2984</v>
      </c>
      <c r="B3086" s="52">
        <v>262000</v>
      </c>
      <c r="C3086" s="52">
        <v>392518.22534295858</v>
      </c>
      <c r="D3086" s="52">
        <v>-130518.22534295858</v>
      </c>
    </row>
    <row r="3087" spans="1:4" ht="15" customHeight="1" x14ac:dyDescent="0.25">
      <c r="A3087" s="63">
        <v>2985</v>
      </c>
      <c r="B3087" s="52">
        <v>397500</v>
      </c>
      <c r="C3087" s="52">
        <v>521697.10503566888</v>
      </c>
      <c r="D3087" s="52">
        <v>-124197.10503566888</v>
      </c>
    </row>
    <row r="3088" spans="1:4" ht="15" customHeight="1" x14ac:dyDescent="0.25">
      <c r="A3088" s="63">
        <v>2986</v>
      </c>
      <c r="B3088" s="52">
        <v>375000</v>
      </c>
      <c r="C3088" s="52">
        <v>390338.54657198786</v>
      </c>
      <c r="D3088" s="52">
        <v>-15338.546571987856</v>
      </c>
    </row>
    <row r="3089" spans="1:4" ht="15" customHeight="1" x14ac:dyDescent="0.25">
      <c r="A3089" s="63">
        <v>2987</v>
      </c>
      <c r="B3089" s="52">
        <v>349000</v>
      </c>
      <c r="C3089" s="52">
        <v>547654.37499472906</v>
      </c>
      <c r="D3089" s="52">
        <v>-198654.37499472906</v>
      </c>
    </row>
    <row r="3090" spans="1:4" ht="15" customHeight="1" x14ac:dyDescent="0.25">
      <c r="A3090" s="63">
        <v>2988</v>
      </c>
      <c r="B3090" s="52">
        <v>421000</v>
      </c>
      <c r="C3090" s="52">
        <v>717750.82027940394</v>
      </c>
      <c r="D3090" s="52">
        <v>-296750.82027940394</v>
      </c>
    </row>
    <row r="3091" spans="1:4" ht="15" customHeight="1" x14ac:dyDescent="0.25">
      <c r="A3091" s="63">
        <v>2989</v>
      </c>
      <c r="B3091" s="52">
        <v>605000</v>
      </c>
      <c r="C3091" s="52">
        <v>751280.5689414267</v>
      </c>
      <c r="D3091" s="52">
        <v>-146280.5689414267</v>
      </c>
    </row>
    <row r="3092" spans="1:4" ht="15" customHeight="1" x14ac:dyDescent="0.25">
      <c r="A3092" s="63">
        <v>2990</v>
      </c>
      <c r="B3092" s="52">
        <v>597500</v>
      </c>
      <c r="C3092" s="52">
        <v>732029.95062068233</v>
      </c>
      <c r="D3092" s="52">
        <v>-134529.95062068233</v>
      </c>
    </row>
    <row r="3093" spans="1:4" ht="15" customHeight="1" x14ac:dyDescent="0.25">
      <c r="A3093" s="63">
        <v>2991</v>
      </c>
      <c r="B3093" s="52">
        <v>770275</v>
      </c>
      <c r="C3093" s="52">
        <v>746725.83785457711</v>
      </c>
      <c r="D3093" s="52">
        <v>23549.162145422888</v>
      </c>
    </row>
    <row r="3094" spans="1:4" ht="15" customHeight="1" x14ac:dyDescent="0.25">
      <c r="A3094" s="63">
        <v>2992</v>
      </c>
      <c r="B3094" s="52">
        <v>660000</v>
      </c>
      <c r="C3094" s="52">
        <v>754223.12858820229</v>
      </c>
      <c r="D3094" s="52">
        <v>-94223.128588202293</v>
      </c>
    </row>
    <row r="3095" spans="1:4" ht="15" customHeight="1" x14ac:dyDescent="0.25">
      <c r="A3095" s="63">
        <v>2993</v>
      </c>
      <c r="B3095" s="52">
        <v>876250</v>
      </c>
      <c r="C3095" s="52">
        <v>747380.37305315037</v>
      </c>
      <c r="D3095" s="52">
        <v>128869.62694684963</v>
      </c>
    </row>
    <row r="3096" spans="1:4" ht="15" customHeight="1" x14ac:dyDescent="0.25">
      <c r="A3096" s="63">
        <v>2994</v>
      </c>
      <c r="B3096" s="52">
        <v>382500</v>
      </c>
      <c r="C3096" s="52">
        <v>477767.22210146039</v>
      </c>
      <c r="D3096" s="52">
        <v>-95267.222101460386</v>
      </c>
    </row>
    <row r="3097" spans="1:4" ht="15" customHeight="1" x14ac:dyDescent="0.25">
      <c r="A3097" s="63">
        <v>2995</v>
      </c>
      <c r="B3097" s="52">
        <v>310000</v>
      </c>
      <c r="C3097" s="52">
        <v>362744.97710720031</v>
      </c>
      <c r="D3097" s="52">
        <v>-52744.977107200306</v>
      </c>
    </row>
    <row r="3098" spans="1:4" ht="15" customHeight="1" x14ac:dyDescent="0.25">
      <c r="A3098" s="63">
        <v>2996</v>
      </c>
      <c r="B3098" s="52">
        <v>355000</v>
      </c>
      <c r="C3098" s="52">
        <v>505851.22822300735</v>
      </c>
      <c r="D3098" s="52">
        <v>-150851.22822300735</v>
      </c>
    </row>
    <row r="3099" spans="1:4" ht="15" customHeight="1" x14ac:dyDescent="0.25">
      <c r="A3099" s="63">
        <v>2997</v>
      </c>
      <c r="B3099" s="52">
        <v>395000</v>
      </c>
      <c r="C3099" s="52">
        <v>497677.85507605097</v>
      </c>
      <c r="D3099" s="52">
        <v>-102677.85507605097</v>
      </c>
    </row>
    <row r="3100" spans="1:4" ht="15" customHeight="1" x14ac:dyDescent="0.25">
      <c r="A3100" s="63">
        <v>2998</v>
      </c>
      <c r="B3100" s="52">
        <v>210000</v>
      </c>
      <c r="C3100" s="52">
        <v>379840.82239387999</v>
      </c>
      <c r="D3100" s="52">
        <v>-169840.82239387999</v>
      </c>
    </row>
    <row r="3101" spans="1:4" ht="15" customHeight="1" x14ac:dyDescent="0.25">
      <c r="A3101" s="63">
        <v>2999</v>
      </c>
      <c r="B3101" s="52">
        <v>420000</v>
      </c>
      <c r="C3101" s="52">
        <v>278912.35065970937</v>
      </c>
      <c r="D3101" s="52">
        <v>141087.64934029063</v>
      </c>
    </row>
    <row r="3102" spans="1:4" ht="15" customHeight="1" x14ac:dyDescent="0.25">
      <c r="A3102" s="63">
        <v>3000</v>
      </c>
      <c r="B3102" s="52">
        <v>309000</v>
      </c>
      <c r="C3102" s="52">
        <v>581585.35969882773</v>
      </c>
      <c r="D3102" s="52">
        <v>-272585.35969882773</v>
      </c>
    </row>
    <row r="3103" spans="1:4" ht="15" customHeight="1" x14ac:dyDescent="0.25">
      <c r="A3103" s="63">
        <v>3001</v>
      </c>
      <c r="B3103" s="52">
        <v>407500</v>
      </c>
      <c r="C3103" s="52">
        <v>565211.5637670221</v>
      </c>
      <c r="D3103" s="52">
        <v>-157711.5637670221</v>
      </c>
    </row>
    <row r="3104" spans="1:4" ht="15" customHeight="1" x14ac:dyDescent="0.25">
      <c r="A3104" s="63">
        <v>3002</v>
      </c>
      <c r="B3104" s="52">
        <v>453750</v>
      </c>
      <c r="C3104" s="52">
        <v>560360.6928188256</v>
      </c>
      <c r="D3104" s="52">
        <v>-106610.6928188256</v>
      </c>
    </row>
    <row r="3105" spans="1:4" ht="15" customHeight="1" x14ac:dyDescent="0.25">
      <c r="A3105" s="63">
        <v>3003</v>
      </c>
      <c r="B3105" s="52">
        <v>440000</v>
      </c>
      <c r="C3105" s="52">
        <v>562641.78512730054</v>
      </c>
      <c r="D3105" s="52">
        <v>-122641.78512730054</v>
      </c>
    </row>
    <row r="3106" spans="1:4" ht="15" customHeight="1" x14ac:dyDescent="0.25">
      <c r="A3106" s="63">
        <v>3004</v>
      </c>
      <c r="B3106" s="52">
        <v>637500</v>
      </c>
      <c r="C3106" s="52">
        <v>696675.45756304963</v>
      </c>
      <c r="D3106" s="52">
        <v>-59175.457563049626</v>
      </c>
    </row>
    <row r="3107" spans="1:4" ht="15" customHeight="1" x14ac:dyDescent="0.25">
      <c r="A3107" s="63">
        <v>3005</v>
      </c>
      <c r="B3107" s="52">
        <v>460500</v>
      </c>
      <c r="C3107" s="52">
        <v>630805.51380868675</v>
      </c>
      <c r="D3107" s="52">
        <v>-170305.51380868675</v>
      </c>
    </row>
    <row r="3108" spans="1:4" ht="15" customHeight="1" x14ac:dyDescent="0.25">
      <c r="A3108" s="63">
        <v>3006</v>
      </c>
      <c r="B3108" s="52">
        <v>515900</v>
      </c>
      <c r="C3108" s="52">
        <v>591174.38329108455</v>
      </c>
      <c r="D3108" s="52">
        <v>-75274.383291084552</v>
      </c>
    </row>
    <row r="3109" spans="1:4" ht="15" customHeight="1" x14ac:dyDescent="0.25">
      <c r="A3109" s="63">
        <v>3007</v>
      </c>
      <c r="B3109" s="52">
        <v>685000</v>
      </c>
      <c r="C3109" s="52">
        <v>617742.26906562562</v>
      </c>
      <c r="D3109" s="52">
        <v>67257.730934374384</v>
      </c>
    </row>
    <row r="3110" spans="1:4" ht="15" customHeight="1" x14ac:dyDescent="0.25">
      <c r="A3110" s="63">
        <v>3008</v>
      </c>
      <c r="B3110" s="52">
        <v>600000</v>
      </c>
      <c r="C3110" s="52">
        <v>759391.43296012294</v>
      </c>
      <c r="D3110" s="52">
        <v>-159391.43296012294</v>
      </c>
    </row>
    <row r="3111" spans="1:4" ht="15" customHeight="1" x14ac:dyDescent="0.25">
      <c r="A3111" s="63">
        <v>3009</v>
      </c>
      <c r="B3111" s="52">
        <v>700000</v>
      </c>
      <c r="C3111" s="52">
        <v>689047.71306450735</v>
      </c>
      <c r="D3111" s="52">
        <v>10952.286935492652</v>
      </c>
    </row>
    <row r="3112" spans="1:4" ht="15" customHeight="1" x14ac:dyDescent="0.25">
      <c r="A3112" s="63">
        <v>3010</v>
      </c>
      <c r="B3112" s="52">
        <v>955000</v>
      </c>
      <c r="C3112" s="52">
        <v>791366.32360741985</v>
      </c>
      <c r="D3112" s="52">
        <v>163633.67639258015</v>
      </c>
    </row>
    <row r="3113" spans="1:4" ht="15" customHeight="1" x14ac:dyDescent="0.25">
      <c r="A3113" s="63">
        <v>3011</v>
      </c>
      <c r="B3113" s="52">
        <v>987500</v>
      </c>
      <c r="C3113" s="52">
        <v>758312.30391094601</v>
      </c>
      <c r="D3113" s="52">
        <v>229187.69608905399</v>
      </c>
    </row>
    <row r="3114" spans="1:4" ht="15" customHeight="1" x14ac:dyDescent="0.25">
      <c r="A3114" s="63">
        <v>3012</v>
      </c>
      <c r="B3114" s="52">
        <v>523750</v>
      </c>
      <c r="C3114" s="52">
        <v>604482.36990716774</v>
      </c>
      <c r="D3114" s="52">
        <v>-80732.36990716774</v>
      </c>
    </row>
    <row r="3115" spans="1:4" ht="15" customHeight="1" x14ac:dyDescent="0.25">
      <c r="A3115" s="63">
        <v>3013</v>
      </c>
      <c r="B3115" s="52">
        <v>350000</v>
      </c>
      <c r="C3115" s="52">
        <v>393465.22584632016</v>
      </c>
      <c r="D3115" s="52">
        <v>-43465.225846320158</v>
      </c>
    </row>
    <row r="3116" spans="1:4" ht="15" customHeight="1" x14ac:dyDescent="0.25">
      <c r="A3116" s="63">
        <v>3014</v>
      </c>
      <c r="B3116" s="52">
        <v>394500</v>
      </c>
      <c r="C3116" s="52">
        <v>344900.4481691788</v>
      </c>
      <c r="D3116" s="52">
        <v>49599.551830821205</v>
      </c>
    </row>
    <row r="3117" spans="1:4" ht="15" customHeight="1" x14ac:dyDescent="0.25">
      <c r="A3117" s="63">
        <v>3015</v>
      </c>
      <c r="B3117" s="52">
        <v>303750</v>
      </c>
      <c r="C3117" s="52">
        <v>531688.56787345849</v>
      </c>
      <c r="D3117" s="52">
        <v>-227938.56787345849</v>
      </c>
    </row>
    <row r="3118" spans="1:4" ht="15" customHeight="1" x14ac:dyDescent="0.25">
      <c r="A3118" s="63">
        <v>3016</v>
      </c>
      <c r="B3118" s="52">
        <v>333500</v>
      </c>
      <c r="C3118" s="52">
        <v>614500.2078190794</v>
      </c>
      <c r="D3118" s="52">
        <v>-281000.2078190794</v>
      </c>
    </row>
    <row r="3119" spans="1:4" ht="15" customHeight="1" x14ac:dyDescent="0.25">
      <c r="A3119" s="63">
        <v>3017</v>
      </c>
      <c r="B3119" s="52">
        <v>370000</v>
      </c>
      <c r="C3119" s="52">
        <v>443444.66686648165</v>
      </c>
      <c r="D3119" s="52">
        <v>-73444.666866481653</v>
      </c>
    </row>
    <row r="3120" spans="1:4" ht="15" customHeight="1" x14ac:dyDescent="0.25">
      <c r="A3120" s="63">
        <v>3018</v>
      </c>
      <c r="B3120" s="52">
        <v>316000</v>
      </c>
      <c r="C3120" s="52">
        <v>401943.11146166635</v>
      </c>
      <c r="D3120" s="52">
        <v>-85943.111461666354</v>
      </c>
    </row>
    <row r="3121" spans="1:4" ht="15" customHeight="1" x14ac:dyDescent="0.25">
      <c r="A3121" s="63">
        <v>3019</v>
      </c>
      <c r="B3121" s="52">
        <v>425000</v>
      </c>
      <c r="C3121" s="52">
        <v>465718.70405138814</v>
      </c>
      <c r="D3121" s="52">
        <v>-40718.704051388137</v>
      </c>
    </row>
    <row r="3122" spans="1:4" ht="15" customHeight="1" x14ac:dyDescent="0.25">
      <c r="A3122" s="63">
        <v>3020</v>
      </c>
      <c r="B3122" s="52">
        <v>322000</v>
      </c>
      <c r="C3122" s="52">
        <v>390922.17774106393</v>
      </c>
      <c r="D3122" s="52">
        <v>-68922.177741063933</v>
      </c>
    </row>
    <row r="3123" spans="1:4" ht="15" customHeight="1" x14ac:dyDescent="0.25">
      <c r="A3123" s="63">
        <v>3021</v>
      </c>
      <c r="B3123" s="52">
        <v>363000</v>
      </c>
      <c r="C3123" s="52">
        <v>523744.69427954307</v>
      </c>
      <c r="D3123" s="52">
        <v>-160744.69427954307</v>
      </c>
    </row>
    <row r="3124" spans="1:4" ht="15" customHeight="1" x14ac:dyDescent="0.25">
      <c r="A3124" s="63">
        <v>3022</v>
      </c>
      <c r="B3124" s="52">
        <v>395000</v>
      </c>
      <c r="C3124" s="52">
        <v>580135.63886998745</v>
      </c>
      <c r="D3124" s="52">
        <v>-185135.63886998745</v>
      </c>
    </row>
    <row r="3125" spans="1:4" ht="15" customHeight="1" x14ac:dyDescent="0.25">
      <c r="A3125" s="63">
        <v>3023</v>
      </c>
      <c r="B3125" s="52">
        <v>400000</v>
      </c>
      <c r="C3125" s="52">
        <v>532018.11022698379</v>
      </c>
      <c r="D3125" s="52">
        <v>-132018.11022698379</v>
      </c>
    </row>
    <row r="3126" spans="1:4" ht="15" customHeight="1" x14ac:dyDescent="0.25">
      <c r="A3126" s="63">
        <v>3024</v>
      </c>
      <c r="B3126" s="52">
        <v>396000</v>
      </c>
      <c r="C3126" s="52">
        <v>538711.7268861573</v>
      </c>
      <c r="D3126" s="52">
        <v>-142711.7268861573</v>
      </c>
    </row>
    <row r="3127" spans="1:4" ht="15" customHeight="1" x14ac:dyDescent="0.25">
      <c r="A3127" s="63">
        <v>3025</v>
      </c>
      <c r="B3127" s="52">
        <v>470000</v>
      </c>
      <c r="C3127" s="52">
        <v>562403.86411042092</v>
      </c>
      <c r="D3127" s="52">
        <v>-92403.864110420924</v>
      </c>
    </row>
    <row r="3128" spans="1:4" ht="15" customHeight="1" x14ac:dyDescent="0.25">
      <c r="A3128" s="63">
        <v>3026</v>
      </c>
      <c r="B3128" s="52">
        <v>423250</v>
      </c>
      <c r="C3128" s="52">
        <v>546084.12258918351</v>
      </c>
      <c r="D3128" s="52">
        <v>-122834.12258918351</v>
      </c>
    </row>
    <row r="3129" spans="1:4" ht="15" customHeight="1" x14ac:dyDescent="0.25">
      <c r="A3129" s="63">
        <v>3027</v>
      </c>
      <c r="B3129" s="52">
        <v>398000</v>
      </c>
      <c r="C3129" s="52">
        <v>513193.12854428031</v>
      </c>
      <c r="D3129" s="52">
        <v>-115193.12854428031</v>
      </c>
    </row>
    <row r="3130" spans="1:4" ht="15" customHeight="1" x14ac:dyDescent="0.25">
      <c r="A3130" s="63">
        <v>3028</v>
      </c>
      <c r="B3130" s="52">
        <v>455000</v>
      </c>
      <c r="C3130" s="52">
        <v>544581.64648179966</v>
      </c>
      <c r="D3130" s="52">
        <v>-89581.64648179966</v>
      </c>
    </row>
    <row r="3131" spans="1:4" ht="15" customHeight="1" x14ac:dyDescent="0.25">
      <c r="A3131" s="63">
        <v>3029</v>
      </c>
      <c r="B3131" s="52">
        <v>379000</v>
      </c>
      <c r="C3131" s="52">
        <v>544219.18156400684</v>
      </c>
      <c r="D3131" s="52">
        <v>-165219.18156400684</v>
      </c>
    </row>
    <row r="3132" spans="1:4" ht="15" customHeight="1" x14ac:dyDescent="0.25">
      <c r="A3132" s="63">
        <v>3030</v>
      </c>
      <c r="B3132" s="52">
        <v>410000</v>
      </c>
      <c r="C3132" s="52">
        <v>555557.60919040197</v>
      </c>
      <c r="D3132" s="52">
        <v>-145557.60919040197</v>
      </c>
    </row>
    <row r="3133" spans="1:4" ht="15" customHeight="1" x14ac:dyDescent="0.25">
      <c r="A3133" s="63">
        <v>3031</v>
      </c>
      <c r="B3133" s="52">
        <v>549950</v>
      </c>
      <c r="C3133" s="52">
        <v>767907.06751924031</v>
      </c>
      <c r="D3133" s="52">
        <v>-217957.06751924031</v>
      </c>
    </row>
    <row r="3134" spans="1:4" ht="15" customHeight="1" x14ac:dyDescent="0.25">
      <c r="A3134" s="63">
        <v>3032</v>
      </c>
      <c r="B3134" s="52">
        <v>980000</v>
      </c>
      <c r="C3134" s="52">
        <v>813942.0970809086</v>
      </c>
      <c r="D3134" s="52">
        <v>166057.9029190914</v>
      </c>
    </row>
    <row r="3135" spans="1:4" ht="15" customHeight="1" x14ac:dyDescent="0.25">
      <c r="A3135" s="63">
        <v>3033</v>
      </c>
      <c r="B3135" s="52">
        <v>792500</v>
      </c>
      <c r="C3135" s="52">
        <v>754319.07072007668</v>
      </c>
      <c r="D3135" s="52">
        <v>38180.929279923323</v>
      </c>
    </row>
    <row r="3136" spans="1:4" ht="15" customHeight="1" x14ac:dyDescent="0.25">
      <c r="A3136" s="63">
        <v>3034</v>
      </c>
      <c r="B3136" s="52">
        <v>635000</v>
      </c>
      <c r="C3136" s="52">
        <v>792642.48843082739</v>
      </c>
      <c r="D3136" s="52">
        <v>-157642.48843082739</v>
      </c>
    </row>
    <row r="3137" spans="1:4" ht="15" customHeight="1" x14ac:dyDescent="0.25">
      <c r="A3137" s="63">
        <v>3035</v>
      </c>
      <c r="B3137" s="52">
        <v>397500</v>
      </c>
      <c r="C3137" s="52">
        <v>657678.97691895394</v>
      </c>
      <c r="D3137" s="52">
        <v>-260178.97691895394</v>
      </c>
    </row>
    <row r="3138" spans="1:4" ht="15" customHeight="1" x14ac:dyDescent="0.25">
      <c r="A3138" s="63">
        <v>3036</v>
      </c>
      <c r="B3138" s="52">
        <v>535000</v>
      </c>
      <c r="C3138" s="52">
        <v>738739.09264008631</v>
      </c>
      <c r="D3138" s="52">
        <v>-203739.09264008631</v>
      </c>
    </row>
    <row r="3139" spans="1:4" ht="15" customHeight="1" x14ac:dyDescent="0.25">
      <c r="A3139" s="63">
        <v>3037</v>
      </c>
      <c r="B3139" s="52">
        <v>395000</v>
      </c>
      <c r="C3139" s="52">
        <v>554674.03910126572</v>
      </c>
      <c r="D3139" s="52">
        <v>-159674.03910126572</v>
      </c>
    </row>
    <row r="3140" spans="1:4" ht="15" customHeight="1" x14ac:dyDescent="0.25">
      <c r="A3140" s="63">
        <v>3038</v>
      </c>
      <c r="B3140" s="52">
        <v>292500</v>
      </c>
      <c r="C3140" s="52">
        <v>368491.94672721089</v>
      </c>
      <c r="D3140" s="52">
        <v>-75991.946727210889</v>
      </c>
    </row>
    <row r="3141" spans="1:4" ht="15" customHeight="1" x14ac:dyDescent="0.25">
      <c r="A3141" s="63">
        <v>3039</v>
      </c>
      <c r="B3141" s="52">
        <v>367500</v>
      </c>
      <c r="C3141" s="52">
        <v>409281.74775465159</v>
      </c>
      <c r="D3141" s="52">
        <v>-41781.747754651587</v>
      </c>
    </row>
    <row r="3142" spans="1:4" ht="15" customHeight="1" x14ac:dyDescent="0.25">
      <c r="A3142" s="63">
        <v>3040</v>
      </c>
      <c r="B3142" s="52">
        <v>385000</v>
      </c>
      <c r="C3142" s="52">
        <v>352192.99076872395</v>
      </c>
      <c r="D3142" s="52">
        <v>32807.009231276053</v>
      </c>
    </row>
    <row r="3143" spans="1:4" ht="15" customHeight="1" x14ac:dyDescent="0.25">
      <c r="A3143" s="63">
        <v>3041</v>
      </c>
      <c r="B3143" s="52">
        <v>379000</v>
      </c>
      <c r="C3143" s="52">
        <v>569910.20274155133</v>
      </c>
      <c r="D3143" s="52">
        <v>-190910.20274155133</v>
      </c>
    </row>
    <row r="3144" spans="1:4" ht="15" customHeight="1" x14ac:dyDescent="0.25">
      <c r="A3144" s="63">
        <v>3042</v>
      </c>
      <c r="B3144" s="52">
        <v>392500</v>
      </c>
      <c r="C3144" s="52">
        <v>597057.67350972816</v>
      </c>
      <c r="D3144" s="52">
        <v>-204557.67350972816</v>
      </c>
    </row>
    <row r="3145" spans="1:4" ht="15" customHeight="1" x14ac:dyDescent="0.25">
      <c r="A3145" s="63">
        <v>3043</v>
      </c>
      <c r="B3145" s="52">
        <v>375000</v>
      </c>
      <c r="C3145" s="52">
        <v>579325.87574046571</v>
      </c>
      <c r="D3145" s="52">
        <v>-204325.87574046571</v>
      </c>
    </row>
    <row r="3146" spans="1:4" ht="15" customHeight="1" x14ac:dyDescent="0.25">
      <c r="A3146" s="63">
        <v>3044</v>
      </c>
      <c r="B3146" s="52">
        <v>385000</v>
      </c>
      <c r="C3146" s="52">
        <v>437481.48773902503</v>
      </c>
      <c r="D3146" s="52">
        <v>-52481.487739025033</v>
      </c>
    </row>
    <row r="3147" spans="1:4" ht="15" customHeight="1" x14ac:dyDescent="0.25">
      <c r="A3147" s="63">
        <v>3045</v>
      </c>
      <c r="B3147" s="52">
        <v>406500</v>
      </c>
      <c r="C3147" s="52">
        <v>620287.49397190125</v>
      </c>
      <c r="D3147" s="52">
        <v>-213787.49397190125</v>
      </c>
    </row>
    <row r="3148" spans="1:4" ht="15" customHeight="1" x14ac:dyDescent="0.25">
      <c r="A3148" s="63">
        <v>3046</v>
      </c>
      <c r="B3148" s="52">
        <v>369950</v>
      </c>
      <c r="C3148" s="52">
        <v>458794.43097953027</v>
      </c>
      <c r="D3148" s="52">
        <v>-88844.430979530269</v>
      </c>
    </row>
    <row r="3149" spans="1:4" ht="15" customHeight="1" x14ac:dyDescent="0.25">
      <c r="A3149" s="63">
        <v>3047</v>
      </c>
      <c r="B3149" s="52">
        <v>411250</v>
      </c>
      <c r="C3149" s="52">
        <v>521248.93951245002</v>
      </c>
      <c r="D3149" s="52">
        <v>-109998.93951245002</v>
      </c>
    </row>
    <row r="3150" spans="1:4" ht="15" customHeight="1" x14ac:dyDescent="0.25">
      <c r="A3150" s="63">
        <v>3048</v>
      </c>
      <c r="B3150" s="52">
        <v>290000</v>
      </c>
      <c r="C3150" s="52">
        <v>492672.12585862272</v>
      </c>
      <c r="D3150" s="52">
        <v>-202672.12585862272</v>
      </c>
    </row>
    <row r="3151" spans="1:4" ht="15" customHeight="1" x14ac:dyDescent="0.25">
      <c r="A3151" s="63">
        <v>3049</v>
      </c>
      <c r="B3151" s="52">
        <v>326250</v>
      </c>
      <c r="C3151" s="52">
        <v>402275.90530615719</v>
      </c>
      <c r="D3151" s="52">
        <v>-76025.90530615719</v>
      </c>
    </row>
    <row r="3152" spans="1:4" ht="15" customHeight="1" x14ac:dyDescent="0.25">
      <c r="A3152" s="63">
        <v>3050</v>
      </c>
      <c r="B3152" s="52">
        <v>855000</v>
      </c>
      <c r="C3152" s="52">
        <v>608900.90033040952</v>
      </c>
      <c r="D3152" s="52">
        <v>246099.09966959048</v>
      </c>
    </row>
    <row r="3153" spans="1:4" ht="15" customHeight="1" x14ac:dyDescent="0.25">
      <c r="A3153" s="63">
        <v>3051</v>
      </c>
      <c r="B3153" s="52">
        <v>1092500</v>
      </c>
      <c r="C3153" s="52">
        <v>781392.87173681613</v>
      </c>
      <c r="D3153" s="52">
        <v>311107.12826318387</v>
      </c>
    </row>
    <row r="3154" spans="1:4" ht="15" customHeight="1" x14ac:dyDescent="0.25">
      <c r="A3154" s="63">
        <v>3052</v>
      </c>
      <c r="B3154" s="52">
        <v>597500</v>
      </c>
      <c r="C3154" s="52">
        <v>794703.83167751669</v>
      </c>
      <c r="D3154" s="52">
        <v>-197203.83167751669</v>
      </c>
    </row>
    <row r="3155" spans="1:4" ht="15" customHeight="1" x14ac:dyDescent="0.25">
      <c r="A3155" s="63">
        <v>3053</v>
      </c>
      <c r="B3155" s="52">
        <v>905000</v>
      </c>
      <c r="C3155" s="52">
        <v>673309.80087415688</v>
      </c>
      <c r="D3155" s="52">
        <v>231690.19912584312</v>
      </c>
    </row>
    <row r="3156" spans="1:4" ht="15" customHeight="1" x14ac:dyDescent="0.25">
      <c r="A3156" s="63">
        <v>3054</v>
      </c>
      <c r="B3156" s="52">
        <v>380000</v>
      </c>
      <c r="C3156" s="52">
        <v>682781.02062983718</v>
      </c>
      <c r="D3156" s="52">
        <v>-302781.02062983718</v>
      </c>
    </row>
    <row r="3157" spans="1:4" ht="15" customHeight="1" x14ac:dyDescent="0.25">
      <c r="A3157" s="63">
        <v>3055</v>
      </c>
      <c r="B3157" s="52">
        <v>350000</v>
      </c>
      <c r="C3157" s="52">
        <v>467621.27969884046</v>
      </c>
      <c r="D3157" s="52">
        <v>-117621.27969884046</v>
      </c>
    </row>
    <row r="3158" spans="1:4" ht="15" customHeight="1" x14ac:dyDescent="0.25">
      <c r="A3158" s="63">
        <v>3056</v>
      </c>
      <c r="B3158" s="52">
        <v>332500</v>
      </c>
      <c r="C3158" s="52">
        <v>488402.64863456343</v>
      </c>
      <c r="D3158" s="52">
        <v>-155902.64863456343</v>
      </c>
    </row>
    <row r="3159" spans="1:4" ht="15" customHeight="1" x14ac:dyDescent="0.25">
      <c r="A3159" s="63">
        <v>3057</v>
      </c>
      <c r="B3159" s="52">
        <v>382500</v>
      </c>
      <c r="C3159" s="52">
        <v>565314.77680512716</v>
      </c>
      <c r="D3159" s="52">
        <v>-182814.77680512716</v>
      </c>
    </row>
    <row r="3160" spans="1:4" ht="15" customHeight="1" x14ac:dyDescent="0.25">
      <c r="A3160" s="63">
        <v>3058</v>
      </c>
      <c r="B3160" s="52">
        <v>370000</v>
      </c>
      <c r="C3160" s="52">
        <v>454404.86539491906</v>
      </c>
      <c r="D3160" s="52">
        <v>-84404.865394919063</v>
      </c>
    </row>
    <row r="3161" spans="1:4" ht="15" customHeight="1" x14ac:dyDescent="0.25">
      <c r="A3161" s="63">
        <v>3059</v>
      </c>
      <c r="B3161" s="52">
        <v>442000</v>
      </c>
      <c r="C3161" s="52">
        <v>604570.06895007752</v>
      </c>
      <c r="D3161" s="52">
        <v>-162570.06895007752</v>
      </c>
    </row>
    <row r="3162" spans="1:4" ht="15" customHeight="1" x14ac:dyDescent="0.25">
      <c r="A3162" s="63">
        <v>3060</v>
      </c>
      <c r="B3162" s="52">
        <v>270000</v>
      </c>
      <c r="C3162" s="52">
        <v>411726.50659350364</v>
      </c>
      <c r="D3162" s="52">
        <v>-141726.50659350364</v>
      </c>
    </row>
    <row r="3163" spans="1:4" ht="15" customHeight="1" x14ac:dyDescent="0.25">
      <c r="A3163" s="63">
        <v>3061</v>
      </c>
      <c r="B3163" s="52">
        <v>433000</v>
      </c>
      <c r="C3163" s="52">
        <v>543975.72427368665</v>
      </c>
      <c r="D3163" s="52">
        <v>-110975.72427368665</v>
      </c>
    </row>
    <row r="3164" spans="1:4" ht="15" customHeight="1" x14ac:dyDescent="0.25">
      <c r="A3164" s="63">
        <v>3062</v>
      </c>
      <c r="B3164" s="52">
        <v>493000</v>
      </c>
      <c r="C3164" s="52">
        <v>710619.5375955716</v>
      </c>
      <c r="D3164" s="52">
        <v>-217619.5375955716</v>
      </c>
    </row>
    <row r="3165" spans="1:4" ht="15" customHeight="1" x14ac:dyDescent="0.25">
      <c r="A3165" s="63">
        <v>3063</v>
      </c>
      <c r="B3165" s="52">
        <v>450000</v>
      </c>
      <c r="C3165" s="52">
        <v>652012.67186138476</v>
      </c>
      <c r="D3165" s="52">
        <v>-202012.67186138476</v>
      </c>
    </row>
    <row r="3166" spans="1:4" ht="15" customHeight="1" x14ac:dyDescent="0.25">
      <c r="A3166" s="63">
        <v>3064</v>
      </c>
      <c r="B3166" s="52">
        <v>640000</v>
      </c>
      <c r="C3166" s="52">
        <v>738555.0286967518</v>
      </c>
      <c r="D3166" s="52">
        <v>-98555.028696751804</v>
      </c>
    </row>
    <row r="3167" spans="1:4" ht="15" customHeight="1" x14ac:dyDescent="0.25">
      <c r="A3167" s="63">
        <v>3065</v>
      </c>
      <c r="B3167" s="52">
        <v>910000</v>
      </c>
      <c r="C3167" s="52">
        <v>777472.00661357911</v>
      </c>
      <c r="D3167" s="52">
        <v>132527.99338642089</v>
      </c>
    </row>
    <row r="3168" spans="1:4" ht="15" customHeight="1" x14ac:dyDescent="0.25">
      <c r="A3168" s="63">
        <v>3066</v>
      </c>
      <c r="B3168" s="52">
        <v>801000</v>
      </c>
      <c r="C3168" s="52">
        <v>743434.52092316828</v>
      </c>
      <c r="D3168" s="52">
        <v>57565.479076831718</v>
      </c>
    </row>
    <row r="3169" spans="1:4" ht="15" customHeight="1" x14ac:dyDescent="0.25">
      <c r="A3169" s="63">
        <v>3067</v>
      </c>
      <c r="B3169" s="52">
        <v>457000</v>
      </c>
      <c r="C3169" s="52">
        <v>526961.44251129357</v>
      </c>
      <c r="D3169" s="52">
        <v>-69961.442511293571</v>
      </c>
    </row>
    <row r="3170" spans="1:4" ht="15" customHeight="1" x14ac:dyDescent="0.25">
      <c r="A3170" s="63">
        <v>3068</v>
      </c>
      <c r="B3170" s="52">
        <v>1450000</v>
      </c>
      <c r="C3170" s="52">
        <v>735251.87910302007</v>
      </c>
      <c r="D3170" s="52">
        <v>714748.12089697993</v>
      </c>
    </row>
    <row r="3171" spans="1:4" ht="15" customHeight="1" x14ac:dyDescent="0.25">
      <c r="A3171" s="63">
        <v>3069</v>
      </c>
      <c r="B3171" s="52">
        <v>1262500</v>
      </c>
      <c r="C3171" s="52">
        <v>670604.61079291021</v>
      </c>
      <c r="D3171" s="52">
        <v>591895.38920708979</v>
      </c>
    </row>
    <row r="3172" spans="1:4" ht="15" customHeight="1" x14ac:dyDescent="0.25">
      <c r="A3172" s="63">
        <v>3070</v>
      </c>
      <c r="B3172" s="52">
        <v>1275000</v>
      </c>
      <c r="C3172" s="52">
        <v>735816.424013054</v>
      </c>
      <c r="D3172" s="52">
        <v>539183.575986946</v>
      </c>
    </row>
    <row r="3173" spans="1:4" ht="15" customHeight="1" x14ac:dyDescent="0.25">
      <c r="A3173" s="63">
        <v>3071</v>
      </c>
      <c r="B3173" s="52">
        <v>1297500</v>
      </c>
      <c r="C3173" s="52">
        <v>695562.69688447448</v>
      </c>
      <c r="D3173" s="52">
        <v>601937.30311552552</v>
      </c>
    </row>
    <row r="3174" spans="1:4" ht="15" customHeight="1" x14ac:dyDescent="0.25">
      <c r="A3174" s="63">
        <v>3072</v>
      </c>
      <c r="B3174" s="52">
        <v>600000</v>
      </c>
      <c r="C3174" s="52">
        <v>709487.33692443359</v>
      </c>
      <c r="D3174" s="52">
        <v>-109487.33692443359</v>
      </c>
    </row>
    <row r="3175" spans="1:4" ht="15" customHeight="1" x14ac:dyDescent="0.25">
      <c r="A3175" s="63">
        <v>3073</v>
      </c>
      <c r="B3175" s="52">
        <v>702500</v>
      </c>
      <c r="C3175" s="52">
        <v>695561.80781592848</v>
      </c>
      <c r="D3175" s="52">
        <v>6938.1921840715222</v>
      </c>
    </row>
    <row r="3176" spans="1:4" ht="15" customHeight="1" x14ac:dyDescent="0.25">
      <c r="A3176" s="63">
        <v>3074</v>
      </c>
      <c r="B3176" s="52">
        <v>537500</v>
      </c>
      <c r="C3176" s="52">
        <v>749576.40318876843</v>
      </c>
      <c r="D3176" s="52">
        <v>-212076.40318876843</v>
      </c>
    </row>
    <row r="3177" spans="1:4" ht="15" customHeight="1" x14ac:dyDescent="0.25">
      <c r="A3177" s="63">
        <v>3075</v>
      </c>
      <c r="B3177" s="52">
        <v>432500</v>
      </c>
      <c r="C3177" s="52">
        <v>571248.72205375787</v>
      </c>
      <c r="D3177" s="52">
        <v>-138748.72205375787</v>
      </c>
    </row>
    <row r="3178" spans="1:4" ht="15" customHeight="1" x14ac:dyDescent="0.25">
      <c r="A3178" s="63">
        <v>3076</v>
      </c>
      <c r="B3178" s="52">
        <v>457500</v>
      </c>
      <c r="C3178" s="52">
        <v>681527.43901240663</v>
      </c>
      <c r="D3178" s="52">
        <v>-224027.43901240663</v>
      </c>
    </row>
    <row r="3179" spans="1:4" ht="15" customHeight="1" x14ac:dyDescent="0.25">
      <c r="A3179" s="63">
        <v>3077</v>
      </c>
      <c r="B3179" s="52">
        <v>715000</v>
      </c>
      <c r="C3179" s="52">
        <v>659126.57235392695</v>
      </c>
      <c r="D3179" s="52">
        <v>55873.427646073047</v>
      </c>
    </row>
    <row r="3180" spans="1:4" ht="15" customHeight="1" x14ac:dyDescent="0.25">
      <c r="A3180" s="63">
        <v>3078</v>
      </c>
      <c r="B3180" s="52">
        <v>975000</v>
      </c>
      <c r="C3180" s="52">
        <v>790105.8495643863</v>
      </c>
      <c r="D3180" s="52">
        <v>184894.1504356137</v>
      </c>
    </row>
    <row r="3181" spans="1:4" ht="15" customHeight="1" x14ac:dyDescent="0.25">
      <c r="A3181" s="63">
        <v>3079</v>
      </c>
      <c r="B3181" s="52">
        <v>1080000</v>
      </c>
      <c r="C3181" s="52">
        <v>781797.84314229805</v>
      </c>
      <c r="D3181" s="52">
        <v>298202.15685770195</v>
      </c>
    </row>
    <row r="3182" spans="1:4" ht="15" customHeight="1" x14ac:dyDescent="0.25">
      <c r="A3182" s="63">
        <v>3080</v>
      </c>
      <c r="B3182" s="52">
        <v>404000</v>
      </c>
      <c r="C3182" s="52">
        <v>655381.54242903623</v>
      </c>
      <c r="D3182" s="52">
        <v>-251381.54242903623</v>
      </c>
    </row>
    <row r="3183" spans="1:4" ht="15" customHeight="1" x14ac:dyDescent="0.25">
      <c r="A3183" s="63">
        <v>3081</v>
      </c>
      <c r="B3183" s="52">
        <v>875000</v>
      </c>
      <c r="C3183" s="52">
        <v>671178.67948199227</v>
      </c>
      <c r="D3183" s="52">
        <v>203821.32051800773</v>
      </c>
    </row>
    <row r="3184" spans="1:4" ht="15" customHeight="1" x14ac:dyDescent="0.25">
      <c r="A3184" s="63">
        <v>3082</v>
      </c>
      <c r="B3184" s="52">
        <v>798000</v>
      </c>
      <c r="C3184" s="52">
        <v>721219.23703042592</v>
      </c>
      <c r="D3184" s="52">
        <v>76780.762969574076</v>
      </c>
    </row>
    <row r="3185" spans="1:4" ht="15" customHeight="1" x14ac:dyDescent="0.25">
      <c r="A3185" s="63">
        <v>3083</v>
      </c>
      <c r="B3185" s="52">
        <v>882500</v>
      </c>
      <c r="C3185" s="52">
        <v>760591.56244955398</v>
      </c>
      <c r="D3185" s="52">
        <v>121908.43755044602</v>
      </c>
    </row>
    <row r="3186" spans="1:4" ht="15" customHeight="1" x14ac:dyDescent="0.25">
      <c r="A3186" s="63">
        <v>3084</v>
      </c>
      <c r="B3186" s="52">
        <v>262000</v>
      </c>
      <c r="C3186" s="52">
        <v>423211.25310665491</v>
      </c>
      <c r="D3186" s="52">
        <v>-161211.25310665491</v>
      </c>
    </row>
    <row r="3187" spans="1:4" ht="15" customHeight="1" x14ac:dyDescent="0.25">
      <c r="A3187" s="63">
        <v>3085</v>
      </c>
      <c r="B3187" s="52">
        <v>416000</v>
      </c>
      <c r="C3187" s="52">
        <v>300609.1835530129</v>
      </c>
      <c r="D3187" s="52">
        <v>115390.8164469871</v>
      </c>
    </row>
    <row r="3188" spans="1:4" ht="15" customHeight="1" x14ac:dyDescent="0.25">
      <c r="A3188" s="63">
        <v>3086</v>
      </c>
      <c r="B3188" s="52">
        <v>482500</v>
      </c>
      <c r="C3188" s="52">
        <v>389519.75844309834</v>
      </c>
      <c r="D3188" s="52">
        <v>92980.241556901659</v>
      </c>
    </row>
    <row r="3189" spans="1:4" ht="15" customHeight="1" x14ac:dyDescent="0.25">
      <c r="A3189" s="63">
        <v>3087</v>
      </c>
      <c r="B3189" s="52">
        <v>320000</v>
      </c>
      <c r="C3189" s="52">
        <v>391674.72960022645</v>
      </c>
      <c r="D3189" s="52">
        <v>-71674.729600226448</v>
      </c>
    </row>
    <row r="3190" spans="1:4" ht="15" customHeight="1" x14ac:dyDescent="0.25">
      <c r="A3190" s="63">
        <v>3088</v>
      </c>
      <c r="B3190" s="52">
        <v>340000</v>
      </c>
      <c r="C3190" s="52">
        <v>371380.10682469181</v>
      </c>
      <c r="D3190" s="52">
        <v>-31380.106824691815</v>
      </c>
    </row>
    <row r="3191" spans="1:4" ht="15" customHeight="1" x14ac:dyDescent="0.25">
      <c r="A3191" s="63">
        <v>3089</v>
      </c>
      <c r="B3191" s="52">
        <v>218000</v>
      </c>
      <c r="C3191" s="52">
        <v>287161.68561142276</v>
      </c>
      <c r="D3191" s="52">
        <v>-69161.685611422756</v>
      </c>
    </row>
    <row r="3192" spans="1:4" ht="15" customHeight="1" x14ac:dyDescent="0.25">
      <c r="A3192" s="63">
        <v>3090</v>
      </c>
      <c r="B3192" s="52">
        <v>364000</v>
      </c>
      <c r="C3192" s="52">
        <v>337252.01392062026</v>
      </c>
      <c r="D3192" s="52">
        <v>26747.986079379742</v>
      </c>
    </row>
    <row r="3193" spans="1:4" ht="15" customHeight="1" x14ac:dyDescent="0.25">
      <c r="A3193" s="63">
        <v>3091</v>
      </c>
      <c r="B3193" s="52">
        <v>365000</v>
      </c>
      <c r="C3193" s="52">
        <v>336828.34605429193</v>
      </c>
      <c r="D3193" s="52">
        <v>28171.653945708065</v>
      </c>
    </row>
    <row r="3194" spans="1:4" ht="15" customHeight="1" x14ac:dyDescent="0.25">
      <c r="A3194" s="63">
        <v>3092</v>
      </c>
      <c r="B3194" s="52">
        <v>240000</v>
      </c>
      <c r="C3194" s="52">
        <v>530373.98107306415</v>
      </c>
      <c r="D3194" s="52">
        <v>-290373.98107306415</v>
      </c>
    </row>
    <row r="3195" spans="1:4" ht="15" customHeight="1" x14ac:dyDescent="0.25">
      <c r="A3195" s="63">
        <v>3093</v>
      </c>
      <c r="B3195" s="52">
        <v>397500</v>
      </c>
      <c r="C3195" s="52">
        <v>410362.30099576095</v>
      </c>
      <c r="D3195" s="52">
        <v>-12862.300995760947</v>
      </c>
    </row>
    <row r="3196" spans="1:4" ht="15" customHeight="1" x14ac:dyDescent="0.25">
      <c r="A3196" s="63">
        <v>3094</v>
      </c>
      <c r="B3196" s="52">
        <v>407498</v>
      </c>
      <c r="C3196" s="52">
        <v>382731.71381649253</v>
      </c>
      <c r="D3196" s="52">
        <v>24766.286183507473</v>
      </c>
    </row>
    <row r="3197" spans="1:4" ht="15" customHeight="1" x14ac:dyDescent="0.25">
      <c r="A3197" s="63">
        <v>3095</v>
      </c>
      <c r="B3197" s="52">
        <v>345000</v>
      </c>
      <c r="C3197" s="52">
        <v>426677.99086034938</v>
      </c>
      <c r="D3197" s="52">
        <v>-81677.990860349382</v>
      </c>
    </row>
    <row r="3198" spans="1:4" ht="15" customHeight="1" x14ac:dyDescent="0.25">
      <c r="A3198" s="63">
        <v>3096</v>
      </c>
      <c r="B3198" s="52">
        <v>370000</v>
      </c>
      <c r="C3198" s="52">
        <v>474551.74478371977</v>
      </c>
      <c r="D3198" s="52">
        <v>-104551.74478371977</v>
      </c>
    </row>
    <row r="3199" spans="1:4" ht="15" customHeight="1" x14ac:dyDescent="0.25">
      <c r="A3199" s="63">
        <v>3097</v>
      </c>
      <c r="B3199" s="52">
        <v>325000</v>
      </c>
      <c r="C3199" s="52">
        <v>295027.48528406303</v>
      </c>
      <c r="D3199" s="52">
        <v>29972.514715936966</v>
      </c>
    </row>
    <row r="3200" spans="1:4" ht="15" customHeight="1" x14ac:dyDescent="0.25">
      <c r="A3200" s="63">
        <v>3098</v>
      </c>
      <c r="B3200" s="52">
        <v>242000</v>
      </c>
      <c r="C3200" s="52">
        <v>352301.38908422529</v>
      </c>
      <c r="D3200" s="52">
        <v>-110301.38908422529</v>
      </c>
    </row>
    <row r="3201" spans="1:4" ht="15" customHeight="1" x14ac:dyDescent="0.25">
      <c r="A3201" s="63">
        <v>3099</v>
      </c>
      <c r="B3201" s="52">
        <v>390000</v>
      </c>
      <c r="C3201" s="52">
        <v>353323.91214351536</v>
      </c>
      <c r="D3201" s="52">
        <v>36676.087856484635</v>
      </c>
    </row>
    <row r="3202" spans="1:4" ht="15" customHeight="1" x14ac:dyDescent="0.25">
      <c r="A3202" s="63">
        <v>3100</v>
      </c>
      <c r="B3202" s="52">
        <v>290000</v>
      </c>
      <c r="C3202" s="52">
        <v>391667.38860447891</v>
      </c>
      <c r="D3202" s="52">
        <v>-101667.38860447891</v>
      </c>
    </row>
    <row r="3203" spans="1:4" ht="15" customHeight="1" x14ac:dyDescent="0.25">
      <c r="A3203" s="63">
        <v>3101</v>
      </c>
      <c r="B3203" s="52">
        <v>355000</v>
      </c>
      <c r="C3203" s="52">
        <v>358486.4527997835</v>
      </c>
      <c r="D3203" s="52">
        <v>-3486.4527997834957</v>
      </c>
    </row>
    <row r="3204" spans="1:4" ht="15" customHeight="1" x14ac:dyDescent="0.25">
      <c r="A3204" s="63">
        <v>3102</v>
      </c>
      <c r="B3204" s="52">
        <v>396000</v>
      </c>
      <c r="C3204" s="52">
        <v>399106.0680715933</v>
      </c>
      <c r="D3204" s="52">
        <v>-3106.0680715932976</v>
      </c>
    </row>
    <row r="3205" spans="1:4" ht="15" customHeight="1" x14ac:dyDescent="0.25">
      <c r="A3205" s="63">
        <v>3103</v>
      </c>
      <c r="B3205" s="52">
        <v>322500</v>
      </c>
      <c r="C3205" s="52">
        <v>350310.63234841981</v>
      </c>
      <c r="D3205" s="52">
        <v>-27810.632348419807</v>
      </c>
    </row>
    <row r="3206" spans="1:4" ht="15" customHeight="1" x14ac:dyDescent="0.25">
      <c r="A3206" s="63">
        <v>3104</v>
      </c>
      <c r="B3206" s="52">
        <v>327000</v>
      </c>
      <c r="C3206" s="52">
        <v>409335.76233610179</v>
      </c>
      <c r="D3206" s="52">
        <v>-82335.76233610179</v>
      </c>
    </row>
    <row r="3207" spans="1:4" ht="15" customHeight="1" x14ac:dyDescent="0.25">
      <c r="A3207" s="63">
        <v>3105</v>
      </c>
      <c r="B3207" s="52">
        <v>335000</v>
      </c>
      <c r="C3207" s="52">
        <v>261778.19820015581</v>
      </c>
      <c r="D3207" s="52">
        <v>73221.801799844194</v>
      </c>
    </row>
    <row r="3208" spans="1:4" ht="15" customHeight="1" x14ac:dyDescent="0.25">
      <c r="A3208" s="63">
        <v>3106</v>
      </c>
      <c r="B3208" s="52">
        <v>352000</v>
      </c>
      <c r="C3208" s="52">
        <v>326940.36920413689</v>
      </c>
      <c r="D3208" s="52">
        <v>25059.630795863108</v>
      </c>
    </row>
    <row r="3209" spans="1:4" ht="15" customHeight="1" x14ac:dyDescent="0.25">
      <c r="A3209" s="63">
        <v>3107</v>
      </c>
      <c r="B3209" s="52">
        <v>380000</v>
      </c>
      <c r="C3209" s="52">
        <v>411660.07509343821</v>
      </c>
      <c r="D3209" s="52">
        <v>-31660.075093438209</v>
      </c>
    </row>
    <row r="3210" spans="1:4" ht="15" customHeight="1" x14ac:dyDescent="0.25">
      <c r="A3210" s="63">
        <v>3108</v>
      </c>
      <c r="B3210" s="52">
        <v>460000</v>
      </c>
      <c r="C3210" s="52">
        <v>290722.67215308145</v>
      </c>
      <c r="D3210" s="52">
        <v>169277.32784691855</v>
      </c>
    </row>
    <row r="3211" spans="1:4" ht="15" customHeight="1" x14ac:dyDescent="0.25">
      <c r="A3211" s="63">
        <v>3109</v>
      </c>
      <c r="B3211" s="52">
        <v>310000</v>
      </c>
      <c r="C3211" s="52">
        <v>292473.06540195365</v>
      </c>
      <c r="D3211" s="52">
        <v>17526.934598046355</v>
      </c>
    </row>
    <row r="3212" spans="1:4" ht="15" customHeight="1" x14ac:dyDescent="0.25">
      <c r="A3212" s="63">
        <v>3110</v>
      </c>
      <c r="B3212" s="52">
        <v>355000</v>
      </c>
      <c r="C3212" s="52">
        <v>322243.61802655191</v>
      </c>
      <c r="D3212" s="52">
        <v>32756.381973448093</v>
      </c>
    </row>
    <row r="3213" spans="1:4" ht="15" customHeight="1" x14ac:dyDescent="0.25">
      <c r="A3213" s="63">
        <v>3111</v>
      </c>
      <c r="B3213" s="52">
        <v>380000</v>
      </c>
      <c r="C3213" s="52">
        <v>391944.40768801852</v>
      </c>
      <c r="D3213" s="52">
        <v>-11944.407688018517</v>
      </c>
    </row>
    <row r="3214" spans="1:4" ht="15" customHeight="1" x14ac:dyDescent="0.25">
      <c r="A3214" s="63">
        <v>3112</v>
      </c>
      <c r="B3214" s="52">
        <v>392500</v>
      </c>
      <c r="C3214" s="52">
        <v>318430.17680196965</v>
      </c>
      <c r="D3214" s="52">
        <v>74069.823198030354</v>
      </c>
    </row>
    <row r="3215" spans="1:4" ht="15" customHeight="1" x14ac:dyDescent="0.25">
      <c r="A3215" s="63">
        <v>3113</v>
      </c>
      <c r="B3215" s="52">
        <v>435000</v>
      </c>
      <c r="C3215" s="52">
        <v>427381.40825814795</v>
      </c>
      <c r="D3215" s="52">
        <v>7618.5917418520548</v>
      </c>
    </row>
    <row r="3216" spans="1:4" ht="15" customHeight="1" x14ac:dyDescent="0.25">
      <c r="A3216" s="63">
        <v>3114</v>
      </c>
      <c r="B3216" s="52">
        <v>340000</v>
      </c>
      <c r="C3216" s="52">
        <v>515439.36854133708</v>
      </c>
      <c r="D3216" s="52">
        <v>-175439.36854133708</v>
      </c>
    </row>
    <row r="3217" spans="1:4" ht="15" customHeight="1" x14ac:dyDescent="0.25">
      <c r="A3217" s="63">
        <v>3115</v>
      </c>
      <c r="B3217" s="52">
        <v>340000</v>
      </c>
      <c r="C3217" s="52">
        <v>407541.77901630854</v>
      </c>
      <c r="D3217" s="52">
        <v>-67541.779016308545</v>
      </c>
    </row>
    <row r="3218" spans="1:4" ht="15" customHeight="1" x14ac:dyDescent="0.25">
      <c r="A3218" s="63">
        <v>3116</v>
      </c>
      <c r="B3218" s="52">
        <v>380000</v>
      </c>
      <c r="C3218" s="52">
        <v>427737.43959909084</v>
      </c>
      <c r="D3218" s="52">
        <v>-47737.439599090838</v>
      </c>
    </row>
    <row r="3219" spans="1:4" ht="15" customHeight="1" x14ac:dyDescent="0.25">
      <c r="A3219" s="63">
        <v>3117</v>
      </c>
      <c r="B3219" s="52">
        <v>397500</v>
      </c>
      <c r="C3219" s="52">
        <v>416487.00297443155</v>
      </c>
      <c r="D3219" s="52">
        <v>-18987.002974431554</v>
      </c>
    </row>
    <row r="3220" spans="1:4" ht="15" customHeight="1" x14ac:dyDescent="0.25">
      <c r="A3220" s="63">
        <v>3118</v>
      </c>
      <c r="B3220" s="52">
        <v>355000</v>
      </c>
      <c r="C3220" s="52">
        <v>476942.95098320075</v>
      </c>
      <c r="D3220" s="52">
        <v>-121942.95098320075</v>
      </c>
    </row>
    <row r="3221" spans="1:4" ht="15" customHeight="1" x14ac:dyDescent="0.25">
      <c r="A3221" s="63">
        <v>3119</v>
      </c>
      <c r="B3221" s="52">
        <v>429250</v>
      </c>
      <c r="C3221" s="52">
        <v>422883.83657794143</v>
      </c>
      <c r="D3221" s="52">
        <v>6366.1634220585693</v>
      </c>
    </row>
    <row r="3222" spans="1:4" ht="15" customHeight="1" x14ac:dyDescent="0.25">
      <c r="A3222" s="63">
        <v>3120</v>
      </c>
      <c r="B3222" s="52">
        <v>457000</v>
      </c>
      <c r="C3222" s="52">
        <v>464950.95081719523</v>
      </c>
      <c r="D3222" s="52">
        <v>-7950.950817195233</v>
      </c>
    </row>
    <row r="3223" spans="1:4" ht="15" customHeight="1" x14ac:dyDescent="0.25">
      <c r="A3223" s="63">
        <v>3121</v>
      </c>
      <c r="B3223" s="52">
        <v>435000</v>
      </c>
      <c r="C3223" s="52">
        <v>535803.31898501061</v>
      </c>
      <c r="D3223" s="52">
        <v>-100803.31898501061</v>
      </c>
    </row>
    <row r="3224" spans="1:4" ht="15" customHeight="1" x14ac:dyDescent="0.25">
      <c r="A3224" s="63">
        <v>3122</v>
      </c>
      <c r="B3224" s="52">
        <v>358500</v>
      </c>
      <c r="C3224" s="52">
        <v>390515.2581423329</v>
      </c>
      <c r="D3224" s="52">
        <v>-32015.258142332896</v>
      </c>
    </row>
    <row r="3225" spans="1:4" ht="15" customHeight="1" x14ac:dyDescent="0.25">
      <c r="A3225" s="63">
        <v>3123</v>
      </c>
      <c r="B3225" s="52">
        <v>350000</v>
      </c>
      <c r="C3225" s="52">
        <v>362312.43091268057</v>
      </c>
      <c r="D3225" s="52">
        <v>-12312.430912680575</v>
      </c>
    </row>
    <row r="3226" spans="1:4" ht="15" customHeight="1" x14ac:dyDescent="0.25">
      <c r="A3226" s="63">
        <v>3124</v>
      </c>
      <c r="B3226" s="52">
        <v>390000</v>
      </c>
      <c r="C3226" s="52">
        <v>438435.46767252142</v>
      </c>
      <c r="D3226" s="52">
        <v>-48435.467672521423</v>
      </c>
    </row>
    <row r="3227" spans="1:4" ht="15" customHeight="1" x14ac:dyDescent="0.25">
      <c r="A3227" s="63">
        <v>3125</v>
      </c>
      <c r="B3227" s="52">
        <v>357000</v>
      </c>
      <c r="C3227" s="52">
        <v>362452.38273829175</v>
      </c>
      <c r="D3227" s="52">
        <v>-5452.3827382917516</v>
      </c>
    </row>
    <row r="3228" spans="1:4" ht="15" customHeight="1" x14ac:dyDescent="0.25">
      <c r="A3228" s="63">
        <v>3126</v>
      </c>
      <c r="B3228" s="52">
        <v>370000</v>
      </c>
      <c r="C3228" s="52">
        <v>372440.76672329236</v>
      </c>
      <c r="D3228" s="52">
        <v>-2440.7667232923559</v>
      </c>
    </row>
    <row r="3229" spans="1:4" ht="15" customHeight="1" x14ac:dyDescent="0.25">
      <c r="A3229" s="63">
        <v>3127</v>
      </c>
      <c r="B3229" s="52">
        <v>326000</v>
      </c>
      <c r="C3229" s="52">
        <v>373895.41424753523</v>
      </c>
      <c r="D3229" s="52">
        <v>-47895.414247535227</v>
      </c>
    </row>
    <row r="3230" spans="1:4" ht="15" customHeight="1" x14ac:dyDescent="0.25">
      <c r="A3230" s="63">
        <v>3128</v>
      </c>
      <c r="B3230" s="52">
        <v>350000</v>
      </c>
      <c r="C3230" s="52">
        <v>347505.83331833681</v>
      </c>
      <c r="D3230" s="52">
        <v>2494.1666816631914</v>
      </c>
    </row>
    <row r="3231" spans="1:4" ht="15" customHeight="1" x14ac:dyDescent="0.25">
      <c r="A3231" s="63">
        <v>3129</v>
      </c>
      <c r="B3231" s="52">
        <v>492750</v>
      </c>
      <c r="C3231" s="52">
        <v>447312.91249411955</v>
      </c>
      <c r="D3231" s="52">
        <v>45437.087505880452</v>
      </c>
    </row>
    <row r="3232" spans="1:4" ht="15" customHeight="1" x14ac:dyDescent="0.25">
      <c r="A3232" s="63">
        <v>3130</v>
      </c>
      <c r="B3232" s="52">
        <v>400000</v>
      </c>
      <c r="C3232" s="52">
        <v>408569.50275755901</v>
      </c>
      <c r="D3232" s="52">
        <v>-8569.5027575590066</v>
      </c>
    </row>
    <row r="3233" spans="1:4" ht="15" customHeight="1" x14ac:dyDescent="0.25">
      <c r="A3233" s="63">
        <v>3131</v>
      </c>
      <c r="B3233" s="52">
        <v>412700</v>
      </c>
      <c r="C3233" s="52">
        <v>391197.33345888864</v>
      </c>
      <c r="D3233" s="52">
        <v>21502.666541111364</v>
      </c>
    </row>
    <row r="3234" spans="1:4" ht="15" customHeight="1" x14ac:dyDescent="0.25">
      <c r="A3234" s="63">
        <v>3132</v>
      </c>
      <c r="B3234" s="52">
        <v>367500</v>
      </c>
      <c r="C3234" s="52">
        <v>357544.98991287878</v>
      </c>
      <c r="D3234" s="52">
        <v>9955.0100871212198</v>
      </c>
    </row>
    <row r="3235" spans="1:4" ht="15" customHeight="1" x14ac:dyDescent="0.25">
      <c r="A3235" s="63">
        <v>3133</v>
      </c>
      <c r="B3235" s="52">
        <v>642500</v>
      </c>
      <c r="C3235" s="52">
        <v>518272.44668450474</v>
      </c>
      <c r="D3235" s="52">
        <v>124227.55331549526</v>
      </c>
    </row>
    <row r="3236" spans="1:4" ht="15" customHeight="1" x14ac:dyDescent="0.25">
      <c r="A3236" s="63">
        <v>3134</v>
      </c>
      <c r="B3236" s="52">
        <v>559500</v>
      </c>
      <c r="C3236" s="52">
        <v>444186.34205501957</v>
      </c>
      <c r="D3236" s="52">
        <v>115313.65794498043</v>
      </c>
    </row>
    <row r="3237" spans="1:4" ht="15" customHeight="1" x14ac:dyDescent="0.25">
      <c r="A3237" s="63">
        <v>3135</v>
      </c>
      <c r="B3237" s="52">
        <v>355000</v>
      </c>
      <c r="C3237" s="52">
        <v>412279.3820239692</v>
      </c>
      <c r="D3237" s="52">
        <v>-57279.3820239692</v>
      </c>
    </row>
    <row r="3238" spans="1:4" ht="15" customHeight="1" x14ac:dyDescent="0.25">
      <c r="A3238" s="63">
        <v>3136</v>
      </c>
      <c r="B3238" s="52">
        <v>557000</v>
      </c>
      <c r="C3238" s="52">
        <v>449487.75218849623</v>
      </c>
      <c r="D3238" s="52">
        <v>107512.24781150377</v>
      </c>
    </row>
    <row r="3239" spans="1:4" ht="15" customHeight="1" x14ac:dyDescent="0.25">
      <c r="A3239" s="63">
        <v>3137</v>
      </c>
      <c r="B3239" s="52">
        <v>292500</v>
      </c>
      <c r="C3239" s="52">
        <v>453704.73631456913</v>
      </c>
      <c r="D3239" s="52">
        <v>-161204.73631456913</v>
      </c>
    </row>
    <row r="3240" spans="1:4" ht="15" customHeight="1" x14ac:dyDescent="0.25">
      <c r="A3240" s="63">
        <v>3138</v>
      </c>
      <c r="B3240" s="52">
        <v>325000</v>
      </c>
      <c r="C3240" s="52">
        <v>448999.89399146254</v>
      </c>
      <c r="D3240" s="52">
        <v>-123999.89399146254</v>
      </c>
    </row>
    <row r="3241" spans="1:4" ht="15" customHeight="1" x14ac:dyDescent="0.25">
      <c r="A3241" s="63">
        <v>3139</v>
      </c>
      <c r="B3241" s="52">
        <v>301000</v>
      </c>
      <c r="C3241" s="52">
        <v>450879.47526810644</v>
      </c>
      <c r="D3241" s="52">
        <v>-149879.47526810644</v>
      </c>
    </row>
    <row r="3242" spans="1:4" ht="15" customHeight="1" x14ac:dyDescent="0.25">
      <c r="A3242" s="63">
        <v>3140</v>
      </c>
      <c r="B3242" s="52">
        <v>408700</v>
      </c>
      <c r="C3242" s="52">
        <v>504641.67231998354</v>
      </c>
      <c r="D3242" s="52">
        <v>-95941.67231998354</v>
      </c>
    </row>
    <row r="3243" spans="1:4" ht="15" customHeight="1" x14ac:dyDescent="0.25">
      <c r="A3243" s="63">
        <v>3141</v>
      </c>
      <c r="B3243" s="52">
        <v>795000</v>
      </c>
      <c r="C3243" s="52">
        <v>505093.19897988811</v>
      </c>
      <c r="D3243" s="52">
        <v>289906.80102011189</v>
      </c>
    </row>
    <row r="3244" spans="1:4" ht="15" customHeight="1" x14ac:dyDescent="0.25">
      <c r="A3244" s="63">
        <v>3142</v>
      </c>
      <c r="B3244" s="52">
        <v>606000</v>
      </c>
      <c r="C3244" s="52">
        <v>483190.50049248291</v>
      </c>
      <c r="D3244" s="52">
        <v>122809.49950751709</v>
      </c>
    </row>
    <row r="3245" spans="1:4" ht="15" customHeight="1" x14ac:dyDescent="0.25">
      <c r="A3245" s="63">
        <v>3143</v>
      </c>
      <c r="B3245" s="52">
        <v>312500</v>
      </c>
      <c r="C3245" s="52">
        <v>374405.53248311928</v>
      </c>
      <c r="D3245" s="52">
        <v>-61905.532483119285</v>
      </c>
    </row>
    <row r="3246" spans="1:4" ht="15" customHeight="1" x14ac:dyDescent="0.25">
      <c r="A3246" s="63">
        <v>3144</v>
      </c>
      <c r="B3246" s="52">
        <v>407500</v>
      </c>
      <c r="C3246" s="52">
        <v>475131.26557315537</v>
      </c>
      <c r="D3246" s="52">
        <v>-67631.265573155368</v>
      </c>
    </row>
    <row r="3247" spans="1:4" ht="15" customHeight="1" x14ac:dyDescent="0.25">
      <c r="A3247" s="63">
        <v>3145</v>
      </c>
      <c r="B3247" s="52">
        <v>382500</v>
      </c>
      <c r="C3247" s="52">
        <v>336677.55856640358</v>
      </c>
      <c r="D3247" s="52">
        <v>45822.441433596425</v>
      </c>
    </row>
    <row r="3248" spans="1:4" ht="15" customHeight="1" x14ac:dyDescent="0.25">
      <c r="A3248" s="63">
        <v>3146</v>
      </c>
      <c r="B3248" s="52">
        <v>405000</v>
      </c>
      <c r="C3248" s="52">
        <v>411799.21549627418</v>
      </c>
      <c r="D3248" s="52">
        <v>-6799.215496274177</v>
      </c>
    </row>
    <row r="3249" spans="1:4" ht="15" customHeight="1" x14ac:dyDescent="0.25">
      <c r="A3249" s="63">
        <v>3147</v>
      </c>
      <c r="B3249" s="52">
        <v>375000</v>
      </c>
      <c r="C3249" s="52">
        <v>394111.00298552163</v>
      </c>
      <c r="D3249" s="52">
        <v>-19111.002985521627</v>
      </c>
    </row>
    <row r="3250" spans="1:4" ht="15" customHeight="1" x14ac:dyDescent="0.25">
      <c r="A3250" s="63">
        <v>3148</v>
      </c>
      <c r="B3250" s="52">
        <v>380000</v>
      </c>
      <c r="C3250" s="52">
        <v>398006.05898313865</v>
      </c>
      <c r="D3250" s="52">
        <v>-18006.058983138646</v>
      </c>
    </row>
    <row r="3251" spans="1:4" ht="15" customHeight="1" x14ac:dyDescent="0.25">
      <c r="A3251" s="63">
        <v>3149</v>
      </c>
      <c r="B3251" s="52">
        <v>400000</v>
      </c>
      <c r="C3251" s="52">
        <v>357963.73820709653</v>
      </c>
      <c r="D3251" s="52">
        <v>42036.261792903475</v>
      </c>
    </row>
    <row r="3252" spans="1:4" ht="15" customHeight="1" x14ac:dyDescent="0.25">
      <c r="A3252" s="63">
        <v>3150</v>
      </c>
      <c r="B3252" s="52">
        <v>418500</v>
      </c>
      <c r="C3252" s="52">
        <v>434324.19760306581</v>
      </c>
      <c r="D3252" s="52">
        <v>-15824.197603065812</v>
      </c>
    </row>
    <row r="3253" spans="1:4" ht="15" customHeight="1" x14ac:dyDescent="0.25">
      <c r="A3253" s="63">
        <v>3151</v>
      </c>
      <c r="B3253" s="52">
        <v>382500</v>
      </c>
      <c r="C3253" s="52">
        <v>446557.29094554821</v>
      </c>
      <c r="D3253" s="52">
        <v>-64057.290945548215</v>
      </c>
    </row>
    <row r="3254" spans="1:4" ht="15" customHeight="1" x14ac:dyDescent="0.25">
      <c r="A3254" s="63">
        <v>3152</v>
      </c>
      <c r="B3254" s="52">
        <v>350000</v>
      </c>
      <c r="C3254" s="52">
        <v>382472.34563090664</v>
      </c>
      <c r="D3254" s="52">
        <v>-32472.345630906639</v>
      </c>
    </row>
    <row r="3255" spans="1:4" ht="15" customHeight="1" x14ac:dyDescent="0.25">
      <c r="A3255" s="63">
        <v>3153</v>
      </c>
      <c r="B3255" s="52">
        <v>500000</v>
      </c>
      <c r="C3255" s="52">
        <v>347569.40029377054</v>
      </c>
      <c r="D3255" s="52">
        <v>152430.59970622946</v>
      </c>
    </row>
    <row r="3256" spans="1:4" ht="15" customHeight="1" x14ac:dyDescent="0.25">
      <c r="A3256" s="63">
        <v>3154</v>
      </c>
      <c r="B3256" s="52">
        <v>377500</v>
      </c>
      <c r="C3256" s="52">
        <v>316400.60977444041</v>
      </c>
      <c r="D3256" s="52">
        <v>61099.390225559589</v>
      </c>
    </row>
    <row r="3257" spans="1:4" ht="15" customHeight="1" x14ac:dyDescent="0.25">
      <c r="A3257" s="63">
        <v>3155</v>
      </c>
      <c r="B3257" s="52">
        <v>241500</v>
      </c>
      <c r="C3257" s="52">
        <v>292738.82098656922</v>
      </c>
      <c r="D3257" s="52">
        <v>-51238.820986569219</v>
      </c>
    </row>
    <row r="3258" spans="1:4" ht="15" customHeight="1" x14ac:dyDescent="0.25">
      <c r="A3258" s="63">
        <v>3156</v>
      </c>
      <c r="B3258" s="52">
        <v>365000</v>
      </c>
      <c r="C3258" s="52">
        <v>352570.11047741491</v>
      </c>
      <c r="D3258" s="52">
        <v>12429.889522585087</v>
      </c>
    </row>
    <row r="3259" spans="1:4" ht="15" customHeight="1" x14ac:dyDescent="0.25">
      <c r="A3259" s="63">
        <v>3157</v>
      </c>
      <c r="B3259" s="52">
        <v>400000</v>
      </c>
      <c r="C3259" s="52">
        <v>367249.32282303594</v>
      </c>
      <c r="D3259" s="52">
        <v>32750.677176964062</v>
      </c>
    </row>
    <row r="3260" spans="1:4" ht="15" customHeight="1" x14ac:dyDescent="0.25">
      <c r="A3260" s="63">
        <v>3158</v>
      </c>
      <c r="B3260" s="52">
        <v>341000</v>
      </c>
      <c r="C3260" s="52">
        <v>397018.11134261749</v>
      </c>
      <c r="D3260" s="52">
        <v>-56018.111342617485</v>
      </c>
    </row>
    <row r="3261" spans="1:4" ht="15" customHeight="1" x14ac:dyDescent="0.25">
      <c r="A3261" s="63">
        <v>3159</v>
      </c>
      <c r="B3261" s="52">
        <v>495000</v>
      </c>
      <c r="C3261" s="52">
        <v>468949.27477593359</v>
      </c>
      <c r="D3261" s="52">
        <v>26050.725224066409</v>
      </c>
    </row>
    <row r="3262" spans="1:4" ht="15" customHeight="1" x14ac:dyDescent="0.25">
      <c r="A3262" s="63">
        <v>3160</v>
      </c>
      <c r="B3262" s="52">
        <v>415000</v>
      </c>
      <c r="C3262" s="52">
        <v>344545.55134179484</v>
      </c>
      <c r="D3262" s="52">
        <v>70454.448658205161</v>
      </c>
    </row>
    <row r="3263" spans="1:4" ht="15" customHeight="1" x14ac:dyDescent="0.25">
      <c r="A3263" s="63">
        <v>3161</v>
      </c>
      <c r="B3263" s="52">
        <v>280000</v>
      </c>
      <c r="C3263" s="52">
        <v>405529.05514422903</v>
      </c>
      <c r="D3263" s="52">
        <v>-125529.05514422903</v>
      </c>
    </row>
    <row r="3264" spans="1:4" ht="15" customHeight="1" x14ac:dyDescent="0.25">
      <c r="A3264" s="63">
        <v>3162</v>
      </c>
      <c r="B3264" s="52">
        <v>281000</v>
      </c>
      <c r="C3264" s="52">
        <v>363707.53204925056</v>
      </c>
      <c r="D3264" s="52">
        <v>-82707.532049250556</v>
      </c>
    </row>
    <row r="3265" spans="1:4" ht="15" customHeight="1" x14ac:dyDescent="0.25">
      <c r="A3265" s="63">
        <v>3163</v>
      </c>
      <c r="B3265" s="52">
        <v>430000</v>
      </c>
      <c r="C3265" s="52">
        <v>352631.56068082084</v>
      </c>
      <c r="D3265" s="52">
        <v>77368.439319179161</v>
      </c>
    </row>
    <row r="3266" spans="1:4" ht="15" customHeight="1" x14ac:dyDescent="0.25">
      <c r="A3266" s="63">
        <v>3164</v>
      </c>
      <c r="B3266" s="52">
        <v>280000</v>
      </c>
      <c r="C3266" s="52">
        <v>382321.05346645159</v>
      </c>
      <c r="D3266" s="52">
        <v>-102321.05346645159</v>
      </c>
    </row>
    <row r="3267" spans="1:4" ht="15" customHeight="1" x14ac:dyDescent="0.25">
      <c r="A3267" s="63">
        <v>3165</v>
      </c>
      <c r="B3267" s="52">
        <v>287500</v>
      </c>
      <c r="C3267" s="52">
        <v>351798.59067297663</v>
      </c>
      <c r="D3267" s="52">
        <v>-64298.590672976628</v>
      </c>
    </row>
    <row r="3268" spans="1:4" ht="15" customHeight="1" x14ac:dyDescent="0.25">
      <c r="A3268" s="63">
        <v>3166</v>
      </c>
      <c r="B3268" s="52">
        <v>375000</v>
      </c>
      <c r="C3268" s="52">
        <v>439050.94658929901</v>
      </c>
      <c r="D3268" s="52">
        <v>-64050.946589299012</v>
      </c>
    </row>
    <row r="3269" spans="1:4" ht="15" customHeight="1" x14ac:dyDescent="0.25">
      <c r="A3269" s="63">
        <v>3167</v>
      </c>
      <c r="B3269" s="52">
        <v>335600</v>
      </c>
      <c r="C3269" s="52">
        <v>355617.86925698351</v>
      </c>
      <c r="D3269" s="52">
        <v>-20017.869256983511</v>
      </c>
    </row>
    <row r="3270" spans="1:4" ht="15" customHeight="1" x14ac:dyDescent="0.25">
      <c r="A3270" s="63">
        <v>3168</v>
      </c>
      <c r="B3270" s="52">
        <v>365000</v>
      </c>
      <c r="C3270" s="52">
        <v>395962.50993192405</v>
      </c>
      <c r="D3270" s="52">
        <v>-30962.509931924054</v>
      </c>
    </row>
    <row r="3271" spans="1:4" ht="15" customHeight="1" x14ac:dyDescent="0.25">
      <c r="A3271" s="63">
        <v>3169</v>
      </c>
      <c r="B3271" s="52">
        <v>302500</v>
      </c>
      <c r="C3271" s="52">
        <v>400904.41433100391</v>
      </c>
      <c r="D3271" s="52">
        <v>-98404.414331003907</v>
      </c>
    </row>
    <row r="3272" spans="1:4" ht="15" customHeight="1" x14ac:dyDescent="0.25">
      <c r="A3272" s="63">
        <v>3170</v>
      </c>
      <c r="B3272" s="52">
        <v>325000</v>
      </c>
      <c r="C3272" s="52">
        <v>376720.34812949167</v>
      </c>
      <c r="D3272" s="52">
        <v>-51720.348129491671</v>
      </c>
    </row>
    <row r="3273" spans="1:4" ht="15" customHeight="1" x14ac:dyDescent="0.25">
      <c r="A3273" s="63">
        <v>3171</v>
      </c>
      <c r="B3273" s="52">
        <v>465000</v>
      </c>
      <c r="C3273" s="52">
        <v>402690.38774316077</v>
      </c>
      <c r="D3273" s="52">
        <v>62309.612256839231</v>
      </c>
    </row>
    <row r="3274" spans="1:4" ht="15" customHeight="1" x14ac:dyDescent="0.25">
      <c r="A3274" s="63">
        <v>3172</v>
      </c>
      <c r="B3274" s="52">
        <v>310000</v>
      </c>
      <c r="C3274" s="52">
        <v>379352.20113691362</v>
      </c>
      <c r="D3274" s="52">
        <v>-69352.201136913616</v>
      </c>
    </row>
    <row r="3275" spans="1:4" ht="15" customHeight="1" x14ac:dyDescent="0.25">
      <c r="A3275" s="63">
        <v>3173</v>
      </c>
      <c r="B3275" s="52">
        <v>425000</v>
      </c>
      <c r="C3275" s="52">
        <v>349135.28529998765</v>
      </c>
      <c r="D3275" s="52">
        <v>75864.714700012351</v>
      </c>
    </row>
    <row r="3276" spans="1:4" ht="15" customHeight="1" x14ac:dyDescent="0.25">
      <c r="A3276" s="63">
        <v>3174</v>
      </c>
      <c r="B3276" s="52">
        <v>360500</v>
      </c>
      <c r="C3276" s="52">
        <v>347290.17646736105</v>
      </c>
      <c r="D3276" s="52">
        <v>13209.823532638955</v>
      </c>
    </row>
    <row r="3277" spans="1:4" ht="15" customHeight="1" x14ac:dyDescent="0.25">
      <c r="A3277" s="63">
        <v>3175</v>
      </c>
      <c r="B3277" s="52">
        <v>402000</v>
      </c>
      <c r="C3277" s="52">
        <v>396770.57510558562</v>
      </c>
      <c r="D3277" s="52">
        <v>5229.4248944143765</v>
      </c>
    </row>
    <row r="3278" spans="1:4" ht="15" customHeight="1" x14ac:dyDescent="0.25">
      <c r="A3278" s="63">
        <v>3176</v>
      </c>
      <c r="B3278" s="52">
        <v>350000</v>
      </c>
      <c r="C3278" s="52">
        <v>436678.58359038847</v>
      </c>
      <c r="D3278" s="52">
        <v>-86678.583590388473</v>
      </c>
    </row>
    <row r="3279" spans="1:4" ht="15" customHeight="1" x14ac:dyDescent="0.25">
      <c r="A3279" s="63">
        <v>3177</v>
      </c>
      <c r="B3279" s="52">
        <v>327500</v>
      </c>
      <c r="C3279" s="52">
        <v>369078.12697878067</v>
      </c>
      <c r="D3279" s="52">
        <v>-41578.126978780667</v>
      </c>
    </row>
    <row r="3280" spans="1:4" ht="15" customHeight="1" x14ac:dyDescent="0.25">
      <c r="A3280" s="63">
        <v>3178</v>
      </c>
      <c r="B3280" s="52">
        <v>350000</v>
      </c>
      <c r="C3280" s="52">
        <v>375762.88093191991</v>
      </c>
      <c r="D3280" s="52">
        <v>-25762.880931919906</v>
      </c>
    </row>
    <row r="3281" spans="1:4" ht="15" customHeight="1" x14ac:dyDescent="0.25">
      <c r="A3281" s="63">
        <v>3179</v>
      </c>
      <c r="B3281" s="52">
        <v>325000</v>
      </c>
      <c r="C3281" s="52">
        <v>443477.29438479396</v>
      </c>
      <c r="D3281" s="52">
        <v>-118477.29438479396</v>
      </c>
    </row>
    <row r="3282" spans="1:4" ht="15" customHeight="1" x14ac:dyDescent="0.25">
      <c r="A3282" s="63">
        <v>3180</v>
      </c>
      <c r="B3282" s="52">
        <v>330000</v>
      </c>
      <c r="C3282" s="52">
        <v>523472.22940632532</v>
      </c>
      <c r="D3282" s="52">
        <v>-193472.22940632532</v>
      </c>
    </row>
    <row r="3283" spans="1:4" ht="15" customHeight="1" x14ac:dyDescent="0.25">
      <c r="A3283" s="63">
        <v>3181</v>
      </c>
      <c r="B3283" s="52">
        <v>400000</v>
      </c>
      <c r="C3283" s="52">
        <v>256938.84071779685</v>
      </c>
      <c r="D3283" s="52">
        <v>143061.15928220315</v>
      </c>
    </row>
    <row r="3284" spans="1:4" ht="15" customHeight="1" x14ac:dyDescent="0.25">
      <c r="A3284" s="63">
        <v>3182</v>
      </c>
      <c r="B3284" s="52">
        <v>442500</v>
      </c>
      <c r="C3284" s="52">
        <v>460909.25714589871</v>
      </c>
      <c r="D3284" s="52">
        <v>-18409.257145898708</v>
      </c>
    </row>
    <row r="3285" spans="1:4" ht="15" customHeight="1" x14ac:dyDescent="0.25">
      <c r="A3285" s="63">
        <v>3183</v>
      </c>
      <c r="B3285" s="52">
        <v>320000</v>
      </c>
      <c r="C3285" s="52">
        <v>406827.68534063874</v>
      </c>
      <c r="D3285" s="52">
        <v>-86827.685340638738</v>
      </c>
    </row>
    <row r="3286" spans="1:4" ht="15" customHeight="1" x14ac:dyDescent="0.25">
      <c r="A3286" s="63">
        <v>3184</v>
      </c>
      <c r="B3286" s="52">
        <v>365000</v>
      </c>
      <c r="C3286" s="52">
        <v>524750.48995890701</v>
      </c>
      <c r="D3286" s="52">
        <v>-159750.48995890701</v>
      </c>
    </row>
    <row r="3287" spans="1:4" ht="15" customHeight="1" x14ac:dyDescent="0.25">
      <c r="A3287" s="63">
        <v>3185</v>
      </c>
      <c r="B3287" s="52">
        <v>441250</v>
      </c>
      <c r="C3287" s="52">
        <v>557946.30371873197</v>
      </c>
      <c r="D3287" s="52">
        <v>-116696.30371873197</v>
      </c>
    </row>
    <row r="3288" spans="1:4" ht="15" customHeight="1" x14ac:dyDescent="0.25">
      <c r="A3288" s="63">
        <v>3186</v>
      </c>
      <c r="B3288" s="52">
        <v>400000</v>
      </c>
      <c r="C3288" s="52">
        <v>466314.21273007552</v>
      </c>
      <c r="D3288" s="52">
        <v>-66314.212730075524</v>
      </c>
    </row>
    <row r="3289" spans="1:4" ht="15" customHeight="1" x14ac:dyDescent="0.25">
      <c r="A3289" s="63">
        <v>3187</v>
      </c>
      <c r="B3289" s="52">
        <v>382500</v>
      </c>
      <c r="C3289" s="52">
        <v>346868.78034835384</v>
      </c>
      <c r="D3289" s="52">
        <v>35631.219651646155</v>
      </c>
    </row>
    <row r="3290" spans="1:4" ht="15" customHeight="1" x14ac:dyDescent="0.25">
      <c r="A3290" s="63">
        <v>3188</v>
      </c>
      <c r="B3290" s="52">
        <v>367500</v>
      </c>
      <c r="C3290" s="52">
        <v>356323.68801016867</v>
      </c>
      <c r="D3290" s="52">
        <v>11176.311989831331</v>
      </c>
    </row>
    <row r="3291" spans="1:4" ht="15" customHeight="1" x14ac:dyDescent="0.25">
      <c r="A3291" s="63">
        <v>3189</v>
      </c>
      <c r="B3291" s="52">
        <v>334000</v>
      </c>
      <c r="C3291" s="52">
        <v>298626.17691038462</v>
      </c>
      <c r="D3291" s="52">
        <v>35373.823089615384</v>
      </c>
    </row>
    <row r="3292" spans="1:4" ht="15" customHeight="1" x14ac:dyDescent="0.25">
      <c r="A3292" s="63">
        <v>3190</v>
      </c>
      <c r="B3292" s="52">
        <v>350000</v>
      </c>
      <c r="C3292" s="52">
        <v>437948.47458644048</v>
      </c>
      <c r="D3292" s="52">
        <v>-87948.474586440483</v>
      </c>
    </row>
    <row r="3293" spans="1:4" ht="15" customHeight="1" x14ac:dyDescent="0.25">
      <c r="A3293" s="63">
        <v>3191</v>
      </c>
      <c r="B3293" s="52">
        <v>430000</v>
      </c>
      <c r="C3293" s="52">
        <v>506402.96586747107</v>
      </c>
      <c r="D3293" s="52">
        <v>-76402.965867471066</v>
      </c>
    </row>
    <row r="3294" spans="1:4" ht="15" customHeight="1" x14ac:dyDescent="0.25">
      <c r="A3294" s="63">
        <v>3192</v>
      </c>
      <c r="B3294" s="52">
        <v>390000</v>
      </c>
      <c r="C3294" s="52">
        <v>400389.64471994463</v>
      </c>
      <c r="D3294" s="52">
        <v>-10389.644719944627</v>
      </c>
    </row>
    <row r="3295" spans="1:4" ht="15" customHeight="1" x14ac:dyDescent="0.25">
      <c r="A3295" s="63">
        <v>3193</v>
      </c>
      <c r="B3295" s="52">
        <v>380000</v>
      </c>
      <c r="C3295" s="52">
        <v>478715.58858237858</v>
      </c>
      <c r="D3295" s="52">
        <v>-98715.588582378579</v>
      </c>
    </row>
    <row r="3296" spans="1:4" ht="15" customHeight="1" x14ac:dyDescent="0.25">
      <c r="A3296" s="63">
        <v>3194</v>
      </c>
      <c r="B3296" s="52">
        <v>298500</v>
      </c>
      <c r="C3296" s="52">
        <v>475139.55418109818</v>
      </c>
      <c r="D3296" s="52">
        <v>-176639.55418109818</v>
      </c>
    </row>
    <row r="3297" spans="1:4" ht="15" customHeight="1" x14ac:dyDescent="0.25">
      <c r="A3297" s="63">
        <v>3195</v>
      </c>
      <c r="B3297" s="52">
        <v>374856</v>
      </c>
      <c r="C3297" s="52">
        <v>466658.86783618829</v>
      </c>
      <c r="D3297" s="52">
        <v>-91802.867836188292</v>
      </c>
    </row>
    <row r="3298" spans="1:4" ht="15" customHeight="1" x14ac:dyDescent="0.25">
      <c r="A3298" s="63">
        <v>3196</v>
      </c>
      <c r="B3298" s="52">
        <v>437500</v>
      </c>
      <c r="C3298" s="52">
        <v>438072.41925746948</v>
      </c>
      <c r="D3298" s="52">
        <v>-572.41925746947527</v>
      </c>
    </row>
    <row r="3299" spans="1:4" ht="15" customHeight="1" x14ac:dyDescent="0.25">
      <c r="A3299" s="63">
        <v>3197</v>
      </c>
      <c r="B3299" s="52">
        <v>342500</v>
      </c>
      <c r="C3299" s="52">
        <v>309203.98969066894</v>
      </c>
      <c r="D3299" s="52">
        <v>33296.010309331061</v>
      </c>
    </row>
    <row r="3300" spans="1:4" ht="15" customHeight="1" x14ac:dyDescent="0.25">
      <c r="A3300" s="63">
        <v>3198</v>
      </c>
      <c r="B3300" s="52">
        <v>422000</v>
      </c>
      <c r="C3300" s="52">
        <v>504964.76385089342</v>
      </c>
      <c r="D3300" s="52">
        <v>-82964.763850893418</v>
      </c>
    </row>
    <row r="3301" spans="1:4" ht="15" customHeight="1" x14ac:dyDescent="0.25">
      <c r="A3301" s="63">
        <v>3199</v>
      </c>
      <c r="B3301" s="52">
        <v>408750</v>
      </c>
      <c r="C3301" s="52">
        <v>363500.65924067557</v>
      </c>
      <c r="D3301" s="52">
        <v>45249.340759324434</v>
      </c>
    </row>
    <row r="3302" spans="1:4" ht="15" customHeight="1" x14ac:dyDescent="0.25">
      <c r="A3302" s="63">
        <v>3200</v>
      </c>
      <c r="B3302" s="52">
        <v>443250</v>
      </c>
      <c r="C3302" s="52">
        <v>505827.91770520661</v>
      </c>
      <c r="D3302" s="52">
        <v>-62577.917705206608</v>
      </c>
    </row>
    <row r="3303" spans="1:4" ht="15" customHeight="1" x14ac:dyDescent="0.25">
      <c r="A3303" s="63">
        <v>3201</v>
      </c>
      <c r="B3303" s="52">
        <v>475000</v>
      </c>
      <c r="C3303" s="52">
        <v>481367.00198101928</v>
      </c>
      <c r="D3303" s="52">
        <v>-6367.0019810192753</v>
      </c>
    </row>
    <row r="3304" spans="1:4" ht="15" customHeight="1" x14ac:dyDescent="0.25">
      <c r="A3304" s="63">
        <v>3202</v>
      </c>
      <c r="B3304" s="52">
        <v>387000</v>
      </c>
      <c r="C3304" s="52">
        <v>441675.86738243292</v>
      </c>
      <c r="D3304" s="52">
        <v>-54675.867382432916</v>
      </c>
    </row>
    <row r="3305" spans="1:4" ht="15" customHeight="1" x14ac:dyDescent="0.25">
      <c r="A3305" s="63">
        <v>3203</v>
      </c>
      <c r="B3305" s="52">
        <v>410000</v>
      </c>
      <c r="C3305" s="52">
        <v>538691.09484938008</v>
      </c>
      <c r="D3305" s="52">
        <v>-128691.09484938008</v>
      </c>
    </row>
    <row r="3306" spans="1:4" ht="15" customHeight="1" x14ac:dyDescent="0.25">
      <c r="A3306" s="63">
        <v>3204</v>
      </c>
      <c r="B3306" s="52">
        <v>409500</v>
      </c>
      <c r="C3306" s="52">
        <v>555062.64274095814</v>
      </c>
      <c r="D3306" s="52">
        <v>-145562.64274095814</v>
      </c>
    </row>
    <row r="3307" spans="1:4" ht="15" customHeight="1" x14ac:dyDescent="0.25">
      <c r="A3307" s="63">
        <v>3205</v>
      </c>
      <c r="B3307" s="52">
        <v>372500</v>
      </c>
      <c r="C3307" s="52">
        <v>498365.65004239971</v>
      </c>
      <c r="D3307" s="52">
        <v>-125865.65004239971</v>
      </c>
    </row>
    <row r="3308" spans="1:4" ht="15" customHeight="1" x14ac:dyDescent="0.25">
      <c r="A3308" s="63">
        <v>3206</v>
      </c>
      <c r="B3308" s="52">
        <v>430000</v>
      </c>
      <c r="C3308" s="52">
        <v>585885.18072625645</v>
      </c>
      <c r="D3308" s="52">
        <v>-155885.18072625645</v>
      </c>
    </row>
    <row r="3309" spans="1:4" ht="15" customHeight="1" x14ac:dyDescent="0.25">
      <c r="A3309" s="63">
        <v>3207</v>
      </c>
      <c r="B3309" s="52">
        <v>467500</v>
      </c>
      <c r="C3309" s="52">
        <v>524144.11129376868</v>
      </c>
      <c r="D3309" s="52">
        <v>-56644.111293768685</v>
      </c>
    </row>
    <row r="3310" spans="1:4" ht="15" customHeight="1" x14ac:dyDescent="0.25">
      <c r="A3310" s="63">
        <v>3208</v>
      </c>
      <c r="B3310" s="52">
        <v>379000</v>
      </c>
      <c r="C3310" s="52">
        <v>536410.98818697163</v>
      </c>
      <c r="D3310" s="52">
        <v>-157410.98818697163</v>
      </c>
    </row>
    <row r="3311" spans="1:4" ht="15" customHeight="1" x14ac:dyDescent="0.25">
      <c r="A3311" s="63">
        <v>3209</v>
      </c>
      <c r="B3311" s="52">
        <v>385000</v>
      </c>
      <c r="C3311" s="52">
        <v>576555.98667433253</v>
      </c>
      <c r="D3311" s="52">
        <v>-191555.98667433253</v>
      </c>
    </row>
    <row r="3312" spans="1:4" ht="15" customHeight="1" x14ac:dyDescent="0.25">
      <c r="A3312" s="63">
        <v>3210</v>
      </c>
      <c r="B3312" s="52">
        <v>475000</v>
      </c>
      <c r="C3312" s="52">
        <v>605691.19382136094</v>
      </c>
      <c r="D3312" s="52">
        <v>-130691.19382136094</v>
      </c>
    </row>
    <row r="3313" spans="1:4" ht="15" customHeight="1" x14ac:dyDescent="0.25">
      <c r="A3313" s="63">
        <v>3211</v>
      </c>
      <c r="B3313" s="52">
        <v>530000</v>
      </c>
      <c r="C3313" s="52">
        <v>607646.16092029226</v>
      </c>
      <c r="D3313" s="52">
        <v>-77646.160920292255</v>
      </c>
    </row>
    <row r="3314" spans="1:4" ht="15" customHeight="1" x14ac:dyDescent="0.25">
      <c r="A3314" s="63">
        <v>3212</v>
      </c>
      <c r="B3314" s="52">
        <v>553500</v>
      </c>
      <c r="C3314" s="52">
        <v>568700.34202663868</v>
      </c>
      <c r="D3314" s="52">
        <v>-15200.342026638682</v>
      </c>
    </row>
    <row r="3315" spans="1:4" ht="15" customHeight="1" x14ac:dyDescent="0.25">
      <c r="A3315" s="63">
        <v>3213</v>
      </c>
      <c r="B3315" s="52">
        <v>450000</v>
      </c>
      <c r="C3315" s="52">
        <v>574090.30129662878</v>
      </c>
      <c r="D3315" s="52">
        <v>-124090.30129662878</v>
      </c>
    </row>
    <row r="3316" spans="1:4" ht="15" customHeight="1" x14ac:dyDescent="0.25">
      <c r="A3316" s="63">
        <v>3214</v>
      </c>
      <c r="B3316" s="52">
        <v>250000</v>
      </c>
      <c r="C3316" s="52">
        <v>660655.85032990959</v>
      </c>
      <c r="D3316" s="52">
        <v>-410655.85032990959</v>
      </c>
    </row>
    <row r="3317" spans="1:4" ht="15" customHeight="1" x14ac:dyDescent="0.25">
      <c r="A3317" s="63">
        <v>3215</v>
      </c>
      <c r="B3317" s="52">
        <v>530000</v>
      </c>
      <c r="C3317" s="52">
        <v>622961.30065024958</v>
      </c>
      <c r="D3317" s="52">
        <v>-92961.300650249585</v>
      </c>
    </row>
    <row r="3318" spans="1:4" ht="15" customHeight="1" x14ac:dyDescent="0.25">
      <c r="A3318" s="63">
        <v>3216</v>
      </c>
      <c r="B3318" s="52">
        <v>390000</v>
      </c>
      <c r="C3318" s="52">
        <v>598207.47969999711</v>
      </c>
      <c r="D3318" s="52">
        <v>-208207.47969999711</v>
      </c>
    </row>
    <row r="3319" spans="1:4" ht="15" customHeight="1" x14ac:dyDescent="0.25">
      <c r="A3319" s="63">
        <v>3217</v>
      </c>
      <c r="B3319" s="52">
        <v>598000</v>
      </c>
      <c r="C3319" s="52">
        <v>530014.86334105907</v>
      </c>
      <c r="D3319" s="52">
        <v>67985.13665894093</v>
      </c>
    </row>
    <row r="3320" spans="1:4" ht="15" customHeight="1" x14ac:dyDescent="0.25">
      <c r="A3320" s="63">
        <v>3218</v>
      </c>
      <c r="B3320" s="52">
        <v>530250</v>
      </c>
      <c r="C3320" s="52">
        <v>644101.35466115852</v>
      </c>
      <c r="D3320" s="52">
        <v>-113851.35466115852</v>
      </c>
    </row>
    <row r="3321" spans="1:4" ht="15" customHeight="1" x14ac:dyDescent="0.25">
      <c r="A3321" s="63">
        <v>3219</v>
      </c>
      <c r="B3321" s="52">
        <v>465000</v>
      </c>
      <c r="C3321" s="52">
        <v>377257.36379047873</v>
      </c>
      <c r="D3321" s="52">
        <v>87742.636209521268</v>
      </c>
    </row>
    <row r="3322" spans="1:4" ht="15" customHeight="1" x14ac:dyDescent="0.25">
      <c r="A3322" s="63">
        <v>3220</v>
      </c>
      <c r="B3322" s="52">
        <v>440000</v>
      </c>
      <c r="C3322" s="52">
        <v>486395.76979406719</v>
      </c>
      <c r="D3322" s="52">
        <v>-46395.769794067193</v>
      </c>
    </row>
    <row r="3323" spans="1:4" ht="15" customHeight="1" x14ac:dyDescent="0.25">
      <c r="A3323" s="63">
        <v>3221</v>
      </c>
      <c r="B3323" s="52">
        <v>525000</v>
      </c>
      <c r="C3323" s="52">
        <v>372347.3626364693</v>
      </c>
      <c r="D3323" s="52">
        <v>152652.6373635307</v>
      </c>
    </row>
    <row r="3324" spans="1:4" ht="15" customHeight="1" x14ac:dyDescent="0.25">
      <c r="A3324" s="63">
        <v>3222</v>
      </c>
      <c r="B3324" s="52">
        <v>427000</v>
      </c>
      <c r="C3324" s="52">
        <v>573124.55746978638</v>
      </c>
      <c r="D3324" s="52">
        <v>-146124.55746978638</v>
      </c>
    </row>
    <row r="3325" spans="1:4" ht="15" customHeight="1" x14ac:dyDescent="0.25">
      <c r="A3325" s="63">
        <v>3223</v>
      </c>
      <c r="B3325" s="52">
        <v>567750</v>
      </c>
      <c r="C3325" s="52">
        <v>513821.41536032467</v>
      </c>
      <c r="D3325" s="52">
        <v>53928.584639675333</v>
      </c>
    </row>
    <row r="3326" spans="1:4" ht="15" customHeight="1" x14ac:dyDescent="0.25">
      <c r="A3326" s="63">
        <v>3224</v>
      </c>
      <c r="B3326" s="52">
        <v>310000</v>
      </c>
      <c r="C3326" s="52">
        <v>508511.84770683729</v>
      </c>
      <c r="D3326" s="52">
        <v>-198511.84770683729</v>
      </c>
    </row>
    <row r="3327" spans="1:4" ht="15" customHeight="1" x14ac:dyDescent="0.25">
      <c r="A3327" s="63">
        <v>3225</v>
      </c>
      <c r="B3327" s="52">
        <v>260000</v>
      </c>
      <c r="C3327" s="52">
        <v>485380.7179836962</v>
      </c>
      <c r="D3327" s="52">
        <v>-225380.7179836962</v>
      </c>
    </row>
    <row r="3328" spans="1:4" ht="15" customHeight="1" x14ac:dyDescent="0.25">
      <c r="A3328" s="63">
        <v>3226</v>
      </c>
      <c r="B3328" s="52">
        <v>185000</v>
      </c>
      <c r="C3328" s="52">
        <v>508085.89953001996</v>
      </c>
      <c r="D3328" s="52">
        <v>-323085.89953001996</v>
      </c>
    </row>
    <row r="3329" spans="1:4" ht="15" customHeight="1" x14ac:dyDescent="0.25">
      <c r="A3329" s="63">
        <v>3227</v>
      </c>
      <c r="B3329" s="52">
        <v>406000</v>
      </c>
      <c r="C3329" s="52">
        <v>532857.28734554828</v>
      </c>
      <c r="D3329" s="52">
        <v>-126857.28734554828</v>
      </c>
    </row>
    <row r="3330" spans="1:4" ht="15" customHeight="1" x14ac:dyDescent="0.25">
      <c r="A3330" s="63">
        <v>3228</v>
      </c>
      <c r="B3330" s="52">
        <v>420000</v>
      </c>
      <c r="C3330" s="52">
        <v>506717.0466908454</v>
      </c>
      <c r="D3330" s="52">
        <v>-86717.046690845396</v>
      </c>
    </row>
    <row r="3331" spans="1:4" ht="15" customHeight="1" x14ac:dyDescent="0.25">
      <c r="A3331" s="63">
        <v>3229</v>
      </c>
      <c r="B3331" s="52">
        <v>375000</v>
      </c>
      <c r="C3331" s="52">
        <v>411919.5839599669</v>
      </c>
      <c r="D3331" s="52">
        <v>-36919.583959966898</v>
      </c>
    </row>
    <row r="3332" spans="1:4" ht="15" customHeight="1" x14ac:dyDescent="0.25">
      <c r="A3332" s="63">
        <v>3230</v>
      </c>
      <c r="B3332" s="52">
        <v>426000</v>
      </c>
      <c r="C3332" s="52">
        <v>702014.23775177822</v>
      </c>
      <c r="D3332" s="52">
        <v>-276014.23775177822</v>
      </c>
    </row>
    <row r="3333" spans="1:4" ht="15" customHeight="1" x14ac:dyDescent="0.25">
      <c r="A3333" s="63">
        <v>3231</v>
      </c>
      <c r="B3333" s="52">
        <v>500000</v>
      </c>
      <c r="C3333" s="52">
        <v>752140.34806432854</v>
      </c>
      <c r="D3333" s="52">
        <v>-252140.34806432854</v>
      </c>
    </row>
    <row r="3334" spans="1:4" ht="15" customHeight="1" x14ac:dyDescent="0.25">
      <c r="A3334" s="63">
        <v>3232</v>
      </c>
      <c r="B3334" s="52">
        <v>625000</v>
      </c>
      <c r="C3334" s="52">
        <v>640396.38043389609</v>
      </c>
      <c r="D3334" s="52">
        <v>-15396.380433896091</v>
      </c>
    </row>
    <row r="3335" spans="1:4" ht="15" customHeight="1" x14ac:dyDescent="0.25">
      <c r="A3335" s="63">
        <v>3233</v>
      </c>
      <c r="B3335" s="52">
        <v>682500</v>
      </c>
      <c r="C3335" s="52">
        <v>711472.56441447826</v>
      </c>
      <c r="D3335" s="52">
        <v>-28972.564414478256</v>
      </c>
    </row>
    <row r="3336" spans="1:4" ht="15" customHeight="1" x14ac:dyDescent="0.25">
      <c r="A3336" s="63">
        <v>3234</v>
      </c>
      <c r="B3336" s="52">
        <v>331250</v>
      </c>
      <c r="C3336" s="52">
        <v>617779.85248869588</v>
      </c>
      <c r="D3336" s="52">
        <v>-286529.85248869588</v>
      </c>
    </row>
    <row r="3337" spans="1:4" ht="15" customHeight="1" x14ac:dyDescent="0.25">
      <c r="A3337" s="63">
        <v>3235</v>
      </c>
      <c r="B3337" s="52">
        <v>499995</v>
      </c>
      <c r="C3337" s="52">
        <v>731124.10260044655</v>
      </c>
      <c r="D3337" s="52">
        <v>-231129.10260044655</v>
      </c>
    </row>
    <row r="3338" spans="1:4" ht="15" customHeight="1" x14ac:dyDescent="0.25">
      <c r="A3338" s="63">
        <v>3236</v>
      </c>
      <c r="B3338" s="52">
        <v>375000</v>
      </c>
      <c r="C3338" s="52">
        <v>625770.54028379847</v>
      </c>
      <c r="D3338" s="52">
        <v>-250770.54028379847</v>
      </c>
    </row>
    <row r="3339" spans="1:4" ht="15" customHeight="1" x14ac:dyDescent="0.25">
      <c r="A3339" s="63">
        <v>3237</v>
      </c>
      <c r="B3339" s="52">
        <v>530000</v>
      </c>
      <c r="C3339" s="52">
        <v>699414.31727670459</v>
      </c>
      <c r="D3339" s="52">
        <v>-169414.31727670459</v>
      </c>
    </row>
    <row r="3340" spans="1:4" ht="15" customHeight="1" x14ac:dyDescent="0.25">
      <c r="A3340" s="63">
        <v>3238</v>
      </c>
      <c r="B3340" s="52">
        <v>510250</v>
      </c>
      <c r="C3340" s="52">
        <v>630976.90069176408</v>
      </c>
      <c r="D3340" s="52">
        <v>-120726.90069176408</v>
      </c>
    </row>
    <row r="3341" spans="1:4" ht="15" customHeight="1" x14ac:dyDescent="0.25">
      <c r="A3341" s="63">
        <v>3239</v>
      </c>
      <c r="B3341" s="52">
        <v>575000</v>
      </c>
      <c r="C3341" s="52">
        <v>594281.3146773976</v>
      </c>
      <c r="D3341" s="52">
        <v>-19281.314677397604</v>
      </c>
    </row>
    <row r="3342" spans="1:4" ht="15" customHeight="1" x14ac:dyDescent="0.25">
      <c r="A3342" s="63">
        <v>3240</v>
      </c>
      <c r="B3342" s="52">
        <v>637000</v>
      </c>
      <c r="C3342" s="52">
        <v>616877.33113492024</v>
      </c>
      <c r="D3342" s="52">
        <v>20122.668865079759</v>
      </c>
    </row>
    <row r="3343" spans="1:4" ht="15" customHeight="1" x14ac:dyDescent="0.25">
      <c r="A3343" s="63">
        <v>3241</v>
      </c>
      <c r="B3343" s="52">
        <v>596250</v>
      </c>
      <c r="C3343" s="52">
        <v>623692.61252609454</v>
      </c>
      <c r="D3343" s="52">
        <v>-27442.612526094541</v>
      </c>
    </row>
    <row r="3344" spans="1:4" ht="15" customHeight="1" x14ac:dyDescent="0.25">
      <c r="A3344" s="63">
        <v>3242</v>
      </c>
      <c r="B3344" s="52">
        <v>518500</v>
      </c>
      <c r="C3344" s="52">
        <v>546232.97900651791</v>
      </c>
      <c r="D3344" s="52">
        <v>-27732.979006517911</v>
      </c>
    </row>
    <row r="3345" spans="1:4" ht="15" customHeight="1" x14ac:dyDescent="0.25">
      <c r="A3345" s="63">
        <v>3243</v>
      </c>
      <c r="B3345" s="52">
        <v>325000</v>
      </c>
      <c r="C3345" s="52">
        <v>565929.17858219391</v>
      </c>
      <c r="D3345" s="52">
        <v>-240929.17858219391</v>
      </c>
    </row>
    <row r="3346" spans="1:4" ht="15" customHeight="1" x14ac:dyDescent="0.25">
      <c r="A3346" s="63">
        <v>3244</v>
      </c>
      <c r="B3346" s="52">
        <v>592500</v>
      </c>
      <c r="C3346" s="52">
        <v>643856.58210467268</v>
      </c>
      <c r="D3346" s="52">
        <v>-51356.582104672678</v>
      </c>
    </row>
    <row r="3347" spans="1:4" ht="15" customHeight="1" x14ac:dyDescent="0.25">
      <c r="A3347" s="63">
        <v>3245</v>
      </c>
      <c r="B3347" s="52">
        <v>365000</v>
      </c>
      <c r="C3347" s="52">
        <v>405019.66205878643</v>
      </c>
      <c r="D3347" s="52">
        <v>-40019.662058786431</v>
      </c>
    </row>
    <row r="3348" spans="1:4" ht="15" customHeight="1" x14ac:dyDescent="0.25">
      <c r="A3348" s="63">
        <v>3246</v>
      </c>
      <c r="B3348" s="52">
        <v>390000</v>
      </c>
      <c r="C3348" s="52">
        <v>442269.44471471693</v>
      </c>
      <c r="D3348" s="52">
        <v>-52269.444714716927</v>
      </c>
    </row>
    <row r="3349" spans="1:4" ht="15" customHeight="1" x14ac:dyDescent="0.25">
      <c r="A3349" s="63">
        <v>3247</v>
      </c>
      <c r="B3349" s="52">
        <v>397500</v>
      </c>
      <c r="C3349" s="52">
        <v>448226.06938506203</v>
      </c>
      <c r="D3349" s="52">
        <v>-50726.06938506203</v>
      </c>
    </row>
    <row r="3350" spans="1:4" ht="15" customHeight="1" x14ac:dyDescent="0.25">
      <c r="A3350" s="63">
        <v>3248</v>
      </c>
      <c r="B3350" s="52">
        <v>435000</v>
      </c>
      <c r="C3350" s="52">
        <v>441895.34308739234</v>
      </c>
      <c r="D3350" s="52">
        <v>-6895.3430873923353</v>
      </c>
    </row>
    <row r="3351" spans="1:4" ht="15" customHeight="1" x14ac:dyDescent="0.25">
      <c r="A3351" s="63">
        <v>3249</v>
      </c>
      <c r="B3351" s="52">
        <v>247500</v>
      </c>
      <c r="C3351" s="52">
        <v>599565.61341796466</v>
      </c>
      <c r="D3351" s="52">
        <v>-352065.61341796466</v>
      </c>
    </row>
    <row r="3352" spans="1:4" ht="15" customHeight="1" x14ac:dyDescent="0.25">
      <c r="A3352" s="63">
        <v>3250</v>
      </c>
      <c r="B3352" s="52">
        <v>516500</v>
      </c>
      <c r="C3352" s="52">
        <v>566153.09599541139</v>
      </c>
      <c r="D3352" s="52">
        <v>-49653.095995411393</v>
      </c>
    </row>
    <row r="3353" spans="1:4" ht="15" customHeight="1" x14ac:dyDescent="0.25">
      <c r="A3353" s="63">
        <v>3251</v>
      </c>
      <c r="B3353" s="52">
        <v>549750</v>
      </c>
      <c r="C3353" s="52">
        <v>606845.41867412673</v>
      </c>
      <c r="D3353" s="52">
        <v>-57095.418674126733</v>
      </c>
    </row>
    <row r="3354" spans="1:4" ht="15" customHeight="1" x14ac:dyDescent="0.25">
      <c r="A3354" s="63">
        <v>3252</v>
      </c>
      <c r="B3354" s="52">
        <v>640000</v>
      </c>
      <c r="C3354" s="52">
        <v>564187.36819857906</v>
      </c>
      <c r="D3354" s="52">
        <v>75812.631801420939</v>
      </c>
    </row>
    <row r="3355" spans="1:4" ht="15" customHeight="1" x14ac:dyDescent="0.25">
      <c r="A3355" s="63">
        <v>3253</v>
      </c>
      <c r="B3355" s="52">
        <v>557500</v>
      </c>
      <c r="C3355" s="52">
        <v>654731.53268498054</v>
      </c>
      <c r="D3355" s="52">
        <v>-97231.532684980542</v>
      </c>
    </row>
    <row r="3356" spans="1:4" ht="15" customHeight="1" x14ac:dyDescent="0.25">
      <c r="A3356" s="63">
        <v>3254</v>
      </c>
      <c r="B3356" s="52">
        <v>533750</v>
      </c>
      <c r="C3356" s="52">
        <v>596911.93041322345</v>
      </c>
      <c r="D3356" s="52">
        <v>-63161.930413223454</v>
      </c>
    </row>
    <row r="3357" spans="1:4" ht="15" customHeight="1" x14ac:dyDescent="0.25">
      <c r="A3357" s="63">
        <v>3255</v>
      </c>
      <c r="B3357" s="52">
        <v>481500</v>
      </c>
      <c r="C3357" s="52">
        <v>645112.49901442905</v>
      </c>
      <c r="D3357" s="52">
        <v>-163612.49901442905</v>
      </c>
    </row>
    <row r="3358" spans="1:4" ht="15" customHeight="1" x14ac:dyDescent="0.25">
      <c r="A3358" s="63">
        <v>3256</v>
      </c>
      <c r="B3358" s="52">
        <v>467500</v>
      </c>
      <c r="C3358" s="52">
        <v>556838.46531520039</v>
      </c>
      <c r="D3358" s="52">
        <v>-89338.465315200388</v>
      </c>
    </row>
    <row r="3359" spans="1:4" ht="15" customHeight="1" x14ac:dyDescent="0.25">
      <c r="A3359" s="63">
        <v>3257</v>
      </c>
      <c r="B3359" s="52">
        <v>455000</v>
      </c>
      <c r="C3359" s="52">
        <v>358551.19849543745</v>
      </c>
      <c r="D3359" s="52">
        <v>96448.801504562551</v>
      </c>
    </row>
    <row r="3360" spans="1:4" ht="15" customHeight="1" x14ac:dyDescent="0.25">
      <c r="A3360" s="63">
        <v>3258</v>
      </c>
      <c r="B3360" s="52">
        <v>420000</v>
      </c>
      <c r="C3360" s="52">
        <v>493385.83000146149</v>
      </c>
      <c r="D3360" s="52">
        <v>-73385.830001461494</v>
      </c>
    </row>
    <row r="3361" spans="1:4" ht="15" customHeight="1" x14ac:dyDescent="0.25">
      <c r="A3361" s="63">
        <v>3259</v>
      </c>
      <c r="B3361" s="52">
        <v>460000</v>
      </c>
      <c r="C3361" s="52">
        <v>551156.48786833277</v>
      </c>
      <c r="D3361" s="52">
        <v>-91156.48786833277</v>
      </c>
    </row>
    <row r="3362" spans="1:4" ht="15" customHeight="1" x14ac:dyDescent="0.25">
      <c r="A3362" s="63">
        <v>3260</v>
      </c>
      <c r="B3362" s="52">
        <v>348000</v>
      </c>
      <c r="C3362" s="52">
        <v>464493.52727018227</v>
      </c>
      <c r="D3362" s="52">
        <v>-116493.52727018227</v>
      </c>
    </row>
    <row r="3363" spans="1:4" ht="15" customHeight="1" x14ac:dyDescent="0.25">
      <c r="A3363" s="63">
        <v>3261</v>
      </c>
      <c r="B3363" s="52">
        <v>525000</v>
      </c>
      <c r="C3363" s="52">
        <v>395994.45433653973</v>
      </c>
      <c r="D3363" s="52">
        <v>129005.54566346027</v>
      </c>
    </row>
    <row r="3364" spans="1:4" ht="15" customHeight="1" x14ac:dyDescent="0.25">
      <c r="A3364" s="63">
        <v>3262</v>
      </c>
      <c r="B3364" s="52">
        <v>420000</v>
      </c>
      <c r="C3364" s="52">
        <v>492249.0252066289</v>
      </c>
      <c r="D3364" s="52">
        <v>-72249.025206628896</v>
      </c>
    </row>
    <row r="3365" spans="1:4" ht="15" customHeight="1" x14ac:dyDescent="0.25">
      <c r="A3365" s="63">
        <v>3263</v>
      </c>
      <c r="B3365" s="52">
        <v>469950</v>
      </c>
      <c r="C3365" s="52">
        <v>492491.5888715082</v>
      </c>
      <c r="D3365" s="52">
        <v>-22541.588871508196</v>
      </c>
    </row>
    <row r="3366" spans="1:4" ht="15" customHeight="1" x14ac:dyDescent="0.25">
      <c r="A3366" s="63">
        <v>3264</v>
      </c>
      <c r="B3366" s="52">
        <v>391250</v>
      </c>
      <c r="C3366" s="52">
        <v>457433.46805294737</v>
      </c>
      <c r="D3366" s="52">
        <v>-66183.46805294737</v>
      </c>
    </row>
    <row r="3367" spans="1:4" ht="15" customHeight="1" x14ac:dyDescent="0.25">
      <c r="A3367" s="63">
        <v>3265</v>
      </c>
      <c r="B3367" s="52">
        <v>470000</v>
      </c>
      <c r="C3367" s="52">
        <v>350697.33649985096</v>
      </c>
      <c r="D3367" s="52">
        <v>119302.66350014904</v>
      </c>
    </row>
    <row r="3368" spans="1:4" ht="15" customHeight="1" x14ac:dyDescent="0.25">
      <c r="A3368" s="63">
        <v>3266</v>
      </c>
      <c r="B3368" s="52">
        <v>480000</v>
      </c>
      <c r="C3368" s="52">
        <v>569931.85394711304</v>
      </c>
      <c r="D3368" s="52">
        <v>-89931.853947113035</v>
      </c>
    </row>
    <row r="3369" spans="1:4" ht="15" customHeight="1" x14ac:dyDescent="0.25">
      <c r="A3369" s="63">
        <v>3267</v>
      </c>
      <c r="B3369" s="52">
        <v>465000</v>
      </c>
      <c r="C3369" s="52">
        <v>529523.83672544931</v>
      </c>
      <c r="D3369" s="52">
        <v>-64523.836725449306</v>
      </c>
    </row>
    <row r="3370" spans="1:4" ht="15" customHeight="1" x14ac:dyDescent="0.25">
      <c r="A3370" s="63">
        <v>3268</v>
      </c>
      <c r="B3370" s="52">
        <v>440000</v>
      </c>
      <c r="C3370" s="52">
        <v>546516.83471933648</v>
      </c>
      <c r="D3370" s="52">
        <v>-106516.83471933648</v>
      </c>
    </row>
    <row r="3371" spans="1:4" ht="15" customHeight="1" x14ac:dyDescent="0.25">
      <c r="A3371" s="63">
        <v>3269</v>
      </c>
      <c r="B3371" s="52">
        <v>447000</v>
      </c>
      <c r="C3371" s="52">
        <v>338227.60474338074</v>
      </c>
      <c r="D3371" s="52">
        <v>108772.39525661926</v>
      </c>
    </row>
    <row r="3372" spans="1:4" ht="15" customHeight="1" x14ac:dyDescent="0.25">
      <c r="A3372" s="63">
        <v>3270</v>
      </c>
      <c r="B3372" s="52">
        <v>460000</v>
      </c>
      <c r="C3372" s="52">
        <v>486423.96480200283</v>
      </c>
      <c r="D3372" s="52">
        <v>-26423.964802002825</v>
      </c>
    </row>
    <row r="3373" spans="1:4" ht="15" customHeight="1" x14ac:dyDescent="0.25">
      <c r="A3373" s="63">
        <v>3271</v>
      </c>
      <c r="B3373" s="52">
        <v>366500</v>
      </c>
      <c r="C3373" s="52">
        <v>532146.36054368538</v>
      </c>
      <c r="D3373" s="52">
        <v>-165646.36054368538</v>
      </c>
    </row>
    <row r="3374" spans="1:4" ht="15" customHeight="1" x14ac:dyDescent="0.25">
      <c r="A3374" s="63">
        <v>3272</v>
      </c>
      <c r="B3374" s="52">
        <v>225500</v>
      </c>
      <c r="C3374" s="52">
        <v>504949.0409896333</v>
      </c>
      <c r="D3374" s="52">
        <v>-279449.0409896333</v>
      </c>
    </row>
    <row r="3375" spans="1:4" ht="15" customHeight="1" x14ac:dyDescent="0.25">
      <c r="A3375" s="63">
        <v>3273</v>
      </c>
      <c r="B3375" s="52">
        <v>411900</v>
      </c>
      <c r="C3375" s="52">
        <v>511753.59670069738</v>
      </c>
      <c r="D3375" s="52">
        <v>-99853.596700697381</v>
      </c>
    </row>
    <row r="3376" spans="1:4" ht="15" customHeight="1" x14ac:dyDescent="0.25">
      <c r="A3376" s="63">
        <v>3274</v>
      </c>
      <c r="B3376" s="52">
        <v>387500</v>
      </c>
      <c r="C3376" s="52">
        <v>334505.96763738868</v>
      </c>
      <c r="D3376" s="52">
        <v>52994.032362611324</v>
      </c>
    </row>
    <row r="3377" spans="1:4" ht="15" customHeight="1" x14ac:dyDescent="0.25">
      <c r="A3377" s="63">
        <v>3275</v>
      </c>
      <c r="B3377" s="52">
        <v>439999</v>
      </c>
      <c r="C3377" s="52">
        <v>379176.07869666349</v>
      </c>
      <c r="D3377" s="52">
        <v>60822.921303336509</v>
      </c>
    </row>
    <row r="3378" spans="1:4" ht="15" customHeight="1" x14ac:dyDescent="0.25">
      <c r="A3378" s="63">
        <v>3276</v>
      </c>
      <c r="B3378" s="52">
        <v>350000</v>
      </c>
      <c r="C3378" s="52">
        <v>285006.71017428552</v>
      </c>
      <c r="D3378" s="52">
        <v>64993.289825714484</v>
      </c>
    </row>
    <row r="3379" spans="1:4" ht="15" customHeight="1" x14ac:dyDescent="0.25">
      <c r="A3379" s="63">
        <v>3277</v>
      </c>
      <c r="B3379" s="52">
        <v>344000</v>
      </c>
      <c r="C3379" s="52">
        <v>364445.5096640932</v>
      </c>
      <c r="D3379" s="52">
        <v>-20445.509664093202</v>
      </c>
    </row>
    <row r="3380" spans="1:4" ht="15" customHeight="1" x14ac:dyDescent="0.25">
      <c r="A3380" s="63">
        <v>3278</v>
      </c>
      <c r="B3380" s="52">
        <v>393500</v>
      </c>
      <c r="C3380" s="52">
        <v>394421.59821691079</v>
      </c>
      <c r="D3380" s="52">
        <v>-921.59821691078832</v>
      </c>
    </row>
    <row r="3381" spans="1:4" ht="15" customHeight="1" x14ac:dyDescent="0.25">
      <c r="A3381" s="63">
        <v>3279</v>
      </c>
      <c r="B3381" s="52">
        <v>342500</v>
      </c>
      <c r="C3381" s="52">
        <v>312692.65966179199</v>
      </c>
      <c r="D3381" s="52">
        <v>29807.340338208014</v>
      </c>
    </row>
    <row r="3382" spans="1:4" ht="15" customHeight="1" x14ac:dyDescent="0.25">
      <c r="A3382" s="63">
        <v>3280</v>
      </c>
      <c r="B3382" s="52">
        <v>452500</v>
      </c>
      <c r="C3382" s="52">
        <v>276505.23561858549</v>
      </c>
      <c r="D3382" s="52">
        <v>175994.76438141451</v>
      </c>
    </row>
    <row r="3383" spans="1:4" ht="15" customHeight="1" x14ac:dyDescent="0.25">
      <c r="A3383" s="63">
        <v>3281</v>
      </c>
      <c r="B3383" s="52">
        <v>368000</v>
      </c>
      <c r="C3383" s="52">
        <v>325467.73339958279</v>
      </c>
      <c r="D3383" s="52">
        <v>42532.266600417206</v>
      </c>
    </row>
    <row r="3384" spans="1:4" ht="15" customHeight="1" x14ac:dyDescent="0.25">
      <c r="A3384" s="63">
        <v>3282</v>
      </c>
      <c r="B3384" s="52">
        <v>396000</v>
      </c>
      <c r="C3384" s="52">
        <v>501131.51827332005</v>
      </c>
      <c r="D3384" s="52">
        <v>-105131.51827332005</v>
      </c>
    </row>
    <row r="3385" spans="1:4" ht="15" customHeight="1" x14ac:dyDescent="0.25">
      <c r="A3385" s="63">
        <v>3283</v>
      </c>
      <c r="B3385" s="52">
        <v>245000</v>
      </c>
      <c r="C3385" s="52">
        <v>270155.3547727472</v>
      </c>
      <c r="D3385" s="52">
        <v>-25155.354772747203</v>
      </c>
    </row>
    <row r="3386" spans="1:4" ht="15" customHeight="1" x14ac:dyDescent="0.25">
      <c r="A3386" s="63">
        <v>3284</v>
      </c>
      <c r="B3386" s="52">
        <v>365000</v>
      </c>
      <c r="C3386" s="52">
        <v>380822.73102656245</v>
      </c>
      <c r="D3386" s="52">
        <v>-15822.731026562455</v>
      </c>
    </row>
    <row r="3387" spans="1:4" ht="15" customHeight="1" x14ac:dyDescent="0.25">
      <c r="A3387" s="63">
        <v>3285</v>
      </c>
      <c r="B3387" s="52">
        <v>260000</v>
      </c>
      <c r="C3387" s="52">
        <v>206422.49245504852</v>
      </c>
      <c r="D3387" s="52">
        <v>53577.507544951484</v>
      </c>
    </row>
    <row r="3388" spans="1:4" ht="15" customHeight="1" x14ac:dyDescent="0.25">
      <c r="A3388" s="63">
        <v>3286</v>
      </c>
      <c r="B3388" s="52">
        <v>570000</v>
      </c>
      <c r="C3388" s="52">
        <v>557912.336242866</v>
      </c>
      <c r="D3388" s="52">
        <v>12087.663757133996</v>
      </c>
    </row>
    <row r="3389" spans="1:4" ht="15" customHeight="1" x14ac:dyDescent="0.25">
      <c r="A3389" s="63">
        <v>3287</v>
      </c>
      <c r="B3389" s="52">
        <v>438500</v>
      </c>
      <c r="C3389" s="52">
        <v>491817.88600234687</v>
      </c>
      <c r="D3389" s="52">
        <v>-53317.886002346873</v>
      </c>
    </row>
    <row r="3390" spans="1:4" ht="15" customHeight="1" x14ac:dyDescent="0.25">
      <c r="A3390" s="63">
        <v>3288</v>
      </c>
      <c r="B3390" s="52">
        <v>375000</v>
      </c>
      <c r="C3390" s="52">
        <v>472140.70599298866</v>
      </c>
      <c r="D3390" s="52">
        <v>-97140.70599298866</v>
      </c>
    </row>
    <row r="3391" spans="1:4" ht="15" customHeight="1" x14ac:dyDescent="0.25">
      <c r="A3391" s="63">
        <v>3289</v>
      </c>
      <c r="B3391" s="52">
        <v>517500</v>
      </c>
      <c r="C3391" s="52">
        <v>483946.11560046405</v>
      </c>
      <c r="D3391" s="52">
        <v>33553.884399535949</v>
      </c>
    </row>
    <row r="3392" spans="1:4" ht="15" customHeight="1" x14ac:dyDescent="0.25">
      <c r="A3392" s="63">
        <v>3290</v>
      </c>
      <c r="B3392" s="52">
        <v>248750</v>
      </c>
      <c r="C3392" s="52">
        <v>588118.5317427296</v>
      </c>
      <c r="D3392" s="52">
        <v>-339368.5317427296</v>
      </c>
    </row>
    <row r="3393" spans="1:4" ht="15" customHeight="1" x14ac:dyDescent="0.25">
      <c r="A3393" s="63">
        <v>3291</v>
      </c>
      <c r="B3393" s="52">
        <v>369000</v>
      </c>
      <c r="C3393" s="52">
        <v>378852.15197473991</v>
      </c>
      <c r="D3393" s="52">
        <v>-9852.1519747399143</v>
      </c>
    </row>
    <row r="3394" spans="1:4" ht="15" customHeight="1" x14ac:dyDescent="0.25">
      <c r="A3394" s="63">
        <v>3292</v>
      </c>
      <c r="B3394" s="52">
        <v>400000</v>
      </c>
      <c r="C3394" s="52">
        <v>404385.10912194103</v>
      </c>
      <c r="D3394" s="52">
        <v>-4385.10912194103</v>
      </c>
    </row>
    <row r="3395" spans="1:4" ht="15" customHeight="1" x14ac:dyDescent="0.25">
      <c r="A3395" s="63">
        <v>3293</v>
      </c>
      <c r="B3395" s="52">
        <v>620000</v>
      </c>
      <c r="C3395" s="52">
        <v>568654.42996088194</v>
      </c>
      <c r="D3395" s="52">
        <v>51345.570039118058</v>
      </c>
    </row>
    <row r="3396" spans="1:4" ht="15" customHeight="1" x14ac:dyDescent="0.25">
      <c r="A3396" s="63">
        <v>3294</v>
      </c>
      <c r="B3396" s="52">
        <v>955000</v>
      </c>
      <c r="C3396" s="52">
        <v>668528.12932691257</v>
      </c>
      <c r="D3396" s="52">
        <v>286471.87067308743</v>
      </c>
    </row>
    <row r="3397" spans="1:4" ht="15" customHeight="1" x14ac:dyDescent="0.25">
      <c r="A3397" s="63">
        <v>3295</v>
      </c>
      <c r="B3397" s="52">
        <v>725000</v>
      </c>
      <c r="C3397" s="52">
        <v>742728.9592443388</v>
      </c>
      <c r="D3397" s="52">
        <v>-17728.959244338796</v>
      </c>
    </row>
    <row r="3398" spans="1:4" ht="15" customHeight="1" x14ac:dyDescent="0.25">
      <c r="A3398" s="63">
        <v>3296</v>
      </c>
      <c r="B3398" s="52">
        <v>875000</v>
      </c>
      <c r="C3398" s="52">
        <v>708883.05389959749</v>
      </c>
      <c r="D3398" s="52">
        <v>166116.94610040251</v>
      </c>
    </row>
    <row r="3399" spans="1:4" ht="15" customHeight="1" x14ac:dyDescent="0.25">
      <c r="A3399" s="63">
        <v>3297</v>
      </c>
      <c r="B3399" s="52">
        <v>951000</v>
      </c>
      <c r="C3399" s="52">
        <v>733038.40605562436</v>
      </c>
      <c r="D3399" s="52">
        <v>217961.59394437564</v>
      </c>
    </row>
    <row r="3400" spans="1:4" ht="15" customHeight="1" x14ac:dyDescent="0.25">
      <c r="A3400" s="63">
        <v>3298</v>
      </c>
      <c r="B3400" s="52">
        <v>380000</v>
      </c>
      <c r="C3400" s="52">
        <v>715333.06858846941</v>
      </c>
      <c r="D3400" s="52">
        <v>-335333.06858846941</v>
      </c>
    </row>
    <row r="3401" spans="1:4" ht="15" customHeight="1" x14ac:dyDescent="0.25">
      <c r="A3401" s="63">
        <v>3299</v>
      </c>
      <c r="B3401" s="52">
        <v>308750</v>
      </c>
      <c r="C3401" s="52">
        <v>682423.39560340566</v>
      </c>
      <c r="D3401" s="52">
        <v>-373673.39560340566</v>
      </c>
    </row>
    <row r="3402" spans="1:4" ht="15" customHeight="1" x14ac:dyDescent="0.25">
      <c r="A3402" s="63">
        <v>3300</v>
      </c>
      <c r="B3402" s="52">
        <v>378000</v>
      </c>
      <c r="C3402" s="52">
        <v>527383.17754732631</v>
      </c>
      <c r="D3402" s="52">
        <v>-149383.17754732631</v>
      </c>
    </row>
    <row r="3403" spans="1:4" ht="15" customHeight="1" x14ac:dyDescent="0.25">
      <c r="A3403" s="63">
        <v>3301</v>
      </c>
      <c r="B3403" s="52">
        <v>255000</v>
      </c>
      <c r="C3403" s="52">
        <v>605896.45548396604</v>
      </c>
      <c r="D3403" s="52">
        <v>-350896.45548396604</v>
      </c>
    </row>
    <row r="3404" spans="1:4" ht="15" customHeight="1" x14ac:dyDescent="0.25">
      <c r="A3404" s="63">
        <v>3302</v>
      </c>
      <c r="B3404" s="52">
        <v>390000</v>
      </c>
      <c r="C3404" s="52">
        <v>609313.61144795711</v>
      </c>
      <c r="D3404" s="52">
        <v>-219313.61144795711</v>
      </c>
    </row>
    <row r="3405" spans="1:4" ht="15" customHeight="1" x14ac:dyDescent="0.25">
      <c r="A3405" s="63">
        <v>3303</v>
      </c>
      <c r="B3405" s="52">
        <v>432500</v>
      </c>
      <c r="C3405" s="52">
        <v>510931.81788000104</v>
      </c>
      <c r="D3405" s="52">
        <v>-78431.817880001036</v>
      </c>
    </row>
    <row r="3406" spans="1:4" ht="15" customHeight="1" x14ac:dyDescent="0.25">
      <c r="A3406" s="63">
        <v>3304</v>
      </c>
      <c r="B3406" s="52">
        <v>420000</v>
      </c>
      <c r="C3406" s="52">
        <v>579401.75733291905</v>
      </c>
      <c r="D3406" s="52">
        <v>-159401.75733291905</v>
      </c>
    </row>
    <row r="3407" spans="1:4" ht="15" customHeight="1" x14ac:dyDescent="0.25">
      <c r="A3407" s="63">
        <v>3305</v>
      </c>
      <c r="B3407" s="52">
        <v>430000</v>
      </c>
      <c r="C3407" s="52">
        <v>467001.98694680911</v>
      </c>
      <c r="D3407" s="52">
        <v>-37001.986946809106</v>
      </c>
    </row>
    <row r="3408" spans="1:4" ht="15" customHeight="1" x14ac:dyDescent="0.25">
      <c r="A3408" s="63">
        <v>3306</v>
      </c>
      <c r="B3408" s="52">
        <v>310000</v>
      </c>
      <c r="C3408" s="52">
        <v>337470.08993824688</v>
      </c>
      <c r="D3408" s="52">
        <v>-27470.089938246878</v>
      </c>
    </row>
    <row r="3409" spans="1:4" ht="15" customHeight="1" x14ac:dyDescent="0.25">
      <c r="A3409" s="63">
        <v>3307</v>
      </c>
      <c r="B3409" s="52">
        <v>742500</v>
      </c>
      <c r="C3409" s="52">
        <v>693007.26348076202</v>
      </c>
      <c r="D3409" s="52">
        <v>49492.73651923798</v>
      </c>
    </row>
    <row r="3410" spans="1:4" ht="15" customHeight="1" x14ac:dyDescent="0.25">
      <c r="A3410" s="63">
        <v>3308</v>
      </c>
      <c r="B3410" s="52">
        <v>470000</v>
      </c>
      <c r="C3410" s="52">
        <v>551669.05212465301</v>
      </c>
      <c r="D3410" s="52">
        <v>-81669.052124653012</v>
      </c>
    </row>
    <row r="3411" spans="1:4" ht="15" customHeight="1" x14ac:dyDescent="0.25">
      <c r="A3411" s="63">
        <v>3309</v>
      </c>
      <c r="B3411" s="52">
        <v>515000</v>
      </c>
      <c r="C3411" s="52">
        <v>614390.24426400277</v>
      </c>
      <c r="D3411" s="52">
        <v>-99390.244264002773</v>
      </c>
    </row>
    <row r="3412" spans="1:4" ht="15" customHeight="1" x14ac:dyDescent="0.25">
      <c r="A3412" s="63">
        <v>3310</v>
      </c>
      <c r="B3412" s="52">
        <v>472500</v>
      </c>
      <c r="C3412" s="52">
        <v>573889.29229372356</v>
      </c>
      <c r="D3412" s="52">
        <v>-101389.29229372356</v>
      </c>
    </row>
    <row r="3413" spans="1:4" ht="15" customHeight="1" x14ac:dyDescent="0.25">
      <c r="A3413" s="63">
        <v>3311</v>
      </c>
      <c r="B3413" s="52">
        <v>525000</v>
      </c>
      <c r="C3413" s="52">
        <v>662065.71596528322</v>
      </c>
      <c r="D3413" s="52">
        <v>-137065.71596528322</v>
      </c>
    </row>
    <row r="3414" spans="1:4" ht="15" customHeight="1" x14ac:dyDescent="0.25">
      <c r="A3414" s="63">
        <v>3312</v>
      </c>
      <c r="B3414" s="52">
        <v>521250</v>
      </c>
      <c r="C3414" s="52">
        <v>645582.86883703386</v>
      </c>
      <c r="D3414" s="52">
        <v>-124332.86883703386</v>
      </c>
    </row>
    <row r="3415" spans="1:4" ht="15" customHeight="1" x14ac:dyDescent="0.25">
      <c r="A3415" s="63">
        <v>3313</v>
      </c>
      <c r="B3415" s="52">
        <v>455000</v>
      </c>
      <c r="C3415" s="52">
        <v>486634.86909217556</v>
      </c>
      <c r="D3415" s="52">
        <v>-31634.869092175562</v>
      </c>
    </row>
    <row r="3416" spans="1:4" ht="15" customHeight="1" x14ac:dyDescent="0.25">
      <c r="A3416" s="63">
        <v>3314</v>
      </c>
      <c r="B3416" s="52">
        <v>430000</v>
      </c>
      <c r="C3416" s="52">
        <v>481152.91378896707</v>
      </c>
      <c r="D3416" s="52">
        <v>-51152.913788967067</v>
      </c>
    </row>
    <row r="3417" spans="1:4" ht="15" customHeight="1" x14ac:dyDescent="0.25">
      <c r="A3417" s="63">
        <v>3315</v>
      </c>
      <c r="B3417" s="52">
        <v>375000</v>
      </c>
      <c r="C3417" s="52">
        <v>546537.8173408896</v>
      </c>
      <c r="D3417" s="52">
        <v>-171537.8173408896</v>
      </c>
    </row>
    <row r="3418" spans="1:4" ht="15" customHeight="1" x14ac:dyDescent="0.25">
      <c r="A3418" s="63">
        <v>3316</v>
      </c>
      <c r="B3418" s="52">
        <v>300000</v>
      </c>
      <c r="C3418" s="52">
        <v>422542.2582128708</v>
      </c>
      <c r="D3418" s="52">
        <v>-122542.2582128708</v>
      </c>
    </row>
    <row r="3419" spans="1:4" ht="15" customHeight="1" x14ac:dyDescent="0.25">
      <c r="A3419" s="63">
        <v>3317</v>
      </c>
      <c r="B3419" s="52">
        <v>410000</v>
      </c>
      <c r="C3419" s="52">
        <v>387174.33982908027</v>
      </c>
      <c r="D3419" s="52">
        <v>22825.660170919728</v>
      </c>
    </row>
    <row r="3420" spans="1:4" ht="15" customHeight="1" x14ac:dyDescent="0.25">
      <c r="A3420" s="63">
        <v>3318</v>
      </c>
      <c r="B3420" s="52">
        <v>392500</v>
      </c>
      <c r="C3420" s="52">
        <v>538218.37898529496</v>
      </c>
      <c r="D3420" s="52">
        <v>-145718.37898529496</v>
      </c>
    </row>
    <row r="3421" spans="1:4" ht="15" customHeight="1" x14ac:dyDescent="0.25">
      <c r="A3421" s="63">
        <v>3319</v>
      </c>
      <c r="B3421" s="52">
        <v>425000</v>
      </c>
      <c r="C3421" s="52">
        <v>556805.15171050665</v>
      </c>
      <c r="D3421" s="52">
        <v>-131805.15171050665</v>
      </c>
    </row>
    <row r="3422" spans="1:4" ht="15" customHeight="1" x14ac:dyDescent="0.25">
      <c r="A3422" s="63">
        <v>3320</v>
      </c>
      <c r="B3422" s="52">
        <v>690000</v>
      </c>
      <c r="C3422" s="52">
        <v>710518.67907029984</v>
      </c>
      <c r="D3422" s="52">
        <v>-20518.679070299841</v>
      </c>
    </row>
    <row r="3423" spans="1:4" ht="15" customHeight="1" x14ac:dyDescent="0.25">
      <c r="A3423" s="63">
        <v>3321</v>
      </c>
      <c r="B3423" s="52">
        <v>433500</v>
      </c>
      <c r="C3423" s="52">
        <v>709878.16605477582</v>
      </c>
      <c r="D3423" s="52">
        <v>-276378.16605477582</v>
      </c>
    </row>
    <row r="3424" spans="1:4" ht="15" customHeight="1" x14ac:dyDescent="0.25">
      <c r="A3424" s="63">
        <v>3322</v>
      </c>
      <c r="B3424" s="52">
        <v>383500</v>
      </c>
      <c r="C3424" s="52">
        <v>428695.72429025255</v>
      </c>
      <c r="D3424" s="52">
        <v>-45195.724290252547</v>
      </c>
    </row>
    <row r="3425" spans="1:4" ht="15" customHeight="1" x14ac:dyDescent="0.25">
      <c r="A3425" s="63">
        <v>3323</v>
      </c>
      <c r="B3425" s="52">
        <v>488750</v>
      </c>
      <c r="C3425" s="52">
        <v>788059.01317722572</v>
      </c>
      <c r="D3425" s="52">
        <v>-299309.01317722572</v>
      </c>
    </row>
    <row r="3426" spans="1:4" ht="15" customHeight="1" x14ac:dyDescent="0.25">
      <c r="A3426" s="63">
        <v>3324</v>
      </c>
      <c r="B3426" s="52">
        <v>402500</v>
      </c>
      <c r="C3426" s="52">
        <v>736639.59286931122</v>
      </c>
      <c r="D3426" s="52">
        <v>-334139.59286931122</v>
      </c>
    </row>
    <row r="3427" spans="1:4" ht="15" customHeight="1" x14ac:dyDescent="0.25">
      <c r="A3427" s="63">
        <v>3325</v>
      </c>
      <c r="B3427" s="52">
        <v>500000</v>
      </c>
      <c r="C3427" s="52">
        <v>651996.71788866015</v>
      </c>
      <c r="D3427" s="52">
        <v>-151996.71788866015</v>
      </c>
    </row>
    <row r="3428" spans="1:4" ht="15" customHeight="1" x14ac:dyDescent="0.25">
      <c r="A3428" s="63">
        <v>3326</v>
      </c>
      <c r="B3428" s="52">
        <v>900000</v>
      </c>
      <c r="C3428" s="52">
        <v>702189.17379896878</v>
      </c>
      <c r="D3428" s="52">
        <v>197810.82620103122</v>
      </c>
    </row>
    <row r="3429" spans="1:4" ht="15" customHeight="1" x14ac:dyDescent="0.25">
      <c r="A3429" s="63">
        <v>3327</v>
      </c>
      <c r="B3429" s="52">
        <v>300000</v>
      </c>
      <c r="C3429" s="52">
        <v>547936.54678686243</v>
      </c>
      <c r="D3429" s="52">
        <v>-247936.54678686243</v>
      </c>
    </row>
    <row r="3430" spans="1:4" ht="15" customHeight="1" x14ac:dyDescent="0.25">
      <c r="A3430" s="63">
        <v>3328</v>
      </c>
      <c r="B3430" s="52">
        <v>150000</v>
      </c>
      <c r="C3430" s="52">
        <v>460842.30061903561</v>
      </c>
      <c r="D3430" s="52">
        <v>-310842.30061903561</v>
      </c>
    </row>
    <row r="3431" spans="1:4" ht="15" customHeight="1" x14ac:dyDescent="0.25">
      <c r="A3431" s="63">
        <v>3329</v>
      </c>
      <c r="B3431" s="52">
        <v>213625</v>
      </c>
      <c r="C3431" s="52">
        <v>435460.70375984802</v>
      </c>
      <c r="D3431" s="52">
        <v>-221835.70375984802</v>
      </c>
    </row>
    <row r="3432" spans="1:4" ht="15" customHeight="1" x14ac:dyDescent="0.25">
      <c r="A3432" s="63">
        <v>3330</v>
      </c>
      <c r="B3432" s="52">
        <v>490000</v>
      </c>
      <c r="C3432" s="52">
        <v>608029.58759680635</v>
      </c>
      <c r="D3432" s="52">
        <v>-118029.58759680635</v>
      </c>
    </row>
    <row r="3433" spans="1:4" ht="15" customHeight="1" x14ac:dyDescent="0.25">
      <c r="A3433" s="63">
        <v>3331</v>
      </c>
      <c r="B3433" s="52">
        <v>415000</v>
      </c>
      <c r="C3433" s="52">
        <v>455132.93834718241</v>
      </c>
      <c r="D3433" s="52">
        <v>-40132.938347182411</v>
      </c>
    </row>
    <row r="3434" spans="1:4" ht="15" customHeight="1" x14ac:dyDescent="0.25">
      <c r="A3434" s="63">
        <v>3332</v>
      </c>
      <c r="B3434" s="52">
        <v>705000</v>
      </c>
      <c r="C3434" s="52">
        <v>747982.80575895484</v>
      </c>
      <c r="D3434" s="52">
        <v>-42982.805758954841</v>
      </c>
    </row>
    <row r="3435" spans="1:4" ht="15" customHeight="1" x14ac:dyDescent="0.25">
      <c r="A3435" s="63">
        <v>3333</v>
      </c>
      <c r="B3435" s="52">
        <v>862000</v>
      </c>
      <c r="C3435" s="52">
        <v>635413.6200960346</v>
      </c>
      <c r="D3435" s="52">
        <v>226586.3799039654</v>
      </c>
    </row>
    <row r="3436" spans="1:4" ht="15" customHeight="1" x14ac:dyDescent="0.25">
      <c r="A3436" s="63">
        <v>3334</v>
      </c>
      <c r="B3436" s="52">
        <v>870000</v>
      </c>
      <c r="C3436" s="52">
        <v>710328.08905401104</v>
      </c>
      <c r="D3436" s="52">
        <v>159671.91094598896</v>
      </c>
    </row>
    <row r="3437" spans="1:4" ht="15" customHeight="1" x14ac:dyDescent="0.25">
      <c r="A3437" s="63">
        <v>3335</v>
      </c>
      <c r="B3437" s="52">
        <v>762000</v>
      </c>
      <c r="C3437" s="52">
        <v>766179.91319840972</v>
      </c>
      <c r="D3437" s="52">
        <v>-4179.9131984097185</v>
      </c>
    </row>
    <row r="3438" spans="1:4" ht="15" customHeight="1" x14ac:dyDescent="0.25">
      <c r="A3438" s="63">
        <v>3336</v>
      </c>
      <c r="B3438" s="52">
        <v>327500</v>
      </c>
      <c r="C3438" s="52">
        <v>480872.68789945671</v>
      </c>
      <c r="D3438" s="52">
        <v>-153372.68789945671</v>
      </c>
    </row>
    <row r="3439" spans="1:4" ht="15" customHeight="1" x14ac:dyDescent="0.25">
      <c r="A3439" s="63">
        <v>3337</v>
      </c>
      <c r="B3439" s="52">
        <v>645000</v>
      </c>
      <c r="C3439" s="52">
        <v>638657.82005577476</v>
      </c>
      <c r="D3439" s="52">
        <v>6342.1799442252377</v>
      </c>
    </row>
    <row r="3440" spans="1:4" ht="15" customHeight="1" x14ac:dyDescent="0.25">
      <c r="A3440" s="63">
        <v>3338</v>
      </c>
      <c r="B3440" s="52">
        <v>1020000</v>
      </c>
      <c r="C3440" s="52">
        <v>701650.58625913528</v>
      </c>
      <c r="D3440" s="52">
        <v>318349.41374086472</v>
      </c>
    </row>
    <row r="3441" spans="1:4" ht="15" customHeight="1" x14ac:dyDescent="0.25">
      <c r="A3441" s="63">
        <v>3339</v>
      </c>
      <c r="B3441" s="52">
        <v>850000</v>
      </c>
      <c r="C3441" s="52">
        <v>663578.06885904458</v>
      </c>
      <c r="D3441" s="52">
        <v>186421.93114095542</v>
      </c>
    </row>
    <row r="3442" spans="1:4" ht="15" customHeight="1" x14ac:dyDescent="0.25">
      <c r="A3442" s="63">
        <v>3340</v>
      </c>
      <c r="B3442" s="52">
        <v>1727000</v>
      </c>
      <c r="C3442" s="52">
        <v>860382.52516346518</v>
      </c>
      <c r="D3442" s="52">
        <v>866617.47483653482</v>
      </c>
    </row>
    <row r="3443" spans="1:4" ht="15" customHeight="1" x14ac:dyDescent="0.25">
      <c r="A3443" s="63">
        <v>3341</v>
      </c>
      <c r="B3443" s="52">
        <v>1000000</v>
      </c>
      <c r="C3443" s="52">
        <v>712984.35887491936</v>
      </c>
      <c r="D3443" s="52">
        <v>287015.64112508064</v>
      </c>
    </row>
    <row r="3444" spans="1:4" ht="15" customHeight="1" x14ac:dyDescent="0.25">
      <c r="A3444" s="63">
        <v>3342</v>
      </c>
      <c r="B3444" s="52">
        <v>1565000</v>
      </c>
      <c r="C3444" s="52">
        <v>847271.05551027937</v>
      </c>
      <c r="D3444" s="52">
        <v>717728.94448972063</v>
      </c>
    </row>
    <row r="3445" spans="1:4" ht="15" customHeight="1" x14ac:dyDescent="0.25">
      <c r="A3445" s="63">
        <v>3343</v>
      </c>
      <c r="B3445" s="52">
        <v>1450000</v>
      </c>
      <c r="C3445" s="52">
        <v>650364.63464650256</v>
      </c>
      <c r="D3445" s="52">
        <v>799635.36535349744</v>
      </c>
    </row>
    <row r="3446" spans="1:4" ht="15" customHeight="1" x14ac:dyDescent="0.25">
      <c r="A3446" s="63">
        <v>3344</v>
      </c>
      <c r="B3446" s="52">
        <v>1245000</v>
      </c>
      <c r="C3446" s="52">
        <v>796779.09337734361</v>
      </c>
      <c r="D3446" s="52">
        <v>448220.90662265639</v>
      </c>
    </row>
    <row r="3447" spans="1:4" ht="15" customHeight="1" x14ac:dyDescent="0.25">
      <c r="A3447" s="63">
        <v>3345</v>
      </c>
      <c r="B3447" s="52">
        <v>1370000</v>
      </c>
      <c r="C3447" s="52">
        <v>729002.99530729442</v>
      </c>
      <c r="D3447" s="52">
        <v>640997.00469270558</v>
      </c>
    </row>
    <row r="3448" spans="1:4" ht="15" customHeight="1" x14ac:dyDescent="0.25">
      <c r="A3448" s="63">
        <v>3346</v>
      </c>
      <c r="B3448" s="52">
        <v>790000</v>
      </c>
      <c r="C3448" s="52">
        <v>464870.07143332914</v>
      </c>
      <c r="D3448" s="52">
        <v>325129.92856667086</v>
      </c>
    </row>
    <row r="3449" spans="1:4" ht="15" customHeight="1" x14ac:dyDescent="0.25">
      <c r="A3449" s="63">
        <v>3347</v>
      </c>
      <c r="B3449" s="52">
        <v>530000</v>
      </c>
      <c r="C3449" s="52">
        <v>748977.96672828728</v>
      </c>
      <c r="D3449" s="52">
        <v>-218977.96672828728</v>
      </c>
    </row>
    <row r="3450" spans="1:4" ht="15" customHeight="1" x14ac:dyDescent="0.25">
      <c r="A3450" s="63">
        <v>3348</v>
      </c>
      <c r="B3450" s="52">
        <v>1400000</v>
      </c>
      <c r="C3450" s="52">
        <v>781559.58630562271</v>
      </c>
      <c r="D3450" s="52">
        <v>618440.41369437729</v>
      </c>
    </row>
    <row r="3451" spans="1:4" ht="15" customHeight="1" x14ac:dyDescent="0.25">
      <c r="A3451" s="63">
        <v>3349</v>
      </c>
      <c r="B3451" s="52">
        <v>1290000</v>
      </c>
      <c r="C3451" s="52">
        <v>815495.59318615205</v>
      </c>
      <c r="D3451" s="52">
        <v>474504.40681384795</v>
      </c>
    </row>
    <row r="3452" spans="1:4" ht="15" customHeight="1" x14ac:dyDescent="0.25">
      <c r="A3452" s="63">
        <v>3350</v>
      </c>
      <c r="B3452" s="52">
        <v>422500</v>
      </c>
      <c r="C3452" s="52">
        <v>759512.74119828222</v>
      </c>
      <c r="D3452" s="52">
        <v>-337012.74119828222</v>
      </c>
    </row>
    <row r="3453" spans="1:4" ht="15" customHeight="1" x14ac:dyDescent="0.25">
      <c r="A3453" s="63">
        <v>3351</v>
      </c>
      <c r="B3453" s="52">
        <v>820000</v>
      </c>
      <c r="C3453" s="52">
        <v>779352.19034220814</v>
      </c>
      <c r="D3453" s="52">
        <v>40647.809657791862</v>
      </c>
    </row>
    <row r="3454" spans="1:4" ht="15" customHeight="1" x14ac:dyDescent="0.25">
      <c r="A3454" s="63">
        <v>3352</v>
      </c>
      <c r="B3454" s="52">
        <v>1280000</v>
      </c>
      <c r="C3454" s="52">
        <v>875826.36956438888</v>
      </c>
      <c r="D3454" s="52">
        <v>404173.63043561112</v>
      </c>
    </row>
    <row r="3455" spans="1:4" ht="15" customHeight="1" x14ac:dyDescent="0.25">
      <c r="A3455" s="63">
        <v>3353</v>
      </c>
      <c r="B3455" s="52">
        <v>635000</v>
      </c>
      <c r="C3455" s="52">
        <v>712795.24228533416</v>
      </c>
      <c r="D3455" s="52">
        <v>-77795.242285334156</v>
      </c>
    </row>
    <row r="3456" spans="1:4" ht="15" customHeight="1" x14ac:dyDescent="0.25">
      <c r="A3456" s="63">
        <v>3354</v>
      </c>
      <c r="B3456" s="52">
        <v>675000</v>
      </c>
      <c r="C3456" s="52">
        <v>751714.18546994263</v>
      </c>
      <c r="D3456" s="52">
        <v>-76714.185469942633</v>
      </c>
    </row>
    <row r="3457" spans="1:4" ht="15" customHeight="1" x14ac:dyDescent="0.25">
      <c r="A3457" s="63">
        <v>3355</v>
      </c>
      <c r="B3457" s="52">
        <v>540000</v>
      </c>
      <c r="C3457" s="52">
        <v>648179.88797029771</v>
      </c>
      <c r="D3457" s="52">
        <v>-108179.88797029771</v>
      </c>
    </row>
    <row r="3458" spans="1:4" ht="15" customHeight="1" x14ac:dyDescent="0.25">
      <c r="A3458" s="63">
        <v>3356</v>
      </c>
      <c r="B3458" s="52">
        <v>834000</v>
      </c>
      <c r="C3458" s="52">
        <v>769413.74944583932</v>
      </c>
      <c r="D3458" s="52">
        <v>64586.250554160681</v>
      </c>
    </row>
    <row r="3459" spans="1:4" ht="15" customHeight="1" x14ac:dyDescent="0.25">
      <c r="A3459" s="63">
        <v>3357</v>
      </c>
      <c r="B3459" s="52">
        <v>434995</v>
      </c>
      <c r="C3459" s="52">
        <v>708002.57459555194</v>
      </c>
      <c r="D3459" s="52">
        <v>-273007.57459555194</v>
      </c>
    </row>
    <row r="3460" spans="1:4" ht="15" customHeight="1" x14ac:dyDescent="0.25">
      <c r="A3460" s="63">
        <v>3358</v>
      </c>
      <c r="B3460" s="52">
        <v>557500</v>
      </c>
      <c r="C3460" s="52">
        <v>744490.78502333374</v>
      </c>
      <c r="D3460" s="52">
        <v>-186990.78502333374</v>
      </c>
    </row>
    <row r="3461" spans="1:4" ht="15" customHeight="1" x14ac:dyDescent="0.25">
      <c r="A3461" s="63">
        <v>3359</v>
      </c>
      <c r="B3461" s="52">
        <v>915000</v>
      </c>
      <c r="C3461" s="52">
        <v>569740.94773875165</v>
      </c>
      <c r="D3461" s="52">
        <v>345259.05226124835</v>
      </c>
    </row>
    <row r="3462" spans="1:4" ht="15" customHeight="1" x14ac:dyDescent="0.25">
      <c r="A3462" s="63">
        <v>3360</v>
      </c>
      <c r="B3462" s="52">
        <v>541475</v>
      </c>
      <c r="C3462" s="52">
        <v>739106.29086421535</v>
      </c>
      <c r="D3462" s="52">
        <v>-197631.29086421535</v>
      </c>
    </row>
    <row r="3463" spans="1:4" ht="15" customHeight="1" x14ac:dyDescent="0.25">
      <c r="A3463" s="63">
        <v>3361</v>
      </c>
      <c r="B3463" s="52">
        <v>575000</v>
      </c>
      <c r="C3463" s="52">
        <v>676165.08800110535</v>
      </c>
      <c r="D3463" s="52">
        <v>-101165.08800110535</v>
      </c>
    </row>
    <row r="3464" spans="1:4" ht="15" customHeight="1" x14ac:dyDescent="0.25">
      <c r="A3464" s="63">
        <v>3362</v>
      </c>
      <c r="B3464" s="52">
        <v>528750</v>
      </c>
      <c r="C3464" s="52">
        <v>411308.76239539101</v>
      </c>
      <c r="D3464" s="52">
        <v>117441.23760460899</v>
      </c>
    </row>
    <row r="3465" spans="1:4" ht="15" customHeight="1" x14ac:dyDescent="0.25">
      <c r="A3465" s="63">
        <v>3363</v>
      </c>
      <c r="B3465" s="52">
        <v>612500</v>
      </c>
      <c r="C3465" s="52">
        <v>564658.12227281544</v>
      </c>
      <c r="D3465" s="52">
        <v>47841.877727184561</v>
      </c>
    </row>
    <row r="3466" spans="1:4" ht="15" customHeight="1" x14ac:dyDescent="0.25">
      <c r="A3466" s="63">
        <v>3364</v>
      </c>
      <c r="B3466" s="52">
        <v>955000</v>
      </c>
      <c r="C3466" s="52">
        <v>713309.65376722999</v>
      </c>
      <c r="D3466" s="52">
        <v>241690.34623277001</v>
      </c>
    </row>
    <row r="3467" spans="1:4" ht="15" customHeight="1" x14ac:dyDescent="0.25">
      <c r="A3467" s="63">
        <v>3365</v>
      </c>
      <c r="B3467" s="52">
        <v>990000</v>
      </c>
      <c r="C3467" s="52">
        <v>773935.51857737312</v>
      </c>
      <c r="D3467" s="52">
        <v>216064.48142262688</v>
      </c>
    </row>
    <row r="3468" spans="1:4" ht="15" customHeight="1" x14ac:dyDescent="0.25">
      <c r="A3468" s="63">
        <v>3366</v>
      </c>
      <c r="B3468" s="52">
        <v>440000</v>
      </c>
      <c r="C3468" s="52">
        <v>765905.71714402887</v>
      </c>
      <c r="D3468" s="52">
        <v>-325905.71714402887</v>
      </c>
    </row>
    <row r="3469" spans="1:4" ht="15" customHeight="1" x14ac:dyDescent="0.25">
      <c r="A3469" s="63">
        <v>3367</v>
      </c>
      <c r="B3469" s="52">
        <v>780000</v>
      </c>
      <c r="C3469" s="52">
        <v>772119.947697266</v>
      </c>
      <c r="D3469" s="52">
        <v>7880.052302733995</v>
      </c>
    </row>
    <row r="3470" spans="1:4" ht="15" customHeight="1" x14ac:dyDescent="0.25">
      <c r="A3470" s="63">
        <v>3368</v>
      </c>
      <c r="B3470" s="52">
        <v>581500</v>
      </c>
      <c r="C3470" s="52">
        <v>714495.64016457158</v>
      </c>
      <c r="D3470" s="52">
        <v>-132995.64016457158</v>
      </c>
    </row>
    <row r="3471" spans="1:4" ht="15" customHeight="1" x14ac:dyDescent="0.25">
      <c r="A3471" s="63">
        <v>3369</v>
      </c>
      <c r="B3471" s="52">
        <v>476500</v>
      </c>
      <c r="C3471" s="52">
        <v>473186.24381701747</v>
      </c>
      <c r="D3471" s="52">
        <v>3313.7561829825281</v>
      </c>
    </row>
    <row r="3472" spans="1:4" ht="15" customHeight="1" x14ac:dyDescent="0.25">
      <c r="A3472" s="63">
        <v>3370</v>
      </c>
      <c r="B3472" s="52">
        <v>625000</v>
      </c>
      <c r="C3472" s="52">
        <v>672828.60124117963</v>
      </c>
      <c r="D3472" s="52">
        <v>-47828.601241179626</v>
      </c>
    </row>
    <row r="3473" spans="1:4" ht="15" customHeight="1" x14ac:dyDescent="0.25">
      <c r="A3473" s="63">
        <v>3371</v>
      </c>
      <c r="B3473" s="52">
        <v>605500</v>
      </c>
      <c r="C3473" s="52">
        <v>682860.35161099501</v>
      </c>
      <c r="D3473" s="52">
        <v>-77360.351610995014</v>
      </c>
    </row>
    <row r="3474" spans="1:4" ht="15" customHeight="1" x14ac:dyDescent="0.25">
      <c r="A3474" s="63">
        <v>3372</v>
      </c>
      <c r="B3474" s="52">
        <v>432500</v>
      </c>
      <c r="C3474" s="52">
        <v>412925.86905443703</v>
      </c>
      <c r="D3474" s="52">
        <v>19574.130945562967</v>
      </c>
    </row>
    <row r="3475" spans="1:4" ht="15" customHeight="1" x14ac:dyDescent="0.25">
      <c r="A3475" s="63">
        <v>3373</v>
      </c>
      <c r="B3475" s="52">
        <v>599000</v>
      </c>
      <c r="C3475" s="52">
        <v>683993.25149279763</v>
      </c>
      <c r="D3475" s="52">
        <v>-84993.25149279763</v>
      </c>
    </row>
    <row r="3476" spans="1:4" ht="15" customHeight="1" x14ac:dyDescent="0.25">
      <c r="A3476" s="63">
        <v>3374</v>
      </c>
      <c r="B3476" s="52">
        <v>382500</v>
      </c>
      <c r="C3476" s="52">
        <v>583358.7008130512</v>
      </c>
      <c r="D3476" s="52">
        <v>-200858.7008130512</v>
      </c>
    </row>
    <row r="3477" spans="1:4" ht="15" customHeight="1" x14ac:dyDescent="0.25">
      <c r="A3477" s="63">
        <v>3375</v>
      </c>
      <c r="B3477" s="52">
        <v>292000</v>
      </c>
      <c r="C3477" s="52">
        <v>262425.76777597301</v>
      </c>
      <c r="D3477" s="52">
        <v>29574.232224026986</v>
      </c>
    </row>
    <row r="3478" spans="1:4" ht="15" customHeight="1" x14ac:dyDescent="0.25">
      <c r="A3478" s="63">
        <v>3376</v>
      </c>
      <c r="B3478" s="52">
        <v>363750</v>
      </c>
      <c r="C3478" s="52">
        <v>467100.42730994622</v>
      </c>
      <c r="D3478" s="52">
        <v>-103350.42730994622</v>
      </c>
    </row>
    <row r="3479" spans="1:4" ht="15" customHeight="1" x14ac:dyDescent="0.25">
      <c r="A3479" s="63">
        <v>3377</v>
      </c>
      <c r="B3479" s="52">
        <v>485000</v>
      </c>
      <c r="C3479" s="52">
        <v>676185.72963121242</v>
      </c>
      <c r="D3479" s="52">
        <v>-191185.72963121242</v>
      </c>
    </row>
    <row r="3480" spans="1:4" ht="15" customHeight="1" x14ac:dyDescent="0.25">
      <c r="A3480" s="63">
        <v>3378</v>
      </c>
      <c r="B3480" s="52">
        <v>1022500</v>
      </c>
      <c r="C3480" s="52">
        <v>778766.33086683066</v>
      </c>
      <c r="D3480" s="52">
        <v>243733.66913316934</v>
      </c>
    </row>
    <row r="3481" spans="1:4" ht="15" customHeight="1" x14ac:dyDescent="0.25">
      <c r="A3481" s="63">
        <v>3379</v>
      </c>
      <c r="B3481" s="52">
        <v>866250</v>
      </c>
      <c r="C3481" s="52">
        <v>687621.42477511789</v>
      </c>
      <c r="D3481" s="52">
        <v>178628.57522488211</v>
      </c>
    </row>
    <row r="3482" spans="1:4" ht="15" customHeight="1" x14ac:dyDescent="0.25">
      <c r="A3482" s="63">
        <v>3380</v>
      </c>
      <c r="B3482" s="52">
        <v>650000</v>
      </c>
      <c r="C3482" s="52">
        <v>685399.30147687742</v>
      </c>
      <c r="D3482" s="52">
        <v>-35399.301476877416</v>
      </c>
    </row>
    <row r="3483" spans="1:4" ht="15" customHeight="1" x14ac:dyDescent="0.25">
      <c r="A3483" s="63">
        <v>3381</v>
      </c>
      <c r="B3483" s="52">
        <v>655000</v>
      </c>
      <c r="C3483" s="52">
        <v>763274.9911995416</v>
      </c>
      <c r="D3483" s="52">
        <v>-108274.9911995416</v>
      </c>
    </row>
    <row r="3484" spans="1:4" ht="15" customHeight="1" x14ac:dyDescent="0.25">
      <c r="A3484" s="63">
        <v>3382</v>
      </c>
      <c r="B3484" s="52">
        <v>470000</v>
      </c>
      <c r="C3484" s="52">
        <v>635358.52942316118</v>
      </c>
      <c r="D3484" s="52">
        <v>-165358.52942316118</v>
      </c>
    </row>
    <row r="3485" spans="1:4" ht="15" customHeight="1" x14ac:dyDescent="0.25">
      <c r="A3485" s="63">
        <v>3383</v>
      </c>
      <c r="B3485" s="52">
        <v>537500</v>
      </c>
      <c r="C3485" s="52">
        <v>555725.13782925054</v>
      </c>
      <c r="D3485" s="52">
        <v>-18225.13782925054</v>
      </c>
    </row>
    <row r="3486" spans="1:4" ht="15" customHeight="1" x14ac:dyDescent="0.25">
      <c r="A3486" s="63">
        <v>3384</v>
      </c>
      <c r="B3486" s="52">
        <v>330000</v>
      </c>
      <c r="C3486" s="52">
        <v>333833.86213277478</v>
      </c>
      <c r="D3486" s="52">
        <v>-3833.8621327747824</v>
      </c>
    </row>
    <row r="3487" spans="1:4" ht="15" customHeight="1" x14ac:dyDescent="0.25">
      <c r="A3487" s="63">
        <v>3385</v>
      </c>
      <c r="B3487" s="52">
        <v>460000</v>
      </c>
      <c r="C3487" s="52">
        <v>506899.44590545498</v>
      </c>
      <c r="D3487" s="52">
        <v>-46899.445905454981</v>
      </c>
    </row>
    <row r="3488" spans="1:4" ht="15" customHeight="1" x14ac:dyDescent="0.25">
      <c r="A3488" s="63">
        <v>3386</v>
      </c>
      <c r="B3488" s="52">
        <v>430000</v>
      </c>
      <c r="C3488" s="52">
        <v>497369.86046229536</v>
      </c>
      <c r="D3488" s="52">
        <v>-67369.860462295357</v>
      </c>
    </row>
    <row r="3489" spans="1:4" ht="15" customHeight="1" x14ac:dyDescent="0.25">
      <c r="A3489" s="63">
        <v>3387</v>
      </c>
      <c r="B3489" s="52">
        <v>635000</v>
      </c>
      <c r="C3489" s="52">
        <v>760185.98662638373</v>
      </c>
      <c r="D3489" s="52">
        <v>-125185.98662638373</v>
      </c>
    </row>
    <row r="3490" spans="1:4" ht="15" customHeight="1" x14ac:dyDescent="0.25">
      <c r="A3490" s="63">
        <v>3388</v>
      </c>
      <c r="B3490" s="52">
        <v>560000</v>
      </c>
      <c r="C3490" s="52">
        <v>609105.39551589882</v>
      </c>
      <c r="D3490" s="52">
        <v>-49105.395515898825</v>
      </c>
    </row>
    <row r="3491" spans="1:4" ht="15" customHeight="1" x14ac:dyDescent="0.25">
      <c r="A3491" s="63">
        <v>3389</v>
      </c>
      <c r="B3491" s="52">
        <v>1250000</v>
      </c>
      <c r="C3491" s="52">
        <v>836719.41031115921</v>
      </c>
      <c r="D3491" s="52">
        <v>413280.58968884079</v>
      </c>
    </row>
    <row r="3492" spans="1:4" ht="15" customHeight="1" x14ac:dyDescent="0.25">
      <c r="A3492" s="63">
        <v>3390</v>
      </c>
      <c r="B3492" s="52">
        <v>581000</v>
      </c>
      <c r="C3492" s="52">
        <v>770559.97580592195</v>
      </c>
      <c r="D3492" s="52">
        <v>-189559.97580592195</v>
      </c>
    </row>
    <row r="3493" spans="1:4" ht="15" customHeight="1" x14ac:dyDescent="0.25">
      <c r="A3493" s="63">
        <v>3391</v>
      </c>
      <c r="B3493" s="52">
        <v>630000</v>
      </c>
      <c r="C3493" s="52">
        <v>742088.45325740252</v>
      </c>
      <c r="D3493" s="52">
        <v>-112088.45325740252</v>
      </c>
    </row>
    <row r="3494" spans="1:4" ht="15" customHeight="1" x14ac:dyDescent="0.25">
      <c r="A3494" s="63">
        <v>3392</v>
      </c>
      <c r="B3494" s="52">
        <v>912500</v>
      </c>
      <c r="C3494" s="52">
        <v>832760.22776571917</v>
      </c>
      <c r="D3494" s="52">
        <v>79739.772234280827</v>
      </c>
    </row>
    <row r="3495" spans="1:4" ht="15" customHeight="1" x14ac:dyDescent="0.25">
      <c r="A3495" s="63">
        <v>3393</v>
      </c>
      <c r="B3495" s="52">
        <v>1060000</v>
      </c>
      <c r="C3495" s="52">
        <v>842403.09276311786</v>
      </c>
      <c r="D3495" s="52">
        <v>217596.90723688214</v>
      </c>
    </row>
    <row r="3496" spans="1:4" ht="15" customHeight="1" x14ac:dyDescent="0.25">
      <c r="A3496" s="63">
        <v>3394</v>
      </c>
      <c r="B3496" s="52">
        <v>620000</v>
      </c>
      <c r="C3496" s="52">
        <v>810007.18838925508</v>
      </c>
      <c r="D3496" s="52">
        <v>-190007.18838925508</v>
      </c>
    </row>
    <row r="3497" spans="1:4" ht="15" customHeight="1" x14ac:dyDescent="0.25">
      <c r="A3497" s="63">
        <v>3395</v>
      </c>
      <c r="B3497" s="52">
        <v>1280000</v>
      </c>
      <c r="C3497" s="52">
        <v>721727.87739747774</v>
      </c>
      <c r="D3497" s="52">
        <v>558272.12260252226</v>
      </c>
    </row>
    <row r="3498" spans="1:4" ht="15" customHeight="1" x14ac:dyDescent="0.25">
      <c r="A3498" s="63">
        <v>3396</v>
      </c>
      <c r="B3498" s="52">
        <v>817500</v>
      </c>
      <c r="C3498" s="52">
        <v>742335.82893604261</v>
      </c>
      <c r="D3498" s="52">
        <v>75164.171063957387</v>
      </c>
    </row>
    <row r="3499" spans="1:4" ht="15" customHeight="1" x14ac:dyDescent="0.25">
      <c r="A3499" s="63">
        <v>3397</v>
      </c>
      <c r="B3499" s="52">
        <v>430250</v>
      </c>
      <c r="C3499" s="52">
        <v>522934.61309110571</v>
      </c>
      <c r="D3499" s="52">
        <v>-92684.613091105712</v>
      </c>
    </row>
    <row r="3500" spans="1:4" ht="15" customHeight="1" x14ac:dyDescent="0.25">
      <c r="A3500" s="63">
        <v>3398</v>
      </c>
      <c r="B3500" s="52">
        <v>612500</v>
      </c>
      <c r="C3500" s="52">
        <v>728283.74976205954</v>
      </c>
      <c r="D3500" s="52">
        <v>-115783.74976205954</v>
      </c>
    </row>
    <row r="3501" spans="1:4" ht="15" customHeight="1" x14ac:dyDescent="0.25">
      <c r="A3501" s="63">
        <v>3399</v>
      </c>
      <c r="B3501" s="52">
        <v>860000</v>
      </c>
      <c r="C3501" s="52">
        <v>683053.56745597464</v>
      </c>
      <c r="D3501" s="52">
        <v>176946.43254402536</v>
      </c>
    </row>
    <row r="3502" spans="1:4" ht="15" customHeight="1" x14ac:dyDescent="0.25">
      <c r="A3502" s="63">
        <v>3400</v>
      </c>
      <c r="B3502" s="52">
        <v>1000000</v>
      </c>
      <c r="C3502" s="52">
        <v>789619.5129543544</v>
      </c>
      <c r="D3502" s="52">
        <v>210380.4870456456</v>
      </c>
    </row>
    <row r="3503" spans="1:4" ht="15" customHeight="1" x14ac:dyDescent="0.25">
      <c r="A3503" s="63">
        <v>3401</v>
      </c>
      <c r="B3503" s="52">
        <v>1000000</v>
      </c>
      <c r="C3503" s="52">
        <v>816152.53337048111</v>
      </c>
      <c r="D3503" s="52">
        <v>183847.46662951889</v>
      </c>
    </row>
    <row r="3504" spans="1:4" ht="15" customHeight="1" x14ac:dyDescent="0.25">
      <c r="A3504" s="63">
        <v>3402</v>
      </c>
      <c r="B3504" s="52">
        <v>845000</v>
      </c>
      <c r="C3504" s="52">
        <v>767958.22854289797</v>
      </c>
      <c r="D3504" s="52">
        <v>77041.771457102033</v>
      </c>
    </row>
    <row r="3505" spans="1:4" ht="15" customHeight="1" x14ac:dyDescent="0.25">
      <c r="A3505" s="63">
        <v>3403</v>
      </c>
      <c r="B3505" s="52">
        <v>525000</v>
      </c>
      <c r="C3505" s="52">
        <v>691860.01549563452</v>
      </c>
      <c r="D3505" s="52">
        <v>-166860.01549563452</v>
      </c>
    </row>
    <row r="3506" spans="1:4" ht="15" customHeight="1" x14ac:dyDescent="0.25">
      <c r="A3506" s="63">
        <v>3404</v>
      </c>
      <c r="B3506" s="52">
        <v>605000</v>
      </c>
      <c r="C3506" s="52">
        <v>709456.18307704094</v>
      </c>
      <c r="D3506" s="52">
        <v>-104456.18307704094</v>
      </c>
    </row>
    <row r="3507" spans="1:4" ht="15" customHeight="1" x14ac:dyDescent="0.25">
      <c r="A3507" s="63">
        <v>3405</v>
      </c>
      <c r="B3507" s="52">
        <v>740000</v>
      </c>
      <c r="C3507" s="52">
        <v>817350.82993286627</v>
      </c>
      <c r="D3507" s="52">
        <v>-77350.829932866269</v>
      </c>
    </row>
    <row r="3508" spans="1:4" ht="15" customHeight="1" x14ac:dyDescent="0.25">
      <c r="A3508" s="63">
        <v>3406</v>
      </c>
      <c r="B3508" s="52">
        <v>630000</v>
      </c>
      <c r="C3508" s="52">
        <v>727298.46618648188</v>
      </c>
      <c r="D3508" s="52">
        <v>-97298.466186481877</v>
      </c>
    </row>
    <row r="3509" spans="1:4" ht="15" customHeight="1" x14ac:dyDescent="0.25">
      <c r="A3509" s="63">
        <v>3407</v>
      </c>
      <c r="B3509" s="52">
        <v>750000</v>
      </c>
      <c r="C3509" s="52">
        <v>666237.69307080039</v>
      </c>
      <c r="D3509" s="52">
        <v>83762.306929199607</v>
      </c>
    </row>
    <row r="3510" spans="1:4" ht="15" customHeight="1" x14ac:dyDescent="0.25">
      <c r="A3510" s="63">
        <v>3408</v>
      </c>
      <c r="B3510" s="52">
        <v>943000</v>
      </c>
      <c r="C3510" s="52">
        <v>803726.50644841464</v>
      </c>
      <c r="D3510" s="52">
        <v>139273.49355158536</v>
      </c>
    </row>
    <row r="3511" spans="1:4" ht="15" customHeight="1" x14ac:dyDescent="0.25">
      <c r="A3511" s="63">
        <v>3409</v>
      </c>
      <c r="B3511" s="52">
        <v>618500</v>
      </c>
      <c r="C3511" s="52">
        <v>707664.53878634295</v>
      </c>
      <c r="D3511" s="52">
        <v>-89164.53878634295</v>
      </c>
    </row>
    <row r="3512" spans="1:4" ht="15" customHeight="1" x14ac:dyDescent="0.25">
      <c r="A3512" s="63">
        <v>3410</v>
      </c>
      <c r="B3512" s="52">
        <v>599995</v>
      </c>
      <c r="C3512" s="52">
        <v>824314.03678054828</v>
      </c>
      <c r="D3512" s="52">
        <v>-224319.03678054828</v>
      </c>
    </row>
    <row r="3513" spans="1:4" ht="15" customHeight="1" x14ac:dyDescent="0.25">
      <c r="A3513" s="63">
        <v>3411</v>
      </c>
      <c r="B3513" s="52">
        <v>555000</v>
      </c>
      <c r="C3513" s="52">
        <v>746392.27035868424</v>
      </c>
      <c r="D3513" s="52">
        <v>-191392.27035868424</v>
      </c>
    </row>
    <row r="3514" spans="1:4" ht="15" customHeight="1" x14ac:dyDescent="0.25">
      <c r="A3514" s="63">
        <v>3412</v>
      </c>
      <c r="B3514" s="52">
        <v>725000</v>
      </c>
      <c r="C3514" s="52">
        <v>749392.46039805689</v>
      </c>
      <c r="D3514" s="52">
        <v>-24392.460398056894</v>
      </c>
    </row>
    <row r="3515" spans="1:4" ht="15" customHeight="1" x14ac:dyDescent="0.25">
      <c r="A3515" s="63">
        <v>3413</v>
      </c>
      <c r="B3515" s="52">
        <v>861000</v>
      </c>
      <c r="C3515" s="52">
        <v>772553.36435519485</v>
      </c>
      <c r="D3515" s="52">
        <v>88446.635644805152</v>
      </c>
    </row>
    <row r="3516" spans="1:4" ht="15" customHeight="1" x14ac:dyDescent="0.25">
      <c r="A3516" s="63">
        <v>3414</v>
      </c>
      <c r="B3516" s="52">
        <v>491750</v>
      </c>
      <c r="C3516" s="52">
        <v>812403.6719113033</v>
      </c>
      <c r="D3516" s="52">
        <v>-320653.6719113033</v>
      </c>
    </row>
    <row r="3517" spans="1:4" ht="15" customHeight="1" x14ac:dyDescent="0.25">
      <c r="A3517" s="63">
        <v>3415</v>
      </c>
      <c r="B3517" s="52">
        <v>650000</v>
      </c>
      <c r="C3517" s="52">
        <v>799791.43265225645</v>
      </c>
      <c r="D3517" s="52">
        <v>-149791.43265225645</v>
      </c>
    </row>
    <row r="3518" spans="1:4" ht="15" customHeight="1" x14ac:dyDescent="0.25">
      <c r="A3518" s="63">
        <v>3416</v>
      </c>
      <c r="B3518" s="52">
        <v>730000</v>
      </c>
      <c r="C3518" s="52">
        <v>771980.36854716751</v>
      </c>
      <c r="D3518" s="52">
        <v>-41980.368547167513</v>
      </c>
    </row>
    <row r="3519" spans="1:4" ht="15" customHeight="1" x14ac:dyDescent="0.25">
      <c r="A3519" s="63">
        <v>3417</v>
      </c>
      <c r="B3519" s="52">
        <v>675000</v>
      </c>
      <c r="C3519" s="52">
        <v>806244.07675286988</v>
      </c>
      <c r="D3519" s="52">
        <v>-131244.07675286988</v>
      </c>
    </row>
    <row r="3520" spans="1:4" ht="15" customHeight="1" x14ac:dyDescent="0.25">
      <c r="A3520" s="63">
        <v>3418</v>
      </c>
      <c r="B3520" s="52">
        <v>655000</v>
      </c>
      <c r="C3520" s="52">
        <v>770718.51050347486</v>
      </c>
      <c r="D3520" s="52">
        <v>-115718.51050347486</v>
      </c>
    </row>
    <row r="3521" spans="1:4" ht="15" customHeight="1" x14ac:dyDescent="0.25">
      <c r="A3521" s="63">
        <v>3419</v>
      </c>
      <c r="B3521" s="52">
        <v>1395000</v>
      </c>
      <c r="C3521" s="52">
        <v>767828.98338108743</v>
      </c>
      <c r="D3521" s="52">
        <v>627171.01661891257</v>
      </c>
    </row>
    <row r="3522" spans="1:4" ht="15" customHeight="1" x14ac:dyDescent="0.25">
      <c r="A3522" s="63">
        <v>3420</v>
      </c>
      <c r="B3522" s="52">
        <v>1122500</v>
      </c>
      <c r="C3522" s="52">
        <v>828176.94718273368</v>
      </c>
      <c r="D3522" s="52">
        <v>294323.05281726632</v>
      </c>
    </row>
    <row r="3523" spans="1:4" ht="15" customHeight="1" x14ac:dyDescent="0.25">
      <c r="A3523" s="63">
        <v>3421</v>
      </c>
      <c r="B3523" s="52">
        <v>545000</v>
      </c>
      <c r="C3523" s="52">
        <v>706432.80946848425</v>
      </c>
      <c r="D3523" s="52">
        <v>-161432.80946848425</v>
      </c>
    </row>
    <row r="3524" spans="1:4" ht="15" customHeight="1" x14ac:dyDescent="0.25">
      <c r="A3524" s="63">
        <v>3422</v>
      </c>
      <c r="B3524" s="52">
        <v>594000</v>
      </c>
      <c r="C3524" s="52">
        <v>799111.59440337226</v>
      </c>
      <c r="D3524" s="52">
        <v>-205111.59440337226</v>
      </c>
    </row>
    <row r="3525" spans="1:4" ht="15" customHeight="1" x14ac:dyDescent="0.25">
      <c r="A3525" s="63">
        <v>3423</v>
      </c>
      <c r="B3525" s="52">
        <v>599950</v>
      </c>
      <c r="C3525" s="52">
        <v>715303.71166225069</v>
      </c>
      <c r="D3525" s="52">
        <v>-115353.71166225069</v>
      </c>
    </row>
    <row r="3526" spans="1:4" ht="15" customHeight="1" x14ac:dyDescent="0.25">
      <c r="A3526" s="63">
        <v>3424</v>
      </c>
      <c r="B3526" s="52">
        <v>560000</v>
      </c>
      <c r="C3526" s="52">
        <v>756538.72688340186</v>
      </c>
      <c r="D3526" s="52">
        <v>-196538.72688340186</v>
      </c>
    </row>
    <row r="3527" spans="1:4" ht="15" customHeight="1" x14ac:dyDescent="0.25">
      <c r="A3527" s="63">
        <v>3425</v>
      </c>
      <c r="B3527" s="52">
        <v>740000</v>
      </c>
      <c r="C3527" s="52">
        <v>771257.89631345111</v>
      </c>
      <c r="D3527" s="52">
        <v>-31257.896313451114</v>
      </c>
    </row>
    <row r="3528" spans="1:4" ht="15" customHeight="1" x14ac:dyDescent="0.25">
      <c r="A3528" s="63">
        <v>3426</v>
      </c>
      <c r="B3528" s="52">
        <v>760000</v>
      </c>
      <c r="C3528" s="52">
        <v>738001.55269563396</v>
      </c>
      <c r="D3528" s="52">
        <v>21998.44730436604</v>
      </c>
    </row>
    <row r="3529" spans="1:4" ht="15" customHeight="1" x14ac:dyDescent="0.25">
      <c r="A3529" s="63">
        <v>3427</v>
      </c>
      <c r="B3529" s="52">
        <v>696000</v>
      </c>
      <c r="C3529" s="52">
        <v>812790.5320923531</v>
      </c>
      <c r="D3529" s="52">
        <v>-116790.5320923531</v>
      </c>
    </row>
    <row r="3530" spans="1:4" ht="15" customHeight="1" x14ac:dyDescent="0.25">
      <c r="A3530" s="63">
        <v>3428</v>
      </c>
      <c r="B3530" s="52">
        <v>510000</v>
      </c>
      <c r="C3530" s="52">
        <v>631391.44725849992</v>
      </c>
      <c r="D3530" s="52">
        <v>-121391.44725849992</v>
      </c>
    </row>
    <row r="3531" spans="1:4" ht="15" customHeight="1" x14ac:dyDescent="0.25">
      <c r="A3531" s="63">
        <v>3429</v>
      </c>
      <c r="B3531" s="52">
        <v>613500</v>
      </c>
      <c r="C3531" s="52">
        <v>716915.96640308946</v>
      </c>
      <c r="D3531" s="52">
        <v>-103415.96640308946</v>
      </c>
    </row>
    <row r="3532" spans="1:4" ht="15" customHeight="1" x14ac:dyDescent="0.25">
      <c r="A3532" s="63">
        <v>3430</v>
      </c>
      <c r="B3532" s="52">
        <v>751000</v>
      </c>
      <c r="C3532" s="52">
        <v>729798.6685019565</v>
      </c>
      <c r="D3532" s="52">
        <v>21201.331498043495</v>
      </c>
    </row>
    <row r="3533" spans="1:4" ht="15" customHeight="1" x14ac:dyDescent="0.25">
      <c r="A3533" s="63">
        <v>3431</v>
      </c>
      <c r="B3533" s="52">
        <v>837500</v>
      </c>
      <c r="C3533" s="52">
        <v>746382.96711428056</v>
      </c>
      <c r="D3533" s="52">
        <v>91117.03288571944</v>
      </c>
    </row>
    <row r="3534" spans="1:4" ht="15" customHeight="1" x14ac:dyDescent="0.25">
      <c r="A3534" s="63">
        <v>3432</v>
      </c>
      <c r="B3534" s="52">
        <v>1075000</v>
      </c>
      <c r="C3534" s="52">
        <v>710679.06666439807</v>
      </c>
      <c r="D3534" s="52">
        <v>364320.93333560193</v>
      </c>
    </row>
    <row r="3535" spans="1:4" ht="15" customHeight="1" x14ac:dyDescent="0.25">
      <c r="A3535" s="63">
        <v>3433</v>
      </c>
      <c r="B3535" s="52">
        <v>545000</v>
      </c>
      <c r="C3535" s="52">
        <v>802507.7772104725</v>
      </c>
      <c r="D3535" s="52">
        <v>-257507.7772104725</v>
      </c>
    </row>
    <row r="3536" spans="1:4" ht="15" customHeight="1" x14ac:dyDescent="0.25">
      <c r="A3536" s="63">
        <v>3434</v>
      </c>
      <c r="B3536" s="52">
        <v>705000</v>
      </c>
      <c r="C3536" s="52">
        <v>787872.8221485907</v>
      </c>
      <c r="D3536" s="52">
        <v>-82872.822148590698</v>
      </c>
    </row>
    <row r="3537" spans="1:4" ht="15" customHeight="1" x14ac:dyDescent="0.25">
      <c r="A3537" s="63">
        <v>3435</v>
      </c>
      <c r="B3537" s="52">
        <v>820000</v>
      </c>
      <c r="C3537" s="52">
        <v>818801.09287893656</v>
      </c>
      <c r="D3537" s="52">
        <v>1198.9071210634429</v>
      </c>
    </row>
    <row r="3538" spans="1:4" ht="15" customHeight="1" x14ac:dyDescent="0.25">
      <c r="A3538" s="63">
        <v>3436</v>
      </c>
      <c r="B3538" s="52">
        <v>510000</v>
      </c>
      <c r="C3538" s="52">
        <v>805082.83833262627</v>
      </c>
      <c r="D3538" s="52">
        <v>-295082.83833262627</v>
      </c>
    </row>
    <row r="3539" spans="1:4" ht="15" customHeight="1" x14ac:dyDescent="0.25">
      <c r="A3539" s="63">
        <v>3437</v>
      </c>
      <c r="B3539" s="52">
        <v>422500</v>
      </c>
      <c r="C3539" s="52">
        <v>739105.96337478969</v>
      </c>
      <c r="D3539" s="52">
        <v>-316605.96337478969</v>
      </c>
    </row>
    <row r="3540" spans="1:4" ht="15" customHeight="1" x14ac:dyDescent="0.25">
      <c r="A3540" s="63">
        <v>3438</v>
      </c>
      <c r="B3540" s="52">
        <v>530000</v>
      </c>
      <c r="C3540" s="52">
        <v>790237.11627506511</v>
      </c>
      <c r="D3540" s="52">
        <v>-260237.11627506511</v>
      </c>
    </row>
    <row r="3541" spans="1:4" ht="15" customHeight="1" x14ac:dyDescent="0.25">
      <c r="A3541" s="63">
        <v>3439</v>
      </c>
      <c r="B3541" s="52">
        <v>542500</v>
      </c>
      <c r="C3541" s="52">
        <v>790160.25658949604</v>
      </c>
      <c r="D3541" s="52">
        <v>-247660.25658949604</v>
      </c>
    </row>
    <row r="3542" spans="1:4" ht="15" customHeight="1" x14ac:dyDescent="0.25">
      <c r="A3542" s="63">
        <v>3440</v>
      </c>
      <c r="B3542" s="52">
        <v>630000</v>
      </c>
      <c r="C3542" s="52">
        <v>536836.13763491018</v>
      </c>
      <c r="D3542" s="52">
        <v>93163.862365089823</v>
      </c>
    </row>
    <row r="3543" spans="1:4" ht="15" customHeight="1" x14ac:dyDescent="0.25">
      <c r="A3543" s="63">
        <v>3441</v>
      </c>
      <c r="B3543" s="52">
        <v>590000</v>
      </c>
      <c r="C3543" s="52">
        <v>658530.56333324406</v>
      </c>
      <c r="D3543" s="52">
        <v>-68530.563333244063</v>
      </c>
    </row>
    <row r="3544" spans="1:4" ht="15" customHeight="1" x14ac:dyDescent="0.25">
      <c r="A3544" s="63">
        <v>3442</v>
      </c>
      <c r="B3544" s="52">
        <v>560000</v>
      </c>
      <c r="C3544" s="52">
        <v>790568.86036887951</v>
      </c>
      <c r="D3544" s="52">
        <v>-230568.86036887951</v>
      </c>
    </row>
    <row r="3545" spans="1:4" ht="15" customHeight="1" x14ac:dyDescent="0.25">
      <c r="A3545" s="63">
        <v>3443</v>
      </c>
      <c r="B3545" s="52">
        <v>562500</v>
      </c>
      <c r="C3545" s="52">
        <v>622643.67947766883</v>
      </c>
      <c r="D3545" s="52">
        <v>-60143.679477668833</v>
      </c>
    </row>
    <row r="3546" spans="1:4" ht="15" customHeight="1" x14ac:dyDescent="0.25">
      <c r="A3546" s="63">
        <v>3444</v>
      </c>
      <c r="B3546" s="52">
        <v>551250</v>
      </c>
      <c r="C3546" s="52">
        <v>644545.42856704257</v>
      </c>
      <c r="D3546" s="52">
        <v>-93295.428567042574</v>
      </c>
    </row>
    <row r="3547" spans="1:4" ht="15" customHeight="1" x14ac:dyDescent="0.25">
      <c r="A3547" s="63">
        <v>3445</v>
      </c>
      <c r="B3547" s="52">
        <v>500000</v>
      </c>
      <c r="C3547" s="52">
        <v>697590.86642322387</v>
      </c>
      <c r="D3547" s="52">
        <v>-197590.86642322387</v>
      </c>
    </row>
    <row r="3548" spans="1:4" ht="15" customHeight="1" x14ac:dyDescent="0.25">
      <c r="A3548" s="63">
        <v>3446</v>
      </c>
      <c r="B3548" s="52">
        <v>495000</v>
      </c>
      <c r="C3548" s="52">
        <v>703037.3467193637</v>
      </c>
      <c r="D3548" s="52">
        <v>-208037.3467193637</v>
      </c>
    </row>
    <row r="3549" spans="1:4" ht="15" customHeight="1" x14ac:dyDescent="0.25">
      <c r="A3549" s="63">
        <v>3447</v>
      </c>
      <c r="B3549" s="52">
        <v>515000</v>
      </c>
      <c r="C3549" s="52">
        <v>376027.65710576298</v>
      </c>
      <c r="D3549" s="52">
        <v>138972.34289423702</v>
      </c>
    </row>
    <row r="3550" spans="1:4" ht="15" customHeight="1" x14ac:dyDescent="0.25">
      <c r="A3550" s="63">
        <v>3448</v>
      </c>
      <c r="B3550" s="52">
        <v>497500</v>
      </c>
      <c r="C3550" s="52">
        <v>735287.14010829874</v>
      </c>
      <c r="D3550" s="52">
        <v>-237787.14010829874</v>
      </c>
    </row>
    <row r="3551" spans="1:4" ht="15" customHeight="1" x14ac:dyDescent="0.25">
      <c r="A3551" s="63">
        <v>3449</v>
      </c>
      <c r="B3551" s="52">
        <v>687500</v>
      </c>
      <c r="C3551" s="52">
        <v>754911.46018778416</v>
      </c>
      <c r="D3551" s="52">
        <v>-67411.460187784163</v>
      </c>
    </row>
    <row r="3552" spans="1:4" ht="15" customHeight="1" x14ac:dyDescent="0.25">
      <c r="A3552" s="63">
        <v>3450</v>
      </c>
      <c r="B3552" s="52">
        <v>530000</v>
      </c>
      <c r="C3552" s="52">
        <v>663617.9794182179</v>
      </c>
      <c r="D3552" s="52">
        <v>-133617.9794182179</v>
      </c>
    </row>
    <row r="3553" spans="1:4" ht="15" customHeight="1" x14ac:dyDescent="0.25">
      <c r="A3553" s="63">
        <v>3451</v>
      </c>
      <c r="B3553" s="52">
        <v>535000</v>
      </c>
      <c r="C3553" s="52">
        <v>462582.59255975723</v>
      </c>
      <c r="D3553" s="52">
        <v>72417.407440242765</v>
      </c>
    </row>
    <row r="3554" spans="1:4" ht="15" customHeight="1" x14ac:dyDescent="0.25">
      <c r="A3554" s="63">
        <v>3452</v>
      </c>
      <c r="B3554" s="52">
        <v>505000</v>
      </c>
      <c r="C3554" s="52">
        <v>606988.65283028607</v>
      </c>
      <c r="D3554" s="52">
        <v>-101988.65283028607</v>
      </c>
    </row>
    <row r="3555" spans="1:4" ht="15" customHeight="1" x14ac:dyDescent="0.25">
      <c r="A3555" s="63">
        <v>3453</v>
      </c>
      <c r="B3555" s="52">
        <v>725000</v>
      </c>
      <c r="C3555" s="52">
        <v>608805.00116597663</v>
      </c>
      <c r="D3555" s="52">
        <v>116194.99883402337</v>
      </c>
    </row>
    <row r="3556" spans="1:4" ht="15" customHeight="1" x14ac:dyDescent="0.25">
      <c r="A3556" s="63">
        <v>3454</v>
      </c>
      <c r="B3556" s="52">
        <v>545000</v>
      </c>
      <c r="C3556" s="52">
        <v>486632.07419950259</v>
      </c>
      <c r="D3556" s="52">
        <v>58367.925800497411</v>
      </c>
    </row>
    <row r="3557" spans="1:4" ht="15" customHeight="1" x14ac:dyDescent="0.25">
      <c r="A3557" s="63">
        <v>3455</v>
      </c>
      <c r="B3557" s="52">
        <v>440000</v>
      </c>
      <c r="C3557" s="52">
        <v>570453.15009455022</v>
      </c>
      <c r="D3557" s="52">
        <v>-130453.15009455022</v>
      </c>
    </row>
    <row r="3558" spans="1:4" ht="15" customHeight="1" x14ac:dyDescent="0.25">
      <c r="A3558" s="63">
        <v>3456</v>
      </c>
      <c r="B3558" s="52">
        <v>402500</v>
      </c>
      <c r="C3558" s="52">
        <v>499711.25643913826</v>
      </c>
      <c r="D3558" s="52">
        <v>-97211.256439138262</v>
      </c>
    </row>
    <row r="3559" spans="1:4" ht="15" customHeight="1" x14ac:dyDescent="0.25">
      <c r="A3559" s="63">
        <v>3457</v>
      </c>
      <c r="B3559" s="52">
        <v>449995</v>
      </c>
      <c r="C3559" s="52">
        <v>499718.48810308264</v>
      </c>
      <c r="D3559" s="52">
        <v>-49723.488103082636</v>
      </c>
    </row>
    <row r="3560" spans="1:4" ht="15" customHeight="1" x14ac:dyDescent="0.25">
      <c r="A3560" s="63">
        <v>3458</v>
      </c>
      <c r="B3560" s="52">
        <v>600000</v>
      </c>
      <c r="C3560" s="52">
        <v>631701.4369755052</v>
      </c>
      <c r="D3560" s="52">
        <v>-31701.436975505203</v>
      </c>
    </row>
    <row r="3561" spans="1:4" ht="15" customHeight="1" x14ac:dyDescent="0.25">
      <c r="A3561" s="63">
        <v>3459</v>
      </c>
      <c r="B3561" s="52">
        <v>440750</v>
      </c>
      <c r="C3561" s="52">
        <v>483597.40217720764</v>
      </c>
      <c r="D3561" s="52">
        <v>-42847.402177207638</v>
      </c>
    </row>
    <row r="3562" spans="1:4" ht="15" customHeight="1" x14ac:dyDescent="0.25">
      <c r="A3562" s="63">
        <v>3460</v>
      </c>
      <c r="B3562" s="52">
        <v>560000</v>
      </c>
      <c r="C3562" s="52">
        <v>447362.60691897845</v>
      </c>
      <c r="D3562" s="52">
        <v>112637.39308102155</v>
      </c>
    </row>
    <row r="3563" spans="1:4" ht="15" customHeight="1" x14ac:dyDescent="0.25">
      <c r="A3563" s="63">
        <v>3461</v>
      </c>
      <c r="B3563" s="52">
        <v>375000</v>
      </c>
      <c r="C3563" s="52">
        <v>520328.30824798788</v>
      </c>
      <c r="D3563" s="52">
        <v>-145328.30824798788</v>
      </c>
    </row>
    <row r="3564" spans="1:4" ht="15" customHeight="1" x14ac:dyDescent="0.25">
      <c r="A3564" s="63">
        <v>3462</v>
      </c>
      <c r="B3564" s="52">
        <v>567000</v>
      </c>
      <c r="C3564" s="52">
        <v>552670.07701711287</v>
      </c>
      <c r="D3564" s="52">
        <v>14329.922982887132</v>
      </c>
    </row>
    <row r="3565" spans="1:4" ht="15" customHeight="1" x14ac:dyDescent="0.25">
      <c r="A3565" s="63">
        <v>3463</v>
      </c>
      <c r="B3565" s="52">
        <v>345000</v>
      </c>
      <c r="C3565" s="52">
        <v>485994.05012575374</v>
      </c>
      <c r="D3565" s="52">
        <v>-140994.05012575374</v>
      </c>
    </row>
    <row r="3566" spans="1:4" ht="15" customHeight="1" x14ac:dyDescent="0.25">
      <c r="A3566" s="63">
        <v>3464</v>
      </c>
      <c r="B3566" s="52">
        <v>385000</v>
      </c>
      <c r="C3566" s="52">
        <v>516710.81633557874</v>
      </c>
      <c r="D3566" s="52">
        <v>-131710.81633557874</v>
      </c>
    </row>
    <row r="3567" spans="1:4" ht="15" customHeight="1" x14ac:dyDescent="0.25">
      <c r="A3567" s="63">
        <v>3465</v>
      </c>
      <c r="B3567" s="52">
        <v>690000</v>
      </c>
      <c r="C3567" s="52">
        <v>579337.44808190782</v>
      </c>
      <c r="D3567" s="52">
        <v>110662.55191809218</v>
      </c>
    </row>
    <row r="3568" spans="1:4" ht="15" customHeight="1" x14ac:dyDescent="0.25">
      <c r="A3568" s="63">
        <v>3466</v>
      </c>
      <c r="B3568" s="52">
        <v>632500</v>
      </c>
      <c r="C3568" s="52">
        <v>535462.43438598036</v>
      </c>
      <c r="D3568" s="52">
        <v>97037.565614019637</v>
      </c>
    </row>
    <row r="3569" spans="1:4" ht="15" customHeight="1" x14ac:dyDescent="0.25">
      <c r="A3569" s="63">
        <v>3467</v>
      </c>
      <c r="B3569" s="52">
        <v>920000</v>
      </c>
      <c r="C3569" s="52">
        <v>463231.25711308559</v>
      </c>
      <c r="D3569" s="52">
        <v>456768.74288691441</v>
      </c>
    </row>
    <row r="3570" spans="1:4" ht="15" customHeight="1" x14ac:dyDescent="0.25">
      <c r="A3570" s="63">
        <v>3468</v>
      </c>
      <c r="B3570" s="52">
        <v>428750</v>
      </c>
      <c r="C3570" s="52">
        <v>505709.92238322087</v>
      </c>
      <c r="D3570" s="52">
        <v>-76959.922383220866</v>
      </c>
    </row>
    <row r="3571" spans="1:4" ht="15" customHeight="1" x14ac:dyDescent="0.25">
      <c r="A3571" s="63">
        <v>3469</v>
      </c>
      <c r="B3571" s="52">
        <v>747500</v>
      </c>
      <c r="C3571" s="52">
        <v>546579.33094821393</v>
      </c>
      <c r="D3571" s="52">
        <v>200920.66905178607</v>
      </c>
    </row>
    <row r="3572" spans="1:4" ht="15" customHeight="1" x14ac:dyDescent="0.25">
      <c r="A3572" s="63">
        <v>3470</v>
      </c>
      <c r="B3572" s="52">
        <v>700000</v>
      </c>
      <c r="C3572" s="52">
        <v>429204.29118316039</v>
      </c>
      <c r="D3572" s="52">
        <v>270795.70881683961</v>
      </c>
    </row>
    <row r="3573" spans="1:4" ht="15" customHeight="1" x14ac:dyDescent="0.25">
      <c r="A3573" s="63">
        <v>3471</v>
      </c>
      <c r="B3573" s="52">
        <v>391250</v>
      </c>
      <c r="C3573" s="52">
        <v>687200.13208322716</v>
      </c>
      <c r="D3573" s="52">
        <v>-295950.13208322716</v>
      </c>
    </row>
    <row r="3574" spans="1:4" ht="15" customHeight="1" x14ac:dyDescent="0.25">
      <c r="A3574" s="63">
        <v>3472</v>
      </c>
      <c r="B3574" s="52">
        <v>820000</v>
      </c>
      <c r="C3574" s="52">
        <v>563153.21186615084</v>
      </c>
      <c r="D3574" s="52">
        <v>256846.78813384916</v>
      </c>
    </row>
    <row r="3575" spans="1:4" ht="15" customHeight="1" x14ac:dyDescent="0.25">
      <c r="A3575" s="63">
        <v>3473</v>
      </c>
      <c r="B3575" s="52">
        <v>540000</v>
      </c>
      <c r="C3575" s="52">
        <v>583712.67226117617</v>
      </c>
      <c r="D3575" s="52">
        <v>-43712.672261176165</v>
      </c>
    </row>
    <row r="3576" spans="1:4" ht="15" customHeight="1" x14ac:dyDescent="0.25">
      <c r="A3576" s="63">
        <v>3474</v>
      </c>
      <c r="B3576" s="52">
        <v>397500</v>
      </c>
      <c r="C3576" s="52">
        <v>492215.21692659863</v>
      </c>
      <c r="D3576" s="52">
        <v>-94715.21692659863</v>
      </c>
    </row>
    <row r="3577" spans="1:4" ht="15" customHeight="1" x14ac:dyDescent="0.25">
      <c r="A3577" s="63">
        <v>3475</v>
      </c>
      <c r="B3577" s="52">
        <v>612500</v>
      </c>
      <c r="C3577" s="52">
        <v>612267.29228005919</v>
      </c>
      <c r="D3577" s="52">
        <v>232.7077199408086</v>
      </c>
    </row>
    <row r="3578" spans="1:4" ht="15" customHeight="1" x14ac:dyDescent="0.25">
      <c r="A3578" s="63">
        <v>3476</v>
      </c>
      <c r="B3578" s="52">
        <v>450000</v>
      </c>
      <c r="C3578" s="52">
        <v>490151.30488590564</v>
      </c>
      <c r="D3578" s="52">
        <v>-40151.304885905643</v>
      </c>
    </row>
    <row r="3579" spans="1:4" ht="15" customHeight="1" x14ac:dyDescent="0.25">
      <c r="A3579" s="63">
        <v>3477</v>
      </c>
      <c r="B3579" s="52">
        <v>420000</v>
      </c>
      <c r="C3579" s="52">
        <v>620870.40503794467</v>
      </c>
      <c r="D3579" s="52">
        <v>-200870.40503794467</v>
      </c>
    </row>
    <row r="3580" spans="1:4" ht="15" customHeight="1" x14ac:dyDescent="0.25">
      <c r="A3580" s="63">
        <v>3478</v>
      </c>
      <c r="B3580" s="52">
        <v>679500</v>
      </c>
      <c r="C3580" s="52">
        <v>632064.05957901524</v>
      </c>
      <c r="D3580" s="52">
        <v>47435.940420984756</v>
      </c>
    </row>
    <row r="3581" spans="1:4" ht="15" customHeight="1" x14ac:dyDescent="0.25">
      <c r="A3581" s="63">
        <v>3479</v>
      </c>
      <c r="B3581" s="52">
        <v>344975</v>
      </c>
      <c r="C3581" s="52">
        <v>332994.78400273935</v>
      </c>
      <c r="D3581" s="52">
        <v>11980.215997260646</v>
      </c>
    </row>
    <row r="3582" spans="1:4" ht="15" customHeight="1" x14ac:dyDescent="0.25">
      <c r="A3582" s="63">
        <v>3480</v>
      </c>
      <c r="B3582" s="52">
        <v>405000</v>
      </c>
      <c r="C3582" s="52">
        <v>623023.36417883099</v>
      </c>
      <c r="D3582" s="52">
        <v>-218023.36417883099</v>
      </c>
    </row>
    <row r="3583" spans="1:4" ht="15" customHeight="1" x14ac:dyDescent="0.25">
      <c r="A3583" s="63">
        <v>3481</v>
      </c>
      <c r="B3583" s="52">
        <v>397500</v>
      </c>
      <c r="C3583" s="52">
        <v>601850.07304566284</v>
      </c>
      <c r="D3583" s="52">
        <v>-204350.07304566284</v>
      </c>
    </row>
    <row r="3584" spans="1:4" ht="15" customHeight="1" x14ac:dyDescent="0.25">
      <c r="A3584" s="63">
        <v>3482</v>
      </c>
      <c r="B3584" s="52">
        <v>380000</v>
      </c>
      <c r="C3584" s="52">
        <v>446774.20400407747</v>
      </c>
      <c r="D3584" s="52">
        <v>-66774.204004077474</v>
      </c>
    </row>
    <row r="3585" spans="1:4" ht="15" customHeight="1" x14ac:dyDescent="0.25">
      <c r="A3585" s="63">
        <v>3483</v>
      </c>
      <c r="B3585" s="52">
        <v>815000</v>
      </c>
      <c r="C3585" s="52">
        <v>641978.1945947659</v>
      </c>
      <c r="D3585" s="52">
        <v>173021.8054052341</v>
      </c>
    </row>
    <row r="3586" spans="1:4" ht="15" customHeight="1" x14ac:dyDescent="0.25">
      <c r="A3586" s="63">
        <v>3484</v>
      </c>
      <c r="B3586" s="52">
        <v>512500</v>
      </c>
      <c r="C3586" s="52">
        <v>704346.70467498014</v>
      </c>
      <c r="D3586" s="52">
        <v>-191846.70467498014</v>
      </c>
    </row>
    <row r="3587" spans="1:4" ht="15" customHeight="1" x14ac:dyDescent="0.25">
      <c r="A3587" s="63">
        <v>3485</v>
      </c>
      <c r="B3587" s="52">
        <v>562500</v>
      </c>
      <c r="C3587" s="52">
        <v>665037.8947686</v>
      </c>
      <c r="D3587" s="52">
        <v>-102537.8947686</v>
      </c>
    </row>
    <row r="3588" spans="1:4" ht="15" customHeight="1" x14ac:dyDescent="0.25">
      <c r="A3588" s="63">
        <v>3486</v>
      </c>
      <c r="B3588" s="52">
        <v>775000</v>
      </c>
      <c r="C3588" s="52">
        <v>704687.77206094342</v>
      </c>
      <c r="D3588" s="52">
        <v>70312.227939056582</v>
      </c>
    </row>
    <row r="3589" spans="1:4" ht="15" customHeight="1" x14ac:dyDescent="0.25">
      <c r="A3589" s="63">
        <v>3487</v>
      </c>
      <c r="B3589" s="52">
        <v>600000</v>
      </c>
      <c r="C3589" s="52">
        <v>599968.70590796962</v>
      </c>
      <c r="D3589" s="52">
        <v>31.294092030380853</v>
      </c>
    </row>
    <row r="3590" spans="1:4" ht="15" customHeight="1" x14ac:dyDescent="0.25">
      <c r="A3590" s="63">
        <v>3488</v>
      </c>
      <c r="B3590" s="52">
        <v>726000</v>
      </c>
      <c r="C3590" s="52">
        <v>695485.95405081322</v>
      </c>
      <c r="D3590" s="52">
        <v>30514.04594918678</v>
      </c>
    </row>
    <row r="3591" spans="1:4" ht="15" customHeight="1" x14ac:dyDescent="0.25">
      <c r="A3591" s="63">
        <v>3489</v>
      </c>
      <c r="B3591" s="52">
        <v>755000</v>
      </c>
      <c r="C3591" s="52">
        <v>626360.59466373443</v>
      </c>
      <c r="D3591" s="52">
        <v>128639.40533626557</v>
      </c>
    </row>
    <row r="3592" spans="1:4" ht="15" customHeight="1" x14ac:dyDescent="0.25">
      <c r="A3592" s="63">
        <v>3490</v>
      </c>
      <c r="B3592" s="52">
        <v>571000</v>
      </c>
      <c r="C3592" s="52">
        <v>640997.73665836686</v>
      </c>
      <c r="D3592" s="52">
        <v>-69997.736658366863</v>
      </c>
    </row>
    <row r="3593" spans="1:4" ht="15" customHeight="1" x14ac:dyDescent="0.25">
      <c r="A3593" s="63">
        <v>3491</v>
      </c>
      <c r="B3593" s="52">
        <v>489000</v>
      </c>
      <c r="C3593" s="52">
        <v>609024.83154972654</v>
      </c>
      <c r="D3593" s="52">
        <v>-120024.83154972654</v>
      </c>
    </row>
    <row r="3594" spans="1:4" ht="15" customHeight="1" x14ac:dyDescent="0.25">
      <c r="A3594" s="63">
        <v>3492</v>
      </c>
      <c r="B3594" s="52">
        <v>353000</v>
      </c>
      <c r="C3594" s="52">
        <v>471255.07480477897</v>
      </c>
      <c r="D3594" s="52">
        <v>-118255.07480477897</v>
      </c>
    </row>
    <row r="3595" spans="1:4" ht="15" customHeight="1" x14ac:dyDescent="0.25">
      <c r="A3595" s="63">
        <v>3493</v>
      </c>
      <c r="B3595" s="52">
        <v>336000</v>
      </c>
      <c r="C3595" s="52">
        <v>388271.02865051996</v>
      </c>
      <c r="D3595" s="52">
        <v>-52271.028650519962</v>
      </c>
    </row>
    <row r="3596" spans="1:4" ht="15" customHeight="1" x14ac:dyDescent="0.25">
      <c r="A3596" s="63">
        <v>3494</v>
      </c>
      <c r="B3596" s="52">
        <v>277500</v>
      </c>
      <c r="C3596" s="52">
        <v>479362.79700748564</v>
      </c>
      <c r="D3596" s="52">
        <v>-201862.79700748564</v>
      </c>
    </row>
    <row r="3597" spans="1:4" ht="15" customHeight="1" x14ac:dyDescent="0.25">
      <c r="A3597" s="63">
        <v>3495</v>
      </c>
      <c r="B3597" s="52">
        <v>275000</v>
      </c>
      <c r="C3597" s="52">
        <v>466477.78102299024</v>
      </c>
      <c r="D3597" s="52">
        <v>-191477.78102299024</v>
      </c>
    </row>
    <row r="3598" spans="1:4" ht="15" customHeight="1" x14ac:dyDescent="0.25">
      <c r="A3598" s="63">
        <v>3496</v>
      </c>
      <c r="B3598" s="52">
        <v>540000</v>
      </c>
      <c r="C3598" s="52">
        <v>555987.66165169352</v>
      </c>
      <c r="D3598" s="52">
        <v>-15987.661651693517</v>
      </c>
    </row>
    <row r="3599" spans="1:4" ht="15" customHeight="1" x14ac:dyDescent="0.25">
      <c r="A3599" s="63">
        <v>3497</v>
      </c>
      <c r="B3599" s="52">
        <v>450000</v>
      </c>
      <c r="C3599" s="52">
        <v>469933.06363089703</v>
      </c>
      <c r="D3599" s="52">
        <v>-19933.063630897028</v>
      </c>
    </row>
    <row r="3600" spans="1:4" ht="15" customHeight="1" x14ac:dyDescent="0.25">
      <c r="A3600" s="63">
        <v>3498</v>
      </c>
      <c r="B3600" s="52">
        <v>422500</v>
      </c>
      <c r="C3600" s="52">
        <v>423546.63369431254</v>
      </c>
      <c r="D3600" s="52">
        <v>-1046.6336943125352</v>
      </c>
    </row>
    <row r="3601" spans="1:4" ht="15" customHeight="1" x14ac:dyDescent="0.25">
      <c r="A3601" s="63">
        <v>3499</v>
      </c>
      <c r="B3601" s="52">
        <v>503498</v>
      </c>
      <c r="C3601" s="52">
        <v>505466.6245022717</v>
      </c>
      <c r="D3601" s="52">
        <v>-1968.6245022717048</v>
      </c>
    </row>
    <row r="3602" spans="1:4" ht="15" customHeight="1" x14ac:dyDescent="0.25">
      <c r="A3602" s="63">
        <v>3500</v>
      </c>
      <c r="B3602" s="52">
        <v>555000</v>
      </c>
      <c r="C3602" s="52">
        <v>505582.47187905747</v>
      </c>
      <c r="D3602" s="52">
        <v>49417.52812094253</v>
      </c>
    </row>
    <row r="3603" spans="1:4" ht="15" customHeight="1" x14ac:dyDescent="0.25">
      <c r="A3603" s="63">
        <v>3501</v>
      </c>
      <c r="B3603" s="52">
        <v>330000</v>
      </c>
      <c r="C3603" s="52">
        <v>482523.94402002025</v>
      </c>
      <c r="D3603" s="52">
        <v>-152523.94402002025</v>
      </c>
    </row>
    <row r="3604" spans="1:4" ht="15" customHeight="1" x14ac:dyDescent="0.25">
      <c r="A3604" s="63">
        <v>3502</v>
      </c>
      <c r="B3604" s="52">
        <v>530000</v>
      </c>
      <c r="C3604" s="52">
        <v>456147.83114311215</v>
      </c>
      <c r="D3604" s="52">
        <v>73852.168856887845</v>
      </c>
    </row>
    <row r="3605" spans="1:4" ht="15" customHeight="1" x14ac:dyDescent="0.25">
      <c r="A3605" s="63">
        <v>3503</v>
      </c>
      <c r="B3605" s="52">
        <v>355001</v>
      </c>
      <c r="C3605" s="52">
        <v>373315.98584741948</v>
      </c>
      <c r="D3605" s="52">
        <v>-18314.985847419477</v>
      </c>
    </row>
    <row r="3606" spans="1:4" ht="15" customHeight="1" x14ac:dyDescent="0.25">
      <c r="A3606" s="63">
        <v>3504</v>
      </c>
      <c r="B3606" s="52">
        <v>406250</v>
      </c>
      <c r="C3606" s="52">
        <v>540456.61722017149</v>
      </c>
      <c r="D3606" s="52">
        <v>-134206.61722017149</v>
      </c>
    </row>
    <row r="3607" spans="1:4" ht="15" customHeight="1" x14ac:dyDescent="0.25">
      <c r="A3607" s="63">
        <v>3505</v>
      </c>
      <c r="B3607" s="52">
        <v>375000</v>
      </c>
      <c r="C3607" s="52">
        <v>280808.30830921495</v>
      </c>
      <c r="D3607" s="52">
        <v>94191.691690785054</v>
      </c>
    </row>
    <row r="3608" spans="1:4" ht="15" customHeight="1" x14ac:dyDescent="0.25">
      <c r="A3608" s="63">
        <v>3506</v>
      </c>
      <c r="B3608" s="52">
        <v>465000</v>
      </c>
      <c r="C3608" s="52">
        <v>427464.4978217255</v>
      </c>
      <c r="D3608" s="52">
        <v>37535.502178274503</v>
      </c>
    </row>
    <row r="3609" spans="1:4" ht="15" customHeight="1" x14ac:dyDescent="0.25">
      <c r="A3609" s="63">
        <v>3507</v>
      </c>
      <c r="B3609" s="52">
        <v>574475</v>
      </c>
      <c r="C3609" s="52">
        <v>388445.34369429876</v>
      </c>
      <c r="D3609" s="52">
        <v>186029.65630570124</v>
      </c>
    </row>
    <row r="3610" spans="1:4" ht="15" customHeight="1" x14ac:dyDescent="0.25">
      <c r="A3610" s="63">
        <v>3508</v>
      </c>
      <c r="B3610" s="52">
        <v>367000</v>
      </c>
      <c r="C3610" s="52">
        <v>397079.72714119789</v>
      </c>
      <c r="D3610" s="52">
        <v>-30079.727141197887</v>
      </c>
    </row>
    <row r="3611" spans="1:4" ht="15" customHeight="1" x14ac:dyDescent="0.25">
      <c r="A3611" s="63">
        <v>3509</v>
      </c>
      <c r="B3611" s="52">
        <v>559000</v>
      </c>
      <c r="C3611" s="52">
        <v>411734.95728455106</v>
      </c>
      <c r="D3611" s="52">
        <v>147265.04271544894</v>
      </c>
    </row>
    <row r="3612" spans="1:4" ht="15" customHeight="1" x14ac:dyDescent="0.25">
      <c r="A3612" s="63">
        <v>3510</v>
      </c>
      <c r="B3612" s="52">
        <v>196938</v>
      </c>
      <c r="C3612" s="52">
        <v>426006.40693163977</v>
      </c>
      <c r="D3612" s="52">
        <v>-229068.40693163977</v>
      </c>
    </row>
    <row r="3613" spans="1:4" ht="15" customHeight="1" x14ac:dyDescent="0.25">
      <c r="A3613" s="63">
        <v>3511</v>
      </c>
      <c r="B3613" s="52">
        <v>482500</v>
      </c>
      <c r="C3613" s="52">
        <v>429316.30041522649</v>
      </c>
      <c r="D3613" s="52">
        <v>53183.699584773509</v>
      </c>
    </row>
    <row r="3614" spans="1:4" ht="15" customHeight="1" x14ac:dyDescent="0.25">
      <c r="A3614" s="63">
        <v>3512</v>
      </c>
      <c r="B3614" s="52">
        <v>470000</v>
      </c>
      <c r="C3614" s="52">
        <v>525869.81499183457</v>
      </c>
      <c r="D3614" s="52">
        <v>-55869.814991834573</v>
      </c>
    </row>
    <row r="3615" spans="1:4" ht="15" customHeight="1" x14ac:dyDescent="0.25">
      <c r="A3615" s="63">
        <v>3513</v>
      </c>
      <c r="B3615" s="52">
        <v>545000</v>
      </c>
      <c r="C3615" s="52">
        <v>620994.90642022062</v>
      </c>
      <c r="D3615" s="52">
        <v>-75994.906420220621</v>
      </c>
    </row>
    <row r="3616" spans="1:4" ht="15" customHeight="1" x14ac:dyDescent="0.25">
      <c r="A3616" s="63">
        <v>3514</v>
      </c>
      <c r="B3616" s="52">
        <v>554975</v>
      </c>
      <c r="C3616" s="52">
        <v>611020.25281476416</v>
      </c>
      <c r="D3616" s="52">
        <v>-56045.252814764157</v>
      </c>
    </row>
    <row r="3617" spans="1:4" ht="15" customHeight="1" x14ac:dyDescent="0.25">
      <c r="A3617" s="63">
        <v>3515</v>
      </c>
      <c r="B3617" s="52">
        <v>552500</v>
      </c>
      <c r="C3617" s="52">
        <v>482503.24977779732</v>
      </c>
      <c r="D3617" s="52">
        <v>69996.750222202681</v>
      </c>
    </row>
    <row r="3618" spans="1:4" ht="15" customHeight="1" x14ac:dyDescent="0.25">
      <c r="A3618" s="63">
        <v>3516</v>
      </c>
      <c r="B3618" s="52">
        <v>543750</v>
      </c>
      <c r="C3618" s="52">
        <v>447951.37720401672</v>
      </c>
      <c r="D3618" s="52">
        <v>95798.622795983276</v>
      </c>
    </row>
    <row r="3619" spans="1:4" ht="15" customHeight="1" x14ac:dyDescent="0.25">
      <c r="A3619" s="63">
        <v>3517</v>
      </c>
      <c r="B3619" s="52">
        <v>432500</v>
      </c>
      <c r="C3619" s="52">
        <v>337108.41389988392</v>
      </c>
      <c r="D3619" s="52">
        <v>95391.586100116081</v>
      </c>
    </row>
    <row r="3620" spans="1:4" ht="15" customHeight="1" x14ac:dyDescent="0.25">
      <c r="A3620" s="63">
        <v>3518</v>
      </c>
      <c r="B3620" s="52">
        <v>567000</v>
      </c>
      <c r="C3620" s="52">
        <v>615579.39394596778</v>
      </c>
      <c r="D3620" s="52">
        <v>-48579.393945967779</v>
      </c>
    </row>
    <row r="3621" spans="1:4" ht="15" customHeight="1" x14ac:dyDescent="0.25">
      <c r="A3621" s="63">
        <v>3519</v>
      </c>
      <c r="B3621" s="52">
        <v>327500</v>
      </c>
      <c r="C3621" s="52">
        <v>383310.44039157854</v>
      </c>
      <c r="D3621" s="52">
        <v>-55810.440391578537</v>
      </c>
    </row>
    <row r="3622" spans="1:4" ht="15" customHeight="1" x14ac:dyDescent="0.25">
      <c r="A3622" s="63">
        <v>3520</v>
      </c>
      <c r="B3622" s="52">
        <v>545000</v>
      </c>
      <c r="C3622" s="52">
        <v>422789.3103524521</v>
      </c>
      <c r="D3622" s="52">
        <v>122210.6896475479</v>
      </c>
    </row>
    <row r="3623" spans="1:4" ht="15" customHeight="1" x14ac:dyDescent="0.25">
      <c r="A3623" s="63">
        <v>3521</v>
      </c>
      <c r="B3623" s="52">
        <v>365000</v>
      </c>
      <c r="C3623" s="52">
        <v>403609.41660149116</v>
      </c>
      <c r="D3623" s="52">
        <v>-38609.416601491161</v>
      </c>
    </row>
    <row r="3624" spans="1:4" ht="15" customHeight="1" x14ac:dyDescent="0.25">
      <c r="A3624" s="63">
        <v>3522</v>
      </c>
      <c r="B3624" s="52">
        <v>505000</v>
      </c>
      <c r="C3624" s="52">
        <v>528778.16984251514</v>
      </c>
      <c r="D3624" s="52">
        <v>-23778.169842515141</v>
      </c>
    </row>
    <row r="3625" spans="1:4" ht="15" customHeight="1" x14ac:dyDescent="0.25">
      <c r="A3625" s="63">
        <v>3523</v>
      </c>
      <c r="B3625" s="52">
        <v>418000</v>
      </c>
      <c r="C3625" s="52">
        <v>447748.73740470799</v>
      </c>
      <c r="D3625" s="52">
        <v>-29748.737404707994</v>
      </c>
    </row>
    <row r="3626" spans="1:4" ht="15" customHeight="1" x14ac:dyDescent="0.25">
      <c r="A3626" s="63">
        <v>3524</v>
      </c>
      <c r="B3626" s="52">
        <v>355000</v>
      </c>
      <c r="C3626" s="52">
        <v>426211.06294427224</v>
      </c>
      <c r="D3626" s="52">
        <v>-71211.062944272242</v>
      </c>
    </row>
    <row r="3627" spans="1:4" ht="15" customHeight="1" x14ac:dyDescent="0.25">
      <c r="A3627" s="63">
        <v>3525</v>
      </c>
      <c r="B3627" s="52">
        <v>321000</v>
      </c>
      <c r="C3627" s="52">
        <v>428829.89466590161</v>
      </c>
      <c r="D3627" s="52">
        <v>-107829.89466590161</v>
      </c>
    </row>
    <row r="3628" spans="1:4" ht="15" customHeight="1" x14ac:dyDescent="0.25">
      <c r="A3628" s="63">
        <v>3526</v>
      </c>
      <c r="B3628" s="52">
        <v>362500</v>
      </c>
      <c r="C3628" s="52">
        <v>435755.63709220971</v>
      </c>
      <c r="D3628" s="52">
        <v>-73255.637092209712</v>
      </c>
    </row>
    <row r="3629" spans="1:4" ht="15" customHeight="1" x14ac:dyDescent="0.25">
      <c r="A3629" s="63">
        <v>3527</v>
      </c>
      <c r="B3629" s="52">
        <v>287500</v>
      </c>
      <c r="C3629" s="52">
        <v>379035.5398855533</v>
      </c>
      <c r="D3629" s="52">
        <v>-91535.539885553299</v>
      </c>
    </row>
    <row r="3630" spans="1:4" ht="15" customHeight="1" x14ac:dyDescent="0.25">
      <c r="A3630" s="63">
        <v>3528</v>
      </c>
      <c r="B3630" s="52">
        <v>687500</v>
      </c>
      <c r="C3630" s="52">
        <v>681305.04013717244</v>
      </c>
      <c r="D3630" s="52">
        <v>6194.9598628275562</v>
      </c>
    </row>
    <row r="3631" spans="1:4" ht="15" customHeight="1" x14ac:dyDescent="0.25">
      <c r="A3631" s="63">
        <v>3529</v>
      </c>
      <c r="B3631" s="52">
        <v>510000</v>
      </c>
      <c r="C3631" s="52">
        <v>511833.49425589637</v>
      </c>
      <c r="D3631" s="52">
        <v>-1833.4942558963667</v>
      </c>
    </row>
    <row r="3632" spans="1:4" ht="15" customHeight="1" x14ac:dyDescent="0.25">
      <c r="A3632" s="63">
        <v>3530</v>
      </c>
      <c r="B3632" s="52">
        <v>697475</v>
      </c>
      <c r="C3632" s="52">
        <v>669013.12823448482</v>
      </c>
      <c r="D3632" s="52">
        <v>28461.871765515185</v>
      </c>
    </row>
    <row r="3633" spans="1:4" ht="15" customHeight="1" x14ac:dyDescent="0.25">
      <c r="A3633" s="63">
        <v>3531</v>
      </c>
      <c r="B3633" s="52">
        <v>720000</v>
      </c>
      <c r="C3633" s="52">
        <v>729010.84581548674</v>
      </c>
      <c r="D3633" s="52">
        <v>-9010.8458154867403</v>
      </c>
    </row>
    <row r="3634" spans="1:4" ht="15" customHeight="1" x14ac:dyDescent="0.25">
      <c r="A3634" s="63">
        <v>3532</v>
      </c>
      <c r="B3634" s="52">
        <v>510000</v>
      </c>
      <c r="C3634" s="52">
        <v>448141.09596643469</v>
      </c>
      <c r="D3634" s="52">
        <v>61858.904033565312</v>
      </c>
    </row>
    <row r="3635" spans="1:4" ht="15" customHeight="1" x14ac:dyDescent="0.25">
      <c r="A3635" s="63">
        <v>3533</v>
      </c>
      <c r="B3635" s="52">
        <v>407500</v>
      </c>
      <c r="C3635" s="52">
        <v>399567.47451667523</v>
      </c>
      <c r="D3635" s="52">
        <v>7932.5254833247745</v>
      </c>
    </row>
    <row r="3636" spans="1:4" ht="15" customHeight="1" x14ac:dyDescent="0.25">
      <c r="A3636" s="63">
        <v>3534</v>
      </c>
      <c r="B3636" s="52">
        <v>480000</v>
      </c>
      <c r="C3636" s="52">
        <v>598300.32779348153</v>
      </c>
      <c r="D3636" s="52">
        <v>-118300.32779348153</v>
      </c>
    </row>
    <row r="3637" spans="1:4" ht="15" customHeight="1" x14ac:dyDescent="0.25">
      <c r="A3637" s="63">
        <v>3535</v>
      </c>
      <c r="B3637" s="52">
        <v>394500</v>
      </c>
      <c r="C3637" s="52">
        <v>454945.69450838357</v>
      </c>
      <c r="D3637" s="52">
        <v>-60445.694508383574</v>
      </c>
    </row>
    <row r="3638" spans="1:4" ht="15" customHeight="1" x14ac:dyDescent="0.25">
      <c r="A3638" s="63">
        <v>3536</v>
      </c>
      <c r="B3638" s="52">
        <v>402000</v>
      </c>
      <c r="C3638" s="52">
        <v>470948.88877192856</v>
      </c>
      <c r="D3638" s="52">
        <v>-68948.888771928556</v>
      </c>
    </row>
    <row r="3639" spans="1:4" ht="15" customHeight="1" x14ac:dyDescent="0.25">
      <c r="A3639" s="63">
        <v>3537</v>
      </c>
      <c r="B3639" s="52">
        <v>600000</v>
      </c>
      <c r="C3639" s="52">
        <v>485023.92811754212</v>
      </c>
      <c r="D3639" s="52">
        <v>114976.07188245788</v>
      </c>
    </row>
    <row r="3640" spans="1:4" ht="15" customHeight="1" x14ac:dyDescent="0.25">
      <c r="A3640" s="63">
        <v>3538</v>
      </c>
      <c r="B3640" s="52">
        <v>440000</v>
      </c>
      <c r="C3640" s="52">
        <v>384669.70790693758</v>
      </c>
      <c r="D3640" s="52">
        <v>55330.292093062424</v>
      </c>
    </row>
    <row r="3641" spans="1:4" ht="15" customHeight="1" x14ac:dyDescent="0.25">
      <c r="A3641" s="63">
        <v>3539</v>
      </c>
      <c r="B3641" s="52">
        <v>483000</v>
      </c>
      <c r="C3641" s="52">
        <v>563458.82639266842</v>
      </c>
      <c r="D3641" s="52">
        <v>-80458.826392668416</v>
      </c>
    </row>
    <row r="3642" spans="1:4" ht="15" customHeight="1" x14ac:dyDescent="0.25">
      <c r="A3642" s="63">
        <v>3540</v>
      </c>
      <c r="B3642" s="52">
        <v>499950</v>
      </c>
      <c r="C3642" s="52">
        <v>473928.75638960343</v>
      </c>
      <c r="D3642" s="52">
        <v>26021.243610396574</v>
      </c>
    </row>
    <row r="3643" spans="1:4" ht="15" customHeight="1" x14ac:dyDescent="0.25">
      <c r="A3643" s="63">
        <v>3541</v>
      </c>
      <c r="B3643" s="52">
        <v>585000</v>
      </c>
      <c r="C3643" s="52">
        <v>563575.67462095129</v>
      </c>
      <c r="D3643" s="52">
        <v>21424.325379048707</v>
      </c>
    </row>
    <row r="3644" spans="1:4" ht="15" customHeight="1" x14ac:dyDescent="0.25">
      <c r="A3644" s="63">
        <v>3542</v>
      </c>
      <c r="B3644" s="52">
        <v>542500</v>
      </c>
      <c r="C3644" s="52">
        <v>600875.1855782948</v>
      </c>
      <c r="D3644" s="52">
        <v>-58375.185578294797</v>
      </c>
    </row>
    <row r="3645" spans="1:4" ht="15" customHeight="1" x14ac:dyDescent="0.25">
      <c r="A3645" s="63">
        <v>3543</v>
      </c>
      <c r="B3645" s="52">
        <v>469500</v>
      </c>
      <c r="C3645" s="52">
        <v>493945.4623223978</v>
      </c>
      <c r="D3645" s="52">
        <v>-24445.462322397798</v>
      </c>
    </row>
    <row r="3646" spans="1:4" ht="15" customHeight="1" x14ac:dyDescent="0.25">
      <c r="A3646" s="63">
        <v>3544</v>
      </c>
      <c r="B3646" s="52">
        <v>455000</v>
      </c>
      <c r="C3646" s="52">
        <v>395007.11700984673</v>
      </c>
      <c r="D3646" s="52">
        <v>59992.882990153274</v>
      </c>
    </row>
    <row r="3647" spans="1:4" ht="15" customHeight="1" x14ac:dyDescent="0.25">
      <c r="A3647" s="63">
        <v>3545</v>
      </c>
      <c r="B3647" s="52">
        <v>552500</v>
      </c>
      <c r="C3647" s="52">
        <v>406049.66238669166</v>
      </c>
      <c r="D3647" s="52">
        <v>146450.33761330834</v>
      </c>
    </row>
    <row r="3648" spans="1:4" ht="15" customHeight="1" x14ac:dyDescent="0.25">
      <c r="A3648" s="63">
        <v>3546</v>
      </c>
      <c r="B3648" s="52">
        <v>319000</v>
      </c>
      <c r="C3648" s="52">
        <v>398187.6189053717</v>
      </c>
      <c r="D3648" s="52">
        <v>-79187.618905371695</v>
      </c>
    </row>
    <row r="3649" spans="1:4" ht="15" customHeight="1" x14ac:dyDescent="0.25">
      <c r="A3649" s="63">
        <v>3547</v>
      </c>
      <c r="B3649" s="52">
        <v>281250</v>
      </c>
      <c r="C3649" s="52">
        <v>492485.7459794546</v>
      </c>
      <c r="D3649" s="52">
        <v>-211235.7459794546</v>
      </c>
    </row>
    <row r="3650" spans="1:4" ht="15" customHeight="1" x14ac:dyDescent="0.25">
      <c r="A3650" s="63">
        <v>3548</v>
      </c>
      <c r="B3650" s="52">
        <v>395000</v>
      </c>
      <c r="C3650" s="52">
        <v>417258.75396986521</v>
      </c>
      <c r="D3650" s="52">
        <v>-22258.753969865211</v>
      </c>
    </row>
    <row r="3651" spans="1:4" ht="15" customHeight="1" x14ac:dyDescent="0.25">
      <c r="A3651" s="63">
        <v>3549</v>
      </c>
      <c r="B3651" s="52">
        <v>364250</v>
      </c>
      <c r="C3651" s="52">
        <v>569085.49056521268</v>
      </c>
      <c r="D3651" s="52">
        <v>-204835.49056521268</v>
      </c>
    </row>
    <row r="3652" spans="1:4" ht="15" customHeight="1" x14ac:dyDescent="0.25">
      <c r="A3652" s="63">
        <v>3550</v>
      </c>
      <c r="B3652" s="52">
        <v>322250</v>
      </c>
      <c r="C3652" s="52">
        <v>342059.83814655669</v>
      </c>
      <c r="D3652" s="52">
        <v>-19809.838146556693</v>
      </c>
    </row>
    <row r="3653" spans="1:4" ht="15" customHeight="1" x14ac:dyDescent="0.25">
      <c r="A3653" s="63">
        <v>3551</v>
      </c>
      <c r="B3653" s="52">
        <v>636000</v>
      </c>
      <c r="C3653" s="52">
        <v>430666.91322851507</v>
      </c>
      <c r="D3653" s="52">
        <v>205333.08677148493</v>
      </c>
    </row>
    <row r="3654" spans="1:4" ht="15" customHeight="1" x14ac:dyDescent="0.25">
      <c r="A3654" s="63">
        <v>3552</v>
      </c>
      <c r="B3654" s="52">
        <v>530000</v>
      </c>
      <c r="C3654" s="52">
        <v>410695.22980438668</v>
      </c>
      <c r="D3654" s="52">
        <v>119304.77019561332</v>
      </c>
    </row>
    <row r="3655" spans="1:4" ht="15" customHeight="1" x14ac:dyDescent="0.25">
      <c r="A3655" s="63">
        <v>3553</v>
      </c>
      <c r="B3655" s="52">
        <v>257000</v>
      </c>
      <c r="C3655" s="52">
        <v>378787.64394901268</v>
      </c>
      <c r="D3655" s="52">
        <v>-121787.64394901268</v>
      </c>
    </row>
    <row r="3656" spans="1:4" ht="15" customHeight="1" x14ac:dyDescent="0.25">
      <c r="A3656" s="63">
        <v>3554</v>
      </c>
      <c r="B3656" s="52">
        <v>712500</v>
      </c>
      <c r="C3656" s="52">
        <v>650313.55786109169</v>
      </c>
      <c r="D3656" s="52">
        <v>62186.442138908315</v>
      </c>
    </row>
    <row r="3657" spans="1:4" ht="15" customHeight="1" x14ac:dyDescent="0.25">
      <c r="A3657" s="63">
        <v>3555</v>
      </c>
      <c r="B3657" s="52">
        <v>573500</v>
      </c>
      <c r="C3657" s="52">
        <v>595715.57976029254</v>
      </c>
      <c r="D3657" s="52">
        <v>-22215.579760292545</v>
      </c>
    </row>
    <row r="3658" spans="1:4" ht="15" customHeight="1" x14ac:dyDescent="0.25">
      <c r="A3658" s="63">
        <v>3556</v>
      </c>
      <c r="B3658" s="52">
        <v>320000</v>
      </c>
      <c r="C3658" s="52">
        <v>409339.30098291417</v>
      </c>
      <c r="D3658" s="52">
        <v>-89339.300982914167</v>
      </c>
    </row>
    <row r="3659" spans="1:4" ht="15" customHeight="1" x14ac:dyDescent="0.25">
      <c r="A3659" s="63">
        <v>3557</v>
      </c>
      <c r="B3659" s="52">
        <v>587500</v>
      </c>
      <c r="C3659" s="52">
        <v>740281.38365512551</v>
      </c>
      <c r="D3659" s="52">
        <v>-152781.38365512551</v>
      </c>
    </row>
    <row r="3660" spans="1:4" ht="15" customHeight="1" x14ac:dyDescent="0.25">
      <c r="A3660" s="63">
        <v>3558</v>
      </c>
      <c r="B3660" s="52">
        <v>445000</v>
      </c>
      <c r="C3660" s="52">
        <v>579209.85555609153</v>
      </c>
      <c r="D3660" s="52">
        <v>-134209.85555609153</v>
      </c>
    </row>
    <row r="3661" spans="1:4" ht="15" customHeight="1" x14ac:dyDescent="0.25">
      <c r="A3661" s="63">
        <v>3559</v>
      </c>
      <c r="B3661" s="52">
        <v>750000</v>
      </c>
      <c r="C3661" s="52">
        <v>650353.9659951902</v>
      </c>
      <c r="D3661" s="52">
        <v>99646.034004809801</v>
      </c>
    </row>
    <row r="3662" spans="1:4" ht="15" customHeight="1" x14ac:dyDescent="0.25">
      <c r="A3662" s="63">
        <v>3560</v>
      </c>
      <c r="B3662" s="52">
        <v>545000</v>
      </c>
      <c r="C3662" s="52">
        <v>540030.15898292977</v>
      </c>
      <c r="D3662" s="52">
        <v>4969.8410170702264</v>
      </c>
    </row>
    <row r="3663" spans="1:4" ht="15" customHeight="1" x14ac:dyDescent="0.25">
      <c r="A3663" s="63">
        <v>3561</v>
      </c>
      <c r="B3663" s="52">
        <v>510000</v>
      </c>
      <c r="C3663" s="52">
        <v>608850.13927458797</v>
      </c>
      <c r="D3663" s="52">
        <v>-98850.139274587971</v>
      </c>
    </row>
    <row r="3664" spans="1:4" ht="15" customHeight="1" x14ac:dyDescent="0.25">
      <c r="A3664" s="63">
        <v>3562</v>
      </c>
      <c r="B3664" s="52">
        <v>600000</v>
      </c>
      <c r="C3664" s="52">
        <v>483167.17851710325</v>
      </c>
      <c r="D3664" s="52">
        <v>116832.82148289675</v>
      </c>
    </row>
    <row r="3665" spans="1:4" ht="15" customHeight="1" x14ac:dyDescent="0.25">
      <c r="A3665" s="63">
        <v>3563</v>
      </c>
      <c r="B3665" s="52">
        <v>596200</v>
      </c>
      <c r="C3665" s="52">
        <v>413663.94734543312</v>
      </c>
      <c r="D3665" s="52">
        <v>182536.05265456688</v>
      </c>
    </row>
    <row r="3666" spans="1:4" ht="15" customHeight="1" x14ac:dyDescent="0.25">
      <c r="A3666" s="63">
        <v>3564</v>
      </c>
      <c r="B3666" s="52">
        <v>475000</v>
      </c>
      <c r="C3666" s="52">
        <v>677114.16239761433</v>
      </c>
      <c r="D3666" s="52">
        <v>-202114.16239761433</v>
      </c>
    </row>
    <row r="3667" spans="1:4" ht="15" customHeight="1" x14ac:dyDescent="0.25">
      <c r="A3667" s="63">
        <v>3565</v>
      </c>
      <c r="B3667" s="52">
        <v>415000</v>
      </c>
      <c r="C3667" s="52">
        <v>602301.7040451935</v>
      </c>
      <c r="D3667" s="52">
        <v>-187301.7040451935</v>
      </c>
    </row>
    <row r="3668" spans="1:4" ht="15" customHeight="1" x14ac:dyDescent="0.25">
      <c r="A3668" s="63">
        <v>3566</v>
      </c>
      <c r="B3668" s="52">
        <v>385995</v>
      </c>
      <c r="C3668" s="52">
        <v>461194.43958777247</v>
      </c>
      <c r="D3668" s="52">
        <v>-75199.439587772475</v>
      </c>
    </row>
    <row r="3669" spans="1:4" ht="15" customHeight="1" x14ac:dyDescent="0.25">
      <c r="A3669" s="63">
        <v>3567</v>
      </c>
      <c r="B3669" s="52">
        <v>827500</v>
      </c>
      <c r="C3669" s="52">
        <v>626637.47846920625</v>
      </c>
      <c r="D3669" s="52">
        <v>200862.52153079375</v>
      </c>
    </row>
    <row r="3670" spans="1:4" ht="15" customHeight="1" x14ac:dyDescent="0.25">
      <c r="A3670" s="63">
        <v>3568</v>
      </c>
      <c r="B3670" s="52">
        <v>388000</v>
      </c>
      <c r="C3670" s="52">
        <v>446320.65168255189</v>
      </c>
      <c r="D3670" s="52">
        <v>-58320.651682551892</v>
      </c>
    </row>
    <row r="3671" spans="1:4" ht="15" customHeight="1" x14ac:dyDescent="0.25">
      <c r="A3671" s="63">
        <v>3569</v>
      </c>
      <c r="B3671" s="52">
        <v>640000</v>
      </c>
      <c r="C3671" s="52">
        <v>658666.75914231921</v>
      </c>
      <c r="D3671" s="52">
        <v>-18666.759142319206</v>
      </c>
    </row>
    <row r="3672" spans="1:4" ht="15" customHeight="1" x14ac:dyDescent="0.25">
      <c r="A3672" s="63">
        <v>3570</v>
      </c>
      <c r="B3672" s="52">
        <v>570000</v>
      </c>
      <c r="C3672" s="52">
        <v>430101.66975355579</v>
      </c>
      <c r="D3672" s="52">
        <v>139898.33024644421</v>
      </c>
    </row>
    <row r="3673" spans="1:4" ht="15" customHeight="1" x14ac:dyDescent="0.25">
      <c r="A3673" s="63">
        <v>3571</v>
      </c>
      <c r="B3673" s="52">
        <v>861500</v>
      </c>
      <c r="C3673" s="52">
        <v>664305.69706593943</v>
      </c>
      <c r="D3673" s="52">
        <v>197194.30293406057</v>
      </c>
    </row>
    <row r="3674" spans="1:4" ht="15" customHeight="1" x14ac:dyDescent="0.25">
      <c r="A3674" s="63">
        <v>3572</v>
      </c>
      <c r="B3674" s="52">
        <v>512500</v>
      </c>
      <c r="C3674" s="52">
        <v>520496.97863273742</v>
      </c>
      <c r="D3674" s="52">
        <v>-7996.9786327374168</v>
      </c>
    </row>
    <row r="3675" spans="1:4" ht="15" customHeight="1" x14ac:dyDescent="0.25">
      <c r="A3675" s="63">
        <v>3573</v>
      </c>
      <c r="B3675" s="52">
        <v>500000</v>
      </c>
      <c r="C3675" s="52">
        <v>514846.69815290469</v>
      </c>
      <c r="D3675" s="52">
        <v>-14846.69815290469</v>
      </c>
    </row>
    <row r="3676" spans="1:4" ht="15" customHeight="1" x14ac:dyDescent="0.25">
      <c r="A3676" s="63">
        <v>3574</v>
      </c>
      <c r="B3676" s="52">
        <v>476750</v>
      </c>
      <c r="C3676" s="52">
        <v>445853.96864806779</v>
      </c>
      <c r="D3676" s="52">
        <v>30896.031351932208</v>
      </c>
    </row>
    <row r="3677" spans="1:4" ht="15" customHeight="1" x14ac:dyDescent="0.25">
      <c r="A3677" s="63">
        <v>3575</v>
      </c>
      <c r="B3677" s="52">
        <v>1650000</v>
      </c>
      <c r="C3677" s="52">
        <v>812374.92274241464</v>
      </c>
      <c r="D3677" s="52">
        <v>837625.07725758536</v>
      </c>
    </row>
    <row r="3678" spans="1:4" ht="15" customHeight="1" x14ac:dyDescent="0.25">
      <c r="A3678" s="63">
        <v>3576</v>
      </c>
      <c r="B3678" s="52">
        <v>765000</v>
      </c>
      <c r="C3678" s="52">
        <v>690768.55178771168</v>
      </c>
      <c r="D3678" s="52">
        <v>74231.44821228832</v>
      </c>
    </row>
    <row r="3679" spans="1:4" ht="15" customHeight="1" x14ac:dyDescent="0.25">
      <c r="A3679" s="63">
        <v>3577</v>
      </c>
      <c r="B3679" s="52">
        <v>597500</v>
      </c>
      <c r="C3679" s="52">
        <v>587266.3164736469</v>
      </c>
      <c r="D3679" s="52">
        <v>10233.683526353096</v>
      </c>
    </row>
    <row r="3680" spans="1:4" ht="15" customHeight="1" x14ac:dyDescent="0.25">
      <c r="A3680" s="63">
        <v>3578</v>
      </c>
      <c r="B3680" s="52">
        <v>975000</v>
      </c>
      <c r="C3680" s="52">
        <v>759194.7883259051</v>
      </c>
      <c r="D3680" s="52">
        <v>215805.2116740949</v>
      </c>
    </row>
    <row r="3681" spans="1:4" ht="15" customHeight="1" x14ac:dyDescent="0.25">
      <c r="A3681" s="63">
        <v>3579</v>
      </c>
      <c r="B3681" s="52">
        <v>1129000</v>
      </c>
      <c r="C3681" s="52">
        <v>740419.72780782252</v>
      </c>
      <c r="D3681" s="52">
        <v>388580.27219217748</v>
      </c>
    </row>
    <row r="3682" spans="1:4" ht="15" customHeight="1" x14ac:dyDescent="0.25">
      <c r="A3682" s="63">
        <v>3580</v>
      </c>
      <c r="B3682" s="52">
        <v>1266125</v>
      </c>
      <c r="C3682" s="52">
        <v>830392.9996502311</v>
      </c>
      <c r="D3682" s="52">
        <v>435732.0003497689</v>
      </c>
    </row>
    <row r="3683" spans="1:4" ht="15" customHeight="1" x14ac:dyDescent="0.25">
      <c r="A3683" s="63">
        <v>3581</v>
      </c>
      <c r="B3683" s="52">
        <v>1525000</v>
      </c>
      <c r="C3683" s="52">
        <v>843561.40055889403</v>
      </c>
      <c r="D3683" s="52">
        <v>681438.59944110597</v>
      </c>
    </row>
    <row r="3684" spans="1:4" ht="15" customHeight="1" x14ac:dyDescent="0.25">
      <c r="A3684" s="63">
        <v>3582</v>
      </c>
      <c r="B3684" s="52">
        <v>355000</v>
      </c>
      <c r="C3684" s="52">
        <v>436117.81049536157</v>
      </c>
      <c r="D3684" s="52">
        <v>-81117.810495361569</v>
      </c>
    </row>
    <row r="3685" spans="1:4" ht="15" customHeight="1" x14ac:dyDescent="0.25">
      <c r="A3685" s="63">
        <v>3583</v>
      </c>
      <c r="B3685" s="52">
        <v>480000</v>
      </c>
      <c r="C3685" s="52">
        <v>475032.17591409053</v>
      </c>
      <c r="D3685" s="52">
        <v>4967.8240859094658</v>
      </c>
    </row>
    <row r="3686" spans="1:4" ht="15" customHeight="1" x14ac:dyDescent="0.25">
      <c r="A3686" s="63">
        <v>3584</v>
      </c>
      <c r="B3686" s="52">
        <v>333000</v>
      </c>
      <c r="C3686" s="52">
        <v>422939.25375500933</v>
      </c>
      <c r="D3686" s="52">
        <v>-89939.253755009326</v>
      </c>
    </row>
    <row r="3687" spans="1:4" ht="15" customHeight="1" x14ac:dyDescent="0.25">
      <c r="A3687" s="63">
        <v>3585</v>
      </c>
      <c r="B3687" s="52">
        <v>529000</v>
      </c>
      <c r="C3687" s="52">
        <v>627500.52396846202</v>
      </c>
      <c r="D3687" s="52">
        <v>-98500.523968462017</v>
      </c>
    </row>
    <row r="3688" spans="1:4" ht="15" customHeight="1" x14ac:dyDescent="0.25">
      <c r="A3688" s="63">
        <v>3586</v>
      </c>
      <c r="B3688" s="52">
        <v>485000</v>
      </c>
      <c r="C3688" s="52">
        <v>540070.41706917656</v>
      </c>
      <c r="D3688" s="52">
        <v>-55070.417069176561</v>
      </c>
    </row>
    <row r="3689" spans="1:4" ht="15" customHeight="1" x14ac:dyDescent="0.25">
      <c r="A3689" s="63">
        <v>3587</v>
      </c>
      <c r="B3689" s="52">
        <v>385000</v>
      </c>
      <c r="C3689" s="52">
        <v>488670.23998920951</v>
      </c>
      <c r="D3689" s="52">
        <v>-103670.23998920951</v>
      </c>
    </row>
    <row r="3690" spans="1:4" ht="15" customHeight="1" x14ac:dyDescent="0.25">
      <c r="A3690" s="63">
        <v>3588</v>
      </c>
      <c r="B3690" s="52">
        <v>425000</v>
      </c>
      <c r="C3690" s="52">
        <v>606842.15732461819</v>
      </c>
      <c r="D3690" s="52">
        <v>-181842.15732461819</v>
      </c>
    </row>
    <row r="3691" spans="1:4" ht="15" customHeight="1" x14ac:dyDescent="0.25">
      <c r="A3691" s="63">
        <v>3589</v>
      </c>
      <c r="B3691" s="52">
        <v>312000</v>
      </c>
      <c r="C3691" s="52">
        <v>130869.81677559802</v>
      </c>
      <c r="D3691" s="52">
        <v>181130.18322440196</v>
      </c>
    </row>
    <row r="3692" spans="1:4" ht="15" customHeight="1" x14ac:dyDescent="0.25">
      <c r="A3692" s="63">
        <v>3590</v>
      </c>
      <c r="B3692" s="52">
        <v>700000</v>
      </c>
      <c r="C3692" s="52">
        <v>609692.5461776302</v>
      </c>
      <c r="D3692" s="52">
        <v>90307.453822369804</v>
      </c>
    </row>
    <row r="3693" spans="1:4" ht="15" customHeight="1" x14ac:dyDescent="0.25">
      <c r="A3693" s="63">
        <v>3591</v>
      </c>
      <c r="B3693" s="52">
        <v>677500</v>
      </c>
      <c r="C3693" s="52">
        <v>526262.27203357406</v>
      </c>
      <c r="D3693" s="52">
        <v>151237.72796642594</v>
      </c>
    </row>
    <row r="3694" spans="1:4" ht="15" customHeight="1" x14ac:dyDescent="0.25">
      <c r="A3694" s="63">
        <v>3592</v>
      </c>
      <c r="B3694" s="52">
        <v>528500</v>
      </c>
      <c r="C3694" s="52">
        <v>482171.25332363619</v>
      </c>
      <c r="D3694" s="52">
        <v>46328.746676363808</v>
      </c>
    </row>
    <row r="3695" spans="1:4" ht="15" customHeight="1" x14ac:dyDescent="0.25">
      <c r="A3695" s="63">
        <v>3593</v>
      </c>
      <c r="B3695" s="52">
        <v>632500</v>
      </c>
      <c r="C3695" s="52">
        <v>611573.7904271672</v>
      </c>
      <c r="D3695" s="52">
        <v>20926.209572832799</v>
      </c>
    </row>
    <row r="3696" spans="1:4" ht="15" customHeight="1" x14ac:dyDescent="0.25">
      <c r="A3696" s="63">
        <v>3594</v>
      </c>
      <c r="B3696" s="52">
        <v>275000</v>
      </c>
      <c r="C3696" s="52">
        <v>161488.99202911468</v>
      </c>
      <c r="D3696" s="52">
        <v>113511.00797088532</v>
      </c>
    </row>
    <row r="3697" spans="1:4" ht="15" customHeight="1" x14ac:dyDescent="0.25">
      <c r="A3697" s="63">
        <v>3595</v>
      </c>
      <c r="B3697" s="52">
        <v>295000</v>
      </c>
      <c r="C3697" s="52">
        <v>223107.0687556846</v>
      </c>
      <c r="D3697" s="52">
        <v>71892.931244315405</v>
      </c>
    </row>
    <row r="3698" spans="1:4" ht="15" customHeight="1" x14ac:dyDescent="0.25">
      <c r="A3698" s="63">
        <v>3596</v>
      </c>
      <c r="B3698" s="52">
        <v>587500</v>
      </c>
      <c r="C3698" s="52">
        <v>533342.74662871682</v>
      </c>
      <c r="D3698" s="52">
        <v>54157.253371283179</v>
      </c>
    </row>
    <row r="3699" spans="1:4" ht="15" customHeight="1" x14ac:dyDescent="0.25">
      <c r="A3699" s="63">
        <v>3597</v>
      </c>
      <c r="B3699" s="52">
        <v>730000</v>
      </c>
      <c r="C3699" s="52">
        <v>677374.77961092058</v>
      </c>
      <c r="D3699" s="52">
        <v>52625.220389079419</v>
      </c>
    </row>
    <row r="3700" spans="1:4" ht="15" customHeight="1" x14ac:dyDescent="0.25">
      <c r="A3700" s="63">
        <v>3598</v>
      </c>
      <c r="B3700" s="52">
        <v>540000</v>
      </c>
      <c r="C3700" s="52">
        <v>594754.35484358296</v>
      </c>
      <c r="D3700" s="52">
        <v>-54754.354843582958</v>
      </c>
    </row>
    <row r="3701" spans="1:4" ht="15" customHeight="1" x14ac:dyDescent="0.25">
      <c r="A3701" s="63">
        <v>3599</v>
      </c>
      <c r="B3701" s="52">
        <v>355000</v>
      </c>
      <c r="C3701" s="52">
        <v>612932.60394231149</v>
      </c>
      <c r="D3701" s="52">
        <v>-257932.60394231149</v>
      </c>
    </row>
    <row r="3702" spans="1:4" ht="15" customHeight="1" x14ac:dyDescent="0.25">
      <c r="A3702" s="63">
        <v>3600</v>
      </c>
      <c r="B3702" s="52">
        <v>422500</v>
      </c>
      <c r="C3702" s="52">
        <v>664307.67077411071</v>
      </c>
      <c r="D3702" s="52">
        <v>-241807.67077411071</v>
      </c>
    </row>
    <row r="3703" spans="1:4" ht="15" customHeight="1" x14ac:dyDescent="0.25">
      <c r="A3703" s="63">
        <v>3601</v>
      </c>
      <c r="B3703" s="52">
        <v>253000</v>
      </c>
      <c r="C3703" s="52">
        <v>571946.96790652059</v>
      </c>
      <c r="D3703" s="52">
        <v>-318946.96790652059</v>
      </c>
    </row>
    <row r="3704" spans="1:4" ht="15" customHeight="1" x14ac:dyDescent="0.25">
      <c r="A3704" s="63">
        <v>3602</v>
      </c>
      <c r="B3704" s="52">
        <v>371000</v>
      </c>
      <c r="C3704" s="52">
        <v>634911.3813230989</v>
      </c>
      <c r="D3704" s="52">
        <v>-263911.3813230989</v>
      </c>
    </row>
    <row r="3705" spans="1:4" ht="15" customHeight="1" x14ac:dyDescent="0.25">
      <c r="A3705" s="63">
        <v>3603</v>
      </c>
      <c r="B3705" s="52">
        <v>448500</v>
      </c>
      <c r="C3705" s="52">
        <v>691802.50580276782</v>
      </c>
      <c r="D3705" s="52">
        <v>-243302.50580276782</v>
      </c>
    </row>
    <row r="3706" spans="1:4" ht="15" customHeight="1" x14ac:dyDescent="0.25">
      <c r="A3706" s="63">
        <v>3604</v>
      </c>
      <c r="B3706" s="52">
        <v>367995</v>
      </c>
      <c r="C3706" s="52">
        <v>577345.37417323014</v>
      </c>
      <c r="D3706" s="52">
        <v>-209350.37417323014</v>
      </c>
    </row>
    <row r="3707" spans="1:4" ht="15" customHeight="1" x14ac:dyDescent="0.25">
      <c r="A3707" s="63">
        <v>3605</v>
      </c>
      <c r="B3707" s="52">
        <v>530000</v>
      </c>
      <c r="C3707" s="52">
        <v>659516.40311088762</v>
      </c>
      <c r="D3707" s="52">
        <v>-129516.40311088762</v>
      </c>
    </row>
    <row r="3708" spans="1:4" ht="15" customHeight="1" x14ac:dyDescent="0.25">
      <c r="A3708" s="63">
        <v>3606</v>
      </c>
      <c r="B3708" s="52">
        <v>455000</v>
      </c>
      <c r="C3708" s="52">
        <v>649006.12149342231</v>
      </c>
      <c r="D3708" s="52">
        <v>-194006.12149342231</v>
      </c>
    </row>
    <row r="3709" spans="1:4" ht="15" customHeight="1" x14ac:dyDescent="0.25">
      <c r="A3709" s="63">
        <v>3607</v>
      </c>
      <c r="B3709" s="52">
        <v>407500</v>
      </c>
      <c r="C3709" s="52">
        <v>617302.58618473657</v>
      </c>
      <c r="D3709" s="52">
        <v>-209802.58618473657</v>
      </c>
    </row>
    <row r="3710" spans="1:4" ht="15" customHeight="1" x14ac:dyDescent="0.25">
      <c r="A3710" s="63">
        <v>3608</v>
      </c>
      <c r="B3710" s="52">
        <v>295000</v>
      </c>
      <c r="C3710" s="52">
        <v>638894.48184933374</v>
      </c>
      <c r="D3710" s="52">
        <v>-343894.48184933374</v>
      </c>
    </row>
    <row r="3711" spans="1:4" ht="15" customHeight="1" x14ac:dyDescent="0.25">
      <c r="A3711" s="63">
        <v>3609</v>
      </c>
      <c r="B3711" s="52">
        <v>571950</v>
      </c>
      <c r="C3711" s="52">
        <v>711930.50375219423</v>
      </c>
      <c r="D3711" s="52">
        <v>-139980.50375219423</v>
      </c>
    </row>
    <row r="3712" spans="1:4" ht="15" customHeight="1" x14ac:dyDescent="0.25">
      <c r="A3712" s="63">
        <v>3610</v>
      </c>
      <c r="B3712" s="52">
        <v>645000</v>
      </c>
      <c r="C3712" s="52">
        <v>659934.58058304654</v>
      </c>
      <c r="D3712" s="52">
        <v>-14934.58058304654</v>
      </c>
    </row>
    <row r="3713" spans="1:4" ht="15" customHeight="1" x14ac:dyDescent="0.25">
      <c r="A3713" s="63">
        <v>3611</v>
      </c>
      <c r="B3713" s="52">
        <v>750000</v>
      </c>
      <c r="C3713" s="52">
        <v>635179.04366474086</v>
      </c>
      <c r="D3713" s="52">
        <v>114820.95633525914</v>
      </c>
    </row>
    <row r="3714" spans="1:4" ht="15" customHeight="1" x14ac:dyDescent="0.25">
      <c r="A3714" s="63">
        <v>3612</v>
      </c>
      <c r="B3714" s="52">
        <v>437000</v>
      </c>
      <c r="C3714" s="52">
        <v>496284.88229311758</v>
      </c>
      <c r="D3714" s="52">
        <v>-59284.882293117582</v>
      </c>
    </row>
    <row r="3715" spans="1:4" ht="15" customHeight="1" x14ac:dyDescent="0.25">
      <c r="A3715" s="63">
        <v>3613</v>
      </c>
      <c r="B3715" s="52">
        <v>495000</v>
      </c>
      <c r="C3715" s="52">
        <v>492190.55551614903</v>
      </c>
      <c r="D3715" s="52">
        <v>2809.4444838509662</v>
      </c>
    </row>
    <row r="3716" spans="1:4" ht="15" customHeight="1" x14ac:dyDescent="0.25">
      <c r="A3716" s="63">
        <v>3614</v>
      </c>
      <c r="B3716" s="52">
        <v>380000</v>
      </c>
      <c r="C3716" s="52">
        <v>400276.18861598929</v>
      </c>
      <c r="D3716" s="52">
        <v>-20276.188615989289</v>
      </c>
    </row>
    <row r="3717" spans="1:4" ht="15" customHeight="1" x14ac:dyDescent="0.25">
      <c r="A3717" s="63">
        <v>3615</v>
      </c>
      <c r="B3717" s="52">
        <v>375000</v>
      </c>
      <c r="C3717" s="52">
        <v>640617.68697203055</v>
      </c>
      <c r="D3717" s="52">
        <v>-265617.68697203055</v>
      </c>
    </row>
    <row r="3718" spans="1:4" ht="15" customHeight="1" x14ac:dyDescent="0.25">
      <c r="A3718" s="63">
        <v>3616</v>
      </c>
      <c r="B3718" s="52">
        <v>420000</v>
      </c>
      <c r="C3718" s="52">
        <v>599299.78839777317</v>
      </c>
      <c r="D3718" s="52">
        <v>-179299.78839777317</v>
      </c>
    </row>
    <row r="3719" spans="1:4" ht="15" customHeight="1" x14ac:dyDescent="0.25">
      <c r="A3719" s="63">
        <v>3617</v>
      </c>
      <c r="B3719" s="52">
        <v>674500</v>
      </c>
      <c r="C3719" s="52">
        <v>663556.30266128154</v>
      </c>
      <c r="D3719" s="52">
        <v>10943.697338718455</v>
      </c>
    </row>
    <row r="3720" spans="1:4" ht="15" customHeight="1" x14ac:dyDescent="0.25">
      <c r="A3720" s="63">
        <v>3618</v>
      </c>
      <c r="B3720" s="52">
        <v>1071000</v>
      </c>
      <c r="C3720" s="52">
        <v>573663.32979360758</v>
      </c>
      <c r="D3720" s="52">
        <v>497336.67020639242</v>
      </c>
    </row>
    <row r="3721" spans="1:4" ht="15" customHeight="1" x14ac:dyDescent="0.25">
      <c r="A3721" s="63">
        <v>3619</v>
      </c>
      <c r="B3721" s="52">
        <v>427500</v>
      </c>
      <c r="C3721" s="52">
        <v>530853.86658253137</v>
      </c>
      <c r="D3721" s="52">
        <v>-103353.86658253137</v>
      </c>
    </row>
    <row r="3722" spans="1:4" ht="15" customHeight="1" x14ac:dyDescent="0.25">
      <c r="A3722" s="63">
        <v>3620</v>
      </c>
      <c r="B3722" s="52">
        <v>450000</v>
      </c>
      <c r="C3722" s="52">
        <v>626462.13173787342</v>
      </c>
      <c r="D3722" s="52">
        <v>-176462.13173787342</v>
      </c>
    </row>
    <row r="3723" spans="1:4" ht="15" customHeight="1" x14ac:dyDescent="0.25">
      <c r="A3723" s="63">
        <v>3621</v>
      </c>
      <c r="B3723" s="52">
        <v>534975</v>
      </c>
      <c r="C3723" s="52">
        <v>543037.71372991928</v>
      </c>
      <c r="D3723" s="52">
        <v>-8062.7137299192837</v>
      </c>
    </row>
    <row r="3724" spans="1:4" ht="15" customHeight="1" x14ac:dyDescent="0.25">
      <c r="A3724" s="63">
        <v>3622</v>
      </c>
      <c r="B3724" s="52">
        <v>522250</v>
      </c>
      <c r="C3724" s="52">
        <v>550359.49942450551</v>
      </c>
      <c r="D3724" s="52">
        <v>-28109.499424505513</v>
      </c>
    </row>
    <row r="3725" spans="1:4" ht="15" customHeight="1" x14ac:dyDescent="0.25">
      <c r="A3725" s="63">
        <v>3623</v>
      </c>
      <c r="B3725" s="52">
        <v>480000</v>
      </c>
      <c r="C3725" s="52">
        <v>504414.29576270445</v>
      </c>
      <c r="D3725" s="52">
        <v>-24414.295762704452</v>
      </c>
    </row>
    <row r="3726" spans="1:4" ht="15" customHeight="1" x14ac:dyDescent="0.25">
      <c r="A3726" s="63">
        <v>3624</v>
      </c>
      <c r="B3726" s="52">
        <v>627500</v>
      </c>
      <c r="C3726" s="52">
        <v>611425.94062596653</v>
      </c>
      <c r="D3726" s="52">
        <v>16074.059374033473</v>
      </c>
    </row>
    <row r="3727" spans="1:4" ht="15" customHeight="1" x14ac:dyDescent="0.25">
      <c r="A3727" s="63">
        <v>3625</v>
      </c>
      <c r="B3727" s="52">
        <v>492750</v>
      </c>
      <c r="C3727" s="52">
        <v>620943.17688689032</v>
      </c>
      <c r="D3727" s="52">
        <v>-128193.17688689032</v>
      </c>
    </row>
    <row r="3728" spans="1:4" ht="15" customHeight="1" x14ac:dyDescent="0.25">
      <c r="A3728" s="63">
        <v>3626</v>
      </c>
      <c r="B3728" s="52">
        <v>525500</v>
      </c>
      <c r="C3728" s="52">
        <v>667809.88582428126</v>
      </c>
      <c r="D3728" s="52">
        <v>-142309.88582428126</v>
      </c>
    </row>
    <row r="3729" spans="1:4" ht="15" customHeight="1" x14ac:dyDescent="0.25">
      <c r="A3729" s="63">
        <v>3627</v>
      </c>
      <c r="B3729" s="52">
        <v>283250</v>
      </c>
      <c r="C3729" s="52">
        <v>453428.33357579727</v>
      </c>
      <c r="D3729" s="52">
        <v>-170178.33357579727</v>
      </c>
    </row>
    <row r="3730" spans="1:4" ht="15" customHeight="1" x14ac:dyDescent="0.25">
      <c r="A3730" s="63">
        <v>3628</v>
      </c>
      <c r="B3730" s="52">
        <v>355000</v>
      </c>
      <c r="C3730" s="52">
        <v>331571.77114385943</v>
      </c>
      <c r="D3730" s="52">
        <v>23428.228856140573</v>
      </c>
    </row>
    <row r="3731" spans="1:4" ht="15" customHeight="1" x14ac:dyDescent="0.25">
      <c r="A3731" s="63">
        <v>3629</v>
      </c>
      <c r="B3731" s="52">
        <v>330000</v>
      </c>
      <c r="C3731" s="52">
        <v>393981.68326356512</v>
      </c>
      <c r="D3731" s="52">
        <v>-63981.683263565123</v>
      </c>
    </row>
    <row r="3732" spans="1:4" ht="15" customHeight="1" x14ac:dyDescent="0.25">
      <c r="A3732" s="63">
        <v>3630</v>
      </c>
      <c r="B3732" s="52">
        <v>331250</v>
      </c>
      <c r="C3732" s="52">
        <v>347008.41512375994</v>
      </c>
      <c r="D3732" s="52">
        <v>-15758.415123759944</v>
      </c>
    </row>
    <row r="3733" spans="1:4" ht="15" customHeight="1" x14ac:dyDescent="0.25">
      <c r="A3733" s="63">
        <v>3631</v>
      </c>
      <c r="B3733" s="52">
        <v>350000</v>
      </c>
      <c r="C3733" s="52">
        <v>376987.23106725403</v>
      </c>
      <c r="D3733" s="52">
        <v>-26987.231067254033</v>
      </c>
    </row>
    <row r="3734" spans="1:4" ht="15" customHeight="1" x14ac:dyDescent="0.25">
      <c r="A3734" s="63">
        <v>3632</v>
      </c>
      <c r="B3734" s="52">
        <v>328000</v>
      </c>
      <c r="C3734" s="52">
        <v>336755.74219772284</v>
      </c>
      <c r="D3734" s="52">
        <v>-8755.7421977228369</v>
      </c>
    </row>
    <row r="3735" spans="1:4" ht="15" customHeight="1" x14ac:dyDescent="0.25">
      <c r="A3735" s="63">
        <v>3633</v>
      </c>
      <c r="B3735" s="52">
        <v>326000</v>
      </c>
      <c r="C3735" s="52">
        <v>312271.99830552359</v>
      </c>
      <c r="D3735" s="52">
        <v>13728.001694476407</v>
      </c>
    </row>
    <row r="3736" spans="1:4" ht="15" customHeight="1" x14ac:dyDescent="0.25">
      <c r="A3736" s="63">
        <v>3634</v>
      </c>
      <c r="B3736" s="52">
        <v>410000</v>
      </c>
      <c r="C3736" s="52">
        <v>560502.50072113529</v>
      </c>
      <c r="D3736" s="52">
        <v>-150502.50072113529</v>
      </c>
    </row>
    <row r="3737" spans="1:4" ht="15" customHeight="1" x14ac:dyDescent="0.25">
      <c r="A3737" s="63">
        <v>3635</v>
      </c>
      <c r="B3737" s="52">
        <v>465000</v>
      </c>
      <c r="C3737" s="52">
        <v>490070.97746367491</v>
      </c>
      <c r="D3737" s="52">
        <v>-25070.977463674906</v>
      </c>
    </row>
    <row r="3738" spans="1:4" ht="15" customHeight="1" x14ac:dyDescent="0.25">
      <c r="A3738" s="63">
        <v>3636</v>
      </c>
      <c r="B3738" s="52">
        <v>434200</v>
      </c>
      <c r="C3738" s="52">
        <v>525946.60131881072</v>
      </c>
      <c r="D3738" s="52">
        <v>-91746.601318810717</v>
      </c>
    </row>
    <row r="3739" spans="1:4" ht="15" customHeight="1" x14ac:dyDescent="0.25">
      <c r="A3739" s="63">
        <v>3637</v>
      </c>
      <c r="B3739" s="52">
        <v>446250</v>
      </c>
      <c r="C3739" s="52">
        <v>514960.56216683408</v>
      </c>
      <c r="D3739" s="52">
        <v>-68710.562166834075</v>
      </c>
    </row>
    <row r="3740" spans="1:4" ht="15" customHeight="1" x14ac:dyDescent="0.25">
      <c r="A3740" s="63">
        <v>3638</v>
      </c>
      <c r="B3740" s="52">
        <v>395000</v>
      </c>
      <c r="C3740" s="52">
        <v>578027.13459357992</v>
      </c>
      <c r="D3740" s="52">
        <v>-183027.13459357992</v>
      </c>
    </row>
    <row r="3741" spans="1:4" ht="15" customHeight="1" x14ac:dyDescent="0.25">
      <c r="A3741" s="63">
        <v>3639</v>
      </c>
      <c r="B3741" s="52">
        <v>481500</v>
      </c>
      <c r="C3741" s="52">
        <v>494417.46194355446</v>
      </c>
      <c r="D3741" s="52">
        <v>-12917.461943554459</v>
      </c>
    </row>
    <row r="3742" spans="1:4" ht="15" customHeight="1" x14ac:dyDescent="0.25">
      <c r="A3742" s="63">
        <v>3640</v>
      </c>
      <c r="B3742" s="52">
        <v>422000</v>
      </c>
      <c r="C3742" s="52">
        <v>531299.32235056162</v>
      </c>
      <c r="D3742" s="52">
        <v>-109299.32235056162</v>
      </c>
    </row>
    <row r="3743" spans="1:4" ht="15" customHeight="1" x14ac:dyDescent="0.25">
      <c r="A3743" s="63">
        <v>3641</v>
      </c>
      <c r="B3743" s="52">
        <v>330500</v>
      </c>
      <c r="C3743" s="52">
        <v>661315.68657935993</v>
      </c>
      <c r="D3743" s="52">
        <v>-330815.68657935993</v>
      </c>
    </row>
    <row r="3744" spans="1:4" ht="15" customHeight="1" x14ac:dyDescent="0.25">
      <c r="A3744" s="63">
        <v>3642</v>
      </c>
      <c r="B3744" s="52">
        <v>366000</v>
      </c>
      <c r="C3744" s="52">
        <v>546441.87140894891</v>
      </c>
      <c r="D3744" s="52">
        <v>-180441.87140894891</v>
      </c>
    </row>
    <row r="3745" spans="1:4" ht="15" customHeight="1" x14ac:dyDescent="0.25">
      <c r="A3745" s="63">
        <v>3643</v>
      </c>
      <c r="B3745" s="52">
        <v>350000</v>
      </c>
      <c r="C3745" s="52">
        <v>633615.44042321038</v>
      </c>
      <c r="D3745" s="52">
        <v>-283615.44042321038</v>
      </c>
    </row>
    <row r="3746" spans="1:4" ht="15" customHeight="1" x14ac:dyDescent="0.25">
      <c r="A3746" s="63">
        <v>3644</v>
      </c>
      <c r="B3746" s="52">
        <v>220000</v>
      </c>
      <c r="C3746" s="52">
        <v>380555.78496409574</v>
      </c>
      <c r="D3746" s="52">
        <v>-160555.78496409574</v>
      </c>
    </row>
    <row r="3747" spans="1:4" ht="15" customHeight="1" x14ac:dyDescent="0.25">
      <c r="A3747" s="63">
        <v>3645</v>
      </c>
      <c r="B3747" s="52">
        <v>270000</v>
      </c>
      <c r="C3747" s="52">
        <v>446659.5062281678</v>
      </c>
      <c r="D3747" s="52">
        <v>-176659.5062281678</v>
      </c>
    </row>
    <row r="3748" spans="1:4" ht="15" customHeight="1" x14ac:dyDescent="0.25">
      <c r="A3748" s="63">
        <v>3646</v>
      </c>
      <c r="B3748" s="52">
        <v>310000</v>
      </c>
      <c r="C3748" s="52">
        <v>320890.37683637638</v>
      </c>
      <c r="D3748" s="52">
        <v>-10890.376836376381</v>
      </c>
    </row>
    <row r="3749" spans="1:4" ht="15" customHeight="1" x14ac:dyDescent="0.25">
      <c r="A3749" s="63">
        <v>3647</v>
      </c>
      <c r="B3749" s="52">
        <v>355000</v>
      </c>
      <c r="C3749" s="52">
        <v>636140.85081913078</v>
      </c>
      <c r="D3749" s="52">
        <v>-281140.85081913078</v>
      </c>
    </row>
    <row r="3750" spans="1:4" ht="15" customHeight="1" x14ac:dyDescent="0.25">
      <c r="A3750" s="63">
        <v>3648</v>
      </c>
      <c r="B3750" s="52">
        <v>460500</v>
      </c>
      <c r="C3750" s="52">
        <v>620248.72775670781</v>
      </c>
      <c r="D3750" s="52">
        <v>-159748.72775670781</v>
      </c>
    </row>
    <row r="3751" spans="1:4" ht="15" customHeight="1" x14ac:dyDescent="0.25">
      <c r="A3751" s="63">
        <v>3649</v>
      </c>
      <c r="B3751" s="52">
        <v>420000</v>
      </c>
      <c r="C3751" s="52">
        <v>518408.31862487178</v>
      </c>
      <c r="D3751" s="52">
        <v>-98408.318624871783</v>
      </c>
    </row>
    <row r="3752" spans="1:4" ht="15" customHeight="1" x14ac:dyDescent="0.25">
      <c r="A3752" s="63">
        <v>3650</v>
      </c>
      <c r="B3752" s="52">
        <v>400000</v>
      </c>
      <c r="C3752" s="52">
        <v>573273.10118102841</v>
      </c>
      <c r="D3752" s="52">
        <v>-173273.10118102841</v>
      </c>
    </row>
    <row r="3753" spans="1:4" ht="15" customHeight="1" x14ac:dyDescent="0.25">
      <c r="A3753" s="63">
        <v>3651</v>
      </c>
      <c r="B3753" s="52">
        <v>413500</v>
      </c>
      <c r="C3753" s="52">
        <v>557825.86519635154</v>
      </c>
      <c r="D3753" s="52">
        <v>-144325.86519635154</v>
      </c>
    </row>
    <row r="3754" spans="1:4" ht="15" customHeight="1" x14ac:dyDescent="0.25">
      <c r="A3754" s="63">
        <v>3652</v>
      </c>
      <c r="B3754" s="52">
        <v>405000</v>
      </c>
      <c r="C3754" s="52">
        <v>402809.80861772131</v>
      </c>
      <c r="D3754" s="52">
        <v>2190.1913822786883</v>
      </c>
    </row>
    <row r="3755" spans="1:4" ht="15" customHeight="1" x14ac:dyDescent="0.25">
      <c r="A3755" s="63">
        <v>3653</v>
      </c>
      <c r="B3755" s="52">
        <v>315000</v>
      </c>
      <c r="C3755" s="52">
        <v>562509.24207462231</v>
      </c>
      <c r="D3755" s="52">
        <v>-247509.24207462231</v>
      </c>
    </row>
    <row r="3756" spans="1:4" ht="15" customHeight="1" x14ac:dyDescent="0.25">
      <c r="A3756" s="63">
        <v>3654</v>
      </c>
      <c r="B3756" s="52">
        <v>234000</v>
      </c>
      <c r="C3756" s="52">
        <v>495079.14825970458</v>
      </c>
      <c r="D3756" s="52">
        <v>-261079.14825970458</v>
      </c>
    </row>
    <row r="3757" spans="1:4" ht="15" customHeight="1" x14ac:dyDescent="0.25">
      <c r="A3757" s="63">
        <v>3655</v>
      </c>
      <c r="B3757" s="52">
        <v>307500</v>
      </c>
      <c r="C3757" s="52">
        <v>539569.6004953651</v>
      </c>
      <c r="D3757" s="52">
        <v>-232069.6004953651</v>
      </c>
    </row>
    <row r="3758" spans="1:4" ht="15" customHeight="1" x14ac:dyDescent="0.25">
      <c r="A3758" s="63">
        <v>3656</v>
      </c>
      <c r="B3758" s="52">
        <v>260000</v>
      </c>
      <c r="C3758" s="52">
        <v>560191.60784356843</v>
      </c>
      <c r="D3758" s="52">
        <v>-300191.60784356843</v>
      </c>
    </row>
    <row r="3759" spans="1:4" ht="15" customHeight="1" x14ac:dyDescent="0.25">
      <c r="A3759" s="63">
        <v>3657</v>
      </c>
      <c r="B3759" s="52">
        <v>335000</v>
      </c>
      <c r="C3759" s="52">
        <v>551529.20450611052</v>
      </c>
      <c r="D3759" s="52">
        <v>-216529.20450611052</v>
      </c>
    </row>
    <row r="3760" spans="1:4" ht="15" customHeight="1" x14ac:dyDescent="0.25">
      <c r="A3760" s="63">
        <v>3658</v>
      </c>
      <c r="B3760" s="52">
        <v>620000</v>
      </c>
      <c r="C3760" s="52">
        <v>659413.27233949641</v>
      </c>
      <c r="D3760" s="52">
        <v>-39413.272339496412</v>
      </c>
    </row>
    <row r="3761" spans="1:4" ht="15" customHeight="1" x14ac:dyDescent="0.25">
      <c r="A3761" s="63">
        <v>3659</v>
      </c>
      <c r="B3761" s="52">
        <v>310000</v>
      </c>
      <c r="C3761" s="52">
        <v>551471.88910079352</v>
      </c>
      <c r="D3761" s="52">
        <v>-241471.88910079352</v>
      </c>
    </row>
    <row r="3762" spans="1:4" ht="15" customHeight="1" x14ac:dyDescent="0.25">
      <c r="A3762" s="63">
        <v>3660</v>
      </c>
      <c r="B3762" s="52">
        <v>300000</v>
      </c>
      <c r="C3762" s="52">
        <v>639662.94697114429</v>
      </c>
      <c r="D3762" s="52">
        <v>-339662.94697114429</v>
      </c>
    </row>
    <row r="3763" spans="1:4" ht="15" customHeight="1" x14ac:dyDescent="0.25">
      <c r="A3763" s="63">
        <v>3661</v>
      </c>
      <c r="B3763" s="52">
        <v>683000</v>
      </c>
      <c r="C3763" s="52">
        <v>687272.1310329613</v>
      </c>
      <c r="D3763" s="52">
        <v>-4272.1310329613043</v>
      </c>
    </row>
    <row r="3764" spans="1:4" ht="15" customHeight="1" x14ac:dyDescent="0.25">
      <c r="A3764" s="63">
        <v>3662</v>
      </c>
      <c r="B3764" s="52">
        <v>411450</v>
      </c>
      <c r="C3764" s="52">
        <v>655015.77110409434</v>
      </c>
      <c r="D3764" s="52">
        <v>-243565.77110409434</v>
      </c>
    </row>
    <row r="3765" spans="1:4" ht="15" customHeight="1" x14ac:dyDescent="0.25">
      <c r="A3765" s="63">
        <v>3663</v>
      </c>
      <c r="B3765" s="52">
        <v>350000</v>
      </c>
      <c r="C3765" s="52">
        <v>481621.23179971369</v>
      </c>
      <c r="D3765" s="52">
        <v>-131621.23179971369</v>
      </c>
    </row>
    <row r="3766" spans="1:4" ht="15" customHeight="1" x14ac:dyDescent="0.25">
      <c r="A3766" s="63">
        <v>3664</v>
      </c>
      <c r="B3766" s="52">
        <v>322250</v>
      </c>
      <c r="C3766" s="52">
        <v>625090.27087040385</v>
      </c>
      <c r="D3766" s="52">
        <v>-302840.27087040385</v>
      </c>
    </row>
    <row r="3767" spans="1:4" ht="15" customHeight="1" x14ac:dyDescent="0.25">
      <c r="A3767" s="63">
        <v>3665</v>
      </c>
      <c r="B3767" s="52">
        <v>415000</v>
      </c>
      <c r="C3767" s="52">
        <v>452616.42114835058</v>
      </c>
      <c r="D3767" s="52">
        <v>-37616.421148350579</v>
      </c>
    </row>
    <row r="3768" spans="1:4" ht="15" customHeight="1" x14ac:dyDescent="0.25">
      <c r="A3768" s="63">
        <v>3666</v>
      </c>
      <c r="B3768" s="52">
        <v>310000</v>
      </c>
      <c r="C3768" s="52">
        <v>614135.46276086266</v>
      </c>
      <c r="D3768" s="52">
        <v>-304135.46276086266</v>
      </c>
    </row>
    <row r="3769" spans="1:4" ht="15" customHeight="1" x14ac:dyDescent="0.25">
      <c r="A3769" s="63">
        <v>3667</v>
      </c>
      <c r="B3769" s="52">
        <v>375000</v>
      </c>
      <c r="C3769" s="52">
        <v>553362.19051551365</v>
      </c>
      <c r="D3769" s="52">
        <v>-178362.19051551365</v>
      </c>
    </row>
    <row r="3770" spans="1:4" ht="15" customHeight="1" x14ac:dyDescent="0.25">
      <c r="A3770" s="63">
        <v>3668</v>
      </c>
      <c r="B3770" s="52">
        <v>360500</v>
      </c>
      <c r="C3770" s="52">
        <v>600955.39386288659</v>
      </c>
      <c r="D3770" s="52">
        <v>-240455.39386288659</v>
      </c>
    </row>
    <row r="3771" spans="1:4" ht="15" customHeight="1" x14ac:dyDescent="0.25">
      <c r="A3771" s="63">
        <v>3669</v>
      </c>
      <c r="B3771" s="52">
        <v>343000</v>
      </c>
      <c r="C3771" s="52">
        <v>503851.78169133503</v>
      </c>
      <c r="D3771" s="52">
        <v>-160851.78169133503</v>
      </c>
    </row>
    <row r="3772" spans="1:4" ht="15" customHeight="1" x14ac:dyDescent="0.25">
      <c r="A3772" s="63">
        <v>3670</v>
      </c>
      <c r="B3772" s="52">
        <v>379975</v>
      </c>
      <c r="C3772" s="52">
        <v>589530.52716972725</v>
      </c>
      <c r="D3772" s="52">
        <v>-209555.52716972725</v>
      </c>
    </row>
    <row r="3773" spans="1:4" ht="15" customHeight="1" x14ac:dyDescent="0.25">
      <c r="A3773" s="63">
        <v>3671</v>
      </c>
      <c r="B3773" s="52">
        <v>290500</v>
      </c>
      <c r="C3773" s="52">
        <v>298292.30817039858</v>
      </c>
      <c r="D3773" s="52">
        <v>-7792.3081703985808</v>
      </c>
    </row>
    <row r="3774" spans="1:4" ht="15" customHeight="1" x14ac:dyDescent="0.25">
      <c r="A3774" s="63">
        <v>3672</v>
      </c>
      <c r="B3774" s="52">
        <v>375000</v>
      </c>
      <c r="C3774" s="52">
        <v>520045.95123535319</v>
      </c>
      <c r="D3774" s="52">
        <v>-145045.95123535319</v>
      </c>
    </row>
    <row r="3775" spans="1:4" ht="15" customHeight="1" x14ac:dyDescent="0.25">
      <c r="A3775" s="63">
        <v>3673</v>
      </c>
      <c r="B3775" s="52">
        <v>288000</v>
      </c>
      <c r="C3775" s="52">
        <v>345939.97372449766</v>
      </c>
      <c r="D3775" s="52">
        <v>-57939.973724497657</v>
      </c>
    </row>
    <row r="3776" spans="1:4" ht="15" customHeight="1" x14ac:dyDescent="0.25">
      <c r="A3776" s="63">
        <v>3674</v>
      </c>
      <c r="B3776" s="52">
        <v>290500</v>
      </c>
      <c r="C3776" s="52">
        <v>698149.81375560863</v>
      </c>
      <c r="D3776" s="52">
        <v>-407649.81375560863</v>
      </c>
    </row>
    <row r="3777" spans="1:4" ht="15" customHeight="1" x14ac:dyDescent="0.25">
      <c r="A3777" s="63">
        <v>3675</v>
      </c>
      <c r="B3777" s="52">
        <v>455000</v>
      </c>
      <c r="C3777" s="52">
        <v>626040.85950426303</v>
      </c>
      <c r="D3777" s="52">
        <v>-171040.85950426303</v>
      </c>
    </row>
    <row r="3778" spans="1:4" ht="15" customHeight="1" x14ac:dyDescent="0.25">
      <c r="A3778" s="63">
        <v>3676</v>
      </c>
      <c r="B3778" s="52">
        <v>263000</v>
      </c>
      <c r="C3778" s="52">
        <v>518044.88992245623</v>
      </c>
      <c r="D3778" s="52">
        <v>-255044.88992245623</v>
      </c>
    </row>
    <row r="3779" spans="1:4" ht="15" customHeight="1" x14ac:dyDescent="0.25">
      <c r="A3779" s="63">
        <v>3677</v>
      </c>
      <c r="B3779" s="52">
        <v>389000</v>
      </c>
      <c r="C3779" s="52">
        <v>587048.54056293122</v>
      </c>
      <c r="D3779" s="52">
        <v>-198048.54056293122</v>
      </c>
    </row>
    <row r="3780" spans="1:4" ht="15" customHeight="1" x14ac:dyDescent="0.25">
      <c r="A3780" s="63">
        <v>3678</v>
      </c>
      <c r="B3780" s="52">
        <v>410500</v>
      </c>
      <c r="C3780" s="52">
        <v>594478.66365994897</v>
      </c>
      <c r="D3780" s="52">
        <v>-183978.66365994897</v>
      </c>
    </row>
    <row r="3781" spans="1:4" ht="15" customHeight="1" x14ac:dyDescent="0.25">
      <c r="A3781" s="63">
        <v>3679</v>
      </c>
      <c r="B3781" s="52">
        <v>387500</v>
      </c>
      <c r="C3781" s="52">
        <v>440798.04062809626</v>
      </c>
      <c r="D3781" s="52">
        <v>-53298.040628096263</v>
      </c>
    </row>
    <row r="3782" spans="1:4" ht="15" customHeight="1" x14ac:dyDescent="0.25">
      <c r="A3782" s="63">
        <v>3680</v>
      </c>
      <c r="B3782" s="52">
        <v>377500</v>
      </c>
      <c r="C3782" s="52">
        <v>612005.06772827567</v>
      </c>
      <c r="D3782" s="52">
        <v>-234505.06772827567</v>
      </c>
    </row>
    <row r="3783" spans="1:4" ht="15" customHeight="1" x14ac:dyDescent="0.25">
      <c r="A3783" s="63">
        <v>3681</v>
      </c>
      <c r="B3783" s="52">
        <v>269000</v>
      </c>
      <c r="C3783" s="52">
        <v>608179.24636787816</v>
      </c>
      <c r="D3783" s="52">
        <v>-339179.24636787816</v>
      </c>
    </row>
    <row r="3784" spans="1:4" ht="15" customHeight="1" x14ac:dyDescent="0.25">
      <c r="A3784" s="63">
        <v>3682</v>
      </c>
      <c r="B3784" s="52">
        <v>245000</v>
      </c>
      <c r="C3784" s="52">
        <v>617059.45978624583</v>
      </c>
      <c r="D3784" s="52">
        <v>-372059.45978624583</v>
      </c>
    </row>
    <row r="3785" spans="1:4" ht="15" customHeight="1" x14ac:dyDescent="0.25">
      <c r="A3785" s="63">
        <v>3683</v>
      </c>
      <c r="B3785" s="52">
        <v>538000</v>
      </c>
      <c r="C3785" s="52">
        <v>673674.10764289624</v>
      </c>
      <c r="D3785" s="52">
        <v>-135674.10764289624</v>
      </c>
    </row>
    <row r="3786" spans="1:4" ht="15" customHeight="1" x14ac:dyDescent="0.25">
      <c r="A3786" s="63">
        <v>3684</v>
      </c>
      <c r="B3786" s="52">
        <v>632500</v>
      </c>
      <c r="C3786" s="52">
        <v>636351.92818707298</v>
      </c>
      <c r="D3786" s="52">
        <v>-3851.9281870729756</v>
      </c>
    </row>
    <row r="3787" spans="1:4" ht="15" customHeight="1" x14ac:dyDescent="0.25">
      <c r="A3787" s="63">
        <v>3685</v>
      </c>
      <c r="B3787" s="52">
        <v>295000</v>
      </c>
      <c r="C3787" s="52">
        <v>597906.0318942559</v>
      </c>
      <c r="D3787" s="52">
        <v>-302906.0318942559</v>
      </c>
    </row>
    <row r="3788" spans="1:4" ht="15" customHeight="1" x14ac:dyDescent="0.25">
      <c r="A3788" s="63">
        <v>3686</v>
      </c>
      <c r="B3788" s="52">
        <v>380000</v>
      </c>
      <c r="C3788" s="52">
        <v>463986.26548002893</v>
      </c>
      <c r="D3788" s="52">
        <v>-83986.265480028931</v>
      </c>
    </row>
    <row r="3789" spans="1:4" ht="15" customHeight="1" x14ac:dyDescent="0.25">
      <c r="A3789" s="63">
        <v>3687</v>
      </c>
      <c r="B3789" s="52">
        <v>312500</v>
      </c>
      <c r="C3789" s="52">
        <v>327667.43434814288</v>
      </c>
      <c r="D3789" s="52">
        <v>-15167.43434814288</v>
      </c>
    </row>
    <row r="3790" spans="1:4" ht="15" customHeight="1" x14ac:dyDescent="0.25">
      <c r="A3790" s="63">
        <v>3688</v>
      </c>
      <c r="B3790" s="52">
        <v>347975</v>
      </c>
      <c r="C3790" s="52">
        <v>332060.03611749067</v>
      </c>
      <c r="D3790" s="52">
        <v>15914.963882509328</v>
      </c>
    </row>
    <row r="3791" spans="1:4" ht="15" customHeight="1" x14ac:dyDescent="0.25">
      <c r="A3791" s="63">
        <v>3689</v>
      </c>
      <c r="B3791" s="52">
        <v>453750</v>
      </c>
      <c r="C3791" s="52">
        <v>235758.07150051024</v>
      </c>
      <c r="D3791" s="52">
        <v>217991.92849948976</v>
      </c>
    </row>
    <row r="3792" spans="1:4" ht="15" customHeight="1" x14ac:dyDescent="0.25">
      <c r="A3792" s="63">
        <v>3690</v>
      </c>
      <c r="B3792" s="52">
        <v>270000</v>
      </c>
      <c r="C3792" s="52">
        <v>565221.98710177699</v>
      </c>
      <c r="D3792" s="52">
        <v>-295221.98710177699</v>
      </c>
    </row>
    <row r="3793" spans="1:4" ht="15" customHeight="1" x14ac:dyDescent="0.25">
      <c r="A3793" s="63">
        <v>3691</v>
      </c>
      <c r="B3793" s="52">
        <v>370000</v>
      </c>
      <c r="C3793" s="52">
        <v>371408.59038131451</v>
      </c>
      <c r="D3793" s="52">
        <v>-1408.5903813145123</v>
      </c>
    </row>
    <row r="3794" spans="1:4" ht="15" customHeight="1" x14ac:dyDescent="0.25">
      <c r="A3794" s="63">
        <v>3692</v>
      </c>
      <c r="B3794" s="52">
        <v>549995</v>
      </c>
      <c r="C3794" s="52">
        <v>474984.21449488314</v>
      </c>
      <c r="D3794" s="52">
        <v>75010.785505116859</v>
      </c>
    </row>
    <row r="3795" spans="1:4" ht="15" customHeight="1" x14ac:dyDescent="0.25">
      <c r="A3795" s="63">
        <v>3693</v>
      </c>
      <c r="B3795" s="52">
        <v>350000</v>
      </c>
      <c r="C3795" s="52">
        <v>360083.44757745403</v>
      </c>
      <c r="D3795" s="52">
        <v>-10083.447577454033</v>
      </c>
    </row>
    <row r="3796" spans="1:4" ht="15" customHeight="1" x14ac:dyDescent="0.25">
      <c r="A3796" s="63">
        <v>3694</v>
      </c>
      <c r="B3796" s="52">
        <v>580000</v>
      </c>
      <c r="C3796" s="52">
        <v>622563.68564708915</v>
      </c>
      <c r="D3796" s="52">
        <v>-42563.685647089151</v>
      </c>
    </row>
    <row r="3797" spans="1:4" ht="15" customHeight="1" x14ac:dyDescent="0.25">
      <c r="A3797" s="63">
        <v>3695</v>
      </c>
      <c r="B3797" s="52">
        <v>375000</v>
      </c>
      <c r="C3797" s="52">
        <v>546566.24656562065</v>
      </c>
      <c r="D3797" s="52">
        <v>-171566.24656562065</v>
      </c>
    </row>
    <row r="3798" spans="1:4" ht="15" customHeight="1" x14ac:dyDescent="0.25">
      <c r="A3798" s="63">
        <v>3696</v>
      </c>
      <c r="B3798" s="52">
        <v>430000</v>
      </c>
      <c r="C3798" s="52">
        <v>424489.95715915674</v>
      </c>
      <c r="D3798" s="52">
        <v>5510.0428408432635</v>
      </c>
    </row>
    <row r="3799" spans="1:4" ht="15" customHeight="1" x14ac:dyDescent="0.25">
      <c r="A3799" s="63">
        <v>3697</v>
      </c>
      <c r="B3799" s="52">
        <v>415000</v>
      </c>
      <c r="C3799" s="52">
        <v>287241.76598311705</v>
      </c>
      <c r="D3799" s="52">
        <v>127758.23401688295</v>
      </c>
    </row>
    <row r="3800" spans="1:4" ht="15" customHeight="1" x14ac:dyDescent="0.25">
      <c r="A3800" s="63">
        <v>3698</v>
      </c>
      <c r="B3800" s="52">
        <v>338500</v>
      </c>
      <c r="C3800" s="52">
        <v>545505.81276687514</v>
      </c>
      <c r="D3800" s="52">
        <v>-207005.81276687514</v>
      </c>
    </row>
    <row r="3801" spans="1:4" ht="15" customHeight="1" x14ac:dyDescent="0.25">
      <c r="A3801" s="63">
        <v>3699</v>
      </c>
      <c r="B3801" s="52">
        <v>412625</v>
      </c>
      <c r="C3801" s="52">
        <v>576963.99646607391</v>
      </c>
      <c r="D3801" s="52">
        <v>-164338.99646607391</v>
      </c>
    </row>
    <row r="3802" spans="1:4" ht="15" customHeight="1" x14ac:dyDescent="0.25">
      <c r="A3802" s="63">
        <v>3700</v>
      </c>
      <c r="B3802" s="52">
        <v>480000</v>
      </c>
      <c r="C3802" s="52">
        <v>590562.24908992962</v>
      </c>
      <c r="D3802" s="52">
        <v>-110562.24908992962</v>
      </c>
    </row>
    <row r="3803" spans="1:4" ht="15" customHeight="1" x14ac:dyDescent="0.25">
      <c r="A3803" s="63">
        <v>3701</v>
      </c>
      <c r="B3803" s="52">
        <v>388000</v>
      </c>
      <c r="C3803" s="52">
        <v>501939.07484789984</v>
      </c>
      <c r="D3803" s="52">
        <v>-113939.07484789984</v>
      </c>
    </row>
    <row r="3804" spans="1:4" ht="15" customHeight="1" x14ac:dyDescent="0.25">
      <c r="A3804" s="63">
        <v>3702</v>
      </c>
      <c r="B3804" s="52">
        <v>370000</v>
      </c>
      <c r="C3804" s="52">
        <v>329358.38425507653</v>
      </c>
      <c r="D3804" s="52">
        <v>40641.615744923474</v>
      </c>
    </row>
    <row r="3805" spans="1:4" ht="15" customHeight="1" x14ac:dyDescent="0.25">
      <c r="A3805" s="63">
        <v>3703</v>
      </c>
      <c r="B3805" s="52">
        <v>534000</v>
      </c>
      <c r="C3805" s="52">
        <v>667932.60309590132</v>
      </c>
      <c r="D3805" s="52">
        <v>-133932.60309590132</v>
      </c>
    </row>
    <row r="3806" spans="1:4" ht="15" customHeight="1" x14ac:dyDescent="0.25">
      <c r="A3806" s="63">
        <v>3704</v>
      </c>
      <c r="B3806" s="52">
        <v>390000</v>
      </c>
      <c r="C3806" s="52">
        <v>479662.5026432341</v>
      </c>
      <c r="D3806" s="52">
        <v>-89662.502643234096</v>
      </c>
    </row>
    <row r="3807" spans="1:4" ht="15" customHeight="1" x14ac:dyDescent="0.25">
      <c r="A3807" s="63">
        <v>3705</v>
      </c>
      <c r="B3807" s="52">
        <v>445000</v>
      </c>
      <c r="C3807" s="52">
        <v>568784.57805626537</v>
      </c>
      <c r="D3807" s="52">
        <v>-123784.57805626537</v>
      </c>
    </row>
    <row r="3808" spans="1:4" ht="15" customHeight="1" x14ac:dyDescent="0.25">
      <c r="A3808" s="63">
        <v>3706</v>
      </c>
      <c r="B3808" s="52">
        <v>442500</v>
      </c>
      <c r="C3808" s="52">
        <v>506995.12029796973</v>
      </c>
      <c r="D3808" s="52">
        <v>-64495.120297969726</v>
      </c>
    </row>
    <row r="3809" spans="1:4" ht="15" customHeight="1" x14ac:dyDescent="0.25">
      <c r="A3809" s="63">
        <v>3707</v>
      </c>
      <c r="B3809" s="52">
        <v>526606</v>
      </c>
      <c r="C3809" s="52">
        <v>425433.31098964263</v>
      </c>
      <c r="D3809" s="52">
        <v>101172.68901035737</v>
      </c>
    </row>
    <row r="3810" spans="1:4" ht="15" customHeight="1" x14ac:dyDescent="0.25">
      <c r="A3810" s="63">
        <v>3708</v>
      </c>
      <c r="B3810" s="52">
        <v>450000</v>
      </c>
      <c r="C3810" s="52">
        <v>458356.50603636215</v>
      </c>
      <c r="D3810" s="52">
        <v>-8356.5060363621451</v>
      </c>
    </row>
    <row r="3811" spans="1:4" ht="15" customHeight="1" x14ac:dyDescent="0.25">
      <c r="A3811" s="63">
        <v>3709</v>
      </c>
      <c r="B3811" s="52">
        <v>430500</v>
      </c>
      <c r="C3811" s="52">
        <v>603346.52768816205</v>
      </c>
      <c r="D3811" s="52">
        <v>-172846.52768816205</v>
      </c>
    </row>
    <row r="3812" spans="1:4" ht="15" customHeight="1" x14ac:dyDescent="0.25">
      <c r="A3812" s="63">
        <v>3710</v>
      </c>
      <c r="B3812" s="52">
        <v>545000</v>
      </c>
      <c r="C3812" s="52">
        <v>632405.79377301538</v>
      </c>
      <c r="D3812" s="52">
        <v>-87405.793773015379</v>
      </c>
    </row>
    <row r="3813" spans="1:4" ht="15" customHeight="1" x14ac:dyDescent="0.25">
      <c r="A3813" s="63">
        <v>3711</v>
      </c>
      <c r="B3813" s="52">
        <v>470000</v>
      </c>
      <c r="C3813" s="52">
        <v>448143.81407064077</v>
      </c>
      <c r="D3813" s="52">
        <v>21856.185929359228</v>
      </c>
    </row>
    <row r="3814" spans="1:4" ht="15" customHeight="1" x14ac:dyDescent="0.25">
      <c r="A3814" s="63">
        <v>3712</v>
      </c>
      <c r="B3814" s="52">
        <v>532250</v>
      </c>
      <c r="C3814" s="52">
        <v>196887.19937120026</v>
      </c>
      <c r="D3814" s="52">
        <v>335362.80062879971</v>
      </c>
    </row>
    <row r="3815" spans="1:4" ht="15" customHeight="1" x14ac:dyDescent="0.25">
      <c r="A3815" s="63">
        <v>3713</v>
      </c>
      <c r="B3815" s="52">
        <v>550263</v>
      </c>
      <c r="C3815" s="52">
        <v>357724.93897294987</v>
      </c>
      <c r="D3815" s="52">
        <v>192538.06102705013</v>
      </c>
    </row>
    <row r="3816" spans="1:4" ht="15" customHeight="1" x14ac:dyDescent="0.25">
      <c r="A3816" s="63">
        <v>3714</v>
      </c>
      <c r="B3816" s="52">
        <v>420000</v>
      </c>
      <c r="C3816" s="52">
        <v>409768.33272480633</v>
      </c>
      <c r="D3816" s="52">
        <v>10231.667275193671</v>
      </c>
    </row>
    <row r="3817" spans="1:4" ht="15" customHeight="1" x14ac:dyDescent="0.25">
      <c r="A3817" s="63">
        <v>3715</v>
      </c>
      <c r="B3817" s="52">
        <v>475000</v>
      </c>
      <c r="C3817" s="52">
        <v>430915.4302948257</v>
      </c>
      <c r="D3817" s="52">
        <v>44084.569705174305</v>
      </c>
    </row>
    <row r="3818" spans="1:4" ht="15" customHeight="1" x14ac:dyDescent="0.25">
      <c r="A3818" s="63">
        <v>3716</v>
      </c>
      <c r="B3818" s="52">
        <v>475000</v>
      </c>
      <c r="C3818" s="52">
        <v>516302.87965295342</v>
      </c>
      <c r="D3818" s="52">
        <v>-41302.879652953416</v>
      </c>
    </row>
    <row r="3819" spans="1:4" ht="15" customHeight="1" x14ac:dyDescent="0.25">
      <c r="A3819" s="63">
        <v>3717</v>
      </c>
      <c r="B3819" s="52">
        <v>598113</v>
      </c>
      <c r="C3819" s="52">
        <v>414766.1764177077</v>
      </c>
      <c r="D3819" s="52">
        <v>183346.8235822923</v>
      </c>
    </row>
    <row r="3820" spans="1:4" ht="15" customHeight="1" x14ac:dyDescent="0.25">
      <c r="A3820" s="63">
        <v>3718</v>
      </c>
      <c r="B3820" s="52">
        <v>490000</v>
      </c>
      <c r="C3820" s="52">
        <v>426702.41427151079</v>
      </c>
      <c r="D3820" s="52">
        <v>63297.585728489212</v>
      </c>
    </row>
    <row r="3821" spans="1:4" ht="15" customHeight="1" x14ac:dyDescent="0.25">
      <c r="A3821" s="63">
        <v>3719</v>
      </c>
      <c r="B3821" s="52">
        <v>432500</v>
      </c>
      <c r="C3821" s="52">
        <v>285597.10453682067</v>
      </c>
      <c r="D3821" s="52">
        <v>146902.89546317933</v>
      </c>
    </row>
    <row r="3822" spans="1:4" ht="15" customHeight="1" x14ac:dyDescent="0.25">
      <c r="A3822" s="63">
        <v>3720</v>
      </c>
      <c r="B3822" s="52">
        <v>445000</v>
      </c>
      <c r="C3822" s="52">
        <v>393540.89441749</v>
      </c>
      <c r="D3822" s="52">
        <v>51459.105582510005</v>
      </c>
    </row>
    <row r="3823" spans="1:4" ht="15" customHeight="1" x14ac:dyDescent="0.25">
      <c r="A3823" s="63">
        <v>3721</v>
      </c>
      <c r="B3823" s="52">
        <v>495000</v>
      </c>
      <c r="C3823" s="52">
        <v>368601.2675590475</v>
      </c>
      <c r="D3823" s="52">
        <v>126398.7324409525</v>
      </c>
    </row>
    <row r="3824" spans="1:4" ht="15" customHeight="1" x14ac:dyDescent="0.25">
      <c r="A3824" s="63">
        <v>3722</v>
      </c>
      <c r="B3824" s="52">
        <v>385000</v>
      </c>
      <c r="C3824" s="52">
        <v>552044.42970909656</v>
      </c>
      <c r="D3824" s="52">
        <v>-167044.42970909656</v>
      </c>
    </row>
    <row r="3825" spans="1:4" ht="15" customHeight="1" x14ac:dyDescent="0.25">
      <c r="A3825" s="63">
        <v>3723</v>
      </c>
      <c r="B3825" s="52">
        <v>400000</v>
      </c>
      <c r="C3825" s="52">
        <v>298801.89979407389</v>
      </c>
      <c r="D3825" s="52">
        <v>101198.10020592611</v>
      </c>
    </row>
    <row r="3826" spans="1:4" ht="15" customHeight="1" x14ac:dyDescent="0.25">
      <c r="A3826" s="63">
        <v>3724</v>
      </c>
      <c r="B3826" s="52">
        <v>538500</v>
      </c>
      <c r="C3826" s="52">
        <v>501660.66845243447</v>
      </c>
      <c r="D3826" s="52">
        <v>36839.331547565525</v>
      </c>
    </row>
    <row r="3827" spans="1:4" ht="15" customHeight="1" x14ac:dyDescent="0.25">
      <c r="A3827" s="63">
        <v>3725</v>
      </c>
      <c r="B3827" s="52">
        <v>410000</v>
      </c>
      <c r="C3827" s="52">
        <v>489044.34688959061</v>
      </c>
      <c r="D3827" s="52">
        <v>-79044.346889590612</v>
      </c>
    </row>
    <row r="3828" spans="1:4" ht="15" customHeight="1" x14ac:dyDescent="0.25">
      <c r="A3828" s="63">
        <v>3726</v>
      </c>
      <c r="B3828" s="52">
        <v>567500</v>
      </c>
      <c r="C3828" s="52">
        <v>445430.96822908492</v>
      </c>
      <c r="D3828" s="52">
        <v>122069.03177091508</v>
      </c>
    </row>
    <row r="3829" spans="1:4" ht="15" customHeight="1" x14ac:dyDescent="0.25">
      <c r="A3829" s="63">
        <v>3727</v>
      </c>
      <c r="B3829" s="52">
        <v>1032500</v>
      </c>
      <c r="C3829" s="52">
        <v>681519.35385216889</v>
      </c>
      <c r="D3829" s="52">
        <v>350980.64614783111</v>
      </c>
    </row>
    <row r="3830" spans="1:4" ht="15" customHeight="1" x14ac:dyDescent="0.25">
      <c r="A3830" s="63">
        <v>3728</v>
      </c>
      <c r="B3830" s="52">
        <v>430000</v>
      </c>
      <c r="C3830" s="52">
        <v>348672.65535253083</v>
      </c>
      <c r="D3830" s="52">
        <v>81327.344647469174</v>
      </c>
    </row>
    <row r="3831" spans="1:4" ht="15" customHeight="1" x14ac:dyDescent="0.25">
      <c r="A3831" s="63">
        <v>3729</v>
      </c>
      <c r="B3831" s="52">
        <v>640000</v>
      </c>
      <c r="C3831" s="52">
        <v>718992.60098114074</v>
      </c>
      <c r="D3831" s="52">
        <v>-78992.600981140742</v>
      </c>
    </row>
    <row r="3832" spans="1:4" ht="15" customHeight="1" x14ac:dyDescent="0.25">
      <c r="A3832" s="63">
        <v>3730</v>
      </c>
      <c r="B3832" s="52">
        <v>295000</v>
      </c>
      <c r="C3832" s="52">
        <v>503142.55211001041</v>
      </c>
      <c r="D3832" s="52">
        <v>-208142.55211001041</v>
      </c>
    </row>
    <row r="3833" spans="1:4" ht="15" customHeight="1" x14ac:dyDescent="0.25">
      <c r="A3833" s="63">
        <v>3731</v>
      </c>
      <c r="B3833" s="52">
        <v>322500</v>
      </c>
      <c r="C3833" s="52">
        <v>295065.04505337751</v>
      </c>
      <c r="D3833" s="52">
        <v>27434.954946622485</v>
      </c>
    </row>
    <row r="3834" spans="1:4" ht="15" customHeight="1" x14ac:dyDescent="0.25">
      <c r="A3834" s="63">
        <v>3732</v>
      </c>
      <c r="B3834" s="52">
        <v>365000</v>
      </c>
      <c r="C3834" s="52">
        <v>298705.27169510111</v>
      </c>
      <c r="D3834" s="52">
        <v>66294.72830489889</v>
      </c>
    </row>
    <row r="3835" spans="1:4" ht="15" customHeight="1" x14ac:dyDescent="0.25">
      <c r="A3835" s="63">
        <v>3733</v>
      </c>
      <c r="B3835" s="52">
        <v>517750</v>
      </c>
      <c r="C3835" s="52">
        <v>286811.31348623277</v>
      </c>
      <c r="D3835" s="52">
        <v>230938.68651376723</v>
      </c>
    </row>
    <row r="3836" spans="1:4" ht="15" customHeight="1" x14ac:dyDescent="0.25">
      <c r="A3836" s="63">
        <v>3734</v>
      </c>
      <c r="B3836" s="52">
        <v>352500</v>
      </c>
      <c r="C3836" s="52">
        <v>146425.08291116721</v>
      </c>
      <c r="D3836" s="52">
        <v>206074.91708883279</v>
      </c>
    </row>
    <row r="3837" spans="1:4" ht="15" customHeight="1" x14ac:dyDescent="0.25">
      <c r="A3837" s="63">
        <v>3735</v>
      </c>
      <c r="B3837" s="52">
        <v>459000</v>
      </c>
      <c r="C3837" s="52">
        <v>370002.66055135068</v>
      </c>
      <c r="D3837" s="52">
        <v>88997.33944864932</v>
      </c>
    </row>
    <row r="3838" spans="1:4" ht="15" customHeight="1" x14ac:dyDescent="0.25">
      <c r="A3838" s="63">
        <v>3736</v>
      </c>
      <c r="B3838" s="52">
        <v>285000</v>
      </c>
      <c r="C3838" s="52">
        <v>322092.63653012557</v>
      </c>
      <c r="D3838" s="52">
        <v>-37092.636530125572</v>
      </c>
    </row>
    <row r="3839" spans="1:4" ht="15" customHeight="1" x14ac:dyDescent="0.25">
      <c r="A3839" s="63">
        <v>3737</v>
      </c>
      <c r="B3839" s="52">
        <v>405000</v>
      </c>
      <c r="C3839" s="52">
        <v>239097.47625120747</v>
      </c>
      <c r="D3839" s="52">
        <v>165902.52374879253</v>
      </c>
    </row>
    <row r="3840" spans="1:4" ht="15" customHeight="1" x14ac:dyDescent="0.25">
      <c r="A3840" s="63">
        <v>3738</v>
      </c>
      <c r="B3840" s="52">
        <v>470000</v>
      </c>
      <c r="C3840" s="52">
        <v>343662.78656816395</v>
      </c>
      <c r="D3840" s="52">
        <v>126337.21343183605</v>
      </c>
    </row>
    <row r="3841" spans="1:4" ht="15" customHeight="1" x14ac:dyDescent="0.25">
      <c r="A3841" s="63">
        <v>3739</v>
      </c>
      <c r="B3841" s="52">
        <v>395147</v>
      </c>
      <c r="C3841" s="52">
        <v>266105.72147847759</v>
      </c>
      <c r="D3841" s="52">
        <v>129041.27852152241</v>
      </c>
    </row>
    <row r="3842" spans="1:4" ht="15" customHeight="1" x14ac:dyDescent="0.25">
      <c r="A3842" s="63">
        <v>3740</v>
      </c>
      <c r="B3842" s="52">
        <v>480000</v>
      </c>
      <c r="C3842" s="52">
        <v>183620.37350950274</v>
      </c>
      <c r="D3842" s="52">
        <v>296379.62649049726</v>
      </c>
    </row>
    <row r="3843" spans="1:4" ht="15" customHeight="1" x14ac:dyDescent="0.25">
      <c r="A3843" s="63">
        <v>3741</v>
      </c>
      <c r="B3843" s="52">
        <v>400000</v>
      </c>
      <c r="C3843" s="52">
        <v>337289.56432480644</v>
      </c>
      <c r="D3843" s="52">
        <v>62710.435675193556</v>
      </c>
    </row>
    <row r="3844" spans="1:4" ht="15" customHeight="1" x14ac:dyDescent="0.25">
      <c r="A3844" s="63">
        <v>3742</v>
      </c>
      <c r="B3844" s="52">
        <v>422000</v>
      </c>
      <c r="C3844" s="52">
        <v>313728.75445839751</v>
      </c>
      <c r="D3844" s="52">
        <v>108271.24554160249</v>
      </c>
    </row>
    <row r="3845" spans="1:4" ht="15" customHeight="1" x14ac:dyDescent="0.25">
      <c r="A3845" s="63">
        <v>3743</v>
      </c>
      <c r="B3845" s="52">
        <v>402000</v>
      </c>
      <c r="C3845" s="52">
        <v>227459.3507764742</v>
      </c>
      <c r="D3845" s="52">
        <v>174540.6492235258</v>
      </c>
    </row>
    <row r="3846" spans="1:4" ht="15" customHeight="1" x14ac:dyDescent="0.25">
      <c r="A3846" s="63">
        <v>3744</v>
      </c>
      <c r="B3846" s="52">
        <v>500000</v>
      </c>
      <c r="C3846" s="52">
        <v>624570.32178935292</v>
      </c>
      <c r="D3846" s="52">
        <v>-124570.32178935292</v>
      </c>
    </row>
    <row r="3847" spans="1:4" ht="15" customHeight="1" x14ac:dyDescent="0.25">
      <c r="A3847" s="63">
        <v>3745</v>
      </c>
      <c r="B3847" s="52">
        <v>393000</v>
      </c>
      <c r="C3847" s="52">
        <v>372224.80748917122</v>
      </c>
      <c r="D3847" s="52">
        <v>20775.192510828783</v>
      </c>
    </row>
    <row r="3848" spans="1:4" ht="15" customHeight="1" x14ac:dyDescent="0.25">
      <c r="A3848" s="63">
        <v>3746</v>
      </c>
      <c r="B3848" s="52">
        <v>540000</v>
      </c>
      <c r="C3848" s="52">
        <v>616718.72506380395</v>
      </c>
      <c r="D3848" s="52">
        <v>-76718.725063803955</v>
      </c>
    </row>
    <row r="3849" spans="1:4" ht="15" customHeight="1" x14ac:dyDescent="0.25">
      <c r="A3849" s="63">
        <v>3747</v>
      </c>
      <c r="B3849" s="52">
        <v>373000</v>
      </c>
      <c r="C3849" s="52">
        <v>567370.75929622515</v>
      </c>
      <c r="D3849" s="52">
        <v>-194370.75929622515</v>
      </c>
    </row>
    <row r="3850" spans="1:4" ht="15" customHeight="1" x14ac:dyDescent="0.25">
      <c r="A3850" s="63">
        <v>3748</v>
      </c>
      <c r="B3850" s="52">
        <v>197000</v>
      </c>
      <c r="C3850" s="52">
        <v>338699.50149824057</v>
      </c>
      <c r="D3850" s="52">
        <v>-141699.50149824057</v>
      </c>
    </row>
    <row r="3851" spans="1:4" ht="15" customHeight="1" x14ac:dyDescent="0.25">
      <c r="A3851" s="63">
        <v>3749</v>
      </c>
      <c r="B3851" s="52">
        <v>570000</v>
      </c>
      <c r="C3851" s="52">
        <v>360732.57716259192</v>
      </c>
      <c r="D3851" s="52">
        <v>209267.42283740808</v>
      </c>
    </row>
    <row r="3852" spans="1:4" ht="15" customHeight="1" x14ac:dyDescent="0.25">
      <c r="A3852" s="63">
        <v>3750</v>
      </c>
      <c r="B3852" s="52">
        <v>550000</v>
      </c>
      <c r="C3852" s="52">
        <v>321463.13112376945</v>
      </c>
      <c r="D3852" s="52">
        <v>228536.86887623055</v>
      </c>
    </row>
    <row r="3853" spans="1:4" ht="15" customHeight="1" x14ac:dyDescent="0.25">
      <c r="A3853" s="63">
        <v>3751</v>
      </c>
      <c r="B3853" s="52">
        <v>387500</v>
      </c>
      <c r="C3853" s="52">
        <v>561041.03601024009</v>
      </c>
      <c r="D3853" s="52">
        <v>-173541.03601024009</v>
      </c>
    </row>
    <row r="3854" spans="1:4" ht="15" customHeight="1" x14ac:dyDescent="0.25">
      <c r="A3854" s="63">
        <v>3752</v>
      </c>
      <c r="B3854" s="52">
        <v>370000</v>
      </c>
      <c r="C3854" s="52">
        <v>303537.8111590601</v>
      </c>
      <c r="D3854" s="52">
        <v>66462.188840939896</v>
      </c>
    </row>
    <row r="3855" spans="1:4" ht="15" customHeight="1" x14ac:dyDescent="0.25">
      <c r="A3855" s="63">
        <v>3753</v>
      </c>
      <c r="B3855" s="52">
        <v>377500</v>
      </c>
      <c r="C3855" s="52">
        <v>416886.54952905379</v>
      </c>
      <c r="D3855" s="52">
        <v>-39386.549529053795</v>
      </c>
    </row>
    <row r="3856" spans="1:4" ht="15" customHeight="1" x14ac:dyDescent="0.25">
      <c r="A3856" s="63">
        <v>3754</v>
      </c>
      <c r="B3856" s="52">
        <v>605000</v>
      </c>
      <c r="C3856" s="52">
        <v>530902.94502837432</v>
      </c>
      <c r="D3856" s="52">
        <v>74097.054971625679</v>
      </c>
    </row>
    <row r="3857" spans="1:4" ht="15" customHeight="1" x14ac:dyDescent="0.25">
      <c r="A3857" s="63">
        <v>3755</v>
      </c>
      <c r="B3857" s="52">
        <v>480000</v>
      </c>
      <c r="C3857" s="52">
        <v>322005.62274134008</v>
      </c>
      <c r="D3857" s="52">
        <v>157994.37725865992</v>
      </c>
    </row>
    <row r="3858" spans="1:4" ht="15" customHeight="1" x14ac:dyDescent="0.25">
      <c r="A3858" s="63">
        <v>3756</v>
      </c>
      <c r="B3858" s="52">
        <v>493800</v>
      </c>
      <c r="C3858" s="52">
        <v>208626.90158482618</v>
      </c>
      <c r="D3858" s="52">
        <v>285173.09841517382</v>
      </c>
    </row>
    <row r="3859" spans="1:4" ht="15" customHeight="1" x14ac:dyDescent="0.25">
      <c r="A3859" s="63">
        <v>3757</v>
      </c>
      <c r="B3859" s="52">
        <v>425000</v>
      </c>
      <c r="C3859" s="52">
        <v>256490.94913303651</v>
      </c>
      <c r="D3859" s="52">
        <v>168509.05086696349</v>
      </c>
    </row>
    <row r="3860" spans="1:4" ht="15" customHeight="1" x14ac:dyDescent="0.25">
      <c r="A3860" s="63">
        <v>3758</v>
      </c>
      <c r="B3860" s="52">
        <v>730000</v>
      </c>
      <c r="C3860" s="52">
        <v>294783.09977082233</v>
      </c>
      <c r="D3860" s="52">
        <v>435216.90022917767</v>
      </c>
    </row>
    <row r="3861" spans="1:4" ht="15" customHeight="1" x14ac:dyDescent="0.25">
      <c r="A3861" s="63">
        <v>3759</v>
      </c>
      <c r="B3861" s="52">
        <v>637500</v>
      </c>
      <c r="C3861" s="52">
        <v>412322.91846894112</v>
      </c>
      <c r="D3861" s="52">
        <v>225177.08153105888</v>
      </c>
    </row>
    <row r="3862" spans="1:4" ht="15" customHeight="1" x14ac:dyDescent="0.25">
      <c r="A3862" s="63">
        <v>3760</v>
      </c>
      <c r="B3862" s="52">
        <v>586000</v>
      </c>
      <c r="C3862" s="52">
        <v>571282.37743502576</v>
      </c>
      <c r="D3862" s="52">
        <v>14717.622564974241</v>
      </c>
    </row>
    <row r="3863" spans="1:4" ht="15" customHeight="1" x14ac:dyDescent="0.25">
      <c r="A3863" s="63">
        <v>3761</v>
      </c>
      <c r="B3863" s="52">
        <v>625000</v>
      </c>
      <c r="C3863" s="52">
        <v>485603.71725623531</v>
      </c>
      <c r="D3863" s="52">
        <v>139396.28274376469</v>
      </c>
    </row>
    <row r="3864" spans="1:4" ht="15" customHeight="1" x14ac:dyDescent="0.25">
      <c r="A3864" s="63">
        <v>3762</v>
      </c>
      <c r="B3864" s="52">
        <v>462600</v>
      </c>
      <c r="C3864" s="52">
        <v>366534.13296760496</v>
      </c>
      <c r="D3864" s="52">
        <v>96065.867032395035</v>
      </c>
    </row>
    <row r="3865" spans="1:4" ht="15" customHeight="1" x14ac:dyDescent="0.25">
      <c r="A3865" s="63">
        <v>3763</v>
      </c>
      <c r="B3865" s="52">
        <v>345000</v>
      </c>
      <c r="C3865" s="52">
        <v>588883.93913258414</v>
      </c>
      <c r="D3865" s="52">
        <v>-243883.93913258414</v>
      </c>
    </row>
    <row r="3866" spans="1:4" ht="15" customHeight="1" x14ac:dyDescent="0.25">
      <c r="A3866" s="63">
        <v>3764</v>
      </c>
      <c r="B3866" s="52">
        <v>390000</v>
      </c>
      <c r="C3866" s="52">
        <v>398335.80222433759</v>
      </c>
      <c r="D3866" s="52">
        <v>-8335.802224337589</v>
      </c>
    </row>
    <row r="3867" spans="1:4" ht="15" customHeight="1" x14ac:dyDescent="0.25">
      <c r="A3867" s="63">
        <v>3765</v>
      </c>
      <c r="B3867" s="52">
        <v>320000</v>
      </c>
      <c r="C3867" s="52">
        <v>319521.66454661905</v>
      </c>
      <c r="D3867" s="52">
        <v>478.335453380947</v>
      </c>
    </row>
    <row r="3868" spans="1:4" ht="15" customHeight="1" x14ac:dyDescent="0.25">
      <c r="A3868" s="63">
        <v>3766</v>
      </c>
      <c r="B3868" s="52">
        <v>477500</v>
      </c>
      <c r="C3868" s="52">
        <v>212785.76579183969</v>
      </c>
      <c r="D3868" s="52">
        <v>264714.23420816031</v>
      </c>
    </row>
    <row r="3869" spans="1:4" ht="15" customHeight="1" x14ac:dyDescent="0.25">
      <c r="A3869" s="63">
        <v>3767</v>
      </c>
      <c r="B3869" s="52">
        <v>411250</v>
      </c>
      <c r="C3869" s="52">
        <v>412977.65452500683</v>
      </c>
      <c r="D3869" s="52">
        <v>-1727.6545250068302</v>
      </c>
    </row>
    <row r="3870" spans="1:4" ht="15" customHeight="1" x14ac:dyDescent="0.25">
      <c r="A3870" s="63">
        <v>3768</v>
      </c>
      <c r="B3870" s="52">
        <v>647500</v>
      </c>
      <c r="C3870" s="52">
        <v>465014.61160673545</v>
      </c>
      <c r="D3870" s="52">
        <v>182485.38839326455</v>
      </c>
    </row>
    <row r="3871" spans="1:4" ht="15" customHeight="1" x14ac:dyDescent="0.25">
      <c r="A3871" s="63">
        <v>3769</v>
      </c>
      <c r="B3871" s="52">
        <v>365000</v>
      </c>
      <c r="C3871" s="52">
        <v>491980.0548452884</v>
      </c>
      <c r="D3871" s="52">
        <v>-126980.0548452884</v>
      </c>
    </row>
    <row r="3872" spans="1:4" ht="15" customHeight="1" x14ac:dyDescent="0.25">
      <c r="A3872" s="63">
        <v>3770</v>
      </c>
      <c r="B3872" s="52">
        <v>535000</v>
      </c>
      <c r="C3872" s="52">
        <v>589159.6680190406</v>
      </c>
      <c r="D3872" s="52">
        <v>-54159.668019040604</v>
      </c>
    </row>
    <row r="3873" spans="1:4" ht="15" customHeight="1" x14ac:dyDescent="0.25">
      <c r="A3873" s="63">
        <v>3771</v>
      </c>
      <c r="B3873" s="52">
        <v>662498</v>
      </c>
      <c r="C3873" s="52">
        <v>625355.55952074227</v>
      </c>
      <c r="D3873" s="52">
        <v>37142.440479257726</v>
      </c>
    </row>
    <row r="3874" spans="1:4" ht="15" customHeight="1" x14ac:dyDescent="0.25">
      <c r="A3874" s="63">
        <v>3772</v>
      </c>
      <c r="B3874" s="52">
        <v>585000</v>
      </c>
      <c r="C3874" s="52">
        <v>702556.28083455842</v>
      </c>
      <c r="D3874" s="52">
        <v>-117556.28083455842</v>
      </c>
    </row>
    <row r="3875" spans="1:4" ht="15" customHeight="1" x14ac:dyDescent="0.25">
      <c r="A3875" s="63">
        <v>3773</v>
      </c>
      <c r="B3875" s="52">
        <v>628326</v>
      </c>
      <c r="C3875" s="52">
        <v>541738.61219786922</v>
      </c>
      <c r="D3875" s="52">
        <v>86587.387802130776</v>
      </c>
    </row>
    <row r="3876" spans="1:4" ht="15" customHeight="1" x14ac:dyDescent="0.25">
      <c r="A3876" s="63">
        <v>3774</v>
      </c>
      <c r="B3876" s="52">
        <v>499995</v>
      </c>
      <c r="C3876" s="52">
        <v>399626.1663772763</v>
      </c>
      <c r="D3876" s="52">
        <v>100368.8336227237</v>
      </c>
    </row>
    <row r="3877" spans="1:4" ht="15" customHeight="1" x14ac:dyDescent="0.25">
      <c r="A3877" s="63">
        <v>3775</v>
      </c>
      <c r="B3877" s="52">
        <v>587500</v>
      </c>
      <c r="C3877" s="52">
        <v>653982.71850779478</v>
      </c>
      <c r="D3877" s="52">
        <v>-66482.71850779478</v>
      </c>
    </row>
    <row r="3878" spans="1:4" ht="15" customHeight="1" x14ac:dyDescent="0.25">
      <c r="A3878" s="63">
        <v>3776</v>
      </c>
      <c r="B3878" s="52">
        <v>387500</v>
      </c>
      <c r="C3878" s="52">
        <v>413647.31905086478</v>
      </c>
      <c r="D3878" s="52">
        <v>-26147.319050864782</v>
      </c>
    </row>
    <row r="3879" spans="1:4" ht="15" customHeight="1" x14ac:dyDescent="0.25">
      <c r="A3879" s="63">
        <v>3777</v>
      </c>
      <c r="B3879" s="52">
        <v>475000</v>
      </c>
      <c r="C3879" s="52">
        <v>473179.69448366913</v>
      </c>
      <c r="D3879" s="52">
        <v>1820.3055163308745</v>
      </c>
    </row>
    <row r="3880" spans="1:4" ht="15" customHeight="1" x14ac:dyDescent="0.25">
      <c r="A3880" s="63">
        <v>3778</v>
      </c>
      <c r="B3880" s="52">
        <v>402500</v>
      </c>
      <c r="C3880" s="52">
        <v>434865.25859988964</v>
      </c>
      <c r="D3880" s="52">
        <v>-32365.258599889639</v>
      </c>
    </row>
    <row r="3881" spans="1:4" ht="15" customHeight="1" x14ac:dyDescent="0.25">
      <c r="A3881" s="63">
        <v>3779</v>
      </c>
      <c r="B3881" s="52">
        <v>490000</v>
      </c>
      <c r="C3881" s="52">
        <v>632527.87285758764</v>
      </c>
      <c r="D3881" s="52">
        <v>-142527.87285758764</v>
      </c>
    </row>
    <row r="3882" spans="1:4" ht="15" customHeight="1" x14ac:dyDescent="0.25">
      <c r="A3882" s="63">
        <v>3780</v>
      </c>
      <c r="B3882" s="52">
        <v>722500</v>
      </c>
      <c r="C3882" s="52">
        <v>529052.66480616189</v>
      </c>
      <c r="D3882" s="52">
        <v>193447.33519383811</v>
      </c>
    </row>
    <row r="3883" spans="1:4" ht="15" customHeight="1" x14ac:dyDescent="0.25">
      <c r="A3883" s="63">
        <v>3781</v>
      </c>
      <c r="B3883" s="52">
        <v>600000</v>
      </c>
      <c r="C3883" s="52">
        <v>494318.08050150564</v>
      </c>
      <c r="D3883" s="52">
        <v>105681.91949849436</v>
      </c>
    </row>
    <row r="3884" spans="1:4" ht="15" customHeight="1" x14ac:dyDescent="0.25">
      <c r="A3884" s="63">
        <v>3782</v>
      </c>
      <c r="B3884" s="52">
        <v>420000</v>
      </c>
      <c r="C3884" s="52">
        <v>350712.41853202507</v>
      </c>
      <c r="D3884" s="52">
        <v>69287.581467974931</v>
      </c>
    </row>
    <row r="3885" spans="1:4" ht="15" customHeight="1" x14ac:dyDescent="0.25">
      <c r="A3885" s="63">
        <v>3783</v>
      </c>
      <c r="B3885" s="52">
        <v>792000</v>
      </c>
      <c r="C3885" s="52">
        <v>459867.10798435833</v>
      </c>
      <c r="D3885" s="52">
        <v>332132.89201564167</v>
      </c>
    </row>
    <row r="3886" spans="1:4" ht="15" customHeight="1" x14ac:dyDescent="0.25">
      <c r="A3886" s="63">
        <v>3784</v>
      </c>
      <c r="B3886" s="52">
        <v>400000</v>
      </c>
      <c r="C3886" s="52">
        <v>489006.59472462907</v>
      </c>
      <c r="D3886" s="52">
        <v>-89006.594724629074</v>
      </c>
    </row>
    <row r="3887" spans="1:4" ht="15" customHeight="1" x14ac:dyDescent="0.25">
      <c r="A3887" s="63">
        <v>3785</v>
      </c>
      <c r="B3887" s="52">
        <v>437000</v>
      </c>
      <c r="C3887" s="52">
        <v>398625.66410656652</v>
      </c>
      <c r="D3887" s="52">
        <v>38374.335893433483</v>
      </c>
    </row>
    <row r="3888" spans="1:4" ht="15" customHeight="1" x14ac:dyDescent="0.25">
      <c r="A3888" s="63">
        <v>3786</v>
      </c>
      <c r="B3888" s="52">
        <v>452500</v>
      </c>
      <c r="C3888" s="52">
        <v>441964.3592959345</v>
      </c>
      <c r="D3888" s="52">
        <v>10535.640704065503</v>
      </c>
    </row>
    <row r="3889" spans="1:4" ht="15" customHeight="1" x14ac:dyDescent="0.25">
      <c r="A3889" s="63">
        <v>3787</v>
      </c>
      <c r="B3889" s="52">
        <v>955000</v>
      </c>
      <c r="C3889" s="52">
        <v>744408.71808834909</v>
      </c>
      <c r="D3889" s="52">
        <v>210591.28191165091</v>
      </c>
    </row>
    <row r="3890" spans="1:4" ht="15" customHeight="1" x14ac:dyDescent="0.25">
      <c r="A3890" s="63">
        <v>3788</v>
      </c>
      <c r="B3890" s="52">
        <v>710000</v>
      </c>
      <c r="C3890" s="52">
        <v>491012.12126690254</v>
      </c>
      <c r="D3890" s="52">
        <v>218987.87873309746</v>
      </c>
    </row>
    <row r="3891" spans="1:4" ht="15" customHeight="1" x14ac:dyDescent="0.25">
      <c r="A3891" s="63">
        <v>3789</v>
      </c>
      <c r="B3891" s="52">
        <v>527500</v>
      </c>
      <c r="C3891" s="52">
        <v>520148.25983307126</v>
      </c>
      <c r="D3891" s="52">
        <v>7351.7401669287356</v>
      </c>
    </row>
    <row r="3892" spans="1:4" ht="15" customHeight="1" x14ac:dyDescent="0.25">
      <c r="A3892" s="63">
        <v>3790</v>
      </c>
      <c r="B3892" s="52">
        <v>390000</v>
      </c>
      <c r="C3892" s="52">
        <v>433621.22889386839</v>
      </c>
      <c r="D3892" s="52">
        <v>-43621.228893868392</v>
      </c>
    </row>
    <row r="3893" spans="1:4" ht="15" customHeight="1" x14ac:dyDescent="0.25">
      <c r="A3893" s="63">
        <v>3791</v>
      </c>
      <c r="B3893" s="52">
        <v>372500</v>
      </c>
      <c r="C3893" s="52">
        <v>478430.04457349819</v>
      </c>
      <c r="D3893" s="52">
        <v>-105930.04457349819</v>
      </c>
    </row>
    <row r="3894" spans="1:4" ht="15" customHeight="1" x14ac:dyDescent="0.25">
      <c r="A3894" s="63">
        <v>3792</v>
      </c>
      <c r="B3894" s="52">
        <v>471000</v>
      </c>
      <c r="C3894" s="52">
        <v>440753.48089056724</v>
      </c>
      <c r="D3894" s="52">
        <v>30246.51910943276</v>
      </c>
    </row>
    <row r="3895" spans="1:4" ht="15" customHeight="1" x14ac:dyDescent="0.25">
      <c r="A3895" s="63">
        <v>3793</v>
      </c>
      <c r="B3895" s="52">
        <v>435000</v>
      </c>
      <c r="C3895" s="52">
        <v>311648.48066306958</v>
      </c>
      <c r="D3895" s="52">
        <v>123351.51933693042</v>
      </c>
    </row>
    <row r="3896" spans="1:4" ht="15" customHeight="1" x14ac:dyDescent="0.25">
      <c r="A3896" s="63">
        <v>3794</v>
      </c>
      <c r="B3896" s="52">
        <v>577500</v>
      </c>
      <c r="C3896" s="52">
        <v>576195.48733754142</v>
      </c>
      <c r="D3896" s="52">
        <v>1304.5126624585828</v>
      </c>
    </row>
    <row r="3897" spans="1:4" ht="15" customHeight="1" x14ac:dyDescent="0.25">
      <c r="A3897" s="63">
        <v>3795</v>
      </c>
      <c r="B3897" s="52">
        <v>350000</v>
      </c>
      <c r="C3897" s="52">
        <v>528356.57030975178</v>
      </c>
      <c r="D3897" s="52">
        <v>-178356.57030975178</v>
      </c>
    </row>
    <row r="3898" spans="1:4" ht="15" customHeight="1" x14ac:dyDescent="0.25">
      <c r="A3898" s="63">
        <v>3796</v>
      </c>
      <c r="B3898" s="52">
        <v>452500</v>
      </c>
      <c r="C3898" s="52">
        <v>484846.71631158295</v>
      </c>
      <c r="D3898" s="52">
        <v>-32346.716311582946</v>
      </c>
    </row>
    <row r="3899" spans="1:4" ht="15" customHeight="1" x14ac:dyDescent="0.25">
      <c r="A3899" s="63">
        <v>3797</v>
      </c>
      <c r="B3899" s="52">
        <v>451000</v>
      </c>
      <c r="C3899" s="52">
        <v>530069.70102584141</v>
      </c>
      <c r="D3899" s="52">
        <v>-79069.701025841408</v>
      </c>
    </row>
    <row r="3900" spans="1:4" ht="15" customHeight="1" x14ac:dyDescent="0.25">
      <c r="A3900" s="63">
        <v>3798</v>
      </c>
      <c r="B3900" s="52">
        <v>475000</v>
      </c>
      <c r="C3900" s="52">
        <v>452305.17865875521</v>
      </c>
      <c r="D3900" s="52">
        <v>22694.821341244795</v>
      </c>
    </row>
    <row r="3901" spans="1:4" ht="15" customHeight="1" x14ac:dyDescent="0.25">
      <c r="A3901" s="63">
        <v>3799</v>
      </c>
      <c r="B3901" s="52">
        <v>499500</v>
      </c>
      <c r="C3901" s="52">
        <v>597590.17022070498</v>
      </c>
      <c r="D3901" s="52">
        <v>-98090.170220704982</v>
      </c>
    </row>
    <row r="3902" spans="1:4" ht="15" customHeight="1" x14ac:dyDescent="0.25">
      <c r="A3902" s="63">
        <v>3800</v>
      </c>
      <c r="B3902" s="52">
        <v>458500</v>
      </c>
      <c r="C3902" s="52">
        <v>419991.19023200322</v>
      </c>
      <c r="D3902" s="52">
        <v>38508.809767996776</v>
      </c>
    </row>
    <row r="3903" spans="1:4" ht="15" customHeight="1" x14ac:dyDescent="0.25">
      <c r="A3903" s="63">
        <v>3801</v>
      </c>
      <c r="B3903" s="52">
        <v>435000</v>
      </c>
      <c r="C3903" s="52">
        <v>375893.67617586226</v>
      </c>
      <c r="D3903" s="52">
        <v>59106.32382413774</v>
      </c>
    </row>
    <row r="3904" spans="1:4" ht="15" customHeight="1" x14ac:dyDescent="0.25">
      <c r="A3904" s="63">
        <v>3802</v>
      </c>
      <c r="B3904" s="52">
        <v>500000</v>
      </c>
      <c r="C3904" s="52">
        <v>389997.36272291467</v>
      </c>
      <c r="D3904" s="52">
        <v>110002.63727708533</v>
      </c>
    </row>
    <row r="3905" spans="1:4" ht="15" customHeight="1" x14ac:dyDescent="0.25">
      <c r="A3905" s="63">
        <v>3803</v>
      </c>
      <c r="B3905" s="52">
        <v>425000</v>
      </c>
      <c r="C3905" s="52">
        <v>451739.74254926411</v>
      </c>
      <c r="D3905" s="52">
        <v>-26739.742549264105</v>
      </c>
    </row>
    <row r="3906" spans="1:4" ht="15" customHeight="1" x14ac:dyDescent="0.25">
      <c r="A3906" s="63">
        <v>3804</v>
      </c>
      <c r="B3906" s="52">
        <v>487146</v>
      </c>
      <c r="C3906" s="52">
        <v>399685.93418089749</v>
      </c>
      <c r="D3906" s="52">
        <v>87460.065819102514</v>
      </c>
    </row>
    <row r="3907" spans="1:4" ht="15" customHeight="1" x14ac:dyDescent="0.25">
      <c r="A3907" s="63">
        <v>3805</v>
      </c>
      <c r="B3907" s="52">
        <v>610000</v>
      </c>
      <c r="C3907" s="52">
        <v>565088.97448699898</v>
      </c>
      <c r="D3907" s="52">
        <v>44911.025513001019</v>
      </c>
    </row>
    <row r="3908" spans="1:4" ht="15" customHeight="1" x14ac:dyDescent="0.25">
      <c r="A3908" s="63">
        <v>3806</v>
      </c>
      <c r="B3908" s="52">
        <v>538000</v>
      </c>
      <c r="C3908" s="52">
        <v>481381.40139277827</v>
      </c>
      <c r="D3908" s="52">
        <v>56618.598607221735</v>
      </c>
    </row>
    <row r="3909" spans="1:4" ht="15" customHeight="1" x14ac:dyDescent="0.25">
      <c r="A3909" s="63">
        <v>3807</v>
      </c>
      <c r="B3909" s="52">
        <v>322500</v>
      </c>
      <c r="C3909" s="52">
        <v>348991.0709659328</v>
      </c>
      <c r="D3909" s="52">
        <v>-26491.070965932799</v>
      </c>
    </row>
    <row r="3910" spans="1:4" ht="15" customHeight="1" x14ac:dyDescent="0.25">
      <c r="A3910" s="63">
        <v>3808</v>
      </c>
      <c r="B3910" s="52">
        <v>423000</v>
      </c>
      <c r="C3910" s="52">
        <v>400546.49175187299</v>
      </c>
      <c r="D3910" s="52">
        <v>22453.508248127007</v>
      </c>
    </row>
    <row r="3911" spans="1:4" ht="15" customHeight="1" x14ac:dyDescent="0.25">
      <c r="A3911" s="63">
        <v>3809</v>
      </c>
      <c r="B3911" s="52">
        <v>483475</v>
      </c>
      <c r="C3911" s="52">
        <v>580964.19133247982</v>
      </c>
      <c r="D3911" s="52">
        <v>-97489.191332479822</v>
      </c>
    </row>
    <row r="3912" spans="1:4" ht="15" customHeight="1" x14ac:dyDescent="0.25">
      <c r="A3912" s="63">
        <v>3810</v>
      </c>
      <c r="B3912" s="52">
        <v>425000</v>
      </c>
      <c r="C3912" s="52">
        <v>406380.76353763143</v>
      </c>
      <c r="D3912" s="52">
        <v>18619.236462368572</v>
      </c>
    </row>
    <row r="3913" spans="1:4" ht="15" customHeight="1" x14ac:dyDescent="0.25">
      <c r="A3913" s="63">
        <v>3811</v>
      </c>
      <c r="B3913" s="52">
        <v>472500</v>
      </c>
      <c r="C3913" s="52">
        <v>475054.46814277215</v>
      </c>
      <c r="D3913" s="52">
        <v>-2554.4681427721516</v>
      </c>
    </row>
    <row r="3914" spans="1:4" ht="15" customHeight="1" x14ac:dyDescent="0.25">
      <c r="A3914" s="63">
        <v>3812</v>
      </c>
      <c r="B3914" s="52">
        <v>470000</v>
      </c>
      <c r="C3914" s="52">
        <v>498063.91242925375</v>
      </c>
      <c r="D3914" s="52">
        <v>-28063.912429253745</v>
      </c>
    </row>
    <row r="3915" spans="1:4" ht="15" customHeight="1" x14ac:dyDescent="0.25">
      <c r="A3915" s="63">
        <v>3813</v>
      </c>
      <c r="B3915" s="52">
        <v>492500</v>
      </c>
      <c r="C3915" s="52">
        <v>525520.62548859173</v>
      </c>
      <c r="D3915" s="52">
        <v>-33020.62548859173</v>
      </c>
    </row>
    <row r="3916" spans="1:4" ht="15" customHeight="1" x14ac:dyDescent="0.25">
      <c r="A3916" s="63">
        <v>3814</v>
      </c>
      <c r="B3916" s="52">
        <v>340000</v>
      </c>
      <c r="C3916" s="52">
        <v>437429.72466119035</v>
      </c>
      <c r="D3916" s="52">
        <v>-97429.724661190354</v>
      </c>
    </row>
    <row r="3917" spans="1:4" ht="15" customHeight="1" x14ac:dyDescent="0.25">
      <c r="A3917" s="63">
        <v>3815</v>
      </c>
      <c r="B3917" s="52">
        <v>400000</v>
      </c>
      <c r="C3917" s="52">
        <v>385571.63922438596</v>
      </c>
      <c r="D3917" s="52">
        <v>14428.360775614041</v>
      </c>
    </row>
    <row r="3918" spans="1:4" ht="15" customHeight="1" x14ac:dyDescent="0.25">
      <c r="A3918" s="63">
        <v>3816</v>
      </c>
      <c r="B3918" s="52">
        <v>450000</v>
      </c>
      <c r="C3918" s="52">
        <v>548325.64595939592</v>
      </c>
      <c r="D3918" s="52">
        <v>-98325.645959395915</v>
      </c>
    </row>
    <row r="3919" spans="1:4" ht="15" customHeight="1" x14ac:dyDescent="0.25">
      <c r="A3919" s="63">
        <v>3817</v>
      </c>
      <c r="B3919" s="52">
        <v>445000</v>
      </c>
      <c r="C3919" s="52">
        <v>535532.29853290948</v>
      </c>
      <c r="D3919" s="52">
        <v>-90532.298532909481</v>
      </c>
    </row>
    <row r="3920" spans="1:4" ht="15" customHeight="1" x14ac:dyDescent="0.25">
      <c r="A3920" s="63">
        <v>3818</v>
      </c>
      <c r="B3920" s="52">
        <v>547500</v>
      </c>
      <c r="C3920" s="52">
        <v>693061.29151957668</v>
      </c>
      <c r="D3920" s="52">
        <v>-145561.29151957668</v>
      </c>
    </row>
    <row r="3921" spans="1:4" ht="15" customHeight="1" x14ac:dyDescent="0.25">
      <c r="A3921" s="63">
        <v>3819</v>
      </c>
      <c r="B3921" s="52">
        <v>610000</v>
      </c>
      <c r="C3921" s="52">
        <v>491558.35453729582</v>
      </c>
      <c r="D3921" s="52">
        <v>118441.64546270418</v>
      </c>
    </row>
    <row r="3922" spans="1:4" ht="15" customHeight="1" x14ac:dyDescent="0.25">
      <c r="A3922" s="63">
        <v>3820</v>
      </c>
      <c r="B3922" s="52">
        <v>485000</v>
      </c>
      <c r="C3922" s="52">
        <v>544274.70974658569</v>
      </c>
      <c r="D3922" s="52">
        <v>-59274.709746585693</v>
      </c>
    </row>
    <row r="3923" spans="1:4" ht="15" customHeight="1" x14ac:dyDescent="0.25">
      <c r="A3923" s="63">
        <v>3821</v>
      </c>
      <c r="B3923" s="52">
        <v>335000</v>
      </c>
      <c r="C3923" s="52">
        <v>377125.43591822294</v>
      </c>
      <c r="D3923" s="52">
        <v>-42125.435918222938</v>
      </c>
    </row>
    <row r="3924" spans="1:4" ht="15" customHeight="1" x14ac:dyDescent="0.25">
      <c r="A3924" s="63">
        <v>3822</v>
      </c>
      <c r="B3924" s="52">
        <v>466000</v>
      </c>
      <c r="C3924" s="52">
        <v>395724.99068919284</v>
      </c>
      <c r="D3924" s="52">
        <v>70275.00931080716</v>
      </c>
    </row>
    <row r="3925" spans="1:4" ht="15" customHeight="1" x14ac:dyDescent="0.25">
      <c r="A3925" s="63">
        <v>3823</v>
      </c>
      <c r="B3925" s="52">
        <v>416000</v>
      </c>
      <c r="C3925" s="52">
        <v>452903.6189978678</v>
      </c>
      <c r="D3925" s="52">
        <v>-36903.618997867801</v>
      </c>
    </row>
    <row r="3926" spans="1:4" ht="15" customHeight="1" x14ac:dyDescent="0.25">
      <c r="A3926" s="63">
        <v>3824</v>
      </c>
      <c r="B3926" s="52">
        <v>340000</v>
      </c>
      <c r="C3926" s="52">
        <v>476641.31675711903</v>
      </c>
      <c r="D3926" s="52">
        <v>-136641.31675711903</v>
      </c>
    </row>
    <row r="3927" spans="1:4" ht="15" customHeight="1" x14ac:dyDescent="0.25">
      <c r="A3927" s="63">
        <v>3825</v>
      </c>
      <c r="B3927" s="52">
        <v>566500</v>
      </c>
      <c r="C3927" s="52">
        <v>556359.66869441257</v>
      </c>
      <c r="D3927" s="52">
        <v>10140.331305587431</v>
      </c>
    </row>
    <row r="3928" spans="1:4" ht="15" customHeight="1" x14ac:dyDescent="0.25">
      <c r="A3928" s="63">
        <v>3826</v>
      </c>
      <c r="B3928" s="52">
        <v>542000</v>
      </c>
      <c r="C3928" s="52">
        <v>526421.4414411342</v>
      </c>
      <c r="D3928" s="52">
        <v>15578.5585588658</v>
      </c>
    </row>
    <row r="3929" spans="1:4" ht="15" customHeight="1" x14ac:dyDescent="0.25">
      <c r="A3929" s="63">
        <v>3827</v>
      </c>
      <c r="B3929" s="52">
        <v>491250</v>
      </c>
      <c r="C3929" s="52">
        <v>536711.96231514867</v>
      </c>
      <c r="D3929" s="52">
        <v>-45461.962315148674</v>
      </c>
    </row>
    <row r="3930" spans="1:4" ht="15" customHeight="1" x14ac:dyDescent="0.25">
      <c r="A3930" s="63">
        <v>3828</v>
      </c>
      <c r="B3930" s="52">
        <v>433750</v>
      </c>
      <c r="C3930" s="52">
        <v>586044.21011199499</v>
      </c>
      <c r="D3930" s="52">
        <v>-152294.21011199499</v>
      </c>
    </row>
    <row r="3931" spans="1:4" ht="15" customHeight="1" x14ac:dyDescent="0.25">
      <c r="A3931" s="63">
        <v>3829</v>
      </c>
      <c r="B3931" s="52">
        <v>562500</v>
      </c>
      <c r="C3931" s="52">
        <v>529668.28660435672</v>
      </c>
      <c r="D3931" s="52">
        <v>32831.713395643281</v>
      </c>
    </row>
    <row r="3932" spans="1:4" ht="15" customHeight="1" x14ac:dyDescent="0.25">
      <c r="A3932" s="63">
        <v>3830</v>
      </c>
      <c r="B3932" s="52">
        <v>511000</v>
      </c>
      <c r="C3932" s="52">
        <v>423105.03029501095</v>
      </c>
      <c r="D3932" s="52">
        <v>87894.969704989053</v>
      </c>
    </row>
    <row r="3933" spans="1:4" ht="15" customHeight="1" x14ac:dyDescent="0.25">
      <c r="A3933" s="63">
        <v>3831</v>
      </c>
      <c r="B3933" s="52">
        <v>453500</v>
      </c>
      <c r="C3933" s="52">
        <v>333095.28412617859</v>
      </c>
      <c r="D3933" s="52">
        <v>120404.71587382141</v>
      </c>
    </row>
    <row r="3934" spans="1:4" ht="15" customHeight="1" x14ac:dyDescent="0.25">
      <c r="A3934" s="63">
        <v>3832</v>
      </c>
      <c r="B3934" s="52">
        <v>606500</v>
      </c>
      <c r="C3934" s="52">
        <v>571684.72236620937</v>
      </c>
      <c r="D3934" s="52">
        <v>34815.277633790625</v>
      </c>
    </row>
    <row r="3935" spans="1:4" ht="15" customHeight="1" x14ac:dyDescent="0.25">
      <c r="A3935" s="63">
        <v>3833</v>
      </c>
      <c r="B3935" s="52">
        <v>541000</v>
      </c>
      <c r="C3935" s="52">
        <v>451091.70177539857</v>
      </c>
      <c r="D3935" s="52">
        <v>89908.298224601429</v>
      </c>
    </row>
    <row r="3936" spans="1:4" ht="15" customHeight="1" x14ac:dyDescent="0.25">
      <c r="A3936" s="63">
        <v>3834</v>
      </c>
      <c r="B3936" s="52">
        <v>385000</v>
      </c>
      <c r="C3936" s="52">
        <v>492960.13596465474</v>
      </c>
      <c r="D3936" s="52">
        <v>-107960.13596465474</v>
      </c>
    </row>
    <row r="3937" spans="1:4" ht="15" customHeight="1" x14ac:dyDescent="0.25">
      <c r="A3937" s="63">
        <v>3835</v>
      </c>
      <c r="B3937" s="52">
        <v>427000</v>
      </c>
      <c r="C3937" s="52">
        <v>402898.16902280151</v>
      </c>
      <c r="D3937" s="52">
        <v>24101.830977198493</v>
      </c>
    </row>
    <row r="3938" spans="1:4" ht="15" customHeight="1" x14ac:dyDescent="0.25">
      <c r="A3938" s="63">
        <v>3836</v>
      </c>
      <c r="B3938" s="52">
        <v>445500</v>
      </c>
      <c r="C3938" s="52">
        <v>536642.85548064066</v>
      </c>
      <c r="D3938" s="52">
        <v>-91142.855480640661</v>
      </c>
    </row>
    <row r="3939" spans="1:4" ht="15" customHeight="1" x14ac:dyDescent="0.25">
      <c r="A3939" s="63">
        <v>3837</v>
      </c>
      <c r="B3939" s="52">
        <v>591550</v>
      </c>
      <c r="C3939" s="52">
        <v>558387.5582741386</v>
      </c>
      <c r="D3939" s="52">
        <v>33162.441725861398</v>
      </c>
    </row>
    <row r="3940" spans="1:4" ht="15" customHeight="1" x14ac:dyDescent="0.25">
      <c r="A3940" s="63">
        <v>3838</v>
      </c>
      <c r="B3940" s="52">
        <v>432500</v>
      </c>
      <c r="C3940" s="52">
        <v>556972.40168911032</v>
      </c>
      <c r="D3940" s="52">
        <v>-124472.40168911032</v>
      </c>
    </row>
    <row r="3941" spans="1:4" ht="15" customHeight="1" x14ac:dyDescent="0.25">
      <c r="A3941" s="63">
        <v>3839</v>
      </c>
      <c r="B3941" s="52">
        <v>455000</v>
      </c>
      <c r="C3941" s="52">
        <v>456201.94062947819</v>
      </c>
      <c r="D3941" s="52">
        <v>-1201.9406294781948</v>
      </c>
    </row>
    <row r="3942" spans="1:4" ht="15" customHeight="1" x14ac:dyDescent="0.25">
      <c r="A3942" s="63">
        <v>3840</v>
      </c>
      <c r="B3942" s="52">
        <v>533500</v>
      </c>
      <c r="C3942" s="52">
        <v>572978.25857476238</v>
      </c>
      <c r="D3942" s="52">
        <v>-39478.258574762382</v>
      </c>
    </row>
    <row r="3943" spans="1:4" ht="15" customHeight="1" x14ac:dyDescent="0.25">
      <c r="A3943" s="63">
        <v>3841</v>
      </c>
      <c r="B3943" s="52">
        <v>500000</v>
      </c>
      <c r="C3943" s="52">
        <v>553818.94778547063</v>
      </c>
      <c r="D3943" s="52">
        <v>-53818.947785470635</v>
      </c>
    </row>
    <row r="3944" spans="1:4" ht="15" customHeight="1" x14ac:dyDescent="0.25">
      <c r="A3944" s="63">
        <v>3842</v>
      </c>
      <c r="B3944" s="52">
        <v>485000</v>
      </c>
      <c r="C3944" s="52">
        <v>487283.50762737327</v>
      </c>
      <c r="D3944" s="52">
        <v>-2283.5076273732702</v>
      </c>
    </row>
    <row r="3945" spans="1:4" ht="15" customHeight="1" x14ac:dyDescent="0.25">
      <c r="A3945" s="63">
        <v>3843</v>
      </c>
      <c r="B3945" s="52">
        <v>450000</v>
      </c>
      <c r="C3945" s="52">
        <v>534127.60064378683</v>
      </c>
      <c r="D3945" s="52">
        <v>-84127.600643786835</v>
      </c>
    </row>
    <row r="3946" spans="1:4" ht="15" customHeight="1" x14ac:dyDescent="0.25">
      <c r="A3946" s="63">
        <v>3844</v>
      </c>
      <c r="B3946" s="52">
        <v>585000</v>
      </c>
      <c r="C3946" s="52">
        <v>475633.86491641973</v>
      </c>
      <c r="D3946" s="52">
        <v>109366.13508358027</v>
      </c>
    </row>
    <row r="3947" spans="1:4" ht="15" customHeight="1" x14ac:dyDescent="0.25">
      <c r="A3947" s="63">
        <v>3845</v>
      </c>
      <c r="B3947" s="52">
        <v>433000</v>
      </c>
      <c r="C3947" s="52">
        <v>609408.07319878717</v>
      </c>
      <c r="D3947" s="52">
        <v>-176408.07319878717</v>
      </c>
    </row>
    <row r="3948" spans="1:4" ht="15" customHeight="1" x14ac:dyDescent="0.25">
      <c r="A3948" s="63">
        <v>3846</v>
      </c>
      <c r="B3948" s="52">
        <v>475000</v>
      </c>
      <c r="C3948" s="52">
        <v>490175.70119035331</v>
      </c>
      <c r="D3948" s="52">
        <v>-15175.701190353313</v>
      </c>
    </row>
    <row r="3949" spans="1:4" ht="15" customHeight="1" x14ac:dyDescent="0.25">
      <c r="A3949" s="63">
        <v>3847</v>
      </c>
      <c r="B3949" s="52">
        <v>579650</v>
      </c>
      <c r="C3949" s="52">
        <v>618854.98089929146</v>
      </c>
      <c r="D3949" s="52">
        <v>-39204.980899291462</v>
      </c>
    </row>
    <row r="3950" spans="1:4" ht="15" customHeight="1" x14ac:dyDescent="0.25">
      <c r="A3950" s="63">
        <v>3848</v>
      </c>
      <c r="B3950" s="52">
        <v>405000</v>
      </c>
      <c r="C3950" s="52">
        <v>276606.15477102797</v>
      </c>
      <c r="D3950" s="52">
        <v>128393.84522897203</v>
      </c>
    </row>
    <row r="3951" spans="1:4" ht="15" customHeight="1" x14ac:dyDescent="0.25">
      <c r="A3951" s="63">
        <v>3849</v>
      </c>
      <c r="B3951" s="52">
        <v>585000</v>
      </c>
      <c r="C3951" s="52">
        <v>520535.32593536552</v>
      </c>
      <c r="D3951" s="52">
        <v>64464.674064634484</v>
      </c>
    </row>
    <row r="3952" spans="1:4" ht="15" customHeight="1" x14ac:dyDescent="0.25">
      <c r="A3952" s="63">
        <v>3850</v>
      </c>
      <c r="B3952" s="52">
        <v>350000</v>
      </c>
      <c r="C3952" s="52">
        <v>287298.90502337966</v>
      </c>
      <c r="D3952" s="52">
        <v>62701.094976620341</v>
      </c>
    </row>
    <row r="3953" spans="1:4" ht="15" customHeight="1" x14ac:dyDescent="0.25">
      <c r="A3953" s="63">
        <v>3851</v>
      </c>
      <c r="B3953" s="52">
        <v>445000</v>
      </c>
      <c r="C3953" s="52">
        <v>399147.04949961859</v>
      </c>
      <c r="D3953" s="52">
        <v>45852.950500381412</v>
      </c>
    </row>
    <row r="3954" spans="1:4" ht="15" customHeight="1" x14ac:dyDescent="0.25">
      <c r="A3954" s="63">
        <v>3852</v>
      </c>
      <c r="B3954" s="52">
        <v>580000</v>
      </c>
      <c r="C3954" s="52">
        <v>579481.65840069298</v>
      </c>
      <c r="D3954" s="52">
        <v>518.34159930702299</v>
      </c>
    </row>
    <row r="3955" spans="1:4" ht="15" customHeight="1" x14ac:dyDescent="0.25">
      <c r="A3955" s="63">
        <v>3853</v>
      </c>
      <c r="B3955" s="52">
        <v>507500</v>
      </c>
      <c r="C3955" s="52">
        <v>609080.13078245998</v>
      </c>
      <c r="D3955" s="52">
        <v>-101580.13078245998</v>
      </c>
    </row>
    <row r="3956" spans="1:4" ht="15" customHeight="1" x14ac:dyDescent="0.25">
      <c r="A3956" s="63">
        <v>3854</v>
      </c>
      <c r="B3956" s="52">
        <v>398000</v>
      </c>
      <c r="C3956" s="52">
        <v>531005.5027175243</v>
      </c>
      <c r="D3956" s="52">
        <v>-133005.5027175243</v>
      </c>
    </row>
    <row r="3957" spans="1:4" ht="15" customHeight="1" x14ac:dyDescent="0.25">
      <c r="A3957" s="63">
        <v>3855</v>
      </c>
      <c r="B3957" s="52">
        <v>435000</v>
      </c>
      <c r="C3957" s="52">
        <v>369579.75115190505</v>
      </c>
      <c r="D3957" s="52">
        <v>65420.248848094954</v>
      </c>
    </row>
    <row r="3958" spans="1:4" ht="15" customHeight="1" x14ac:dyDescent="0.25">
      <c r="A3958" s="63">
        <v>3856</v>
      </c>
      <c r="B3958" s="52">
        <v>375000</v>
      </c>
      <c r="C3958" s="52">
        <v>283706.19433836476</v>
      </c>
      <c r="D3958" s="52">
        <v>91293.805661635241</v>
      </c>
    </row>
    <row r="3959" spans="1:4" ht="15" customHeight="1" x14ac:dyDescent="0.25">
      <c r="A3959" s="63">
        <v>3857</v>
      </c>
      <c r="B3959" s="52">
        <v>402498</v>
      </c>
      <c r="C3959" s="52">
        <v>503231.47287053277</v>
      </c>
      <c r="D3959" s="52">
        <v>-100733.47287053277</v>
      </c>
    </row>
    <row r="3960" spans="1:4" ht="15" customHeight="1" x14ac:dyDescent="0.25">
      <c r="A3960" s="63">
        <v>3858</v>
      </c>
      <c r="B3960" s="52">
        <v>436528</v>
      </c>
      <c r="C3960" s="52">
        <v>444075.9355897205</v>
      </c>
      <c r="D3960" s="52">
        <v>-7547.935589720495</v>
      </c>
    </row>
    <row r="3961" spans="1:4" ht="15" customHeight="1" x14ac:dyDescent="0.25">
      <c r="A3961" s="63">
        <v>3859</v>
      </c>
      <c r="B3961" s="52">
        <v>341500</v>
      </c>
      <c r="C3961" s="52">
        <v>494874.33156017808</v>
      </c>
      <c r="D3961" s="52">
        <v>-153374.33156017808</v>
      </c>
    </row>
    <row r="3962" spans="1:4" ht="15" customHeight="1" x14ac:dyDescent="0.25">
      <c r="A3962" s="63">
        <v>3860</v>
      </c>
      <c r="B3962" s="52">
        <v>415000</v>
      </c>
      <c r="C3962" s="52">
        <v>413857.04881539918</v>
      </c>
      <c r="D3962" s="52">
        <v>1142.9511846008245</v>
      </c>
    </row>
    <row r="3963" spans="1:4" ht="15" customHeight="1" x14ac:dyDescent="0.25">
      <c r="A3963" s="63">
        <v>3861</v>
      </c>
      <c r="B3963" s="52">
        <v>616000</v>
      </c>
      <c r="C3963" s="52">
        <v>591839.25761071313</v>
      </c>
      <c r="D3963" s="52">
        <v>24160.742389286868</v>
      </c>
    </row>
    <row r="3964" spans="1:4" ht="15" customHeight="1" x14ac:dyDescent="0.25">
      <c r="A3964" s="63">
        <v>3862</v>
      </c>
      <c r="B3964" s="52">
        <v>535000</v>
      </c>
      <c r="C3964" s="52">
        <v>525463.90700194426</v>
      </c>
      <c r="D3964" s="52">
        <v>9536.0929980557412</v>
      </c>
    </row>
    <row r="3965" spans="1:4" ht="15" customHeight="1" x14ac:dyDescent="0.25">
      <c r="A3965" s="63">
        <v>3863</v>
      </c>
      <c r="B3965" s="52">
        <v>350000</v>
      </c>
      <c r="C3965" s="52">
        <v>561495.30737299041</v>
      </c>
      <c r="D3965" s="52">
        <v>-211495.30737299041</v>
      </c>
    </row>
    <row r="3966" spans="1:4" ht="15" customHeight="1" x14ac:dyDescent="0.25">
      <c r="A3966" s="63">
        <v>3864</v>
      </c>
      <c r="B3966" s="52">
        <v>410000</v>
      </c>
      <c r="C3966" s="52">
        <v>317920.65551134828</v>
      </c>
      <c r="D3966" s="52">
        <v>92079.344488651725</v>
      </c>
    </row>
    <row r="3967" spans="1:4" ht="15" customHeight="1" x14ac:dyDescent="0.25">
      <c r="A3967" s="63">
        <v>3865</v>
      </c>
      <c r="B3967" s="52">
        <v>402500</v>
      </c>
      <c r="C3967" s="52">
        <v>445240.89400369022</v>
      </c>
      <c r="D3967" s="52">
        <v>-42740.89400369022</v>
      </c>
    </row>
    <row r="3968" spans="1:4" ht="15" customHeight="1" x14ac:dyDescent="0.25">
      <c r="A3968" s="63">
        <v>3866</v>
      </c>
      <c r="B3968" s="52">
        <v>502500</v>
      </c>
      <c r="C3968" s="52">
        <v>323423.49969952024</v>
      </c>
      <c r="D3968" s="52">
        <v>179076.50030047976</v>
      </c>
    </row>
    <row r="3969" spans="1:4" ht="15" customHeight="1" x14ac:dyDescent="0.25">
      <c r="A3969" s="63">
        <v>3867</v>
      </c>
      <c r="B3969" s="52">
        <v>436250</v>
      </c>
      <c r="C3969" s="52">
        <v>467572.81253367872</v>
      </c>
      <c r="D3969" s="52">
        <v>-31322.81253367872</v>
      </c>
    </row>
    <row r="3970" spans="1:4" ht="15" customHeight="1" x14ac:dyDescent="0.25">
      <c r="A3970" s="63">
        <v>3868</v>
      </c>
      <c r="B3970" s="52">
        <v>425000</v>
      </c>
      <c r="C3970" s="52">
        <v>336676.99691382254</v>
      </c>
      <c r="D3970" s="52">
        <v>88323.003086177458</v>
      </c>
    </row>
    <row r="3971" spans="1:4" ht="15" customHeight="1" x14ac:dyDescent="0.25">
      <c r="A3971" s="63">
        <v>3869</v>
      </c>
      <c r="B3971" s="52">
        <v>236250</v>
      </c>
      <c r="C3971" s="52">
        <v>262286.5309236045</v>
      </c>
      <c r="D3971" s="52">
        <v>-26036.5309236045</v>
      </c>
    </row>
    <row r="3972" spans="1:4" ht="15" customHeight="1" x14ac:dyDescent="0.25">
      <c r="A3972" s="63">
        <v>3870</v>
      </c>
      <c r="B3972" s="52">
        <v>710000</v>
      </c>
      <c r="C3972" s="52">
        <v>472746.189150355</v>
      </c>
      <c r="D3972" s="52">
        <v>237253.810849645</v>
      </c>
    </row>
    <row r="3973" spans="1:4" ht="15" customHeight="1" x14ac:dyDescent="0.25">
      <c r="A3973" s="63">
        <v>3871</v>
      </c>
      <c r="B3973" s="52">
        <v>630500</v>
      </c>
      <c r="C3973" s="52">
        <v>524657.18852997839</v>
      </c>
      <c r="D3973" s="52">
        <v>105842.81147002161</v>
      </c>
    </row>
    <row r="3974" spans="1:4" ht="15" customHeight="1" x14ac:dyDescent="0.25">
      <c r="A3974" s="63">
        <v>3872</v>
      </c>
      <c r="B3974" s="52">
        <v>310000</v>
      </c>
      <c r="C3974" s="52">
        <v>293165.95314079855</v>
      </c>
      <c r="D3974" s="52">
        <v>16834.046859201451</v>
      </c>
    </row>
    <row r="3975" spans="1:4" ht="15" customHeight="1" x14ac:dyDescent="0.25">
      <c r="A3975" s="63">
        <v>3873</v>
      </c>
      <c r="B3975" s="52">
        <v>530500</v>
      </c>
      <c r="C3975" s="52">
        <v>599860.79779172025</v>
      </c>
      <c r="D3975" s="52">
        <v>-69360.797791720252</v>
      </c>
    </row>
    <row r="3976" spans="1:4" ht="15" customHeight="1" x14ac:dyDescent="0.25">
      <c r="A3976" s="63">
        <v>3874</v>
      </c>
      <c r="B3976" s="52">
        <v>486500</v>
      </c>
      <c r="C3976" s="52">
        <v>547679.66897148313</v>
      </c>
      <c r="D3976" s="52">
        <v>-61179.66897148313</v>
      </c>
    </row>
    <row r="3977" spans="1:4" ht="15" customHeight="1" x14ac:dyDescent="0.25">
      <c r="A3977" s="63">
        <v>3875</v>
      </c>
      <c r="B3977" s="52">
        <v>481000</v>
      </c>
      <c r="C3977" s="52">
        <v>403671.44758957333</v>
      </c>
      <c r="D3977" s="52">
        <v>77328.552410426666</v>
      </c>
    </row>
    <row r="3978" spans="1:4" ht="15" customHeight="1" x14ac:dyDescent="0.25">
      <c r="A3978" s="63">
        <v>3876</v>
      </c>
      <c r="B3978" s="52">
        <v>439600</v>
      </c>
      <c r="C3978" s="52">
        <v>496271.63077682769</v>
      </c>
      <c r="D3978" s="52">
        <v>-56671.630776827689</v>
      </c>
    </row>
    <row r="3979" spans="1:4" ht="15" customHeight="1" x14ac:dyDescent="0.25">
      <c r="A3979" s="63">
        <v>3877</v>
      </c>
      <c r="B3979" s="52">
        <v>585000</v>
      </c>
      <c r="C3979" s="52">
        <v>599823.4535950264</v>
      </c>
      <c r="D3979" s="52">
        <v>-14823.453595026396</v>
      </c>
    </row>
    <row r="3980" spans="1:4" ht="15" customHeight="1" x14ac:dyDescent="0.25">
      <c r="A3980" s="63">
        <v>3878</v>
      </c>
      <c r="B3980" s="52">
        <v>320000</v>
      </c>
      <c r="C3980" s="52">
        <v>302387.62411836151</v>
      </c>
      <c r="D3980" s="52">
        <v>17612.375881638494</v>
      </c>
    </row>
    <row r="3981" spans="1:4" ht="15" customHeight="1" x14ac:dyDescent="0.25">
      <c r="A3981" s="63">
        <v>3879</v>
      </c>
      <c r="B3981" s="52">
        <v>420750</v>
      </c>
      <c r="C3981" s="52">
        <v>473450.56590907904</v>
      </c>
      <c r="D3981" s="52">
        <v>-52700.565909079043</v>
      </c>
    </row>
    <row r="3982" spans="1:4" ht="15" customHeight="1" x14ac:dyDescent="0.25">
      <c r="A3982" s="63">
        <v>3880</v>
      </c>
      <c r="B3982" s="52">
        <v>450000</v>
      </c>
      <c r="C3982" s="52">
        <v>325732.93677392806</v>
      </c>
      <c r="D3982" s="52">
        <v>124267.06322607194</v>
      </c>
    </row>
    <row r="3983" spans="1:4" ht="15" customHeight="1" x14ac:dyDescent="0.25">
      <c r="A3983" s="63">
        <v>3881</v>
      </c>
      <c r="B3983" s="52">
        <v>505000</v>
      </c>
      <c r="C3983" s="52">
        <v>409578.46772551164</v>
      </c>
      <c r="D3983" s="52">
        <v>95421.53227448836</v>
      </c>
    </row>
    <row r="3984" spans="1:4" ht="15" customHeight="1" x14ac:dyDescent="0.25">
      <c r="A3984" s="63">
        <v>3882</v>
      </c>
      <c r="B3984" s="52">
        <v>455000</v>
      </c>
      <c r="C3984" s="52">
        <v>505268.84181371797</v>
      </c>
      <c r="D3984" s="52">
        <v>-50268.841813717969</v>
      </c>
    </row>
    <row r="3985" spans="1:4" ht="15" customHeight="1" x14ac:dyDescent="0.25">
      <c r="A3985" s="63">
        <v>3883</v>
      </c>
      <c r="B3985" s="52">
        <v>357500</v>
      </c>
      <c r="C3985" s="52">
        <v>509149.13308336574</v>
      </c>
      <c r="D3985" s="52">
        <v>-151649.13308336574</v>
      </c>
    </row>
    <row r="3986" spans="1:4" ht="15" customHeight="1" x14ac:dyDescent="0.25">
      <c r="A3986" s="63">
        <v>3884</v>
      </c>
      <c r="B3986" s="52">
        <v>455000</v>
      </c>
      <c r="C3986" s="52">
        <v>498870.07714530849</v>
      </c>
      <c r="D3986" s="52">
        <v>-43870.077145308489</v>
      </c>
    </row>
    <row r="3987" spans="1:4" ht="15" customHeight="1" x14ac:dyDescent="0.25">
      <c r="A3987" s="63">
        <v>3885</v>
      </c>
      <c r="B3987" s="52">
        <v>469000</v>
      </c>
      <c r="C3987" s="52">
        <v>398743.85168353596</v>
      </c>
      <c r="D3987" s="52">
        <v>70256.148316464038</v>
      </c>
    </row>
    <row r="3988" spans="1:4" ht="15" customHeight="1" x14ac:dyDescent="0.25">
      <c r="A3988" s="63">
        <v>3886</v>
      </c>
      <c r="B3988" s="52">
        <v>422000</v>
      </c>
      <c r="C3988" s="52">
        <v>508924.14721619093</v>
      </c>
      <c r="D3988" s="52">
        <v>-86924.147216190933</v>
      </c>
    </row>
    <row r="3989" spans="1:4" ht="15" customHeight="1" x14ac:dyDescent="0.25">
      <c r="A3989" s="63">
        <v>3887</v>
      </c>
      <c r="B3989" s="52">
        <v>455000</v>
      </c>
      <c r="C3989" s="52">
        <v>383057.74888490711</v>
      </c>
      <c r="D3989" s="52">
        <v>71942.251115092891</v>
      </c>
    </row>
    <row r="3990" spans="1:4" ht="15" customHeight="1" x14ac:dyDescent="0.25">
      <c r="A3990" s="63">
        <v>3888</v>
      </c>
      <c r="B3990" s="52">
        <v>475000</v>
      </c>
      <c r="C3990" s="52">
        <v>408717.32557833829</v>
      </c>
      <c r="D3990" s="52">
        <v>66282.674421661708</v>
      </c>
    </row>
    <row r="3991" spans="1:4" ht="15" customHeight="1" x14ac:dyDescent="0.25">
      <c r="A3991" s="63">
        <v>3889</v>
      </c>
      <c r="B3991" s="52">
        <v>340000</v>
      </c>
      <c r="C3991" s="52">
        <v>391469.52731050353</v>
      </c>
      <c r="D3991" s="52">
        <v>-51469.52731050353</v>
      </c>
    </row>
    <row r="3992" spans="1:4" ht="15" customHeight="1" x14ac:dyDescent="0.25">
      <c r="A3992" s="63">
        <v>3890</v>
      </c>
      <c r="B3992" s="52">
        <v>375000</v>
      </c>
      <c r="C3992" s="52">
        <v>430332.25123122794</v>
      </c>
      <c r="D3992" s="52">
        <v>-55332.251231227943</v>
      </c>
    </row>
    <row r="3993" spans="1:4" ht="15" customHeight="1" x14ac:dyDescent="0.25">
      <c r="A3993" s="63">
        <v>3891</v>
      </c>
      <c r="B3993" s="52">
        <v>475000</v>
      </c>
      <c r="C3993" s="52">
        <v>487774.06593826768</v>
      </c>
      <c r="D3993" s="52">
        <v>-12774.065938267682</v>
      </c>
    </row>
    <row r="3994" spans="1:4" ht="15" customHeight="1" x14ac:dyDescent="0.25">
      <c r="A3994" s="63">
        <v>3892</v>
      </c>
      <c r="B3994" s="52">
        <v>373750</v>
      </c>
      <c r="C3994" s="52">
        <v>388685.31946624763</v>
      </c>
      <c r="D3994" s="52">
        <v>-14935.319466247631</v>
      </c>
    </row>
    <row r="3995" spans="1:4" ht="15" customHeight="1" x14ac:dyDescent="0.25">
      <c r="A3995" s="63">
        <v>3893</v>
      </c>
      <c r="B3995" s="52">
        <v>300000</v>
      </c>
      <c r="C3995" s="52">
        <v>269198.52650326292</v>
      </c>
      <c r="D3995" s="52">
        <v>30801.473496737075</v>
      </c>
    </row>
    <row r="3996" spans="1:4" ht="15" customHeight="1" x14ac:dyDescent="0.25">
      <c r="A3996" s="63">
        <v>3894</v>
      </c>
      <c r="B3996" s="52">
        <v>419500</v>
      </c>
      <c r="C3996" s="52">
        <v>380012.63901455363</v>
      </c>
      <c r="D3996" s="52">
        <v>39487.360985446372</v>
      </c>
    </row>
    <row r="3997" spans="1:4" ht="15" customHeight="1" x14ac:dyDescent="0.25">
      <c r="A3997" s="63">
        <v>3895</v>
      </c>
      <c r="B3997" s="52">
        <v>392500</v>
      </c>
      <c r="C3997" s="52">
        <v>542969.35560581845</v>
      </c>
      <c r="D3997" s="52">
        <v>-150469.35560581845</v>
      </c>
    </row>
    <row r="3998" spans="1:4" ht="15" customHeight="1" x14ac:dyDescent="0.25">
      <c r="A3998" s="63">
        <v>3896</v>
      </c>
      <c r="B3998" s="52">
        <v>480000</v>
      </c>
      <c r="C3998" s="52">
        <v>534284.12051986181</v>
      </c>
      <c r="D3998" s="52">
        <v>-54284.120519861812</v>
      </c>
    </row>
    <row r="3999" spans="1:4" ht="15" customHeight="1" x14ac:dyDescent="0.25">
      <c r="A3999" s="63">
        <v>3897</v>
      </c>
      <c r="B3999" s="52">
        <v>370000</v>
      </c>
      <c r="C3999" s="52">
        <v>371261.37394176202</v>
      </c>
      <c r="D3999" s="52">
        <v>-1261.3739417620236</v>
      </c>
    </row>
    <row r="4000" spans="1:4" ht="15" customHeight="1" x14ac:dyDescent="0.25">
      <c r="A4000" s="63">
        <v>3898</v>
      </c>
      <c r="B4000" s="52">
        <v>342000</v>
      </c>
      <c r="C4000" s="52">
        <v>371183.55017687264</v>
      </c>
      <c r="D4000" s="52">
        <v>-29183.550176872639</v>
      </c>
    </row>
    <row r="4001" spans="1:4" ht="15" customHeight="1" x14ac:dyDescent="0.25">
      <c r="A4001" s="63">
        <v>3899</v>
      </c>
      <c r="B4001" s="52">
        <v>488750</v>
      </c>
      <c r="C4001" s="52">
        <v>565108.65002107946</v>
      </c>
      <c r="D4001" s="52">
        <v>-76358.650021079462</v>
      </c>
    </row>
    <row r="4002" spans="1:4" ht="15" customHeight="1" x14ac:dyDescent="0.25">
      <c r="A4002" s="63">
        <v>3900</v>
      </c>
      <c r="B4002" s="52">
        <v>414250</v>
      </c>
      <c r="C4002" s="52">
        <v>523888.31582720159</v>
      </c>
      <c r="D4002" s="52">
        <v>-109638.31582720159</v>
      </c>
    </row>
    <row r="4003" spans="1:4" ht="15" customHeight="1" x14ac:dyDescent="0.25">
      <c r="A4003" s="63">
        <v>3901</v>
      </c>
      <c r="B4003" s="52">
        <v>665000</v>
      </c>
      <c r="C4003" s="52">
        <v>571942.02492362936</v>
      </c>
      <c r="D4003" s="52">
        <v>93057.97507637064</v>
      </c>
    </row>
    <row r="4004" spans="1:4" ht="15" customHeight="1" x14ac:dyDescent="0.25">
      <c r="A4004" s="63">
        <v>3902</v>
      </c>
      <c r="B4004" s="52">
        <v>500000</v>
      </c>
      <c r="C4004" s="52">
        <v>514036.48054674803</v>
      </c>
      <c r="D4004" s="52">
        <v>-14036.480546748033</v>
      </c>
    </row>
    <row r="4005" spans="1:4" ht="15" customHeight="1" x14ac:dyDescent="0.25">
      <c r="A4005" s="63">
        <v>3903</v>
      </c>
      <c r="B4005" s="52">
        <v>437500</v>
      </c>
      <c r="C4005" s="52">
        <v>552282.79487612308</v>
      </c>
      <c r="D4005" s="52">
        <v>-114782.79487612308</v>
      </c>
    </row>
    <row r="4006" spans="1:4" ht="15" customHeight="1" x14ac:dyDescent="0.25">
      <c r="A4006" s="63">
        <v>3904</v>
      </c>
      <c r="B4006" s="52">
        <v>435000</v>
      </c>
      <c r="C4006" s="52">
        <v>650703.91181749885</v>
      </c>
      <c r="D4006" s="52">
        <v>-215703.91181749885</v>
      </c>
    </row>
    <row r="4007" spans="1:4" ht="15" customHeight="1" x14ac:dyDescent="0.25">
      <c r="A4007" s="63">
        <v>3905</v>
      </c>
      <c r="B4007" s="52">
        <v>417500</v>
      </c>
      <c r="C4007" s="52">
        <v>637832.89763402625</v>
      </c>
      <c r="D4007" s="52">
        <v>-220332.89763402625</v>
      </c>
    </row>
    <row r="4008" spans="1:4" ht="15" customHeight="1" x14ac:dyDescent="0.25">
      <c r="A4008" s="63">
        <v>3906</v>
      </c>
      <c r="B4008" s="52">
        <v>517000</v>
      </c>
      <c r="C4008" s="52">
        <v>449153.34758012835</v>
      </c>
      <c r="D4008" s="52">
        <v>67846.652419871651</v>
      </c>
    </row>
    <row r="4009" spans="1:4" ht="15" customHeight="1" x14ac:dyDescent="0.25">
      <c r="A4009" s="63">
        <v>3907</v>
      </c>
      <c r="B4009" s="52">
        <v>497498</v>
      </c>
      <c r="C4009" s="52">
        <v>356804.08618210646</v>
      </c>
      <c r="D4009" s="52">
        <v>140693.91381789354</v>
      </c>
    </row>
    <row r="4010" spans="1:4" ht="15" customHeight="1" x14ac:dyDescent="0.25">
      <c r="A4010" s="63">
        <v>3908</v>
      </c>
      <c r="B4010" s="52">
        <v>454432</v>
      </c>
      <c r="C4010" s="52">
        <v>410233.27188783832</v>
      </c>
      <c r="D4010" s="52">
        <v>44198.728112161683</v>
      </c>
    </row>
    <row r="4011" spans="1:4" ht="15" customHeight="1" x14ac:dyDescent="0.25">
      <c r="A4011" s="63">
        <v>3909</v>
      </c>
      <c r="B4011" s="52">
        <v>550000</v>
      </c>
      <c r="C4011" s="52">
        <v>489341.34965002252</v>
      </c>
      <c r="D4011" s="52">
        <v>60658.650349977484</v>
      </c>
    </row>
    <row r="4012" spans="1:4" ht="15" customHeight="1" x14ac:dyDescent="0.25">
      <c r="A4012" s="63">
        <v>3910</v>
      </c>
      <c r="B4012" s="52">
        <v>557500</v>
      </c>
      <c r="C4012" s="52">
        <v>498919.72784165293</v>
      </c>
      <c r="D4012" s="52">
        <v>58580.27215834707</v>
      </c>
    </row>
    <row r="4013" spans="1:4" ht="15" customHeight="1" x14ac:dyDescent="0.25">
      <c r="A4013" s="63">
        <v>3911</v>
      </c>
      <c r="B4013" s="52">
        <v>448500</v>
      </c>
      <c r="C4013" s="52">
        <v>428127.55938531819</v>
      </c>
      <c r="D4013" s="52">
        <v>20372.440614681807</v>
      </c>
    </row>
    <row r="4014" spans="1:4" ht="15" customHeight="1" x14ac:dyDescent="0.25">
      <c r="A4014" s="63">
        <v>3912</v>
      </c>
      <c r="B4014" s="52">
        <v>457600</v>
      </c>
      <c r="C4014" s="52">
        <v>243848.53523530683</v>
      </c>
      <c r="D4014" s="52">
        <v>213751.46476469317</v>
      </c>
    </row>
    <row r="4015" spans="1:4" ht="15" customHeight="1" x14ac:dyDescent="0.25">
      <c r="A4015" s="63">
        <v>3913</v>
      </c>
      <c r="B4015" s="52">
        <v>438750</v>
      </c>
      <c r="C4015" s="52">
        <v>503000.57258671307</v>
      </c>
      <c r="D4015" s="52">
        <v>-64250.572586713068</v>
      </c>
    </row>
    <row r="4016" spans="1:4" ht="15" customHeight="1" x14ac:dyDescent="0.25">
      <c r="A4016" s="63">
        <v>3914</v>
      </c>
      <c r="B4016" s="52">
        <v>485000</v>
      </c>
      <c r="C4016" s="52">
        <v>478609.46223680174</v>
      </c>
      <c r="D4016" s="52">
        <v>6390.5377631982556</v>
      </c>
    </row>
    <row r="4017" spans="1:4" ht="15" customHeight="1" x14ac:dyDescent="0.25">
      <c r="A4017" s="63">
        <v>3915</v>
      </c>
      <c r="B4017" s="52">
        <v>350000</v>
      </c>
      <c r="C4017" s="52">
        <v>418235.08868260495</v>
      </c>
      <c r="D4017" s="52">
        <v>-68235.088682604954</v>
      </c>
    </row>
    <row r="4018" spans="1:4" ht="15" customHeight="1" x14ac:dyDescent="0.25">
      <c r="A4018" s="63">
        <v>3916</v>
      </c>
      <c r="B4018" s="52">
        <v>378000</v>
      </c>
      <c r="C4018" s="52">
        <v>438665.94297446194</v>
      </c>
      <c r="D4018" s="52">
        <v>-60665.942974461941</v>
      </c>
    </row>
    <row r="4019" spans="1:4" ht="15" customHeight="1" x14ac:dyDescent="0.25">
      <c r="A4019" s="63">
        <v>3917</v>
      </c>
      <c r="B4019" s="52">
        <v>355000</v>
      </c>
      <c r="C4019" s="52">
        <v>406334.69618888444</v>
      </c>
      <c r="D4019" s="52">
        <v>-51334.696188884438</v>
      </c>
    </row>
    <row r="4020" spans="1:4" ht="15" customHeight="1" x14ac:dyDescent="0.25">
      <c r="A4020" s="63">
        <v>3918</v>
      </c>
      <c r="B4020" s="52">
        <v>375000</v>
      </c>
      <c r="C4020" s="52">
        <v>390114.68698056292</v>
      </c>
      <c r="D4020" s="52">
        <v>-15114.686980562925</v>
      </c>
    </row>
    <row r="4021" spans="1:4" ht="15" customHeight="1" x14ac:dyDescent="0.25">
      <c r="A4021" s="63">
        <v>3919</v>
      </c>
      <c r="B4021" s="52">
        <v>439500</v>
      </c>
      <c r="C4021" s="52">
        <v>567153.28933404083</v>
      </c>
      <c r="D4021" s="52">
        <v>-127653.28933404083</v>
      </c>
    </row>
    <row r="4022" spans="1:4" ht="15" customHeight="1" x14ac:dyDescent="0.25">
      <c r="A4022" s="63">
        <v>3920</v>
      </c>
      <c r="B4022" s="52">
        <v>536500</v>
      </c>
      <c r="C4022" s="52">
        <v>429510.92393611587</v>
      </c>
      <c r="D4022" s="52">
        <v>106989.07606388413</v>
      </c>
    </row>
    <row r="4023" spans="1:4" ht="15" customHeight="1" x14ac:dyDescent="0.25">
      <c r="A4023" s="63">
        <v>3921</v>
      </c>
      <c r="B4023" s="52">
        <v>648500</v>
      </c>
      <c r="C4023" s="52">
        <v>420142.99925365642</v>
      </c>
      <c r="D4023" s="52">
        <v>228357.00074634358</v>
      </c>
    </row>
    <row r="4024" spans="1:4" ht="15" customHeight="1" x14ac:dyDescent="0.25">
      <c r="A4024" s="63">
        <v>3922</v>
      </c>
      <c r="B4024" s="52">
        <v>444500</v>
      </c>
      <c r="C4024" s="52">
        <v>519194.18431085418</v>
      </c>
      <c r="D4024" s="52">
        <v>-74694.18431085418</v>
      </c>
    </row>
    <row r="4025" spans="1:4" ht="15" customHeight="1" x14ac:dyDescent="0.25">
      <c r="A4025" s="63">
        <v>3923</v>
      </c>
      <c r="B4025" s="52">
        <v>375000</v>
      </c>
      <c r="C4025" s="52">
        <v>475038.31250226893</v>
      </c>
      <c r="D4025" s="52">
        <v>-100038.31250226893</v>
      </c>
    </row>
    <row r="4026" spans="1:4" ht="15" customHeight="1" x14ac:dyDescent="0.25">
      <c r="A4026" s="63">
        <v>3924</v>
      </c>
      <c r="B4026" s="52">
        <v>433000</v>
      </c>
      <c r="C4026" s="52">
        <v>465124.13321808039</v>
      </c>
      <c r="D4026" s="52">
        <v>-32124.133218080387</v>
      </c>
    </row>
    <row r="4027" spans="1:4" ht="15" customHeight="1" x14ac:dyDescent="0.25">
      <c r="A4027" s="63">
        <v>3925</v>
      </c>
      <c r="B4027" s="52">
        <v>460750</v>
      </c>
      <c r="C4027" s="52">
        <v>300002.23767321429</v>
      </c>
      <c r="D4027" s="52">
        <v>160747.76232678571</v>
      </c>
    </row>
    <row r="4028" spans="1:4" ht="15" customHeight="1" x14ac:dyDescent="0.25">
      <c r="A4028" s="63">
        <v>3926</v>
      </c>
      <c r="B4028" s="52">
        <v>647500</v>
      </c>
      <c r="C4028" s="52">
        <v>584298.42190451175</v>
      </c>
      <c r="D4028" s="52">
        <v>63201.57809548825</v>
      </c>
    </row>
    <row r="4029" spans="1:4" ht="15" customHeight="1" x14ac:dyDescent="0.25">
      <c r="A4029" s="63">
        <v>3927</v>
      </c>
      <c r="B4029" s="52">
        <v>638025</v>
      </c>
      <c r="C4029" s="52">
        <v>615892.83816970233</v>
      </c>
      <c r="D4029" s="52">
        <v>22132.161830297671</v>
      </c>
    </row>
    <row r="4030" spans="1:4" ht="15" customHeight="1" x14ac:dyDescent="0.25">
      <c r="A4030" s="63">
        <v>3928</v>
      </c>
      <c r="B4030" s="52">
        <v>327500</v>
      </c>
      <c r="C4030" s="52">
        <v>436595.00290363439</v>
      </c>
      <c r="D4030" s="52">
        <v>-109095.00290363439</v>
      </c>
    </row>
    <row r="4031" spans="1:4" ht="15" customHeight="1" x14ac:dyDescent="0.25">
      <c r="A4031" s="63">
        <v>3929</v>
      </c>
      <c r="B4031" s="52">
        <v>575000</v>
      </c>
      <c r="C4031" s="52">
        <v>574732.01154506509</v>
      </c>
      <c r="D4031" s="52">
        <v>267.98845493490808</v>
      </c>
    </row>
    <row r="4032" spans="1:4" ht="15" customHeight="1" x14ac:dyDescent="0.25">
      <c r="A4032" s="63">
        <v>3930</v>
      </c>
      <c r="B4032" s="52">
        <v>545000</v>
      </c>
      <c r="C4032" s="52">
        <v>314066.37118490034</v>
      </c>
      <c r="D4032" s="52">
        <v>230933.62881509966</v>
      </c>
    </row>
    <row r="4033" spans="1:4" ht="15" customHeight="1" x14ac:dyDescent="0.25">
      <c r="A4033" s="63">
        <v>3931</v>
      </c>
      <c r="B4033" s="52">
        <v>487500</v>
      </c>
      <c r="C4033" s="52">
        <v>419503.55225761235</v>
      </c>
      <c r="D4033" s="52">
        <v>67996.447742387652</v>
      </c>
    </row>
    <row r="4034" spans="1:4" ht="15" customHeight="1" x14ac:dyDescent="0.25">
      <c r="A4034" s="63">
        <v>3932</v>
      </c>
      <c r="B4034" s="52">
        <v>470000</v>
      </c>
      <c r="C4034" s="52">
        <v>481057.95643295633</v>
      </c>
      <c r="D4034" s="52">
        <v>-11057.956432956329</v>
      </c>
    </row>
    <row r="4035" spans="1:4" ht="15" customHeight="1" x14ac:dyDescent="0.25">
      <c r="A4035" s="63">
        <v>3933</v>
      </c>
      <c r="B4035" s="52">
        <v>912500</v>
      </c>
      <c r="C4035" s="52">
        <v>653505.20249846415</v>
      </c>
      <c r="D4035" s="52">
        <v>258994.79750153585</v>
      </c>
    </row>
    <row r="4036" spans="1:4" ht="15" customHeight="1" x14ac:dyDescent="0.25">
      <c r="A4036" s="63">
        <v>3934</v>
      </c>
      <c r="B4036" s="52">
        <v>617500</v>
      </c>
      <c r="C4036" s="52">
        <v>679342.94594810065</v>
      </c>
      <c r="D4036" s="52">
        <v>-61842.945948100649</v>
      </c>
    </row>
    <row r="4037" spans="1:4" ht="15" customHeight="1" x14ac:dyDescent="0.25">
      <c r="A4037" s="63">
        <v>3935</v>
      </c>
      <c r="B4037" s="52">
        <v>465000</v>
      </c>
      <c r="C4037" s="52">
        <v>555757.73311581532</v>
      </c>
      <c r="D4037" s="52">
        <v>-90757.733115815325</v>
      </c>
    </row>
    <row r="4038" spans="1:4" ht="15" customHeight="1" x14ac:dyDescent="0.25">
      <c r="A4038" s="63">
        <v>3936</v>
      </c>
      <c r="B4038" s="52">
        <v>641500</v>
      </c>
      <c r="C4038" s="52">
        <v>729648.99109412264</v>
      </c>
      <c r="D4038" s="52">
        <v>-88148.991094122641</v>
      </c>
    </row>
    <row r="4039" spans="1:4" ht="15" customHeight="1" x14ac:dyDescent="0.25">
      <c r="A4039" s="63">
        <v>3937</v>
      </c>
      <c r="B4039" s="52">
        <v>545000</v>
      </c>
      <c r="C4039" s="52">
        <v>607740.59668256703</v>
      </c>
      <c r="D4039" s="52">
        <v>-62740.596682567033</v>
      </c>
    </row>
    <row r="4040" spans="1:4" ht="15" customHeight="1" x14ac:dyDescent="0.25">
      <c r="A4040" s="63">
        <v>3938</v>
      </c>
      <c r="B4040" s="52">
        <v>1485000</v>
      </c>
      <c r="C4040" s="52">
        <v>780542.90390451031</v>
      </c>
      <c r="D4040" s="52">
        <v>704457.09609548969</v>
      </c>
    </row>
    <row r="4041" spans="1:4" ht="15" customHeight="1" x14ac:dyDescent="0.25">
      <c r="A4041" s="63">
        <v>3939</v>
      </c>
      <c r="B4041" s="52">
        <v>1329000</v>
      </c>
      <c r="C4041" s="52">
        <v>640749.70861108066</v>
      </c>
      <c r="D4041" s="52">
        <v>688250.29138891934</v>
      </c>
    </row>
    <row r="4042" spans="1:4" ht="15" customHeight="1" x14ac:dyDescent="0.25">
      <c r="A4042" s="63">
        <v>3940</v>
      </c>
      <c r="B4042" s="52">
        <v>670000</v>
      </c>
      <c r="C4042" s="52">
        <v>725358.10739338642</v>
      </c>
      <c r="D4042" s="52">
        <v>-55358.107393386425</v>
      </c>
    </row>
    <row r="4043" spans="1:4" ht="15" customHeight="1" x14ac:dyDescent="0.25">
      <c r="A4043" s="63">
        <v>3941</v>
      </c>
      <c r="B4043" s="52">
        <v>662000</v>
      </c>
      <c r="C4043" s="52">
        <v>687560.28621729079</v>
      </c>
      <c r="D4043" s="52">
        <v>-25560.286217290792</v>
      </c>
    </row>
    <row r="4044" spans="1:4" ht="15" customHeight="1" x14ac:dyDescent="0.25">
      <c r="A4044" s="63">
        <v>3942</v>
      </c>
      <c r="B4044" s="52">
        <v>675000</v>
      </c>
      <c r="C4044" s="52">
        <v>625407.91988438962</v>
      </c>
      <c r="D4044" s="52">
        <v>49592.080115610384</v>
      </c>
    </row>
    <row r="4045" spans="1:4" ht="15" customHeight="1" x14ac:dyDescent="0.25">
      <c r="A4045" s="63">
        <v>3943</v>
      </c>
      <c r="B4045" s="52">
        <v>400000</v>
      </c>
      <c r="C4045" s="52">
        <v>654723.34791869461</v>
      </c>
      <c r="D4045" s="52">
        <v>-254723.34791869461</v>
      </c>
    </row>
    <row r="4046" spans="1:4" ht="15" customHeight="1" x14ac:dyDescent="0.25">
      <c r="A4046" s="63">
        <v>3944</v>
      </c>
      <c r="B4046" s="52">
        <v>610000</v>
      </c>
      <c r="C4046" s="52">
        <v>593238.43839855201</v>
      </c>
      <c r="D4046" s="52">
        <v>16761.561601447989</v>
      </c>
    </row>
    <row r="4047" spans="1:4" ht="15" customHeight="1" x14ac:dyDescent="0.25">
      <c r="A4047" s="63">
        <v>3945</v>
      </c>
      <c r="B4047" s="52">
        <v>667500</v>
      </c>
      <c r="C4047" s="52">
        <v>669809.72022537852</v>
      </c>
      <c r="D4047" s="52">
        <v>-2309.7202253785217</v>
      </c>
    </row>
    <row r="4048" spans="1:4" ht="15" customHeight="1" x14ac:dyDescent="0.25">
      <c r="A4048" s="63">
        <v>3946</v>
      </c>
      <c r="B4048" s="52">
        <v>487500</v>
      </c>
      <c r="C4048" s="52">
        <v>635116.54244648525</v>
      </c>
      <c r="D4048" s="52">
        <v>-147616.54244648525</v>
      </c>
    </row>
    <row r="4049" spans="1:4" ht="15" customHeight="1" x14ac:dyDescent="0.25">
      <c r="A4049" s="63">
        <v>3947</v>
      </c>
      <c r="B4049" s="52">
        <v>685000</v>
      </c>
      <c r="C4049" s="52">
        <v>628474.31843490317</v>
      </c>
      <c r="D4049" s="52">
        <v>56525.681565096835</v>
      </c>
    </row>
    <row r="4050" spans="1:4" ht="15" customHeight="1" x14ac:dyDescent="0.25">
      <c r="A4050" s="63">
        <v>3948</v>
      </c>
      <c r="B4050" s="52">
        <v>694275</v>
      </c>
      <c r="C4050" s="52">
        <v>725688.11916137999</v>
      </c>
      <c r="D4050" s="52">
        <v>-31413.119161379989</v>
      </c>
    </row>
    <row r="4051" spans="1:4" ht="15" customHeight="1" x14ac:dyDescent="0.25">
      <c r="A4051" s="63">
        <v>3949</v>
      </c>
      <c r="B4051" s="52">
        <v>875000</v>
      </c>
      <c r="C4051" s="52">
        <v>614791.78427402314</v>
      </c>
      <c r="D4051" s="52">
        <v>260208.21572597686</v>
      </c>
    </row>
    <row r="4052" spans="1:4" ht="15" customHeight="1" x14ac:dyDescent="0.25">
      <c r="A4052" s="63">
        <v>3950</v>
      </c>
      <c r="B4052" s="52">
        <v>700000</v>
      </c>
      <c r="C4052" s="52">
        <v>780516.05630497239</v>
      </c>
      <c r="D4052" s="52">
        <v>-80516.056304972386</v>
      </c>
    </row>
    <row r="4053" spans="1:4" ht="15" customHeight="1" x14ac:dyDescent="0.25">
      <c r="A4053" s="63">
        <v>3951</v>
      </c>
      <c r="B4053" s="52">
        <v>353000</v>
      </c>
      <c r="C4053" s="52">
        <v>405088.96632511076</v>
      </c>
      <c r="D4053" s="52">
        <v>-52088.966325110756</v>
      </c>
    </row>
    <row r="4054" spans="1:4" ht="15" customHeight="1" x14ac:dyDescent="0.25">
      <c r="A4054" s="63">
        <v>3952</v>
      </c>
      <c r="B4054" s="52">
        <v>700000</v>
      </c>
      <c r="C4054" s="52">
        <v>619382.48743735638</v>
      </c>
      <c r="D4054" s="52">
        <v>80617.51256264362</v>
      </c>
    </row>
    <row r="4055" spans="1:4" ht="15" customHeight="1" x14ac:dyDescent="0.25">
      <c r="A4055" s="63">
        <v>3953</v>
      </c>
      <c r="B4055" s="52">
        <v>547500</v>
      </c>
      <c r="C4055" s="52">
        <v>627989.6772508776</v>
      </c>
      <c r="D4055" s="52">
        <v>-80489.677250877605</v>
      </c>
    </row>
    <row r="4056" spans="1:4" ht="15" customHeight="1" x14ac:dyDescent="0.25">
      <c r="A4056" s="63">
        <v>3954</v>
      </c>
      <c r="B4056" s="52">
        <v>475000</v>
      </c>
      <c r="C4056" s="52">
        <v>588493.56344631023</v>
      </c>
      <c r="D4056" s="52">
        <v>-113493.56344631023</v>
      </c>
    </row>
    <row r="4057" spans="1:4" ht="15" customHeight="1" x14ac:dyDescent="0.25">
      <c r="A4057" s="63">
        <v>3955</v>
      </c>
      <c r="B4057" s="52">
        <v>550000</v>
      </c>
      <c r="C4057" s="52">
        <v>489101.28659272759</v>
      </c>
      <c r="D4057" s="52">
        <v>60898.713407272415</v>
      </c>
    </row>
    <row r="4058" spans="1:4" ht="15" customHeight="1" x14ac:dyDescent="0.25">
      <c r="A4058" s="63">
        <v>3956</v>
      </c>
      <c r="B4058" s="52">
        <v>470000</v>
      </c>
      <c r="C4058" s="52">
        <v>594215.51808542851</v>
      </c>
      <c r="D4058" s="52">
        <v>-124215.51808542851</v>
      </c>
    </row>
    <row r="4059" spans="1:4" ht="15" customHeight="1" x14ac:dyDescent="0.25">
      <c r="A4059" s="63">
        <v>3957</v>
      </c>
      <c r="B4059" s="52">
        <v>710000</v>
      </c>
      <c r="C4059" s="52">
        <v>592254.66155902785</v>
      </c>
      <c r="D4059" s="52">
        <v>117745.33844097215</v>
      </c>
    </row>
    <row r="4060" spans="1:4" ht="15" customHeight="1" x14ac:dyDescent="0.25">
      <c r="A4060" s="63">
        <v>3958</v>
      </c>
      <c r="B4060" s="52">
        <v>595000</v>
      </c>
      <c r="C4060" s="52">
        <v>689563.89589887741</v>
      </c>
      <c r="D4060" s="52">
        <v>-94563.89589887741</v>
      </c>
    </row>
    <row r="4061" spans="1:4" ht="15" customHeight="1" x14ac:dyDescent="0.25">
      <c r="A4061" s="63">
        <v>3959</v>
      </c>
      <c r="B4061" s="52">
        <v>542500</v>
      </c>
      <c r="C4061" s="52">
        <v>572948.42408371321</v>
      </c>
      <c r="D4061" s="52">
        <v>-30448.424083713209</v>
      </c>
    </row>
    <row r="4062" spans="1:4" ht="15" customHeight="1" x14ac:dyDescent="0.25">
      <c r="A4062" s="63">
        <v>3960</v>
      </c>
      <c r="B4062" s="52">
        <v>472500</v>
      </c>
      <c r="C4062" s="52">
        <v>631346.98785316618</v>
      </c>
      <c r="D4062" s="52">
        <v>-158846.98785316618</v>
      </c>
    </row>
    <row r="4063" spans="1:4" ht="15" customHeight="1" x14ac:dyDescent="0.25">
      <c r="A4063" s="63">
        <v>3961</v>
      </c>
      <c r="B4063" s="52">
        <v>499975</v>
      </c>
      <c r="C4063" s="52">
        <v>560157.77611618466</v>
      </c>
      <c r="D4063" s="52">
        <v>-60182.776116184657</v>
      </c>
    </row>
    <row r="4064" spans="1:4" ht="15" customHeight="1" x14ac:dyDescent="0.25">
      <c r="A4064" s="63">
        <v>3962</v>
      </c>
      <c r="B4064" s="52">
        <v>760000</v>
      </c>
      <c r="C4064" s="52">
        <v>778797.00708269374</v>
      </c>
      <c r="D4064" s="52">
        <v>-18797.007082693744</v>
      </c>
    </row>
    <row r="4065" spans="1:4" ht="15" customHeight="1" x14ac:dyDescent="0.25">
      <c r="A4065" s="63">
        <v>3963</v>
      </c>
      <c r="B4065" s="52">
        <v>526125</v>
      </c>
      <c r="C4065" s="52">
        <v>570014.52461772552</v>
      </c>
      <c r="D4065" s="52">
        <v>-43889.524617725518</v>
      </c>
    </row>
    <row r="4066" spans="1:4" ht="15" customHeight="1" x14ac:dyDescent="0.25">
      <c r="A4066" s="63">
        <v>3964</v>
      </c>
      <c r="B4066" s="52">
        <v>650000</v>
      </c>
      <c r="C4066" s="52">
        <v>756038.07146775385</v>
      </c>
      <c r="D4066" s="52">
        <v>-106038.07146775385</v>
      </c>
    </row>
    <row r="4067" spans="1:4" ht="15" customHeight="1" x14ac:dyDescent="0.25">
      <c r="A4067" s="63">
        <v>3965</v>
      </c>
      <c r="B4067" s="52">
        <v>501500</v>
      </c>
      <c r="C4067" s="52">
        <v>723105.76223250374</v>
      </c>
      <c r="D4067" s="52">
        <v>-221605.76223250374</v>
      </c>
    </row>
    <row r="4068" spans="1:4" ht="15" customHeight="1" x14ac:dyDescent="0.25">
      <c r="A4068" s="63">
        <v>3966</v>
      </c>
      <c r="B4068" s="52">
        <v>600000</v>
      </c>
      <c r="C4068" s="52">
        <v>648944.08126711624</v>
      </c>
      <c r="D4068" s="52">
        <v>-48944.081267116242</v>
      </c>
    </row>
    <row r="4069" spans="1:4" ht="15" customHeight="1" x14ac:dyDescent="0.25">
      <c r="A4069" s="63">
        <v>3967</v>
      </c>
      <c r="B4069" s="52">
        <v>543500</v>
      </c>
      <c r="C4069" s="52">
        <v>636301.03885388677</v>
      </c>
      <c r="D4069" s="52">
        <v>-92801.03885388677</v>
      </c>
    </row>
    <row r="4070" spans="1:4" ht="15" customHeight="1" x14ac:dyDescent="0.25">
      <c r="A4070" s="63">
        <v>3968</v>
      </c>
      <c r="B4070" s="52">
        <v>500000</v>
      </c>
      <c r="C4070" s="52">
        <v>645176.55428073602</v>
      </c>
      <c r="D4070" s="52">
        <v>-145176.55428073602</v>
      </c>
    </row>
    <row r="4071" spans="1:4" ht="15" customHeight="1" x14ac:dyDescent="0.25">
      <c r="A4071" s="63">
        <v>3969</v>
      </c>
      <c r="B4071" s="52">
        <v>529140</v>
      </c>
      <c r="C4071" s="52">
        <v>566536.30822329817</v>
      </c>
      <c r="D4071" s="52">
        <v>-37396.308223298169</v>
      </c>
    </row>
    <row r="4072" spans="1:4" ht="15" customHeight="1" x14ac:dyDescent="0.25">
      <c r="A4072" s="63">
        <v>3970</v>
      </c>
      <c r="B4072" s="52">
        <v>500000</v>
      </c>
      <c r="C4072" s="52">
        <v>638381.75855945703</v>
      </c>
      <c r="D4072" s="52">
        <v>-138381.75855945703</v>
      </c>
    </row>
    <row r="4073" spans="1:4" ht="15" customHeight="1" x14ac:dyDescent="0.25">
      <c r="A4073" s="63">
        <v>3971</v>
      </c>
      <c r="B4073" s="52">
        <v>671500</v>
      </c>
      <c r="C4073" s="52">
        <v>754357.09524883074</v>
      </c>
      <c r="D4073" s="52">
        <v>-82857.095248830738</v>
      </c>
    </row>
    <row r="4074" spans="1:4" ht="15" customHeight="1" x14ac:dyDescent="0.25">
      <c r="A4074" s="63">
        <v>3972</v>
      </c>
      <c r="B4074" s="52">
        <v>617500</v>
      </c>
      <c r="C4074" s="52">
        <v>665254.4234168668</v>
      </c>
      <c r="D4074" s="52">
        <v>-47754.423416866804</v>
      </c>
    </row>
    <row r="4075" spans="1:4" ht="15" customHeight="1" x14ac:dyDescent="0.25">
      <c r="A4075" s="63">
        <v>3973</v>
      </c>
      <c r="B4075" s="52">
        <v>375000</v>
      </c>
      <c r="C4075" s="52">
        <v>509659.77432069456</v>
      </c>
      <c r="D4075" s="52">
        <v>-134659.77432069456</v>
      </c>
    </row>
    <row r="4076" spans="1:4" ht="15" customHeight="1" x14ac:dyDescent="0.25">
      <c r="A4076" s="63">
        <v>3974</v>
      </c>
      <c r="B4076" s="52">
        <v>898750</v>
      </c>
      <c r="C4076" s="52">
        <v>693335.26182883454</v>
      </c>
      <c r="D4076" s="52">
        <v>205414.73817116546</v>
      </c>
    </row>
    <row r="4077" spans="1:4" ht="15" customHeight="1" x14ac:dyDescent="0.25">
      <c r="A4077" s="63">
        <v>3975</v>
      </c>
      <c r="B4077" s="52">
        <v>599000</v>
      </c>
      <c r="C4077" s="52">
        <v>598414.02333501796</v>
      </c>
      <c r="D4077" s="52">
        <v>585.97666498203762</v>
      </c>
    </row>
    <row r="4078" spans="1:4" ht="15" customHeight="1" x14ac:dyDescent="0.25">
      <c r="A4078" s="63">
        <v>3976</v>
      </c>
      <c r="B4078" s="52">
        <v>838500</v>
      </c>
      <c r="C4078" s="52">
        <v>723331.25700163818</v>
      </c>
      <c r="D4078" s="52">
        <v>115168.74299836182</v>
      </c>
    </row>
    <row r="4079" spans="1:4" ht="15" customHeight="1" x14ac:dyDescent="0.25">
      <c r="A4079" s="63">
        <v>3977</v>
      </c>
      <c r="B4079" s="52">
        <v>475000</v>
      </c>
      <c r="C4079" s="52">
        <v>525585.29337852891</v>
      </c>
      <c r="D4079" s="52">
        <v>-50585.293378528906</v>
      </c>
    </row>
    <row r="4080" spans="1:4" ht="15" customHeight="1" x14ac:dyDescent="0.25">
      <c r="A4080" s="63">
        <v>3978</v>
      </c>
      <c r="B4080" s="52">
        <v>551500</v>
      </c>
      <c r="C4080" s="52">
        <v>725606.95400908671</v>
      </c>
      <c r="D4080" s="52">
        <v>-174106.95400908671</v>
      </c>
    </row>
    <row r="4081" spans="1:4" ht="15" customHeight="1" x14ac:dyDescent="0.25">
      <c r="A4081" s="63">
        <v>3979</v>
      </c>
      <c r="B4081" s="52">
        <v>490000</v>
      </c>
      <c r="C4081" s="52">
        <v>616674.25877122232</v>
      </c>
      <c r="D4081" s="52">
        <v>-126674.25877122232</v>
      </c>
    </row>
    <row r="4082" spans="1:4" ht="15" customHeight="1" x14ac:dyDescent="0.25">
      <c r="A4082" s="63">
        <v>3980</v>
      </c>
      <c r="B4082" s="52">
        <v>600000</v>
      </c>
      <c r="C4082" s="52">
        <v>586864.42577967711</v>
      </c>
      <c r="D4082" s="52">
        <v>13135.574220322887</v>
      </c>
    </row>
    <row r="4083" spans="1:4" ht="15" customHeight="1" x14ac:dyDescent="0.25">
      <c r="A4083" s="63">
        <v>3981</v>
      </c>
      <c r="B4083" s="52">
        <v>525000</v>
      </c>
      <c r="C4083" s="52">
        <v>469480.01193125494</v>
      </c>
      <c r="D4083" s="52">
        <v>55519.988068745064</v>
      </c>
    </row>
    <row r="4084" spans="1:4" ht="15" customHeight="1" x14ac:dyDescent="0.25">
      <c r="A4084" s="63">
        <v>3982</v>
      </c>
      <c r="B4084" s="52">
        <v>500000</v>
      </c>
      <c r="C4084" s="52">
        <v>557375.61249371478</v>
      </c>
      <c r="D4084" s="52">
        <v>-57375.612493714783</v>
      </c>
    </row>
    <row r="4085" spans="1:4" ht="15" customHeight="1" x14ac:dyDescent="0.25">
      <c r="A4085" s="63">
        <v>3983</v>
      </c>
      <c r="B4085" s="52">
        <v>455000</v>
      </c>
      <c r="C4085" s="52">
        <v>661144.68887530896</v>
      </c>
      <c r="D4085" s="52">
        <v>-206144.68887530896</v>
      </c>
    </row>
    <row r="4086" spans="1:4" ht="15" customHeight="1" x14ac:dyDescent="0.25">
      <c r="A4086" s="63">
        <v>3984</v>
      </c>
      <c r="B4086" s="52">
        <v>297500</v>
      </c>
      <c r="C4086" s="52">
        <v>285819.06625875458</v>
      </c>
      <c r="D4086" s="52">
        <v>11680.933741245419</v>
      </c>
    </row>
    <row r="4087" spans="1:4" ht="15" customHeight="1" x14ac:dyDescent="0.25">
      <c r="A4087" s="63">
        <v>3985</v>
      </c>
      <c r="B4087" s="52">
        <v>493549</v>
      </c>
      <c r="C4087" s="52">
        <v>581640.43494166271</v>
      </c>
      <c r="D4087" s="52">
        <v>-88091.434941662708</v>
      </c>
    </row>
    <row r="4088" spans="1:4" ht="15" customHeight="1" x14ac:dyDescent="0.25">
      <c r="A4088" s="63">
        <v>3986</v>
      </c>
      <c r="B4088" s="52">
        <v>475000</v>
      </c>
      <c r="C4088" s="52">
        <v>588721.68364763132</v>
      </c>
      <c r="D4088" s="52">
        <v>-113721.68364763132</v>
      </c>
    </row>
    <row r="4089" spans="1:4" ht="15" customHeight="1" x14ac:dyDescent="0.25">
      <c r="A4089" s="63">
        <v>3987</v>
      </c>
      <c r="B4089" s="52">
        <v>737530</v>
      </c>
      <c r="C4089" s="52">
        <v>670749.72937306378</v>
      </c>
      <c r="D4089" s="52">
        <v>66780.270626936224</v>
      </c>
    </row>
    <row r="4090" spans="1:4" ht="15" customHeight="1" x14ac:dyDescent="0.25">
      <c r="A4090" s="63">
        <v>3988</v>
      </c>
      <c r="B4090" s="52">
        <v>405000</v>
      </c>
      <c r="C4090" s="52">
        <v>437809.12616723526</v>
      </c>
      <c r="D4090" s="52">
        <v>-32809.126167235256</v>
      </c>
    </row>
    <row r="4091" spans="1:4" ht="15" customHeight="1" x14ac:dyDescent="0.25">
      <c r="A4091" s="63">
        <v>3989</v>
      </c>
      <c r="B4091" s="52">
        <v>475000</v>
      </c>
      <c r="C4091" s="52">
        <v>634243.20038062497</v>
      </c>
      <c r="D4091" s="52">
        <v>-159243.20038062497</v>
      </c>
    </row>
    <row r="4092" spans="1:4" ht="15" customHeight="1" x14ac:dyDescent="0.25">
      <c r="A4092" s="63">
        <v>3990</v>
      </c>
      <c r="B4092" s="52">
        <v>545000</v>
      </c>
      <c r="C4092" s="52">
        <v>654610.89376333973</v>
      </c>
      <c r="D4092" s="52">
        <v>-109610.89376333973</v>
      </c>
    </row>
    <row r="4093" spans="1:4" ht="15" customHeight="1" x14ac:dyDescent="0.25">
      <c r="A4093" s="63">
        <v>3991</v>
      </c>
      <c r="B4093" s="52">
        <v>570000</v>
      </c>
      <c r="C4093" s="52">
        <v>605996.89652894123</v>
      </c>
      <c r="D4093" s="52">
        <v>-35996.89652894123</v>
      </c>
    </row>
    <row r="4094" spans="1:4" ht="15" customHeight="1" x14ac:dyDescent="0.25">
      <c r="A4094" s="63">
        <v>3992</v>
      </c>
      <c r="B4094" s="52">
        <v>617500</v>
      </c>
      <c r="C4094" s="52">
        <v>607658.05148650077</v>
      </c>
      <c r="D4094" s="52">
        <v>9841.9485134992283</v>
      </c>
    </row>
    <row r="4095" spans="1:4" ht="15" customHeight="1" x14ac:dyDescent="0.25">
      <c r="A4095" s="63">
        <v>3993</v>
      </c>
      <c r="B4095" s="52">
        <v>550000</v>
      </c>
      <c r="C4095" s="52">
        <v>507028.02246112638</v>
      </c>
      <c r="D4095" s="52">
        <v>42971.977538873616</v>
      </c>
    </row>
    <row r="4096" spans="1:4" ht="15" customHeight="1" x14ac:dyDescent="0.25">
      <c r="A4096" s="63">
        <v>3994</v>
      </c>
      <c r="B4096" s="52">
        <v>875000</v>
      </c>
      <c r="C4096" s="52">
        <v>775485.74685845559</v>
      </c>
      <c r="D4096" s="52">
        <v>99514.25314154441</v>
      </c>
    </row>
    <row r="4097" spans="1:4" ht="15" customHeight="1" x14ac:dyDescent="0.25">
      <c r="A4097" s="63">
        <v>3995</v>
      </c>
      <c r="B4097" s="52">
        <v>380000</v>
      </c>
      <c r="C4097" s="52">
        <v>545864.12070082582</v>
      </c>
      <c r="D4097" s="52">
        <v>-165864.12070082582</v>
      </c>
    </row>
    <row r="4098" spans="1:4" ht="15" customHeight="1" x14ac:dyDescent="0.25">
      <c r="A4098" s="63">
        <v>3996</v>
      </c>
      <c r="B4098" s="52">
        <v>385000</v>
      </c>
      <c r="C4098" s="52">
        <v>426332.05424653622</v>
      </c>
      <c r="D4098" s="52">
        <v>-41332.054246536223</v>
      </c>
    </row>
    <row r="4099" spans="1:4" ht="15" customHeight="1" x14ac:dyDescent="0.25">
      <c r="A4099" s="63">
        <v>3997</v>
      </c>
      <c r="B4099" s="52">
        <v>377500</v>
      </c>
      <c r="C4099" s="52">
        <v>400878.09448570956</v>
      </c>
      <c r="D4099" s="52">
        <v>-23378.09448570956</v>
      </c>
    </row>
    <row r="4100" spans="1:4" ht="15" customHeight="1" x14ac:dyDescent="0.25">
      <c r="A4100" s="63">
        <v>3998</v>
      </c>
      <c r="B4100" s="52">
        <v>315000</v>
      </c>
      <c r="C4100" s="52">
        <v>390834.75749011949</v>
      </c>
      <c r="D4100" s="52">
        <v>-75834.757490119489</v>
      </c>
    </row>
    <row r="4101" spans="1:4" ht="15" customHeight="1" x14ac:dyDescent="0.25">
      <c r="A4101" s="63">
        <v>3999</v>
      </c>
      <c r="B4101" s="52">
        <v>513550</v>
      </c>
      <c r="C4101" s="52">
        <v>591561.83757285925</v>
      </c>
      <c r="D4101" s="52">
        <v>-78011.837572859251</v>
      </c>
    </row>
    <row r="4102" spans="1:4" ht="15" customHeight="1" x14ac:dyDescent="0.25">
      <c r="A4102" s="63">
        <v>4000</v>
      </c>
      <c r="B4102" s="52">
        <v>426000</v>
      </c>
      <c r="C4102" s="52">
        <v>389137.03060291352</v>
      </c>
      <c r="D4102" s="52">
        <v>36862.969397086476</v>
      </c>
    </row>
    <row r="4103" spans="1:4" ht="15" customHeight="1" x14ac:dyDescent="0.25">
      <c r="A4103" s="63">
        <v>4001</v>
      </c>
      <c r="B4103" s="52">
        <v>1185000</v>
      </c>
      <c r="C4103" s="52">
        <v>712244.21462384332</v>
      </c>
      <c r="D4103" s="52">
        <v>472755.78537615668</v>
      </c>
    </row>
    <row r="4104" spans="1:4" ht="15" customHeight="1" x14ac:dyDescent="0.25">
      <c r="A4104" s="63">
        <v>4002</v>
      </c>
      <c r="B4104" s="52">
        <v>591300</v>
      </c>
      <c r="C4104" s="52">
        <v>707502.92528460885</v>
      </c>
      <c r="D4104" s="52">
        <v>-116202.92528460885</v>
      </c>
    </row>
    <row r="4105" spans="1:4" ht="15" customHeight="1" x14ac:dyDescent="0.25">
      <c r="A4105" s="63">
        <v>4003</v>
      </c>
      <c r="B4105" s="52">
        <v>1175000</v>
      </c>
      <c r="C4105" s="52">
        <v>746666.27663746744</v>
      </c>
      <c r="D4105" s="52">
        <v>428333.72336253256</v>
      </c>
    </row>
    <row r="4106" spans="1:4" ht="15" customHeight="1" x14ac:dyDescent="0.25">
      <c r="A4106" s="63">
        <v>4004</v>
      </c>
      <c r="B4106" s="52">
        <v>445000</v>
      </c>
      <c r="C4106" s="52">
        <v>730375.83550424525</v>
      </c>
      <c r="D4106" s="52">
        <v>-285375.83550424525</v>
      </c>
    </row>
    <row r="4107" spans="1:4" ht="15" customHeight="1" x14ac:dyDescent="0.25">
      <c r="A4107" s="63">
        <v>4005</v>
      </c>
      <c r="B4107" s="52">
        <v>695000</v>
      </c>
      <c r="C4107" s="52">
        <v>669053.4921054187</v>
      </c>
      <c r="D4107" s="52">
        <v>25946.5078945813</v>
      </c>
    </row>
    <row r="4108" spans="1:4" ht="15" customHeight="1" x14ac:dyDescent="0.25">
      <c r="A4108" s="63">
        <v>4006</v>
      </c>
      <c r="B4108" s="52">
        <v>482000</v>
      </c>
      <c r="C4108" s="52">
        <v>595337.76854301069</v>
      </c>
      <c r="D4108" s="52">
        <v>-113337.76854301069</v>
      </c>
    </row>
    <row r="4109" spans="1:4" ht="15" customHeight="1" x14ac:dyDescent="0.25">
      <c r="A4109" s="63">
        <v>4007</v>
      </c>
      <c r="B4109" s="52">
        <v>490000</v>
      </c>
      <c r="C4109" s="52">
        <v>606080.95050548459</v>
      </c>
      <c r="D4109" s="52">
        <v>-116080.95050548459</v>
      </c>
    </row>
    <row r="4110" spans="1:4" ht="15" customHeight="1" x14ac:dyDescent="0.25">
      <c r="A4110" s="63">
        <v>4008</v>
      </c>
      <c r="B4110" s="52">
        <v>927000</v>
      </c>
      <c r="C4110" s="52">
        <v>554108.43054871482</v>
      </c>
      <c r="D4110" s="52">
        <v>372891.56945128518</v>
      </c>
    </row>
    <row r="4111" spans="1:4" ht="15" customHeight="1" x14ac:dyDescent="0.25">
      <c r="A4111" s="63">
        <v>4009</v>
      </c>
      <c r="B4111" s="52">
        <v>875000</v>
      </c>
      <c r="C4111" s="52">
        <v>596564.98379680922</v>
      </c>
      <c r="D4111" s="52">
        <v>278435.01620319078</v>
      </c>
    </row>
    <row r="4112" spans="1:4" ht="15" customHeight="1" x14ac:dyDescent="0.25">
      <c r="A4112" s="63">
        <v>4010</v>
      </c>
      <c r="B4112" s="52">
        <v>499000</v>
      </c>
      <c r="C4112" s="52">
        <v>665437.17460882827</v>
      </c>
      <c r="D4112" s="52">
        <v>-166437.17460882827</v>
      </c>
    </row>
    <row r="4113" spans="1:4" ht="15" customHeight="1" x14ac:dyDescent="0.25">
      <c r="A4113" s="63">
        <v>4011</v>
      </c>
      <c r="B4113" s="52">
        <v>660000</v>
      </c>
      <c r="C4113" s="52">
        <v>575268.90193195257</v>
      </c>
      <c r="D4113" s="52">
        <v>84731.098068047431</v>
      </c>
    </row>
    <row r="4114" spans="1:4" ht="15" customHeight="1" x14ac:dyDescent="0.25">
      <c r="A4114" s="63">
        <v>4012</v>
      </c>
      <c r="B4114" s="52">
        <v>623250</v>
      </c>
      <c r="C4114" s="52">
        <v>658147.88014363905</v>
      </c>
      <c r="D4114" s="52">
        <v>-34897.880143639049</v>
      </c>
    </row>
    <row r="4115" spans="1:4" ht="15" customHeight="1" x14ac:dyDescent="0.25">
      <c r="A4115" s="63">
        <v>4013</v>
      </c>
      <c r="B4115" s="52">
        <v>850000</v>
      </c>
      <c r="C4115" s="52">
        <v>785997.60029286565</v>
      </c>
      <c r="D4115" s="52">
        <v>64002.399707134347</v>
      </c>
    </row>
    <row r="4116" spans="1:4" ht="15" customHeight="1" x14ac:dyDescent="0.25">
      <c r="A4116" s="63">
        <v>4014</v>
      </c>
      <c r="B4116" s="52">
        <v>1350000</v>
      </c>
      <c r="C4116" s="52">
        <v>768768.58595321316</v>
      </c>
      <c r="D4116" s="52">
        <v>581231.41404678684</v>
      </c>
    </row>
    <row r="4117" spans="1:4" ht="15" customHeight="1" x14ac:dyDescent="0.25">
      <c r="A4117" s="63">
        <v>4015</v>
      </c>
      <c r="B4117" s="52">
        <v>1370000</v>
      </c>
      <c r="C4117" s="52">
        <v>761230.21400796343</v>
      </c>
      <c r="D4117" s="52">
        <v>608769.78599203657</v>
      </c>
    </row>
    <row r="4118" spans="1:4" ht="15" customHeight="1" x14ac:dyDescent="0.25">
      <c r="A4118" s="63">
        <v>4016</v>
      </c>
      <c r="B4118" s="52">
        <v>1162500</v>
      </c>
      <c r="C4118" s="52">
        <v>703112.10426104162</v>
      </c>
      <c r="D4118" s="52">
        <v>459387.89573895838</v>
      </c>
    </row>
    <row r="4119" spans="1:4" ht="15" customHeight="1" x14ac:dyDescent="0.25">
      <c r="A4119" s="63">
        <v>4017</v>
      </c>
      <c r="B4119" s="52">
        <v>1212500</v>
      </c>
      <c r="C4119" s="52">
        <v>687552.80709905189</v>
      </c>
      <c r="D4119" s="52">
        <v>524947.19290094811</v>
      </c>
    </row>
    <row r="4120" spans="1:4" ht="15" customHeight="1" x14ac:dyDescent="0.25">
      <c r="A4120" s="63">
        <v>4018</v>
      </c>
      <c r="B4120" s="52">
        <v>1480628</v>
      </c>
      <c r="C4120" s="52">
        <v>744956.2912395061</v>
      </c>
      <c r="D4120" s="52">
        <v>735671.7087604939</v>
      </c>
    </row>
    <row r="4121" spans="1:4" ht="15" customHeight="1" x14ac:dyDescent="0.25">
      <c r="A4121" s="63">
        <v>4019</v>
      </c>
      <c r="B4121" s="52">
        <v>705000</v>
      </c>
      <c r="C4121" s="52">
        <v>728368.64439305745</v>
      </c>
      <c r="D4121" s="52">
        <v>-23368.644393057446</v>
      </c>
    </row>
    <row r="4122" spans="1:4" ht="15" customHeight="1" x14ac:dyDescent="0.25">
      <c r="A4122" s="63">
        <v>4020</v>
      </c>
      <c r="B4122" s="52">
        <v>887500</v>
      </c>
      <c r="C4122" s="52">
        <v>484011.01673603611</v>
      </c>
      <c r="D4122" s="52">
        <v>403488.98326396389</v>
      </c>
    </row>
    <row r="4123" spans="1:4" ht="15" customHeight="1" x14ac:dyDescent="0.25">
      <c r="A4123" s="63">
        <v>4021</v>
      </c>
      <c r="B4123" s="52">
        <v>290000</v>
      </c>
      <c r="C4123" s="52">
        <v>573499.93672060827</v>
      </c>
      <c r="D4123" s="52">
        <v>-283499.93672060827</v>
      </c>
    </row>
    <row r="4124" spans="1:4" ht="15" customHeight="1" x14ac:dyDescent="0.25">
      <c r="A4124" s="63">
        <v>4022</v>
      </c>
      <c r="B4124" s="52">
        <v>572500</v>
      </c>
      <c r="C4124" s="52">
        <v>548886.67875070556</v>
      </c>
      <c r="D4124" s="52">
        <v>23613.321249294444</v>
      </c>
    </row>
    <row r="4125" spans="1:4" ht="15" customHeight="1" x14ac:dyDescent="0.25">
      <c r="A4125" s="63">
        <v>4023</v>
      </c>
      <c r="B4125" s="52">
        <v>520000</v>
      </c>
      <c r="C4125" s="52">
        <v>544117.58108984446</v>
      </c>
      <c r="D4125" s="52">
        <v>-24117.581089844462</v>
      </c>
    </row>
    <row r="4126" spans="1:4" ht="15" customHeight="1" x14ac:dyDescent="0.25">
      <c r="A4126" s="63">
        <v>4024</v>
      </c>
      <c r="B4126" s="52">
        <v>676250</v>
      </c>
      <c r="C4126" s="52">
        <v>735482.42834128987</v>
      </c>
      <c r="D4126" s="52">
        <v>-59232.428341289866</v>
      </c>
    </row>
    <row r="4127" spans="1:4" ht="15" customHeight="1" x14ac:dyDescent="0.25">
      <c r="A4127" s="63">
        <v>4025</v>
      </c>
      <c r="B4127" s="52">
        <v>395000</v>
      </c>
      <c r="C4127" s="52">
        <v>282991.17733096948</v>
      </c>
      <c r="D4127" s="52">
        <v>112008.82266903052</v>
      </c>
    </row>
    <row r="4128" spans="1:4" ht="15" customHeight="1" x14ac:dyDescent="0.25">
      <c r="A4128" s="63">
        <v>4026</v>
      </c>
      <c r="B4128" s="52">
        <v>504362</v>
      </c>
      <c r="C4128" s="52">
        <v>412959.25017337711</v>
      </c>
      <c r="D4128" s="52">
        <v>91402.749826622894</v>
      </c>
    </row>
    <row r="4129" spans="1:4" ht="15" customHeight="1" x14ac:dyDescent="0.25">
      <c r="A4129" s="63">
        <v>4027</v>
      </c>
      <c r="B4129" s="52">
        <v>656000</v>
      </c>
      <c r="C4129" s="52">
        <v>505125.60287885001</v>
      </c>
      <c r="D4129" s="52">
        <v>150874.39712114999</v>
      </c>
    </row>
    <row r="4130" spans="1:4" ht="15" customHeight="1" x14ac:dyDescent="0.25">
      <c r="A4130" s="63">
        <v>4028</v>
      </c>
      <c r="B4130" s="52">
        <v>365000</v>
      </c>
      <c r="C4130" s="52">
        <v>459518.65479482664</v>
      </c>
      <c r="D4130" s="52">
        <v>-94518.654794826638</v>
      </c>
    </row>
    <row r="4131" spans="1:4" ht="15" customHeight="1" x14ac:dyDescent="0.25">
      <c r="A4131" s="63">
        <v>4029</v>
      </c>
      <c r="B4131" s="52">
        <v>573000</v>
      </c>
      <c r="C4131" s="52">
        <v>466334.01227485214</v>
      </c>
      <c r="D4131" s="52">
        <v>106665.98772514786</v>
      </c>
    </row>
    <row r="4132" spans="1:4" ht="15" customHeight="1" x14ac:dyDescent="0.25">
      <c r="A4132" s="63">
        <v>4030</v>
      </c>
      <c r="B4132" s="52">
        <v>540000</v>
      </c>
      <c r="C4132" s="52">
        <v>353974.74512574269</v>
      </c>
      <c r="D4132" s="52">
        <v>186025.25487425731</v>
      </c>
    </row>
    <row r="4133" spans="1:4" ht="15" customHeight="1" x14ac:dyDescent="0.25">
      <c r="A4133" s="63">
        <v>4031</v>
      </c>
      <c r="B4133" s="52">
        <v>871000</v>
      </c>
      <c r="C4133" s="52">
        <v>703508.97480390396</v>
      </c>
      <c r="D4133" s="52">
        <v>167491.02519609604</v>
      </c>
    </row>
    <row r="4134" spans="1:4" ht="15" customHeight="1" x14ac:dyDescent="0.25">
      <c r="A4134" s="63">
        <v>4032</v>
      </c>
      <c r="B4134" s="52">
        <v>635000</v>
      </c>
      <c r="C4134" s="52">
        <v>712003.25294605014</v>
      </c>
      <c r="D4134" s="52">
        <v>-77003.252946050139</v>
      </c>
    </row>
    <row r="4135" spans="1:4" ht="15" customHeight="1" x14ac:dyDescent="0.25">
      <c r="A4135" s="63">
        <v>4033</v>
      </c>
      <c r="B4135" s="52">
        <v>430000</v>
      </c>
      <c r="C4135" s="52">
        <v>652402.85863501567</v>
      </c>
      <c r="D4135" s="52">
        <v>-222402.85863501567</v>
      </c>
    </row>
    <row r="4136" spans="1:4" ht="15" customHeight="1" x14ac:dyDescent="0.25">
      <c r="A4136" s="63">
        <v>4034</v>
      </c>
      <c r="B4136" s="52">
        <v>477250</v>
      </c>
      <c r="C4136" s="52">
        <v>644832.04171050142</v>
      </c>
      <c r="D4136" s="52">
        <v>-167582.04171050142</v>
      </c>
    </row>
    <row r="4137" spans="1:4" ht="15" customHeight="1" x14ac:dyDescent="0.25">
      <c r="A4137" s="63">
        <v>4035</v>
      </c>
      <c r="B4137" s="52">
        <v>880000</v>
      </c>
      <c r="C4137" s="52">
        <v>721715.79425167851</v>
      </c>
      <c r="D4137" s="52">
        <v>158284.20574832149</v>
      </c>
    </row>
    <row r="4138" spans="1:4" ht="15" customHeight="1" x14ac:dyDescent="0.25">
      <c r="A4138" s="63">
        <v>4036</v>
      </c>
      <c r="B4138" s="52">
        <v>800000</v>
      </c>
      <c r="C4138" s="52">
        <v>705251.25816668186</v>
      </c>
      <c r="D4138" s="52">
        <v>94748.741833318141</v>
      </c>
    </row>
    <row r="4139" spans="1:4" ht="15" customHeight="1" x14ac:dyDescent="0.25">
      <c r="A4139" s="63">
        <v>4037</v>
      </c>
      <c r="B4139" s="52">
        <v>284000</v>
      </c>
      <c r="C4139" s="52">
        <v>343923.42173522065</v>
      </c>
      <c r="D4139" s="52">
        <v>-59923.421735220647</v>
      </c>
    </row>
    <row r="4140" spans="1:4" ht="15" customHeight="1" x14ac:dyDescent="0.25">
      <c r="A4140" s="63">
        <v>4038</v>
      </c>
      <c r="B4140" s="52">
        <v>707500</v>
      </c>
      <c r="C4140" s="52">
        <v>685001.12594230636</v>
      </c>
      <c r="D4140" s="52">
        <v>22498.87405769364</v>
      </c>
    </row>
    <row r="4141" spans="1:4" ht="15" customHeight="1" x14ac:dyDescent="0.25">
      <c r="A4141" s="63">
        <v>4039</v>
      </c>
      <c r="B4141" s="52">
        <v>660000</v>
      </c>
      <c r="C4141" s="52">
        <v>701643.3236253364</v>
      </c>
      <c r="D4141" s="52">
        <v>-41643.323625336401</v>
      </c>
    </row>
    <row r="4142" spans="1:4" ht="15" customHeight="1" x14ac:dyDescent="0.25">
      <c r="A4142" s="63">
        <v>4040</v>
      </c>
      <c r="B4142" s="52">
        <v>740000</v>
      </c>
      <c r="C4142" s="52">
        <v>755409.73231950519</v>
      </c>
      <c r="D4142" s="52">
        <v>-15409.732319505187</v>
      </c>
    </row>
    <row r="4143" spans="1:4" ht="15" customHeight="1" x14ac:dyDescent="0.25">
      <c r="A4143" s="63">
        <v>4041</v>
      </c>
      <c r="B4143" s="52">
        <v>626500</v>
      </c>
      <c r="C4143" s="52">
        <v>732488.30397147103</v>
      </c>
      <c r="D4143" s="52">
        <v>-105988.30397147103</v>
      </c>
    </row>
    <row r="4144" spans="1:4" ht="15" customHeight="1" x14ac:dyDescent="0.25">
      <c r="A4144" s="63">
        <v>4042</v>
      </c>
      <c r="B4144" s="52">
        <v>700000</v>
      </c>
      <c r="C4144" s="52">
        <v>775363.87977564114</v>
      </c>
      <c r="D4144" s="52">
        <v>-75363.879775641137</v>
      </c>
    </row>
    <row r="4145" spans="1:4" ht="15" customHeight="1" x14ac:dyDescent="0.25">
      <c r="A4145" s="63">
        <v>4043</v>
      </c>
      <c r="B4145" s="52">
        <v>541000</v>
      </c>
      <c r="C4145" s="52">
        <v>616554.59292053943</v>
      </c>
      <c r="D4145" s="52">
        <v>-75554.592920539435</v>
      </c>
    </row>
    <row r="4146" spans="1:4" ht="15" customHeight="1" x14ac:dyDescent="0.25">
      <c r="A4146" s="63">
        <v>4044</v>
      </c>
      <c r="B4146" s="52">
        <v>584750</v>
      </c>
      <c r="C4146" s="52">
        <v>608520.08685645822</v>
      </c>
      <c r="D4146" s="52">
        <v>-23770.08685645822</v>
      </c>
    </row>
    <row r="4147" spans="1:4" ht="15" customHeight="1" x14ac:dyDescent="0.25">
      <c r="A4147" s="63">
        <v>4045</v>
      </c>
      <c r="B4147" s="52">
        <v>835000</v>
      </c>
      <c r="C4147" s="52">
        <v>555523.25508538773</v>
      </c>
      <c r="D4147" s="52">
        <v>279476.74491461227</v>
      </c>
    </row>
    <row r="4148" spans="1:4" ht="15" customHeight="1" x14ac:dyDescent="0.25">
      <c r="A4148" s="63">
        <v>4046</v>
      </c>
      <c r="B4148" s="52">
        <v>550000</v>
      </c>
      <c r="C4148" s="52">
        <v>672396.2209268068</v>
      </c>
      <c r="D4148" s="52">
        <v>-122396.2209268068</v>
      </c>
    </row>
    <row r="4149" spans="1:4" ht="15" customHeight="1" x14ac:dyDescent="0.25">
      <c r="A4149" s="63">
        <v>4047</v>
      </c>
      <c r="B4149" s="52">
        <v>1025000</v>
      </c>
      <c r="C4149" s="52">
        <v>787382.7513913319</v>
      </c>
      <c r="D4149" s="52">
        <v>237617.2486086681</v>
      </c>
    </row>
    <row r="4150" spans="1:4" ht="15" customHeight="1" x14ac:dyDescent="0.25">
      <c r="A4150" s="63">
        <v>4048</v>
      </c>
      <c r="B4150" s="52">
        <v>590250</v>
      </c>
      <c r="C4150" s="52">
        <v>628886.39829514746</v>
      </c>
      <c r="D4150" s="52">
        <v>-38636.398295147461</v>
      </c>
    </row>
    <row r="4151" spans="1:4" ht="15" customHeight="1" x14ac:dyDescent="0.25">
      <c r="A4151" s="63">
        <v>4049</v>
      </c>
      <c r="B4151" s="52">
        <v>955000</v>
      </c>
      <c r="C4151" s="52">
        <v>778389.22858674242</v>
      </c>
      <c r="D4151" s="52">
        <v>176610.77141325758</v>
      </c>
    </row>
    <row r="4152" spans="1:4" ht="15" customHeight="1" x14ac:dyDescent="0.25">
      <c r="A4152" s="63">
        <v>4050</v>
      </c>
      <c r="B4152" s="52">
        <v>877000</v>
      </c>
      <c r="C4152" s="52">
        <v>672400.84670857061</v>
      </c>
      <c r="D4152" s="52">
        <v>204599.15329142939</v>
      </c>
    </row>
    <row r="4153" spans="1:4" ht="15" customHeight="1" x14ac:dyDescent="0.25">
      <c r="A4153" s="63">
        <v>4051</v>
      </c>
      <c r="B4153" s="52">
        <v>583750</v>
      </c>
      <c r="C4153" s="52">
        <v>714910.45967941254</v>
      </c>
      <c r="D4153" s="52">
        <v>-131160.45967941254</v>
      </c>
    </row>
    <row r="4154" spans="1:4" ht="15" customHeight="1" x14ac:dyDescent="0.25">
      <c r="A4154" s="63">
        <v>4052</v>
      </c>
      <c r="B4154" s="52">
        <v>1084000</v>
      </c>
      <c r="C4154" s="52">
        <v>734250.89300538157</v>
      </c>
      <c r="D4154" s="52">
        <v>349749.10699461843</v>
      </c>
    </row>
    <row r="4155" spans="1:4" ht="15" customHeight="1" x14ac:dyDescent="0.25">
      <c r="A4155" s="63">
        <v>4053</v>
      </c>
      <c r="B4155" s="52">
        <v>412000</v>
      </c>
      <c r="C4155" s="52">
        <v>413980.24541841529</v>
      </c>
      <c r="D4155" s="52">
        <v>-1980.2454184152884</v>
      </c>
    </row>
    <row r="4156" spans="1:4" ht="15" customHeight="1" x14ac:dyDescent="0.25">
      <c r="A4156" s="63">
        <v>4054</v>
      </c>
      <c r="B4156" s="52">
        <v>330000</v>
      </c>
      <c r="C4156" s="52">
        <v>628394.23159102688</v>
      </c>
      <c r="D4156" s="52">
        <v>-298394.23159102688</v>
      </c>
    </row>
    <row r="4157" spans="1:4" ht="15" customHeight="1" x14ac:dyDescent="0.25">
      <c r="A4157" s="63">
        <v>4055</v>
      </c>
      <c r="B4157" s="52">
        <v>663750</v>
      </c>
      <c r="C4157" s="52">
        <v>777880.64375366084</v>
      </c>
      <c r="D4157" s="52">
        <v>-114130.64375366084</v>
      </c>
    </row>
    <row r="4158" spans="1:4" ht="15" customHeight="1" x14ac:dyDescent="0.25">
      <c r="A4158" s="63">
        <v>4056</v>
      </c>
      <c r="B4158" s="52">
        <v>1405000</v>
      </c>
      <c r="C4158" s="52">
        <v>807392.14156328677</v>
      </c>
      <c r="D4158" s="52">
        <v>597607.85843671323</v>
      </c>
    </row>
    <row r="4159" spans="1:4" ht="15" customHeight="1" x14ac:dyDescent="0.25">
      <c r="A4159" s="63">
        <v>4057</v>
      </c>
      <c r="B4159" s="52">
        <v>821250</v>
      </c>
      <c r="C4159" s="52">
        <v>675603.83896800317</v>
      </c>
      <c r="D4159" s="52">
        <v>145646.16103199683</v>
      </c>
    </row>
    <row r="4160" spans="1:4" ht="15" customHeight="1" x14ac:dyDescent="0.25">
      <c r="A4160" s="63">
        <v>4058</v>
      </c>
      <c r="B4160" s="52">
        <v>631475</v>
      </c>
      <c r="C4160" s="52">
        <v>768764.34562461392</v>
      </c>
      <c r="D4160" s="52">
        <v>-137289.34562461392</v>
      </c>
    </row>
    <row r="4161" spans="1:4" ht="15" customHeight="1" x14ac:dyDescent="0.25">
      <c r="A4161" s="63">
        <v>4059</v>
      </c>
      <c r="B4161" s="52">
        <v>675000</v>
      </c>
      <c r="C4161" s="52">
        <v>751767.27893973549</v>
      </c>
      <c r="D4161" s="52">
        <v>-76767.278939735494</v>
      </c>
    </row>
    <row r="4162" spans="1:4" ht="15" customHeight="1" x14ac:dyDescent="0.25">
      <c r="A4162" s="63">
        <v>4060</v>
      </c>
      <c r="B4162" s="52">
        <v>610000</v>
      </c>
      <c r="C4162" s="52">
        <v>596036.97067807056</v>
      </c>
      <c r="D4162" s="52">
        <v>13963.02932192944</v>
      </c>
    </row>
    <row r="4163" spans="1:4" ht="15" customHeight="1" x14ac:dyDescent="0.25">
      <c r="A4163" s="63">
        <v>4061</v>
      </c>
      <c r="B4163" s="52">
        <v>583625</v>
      </c>
      <c r="C4163" s="52">
        <v>752354.85996111762</v>
      </c>
      <c r="D4163" s="52">
        <v>-168729.85996111762</v>
      </c>
    </row>
    <row r="4164" spans="1:4" ht="15" customHeight="1" x14ac:dyDescent="0.25">
      <c r="A4164" s="63">
        <v>4062</v>
      </c>
      <c r="B4164" s="52">
        <v>425000</v>
      </c>
      <c r="C4164" s="52">
        <v>661329.41072750953</v>
      </c>
      <c r="D4164" s="52">
        <v>-236329.41072750953</v>
      </c>
    </row>
    <row r="4165" spans="1:4" ht="15" customHeight="1" x14ac:dyDescent="0.25">
      <c r="A4165" s="63">
        <v>4063</v>
      </c>
      <c r="B4165" s="52">
        <v>682500</v>
      </c>
      <c r="C4165" s="52">
        <v>664321.19722642994</v>
      </c>
      <c r="D4165" s="52">
        <v>18178.80277357006</v>
      </c>
    </row>
    <row r="4166" spans="1:4" ht="15" customHeight="1" x14ac:dyDescent="0.25">
      <c r="A4166" s="63">
        <v>4064</v>
      </c>
      <c r="B4166" s="52">
        <v>652000</v>
      </c>
      <c r="C4166" s="52">
        <v>635447.59637382999</v>
      </c>
      <c r="D4166" s="52">
        <v>16552.403626170009</v>
      </c>
    </row>
    <row r="4167" spans="1:4" ht="15" customHeight="1" x14ac:dyDescent="0.25">
      <c r="A4167" s="63">
        <v>4065</v>
      </c>
      <c r="B4167" s="52">
        <v>480000</v>
      </c>
      <c r="C4167" s="52">
        <v>534668.33462360734</v>
      </c>
      <c r="D4167" s="52">
        <v>-54668.334623607341</v>
      </c>
    </row>
    <row r="4168" spans="1:4" ht="15" customHeight="1" x14ac:dyDescent="0.25">
      <c r="A4168" s="63">
        <v>4066</v>
      </c>
      <c r="B4168" s="52">
        <v>568750</v>
      </c>
      <c r="C4168" s="52">
        <v>426111.87589378573</v>
      </c>
      <c r="D4168" s="52">
        <v>142638.12410621427</v>
      </c>
    </row>
    <row r="4169" spans="1:4" ht="15" customHeight="1" x14ac:dyDescent="0.25">
      <c r="A4169" s="63">
        <v>4067</v>
      </c>
      <c r="B4169" s="52">
        <v>422500</v>
      </c>
      <c r="C4169" s="52">
        <v>333025.81986874982</v>
      </c>
      <c r="D4169" s="52">
        <v>89474.180131250178</v>
      </c>
    </row>
    <row r="4170" spans="1:4" ht="15" customHeight="1" x14ac:dyDescent="0.25">
      <c r="A4170" s="63">
        <v>4068</v>
      </c>
      <c r="B4170" s="52">
        <v>525000</v>
      </c>
      <c r="C4170" s="52">
        <v>497697.90720148268</v>
      </c>
      <c r="D4170" s="52">
        <v>27302.092798517318</v>
      </c>
    </row>
    <row r="4171" spans="1:4" ht="15" customHeight="1" x14ac:dyDescent="0.25">
      <c r="A4171" s="63">
        <v>4069</v>
      </c>
      <c r="B4171" s="52">
        <v>534175</v>
      </c>
      <c r="C4171" s="52">
        <v>363155.48839370854</v>
      </c>
      <c r="D4171" s="52">
        <v>171019.51160629146</v>
      </c>
    </row>
    <row r="4172" spans="1:4" ht="15" customHeight="1" x14ac:dyDescent="0.25">
      <c r="A4172" s="63">
        <v>4070</v>
      </c>
      <c r="B4172" s="52">
        <v>797500</v>
      </c>
      <c r="C4172" s="52">
        <v>759199.43435857689</v>
      </c>
      <c r="D4172" s="52">
        <v>38300.565641423105</v>
      </c>
    </row>
    <row r="4173" spans="1:4" ht="15" customHeight="1" x14ac:dyDescent="0.25">
      <c r="A4173" s="63">
        <v>4071</v>
      </c>
      <c r="B4173" s="52">
        <v>757500</v>
      </c>
      <c r="C4173" s="52">
        <v>697118.81233283668</v>
      </c>
      <c r="D4173" s="52">
        <v>60381.187667163322</v>
      </c>
    </row>
    <row r="4174" spans="1:4" ht="15" customHeight="1" x14ac:dyDescent="0.25">
      <c r="A4174" s="63">
        <v>4072</v>
      </c>
      <c r="B4174" s="52">
        <v>657500</v>
      </c>
      <c r="C4174" s="52">
        <v>679425.88117097819</v>
      </c>
      <c r="D4174" s="52">
        <v>-21925.881170978188</v>
      </c>
    </row>
    <row r="4175" spans="1:4" ht="15" customHeight="1" x14ac:dyDescent="0.25">
      <c r="A4175" s="63">
        <v>4073</v>
      </c>
      <c r="B4175" s="52">
        <v>427500</v>
      </c>
      <c r="C4175" s="52">
        <v>413291.9696607868</v>
      </c>
      <c r="D4175" s="52">
        <v>14208.030339213205</v>
      </c>
    </row>
    <row r="4176" spans="1:4" ht="15" customHeight="1" x14ac:dyDescent="0.25">
      <c r="A4176" s="63">
        <v>4074</v>
      </c>
      <c r="B4176" s="52">
        <v>853750</v>
      </c>
      <c r="C4176" s="52">
        <v>632581.48898405524</v>
      </c>
      <c r="D4176" s="52">
        <v>221168.51101594476</v>
      </c>
    </row>
    <row r="4177" spans="1:4" ht="15" customHeight="1" x14ac:dyDescent="0.25">
      <c r="A4177" s="63">
        <v>4075</v>
      </c>
      <c r="B4177" s="52">
        <v>538750</v>
      </c>
      <c r="C4177" s="52">
        <v>528633.54874291923</v>
      </c>
      <c r="D4177" s="52">
        <v>10116.451257080771</v>
      </c>
    </row>
    <row r="4178" spans="1:4" ht="15" customHeight="1" x14ac:dyDescent="0.25">
      <c r="A4178" s="63">
        <v>4076</v>
      </c>
      <c r="B4178" s="52">
        <v>1597000</v>
      </c>
      <c r="C4178" s="52">
        <v>751215.7694933879</v>
      </c>
      <c r="D4178" s="52">
        <v>845784.2305066121</v>
      </c>
    </row>
    <row r="4179" spans="1:4" ht="15" customHeight="1" x14ac:dyDescent="0.25">
      <c r="A4179" s="63">
        <v>4077</v>
      </c>
      <c r="B4179" s="52">
        <v>750000</v>
      </c>
      <c r="C4179" s="52">
        <v>648980.76082941203</v>
      </c>
      <c r="D4179" s="52">
        <v>101019.23917058797</v>
      </c>
    </row>
    <row r="4180" spans="1:4" ht="15" customHeight="1" x14ac:dyDescent="0.25">
      <c r="A4180" s="63">
        <v>4078</v>
      </c>
      <c r="B4180" s="52">
        <v>1290000</v>
      </c>
      <c r="C4180" s="52">
        <v>695969.24820386292</v>
      </c>
      <c r="D4180" s="52">
        <v>594030.75179613708</v>
      </c>
    </row>
    <row r="4181" spans="1:4" ht="15" customHeight="1" x14ac:dyDescent="0.25">
      <c r="A4181" s="63">
        <v>4079</v>
      </c>
      <c r="B4181" s="52">
        <v>535000</v>
      </c>
      <c r="C4181" s="52">
        <v>451755.88155213709</v>
      </c>
      <c r="D4181" s="52">
        <v>83244.118447862915</v>
      </c>
    </row>
    <row r="4182" spans="1:4" ht="15" customHeight="1" x14ac:dyDescent="0.25">
      <c r="A4182" s="63">
        <v>4080</v>
      </c>
      <c r="B4182" s="52">
        <v>1184500</v>
      </c>
      <c r="C4182" s="52">
        <v>696233.73559456423</v>
      </c>
      <c r="D4182" s="52">
        <v>488266.26440543577</v>
      </c>
    </row>
    <row r="4183" spans="1:4" ht="15" customHeight="1" x14ac:dyDescent="0.25">
      <c r="A4183" s="63">
        <v>4081</v>
      </c>
      <c r="B4183" s="52">
        <v>377500</v>
      </c>
      <c r="C4183" s="52">
        <v>324917.44938978925</v>
      </c>
      <c r="D4183" s="52">
        <v>52582.550610210747</v>
      </c>
    </row>
    <row r="4184" spans="1:4" ht="15" customHeight="1" x14ac:dyDescent="0.25">
      <c r="A4184" s="63">
        <v>4082</v>
      </c>
      <c r="B4184" s="52">
        <v>582060</v>
      </c>
      <c r="C4184" s="52">
        <v>525335.43086643517</v>
      </c>
      <c r="D4184" s="52">
        <v>56724.56913356483</v>
      </c>
    </row>
    <row r="4185" spans="1:4" ht="15" customHeight="1" x14ac:dyDescent="0.25">
      <c r="A4185" s="63">
        <v>4083</v>
      </c>
      <c r="B4185" s="52">
        <v>499000</v>
      </c>
      <c r="C4185" s="52">
        <v>665365.85608139622</v>
      </c>
      <c r="D4185" s="52">
        <v>-166365.85608139622</v>
      </c>
    </row>
    <row r="4186" spans="1:4" ht="15" customHeight="1" x14ac:dyDescent="0.25">
      <c r="A4186" s="63">
        <v>4084</v>
      </c>
      <c r="B4186" s="52">
        <v>334000</v>
      </c>
      <c r="C4186" s="52">
        <v>389184.99236661807</v>
      </c>
      <c r="D4186" s="52">
        <v>-55184.992366618069</v>
      </c>
    </row>
    <row r="4187" spans="1:4" ht="15" customHeight="1" x14ac:dyDescent="0.25">
      <c r="A4187" s="63">
        <v>4085</v>
      </c>
      <c r="B4187" s="52">
        <v>432500</v>
      </c>
      <c r="C4187" s="52">
        <v>619591.1980452406</v>
      </c>
      <c r="D4187" s="52">
        <v>-187091.1980452406</v>
      </c>
    </row>
    <row r="4188" spans="1:4" ht="15" customHeight="1" x14ac:dyDescent="0.25">
      <c r="A4188" s="63">
        <v>4086</v>
      </c>
      <c r="B4188" s="52">
        <v>472500</v>
      </c>
      <c r="C4188" s="52">
        <v>485010.737071004</v>
      </c>
      <c r="D4188" s="52">
        <v>-12510.737071003998</v>
      </c>
    </row>
    <row r="4189" spans="1:4" ht="15" customHeight="1" x14ac:dyDescent="0.25">
      <c r="A4189" s="63">
        <v>4087</v>
      </c>
      <c r="B4189" s="52">
        <v>415000</v>
      </c>
      <c r="C4189" s="52">
        <v>503487.05205906625</v>
      </c>
      <c r="D4189" s="52">
        <v>-88487.052059066249</v>
      </c>
    </row>
    <row r="4190" spans="1:4" ht="15" customHeight="1" x14ac:dyDescent="0.25">
      <c r="A4190" s="63">
        <v>4088</v>
      </c>
      <c r="B4190" s="52">
        <v>525000</v>
      </c>
      <c r="C4190" s="52">
        <v>555906.79325392982</v>
      </c>
      <c r="D4190" s="52">
        <v>-30906.79325392982</v>
      </c>
    </row>
    <row r="4191" spans="1:4" ht="15" customHeight="1" x14ac:dyDescent="0.25">
      <c r="A4191" s="63">
        <v>4089</v>
      </c>
      <c r="B4191" s="52">
        <v>1500000</v>
      </c>
      <c r="C4191" s="52">
        <v>783394.98477975582</v>
      </c>
      <c r="D4191" s="52">
        <v>716605.01522024418</v>
      </c>
    </row>
    <row r="4192" spans="1:4" ht="15" customHeight="1" x14ac:dyDescent="0.25">
      <c r="A4192" s="63">
        <v>4090</v>
      </c>
      <c r="B4192" s="52">
        <v>497500</v>
      </c>
      <c r="C4192" s="52">
        <v>680287.70147478976</v>
      </c>
      <c r="D4192" s="52">
        <v>-182787.70147478976</v>
      </c>
    </row>
    <row r="4193" spans="1:4" ht="15" customHeight="1" x14ac:dyDescent="0.25">
      <c r="A4193" s="63">
        <v>4091</v>
      </c>
      <c r="B4193" s="52">
        <v>540000</v>
      </c>
      <c r="C4193" s="52">
        <v>700414.18902531767</v>
      </c>
      <c r="D4193" s="52">
        <v>-160414.18902531767</v>
      </c>
    </row>
    <row r="4194" spans="1:4" ht="15" customHeight="1" x14ac:dyDescent="0.25">
      <c r="A4194" s="63">
        <v>4092</v>
      </c>
      <c r="B4194" s="52">
        <v>662500</v>
      </c>
      <c r="C4194" s="52">
        <v>667136.61174162745</v>
      </c>
      <c r="D4194" s="52">
        <v>-4636.6117416274501</v>
      </c>
    </row>
    <row r="4195" spans="1:4" ht="15" customHeight="1" x14ac:dyDescent="0.25">
      <c r="A4195" s="63">
        <v>4093</v>
      </c>
      <c r="B4195" s="52">
        <v>632500</v>
      </c>
      <c r="C4195" s="52">
        <v>422928.32278491074</v>
      </c>
      <c r="D4195" s="52">
        <v>209571.67721508926</v>
      </c>
    </row>
    <row r="4196" spans="1:4" ht="15" customHeight="1" x14ac:dyDescent="0.25">
      <c r="A4196" s="63">
        <v>4094</v>
      </c>
      <c r="B4196" s="52">
        <v>622500</v>
      </c>
      <c r="C4196" s="52">
        <v>452730.72803697537</v>
      </c>
      <c r="D4196" s="52">
        <v>169769.27196302463</v>
      </c>
    </row>
    <row r="4197" spans="1:4" ht="15" customHeight="1" x14ac:dyDescent="0.25">
      <c r="A4197" s="63">
        <v>4095</v>
      </c>
      <c r="B4197" s="52">
        <v>607000</v>
      </c>
      <c r="C4197" s="52">
        <v>464355.13765522832</v>
      </c>
      <c r="D4197" s="52">
        <v>142644.86234477168</v>
      </c>
    </row>
    <row r="4198" spans="1:4" ht="15" customHeight="1" x14ac:dyDescent="0.25">
      <c r="A4198" s="63">
        <v>4096</v>
      </c>
      <c r="B4198" s="52">
        <v>345000</v>
      </c>
      <c r="C4198" s="52">
        <v>328584.84757914615</v>
      </c>
      <c r="D4198" s="52">
        <v>16415.152420853847</v>
      </c>
    </row>
    <row r="4199" spans="1:4" ht="15" customHeight="1" x14ac:dyDescent="0.25">
      <c r="A4199" s="63">
        <v>4097</v>
      </c>
      <c r="B4199" s="52">
        <v>1440000</v>
      </c>
      <c r="C4199" s="52">
        <v>634226.22378388618</v>
      </c>
      <c r="D4199" s="52">
        <v>805773.77621611382</v>
      </c>
    </row>
    <row r="4200" spans="1:4" ht="15" customHeight="1" x14ac:dyDescent="0.25">
      <c r="A4200" s="63">
        <v>4098</v>
      </c>
      <c r="B4200" s="52">
        <v>1092500</v>
      </c>
      <c r="C4200" s="52">
        <v>718521.30577014538</v>
      </c>
      <c r="D4200" s="52">
        <v>373978.69422985462</v>
      </c>
    </row>
    <row r="4201" spans="1:4" ht="15" customHeight="1" x14ac:dyDescent="0.25">
      <c r="A4201" s="63">
        <v>4099</v>
      </c>
      <c r="B4201" s="52">
        <v>466000</v>
      </c>
      <c r="C4201" s="52">
        <v>586196.47308817855</v>
      </c>
      <c r="D4201" s="52">
        <v>-120196.47308817855</v>
      </c>
    </row>
    <row r="4202" spans="1:4" ht="15" customHeight="1" x14ac:dyDescent="0.25">
      <c r="A4202" s="63">
        <v>4100</v>
      </c>
      <c r="B4202" s="52">
        <v>547000</v>
      </c>
      <c r="C4202" s="52">
        <v>603795.2121426668</v>
      </c>
      <c r="D4202" s="52">
        <v>-56795.212142666802</v>
      </c>
    </row>
    <row r="4203" spans="1:4" ht="15" customHeight="1" x14ac:dyDescent="0.25">
      <c r="A4203" s="63">
        <v>4101</v>
      </c>
      <c r="B4203" s="52">
        <v>1175000</v>
      </c>
      <c r="C4203" s="52">
        <v>702990.19109924242</v>
      </c>
      <c r="D4203" s="52">
        <v>472009.80890075758</v>
      </c>
    </row>
    <row r="4204" spans="1:4" ht="15" customHeight="1" x14ac:dyDescent="0.25">
      <c r="A4204" s="63">
        <v>4102</v>
      </c>
      <c r="B4204" s="52">
        <v>580000</v>
      </c>
      <c r="C4204" s="52">
        <v>630242.68041079782</v>
      </c>
      <c r="D4204" s="52">
        <v>-50242.680410797824</v>
      </c>
    </row>
    <row r="4205" spans="1:4" ht="15" customHeight="1" x14ac:dyDescent="0.25">
      <c r="A4205" s="63">
        <v>4103</v>
      </c>
      <c r="B4205" s="52">
        <v>582500</v>
      </c>
      <c r="C4205" s="52">
        <v>653361.54647185188</v>
      </c>
      <c r="D4205" s="52">
        <v>-70861.546471851878</v>
      </c>
    </row>
    <row r="4206" spans="1:4" ht="15" customHeight="1" x14ac:dyDescent="0.25">
      <c r="A4206" s="63">
        <v>4104</v>
      </c>
      <c r="B4206" s="52">
        <v>637500</v>
      </c>
      <c r="C4206" s="52">
        <v>686550.66583286913</v>
      </c>
      <c r="D4206" s="52">
        <v>-49050.665832869126</v>
      </c>
    </row>
    <row r="4207" spans="1:4" ht="15" customHeight="1" x14ac:dyDescent="0.25">
      <c r="A4207" s="63">
        <v>4105</v>
      </c>
      <c r="B4207" s="52">
        <v>1240000</v>
      </c>
      <c r="C4207" s="52">
        <v>694332.951307746</v>
      </c>
      <c r="D4207" s="52">
        <v>545667.048692254</v>
      </c>
    </row>
    <row r="4208" spans="1:4" ht="15" customHeight="1" x14ac:dyDescent="0.25">
      <c r="A4208" s="63">
        <v>4106</v>
      </c>
      <c r="B4208" s="52">
        <v>1110000</v>
      </c>
      <c r="C4208" s="52">
        <v>724116.59125843481</v>
      </c>
      <c r="D4208" s="52">
        <v>385883.40874156519</v>
      </c>
    </row>
    <row r="4209" spans="1:4" ht="15" customHeight="1" x14ac:dyDescent="0.25">
      <c r="A4209" s="63">
        <v>4107</v>
      </c>
      <c r="B4209" s="52">
        <v>977500</v>
      </c>
      <c r="C4209" s="52">
        <v>783822.94013281201</v>
      </c>
      <c r="D4209" s="52">
        <v>193677.05986718799</v>
      </c>
    </row>
    <row r="4210" spans="1:4" ht="15" customHeight="1" x14ac:dyDescent="0.25">
      <c r="A4210" s="63">
        <v>4108</v>
      </c>
      <c r="B4210" s="52">
        <v>1255000</v>
      </c>
      <c r="C4210" s="52">
        <v>802553.53830848716</v>
      </c>
      <c r="D4210" s="52">
        <v>452446.46169151284</v>
      </c>
    </row>
    <row r="4211" spans="1:4" ht="15" customHeight="1" x14ac:dyDescent="0.25">
      <c r="A4211" s="63">
        <v>4109</v>
      </c>
      <c r="B4211" s="52">
        <v>1382500</v>
      </c>
      <c r="C4211" s="52">
        <v>628066.15934463067</v>
      </c>
      <c r="D4211" s="52">
        <v>754433.84065536933</v>
      </c>
    </row>
    <row r="4212" spans="1:4" ht="15" customHeight="1" x14ac:dyDescent="0.25">
      <c r="A4212" s="63">
        <v>4110</v>
      </c>
      <c r="B4212" s="52">
        <v>1350000</v>
      </c>
      <c r="C4212" s="52">
        <v>717269.3835049778</v>
      </c>
      <c r="D4212" s="52">
        <v>632730.6164950222</v>
      </c>
    </row>
    <row r="4213" spans="1:4" ht="15" customHeight="1" x14ac:dyDescent="0.25">
      <c r="A4213" s="63">
        <v>4111</v>
      </c>
      <c r="B4213" s="52">
        <v>485000</v>
      </c>
      <c r="C4213" s="52">
        <v>503825.70423850382</v>
      </c>
      <c r="D4213" s="52">
        <v>-18825.704238503822</v>
      </c>
    </row>
    <row r="4214" spans="1:4" ht="15" customHeight="1" x14ac:dyDescent="0.25">
      <c r="A4214" s="63">
        <v>4112</v>
      </c>
      <c r="B4214" s="52">
        <v>534500</v>
      </c>
      <c r="C4214" s="52">
        <v>484616.53114306863</v>
      </c>
      <c r="D4214" s="52">
        <v>49883.468856931373</v>
      </c>
    </row>
    <row r="4215" spans="1:4" ht="15" customHeight="1" x14ac:dyDescent="0.25">
      <c r="A4215" s="63">
        <v>4113</v>
      </c>
      <c r="B4215" s="52">
        <v>525000</v>
      </c>
      <c r="C4215" s="52">
        <v>580513.21227051562</v>
      </c>
      <c r="D4215" s="52">
        <v>-55513.212270515622</v>
      </c>
    </row>
    <row r="4216" spans="1:4" ht="15" customHeight="1" x14ac:dyDescent="0.25">
      <c r="A4216" s="63">
        <v>4114</v>
      </c>
      <c r="B4216" s="52">
        <v>642500</v>
      </c>
      <c r="C4216" s="52">
        <v>528515.67188059981</v>
      </c>
      <c r="D4216" s="52">
        <v>113984.32811940019</v>
      </c>
    </row>
    <row r="4217" spans="1:4" ht="15" customHeight="1" x14ac:dyDescent="0.25">
      <c r="A4217" s="63">
        <v>4115</v>
      </c>
      <c r="B4217" s="52">
        <v>564000</v>
      </c>
      <c r="C4217" s="52">
        <v>566699.11016313382</v>
      </c>
      <c r="D4217" s="52">
        <v>-2699.1101631338242</v>
      </c>
    </row>
    <row r="4218" spans="1:4" ht="15" customHeight="1" x14ac:dyDescent="0.25">
      <c r="A4218" s="63">
        <v>4116</v>
      </c>
      <c r="B4218" s="52">
        <v>515000</v>
      </c>
      <c r="C4218" s="52">
        <v>515003.8923069968</v>
      </c>
      <c r="D4218" s="52">
        <v>-3.8923069968004711</v>
      </c>
    </row>
    <row r="4219" spans="1:4" ht="15" customHeight="1" x14ac:dyDescent="0.25">
      <c r="A4219" s="63">
        <v>4117</v>
      </c>
      <c r="B4219" s="52">
        <v>452500</v>
      </c>
      <c r="C4219" s="52">
        <v>551895.04012799961</v>
      </c>
      <c r="D4219" s="52">
        <v>-99395.040127999615</v>
      </c>
    </row>
    <row r="4220" spans="1:4" ht="15" customHeight="1" x14ac:dyDescent="0.25">
      <c r="A4220" s="63">
        <v>4118</v>
      </c>
      <c r="B4220" s="52">
        <v>840000</v>
      </c>
      <c r="C4220" s="52">
        <v>604191.0868146579</v>
      </c>
      <c r="D4220" s="52">
        <v>235808.9131853421</v>
      </c>
    </row>
    <row r="4221" spans="1:4" ht="15" customHeight="1" x14ac:dyDescent="0.25">
      <c r="A4221" s="63">
        <v>4119</v>
      </c>
      <c r="B4221" s="52">
        <v>975000</v>
      </c>
      <c r="C4221" s="52">
        <v>673000.75491392496</v>
      </c>
      <c r="D4221" s="52">
        <v>301999.24508607504</v>
      </c>
    </row>
    <row r="4222" spans="1:4" ht="15" customHeight="1" x14ac:dyDescent="0.25">
      <c r="A4222" s="63">
        <v>4120</v>
      </c>
      <c r="B4222" s="52">
        <v>1210000</v>
      </c>
      <c r="C4222" s="52">
        <v>796250.68472311622</v>
      </c>
      <c r="D4222" s="52">
        <v>413749.31527688378</v>
      </c>
    </row>
    <row r="4223" spans="1:4" ht="15" customHeight="1" x14ac:dyDescent="0.25">
      <c r="A4223" s="63">
        <v>4121</v>
      </c>
      <c r="B4223" s="52">
        <v>678000</v>
      </c>
      <c r="C4223" s="52">
        <v>623984.44092441292</v>
      </c>
      <c r="D4223" s="52">
        <v>54015.55907558708</v>
      </c>
    </row>
    <row r="4224" spans="1:4" ht="15" customHeight="1" x14ac:dyDescent="0.25">
      <c r="A4224" s="63">
        <v>4122</v>
      </c>
      <c r="B4224" s="52">
        <v>623500</v>
      </c>
      <c r="C4224" s="52">
        <v>665013.57761965203</v>
      </c>
      <c r="D4224" s="52">
        <v>-41513.577619652031</v>
      </c>
    </row>
    <row r="4225" spans="1:4" ht="15" customHeight="1" x14ac:dyDescent="0.25">
      <c r="A4225" s="63">
        <v>4123</v>
      </c>
      <c r="B4225" s="52">
        <v>1625000</v>
      </c>
      <c r="C4225" s="52">
        <v>793375.49858753092</v>
      </c>
      <c r="D4225" s="52">
        <v>831624.50141246908</v>
      </c>
    </row>
    <row r="4226" spans="1:4" ht="15" customHeight="1" x14ac:dyDescent="0.25">
      <c r="A4226" s="63">
        <v>4124</v>
      </c>
      <c r="B4226" s="52">
        <v>750000</v>
      </c>
      <c r="C4226" s="52">
        <v>701247.05743213138</v>
      </c>
      <c r="D4226" s="52">
        <v>48752.942567868624</v>
      </c>
    </row>
    <row r="4227" spans="1:4" ht="15" customHeight="1" x14ac:dyDescent="0.25">
      <c r="A4227" s="63">
        <v>4125</v>
      </c>
      <c r="B4227" s="52">
        <v>585000</v>
      </c>
      <c r="C4227" s="52">
        <v>546868.21528733033</v>
      </c>
      <c r="D4227" s="52">
        <v>38131.784712669672</v>
      </c>
    </row>
    <row r="4228" spans="1:4" ht="15" customHeight="1" x14ac:dyDescent="0.25">
      <c r="A4228" s="63">
        <v>4126</v>
      </c>
      <c r="B4228" s="52">
        <v>685000</v>
      </c>
      <c r="C4228" s="52">
        <v>648180.79188193439</v>
      </c>
      <c r="D4228" s="52">
        <v>36819.20811806561</v>
      </c>
    </row>
    <row r="4229" spans="1:4" ht="15" customHeight="1" x14ac:dyDescent="0.25">
      <c r="A4229" s="63">
        <v>4127</v>
      </c>
      <c r="B4229" s="52">
        <v>891250</v>
      </c>
      <c r="C4229" s="52">
        <v>671459.09934856929</v>
      </c>
      <c r="D4229" s="52">
        <v>219790.90065143071</v>
      </c>
    </row>
    <row r="4230" spans="1:4" ht="15" customHeight="1" x14ac:dyDescent="0.25">
      <c r="A4230" s="63">
        <v>4128</v>
      </c>
      <c r="B4230" s="52">
        <v>907500</v>
      </c>
      <c r="C4230" s="52">
        <v>741679.10714884917</v>
      </c>
      <c r="D4230" s="52">
        <v>165820.89285115083</v>
      </c>
    </row>
    <row r="4231" spans="1:4" ht="15" customHeight="1" x14ac:dyDescent="0.25">
      <c r="A4231" s="63">
        <v>4129</v>
      </c>
      <c r="B4231" s="52">
        <v>850000</v>
      </c>
      <c r="C4231" s="52">
        <v>669996.927418679</v>
      </c>
      <c r="D4231" s="52">
        <v>180003.072581321</v>
      </c>
    </row>
    <row r="4232" spans="1:4" ht="15" customHeight="1" x14ac:dyDescent="0.25">
      <c r="A4232" s="63">
        <v>4130</v>
      </c>
      <c r="B4232" s="52">
        <v>1035000</v>
      </c>
      <c r="C4232" s="52">
        <v>753541.93876855052</v>
      </c>
      <c r="D4232" s="52">
        <v>281458.06123144948</v>
      </c>
    </row>
    <row r="4233" spans="1:4" ht="15" customHeight="1" x14ac:dyDescent="0.25">
      <c r="A4233" s="63">
        <v>4131</v>
      </c>
      <c r="B4233" s="52">
        <v>732500</v>
      </c>
      <c r="C4233" s="52">
        <v>411530.73797148839</v>
      </c>
      <c r="D4233" s="52">
        <v>320969.26202851161</v>
      </c>
    </row>
    <row r="4234" spans="1:4" ht="15" customHeight="1" x14ac:dyDescent="0.25">
      <c r="A4234" s="63">
        <v>4132</v>
      </c>
      <c r="B4234" s="52">
        <v>1260000</v>
      </c>
      <c r="C4234" s="52">
        <v>796077.31776805734</v>
      </c>
      <c r="D4234" s="52">
        <v>463922.68223194266</v>
      </c>
    </row>
    <row r="4235" spans="1:4" ht="15" customHeight="1" x14ac:dyDescent="0.25">
      <c r="A4235" s="63">
        <v>4133</v>
      </c>
      <c r="B4235" s="52">
        <v>870000</v>
      </c>
      <c r="C4235" s="52">
        <v>761390.46113307902</v>
      </c>
      <c r="D4235" s="52">
        <v>108609.53886692098</v>
      </c>
    </row>
    <row r="4236" spans="1:4" ht="15" customHeight="1" x14ac:dyDescent="0.25">
      <c r="A4236" s="63">
        <v>4134</v>
      </c>
      <c r="B4236" s="52">
        <v>950000</v>
      </c>
      <c r="C4236" s="52">
        <v>744832.84446030343</v>
      </c>
      <c r="D4236" s="52">
        <v>205167.15553969657</v>
      </c>
    </row>
    <row r="4237" spans="1:4" ht="15" customHeight="1" x14ac:dyDescent="0.25">
      <c r="A4237" s="63">
        <v>4135</v>
      </c>
      <c r="B4237" s="52">
        <v>520000</v>
      </c>
      <c r="C4237" s="52">
        <v>707771.1338467435</v>
      </c>
      <c r="D4237" s="52">
        <v>-187771.1338467435</v>
      </c>
    </row>
    <row r="4238" spans="1:4" ht="15" customHeight="1" x14ac:dyDescent="0.25">
      <c r="A4238" s="63">
        <v>4136</v>
      </c>
      <c r="B4238" s="52">
        <v>895000</v>
      </c>
      <c r="C4238" s="52">
        <v>642218.34631003556</v>
      </c>
      <c r="D4238" s="52">
        <v>252781.65368996444</v>
      </c>
    </row>
    <row r="4239" spans="1:4" ht="15" customHeight="1" x14ac:dyDescent="0.25">
      <c r="A4239" s="63">
        <v>4137</v>
      </c>
      <c r="B4239" s="52">
        <v>1450000</v>
      </c>
      <c r="C4239" s="52">
        <v>792445.82958335523</v>
      </c>
      <c r="D4239" s="52">
        <v>657554.17041664477</v>
      </c>
    </row>
    <row r="4240" spans="1:4" ht="15" customHeight="1" x14ac:dyDescent="0.25">
      <c r="A4240" s="63">
        <v>4138</v>
      </c>
      <c r="B4240" s="52">
        <v>687500</v>
      </c>
      <c r="C4240" s="52">
        <v>528607.43015252042</v>
      </c>
      <c r="D4240" s="52">
        <v>158892.56984747958</v>
      </c>
    </row>
    <row r="4241" spans="1:4" ht="15" customHeight="1" x14ac:dyDescent="0.25">
      <c r="A4241" s="63">
        <v>4139</v>
      </c>
      <c r="B4241" s="52">
        <v>1607500</v>
      </c>
      <c r="C4241" s="52">
        <v>781142.5459230938</v>
      </c>
      <c r="D4241" s="52">
        <v>826357.4540769062</v>
      </c>
    </row>
    <row r="4242" spans="1:4" ht="15" customHeight="1" x14ac:dyDescent="0.25">
      <c r="A4242" s="63">
        <v>4140</v>
      </c>
      <c r="B4242" s="52">
        <v>680000</v>
      </c>
      <c r="C4242" s="52">
        <v>485750.24396785739</v>
      </c>
      <c r="D4242" s="52">
        <v>194249.75603214261</v>
      </c>
    </row>
    <row r="4243" spans="1:4" ht="15" customHeight="1" x14ac:dyDescent="0.25">
      <c r="A4243" s="63">
        <v>4141</v>
      </c>
      <c r="B4243" s="52">
        <v>728000</v>
      </c>
      <c r="C4243" s="52">
        <v>553138.21769354702</v>
      </c>
      <c r="D4243" s="52">
        <v>174861.78230645298</v>
      </c>
    </row>
    <row r="4244" spans="1:4" ht="15" customHeight="1" x14ac:dyDescent="0.25">
      <c r="A4244" s="63">
        <v>4142</v>
      </c>
      <c r="B4244" s="52">
        <v>842500</v>
      </c>
      <c r="C4244" s="52">
        <v>502874.99864593206</v>
      </c>
      <c r="D4244" s="52">
        <v>339625.00135406794</v>
      </c>
    </row>
    <row r="4245" spans="1:4" ht="15" customHeight="1" x14ac:dyDescent="0.25">
      <c r="A4245" s="63">
        <v>4143</v>
      </c>
      <c r="B4245" s="52">
        <v>656150</v>
      </c>
      <c r="C4245" s="52">
        <v>461410.39212533477</v>
      </c>
      <c r="D4245" s="52">
        <v>194739.60787466523</v>
      </c>
    </row>
    <row r="4246" spans="1:4" ht="15" customHeight="1" x14ac:dyDescent="0.25">
      <c r="A4246" s="63">
        <v>4144</v>
      </c>
      <c r="B4246" s="52">
        <v>450000</v>
      </c>
      <c r="C4246" s="52">
        <v>366426.94173689897</v>
      </c>
      <c r="D4246" s="52">
        <v>83573.058263101033</v>
      </c>
    </row>
    <row r="4247" spans="1:4" ht="15" customHeight="1" x14ac:dyDescent="0.25">
      <c r="A4247" s="63">
        <v>4145</v>
      </c>
      <c r="B4247" s="52">
        <v>502500</v>
      </c>
      <c r="C4247" s="52">
        <v>487481.365959769</v>
      </c>
      <c r="D4247" s="52">
        <v>15018.634040231002</v>
      </c>
    </row>
    <row r="4248" spans="1:4" ht="15" customHeight="1" x14ac:dyDescent="0.25">
      <c r="A4248" s="63">
        <v>4146</v>
      </c>
      <c r="B4248" s="52">
        <v>695000</v>
      </c>
      <c r="C4248" s="52">
        <v>523901.810786844</v>
      </c>
      <c r="D4248" s="52">
        <v>171098.189213156</v>
      </c>
    </row>
    <row r="4249" spans="1:4" ht="15" customHeight="1" x14ac:dyDescent="0.25">
      <c r="A4249" s="63">
        <v>4147</v>
      </c>
      <c r="B4249" s="52">
        <v>1404129</v>
      </c>
      <c r="C4249" s="52">
        <v>540330.36142443784</v>
      </c>
      <c r="D4249" s="52">
        <v>863798.63857556216</v>
      </c>
    </row>
    <row r="4250" spans="1:4" ht="15" customHeight="1" x14ac:dyDescent="0.25">
      <c r="A4250" s="63">
        <v>4148</v>
      </c>
      <c r="B4250" s="52">
        <v>840000</v>
      </c>
      <c r="C4250" s="52">
        <v>769423.98615636933</v>
      </c>
      <c r="D4250" s="52">
        <v>70576.013843630673</v>
      </c>
    </row>
    <row r="4251" spans="1:4" ht="15" customHeight="1" x14ac:dyDescent="0.25">
      <c r="A4251" s="63">
        <v>4149</v>
      </c>
      <c r="B4251" s="52">
        <v>937500</v>
      </c>
      <c r="C4251" s="52">
        <v>702925.2382854952</v>
      </c>
      <c r="D4251" s="52">
        <v>234574.7617145048</v>
      </c>
    </row>
    <row r="4252" spans="1:4" ht="15" customHeight="1" x14ac:dyDescent="0.25">
      <c r="A4252" s="63">
        <v>4150</v>
      </c>
      <c r="B4252" s="52">
        <v>1400000</v>
      </c>
      <c r="C4252" s="52">
        <v>694720.68370842258</v>
      </c>
      <c r="D4252" s="52">
        <v>705279.31629157742</v>
      </c>
    </row>
    <row r="4253" spans="1:4" ht="15" customHeight="1" x14ac:dyDescent="0.25">
      <c r="A4253" s="63">
        <v>4151</v>
      </c>
      <c r="B4253" s="52">
        <v>430000</v>
      </c>
      <c r="C4253" s="52">
        <v>677084.55136453721</v>
      </c>
      <c r="D4253" s="52">
        <v>-247084.55136453721</v>
      </c>
    </row>
    <row r="4254" spans="1:4" ht="15" customHeight="1" x14ac:dyDescent="0.25">
      <c r="A4254" s="63">
        <v>4152</v>
      </c>
      <c r="B4254" s="52">
        <v>802500</v>
      </c>
      <c r="C4254" s="52">
        <v>738942.44431485736</v>
      </c>
      <c r="D4254" s="52">
        <v>63557.555685142637</v>
      </c>
    </row>
    <row r="4255" spans="1:4" ht="15" customHeight="1" x14ac:dyDescent="0.25">
      <c r="A4255" s="63">
        <v>4153</v>
      </c>
      <c r="B4255" s="52">
        <v>1367500</v>
      </c>
      <c r="C4255" s="52">
        <v>720593.72097761417</v>
      </c>
      <c r="D4255" s="52">
        <v>646906.27902238583</v>
      </c>
    </row>
    <row r="4256" spans="1:4" ht="15" customHeight="1" x14ac:dyDescent="0.25">
      <c r="A4256" s="63">
        <v>4154</v>
      </c>
      <c r="B4256" s="52">
        <v>952500</v>
      </c>
      <c r="C4256" s="52">
        <v>714388.31495816901</v>
      </c>
      <c r="D4256" s="52">
        <v>238111.68504183099</v>
      </c>
    </row>
    <row r="4257" spans="1:4" ht="15" customHeight="1" x14ac:dyDescent="0.25">
      <c r="A4257" s="63">
        <v>4155</v>
      </c>
      <c r="B4257" s="52">
        <v>1650000</v>
      </c>
      <c r="C4257" s="52">
        <v>742736.96248704439</v>
      </c>
      <c r="D4257" s="52">
        <v>907263.03751295561</v>
      </c>
    </row>
    <row r="4258" spans="1:4" ht="15" customHeight="1" x14ac:dyDescent="0.25">
      <c r="A4258" s="63">
        <v>4156</v>
      </c>
      <c r="B4258" s="52">
        <v>1600000</v>
      </c>
      <c r="C4258" s="52">
        <v>688076.02162704198</v>
      </c>
      <c r="D4258" s="52">
        <v>911923.97837295802</v>
      </c>
    </row>
    <row r="4259" spans="1:4" ht="15" customHeight="1" x14ac:dyDescent="0.25">
      <c r="A4259" s="63">
        <v>4157</v>
      </c>
      <c r="B4259" s="52">
        <v>1125000</v>
      </c>
      <c r="C4259" s="52">
        <v>797202.96495026047</v>
      </c>
      <c r="D4259" s="52">
        <v>327797.03504973953</v>
      </c>
    </row>
    <row r="4260" spans="1:4" ht="15" customHeight="1" x14ac:dyDescent="0.25">
      <c r="A4260" s="63">
        <v>4158</v>
      </c>
      <c r="B4260" s="52">
        <v>1397500</v>
      </c>
      <c r="C4260" s="52">
        <v>595017.11505529855</v>
      </c>
      <c r="D4260" s="52">
        <v>802482.88494470145</v>
      </c>
    </row>
    <row r="4261" spans="1:4" ht="15" customHeight="1" x14ac:dyDescent="0.25">
      <c r="A4261" s="63">
        <v>4159</v>
      </c>
      <c r="B4261" s="52">
        <v>850000</v>
      </c>
      <c r="C4261" s="52">
        <v>822301.92792670894</v>
      </c>
      <c r="D4261" s="52">
        <v>27698.072073291056</v>
      </c>
    </row>
    <row r="4262" spans="1:4" ht="15" customHeight="1" x14ac:dyDescent="0.25">
      <c r="A4262" s="63">
        <v>4160</v>
      </c>
      <c r="B4262" s="52">
        <v>700000</v>
      </c>
      <c r="C4262" s="52">
        <v>593131.1175583828</v>
      </c>
      <c r="D4262" s="52">
        <v>106868.8824416172</v>
      </c>
    </row>
    <row r="4263" spans="1:4" ht="15" customHeight="1" x14ac:dyDescent="0.25">
      <c r="A4263" s="63">
        <v>4161</v>
      </c>
      <c r="B4263" s="52">
        <v>600000</v>
      </c>
      <c r="C4263" s="52">
        <v>783786.79846737231</v>
      </c>
      <c r="D4263" s="52">
        <v>-183786.79846737231</v>
      </c>
    </row>
    <row r="4264" spans="1:4" ht="15" customHeight="1" x14ac:dyDescent="0.25">
      <c r="A4264" s="63">
        <v>4162</v>
      </c>
      <c r="B4264" s="52">
        <v>812778</v>
      </c>
      <c r="C4264" s="52">
        <v>592751.12496136653</v>
      </c>
      <c r="D4264" s="52">
        <v>220026.87503863347</v>
      </c>
    </row>
    <row r="4265" spans="1:4" ht="15" customHeight="1" x14ac:dyDescent="0.25">
      <c r="A4265" s="63">
        <v>4163</v>
      </c>
      <c r="B4265" s="52">
        <v>675000</v>
      </c>
      <c r="C4265" s="52">
        <v>630389.87285691046</v>
      </c>
      <c r="D4265" s="52">
        <v>44610.127143089543</v>
      </c>
    </row>
    <row r="4266" spans="1:4" ht="15" customHeight="1" x14ac:dyDescent="0.25">
      <c r="A4266" s="63">
        <v>4164</v>
      </c>
      <c r="B4266" s="52">
        <v>660000</v>
      </c>
      <c r="C4266" s="52">
        <v>706179.91451239644</v>
      </c>
      <c r="D4266" s="52">
        <v>-46179.914512396441</v>
      </c>
    </row>
    <row r="4267" spans="1:4" ht="15" customHeight="1" x14ac:dyDescent="0.25">
      <c r="A4267" s="63">
        <v>4165</v>
      </c>
      <c r="B4267" s="52">
        <v>660000</v>
      </c>
      <c r="C4267" s="52">
        <v>703959.96687713393</v>
      </c>
      <c r="D4267" s="52">
        <v>-43959.966877133935</v>
      </c>
    </row>
    <row r="4268" spans="1:4" ht="15" customHeight="1" x14ac:dyDescent="0.25">
      <c r="A4268" s="63">
        <v>4166</v>
      </c>
      <c r="B4268" s="52">
        <v>808000</v>
      </c>
      <c r="C4268" s="52">
        <v>804083.95319227467</v>
      </c>
      <c r="D4268" s="52">
        <v>3916.0468077253317</v>
      </c>
    </row>
    <row r="4269" spans="1:4" ht="15" customHeight="1" x14ac:dyDescent="0.25">
      <c r="A4269" s="63">
        <v>4167</v>
      </c>
      <c r="B4269" s="52">
        <v>1050000</v>
      </c>
      <c r="C4269" s="52">
        <v>729794.79090077477</v>
      </c>
      <c r="D4269" s="52">
        <v>320205.20909922523</v>
      </c>
    </row>
    <row r="4270" spans="1:4" ht="15" customHeight="1" x14ac:dyDescent="0.25">
      <c r="A4270" s="63">
        <v>4168</v>
      </c>
      <c r="B4270" s="52">
        <v>690750</v>
      </c>
      <c r="C4270" s="52">
        <v>743343.12990969629</v>
      </c>
      <c r="D4270" s="52">
        <v>-52593.12990969629</v>
      </c>
    </row>
    <row r="4271" spans="1:4" ht="15" customHeight="1" x14ac:dyDescent="0.25">
      <c r="A4271" s="63">
        <v>4169</v>
      </c>
      <c r="B4271" s="52">
        <v>930000</v>
      </c>
      <c r="C4271" s="52">
        <v>807057.07673719618</v>
      </c>
      <c r="D4271" s="52">
        <v>122942.92326280382</v>
      </c>
    </row>
    <row r="4272" spans="1:4" ht="15" customHeight="1" x14ac:dyDescent="0.25">
      <c r="A4272" s="63">
        <v>4170</v>
      </c>
      <c r="B4272" s="52">
        <v>732500</v>
      </c>
      <c r="C4272" s="52">
        <v>692726.00477629097</v>
      </c>
      <c r="D4272" s="52">
        <v>39773.995223709033</v>
      </c>
    </row>
    <row r="4273" spans="1:4" ht="15" customHeight="1" x14ac:dyDescent="0.25">
      <c r="A4273" s="63">
        <v>4171</v>
      </c>
      <c r="B4273" s="52">
        <v>740622</v>
      </c>
      <c r="C4273" s="52">
        <v>761894.70253488433</v>
      </c>
      <c r="D4273" s="52">
        <v>-21272.702534884331</v>
      </c>
    </row>
    <row r="4274" spans="1:4" ht="15" customHeight="1" x14ac:dyDescent="0.25">
      <c r="A4274" s="63">
        <v>4172</v>
      </c>
      <c r="B4274" s="52">
        <v>465000</v>
      </c>
      <c r="C4274" s="52">
        <v>448138.3647010618</v>
      </c>
      <c r="D4274" s="52">
        <v>16861.635298938199</v>
      </c>
    </row>
    <row r="4275" spans="1:4" ht="15" customHeight="1" x14ac:dyDescent="0.25">
      <c r="A4275" s="63">
        <v>4173</v>
      </c>
      <c r="B4275" s="52">
        <v>775000</v>
      </c>
      <c r="C4275" s="52">
        <v>567941.72771670832</v>
      </c>
      <c r="D4275" s="52">
        <v>207058.27228329168</v>
      </c>
    </row>
    <row r="4276" spans="1:4" ht="15" customHeight="1" x14ac:dyDescent="0.25">
      <c r="A4276" s="63">
        <v>4174</v>
      </c>
      <c r="B4276" s="52">
        <v>537000</v>
      </c>
      <c r="C4276" s="52">
        <v>464666.76232276065</v>
      </c>
      <c r="D4276" s="52">
        <v>72333.237677239347</v>
      </c>
    </row>
    <row r="4277" spans="1:4" ht="15" customHeight="1" x14ac:dyDescent="0.25">
      <c r="A4277" s="63">
        <v>4175</v>
      </c>
      <c r="B4277" s="52">
        <v>795000</v>
      </c>
      <c r="C4277" s="52">
        <v>624796.2279359973</v>
      </c>
      <c r="D4277" s="52">
        <v>170203.7720640027</v>
      </c>
    </row>
    <row r="4278" spans="1:4" ht="15" customHeight="1" x14ac:dyDescent="0.25">
      <c r="A4278" s="63">
        <v>4176</v>
      </c>
      <c r="B4278" s="52">
        <v>1100000</v>
      </c>
      <c r="C4278" s="52">
        <v>631998.62667341146</v>
      </c>
      <c r="D4278" s="52">
        <v>468001.37332658854</v>
      </c>
    </row>
    <row r="4279" spans="1:4" ht="15" customHeight="1" x14ac:dyDescent="0.25">
      <c r="A4279" s="63">
        <v>4177</v>
      </c>
      <c r="B4279" s="52">
        <v>1037500</v>
      </c>
      <c r="C4279" s="52">
        <v>701550.42985453713</v>
      </c>
      <c r="D4279" s="52">
        <v>335949.57014546287</v>
      </c>
    </row>
    <row r="4280" spans="1:4" ht="15" customHeight="1" x14ac:dyDescent="0.25">
      <c r="A4280" s="63">
        <v>4178</v>
      </c>
      <c r="B4280" s="52">
        <v>320000</v>
      </c>
      <c r="C4280" s="52">
        <v>347380.4242728228</v>
      </c>
      <c r="D4280" s="52">
        <v>-27380.424272822798</v>
      </c>
    </row>
    <row r="4281" spans="1:4" ht="15" customHeight="1" x14ac:dyDescent="0.25">
      <c r="A4281" s="63">
        <v>4179</v>
      </c>
      <c r="B4281" s="52">
        <v>653750</v>
      </c>
      <c r="C4281" s="52">
        <v>696111.24523620983</v>
      </c>
      <c r="D4281" s="52">
        <v>-42361.245236209827</v>
      </c>
    </row>
    <row r="4282" spans="1:4" ht="15" customHeight="1" x14ac:dyDescent="0.25">
      <c r="A4282" s="63">
        <v>4180</v>
      </c>
      <c r="B4282" s="52">
        <v>318750</v>
      </c>
      <c r="C4282" s="52">
        <v>355713.01355974207</v>
      </c>
      <c r="D4282" s="52">
        <v>-36963.013559742074</v>
      </c>
    </row>
    <row r="4283" spans="1:4" ht="15" customHeight="1" x14ac:dyDescent="0.25">
      <c r="A4283" s="63">
        <v>4181</v>
      </c>
      <c r="B4283" s="52">
        <v>332500</v>
      </c>
      <c r="C4283" s="52">
        <v>348093.46610491851</v>
      </c>
      <c r="D4283" s="52">
        <v>-15593.466104918509</v>
      </c>
    </row>
    <row r="4284" spans="1:4" ht="15" customHeight="1" x14ac:dyDescent="0.25">
      <c r="A4284" s="63">
        <v>4182</v>
      </c>
      <c r="B4284" s="52">
        <v>301000</v>
      </c>
      <c r="C4284" s="52">
        <v>406417.23474457947</v>
      </c>
      <c r="D4284" s="52">
        <v>-105417.23474457947</v>
      </c>
    </row>
    <row r="4285" spans="1:4" ht="15" customHeight="1" x14ac:dyDescent="0.25">
      <c r="A4285" s="63">
        <v>4183</v>
      </c>
      <c r="B4285" s="52">
        <v>390000</v>
      </c>
      <c r="C4285" s="52">
        <v>518617.48801295267</v>
      </c>
      <c r="D4285" s="52">
        <v>-128617.48801295267</v>
      </c>
    </row>
    <row r="4286" spans="1:4" ht="15" customHeight="1" x14ac:dyDescent="0.25">
      <c r="A4286" s="63">
        <v>4184</v>
      </c>
      <c r="B4286" s="52">
        <v>362500</v>
      </c>
      <c r="C4286" s="52">
        <v>368785.77132010041</v>
      </c>
      <c r="D4286" s="52">
        <v>-6285.771320100408</v>
      </c>
    </row>
    <row r="4287" spans="1:4" ht="15" customHeight="1" x14ac:dyDescent="0.25">
      <c r="A4287" s="63">
        <v>4185</v>
      </c>
      <c r="B4287" s="52">
        <v>385000</v>
      </c>
      <c r="C4287" s="52">
        <v>187654.37952141676</v>
      </c>
      <c r="D4287" s="52">
        <v>197345.62047858324</v>
      </c>
    </row>
    <row r="4288" spans="1:4" ht="15" customHeight="1" x14ac:dyDescent="0.25">
      <c r="A4288" s="63">
        <v>4186</v>
      </c>
      <c r="B4288" s="52">
        <v>389950</v>
      </c>
      <c r="C4288" s="52">
        <v>465419.05827780295</v>
      </c>
      <c r="D4288" s="52">
        <v>-75469.058277802949</v>
      </c>
    </row>
    <row r="4289" spans="1:4" ht="15" customHeight="1" x14ac:dyDescent="0.25">
      <c r="A4289" s="63">
        <v>4187</v>
      </c>
      <c r="B4289" s="52">
        <v>555000</v>
      </c>
      <c r="C4289" s="52">
        <v>597325.41939179122</v>
      </c>
      <c r="D4289" s="52">
        <v>-42325.41939179122</v>
      </c>
    </row>
    <row r="4290" spans="1:4" ht="15" customHeight="1" x14ac:dyDescent="0.25">
      <c r="A4290" s="63">
        <v>4188</v>
      </c>
      <c r="B4290" s="52">
        <v>600000</v>
      </c>
      <c r="C4290" s="52">
        <v>719064.00651556056</v>
      </c>
      <c r="D4290" s="52">
        <v>-119064.00651556056</v>
      </c>
    </row>
    <row r="4291" spans="1:4" ht="15" customHeight="1" x14ac:dyDescent="0.25">
      <c r="A4291" s="63">
        <v>4189</v>
      </c>
      <c r="B4291" s="52">
        <v>433250</v>
      </c>
      <c r="C4291" s="52">
        <v>308427.9267328828</v>
      </c>
      <c r="D4291" s="52">
        <v>124822.0732671172</v>
      </c>
    </row>
    <row r="4292" spans="1:4" ht="15" customHeight="1" x14ac:dyDescent="0.25">
      <c r="A4292" s="63">
        <v>4190</v>
      </c>
      <c r="B4292" s="52">
        <v>460000</v>
      </c>
      <c r="C4292" s="52">
        <v>611307.10409021331</v>
      </c>
      <c r="D4292" s="52">
        <v>-151307.10409021331</v>
      </c>
    </row>
    <row r="4293" spans="1:4" ht="15" customHeight="1" x14ac:dyDescent="0.25">
      <c r="A4293" s="63">
        <v>4191</v>
      </c>
      <c r="B4293" s="52">
        <v>472500</v>
      </c>
      <c r="C4293" s="52">
        <v>490602.03136128315</v>
      </c>
      <c r="D4293" s="52">
        <v>-18102.031361283152</v>
      </c>
    </row>
    <row r="4294" spans="1:4" ht="15" customHeight="1" x14ac:dyDescent="0.25">
      <c r="A4294" s="63">
        <v>4192</v>
      </c>
      <c r="B4294" s="52">
        <v>285000</v>
      </c>
      <c r="C4294" s="52">
        <v>387612.56715696334</v>
      </c>
      <c r="D4294" s="52">
        <v>-102612.56715696334</v>
      </c>
    </row>
    <row r="4295" spans="1:4" ht="15" customHeight="1" x14ac:dyDescent="0.25">
      <c r="A4295" s="63">
        <v>4193</v>
      </c>
      <c r="B4295" s="52">
        <v>295000</v>
      </c>
      <c r="C4295" s="52">
        <v>374158.61813302507</v>
      </c>
      <c r="D4295" s="52">
        <v>-79158.618133025069</v>
      </c>
    </row>
    <row r="4296" spans="1:4" ht="15" customHeight="1" x14ac:dyDescent="0.25">
      <c r="A4296" s="63">
        <v>4194</v>
      </c>
      <c r="B4296" s="52">
        <v>657000</v>
      </c>
      <c r="C4296" s="52">
        <v>550963.51533386053</v>
      </c>
      <c r="D4296" s="52">
        <v>106036.48466613947</v>
      </c>
    </row>
    <row r="4297" spans="1:4" ht="15" customHeight="1" x14ac:dyDescent="0.25">
      <c r="A4297" s="63">
        <v>4195</v>
      </c>
      <c r="B4297" s="52">
        <v>500000</v>
      </c>
      <c r="C4297" s="52">
        <v>585051.53217182332</v>
      </c>
      <c r="D4297" s="52">
        <v>-85051.532171823317</v>
      </c>
    </row>
    <row r="4298" spans="1:4" ht="15" customHeight="1" x14ac:dyDescent="0.25">
      <c r="A4298" s="63">
        <v>4196</v>
      </c>
      <c r="B4298" s="52">
        <v>530000</v>
      </c>
      <c r="C4298" s="52">
        <v>598700.31403321808</v>
      </c>
      <c r="D4298" s="52">
        <v>-68700.314033218077</v>
      </c>
    </row>
    <row r="4299" spans="1:4" ht="15" customHeight="1" x14ac:dyDescent="0.25">
      <c r="A4299" s="63">
        <v>4197</v>
      </c>
      <c r="B4299" s="52">
        <v>862500</v>
      </c>
      <c r="C4299" s="52">
        <v>662016.63009855105</v>
      </c>
      <c r="D4299" s="52">
        <v>200483.36990144895</v>
      </c>
    </row>
    <row r="4300" spans="1:4" ht="15" customHeight="1" x14ac:dyDescent="0.25">
      <c r="A4300" s="63">
        <v>4198</v>
      </c>
      <c r="B4300" s="52">
        <v>585000</v>
      </c>
      <c r="C4300" s="52">
        <v>694150.58999512997</v>
      </c>
      <c r="D4300" s="52">
        <v>-109150.58999512997</v>
      </c>
    </row>
    <row r="4301" spans="1:4" ht="15" customHeight="1" x14ac:dyDescent="0.25">
      <c r="A4301" s="63">
        <v>4199</v>
      </c>
      <c r="B4301" s="52">
        <v>737500</v>
      </c>
      <c r="C4301" s="52">
        <v>686862.39503855782</v>
      </c>
      <c r="D4301" s="52">
        <v>50637.604961442179</v>
      </c>
    </row>
    <row r="4302" spans="1:4" ht="15" customHeight="1" x14ac:dyDescent="0.25">
      <c r="A4302" s="63">
        <v>4200</v>
      </c>
      <c r="B4302" s="52">
        <v>505000</v>
      </c>
      <c r="C4302" s="52">
        <v>561726.98018813541</v>
      </c>
      <c r="D4302" s="52">
        <v>-56726.980188135407</v>
      </c>
    </row>
    <row r="4303" spans="1:4" ht="15" customHeight="1" x14ac:dyDescent="0.25">
      <c r="A4303" s="63">
        <v>4201</v>
      </c>
      <c r="B4303" s="52">
        <v>840000</v>
      </c>
      <c r="C4303" s="52">
        <v>757848.32245569467</v>
      </c>
      <c r="D4303" s="52">
        <v>82151.677544305334</v>
      </c>
    </row>
    <row r="4304" spans="1:4" ht="15" customHeight="1" x14ac:dyDescent="0.25">
      <c r="A4304" s="63">
        <v>4202</v>
      </c>
      <c r="B4304" s="52">
        <v>573000</v>
      </c>
      <c r="C4304" s="52">
        <v>612530.92475351563</v>
      </c>
      <c r="D4304" s="52">
        <v>-39530.924753515632</v>
      </c>
    </row>
    <row r="4305" spans="1:4" ht="15" customHeight="1" x14ac:dyDescent="0.25">
      <c r="A4305" s="63">
        <v>4203</v>
      </c>
      <c r="B4305" s="52">
        <v>465000</v>
      </c>
      <c r="C4305" s="52">
        <v>530264.35523758153</v>
      </c>
      <c r="D4305" s="52">
        <v>-65264.355237581534</v>
      </c>
    </row>
    <row r="4306" spans="1:4" ht="15" customHeight="1" x14ac:dyDescent="0.25">
      <c r="A4306" s="63">
        <v>4204</v>
      </c>
      <c r="B4306" s="52">
        <v>587995</v>
      </c>
      <c r="C4306" s="52">
        <v>514572.93805189594</v>
      </c>
      <c r="D4306" s="52">
        <v>73422.061948104063</v>
      </c>
    </row>
    <row r="4307" spans="1:4" ht="15" customHeight="1" x14ac:dyDescent="0.25">
      <c r="A4307" s="63">
        <v>4205</v>
      </c>
      <c r="B4307" s="52">
        <v>615950</v>
      </c>
      <c r="C4307" s="52">
        <v>526253.40816848876</v>
      </c>
      <c r="D4307" s="52">
        <v>89696.591831511236</v>
      </c>
    </row>
    <row r="4308" spans="1:4" ht="15" customHeight="1" x14ac:dyDescent="0.25">
      <c r="A4308" s="63">
        <v>4206</v>
      </c>
      <c r="B4308" s="52">
        <v>941160</v>
      </c>
      <c r="C4308" s="52">
        <v>677331.10064341617</v>
      </c>
      <c r="D4308" s="52">
        <v>263828.89935658383</v>
      </c>
    </row>
    <row r="4309" spans="1:4" ht="15" customHeight="1" x14ac:dyDescent="0.25">
      <c r="A4309" s="63">
        <v>4207</v>
      </c>
      <c r="B4309" s="52">
        <v>1357250</v>
      </c>
      <c r="C4309" s="52">
        <v>705866.64454542927</v>
      </c>
      <c r="D4309" s="52">
        <v>651383.35545457073</v>
      </c>
    </row>
    <row r="4310" spans="1:4" ht="15" customHeight="1" x14ac:dyDescent="0.25">
      <c r="A4310" s="63">
        <v>4208</v>
      </c>
      <c r="B4310" s="52">
        <v>292500</v>
      </c>
      <c r="C4310" s="52">
        <v>495716.87185996561</v>
      </c>
      <c r="D4310" s="52">
        <v>-203216.87185996561</v>
      </c>
    </row>
    <row r="4311" spans="1:4" ht="15" customHeight="1" x14ac:dyDescent="0.25">
      <c r="A4311" s="63">
        <v>4209</v>
      </c>
      <c r="B4311" s="52">
        <v>260250</v>
      </c>
      <c r="C4311" s="52">
        <v>504640.96183984698</v>
      </c>
      <c r="D4311" s="52">
        <v>-244390.96183984698</v>
      </c>
    </row>
    <row r="4312" spans="1:4" ht="15" customHeight="1" x14ac:dyDescent="0.25">
      <c r="A4312" s="63">
        <v>4210</v>
      </c>
      <c r="B4312" s="52">
        <v>275000</v>
      </c>
      <c r="C4312" s="52">
        <v>333194.68600169942</v>
      </c>
      <c r="D4312" s="52">
        <v>-58194.686001699418</v>
      </c>
    </row>
    <row r="4313" spans="1:4" ht="15" customHeight="1" x14ac:dyDescent="0.25">
      <c r="A4313" s="63">
        <v>4211</v>
      </c>
      <c r="B4313" s="52">
        <v>362500</v>
      </c>
      <c r="C4313" s="52">
        <v>392456.36101324495</v>
      </c>
      <c r="D4313" s="52">
        <v>-29956.361013244954</v>
      </c>
    </row>
    <row r="4314" spans="1:4" ht="15" customHeight="1" x14ac:dyDescent="0.25">
      <c r="A4314" s="63">
        <v>4212</v>
      </c>
      <c r="B4314" s="52">
        <v>482500</v>
      </c>
      <c r="C4314" s="52">
        <v>510488.51779216435</v>
      </c>
      <c r="D4314" s="52">
        <v>-27988.517792164348</v>
      </c>
    </row>
    <row r="4315" spans="1:4" ht="15" customHeight="1" x14ac:dyDescent="0.25">
      <c r="A4315" s="63">
        <v>4213</v>
      </c>
      <c r="B4315" s="52">
        <v>407000</v>
      </c>
      <c r="C4315" s="52">
        <v>328018.11570294399</v>
      </c>
      <c r="D4315" s="52">
        <v>78981.884297056007</v>
      </c>
    </row>
    <row r="4316" spans="1:4" ht="15" customHeight="1" x14ac:dyDescent="0.25">
      <c r="A4316" s="63">
        <v>4214</v>
      </c>
      <c r="B4316" s="52">
        <v>907250</v>
      </c>
      <c r="C4316" s="52">
        <v>464522.71945155459</v>
      </c>
      <c r="D4316" s="52">
        <v>442727.28054844541</v>
      </c>
    </row>
    <row r="4317" spans="1:4" ht="15" customHeight="1" x14ac:dyDescent="0.25">
      <c r="A4317" s="63">
        <v>4215</v>
      </c>
      <c r="B4317" s="52">
        <v>475000</v>
      </c>
      <c r="C4317" s="52">
        <v>561971.10562007676</v>
      </c>
      <c r="D4317" s="52">
        <v>-86971.105620076763</v>
      </c>
    </row>
    <row r="4318" spans="1:4" ht="15" customHeight="1" x14ac:dyDescent="0.25">
      <c r="A4318" s="63">
        <v>4216</v>
      </c>
      <c r="B4318" s="52">
        <v>538000</v>
      </c>
      <c r="C4318" s="52">
        <v>690404.90655148716</v>
      </c>
      <c r="D4318" s="52">
        <v>-152404.90655148716</v>
      </c>
    </row>
    <row r="4319" spans="1:4" ht="15" customHeight="1" x14ac:dyDescent="0.25">
      <c r="A4319" s="63">
        <v>4217</v>
      </c>
      <c r="B4319" s="52">
        <v>510000</v>
      </c>
      <c r="C4319" s="52">
        <v>646053.49525044789</v>
      </c>
      <c r="D4319" s="52">
        <v>-136053.49525044789</v>
      </c>
    </row>
    <row r="4320" spans="1:4" ht="15" customHeight="1" x14ac:dyDescent="0.25">
      <c r="A4320" s="63">
        <v>4218</v>
      </c>
      <c r="B4320" s="52">
        <v>418000</v>
      </c>
      <c r="C4320" s="52">
        <v>503407.69440431317</v>
      </c>
      <c r="D4320" s="52">
        <v>-85407.694404313166</v>
      </c>
    </row>
    <row r="4321" spans="1:4" ht="15" customHeight="1" x14ac:dyDescent="0.25">
      <c r="A4321" s="63">
        <v>4219</v>
      </c>
      <c r="B4321" s="52">
        <v>592000</v>
      </c>
      <c r="C4321" s="52">
        <v>442257.88626484456</v>
      </c>
      <c r="D4321" s="52">
        <v>149742.11373515544</v>
      </c>
    </row>
    <row r="4322" spans="1:4" ht="15" customHeight="1" x14ac:dyDescent="0.25">
      <c r="A4322" s="63">
        <v>4220</v>
      </c>
      <c r="B4322" s="52">
        <v>482000</v>
      </c>
      <c r="C4322" s="52">
        <v>533295.73371780908</v>
      </c>
      <c r="D4322" s="52">
        <v>-51295.733717809082</v>
      </c>
    </row>
    <row r="4323" spans="1:4" ht="15" customHeight="1" x14ac:dyDescent="0.25">
      <c r="A4323" s="63">
        <v>4221</v>
      </c>
      <c r="B4323" s="52">
        <v>400000</v>
      </c>
      <c r="C4323" s="52">
        <v>405412.08256243315</v>
      </c>
      <c r="D4323" s="52">
        <v>-5412.0825624331483</v>
      </c>
    </row>
    <row r="4324" spans="1:4" ht="15" customHeight="1" x14ac:dyDescent="0.25">
      <c r="A4324" s="63">
        <v>4222</v>
      </c>
      <c r="B4324" s="52">
        <v>369000</v>
      </c>
      <c r="C4324" s="52">
        <v>254747.07109862159</v>
      </c>
      <c r="D4324" s="52">
        <v>114252.92890137841</v>
      </c>
    </row>
    <row r="4325" spans="1:4" ht="15" customHeight="1" x14ac:dyDescent="0.25">
      <c r="A4325" s="63">
        <v>4223</v>
      </c>
      <c r="B4325" s="52">
        <v>494500</v>
      </c>
      <c r="C4325" s="52">
        <v>469988.01801112917</v>
      </c>
      <c r="D4325" s="52">
        <v>24511.98198887083</v>
      </c>
    </row>
    <row r="4326" spans="1:4" ht="15" customHeight="1" x14ac:dyDescent="0.25">
      <c r="A4326" s="63">
        <v>4224</v>
      </c>
      <c r="B4326" s="52">
        <v>457500</v>
      </c>
      <c r="C4326" s="52">
        <v>524511.70258052915</v>
      </c>
      <c r="D4326" s="52">
        <v>-67011.702580529149</v>
      </c>
    </row>
    <row r="4327" spans="1:4" ht="15" customHeight="1" x14ac:dyDescent="0.25">
      <c r="A4327" s="63">
        <v>4225</v>
      </c>
      <c r="B4327" s="52">
        <v>339800</v>
      </c>
      <c r="C4327" s="52">
        <v>438068.32714878785</v>
      </c>
      <c r="D4327" s="52">
        <v>-98268.327148787852</v>
      </c>
    </row>
    <row r="4328" spans="1:4" ht="15" customHeight="1" x14ac:dyDescent="0.25">
      <c r="A4328" s="63">
        <v>4226</v>
      </c>
      <c r="B4328" s="52">
        <v>469565</v>
      </c>
      <c r="C4328" s="52">
        <v>518177.01864669321</v>
      </c>
      <c r="D4328" s="52">
        <v>-48612.018646693206</v>
      </c>
    </row>
    <row r="4329" spans="1:4" ht="15" customHeight="1" x14ac:dyDescent="0.25">
      <c r="A4329" s="63">
        <v>4227</v>
      </c>
      <c r="B4329" s="52">
        <v>512500</v>
      </c>
      <c r="C4329" s="52">
        <v>525006.00177545659</v>
      </c>
      <c r="D4329" s="52">
        <v>-12506.001775456592</v>
      </c>
    </row>
    <row r="4330" spans="1:4" ht="15" customHeight="1" x14ac:dyDescent="0.25">
      <c r="A4330" s="63">
        <v>4228</v>
      </c>
      <c r="B4330" s="52">
        <v>593000</v>
      </c>
      <c r="C4330" s="52">
        <v>681155.824482191</v>
      </c>
      <c r="D4330" s="52">
        <v>-88155.824482191005</v>
      </c>
    </row>
    <row r="4331" spans="1:4" ht="15" customHeight="1" x14ac:dyDescent="0.25">
      <c r="A4331" s="63">
        <v>4229</v>
      </c>
      <c r="B4331" s="52">
        <v>450000</v>
      </c>
      <c r="C4331" s="52">
        <v>616583.61856039159</v>
      </c>
      <c r="D4331" s="52">
        <v>-166583.61856039159</v>
      </c>
    </row>
    <row r="4332" spans="1:4" ht="15" customHeight="1" x14ac:dyDescent="0.25">
      <c r="A4332" s="63">
        <v>4230</v>
      </c>
      <c r="B4332" s="52">
        <v>505000</v>
      </c>
      <c r="C4332" s="52">
        <v>438510.82161659561</v>
      </c>
      <c r="D4332" s="52">
        <v>66489.178383404389</v>
      </c>
    </row>
    <row r="4333" spans="1:4" ht="15" customHeight="1" x14ac:dyDescent="0.25">
      <c r="A4333" s="63">
        <v>4231</v>
      </c>
      <c r="B4333" s="52">
        <v>400000</v>
      </c>
      <c r="C4333" s="52">
        <v>522414.19986117398</v>
      </c>
      <c r="D4333" s="52">
        <v>-122414.19986117398</v>
      </c>
    </row>
    <row r="4334" spans="1:4" ht="15" customHeight="1" x14ac:dyDescent="0.25">
      <c r="A4334" s="63">
        <v>4232</v>
      </c>
      <c r="B4334" s="52">
        <v>331250</v>
      </c>
      <c r="C4334" s="52">
        <v>496138.88960496319</v>
      </c>
      <c r="D4334" s="52">
        <v>-164888.88960496319</v>
      </c>
    </row>
    <row r="4335" spans="1:4" ht="15" customHeight="1" x14ac:dyDescent="0.25">
      <c r="A4335" s="63">
        <v>4233</v>
      </c>
      <c r="B4335" s="52">
        <v>447500</v>
      </c>
      <c r="C4335" s="52">
        <v>567955.40935037902</v>
      </c>
      <c r="D4335" s="52">
        <v>-120455.40935037902</v>
      </c>
    </row>
    <row r="4336" spans="1:4" ht="15" customHeight="1" x14ac:dyDescent="0.25">
      <c r="A4336" s="63">
        <v>4234</v>
      </c>
      <c r="B4336" s="52">
        <v>315000</v>
      </c>
      <c r="C4336" s="52">
        <v>400379.96657254454</v>
      </c>
      <c r="D4336" s="52">
        <v>-85379.966572544537</v>
      </c>
    </row>
    <row r="4337" spans="1:4" ht="15" customHeight="1" x14ac:dyDescent="0.25">
      <c r="A4337" s="63">
        <v>4235</v>
      </c>
      <c r="B4337" s="52">
        <v>685000</v>
      </c>
      <c r="C4337" s="52">
        <v>506994.06806332525</v>
      </c>
      <c r="D4337" s="52">
        <v>178005.93193667475</v>
      </c>
    </row>
    <row r="4338" spans="1:4" ht="15" customHeight="1" x14ac:dyDescent="0.25">
      <c r="A4338" s="63">
        <v>4236</v>
      </c>
      <c r="B4338" s="52">
        <v>677500</v>
      </c>
      <c r="C4338" s="52">
        <v>662971.52784314752</v>
      </c>
      <c r="D4338" s="52">
        <v>14528.472156852484</v>
      </c>
    </row>
    <row r="4339" spans="1:4" ht="15" customHeight="1" x14ac:dyDescent="0.25">
      <c r="A4339" s="63">
        <v>4237</v>
      </c>
      <c r="B4339" s="52">
        <v>750000</v>
      </c>
      <c r="C4339" s="52">
        <v>652844.85468442505</v>
      </c>
      <c r="D4339" s="52">
        <v>97155.145315574948</v>
      </c>
    </row>
    <row r="4340" spans="1:4" ht="15" customHeight="1" x14ac:dyDescent="0.25">
      <c r="A4340" s="63">
        <v>4238</v>
      </c>
      <c r="B4340" s="52">
        <v>600000</v>
      </c>
      <c r="C4340" s="52">
        <v>642326.90647240949</v>
      </c>
      <c r="D4340" s="52">
        <v>-42326.906472409493</v>
      </c>
    </row>
    <row r="4341" spans="1:4" ht="15" customHeight="1" x14ac:dyDescent="0.25">
      <c r="A4341" s="63">
        <v>4239</v>
      </c>
      <c r="B4341" s="52">
        <v>376000</v>
      </c>
      <c r="C4341" s="52">
        <v>426471.77455671673</v>
      </c>
      <c r="D4341" s="52">
        <v>-50471.774556716729</v>
      </c>
    </row>
    <row r="4342" spans="1:4" ht="15" customHeight="1" x14ac:dyDescent="0.25">
      <c r="A4342" s="63">
        <v>4240</v>
      </c>
      <c r="B4342" s="52">
        <v>860000</v>
      </c>
      <c r="C4342" s="52">
        <v>742458.58470684499</v>
      </c>
      <c r="D4342" s="52">
        <v>117541.41529315501</v>
      </c>
    </row>
    <row r="4343" spans="1:4" ht="15" customHeight="1" x14ac:dyDescent="0.25">
      <c r="A4343" s="63">
        <v>4241</v>
      </c>
      <c r="B4343" s="52">
        <v>335000</v>
      </c>
      <c r="C4343" s="52">
        <v>247554.76387648878</v>
      </c>
      <c r="D4343" s="52">
        <v>87445.236123511218</v>
      </c>
    </row>
    <row r="4344" spans="1:4" ht="15" customHeight="1" x14ac:dyDescent="0.25">
      <c r="A4344" s="63">
        <v>4242</v>
      </c>
      <c r="B4344" s="52">
        <v>285250</v>
      </c>
      <c r="C4344" s="52">
        <v>490226.51482166257</v>
      </c>
      <c r="D4344" s="52">
        <v>-204976.51482166257</v>
      </c>
    </row>
    <row r="4345" spans="1:4" ht="15" customHeight="1" x14ac:dyDescent="0.25">
      <c r="A4345" s="63">
        <v>4243</v>
      </c>
      <c r="B4345" s="52">
        <v>430000</v>
      </c>
      <c r="C4345" s="52">
        <v>434637.79914787551</v>
      </c>
      <c r="D4345" s="52">
        <v>-4637.7991478755139</v>
      </c>
    </row>
    <row r="4346" spans="1:4" ht="15" customHeight="1" x14ac:dyDescent="0.25">
      <c r="A4346" s="63">
        <v>4244</v>
      </c>
      <c r="B4346" s="52">
        <v>430000</v>
      </c>
      <c r="C4346" s="52">
        <v>517200.66266174224</v>
      </c>
      <c r="D4346" s="52">
        <v>-87200.662661742244</v>
      </c>
    </row>
    <row r="4347" spans="1:4" ht="15" customHeight="1" x14ac:dyDescent="0.25">
      <c r="A4347" s="63">
        <v>4245</v>
      </c>
      <c r="B4347" s="52">
        <v>242500</v>
      </c>
      <c r="C4347" s="52">
        <v>637745.53620522609</v>
      </c>
      <c r="D4347" s="52">
        <v>-395245.53620522609</v>
      </c>
    </row>
    <row r="4348" spans="1:4" ht="15" customHeight="1" x14ac:dyDescent="0.25">
      <c r="A4348" s="63">
        <v>4246</v>
      </c>
      <c r="B4348" s="52">
        <v>315000</v>
      </c>
      <c r="C4348" s="52">
        <v>493646.02925760637</v>
      </c>
      <c r="D4348" s="52">
        <v>-178646.02925760637</v>
      </c>
    </row>
    <row r="4349" spans="1:4" ht="15" customHeight="1" x14ac:dyDescent="0.25">
      <c r="A4349" s="63">
        <v>4247</v>
      </c>
      <c r="B4349" s="52">
        <v>461400</v>
      </c>
      <c r="C4349" s="52">
        <v>460912.71606728405</v>
      </c>
      <c r="D4349" s="52">
        <v>487.28393271594541</v>
      </c>
    </row>
    <row r="4350" spans="1:4" ht="15" customHeight="1" x14ac:dyDescent="0.25">
      <c r="A4350" s="63">
        <v>4248</v>
      </c>
      <c r="B4350" s="52">
        <v>314000</v>
      </c>
      <c r="C4350" s="52">
        <v>258285.92371475871</v>
      </c>
      <c r="D4350" s="52">
        <v>55714.076285241288</v>
      </c>
    </row>
    <row r="4351" spans="1:4" ht="15" customHeight="1" x14ac:dyDescent="0.25">
      <c r="A4351" s="63">
        <v>4249</v>
      </c>
      <c r="B4351" s="52">
        <v>617500</v>
      </c>
      <c r="C4351" s="52">
        <v>733309.86465779203</v>
      </c>
      <c r="D4351" s="52">
        <v>-115809.86465779203</v>
      </c>
    </row>
    <row r="4352" spans="1:4" ht="15" customHeight="1" x14ac:dyDescent="0.25">
      <c r="A4352" s="63">
        <v>4250</v>
      </c>
      <c r="B4352" s="52">
        <v>970000</v>
      </c>
      <c r="C4352" s="52">
        <v>571640.00184251496</v>
      </c>
      <c r="D4352" s="52">
        <v>398359.99815748504</v>
      </c>
    </row>
    <row r="4353" spans="1:4" ht="15" customHeight="1" x14ac:dyDescent="0.25">
      <c r="A4353" s="63">
        <v>4251</v>
      </c>
      <c r="B4353" s="52">
        <v>575000</v>
      </c>
      <c r="C4353" s="52">
        <v>646468.40460614383</v>
      </c>
      <c r="D4353" s="52">
        <v>-71468.404606143828</v>
      </c>
    </row>
    <row r="4354" spans="1:4" ht="15" customHeight="1" x14ac:dyDescent="0.25">
      <c r="A4354" s="63">
        <v>4252</v>
      </c>
      <c r="B4354" s="52">
        <v>740000</v>
      </c>
      <c r="C4354" s="52">
        <v>582734.40781191993</v>
      </c>
      <c r="D4354" s="52">
        <v>157265.59218808007</v>
      </c>
    </row>
    <row r="4355" spans="1:4" ht="15" customHeight="1" x14ac:dyDescent="0.25">
      <c r="A4355" s="63">
        <v>4253</v>
      </c>
      <c r="B4355" s="52">
        <v>610000</v>
      </c>
      <c r="C4355" s="52">
        <v>730316.7435978686</v>
      </c>
      <c r="D4355" s="52">
        <v>-120316.7435978686</v>
      </c>
    </row>
    <row r="4356" spans="1:4" ht="15" customHeight="1" x14ac:dyDescent="0.25">
      <c r="A4356" s="63">
        <v>4254</v>
      </c>
      <c r="B4356" s="52">
        <v>756875</v>
      </c>
      <c r="C4356" s="52">
        <v>571843.17758068757</v>
      </c>
      <c r="D4356" s="52">
        <v>185031.82241931243</v>
      </c>
    </row>
    <row r="4357" spans="1:4" ht="15" customHeight="1" x14ac:dyDescent="0.25">
      <c r="A4357" s="63">
        <v>4255</v>
      </c>
      <c r="B4357" s="52">
        <v>500000</v>
      </c>
      <c r="C4357" s="52">
        <v>703190.37873284472</v>
      </c>
      <c r="D4357" s="52">
        <v>-203190.37873284472</v>
      </c>
    </row>
    <row r="4358" spans="1:4" ht="15" customHeight="1" x14ac:dyDescent="0.25">
      <c r="A4358" s="63">
        <v>4256</v>
      </c>
      <c r="B4358" s="52">
        <v>955000</v>
      </c>
      <c r="C4358" s="52">
        <v>772393.72797935002</v>
      </c>
      <c r="D4358" s="52">
        <v>182606.27202064998</v>
      </c>
    </row>
    <row r="4359" spans="1:4" ht="15" customHeight="1" x14ac:dyDescent="0.25">
      <c r="A4359" s="63">
        <v>4257</v>
      </c>
      <c r="B4359" s="52">
        <v>840100</v>
      </c>
      <c r="C4359" s="52">
        <v>239066.15690740693</v>
      </c>
      <c r="D4359" s="52">
        <v>601033.84309259313</v>
      </c>
    </row>
    <row r="4360" spans="1:4" ht="15" customHeight="1" x14ac:dyDescent="0.25">
      <c r="A4360" s="63">
        <v>4258</v>
      </c>
      <c r="B4360" s="52">
        <v>602500</v>
      </c>
      <c r="C4360" s="52">
        <v>324818.24032010901</v>
      </c>
      <c r="D4360" s="52">
        <v>277681.75967989099</v>
      </c>
    </row>
    <row r="4361" spans="1:4" ht="15" customHeight="1" x14ac:dyDescent="0.25">
      <c r="A4361" s="63">
        <v>4259</v>
      </c>
      <c r="B4361" s="52">
        <v>510000</v>
      </c>
      <c r="C4361" s="52">
        <v>292602.6659050879</v>
      </c>
      <c r="D4361" s="52">
        <v>217397.3340949121</v>
      </c>
    </row>
    <row r="4362" spans="1:4" ht="15" customHeight="1" x14ac:dyDescent="0.25">
      <c r="A4362" s="63">
        <v>4260</v>
      </c>
      <c r="B4362" s="52">
        <v>300500</v>
      </c>
      <c r="C4362" s="52">
        <v>259794.92613494699</v>
      </c>
      <c r="D4362" s="52">
        <v>40705.073865053011</v>
      </c>
    </row>
    <row r="4363" spans="1:4" ht="15" customHeight="1" x14ac:dyDescent="0.25">
      <c r="A4363" s="63">
        <v>4261</v>
      </c>
      <c r="B4363" s="52">
        <v>748000</v>
      </c>
      <c r="C4363" s="52">
        <v>522023.24668009504</v>
      </c>
      <c r="D4363" s="52">
        <v>225976.75331990496</v>
      </c>
    </row>
    <row r="4364" spans="1:4" ht="15" customHeight="1" x14ac:dyDescent="0.25">
      <c r="A4364" s="63">
        <v>4262</v>
      </c>
      <c r="B4364" s="52">
        <v>762500</v>
      </c>
      <c r="C4364" s="52">
        <v>723959.27794091112</v>
      </c>
      <c r="D4364" s="52">
        <v>38540.722059088876</v>
      </c>
    </row>
    <row r="4365" spans="1:4" ht="15" customHeight="1" x14ac:dyDescent="0.25">
      <c r="A4365" s="63">
        <v>4263</v>
      </c>
      <c r="B4365" s="52">
        <v>437500</v>
      </c>
      <c r="C4365" s="52">
        <v>586797.53122793348</v>
      </c>
      <c r="D4365" s="52">
        <v>-149297.53122793348</v>
      </c>
    </row>
    <row r="4366" spans="1:4" ht="15" customHeight="1" x14ac:dyDescent="0.25">
      <c r="A4366" s="63">
        <v>4264</v>
      </c>
      <c r="B4366" s="52">
        <v>339500</v>
      </c>
      <c r="C4366" s="52">
        <v>569429.86757290165</v>
      </c>
      <c r="D4366" s="52">
        <v>-229929.86757290165</v>
      </c>
    </row>
    <row r="4367" spans="1:4" ht="15" customHeight="1" x14ac:dyDescent="0.25">
      <c r="A4367" s="63">
        <v>4265</v>
      </c>
      <c r="B4367" s="52">
        <v>650000</v>
      </c>
      <c r="C4367" s="52">
        <v>560111.48592315638</v>
      </c>
      <c r="D4367" s="52">
        <v>89888.514076843625</v>
      </c>
    </row>
    <row r="4368" spans="1:4" ht="15" customHeight="1" x14ac:dyDescent="0.25">
      <c r="A4368" s="63">
        <v>4266</v>
      </c>
      <c r="B4368" s="52">
        <v>370000</v>
      </c>
      <c r="C4368" s="52">
        <v>596802.45999525697</v>
      </c>
      <c r="D4368" s="52">
        <v>-226802.45999525697</v>
      </c>
    </row>
    <row r="4369" spans="1:4" ht="15" customHeight="1" x14ac:dyDescent="0.25">
      <c r="A4369" s="63">
        <v>4267</v>
      </c>
      <c r="B4369" s="52">
        <v>330000</v>
      </c>
      <c r="C4369" s="52">
        <v>613358.32598962029</v>
      </c>
      <c r="D4369" s="52">
        <v>-283358.32598962029</v>
      </c>
    </row>
    <row r="4370" spans="1:4" ht="15" customHeight="1" x14ac:dyDescent="0.25">
      <c r="A4370" s="63">
        <v>4268</v>
      </c>
      <c r="B4370" s="52">
        <v>430000</v>
      </c>
      <c r="C4370" s="52">
        <v>485121.38528374891</v>
      </c>
      <c r="D4370" s="52">
        <v>-55121.38528374891</v>
      </c>
    </row>
    <row r="4371" spans="1:4" ht="15" customHeight="1" x14ac:dyDescent="0.25">
      <c r="A4371" s="63">
        <v>4269</v>
      </c>
      <c r="B4371" s="52">
        <v>363000</v>
      </c>
      <c r="C4371" s="52">
        <v>346882.93937107001</v>
      </c>
      <c r="D4371" s="52">
        <v>16117.06062892999</v>
      </c>
    </row>
    <row r="4372" spans="1:4" ht="15" customHeight="1" x14ac:dyDescent="0.25">
      <c r="A4372" s="63">
        <v>4270</v>
      </c>
      <c r="B4372" s="52">
        <v>537500</v>
      </c>
      <c r="C4372" s="52">
        <v>594608.25350355532</v>
      </c>
      <c r="D4372" s="52">
        <v>-57108.253503555316</v>
      </c>
    </row>
    <row r="4373" spans="1:4" ht="15" customHeight="1" x14ac:dyDescent="0.25">
      <c r="A4373" s="63">
        <v>4271</v>
      </c>
      <c r="B4373" s="52">
        <v>482500</v>
      </c>
      <c r="C4373" s="52">
        <v>298429.0845102265</v>
      </c>
      <c r="D4373" s="52">
        <v>184070.9154897735</v>
      </c>
    </row>
    <row r="4374" spans="1:4" ht="15" customHeight="1" x14ac:dyDescent="0.25">
      <c r="A4374" s="63">
        <v>4272</v>
      </c>
      <c r="B4374" s="52">
        <v>417000</v>
      </c>
      <c r="C4374" s="52">
        <v>399620.85141473089</v>
      </c>
      <c r="D4374" s="52">
        <v>17379.148585269111</v>
      </c>
    </row>
    <row r="4375" spans="1:4" ht="15" customHeight="1" x14ac:dyDescent="0.25">
      <c r="A4375" s="63">
        <v>4273</v>
      </c>
      <c r="B4375" s="52">
        <v>492500</v>
      </c>
      <c r="C4375" s="52">
        <v>505875.96054199606</v>
      </c>
      <c r="D4375" s="52">
        <v>-13375.960541996057</v>
      </c>
    </row>
    <row r="4376" spans="1:4" ht="15" customHeight="1" x14ac:dyDescent="0.25">
      <c r="A4376" s="63">
        <v>4274</v>
      </c>
      <c r="B4376" s="52">
        <v>577750</v>
      </c>
      <c r="C4376" s="52">
        <v>465252.85748568026</v>
      </c>
      <c r="D4376" s="52">
        <v>112497.14251431974</v>
      </c>
    </row>
    <row r="4377" spans="1:4" ht="15" customHeight="1" x14ac:dyDescent="0.25">
      <c r="A4377" s="63">
        <v>4275</v>
      </c>
      <c r="B4377" s="52">
        <v>890000</v>
      </c>
      <c r="C4377" s="52">
        <v>608660.98950367968</v>
      </c>
      <c r="D4377" s="52">
        <v>281339.01049632032</v>
      </c>
    </row>
    <row r="4378" spans="1:4" ht="15" customHeight="1" x14ac:dyDescent="0.25">
      <c r="A4378" s="63">
        <v>4276</v>
      </c>
      <c r="B4378" s="52">
        <v>639998</v>
      </c>
      <c r="C4378" s="52">
        <v>561843.8401881411</v>
      </c>
      <c r="D4378" s="52">
        <v>78154.159811858903</v>
      </c>
    </row>
    <row r="4379" spans="1:4" ht="15" customHeight="1" x14ac:dyDescent="0.25">
      <c r="A4379" s="63">
        <v>4277</v>
      </c>
      <c r="B4379" s="52">
        <v>652500</v>
      </c>
      <c r="C4379" s="52">
        <v>564283.70890193898</v>
      </c>
      <c r="D4379" s="52">
        <v>88216.291098061018</v>
      </c>
    </row>
    <row r="4380" spans="1:4" ht="15" customHeight="1" x14ac:dyDescent="0.25">
      <c r="A4380" s="63">
        <v>4278</v>
      </c>
      <c r="B4380" s="52">
        <v>420000</v>
      </c>
      <c r="C4380" s="52">
        <v>604938.60404667316</v>
      </c>
      <c r="D4380" s="52">
        <v>-184938.60404667316</v>
      </c>
    </row>
    <row r="4381" spans="1:4" ht="15" customHeight="1" x14ac:dyDescent="0.25">
      <c r="A4381" s="63">
        <v>4279</v>
      </c>
      <c r="B4381" s="52">
        <v>520000</v>
      </c>
      <c r="C4381" s="52">
        <v>461543.24531324254</v>
      </c>
      <c r="D4381" s="52">
        <v>58456.754686757457</v>
      </c>
    </row>
    <row r="4382" spans="1:4" ht="15" customHeight="1" x14ac:dyDescent="0.25">
      <c r="A4382" s="63">
        <v>4280</v>
      </c>
      <c r="B4382" s="52">
        <v>980000</v>
      </c>
      <c r="C4382" s="52">
        <v>724360.22016935679</v>
      </c>
      <c r="D4382" s="52">
        <v>255639.77983064321</v>
      </c>
    </row>
    <row r="4383" spans="1:4" ht="15" customHeight="1" x14ac:dyDescent="0.25">
      <c r="A4383" s="63">
        <v>4281</v>
      </c>
      <c r="B4383" s="52">
        <v>585900</v>
      </c>
      <c r="C4383" s="52">
        <v>605205.50589724048</v>
      </c>
      <c r="D4383" s="52">
        <v>-19305.50589724048</v>
      </c>
    </row>
    <row r="4384" spans="1:4" ht="15" customHeight="1" x14ac:dyDescent="0.25">
      <c r="A4384" s="63">
        <v>4282</v>
      </c>
      <c r="B4384" s="52">
        <v>587300</v>
      </c>
      <c r="C4384" s="52">
        <v>660904.476140777</v>
      </c>
      <c r="D4384" s="52">
        <v>-73604.476140776998</v>
      </c>
    </row>
    <row r="4385" spans="1:4" ht="15" customHeight="1" x14ac:dyDescent="0.25">
      <c r="A4385" s="63">
        <v>4283</v>
      </c>
      <c r="B4385" s="52">
        <v>600000</v>
      </c>
      <c r="C4385" s="52">
        <v>606918.56908336957</v>
      </c>
      <c r="D4385" s="52">
        <v>-6918.5690833695699</v>
      </c>
    </row>
    <row r="4386" spans="1:4" ht="15" customHeight="1" x14ac:dyDescent="0.25">
      <c r="A4386" s="63">
        <v>4284</v>
      </c>
      <c r="B4386" s="52">
        <v>857500</v>
      </c>
      <c r="C4386" s="52">
        <v>693725.58114748145</v>
      </c>
      <c r="D4386" s="52">
        <v>163774.41885251855</v>
      </c>
    </row>
    <row r="4387" spans="1:4" ht="15" customHeight="1" x14ac:dyDescent="0.25">
      <c r="A4387" s="63">
        <v>4285</v>
      </c>
      <c r="B4387" s="52">
        <v>511875</v>
      </c>
      <c r="C4387" s="52">
        <v>447085.21922798158</v>
      </c>
      <c r="D4387" s="52">
        <v>64789.780772018421</v>
      </c>
    </row>
    <row r="4388" spans="1:4" ht="15" customHeight="1" x14ac:dyDescent="0.25">
      <c r="A4388" s="63">
        <v>4286</v>
      </c>
      <c r="B4388" s="52">
        <v>409451</v>
      </c>
      <c r="C4388" s="52">
        <v>610558.5860968018</v>
      </c>
      <c r="D4388" s="52">
        <v>-201107.5860968018</v>
      </c>
    </row>
    <row r="4389" spans="1:4" ht="15" customHeight="1" x14ac:dyDescent="0.25">
      <c r="A4389" s="63">
        <v>4287</v>
      </c>
      <c r="B4389" s="52">
        <v>385000</v>
      </c>
      <c r="C4389" s="52">
        <v>568521.21011980891</v>
      </c>
      <c r="D4389" s="52">
        <v>-183521.21011980891</v>
      </c>
    </row>
    <row r="4390" spans="1:4" ht="15" customHeight="1" x14ac:dyDescent="0.25">
      <c r="A4390" s="63">
        <v>4288</v>
      </c>
      <c r="B4390" s="52">
        <v>458150</v>
      </c>
      <c r="C4390" s="52">
        <v>609533.77257440309</v>
      </c>
      <c r="D4390" s="52">
        <v>-151383.77257440309</v>
      </c>
    </row>
    <row r="4391" spans="1:4" ht="15" customHeight="1" x14ac:dyDescent="0.25">
      <c r="A4391" s="63">
        <v>4289</v>
      </c>
      <c r="B4391" s="52">
        <v>420000</v>
      </c>
      <c r="C4391" s="52">
        <v>545959.34603109059</v>
      </c>
      <c r="D4391" s="52">
        <v>-125959.34603109059</v>
      </c>
    </row>
    <row r="4392" spans="1:4" ht="15" customHeight="1" x14ac:dyDescent="0.25">
      <c r="A4392" s="63">
        <v>4290</v>
      </c>
      <c r="B4392" s="52">
        <v>513000</v>
      </c>
      <c r="C4392" s="52">
        <v>278312.15460556402</v>
      </c>
      <c r="D4392" s="52">
        <v>234687.84539443598</v>
      </c>
    </row>
    <row r="4393" spans="1:4" ht="15" customHeight="1" x14ac:dyDescent="0.25">
      <c r="A4393" s="63">
        <v>4291</v>
      </c>
      <c r="B4393" s="52">
        <v>350000</v>
      </c>
      <c r="C4393" s="52">
        <v>389829.46101921744</v>
      </c>
      <c r="D4393" s="52">
        <v>-39829.461019217444</v>
      </c>
    </row>
    <row r="4394" spans="1:4" ht="15" customHeight="1" x14ac:dyDescent="0.25">
      <c r="A4394" s="63">
        <v>4292</v>
      </c>
      <c r="B4394" s="52">
        <v>401048</v>
      </c>
      <c r="C4394" s="52">
        <v>563311.71862995659</v>
      </c>
      <c r="D4394" s="52">
        <v>-162263.71862995659</v>
      </c>
    </row>
    <row r="4395" spans="1:4" ht="15" customHeight="1" x14ac:dyDescent="0.25">
      <c r="A4395" s="63">
        <v>4293</v>
      </c>
      <c r="B4395" s="52">
        <v>437500</v>
      </c>
      <c r="C4395" s="52">
        <v>456252.99131114909</v>
      </c>
      <c r="D4395" s="52">
        <v>-18752.99131114909</v>
      </c>
    </row>
    <row r="4396" spans="1:4" ht="15" customHeight="1" x14ac:dyDescent="0.25">
      <c r="A4396" s="63">
        <v>4294</v>
      </c>
      <c r="B4396" s="52">
        <v>327500</v>
      </c>
      <c r="C4396" s="52">
        <v>367748.32139028161</v>
      </c>
      <c r="D4396" s="52">
        <v>-40248.321390281606</v>
      </c>
    </row>
    <row r="4397" spans="1:4" ht="15" customHeight="1" x14ac:dyDescent="0.25">
      <c r="A4397" s="63">
        <v>4295</v>
      </c>
      <c r="B4397" s="52">
        <v>348750</v>
      </c>
      <c r="C4397" s="52">
        <v>501844.50719654624</v>
      </c>
      <c r="D4397" s="52">
        <v>-153094.50719654624</v>
      </c>
    </row>
    <row r="4398" spans="1:4" ht="15" customHeight="1" x14ac:dyDescent="0.25">
      <c r="A4398" s="63">
        <v>4296</v>
      </c>
      <c r="B4398" s="52">
        <v>595000</v>
      </c>
      <c r="C4398" s="52">
        <v>-14109.905480437141</v>
      </c>
      <c r="D4398" s="52">
        <v>609109.9054804371</v>
      </c>
    </row>
    <row r="4399" spans="1:4" ht="15" customHeight="1" x14ac:dyDescent="0.25">
      <c r="A4399" s="63">
        <v>4297</v>
      </c>
      <c r="B4399" s="52">
        <v>439998</v>
      </c>
      <c r="C4399" s="52">
        <v>384819.4451294571</v>
      </c>
      <c r="D4399" s="52">
        <v>55178.554870542896</v>
      </c>
    </row>
    <row r="4400" spans="1:4" ht="15" customHeight="1" x14ac:dyDescent="0.25">
      <c r="A4400" s="63">
        <v>4298</v>
      </c>
      <c r="B4400" s="52">
        <v>310000</v>
      </c>
      <c r="C4400" s="52">
        <v>511917.57404317101</v>
      </c>
      <c r="D4400" s="52">
        <v>-201917.57404317101</v>
      </c>
    </row>
    <row r="4401" spans="1:4" ht="15" customHeight="1" x14ac:dyDescent="0.25">
      <c r="A4401" s="63">
        <v>4299</v>
      </c>
      <c r="B4401" s="52">
        <v>341000</v>
      </c>
      <c r="C4401" s="52">
        <v>359104.78524980444</v>
      </c>
      <c r="D4401" s="52">
        <v>-18104.785249804438</v>
      </c>
    </row>
    <row r="4402" spans="1:4" ht="15" customHeight="1" x14ac:dyDescent="0.25">
      <c r="A4402" s="63">
        <v>4300</v>
      </c>
      <c r="B4402" s="52">
        <v>264500</v>
      </c>
      <c r="C4402" s="52">
        <v>250521.75712801039</v>
      </c>
      <c r="D4402" s="52">
        <v>13978.242871989612</v>
      </c>
    </row>
    <row r="4403" spans="1:4" ht="15" customHeight="1" x14ac:dyDescent="0.25">
      <c r="A4403" s="63">
        <v>4301</v>
      </c>
      <c r="B4403" s="52">
        <v>273000</v>
      </c>
      <c r="C4403" s="52">
        <v>507305.32699682377</v>
      </c>
      <c r="D4403" s="52">
        <v>-234305.32699682377</v>
      </c>
    </row>
    <row r="4404" spans="1:4" ht="15" customHeight="1" x14ac:dyDescent="0.25">
      <c r="A4404" s="63">
        <v>4302</v>
      </c>
      <c r="B4404" s="52">
        <v>247500</v>
      </c>
      <c r="C4404" s="52">
        <v>350149.07933846582</v>
      </c>
      <c r="D4404" s="52">
        <v>-102649.07933846582</v>
      </c>
    </row>
    <row r="4405" spans="1:4" ht="15" customHeight="1" x14ac:dyDescent="0.25">
      <c r="A4405" s="63">
        <v>4303</v>
      </c>
      <c r="B4405" s="52">
        <v>290000</v>
      </c>
      <c r="C4405" s="52">
        <v>407714.74357867416</v>
      </c>
      <c r="D4405" s="52">
        <v>-117714.74357867416</v>
      </c>
    </row>
    <row r="4406" spans="1:4" ht="15" customHeight="1" x14ac:dyDescent="0.25">
      <c r="A4406" s="63">
        <v>4304</v>
      </c>
      <c r="B4406" s="52">
        <v>365000</v>
      </c>
      <c r="C4406" s="52">
        <v>478097.18075152359</v>
      </c>
      <c r="D4406" s="52">
        <v>-113097.18075152359</v>
      </c>
    </row>
    <row r="4407" spans="1:4" ht="15" customHeight="1" x14ac:dyDescent="0.25">
      <c r="A4407" s="63">
        <v>4305</v>
      </c>
      <c r="B4407" s="52">
        <v>1232500</v>
      </c>
      <c r="C4407" s="52">
        <v>484595.84056371101</v>
      </c>
      <c r="D4407" s="52">
        <v>747904.15943628899</v>
      </c>
    </row>
    <row r="4408" spans="1:4" ht="15" customHeight="1" x14ac:dyDescent="0.25">
      <c r="A4408" s="63">
        <v>4306</v>
      </c>
      <c r="B4408" s="52">
        <v>1250000</v>
      </c>
      <c r="C4408" s="52">
        <v>593171.15526075184</v>
      </c>
      <c r="D4408" s="52">
        <v>656828.84473924816</v>
      </c>
    </row>
    <row r="4409" spans="1:4" ht="15" customHeight="1" x14ac:dyDescent="0.25">
      <c r="A4409" s="63">
        <v>4307</v>
      </c>
      <c r="B4409" s="52">
        <v>1120000</v>
      </c>
      <c r="C4409" s="52">
        <v>771758.05074072932</v>
      </c>
      <c r="D4409" s="52">
        <v>348241.94925927068</v>
      </c>
    </row>
    <row r="4410" spans="1:4" ht="15" customHeight="1" x14ac:dyDescent="0.25">
      <c r="A4410" s="63">
        <v>4308</v>
      </c>
      <c r="B4410" s="52">
        <v>1011000</v>
      </c>
      <c r="C4410" s="52">
        <v>695086.18833061098</v>
      </c>
      <c r="D4410" s="52">
        <v>315913.81166938902</v>
      </c>
    </row>
    <row r="4411" spans="1:4" ht="15" customHeight="1" x14ac:dyDescent="0.25">
      <c r="A4411" s="63">
        <v>4309</v>
      </c>
      <c r="B4411" s="52">
        <v>800000</v>
      </c>
      <c r="C4411" s="52">
        <v>640171.84716541169</v>
      </c>
      <c r="D4411" s="52">
        <v>159828.15283458831</v>
      </c>
    </row>
    <row r="4412" spans="1:4" ht="15" customHeight="1" x14ac:dyDescent="0.25">
      <c r="A4412" s="63">
        <v>4310</v>
      </c>
      <c r="B4412" s="52">
        <v>830000</v>
      </c>
      <c r="C4412" s="52">
        <v>479014.41303630586</v>
      </c>
      <c r="D4412" s="52">
        <v>350985.58696369414</v>
      </c>
    </row>
    <row r="4413" spans="1:4" ht="15" customHeight="1" x14ac:dyDescent="0.25">
      <c r="A4413" s="63">
        <v>4311</v>
      </c>
      <c r="B4413" s="52">
        <v>1101250</v>
      </c>
      <c r="C4413" s="52">
        <v>731627.04849613993</v>
      </c>
      <c r="D4413" s="52">
        <v>369622.95150386007</v>
      </c>
    </row>
    <row r="4414" spans="1:4" ht="15" customHeight="1" x14ac:dyDescent="0.25">
      <c r="A4414" s="63">
        <v>4312</v>
      </c>
      <c r="B4414" s="52">
        <v>730000</v>
      </c>
      <c r="C4414" s="52">
        <v>567581.25247831608</v>
      </c>
      <c r="D4414" s="52">
        <v>162418.74752168392</v>
      </c>
    </row>
    <row r="4415" spans="1:4" ht="15" customHeight="1" x14ac:dyDescent="0.25">
      <c r="A4415" s="63">
        <v>4313</v>
      </c>
      <c r="B4415" s="52">
        <v>684000</v>
      </c>
      <c r="C4415" s="52">
        <v>582416.00610366231</v>
      </c>
      <c r="D4415" s="52">
        <v>101583.99389633769</v>
      </c>
    </row>
    <row r="4416" spans="1:4" ht="15" customHeight="1" x14ac:dyDescent="0.25">
      <c r="A4416" s="63">
        <v>4314</v>
      </c>
      <c r="B4416" s="52">
        <v>625000</v>
      </c>
      <c r="C4416" s="52">
        <v>645750.40312261088</v>
      </c>
      <c r="D4416" s="52">
        <v>-20750.403122610878</v>
      </c>
    </row>
    <row r="4417" spans="1:4" ht="15" customHeight="1" x14ac:dyDescent="0.25">
      <c r="A4417" s="63">
        <v>4315</v>
      </c>
      <c r="B4417" s="52">
        <v>413750</v>
      </c>
      <c r="C4417" s="52">
        <v>417279.55206866947</v>
      </c>
      <c r="D4417" s="52">
        <v>-3529.5520686694654</v>
      </c>
    </row>
    <row r="4418" spans="1:4" ht="15" customHeight="1" x14ac:dyDescent="0.25">
      <c r="A4418" s="63">
        <v>4316</v>
      </c>
      <c r="B4418" s="52">
        <v>602500</v>
      </c>
      <c r="C4418" s="52">
        <v>491023.05370994686</v>
      </c>
      <c r="D4418" s="52">
        <v>111476.94629005314</v>
      </c>
    </row>
    <row r="4419" spans="1:4" ht="15" customHeight="1" x14ac:dyDescent="0.25">
      <c r="A4419" s="63">
        <v>4317</v>
      </c>
      <c r="B4419" s="52">
        <v>592500</v>
      </c>
      <c r="C4419" s="52">
        <v>489024.42507286905</v>
      </c>
      <c r="D4419" s="52">
        <v>103475.57492713095</v>
      </c>
    </row>
    <row r="4420" spans="1:4" ht="15" customHeight="1" x14ac:dyDescent="0.25">
      <c r="A4420" s="63">
        <v>4318</v>
      </c>
      <c r="B4420" s="52">
        <v>617563</v>
      </c>
      <c r="C4420" s="52">
        <v>340614.49276048888</v>
      </c>
      <c r="D4420" s="52">
        <v>276948.50723951112</v>
      </c>
    </row>
    <row r="4421" spans="1:4" ht="15" customHeight="1" x14ac:dyDescent="0.25">
      <c r="A4421" s="63">
        <v>4319</v>
      </c>
      <c r="B4421" s="52">
        <v>337500</v>
      </c>
      <c r="C4421" s="52">
        <v>364636.74683142407</v>
      </c>
      <c r="D4421" s="52">
        <v>-27136.746831424069</v>
      </c>
    </row>
    <row r="4422" spans="1:4" ht="15" customHeight="1" x14ac:dyDescent="0.25">
      <c r="A4422" s="63">
        <v>4320</v>
      </c>
      <c r="B4422" s="52">
        <v>419000</v>
      </c>
      <c r="C4422" s="52">
        <v>483192.14864881698</v>
      </c>
      <c r="D4422" s="52">
        <v>-64192.148648816976</v>
      </c>
    </row>
    <row r="4423" spans="1:4" ht="15" customHeight="1" x14ac:dyDescent="0.25">
      <c r="A4423" s="63">
        <v>4321</v>
      </c>
      <c r="B4423" s="52">
        <v>599998</v>
      </c>
      <c r="C4423" s="52">
        <v>598086.66751012125</v>
      </c>
      <c r="D4423" s="52">
        <v>1911.3324898787541</v>
      </c>
    </row>
    <row r="4424" spans="1:4" ht="15" customHeight="1" x14ac:dyDescent="0.25">
      <c r="A4424" s="63">
        <v>4322</v>
      </c>
      <c r="B4424" s="52">
        <v>397500</v>
      </c>
      <c r="C4424" s="52">
        <v>299056.69265553902</v>
      </c>
      <c r="D4424" s="52">
        <v>98443.307344460976</v>
      </c>
    </row>
    <row r="4425" spans="1:4" ht="15" customHeight="1" x14ac:dyDescent="0.25">
      <c r="A4425" s="63">
        <v>4323</v>
      </c>
      <c r="B4425" s="52">
        <v>470000</v>
      </c>
      <c r="C4425" s="52">
        <v>554140.37001693482</v>
      </c>
      <c r="D4425" s="52">
        <v>-84140.370016934816</v>
      </c>
    </row>
    <row r="4426" spans="1:4" ht="15" customHeight="1" x14ac:dyDescent="0.25">
      <c r="A4426" s="63">
        <v>4324</v>
      </c>
      <c r="B4426" s="52">
        <v>810000</v>
      </c>
      <c r="C4426" s="52">
        <v>588612.3542170279</v>
      </c>
      <c r="D4426" s="52">
        <v>221387.6457829721</v>
      </c>
    </row>
    <row r="4427" spans="1:4" ht="15" customHeight="1" x14ac:dyDescent="0.25">
      <c r="A4427" s="63">
        <v>4325</v>
      </c>
      <c r="B4427" s="52">
        <v>444000</v>
      </c>
      <c r="C4427" s="52">
        <v>543789.72151128668</v>
      </c>
      <c r="D4427" s="52">
        <v>-99789.721511286683</v>
      </c>
    </row>
    <row r="4428" spans="1:4" ht="15" customHeight="1" x14ac:dyDescent="0.25">
      <c r="A4428" s="63">
        <v>4326</v>
      </c>
      <c r="B4428" s="52">
        <v>360000</v>
      </c>
      <c r="C4428" s="52">
        <v>397532.82806009968</v>
      </c>
      <c r="D4428" s="52">
        <v>-37532.82806009968</v>
      </c>
    </row>
    <row r="4429" spans="1:4" ht="15" customHeight="1" x14ac:dyDescent="0.25">
      <c r="A4429" s="63">
        <v>4327</v>
      </c>
      <c r="B4429" s="52">
        <v>572500</v>
      </c>
      <c r="C4429" s="52">
        <v>452504.38896443817</v>
      </c>
      <c r="D4429" s="52">
        <v>119995.61103556183</v>
      </c>
    </row>
    <row r="4430" spans="1:4" ht="15" customHeight="1" x14ac:dyDescent="0.25">
      <c r="A4430" s="63">
        <v>4328</v>
      </c>
      <c r="B4430" s="52">
        <v>600000</v>
      </c>
      <c r="C4430" s="52">
        <v>519779.4426393258</v>
      </c>
      <c r="D4430" s="52">
        <v>80220.557360674196</v>
      </c>
    </row>
    <row r="4431" spans="1:4" ht="15" customHeight="1" x14ac:dyDescent="0.25">
      <c r="A4431" s="63">
        <v>4329</v>
      </c>
      <c r="B4431" s="52">
        <v>432000</v>
      </c>
      <c r="C4431" s="52">
        <v>503664.14478753862</v>
      </c>
      <c r="D4431" s="52">
        <v>-71664.144787538622</v>
      </c>
    </row>
    <row r="4432" spans="1:4" ht="15" customHeight="1" x14ac:dyDescent="0.25">
      <c r="A4432" s="63">
        <v>4330</v>
      </c>
      <c r="B4432" s="52">
        <v>355000</v>
      </c>
      <c r="C4432" s="52">
        <v>342271.73281662422</v>
      </c>
      <c r="D4432" s="52">
        <v>12728.267183375778</v>
      </c>
    </row>
    <row r="4433" spans="1:4" ht="15" customHeight="1" x14ac:dyDescent="0.25">
      <c r="A4433" s="63">
        <v>4331</v>
      </c>
      <c r="B4433" s="52">
        <v>470000</v>
      </c>
      <c r="C4433" s="52">
        <v>376123.06619428121</v>
      </c>
      <c r="D4433" s="52">
        <v>93876.933805718785</v>
      </c>
    </row>
    <row r="4434" spans="1:4" ht="15" customHeight="1" x14ac:dyDescent="0.25">
      <c r="A4434" s="63">
        <v>4332</v>
      </c>
      <c r="B4434" s="52">
        <v>462000</v>
      </c>
      <c r="C4434" s="52">
        <v>366684.57422339218</v>
      </c>
      <c r="D4434" s="52">
        <v>95315.425776607823</v>
      </c>
    </row>
    <row r="4435" spans="1:4" ht="15" customHeight="1" x14ac:dyDescent="0.25">
      <c r="A4435" s="63">
        <v>4333</v>
      </c>
      <c r="B4435" s="52">
        <v>375000</v>
      </c>
      <c r="C4435" s="52">
        <v>414654.64896721579</v>
      </c>
      <c r="D4435" s="52">
        <v>-39654.648967215791</v>
      </c>
    </row>
    <row r="4436" spans="1:4" ht="15" customHeight="1" x14ac:dyDescent="0.25">
      <c r="A4436" s="63">
        <v>4334</v>
      </c>
      <c r="B4436" s="52">
        <v>500000</v>
      </c>
      <c r="C4436" s="52">
        <v>531277.12290841935</v>
      </c>
      <c r="D4436" s="52">
        <v>-31277.122908419347</v>
      </c>
    </row>
    <row r="4437" spans="1:4" ht="15" customHeight="1" x14ac:dyDescent="0.25">
      <c r="A4437" s="63">
        <v>4335</v>
      </c>
      <c r="B4437" s="52">
        <v>410000</v>
      </c>
      <c r="C4437" s="52">
        <v>184197.64626861317</v>
      </c>
      <c r="D4437" s="52">
        <v>225802.35373138683</v>
      </c>
    </row>
    <row r="4438" spans="1:4" ht="15" customHeight="1" x14ac:dyDescent="0.25">
      <c r="A4438" s="63">
        <v>4336</v>
      </c>
      <c r="B4438" s="52">
        <v>482000</v>
      </c>
      <c r="C4438" s="52">
        <v>462334.03672040493</v>
      </c>
      <c r="D4438" s="52">
        <v>19665.963279595075</v>
      </c>
    </row>
    <row r="4439" spans="1:4" ht="15" customHeight="1" x14ac:dyDescent="0.25">
      <c r="A4439" s="63">
        <v>4337</v>
      </c>
      <c r="B4439" s="52">
        <v>491450</v>
      </c>
      <c r="C4439" s="52">
        <v>575695.56156499439</v>
      </c>
      <c r="D4439" s="52">
        <v>-84245.561564994394</v>
      </c>
    </row>
    <row r="4440" spans="1:4" ht="15" customHeight="1" x14ac:dyDescent="0.25">
      <c r="A4440" s="63">
        <v>4338</v>
      </c>
      <c r="B4440" s="52">
        <v>331000</v>
      </c>
      <c r="C4440" s="52">
        <v>566404.98190544476</v>
      </c>
      <c r="D4440" s="52">
        <v>-235404.98190544476</v>
      </c>
    </row>
    <row r="4441" spans="1:4" ht="15" customHeight="1" x14ac:dyDescent="0.25">
      <c r="A4441" s="63">
        <v>4339</v>
      </c>
      <c r="B4441" s="52">
        <v>549250</v>
      </c>
      <c r="C4441" s="52">
        <v>448758.01662301907</v>
      </c>
      <c r="D4441" s="52">
        <v>100491.98337698093</v>
      </c>
    </row>
    <row r="4442" spans="1:4" ht="15" customHeight="1" x14ac:dyDescent="0.25">
      <c r="A4442" s="63">
        <v>4340</v>
      </c>
      <c r="B4442" s="52">
        <v>427500</v>
      </c>
      <c r="C4442" s="52">
        <v>341671.55994387466</v>
      </c>
      <c r="D4442" s="52">
        <v>85828.440056125342</v>
      </c>
    </row>
    <row r="4443" spans="1:4" ht="15" customHeight="1" x14ac:dyDescent="0.25">
      <c r="A4443" s="63">
        <v>4341</v>
      </c>
      <c r="B4443" s="52">
        <v>375000</v>
      </c>
      <c r="C4443" s="52">
        <v>529706.06250643474</v>
      </c>
      <c r="D4443" s="52">
        <v>-154706.06250643474</v>
      </c>
    </row>
    <row r="4444" spans="1:4" ht="15" customHeight="1" x14ac:dyDescent="0.25">
      <c r="A4444" s="63">
        <v>4342</v>
      </c>
      <c r="B4444" s="52">
        <v>561200</v>
      </c>
      <c r="C4444" s="52">
        <v>479874.29086717428</v>
      </c>
      <c r="D4444" s="52">
        <v>81325.709132825723</v>
      </c>
    </row>
    <row r="4445" spans="1:4" ht="15" customHeight="1" x14ac:dyDescent="0.25">
      <c r="A4445" s="63">
        <v>4343</v>
      </c>
      <c r="B4445" s="52">
        <v>405000</v>
      </c>
      <c r="C4445" s="52">
        <v>341546.38321255968</v>
      </c>
      <c r="D4445" s="52">
        <v>63453.616787440318</v>
      </c>
    </row>
    <row r="4446" spans="1:4" ht="15" customHeight="1" x14ac:dyDescent="0.25">
      <c r="A4446" s="63">
        <v>4344</v>
      </c>
      <c r="B4446" s="52">
        <v>427500</v>
      </c>
      <c r="C4446" s="52">
        <v>578883.9572447649</v>
      </c>
      <c r="D4446" s="52">
        <v>-151383.9572447649</v>
      </c>
    </row>
    <row r="4447" spans="1:4" ht="15" customHeight="1" x14ac:dyDescent="0.25">
      <c r="A4447" s="63">
        <v>4345</v>
      </c>
      <c r="B4447" s="52">
        <v>260000</v>
      </c>
      <c r="C4447" s="52">
        <v>348392.84001500288</v>
      </c>
      <c r="D4447" s="52">
        <v>-88392.840015002876</v>
      </c>
    </row>
    <row r="4448" spans="1:4" ht="15" customHeight="1" x14ac:dyDescent="0.25">
      <c r="A4448" s="63">
        <v>4346</v>
      </c>
      <c r="B4448" s="52">
        <v>333000</v>
      </c>
      <c r="C4448" s="52">
        <v>436833.28489551379</v>
      </c>
      <c r="D4448" s="52">
        <v>-103833.28489551379</v>
      </c>
    </row>
    <row r="4449" spans="1:4" ht="15" customHeight="1" x14ac:dyDescent="0.25">
      <c r="A4449" s="63">
        <v>4347</v>
      </c>
      <c r="B4449" s="52">
        <v>332500</v>
      </c>
      <c r="C4449" s="52">
        <v>205898.18495149992</v>
      </c>
      <c r="D4449" s="52">
        <v>126601.81504850008</v>
      </c>
    </row>
    <row r="4450" spans="1:4" ht="15" customHeight="1" x14ac:dyDescent="0.25">
      <c r="A4450" s="63">
        <v>4348</v>
      </c>
      <c r="B4450" s="52">
        <v>290000</v>
      </c>
      <c r="C4450" s="52">
        <v>421100.05995664431</v>
      </c>
      <c r="D4450" s="52">
        <v>-131100.05995664431</v>
      </c>
    </row>
    <row r="4451" spans="1:4" ht="15" customHeight="1" x14ac:dyDescent="0.25">
      <c r="A4451" s="63">
        <v>4349</v>
      </c>
      <c r="B4451" s="52">
        <v>305000</v>
      </c>
      <c r="C4451" s="52">
        <v>329699.33755513449</v>
      </c>
      <c r="D4451" s="52">
        <v>-24699.337555134494</v>
      </c>
    </row>
    <row r="4452" spans="1:4" ht="15" customHeight="1" x14ac:dyDescent="0.25">
      <c r="A4452" s="63">
        <v>4350</v>
      </c>
      <c r="B4452" s="52">
        <v>327500</v>
      </c>
      <c r="C4452" s="52">
        <v>256169.76877142274</v>
      </c>
      <c r="D4452" s="52">
        <v>71330.231228577264</v>
      </c>
    </row>
    <row r="4453" spans="1:4" ht="15" customHeight="1" x14ac:dyDescent="0.25">
      <c r="A4453" s="63">
        <v>4351</v>
      </c>
      <c r="B4453" s="52">
        <v>313000</v>
      </c>
      <c r="C4453" s="52">
        <v>349687.1028250134</v>
      </c>
      <c r="D4453" s="52">
        <v>-36687.102825013397</v>
      </c>
    </row>
    <row r="4454" spans="1:4" ht="15" customHeight="1" x14ac:dyDescent="0.25">
      <c r="A4454" s="63">
        <v>4352</v>
      </c>
      <c r="B4454" s="52">
        <v>638000</v>
      </c>
      <c r="C4454" s="52">
        <v>714128.28696212859</v>
      </c>
      <c r="D4454" s="52">
        <v>-76128.286962128594</v>
      </c>
    </row>
    <row r="4455" spans="1:4" ht="15" customHeight="1" x14ac:dyDescent="0.25"/>
    <row r="4456" spans="1:4" ht="15" customHeight="1" x14ac:dyDescent="0.25">
      <c r="A4456" s="61"/>
      <c r="B4456" s="68"/>
      <c r="C4456" s="68"/>
      <c r="D4456" s="68"/>
    </row>
    <row r="4457" spans="1:4" ht="15" customHeight="1" thickBot="1" x14ac:dyDescent="0.3">
      <c r="A4457" s="62" t="s">
        <v>9092</v>
      </c>
      <c r="B4457" s="69" t="s">
        <v>15</v>
      </c>
      <c r="C4457" s="69" t="s">
        <v>9133</v>
      </c>
      <c r="D4457" s="69" t="s">
        <v>9112</v>
      </c>
    </row>
    <row r="4458" spans="1:4" ht="15" customHeight="1" thickTop="1" x14ac:dyDescent="0.25">
      <c r="A4458" s="63">
        <v>125</v>
      </c>
      <c r="B4458" s="52">
        <v>1787500</v>
      </c>
      <c r="C4458" s="52">
        <v>774442.49591275095</v>
      </c>
      <c r="D4458" s="52">
        <v>1013057.504087249</v>
      </c>
    </row>
    <row r="4459" spans="1:4" ht="15" customHeight="1" x14ac:dyDescent="0.25">
      <c r="A4459" s="63">
        <v>189</v>
      </c>
      <c r="B4459" s="52">
        <v>1480000</v>
      </c>
      <c r="C4459" s="52">
        <v>702970.83206915227</v>
      </c>
      <c r="D4459" s="52">
        <v>777029.16793084773</v>
      </c>
    </row>
    <row r="4460" spans="1:4" ht="15" customHeight="1" x14ac:dyDescent="0.25">
      <c r="A4460" s="63">
        <v>526</v>
      </c>
      <c r="B4460" s="52">
        <v>1190000</v>
      </c>
      <c r="C4460" s="52">
        <v>641423.10562102194</v>
      </c>
      <c r="D4460" s="52">
        <v>548576.89437897806</v>
      </c>
    </row>
    <row r="4461" spans="1:4" ht="15" customHeight="1" x14ac:dyDescent="0.25">
      <c r="A4461" s="63">
        <v>760</v>
      </c>
      <c r="B4461" s="52">
        <v>1275000</v>
      </c>
      <c r="C4461" s="52">
        <v>694611.7436662541</v>
      </c>
      <c r="D4461" s="52">
        <v>580388.2563337459</v>
      </c>
    </row>
    <row r="4462" spans="1:4" ht="15" customHeight="1" x14ac:dyDescent="0.25">
      <c r="A4462" s="63">
        <v>764</v>
      </c>
      <c r="B4462" s="52">
        <v>1300000</v>
      </c>
      <c r="C4462" s="52">
        <v>633088.07836811082</v>
      </c>
      <c r="D4462" s="52">
        <v>666911.92163188918</v>
      </c>
    </row>
    <row r="4463" spans="1:4" ht="15" customHeight="1" x14ac:dyDescent="0.25">
      <c r="A4463" s="63">
        <v>767</v>
      </c>
      <c r="B4463" s="52">
        <v>1355000</v>
      </c>
      <c r="C4463" s="52">
        <v>723692.66692057915</v>
      </c>
      <c r="D4463" s="52">
        <v>631307.33307942085</v>
      </c>
    </row>
    <row r="4464" spans="1:4" ht="15" customHeight="1" x14ac:dyDescent="0.25">
      <c r="A4464" s="63">
        <v>776</v>
      </c>
      <c r="B4464" s="52">
        <v>1500000</v>
      </c>
      <c r="C4464" s="52">
        <v>735698.69566415413</v>
      </c>
      <c r="D4464" s="52">
        <v>764301.30433584587</v>
      </c>
    </row>
    <row r="4465" spans="1:4" ht="15" customHeight="1" x14ac:dyDescent="0.25">
      <c r="A4465" s="63">
        <v>795</v>
      </c>
      <c r="B4465" s="52">
        <v>1350000</v>
      </c>
      <c r="C4465" s="52">
        <v>724288.11136377451</v>
      </c>
      <c r="D4465" s="52">
        <v>625711.88863622549</v>
      </c>
    </row>
    <row r="4466" spans="1:4" ht="15" customHeight="1" x14ac:dyDescent="0.25">
      <c r="A4466" s="63">
        <v>797</v>
      </c>
      <c r="B4466" s="52">
        <v>1201000</v>
      </c>
      <c r="C4466" s="52">
        <v>555551.94564648508</v>
      </c>
      <c r="D4466" s="52">
        <v>645448.05435351492</v>
      </c>
    </row>
    <row r="4467" spans="1:4" ht="15" customHeight="1" x14ac:dyDescent="0.25">
      <c r="A4467" s="63">
        <v>798</v>
      </c>
      <c r="B4467" s="52">
        <v>1550000</v>
      </c>
      <c r="C4467" s="52">
        <v>745537.47241341067</v>
      </c>
      <c r="D4467" s="52">
        <v>804462.52758658933</v>
      </c>
    </row>
    <row r="4468" spans="1:4" ht="15" customHeight="1" x14ac:dyDescent="0.25">
      <c r="A4468" s="63">
        <v>800</v>
      </c>
      <c r="B4468" s="52">
        <v>1472500</v>
      </c>
      <c r="C4468" s="52">
        <v>688859.80372862518</v>
      </c>
      <c r="D4468" s="52">
        <v>783640.19627137482</v>
      </c>
    </row>
    <row r="4469" spans="1:4" ht="15" customHeight="1" x14ac:dyDescent="0.25">
      <c r="A4469" s="63">
        <v>801</v>
      </c>
      <c r="B4469" s="52">
        <v>1590000</v>
      </c>
      <c r="C4469" s="52">
        <v>652810.90248025814</v>
      </c>
      <c r="D4469" s="52">
        <v>937189.09751974186</v>
      </c>
    </row>
    <row r="4470" spans="1:4" ht="15" customHeight="1" x14ac:dyDescent="0.25">
      <c r="A4470" s="63">
        <v>819</v>
      </c>
      <c r="B4470" s="52">
        <v>1410000</v>
      </c>
      <c r="C4470" s="52">
        <v>789252.82082052156</v>
      </c>
      <c r="D4470" s="52">
        <v>620747.17917947844</v>
      </c>
    </row>
    <row r="4471" spans="1:4" ht="15" customHeight="1" x14ac:dyDescent="0.25">
      <c r="A4471" s="63">
        <v>1111</v>
      </c>
      <c r="B4471" s="52">
        <v>1050000</v>
      </c>
      <c r="C4471" s="52">
        <v>488265.11451452039</v>
      </c>
      <c r="D4471" s="52">
        <v>561734.88548547961</v>
      </c>
    </row>
    <row r="4472" spans="1:4" ht="15" customHeight="1" x14ac:dyDescent="0.25">
      <c r="A4472" s="63">
        <v>1229</v>
      </c>
      <c r="B4472" s="52">
        <v>1361000</v>
      </c>
      <c r="C4472" s="52">
        <v>757507.1786090344</v>
      </c>
      <c r="D4472" s="52">
        <v>603492.8213909656</v>
      </c>
    </row>
    <row r="4473" spans="1:4" ht="15" customHeight="1" x14ac:dyDescent="0.25">
      <c r="A4473" s="63">
        <v>1268</v>
      </c>
      <c r="B4473" s="52">
        <v>1200000</v>
      </c>
      <c r="C4473" s="52">
        <v>563685.20628252404</v>
      </c>
      <c r="D4473" s="52">
        <v>636314.79371747596</v>
      </c>
    </row>
    <row r="4474" spans="1:4" ht="15" customHeight="1" x14ac:dyDescent="0.25">
      <c r="A4474" s="63">
        <v>1273</v>
      </c>
      <c r="B4474" s="52">
        <v>1425000</v>
      </c>
      <c r="C4474" s="52">
        <v>555831.61682343809</v>
      </c>
      <c r="D4474" s="52">
        <v>869168.38317656191</v>
      </c>
    </row>
    <row r="4475" spans="1:4" ht="15" customHeight="1" x14ac:dyDescent="0.25">
      <c r="A4475" s="63">
        <v>1597</v>
      </c>
      <c r="B4475" s="52">
        <v>1132500</v>
      </c>
      <c r="C4475" s="52">
        <v>557174.415458465</v>
      </c>
      <c r="D4475" s="52">
        <v>575325.584541535</v>
      </c>
    </row>
    <row r="4476" spans="1:4" ht="15" customHeight="1" x14ac:dyDescent="0.25">
      <c r="A4476" s="63">
        <v>1598</v>
      </c>
      <c r="B4476" s="52">
        <v>1237500</v>
      </c>
      <c r="C4476" s="52">
        <v>621635.086404867</v>
      </c>
      <c r="D4476" s="52">
        <v>615864.913595133</v>
      </c>
    </row>
    <row r="4477" spans="1:4" ht="15" customHeight="1" x14ac:dyDescent="0.25">
      <c r="A4477" s="63">
        <v>1635</v>
      </c>
      <c r="B4477" s="52">
        <v>1300000</v>
      </c>
      <c r="C4477" s="52">
        <v>735381.18654088525</v>
      </c>
      <c r="D4477" s="52">
        <v>564618.81345911475</v>
      </c>
    </row>
    <row r="4478" spans="1:4" ht="15" customHeight="1" x14ac:dyDescent="0.25">
      <c r="A4478" s="63">
        <v>1639</v>
      </c>
      <c r="B4478" s="52">
        <v>1300000</v>
      </c>
      <c r="C4478" s="52">
        <v>616765.26327681413</v>
      </c>
      <c r="D4478" s="52">
        <v>683234.73672318587</v>
      </c>
    </row>
    <row r="4479" spans="1:4" ht="15" customHeight="1" x14ac:dyDescent="0.25">
      <c r="A4479" s="63">
        <v>1659</v>
      </c>
      <c r="B4479" s="52">
        <v>1327500</v>
      </c>
      <c r="C4479" s="52">
        <v>690702.8916658737</v>
      </c>
      <c r="D4479" s="52">
        <v>636797.1083341263</v>
      </c>
    </row>
    <row r="4480" spans="1:4" ht="15" customHeight="1" x14ac:dyDescent="0.25">
      <c r="A4480" s="63">
        <v>1662</v>
      </c>
      <c r="B4480" s="52">
        <v>1223250</v>
      </c>
      <c r="C4480" s="52">
        <v>604799.98838595778</v>
      </c>
      <c r="D4480" s="52">
        <v>618450.01161404222</v>
      </c>
    </row>
    <row r="4481" spans="1:4" ht="15" customHeight="1" x14ac:dyDescent="0.25">
      <c r="A4481" s="63">
        <v>1674</v>
      </c>
      <c r="B4481" s="52">
        <v>1425000</v>
      </c>
      <c r="C4481" s="52">
        <v>749572.83457778266</v>
      </c>
      <c r="D4481" s="52">
        <v>675427.16542221734</v>
      </c>
    </row>
    <row r="4482" spans="1:4" ht="15" customHeight="1" x14ac:dyDescent="0.25">
      <c r="A4482" s="63">
        <v>1681</v>
      </c>
      <c r="B4482" s="52">
        <v>1508500</v>
      </c>
      <c r="C4482" s="52">
        <v>716071.3595147524</v>
      </c>
      <c r="D4482" s="52">
        <v>792428.6404852476</v>
      </c>
    </row>
    <row r="4483" spans="1:4" ht="15" customHeight="1" x14ac:dyDescent="0.25">
      <c r="A4483" s="63">
        <v>1683</v>
      </c>
      <c r="B4483" s="52">
        <v>1295000</v>
      </c>
      <c r="C4483" s="52">
        <v>743077.99367619958</v>
      </c>
      <c r="D4483" s="52">
        <v>551922.00632380042</v>
      </c>
    </row>
    <row r="4484" spans="1:4" ht="15" customHeight="1" x14ac:dyDescent="0.25">
      <c r="A4484" s="63">
        <v>1685</v>
      </c>
      <c r="B4484" s="52">
        <v>1512500</v>
      </c>
      <c r="C4484" s="52">
        <v>775851.02033635275</v>
      </c>
      <c r="D4484" s="52">
        <v>736648.97966364725</v>
      </c>
    </row>
    <row r="4485" spans="1:4" ht="15" customHeight="1" x14ac:dyDescent="0.25">
      <c r="A4485" s="63">
        <v>1695</v>
      </c>
      <c r="B4485" s="52">
        <v>1000000</v>
      </c>
      <c r="C4485" s="52">
        <v>457861.38868131104</v>
      </c>
      <c r="D4485" s="52">
        <v>542138.61131868896</v>
      </c>
    </row>
    <row r="4486" spans="1:4" ht="15" customHeight="1" x14ac:dyDescent="0.25">
      <c r="A4486" s="63">
        <v>1705</v>
      </c>
      <c r="B4486" s="52">
        <v>1455000</v>
      </c>
      <c r="C4486" s="52">
        <v>712295.71647776838</v>
      </c>
      <c r="D4486" s="52">
        <v>742704.28352223162</v>
      </c>
    </row>
    <row r="4487" spans="1:4" ht="15" customHeight="1" x14ac:dyDescent="0.25">
      <c r="A4487" s="63">
        <v>1718</v>
      </c>
      <c r="B4487" s="52">
        <v>1376500</v>
      </c>
      <c r="C4487" s="52">
        <v>786325.23368532292</v>
      </c>
      <c r="D4487" s="52">
        <v>590174.76631467708</v>
      </c>
    </row>
    <row r="4488" spans="1:4" ht="15" customHeight="1" x14ac:dyDescent="0.25">
      <c r="A4488" s="63">
        <v>1743</v>
      </c>
      <c r="B4488" s="52">
        <v>1400000</v>
      </c>
      <c r="C4488" s="52">
        <v>736028.53241347079</v>
      </c>
      <c r="D4488" s="52">
        <v>663971.46758652921</v>
      </c>
    </row>
    <row r="4489" spans="1:4" ht="15" customHeight="1" x14ac:dyDescent="0.25">
      <c r="A4489" s="63">
        <v>1758</v>
      </c>
      <c r="B4489" s="52">
        <v>1630000</v>
      </c>
      <c r="C4489" s="52">
        <v>671337.38781622681</v>
      </c>
      <c r="D4489" s="52">
        <v>958662.61218377319</v>
      </c>
    </row>
    <row r="4490" spans="1:4" ht="15" customHeight="1" x14ac:dyDescent="0.25">
      <c r="A4490" s="63">
        <v>1760</v>
      </c>
      <c r="B4490" s="52">
        <v>1135000</v>
      </c>
      <c r="C4490" s="52">
        <v>592203.91112268076</v>
      </c>
      <c r="D4490" s="52">
        <v>542796.08887731924</v>
      </c>
    </row>
    <row r="4491" spans="1:4" ht="15" customHeight="1" x14ac:dyDescent="0.25">
      <c r="A4491" s="63">
        <v>1770</v>
      </c>
      <c r="B4491" s="52">
        <v>1380000</v>
      </c>
      <c r="C4491" s="52">
        <v>741259.06757839781</v>
      </c>
      <c r="D4491" s="52">
        <v>638740.93242160219</v>
      </c>
    </row>
    <row r="4492" spans="1:4" ht="15" customHeight="1" x14ac:dyDescent="0.25">
      <c r="A4492" s="63">
        <v>1792</v>
      </c>
      <c r="B4492" s="52">
        <v>839250</v>
      </c>
      <c r="C4492" s="52">
        <v>263236.66036974272</v>
      </c>
      <c r="D4492" s="52">
        <v>576013.33963025734</v>
      </c>
    </row>
    <row r="4493" spans="1:4" ht="15" customHeight="1" x14ac:dyDescent="0.25">
      <c r="A4493" s="63">
        <v>1990</v>
      </c>
      <c r="B4493" s="52">
        <v>1335000</v>
      </c>
      <c r="C4493" s="52">
        <v>505263.68031615374</v>
      </c>
      <c r="D4493" s="52">
        <v>829736.31968384632</v>
      </c>
    </row>
    <row r="4494" spans="1:4" ht="15" customHeight="1" x14ac:dyDescent="0.25">
      <c r="A4494" s="63">
        <v>2190</v>
      </c>
      <c r="B4494" s="52">
        <v>1300000</v>
      </c>
      <c r="C4494" s="52">
        <v>561792.80723078409</v>
      </c>
      <c r="D4494" s="52">
        <v>738207.19276921591</v>
      </c>
    </row>
    <row r="4495" spans="1:4" ht="15" customHeight="1" x14ac:dyDescent="0.25">
      <c r="A4495" s="63">
        <v>2193</v>
      </c>
      <c r="B4495" s="52">
        <v>1365000</v>
      </c>
      <c r="C4495" s="52">
        <v>638810.06334263051</v>
      </c>
      <c r="D4495" s="52">
        <v>726189.93665736949</v>
      </c>
    </row>
    <row r="4496" spans="1:4" ht="15" customHeight="1" x14ac:dyDescent="0.25">
      <c r="A4496" s="63">
        <v>2400</v>
      </c>
      <c r="B4496" s="52">
        <v>967500</v>
      </c>
      <c r="C4496" s="52">
        <v>417207.21593216405</v>
      </c>
      <c r="D4496" s="52">
        <v>550292.78406783589</v>
      </c>
    </row>
    <row r="4497" spans="1:4" ht="15" customHeight="1" x14ac:dyDescent="0.25">
      <c r="A4497" s="63">
        <v>2442</v>
      </c>
      <c r="B4497" s="52">
        <v>1020000</v>
      </c>
      <c r="C4497" s="52">
        <v>475961.10867002851</v>
      </c>
      <c r="D4497" s="52">
        <v>544038.89132997149</v>
      </c>
    </row>
    <row r="4498" spans="1:4" ht="15" customHeight="1" x14ac:dyDescent="0.25">
      <c r="A4498" s="63">
        <v>2495</v>
      </c>
      <c r="B4498" s="52">
        <v>1600000</v>
      </c>
      <c r="C4498" s="52">
        <v>792881.64253368753</v>
      </c>
      <c r="D4498" s="52">
        <v>807118.35746631247</v>
      </c>
    </row>
    <row r="4499" spans="1:4" ht="15" customHeight="1" x14ac:dyDescent="0.25">
      <c r="A4499" s="63">
        <v>2497</v>
      </c>
      <c r="B4499" s="52">
        <v>1475000</v>
      </c>
      <c r="C4499" s="52">
        <v>773628.33898262784</v>
      </c>
      <c r="D4499" s="52">
        <v>701371.66101737216</v>
      </c>
    </row>
    <row r="4500" spans="1:4" ht="15" customHeight="1" x14ac:dyDescent="0.25">
      <c r="A4500" s="63">
        <v>2499</v>
      </c>
      <c r="B4500" s="52">
        <v>1687500</v>
      </c>
      <c r="C4500" s="52">
        <v>679435.61160771688</v>
      </c>
      <c r="D4500" s="52">
        <v>1008064.3883922831</v>
      </c>
    </row>
    <row r="4501" spans="1:4" ht="15" customHeight="1" x14ac:dyDescent="0.25">
      <c r="A4501" s="63">
        <v>2500</v>
      </c>
      <c r="B4501" s="52">
        <v>1450000</v>
      </c>
      <c r="C4501" s="52">
        <v>749801.06398960471</v>
      </c>
      <c r="D4501" s="52">
        <v>700198.93601039529</v>
      </c>
    </row>
    <row r="4502" spans="1:4" ht="15" customHeight="1" x14ac:dyDescent="0.25">
      <c r="A4502" s="63">
        <v>2504</v>
      </c>
      <c r="B4502" s="52">
        <v>1357500</v>
      </c>
      <c r="C4502" s="52">
        <v>740536.7864743293</v>
      </c>
      <c r="D4502" s="52">
        <v>616963.2135256707</v>
      </c>
    </row>
    <row r="4503" spans="1:4" ht="15" customHeight="1" x14ac:dyDescent="0.25">
      <c r="A4503" s="63">
        <v>2505</v>
      </c>
      <c r="B4503" s="52">
        <v>1187500</v>
      </c>
      <c r="C4503" s="52">
        <v>643419.76945227163</v>
      </c>
      <c r="D4503" s="52">
        <v>544080.23054772837</v>
      </c>
    </row>
    <row r="4504" spans="1:4" ht="15" customHeight="1" x14ac:dyDescent="0.25">
      <c r="A4504" s="63">
        <v>2511</v>
      </c>
      <c r="B4504" s="52">
        <v>1645000</v>
      </c>
      <c r="C4504" s="52">
        <v>750431.86122074001</v>
      </c>
      <c r="D4504" s="52">
        <v>894568.13877925999</v>
      </c>
    </row>
    <row r="4505" spans="1:4" ht="15" customHeight="1" x14ac:dyDescent="0.25">
      <c r="A4505" s="63">
        <v>2513</v>
      </c>
      <c r="B4505" s="52">
        <v>1461500</v>
      </c>
      <c r="C4505" s="52">
        <v>761148.41121224465</v>
      </c>
      <c r="D4505" s="52">
        <v>700351.58878775535</v>
      </c>
    </row>
    <row r="4506" spans="1:4" ht="15" customHeight="1" x14ac:dyDescent="0.25">
      <c r="A4506" s="63">
        <v>2529</v>
      </c>
      <c r="B4506" s="52">
        <v>1620000</v>
      </c>
      <c r="C4506" s="52">
        <v>756336.99853635277</v>
      </c>
      <c r="D4506" s="52">
        <v>863663.00146364723</v>
      </c>
    </row>
    <row r="4507" spans="1:4" ht="15" customHeight="1" x14ac:dyDescent="0.25">
      <c r="A4507" s="63">
        <v>2531</v>
      </c>
      <c r="B4507" s="52">
        <v>1447500</v>
      </c>
      <c r="C4507" s="52">
        <v>750118.67981900659</v>
      </c>
      <c r="D4507" s="52">
        <v>697381.32018099341</v>
      </c>
    </row>
    <row r="4508" spans="1:4" ht="15" customHeight="1" x14ac:dyDescent="0.25">
      <c r="A4508" s="63">
        <v>2535</v>
      </c>
      <c r="B4508" s="52">
        <v>1372500</v>
      </c>
      <c r="C4508" s="52">
        <v>723780.14865826967</v>
      </c>
      <c r="D4508" s="52">
        <v>648719.85134173033</v>
      </c>
    </row>
    <row r="4509" spans="1:4" ht="15" customHeight="1" x14ac:dyDescent="0.25">
      <c r="A4509" s="63">
        <v>2538</v>
      </c>
      <c r="B4509" s="52">
        <v>1363750</v>
      </c>
      <c r="C4509" s="52">
        <v>769818.22772601014</v>
      </c>
      <c r="D4509" s="52">
        <v>593931.77227398986</v>
      </c>
    </row>
    <row r="4510" spans="1:4" ht="15" customHeight="1" x14ac:dyDescent="0.25">
      <c r="A4510" s="63">
        <v>2540</v>
      </c>
      <c r="B4510" s="52">
        <v>1750000</v>
      </c>
      <c r="C4510" s="52">
        <v>800952.44464648678</v>
      </c>
      <c r="D4510" s="52">
        <v>949047.55535351322</v>
      </c>
    </row>
    <row r="4511" spans="1:4" ht="15" customHeight="1" x14ac:dyDescent="0.25">
      <c r="A4511" s="63">
        <v>2543</v>
      </c>
      <c r="B4511" s="52">
        <v>1705000</v>
      </c>
      <c r="C4511" s="52">
        <v>712154.66627533699</v>
      </c>
      <c r="D4511" s="52">
        <v>992845.33372466301</v>
      </c>
    </row>
    <row r="4512" spans="1:4" ht="15" customHeight="1" x14ac:dyDescent="0.25">
      <c r="A4512" s="63">
        <v>2549</v>
      </c>
      <c r="B4512" s="52">
        <v>1450250</v>
      </c>
      <c r="C4512" s="52">
        <v>832453.62450714305</v>
      </c>
      <c r="D4512" s="52">
        <v>617796.37549285695</v>
      </c>
    </row>
    <row r="4513" spans="1:4" ht="15" customHeight="1" x14ac:dyDescent="0.25">
      <c r="A4513" s="63">
        <v>2550</v>
      </c>
      <c r="B4513" s="52">
        <v>1769500</v>
      </c>
      <c r="C4513" s="52">
        <v>774959.6675005632</v>
      </c>
      <c r="D4513" s="52">
        <v>994540.3324994368</v>
      </c>
    </row>
    <row r="4514" spans="1:4" ht="15" customHeight="1" x14ac:dyDescent="0.25">
      <c r="A4514" s="63">
        <v>2555</v>
      </c>
      <c r="B4514" s="52">
        <v>1400000</v>
      </c>
      <c r="C4514" s="52">
        <v>699515.69073690719</v>
      </c>
      <c r="D4514" s="52">
        <v>700484.30926309281</v>
      </c>
    </row>
    <row r="4515" spans="1:4" ht="15" customHeight="1" x14ac:dyDescent="0.25">
      <c r="A4515" s="63">
        <v>2556</v>
      </c>
      <c r="B4515" s="52">
        <v>1700000</v>
      </c>
      <c r="C4515" s="52">
        <v>725001.29146758316</v>
      </c>
      <c r="D4515" s="52">
        <v>974998.70853241684</v>
      </c>
    </row>
    <row r="4516" spans="1:4" ht="15" customHeight="1" x14ac:dyDescent="0.25">
      <c r="A4516" s="63">
        <v>2665</v>
      </c>
      <c r="B4516" s="52">
        <v>1460000</v>
      </c>
      <c r="C4516" s="52">
        <v>805506.26952725707</v>
      </c>
      <c r="D4516" s="52">
        <v>654493.73047274293</v>
      </c>
    </row>
    <row r="4517" spans="1:4" ht="15" customHeight="1" x14ac:dyDescent="0.25">
      <c r="A4517" s="63">
        <v>3068</v>
      </c>
      <c r="B4517" s="52">
        <v>1450000</v>
      </c>
      <c r="C4517" s="52">
        <v>735251.87910302007</v>
      </c>
      <c r="D4517" s="52">
        <v>714748.12089697993</v>
      </c>
    </row>
    <row r="4518" spans="1:4" ht="15" customHeight="1" x14ac:dyDescent="0.25">
      <c r="A4518" s="63">
        <v>3069</v>
      </c>
      <c r="B4518" s="52">
        <v>1262500</v>
      </c>
      <c r="C4518" s="52">
        <v>670604.61079291021</v>
      </c>
      <c r="D4518" s="52">
        <v>591895.38920708979</v>
      </c>
    </row>
    <row r="4519" spans="1:4" ht="15" customHeight="1" x14ac:dyDescent="0.25">
      <c r="A4519" s="63">
        <v>3071</v>
      </c>
      <c r="B4519" s="52">
        <v>1297500</v>
      </c>
      <c r="C4519" s="52">
        <v>695562.69688447448</v>
      </c>
      <c r="D4519" s="52">
        <v>601937.30311552552</v>
      </c>
    </row>
    <row r="4520" spans="1:4" ht="15" customHeight="1" x14ac:dyDescent="0.25">
      <c r="A4520" s="63">
        <v>3340</v>
      </c>
      <c r="B4520" s="52">
        <v>1727000</v>
      </c>
      <c r="C4520" s="52">
        <v>860382.52516346518</v>
      </c>
      <c r="D4520" s="52">
        <v>866617.47483653482</v>
      </c>
    </row>
    <row r="4521" spans="1:4" ht="15" customHeight="1" x14ac:dyDescent="0.25">
      <c r="A4521" s="63">
        <v>3342</v>
      </c>
      <c r="B4521" s="52">
        <v>1565000</v>
      </c>
      <c r="C4521" s="52">
        <v>847271.05551027937</v>
      </c>
      <c r="D4521" s="52">
        <v>717728.94448972063</v>
      </c>
    </row>
    <row r="4522" spans="1:4" ht="15" customHeight="1" x14ac:dyDescent="0.25">
      <c r="A4522" s="63">
        <v>3343</v>
      </c>
      <c r="B4522" s="52">
        <v>1450000</v>
      </c>
      <c r="C4522" s="52">
        <v>650364.63464650256</v>
      </c>
      <c r="D4522" s="52">
        <v>799635.36535349744</v>
      </c>
    </row>
    <row r="4523" spans="1:4" ht="15" customHeight="1" x14ac:dyDescent="0.25">
      <c r="A4523" s="63">
        <v>3345</v>
      </c>
      <c r="B4523" s="52">
        <v>1370000</v>
      </c>
      <c r="C4523" s="52">
        <v>729002.99530729442</v>
      </c>
      <c r="D4523" s="52">
        <v>640997.00469270558</v>
      </c>
    </row>
    <row r="4524" spans="1:4" ht="15" customHeight="1" x14ac:dyDescent="0.25">
      <c r="A4524" s="63">
        <v>3348</v>
      </c>
      <c r="B4524" s="52">
        <v>1400000</v>
      </c>
      <c r="C4524" s="52">
        <v>781559.58630562271</v>
      </c>
      <c r="D4524" s="52">
        <v>618440.41369437729</v>
      </c>
    </row>
    <row r="4525" spans="1:4" ht="15" customHeight="1" x14ac:dyDescent="0.25">
      <c r="A4525" s="63">
        <v>3395</v>
      </c>
      <c r="B4525" s="52">
        <v>1280000</v>
      </c>
      <c r="C4525" s="52">
        <v>721727.87739747774</v>
      </c>
      <c r="D4525" s="52">
        <v>558272.12260252226</v>
      </c>
    </row>
    <row r="4526" spans="1:4" ht="15" customHeight="1" x14ac:dyDescent="0.25">
      <c r="A4526" s="63">
        <v>3419</v>
      </c>
      <c r="B4526" s="52">
        <v>1395000</v>
      </c>
      <c r="C4526" s="52">
        <v>767828.98338108743</v>
      </c>
      <c r="D4526" s="52">
        <v>627171.01661891257</v>
      </c>
    </row>
    <row r="4527" spans="1:4" ht="15" customHeight="1" x14ac:dyDescent="0.25">
      <c r="A4527" s="63">
        <v>3575</v>
      </c>
      <c r="B4527" s="52">
        <v>1650000</v>
      </c>
      <c r="C4527" s="52">
        <v>812374.92274241464</v>
      </c>
      <c r="D4527" s="52">
        <v>837625.07725758536</v>
      </c>
    </row>
    <row r="4528" spans="1:4" ht="15" customHeight="1" x14ac:dyDescent="0.25">
      <c r="A4528" s="63">
        <v>3581</v>
      </c>
      <c r="B4528" s="52">
        <v>1525000</v>
      </c>
      <c r="C4528" s="52">
        <v>843561.40055889403</v>
      </c>
      <c r="D4528" s="52">
        <v>681438.59944110597</v>
      </c>
    </row>
    <row r="4529" spans="1:4" ht="15" customHeight="1" x14ac:dyDescent="0.25">
      <c r="A4529" s="63">
        <v>3938</v>
      </c>
      <c r="B4529" s="52">
        <v>1485000</v>
      </c>
      <c r="C4529" s="52">
        <v>780542.90390451031</v>
      </c>
      <c r="D4529" s="52">
        <v>704457.09609548969</v>
      </c>
    </row>
    <row r="4530" spans="1:4" ht="15" customHeight="1" x14ac:dyDescent="0.25">
      <c r="A4530" s="63">
        <v>3939</v>
      </c>
      <c r="B4530" s="52">
        <v>1329000</v>
      </c>
      <c r="C4530" s="52">
        <v>640749.70861108066</v>
      </c>
      <c r="D4530" s="52">
        <v>688250.29138891934</v>
      </c>
    </row>
    <row r="4531" spans="1:4" ht="15" customHeight="1" x14ac:dyDescent="0.25">
      <c r="A4531" s="63">
        <v>4014</v>
      </c>
      <c r="B4531" s="52">
        <v>1350000</v>
      </c>
      <c r="C4531" s="52">
        <v>768768.58595321316</v>
      </c>
      <c r="D4531" s="52">
        <v>581231.41404678684</v>
      </c>
    </row>
    <row r="4532" spans="1:4" ht="15" customHeight="1" x14ac:dyDescent="0.25">
      <c r="A4532" s="63">
        <v>4015</v>
      </c>
      <c r="B4532" s="52">
        <v>1370000</v>
      </c>
      <c r="C4532" s="52">
        <v>761230.21400796343</v>
      </c>
      <c r="D4532" s="52">
        <v>608769.78599203657</v>
      </c>
    </row>
    <row r="4533" spans="1:4" ht="15" customHeight="1" x14ac:dyDescent="0.25">
      <c r="A4533" s="63">
        <v>4018</v>
      </c>
      <c r="B4533" s="52">
        <v>1480628</v>
      </c>
      <c r="C4533" s="52">
        <v>744956.2912395061</v>
      </c>
      <c r="D4533" s="52">
        <v>735671.7087604939</v>
      </c>
    </row>
    <row r="4534" spans="1:4" ht="15" customHeight="1" x14ac:dyDescent="0.25">
      <c r="A4534" s="63">
        <v>4056</v>
      </c>
      <c r="B4534" s="52">
        <v>1405000</v>
      </c>
      <c r="C4534" s="52">
        <v>807392.14156328677</v>
      </c>
      <c r="D4534" s="52">
        <v>597607.85843671323</v>
      </c>
    </row>
    <row r="4535" spans="1:4" ht="15" customHeight="1" x14ac:dyDescent="0.25">
      <c r="A4535" s="63">
        <v>4076</v>
      </c>
      <c r="B4535" s="52">
        <v>1597000</v>
      </c>
      <c r="C4535" s="52">
        <v>751215.7694933879</v>
      </c>
      <c r="D4535" s="52">
        <v>845784.2305066121</v>
      </c>
    </row>
    <row r="4536" spans="1:4" ht="15" customHeight="1" x14ac:dyDescent="0.25">
      <c r="A4536" s="63">
        <v>4078</v>
      </c>
      <c r="B4536" s="52">
        <v>1290000</v>
      </c>
      <c r="C4536" s="52">
        <v>695969.24820386292</v>
      </c>
      <c r="D4536" s="52">
        <v>594030.75179613708</v>
      </c>
    </row>
    <row r="4537" spans="1:4" ht="15" customHeight="1" x14ac:dyDescent="0.25">
      <c r="A4537" s="63">
        <v>4089</v>
      </c>
      <c r="B4537" s="52">
        <v>1500000</v>
      </c>
      <c r="C4537" s="52">
        <v>783394.98477975582</v>
      </c>
      <c r="D4537" s="52">
        <v>716605.01522024418</v>
      </c>
    </row>
    <row r="4538" spans="1:4" ht="15" customHeight="1" x14ac:dyDescent="0.25">
      <c r="A4538" s="63">
        <v>4097</v>
      </c>
      <c r="B4538" s="52">
        <v>1440000</v>
      </c>
      <c r="C4538" s="52">
        <v>634226.22378388618</v>
      </c>
      <c r="D4538" s="52">
        <v>805773.77621611382</v>
      </c>
    </row>
    <row r="4539" spans="1:4" ht="15" customHeight="1" x14ac:dyDescent="0.25">
      <c r="A4539" s="63">
        <v>4105</v>
      </c>
      <c r="B4539" s="52">
        <v>1240000</v>
      </c>
      <c r="C4539" s="52">
        <v>694332.951307746</v>
      </c>
      <c r="D4539" s="52">
        <v>545667.048692254</v>
      </c>
    </row>
    <row r="4540" spans="1:4" ht="15" customHeight="1" x14ac:dyDescent="0.25">
      <c r="A4540" s="63">
        <v>4109</v>
      </c>
      <c r="B4540" s="52">
        <v>1382500</v>
      </c>
      <c r="C4540" s="52">
        <v>628066.15934463067</v>
      </c>
      <c r="D4540" s="52">
        <v>754433.84065536933</v>
      </c>
    </row>
    <row r="4541" spans="1:4" ht="15" customHeight="1" x14ac:dyDescent="0.25">
      <c r="A4541" s="63">
        <v>4110</v>
      </c>
      <c r="B4541" s="52">
        <v>1350000</v>
      </c>
      <c r="C4541" s="52">
        <v>717269.3835049778</v>
      </c>
      <c r="D4541" s="52">
        <v>632730.6164950222</v>
      </c>
    </row>
    <row r="4542" spans="1:4" ht="15" customHeight="1" x14ac:dyDescent="0.25">
      <c r="A4542" s="63">
        <v>4123</v>
      </c>
      <c r="B4542" s="52">
        <v>1625000</v>
      </c>
      <c r="C4542" s="52">
        <v>793375.49858753092</v>
      </c>
      <c r="D4542" s="52">
        <v>831624.50141246908</v>
      </c>
    </row>
    <row r="4543" spans="1:4" ht="15" customHeight="1" x14ac:dyDescent="0.25">
      <c r="A4543" s="63">
        <v>4137</v>
      </c>
      <c r="B4543" s="52">
        <v>1450000</v>
      </c>
      <c r="C4543" s="52">
        <v>792445.82958335523</v>
      </c>
      <c r="D4543" s="52">
        <v>657554.17041664477</v>
      </c>
    </row>
    <row r="4544" spans="1:4" ht="15" customHeight="1" x14ac:dyDescent="0.25">
      <c r="A4544" s="63">
        <v>4139</v>
      </c>
      <c r="B4544" s="52">
        <v>1607500</v>
      </c>
      <c r="C4544" s="52">
        <v>781142.5459230938</v>
      </c>
      <c r="D4544" s="52">
        <v>826357.4540769062</v>
      </c>
    </row>
    <row r="4545" spans="1:4" ht="15" customHeight="1" x14ac:dyDescent="0.25">
      <c r="A4545" s="63">
        <v>4147</v>
      </c>
      <c r="B4545" s="52">
        <v>1404129</v>
      </c>
      <c r="C4545" s="52">
        <v>540330.36142443784</v>
      </c>
      <c r="D4545" s="52">
        <v>863798.63857556216</v>
      </c>
    </row>
    <row r="4546" spans="1:4" ht="15" customHeight="1" x14ac:dyDescent="0.25">
      <c r="A4546" s="63">
        <v>4150</v>
      </c>
      <c r="B4546" s="52">
        <v>1400000</v>
      </c>
      <c r="C4546" s="52">
        <v>694720.68370842258</v>
      </c>
      <c r="D4546" s="52">
        <v>705279.31629157742</v>
      </c>
    </row>
    <row r="4547" spans="1:4" ht="15" customHeight="1" x14ac:dyDescent="0.25">
      <c r="A4547" s="63">
        <v>4153</v>
      </c>
      <c r="B4547" s="52">
        <v>1367500</v>
      </c>
      <c r="C4547" s="52">
        <v>720593.72097761417</v>
      </c>
      <c r="D4547" s="52">
        <v>646906.27902238583</v>
      </c>
    </row>
    <row r="4548" spans="1:4" ht="15" customHeight="1" x14ac:dyDescent="0.25">
      <c r="A4548" s="63">
        <v>4155</v>
      </c>
      <c r="B4548" s="52">
        <v>1650000</v>
      </c>
      <c r="C4548" s="52">
        <v>742736.96248704439</v>
      </c>
      <c r="D4548" s="52">
        <v>907263.03751295561</v>
      </c>
    </row>
    <row r="4549" spans="1:4" ht="15" customHeight="1" x14ac:dyDescent="0.25">
      <c r="A4549" s="63">
        <v>4156</v>
      </c>
      <c r="B4549" s="52">
        <v>1600000</v>
      </c>
      <c r="C4549" s="52">
        <v>688076.02162704198</v>
      </c>
      <c r="D4549" s="52">
        <v>911923.97837295802</v>
      </c>
    </row>
    <row r="4550" spans="1:4" ht="15" customHeight="1" x14ac:dyDescent="0.25">
      <c r="A4550" s="63">
        <v>4158</v>
      </c>
      <c r="B4550" s="52">
        <v>1397500</v>
      </c>
      <c r="C4550" s="52">
        <v>595017.11505529855</v>
      </c>
      <c r="D4550" s="52">
        <v>802482.88494470145</v>
      </c>
    </row>
    <row r="4551" spans="1:4" ht="15" customHeight="1" x14ac:dyDescent="0.25">
      <c r="A4551" s="63">
        <v>4207</v>
      </c>
      <c r="B4551" s="52">
        <v>1357250</v>
      </c>
      <c r="C4551" s="52">
        <v>705866.64454542927</v>
      </c>
      <c r="D4551" s="52">
        <v>651383.35545457073</v>
      </c>
    </row>
    <row r="4552" spans="1:4" ht="15" customHeight="1" x14ac:dyDescent="0.25">
      <c r="A4552" s="63">
        <v>4257</v>
      </c>
      <c r="B4552" s="52">
        <v>840100</v>
      </c>
      <c r="C4552" s="52">
        <v>239066.15690740693</v>
      </c>
      <c r="D4552" s="52">
        <v>601033.84309259313</v>
      </c>
    </row>
    <row r="4553" spans="1:4" ht="15" customHeight="1" x14ac:dyDescent="0.25">
      <c r="A4553" s="63">
        <v>4296</v>
      </c>
      <c r="B4553" s="52">
        <v>595000</v>
      </c>
      <c r="C4553" s="52">
        <v>-14109.905480437141</v>
      </c>
      <c r="D4553" s="52">
        <v>609109.9054804371</v>
      </c>
    </row>
    <row r="4554" spans="1:4" ht="15" customHeight="1" x14ac:dyDescent="0.25">
      <c r="A4554" s="63">
        <v>4305</v>
      </c>
      <c r="B4554" s="52">
        <v>1232500</v>
      </c>
      <c r="C4554" s="52">
        <v>484595.84056371101</v>
      </c>
      <c r="D4554" s="52">
        <v>747904.15943628899</v>
      </c>
    </row>
    <row r="4555" spans="1:4" ht="15" customHeight="1" x14ac:dyDescent="0.25">
      <c r="A4555" s="63">
        <v>4306</v>
      </c>
      <c r="B4555" s="52">
        <v>1250000</v>
      </c>
      <c r="C4555" s="52">
        <v>593171.15526075184</v>
      </c>
      <c r="D4555" s="52">
        <v>656828.84473924816</v>
      </c>
    </row>
    <row r="4556" spans="1:4" ht="15" customHeight="1" x14ac:dyDescent="0.25"/>
  </sheetData>
  <mergeCells count="18">
    <mergeCell ref="G8:G9"/>
    <mergeCell ref="B8:B9"/>
    <mergeCell ref="C8:C9"/>
    <mergeCell ref="D8:D9"/>
    <mergeCell ref="E8:E9"/>
    <mergeCell ref="F8:F9"/>
    <mergeCell ref="H17:I17"/>
    <mergeCell ref="B84:E84"/>
    <mergeCell ref="B12:B13"/>
    <mergeCell ref="C12:C13"/>
    <mergeCell ref="D12:D13"/>
    <mergeCell ref="E12:E13"/>
    <mergeCell ref="F12:F13"/>
    <mergeCell ref="B17:B18"/>
    <mergeCell ref="C17:C18"/>
    <mergeCell ref="D17:D18"/>
    <mergeCell ref="E17:E18"/>
    <mergeCell ref="F17:G1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493"/>
  <sheetViews>
    <sheetView showGridLines="0" tabSelected="1" workbookViewId="0">
      <selection activeCell="J20" sqref="J20"/>
    </sheetView>
  </sheetViews>
  <sheetFormatPr defaultColWidth="12.7109375" defaultRowHeight="15" x14ac:dyDescent="0.25"/>
  <cols>
    <col min="1" max="1" width="33.140625" bestFit="1" customWidth="1"/>
    <col min="2" max="2" width="26.28515625" customWidth="1"/>
    <col min="3" max="3" width="26.28515625" bestFit="1" customWidth="1"/>
    <col min="4" max="4" width="29.140625" bestFit="1" customWidth="1"/>
    <col min="5" max="5" width="12.7109375" customWidth="1"/>
    <col min="6" max="6" width="28.28515625" bestFit="1" customWidth="1"/>
    <col min="7" max="7" width="19.85546875" bestFit="1" customWidth="1"/>
    <col min="8" max="8" width="17.7109375" bestFit="1" customWidth="1"/>
    <col min="9" max="9" width="17" bestFit="1" customWidth="1"/>
    <col min="10" max="10" width="18.5703125" bestFit="1" customWidth="1"/>
  </cols>
  <sheetData>
    <row r="1" spans="1:7" s="55" customFormat="1" ht="18.75" x14ac:dyDescent="0.3">
      <c r="A1" s="53" t="s">
        <v>9077</v>
      </c>
      <c r="B1" s="54"/>
    </row>
    <row r="2" spans="1:7" s="55" customFormat="1" ht="11.25" x14ac:dyDescent="0.2">
      <c r="A2" s="56" t="s">
        <v>9078</v>
      </c>
      <c r="B2" s="54" t="s">
        <v>8974</v>
      </c>
    </row>
    <row r="3" spans="1:7" s="55" customFormat="1" ht="11.25" x14ac:dyDescent="0.2">
      <c r="A3" s="56" t="s">
        <v>9079</v>
      </c>
      <c r="B3" s="54" t="s">
        <v>9080</v>
      </c>
    </row>
    <row r="4" spans="1:7" s="55" customFormat="1" ht="11.25" x14ac:dyDescent="0.2">
      <c r="A4" s="56" t="s">
        <v>9081</v>
      </c>
      <c r="B4" s="57">
        <v>45062</v>
      </c>
    </row>
    <row r="5" spans="1:7" s="55" customFormat="1" ht="11.25" x14ac:dyDescent="0.2">
      <c r="A5" s="56" t="s">
        <v>9082</v>
      </c>
      <c r="B5" s="54" t="s">
        <v>9083</v>
      </c>
    </row>
    <row r="6" spans="1:7" s="60" customFormat="1" ht="11.25" x14ac:dyDescent="0.2">
      <c r="A6" s="58" t="s">
        <v>9084</v>
      </c>
      <c r="B6" s="59" t="s">
        <v>9085</v>
      </c>
    </row>
    <row r="8" spans="1:7" ht="15" customHeight="1" x14ac:dyDescent="0.25">
      <c r="A8" s="61" t="s">
        <v>9086</v>
      </c>
      <c r="B8" s="93" t="s">
        <v>9087</v>
      </c>
      <c r="C8" s="95" t="s">
        <v>9088</v>
      </c>
      <c r="D8" s="93" t="s">
        <v>9089</v>
      </c>
      <c r="E8" s="93" t="s">
        <v>9090</v>
      </c>
      <c r="F8" s="93" t="s">
        <v>9091</v>
      </c>
      <c r="G8" s="95" t="s">
        <v>9092</v>
      </c>
    </row>
    <row r="9" spans="1:7" ht="15" customHeight="1" thickBot="1" x14ac:dyDescent="0.3">
      <c r="A9" s="62" t="s">
        <v>9093</v>
      </c>
      <c r="B9" s="94"/>
      <c r="C9" s="94"/>
      <c r="D9" s="94"/>
      <c r="E9" s="94"/>
      <c r="F9" s="94"/>
      <c r="G9" s="94"/>
    </row>
    <row r="10" spans="1:7" ht="15" customHeight="1" thickTop="1" x14ac:dyDescent="0.25">
      <c r="A10" s="63"/>
      <c r="B10" s="64">
        <v>0.6303893833328158</v>
      </c>
      <c r="C10" s="65">
        <v>0.39739077461872779</v>
      </c>
      <c r="D10" s="64">
        <v>0.39628074150727244</v>
      </c>
      <c r="E10" s="52">
        <v>0.29200886500844087</v>
      </c>
      <c r="F10" s="52">
        <v>0</v>
      </c>
      <c r="G10" s="66">
        <v>35</v>
      </c>
    </row>
    <row r="11" spans="1:7" ht="15" customHeight="1" x14ac:dyDescent="0.25"/>
    <row r="12" spans="1:7" ht="15" customHeight="1" x14ac:dyDescent="0.25">
      <c r="A12" s="61"/>
      <c r="B12" s="93" t="s">
        <v>9094</v>
      </c>
      <c r="C12" s="93" t="s">
        <v>9095</v>
      </c>
      <c r="D12" s="93" t="s">
        <v>9096</v>
      </c>
      <c r="E12" s="95" t="s">
        <v>8975</v>
      </c>
      <c r="F12" s="95" t="s">
        <v>9097</v>
      </c>
    </row>
    <row r="13" spans="1:7" ht="15" customHeight="1" thickBot="1" x14ac:dyDescent="0.3">
      <c r="A13" s="62" t="s">
        <v>9098</v>
      </c>
      <c r="B13" s="94"/>
      <c r="C13" s="94"/>
      <c r="D13" s="94"/>
      <c r="E13" s="94"/>
      <c r="F13" s="94"/>
    </row>
    <row r="14" spans="1:7" ht="15" customHeight="1" thickTop="1" x14ac:dyDescent="0.25">
      <c r="A14" s="63" t="s">
        <v>9099</v>
      </c>
      <c r="B14" s="52">
        <v>8</v>
      </c>
      <c r="C14" s="52">
        <v>244.21026036947373</v>
      </c>
      <c r="D14" s="52">
        <v>30.526282546184216</v>
      </c>
      <c r="E14" s="52">
        <v>357.99902770264879</v>
      </c>
      <c r="F14" s="67">
        <v>0</v>
      </c>
    </row>
    <row r="15" spans="1:7" ht="15" customHeight="1" x14ac:dyDescent="0.25">
      <c r="A15" s="63" t="s">
        <v>9100</v>
      </c>
      <c r="B15" s="52">
        <v>4343</v>
      </c>
      <c r="C15" s="52">
        <v>370.32403676859798</v>
      </c>
      <c r="D15" s="52">
        <v>8.5269177243517846E-2</v>
      </c>
      <c r="E15" s="52"/>
      <c r="F15" s="52"/>
    </row>
    <row r="16" spans="1:7" ht="15" customHeight="1" x14ac:dyDescent="0.25"/>
    <row r="17" spans="1:10" ht="15" customHeight="1" x14ac:dyDescent="0.25">
      <c r="A17" s="61"/>
      <c r="B17" s="95" t="s">
        <v>9101</v>
      </c>
      <c r="C17" s="93" t="s">
        <v>9102</v>
      </c>
      <c r="D17" s="95" t="s">
        <v>9103</v>
      </c>
      <c r="E17" s="95" t="s">
        <v>9097</v>
      </c>
      <c r="F17" s="91" t="s">
        <v>9104</v>
      </c>
      <c r="G17" s="91"/>
      <c r="H17" s="91" t="s">
        <v>9105</v>
      </c>
      <c r="I17" s="91"/>
    </row>
    <row r="18" spans="1:10" ht="15" customHeight="1" thickBot="1" x14ac:dyDescent="0.3">
      <c r="A18" s="62" t="s">
        <v>9106</v>
      </c>
      <c r="B18" s="94"/>
      <c r="C18" s="94"/>
      <c r="D18" s="94"/>
      <c r="E18" s="94"/>
      <c r="F18" s="69" t="s">
        <v>9107</v>
      </c>
      <c r="G18" s="69" t="s">
        <v>9108</v>
      </c>
      <c r="H18" s="69" t="s">
        <v>9109</v>
      </c>
      <c r="I18" s="69" t="s">
        <v>9088</v>
      </c>
    </row>
    <row r="19" spans="1:10" ht="15" customHeight="1" thickTop="1" x14ac:dyDescent="0.25">
      <c r="A19" s="63" t="s">
        <v>9110</v>
      </c>
      <c r="B19" s="52">
        <v>10.675841345271692</v>
      </c>
      <c r="C19" s="52">
        <v>0.21279025162736309</v>
      </c>
      <c r="D19" s="52">
        <v>50.170725696434424</v>
      </c>
      <c r="E19" s="67">
        <v>0</v>
      </c>
      <c r="F19" s="52">
        <v>10.258663851829962</v>
      </c>
      <c r="G19" s="52">
        <v>11.093018838713423</v>
      </c>
      <c r="H19" s="52"/>
      <c r="I19" s="52"/>
    </row>
    <row r="20" spans="1:10" ht="15" customHeight="1" x14ac:dyDescent="0.25">
      <c r="A20" s="63" t="s">
        <v>9069</v>
      </c>
      <c r="B20" s="52">
        <v>0.36037109649112153</v>
      </c>
      <c r="C20" s="52">
        <v>1.3572455181088726E-2</v>
      </c>
      <c r="D20" s="52">
        <v>26.551651243855058</v>
      </c>
      <c r="E20" s="67">
        <v>4.4530981456708755E-144</v>
      </c>
      <c r="F20" s="52">
        <v>0.33376215745846177</v>
      </c>
      <c r="G20" s="52">
        <v>0.3869800355237813</v>
      </c>
      <c r="H20" s="52">
        <v>1.8068503979186405</v>
      </c>
      <c r="I20" s="52">
        <v>0.44655074866633848</v>
      </c>
    </row>
    <row r="21" spans="1:10" ht="15" customHeight="1" x14ac:dyDescent="0.25">
      <c r="A21" s="63" t="s">
        <v>9072</v>
      </c>
      <c r="B21" s="52">
        <v>5.7441217083635365E-2</v>
      </c>
      <c r="C21" s="52">
        <v>1.297152737597871E-2</v>
      </c>
      <c r="D21" s="52">
        <v>4.4282539302201016</v>
      </c>
      <c r="E21" s="67">
        <v>9.7333878535030441E-6</v>
      </c>
      <c r="F21" s="52">
        <v>3.2010403240254726E-2</v>
      </c>
      <c r="G21" s="52">
        <v>8.2872030927016005E-2</v>
      </c>
      <c r="H21" s="52">
        <v>1.8003990732183544</v>
      </c>
      <c r="I21" s="52">
        <v>0.44456758788904416</v>
      </c>
    </row>
    <row r="22" spans="1:10" ht="15" customHeight="1" x14ac:dyDescent="0.25">
      <c r="A22" s="63" t="s">
        <v>9073</v>
      </c>
      <c r="B22" s="52">
        <v>-2.1662767047246234E-2</v>
      </c>
      <c r="C22" s="52">
        <v>6.8982394903602286E-3</v>
      </c>
      <c r="D22" s="52">
        <v>-3.140332700469203</v>
      </c>
      <c r="E22" s="67">
        <v>1.6988936825567613E-3</v>
      </c>
      <c r="F22" s="52">
        <v>-3.5186837053934383E-2</v>
      </c>
      <c r="G22" s="52">
        <v>-8.1386970405580815E-3</v>
      </c>
      <c r="H22" s="52">
        <v>1.3982689356437701</v>
      </c>
      <c r="I22" s="52">
        <v>0.2848299962127136</v>
      </c>
    </row>
    <row r="23" spans="1:10" ht="15" customHeight="1" x14ac:dyDescent="0.25">
      <c r="A23" s="63" t="s">
        <v>9070</v>
      </c>
      <c r="B23" s="52">
        <v>4.300044858443286E-2</v>
      </c>
      <c r="C23" s="52">
        <v>4.421210044919255E-3</v>
      </c>
      <c r="D23" s="52">
        <v>9.7259456455474016</v>
      </c>
      <c r="E23" s="67">
        <v>3.9251836973920107E-22</v>
      </c>
      <c r="F23" s="52">
        <v>3.4332620474765638E-2</v>
      </c>
      <c r="G23" s="52">
        <v>5.1668276694100082E-2</v>
      </c>
      <c r="H23" s="52">
        <v>1.3851313716661062</v>
      </c>
      <c r="I23" s="52">
        <v>0.27804681891137206</v>
      </c>
    </row>
    <row r="24" spans="1:10" ht="15" customHeight="1" x14ac:dyDescent="0.25">
      <c r="A24" s="63" t="s">
        <v>9076</v>
      </c>
      <c r="B24" s="52">
        <v>-8.0995268201348836E-2</v>
      </c>
      <c r="C24" s="52">
        <v>6.7838443928598773E-3</v>
      </c>
      <c r="D24" s="52">
        <v>-11.939434855934765</v>
      </c>
      <c r="E24" s="67">
        <v>2.3536723753407976E-32</v>
      </c>
      <c r="F24" s="52">
        <v>-9.429506543392141E-2</v>
      </c>
      <c r="G24" s="52">
        <v>-6.7695470968776261E-2</v>
      </c>
      <c r="H24" s="52">
        <v>1.5336674304175839</v>
      </c>
      <c r="I24" s="52">
        <v>0.34796815778521034</v>
      </c>
    </row>
    <row r="25" spans="1:10" ht="15" customHeight="1" x14ac:dyDescent="0.25">
      <c r="A25" s="63" t="s">
        <v>9075</v>
      </c>
      <c r="B25" s="52">
        <v>-0.13374710088203301</v>
      </c>
      <c r="C25" s="52">
        <v>1.7831597933761857E-2</v>
      </c>
      <c r="D25" s="52">
        <v>-7.5005673287866106</v>
      </c>
      <c r="E25" s="67">
        <v>7.6609566827302101E-14</v>
      </c>
      <c r="F25" s="52">
        <v>-0.16870613341842267</v>
      </c>
      <c r="G25" s="52">
        <v>-9.8788068345643354E-2</v>
      </c>
      <c r="H25" s="52">
        <v>1.7032073132899397</v>
      </c>
      <c r="I25" s="52">
        <v>0.41287241300744204</v>
      </c>
    </row>
    <row r="26" spans="1:10" ht="15" customHeight="1" x14ac:dyDescent="0.25">
      <c r="A26" s="63" t="s">
        <v>9071</v>
      </c>
      <c r="B26" s="52">
        <v>6.1697431484333265E-2</v>
      </c>
      <c r="C26" s="52">
        <v>1.3675945285255781E-2</v>
      </c>
      <c r="D26" s="52">
        <v>4.5113833228661777</v>
      </c>
      <c r="E26" s="67">
        <v>6.6107153683461484E-6</v>
      </c>
      <c r="F26" s="52">
        <v>3.4885599029995329E-2</v>
      </c>
      <c r="G26" s="52">
        <v>8.8509263938671201E-2</v>
      </c>
      <c r="H26" s="52">
        <v>1.4881059474256244</v>
      </c>
      <c r="I26" s="52">
        <v>0.32800483612744918</v>
      </c>
    </row>
    <row r="27" spans="1:10" ht="15" customHeight="1" x14ac:dyDescent="0.25">
      <c r="A27" s="63" t="s">
        <v>9074</v>
      </c>
      <c r="B27" s="52">
        <v>-9.7903582365688635E-2</v>
      </c>
      <c r="C27" s="52">
        <v>2.2851524750346568E-2</v>
      </c>
      <c r="D27" s="52">
        <v>-4.2843347844525699</v>
      </c>
      <c r="E27" s="67">
        <v>1.8725309388118658E-5</v>
      </c>
      <c r="F27" s="52">
        <v>-0.1427042334470438</v>
      </c>
      <c r="G27" s="52">
        <v>-5.3102931284333452E-2</v>
      </c>
      <c r="H27" s="52">
        <v>1.7113241352421986</v>
      </c>
      <c r="I27" s="52">
        <v>0.41565716312504819</v>
      </c>
    </row>
    <row r="28" spans="1:10" ht="15" customHeight="1" x14ac:dyDescent="0.25"/>
    <row r="29" spans="1:10" ht="15" customHeight="1" x14ac:dyDescent="0.25">
      <c r="A29" s="61"/>
      <c r="B29" s="68"/>
      <c r="C29" s="68"/>
      <c r="D29" s="68"/>
      <c r="E29" s="68"/>
      <c r="F29" s="68"/>
      <c r="G29" s="68"/>
      <c r="H29" s="68"/>
      <c r="I29" s="68"/>
      <c r="J29" s="68"/>
    </row>
    <row r="30" spans="1:10" ht="15" customHeight="1" thickBot="1" x14ac:dyDescent="0.3">
      <c r="A30" s="62" t="s">
        <v>9111</v>
      </c>
      <c r="B30" s="69" t="s">
        <v>9085</v>
      </c>
      <c r="C30" s="69" t="s">
        <v>9069</v>
      </c>
      <c r="D30" s="69" t="s">
        <v>9072</v>
      </c>
      <c r="E30" s="69" t="s">
        <v>9073</v>
      </c>
      <c r="F30" s="69" t="s">
        <v>9070</v>
      </c>
      <c r="G30" s="69" t="s">
        <v>9076</v>
      </c>
      <c r="H30" s="69" t="s">
        <v>9075</v>
      </c>
      <c r="I30" s="69" t="s">
        <v>9071</v>
      </c>
      <c r="J30" s="69" t="s">
        <v>9074</v>
      </c>
    </row>
    <row r="31" spans="1:10" ht="15" customHeight="1" thickTop="1" x14ac:dyDescent="0.25">
      <c r="A31" s="63" t="s">
        <v>9085</v>
      </c>
      <c r="B31" s="70">
        <v>1</v>
      </c>
      <c r="C31" s="70">
        <v>0.57344757112561162</v>
      </c>
      <c r="D31" s="70">
        <v>0.32300461768937366</v>
      </c>
      <c r="E31" s="70">
        <v>0.13315203848492879</v>
      </c>
      <c r="F31" s="70">
        <v>0.37861043202910438</v>
      </c>
      <c r="G31" s="70">
        <v>-0.16699778230428874</v>
      </c>
      <c r="H31" s="70">
        <v>-0.36939474062687516</v>
      </c>
      <c r="I31" s="70">
        <v>0.14137334472320451</v>
      </c>
      <c r="J31" s="70">
        <v>-0.11556628700518637</v>
      </c>
    </row>
    <row r="32" spans="1:10" ht="15" customHeight="1" x14ac:dyDescent="0.25">
      <c r="A32" s="63" t="s">
        <v>9069</v>
      </c>
      <c r="B32" s="70">
        <v>0.57344757112561162</v>
      </c>
      <c r="C32" s="70">
        <v>1.0000000000000002</v>
      </c>
      <c r="D32" s="70">
        <v>0.48848233745793002</v>
      </c>
      <c r="E32" s="70">
        <v>0.28889913348831447</v>
      </c>
      <c r="F32" s="70">
        <v>0.42010065057548041</v>
      </c>
      <c r="G32" s="70">
        <v>-0.10637313003148319</v>
      </c>
      <c r="H32" s="70">
        <v>-0.38108138532620572</v>
      </c>
      <c r="I32" s="70">
        <v>0.15856375831190786</v>
      </c>
      <c r="J32" s="70">
        <v>-3.1686586978901185E-2</v>
      </c>
    </row>
    <row r="33" spans="1:10" ht="15" customHeight="1" x14ac:dyDescent="0.25">
      <c r="A33" s="63" t="s">
        <v>9072</v>
      </c>
      <c r="B33" s="70">
        <v>0.32300461768937361</v>
      </c>
      <c r="C33" s="70">
        <v>0.48848233745792996</v>
      </c>
      <c r="D33" s="70">
        <v>0.99999999999999978</v>
      </c>
      <c r="E33" s="70">
        <v>0.45930261044611886</v>
      </c>
      <c r="F33" s="70">
        <v>0.36865557906854335</v>
      </c>
      <c r="G33" s="70">
        <v>0.19979530658287337</v>
      </c>
      <c r="H33" s="70">
        <v>-0.10843740563192336</v>
      </c>
      <c r="I33" s="70">
        <v>0.43068268925208653</v>
      </c>
      <c r="J33" s="70">
        <v>-0.18795136520032205</v>
      </c>
    </row>
    <row r="34" spans="1:10" ht="15" customHeight="1" x14ac:dyDescent="0.25">
      <c r="A34" s="63" t="s">
        <v>9073</v>
      </c>
      <c r="B34" s="70">
        <v>0.13315203848492879</v>
      </c>
      <c r="C34" s="70">
        <v>0.28889913348831447</v>
      </c>
      <c r="D34" s="70">
        <v>0.45930261044611886</v>
      </c>
      <c r="E34" s="70">
        <v>1.0000000000000002</v>
      </c>
      <c r="F34" s="70">
        <v>0.24998097516224352</v>
      </c>
      <c r="G34" s="70">
        <v>0.31016421734846295</v>
      </c>
      <c r="H34" s="70">
        <v>-8.6618131768722573E-2</v>
      </c>
      <c r="I34" s="70">
        <v>0.28115423374881737</v>
      </c>
      <c r="J34" s="70">
        <v>-0.2331336372674197</v>
      </c>
    </row>
    <row r="35" spans="1:10" ht="15" customHeight="1" x14ac:dyDescent="0.25">
      <c r="A35" s="63" t="s">
        <v>9070</v>
      </c>
      <c r="B35" s="70">
        <v>0.37861043202910438</v>
      </c>
      <c r="C35" s="70">
        <v>0.42010065057548041</v>
      </c>
      <c r="D35" s="70">
        <v>0.36865557906854335</v>
      </c>
      <c r="E35" s="70">
        <v>0.24998097516224355</v>
      </c>
      <c r="F35" s="70">
        <v>0.99999999999999978</v>
      </c>
      <c r="G35" s="70">
        <v>9.671945555398892E-2</v>
      </c>
      <c r="H35" s="70">
        <v>-0.30341698933674416</v>
      </c>
      <c r="I35" s="70">
        <v>0.30192204222434404</v>
      </c>
      <c r="J35" s="70">
        <v>-0.22084635155790366</v>
      </c>
    </row>
    <row r="36" spans="1:10" ht="15" customHeight="1" x14ac:dyDescent="0.25">
      <c r="A36" s="63" t="s">
        <v>9076</v>
      </c>
      <c r="B36" s="70">
        <v>-0.16699778230428874</v>
      </c>
      <c r="C36" s="70">
        <v>-0.1063731300314832</v>
      </c>
      <c r="D36" s="70">
        <v>0.19979530658287337</v>
      </c>
      <c r="E36" s="70">
        <v>0.31016421734846295</v>
      </c>
      <c r="F36" s="70">
        <v>9.6719455553988906E-2</v>
      </c>
      <c r="G36" s="70">
        <v>0.99999999999999978</v>
      </c>
      <c r="H36" s="70">
        <v>0.11078740980368558</v>
      </c>
      <c r="I36" s="70">
        <v>0.40706584537037438</v>
      </c>
      <c r="J36" s="70">
        <v>-0.37595706023799291</v>
      </c>
    </row>
    <row r="37" spans="1:10" ht="15" customHeight="1" x14ac:dyDescent="0.25">
      <c r="A37" s="63" t="s">
        <v>9075</v>
      </c>
      <c r="B37" s="70">
        <v>-0.36939474062687516</v>
      </c>
      <c r="C37" s="70">
        <v>-0.38108138532620572</v>
      </c>
      <c r="D37" s="70">
        <v>-0.10843740563192336</v>
      </c>
      <c r="E37" s="70">
        <v>-8.6618131768722559E-2</v>
      </c>
      <c r="F37" s="70">
        <v>-0.30341698933674416</v>
      </c>
      <c r="G37" s="70">
        <v>0.11078740980368558</v>
      </c>
      <c r="H37" s="70">
        <v>0.99999999999999978</v>
      </c>
      <c r="I37" s="70">
        <v>-2.2191796443550668E-2</v>
      </c>
      <c r="J37" s="70">
        <v>0.43065194040109456</v>
      </c>
    </row>
    <row r="38" spans="1:10" ht="15" customHeight="1" x14ac:dyDescent="0.25">
      <c r="A38" s="63" t="s">
        <v>9071</v>
      </c>
      <c r="B38" s="70">
        <v>0.14137334472320451</v>
      </c>
      <c r="C38" s="70">
        <v>0.15856375831190786</v>
      </c>
      <c r="D38" s="70">
        <v>0.43068268925208653</v>
      </c>
      <c r="E38" s="70">
        <v>0.28115423374881737</v>
      </c>
      <c r="F38" s="70">
        <v>0.30192204222434404</v>
      </c>
      <c r="G38" s="70">
        <v>0.40706584537037444</v>
      </c>
      <c r="H38" s="70">
        <v>-2.2191796443550668E-2</v>
      </c>
      <c r="I38" s="70">
        <v>1.0000000000000002</v>
      </c>
      <c r="J38" s="70">
        <v>-0.29793723105751801</v>
      </c>
    </row>
    <row r="39" spans="1:10" ht="15" customHeight="1" x14ac:dyDescent="0.25">
      <c r="A39" s="63" t="s">
        <v>9074</v>
      </c>
      <c r="B39" s="70">
        <v>-0.11556628700518635</v>
      </c>
      <c r="C39" s="70">
        <v>-3.1686586978901185E-2</v>
      </c>
      <c r="D39" s="70">
        <v>-0.18795136520032205</v>
      </c>
      <c r="E39" s="70">
        <v>-0.23313363726741973</v>
      </c>
      <c r="F39" s="70">
        <v>-0.22084635155790366</v>
      </c>
      <c r="G39" s="70">
        <v>-0.37595706023799286</v>
      </c>
      <c r="H39" s="70">
        <v>0.43065194040109456</v>
      </c>
      <c r="I39" s="70">
        <v>-0.29793723105751801</v>
      </c>
      <c r="J39" s="70">
        <v>1</v>
      </c>
    </row>
    <row r="40" spans="1:10" ht="15" customHeight="1" x14ac:dyDescent="0.25"/>
    <row r="41" spans="1:10" ht="15" customHeight="1" x14ac:dyDescent="0.25">
      <c r="A41" s="61"/>
      <c r="B41" s="68"/>
    </row>
    <row r="42" spans="1:10" ht="15" customHeight="1" thickBot="1" x14ac:dyDescent="0.3">
      <c r="A42" s="62" t="s">
        <v>9134</v>
      </c>
      <c r="B42" s="69"/>
    </row>
    <row r="43" spans="1:10" ht="15" customHeight="1" thickTop="1" x14ac:dyDescent="0.25">
      <c r="A43" s="63"/>
      <c r="B43" s="2" t="s">
        <v>9179</v>
      </c>
    </row>
    <row r="44" spans="1:10" ht="15" customHeight="1" x14ac:dyDescent="0.25"/>
    <row r="45" spans="1:10" ht="15" customHeight="1" x14ac:dyDescent="0.25"/>
    <row r="46" spans="1:10" ht="15" customHeight="1" x14ac:dyDescent="0.25"/>
    <row r="47" spans="1:10" ht="15" customHeight="1" x14ac:dyDescent="0.25"/>
    <row r="48" spans="1:10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spans="1:5" ht="15" customHeight="1" x14ac:dyDescent="0.25"/>
    <row r="82" spans="1:5" ht="15" customHeight="1" x14ac:dyDescent="0.25"/>
    <row r="83" spans="1:5" ht="15" customHeight="1" x14ac:dyDescent="0.25"/>
    <row r="84" spans="1:5" ht="15" customHeight="1" x14ac:dyDescent="0.25">
      <c r="A84" s="61"/>
      <c r="B84" s="91" t="s">
        <v>9112</v>
      </c>
      <c r="C84" s="92"/>
      <c r="D84" s="92"/>
      <c r="E84" s="92"/>
    </row>
    <row r="85" spans="1:5" ht="15" customHeight="1" thickBot="1" x14ac:dyDescent="0.3">
      <c r="A85" s="62" t="s">
        <v>9113</v>
      </c>
      <c r="B85" s="69" t="s">
        <v>9114</v>
      </c>
      <c r="C85" s="69" t="s">
        <v>9115</v>
      </c>
      <c r="D85" s="69" t="s">
        <v>9116</v>
      </c>
      <c r="E85" s="69" t="s">
        <v>9117</v>
      </c>
    </row>
    <row r="86" spans="1:5" ht="15" customHeight="1" thickTop="1" x14ac:dyDescent="0.25">
      <c r="A86" s="63" t="s">
        <v>9118</v>
      </c>
      <c r="B86" s="52">
        <v>-1.2822645047334564</v>
      </c>
      <c r="C86" s="52">
        <v>-1.09880687</v>
      </c>
      <c r="D86" s="52">
        <v>-1.1905356873667281</v>
      </c>
      <c r="E86" s="52">
        <v>1</v>
      </c>
    </row>
    <row r="87" spans="1:5" ht="15" customHeight="1" x14ac:dyDescent="0.25">
      <c r="A87" s="63" t="s">
        <v>9119</v>
      </c>
      <c r="B87" s="52">
        <v>-1.09880687</v>
      </c>
      <c r="C87" s="52">
        <v>-0.91534923999999995</v>
      </c>
      <c r="D87" s="52">
        <v>-1.007078055</v>
      </c>
      <c r="E87" s="52">
        <v>4</v>
      </c>
    </row>
    <row r="88" spans="1:5" ht="15" customHeight="1" x14ac:dyDescent="0.25">
      <c r="A88" s="63" t="s">
        <v>9120</v>
      </c>
      <c r="B88" s="52">
        <v>-0.91534923999999995</v>
      </c>
      <c r="C88" s="52">
        <v>-0.73189159999999998</v>
      </c>
      <c r="D88" s="52">
        <v>-0.82362041999999991</v>
      </c>
      <c r="E88" s="52">
        <v>21</v>
      </c>
    </row>
    <row r="89" spans="1:5" ht="15" customHeight="1" x14ac:dyDescent="0.25">
      <c r="A89" s="63" t="s">
        <v>9121</v>
      </c>
      <c r="B89" s="52">
        <v>-0.73189159999999998</v>
      </c>
      <c r="C89" s="52">
        <v>-0.54843397000000005</v>
      </c>
      <c r="D89" s="52">
        <v>-0.64016278500000001</v>
      </c>
      <c r="E89" s="52">
        <v>71</v>
      </c>
    </row>
    <row r="90" spans="1:5" ht="15" customHeight="1" x14ac:dyDescent="0.25">
      <c r="A90" s="63" t="s">
        <v>9122</v>
      </c>
      <c r="B90" s="52">
        <v>-0.54843397000000005</v>
      </c>
      <c r="C90" s="52">
        <v>-0.36497633000000002</v>
      </c>
      <c r="D90" s="52">
        <v>-0.45670515</v>
      </c>
      <c r="E90" s="52">
        <v>257</v>
      </c>
    </row>
    <row r="91" spans="1:5" ht="15" customHeight="1" x14ac:dyDescent="0.25">
      <c r="A91" s="63" t="s">
        <v>9123</v>
      </c>
      <c r="B91" s="52">
        <v>-0.36497633000000002</v>
      </c>
      <c r="C91" s="52">
        <v>-0.18151870000000001</v>
      </c>
      <c r="D91" s="52">
        <v>-0.273247515</v>
      </c>
      <c r="E91" s="52">
        <v>766</v>
      </c>
    </row>
    <row r="92" spans="1:5" ht="15" customHeight="1" x14ac:dyDescent="0.25">
      <c r="A92" s="63" t="s">
        <v>9124</v>
      </c>
      <c r="B92" s="52">
        <v>-0.18151870000000001</v>
      </c>
      <c r="C92" s="52">
        <v>1.9389400000000001E-3</v>
      </c>
      <c r="D92" s="52">
        <v>-8.9789880000000002E-2</v>
      </c>
      <c r="E92" s="52">
        <v>1223</v>
      </c>
    </row>
    <row r="93" spans="1:5" ht="15" customHeight="1" x14ac:dyDescent="0.25">
      <c r="A93" s="63" t="s">
        <v>9125</v>
      </c>
      <c r="B93" s="52">
        <v>1.9389400000000001E-3</v>
      </c>
      <c r="C93" s="52">
        <v>0.18539657000000001</v>
      </c>
      <c r="D93" s="52">
        <v>9.3667755000000005E-2</v>
      </c>
      <c r="E93" s="52">
        <v>1035</v>
      </c>
    </row>
    <row r="94" spans="1:5" ht="15" customHeight="1" x14ac:dyDescent="0.25">
      <c r="A94" s="63" t="s">
        <v>9126</v>
      </c>
      <c r="B94" s="52">
        <v>0.18539657000000001</v>
      </c>
      <c r="C94" s="52">
        <v>0.36885420000000002</v>
      </c>
      <c r="D94" s="52">
        <v>0.277125385</v>
      </c>
      <c r="E94" s="52">
        <v>529</v>
      </c>
    </row>
    <row r="95" spans="1:5" ht="15" customHeight="1" x14ac:dyDescent="0.25">
      <c r="A95" s="63" t="s">
        <v>9127</v>
      </c>
      <c r="B95" s="52">
        <v>0.36885420000000002</v>
      </c>
      <c r="C95" s="52">
        <v>0.55231184</v>
      </c>
      <c r="D95" s="52">
        <v>0.46058302000000001</v>
      </c>
      <c r="E95" s="52">
        <v>239</v>
      </c>
    </row>
    <row r="96" spans="1:5" ht="15" customHeight="1" x14ac:dyDescent="0.25">
      <c r="A96" s="63" t="s">
        <v>9128</v>
      </c>
      <c r="B96" s="52">
        <v>0.55231184</v>
      </c>
      <c r="C96" s="52">
        <v>0.73576947000000004</v>
      </c>
      <c r="D96" s="52">
        <v>0.64404065499999996</v>
      </c>
      <c r="E96" s="52">
        <v>119</v>
      </c>
    </row>
    <row r="97" spans="1:5" ht="15" customHeight="1" x14ac:dyDescent="0.25">
      <c r="A97" s="63" t="s">
        <v>9129</v>
      </c>
      <c r="B97" s="52">
        <v>0.73576947000000004</v>
      </c>
      <c r="C97" s="52">
        <v>0.91922711000000001</v>
      </c>
      <c r="D97" s="52">
        <v>0.82749829000000008</v>
      </c>
      <c r="E97" s="52">
        <v>71</v>
      </c>
    </row>
    <row r="98" spans="1:5" ht="15" customHeight="1" x14ac:dyDescent="0.25">
      <c r="A98" s="63" t="s">
        <v>9130</v>
      </c>
      <c r="B98" s="52">
        <v>0.91922711000000001</v>
      </c>
      <c r="C98" s="52">
        <v>1.1026847399999999</v>
      </c>
      <c r="D98" s="52">
        <v>1.010955925</v>
      </c>
      <c r="E98" s="52">
        <v>14</v>
      </c>
    </row>
    <row r="99" spans="1:5" ht="15" customHeight="1" x14ac:dyDescent="0.25">
      <c r="A99" s="63" t="s">
        <v>9131</v>
      </c>
      <c r="B99" s="52">
        <v>1.1026847399999999</v>
      </c>
      <c r="C99" s="52">
        <v>1.2861423762444257</v>
      </c>
      <c r="D99" s="52">
        <v>1.1944135581222128</v>
      </c>
      <c r="E99" s="52">
        <v>2</v>
      </c>
    </row>
    <row r="100" spans="1:5" ht="15" customHeight="1" x14ac:dyDescent="0.25"/>
    <row r="101" spans="1:5" ht="15" customHeight="1" x14ac:dyDescent="0.25">
      <c r="A101" s="61"/>
      <c r="B101" s="68"/>
      <c r="C101" s="68"/>
      <c r="D101" s="68"/>
    </row>
    <row r="102" spans="1:5" ht="15" customHeight="1" thickBot="1" x14ac:dyDescent="0.3">
      <c r="A102" s="62" t="s">
        <v>9132</v>
      </c>
      <c r="B102" s="69" t="s">
        <v>9085</v>
      </c>
      <c r="C102" s="69" t="s">
        <v>9133</v>
      </c>
      <c r="D102" s="69" t="s">
        <v>9112</v>
      </c>
    </row>
    <row r="103" spans="1:5" ht="15" customHeight="1" thickTop="1" x14ac:dyDescent="0.25">
      <c r="A103" s="63">
        <v>1</v>
      </c>
      <c r="B103" s="52">
        <v>13.650046118236718</v>
      </c>
      <c r="C103" s="52">
        <v>13.416782949915637</v>
      </c>
      <c r="D103" s="52">
        <v>0.23326316832108063</v>
      </c>
    </row>
    <row r="104" spans="1:5" ht="15" customHeight="1" x14ac:dyDescent="0.25">
      <c r="A104" s="63">
        <v>2</v>
      </c>
      <c r="B104" s="52">
        <v>13.661776458022207</v>
      </c>
      <c r="C104" s="52">
        <v>13.384570681820795</v>
      </c>
      <c r="D104" s="52">
        <v>0.27720577620141107</v>
      </c>
    </row>
    <row r="105" spans="1:5" ht="15" customHeight="1" x14ac:dyDescent="0.25">
      <c r="A105" s="63">
        <v>3</v>
      </c>
      <c r="B105" s="52">
        <v>13.303016877097564</v>
      </c>
      <c r="C105" s="52">
        <v>13.274252211081649</v>
      </c>
      <c r="D105" s="52">
        <v>2.8764666015915097E-2</v>
      </c>
    </row>
    <row r="106" spans="1:5" ht="15" customHeight="1" x14ac:dyDescent="0.25">
      <c r="A106" s="63">
        <v>4</v>
      </c>
      <c r="B106" s="52">
        <v>12.230765258120524</v>
      </c>
      <c r="C106" s="52">
        <v>12.879443805412688</v>
      </c>
      <c r="D106" s="52">
        <v>-0.6486785472921639</v>
      </c>
    </row>
    <row r="107" spans="1:5" ht="15" customHeight="1" x14ac:dyDescent="0.25">
      <c r="A107" s="63">
        <v>5</v>
      </c>
      <c r="B107" s="52">
        <v>12.242886618652868</v>
      </c>
      <c r="C107" s="52">
        <v>12.785216693811126</v>
      </c>
      <c r="D107" s="52">
        <v>-0.54233007515825804</v>
      </c>
    </row>
    <row r="108" spans="1:5" ht="15" customHeight="1" x14ac:dyDescent="0.25">
      <c r="A108" s="63">
        <v>6</v>
      </c>
      <c r="B108" s="52">
        <v>12.278393307109779</v>
      </c>
      <c r="C108" s="52">
        <v>12.644971107276305</v>
      </c>
      <c r="D108" s="52">
        <v>-0.3665778001665263</v>
      </c>
    </row>
    <row r="109" spans="1:5" ht="15" customHeight="1" x14ac:dyDescent="0.25">
      <c r="A109" s="63">
        <v>7</v>
      </c>
      <c r="B109" s="52">
        <v>12.180754837545862</v>
      </c>
      <c r="C109" s="52">
        <v>12.854853657214857</v>
      </c>
      <c r="D109" s="52">
        <v>-0.67409881966899476</v>
      </c>
    </row>
    <row r="110" spans="1:5" ht="15" customHeight="1" x14ac:dyDescent="0.25">
      <c r="A110" s="63">
        <v>8</v>
      </c>
      <c r="B110" s="52">
        <v>12.329395861562151</v>
      </c>
      <c r="C110" s="52">
        <v>12.851268313782571</v>
      </c>
      <c r="D110" s="52">
        <v>-0.52187245222041945</v>
      </c>
    </row>
    <row r="111" spans="1:5" ht="15" customHeight="1" x14ac:dyDescent="0.25">
      <c r="A111" s="63">
        <v>9</v>
      </c>
      <c r="B111" s="52">
        <v>12.345834587905312</v>
      </c>
      <c r="C111" s="52">
        <v>12.615655585153963</v>
      </c>
      <c r="D111" s="52">
        <v>-0.26982099724865094</v>
      </c>
    </row>
    <row r="112" spans="1:5" ht="15" customHeight="1" x14ac:dyDescent="0.25">
      <c r="A112" s="63">
        <v>10</v>
      </c>
      <c r="B112" s="52">
        <v>12.628067055589526</v>
      </c>
      <c r="C112" s="52">
        <v>12.745548610791463</v>
      </c>
      <c r="D112" s="52">
        <v>-0.11748155520193748</v>
      </c>
    </row>
    <row r="113" spans="1:4" ht="15" customHeight="1" x14ac:dyDescent="0.25">
      <c r="A113" s="63">
        <v>11</v>
      </c>
      <c r="B113" s="52">
        <v>12.660327917807747</v>
      </c>
      <c r="C113" s="52">
        <v>12.62095805744632</v>
      </c>
      <c r="D113" s="52">
        <v>3.93698603614272E-2</v>
      </c>
    </row>
    <row r="114" spans="1:4" ht="15" customHeight="1" x14ac:dyDescent="0.25">
      <c r="A114" s="63">
        <v>12</v>
      </c>
      <c r="B114" s="52">
        <v>12.657148264890367</v>
      </c>
      <c r="C114" s="52">
        <v>12.568006291609082</v>
      </c>
      <c r="D114" s="52">
        <v>8.9141973281284592E-2</v>
      </c>
    </row>
    <row r="115" spans="1:4" ht="15" customHeight="1" x14ac:dyDescent="0.25">
      <c r="A115" s="63">
        <v>13</v>
      </c>
      <c r="B115" s="52">
        <v>12.647548191161349</v>
      </c>
      <c r="C115" s="52">
        <v>12.653895407774918</v>
      </c>
      <c r="D115" s="52">
        <v>-6.3472166135696284E-3</v>
      </c>
    </row>
    <row r="116" spans="1:4" ht="15" customHeight="1" x14ac:dyDescent="0.25">
      <c r="A116" s="63">
        <v>14</v>
      </c>
      <c r="B116" s="52">
        <v>12.644327576461306</v>
      </c>
      <c r="C116" s="52">
        <v>12.739326595144847</v>
      </c>
      <c r="D116" s="52">
        <v>-9.4999018683541436E-2</v>
      </c>
    </row>
    <row r="117" spans="1:4" ht="15" customHeight="1" x14ac:dyDescent="0.25">
      <c r="A117" s="63">
        <v>15</v>
      </c>
      <c r="B117" s="52">
        <v>12.623136889481668</v>
      </c>
      <c r="C117" s="52">
        <v>12.709216868497188</v>
      </c>
      <c r="D117" s="52">
        <v>-8.6079979015520891E-2</v>
      </c>
    </row>
    <row r="118" spans="1:4" ht="15" customHeight="1" x14ac:dyDescent="0.25">
      <c r="A118" s="63">
        <v>16</v>
      </c>
      <c r="B118" s="52">
        <v>12.676076274775886</v>
      </c>
      <c r="C118" s="52">
        <v>12.741226778446329</v>
      </c>
      <c r="D118" s="52">
        <v>-6.5150503670443172E-2</v>
      </c>
    </row>
    <row r="119" spans="1:4" ht="15" customHeight="1" x14ac:dyDescent="0.25">
      <c r="A119" s="63">
        <v>17</v>
      </c>
      <c r="B119" s="52">
        <v>12.649956863542259</v>
      </c>
      <c r="C119" s="52">
        <v>12.685091941415488</v>
      </c>
      <c r="D119" s="52">
        <v>-3.5135077873228227E-2</v>
      </c>
    </row>
    <row r="120" spans="1:4" ht="15" customHeight="1" x14ac:dyDescent="0.25">
      <c r="A120" s="63">
        <v>18</v>
      </c>
      <c r="B120" s="52">
        <v>12.641096555879859</v>
      </c>
      <c r="C120" s="52">
        <v>12.721897426181258</v>
      </c>
      <c r="D120" s="52">
        <v>-8.080087030139893E-2</v>
      </c>
    </row>
    <row r="121" spans="1:4" ht="15" customHeight="1" x14ac:dyDescent="0.25">
      <c r="A121" s="63">
        <v>19</v>
      </c>
      <c r="B121" s="52">
        <v>12.522706539931699</v>
      </c>
      <c r="C121" s="52">
        <v>12.66770860026047</v>
      </c>
      <c r="D121" s="52">
        <v>-0.14500206032877117</v>
      </c>
    </row>
    <row r="122" spans="1:4" ht="15" customHeight="1" x14ac:dyDescent="0.25">
      <c r="A122" s="63">
        <v>20</v>
      </c>
      <c r="B122" s="52">
        <v>12.761393509182692</v>
      </c>
      <c r="C122" s="52">
        <v>12.656759491319209</v>
      </c>
      <c r="D122" s="52">
        <v>0.10463401786348392</v>
      </c>
    </row>
    <row r="123" spans="1:4" ht="15" customHeight="1" x14ac:dyDescent="0.25">
      <c r="A123" s="63">
        <v>21</v>
      </c>
      <c r="B123" s="52">
        <v>12.644327576461306</v>
      </c>
      <c r="C123" s="52">
        <v>12.704165232971677</v>
      </c>
      <c r="D123" s="52">
        <v>-5.9837656510371318E-2</v>
      </c>
    </row>
    <row r="124" spans="1:4" ht="15" customHeight="1" x14ac:dyDescent="0.25">
      <c r="A124" s="63">
        <v>22</v>
      </c>
      <c r="B124" s="52">
        <v>12.751299696013474</v>
      </c>
      <c r="C124" s="52">
        <v>12.505574589051893</v>
      </c>
      <c r="D124" s="52">
        <v>0.24572510696158112</v>
      </c>
    </row>
    <row r="125" spans="1:4" ht="15" customHeight="1" x14ac:dyDescent="0.25">
      <c r="A125" s="63">
        <v>23</v>
      </c>
      <c r="B125" s="52">
        <v>12.65235974815857</v>
      </c>
      <c r="C125" s="52">
        <v>12.525802075893102</v>
      </c>
      <c r="D125" s="52">
        <v>0.12655767226546821</v>
      </c>
    </row>
    <row r="126" spans="1:4" ht="15" customHeight="1" x14ac:dyDescent="0.25">
      <c r="A126" s="63">
        <v>24</v>
      </c>
      <c r="B126" s="52">
        <v>12.818551923022641</v>
      </c>
      <c r="C126" s="52">
        <v>12.922496524942536</v>
      </c>
      <c r="D126" s="52">
        <v>-0.10394460191989552</v>
      </c>
    </row>
    <row r="127" spans="1:4" ht="15" customHeight="1" x14ac:dyDescent="0.25">
      <c r="A127" s="63">
        <v>25</v>
      </c>
      <c r="B127" s="52">
        <v>12.95984444790653</v>
      </c>
      <c r="C127" s="52">
        <v>12.402100638406532</v>
      </c>
      <c r="D127" s="52">
        <v>0.55774380949999802</v>
      </c>
    </row>
    <row r="128" spans="1:4" ht="15" customHeight="1" x14ac:dyDescent="0.25">
      <c r="A128" s="63">
        <v>26</v>
      </c>
      <c r="B128" s="52">
        <v>12.880291816204577</v>
      </c>
      <c r="C128" s="52">
        <v>13.076070607233966</v>
      </c>
      <c r="D128" s="52">
        <v>-0.19577879102938844</v>
      </c>
    </row>
    <row r="129" spans="1:4" ht="15" customHeight="1" x14ac:dyDescent="0.25">
      <c r="A129" s="63">
        <v>27</v>
      </c>
      <c r="B129" s="52">
        <v>12.611537753638315</v>
      </c>
      <c r="C129" s="52">
        <v>12.902609866587095</v>
      </c>
      <c r="D129" s="52">
        <v>-0.29107211294878077</v>
      </c>
    </row>
    <row r="130" spans="1:4" ht="15" customHeight="1" x14ac:dyDescent="0.25">
      <c r="A130" s="63">
        <v>28</v>
      </c>
      <c r="B130" s="52">
        <v>12.644327576461306</v>
      </c>
      <c r="C130" s="52">
        <v>12.468392563896428</v>
      </c>
      <c r="D130" s="52">
        <v>0.17593501256487798</v>
      </c>
    </row>
    <row r="131" spans="1:4" ht="15" customHeight="1" x14ac:dyDescent="0.25">
      <c r="A131" s="63">
        <v>29</v>
      </c>
      <c r="B131" s="52">
        <v>12.72188581080718</v>
      </c>
      <c r="C131" s="52">
        <v>12.597398648048724</v>
      </c>
      <c r="D131" s="52">
        <v>0.12448716275845584</v>
      </c>
    </row>
    <row r="132" spans="1:4" ht="15" customHeight="1" x14ac:dyDescent="0.25">
      <c r="A132" s="63">
        <v>30</v>
      </c>
      <c r="B132" s="52">
        <v>12.537173338349453</v>
      </c>
      <c r="C132" s="52">
        <v>12.750630382187055</v>
      </c>
      <c r="D132" s="52">
        <v>-0.213457043837602</v>
      </c>
    </row>
    <row r="133" spans="1:4" ht="15" customHeight="1" x14ac:dyDescent="0.25">
      <c r="A133" s="63">
        <v>31</v>
      </c>
      <c r="B133" s="52">
        <v>12.668233097314861</v>
      </c>
      <c r="C133" s="52">
        <v>13.029970385320359</v>
      </c>
      <c r="D133" s="52">
        <v>-0.36173728800549831</v>
      </c>
    </row>
    <row r="134" spans="1:4" ht="15" customHeight="1" x14ac:dyDescent="0.25">
      <c r="A134" s="63">
        <v>32</v>
      </c>
      <c r="B134" s="52">
        <v>12.830003715401414</v>
      </c>
      <c r="C134" s="52">
        <v>12.931414600685532</v>
      </c>
      <c r="D134" s="52">
        <v>-0.10141088528411757</v>
      </c>
    </row>
    <row r="135" spans="1:4" ht="15" customHeight="1" x14ac:dyDescent="0.25">
      <c r="A135" s="63">
        <v>33</v>
      </c>
      <c r="B135" s="52">
        <v>12.79385931043227</v>
      </c>
      <c r="C135" s="52">
        <v>13.036983913219993</v>
      </c>
      <c r="D135" s="52">
        <v>-0.24312460278772363</v>
      </c>
    </row>
    <row r="136" spans="1:4" ht="15" customHeight="1" x14ac:dyDescent="0.25">
      <c r="A136" s="63">
        <v>34</v>
      </c>
      <c r="B136" s="52">
        <v>12.72188581080718</v>
      </c>
      <c r="C136" s="52">
        <v>12.824758393777982</v>
      </c>
      <c r="D136" s="52">
        <v>-0.10287258297080193</v>
      </c>
    </row>
    <row r="137" spans="1:4" ht="15" customHeight="1" x14ac:dyDescent="0.25">
      <c r="A137" s="63">
        <v>35</v>
      </c>
      <c r="B137" s="52">
        <v>12.67059251641963</v>
      </c>
      <c r="C137" s="52">
        <v>12.647678299725667</v>
      </c>
      <c r="D137" s="52">
        <v>2.291421669396243E-2</v>
      </c>
    </row>
    <row r="138" spans="1:4" ht="15" customHeight="1" x14ac:dyDescent="0.25">
      <c r="A138" s="63">
        <v>36</v>
      </c>
      <c r="B138" s="52">
        <v>12.683858415217941</v>
      </c>
      <c r="C138" s="52">
        <v>12.546756361638829</v>
      </c>
      <c r="D138" s="52">
        <v>0.13710205357911143</v>
      </c>
    </row>
    <row r="139" spans="1:4" ht="15" customHeight="1" x14ac:dyDescent="0.25">
      <c r="A139" s="63">
        <v>37</v>
      </c>
      <c r="B139" s="52">
        <v>12.765688433465574</v>
      </c>
      <c r="C139" s="52">
        <v>12.362385017252572</v>
      </c>
      <c r="D139" s="52">
        <v>0.40330341621300114</v>
      </c>
    </row>
    <row r="140" spans="1:4" ht="15" customHeight="1" x14ac:dyDescent="0.25">
      <c r="A140" s="63">
        <v>38</v>
      </c>
      <c r="B140" s="52">
        <v>12.676076274775886</v>
      </c>
      <c r="C140" s="52">
        <v>12.781323945203297</v>
      </c>
      <c r="D140" s="52">
        <v>-0.10524767042741168</v>
      </c>
    </row>
    <row r="141" spans="1:4" ht="15" customHeight="1" x14ac:dyDescent="0.25">
      <c r="A141" s="63">
        <v>39</v>
      </c>
      <c r="B141" s="52">
        <v>12.714395139078023</v>
      </c>
      <c r="C141" s="52">
        <v>12.907164717790275</v>
      </c>
      <c r="D141" s="52">
        <v>-0.19276957871225164</v>
      </c>
    </row>
    <row r="142" spans="1:4" ht="15" customHeight="1" x14ac:dyDescent="0.25">
      <c r="A142" s="63">
        <v>40</v>
      </c>
      <c r="B142" s="52">
        <v>12.604848765487519</v>
      </c>
      <c r="C142" s="52">
        <v>12.798136318303017</v>
      </c>
      <c r="D142" s="52">
        <v>-0.19328755281549803</v>
      </c>
    </row>
    <row r="143" spans="1:4" ht="15" customHeight="1" x14ac:dyDescent="0.25">
      <c r="A143" s="63">
        <v>41</v>
      </c>
      <c r="B143" s="52">
        <v>12.628067055589526</v>
      </c>
      <c r="C143" s="52">
        <v>12.642884064784274</v>
      </c>
      <c r="D143" s="52">
        <v>-1.481700919474882E-2</v>
      </c>
    </row>
    <row r="144" spans="1:4" ht="15" customHeight="1" x14ac:dyDescent="0.25">
      <c r="A144" s="63">
        <v>42</v>
      </c>
      <c r="B144" s="52">
        <v>12.644327576461306</v>
      </c>
      <c r="C144" s="52">
        <v>12.43192866959709</v>
      </c>
      <c r="D144" s="52">
        <v>0.21239890686421603</v>
      </c>
    </row>
    <row r="145" spans="1:4" ht="15" customHeight="1" x14ac:dyDescent="0.25">
      <c r="A145" s="63">
        <v>43</v>
      </c>
      <c r="B145" s="52">
        <v>12.65235974815857</v>
      </c>
      <c r="C145" s="52">
        <v>12.734746005175738</v>
      </c>
      <c r="D145" s="52">
        <v>-8.2386257017168063E-2</v>
      </c>
    </row>
    <row r="146" spans="1:4" ht="15" customHeight="1" x14ac:dyDescent="0.25">
      <c r="A146" s="63">
        <v>44</v>
      </c>
      <c r="B146" s="52">
        <v>11.415863752127077</v>
      </c>
      <c r="C146" s="52">
        <v>12.698128256860533</v>
      </c>
      <c r="D146" s="52">
        <v>-1.2822645047334564</v>
      </c>
    </row>
    <row r="147" spans="1:4" ht="15" customHeight="1" x14ac:dyDescent="0.25">
      <c r="A147" s="63">
        <v>45</v>
      </c>
      <c r="B147" s="52">
        <v>12.611537753638315</v>
      </c>
      <c r="C147" s="52">
        <v>12.629631241983914</v>
      </c>
      <c r="D147" s="52">
        <v>-1.8093488345598985E-2</v>
      </c>
    </row>
    <row r="148" spans="1:4" ht="15" customHeight="1" x14ac:dyDescent="0.25">
      <c r="A148" s="63">
        <v>46</v>
      </c>
      <c r="B148" s="52">
        <v>12.568978139219519</v>
      </c>
      <c r="C148" s="52">
        <v>12.67613051349033</v>
      </c>
      <c r="D148" s="52">
        <v>-0.10715237427081092</v>
      </c>
    </row>
    <row r="149" spans="1:4" ht="15" customHeight="1" x14ac:dyDescent="0.25">
      <c r="A149" s="63">
        <v>47</v>
      </c>
      <c r="B149" s="52">
        <v>12.542544882151363</v>
      </c>
      <c r="C149" s="52">
        <v>12.722289443948711</v>
      </c>
      <c r="D149" s="52">
        <v>-0.17974456179734766</v>
      </c>
    </row>
    <row r="150" spans="1:4" ht="15" customHeight="1" x14ac:dyDescent="0.25">
      <c r="A150" s="63">
        <v>48</v>
      </c>
      <c r="B150" s="52">
        <v>12.660327917807747</v>
      </c>
      <c r="C150" s="52">
        <v>12.71942408484918</v>
      </c>
      <c r="D150" s="52">
        <v>-5.9096167041433389E-2</v>
      </c>
    </row>
    <row r="151" spans="1:4" ht="15" customHeight="1" x14ac:dyDescent="0.25">
      <c r="A151" s="63">
        <v>49</v>
      </c>
      <c r="B151" s="52">
        <v>12.449018824140541</v>
      </c>
      <c r="C151" s="52">
        <v>12.623131770438651</v>
      </c>
      <c r="D151" s="52">
        <v>-0.17411294629810925</v>
      </c>
    </row>
    <row r="152" spans="1:4" ht="15" customHeight="1" x14ac:dyDescent="0.25">
      <c r="A152" s="63">
        <v>50</v>
      </c>
      <c r="B152" s="52">
        <v>12.553202176625351</v>
      </c>
      <c r="C152" s="52">
        <v>12.679693034397593</v>
      </c>
      <c r="D152" s="52">
        <v>-0.12649085777224123</v>
      </c>
    </row>
    <row r="153" spans="1:4" ht="15" customHeight="1" x14ac:dyDescent="0.25">
      <c r="A153" s="63">
        <v>51</v>
      </c>
      <c r="B153" s="52">
        <v>12.628067055589526</v>
      </c>
      <c r="C153" s="52">
        <v>12.666928927485809</v>
      </c>
      <c r="D153" s="52">
        <v>-3.8861871896283873E-2</v>
      </c>
    </row>
    <row r="154" spans="1:4" ht="15" customHeight="1" x14ac:dyDescent="0.25">
      <c r="A154" s="63">
        <v>52</v>
      </c>
      <c r="B154" s="52">
        <v>12.609869696537618</v>
      </c>
      <c r="C154" s="52">
        <v>12.75017447489412</v>
      </c>
      <c r="D154" s="52">
        <v>-0.14030477835650146</v>
      </c>
    </row>
    <row r="155" spans="1:4" ht="15" customHeight="1" x14ac:dyDescent="0.25">
      <c r="A155" s="63">
        <v>53</v>
      </c>
      <c r="B155" s="52">
        <v>12.699243334057421</v>
      </c>
      <c r="C155" s="52">
        <v>12.687115423717371</v>
      </c>
      <c r="D155" s="52">
        <v>1.2127910340050008E-2</v>
      </c>
    </row>
    <row r="156" spans="1:4" ht="15" customHeight="1" x14ac:dyDescent="0.25">
      <c r="A156" s="63">
        <v>54</v>
      </c>
      <c r="B156" s="52">
        <v>12.644327576461306</v>
      </c>
      <c r="C156" s="52">
        <v>12.588702226986712</v>
      </c>
      <c r="D156" s="52">
        <v>5.5625349474594188E-2</v>
      </c>
    </row>
    <row r="157" spans="1:4" ht="15" customHeight="1" x14ac:dyDescent="0.25">
      <c r="A157" s="63">
        <v>55</v>
      </c>
      <c r="B157" s="52">
        <v>12.660327917807747</v>
      </c>
      <c r="C157" s="52">
        <v>12.567817345703771</v>
      </c>
      <c r="D157" s="52">
        <v>9.2510572103975619E-2</v>
      </c>
    </row>
    <row r="158" spans="1:4" ht="15" customHeight="1" x14ac:dyDescent="0.25">
      <c r="A158" s="63">
        <v>56</v>
      </c>
      <c r="B158" s="52">
        <v>12.676076274775886</v>
      </c>
      <c r="C158" s="52">
        <v>12.685871058532289</v>
      </c>
      <c r="D158" s="52">
        <v>-9.7947837564031914E-3</v>
      </c>
    </row>
    <row r="159" spans="1:4" ht="15" customHeight="1" x14ac:dyDescent="0.25">
      <c r="A159" s="63">
        <v>57</v>
      </c>
      <c r="B159" s="52">
        <v>12.644327576461306</v>
      </c>
      <c r="C159" s="52">
        <v>12.689736856232486</v>
      </c>
      <c r="D159" s="52">
        <v>-4.5409279771179811E-2</v>
      </c>
    </row>
    <row r="160" spans="1:4" ht="15" customHeight="1" x14ac:dyDescent="0.25">
      <c r="A160" s="63">
        <v>58</v>
      </c>
      <c r="B160" s="52">
        <v>12.821258284620384</v>
      </c>
      <c r="C160" s="52">
        <v>12.681498169948746</v>
      </c>
      <c r="D160" s="52">
        <v>0.13976011467163829</v>
      </c>
    </row>
    <row r="161" spans="1:4" ht="15" customHeight="1" x14ac:dyDescent="0.25">
      <c r="A161" s="63">
        <v>59</v>
      </c>
      <c r="B161" s="52">
        <v>13.075271769870454</v>
      </c>
      <c r="C161" s="52">
        <v>12.88074049667016</v>
      </c>
      <c r="D161" s="52">
        <v>0.19453127320029395</v>
      </c>
    </row>
    <row r="162" spans="1:4" ht="15" customHeight="1" x14ac:dyDescent="0.25">
      <c r="A162" s="63">
        <v>60</v>
      </c>
      <c r="B162" s="52">
        <v>13.037894220777856</v>
      </c>
      <c r="C162" s="52">
        <v>13.00227771970833</v>
      </c>
      <c r="D162" s="52">
        <v>3.5616501069526407E-2</v>
      </c>
    </row>
    <row r="163" spans="1:4" ht="15" customHeight="1" x14ac:dyDescent="0.25">
      <c r="A163" s="63">
        <v>61</v>
      </c>
      <c r="B163" s="52">
        <v>13.112313041550804</v>
      </c>
      <c r="C163" s="52">
        <v>12.985447632012356</v>
      </c>
      <c r="D163" s="52">
        <v>0.12686540953844805</v>
      </c>
    </row>
    <row r="164" spans="1:4" ht="15" customHeight="1" x14ac:dyDescent="0.25">
      <c r="A164" s="63">
        <v>62</v>
      </c>
      <c r="B164" s="52">
        <v>13.060487973686218</v>
      </c>
      <c r="C164" s="52">
        <v>13.003816241500322</v>
      </c>
      <c r="D164" s="52">
        <v>5.6671732185895607E-2</v>
      </c>
    </row>
    <row r="165" spans="1:4" ht="15" customHeight="1" x14ac:dyDescent="0.25">
      <c r="A165" s="63">
        <v>63</v>
      </c>
      <c r="B165" s="52">
        <v>12.911642346088653</v>
      </c>
      <c r="C165" s="52">
        <v>12.869424696369329</v>
      </c>
      <c r="D165" s="52">
        <v>4.2217649719324513E-2</v>
      </c>
    </row>
    <row r="166" spans="1:4" ht="15" customHeight="1" x14ac:dyDescent="0.25">
      <c r="A166" s="63">
        <v>64</v>
      </c>
      <c r="B166" s="52">
        <v>12.586219945654026</v>
      </c>
      <c r="C166" s="52">
        <v>12.545339932509263</v>
      </c>
      <c r="D166" s="52">
        <v>4.0880013144763083E-2</v>
      </c>
    </row>
    <row r="167" spans="1:4" ht="15" customHeight="1" x14ac:dyDescent="0.25">
      <c r="A167" s="63">
        <v>65</v>
      </c>
      <c r="B167" s="52">
        <v>12.631340380934494</v>
      </c>
      <c r="C167" s="52">
        <v>12.559017559826454</v>
      </c>
      <c r="D167" s="52">
        <v>7.2322821108040003E-2</v>
      </c>
    </row>
    <row r="168" spans="1:4" ht="15" customHeight="1" x14ac:dyDescent="0.25">
      <c r="A168" s="63">
        <v>66</v>
      </c>
      <c r="B168" s="52">
        <v>12.611537753638315</v>
      </c>
      <c r="C168" s="52">
        <v>12.531873454708883</v>
      </c>
      <c r="D168" s="52">
        <v>7.966429892943161E-2</v>
      </c>
    </row>
    <row r="169" spans="1:4" ht="15" customHeight="1" x14ac:dyDescent="0.25">
      <c r="A169" s="63">
        <v>67</v>
      </c>
      <c r="B169" s="52">
        <v>12.800779753276844</v>
      </c>
      <c r="C169" s="52">
        <v>12.638766252703807</v>
      </c>
      <c r="D169" s="52">
        <v>0.16201350057303721</v>
      </c>
    </row>
    <row r="170" spans="1:4" ht="15" customHeight="1" x14ac:dyDescent="0.25">
      <c r="A170" s="63">
        <v>68</v>
      </c>
      <c r="B170" s="52">
        <v>12.581937283862024</v>
      </c>
      <c r="C170" s="52">
        <v>12.443185098564216</v>
      </c>
      <c r="D170" s="52">
        <v>0.13875218529780753</v>
      </c>
    </row>
    <row r="171" spans="1:4" ht="15" customHeight="1" x14ac:dyDescent="0.25">
      <c r="A171" s="63">
        <v>69</v>
      </c>
      <c r="B171" s="52">
        <v>12.568978139219519</v>
      </c>
      <c r="C171" s="52">
        <v>12.602804719686441</v>
      </c>
      <c r="D171" s="52">
        <v>-3.3826580466921996E-2</v>
      </c>
    </row>
    <row r="172" spans="1:4" ht="15" customHeight="1" x14ac:dyDescent="0.25">
      <c r="A172" s="63">
        <v>70</v>
      </c>
      <c r="B172" s="52">
        <v>12.644327576461306</v>
      </c>
      <c r="C172" s="52">
        <v>12.605631637052506</v>
      </c>
      <c r="D172" s="52">
        <v>3.8695939408800228E-2</v>
      </c>
    </row>
    <row r="173" spans="1:4" ht="15" customHeight="1" x14ac:dyDescent="0.25">
      <c r="A173" s="63">
        <v>71</v>
      </c>
      <c r="B173" s="52">
        <v>12.590484344440483</v>
      </c>
      <c r="C173" s="52">
        <v>12.735269296255737</v>
      </c>
      <c r="D173" s="52">
        <v>-0.14478495181525375</v>
      </c>
    </row>
    <row r="174" spans="1:4" ht="15" customHeight="1" x14ac:dyDescent="0.25">
      <c r="A174" s="63">
        <v>72</v>
      </c>
      <c r="B174" s="52">
        <v>12.660327917807747</v>
      </c>
      <c r="C174" s="52">
        <v>12.662220386053502</v>
      </c>
      <c r="D174" s="52">
        <v>-1.8924682457548414E-3</v>
      </c>
    </row>
    <row r="175" spans="1:4" ht="15" customHeight="1" x14ac:dyDescent="0.25">
      <c r="A175" s="63">
        <v>73</v>
      </c>
      <c r="B175" s="52">
        <v>12.611537753638315</v>
      </c>
      <c r="C175" s="52">
        <v>12.657297354703562</v>
      </c>
      <c r="D175" s="52">
        <v>-4.5759601065247679E-2</v>
      </c>
    </row>
    <row r="176" spans="1:4" ht="15" customHeight="1" x14ac:dyDescent="0.25">
      <c r="A176" s="63">
        <v>74</v>
      </c>
      <c r="B176" s="52">
        <v>12.65555463905509</v>
      </c>
      <c r="C176" s="52">
        <v>12.623424228099253</v>
      </c>
      <c r="D176" s="52">
        <v>3.2130410955836908E-2</v>
      </c>
    </row>
    <row r="177" spans="1:4" ht="15" customHeight="1" x14ac:dyDescent="0.25">
      <c r="A177" s="63">
        <v>75</v>
      </c>
      <c r="B177" s="52">
        <v>12.668233097314861</v>
      </c>
      <c r="C177" s="52">
        <v>12.703335999193197</v>
      </c>
      <c r="D177" s="52">
        <v>-3.5102901878335757E-2</v>
      </c>
    </row>
    <row r="178" spans="1:4" ht="15" customHeight="1" x14ac:dyDescent="0.25">
      <c r="A178" s="63">
        <v>76</v>
      </c>
      <c r="B178" s="52">
        <v>12.660327917807747</v>
      </c>
      <c r="C178" s="52">
        <v>12.624237238227995</v>
      </c>
      <c r="D178" s="52">
        <v>3.6090679579752205E-2</v>
      </c>
    </row>
    <row r="179" spans="1:4" ht="15" customHeight="1" x14ac:dyDescent="0.25">
      <c r="A179" s="63">
        <v>77</v>
      </c>
      <c r="B179" s="52">
        <v>12.628067055589526</v>
      </c>
      <c r="C179" s="52">
        <v>12.587673165765581</v>
      </c>
      <c r="D179" s="52">
        <v>4.0393889823944207E-2</v>
      </c>
    </row>
    <row r="180" spans="1:4" ht="15" customHeight="1" x14ac:dyDescent="0.25">
      <c r="A180" s="63">
        <v>78</v>
      </c>
      <c r="B180" s="52">
        <v>12.629705057593764</v>
      </c>
      <c r="C180" s="52">
        <v>12.659053536400526</v>
      </c>
      <c r="D180" s="52">
        <v>-2.9348478806761946E-2</v>
      </c>
    </row>
    <row r="181" spans="1:4" ht="15" customHeight="1" x14ac:dyDescent="0.25">
      <c r="A181" s="63">
        <v>79</v>
      </c>
      <c r="B181" s="52">
        <v>12.623136889481668</v>
      </c>
      <c r="C181" s="52">
        <v>12.708302839345137</v>
      </c>
      <c r="D181" s="52">
        <v>-8.5165949863469592E-2</v>
      </c>
    </row>
    <row r="182" spans="1:4" ht="15" customHeight="1" x14ac:dyDescent="0.25">
      <c r="A182" s="63">
        <v>80</v>
      </c>
      <c r="B182" s="52">
        <v>12.611537753638315</v>
      </c>
      <c r="C182" s="52">
        <v>12.828484414569013</v>
      </c>
      <c r="D182" s="52">
        <v>-0.2169466609306987</v>
      </c>
    </row>
    <row r="183" spans="1:4" ht="15" customHeight="1" x14ac:dyDescent="0.25">
      <c r="A183" s="63">
        <v>81</v>
      </c>
      <c r="B183" s="52">
        <v>12.568978139219519</v>
      </c>
      <c r="C183" s="52">
        <v>12.748397534125889</v>
      </c>
      <c r="D183" s="52">
        <v>-0.17941939490637004</v>
      </c>
    </row>
    <row r="184" spans="1:4" ht="15" customHeight="1" x14ac:dyDescent="0.25">
      <c r="A184" s="63">
        <v>82</v>
      </c>
      <c r="B184" s="52">
        <v>12.582795284772661</v>
      </c>
      <c r="C184" s="52">
        <v>12.804237632772125</v>
      </c>
      <c r="D184" s="52">
        <v>-0.22144234799946361</v>
      </c>
    </row>
    <row r="185" spans="1:4" ht="15" customHeight="1" x14ac:dyDescent="0.25">
      <c r="A185" s="63">
        <v>83</v>
      </c>
      <c r="B185" s="52">
        <v>12.668233097314861</v>
      </c>
      <c r="C185" s="52">
        <v>12.486394970145351</v>
      </c>
      <c r="D185" s="52">
        <v>0.18183812716950953</v>
      </c>
    </row>
    <row r="186" spans="1:4" ht="15" customHeight="1" x14ac:dyDescent="0.25">
      <c r="A186" s="63">
        <v>84</v>
      </c>
      <c r="B186" s="52">
        <v>12.626419797965996</v>
      </c>
      <c r="C186" s="52">
        <v>12.394132161436161</v>
      </c>
      <c r="D186" s="52">
        <v>0.23228763652983453</v>
      </c>
    </row>
    <row r="187" spans="1:4" ht="15" customHeight="1" x14ac:dyDescent="0.25">
      <c r="A187" s="63">
        <v>85</v>
      </c>
      <c r="B187" s="52">
        <v>12.691580461311851</v>
      </c>
      <c r="C187" s="52">
        <v>12.663816972144074</v>
      </c>
      <c r="D187" s="52">
        <v>2.7763489167776711E-2</v>
      </c>
    </row>
    <row r="188" spans="1:4" ht="15" customHeight="1" x14ac:dyDescent="0.25">
      <c r="A188" s="63">
        <v>86</v>
      </c>
      <c r="B188" s="52">
        <v>12.388394202324108</v>
      </c>
      <c r="C188" s="52">
        <v>12.566070554112137</v>
      </c>
      <c r="D188" s="52">
        <v>-0.17767635178802976</v>
      </c>
    </row>
    <row r="189" spans="1:4" ht="15" customHeight="1" x14ac:dyDescent="0.25">
      <c r="A189" s="63">
        <v>87</v>
      </c>
      <c r="B189" s="52">
        <v>12.676076274775886</v>
      </c>
      <c r="C189" s="52">
        <v>12.513073201542655</v>
      </c>
      <c r="D189" s="52">
        <v>0.16300307323323082</v>
      </c>
    </row>
    <row r="190" spans="1:4" ht="15" customHeight="1" x14ac:dyDescent="0.25">
      <c r="A190" s="63">
        <v>88</v>
      </c>
      <c r="B190" s="52">
        <v>12.542544882151363</v>
      </c>
      <c r="C190" s="52">
        <v>12.529364432858006</v>
      </c>
      <c r="D190" s="52">
        <v>1.3180449293356489E-2</v>
      </c>
    </row>
    <row r="191" spans="1:4" ht="15" customHeight="1" x14ac:dyDescent="0.25">
      <c r="A191" s="63">
        <v>89</v>
      </c>
      <c r="B191" s="52">
        <v>12.637855061955689</v>
      </c>
      <c r="C191" s="52">
        <v>12.558057497691737</v>
      </c>
      <c r="D191" s="52">
        <v>7.9797564263952125E-2</v>
      </c>
    </row>
    <row r="192" spans="1:4" ht="15" customHeight="1" x14ac:dyDescent="0.25">
      <c r="A192" s="63">
        <v>90</v>
      </c>
      <c r="B192" s="52">
        <v>12.676076274775886</v>
      </c>
      <c r="C192" s="52">
        <v>12.618491764265661</v>
      </c>
      <c r="D192" s="52">
        <v>5.7584510510224618E-2</v>
      </c>
    </row>
    <row r="193" spans="1:4" ht="15" customHeight="1" x14ac:dyDescent="0.25">
      <c r="A193" s="63">
        <v>91</v>
      </c>
      <c r="B193" s="52">
        <v>12.691580461311851</v>
      </c>
      <c r="C193" s="52">
        <v>12.603149290043028</v>
      </c>
      <c r="D193" s="52">
        <v>8.843117126882305E-2</v>
      </c>
    </row>
    <row r="194" spans="1:4" ht="15" customHeight="1" x14ac:dyDescent="0.25">
      <c r="A194" s="63">
        <v>92</v>
      </c>
      <c r="B194" s="52">
        <v>12.560244459250764</v>
      </c>
      <c r="C194" s="52">
        <v>12.730499056860523</v>
      </c>
      <c r="D194" s="52">
        <v>-0.17025459760975892</v>
      </c>
    </row>
    <row r="195" spans="1:4" ht="15" customHeight="1" x14ac:dyDescent="0.25">
      <c r="A195" s="63">
        <v>93</v>
      </c>
      <c r="B195" s="52">
        <v>12.628067055589526</v>
      </c>
      <c r="C195" s="52">
        <v>12.733003466885146</v>
      </c>
      <c r="D195" s="52">
        <v>-0.10493641129562015</v>
      </c>
    </row>
    <row r="196" spans="1:4" ht="15" customHeight="1" x14ac:dyDescent="0.25">
      <c r="A196" s="63">
        <v>94</v>
      </c>
      <c r="B196" s="52">
        <v>12.638666421026567</v>
      </c>
      <c r="C196" s="52">
        <v>12.792440434192955</v>
      </c>
      <c r="D196" s="52">
        <v>-0.15377401316638739</v>
      </c>
    </row>
    <row r="197" spans="1:4" ht="15" customHeight="1" x14ac:dyDescent="0.25">
      <c r="A197" s="63">
        <v>95</v>
      </c>
      <c r="B197" s="52">
        <v>12.594730635321934</v>
      </c>
      <c r="C197" s="52">
        <v>12.605989130748991</v>
      </c>
      <c r="D197" s="52">
        <v>-1.1258495427057369E-2</v>
      </c>
    </row>
    <row r="198" spans="1:4" ht="15" customHeight="1" x14ac:dyDescent="0.25">
      <c r="A198" s="63">
        <v>96</v>
      </c>
      <c r="B198" s="52">
        <v>12.449018824140541</v>
      </c>
      <c r="C198" s="52">
        <v>12.458929100524262</v>
      </c>
      <c r="D198" s="52">
        <v>-9.910276383720884E-3</v>
      </c>
    </row>
    <row r="199" spans="1:4" ht="15" customHeight="1" x14ac:dyDescent="0.25">
      <c r="A199" s="63">
        <v>97</v>
      </c>
      <c r="B199" s="52">
        <v>12.590484344440483</v>
      </c>
      <c r="C199" s="52">
        <v>12.436504809184608</v>
      </c>
      <c r="D199" s="52">
        <v>0.15397953525587482</v>
      </c>
    </row>
    <row r="200" spans="1:4" ht="15" customHeight="1" x14ac:dyDescent="0.25">
      <c r="A200" s="63">
        <v>98</v>
      </c>
      <c r="B200" s="52">
        <v>12.254862809699585</v>
      </c>
      <c r="C200" s="52">
        <v>12.545489970596744</v>
      </c>
      <c r="D200" s="52">
        <v>-0.29062716089715934</v>
      </c>
    </row>
    <row r="201" spans="1:4" ht="15" customHeight="1" x14ac:dyDescent="0.25">
      <c r="A201" s="63">
        <v>99</v>
      </c>
      <c r="B201" s="52">
        <v>12.751299696013474</v>
      </c>
      <c r="C201" s="52">
        <v>12.641734259112814</v>
      </c>
      <c r="D201" s="52">
        <v>0.10956543690065956</v>
      </c>
    </row>
    <row r="202" spans="1:4" ht="15" customHeight="1" x14ac:dyDescent="0.25">
      <c r="A202" s="63">
        <v>100</v>
      </c>
      <c r="B202" s="52">
        <v>12.676076274775886</v>
      </c>
      <c r="C202" s="52">
        <v>12.853409314681647</v>
      </c>
      <c r="D202" s="52">
        <v>-0.17733303990576132</v>
      </c>
    </row>
    <row r="203" spans="1:4" ht="15" customHeight="1" x14ac:dyDescent="0.25">
      <c r="A203" s="63">
        <v>101</v>
      </c>
      <c r="B203" s="52">
        <v>12.70684793344264</v>
      </c>
      <c r="C203" s="52">
        <v>12.778253336637288</v>
      </c>
      <c r="D203" s="52">
        <v>-7.1405403194647832E-2</v>
      </c>
    </row>
    <row r="204" spans="1:4" ht="15" customHeight="1" x14ac:dyDescent="0.25">
      <c r="A204" s="63">
        <v>102</v>
      </c>
      <c r="B204" s="52">
        <v>12.777052192115889</v>
      </c>
      <c r="C204" s="52">
        <v>13.033602935865416</v>
      </c>
      <c r="D204" s="52">
        <v>-0.25655074374952669</v>
      </c>
    </row>
    <row r="205" spans="1:4" ht="15" customHeight="1" x14ac:dyDescent="0.25">
      <c r="A205" s="63">
        <v>103</v>
      </c>
      <c r="B205" s="52">
        <v>12.668233097314861</v>
      </c>
      <c r="C205" s="52">
        <v>12.784369610877656</v>
      </c>
      <c r="D205" s="52">
        <v>-0.11613651356279497</v>
      </c>
    </row>
    <row r="206" spans="1:4" ht="15" customHeight="1" x14ac:dyDescent="0.25">
      <c r="A206" s="63">
        <v>104</v>
      </c>
      <c r="B206" s="52">
        <v>12.694652660348822</v>
      </c>
      <c r="C206" s="52">
        <v>12.930116790663185</v>
      </c>
      <c r="D206" s="52">
        <v>-0.23546413031436231</v>
      </c>
    </row>
    <row r="207" spans="1:4" ht="15" customHeight="1" x14ac:dyDescent="0.25">
      <c r="A207" s="63">
        <v>105</v>
      </c>
      <c r="B207" s="52">
        <v>12.759957758756588</v>
      </c>
      <c r="C207" s="52">
        <v>12.907948820451278</v>
      </c>
      <c r="D207" s="52">
        <v>-0.14799106169468956</v>
      </c>
    </row>
    <row r="208" spans="1:4" ht="15" customHeight="1" x14ac:dyDescent="0.25">
      <c r="A208" s="63">
        <v>106</v>
      </c>
      <c r="B208" s="52">
        <v>12.803534575955688</v>
      </c>
      <c r="C208" s="52">
        <v>12.833528866736907</v>
      </c>
      <c r="D208" s="52">
        <v>-2.9994290781219846E-2</v>
      </c>
    </row>
    <row r="209" spans="1:4" ht="15" customHeight="1" x14ac:dyDescent="0.25">
      <c r="A209" s="63">
        <v>107</v>
      </c>
      <c r="B209" s="52">
        <v>13.490472698968702</v>
      </c>
      <c r="C209" s="52">
        <v>13.359465368232401</v>
      </c>
      <c r="D209" s="52">
        <v>0.13100733073630089</v>
      </c>
    </row>
    <row r="210" spans="1:4" ht="15" customHeight="1" x14ac:dyDescent="0.25">
      <c r="A210" s="63">
        <v>108</v>
      </c>
      <c r="B210" s="52">
        <v>13.296316684527744</v>
      </c>
      <c r="C210" s="52">
        <v>13.253924411010225</v>
      </c>
      <c r="D210" s="52">
        <v>4.2392273517519286E-2</v>
      </c>
    </row>
    <row r="211" spans="1:4" ht="15" customHeight="1" x14ac:dyDescent="0.25">
      <c r="A211" s="63">
        <v>109</v>
      </c>
      <c r="B211" s="52">
        <v>13.250316741714766</v>
      </c>
      <c r="C211" s="52">
        <v>13.255961036031243</v>
      </c>
      <c r="D211" s="52">
        <v>-5.6442943164771719E-3</v>
      </c>
    </row>
    <row r="212" spans="1:4" ht="15" customHeight="1" x14ac:dyDescent="0.25">
      <c r="A212" s="63">
        <v>110</v>
      </c>
      <c r="B212" s="52">
        <v>13.086736199761155</v>
      </c>
      <c r="C212" s="52">
        <v>13.138218649489653</v>
      </c>
      <c r="D212" s="52">
        <v>-5.1482449728498025E-2</v>
      </c>
    </row>
    <row r="213" spans="1:4" ht="15" customHeight="1" x14ac:dyDescent="0.25">
      <c r="A213" s="63">
        <v>111</v>
      </c>
      <c r="B213" s="52">
        <v>13.407542319637969</v>
      </c>
      <c r="C213" s="52">
        <v>13.330587677583235</v>
      </c>
      <c r="D213" s="52">
        <v>7.6954642054733569E-2</v>
      </c>
    </row>
    <row r="214" spans="1:4" ht="15" customHeight="1" x14ac:dyDescent="0.25">
      <c r="A214" s="63">
        <v>112</v>
      </c>
      <c r="B214" s="52">
        <v>13.379328477194026</v>
      </c>
      <c r="C214" s="52">
        <v>13.284403217112679</v>
      </c>
      <c r="D214" s="52">
        <v>9.4925260081346607E-2</v>
      </c>
    </row>
    <row r="215" spans="1:4" ht="15" customHeight="1" x14ac:dyDescent="0.25">
      <c r="A215" s="63">
        <v>113</v>
      </c>
      <c r="B215" s="52">
        <v>12.72188581080718</v>
      </c>
      <c r="C215" s="52">
        <v>12.834520407625234</v>
      </c>
      <c r="D215" s="52">
        <v>-0.11263459681805443</v>
      </c>
    </row>
    <row r="216" spans="1:4" ht="15" customHeight="1" x14ac:dyDescent="0.25">
      <c r="A216" s="63">
        <v>114</v>
      </c>
      <c r="B216" s="52">
        <v>13.353475098367692</v>
      </c>
      <c r="C216" s="52">
        <v>13.268212212870514</v>
      </c>
      <c r="D216" s="52">
        <v>8.5262885497177976E-2</v>
      </c>
    </row>
    <row r="217" spans="1:4" ht="15" customHeight="1" x14ac:dyDescent="0.25">
      <c r="A217" s="63">
        <v>115</v>
      </c>
      <c r="B217" s="52">
        <v>13.028052697933065</v>
      </c>
      <c r="C217" s="52">
        <v>13.09650891350069</v>
      </c>
      <c r="D217" s="52">
        <v>-6.8456215567625378E-2</v>
      </c>
    </row>
    <row r="218" spans="1:4" ht="15" customHeight="1" x14ac:dyDescent="0.25">
      <c r="A218" s="63">
        <v>116</v>
      </c>
      <c r="B218" s="52">
        <v>12.948009990259528</v>
      </c>
      <c r="C218" s="52">
        <v>13.021671746051616</v>
      </c>
      <c r="D218" s="52">
        <v>-7.3661755792088002E-2</v>
      </c>
    </row>
    <row r="219" spans="1:4" ht="15" customHeight="1" x14ac:dyDescent="0.25">
      <c r="A219" s="63">
        <v>117</v>
      </c>
      <c r="B219" s="52">
        <v>12.611537753638315</v>
      </c>
      <c r="C219" s="52">
        <v>12.666747281062536</v>
      </c>
      <c r="D219" s="52">
        <v>-5.520952742422125E-2</v>
      </c>
    </row>
    <row r="220" spans="1:4" ht="15" customHeight="1" x14ac:dyDescent="0.25">
      <c r="A220" s="63">
        <v>118</v>
      </c>
      <c r="B220" s="52">
        <v>12.468436909997644</v>
      </c>
      <c r="C220" s="52">
        <v>12.800979730437142</v>
      </c>
      <c r="D220" s="52">
        <v>-0.33254282043949779</v>
      </c>
    </row>
    <row r="221" spans="1:4" ht="15" customHeight="1" x14ac:dyDescent="0.25">
      <c r="A221" s="63">
        <v>119</v>
      </c>
      <c r="B221" s="52">
        <v>12.942039823273024</v>
      </c>
      <c r="C221" s="52">
        <v>12.882675211703265</v>
      </c>
      <c r="D221" s="52">
        <v>5.9364611569758807E-2</v>
      </c>
    </row>
    <row r="222" spans="1:4" ht="15" customHeight="1" x14ac:dyDescent="0.25">
      <c r="A222" s="63">
        <v>120</v>
      </c>
      <c r="B222" s="52">
        <v>12.649154617209621</v>
      </c>
      <c r="C222" s="52">
        <v>12.911124603345764</v>
      </c>
      <c r="D222" s="52">
        <v>-0.2619699861361422</v>
      </c>
    </row>
    <row r="223" spans="1:4" ht="15" customHeight="1" x14ac:dyDescent="0.25">
      <c r="A223" s="63">
        <v>121</v>
      </c>
      <c r="B223" s="52">
        <v>12.834681304952525</v>
      </c>
      <c r="C223" s="52">
        <v>12.865299572738987</v>
      </c>
      <c r="D223" s="52">
        <v>-3.0618267786461928E-2</v>
      </c>
    </row>
    <row r="224" spans="1:4" ht="15" customHeight="1" x14ac:dyDescent="0.25">
      <c r="A224" s="63">
        <v>122</v>
      </c>
      <c r="B224" s="52">
        <v>12.923912438680468</v>
      </c>
      <c r="C224" s="52">
        <v>12.793800130446936</v>
      </c>
      <c r="D224" s="52">
        <v>0.13011230823353159</v>
      </c>
    </row>
    <row r="225" spans="1:4" ht="15" customHeight="1" x14ac:dyDescent="0.25">
      <c r="A225" s="63">
        <v>123</v>
      </c>
      <c r="B225" s="52">
        <v>12.829333698625929</v>
      </c>
      <c r="C225" s="52">
        <v>12.872849650665394</v>
      </c>
      <c r="D225" s="52">
        <v>-4.3515952039465233E-2</v>
      </c>
    </row>
    <row r="226" spans="1:4" ht="15" customHeight="1" x14ac:dyDescent="0.25">
      <c r="A226" s="63">
        <v>124</v>
      </c>
      <c r="B226" s="52">
        <v>13.658856747918872</v>
      </c>
      <c r="C226" s="52">
        <v>13.348275432001396</v>
      </c>
      <c r="D226" s="52">
        <v>0.31058131591747618</v>
      </c>
    </row>
    <row r="227" spans="1:4" ht="15" customHeight="1" x14ac:dyDescent="0.25">
      <c r="A227" s="63">
        <v>125</v>
      </c>
      <c r="B227" s="52">
        <v>14.396328553550275</v>
      </c>
      <c r="C227" s="52">
        <v>13.414556673541504</v>
      </c>
      <c r="D227" s="52">
        <v>0.98177188000877003</v>
      </c>
    </row>
    <row r="228" spans="1:4" ht="15" customHeight="1" x14ac:dyDescent="0.25">
      <c r="A228" s="63">
        <v>126</v>
      </c>
      <c r="B228" s="52">
        <v>12.880291816204577</v>
      </c>
      <c r="C228" s="52">
        <v>13.108241265312923</v>
      </c>
      <c r="D228" s="52">
        <v>-0.2279494491083458</v>
      </c>
    </row>
    <row r="229" spans="1:4" ht="15" customHeight="1" x14ac:dyDescent="0.25">
      <c r="A229" s="63">
        <v>127</v>
      </c>
      <c r="B229" s="52">
        <v>13.102160670086786</v>
      </c>
      <c r="C229" s="52">
        <v>13.229519833230359</v>
      </c>
      <c r="D229" s="52">
        <v>-0.12735916314357354</v>
      </c>
    </row>
    <row r="230" spans="1:4" ht="15" customHeight="1" x14ac:dyDescent="0.25">
      <c r="A230" s="63">
        <v>128</v>
      </c>
      <c r="B230" s="52">
        <v>13.149492044792558</v>
      </c>
      <c r="C230" s="52">
        <v>13.339899283987556</v>
      </c>
      <c r="D230" s="52">
        <v>-0.19040723919499847</v>
      </c>
    </row>
    <row r="231" spans="1:4" ht="15" customHeight="1" x14ac:dyDescent="0.25">
      <c r="A231" s="63">
        <v>129</v>
      </c>
      <c r="B231" s="52">
        <v>13.473020249017475</v>
      </c>
      <c r="C231" s="52">
        <v>13.133717544630748</v>
      </c>
      <c r="D231" s="52">
        <v>0.33930270438672672</v>
      </c>
    </row>
    <row r="232" spans="1:4" ht="15" customHeight="1" x14ac:dyDescent="0.25">
      <c r="A232" s="63">
        <v>130</v>
      </c>
      <c r="B232" s="52">
        <v>12.984823963382244</v>
      </c>
      <c r="C232" s="52">
        <v>13.244270956653782</v>
      </c>
      <c r="D232" s="52">
        <v>-0.25944699327153842</v>
      </c>
    </row>
    <row r="233" spans="1:4" ht="15" customHeight="1" x14ac:dyDescent="0.25">
      <c r="A233" s="63">
        <v>131</v>
      </c>
      <c r="B233" s="52">
        <v>12.917796211663031</v>
      </c>
      <c r="C233" s="52">
        <v>13.068873337725785</v>
      </c>
      <c r="D233" s="52">
        <v>-0.15107712606275392</v>
      </c>
    </row>
    <row r="234" spans="1:4" ht="15" customHeight="1" x14ac:dyDescent="0.25">
      <c r="A234" s="63">
        <v>132</v>
      </c>
      <c r="B234" s="52">
        <v>13.130331547053483</v>
      </c>
      <c r="C234" s="52">
        <v>12.98391043842706</v>
      </c>
      <c r="D234" s="52">
        <v>0.14642110862642355</v>
      </c>
    </row>
    <row r="235" spans="1:4" ht="15" customHeight="1" x14ac:dyDescent="0.25">
      <c r="A235" s="63">
        <v>133</v>
      </c>
      <c r="B235" s="52">
        <v>13.59236700665004</v>
      </c>
      <c r="C235" s="52">
        <v>13.192257143804177</v>
      </c>
      <c r="D235" s="52">
        <v>0.40010986284586281</v>
      </c>
    </row>
    <row r="236" spans="1:4" ht="15" customHeight="1" x14ac:dyDescent="0.25">
      <c r="A236" s="63">
        <v>134</v>
      </c>
      <c r="B236" s="52">
        <v>13.721199878493008</v>
      </c>
      <c r="C236" s="52">
        <v>13.271985691386275</v>
      </c>
      <c r="D236" s="52">
        <v>0.44921418710673322</v>
      </c>
    </row>
    <row r="237" spans="1:4" ht="15" customHeight="1" x14ac:dyDescent="0.25">
      <c r="A237" s="63">
        <v>135</v>
      </c>
      <c r="B237" s="52">
        <v>13.071070083016755</v>
      </c>
      <c r="C237" s="52">
        <v>13.195842816664028</v>
      </c>
      <c r="D237" s="52">
        <v>-0.12477273364727282</v>
      </c>
    </row>
    <row r="238" spans="1:4" ht="15" customHeight="1" x14ac:dyDescent="0.25">
      <c r="A238" s="63">
        <v>136</v>
      </c>
      <c r="B238" s="52">
        <v>13.19002202587812</v>
      </c>
      <c r="C238" s="52">
        <v>13.206860996976561</v>
      </c>
      <c r="D238" s="52">
        <v>-1.683897109844068E-2</v>
      </c>
    </row>
    <row r="239" spans="1:4" ht="15" customHeight="1" x14ac:dyDescent="0.25">
      <c r="A239" s="63">
        <v>137</v>
      </c>
      <c r="B239" s="52">
        <v>12.717398144337793</v>
      </c>
      <c r="C239" s="52">
        <v>12.796492077987372</v>
      </c>
      <c r="D239" s="52">
        <v>-7.9093933649579284E-2</v>
      </c>
    </row>
    <row r="240" spans="1:4" ht="15" customHeight="1" x14ac:dyDescent="0.25">
      <c r="A240" s="63">
        <v>138</v>
      </c>
      <c r="B240" s="52">
        <v>13.112313041550804</v>
      </c>
      <c r="C240" s="52">
        <v>13.131304781870963</v>
      </c>
      <c r="D240" s="52">
        <v>-1.8991740320158712E-2</v>
      </c>
    </row>
    <row r="241" spans="1:4" ht="15" customHeight="1" x14ac:dyDescent="0.25">
      <c r="A241" s="63">
        <v>139</v>
      </c>
      <c r="B241" s="52">
        <v>12.993392996107346</v>
      </c>
      <c r="C241" s="52">
        <v>12.635794044089973</v>
      </c>
      <c r="D241" s="52">
        <v>0.3575989520173728</v>
      </c>
    </row>
    <row r="242" spans="1:4" ht="15" customHeight="1" x14ac:dyDescent="0.25">
      <c r="A242" s="63">
        <v>140</v>
      </c>
      <c r="B242" s="52">
        <v>12.77987306845753</v>
      </c>
      <c r="C242" s="52">
        <v>12.508290719000476</v>
      </c>
      <c r="D242" s="52">
        <v>0.27158234945705395</v>
      </c>
    </row>
    <row r="243" spans="1:4" ht="15" customHeight="1" x14ac:dyDescent="0.25">
      <c r="A243" s="63">
        <v>141</v>
      </c>
      <c r="B243" s="52">
        <v>12.733755386362564</v>
      </c>
      <c r="C243" s="52">
        <v>12.913606012751581</v>
      </c>
      <c r="D243" s="52">
        <v>-0.17985062638901717</v>
      </c>
    </row>
    <row r="244" spans="1:4" ht="15" customHeight="1" x14ac:dyDescent="0.25">
      <c r="A244" s="63">
        <v>142</v>
      </c>
      <c r="B244" s="52">
        <v>13.377005595777886</v>
      </c>
      <c r="C244" s="52">
        <v>13.199961740222568</v>
      </c>
      <c r="D244" s="52">
        <v>0.17704385555531843</v>
      </c>
    </row>
    <row r="245" spans="1:4" ht="15" customHeight="1" x14ac:dyDescent="0.25">
      <c r="A245" s="63">
        <v>143</v>
      </c>
      <c r="B245" s="52">
        <v>12.807652632564606</v>
      </c>
      <c r="C245" s="52">
        <v>13.163827154952287</v>
      </c>
      <c r="D245" s="52">
        <v>-0.35617452238768088</v>
      </c>
    </row>
    <row r="246" spans="1:4" ht="15" customHeight="1" x14ac:dyDescent="0.25">
      <c r="A246" s="63">
        <v>144</v>
      </c>
      <c r="B246" s="52">
        <v>13.217673557208631</v>
      </c>
      <c r="C246" s="52">
        <v>13.184491309282915</v>
      </c>
      <c r="D246" s="52">
        <v>3.3182247925715558E-2</v>
      </c>
    </row>
    <row r="247" spans="1:4" ht="15" customHeight="1" x14ac:dyDescent="0.25">
      <c r="A247" s="63">
        <v>145</v>
      </c>
      <c r="B247" s="52">
        <v>13.433517806041229</v>
      </c>
      <c r="C247" s="52">
        <v>13.200813534514188</v>
      </c>
      <c r="D247" s="52">
        <v>0.23270427152704087</v>
      </c>
    </row>
    <row r="248" spans="1:4" ht="15" customHeight="1" x14ac:dyDescent="0.25">
      <c r="A248" s="63">
        <v>146</v>
      </c>
      <c r="B248" s="52">
        <v>12.99453000589442</v>
      </c>
      <c r="C248" s="52">
        <v>13.134456070300397</v>
      </c>
      <c r="D248" s="52">
        <v>-0.13992606440597655</v>
      </c>
    </row>
    <row r="249" spans="1:4" ht="15" customHeight="1" x14ac:dyDescent="0.25">
      <c r="A249" s="63">
        <v>147</v>
      </c>
      <c r="B249" s="52">
        <v>12.899219826090096</v>
      </c>
      <c r="C249" s="52">
        <v>13.201227306449484</v>
      </c>
      <c r="D249" s="52">
        <v>-0.30200748035938751</v>
      </c>
    </row>
    <row r="250" spans="1:4" ht="15" customHeight="1" x14ac:dyDescent="0.25">
      <c r="A250" s="63">
        <v>148</v>
      </c>
      <c r="B250" s="52">
        <v>13.369223455335831</v>
      </c>
      <c r="C250" s="52">
        <v>13.205679734575211</v>
      </c>
      <c r="D250" s="52">
        <v>0.16354372076061985</v>
      </c>
    </row>
    <row r="251" spans="1:4" ht="15" customHeight="1" x14ac:dyDescent="0.25">
      <c r="A251" s="63">
        <v>149</v>
      </c>
      <c r="B251" s="52">
        <v>12.524526376648685</v>
      </c>
      <c r="C251" s="52">
        <v>12.984262861087673</v>
      </c>
      <c r="D251" s="52">
        <v>-0.45973648443898796</v>
      </c>
    </row>
    <row r="252" spans="1:4" ht="15" customHeight="1" x14ac:dyDescent="0.25">
      <c r="A252" s="63">
        <v>150</v>
      </c>
      <c r="B252" s="52">
        <v>12.65235974815857</v>
      </c>
      <c r="C252" s="52">
        <v>13.070077947877925</v>
      </c>
      <c r="D252" s="52">
        <v>-0.41771819971935464</v>
      </c>
    </row>
    <row r="253" spans="1:4" ht="15" customHeight="1" x14ac:dyDescent="0.25">
      <c r="A253" s="63">
        <v>151</v>
      </c>
      <c r="B253" s="52">
        <v>13.005829561148355</v>
      </c>
      <c r="C253" s="52">
        <v>13.142962664582761</v>
      </c>
      <c r="D253" s="52">
        <v>-0.13713310343440632</v>
      </c>
    </row>
    <row r="254" spans="1:4" ht="15" customHeight="1" x14ac:dyDescent="0.25">
      <c r="A254" s="63">
        <v>152</v>
      </c>
      <c r="B254" s="52">
        <v>13.235692062711308</v>
      </c>
      <c r="C254" s="52">
        <v>13.195262790524264</v>
      </c>
      <c r="D254" s="52">
        <v>4.0429272187044063E-2</v>
      </c>
    </row>
    <row r="255" spans="1:4" ht="15" customHeight="1" x14ac:dyDescent="0.25">
      <c r="A255" s="63">
        <v>153</v>
      </c>
      <c r="B255" s="52">
        <v>13.185338176565693</v>
      </c>
      <c r="C255" s="52">
        <v>12.873606596844079</v>
      </c>
      <c r="D255" s="52">
        <v>0.31173157972161469</v>
      </c>
    </row>
    <row r="256" spans="1:4" ht="15" customHeight="1" x14ac:dyDescent="0.25">
      <c r="A256" s="63">
        <v>154</v>
      </c>
      <c r="B256" s="52">
        <v>13.437976714784778</v>
      </c>
      <c r="C256" s="52">
        <v>13.344073718730316</v>
      </c>
      <c r="D256" s="52">
        <v>9.3902996054461951E-2</v>
      </c>
    </row>
    <row r="257" spans="1:4" ht="15" customHeight="1" x14ac:dyDescent="0.25">
      <c r="A257" s="63">
        <v>155</v>
      </c>
      <c r="B257" s="52">
        <v>12.929991484756849</v>
      </c>
      <c r="C257" s="52">
        <v>13.289067650830185</v>
      </c>
      <c r="D257" s="52">
        <v>-0.35907616607333637</v>
      </c>
    </row>
    <row r="258" spans="1:4" ht="15" customHeight="1" x14ac:dyDescent="0.25">
      <c r="A258" s="63">
        <v>156</v>
      </c>
      <c r="B258" s="52">
        <v>12.99453000589442</v>
      </c>
      <c r="C258" s="52">
        <v>13.150513779554442</v>
      </c>
      <c r="D258" s="52">
        <v>-0.15598377366002225</v>
      </c>
    </row>
    <row r="259" spans="1:4" ht="15" customHeight="1" x14ac:dyDescent="0.25">
      <c r="A259" s="63">
        <v>157</v>
      </c>
      <c r="B259" s="52">
        <v>12.765688433465574</v>
      </c>
      <c r="C259" s="52">
        <v>13.032558065385409</v>
      </c>
      <c r="D259" s="52">
        <v>-0.26686963191983537</v>
      </c>
    </row>
    <row r="260" spans="1:4" ht="15" customHeight="1" x14ac:dyDescent="0.25">
      <c r="A260" s="63">
        <v>158</v>
      </c>
      <c r="B260" s="52">
        <v>13.240146413060689</v>
      </c>
      <c r="C260" s="52">
        <v>13.27934578638191</v>
      </c>
      <c r="D260" s="52">
        <v>-3.9199373321221032E-2</v>
      </c>
    </row>
    <row r="261" spans="1:4" ht="15" customHeight="1" x14ac:dyDescent="0.25">
      <c r="A261" s="63">
        <v>159</v>
      </c>
      <c r="B261" s="52">
        <v>13.148031124152883</v>
      </c>
      <c r="C261" s="52">
        <v>13.229918961051208</v>
      </c>
      <c r="D261" s="52">
        <v>-8.1887836898324906E-2</v>
      </c>
    </row>
    <row r="262" spans="1:4" ht="15" customHeight="1" x14ac:dyDescent="0.25">
      <c r="A262" s="63">
        <v>160</v>
      </c>
      <c r="B262" s="52">
        <v>12.676076274775886</v>
      </c>
      <c r="C262" s="52">
        <v>13.148908343346283</v>
      </c>
      <c r="D262" s="52">
        <v>-0.47283206857039772</v>
      </c>
    </row>
    <row r="263" spans="1:4" ht="15" customHeight="1" x14ac:dyDescent="0.25">
      <c r="A263" s="63">
        <v>161</v>
      </c>
      <c r="B263" s="52">
        <v>13.161584090557588</v>
      </c>
      <c r="C263" s="52">
        <v>13.29191253909295</v>
      </c>
      <c r="D263" s="52">
        <v>-0.13032844853536218</v>
      </c>
    </row>
    <row r="264" spans="1:4" ht="15" customHeight="1" x14ac:dyDescent="0.25">
      <c r="A264" s="63">
        <v>162</v>
      </c>
      <c r="B264" s="52">
        <v>13.235692062711308</v>
      </c>
      <c r="C264" s="52">
        <v>13.276263792511681</v>
      </c>
      <c r="D264" s="52">
        <v>-4.0571729800372935E-2</v>
      </c>
    </row>
    <row r="265" spans="1:4" ht="15" customHeight="1" x14ac:dyDescent="0.25">
      <c r="A265" s="63">
        <v>163</v>
      </c>
      <c r="B265" s="52">
        <v>13.488741096804423</v>
      </c>
      <c r="C265" s="52">
        <v>13.290565786752506</v>
      </c>
      <c r="D265" s="52">
        <v>0.19817531005191746</v>
      </c>
    </row>
    <row r="266" spans="1:4" ht="15" customHeight="1" x14ac:dyDescent="0.25">
      <c r="A266" s="63">
        <v>164</v>
      </c>
      <c r="B266" s="52">
        <v>13.171153541573737</v>
      </c>
      <c r="C266" s="52">
        <v>13.215324496231375</v>
      </c>
      <c r="D266" s="52">
        <v>-4.4170954657637651E-2</v>
      </c>
    </row>
    <row r="267" spans="1:4" ht="15" customHeight="1" x14ac:dyDescent="0.25">
      <c r="A267" s="63">
        <v>165</v>
      </c>
      <c r="B267" s="52">
        <v>13.514405465180328</v>
      </c>
      <c r="C267" s="52">
        <v>13.209935221626065</v>
      </c>
      <c r="D267" s="52">
        <v>0.30447024355426322</v>
      </c>
    </row>
    <row r="268" spans="1:4" ht="15" customHeight="1" x14ac:dyDescent="0.25">
      <c r="A268" s="63">
        <v>166</v>
      </c>
      <c r="B268" s="52">
        <v>13.84020317055462</v>
      </c>
      <c r="C268" s="52">
        <v>13.35372904524008</v>
      </c>
      <c r="D268" s="52">
        <v>0.48647412531454037</v>
      </c>
    </row>
    <row r="269" spans="1:4" ht="15" customHeight="1" x14ac:dyDescent="0.25">
      <c r="A269" s="63">
        <v>167</v>
      </c>
      <c r="B269" s="52">
        <v>13.674404262351079</v>
      </c>
      <c r="C269" s="52">
        <v>13.400442000103205</v>
      </c>
      <c r="D269" s="52">
        <v>0.27396226224787412</v>
      </c>
    </row>
    <row r="270" spans="1:4" ht="15" customHeight="1" x14ac:dyDescent="0.25">
      <c r="A270" s="63">
        <v>168</v>
      </c>
      <c r="B270" s="52">
        <v>13.142166004700485</v>
      </c>
      <c r="C270" s="52">
        <v>13.276766138218084</v>
      </c>
      <c r="D270" s="52">
        <v>-0.13460013351759947</v>
      </c>
    </row>
    <row r="271" spans="1:4" ht="15" customHeight="1" x14ac:dyDescent="0.25">
      <c r="A271" s="63">
        <v>169</v>
      </c>
      <c r="B271" s="52">
        <v>12.676076274775886</v>
      </c>
      <c r="C271" s="52">
        <v>12.954771564390688</v>
      </c>
      <c r="D271" s="52">
        <v>-0.27869528961480228</v>
      </c>
    </row>
    <row r="272" spans="1:4" ht="15" customHeight="1" x14ac:dyDescent="0.25">
      <c r="A272" s="63">
        <v>170</v>
      </c>
      <c r="B272" s="52">
        <v>12.79385931043227</v>
      </c>
      <c r="C272" s="52">
        <v>13.03872770952769</v>
      </c>
      <c r="D272" s="52">
        <v>-0.24486839909542013</v>
      </c>
    </row>
    <row r="273" spans="1:4" ht="15" customHeight="1" x14ac:dyDescent="0.25">
      <c r="A273" s="63">
        <v>171</v>
      </c>
      <c r="B273" s="52">
        <v>13.469492908499507</v>
      </c>
      <c r="C273" s="52">
        <v>13.246869996878834</v>
      </c>
      <c r="D273" s="52">
        <v>0.22262291162067349</v>
      </c>
    </row>
    <row r="274" spans="1:4" ht="15" customHeight="1" x14ac:dyDescent="0.25">
      <c r="A274" s="63">
        <v>172</v>
      </c>
      <c r="B274" s="52">
        <v>13.415032991367125</v>
      </c>
      <c r="C274" s="52">
        <v>13.118232280110222</v>
      </c>
      <c r="D274" s="52">
        <v>0.29680071125690333</v>
      </c>
    </row>
    <row r="275" spans="1:4" ht="15" customHeight="1" x14ac:dyDescent="0.25">
      <c r="A275" s="63">
        <v>173</v>
      </c>
      <c r="B275" s="52">
        <v>13.635187003832968</v>
      </c>
      <c r="C275" s="52">
        <v>13.374170861740673</v>
      </c>
      <c r="D275" s="52">
        <v>0.26101614209229496</v>
      </c>
    </row>
    <row r="276" spans="1:4" ht="15" customHeight="1" x14ac:dyDescent="0.25">
      <c r="A276" s="63">
        <v>174</v>
      </c>
      <c r="B276" s="52">
        <v>12.660327917807747</v>
      </c>
      <c r="C276" s="52">
        <v>12.816064589217431</v>
      </c>
      <c r="D276" s="52">
        <v>-0.15573667140968439</v>
      </c>
    </row>
    <row r="277" spans="1:4" ht="15" customHeight="1" x14ac:dyDescent="0.25">
      <c r="A277" s="63">
        <v>175</v>
      </c>
      <c r="B277" s="52">
        <v>13.462400680190015</v>
      </c>
      <c r="C277" s="52">
        <v>13.204794751831935</v>
      </c>
      <c r="D277" s="52">
        <v>0.25760592835808005</v>
      </c>
    </row>
    <row r="278" spans="1:4" ht="15" customHeight="1" x14ac:dyDescent="0.25">
      <c r="A278" s="63">
        <v>176</v>
      </c>
      <c r="B278" s="52">
        <v>13.422467969854644</v>
      </c>
      <c r="C278" s="52">
        <v>13.330274874309893</v>
      </c>
      <c r="D278" s="52">
        <v>9.2193095544750747E-2</v>
      </c>
    </row>
    <row r="279" spans="1:4" ht="15" customHeight="1" x14ac:dyDescent="0.25">
      <c r="A279" s="63">
        <v>177</v>
      </c>
      <c r="B279" s="52">
        <v>13.504218619873335</v>
      </c>
      <c r="C279" s="52">
        <v>13.19168253028432</v>
      </c>
      <c r="D279" s="52">
        <v>0.31253608958901502</v>
      </c>
    </row>
    <row r="280" spans="1:4" ht="15" customHeight="1" x14ac:dyDescent="0.25">
      <c r="A280" s="63">
        <v>178</v>
      </c>
      <c r="B280" s="52">
        <v>12.603169503967798</v>
      </c>
      <c r="C280" s="52">
        <v>12.716159170270464</v>
      </c>
      <c r="D280" s="52">
        <v>-0.11298966630266527</v>
      </c>
    </row>
    <row r="281" spans="1:4" ht="15" customHeight="1" x14ac:dyDescent="0.25">
      <c r="A281" s="63">
        <v>179</v>
      </c>
      <c r="B281" s="52">
        <v>13.151922179645851</v>
      </c>
      <c r="C281" s="52">
        <v>13.183233452609008</v>
      </c>
      <c r="D281" s="52">
        <v>-3.1311272963156611E-2</v>
      </c>
    </row>
    <row r="282" spans="1:4" ht="15" customHeight="1" x14ac:dyDescent="0.25">
      <c r="A282" s="63">
        <v>180</v>
      </c>
      <c r="B282" s="52">
        <v>13.108264453024804</v>
      </c>
      <c r="C282" s="52">
        <v>13.311389697517155</v>
      </c>
      <c r="D282" s="52">
        <v>-0.2031252444923517</v>
      </c>
    </row>
    <row r="283" spans="1:4" ht="15" customHeight="1" x14ac:dyDescent="0.25">
      <c r="A283" s="63">
        <v>181</v>
      </c>
      <c r="B283" s="52">
        <v>13.171153541573737</v>
      </c>
      <c r="C283" s="52">
        <v>13.182019848593606</v>
      </c>
      <c r="D283" s="52">
        <v>-1.0866307019869126E-2</v>
      </c>
    </row>
    <row r="284" spans="1:4" ht="15" customHeight="1" x14ac:dyDescent="0.25">
      <c r="A284" s="63">
        <v>182</v>
      </c>
      <c r="B284" s="52">
        <v>12.977337605354048</v>
      </c>
      <c r="C284" s="52">
        <v>13.343115426215942</v>
      </c>
      <c r="D284" s="52">
        <v>-0.36577782086189359</v>
      </c>
    </row>
    <row r="285" spans="1:4" ht="15" customHeight="1" x14ac:dyDescent="0.25">
      <c r="A285" s="63">
        <v>183</v>
      </c>
      <c r="B285" s="52">
        <v>13.514405465180328</v>
      </c>
      <c r="C285" s="52">
        <v>13.311465826292528</v>
      </c>
      <c r="D285" s="52">
        <v>0.2029396388878002</v>
      </c>
    </row>
    <row r="286" spans="1:4" ht="15" customHeight="1" x14ac:dyDescent="0.25">
      <c r="A286" s="63">
        <v>184</v>
      </c>
      <c r="B286" s="52">
        <v>13.885502929784284</v>
      </c>
      <c r="C286" s="52">
        <v>13.405211226404278</v>
      </c>
      <c r="D286" s="52">
        <v>0.48029170338000604</v>
      </c>
    </row>
    <row r="287" spans="1:4" ht="15" customHeight="1" x14ac:dyDescent="0.25">
      <c r="A287" s="63">
        <v>185</v>
      </c>
      <c r="B287" s="52">
        <v>13.384727641871796</v>
      </c>
      <c r="C287" s="52">
        <v>13.292332064249129</v>
      </c>
      <c r="D287" s="52">
        <v>9.2395577622667702E-2</v>
      </c>
    </row>
    <row r="288" spans="1:4" ht="15" customHeight="1" x14ac:dyDescent="0.25">
      <c r="A288" s="63">
        <v>186</v>
      </c>
      <c r="B288" s="52">
        <v>12.705331632924675</v>
      </c>
      <c r="C288" s="52">
        <v>13.156590779675643</v>
      </c>
      <c r="D288" s="52">
        <v>-0.45125914675096723</v>
      </c>
    </row>
    <row r="289" spans="1:4" ht="15" customHeight="1" x14ac:dyDescent="0.25">
      <c r="A289" s="63">
        <v>187</v>
      </c>
      <c r="B289" s="52">
        <v>13.409044949522503</v>
      </c>
      <c r="C289" s="52">
        <v>13.329169852483629</v>
      </c>
      <c r="D289" s="52">
        <v>7.9875097038874188E-2</v>
      </c>
    </row>
    <row r="290" spans="1:4" ht="15" customHeight="1" x14ac:dyDescent="0.25">
      <c r="A290" s="63">
        <v>188</v>
      </c>
      <c r="B290" s="52">
        <v>13.78247070388605</v>
      </c>
      <c r="C290" s="52">
        <v>13.330476249668909</v>
      </c>
      <c r="D290" s="52">
        <v>0.45199445421714124</v>
      </c>
    </row>
    <row r="291" spans="1:4" ht="15" customHeight="1" x14ac:dyDescent="0.25">
      <c r="A291" s="63">
        <v>189</v>
      </c>
      <c r="B291" s="52">
        <v>14.207552645740273</v>
      </c>
      <c r="C291" s="52">
        <v>13.319652799156104</v>
      </c>
      <c r="D291" s="52">
        <v>0.88789984658416898</v>
      </c>
    </row>
    <row r="292" spans="1:4" ht="15" customHeight="1" x14ac:dyDescent="0.25">
      <c r="A292" s="63">
        <v>190</v>
      </c>
      <c r="B292" s="52">
        <v>13.989463865087687</v>
      </c>
      <c r="C292" s="52">
        <v>13.318632382258627</v>
      </c>
      <c r="D292" s="52">
        <v>0.67083148282906002</v>
      </c>
    </row>
    <row r="293" spans="1:4" ht="15" customHeight="1" x14ac:dyDescent="0.25">
      <c r="A293" s="63">
        <v>191</v>
      </c>
      <c r="B293" s="52">
        <v>13.734842654896795</v>
      </c>
      <c r="C293" s="52">
        <v>13.42851228327493</v>
      </c>
      <c r="D293" s="52">
        <v>0.30633037162186483</v>
      </c>
    </row>
    <row r="294" spans="1:4" ht="15" customHeight="1" x14ac:dyDescent="0.25">
      <c r="A294" s="63">
        <v>192</v>
      </c>
      <c r="B294" s="52">
        <v>13.527828485512469</v>
      </c>
      <c r="C294" s="52">
        <v>13.34653787818454</v>
      </c>
      <c r="D294" s="52">
        <v>0.18129060732792901</v>
      </c>
    </row>
    <row r="295" spans="1:4" ht="15" customHeight="1" x14ac:dyDescent="0.25">
      <c r="A295" s="63">
        <v>193</v>
      </c>
      <c r="B295" s="52">
        <v>13.009194679298668</v>
      </c>
      <c r="C295" s="52">
        <v>13.214998931604665</v>
      </c>
      <c r="D295" s="52">
        <v>-0.20580425230599708</v>
      </c>
    </row>
    <row r="296" spans="1:4" ht="15" customHeight="1" x14ac:dyDescent="0.25">
      <c r="A296" s="63">
        <v>194</v>
      </c>
      <c r="B296" s="52">
        <v>13.815510557964249</v>
      </c>
      <c r="C296" s="52">
        <v>13.372254101613828</v>
      </c>
      <c r="D296" s="52">
        <v>0.44325645635042044</v>
      </c>
    </row>
    <row r="297" spans="1:4" ht="15" customHeight="1" x14ac:dyDescent="0.25">
      <c r="A297" s="63">
        <v>195</v>
      </c>
      <c r="B297" s="52">
        <v>13.287877815881879</v>
      </c>
      <c r="C297" s="52">
        <v>13.277007243460972</v>
      </c>
      <c r="D297" s="52">
        <v>1.087057242090772E-2</v>
      </c>
    </row>
    <row r="298" spans="1:4" ht="15" customHeight="1" x14ac:dyDescent="0.25">
      <c r="A298" s="63">
        <v>196</v>
      </c>
      <c r="B298" s="52">
        <v>13.244536761361982</v>
      </c>
      <c r="C298" s="52">
        <v>13.084220109177016</v>
      </c>
      <c r="D298" s="52">
        <v>0.16031665218496549</v>
      </c>
    </row>
    <row r="299" spans="1:4" ht="15" customHeight="1" x14ac:dyDescent="0.25">
      <c r="A299" s="63">
        <v>197</v>
      </c>
      <c r="B299" s="52">
        <v>13.84020317055462</v>
      </c>
      <c r="C299" s="52">
        <v>13.20135374488696</v>
      </c>
      <c r="D299" s="52">
        <v>0.63884942566765979</v>
      </c>
    </row>
    <row r="300" spans="1:4" ht="15" customHeight="1" x14ac:dyDescent="0.25">
      <c r="A300" s="63">
        <v>198</v>
      </c>
      <c r="B300" s="52">
        <v>13.652991628466474</v>
      </c>
      <c r="C300" s="52">
        <v>13.063313363520383</v>
      </c>
      <c r="D300" s="52">
        <v>0.58967826494609099</v>
      </c>
    </row>
    <row r="301" spans="1:4" ht="15" customHeight="1" x14ac:dyDescent="0.25">
      <c r="A301" s="63">
        <v>199</v>
      </c>
      <c r="B301" s="52">
        <v>13.433517806041229</v>
      </c>
      <c r="C301" s="52">
        <v>12.975601028981023</v>
      </c>
      <c r="D301" s="52">
        <v>0.4579167770602055</v>
      </c>
    </row>
    <row r="302" spans="1:4" ht="15" customHeight="1" x14ac:dyDescent="0.25">
      <c r="A302" s="63">
        <v>200</v>
      </c>
      <c r="B302" s="52">
        <v>13.550893758443465</v>
      </c>
      <c r="C302" s="52">
        <v>13.148024967951319</v>
      </c>
      <c r="D302" s="52">
        <v>0.40286879049214619</v>
      </c>
    </row>
    <row r="303" spans="1:4" ht="15" customHeight="1" x14ac:dyDescent="0.25">
      <c r="A303" s="63">
        <v>201</v>
      </c>
      <c r="B303" s="52">
        <v>12.962194625251485</v>
      </c>
      <c r="C303" s="52">
        <v>13.039302390094173</v>
      </c>
      <c r="D303" s="52">
        <v>-7.7107764842688553E-2</v>
      </c>
    </row>
    <row r="304" spans="1:4" ht="15" customHeight="1" x14ac:dyDescent="0.25">
      <c r="A304" s="63">
        <v>202</v>
      </c>
      <c r="B304" s="52">
        <v>12.974327298576901</v>
      </c>
      <c r="C304" s="52">
        <v>12.830683902269797</v>
      </c>
      <c r="D304" s="52">
        <v>0.14364339630710354</v>
      </c>
    </row>
    <row r="305" spans="1:4" ht="15" customHeight="1" x14ac:dyDescent="0.25">
      <c r="A305" s="63">
        <v>203</v>
      </c>
      <c r="B305" s="52">
        <v>13.262125319779464</v>
      </c>
      <c r="C305" s="52">
        <v>13.082790184413378</v>
      </c>
      <c r="D305" s="52">
        <v>0.17933513536608636</v>
      </c>
    </row>
    <row r="306" spans="1:4" ht="15" customHeight="1" x14ac:dyDescent="0.25">
      <c r="A306" s="63">
        <v>204</v>
      </c>
      <c r="B306" s="52">
        <v>13.554145793829841</v>
      </c>
      <c r="C306" s="52">
        <v>13.115858583821488</v>
      </c>
      <c r="D306" s="52">
        <v>0.4382872100083528</v>
      </c>
    </row>
    <row r="307" spans="1:4" ht="15" customHeight="1" x14ac:dyDescent="0.25">
      <c r="A307" s="63">
        <v>205</v>
      </c>
      <c r="B307" s="52">
        <v>12.804909146618854</v>
      </c>
      <c r="C307" s="52">
        <v>12.782913825102824</v>
      </c>
      <c r="D307" s="52">
        <v>2.1995321516030231E-2</v>
      </c>
    </row>
    <row r="308" spans="1:4" ht="15" customHeight="1" x14ac:dyDescent="0.25">
      <c r="A308" s="63">
        <v>206</v>
      </c>
      <c r="B308" s="52">
        <v>13.185338176565693</v>
      </c>
      <c r="C308" s="52">
        <v>13.199500013431095</v>
      </c>
      <c r="D308" s="52">
        <v>-1.4161836865401511E-2</v>
      </c>
    </row>
    <row r="309" spans="1:4" ht="15" customHeight="1" x14ac:dyDescent="0.25">
      <c r="A309" s="63">
        <v>207</v>
      </c>
      <c r="B309" s="52">
        <v>13.59236700665004</v>
      </c>
      <c r="C309" s="52">
        <v>13.224315585104202</v>
      </c>
      <c r="D309" s="52">
        <v>0.3680514215458377</v>
      </c>
    </row>
    <row r="310" spans="1:4" ht="15" customHeight="1" x14ac:dyDescent="0.25">
      <c r="A310" s="63">
        <v>208</v>
      </c>
      <c r="B310" s="52">
        <v>12.699243334057421</v>
      </c>
      <c r="C310" s="52">
        <v>12.976959590922753</v>
      </c>
      <c r="D310" s="52">
        <v>-0.27771625686533241</v>
      </c>
    </row>
    <row r="311" spans="1:4" ht="15" customHeight="1" x14ac:dyDescent="0.25">
      <c r="A311" s="63">
        <v>209</v>
      </c>
      <c r="B311" s="52">
        <v>13.19002202587812</v>
      </c>
      <c r="C311" s="52">
        <v>13.153113503897464</v>
      </c>
      <c r="D311" s="52">
        <v>3.6908521980656417E-2</v>
      </c>
    </row>
    <row r="312" spans="1:4" ht="15" customHeight="1" x14ac:dyDescent="0.25">
      <c r="A312" s="63">
        <v>210</v>
      </c>
      <c r="B312" s="52">
        <v>12.79385931043227</v>
      </c>
      <c r="C312" s="52">
        <v>13.082640684012981</v>
      </c>
      <c r="D312" s="52">
        <v>-0.28878137358071143</v>
      </c>
    </row>
    <row r="313" spans="1:4" ht="15" customHeight="1" x14ac:dyDescent="0.25">
      <c r="A313" s="63">
        <v>211</v>
      </c>
      <c r="B313" s="52">
        <v>13.31380984197526</v>
      </c>
      <c r="C313" s="52">
        <v>13.203621457291923</v>
      </c>
      <c r="D313" s="52">
        <v>0.11018838468333669</v>
      </c>
    </row>
    <row r="314" spans="1:4" ht="15" customHeight="1" x14ac:dyDescent="0.25">
      <c r="A314" s="63">
        <v>212</v>
      </c>
      <c r="B314" s="52">
        <v>13.329377546788631</v>
      </c>
      <c r="C314" s="52">
        <v>13.208078401757406</v>
      </c>
      <c r="D314" s="52">
        <v>0.12129914503122485</v>
      </c>
    </row>
    <row r="315" spans="1:4" ht="15" customHeight="1" x14ac:dyDescent="0.25">
      <c r="A315" s="63">
        <v>213</v>
      </c>
      <c r="B315" s="52">
        <v>13.377005595777886</v>
      </c>
      <c r="C315" s="52">
        <v>13.218512800005637</v>
      </c>
      <c r="D315" s="52">
        <v>0.15849279577224884</v>
      </c>
    </row>
    <row r="316" spans="1:4" ht="15" customHeight="1" x14ac:dyDescent="0.25">
      <c r="A316" s="63">
        <v>214</v>
      </c>
      <c r="B316" s="52">
        <v>12.886641043883236</v>
      </c>
      <c r="C316" s="52">
        <v>12.945342360949635</v>
      </c>
      <c r="D316" s="52">
        <v>-5.8701317066399028E-2</v>
      </c>
    </row>
    <row r="317" spans="1:4" ht="15" customHeight="1" x14ac:dyDescent="0.25">
      <c r="A317" s="63">
        <v>215</v>
      </c>
      <c r="B317" s="52">
        <v>13.112313041550804</v>
      </c>
      <c r="C317" s="52">
        <v>13.182450128496669</v>
      </c>
      <c r="D317" s="52">
        <v>-7.0137086945864624E-2</v>
      </c>
    </row>
    <row r="318" spans="1:4" ht="15" customHeight="1" x14ac:dyDescent="0.25">
      <c r="A318" s="63">
        <v>216</v>
      </c>
      <c r="B318" s="52">
        <v>13.199324418540433</v>
      </c>
      <c r="C318" s="52">
        <v>13.250266463103967</v>
      </c>
      <c r="D318" s="52">
        <v>-5.0942044563534239E-2</v>
      </c>
    </row>
    <row r="319" spans="1:4" ht="15" customHeight="1" x14ac:dyDescent="0.25">
      <c r="A319" s="63">
        <v>217</v>
      </c>
      <c r="B319" s="52">
        <v>13.392390514617366</v>
      </c>
      <c r="C319" s="52">
        <v>13.157523751512926</v>
      </c>
      <c r="D319" s="52">
        <v>0.23486676310444032</v>
      </c>
    </row>
    <row r="320" spans="1:4" ht="15" customHeight="1" x14ac:dyDescent="0.25">
      <c r="A320" s="63">
        <v>218</v>
      </c>
      <c r="B320" s="52">
        <v>12.506177237980488</v>
      </c>
      <c r="C320" s="52">
        <v>13.005615848837758</v>
      </c>
      <c r="D320" s="52">
        <v>-0.49943861085727015</v>
      </c>
    </row>
    <row r="321" spans="1:4" ht="15" customHeight="1" x14ac:dyDescent="0.25">
      <c r="A321" s="63">
        <v>219</v>
      </c>
      <c r="B321" s="52">
        <v>13.195613839143899</v>
      </c>
      <c r="C321" s="52">
        <v>13.135103573765095</v>
      </c>
      <c r="D321" s="52">
        <v>6.0510265378804107E-2</v>
      </c>
    </row>
    <row r="322" spans="1:4" ht="15" customHeight="1" x14ac:dyDescent="0.25">
      <c r="A322" s="63">
        <v>220</v>
      </c>
      <c r="B322" s="52">
        <v>12.953352834670023</v>
      </c>
      <c r="C322" s="52">
        <v>13.26050147837384</v>
      </c>
      <c r="D322" s="52">
        <v>-0.30714864370381711</v>
      </c>
    </row>
    <row r="323" spans="1:4" ht="15" customHeight="1" x14ac:dyDescent="0.25">
      <c r="A323" s="63">
        <v>221</v>
      </c>
      <c r="B323" s="52">
        <v>13.497572693763495</v>
      </c>
      <c r="C323" s="52">
        <v>13.205771638335923</v>
      </c>
      <c r="D323" s="52">
        <v>0.2918010554275714</v>
      </c>
    </row>
    <row r="324" spans="1:4" ht="15" customHeight="1" x14ac:dyDescent="0.25">
      <c r="A324" s="63">
        <v>222</v>
      </c>
      <c r="B324" s="52">
        <v>12.899219826090096</v>
      </c>
      <c r="C324" s="52">
        <v>13.271130629649527</v>
      </c>
      <c r="D324" s="52">
        <v>-0.37191080355943029</v>
      </c>
    </row>
    <row r="325" spans="1:4" ht="15" customHeight="1" x14ac:dyDescent="0.25">
      <c r="A325" s="63">
        <v>223</v>
      </c>
      <c r="B325" s="52">
        <v>12.676076274775886</v>
      </c>
      <c r="C325" s="52">
        <v>13.056825178031207</v>
      </c>
      <c r="D325" s="52">
        <v>-0.38074890325532174</v>
      </c>
    </row>
    <row r="326" spans="1:4" ht="15" customHeight="1" x14ac:dyDescent="0.25">
      <c r="A326" s="63">
        <v>224</v>
      </c>
      <c r="B326" s="52">
        <v>13.38664887204969</v>
      </c>
      <c r="C326" s="52">
        <v>13.328605373162874</v>
      </c>
      <c r="D326" s="52">
        <v>5.8043498886815925E-2</v>
      </c>
    </row>
    <row r="327" spans="1:4" ht="15" customHeight="1" x14ac:dyDescent="0.25">
      <c r="A327" s="63">
        <v>225</v>
      </c>
      <c r="B327" s="52">
        <v>12.834681304952525</v>
      </c>
      <c r="C327" s="52">
        <v>13.218980397937107</v>
      </c>
      <c r="D327" s="52">
        <v>-0.3842990929845822</v>
      </c>
    </row>
    <row r="328" spans="1:4" ht="15" customHeight="1" x14ac:dyDescent="0.25">
      <c r="A328" s="63">
        <v>226</v>
      </c>
      <c r="B328" s="52">
        <v>13.208541073645359</v>
      </c>
      <c r="C328" s="52">
        <v>13.350749835989086</v>
      </c>
      <c r="D328" s="52">
        <v>-0.14220876234372781</v>
      </c>
    </row>
    <row r="329" spans="1:4" ht="15" customHeight="1" x14ac:dyDescent="0.25">
      <c r="A329" s="63">
        <v>227</v>
      </c>
      <c r="B329" s="52">
        <v>13.407542319637969</v>
      </c>
      <c r="C329" s="52">
        <v>13.359585154045035</v>
      </c>
      <c r="D329" s="52">
        <v>4.7957165592933393E-2</v>
      </c>
    </row>
    <row r="330" spans="1:4" ht="15" customHeight="1" x14ac:dyDescent="0.25">
      <c r="A330" s="63">
        <v>228</v>
      </c>
      <c r="B330" s="52">
        <v>12.821123140353674</v>
      </c>
      <c r="C330" s="52">
        <v>13.191289397905496</v>
      </c>
      <c r="D330" s="52">
        <v>-0.37016625755182275</v>
      </c>
    </row>
    <row r="331" spans="1:4" ht="15" customHeight="1" x14ac:dyDescent="0.25">
      <c r="A331" s="63">
        <v>229</v>
      </c>
      <c r="B331" s="52">
        <v>12.899219826090096</v>
      </c>
      <c r="C331" s="52">
        <v>13.18472454023982</v>
      </c>
      <c r="D331" s="52">
        <v>-0.28550471414972378</v>
      </c>
    </row>
    <row r="332" spans="1:4" ht="15" customHeight="1" x14ac:dyDescent="0.25">
      <c r="A332" s="63">
        <v>230</v>
      </c>
      <c r="B332" s="52">
        <v>12.971540487669722</v>
      </c>
      <c r="C332" s="52">
        <v>13.259913119442643</v>
      </c>
      <c r="D332" s="52">
        <v>-0.28837263177292094</v>
      </c>
    </row>
    <row r="333" spans="1:4" ht="15" customHeight="1" x14ac:dyDescent="0.25">
      <c r="A333" s="63">
        <v>231</v>
      </c>
      <c r="B333" s="52">
        <v>13.590803284673857</v>
      </c>
      <c r="C333" s="52">
        <v>13.266514874218695</v>
      </c>
      <c r="D333" s="52">
        <v>0.32428841045516243</v>
      </c>
    </row>
    <row r="334" spans="1:4" ht="15" customHeight="1" x14ac:dyDescent="0.25">
      <c r="A334" s="63">
        <v>232</v>
      </c>
      <c r="B334" s="52">
        <v>13.493926933836789</v>
      </c>
      <c r="C334" s="52">
        <v>13.363475921858276</v>
      </c>
      <c r="D334" s="52">
        <v>0.13045101197851316</v>
      </c>
    </row>
    <row r="335" spans="1:4" ht="15" customHeight="1" x14ac:dyDescent="0.25">
      <c r="A335" s="63">
        <v>233</v>
      </c>
      <c r="B335" s="52">
        <v>13.199324418540433</v>
      </c>
      <c r="C335" s="52">
        <v>13.256478696689328</v>
      </c>
      <c r="D335" s="52">
        <v>-5.7154278148894733E-2</v>
      </c>
    </row>
    <row r="336" spans="1:4" ht="15" customHeight="1" x14ac:dyDescent="0.25">
      <c r="A336" s="63">
        <v>234</v>
      </c>
      <c r="B336" s="52">
        <v>13.194684038983931</v>
      </c>
      <c r="C336" s="52">
        <v>13.200058852729203</v>
      </c>
      <c r="D336" s="52">
        <v>-5.3748137452718225E-3</v>
      </c>
    </row>
    <row r="337" spans="1:4" ht="15" customHeight="1" x14ac:dyDescent="0.25">
      <c r="A337" s="63">
        <v>235</v>
      </c>
      <c r="B337" s="52">
        <v>12.99453000589442</v>
      </c>
      <c r="C337" s="52">
        <v>12.907757464476839</v>
      </c>
      <c r="D337" s="52">
        <v>8.677254141758084E-2</v>
      </c>
    </row>
    <row r="338" spans="1:4" ht="15" customHeight="1" x14ac:dyDescent="0.25">
      <c r="A338" s="63">
        <v>236</v>
      </c>
      <c r="B338" s="52">
        <v>13.392390514617366</v>
      </c>
      <c r="C338" s="52">
        <v>13.298337614115946</v>
      </c>
      <c r="D338" s="52">
        <v>9.4052900501420567E-2</v>
      </c>
    </row>
    <row r="339" spans="1:4" ht="15" customHeight="1" x14ac:dyDescent="0.25">
      <c r="A339" s="63">
        <v>237</v>
      </c>
      <c r="B339" s="52">
        <v>13.163985052095125</v>
      </c>
      <c r="C339" s="52">
        <v>13.144391308240335</v>
      </c>
      <c r="D339" s="52">
        <v>1.9593743854789736E-2</v>
      </c>
    </row>
    <row r="340" spans="1:4" ht="15" customHeight="1" x14ac:dyDescent="0.25">
      <c r="A340" s="63">
        <v>238</v>
      </c>
      <c r="B340" s="52">
        <v>12.948009990259528</v>
      </c>
      <c r="C340" s="52">
        <v>12.959268738703587</v>
      </c>
      <c r="D340" s="52">
        <v>-1.1258748444058497E-2</v>
      </c>
    </row>
    <row r="341" spans="1:4" ht="15" customHeight="1" x14ac:dyDescent="0.25">
      <c r="A341" s="63">
        <v>239</v>
      </c>
      <c r="B341" s="52">
        <v>13.59236700665004</v>
      </c>
      <c r="C341" s="52">
        <v>13.294953734608459</v>
      </c>
      <c r="D341" s="52">
        <v>0.29741327204158097</v>
      </c>
    </row>
    <row r="342" spans="1:4" ht="15" customHeight="1" x14ac:dyDescent="0.25">
      <c r="A342" s="63">
        <v>240</v>
      </c>
      <c r="B342" s="52">
        <v>13.508985397710989</v>
      </c>
      <c r="C342" s="52">
        <v>12.956099770142753</v>
      </c>
      <c r="D342" s="52">
        <v>0.55288562756823545</v>
      </c>
    </row>
    <row r="343" spans="1:4" ht="15" customHeight="1" x14ac:dyDescent="0.25">
      <c r="A343" s="63">
        <v>241</v>
      </c>
      <c r="B343" s="52">
        <v>13.899392041944951</v>
      </c>
      <c r="C343" s="52">
        <v>13.291357142638303</v>
      </c>
      <c r="D343" s="52">
        <v>0.60803489930664867</v>
      </c>
    </row>
    <row r="344" spans="1:4" ht="15" customHeight="1" x14ac:dyDescent="0.25">
      <c r="A344" s="63">
        <v>242</v>
      </c>
      <c r="B344" s="52">
        <v>13.604789526648597</v>
      </c>
      <c r="C344" s="52">
        <v>13.215838759975684</v>
      </c>
      <c r="D344" s="52">
        <v>0.38895076667291306</v>
      </c>
    </row>
    <row r="345" spans="1:4" ht="15" customHeight="1" x14ac:dyDescent="0.25">
      <c r="A345" s="63">
        <v>243</v>
      </c>
      <c r="B345" s="52">
        <v>12.714395139078023</v>
      </c>
      <c r="C345" s="52">
        <v>13.1286821022629</v>
      </c>
      <c r="D345" s="52">
        <v>-0.41428696318487646</v>
      </c>
    </row>
    <row r="346" spans="1:4" ht="15" customHeight="1" x14ac:dyDescent="0.25">
      <c r="A346" s="63">
        <v>244</v>
      </c>
      <c r="B346" s="52">
        <v>13.710150042306424</v>
      </c>
      <c r="C346" s="52">
        <v>13.368443576742933</v>
      </c>
      <c r="D346" s="52">
        <v>0.34170646556349027</v>
      </c>
    </row>
    <row r="347" spans="1:4" ht="15" customHeight="1" x14ac:dyDescent="0.25">
      <c r="A347" s="63">
        <v>245</v>
      </c>
      <c r="B347" s="52">
        <v>13.458835614025519</v>
      </c>
      <c r="C347" s="52">
        <v>13.303674779743993</v>
      </c>
      <c r="D347" s="52">
        <v>0.15516083428152605</v>
      </c>
    </row>
    <row r="348" spans="1:4" ht="15" customHeight="1" x14ac:dyDescent="0.25">
      <c r="A348" s="63">
        <v>246</v>
      </c>
      <c r="B348" s="52">
        <v>12.815838217151045</v>
      </c>
      <c r="C348" s="52">
        <v>13.093763166264477</v>
      </c>
      <c r="D348" s="52">
        <v>-0.27792494911343191</v>
      </c>
    </row>
    <row r="349" spans="1:4" ht="15" customHeight="1" x14ac:dyDescent="0.25">
      <c r="A349" s="63">
        <v>247</v>
      </c>
      <c r="B349" s="52">
        <v>13.171153541573737</v>
      </c>
      <c r="C349" s="52">
        <v>13.289118898136191</v>
      </c>
      <c r="D349" s="52">
        <v>-0.1179653565624541</v>
      </c>
    </row>
    <row r="350" spans="1:4" ht="15" customHeight="1" x14ac:dyDescent="0.25">
      <c r="A350" s="63">
        <v>248</v>
      </c>
      <c r="B350" s="52">
        <v>12.971540487669722</v>
      </c>
      <c r="C350" s="52">
        <v>13.319069505296467</v>
      </c>
      <c r="D350" s="52">
        <v>-0.34752901762674426</v>
      </c>
    </row>
    <row r="351" spans="1:4" ht="15" customHeight="1" x14ac:dyDescent="0.25">
      <c r="A351" s="63">
        <v>249</v>
      </c>
      <c r="B351" s="52">
        <v>13.413539339110342</v>
      </c>
      <c r="C351" s="52">
        <v>13.281597586015705</v>
      </c>
      <c r="D351" s="52">
        <v>0.13194175309463674</v>
      </c>
    </row>
    <row r="352" spans="1:4" ht="15" customHeight="1" x14ac:dyDescent="0.25">
      <c r="A352" s="63">
        <v>250</v>
      </c>
      <c r="B352" s="52">
        <v>13.604789526648597</v>
      </c>
      <c r="C352" s="52">
        <v>13.375521591460993</v>
      </c>
      <c r="D352" s="52">
        <v>0.22926793518760391</v>
      </c>
    </row>
    <row r="353" spans="1:4" ht="15" customHeight="1" x14ac:dyDescent="0.25">
      <c r="A353" s="63">
        <v>251</v>
      </c>
      <c r="B353" s="52">
        <v>13.060487973686218</v>
      </c>
      <c r="C353" s="52">
        <v>13.317998854741676</v>
      </c>
      <c r="D353" s="52">
        <v>-0.25751088105545783</v>
      </c>
    </row>
    <row r="354" spans="1:4" ht="15" customHeight="1" x14ac:dyDescent="0.25">
      <c r="A354" s="63">
        <v>252</v>
      </c>
      <c r="B354" s="52">
        <v>13.199324418540433</v>
      </c>
      <c r="C354" s="52">
        <v>13.154412985367797</v>
      </c>
      <c r="D354" s="52">
        <v>4.491143317263635E-2</v>
      </c>
    </row>
    <row r="355" spans="1:4" ht="15" customHeight="1" x14ac:dyDescent="0.25">
      <c r="A355" s="63">
        <v>253</v>
      </c>
      <c r="B355" s="52">
        <v>13.514405465180328</v>
      </c>
      <c r="C355" s="52">
        <v>13.222504614429569</v>
      </c>
      <c r="D355" s="52">
        <v>0.29190085075075878</v>
      </c>
    </row>
    <row r="356" spans="1:4" ht="15" customHeight="1" x14ac:dyDescent="0.25">
      <c r="A356" s="63">
        <v>254</v>
      </c>
      <c r="B356" s="52">
        <v>13.643535293224438</v>
      </c>
      <c r="C356" s="52">
        <v>13.260348079069031</v>
      </c>
      <c r="D356" s="52">
        <v>0.38318721415540757</v>
      </c>
    </row>
    <row r="357" spans="1:4" ht="15" customHeight="1" x14ac:dyDescent="0.25">
      <c r="A357" s="63">
        <v>255</v>
      </c>
      <c r="B357" s="52">
        <v>12.99453000589442</v>
      </c>
      <c r="C357" s="52">
        <v>13.135649956015673</v>
      </c>
      <c r="D357" s="52">
        <v>-0.14111995012125256</v>
      </c>
    </row>
    <row r="358" spans="1:4" ht="15" customHeight="1" x14ac:dyDescent="0.25">
      <c r="A358" s="63">
        <v>256</v>
      </c>
      <c r="B358" s="52">
        <v>13.552195841960764</v>
      </c>
      <c r="C358" s="52">
        <v>13.273291620309884</v>
      </c>
      <c r="D358" s="52">
        <v>0.27890422165087969</v>
      </c>
    </row>
    <row r="359" spans="1:4" ht="15" customHeight="1" x14ac:dyDescent="0.25">
      <c r="A359" s="63">
        <v>257</v>
      </c>
      <c r="B359" s="52">
        <v>13.776249844010946</v>
      </c>
      <c r="C359" s="52">
        <v>13.40459640958627</v>
      </c>
      <c r="D359" s="52">
        <v>0.37165343442467602</v>
      </c>
    </row>
    <row r="360" spans="1:4" ht="15" customHeight="1" x14ac:dyDescent="0.25">
      <c r="A360" s="63">
        <v>258</v>
      </c>
      <c r="B360" s="52">
        <v>13.349498949988053</v>
      </c>
      <c r="C360" s="52">
        <v>13.237762727337069</v>
      </c>
      <c r="D360" s="52">
        <v>0.11173622265098437</v>
      </c>
    </row>
    <row r="361" spans="1:4" ht="15" customHeight="1" x14ac:dyDescent="0.25">
      <c r="A361" s="63">
        <v>259</v>
      </c>
      <c r="B361" s="52">
        <v>13.398099378837687</v>
      </c>
      <c r="C361" s="52">
        <v>13.298950382231871</v>
      </c>
      <c r="D361" s="52">
        <v>9.9148996605816109E-2</v>
      </c>
    </row>
    <row r="362" spans="1:4" ht="15" customHeight="1" x14ac:dyDescent="0.25">
      <c r="A362" s="63">
        <v>260</v>
      </c>
      <c r="B362" s="52">
        <v>13.742939865129413</v>
      </c>
      <c r="C362" s="52">
        <v>13.303696720303735</v>
      </c>
      <c r="D362" s="52">
        <v>0.43924314482567794</v>
      </c>
    </row>
    <row r="363" spans="1:4" ht="15" customHeight="1" x14ac:dyDescent="0.25">
      <c r="A363" s="63">
        <v>261</v>
      </c>
      <c r="B363" s="52">
        <v>13.005829561148355</v>
      </c>
      <c r="C363" s="52">
        <v>13.195111613711015</v>
      </c>
      <c r="D363" s="52">
        <v>-0.1892820525626604</v>
      </c>
    </row>
    <row r="364" spans="1:4" ht="15" customHeight="1" x14ac:dyDescent="0.25">
      <c r="A364" s="63">
        <v>262</v>
      </c>
      <c r="B364" s="52">
        <v>13.203943364396729</v>
      </c>
      <c r="C364" s="52">
        <v>13.211832196480472</v>
      </c>
      <c r="D364" s="52">
        <v>-7.8888320837435799E-3</v>
      </c>
    </row>
    <row r="365" spans="1:4" ht="15" customHeight="1" x14ac:dyDescent="0.25">
      <c r="A365" s="63">
        <v>263</v>
      </c>
      <c r="B365" s="52">
        <v>13.04979268456947</v>
      </c>
      <c r="C365" s="52">
        <v>13.143343828450803</v>
      </c>
      <c r="D365" s="52">
        <v>-9.3551143881333232E-2</v>
      </c>
    </row>
    <row r="366" spans="1:4" ht="15" customHeight="1" x14ac:dyDescent="0.25">
      <c r="A366" s="63">
        <v>264</v>
      </c>
      <c r="B366" s="52">
        <v>13.093963902882608</v>
      </c>
      <c r="C366" s="52">
        <v>12.952614112856626</v>
      </c>
      <c r="D366" s="52">
        <v>0.14134979002598236</v>
      </c>
    </row>
    <row r="367" spans="1:4" ht="15" customHeight="1" x14ac:dyDescent="0.25">
      <c r="A367" s="63">
        <v>265</v>
      </c>
      <c r="B367" s="52">
        <v>13.244581010128554</v>
      </c>
      <c r="C367" s="52">
        <v>13.210810049597729</v>
      </c>
      <c r="D367" s="52">
        <v>3.3770960530825178E-2</v>
      </c>
    </row>
    <row r="368" spans="1:4" ht="15" customHeight="1" x14ac:dyDescent="0.25">
      <c r="A368" s="63">
        <v>266</v>
      </c>
      <c r="B368" s="52">
        <v>13.30468493419826</v>
      </c>
      <c r="C368" s="52">
        <v>12.623526256422645</v>
      </c>
      <c r="D368" s="52">
        <v>0.68115867777561512</v>
      </c>
    </row>
    <row r="369" spans="1:4" ht="15" customHeight="1" x14ac:dyDescent="0.25">
      <c r="A369" s="63">
        <v>267</v>
      </c>
      <c r="B369" s="52">
        <v>13.373122095751489</v>
      </c>
      <c r="C369" s="52">
        <v>13.134519252563695</v>
      </c>
      <c r="D369" s="52">
        <v>0.23860284318779357</v>
      </c>
    </row>
    <row r="370" spans="1:4" ht="15" customHeight="1" x14ac:dyDescent="0.25">
      <c r="A370" s="63">
        <v>268</v>
      </c>
      <c r="B370" s="52">
        <v>13.217673557208631</v>
      </c>
      <c r="C370" s="52">
        <v>12.771437312355994</v>
      </c>
      <c r="D370" s="52">
        <v>0.44623624485263669</v>
      </c>
    </row>
    <row r="371" spans="1:4" ht="15" customHeight="1" x14ac:dyDescent="0.25">
      <c r="A371" s="63">
        <v>269</v>
      </c>
      <c r="B371" s="52">
        <v>13.217673557208631</v>
      </c>
      <c r="C371" s="52">
        <v>13.340591681390512</v>
      </c>
      <c r="D371" s="52">
        <v>-0.12291812418188108</v>
      </c>
    </row>
    <row r="372" spans="1:4" ht="15" customHeight="1" x14ac:dyDescent="0.25">
      <c r="A372" s="63">
        <v>270</v>
      </c>
      <c r="B372" s="52">
        <v>13.445171251831461</v>
      </c>
      <c r="C372" s="52">
        <v>13.351358986018443</v>
      </c>
      <c r="D372" s="52">
        <v>9.3812265813017603E-2</v>
      </c>
    </row>
    <row r="373" spans="1:4" ht="15" customHeight="1" x14ac:dyDescent="0.25">
      <c r="A373" s="63">
        <v>271</v>
      </c>
      <c r="B373" s="52">
        <v>13.30468493419826</v>
      </c>
      <c r="C373" s="52">
        <v>13.2579777924786</v>
      </c>
      <c r="D373" s="52">
        <v>4.6707141719659617E-2</v>
      </c>
    </row>
    <row r="374" spans="1:4" ht="15" customHeight="1" x14ac:dyDescent="0.25">
      <c r="A374" s="63">
        <v>272</v>
      </c>
      <c r="B374" s="52">
        <v>13.449506518737</v>
      </c>
      <c r="C374" s="52">
        <v>13.407370180020688</v>
      </c>
      <c r="D374" s="52">
        <v>4.2136338716311172E-2</v>
      </c>
    </row>
    <row r="375" spans="1:4" ht="15" customHeight="1" x14ac:dyDescent="0.25">
      <c r="A375" s="63">
        <v>273</v>
      </c>
      <c r="B375" s="52">
        <v>12.95984444790653</v>
      </c>
      <c r="C375" s="52">
        <v>13.219303375430437</v>
      </c>
      <c r="D375" s="52">
        <v>-0.25945892752390698</v>
      </c>
    </row>
    <row r="376" spans="1:4" ht="15" customHeight="1" x14ac:dyDescent="0.25">
      <c r="A376" s="63">
        <v>274</v>
      </c>
      <c r="B376" s="52">
        <v>12.936033799212812</v>
      </c>
      <c r="C376" s="52">
        <v>13.188592921767995</v>
      </c>
      <c r="D376" s="52">
        <v>-0.25255912255518354</v>
      </c>
    </row>
    <row r="377" spans="1:4" ht="15" customHeight="1" x14ac:dyDescent="0.25">
      <c r="A377" s="63">
        <v>275</v>
      </c>
      <c r="B377" s="52">
        <v>13.109784595197446</v>
      </c>
      <c r="C377" s="52">
        <v>13.291567874797058</v>
      </c>
      <c r="D377" s="52">
        <v>-0.18178327959961216</v>
      </c>
    </row>
    <row r="378" spans="1:4" ht="15" customHeight="1" x14ac:dyDescent="0.25">
      <c r="A378" s="63">
        <v>276</v>
      </c>
      <c r="B378" s="52">
        <v>12.965709567358928</v>
      </c>
      <c r="C378" s="52">
        <v>13.31133020997866</v>
      </c>
      <c r="D378" s="52">
        <v>-0.34562064261973191</v>
      </c>
    </row>
    <row r="379" spans="1:4" ht="15" customHeight="1" x14ac:dyDescent="0.25">
      <c r="A379" s="63">
        <v>277</v>
      </c>
      <c r="B379" s="52">
        <v>13.554145793829841</v>
      </c>
      <c r="C379" s="52">
        <v>13.236174815737961</v>
      </c>
      <c r="D379" s="52">
        <v>0.31797097809188024</v>
      </c>
    </row>
    <row r="380" spans="1:4" ht="15" customHeight="1" x14ac:dyDescent="0.25">
      <c r="A380" s="63">
        <v>278</v>
      </c>
      <c r="B380" s="52">
        <v>13.582947784733548</v>
      </c>
      <c r="C380" s="52">
        <v>13.321118079680961</v>
      </c>
      <c r="D380" s="52">
        <v>0.26182970505258751</v>
      </c>
    </row>
    <row r="381" spans="1:4" ht="15" customHeight="1" x14ac:dyDescent="0.25">
      <c r="A381" s="63">
        <v>279</v>
      </c>
      <c r="B381" s="52">
        <v>12.94323671150687</v>
      </c>
      <c r="C381" s="52">
        <v>13.131687461079171</v>
      </c>
      <c r="D381" s="52">
        <v>-0.18845074957230068</v>
      </c>
    </row>
    <row r="382" spans="1:4" ht="15" customHeight="1" x14ac:dyDescent="0.25">
      <c r="A382" s="63">
        <v>280</v>
      </c>
      <c r="B382" s="52">
        <v>13.399995114002586</v>
      </c>
      <c r="C382" s="52">
        <v>13.206143614045907</v>
      </c>
      <c r="D382" s="52">
        <v>0.19385149995667916</v>
      </c>
    </row>
    <row r="383" spans="1:4" ht="15" customHeight="1" x14ac:dyDescent="0.25">
      <c r="A383" s="63">
        <v>281</v>
      </c>
      <c r="B383" s="52">
        <v>13.165422866864752</v>
      </c>
      <c r="C383" s="52">
        <v>13.180536707184302</v>
      </c>
      <c r="D383" s="52">
        <v>-1.511384031955032E-2</v>
      </c>
    </row>
    <row r="384" spans="1:4" ht="15" customHeight="1" x14ac:dyDescent="0.25">
      <c r="A384" s="63">
        <v>282</v>
      </c>
      <c r="B384" s="52">
        <v>13.086736199761155</v>
      </c>
      <c r="C384" s="52">
        <v>13.04469499548706</v>
      </c>
      <c r="D384" s="52">
        <v>4.2041204274095634E-2</v>
      </c>
    </row>
    <row r="385" spans="1:4" ht="15" customHeight="1" x14ac:dyDescent="0.25">
      <c r="A385" s="63">
        <v>283</v>
      </c>
      <c r="B385" s="52">
        <v>13.062613372998532</v>
      </c>
      <c r="C385" s="52">
        <v>13.119009522898569</v>
      </c>
      <c r="D385" s="52">
        <v>-5.6396149900036718E-2</v>
      </c>
    </row>
    <row r="386" spans="1:4" ht="15" customHeight="1" x14ac:dyDescent="0.25">
      <c r="A386" s="63">
        <v>284</v>
      </c>
      <c r="B386" s="52">
        <v>13.151922179645851</v>
      </c>
      <c r="C386" s="52">
        <v>13.04664711097468</v>
      </c>
      <c r="D386" s="52">
        <v>0.10527506867117076</v>
      </c>
    </row>
    <row r="387" spans="1:4" ht="15" customHeight="1" x14ac:dyDescent="0.25">
      <c r="A387" s="63">
        <v>285</v>
      </c>
      <c r="B387" s="52">
        <v>13.084661510220295</v>
      </c>
      <c r="C387" s="52">
        <v>12.812249472988478</v>
      </c>
      <c r="D387" s="52">
        <v>0.27241203723181684</v>
      </c>
    </row>
    <row r="388" spans="1:4" ht="15" customHeight="1" x14ac:dyDescent="0.25">
      <c r="A388" s="63">
        <v>286</v>
      </c>
      <c r="B388" s="52">
        <v>12.950981760648686</v>
      </c>
      <c r="C388" s="52">
        <v>13.204695424606689</v>
      </c>
      <c r="D388" s="52">
        <v>-0.25371366395800266</v>
      </c>
    </row>
    <row r="389" spans="1:4" ht="15" customHeight="1" x14ac:dyDescent="0.25">
      <c r="A389" s="63">
        <v>287</v>
      </c>
      <c r="B389" s="52">
        <v>13.246790955779359</v>
      </c>
      <c r="C389" s="52">
        <v>13.01389995544322</v>
      </c>
      <c r="D389" s="52">
        <v>0.23289100033613863</v>
      </c>
    </row>
    <row r="390" spans="1:4" ht="15" customHeight="1" x14ac:dyDescent="0.25">
      <c r="A390" s="63">
        <v>288</v>
      </c>
      <c r="B390" s="52">
        <v>13.818007438162837</v>
      </c>
      <c r="C390" s="52">
        <v>13.272343358907021</v>
      </c>
      <c r="D390" s="52">
        <v>0.5456640792558165</v>
      </c>
    </row>
    <row r="391" spans="1:4" ht="15" customHeight="1" x14ac:dyDescent="0.25">
      <c r="A391" s="63">
        <v>289</v>
      </c>
      <c r="B391" s="52">
        <v>12.758519943986961</v>
      </c>
      <c r="C391" s="52">
        <v>12.86399503898814</v>
      </c>
      <c r="D391" s="52">
        <v>-0.10547509500117869</v>
      </c>
    </row>
    <row r="392" spans="1:4" ht="15" customHeight="1" x14ac:dyDescent="0.25">
      <c r="A392" s="63">
        <v>290</v>
      </c>
      <c r="B392" s="52">
        <v>12.765688433465574</v>
      </c>
      <c r="C392" s="52">
        <v>12.999502415904479</v>
      </c>
      <c r="D392" s="52">
        <v>-0.23381398243890494</v>
      </c>
    </row>
    <row r="393" spans="1:4" ht="15" customHeight="1" x14ac:dyDescent="0.25">
      <c r="A393" s="63">
        <v>291</v>
      </c>
      <c r="B393" s="52">
        <v>13.769466619462843</v>
      </c>
      <c r="C393" s="52">
        <v>13.245837481610399</v>
      </c>
      <c r="D393" s="52">
        <v>0.5236291378524438</v>
      </c>
    </row>
    <row r="394" spans="1:4" ht="15" customHeight="1" x14ac:dyDescent="0.25">
      <c r="A394" s="63">
        <v>292</v>
      </c>
      <c r="B394" s="52">
        <v>13.068962600677191</v>
      </c>
      <c r="C394" s="52">
        <v>12.880187160426109</v>
      </c>
      <c r="D394" s="52">
        <v>0.18877544025108151</v>
      </c>
    </row>
    <row r="395" spans="1:4" ht="15" customHeight="1" x14ac:dyDescent="0.25">
      <c r="A395" s="63">
        <v>293</v>
      </c>
      <c r="B395" s="52">
        <v>12.911642346088653</v>
      </c>
      <c r="C395" s="52">
        <v>13.187441094978757</v>
      </c>
      <c r="D395" s="52">
        <v>-0.2757987488901037</v>
      </c>
    </row>
    <row r="396" spans="1:4" ht="15" customHeight="1" x14ac:dyDescent="0.25">
      <c r="A396" s="63">
        <v>294</v>
      </c>
      <c r="B396" s="52">
        <v>13.038981768465254</v>
      </c>
      <c r="C396" s="52">
        <v>13.257450125431863</v>
      </c>
      <c r="D396" s="52">
        <v>-0.21846835696660882</v>
      </c>
    </row>
    <row r="397" spans="1:4" ht="15" customHeight="1" x14ac:dyDescent="0.25">
      <c r="A397" s="63">
        <v>295</v>
      </c>
      <c r="B397" s="52">
        <v>13.50079981312455</v>
      </c>
      <c r="C397" s="52">
        <v>13.30092724500285</v>
      </c>
      <c r="D397" s="52">
        <v>0.19987256812169996</v>
      </c>
    </row>
    <row r="398" spans="1:4" ht="15" customHeight="1" x14ac:dyDescent="0.25">
      <c r="A398" s="63">
        <v>296</v>
      </c>
      <c r="B398" s="52">
        <v>13.122363377404305</v>
      </c>
      <c r="C398" s="52">
        <v>13.306650188550192</v>
      </c>
      <c r="D398" s="52">
        <v>-0.18428681114588663</v>
      </c>
    </row>
    <row r="399" spans="1:4" ht="15" customHeight="1" x14ac:dyDescent="0.25">
      <c r="A399" s="63">
        <v>297</v>
      </c>
      <c r="B399" s="52">
        <v>13.028052697933065</v>
      </c>
      <c r="C399" s="52">
        <v>13.281682907789678</v>
      </c>
      <c r="D399" s="52">
        <v>-0.25363020985661322</v>
      </c>
    </row>
    <row r="400" spans="1:4" ht="15" customHeight="1" x14ac:dyDescent="0.25">
      <c r="A400" s="63">
        <v>298</v>
      </c>
      <c r="B400" s="52">
        <v>13.185338176565693</v>
      </c>
      <c r="C400" s="52">
        <v>13.281175300007176</v>
      </c>
      <c r="D400" s="52">
        <v>-9.5837123441482319E-2</v>
      </c>
    </row>
    <row r="401" spans="1:4" ht="15" customHeight="1" x14ac:dyDescent="0.25">
      <c r="A401" s="63">
        <v>299</v>
      </c>
      <c r="B401" s="52">
        <v>12.911642346088653</v>
      </c>
      <c r="C401" s="52">
        <v>13.292593371264978</v>
      </c>
      <c r="D401" s="52">
        <v>-0.38095102517632462</v>
      </c>
    </row>
    <row r="402" spans="1:4" ht="15" customHeight="1" x14ac:dyDescent="0.25">
      <c r="A402" s="63">
        <v>300</v>
      </c>
      <c r="B402" s="52">
        <v>12.886641043883236</v>
      </c>
      <c r="C402" s="52">
        <v>13.226772731529506</v>
      </c>
      <c r="D402" s="52">
        <v>-0.34013168764627011</v>
      </c>
    </row>
    <row r="403" spans="1:4" ht="15" customHeight="1" x14ac:dyDescent="0.25">
      <c r="A403" s="63">
        <v>301</v>
      </c>
      <c r="B403" s="52">
        <v>13.422467969854644</v>
      </c>
      <c r="C403" s="52">
        <v>13.22162119018803</v>
      </c>
      <c r="D403" s="52">
        <v>0.20084677966661424</v>
      </c>
    </row>
    <row r="404" spans="1:4" ht="15" customHeight="1" x14ac:dyDescent="0.25">
      <c r="A404" s="63">
        <v>302</v>
      </c>
      <c r="B404" s="52">
        <v>13.030248088496499</v>
      </c>
      <c r="C404" s="52">
        <v>13.173381165294542</v>
      </c>
      <c r="D404" s="52">
        <v>-0.14313307679804232</v>
      </c>
    </row>
    <row r="405" spans="1:4" ht="15" customHeight="1" x14ac:dyDescent="0.25">
      <c r="A405" s="63">
        <v>303</v>
      </c>
      <c r="B405" s="52">
        <v>12.611537753638315</v>
      </c>
      <c r="C405" s="52">
        <v>13.062527732691469</v>
      </c>
      <c r="D405" s="52">
        <v>-0.45098997905315485</v>
      </c>
    </row>
    <row r="406" spans="1:4" ht="15" customHeight="1" x14ac:dyDescent="0.25">
      <c r="A406" s="63">
        <v>304</v>
      </c>
      <c r="B406" s="52">
        <v>12.886641043883236</v>
      </c>
      <c r="C406" s="52">
        <v>13.176479899476989</v>
      </c>
      <c r="D406" s="52">
        <v>-0.28983885559375366</v>
      </c>
    </row>
    <row r="407" spans="1:4" ht="15" customHeight="1" x14ac:dyDescent="0.25">
      <c r="A407" s="63">
        <v>305</v>
      </c>
      <c r="B407" s="52">
        <v>12.873902018105806</v>
      </c>
      <c r="C407" s="52">
        <v>13.118448218424037</v>
      </c>
      <c r="D407" s="52">
        <v>-0.24454620031823104</v>
      </c>
    </row>
    <row r="408" spans="1:4" ht="15" customHeight="1" x14ac:dyDescent="0.25">
      <c r="A408" s="63">
        <v>306</v>
      </c>
      <c r="B408" s="52">
        <v>12.705331632924675</v>
      </c>
      <c r="C408" s="52">
        <v>12.996786474274316</v>
      </c>
      <c r="D408" s="52">
        <v>-0.2914548413496405</v>
      </c>
    </row>
    <row r="409" spans="1:4" ht="15" customHeight="1" x14ac:dyDescent="0.25">
      <c r="A409" s="63">
        <v>307</v>
      </c>
      <c r="B409" s="52">
        <v>12.72188581080718</v>
      </c>
      <c r="C409" s="52">
        <v>13.197624133277461</v>
      </c>
      <c r="D409" s="52">
        <v>-0.47573832247028136</v>
      </c>
    </row>
    <row r="410" spans="1:4" ht="15" customHeight="1" x14ac:dyDescent="0.25">
      <c r="A410" s="63">
        <v>308</v>
      </c>
      <c r="B410" s="52">
        <v>12.697715449879368</v>
      </c>
      <c r="C410" s="52">
        <v>12.678012481339188</v>
      </c>
      <c r="D410" s="52">
        <v>1.9702968540180166E-2</v>
      </c>
    </row>
    <row r="411" spans="1:4" ht="15" customHeight="1" x14ac:dyDescent="0.25">
      <c r="A411" s="63">
        <v>309</v>
      </c>
      <c r="B411" s="52">
        <v>12.665078520566345</v>
      </c>
      <c r="C411" s="52">
        <v>13.141189662499992</v>
      </c>
      <c r="D411" s="52">
        <v>-0.47611114193364656</v>
      </c>
    </row>
    <row r="412" spans="1:4" ht="15" customHeight="1" x14ac:dyDescent="0.25">
      <c r="A412" s="63">
        <v>310</v>
      </c>
      <c r="B412" s="52">
        <v>12.601487417784814</v>
      </c>
      <c r="C412" s="52">
        <v>12.691286958200768</v>
      </c>
      <c r="D412" s="52">
        <v>-8.9799540415954837E-2</v>
      </c>
    </row>
    <row r="413" spans="1:4" ht="15" customHeight="1" x14ac:dyDescent="0.25">
      <c r="A413" s="63">
        <v>311</v>
      </c>
      <c r="B413" s="52">
        <v>12.736700896592321</v>
      </c>
      <c r="C413" s="52">
        <v>12.937987098298738</v>
      </c>
      <c r="D413" s="52">
        <v>-0.20128620170641653</v>
      </c>
    </row>
    <row r="414" spans="1:4" ht="15" customHeight="1" x14ac:dyDescent="0.25">
      <c r="A414" s="63">
        <v>312</v>
      </c>
      <c r="B414" s="52">
        <v>12.468436909997644</v>
      </c>
      <c r="C414" s="52">
        <v>12.428168279745996</v>
      </c>
      <c r="D414" s="52">
        <v>4.0268630251647508E-2</v>
      </c>
    </row>
    <row r="415" spans="1:4" ht="15" customHeight="1" x14ac:dyDescent="0.25">
      <c r="A415" s="63">
        <v>313</v>
      </c>
      <c r="B415" s="52">
        <v>12.447056114972693</v>
      </c>
      <c r="C415" s="52">
        <v>12.762645601489625</v>
      </c>
      <c r="D415" s="52">
        <v>-0.31558948651693264</v>
      </c>
    </row>
    <row r="416" spans="1:4" ht="15" customHeight="1" x14ac:dyDescent="0.25">
      <c r="A416" s="63">
        <v>314</v>
      </c>
      <c r="B416" s="52">
        <v>12.644327576461306</v>
      </c>
      <c r="C416" s="52">
        <v>13.00661387005583</v>
      </c>
      <c r="D416" s="52">
        <v>-0.36228629359452391</v>
      </c>
    </row>
    <row r="417" spans="1:4" ht="15" customHeight="1" x14ac:dyDescent="0.25">
      <c r="A417" s="63">
        <v>315</v>
      </c>
      <c r="B417" s="52">
        <v>12.691580461311851</v>
      </c>
      <c r="C417" s="52">
        <v>12.988088392638979</v>
      </c>
      <c r="D417" s="52">
        <v>-0.29650793132712749</v>
      </c>
    </row>
    <row r="418" spans="1:4" ht="15" customHeight="1" x14ac:dyDescent="0.25">
      <c r="A418" s="63">
        <v>316</v>
      </c>
      <c r="B418" s="52">
        <v>12.984250075274671</v>
      </c>
      <c r="C418" s="52">
        <v>12.924107483786761</v>
      </c>
      <c r="D418" s="52">
        <v>6.0142591487910124E-2</v>
      </c>
    </row>
    <row r="419" spans="1:4" ht="15" customHeight="1" x14ac:dyDescent="0.25">
      <c r="A419" s="63">
        <v>317</v>
      </c>
      <c r="B419" s="52">
        <v>12.860998613269897</v>
      </c>
      <c r="C419" s="52">
        <v>13.054606812129725</v>
      </c>
      <c r="D419" s="52">
        <v>-0.1936081988598275</v>
      </c>
    </row>
    <row r="420" spans="1:4" ht="15" customHeight="1" x14ac:dyDescent="0.25">
      <c r="A420" s="63">
        <v>318</v>
      </c>
      <c r="B420" s="52">
        <v>12.847926531702546</v>
      </c>
      <c r="C420" s="52">
        <v>13.15706688270447</v>
      </c>
      <c r="D420" s="52">
        <v>-0.30914035100192372</v>
      </c>
    </row>
    <row r="421" spans="1:4" ht="15" customHeight="1" x14ac:dyDescent="0.25">
      <c r="A421" s="63">
        <v>319</v>
      </c>
      <c r="B421" s="52">
        <v>12.736700896592321</v>
      </c>
      <c r="C421" s="52">
        <v>13.064205387998314</v>
      </c>
      <c r="D421" s="52">
        <v>-0.32750449140599258</v>
      </c>
    </row>
    <row r="422" spans="1:4" ht="15" customHeight="1" x14ac:dyDescent="0.25">
      <c r="A422" s="63">
        <v>320</v>
      </c>
      <c r="B422" s="52">
        <v>12.948009990259528</v>
      </c>
      <c r="C422" s="52">
        <v>13.094855002069679</v>
      </c>
      <c r="D422" s="52">
        <v>-0.14684501181015008</v>
      </c>
    </row>
    <row r="423" spans="1:4" ht="15" customHeight="1" x14ac:dyDescent="0.25">
      <c r="A423" s="63">
        <v>321</v>
      </c>
      <c r="B423" s="52">
        <v>12.95984444790653</v>
      </c>
      <c r="C423" s="52">
        <v>13.133465326463259</v>
      </c>
      <c r="D423" s="52">
        <v>-0.17362087855672925</v>
      </c>
    </row>
    <row r="424" spans="1:4" ht="15" customHeight="1" x14ac:dyDescent="0.25">
      <c r="A424" s="63">
        <v>322</v>
      </c>
      <c r="B424" s="52">
        <v>12.841325847671193</v>
      </c>
      <c r="C424" s="52">
        <v>13.185858463436103</v>
      </c>
      <c r="D424" s="52">
        <v>-0.34453261576491023</v>
      </c>
    </row>
    <row r="425" spans="1:4" ht="15" customHeight="1" x14ac:dyDescent="0.25">
      <c r="A425" s="63">
        <v>323</v>
      </c>
      <c r="B425" s="52">
        <v>12.711383088608031</v>
      </c>
      <c r="C425" s="52">
        <v>13.122828900576458</v>
      </c>
      <c r="D425" s="52">
        <v>-0.41144581196842722</v>
      </c>
    </row>
    <row r="426" spans="1:4" ht="15" customHeight="1" x14ac:dyDescent="0.25">
      <c r="A426" s="63">
        <v>324</v>
      </c>
      <c r="B426" s="52">
        <v>12.77987306845753</v>
      </c>
      <c r="C426" s="52">
        <v>13.000523526225301</v>
      </c>
      <c r="D426" s="52">
        <v>-0.22065045776777126</v>
      </c>
    </row>
    <row r="427" spans="1:4" ht="15" customHeight="1" x14ac:dyDescent="0.25">
      <c r="A427" s="63">
        <v>325</v>
      </c>
      <c r="B427" s="52">
        <v>13.325304221400996</v>
      </c>
      <c r="C427" s="52">
        <v>13.143487248634489</v>
      </c>
      <c r="D427" s="52">
        <v>0.18181697276650688</v>
      </c>
    </row>
    <row r="428" spans="1:4" ht="15" customHeight="1" x14ac:dyDescent="0.25">
      <c r="A428" s="63">
        <v>326</v>
      </c>
      <c r="B428" s="52">
        <v>12.95984444790653</v>
      </c>
      <c r="C428" s="52">
        <v>13.177117069632972</v>
      </c>
      <c r="D428" s="52">
        <v>-0.21727262172644224</v>
      </c>
    </row>
    <row r="429" spans="1:4" ht="15" customHeight="1" x14ac:dyDescent="0.25">
      <c r="A429" s="63">
        <v>327</v>
      </c>
      <c r="B429" s="52">
        <v>13.091904169919598</v>
      </c>
      <c r="C429" s="52">
        <v>13.068080095248487</v>
      </c>
      <c r="D429" s="52">
        <v>2.3824074671111362E-2</v>
      </c>
    </row>
    <row r="430" spans="1:4" ht="15" customHeight="1" x14ac:dyDescent="0.25">
      <c r="A430" s="63">
        <v>328</v>
      </c>
      <c r="B430" s="52">
        <v>12.933621252807429</v>
      </c>
      <c r="C430" s="52">
        <v>13.068484427083884</v>
      </c>
      <c r="D430" s="52">
        <v>-0.13486317427645567</v>
      </c>
    </row>
    <row r="431" spans="1:4" ht="15" customHeight="1" x14ac:dyDescent="0.25">
      <c r="A431" s="63">
        <v>329</v>
      </c>
      <c r="B431" s="52">
        <v>12.813117127036683</v>
      </c>
      <c r="C431" s="52">
        <v>12.989050750761177</v>
      </c>
      <c r="D431" s="52">
        <v>-0.17593362372449306</v>
      </c>
    </row>
    <row r="432" spans="1:4" ht="15" customHeight="1" x14ac:dyDescent="0.25">
      <c r="A432" s="63">
        <v>330</v>
      </c>
      <c r="B432" s="52">
        <v>13.091904169919598</v>
      </c>
      <c r="C432" s="52">
        <v>13.260151865076114</v>
      </c>
      <c r="D432" s="52">
        <v>-0.16824769515651639</v>
      </c>
    </row>
    <row r="433" spans="1:4" ht="15" customHeight="1" x14ac:dyDescent="0.25">
      <c r="A433" s="63">
        <v>331</v>
      </c>
      <c r="B433" s="52">
        <v>12.841325847671193</v>
      </c>
      <c r="C433" s="52">
        <v>12.935200615079431</v>
      </c>
      <c r="D433" s="52">
        <v>-9.3874767408237858E-2</v>
      </c>
    </row>
    <row r="434" spans="1:4" ht="15" customHeight="1" x14ac:dyDescent="0.25">
      <c r="A434" s="63">
        <v>332</v>
      </c>
      <c r="B434" s="52">
        <v>12.882836346839571</v>
      </c>
      <c r="C434" s="52">
        <v>13.138035276053632</v>
      </c>
      <c r="D434" s="52">
        <v>-0.2551989292140604</v>
      </c>
    </row>
    <row r="435" spans="1:4" ht="15" customHeight="1" x14ac:dyDescent="0.25">
      <c r="A435" s="63">
        <v>333</v>
      </c>
      <c r="B435" s="52">
        <v>13.060487973686218</v>
      </c>
      <c r="C435" s="52">
        <v>13.181414700123371</v>
      </c>
      <c r="D435" s="52">
        <v>-0.12092672643715296</v>
      </c>
    </row>
    <row r="436" spans="1:4" ht="15" customHeight="1" x14ac:dyDescent="0.25">
      <c r="A436" s="63">
        <v>334</v>
      </c>
      <c r="B436" s="52">
        <v>13.044401835934593</v>
      </c>
      <c r="C436" s="52">
        <v>13.168072880860434</v>
      </c>
      <c r="D436" s="52">
        <v>-0.12367104492584069</v>
      </c>
    </row>
    <row r="437" spans="1:4" ht="15" customHeight="1" x14ac:dyDescent="0.25">
      <c r="A437" s="63">
        <v>335</v>
      </c>
      <c r="B437" s="52">
        <v>12.886641043883236</v>
      </c>
      <c r="C437" s="52">
        <v>13.179273385591028</v>
      </c>
      <c r="D437" s="52">
        <v>-0.29263234170779207</v>
      </c>
    </row>
    <row r="438" spans="1:4" ht="15" customHeight="1" x14ac:dyDescent="0.25">
      <c r="A438" s="63">
        <v>336</v>
      </c>
      <c r="B438" s="52">
        <v>13.01700286174648</v>
      </c>
      <c r="C438" s="52">
        <v>13.261520394747958</v>
      </c>
      <c r="D438" s="52">
        <v>-0.24451753300147772</v>
      </c>
    </row>
    <row r="439" spans="1:4" ht="15" customHeight="1" x14ac:dyDescent="0.25">
      <c r="A439" s="63">
        <v>337</v>
      </c>
      <c r="B439" s="52">
        <v>12.733755386362564</v>
      </c>
      <c r="C439" s="52">
        <v>13.212114940155045</v>
      </c>
      <c r="D439" s="52">
        <v>-0.47835955379248141</v>
      </c>
    </row>
    <row r="440" spans="1:4" ht="15" customHeight="1" x14ac:dyDescent="0.25">
      <c r="A440" s="63">
        <v>338</v>
      </c>
      <c r="B440" s="52">
        <v>12.821258284620384</v>
      </c>
      <c r="C440" s="52">
        <v>13.09568392772565</v>
      </c>
      <c r="D440" s="52">
        <v>-0.27442564310526585</v>
      </c>
    </row>
    <row r="441" spans="1:4" ht="15" customHeight="1" x14ac:dyDescent="0.25">
      <c r="A441" s="63">
        <v>339</v>
      </c>
      <c r="B441" s="52">
        <v>12.699243334057421</v>
      </c>
      <c r="C441" s="52">
        <v>13.176297643474307</v>
      </c>
      <c r="D441" s="52">
        <v>-0.47705430941688576</v>
      </c>
    </row>
    <row r="442" spans="1:4" ht="15" customHeight="1" x14ac:dyDescent="0.25">
      <c r="A442" s="63">
        <v>340</v>
      </c>
      <c r="B442" s="52">
        <v>12.971540487669722</v>
      </c>
      <c r="C442" s="52">
        <v>13.217686730224941</v>
      </c>
      <c r="D442" s="52">
        <v>-0.24614624255521811</v>
      </c>
    </row>
    <row r="443" spans="1:4" ht="15" customHeight="1" x14ac:dyDescent="0.25">
      <c r="A443" s="63">
        <v>341</v>
      </c>
      <c r="B443" s="52">
        <v>12.886641043883236</v>
      </c>
      <c r="C443" s="52">
        <v>13.12440646567053</v>
      </c>
      <c r="D443" s="52">
        <v>-0.23776542178729443</v>
      </c>
    </row>
    <row r="444" spans="1:4" ht="15" customHeight="1" x14ac:dyDescent="0.25">
      <c r="A444" s="63">
        <v>342</v>
      </c>
      <c r="B444" s="52">
        <v>12.758519943986961</v>
      </c>
      <c r="C444" s="52">
        <v>13.216499154126256</v>
      </c>
      <c r="D444" s="52">
        <v>-0.45797921013929432</v>
      </c>
    </row>
    <row r="445" spans="1:4" ht="15" customHeight="1" x14ac:dyDescent="0.25">
      <c r="A445" s="63">
        <v>343</v>
      </c>
      <c r="B445" s="52">
        <v>12.899219826090096</v>
      </c>
      <c r="C445" s="52">
        <v>13.168609382876536</v>
      </c>
      <c r="D445" s="52">
        <v>-0.2693895567864395</v>
      </c>
    </row>
    <row r="446" spans="1:4" ht="15" customHeight="1" x14ac:dyDescent="0.25">
      <c r="A446" s="63">
        <v>344</v>
      </c>
      <c r="B446" s="52">
        <v>12.429216196844362</v>
      </c>
      <c r="C446" s="52">
        <v>12.552378010746237</v>
      </c>
      <c r="D446" s="52">
        <v>-0.12316181390187531</v>
      </c>
    </row>
    <row r="447" spans="1:4" ht="15" customHeight="1" x14ac:dyDescent="0.25">
      <c r="A447" s="63">
        <v>345</v>
      </c>
      <c r="B447" s="52">
        <v>12.606994113588442</v>
      </c>
      <c r="C447" s="52">
        <v>12.408230240283315</v>
      </c>
      <c r="D447" s="52">
        <v>0.19876387330512735</v>
      </c>
    </row>
    <row r="448" spans="1:4" ht="15" customHeight="1" x14ac:dyDescent="0.25">
      <c r="A448" s="63">
        <v>346</v>
      </c>
      <c r="B448" s="52">
        <v>12.762827201184541</v>
      </c>
      <c r="C448" s="52">
        <v>13.01824985975996</v>
      </c>
      <c r="D448" s="52">
        <v>-0.25542265857541935</v>
      </c>
    </row>
    <row r="449" spans="1:4" ht="15" customHeight="1" x14ac:dyDescent="0.25">
      <c r="A449" s="63">
        <v>347</v>
      </c>
      <c r="B449" s="52">
        <v>13.088289397070554</v>
      </c>
      <c r="C449" s="52">
        <v>13.147538375524084</v>
      </c>
      <c r="D449" s="52">
        <v>-5.9248978453529944E-2</v>
      </c>
    </row>
    <row r="450" spans="1:4" ht="15" customHeight="1" x14ac:dyDescent="0.25">
      <c r="A450" s="63">
        <v>348</v>
      </c>
      <c r="B450" s="52">
        <v>12.691580461311851</v>
      </c>
      <c r="C450" s="52">
        <v>13.082573929107001</v>
      </c>
      <c r="D450" s="52">
        <v>-0.3909934677951501</v>
      </c>
    </row>
    <row r="451" spans="1:4" ht="15" customHeight="1" x14ac:dyDescent="0.25">
      <c r="A451" s="63">
        <v>349</v>
      </c>
      <c r="B451" s="52">
        <v>12.751299696013474</v>
      </c>
      <c r="C451" s="52">
        <v>12.728649428902605</v>
      </c>
      <c r="D451" s="52">
        <v>2.2650267110869038E-2</v>
      </c>
    </row>
    <row r="452" spans="1:4" ht="15" customHeight="1" x14ac:dyDescent="0.25">
      <c r="A452" s="63">
        <v>350</v>
      </c>
      <c r="B452" s="52">
        <v>12.545931996540322</v>
      </c>
      <c r="C452" s="52">
        <v>12.471539255323538</v>
      </c>
      <c r="D452" s="52">
        <v>7.439274121678352E-2</v>
      </c>
    </row>
    <row r="453" spans="1:4" ht="15" customHeight="1" x14ac:dyDescent="0.25">
      <c r="A453" s="63">
        <v>351</v>
      </c>
      <c r="B453" s="52">
        <v>12.603169503967798</v>
      </c>
      <c r="C453" s="52">
        <v>12.332742510630741</v>
      </c>
      <c r="D453" s="52">
        <v>0.27042699333705755</v>
      </c>
    </row>
    <row r="454" spans="1:4" ht="15" customHeight="1" x14ac:dyDescent="0.25">
      <c r="A454" s="63">
        <v>352</v>
      </c>
      <c r="B454" s="52">
        <v>12.629705057593764</v>
      </c>
      <c r="C454" s="52">
        <v>12.830859677982126</v>
      </c>
      <c r="D454" s="52">
        <v>-0.20115462038836185</v>
      </c>
    </row>
    <row r="455" spans="1:4" ht="15" customHeight="1" x14ac:dyDescent="0.25">
      <c r="A455" s="63">
        <v>353</v>
      </c>
      <c r="B455" s="52">
        <v>12.660327917807747</v>
      </c>
      <c r="C455" s="52">
        <v>13.073714952557744</v>
      </c>
      <c r="D455" s="52">
        <v>-0.41338703474999683</v>
      </c>
    </row>
    <row r="456" spans="1:4" ht="15" customHeight="1" x14ac:dyDescent="0.25">
      <c r="A456" s="63">
        <v>354</v>
      </c>
      <c r="B456" s="52">
        <v>12.594730635321934</v>
      </c>
      <c r="C456" s="52">
        <v>13.109061464092854</v>
      </c>
      <c r="D456" s="52">
        <v>-0.51433082877091962</v>
      </c>
    </row>
    <row r="457" spans="1:4" ht="15" customHeight="1" x14ac:dyDescent="0.25">
      <c r="A457" s="63">
        <v>355</v>
      </c>
      <c r="B457" s="52">
        <v>12.658739355122609</v>
      </c>
      <c r="C457" s="52">
        <v>12.85020464942634</v>
      </c>
      <c r="D457" s="52">
        <v>-0.19146529430373072</v>
      </c>
    </row>
    <row r="458" spans="1:4" ht="15" customHeight="1" x14ac:dyDescent="0.25">
      <c r="A458" s="63">
        <v>356</v>
      </c>
      <c r="B458" s="52">
        <v>12.682306824526522</v>
      </c>
      <c r="C458" s="52">
        <v>12.948430846202841</v>
      </c>
      <c r="D458" s="52">
        <v>-0.26612402167631899</v>
      </c>
    </row>
    <row r="459" spans="1:4" ht="15" customHeight="1" x14ac:dyDescent="0.25">
      <c r="A459" s="63">
        <v>357</v>
      </c>
      <c r="B459" s="52">
        <v>12.468436909997644</v>
      </c>
      <c r="C459" s="52">
        <v>12.678117083446308</v>
      </c>
      <c r="D459" s="52">
        <v>-0.20968017344866396</v>
      </c>
    </row>
    <row r="460" spans="1:4" ht="15" customHeight="1" x14ac:dyDescent="0.25">
      <c r="A460" s="63">
        <v>358</v>
      </c>
      <c r="B460" s="52">
        <v>12.669806661762291</v>
      </c>
      <c r="C460" s="52">
        <v>12.720318274811708</v>
      </c>
      <c r="D460" s="52">
        <v>-5.0511613049417647E-2</v>
      </c>
    </row>
    <row r="461" spans="1:4" ht="15" customHeight="1" x14ac:dyDescent="0.25">
      <c r="A461" s="63">
        <v>359</v>
      </c>
      <c r="B461" s="52">
        <v>13.151922179645851</v>
      </c>
      <c r="C461" s="52">
        <v>13.194786215038429</v>
      </c>
      <c r="D461" s="52">
        <v>-4.2864035392577549E-2</v>
      </c>
    </row>
    <row r="462" spans="1:4" ht="15" customHeight="1" x14ac:dyDescent="0.25">
      <c r="A462" s="63">
        <v>360</v>
      </c>
      <c r="B462" s="52">
        <v>12.936033799212812</v>
      </c>
      <c r="C462" s="52">
        <v>13.048014611968586</v>
      </c>
      <c r="D462" s="52">
        <v>-0.11198081275577465</v>
      </c>
    </row>
    <row r="463" spans="1:4" ht="15" customHeight="1" x14ac:dyDescent="0.25">
      <c r="A463" s="63">
        <v>361</v>
      </c>
      <c r="B463" s="52">
        <v>12.764401891940109</v>
      </c>
      <c r="C463" s="52">
        <v>13.221887012775714</v>
      </c>
      <c r="D463" s="52">
        <v>-0.45748512083560477</v>
      </c>
    </row>
    <row r="464" spans="1:4" ht="15" customHeight="1" x14ac:dyDescent="0.25">
      <c r="A464" s="63">
        <v>362</v>
      </c>
      <c r="B464" s="52">
        <v>12.621488084491483</v>
      </c>
      <c r="C464" s="52">
        <v>12.578808571349878</v>
      </c>
      <c r="D464" s="52">
        <v>4.2679513141605341E-2</v>
      </c>
    </row>
    <row r="465" spans="1:4" ht="15" customHeight="1" x14ac:dyDescent="0.25">
      <c r="A465" s="63">
        <v>363</v>
      </c>
      <c r="B465" s="52">
        <v>12.409013489526842</v>
      </c>
      <c r="C465" s="52">
        <v>12.514580722766581</v>
      </c>
      <c r="D465" s="52">
        <v>-0.10556723323973927</v>
      </c>
    </row>
    <row r="466" spans="1:4" ht="15" customHeight="1" x14ac:dyDescent="0.25">
      <c r="A466" s="63">
        <v>364</v>
      </c>
      <c r="B466" s="52">
        <v>12.971540487669722</v>
      </c>
      <c r="C466" s="52">
        <v>13.119120370369114</v>
      </c>
      <c r="D466" s="52">
        <v>-0.14757988269939126</v>
      </c>
    </row>
    <row r="467" spans="1:4" ht="15" customHeight="1" x14ac:dyDescent="0.25">
      <c r="A467" s="63">
        <v>365</v>
      </c>
      <c r="B467" s="52">
        <v>13.01700286174648</v>
      </c>
      <c r="C467" s="52">
        <v>13.201056258654969</v>
      </c>
      <c r="D467" s="52">
        <v>-0.18405339690848876</v>
      </c>
    </row>
    <row r="468" spans="1:4" ht="15" customHeight="1" x14ac:dyDescent="0.25">
      <c r="A468" s="63">
        <v>366</v>
      </c>
      <c r="B468" s="52">
        <v>12.942039823273024</v>
      </c>
      <c r="C468" s="52">
        <v>13.161671441359738</v>
      </c>
      <c r="D468" s="52">
        <v>-0.21963161808671394</v>
      </c>
    </row>
    <row r="469" spans="1:4" ht="15" customHeight="1" x14ac:dyDescent="0.25">
      <c r="A469" s="63">
        <v>367</v>
      </c>
      <c r="B469" s="52">
        <v>12.736700896592321</v>
      </c>
      <c r="C469" s="52">
        <v>13.167842374072649</v>
      </c>
      <c r="D469" s="52">
        <v>-0.4311414774803275</v>
      </c>
    </row>
    <row r="470" spans="1:4" ht="15" customHeight="1" x14ac:dyDescent="0.25">
      <c r="A470" s="63">
        <v>368</v>
      </c>
      <c r="B470" s="52">
        <v>12.708361938273855</v>
      </c>
      <c r="C470" s="52">
        <v>12.961629602253092</v>
      </c>
      <c r="D470" s="52">
        <v>-0.25326766397923706</v>
      </c>
    </row>
    <row r="471" spans="1:4" ht="15" customHeight="1" x14ac:dyDescent="0.25">
      <c r="A471" s="63">
        <v>369</v>
      </c>
      <c r="B471" s="52">
        <v>12.603169503967798</v>
      </c>
      <c r="C471" s="52">
        <v>12.799436296775706</v>
      </c>
      <c r="D471" s="52">
        <v>-0.19626679280790782</v>
      </c>
    </row>
    <row r="472" spans="1:4" ht="15" customHeight="1" x14ac:dyDescent="0.25">
      <c r="A472" s="63">
        <v>370</v>
      </c>
      <c r="B472" s="52">
        <v>12.786890641116177</v>
      </c>
      <c r="C472" s="52">
        <v>13.193940681775953</v>
      </c>
      <c r="D472" s="52">
        <v>-0.4070500406597759</v>
      </c>
    </row>
    <row r="473" spans="1:4" ht="15" customHeight="1" x14ac:dyDescent="0.25">
      <c r="A473" s="63">
        <v>371</v>
      </c>
      <c r="B473" s="52">
        <v>12.67919640211213</v>
      </c>
      <c r="C473" s="52">
        <v>13.214950624819037</v>
      </c>
      <c r="D473" s="52">
        <v>-0.53575422270690787</v>
      </c>
    </row>
    <row r="474" spans="1:4" ht="15" customHeight="1" x14ac:dyDescent="0.25">
      <c r="A474" s="63">
        <v>372</v>
      </c>
      <c r="B474" s="52">
        <v>12.99453000589442</v>
      </c>
      <c r="C474" s="52">
        <v>13.19227330858279</v>
      </c>
      <c r="D474" s="52">
        <v>-0.19774330268836948</v>
      </c>
    </row>
    <row r="475" spans="1:4" ht="15" customHeight="1" x14ac:dyDescent="0.25">
      <c r="A475" s="63">
        <v>373</v>
      </c>
      <c r="B475" s="52">
        <v>12.860998613269897</v>
      </c>
      <c r="C475" s="52">
        <v>13.160047115545982</v>
      </c>
      <c r="D475" s="52">
        <v>-0.2990485022760847</v>
      </c>
    </row>
    <row r="476" spans="1:4" ht="15" customHeight="1" x14ac:dyDescent="0.25">
      <c r="A476" s="63">
        <v>374</v>
      </c>
      <c r="B476" s="52">
        <v>12.807652632564606</v>
      </c>
      <c r="C476" s="52">
        <v>12.744364503139918</v>
      </c>
      <c r="D476" s="52">
        <v>6.3288129424687867E-2</v>
      </c>
    </row>
    <row r="477" spans="1:4" ht="15" customHeight="1" x14ac:dyDescent="0.25">
      <c r="A477" s="63">
        <v>375</v>
      </c>
      <c r="B477" s="52">
        <v>12.95984444790653</v>
      </c>
      <c r="C477" s="52">
        <v>13.062500475877385</v>
      </c>
      <c r="D477" s="52">
        <v>-0.10265602797085549</v>
      </c>
    </row>
    <row r="478" spans="1:4" ht="15" customHeight="1" x14ac:dyDescent="0.25">
      <c r="A478" s="63">
        <v>376</v>
      </c>
      <c r="B478" s="52">
        <v>12.82395734158955</v>
      </c>
      <c r="C478" s="52">
        <v>13.112275461875207</v>
      </c>
      <c r="D478" s="52">
        <v>-0.28831812028565729</v>
      </c>
    </row>
    <row r="479" spans="1:4" ht="15" customHeight="1" x14ac:dyDescent="0.25">
      <c r="A479" s="63">
        <v>377</v>
      </c>
      <c r="B479" s="52">
        <v>12.707635502016956</v>
      </c>
      <c r="C479" s="52">
        <v>12.876673315923453</v>
      </c>
      <c r="D479" s="52">
        <v>-0.16903781390649719</v>
      </c>
    </row>
    <row r="480" spans="1:4" ht="15" customHeight="1" x14ac:dyDescent="0.25">
      <c r="A480" s="63">
        <v>378</v>
      </c>
      <c r="B480" s="52">
        <v>12.458774999085907</v>
      </c>
      <c r="C480" s="52">
        <v>12.909559479297785</v>
      </c>
      <c r="D480" s="52">
        <v>-0.45078448021187789</v>
      </c>
    </row>
    <row r="481" spans="1:4" ht="15" customHeight="1" x14ac:dyDescent="0.25">
      <c r="A481" s="63">
        <v>379</v>
      </c>
      <c r="B481" s="52">
        <v>11.90158345476199</v>
      </c>
      <c r="C481" s="52">
        <v>12.865631798716437</v>
      </c>
      <c r="D481" s="52">
        <v>-0.96404834395444716</v>
      </c>
    </row>
    <row r="482" spans="1:4" ht="15" customHeight="1" x14ac:dyDescent="0.25">
      <c r="A482" s="63">
        <v>380</v>
      </c>
      <c r="B482" s="52">
        <v>12.314927050442234</v>
      </c>
      <c r="C482" s="52">
        <v>12.63543552651532</v>
      </c>
      <c r="D482" s="52">
        <v>-0.32050847607308519</v>
      </c>
    </row>
    <row r="483" spans="1:4" ht="15" customHeight="1" x14ac:dyDescent="0.25">
      <c r="A483" s="63">
        <v>381</v>
      </c>
      <c r="B483" s="52">
        <v>12.524526376648685</v>
      </c>
      <c r="C483" s="52">
        <v>12.831305679047901</v>
      </c>
      <c r="D483" s="52">
        <v>-0.30677930239921558</v>
      </c>
    </row>
    <row r="484" spans="1:4" ht="15" customHeight="1" x14ac:dyDescent="0.25">
      <c r="A484" s="63">
        <v>382</v>
      </c>
      <c r="B484" s="52">
        <v>12.867471127775516</v>
      </c>
      <c r="C484" s="52">
        <v>12.841230351436772</v>
      </c>
      <c r="D484" s="52">
        <v>2.6240776338743999E-2</v>
      </c>
    </row>
    <row r="485" spans="1:4" ht="15" customHeight="1" x14ac:dyDescent="0.25">
      <c r="A485" s="63">
        <v>383</v>
      </c>
      <c r="B485" s="52">
        <v>12.948009990259528</v>
      </c>
      <c r="C485" s="52">
        <v>13.078326609121524</v>
      </c>
      <c r="D485" s="52">
        <v>-0.13031661886199508</v>
      </c>
    </row>
    <row r="486" spans="1:4" ht="15" customHeight="1" x14ac:dyDescent="0.25">
      <c r="A486" s="63">
        <v>384</v>
      </c>
      <c r="B486" s="52">
        <v>12.617354138959755</v>
      </c>
      <c r="C486" s="52">
        <v>12.901783484962781</v>
      </c>
      <c r="D486" s="52">
        <v>-0.2844293460030265</v>
      </c>
    </row>
    <row r="487" spans="1:4" ht="15" customHeight="1" x14ac:dyDescent="0.25">
      <c r="A487" s="63">
        <v>385</v>
      </c>
      <c r="B487" s="52">
        <v>12.832011076396645</v>
      </c>
      <c r="C487" s="52">
        <v>13.048246591326894</v>
      </c>
      <c r="D487" s="52">
        <v>-0.21623551493024884</v>
      </c>
    </row>
    <row r="488" spans="1:4" ht="15" customHeight="1" x14ac:dyDescent="0.25">
      <c r="A488" s="63">
        <v>386</v>
      </c>
      <c r="B488" s="52">
        <v>12.840000466430125</v>
      </c>
      <c r="C488" s="52">
        <v>13.077538128069781</v>
      </c>
      <c r="D488" s="52">
        <v>-0.23753766163965651</v>
      </c>
    </row>
    <row r="489" spans="1:4" ht="15" customHeight="1" x14ac:dyDescent="0.25">
      <c r="A489" s="63">
        <v>387</v>
      </c>
      <c r="B489" s="52">
        <v>12.796633237314994</v>
      </c>
      <c r="C489" s="52">
        <v>13.109061717056857</v>
      </c>
      <c r="D489" s="52">
        <v>-0.31242847974186283</v>
      </c>
    </row>
    <row r="490" spans="1:4" ht="15" customHeight="1" x14ac:dyDescent="0.25">
      <c r="A490" s="63">
        <v>388</v>
      </c>
      <c r="B490" s="52">
        <v>12.70684793344264</v>
      </c>
      <c r="C490" s="52">
        <v>13.028957253358293</v>
      </c>
      <c r="D490" s="52">
        <v>-0.32210931991565239</v>
      </c>
    </row>
    <row r="491" spans="1:4" ht="15" customHeight="1" x14ac:dyDescent="0.25">
      <c r="A491" s="63">
        <v>389</v>
      </c>
      <c r="B491" s="52">
        <v>12.754916336483662</v>
      </c>
      <c r="C491" s="52">
        <v>12.986016774333025</v>
      </c>
      <c r="D491" s="52">
        <v>-0.23110043784936352</v>
      </c>
    </row>
    <row r="492" spans="1:4" ht="15" customHeight="1" x14ac:dyDescent="0.25">
      <c r="A492" s="63">
        <v>390</v>
      </c>
      <c r="B492" s="52">
        <v>12.560244459250764</v>
      </c>
      <c r="C492" s="52">
        <v>13.153186765251432</v>
      </c>
      <c r="D492" s="52">
        <v>-0.59294230600066733</v>
      </c>
    </row>
    <row r="493" spans="1:4" ht="15" customHeight="1" x14ac:dyDescent="0.25">
      <c r="A493" s="63">
        <v>391</v>
      </c>
      <c r="B493" s="52">
        <v>13.059955917275689</v>
      </c>
      <c r="C493" s="52">
        <v>13.162155727015426</v>
      </c>
      <c r="D493" s="52">
        <v>-0.10219980973973719</v>
      </c>
    </row>
    <row r="494" spans="1:4" ht="15" customHeight="1" x14ac:dyDescent="0.25">
      <c r="A494" s="63">
        <v>392</v>
      </c>
      <c r="B494" s="52">
        <v>12.834681304952525</v>
      </c>
      <c r="C494" s="52">
        <v>12.972011545887352</v>
      </c>
      <c r="D494" s="52">
        <v>-0.13733024093482626</v>
      </c>
    </row>
    <row r="495" spans="1:4" ht="15" customHeight="1" x14ac:dyDescent="0.25">
      <c r="A495" s="63">
        <v>393</v>
      </c>
      <c r="B495" s="52">
        <v>12.886641043883236</v>
      </c>
      <c r="C495" s="52">
        <v>12.981321573221969</v>
      </c>
      <c r="D495" s="52">
        <v>-9.4680529338733166E-2</v>
      </c>
    </row>
    <row r="496" spans="1:4" ht="15" customHeight="1" x14ac:dyDescent="0.25">
      <c r="A496" s="63">
        <v>394</v>
      </c>
      <c r="B496" s="52">
        <v>12.611537753638315</v>
      </c>
      <c r="C496" s="52">
        <v>12.918003648749716</v>
      </c>
      <c r="D496" s="52">
        <v>-0.30646589511140121</v>
      </c>
    </row>
    <row r="497" spans="1:4" ht="15" customHeight="1" x14ac:dyDescent="0.25">
      <c r="A497" s="63">
        <v>395</v>
      </c>
      <c r="B497" s="52">
        <v>12.923912438680468</v>
      </c>
      <c r="C497" s="52">
        <v>13.212467922060764</v>
      </c>
      <c r="D497" s="52">
        <v>-0.28855548338029635</v>
      </c>
    </row>
    <row r="498" spans="1:4" ht="15" customHeight="1" x14ac:dyDescent="0.25">
      <c r="A498" s="63">
        <v>396</v>
      </c>
      <c r="B498" s="52">
        <v>12.79385931043227</v>
      </c>
      <c r="C498" s="52">
        <v>12.996560429843694</v>
      </c>
      <c r="D498" s="52">
        <v>-0.2027011194114241</v>
      </c>
    </row>
    <row r="499" spans="1:4" ht="15" customHeight="1" x14ac:dyDescent="0.25">
      <c r="A499" s="63">
        <v>397</v>
      </c>
      <c r="B499" s="52">
        <v>12.911642346088653</v>
      </c>
      <c r="C499" s="52">
        <v>13.247549141069946</v>
      </c>
      <c r="D499" s="52">
        <v>-0.33590679498129283</v>
      </c>
    </row>
    <row r="500" spans="1:4" ht="15" customHeight="1" x14ac:dyDescent="0.25">
      <c r="A500" s="63">
        <v>398</v>
      </c>
      <c r="B500" s="52">
        <v>13.129338991140731</v>
      </c>
      <c r="C500" s="52">
        <v>13.20818241770891</v>
      </c>
      <c r="D500" s="52">
        <v>-7.8843426568178998E-2</v>
      </c>
    </row>
    <row r="501" spans="1:4" ht="15" customHeight="1" x14ac:dyDescent="0.25">
      <c r="A501" s="63">
        <v>399</v>
      </c>
      <c r="B501" s="52">
        <v>12.570715759118061</v>
      </c>
      <c r="C501" s="52">
        <v>13.391392915007478</v>
      </c>
      <c r="D501" s="52">
        <v>-0.82067715588941681</v>
      </c>
    </row>
    <row r="502" spans="1:4" ht="15" customHeight="1" x14ac:dyDescent="0.25">
      <c r="A502" s="63">
        <v>400</v>
      </c>
      <c r="B502" s="52">
        <v>13.22039711767567</v>
      </c>
      <c r="C502" s="52">
        <v>13.185073679931724</v>
      </c>
      <c r="D502" s="52">
        <v>3.5323437743945973E-2</v>
      </c>
    </row>
    <row r="503" spans="1:4" ht="15" customHeight="1" x14ac:dyDescent="0.25">
      <c r="A503" s="63">
        <v>401</v>
      </c>
      <c r="B503" s="52">
        <v>12.72188581080718</v>
      </c>
      <c r="C503" s="52">
        <v>13.191947234938016</v>
      </c>
      <c r="D503" s="52">
        <v>-0.47006142413083651</v>
      </c>
    </row>
    <row r="504" spans="1:4" ht="15" customHeight="1" x14ac:dyDescent="0.25">
      <c r="A504" s="63">
        <v>402</v>
      </c>
      <c r="B504" s="52">
        <v>12.758519943986961</v>
      </c>
      <c r="C504" s="52">
        <v>13.071369920305926</v>
      </c>
      <c r="D504" s="52">
        <v>-0.31284997631896516</v>
      </c>
    </row>
    <row r="505" spans="1:4" ht="15" customHeight="1" x14ac:dyDescent="0.25">
      <c r="A505" s="63">
        <v>403</v>
      </c>
      <c r="B505" s="52">
        <v>12.544329003944865</v>
      </c>
      <c r="C505" s="52">
        <v>12.949608126067085</v>
      </c>
      <c r="D505" s="52">
        <v>-0.40527912212222006</v>
      </c>
    </row>
    <row r="506" spans="1:4" ht="15" customHeight="1" x14ac:dyDescent="0.25">
      <c r="A506" s="63">
        <v>404</v>
      </c>
      <c r="B506" s="52">
        <v>12.013700752882697</v>
      </c>
      <c r="C506" s="52">
        <v>12.528965202816796</v>
      </c>
      <c r="D506" s="52">
        <v>-0.51526444993409903</v>
      </c>
    </row>
    <row r="507" spans="1:4" ht="15" customHeight="1" x14ac:dyDescent="0.25">
      <c r="A507" s="63">
        <v>405</v>
      </c>
      <c r="B507" s="52">
        <v>12.6081988523728</v>
      </c>
      <c r="C507" s="52">
        <v>12.850159570444905</v>
      </c>
      <c r="D507" s="52">
        <v>-0.24196071807210551</v>
      </c>
    </row>
    <row r="508" spans="1:4" ht="15" customHeight="1" x14ac:dyDescent="0.25">
      <c r="A508" s="63">
        <v>406</v>
      </c>
      <c r="B508" s="52">
        <v>12.887906066189823</v>
      </c>
      <c r="C508" s="52">
        <v>12.669743478093032</v>
      </c>
      <c r="D508" s="52">
        <v>0.21816258809679034</v>
      </c>
    </row>
    <row r="509" spans="1:4" ht="15" customHeight="1" x14ac:dyDescent="0.25">
      <c r="A509" s="63">
        <v>407</v>
      </c>
      <c r="B509" s="52">
        <v>12.629705057593764</v>
      </c>
      <c r="C509" s="52">
        <v>12.622621136502502</v>
      </c>
      <c r="D509" s="52">
        <v>7.0839210912616579E-3</v>
      </c>
    </row>
    <row r="510" spans="1:4" ht="15" customHeight="1" x14ac:dyDescent="0.25">
      <c r="A510" s="63">
        <v>408</v>
      </c>
      <c r="B510" s="52">
        <v>12.536275269137768</v>
      </c>
      <c r="C510" s="52">
        <v>12.229137296307474</v>
      </c>
      <c r="D510" s="52">
        <v>0.30713797283029365</v>
      </c>
    </row>
    <row r="511" spans="1:4" ht="15" customHeight="1" x14ac:dyDescent="0.25">
      <c r="A511" s="63">
        <v>409</v>
      </c>
      <c r="B511" s="52">
        <v>12.691580461311851</v>
      </c>
      <c r="C511" s="52">
        <v>12.696829076618798</v>
      </c>
      <c r="D511" s="52">
        <v>-5.2486153069466468E-3</v>
      </c>
    </row>
    <row r="512" spans="1:4" ht="15" customHeight="1" x14ac:dyDescent="0.25">
      <c r="A512" s="63">
        <v>410</v>
      </c>
      <c r="B512" s="52">
        <v>12.971540487669722</v>
      </c>
      <c r="C512" s="52">
        <v>13.148306151132687</v>
      </c>
      <c r="D512" s="52">
        <v>-0.17676566346296418</v>
      </c>
    </row>
    <row r="513" spans="1:4" ht="15" customHeight="1" x14ac:dyDescent="0.25">
      <c r="A513" s="63">
        <v>411</v>
      </c>
      <c r="B513" s="52">
        <v>12.800779753276844</v>
      </c>
      <c r="C513" s="52">
        <v>13.040383517392081</v>
      </c>
      <c r="D513" s="52">
        <v>-0.23960376411523754</v>
      </c>
    </row>
    <row r="514" spans="1:4" ht="15" customHeight="1" x14ac:dyDescent="0.25">
      <c r="A514" s="63">
        <v>412</v>
      </c>
      <c r="B514" s="52">
        <v>12.699243334057421</v>
      </c>
      <c r="C514" s="52">
        <v>12.923720884782375</v>
      </c>
      <c r="D514" s="52">
        <v>-0.2244775507249539</v>
      </c>
    </row>
    <row r="515" spans="1:4" ht="15" customHeight="1" x14ac:dyDescent="0.25">
      <c r="A515" s="63">
        <v>413</v>
      </c>
      <c r="B515" s="52">
        <v>12.691580461311851</v>
      </c>
      <c r="C515" s="52">
        <v>12.888574110278391</v>
      </c>
      <c r="D515" s="52">
        <v>-0.19699364896654004</v>
      </c>
    </row>
    <row r="516" spans="1:4" ht="15" customHeight="1" x14ac:dyDescent="0.25">
      <c r="A516" s="63">
        <v>414</v>
      </c>
      <c r="B516" s="52">
        <v>12.947950464678392</v>
      </c>
      <c r="C516" s="52">
        <v>13.083086039697855</v>
      </c>
      <c r="D516" s="52">
        <v>-0.13513557501946316</v>
      </c>
    </row>
    <row r="517" spans="1:4" ht="15" customHeight="1" x14ac:dyDescent="0.25">
      <c r="A517" s="63">
        <v>415</v>
      </c>
      <c r="B517" s="52">
        <v>12.598958971431454</v>
      </c>
      <c r="C517" s="52">
        <v>12.683880869483037</v>
      </c>
      <c r="D517" s="52">
        <v>-8.49218980515829E-2</v>
      </c>
    </row>
    <row r="518" spans="1:4" ht="15" customHeight="1" x14ac:dyDescent="0.25">
      <c r="A518" s="63">
        <v>416</v>
      </c>
      <c r="B518" s="52">
        <v>12.915216199174695</v>
      </c>
      <c r="C518" s="52">
        <v>12.965027312882665</v>
      </c>
      <c r="D518" s="52">
        <v>-4.9811113707969312E-2</v>
      </c>
    </row>
    <row r="519" spans="1:4" ht="15" customHeight="1" x14ac:dyDescent="0.25">
      <c r="A519" s="63">
        <v>417</v>
      </c>
      <c r="B519" s="52">
        <v>12.87133462260056</v>
      </c>
      <c r="C519" s="52">
        <v>13.049296977191888</v>
      </c>
      <c r="D519" s="52">
        <v>-0.17796235459132781</v>
      </c>
    </row>
    <row r="520" spans="1:4" ht="15" customHeight="1" x14ac:dyDescent="0.25">
      <c r="A520" s="63">
        <v>418</v>
      </c>
      <c r="B520" s="52">
        <v>13.429848077152267</v>
      </c>
      <c r="C520" s="52">
        <v>13.265522411742712</v>
      </c>
      <c r="D520" s="52">
        <v>0.16432566540955484</v>
      </c>
    </row>
    <row r="521" spans="1:4" ht="15" customHeight="1" x14ac:dyDescent="0.25">
      <c r="A521" s="63">
        <v>419</v>
      </c>
      <c r="B521" s="52">
        <v>13.091388573104876</v>
      </c>
      <c r="C521" s="52">
        <v>13.155448471271287</v>
      </c>
      <c r="D521" s="52">
        <v>-6.4059898166410889E-2</v>
      </c>
    </row>
    <row r="522" spans="1:4" ht="15" customHeight="1" x14ac:dyDescent="0.25">
      <c r="A522" s="63">
        <v>420</v>
      </c>
      <c r="B522" s="52">
        <v>12.847926531702546</v>
      </c>
      <c r="C522" s="52">
        <v>13.132050565137115</v>
      </c>
      <c r="D522" s="52">
        <v>-0.28412403343456916</v>
      </c>
    </row>
    <row r="523" spans="1:4" ht="15" customHeight="1" x14ac:dyDescent="0.25">
      <c r="A523" s="63">
        <v>421</v>
      </c>
      <c r="B523" s="52">
        <v>12.827992316801728</v>
      </c>
      <c r="C523" s="52">
        <v>13.237238308494362</v>
      </c>
      <c r="D523" s="52">
        <v>-0.40924599169263409</v>
      </c>
    </row>
    <row r="524" spans="1:4" ht="15" customHeight="1" x14ac:dyDescent="0.25">
      <c r="A524" s="63">
        <v>422</v>
      </c>
      <c r="B524" s="52">
        <v>13.091904169919598</v>
      </c>
      <c r="C524" s="52">
        <v>13.363881667637809</v>
      </c>
      <c r="D524" s="52">
        <v>-0.27197749771821123</v>
      </c>
    </row>
    <row r="525" spans="1:4" ht="15" customHeight="1" x14ac:dyDescent="0.25">
      <c r="A525" s="63">
        <v>423</v>
      </c>
      <c r="B525" s="52">
        <v>13.081541382884051</v>
      </c>
      <c r="C525" s="52">
        <v>13.349537412696099</v>
      </c>
      <c r="D525" s="52">
        <v>-0.26799602981204806</v>
      </c>
    </row>
    <row r="526" spans="1:4" ht="15" customHeight="1" x14ac:dyDescent="0.25">
      <c r="A526" s="63">
        <v>424</v>
      </c>
      <c r="B526" s="52">
        <v>12.854483932248705</v>
      </c>
      <c r="C526" s="52">
        <v>12.927940395401532</v>
      </c>
      <c r="D526" s="52">
        <v>-7.3456463152826501E-2</v>
      </c>
    </row>
    <row r="527" spans="1:4" ht="15" customHeight="1" x14ac:dyDescent="0.25">
      <c r="A527" s="63">
        <v>425</v>
      </c>
      <c r="B527" s="52">
        <v>12.800779753276844</v>
      </c>
      <c r="C527" s="52">
        <v>13.054213801441627</v>
      </c>
      <c r="D527" s="52">
        <v>-0.25343404816478277</v>
      </c>
    </row>
    <row r="528" spans="1:4" ht="15" customHeight="1" x14ac:dyDescent="0.25">
      <c r="A528" s="63">
        <v>426</v>
      </c>
      <c r="B528" s="52">
        <v>12.90233995342634</v>
      </c>
      <c r="C528" s="52">
        <v>13.11889481090088</v>
      </c>
      <c r="D528" s="52">
        <v>-0.21655485747453973</v>
      </c>
    </row>
    <row r="529" spans="1:4" ht="15" customHeight="1" x14ac:dyDescent="0.25">
      <c r="A529" s="63">
        <v>427</v>
      </c>
      <c r="B529" s="52">
        <v>12.942039823273024</v>
      </c>
      <c r="C529" s="52">
        <v>13.059907873069395</v>
      </c>
      <c r="D529" s="52">
        <v>-0.11786804979637111</v>
      </c>
    </row>
    <row r="530" spans="1:4" ht="15" customHeight="1" x14ac:dyDescent="0.25">
      <c r="A530" s="63">
        <v>428</v>
      </c>
      <c r="B530" s="52">
        <v>12.899219826090096</v>
      </c>
      <c r="C530" s="52">
        <v>12.944464046566461</v>
      </c>
      <c r="D530" s="52">
        <v>-4.5244220476364561E-2</v>
      </c>
    </row>
    <row r="531" spans="1:4" ht="15" customHeight="1" x14ac:dyDescent="0.25">
      <c r="A531" s="63">
        <v>429</v>
      </c>
      <c r="B531" s="52">
        <v>12.850554654108816</v>
      </c>
      <c r="C531" s="52">
        <v>13.080990429793639</v>
      </c>
      <c r="D531" s="52">
        <v>-0.23043577568482299</v>
      </c>
    </row>
    <row r="532" spans="1:4" ht="15" customHeight="1" x14ac:dyDescent="0.25">
      <c r="A532" s="63">
        <v>430</v>
      </c>
      <c r="B532" s="52">
        <v>12.899219826090096</v>
      </c>
      <c r="C532" s="52">
        <v>13.155860828251011</v>
      </c>
      <c r="D532" s="52">
        <v>-0.25664100216091512</v>
      </c>
    </row>
    <row r="533" spans="1:4" ht="15" customHeight="1" x14ac:dyDescent="0.25">
      <c r="A533" s="63">
        <v>431</v>
      </c>
      <c r="B533" s="52">
        <v>12.663497492569027</v>
      </c>
      <c r="C533" s="52">
        <v>13.086519109472949</v>
      </c>
      <c r="D533" s="52">
        <v>-0.42302161690392204</v>
      </c>
    </row>
    <row r="534" spans="1:4" ht="15" customHeight="1" x14ac:dyDescent="0.25">
      <c r="A534" s="63">
        <v>432</v>
      </c>
      <c r="B534" s="52">
        <v>12.717398144337793</v>
      </c>
      <c r="C534" s="52">
        <v>13.335049093776741</v>
      </c>
      <c r="D534" s="52">
        <v>-0.61765094943894816</v>
      </c>
    </row>
    <row r="535" spans="1:4" ht="15" customHeight="1" x14ac:dyDescent="0.25">
      <c r="A535" s="63">
        <v>433</v>
      </c>
      <c r="B535" s="52">
        <v>12.79385931043227</v>
      </c>
      <c r="C535" s="52">
        <v>13.159339069323584</v>
      </c>
      <c r="D535" s="52">
        <v>-0.36547975889131479</v>
      </c>
    </row>
    <row r="536" spans="1:4" ht="15" customHeight="1" x14ac:dyDescent="0.25">
      <c r="A536" s="63">
        <v>434</v>
      </c>
      <c r="B536" s="52">
        <v>13.287453997269898</v>
      </c>
      <c r="C536" s="52">
        <v>13.234589789317738</v>
      </c>
      <c r="D536" s="52">
        <v>5.2864207952159958E-2</v>
      </c>
    </row>
    <row r="537" spans="1:4" ht="15" customHeight="1" x14ac:dyDescent="0.25">
      <c r="A537" s="63">
        <v>435</v>
      </c>
      <c r="B537" s="52">
        <v>13.248996028337672</v>
      </c>
      <c r="C537" s="52">
        <v>13.180652281233572</v>
      </c>
      <c r="D537" s="52">
        <v>6.8343747104099961E-2</v>
      </c>
    </row>
    <row r="538" spans="1:4" ht="15" customHeight="1" x14ac:dyDescent="0.25">
      <c r="A538" s="63">
        <v>436</v>
      </c>
      <c r="B538" s="52">
        <v>12.495003937382366</v>
      </c>
      <c r="C538" s="52">
        <v>13.190731582929212</v>
      </c>
      <c r="D538" s="52">
        <v>-0.69572764554684596</v>
      </c>
    </row>
    <row r="539" spans="1:4" ht="15" customHeight="1" x14ac:dyDescent="0.25">
      <c r="A539" s="63">
        <v>437</v>
      </c>
      <c r="B539" s="52">
        <v>12.968046017019949</v>
      </c>
      <c r="C539" s="52">
        <v>13.223820282184935</v>
      </c>
      <c r="D539" s="52">
        <v>-0.25577426516498569</v>
      </c>
    </row>
    <row r="540" spans="1:4" ht="15" customHeight="1" x14ac:dyDescent="0.25">
      <c r="A540" s="63">
        <v>438</v>
      </c>
      <c r="B540" s="52">
        <v>12.473233082261137</v>
      </c>
      <c r="C540" s="52">
        <v>12.951859823956323</v>
      </c>
      <c r="D540" s="52">
        <v>-0.47862674169518549</v>
      </c>
    </row>
    <row r="541" spans="1:4" ht="15" customHeight="1" x14ac:dyDescent="0.25">
      <c r="A541" s="63">
        <v>439</v>
      </c>
      <c r="B541" s="52">
        <v>12.513557345278111</v>
      </c>
      <c r="C541" s="52">
        <v>12.765525455253998</v>
      </c>
      <c r="D541" s="52">
        <v>-0.2519681099758877</v>
      </c>
    </row>
    <row r="542" spans="1:4" ht="15" customHeight="1" x14ac:dyDescent="0.25">
      <c r="A542" s="63">
        <v>440</v>
      </c>
      <c r="B542" s="52">
        <v>12.619836556453009</v>
      </c>
      <c r="C542" s="52">
        <v>12.981683486365714</v>
      </c>
      <c r="D542" s="52">
        <v>-0.36184692991270495</v>
      </c>
    </row>
    <row r="543" spans="1:4" ht="15" customHeight="1" x14ac:dyDescent="0.25">
      <c r="A543" s="63">
        <v>441</v>
      </c>
      <c r="B543" s="52">
        <v>12.506177237980488</v>
      </c>
      <c r="C543" s="52">
        <v>13.010163156637184</v>
      </c>
      <c r="D543" s="52">
        <v>-0.50398591865669573</v>
      </c>
    </row>
    <row r="544" spans="1:4" ht="15" customHeight="1" x14ac:dyDescent="0.25">
      <c r="A544" s="63">
        <v>442</v>
      </c>
      <c r="B544" s="52">
        <v>12.890431320057017</v>
      </c>
      <c r="C544" s="52">
        <v>12.854429524107061</v>
      </c>
      <c r="D544" s="52">
        <v>3.6001795949955451E-2</v>
      </c>
    </row>
    <row r="545" spans="1:4" ht="15" customHeight="1" x14ac:dyDescent="0.25">
      <c r="A545" s="63">
        <v>443</v>
      </c>
      <c r="B545" s="52">
        <v>13.01700286174648</v>
      </c>
      <c r="C545" s="52">
        <v>12.844302281794274</v>
      </c>
      <c r="D545" s="52">
        <v>0.17270057995220611</v>
      </c>
    </row>
    <row r="546" spans="1:4" ht="15" customHeight="1" x14ac:dyDescent="0.25">
      <c r="A546" s="63">
        <v>444</v>
      </c>
      <c r="B546" s="52">
        <v>12.556729517143321</v>
      </c>
      <c r="C546" s="52">
        <v>12.522486699954474</v>
      </c>
      <c r="D546" s="52">
        <v>3.4242817188847141E-2</v>
      </c>
    </row>
    <row r="547" spans="1:4" ht="15" customHeight="1" x14ac:dyDescent="0.25">
      <c r="A547" s="63">
        <v>445</v>
      </c>
      <c r="B547" s="52">
        <v>12.983101310070799</v>
      </c>
      <c r="C547" s="52">
        <v>12.883589762176191</v>
      </c>
      <c r="D547" s="52">
        <v>9.9511547894607588E-2</v>
      </c>
    </row>
    <row r="548" spans="1:4" ht="15" customHeight="1" x14ac:dyDescent="0.25">
      <c r="A548" s="63">
        <v>446</v>
      </c>
      <c r="B548" s="52">
        <v>13.399995114002586</v>
      </c>
      <c r="C548" s="52">
        <v>13.213828434065123</v>
      </c>
      <c r="D548" s="52">
        <v>0.18616667993746283</v>
      </c>
    </row>
    <row r="549" spans="1:4" ht="15" customHeight="1" x14ac:dyDescent="0.25">
      <c r="A549" s="63">
        <v>447</v>
      </c>
      <c r="B549" s="52">
        <v>12.676076274775886</v>
      </c>
      <c r="C549" s="52">
        <v>12.813388208345515</v>
      </c>
      <c r="D549" s="52">
        <v>-0.13731193356962912</v>
      </c>
    </row>
    <row r="550" spans="1:4" ht="15" customHeight="1" x14ac:dyDescent="0.25">
      <c r="A550" s="63">
        <v>448</v>
      </c>
      <c r="B550" s="52">
        <v>12.899217326086971</v>
      </c>
      <c r="C550" s="52">
        <v>12.870934826444918</v>
      </c>
      <c r="D550" s="52">
        <v>2.8282499642052983E-2</v>
      </c>
    </row>
    <row r="551" spans="1:4" ht="15" customHeight="1" x14ac:dyDescent="0.25">
      <c r="A551" s="63">
        <v>449</v>
      </c>
      <c r="B551" s="52">
        <v>13.377005595777886</v>
      </c>
      <c r="C551" s="52">
        <v>13.127608368891565</v>
      </c>
      <c r="D551" s="52">
        <v>0.24939722688632138</v>
      </c>
    </row>
    <row r="552" spans="1:4" ht="15" customHeight="1" x14ac:dyDescent="0.25">
      <c r="A552" s="63">
        <v>450</v>
      </c>
      <c r="B552" s="52">
        <v>12.785491060761753</v>
      </c>
      <c r="C552" s="52">
        <v>13.087602321665221</v>
      </c>
      <c r="D552" s="52">
        <v>-0.30211126090346774</v>
      </c>
    </row>
    <row r="553" spans="1:4" ht="15" customHeight="1" x14ac:dyDescent="0.25">
      <c r="A553" s="63">
        <v>451</v>
      </c>
      <c r="B553" s="52">
        <v>13.534473028231137</v>
      </c>
      <c r="C553" s="52">
        <v>13.015969812445304</v>
      </c>
      <c r="D553" s="52">
        <v>0.51850321578583269</v>
      </c>
    </row>
    <row r="554" spans="1:4" ht="15" customHeight="1" x14ac:dyDescent="0.25">
      <c r="A554" s="63">
        <v>452</v>
      </c>
      <c r="B554" s="52">
        <v>13.458764182902948</v>
      </c>
      <c r="C554" s="52">
        <v>13.301698650698516</v>
      </c>
      <c r="D554" s="52">
        <v>0.15706553220443276</v>
      </c>
    </row>
    <row r="555" spans="1:4" ht="15" customHeight="1" x14ac:dyDescent="0.25">
      <c r="A555" s="63">
        <v>453</v>
      </c>
      <c r="B555" s="52">
        <v>13.171153541573737</v>
      </c>
      <c r="C555" s="52">
        <v>13.1065708511032</v>
      </c>
      <c r="D555" s="52">
        <v>6.4582690470537329E-2</v>
      </c>
    </row>
    <row r="556" spans="1:4" ht="15" customHeight="1" x14ac:dyDescent="0.25">
      <c r="A556" s="63">
        <v>454</v>
      </c>
      <c r="B556" s="52">
        <v>13.458835614025519</v>
      </c>
      <c r="C556" s="52">
        <v>13.05722941900412</v>
      </c>
      <c r="D556" s="52">
        <v>0.40160619502139916</v>
      </c>
    </row>
    <row r="557" spans="1:4" ht="15" customHeight="1" x14ac:dyDescent="0.25">
      <c r="A557" s="63">
        <v>455</v>
      </c>
      <c r="B557" s="52">
        <v>13.721199878493008</v>
      </c>
      <c r="C557" s="52">
        <v>13.363420550056947</v>
      </c>
      <c r="D557" s="52">
        <v>0.35777932843606131</v>
      </c>
    </row>
    <row r="558" spans="1:4" ht="15" customHeight="1" x14ac:dyDescent="0.25">
      <c r="A558" s="63">
        <v>456</v>
      </c>
      <c r="B558" s="52">
        <v>13.84020317055462</v>
      </c>
      <c r="C558" s="52">
        <v>13.322291408353387</v>
      </c>
      <c r="D558" s="52">
        <v>0.51791176220123347</v>
      </c>
    </row>
    <row r="559" spans="1:4" ht="15" customHeight="1" x14ac:dyDescent="0.25">
      <c r="A559" s="63">
        <v>457</v>
      </c>
      <c r="B559" s="52">
        <v>13.244581010128554</v>
      </c>
      <c r="C559" s="52">
        <v>13.186924926359298</v>
      </c>
      <c r="D559" s="52">
        <v>5.7656083769256128E-2</v>
      </c>
    </row>
    <row r="560" spans="1:4" ht="15" customHeight="1" x14ac:dyDescent="0.25">
      <c r="A560" s="63">
        <v>458</v>
      </c>
      <c r="B560" s="52">
        <v>13.226723392728548</v>
      </c>
      <c r="C560" s="52">
        <v>13.114172088963421</v>
      </c>
      <c r="D560" s="52">
        <v>0.11255130376512668</v>
      </c>
    </row>
    <row r="561" spans="1:4" ht="15" customHeight="1" x14ac:dyDescent="0.25">
      <c r="A561" s="63">
        <v>459</v>
      </c>
      <c r="B561" s="52">
        <v>13.199324418540433</v>
      </c>
      <c r="C561" s="52">
        <v>12.776802589408661</v>
      </c>
      <c r="D561" s="52">
        <v>0.42252182913177272</v>
      </c>
    </row>
    <row r="562" spans="1:4" ht="15" customHeight="1" x14ac:dyDescent="0.25">
      <c r="A562" s="63">
        <v>460</v>
      </c>
      <c r="B562" s="52">
        <v>12.906691840928797</v>
      </c>
      <c r="C562" s="52">
        <v>12.859074744344051</v>
      </c>
      <c r="D562" s="52">
        <v>4.7617096584746221E-2</v>
      </c>
    </row>
    <row r="563" spans="1:4" ht="15" customHeight="1" x14ac:dyDescent="0.25">
      <c r="A563" s="63">
        <v>461</v>
      </c>
      <c r="B563" s="52">
        <v>12.929991484756849</v>
      </c>
      <c r="C563" s="52">
        <v>12.998470559879202</v>
      </c>
      <c r="D563" s="52">
        <v>-6.8479075122352739E-2</v>
      </c>
    </row>
    <row r="564" spans="1:4" ht="15" customHeight="1" x14ac:dyDescent="0.25">
      <c r="A564" s="63">
        <v>462</v>
      </c>
      <c r="B564" s="52">
        <v>13.205784985543378</v>
      </c>
      <c r="C564" s="52">
        <v>12.97859909939843</v>
      </c>
      <c r="D564" s="52">
        <v>0.22718588614494806</v>
      </c>
    </row>
    <row r="565" spans="1:4" ht="15" customHeight="1" x14ac:dyDescent="0.25">
      <c r="A565" s="63">
        <v>463</v>
      </c>
      <c r="B565" s="52">
        <v>13.04979268456947</v>
      </c>
      <c r="C565" s="52">
        <v>13.115803684795928</v>
      </c>
      <c r="D565" s="52">
        <v>-6.6011000226458449E-2</v>
      </c>
    </row>
    <row r="566" spans="1:4" ht="15" customHeight="1" x14ac:dyDescent="0.25">
      <c r="A566" s="63">
        <v>464</v>
      </c>
      <c r="B566" s="52">
        <v>12.636149062110588</v>
      </c>
      <c r="C566" s="52">
        <v>12.8269556512788</v>
      </c>
      <c r="D566" s="52">
        <v>-0.19080658916821136</v>
      </c>
    </row>
    <row r="567" spans="1:4" ht="15" customHeight="1" x14ac:dyDescent="0.25">
      <c r="A567" s="63">
        <v>465</v>
      </c>
      <c r="B567" s="52">
        <v>13.534473028231137</v>
      </c>
      <c r="C567" s="52">
        <v>13.095867186451009</v>
      </c>
      <c r="D567" s="52">
        <v>0.43860584178012729</v>
      </c>
    </row>
    <row r="568" spans="1:4" ht="15" customHeight="1" x14ac:dyDescent="0.25">
      <c r="A568" s="63">
        <v>466</v>
      </c>
      <c r="B568" s="52">
        <v>12.882836346839571</v>
      </c>
      <c r="C568" s="52">
        <v>12.650568917742778</v>
      </c>
      <c r="D568" s="52">
        <v>0.23226742909679388</v>
      </c>
    </row>
    <row r="569" spans="1:4" ht="15" customHeight="1" x14ac:dyDescent="0.25">
      <c r="A569" s="63">
        <v>467</v>
      </c>
      <c r="B569" s="52">
        <v>13.208541073645359</v>
      </c>
      <c r="C569" s="52">
        <v>12.868615568689469</v>
      </c>
      <c r="D569" s="52">
        <v>0.33992550495588958</v>
      </c>
    </row>
    <row r="570" spans="1:4" ht="15" customHeight="1" x14ac:dyDescent="0.25">
      <c r="A570" s="63">
        <v>468</v>
      </c>
      <c r="B570" s="52">
        <v>13.527828485512469</v>
      </c>
      <c r="C570" s="52">
        <v>13.233714186446248</v>
      </c>
      <c r="D570" s="52">
        <v>0.29411429906622111</v>
      </c>
    </row>
    <row r="571" spans="1:4" ht="15" customHeight="1" x14ac:dyDescent="0.25">
      <c r="A571" s="63">
        <v>469</v>
      </c>
      <c r="B571" s="52">
        <v>13.197470849891111</v>
      </c>
      <c r="C571" s="52">
        <v>13.0779928177292</v>
      </c>
      <c r="D571" s="52">
        <v>0.11947803216191133</v>
      </c>
    </row>
    <row r="572" spans="1:4" ht="15" customHeight="1" x14ac:dyDescent="0.25">
      <c r="A572" s="63">
        <v>470</v>
      </c>
      <c r="B572" s="52">
        <v>13.108264453024804</v>
      </c>
      <c r="C572" s="52">
        <v>13.121011897065971</v>
      </c>
      <c r="D572" s="52">
        <v>-1.2747444041167455E-2</v>
      </c>
    </row>
    <row r="573" spans="1:4" ht="15" customHeight="1" x14ac:dyDescent="0.25">
      <c r="A573" s="63">
        <v>471</v>
      </c>
      <c r="B573" s="52">
        <v>12.604848765487519</v>
      </c>
      <c r="C573" s="52">
        <v>12.843059197034652</v>
      </c>
      <c r="D573" s="52">
        <v>-0.23821043154713273</v>
      </c>
    </row>
    <row r="574" spans="1:4" ht="15" customHeight="1" x14ac:dyDescent="0.25">
      <c r="A574" s="63">
        <v>472</v>
      </c>
      <c r="B574" s="52">
        <v>12.99606292128813</v>
      </c>
      <c r="C574" s="52">
        <v>13.016563883227688</v>
      </c>
      <c r="D574" s="52">
        <v>-2.0500961939557527E-2</v>
      </c>
    </row>
    <row r="575" spans="1:4" ht="15" customHeight="1" x14ac:dyDescent="0.25">
      <c r="A575" s="63">
        <v>473</v>
      </c>
      <c r="B575" s="52">
        <v>13.384727641871796</v>
      </c>
      <c r="C575" s="52">
        <v>13.26483714174682</v>
      </c>
      <c r="D575" s="52">
        <v>0.11989050012497593</v>
      </c>
    </row>
    <row r="576" spans="1:4" ht="15" customHeight="1" x14ac:dyDescent="0.25">
      <c r="A576" s="63">
        <v>474</v>
      </c>
      <c r="B576" s="52">
        <v>12.619836556453009</v>
      </c>
      <c r="C576" s="52">
        <v>13.025803106499522</v>
      </c>
      <c r="D576" s="52">
        <v>-0.40596655004651261</v>
      </c>
    </row>
    <row r="577" spans="1:4" ht="15" customHeight="1" x14ac:dyDescent="0.25">
      <c r="A577" s="63">
        <v>475</v>
      </c>
      <c r="B577" s="52">
        <v>13.01700286174648</v>
      </c>
      <c r="C577" s="52">
        <v>13.008768363568734</v>
      </c>
      <c r="D577" s="52">
        <v>8.2344981777460191E-3</v>
      </c>
    </row>
    <row r="578" spans="1:4" ht="15" customHeight="1" x14ac:dyDescent="0.25">
      <c r="A578" s="63">
        <v>476</v>
      </c>
      <c r="B578" s="52">
        <v>13.102160670086786</v>
      </c>
      <c r="C578" s="52">
        <v>13.006066189265386</v>
      </c>
      <c r="D578" s="52">
        <v>9.6094480821399486E-2</v>
      </c>
    </row>
    <row r="579" spans="1:4" ht="15" customHeight="1" x14ac:dyDescent="0.25">
      <c r="A579" s="63">
        <v>477</v>
      </c>
      <c r="B579" s="52">
        <v>12.899219826090096</v>
      </c>
      <c r="C579" s="52">
        <v>12.639290636389351</v>
      </c>
      <c r="D579" s="52">
        <v>0.25992918970074541</v>
      </c>
    </row>
    <row r="580" spans="1:4" ht="15" customHeight="1" x14ac:dyDescent="0.25">
      <c r="A580" s="63">
        <v>478</v>
      </c>
      <c r="B580" s="52">
        <v>12.95984444790653</v>
      </c>
      <c r="C580" s="52">
        <v>12.749335705857854</v>
      </c>
      <c r="D580" s="52">
        <v>0.21050874204867576</v>
      </c>
    </row>
    <row r="581" spans="1:4" ht="15" customHeight="1" x14ac:dyDescent="0.25">
      <c r="A581" s="63">
        <v>479</v>
      </c>
      <c r="B581" s="52">
        <v>12.765688433465574</v>
      </c>
      <c r="C581" s="52">
        <v>12.831335035176098</v>
      </c>
      <c r="D581" s="52">
        <v>-6.5646601710524166E-2</v>
      </c>
    </row>
    <row r="582" spans="1:4" ht="15" customHeight="1" x14ac:dyDescent="0.25">
      <c r="A582" s="63">
        <v>480</v>
      </c>
      <c r="B582" s="52">
        <v>12.765688433465574</v>
      </c>
      <c r="C582" s="52">
        <v>12.741077619301482</v>
      </c>
      <c r="D582" s="52">
        <v>2.4610814164091721E-2</v>
      </c>
    </row>
    <row r="583" spans="1:4" ht="15" customHeight="1" x14ac:dyDescent="0.25">
      <c r="A583" s="63">
        <v>481</v>
      </c>
      <c r="B583" s="52">
        <v>12.062490917052129</v>
      </c>
      <c r="C583" s="52">
        <v>12.826469719854765</v>
      </c>
      <c r="D583" s="52">
        <v>-0.76397880280263664</v>
      </c>
    </row>
    <row r="584" spans="1:4" ht="15" customHeight="1" x14ac:dyDescent="0.25">
      <c r="A584" s="63">
        <v>482</v>
      </c>
      <c r="B584" s="52">
        <v>13.675386049870083</v>
      </c>
      <c r="C584" s="52">
        <v>13.292619240118782</v>
      </c>
      <c r="D584" s="52">
        <v>0.38276680975130084</v>
      </c>
    </row>
    <row r="585" spans="1:4" ht="15" customHeight="1" x14ac:dyDescent="0.25">
      <c r="A585" s="63">
        <v>483</v>
      </c>
      <c r="B585" s="52">
        <v>13.262125319779464</v>
      </c>
      <c r="C585" s="52">
        <v>13.084059423696123</v>
      </c>
      <c r="D585" s="52">
        <v>0.178065896083341</v>
      </c>
    </row>
    <row r="586" spans="1:4" ht="15" customHeight="1" x14ac:dyDescent="0.25">
      <c r="A586" s="63">
        <v>484</v>
      </c>
      <c r="B586" s="52">
        <v>13.664687668229666</v>
      </c>
      <c r="C586" s="52">
        <v>13.058171525361068</v>
      </c>
      <c r="D586" s="52">
        <v>0.6065161428685979</v>
      </c>
    </row>
    <row r="587" spans="1:4" ht="15" customHeight="1" x14ac:dyDescent="0.25">
      <c r="A587" s="63">
        <v>485</v>
      </c>
      <c r="B587" s="52">
        <v>12.923912438680468</v>
      </c>
      <c r="C587" s="52">
        <v>12.811329125292721</v>
      </c>
      <c r="D587" s="52">
        <v>0.11258331338774674</v>
      </c>
    </row>
    <row r="588" spans="1:4" ht="15" customHeight="1" x14ac:dyDescent="0.25">
      <c r="A588" s="63">
        <v>486</v>
      </c>
      <c r="B588" s="52">
        <v>13.249876697703264</v>
      </c>
      <c r="C588" s="52">
        <v>13.175632247777367</v>
      </c>
      <c r="D588" s="52">
        <v>7.4244449925897626E-2</v>
      </c>
    </row>
    <row r="589" spans="1:4" ht="15" customHeight="1" x14ac:dyDescent="0.25">
      <c r="A589" s="63">
        <v>487</v>
      </c>
      <c r="B589" s="52">
        <v>13.25339163981071</v>
      </c>
      <c r="C589" s="52">
        <v>13.149480442468546</v>
      </c>
      <c r="D589" s="52">
        <v>0.10391119734216403</v>
      </c>
    </row>
    <row r="590" spans="1:4" ht="15" customHeight="1" x14ac:dyDescent="0.25">
      <c r="A590" s="63">
        <v>488</v>
      </c>
      <c r="B590" s="52">
        <v>12.741102957992959</v>
      </c>
      <c r="C590" s="52">
        <v>13.298268031984383</v>
      </c>
      <c r="D590" s="52">
        <v>-0.55716507399142401</v>
      </c>
    </row>
    <row r="591" spans="1:4" ht="15" customHeight="1" x14ac:dyDescent="0.25">
      <c r="A591" s="63">
        <v>489</v>
      </c>
      <c r="B591" s="52">
        <v>13.507625778194949</v>
      </c>
      <c r="C591" s="52">
        <v>13.32870860649021</v>
      </c>
      <c r="D591" s="52">
        <v>0.17891717170473953</v>
      </c>
    </row>
    <row r="592" spans="1:4" ht="15" customHeight="1" x14ac:dyDescent="0.25">
      <c r="A592" s="63">
        <v>490</v>
      </c>
      <c r="B592" s="52">
        <v>13.396200043034034</v>
      </c>
      <c r="C592" s="52">
        <v>13.294812456579264</v>
      </c>
      <c r="D592" s="52">
        <v>0.10138758645476997</v>
      </c>
    </row>
    <row r="593" spans="1:4" ht="15" customHeight="1" x14ac:dyDescent="0.25">
      <c r="A593" s="63">
        <v>491</v>
      </c>
      <c r="B593" s="52">
        <v>13.480037821676122</v>
      </c>
      <c r="C593" s="52">
        <v>13.337423303500625</v>
      </c>
      <c r="D593" s="52">
        <v>0.1426145181754972</v>
      </c>
    </row>
    <row r="594" spans="1:4" ht="15" customHeight="1" x14ac:dyDescent="0.25">
      <c r="A594" s="63">
        <v>492</v>
      </c>
      <c r="B594" s="52">
        <v>12.660327917807747</v>
      </c>
      <c r="C594" s="52">
        <v>13.208815175717262</v>
      </c>
      <c r="D594" s="52">
        <v>-0.54848725790951569</v>
      </c>
    </row>
    <row r="595" spans="1:4" ht="15" customHeight="1" x14ac:dyDescent="0.25">
      <c r="A595" s="63">
        <v>493</v>
      </c>
      <c r="B595" s="52">
        <v>13.194684038983931</v>
      </c>
      <c r="C595" s="52">
        <v>13.140059455392015</v>
      </c>
      <c r="D595" s="52">
        <v>5.4624583591916576E-2</v>
      </c>
    </row>
    <row r="596" spans="1:4" ht="15" customHeight="1" x14ac:dyDescent="0.25">
      <c r="A596" s="63">
        <v>494</v>
      </c>
      <c r="B596" s="52">
        <v>13.433517806041229</v>
      </c>
      <c r="C596" s="52">
        <v>12.995191944202451</v>
      </c>
      <c r="D596" s="52">
        <v>0.43832586183877709</v>
      </c>
    </row>
    <row r="597" spans="1:4" ht="15" customHeight="1" x14ac:dyDescent="0.25">
      <c r="A597" s="63">
        <v>495</v>
      </c>
      <c r="B597" s="52">
        <v>13.081541382884051</v>
      </c>
      <c r="C597" s="52">
        <v>13.148075679457863</v>
      </c>
      <c r="D597" s="52">
        <v>-6.6534296573811602E-2</v>
      </c>
    </row>
    <row r="598" spans="1:4" ht="15" customHeight="1" x14ac:dyDescent="0.25">
      <c r="A598" s="63">
        <v>496</v>
      </c>
      <c r="B598" s="52">
        <v>13.455257792677635</v>
      </c>
      <c r="C598" s="52">
        <v>13.150002561499724</v>
      </c>
      <c r="D598" s="52">
        <v>0.30525523117791131</v>
      </c>
    </row>
    <row r="599" spans="1:4" ht="15" customHeight="1" x14ac:dyDescent="0.25">
      <c r="A599" s="63">
        <v>497</v>
      </c>
      <c r="B599" s="52">
        <v>13.573407149123632</v>
      </c>
      <c r="C599" s="52">
        <v>13.108768218099346</v>
      </c>
      <c r="D599" s="52">
        <v>0.46463893102428599</v>
      </c>
    </row>
    <row r="600" spans="1:4" ht="15" customHeight="1" x14ac:dyDescent="0.25">
      <c r="A600" s="63">
        <v>498</v>
      </c>
      <c r="B600" s="52">
        <v>12.971540487669722</v>
      </c>
      <c r="C600" s="52">
        <v>13.100644438727587</v>
      </c>
      <c r="D600" s="52">
        <v>-0.12910395105786421</v>
      </c>
    </row>
    <row r="601" spans="1:4" ht="15" customHeight="1" x14ac:dyDescent="0.25">
      <c r="A601" s="63">
        <v>499</v>
      </c>
      <c r="B601" s="52">
        <v>13.407542319637969</v>
      </c>
      <c r="C601" s="52">
        <v>13.237099218009938</v>
      </c>
      <c r="D601" s="52">
        <v>0.170443101628031</v>
      </c>
    </row>
    <row r="602" spans="1:4" ht="15" customHeight="1" x14ac:dyDescent="0.25">
      <c r="A602" s="63">
        <v>500</v>
      </c>
      <c r="B602" s="52">
        <v>13.208541073645359</v>
      </c>
      <c r="C602" s="52">
        <v>12.779978684010795</v>
      </c>
      <c r="D602" s="52">
        <v>0.42856238963456406</v>
      </c>
    </row>
    <row r="603" spans="1:4" ht="15" customHeight="1" x14ac:dyDescent="0.25">
      <c r="A603" s="63">
        <v>501</v>
      </c>
      <c r="B603" s="52">
        <v>13.21174693853899</v>
      </c>
      <c r="C603" s="52">
        <v>12.877339459865217</v>
      </c>
      <c r="D603" s="52">
        <v>0.33440747867377318</v>
      </c>
    </row>
    <row r="604" spans="1:4" ht="15" customHeight="1" x14ac:dyDescent="0.25">
      <c r="A604" s="63">
        <v>502</v>
      </c>
      <c r="B604" s="52">
        <v>13.065793025915911</v>
      </c>
      <c r="C604" s="52">
        <v>12.911788646747054</v>
      </c>
      <c r="D604" s="52">
        <v>0.15400437916885679</v>
      </c>
    </row>
    <row r="605" spans="1:4" ht="15" customHeight="1" x14ac:dyDescent="0.25">
      <c r="A605" s="63">
        <v>503</v>
      </c>
      <c r="B605" s="52">
        <v>13.063144017744335</v>
      </c>
      <c r="C605" s="52">
        <v>12.983766963189762</v>
      </c>
      <c r="D605" s="52">
        <v>7.9377054554573334E-2</v>
      </c>
    </row>
    <row r="606" spans="1:4" ht="15" customHeight="1" x14ac:dyDescent="0.25">
      <c r="A606" s="63">
        <v>504</v>
      </c>
      <c r="B606" s="52">
        <v>13.84020317055462</v>
      </c>
      <c r="C606" s="52">
        <v>13.2427075691716</v>
      </c>
      <c r="D606" s="52">
        <v>0.59749560138302016</v>
      </c>
    </row>
    <row r="607" spans="1:4" ht="15" customHeight="1" x14ac:dyDescent="0.25">
      <c r="A607" s="63">
        <v>505</v>
      </c>
      <c r="B607" s="52">
        <v>12.929991484756849</v>
      </c>
      <c r="C607" s="52">
        <v>13.06484096797635</v>
      </c>
      <c r="D607" s="52">
        <v>-0.13484948321950085</v>
      </c>
    </row>
    <row r="608" spans="1:4" ht="15" customHeight="1" x14ac:dyDescent="0.25">
      <c r="A608" s="63">
        <v>506</v>
      </c>
      <c r="B608" s="52">
        <v>12.909170156943263</v>
      </c>
      <c r="C608" s="52">
        <v>13.10081219923978</v>
      </c>
      <c r="D608" s="52">
        <v>-0.19164204229651638</v>
      </c>
    </row>
    <row r="609" spans="1:4" ht="15" customHeight="1" x14ac:dyDescent="0.25">
      <c r="A609" s="63">
        <v>507</v>
      </c>
      <c r="B609" s="52">
        <v>13.684832234322133</v>
      </c>
      <c r="C609" s="52">
        <v>13.213657661837606</v>
      </c>
      <c r="D609" s="52">
        <v>0.47117457248452688</v>
      </c>
    </row>
    <row r="610" spans="1:4" ht="15" customHeight="1" x14ac:dyDescent="0.25">
      <c r="A610" s="63">
        <v>508</v>
      </c>
      <c r="B610" s="52">
        <v>13.333434347484246</v>
      </c>
      <c r="C610" s="52">
        <v>13.223873316850241</v>
      </c>
      <c r="D610" s="52">
        <v>0.10956103063400491</v>
      </c>
    </row>
    <row r="611" spans="1:4" ht="15" customHeight="1" x14ac:dyDescent="0.25">
      <c r="A611" s="63">
        <v>509</v>
      </c>
      <c r="B611" s="52">
        <v>13.275084464421969</v>
      </c>
      <c r="C611" s="52">
        <v>13.215181708310508</v>
      </c>
      <c r="D611" s="52">
        <v>5.9902756111460675E-2</v>
      </c>
    </row>
    <row r="612" spans="1:4" ht="15" customHeight="1" x14ac:dyDescent="0.25">
      <c r="A612" s="63">
        <v>510</v>
      </c>
      <c r="B612" s="52">
        <v>13.244581010128554</v>
      </c>
      <c r="C612" s="52">
        <v>13.121640206619968</v>
      </c>
      <c r="D612" s="52">
        <v>0.12294080350858572</v>
      </c>
    </row>
    <row r="613" spans="1:4" ht="15" customHeight="1" x14ac:dyDescent="0.25">
      <c r="A613" s="63">
        <v>511</v>
      </c>
      <c r="B613" s="52">
        <v>13.774688563443995</v>
      </c>
      <c r="C613" s="52">
        <v>13.321560181199681</v>
      </c>
      <c r="D613" s="52">
        <v>0.45312838224431395</v>
      </c>
    </row>
    <row r="614" spans="1:4" ht="15" customHeight="1" x14ac:dyDescent="0.25">
      <c r="A614" s="63">
        <v>512</v>
      </c>
      <c r="B614" s="52">
        <v>13.511021367196086</v>
      </c>
      <c r="C614" s="52">
        <v>13.382098318845429</v>
      </c>
      <c r="D614" s="52">
        <v>0.12892304835065715</v>
      </c>
    </row>
    <row r="615" spans="1:4" ht="15" customHeight="1" x14ac:dyDescent="0.25">
      <c r="A615" s="63">
        <v>513</v>
      </c>
      <c r="B615" s="52">
        <v>12.679974915191544</v>
      </c>
      <c r="C615" s="52">
        <v>12.987134647992569</v>
      </c>
      <c r="D615" s="52">
        <v>-0.3071597328010256</v>
      </c>
    </row>
    <row r="616" spans="1:4" ht="15" customHeight="1" x14ac:dyDescent="0.25">
      <c r="A616" s="63">
        <v>514</v>
      </c>
      <c r="B616" s="52">
        <v>13.196542775578557</v>
      </c>
      <c r="C616" s="52">
        <v>13.125561933305205</v>
      </c>
      <c r="D616" s="52">
        <v>7.0980842273351996E-2</v>
      </c>
    </row>
    <row r="617" spans="1:4" ht="15" customHeight="1" x14ac:dyDescent="0.25">
      <c r="A617" s="63">
        <v>515</v>
      </c>
      <c r="B617" s="52">
        <v>13.00301661977174</v>
      </c>
      <c r="C617" s="52">
        <v>13.189420798419603</v>
      </c>
      <c r="D617" s="52">
        <v>-0.1864041786478623</v>
      </c>
    </row>
    <row r="618" spans="1:4" ht="15" customHeight="1" x14ac:dyDescent="0.25">
      <c r="A618" s="63">
        <v>516</v>
      </c>
      <c r="B618" s="52">
        <v>13.226723392728548</v>
      </c>
      <c r="C618" s="52">
        <v>13.31744204637338</v>
      </c>
      <c r="D618" s="52">
        <v>-9.0718653644831448E-2</v>
      </c>
    </row>
    <row r="619" spans="1:4" ht="15" customHeight="1" x14ac:dyDescent="0.25">
      <c r="A619" s="63">
        <v>517</v>
      </c>
      <c r="B619" s="52">
        <v>12.765688433465574</v>
      </c>
      <c r="C619" s="52">
        <v>12.864820643775676</v>
      </c>
      <c r="D619" s="52">
        <v>-9.9132210310102664E-2</v>
      </c>
    </row>
    <row r="620" spans="1:4" ht="15" customHeight="1" x14ac:dyDescent="0.25">
      <c r="A620" s="63">
        <v>518</v>
      </c>
      <c r="B620" s="52">
        <v>13.257768014410509</v>
      </c>
      <c r="C620" s="52">
        <v>13.162801415864891</v>
      </c>
      <c r="D620" s="52">
        <v>9.4966598545617842E-2</v>
      </c>
    </row>
    <row r="621" spans="1:4" ht="15" customHeight="1" x14ac:dyDescent="0.25">
      <c r="A621" s="63">
        <v>519</v>
      </c>
      <c r="B621" s="52">
        <v>13.147055989994676</v>
      </c>
      <c r="C621" s="52">
        <v>13.186833411023203</v>
      </c>
      <c r="D621" s="52">
        <v>-3.9777421028526661E-2</v>
      </c>
    </row>
    <row r="622" spans="1:4" ht="15" customHeight="1" x14ac:dyDescent="0.25">
      <c r="A622" s="63">
        <v>520</v>
      </c>
      <c r="B622" s="52">
        <v>13.203943364396729</v>
      </c>
      <c r="C622" s="52">
        <v>13.173640221315784</v>
      </c>
      <c r="D622" s="52">
        <v>3.0303143080944395E-2</v>
      </c>
    </row>
    <row r="623" spans="1:4" ht="15" customHeight="1" x14ac:dyDescent="0.25">
      <c r="A623" s="63">
        <v>521</v>
      </c>
      <c r="B623" s="52">
        <v>13.161584090557588</v>
      </c>
      <c r="C623" s="52">
        <v>13.117050653116426</v>
      </c>
      <c r="D623" s="52">
        <v>4.4533437441161894E-2</v>
      </c>
    </row>
    <row r="624" spans="1:4" ht="15" customHeight="1" x14ac:dyDescent="0.25">
      <c r="A624" s="63">
        <v>522</v>
      </c>
      <c r="B624" s="52">
        <v>12.468436909997644</v>
      </c>
      <c r="C624" s="52">
        <v>13.197049213558772</v>
      </c>
      <c r="D624" s="52">
        <v>-0.72861230356112827</v>
      </c>
    </row>
    <row r="625" spans="1:4" ht="15" customHeight="1" x14ac:dyDescent="0.25">
      <c r="A625" s="63">
        <v>523</v>
      </c>
      <c r="B625" s="52">
        <v>12.449018824140541</v>
      </c>
      <c r="C625" s="52">
        <v>12.655621347298158</v>
      </c>
      <c r="D625" s="52">
        <v>-0.20660252315761696</v>
      </c>
    </row>
    <row r="626" spans="1:4" ht="15" customHeight="1" x14ac:dyDescent="0.25">
      <c r="A626" s="63">
        <v>524</v>
      </c>
      <c r="B626" s="52">
        <v>13.086736199761155</v>
      </c>
      <c r="C626" s="52">
        <v>13.015362674681111</v>
      </c>
      <c r="D626" s="52">
        <v>7.1373525080044686E-2</v>
      </c>
    </row>
    <row r="627" spans="1:4" ht="15" customHeight="1" x14ac:dyDescent="0.25">
      <c r="A627" s="63">
        <v>525</v>
      </c>
      <c r="B627" s="52">
        <v>13.25339163981071</v>
      </c>
      <c r="C627" s="52">
        <v>13.228905522628647</v>
      </c>
      <c r="D627" s="52">
        <v>2.4486117182062728E-2</v>
      </c>
    </row>
    <row r="628" spans="1:4" ht="15" customHeight="1" x14ac:dyDescent="0.25">
      <c r="A628" s="63">
        <v>526</v>
      </c>
      <c r="B628" s="52">
        <v>13.989463865087687</v>
      </c>
      <c r="C628" s="52">
        <v>13.244238058125319</v>
      </c>
      <c r="D628" s="52">
        <v>0.74522580696236851</v>
      </c>
    </row>
    <row r="629" spans="1:4" ht="15" customHeight="1" x14ac:dyDescent="0.25">
      <c r="A629" s="63">
        <v>527</v>
      </c>
      <c r="B629" s="52">
        <v>13.592335756161749</v>
      </c>
      <c r="C629" s="52">
        <v>13.269381296703232</v>
      </c>
      <c r="D629" s="52">
        <v>0.32295445945851675</v>
      </c>
    </row>
    <row r="630" spans="1:4" ht="15" customHeight="1" x14ac:dyDescent="0.25">
      <c r="A630" s="63">
        <v>528</v>
      </c>
      <c r="B630" s="52">
        <v>13.845069360205793</v>
      </c>
      <c r="C630" s="52">
        <v>13.222683242207635</v>
      </c>
      <c r="D630" s="52">
        <v>0.62238611799815757</v>
      </c>
    </row>
    <row r="631" spans="1:4" ht="15" customHeight="1" x14ac:dyDescent="0.25">
      <c r="A631" s="63">
        <v>529</v>
      </c>
      <c r="B631" s="52">
        <v>13.339934632271628</v>
      </c>
      <c r="C631" s="52">
        <v>13.178852529653083</v>
      </c>
      <c r="D631" s="52">
        <v>0.16108210261854516</v>
      </c>
    </row>
    <row r="632" spans="1:4" ht="15" customHeight="1" x14ac:dyDescent="0.25">
      <c r="A632" s="63">
        <v>530</v>
      </c>
      <c r="B632" s="52">
        <v>13.30468493419826</v>
      </c>
      <c r="C632" s="52">
        <v>13.050255995243441</v>
      </c>
      <c r="D632" s="52">
        <v>0.25442893895481866</v>
      </c>
    </row>
    <row r="633" spans="1:4" ht="15" customHeight="1" x14ac:dyDescent="0.25">
      <c r="A633" s="63">
        <v>531</v>
      </c>
      <c r="B633" s="52">
        <v>13.208541073645359</v>
      </c>
      <c r="C633" s="52">
        <v>13.038860857334702</v>
      </c>
      <c r="D633" s="52">
        <v>0.16968021631065611</v>
      </c>
    </row>
    <row r="634" spans="1:4" ht="15" customHeight="1" x14ac:dyDescent="0.25">
      <c r="A634" s="63">
        <v>532</v>
      </c>
      <c r="B634" s="52">
        <v>13.116345305078744</v>
      </c>
      <c r="C634" s="52">
        <v>12.888242441807808</v>
      </c>
      <c r="D634" s="52">
        <v>0.22810286327093543</v>
      </c>
    </row>
    <row r="635" spans="1:4" ht="15" customHeight="1" x14ac:dyDescent="0.25">
      <c r="A635" s="63">
        <v>533</v>
      </c>
      <c r="B635" s="52">
        <v>13.038981768465254</v>
      </c>
      <c r="C635" s="52">
        <v>12.920688281420716</v>
      </c>
      <c r="D635" s="52">
        <v>0.11829348704453757</v>
      </c>
    </row>
    <row r="636" spans="1:4" ht="15" customHeight="1" x14ac:dyDescent="0.25">
      <c r="A636" s="63">
        <v>534</v>
      </c>
      <c r="B636" s="52">
        <v>13.091904169919598</v>
      </c>
      <c r="C636" s="52">
        <v>13.147704023945174</v>
      </c>
      <c r="D636" s="52">
        <v>-5.5799854025575968E-2</v>
      </c>
    </row>
    <row r="637" spans="1:4" ht="15" customHeight="1" x14ac:dyDescent="0.25">
      <c r="A637" s="63">
        <v>535</v>
      </c>
      <c r="B637" s="52">
        <v>12.985970752498751</v>
      </c>
      <c r="C637" s="52">
        <v>13.002787045380328</v>
      </c>
      <c r="D637" s="52">
        <v>-1.6816292881577155E-2</v>
      </c>
    </row>
    <row r="638" spans="1:4" ht="15" customHeight="1" x14ac:dyDescent="0.25">
      <c r="A638" s="63">
        <v>536</v>
      </c>
      <c r="B638" s="52">
        <v>13.01700286174648</v>
      </c>
      <c r="C638" s="52">
        <v>12.952863404946044</v>
      </c>
      <c r="D638" s="52">
        <v>6.4139456800436534E-2</v>
      </c>
    </row>
    <row r="639" spans="1:4" ht="15" customHeight="1" x14ac:dyDescent="0.25">
      <c r="A639" s="63">
        <v>537</v>
      </c>
      <c r="B639" s="52">
        <v>13.005829561148355</v>
      </c>
      <c r="C639" s="52">
        <v>13.056988195524928</v>
      </c>
      <c r="D639" s="52">
        <v>-5.1158634376573531E-2</v>
      </c>
    </row>
    <row r="640" spans="1:4" ht="15" customHeight="1" x14ac:dyDescent="0.25">
      <c r="A640" s="63">
        <v>538</v>
      </c>
      <c r="B640" s="52">
        <v>12.870691742475557</v>
      </c>
      <c r="C640" s="52">
        <v>12.885813311584881</v>
      </c>
      <c r="D640" s="52">
        <v>-1.5121569109323829E-2</v>
      </c>
    </row>
    <row r="641" spans="1:4" ht="15" customHeight="1" x14ac:dyDescent="0.25">
      <c r="A641" s="63">
        <v>539</v>
      </c>
      <c r="B641" s="52">
        <v>12.899217326086971</v>
      </c>
      <c r="C641" s="52">
        <v>12.477923548145249</v>
      </c>
      <c r="D641" s="52">
        <v>0.42129377794172207</v>
      </c>
    </row>
    <row r="642" spans="1:4" ht="15" customHeight="1" x14ac:dyDescent="0.25">
      <c r="A642" s="63">
        <v>540</v>
      </c>
      <c r="B642" s="52">
        <v>12.154779351142603</v>
      </c>
      <c r="C642" s="52">
        <v>12.714948977718878</v>
      </c>
      <c r="D642" s="52">
        <v>-0.56016962657627545</v>
      </c>
    </row>
    <row r="643" spans="1:4" ht="15" customHeight="1" x14ac:dyDescent="0.25">
      <c r="A643" s="63">
        <v>541</v>
      </c>
      <c r="B643" s="52">
        <v>12.95984444790653</v>
      </c>
      <c r="C643" s="52">
        <v>13.111083474157933</v>
      </c>
      <c r="D643" s="52">
        <v>-0.15123902625140317</v>
      </c>
    </row>
    <row r="644" spans="1:4" ht="15" customHeight="1" x14ac:dyDescent="0.25">
      <c r="A644" s="63">
        <v>542</v>
      </c>
      <c r="B644" s="52">
        <v>12.995665724358348</v>
      </c>
      <c r="C644" s="52">
        <v>12.938353533192812</v>
      </c>
      <c r="D644" s="52">
        <v>5.7312191165536319E-2</v>
      </c>
    </row>
    <row r="645" spans="1:4" ht="15" customHeight="1" x14ac:dyDescent="0.25">
      <c r="A645" s="63">
        <v>543</v>
      </c>
      <c r="B645" s="52">
        <v>12.278393307109779</v>
      </c>
      <c r="C645" s="52">
        <v>13.01117710352521</v>
      </c>
      <c r="D645" s="52">
        <v>-0.7327837964154309</v>
      </c>
    </row>
    <row r="646" spans="1:4" ht="15" customHeight="1" x14ac:dyDescent="0.25">
      <c r="A646" s="63">
        <v>544</v>
      </c>
      <c r="B646" s="52">
        <v>12.628067055589526</v>
      </c>
      <c r="C646" s="52">
        <v>12.943722396230809</v>
      </c>
      <c r="D646" s="52">
        <v>-0.31565534064128364</v>
      </c>
    </row>
    <row r="647" spans="1:4" ht="15" customHeight="1" x14ac:dyDescent="0.25">
      <c r="A647" s="63">
        <v>545</v>
      </c>
      <c r="B647" s="52">
        <v>12.847926531702546</v>
      </c>
      <c r="C647" s="52">
        <v>12.839674632181602</v>
      </c>
      <c r="D647" s="52">
        <v>8.2518995209444057E-3</v>
      </c>
    </row>
    <row r="648" spans="1:4" ht="15" customHeight="1" x14ac:dyDescent="0.25">
      <c r="A648" s="63">
        <v>546</v>
      </c>
      <c r="B648" s="52">
        <v>13.071070083016755</v>
      </c>
      <c r="C648" s="52">
        <v>12.99675343892345</v>
      </c>
      <c r="D648" s="52">
        <v>7.4316644093304518E-2</v>
      </c>
    </row>
    <row r="649" spans="1:4" ht="15" customHeight="1" x14ac:dyDescent="0.25">
      <c r="A649" s="63">
        <v>547</v>
      </c>
      <c r="B649" s="52">
        <v>12.506177237980488</v>
      </c>
      <c r="C649" s="52">
        <v>12.804910057174455</v>
      </c>
      <c r="D649" s="52">
        <v>-0.2987328191939671</v>
      </c>
    </row>
    <row r="650" spans="1:4" ht="15" customHeight="1" x14ac:dyDescent="0.25">
      <c r="A650" s="63">
        <v>548</v>
      </c>
      <c r="B650" s="52">
        <v>12.873902018105806</v>
      </c>
      <c r="C650" s="52">
        <v>13.091547085012369</v>
      </c>
      <c r="D650" s="52">
        <v>-0.21764506690656304</v>
      </c>
    </row>
    <row r="651" spans="1:4" ht="15" customHeight="1" x14ac:dyDescent="0.25">
      <c r="A651" s="63">
        <v>549</v>
      </c>
      <c r="B651" s="52">
        <v>13.097045569420017</v>
      </c>
      <c r="C651" s="52">
        <v>13.061764908060089</v>
      </c>
      <c r="D651" s="52">
        <v>3.5280661359927024E-2</v>
      </c>
    </row>
    <row r="652" spans="1:4" ht="15" customHeight="1" x14ac:dyDescent="0.25">
      <c r="A652" s="63">
        <v>550</v>
      </c>
      <c r="B652" s="52">
        <v>13.04979268456947</v>
      </c>
      <c r="C652" s="52">
        <v>13.010068595105771</v>
      </c>
      <c r="D652" s="52">
        <v>3.972408946369832E-2</v>
      </c>
    </row>
    <row r="653" spans="1:4" ht="15" customHeight="1" x14ac:dyDescent="0.25">
      <c r="A653" s="63">
        <v>551</v>
      </c>
      <c r="B653" s="52">
        <v>13.071070083016755</v>
      </c>
      <c r="C653" s="52">
        <v>12.837843512255807</v>
      </c>
      <c r="D653" s="52">
        <v>0.23322657076094799</v>
      </c>
    </row>
    <row r="654" spans="1:4" ht="15" customHeight="1" x14ac:dyDescent="0.25">
      <c r="A654" s="63">
        <v>552</v>
      </c>
      <c r="B654" s="52">
        <v>12.517227074167074</v>
      </c>
      <c r="C654" s="52">
        <v>12.677173170595973</v>
      </c>
      <c r="D654" s="52">
        <v>-0.15994609642889834</v>
      </c>
    </row>
    <row r="655" spans="1:4" ht="15" customHeight="1" x14ac:dyDescent="0.25">
      <c r="A655" s="63">
        <v>553</v>
      </c>
      <c r="B655" s="52">
        <v>13.023316223803072</v>
      </c>
      <c r="C655" s="52">
        <v>12.983238502881301</v>
      </c>
      <c r="D655" s="52">
        <v>4.0077720921770421E-2</v>
      </c>
    </row>
    <row r="656" spans="1:4" ht="15" customHeight="1" x14ac:dyDescent="0.25">
      <c r="A656" s="63">
        <v>554</v>
      </c>
      <c r="B656" s="52">
        <v>12.611537753638315</v>
      </c>
      <c r="C656" s="52">
        <v>12.97674065943775</v>
      </c>
      <c r="D656" s="52">
        <v>-0.36520290579943548</v>
      </c>
    </row>
    <row r="657" spans="1:4" ht="15" customHeight="1" x14ac:dyDescent="0.25">
      <c r="A657" s="63">
        <v>555</v>
      </c>
      <c r="B657" s="52">
        <v>12.65235974815857</v>
      </c>
      <c r="C657" s="52">
        <v>12.68577921704321</v>
      </c>
      <c r="D657" s="52">
        <v>-3.3419468884639869E-2</v>
      </c>
    </row>
    <row r="658" spans="1:4" ht="15" customHeight="1" x14ac:dyDescent="0.25">
      <c r="A658" s="63">
        <v>556</v>
      </c>
      <c r="B658" s="52">
        <v>12.841325847671193</v>
      </c>
      <c r="C658" s="52">
        <v>12.905644125983079</v>
      </c>
      <c r="D658" s="52">
        <v>-6.4318278311885635E-2</v>
      </c>
    </row>
    <row r="659" spans="1:4" ht="15" customHeight="1" x14ac:dyDescent="0.25">
      <c r="A659" s="63">
        <v>557</v>
      </c>
      <c r="B659" s="52">
        <v>12.676076274775886</v>
      </c>
      <c r="C659" s="52">
        <v>12.748560965284504</v>
      </c>
      <c r="D659" s="52">
        <v>-7.2484690508618499E-2</v>
      </c>
    </row>
    <row r="660" spans="1:4" ht="15" customHeight="1" x14ac:dyDescent="0.25">
      <c r="A660" s="63">
        <v>558</v>
      </c>
      <c r="B660" s="52">
        <v>13.097045569420017</v>
      </c>
      <c r="C660" s="52">
        <v>12.976717585953866</v>
      </c>
      <c r="D660" s="52">
        <v>0.12032798346615081</v>
      </c>
    </row>
    <row r="661" spans="1:4" ht="15" customHeight="1" x14ac:dyDescent="0.25">
      <c r="A661" s="63">
        <v>559</v>
      </c>
      <c r="B661" s="52">
        <v>12.802158113246964</v>
      </c>
      <c r="C661" s="52">
        <v>12.714155811994122</v>
      </c>
      <c r="D661" s="52">
        <v>8.8002301252842585E-2</v>
      </c>
    </row>
    <row r="662" spans="1:4" ht="15" customHeight="1" x14ac:dyDescent="0.25">
      <c r="A662" s="63">
        <v>560</v>
      </c>
      <c r="B662" s="52">
        <v>12.923912438680468</v>
      </c>
      <c r="C662" s="52">
        <v>12.899514672207124</v>
      </c>
      <c r="D662" s="52">
        <v>2.4397766473343907E-2</v>
      </c>
    </row>
    <row r="663" spans="1:4" ht="15" customHeight="1" x14ac:dyDescent="0.25">
      <c r="A663" s="63">
        <v>561</v>
      </c>
      <c r="B663" s="52">
        <v>12.690040815126258</v>
      </c>
      <c r="C663" s="52">
        <v>12.977017221657366</v>
      </c>
      <c r="D663" s="52">
        <v>-0.28697640653110845</v>
      </c>
    </row>
    <row r="664" spans="1:4" ht="15" customHeight="1" x14ac:dyDescent="0.25">
      <c r="A664" s="63">
        <v>562</v>
      </c>
      <c r="B664" s="52">
        <v>13.065793025915911</v>
      </c>
      <c r="C664" s="52">
        <v>13.023239536519187</v>
      </c>
      <c r="D664" s="52">
        <v>4.2553489396723876E-2</v>
      </c>
    </row>
    <row r="665" spans="1:4" ht="15" customHeight="1" x14ac:dyDescent="0.25">
      <c r="A665" s="63">
        <v>563</v>
      </c>
      <c r="B665" s="52">
        <v>12.971540487669722</v>
      </c>
      <c r="C665" s="52">
        <v>13.09248993364012</v>
      </c>
      <c r="D665" s="52">
        <v>-0.12094944597039792</v>
      </c>
    </row>
    <row r="666" spans="1:4" ht="15" customHeight="1" x14ac:dyDescent="0.25">
      <c r="A666" s="63">
        <v>564</v>
      </c>
      <c r="B666" s="52">
        <v>12.771386454580211</v>
      </c>
      <c r="C666" s="52">
        <v>12.852450339396695</v>
      </c>
      <c r="D666" s="52">
        <v>-8.1063884816483522E-2</v>
      </c>
    </row>
    <row r="667" spans="1:4" ht="15" customHeight="1" x14ac:dyDescent="0.25">
      <c r="A667" s="63">
        <v>565</v>
      </c>
      <c r="B667" s="52">
        <v>12.867406609565229</v>
      </c>
      <c r="C667" s="52">
        <v>13.059199381386723</v>
      </c>
      <c r="D667" s="52">
        <v>-0.19179277182149335</v>
      </c>
    </row>
    <row r="668" spans="1:4" ht="15" customHeight="1" x14ac:dyDescent="0.25">
      <c r="A668" s="63">
        <v>566</v>
      </c>
      <c r="B668" s="52">
        <v>12.79385931043227</v>
      </c>
      <c r="C668" s="52">
        <v>12.759457970144114</v>
      </c>
      <c r="D668" s="52">
        <v>3.4401340288155779E-2</v>
      </c>
    </row>
    <row r="669" spans="1:4" ht="15" customHeight="1" x14ac:dyDescent="0.25">
      <c r="A669" s="63">
        <v>567</v>
      </c>
      <c r="B669" s="52">
        <v>12.971540487669722</v>
      </c>
      <c r="C669" s="52">
        <v>13.117598576454956</v>
      </c>
      <c r="D669" s="52">
        <v>-0.14605808878523341</v>
      </c>
    </row>
    <row r="670" spans="1:4" ht="15" customHeight="1" x14ac:dyDescent="0.25">
      <c r="A670" s="63">
        <v>568</v>
      </c>
      <c r="B670" s="52">
        <v>13.681979165339726</v>
      </c>
      <c r="C670" s="52">
        <v>13.323163332501677</v>
      </c>
      <c r="D670" s="52">
        <v>0.35881583283804908</v>
      </c>
    </row>
    <row r="671" spans="1:4" ht="15" customHeight="1" x14ac:dyDescent="0.25">
      <c r="A671" s="63">
        <v>569</v>
      </c>
      <c r="B671" s="52">
        <v>12.873902018105806</v>
      </c>
      <c r="C671" s="52">
        <v>13.308186996899673</v>
      </c>
      <c r="D671" s="52">
        <v>-0.43428497879386718</v>
      </c>
    </row>
    <row r="672" spans="1:4" ht="15" customHeight="1" x14ac:dyDescent="0.25">
      <c r="A672" s="63">
        <v>570</v>
      </c>
      <c r="B672" s="52">
        <v>12.977337605354048</v>
      </c>
      <c r="C672" s="52">
        <v>13.214663482343699</v>
      </c>
      <c r="D672" s="52">
        <v>-0.23732587698965091</v>
      </c>
    </row>
    <row r="673" spans="1:4" ht="15" customHeight="1" x14ac:dyDescent="0.25">
      <c r="A673" s="63">
        <v>571</v>
      </c>
      <c r="B673" s="52">
        <v>12.987688474077704</v>
      </c>
      <c r="C673" s="52">
        <v>13.231872050878922</v>
      </c>
      <c r="D673" s="52">
        <v>-0.24418357680121794</v>
      </c>
    </row>
    <row r="674" spans="1:4" ht="15" customHeight="1" x14ac:dyDescent="0.25">
      <c r="A674" s="63">
        <v>572</v>
      </c>
      <c r="B674" s="52">
        <v>13.287877815881879</v>
      </c>
      <c r="C674" s="52">
        <v>13.222120879225317</v>
      </c>
      <c r="D674" s="52">
        <v>6.5756936656562459E-2</v>
      </c>
    </row>
    <row r="675" spans="1:4" ht="15" customHeight="1" x14ac:dyDescent="0.25">
      <c r="A675" s="63">
        <v>573</v>
      </c>
      <c r="B675" s="52">
        <v>13.777289345144052</v>
      </c>
      <c r="C675" s="52">
        <v>13.199853137387793</v>
      </c>
      <c r="D675" s="52">
        <v>0.57743620775625892</v>
      </c>
    </row>
    <row r="676" spans="1:4" ht="15" customHeight="1" x14ac:dyDescent="0.25">
      <c r="A676" s="63">
        <v>574</v>
      </c>
      <c r="B676" s="52">
        <v>13.122363377404305</v>
      </c>
      <c r="C676" s="52">
        <v>13.276635025034137</v>
      </c>
      <c r="D676" s="52">
        <v>-0.15427164762983203</v>
      </c>
    </row>
    <row r="677" spans="1:4" ht="15" customHeight="1" x14ac:dyDescent="0.25">
      <c r="A677" s="63">
        <v>575</v>
      </c>
      <c r="B677" s="52">
        <v>13.29294967797984</v>
      </c>
      <c r="C677" s="52">
        <v>13.30096530631732</v>
      </c>
      <c r="D677" s="52">
        <v>-8.0156283374801518E-3</v>
      </c>
    </row>
    <row r="678" spans="1:4" ht="15" customHeight="1" x14ac:dyDescent="0.25">
      <c r="A678" s="63">
        <v>576</v>
      </c>
      <c r="B678" s="52">
        <v>13.312983737012955</v>
      </c>
      <c r="C678" s="52">
        <v>13.230330852366851</v>
      </c>
      <c r="D678" s="52">
        <v>8.2652884646103431E-2</v>
      </c>
    </row>
    <row r="679" spans="1:4" ht="15" customHeight="1" x14ac:dyDescent="0.25">
      <c r="A679" s="63">
        <v>577</v>
      </c>
      <c r="B679" s="52">
        <v>12.751299696013474</v>
      </c>
      <c r="C679" s="52">
        <v>13.022972546862777</v>
      </c>
      <c r="D679" s="52">
        <v>-0.27167285084930271</v>
      </c>
    </row>
    <row r="680" spans="1:4" ht="15" customHeight="1" x14ac:dyDescent="0.25">
      <c r="A680" s="63">
        <v>578</v>
      </c>
      <c r="B680" s="52">
        <v>12.77987306845753</v>
      </c>
      <c r="C680" s="52">
        <v>12.94750942242746</v>
      </c>
      <c r="D680" s="52">
        <v>-0.1676363539699306</v>
      </c>
    </row>
    <row r="681" spans="1:4" ht="15" customHeight="1" x14ac:dyDescent="0.25">
      <c r="A681" s="63">
        <v>579</v>
      </c>
      <c r="B681" s="52">
        <v>12.95984444790653</v>
      </c>
      <c r="C681" s="52">
        <v>13.156892007366729</v>
      </c>
      <c r="D681" s="52">
        <v>-0.19704755946019858</v>
      </c>
    </row>
    <row r="682" spans="1:4" ht="15" customHeight="1" x14ac:dyDescent="0.25">
      <c r="A682" s="63">
        <v>580</v>
      </c>
      <c r="B682" s="52">
        <v>12.598114733306174</v>
      </c>
      <c r="C682" s="52">
        <v>13.080462763812278</v>
      </c>
      <c r="D682" s="52">
        <v>-0.48234803050610431</v>
      </c>
    </row>
    <row r="683" spans="1:4" ht="15" customHeight="1" x14ac:dyDescent="0.25">
      <c r="A683" s="63">
        <v>581</v>
      </c>
      <c r="B683" s="52">
        <v>13.064734264567669</v>
      </c>
      <c r="C683" s="52">
        <v>13.227047296559409</v>
      </c>
      <c r="D683" s="52">
        <v>-0.16231303199174008</v>
      </c>
    </row>
    <row r="684" spans="1:4" ht="15" customHeight="1" x14ac:dyDescent="0.25">
      <c r="A684" s="63">
        <v>582</v>
      </c>
      <c r="B684" s="52">
        <v>12.886641043883236</v>
      </c>
      <c r="C684" s="52">
        <v>13.065683967020435</v>
      </c>
      <c r="D684" s="52">
        <v>-0.17904292313719949</v>
      </c>
    </row>
    <row r="685" spans="1:4" ht="15" customHeight="1" x14ac:dyDescent="0.25">
      <c r="A685" s="63">
        <v>583</v>
      </c>
      <c r="B685" s="52">
        <v>12.560244459250764</v>
      </c>
      <c r="C685" s="52">
        <v>12.466467808930805</v>
      </c>
      <c r="D685" s="52">
        <v>9.3776650319959742E-2</v>
      </c>
    </row>
    <row r="686" spans="1:4" ht="15" customHeight="1" x14ac:dyDescent="0.25">
      <c r="A686" s="63">
        <v>584</v>
      </c>
      <c r="B686" s="52">
        <v>12.834681304952525</v>
      </c>
      <c r="C686" s="52">
        <v>12.939432927975879</v>
      </c>
      <c r="D686" s="52">
        <v>-0.10475162302335406</v>
      </c>
    </row>
    <row r="687" spans="1:4" ht="15" customHeight="1" x14ac:dyDescent="0.25">
      <c r="A687" s="63">
        <v>585</v>
      </c>
      <c r="B687" s="52">
        <v>12.99453000589442</v>
      </c>
      <c r="C687" s="52">
        <v>13.023742405600213</v>
      </c>
      <c r="D687" s="52">
        <v>-2.9212399705793146E-2</v>
      </c>
    </row>
    <row r="688" spans="1:4" ht="15" customHeight="1" x14ac:dyDescent="0.25">
      <c r="A688" s="63">
        <v>586</v>
      </c>
      <c r="B688" s="52">
        <v>13.01700286174648</v>
      </c>
      <c r="C688" s="52">
        <v>12.945746392890623</v>
      </c>
      <c r="D688" s="52">
        <v>7.1256468855857236E-2</v>
      </c>
    </row>
    <row r="689" spans="1:4" ht="15" customHeight="1" x14ac:dyDescent="0.25">
      <c r="A689" s="63">
        <v>587</v>
      </c>
      <c r="B689" s="52">
        <v>12.99453000589442</v>
      </c>
      <c r="C689" s="52">
        <v>13.079963536593631</v>
      </c>
      <c r="D689" s="52">
        <v>-8.5433530699210891E-2</v>
      </c>
    </row>
    <row r="690" spans="1:4" ht="15" customHeight="1" x14ac:dyDescent="0.25">
      <c r="A690" s="63">
        <v>588</v>
      </c>
      <c r="B690" s="52">
        <v>13.30468493419826</v>
      </c>
      <c r="C690" s="52">
        <v>13.238852667937056</v>
      </c>
      <c r="D690" s="52">
        <v>6.5832266261203642E-2</v>
      </c>
    </row>
    <row r="691" spans="1:4" ht="15" customHeight="1" x14ac:dyDescent="0.25">
      <c r="A691" s="63">
        <v>589</v>
      </c>
      <c r="B691" s="52">
        <v>13.396200043034034</v>
      </c>
      <c r="C691" s="52">
        <v>13.225666538480542</v>
      </c>
      <c r="D691" s="52">
        <v>0.17053350455349126</v>
      </c>
    </row>
    <row r="692" spans="1:4" ht="15" customHeight="1" x14ac:dyDescent="0.25">
      <c r="A692" s="63">
        <v>590</v>
      </c>
      <c r="B692" s="52">
        <v>12.800779753276844</v>
      </c>
      <c r="C692" s="52">
        <v>13.253706455088844</v>
      </c>
      <c r="D692" s="52">
        <v>-0.45292670181200023</v>
      </c>
    </row>
    <row r="693" spans="1:4" ht="15" customHeight="1" x14ac:dyDescent="0.25">
      <c r="A693" s="63">
        <v>591</v>
      </c>
      <c r="B693" s="52">
        <v>12.99453000589442</v>
      </c>
      <c r="C693" s="52">
        <v>13.229896378555924</v>
      </c>
      <c r="D693" s="52">
        <v>-0.23536637266150429</v>
      </c>
    </row>
    <row r="694" spans="1:4" ht="15" customHeight="1" x14ac:dyDescent="0.25">
      <c r="A694" s="63">
        <v>592</v>
      </c>
      <c r="B694" s="52">
        <v>13.312983737012955</v>
      </c>
      <c r="C694" s="52">
        <v>13.240556850310924</v>
      </c>
      <c r="D694" s="52">
        <v>7.2426886702031013E-2</v>
      </c>
    </row>
    <row r="695" spans="1:4" ht="15" customHeight="1" x14ac:dyDescent="0.25">
      <c r="A695" s="63">
        <v>593</v>
      </c>
      <c r="B695" s="52">
        <v>12.807652632564606</v>
      </c>
      <c r="C695" s="52">
        <v>13.167012283705951</v>
      </c>
      <c r="D695" s="52">
        <v>-0.35935965114134483</v>
      </c>
    </row>
    <row r="696" spans="1:4" ht="15" customHeight="1" x14ac:dyDescent="0.25">
      <c r="A696" s="63">
        <v>594</v>
      </c>
      <c r="B696" s="52">
        <v>12.782686009834144</v>
      </c>
      <c r="C696" s="52">
        <v>13.253856638632026</v>
      </c>
      <c r="D696" s="52">
        <v>-0.47117062879788207</v>
      </c>
    </row>
    <row r="697" spans="1:4" ht="15" customHeight="1" x14ac:dyDescent="0.25">
      <c r="A697" s="63">
        <v>595</v>
      </c>
      <c r="B697" s="52">
        <v>13.30468493419826</v>
      </c>
      <c r="C697" s="52">
        <v>13.205230368828776</v>
      </c>
      <c r="D697" s="52">
        <v>9.9454565369484271E-2</v>
      </c>
    </row>
    <row r="698" spans="1:4" ht="15" customHeight="1" x14ac:dyDescent="0.25">
      <c r="A698" s="63">
        <v>596</v>
      </c>
      <c r="B698" s="52">
        <v>12.703052862474088</v>
      </c>
      <c r="C698" s="52">
        <v>13.210242821112143</v>
      </c>
      <c r="D698" s="52">
        <v>-0.50718995863805461</v>
      </c>
    </row>
    <row r="699" spans="1:4" ht="15" customHeight="1" x14ac:dyDescent="0.25">
      <c r="A699" s="63">
        <v>597</v>
      </c>
      <c r="B699" s="52">
        <v>12.79385931043227</v>
      </c>
      <c r="C699" s="52">
        <v>13.272060351806509</v>
      </c>
      <c r="D699" s="52">
        <v>-0.47820104137423947</v>
      </c>
    </row>
    <row r="700" spans="1:4" ht="15" customHeight="1" x14ac:dyDescent="0.25">
      <c r="A700" s="63">
        <v>598</v>
      </c>
      <c r="B700" s="52">
        <v>12.691580461311851</v>
      </c>
      <c r="C700" s="52">
        <v>13.147608395084612</v>
      </c>
      <c r="D700" s="52">
        <v>-0.45602793377276107</v>
      </c>
    </row>
    <row r="701" spans="1:4" ht="15" customHeight="1" x14ac:dyDescent="0.25">
      <c r="A701" s="63">
        <v>599</v>
      </c>
      <c r="B701" s="52">
        <v>12.963367645913848</v>
      </c>
      <c r="C701" s="52">
        <v>13.233157460079935</v>
      </c>
      <c r="D701" s="52">
        <v>-0.26978981416608683</v>
      </c>
    </row>
    <row r="702" spans="1:4" ht="15" customHeight="1" x14ac:dyDescent="0.25">
      <c r="A702" s="63">
        <v>600</v>
      </c>
      <c r="B702" s="52">
        <v>12.948009990259528</v>
      </c>
      <c r="C702" s="52">
        <v>13.182295479342804</v>
      </c>
      <c r="D702" s="52">
        <v>-0.23428548908327507</v>
      </c>
    </row>
    <row r="703" spans="1:4" ht="15" customHeight="1" x14ac:dyDescent="0.25">
      <c r="A703" s="63">
        <v>601</v>
      </c>
      <c r="B703" s="52">
        <v>13.151922179645851</v>
      </c>
      <c r="C703" s="52">
        <v>13.229738602459564</v>
      </c>
      <c r="D703" s="52">
        <v>-7.781642281371326E-2</v>
      </c>
    </row>
    <row r="704" spans="1:4" ht="15" customHeight="1" x14ac:dyDescent="0.25">
      <c r="A704" s="63">
        <v>602</v>
      </c>
      <c r="B704" s="52">
        <v>12.948009990259528</v>
      </c>
      <c r="C704" s="52">
        <v>13.200889982731194</v>
      </c>
      <c r="D704" s="52">
        <v>-0.25287999247166582</v>
      </c>
    </row>
    <row r="705" spans="1:4" ht="15" customHeight="1" x14ac:dyDescent="0.25">
      <c r="A705" s="63">
        <v>603</v>
      </c>
      <c r="B705" s="52">
        <v>13.081541382884051</v>
      </c>
      <c r="C705" s="52">
        <v>13.207871099667994</v>
      </c>
      <c r="D705" s="52">
        <v>-0.12632971678394256</v>
      </c>
    </row>
    <row r="706" spans="1:4" ht="15" customHeight="1" x14ac:dyDescent="0.25">
      <c r="A706" s="63">
        <v>604</v>
      </c>
      <c r="B706" s="52">
        <v>13.081541382884051</v>
      </c>
      <c r="C706" s="52">
        <v>13.267743735810718</v>
      </c>
      <c r="D706" s="52">
        <v>-0.1862023529266672</v>
      </c>
    </row>
    <row r="707" spans="1:4" ht="15" customHeight="1" x14ac:dyDescent="0.25">
      <c r="A707" s="63">
        <v>605</v>
      </c>
      <c r="B707" s="52">
        <v>12.920247193282172</v>
      </c>
      <c r="C707" s="52">
        <v>13.14699143005914</v>
      </c>
      <c r="D707" s="52">
        <v>-0.22674423677696787</v>
      </c>
    </row>
    <row r="708" spans="1:4" ht="15" customHeight="1" x14ac:dyDescent="0.25">
      <c r="A708" s="63">
        <v>606</v>
      </c>
      <c r="B708" s="52">
        <v>13.248996028337672</v>
      </c>
      <c r="C708" s="52">
        <v>13.157541491057927</v>
      </c>
      <c r="D708" s="52">
        <v>9.1454537279744841E-2</v>
      </c>
    </row>
    <row r="709" spans="1:4" ht="15" customHeight="1" x14ac:dyDescent="0.25">
      <c r="A709" s="63">
        <v>607</v>
      </c>
      <c r="B709" s="52">
        <v>13.060487973686218</v>
      </c>
      <c r="C709" s="52">
        <v>13.053310995923439</v>
      </c>
      <c r="D709" s="52">
        <v>7.1769777627785913E-3</v>
      </c>
    </row>
    <row r="710" spans="1:4" ht="15" customHeight="1" x14ac:dyDescent="0.25">
      <c r="A710" s="63">
        <v>608</v>
      </c>
      <c r="B710" s="52">
        <v>13.266463721378063</v>
      </c>
      <c r="C710" s="52">
        <v>13.291921618508967</v>
      </c>
      <c r="D710" s="52">
        <v>-2.5457897130904072E-2</v>
      </c>
    </row>
    <row r="711" spans="1:4" ht="15" customHeight="1" x14ac:dyDescent="0.25">
      <c r="A711" s="63">
        <v>609</v>
      </c>
      <c r="B711" s="52">
        <v>13.102160670086786</v>
      </c>
      <c r="C711" s="52">
        <v>13.30417322601445</v>
      </c>
      <c r="D711" s="52">
        <v>-0.20201255592766465</v>
      </c>
    </row>
    <row r="712" spans="1:4" ht="15" customHeight="1" x14ac:dyDescent="0.25">
      <c r="A712" s="63">
        <v>610</v>
      </c>
      <c r="B712" s="52">
        <v>13.400146617676839</v>
      </c>
      <c r="C712" s="52">
        <v>13.331228711696092</v>
      </c>
      <c r="D712" s="52">
        <v>6.8917905980747207E-2</v>
      </c>
    </row>
    <row r="713" spans="1:4" ht="15" customHeight="1" x14ac:dyDescent="0.25">
      <c r="A713" s="63">
        <v>611</v>
      </c>
      <c r="B713" s="52">
        <v>12.971540487669722</v>
      </c>
      <c r="C713" s="52">
        <v>13.007977622329632</v>
      </c>
      <c r="D713" s="52">
        <v>-3.6437134659909276E-2</v>
      </c>
    </row>
    <row r="714" spans="1:4" ht="15" customHeight="1" x14ac:dyDescent="0.25">
      <c r="A714" s="63">
        <v>612</v>
      </c>
      <c r="B714" s="52">
        <v>13.187682843524948</v>
      </c>
      <c r="C714" s="52">
        <v>13.313810753601803</v>
      </c>
      <c r="D714" s="52">
        <v>-0.12612791007685509</v>
      </c>
    </row>
    <row r="715" spans="1:4" ht="15" customHeight="1" x14ac:dyDescent="0.25">
      <c r="A715" s="63">
        <v>613</v>
      </c>
      <c r="B715" s="52">
        <v>12.948009990259528</v>
      </c>
      <c r="C715" s="52">
        <v>13.1420280204224</v>
      </c>
      <c r="D715" s="52">
        <v>-0.19401803016287111</v>
      </c>
    </row>
    <row r="716" spans="1:4" ht="15" customHeight="1" x14ac:dyDescent="0.25">
      <c r="A716" s="63">
        <v>614</v>
      </c>
      <c r="B716" s="52">
        <v>13.132313708257474</v>
      </c>
      <c r="C716" s="52">
        <v>13.29232423427967</v>
      </c>
      <c r="D716" s="52">
        <v>-0.16001052602219623</v>
      </c>
    </row>
    <row r="717" spans="1:4" ht="15" customHeight="1" x14ac:dyDescent="0.25">
      <c r="A717" s="63">
        <v>615</v>
      </c>
      <c r="B717" s="52">
        <v>13.230275634598701</v>
      </c>
      <c r="C717" s="52">
        <v>13.307345208375859</v>
      </c>
      <c r="D717" s="52">
        <v>-7.7069573777157174E-2</v>
      </c>
    </row>
    <row r="718" spans="1:4" ht="15" customHeight="1" x14ac:dyDescent="0.25">
      <c r="A718" s="63">
        <v>616</v>
      </c>
      <c r="B718" s="52">
        <v>13.353475098367692</v>
      </c>
      <c r="C718" s="52">
        <v>13.187800355410594</v>
      </c>
      <c r="D718" s="52">
        <v>0.16567474295709772</v>
      </c>
    </row>
    <row r="719" spans="1:4" ht="15" customHeight="1" x14ac:dyDescent="0.25">
      <c r="A719" s="63">
        <v>617</v>
      </c>
      <c r="B719" s="52">
        <v>13.226723392728548</v>
      </c>
      <c r="C719" s="52">
        <v>13.31794388501147</v>
      </c>
      <c r="D719" s="52">
        <v>-9.1220492282921839E-2</v>
      </c>
    </row>
    <row r="720" spans="1:4" ht="15" customHeight="1" x14ac:dyDescent="0.25">
      <c r="A720" s="63">
        <v>618</v>
      </c>
      <c r="B720" s="52">
        <v>13.502510677528178</v>
      </c>
      <c r="C720" s="52">
        <v>13.365234320345792</v>
      </c>
      <c r="D720" s="52">
        <v>0.13727635718238673</v>
      </c>
    </row>
    <row r="721" spans="1:4" ht="15" customHeight="1" x14ac:dyDescent="0.25">
      <c r="A721" s="63">
        <v>619</v>
      </c>
      <c r="B721" s="52">
        <v>13.081541382884051</v>
      </c>
      <c r="C721" s="52">
        <v>13.272317837028167</v>
      </c>
      <c r="D721" s="52">
        <v>-0.1907764541441157</v>
      </c>
    </row>
    <row r="722" spans="1:4" ht="15" customHeight="1" x14ac:dyDescent="0.25">
      <c r="A722" s="63">
        <v>620</v>
      </c>
      <c r="B722" s="52">
        <v>13.718448845121118</v>
      </c>
      <c r="C722" s="52">
        <v>13.317418202521852</v>
      </c>
      <c r="D722" s="52">
        <v>0.40103064259926668</v>
      </c>
    </row>
    <row r="723" spans="1:4" ht="15" customHeight="1" x14ac:dyDescent="0.25">
      <c r="A723" s="63">
        <v>621</v>
      </c>
      <c r="B723" s="52">
        <v>12.899219826090096</v>
      </c>
      <c r="C723" s="52">
        <v>13.004321745152433</v>
      </c>
      <c r="D723" s="52">
        <v>-0.10510191906233679</v>
      </c>
    </row>
    <row r="724" spans="1:4" ht="15" customHeight="1" x14ac:dyDescent="0.25">
      <c r="A724" s="63">
        <v>622</v>
      </c>
      <c r="B724" s="52">
        <v>12.860998613269897</v>
      </c>
      <c r="C724" s="52">
        <v>13.184845049627896</v>
      </c>
      <c r="D724" s="52">
        <v>-0.32384643635799826</v>
      </c>
    </row>
    <row r="725" spans="1:4" ht="15" customHeight="1" x14ac:dyDescent="0.25">
      <c r="A725" s="63">
        <v>623</v>
      </c>
      <c r="B725" s="52">
        <v>12.919022453386276</v>
      </c>
      <c r="C725" s="52">
        <v>13.242633123052533</v>
      </c>
      <c r="D725" s="52">
        <v>-0.32361066966625707</v>
      </c>
    </row>
    <row r="726" spans="1:4" ht="15" customHeight="1" x14ac:dyDescent="0.25">
      <c r="A726" s="63">
        <v>624</v>
      </c>
      <c r="B726" s="52">
        <v>13.139712015738919</v>
      </c>
      <c r="C726" s="52">
        <v>13.288678726733641</v>
      </c>
      <c r="D726" s="52">
        <v>-0.14896671099472236</v>
      </c>
    </row>
    <row r="727" spans="1:4" ht="15" customHeight="1" x14ac:dyDescent="0.25">
      <c r="A727" s="63">
        <v>625</v>
      </c>
      <c r="B727" s="52">
        <v>12.742566016044719</v>
      </c>
      <c r="C727" s="52">
        <v>13.352565440734699</v>
      </c>
      <c r="D727" s="52">
        <v>-0.60999942468997936</v>
      </c>
    </row>
    <row r="728" spans="1:4" ht="15" customHeight="1" x14ac:dyDescent="0.25">
      <c r="A728" s="63">
        <v>626</v>
      </c>
      <c r="B728" s="52">
        <v>12.936033799212812</v>
      </c>
      <c r="C728" s="52">
        <v>13.260925200019493</v>
      </c>
      <c r="D728" s="52">
        <v>-0.32489140080668122</v>
      </c>
    </row>
    <row r="729" spans="1:4" ht="15" customHeight="1" x14ac:dyDescent="0.25">
      <c r="A729" s="63">
        <v>627</v>
      </c>
      <c r="B729" s="52">
        <v>12.959321958491529</v>
      </c>
      <c r="C729" s="52">
        <v>13.287446132163694</v>
      </c>
      <c r="D729" s="52">
        <v>-0.3281241736721654</v>
      </c>
    </row>
    <row r="730" spans="1:4" ht="15" customHeight="1" x14ac:dyDescent="0.25">
      <c r="A730" s="63">
        <v>628</v>
      </c>
      <c r="B730" s="52">
        <v>12.867471127775516</v>
      </c>
      <c r="C730" s="52">
        <v>13.189851661178931</v>
      </c>
      <c r="D730" s="52">
        <v>-0.32238053340341466</v>
      </c>
    </row>
    <row r="731" spans="1:4" ht="15" customHeight="1" x14ac:dyDescent="0.25">
      <c r="A731" s="63">
        <v>629</v>
      </c>
      <c r="B731" s="52">
        <v>13.399995114002586</v>
      </c>
      <c r="C731" s="52">
        <v>13.275299624989755</v>
      </c>
      <c r="D731" s="52">
        <v>0.12469548901283112</v>
      </c>
    </row>
    <row r="732" spans="1:4" ht="15" customHeight="1" x14ac:dyDescent="0.25">
      <c r="A732" s="63">
        <v>630</v>
      </c>
      <c r="B732" s="52">
        <v>12.945626198904252</v>
      </c>
      <c r="C732" s="52">
        <v>13.246478041969869</v>
      </c>
      <c r="D732" s="52">
        <v>-0.30085184306561708</v>
      </c>
    </row>
    <row r="733" spans="1:4" ht="15" customHeight="1" x14ac:dyDescent="0.25">
      <c r="A733" s="63">
        <v>631</v>
      </c>
      <c r="B733" s="52">
        <v>12.758519943986961</v>
      </c>
      <c r="C733" s="52">
        <v>13.203329516473143</v>
      </c>
      <c r="D733" s="52">
        <v>-0.44480957248618225</v>
      </c>
    </row>
    <row r="734" spans="1:4" ht="15" customHeight="1" x14ac:dyDescent="0.25">
      <c r="A734" s="63">
        <v>632</v>
      </c>
      <c r="B734" s="52">
        <v>13.01700286174648</v>
      </c>
      <c r="C734" s="52">
        <v>13.216419497998857</v>
      </c>
      <c r="D734" s="52">
        <v>-0.19941663625237638</v>
      </c>
    </row>
    <row r="735" spans="1:4" ht="15" customHeight="1" x14ac:dyDescent="0.25">
      <c r="A735" s="63">
        <v>633</v>
      </c>
      <c r="B735" s="52">
        <v>12.868760618605387</v>
      </c>
      <c r="C735" s="52">
        <v>13.145698622629908</v>
      </c>
      <c r="D735" s="52">
        <v>-0.27693800402452062</v>
      </c>
    </row>
    <row r="736" spans="1:4" ht="15" customHeight="1" x14ac:dyDescent="0.25">
      <c r="A736" s="63">
        <v>634</v>
      </c>
      <c r="B736" s="52">
        <v>12.923912438680468</v>
      </c>
      <c r="C736" s="52">
        <v>13.285944003343285</v>
      </c>
      <c r="D736" s="52">
        <v>-0.36203156466281783</v>
      </c>
    </row>
    <row r="737" spans="1:4" ht="15" customHeight="1" x14ac:dyDescent="0.25">
      <c r="A737" s="63">
        <v>635</v>
      </c>
      <c r="B737" s="52">
        <v>12.880291816204577</v>
      </c>
      <c r="C737" s="52">
        <v>13.262717008164344</v>
      </c>
      <c r="D737" s="52">
        <v>-0.38242519195976676</v>
      </c>
    </row>
    <row r="738" spans="1:4" ht="15" customHeight="1" x14ac:dyDescent="0.25">
      <c r="A738" s="63">
        <v>636</v>
      </c>
      <c r="B738" s="52">
        <v>12.834681304952525</v>
      </c>
      <c r="C738" s="52">
        <v>13.155410792309983</v>
      </c>
      <c r="D738" s="52">
        <v>-0.32072948735745754</v>
      </c>
    </row>
    <row r="739" spans="1:4" ht="15" customHeight="1" x14ac:dyDescent="0.25">
      <c r="A739" s="63">
        <v>637</v>
      </c>
      <c r="B739" s="52">
        <v>12.847926531702546</v>
      </c>
      <c r="C739" s="52">
        <v>13.34017888614108</v>
      </c>
      <c r="D739" s="52">
        <v>-0.49225235443853421</v>
      </c>
    </row>
    <row r="740" spans="1:4" ht="15" customHeight="1" x14ac:dyDescent="0.25">
      <c r="A740" s="63">
        <v>638</v>
      </c>
      <c r="B740" s="52">
        <v>12.761393509182692</v>
      </c>
      <c r="C740" s="52">
        <v>13.319503107336166</v>
      </c>
      <c r="D740" s="52">
        <v>-0.55810959815347339</v>
      </c>
    </row>
    <row r="741" spans="1:4" ht="15" customHeight="1" x14ac:dyDescent="0.25">
      <c r="A741" s="63">
        <v>639</v>
      </c>
      <c r="B741" s="52">
        <v>12.682306824526522</v>
      </c>
      <c r="C741" s="52">
        <v>13.262242126953215</v>
      </c>
      <c r="D741" s="52">
        <v>-0.57993530242669245</v>
      </c>
    </row>
    <row r="742" spans="1:4" ht="15" customHeight="1" x14ac:dyDescent="0.25">
      <c r="A742" s="63">
        <v>640</v>
      </c>
      <c r="B742" s="52">
        <v>12.834014415964822</v>
      </c>
      <c r="C742" s="52">
        <v>12.899261654123837</v>
      </c>
      <c r="D742" s="52">
        <v>-6.5247238159015453E-2</v>
      </c>
    </row>
    <row r="743" spans="1:4" ht="15" customHeight="1" x14ac:dyDescent="0.25">
      <c r="A743" s="63">
        <v>641</v>
      </c>
      <c r="B743" s="52">
        <v>12.480859429996201</v>
      </c>
      <c r="C743" s="52">
        <v>12.834298605785719</v>
      </c>
      <c r="D743" s="52">
        <v>-0.35343917578951789</v>
      </c>
    </row>
    <row r="744" spans="1:4" ht="15" customHeight="1" x14ac:dyDescent="0.25">
      <c r="A744" s="63">
        <v>642</v>
      </c>
      <c r="B744" s="52">
        <v>12.542544882151363</v>
      </c>
      <c r="C744" s="52">
        <v>12.463100688909922</v>
      </c>
      <c r="D744" s="52">
        <v>7.9444193241441141E-2</v>
      </c>
    </row>
    <row r="745" spans="1:4" ht="15" customHeight="1" x14ac:dyDescent="0.25">
      <c r="A745" s="63">
        <v>643</v>
      </c>
      <c r="B745" s="52">
        <v>12.567237494741734</v>
      </c>
      <c r="C745" s="52">
        <v>12.504454462175797</v>
      </c>
      <c r="D745" s="52">
        <v>6.2783032565937091E-2</v>
      </c>
    </row>
    <row r="746" spans="1:4" ht="15" customHeight="1" x14ac:dyDescent="0.25">
      <c r="A746" s="63">
        <v>644</v>
      </c>
      <c r="B746" s="52">
        <v>12.765688433465574</v>
      </c>
      <c r="C746" s="52">
        <v>12.87891726963937</v>
      </c>
      <c r="D746" s="52">
        <v>-0.11322883617379631</v>
      </c>
    </row>
    <row r="747" spans="1:4" ht="15" customHeight="1" x14ac:dyDescent="0.25">
      <c r="A747" s="63">
        <v>645</v>
      </c>
      <c r="B747" s="52">
        <v>12.772805901234438</v>
      </c>
      <c r="C747" s="52">
        <v>13.11177684792924</v>
      </c>
      <c r="D747" s="52">
        <v>-0.33897094669480232</v>
      </c>
    </row>
    <row r="748" spans="1:4" ht="15" customHeight="1" x14ac:dyDescent="0.25">
      <c r="A748" s="63">
        <v>646</v>
      </c>
      <c r="B748" s="52">
        <v>12.660327917807747</v>
      </c>
      <c r="C748" s="52">
        <v>12.488581967771401</v>
      </c>
      <c r="D748" s="52">
        <v>0.17174595003634607</v>
      </c>
    </row>
    <row r="749" spans="1:4" ht="15" customHeight="1" x14ac:dyDescent="0.25">
      <c r="A749" s="63">
        <v>647</v>
      </c>
      <c r="B749" s="52">
        <v>12.644327576461306</v>
      </c>
      <c r="C749" s="52">
        <v>12.89858549252201</v>
      </c>
      <c r="D749" s="52">
        <v>-0.25425791606070369</v>
      </c>
    </row>
    <row r="750" spans="1:4" ht="15" customHeight="1" x14ac:dyDescent="0.25">
      <c r="A750" s="63">
        <v>648</v>
      </c>
      <c r="B750" s="52">
        <v>12.715897768962558</v>
      </c>
      <c r="C750" s="52">
        <v>13.248999139420118</v>
      </c>
      <c r="D750" s="52">
        <v>-0.53310137045756001</v>
      </c>
    </row>
    <row r="751" spans="1:4" ht="15" customHeight="1" x14ac:dyDescent="0.25">
      <c r="A751" s="63">
        <v>649</v>
      </c>
      <c r="B751" s="52">
        <v>12.854483932248705</v>
      </c>
      <c r="C751" s="52">
        <v>13.162590942900778</v>
      </c>
      <c r="D751" s="52">
        <v>-0.30810701065207269</v>
      </c>
    </row>
    <row r="752" spans="1:4" ht="15" customHeight="1" x14ac:dyDescent="0.25">
      <c r="A752" s="63">
        <v>650</v>
      </c>
      <c r="B752" s="52">
        <v>12.636230366228686</v>
      </c>
      <c r="C752" s="52">
        <v>12.939365648818361</v>
      </c>
      <c r="D752" s="52">
        <v>-0.30313528258967537</v>
      </c>
    </row>
    <row r="753" spans="1:4" ht="15" customHeight="1" x14ac:dyDescent="0.25">
      <c r="A753" s="63">
        <v>651</v>
      </c>
      <c r="B753" s="52">
        <v>12.524526376648685</v>
      </c>
      <c r="C753" s="52">
        <v>12.493642040392942</v>
      </c>
      <c r="D753" s="52">
        <v>3.0884336255743605E-2</v>
      </c>
    </row>
    <row r="754" spans="1:4" ht="15" customHeight="1" x14ac:dyDescent="0.25">
      <c r="A754" s="63">
        <v>652</v>
      </c>
      <c r="B754" s="52">
        <v>12.644327576461306</v>
      </c>
      <c r="C754" s="52">
        <v>12.484296012038678</v>
      </c>
      <c r="D754" s="52">
        <v>0.16003156442262778</v>
      </c>
    </row>
    <row r="755" spans="1:4" ht="15" customHeight="1" x14ac:dyDescent="0.25">
      <c r="A755" s="63">
        <v>653</v>
      </c>
      <c r="B755" s="52">
        <v>12.834681304952525</v>
      </c>
      <c r="C755" s="52">
        <v>12.730196989633253</v>
      </c>
      <c r="D755" s="52">
        <v>0.10448431531927227</v>
      </c>
    </row>
    <row r="756" spans="1:4" ht="15" customHeight="1" x14ac:dyDescent="0.25">
      <c r="A756" s="63">
        <v>654</v>
      </c>
      <c r="B756" s="52">
        <v>12.899219826090096</v>
      </c>
      <c r="C756" s="52">
        <v>13.138841950059092</v>
      </c>
      <c r="D756" s="52">
        <v>-0.23962212396899574</v>
      </c>
    </row>
    <row r="757" spans="1:4" ht="15" customHeight="1" x14ac:dyDescent="0.25">
      <c r="A757" s="63">
        <v>655</v>
      </c>
      <c r="B757" s="52">
        <v>12.834681304952525</v>
      </c>
      <c r="C757" s="52">
        <v>13.056026981504756</v>
      </c>
      <c r="D757" s="52">
        <v>-0.22134567655223059</v>
      </c>
    </row>
    <row r="758" spans="1:4" ht="15" customHeight="1" x14ac:dyDescent="0.25">
      <c r="A758" s="63">
        <v>656</v>
      </c>
      <c r="B758" s="52">
        <v>12.676076274775886</v>
      </c>
      <c r="C758" s="52">
        <v>13.097634581552828</v>
      </c>
      <c r="D758" s="52">
        <v>-0.42155830677694262</v>
      </c>
    </row>
    <row r="759" spans="1:4" ht="15" customHeight="1" x14ac:dyDescent="0.25">
      <c r="A759" s="63">
        <v>657</v>
      </c>
      <c r="B759" s="52">
        <v>12.714395139078023</v>
      </c>
      <c r="C759" s="52">
        <v>12.612852550950601</v>
      </c>
      <c r="D759" s="52">
        <v>0.10154258812742256</v>
      </c>
    </row>
    <row r="760" spans="1:4" ht="15" customHeight="1" x14ac:dyDescent="0.25">
      <c r="A760" s="63">
        <v>658</v>
      </c>
      <c r="B760" s="52">
        <v>12.733755386362564</v>
      </c>
      <c r="C760" s="52">
        <v>12.829620367559615</v>
      </c>
      <c r="D760" s="52">
        <v>-9.5864981197051335E-2</v>
      </c>
    </row>
    <row r="761" spans="1:4" ht="15" customHeight="1" x14ac:dyDescent="0.25">
      <c r="A761" s="63">
        <v>659</v>
      </c>
      <c r="B761" s="52">
        <v>12.65235974815857</v>
      </c>
      <c r="C761" s="52">
        <v>12.928028224678622</v>
      </c>
      <c r="D761" s="52">
        <v>-0.27566847652005144</v>
      </c>
    </row>
    <row r="762" spans="1:4" ht="15" customHeight="1" x14ac:dyDescent="0.25">
      <c r="A762" s="63">
        <v>660</v>
      </c>
      <c r="B762" s="52">
        <v>12.790381046055945</v>
      </c>
      <c r="C762" s="52">
        <v>13.059996940102403</v>
      </c>
      <c r="D762" s="52">
        <v>-0.26961589404645814</v>
      </c>
    </row>
    <row r="763" spans="1:4" ht="15" customHeight="1" x14ac:dyDescent="0.25">
      <c r="A763" s="63">
        <v>661</v>
      </c>
      <c r="B763" s="52">
        <v>12.472275686304808</v>
      </c>
      <c r="C763" s="52">
        <v>12.515654541301725</v>
      </c>
      <c r="D763" s="52">
        <v>-4.3378854996916516E-2</v>
      </c>
    </row>
    <row r="764" spans="1:4" ht="15" customHeight="1" x14ac:dyDescent="0.25">
      <c r="A764" s="63">
        <v>662</v>
      </c>
      <c r="B764" s="52">
        <v>12.962194625251485</v>
      </c>
      <c r="C764" s="52">
        <v>12.96000013986747</v>
      </c>
      <c r="D764" s="52">
        <v>2.1944853840150103E-3</v>
      </c>
    </row>
    <row r="765" spans="1:4" ht="15" customHeight="1" x14ac:dyDescent="0.25">
      <c r="A765" s="63">
        <v>663</v>
      </c>
      <c r="B765" s="52">
        <v>12.782686009834144</v>
      </c>
      <c r="C765" s="52">
        <v>13.020794537187928</v>
      </c>
      <c r="D765" s="52">
        <v>-0.23810852735378418</v>
      </c>
    </row>
    <row r="766" spans="1:4" ht="15" customHeight="1" x14ac:dyDescent="0.25">
      <c r="A766" s="63">
        <v>664</v>
      </c>
      <c r="B766" s="52">
        <v>12.867471127775516</v>
      </c>
      <c r="C766" s="52">
        <v>13.048971554789434</v>
      </c>
      <c r="D766" s="52">
        <v>-0.18150042701391733</v>
      </c>
    </row>
    <row r="767" spans="1:4" ht="15" customHeight="1" x14ac:dyDescent="0.25">
      <c r="A767" s="63">
        <v>665</v>
      </c>
      <c r="B767" s="52">
        <v>12.5584885325485</v>
      </c>
      <c r="C767" s="52">
        <v>12.905047400185913</v>
      </c>
      <c r="D767" s="52">
        <v>-0.3465588676374125</v>
      </c>
    </row>
    <row r="768" spans="1:4" ht="15" customHeight="1" x14ac:dyDescent="0.25">
      <c r="A768" s="63">
        <v>666</v>
      </c>
      <c r="B768" s="52">
        <v>12.611537753638315</v>
      </c>
      <c r="C768" s="52">
        <v>12.695544011169456</v>
      </c>
      <c r="D768" s="52">
        <v>-8.400625753114177E-2</v>
      </c>
    </row>
    <row r="769" spans="1:4" ht="15" customHeight="1" x14ac:dyDescent="0.25">
      <c r="A769" s="63">
        <v>667</v>
      </c>
      <c r="B769" s="52">
        <v>12.944432168911645</v>
      </c>
      <c r="C769" s="52">
        <v>13.081472594392677</v>
      </c>
      <c r="D769" s="52">
        <v>-0.13704042548103246</v>
      </c>
    </row>
    <row r="770" spans="1:4" ht="15" customHeight="1" x14ac:dyDescent="0.25">
      <c r="A770" s="63">
        <v>668</v>
      </c>
      <c r="B770" s="52">
        <v>12.939041320276768</v>
      </c>
      <c r="C770" s="52">
        <v>13.08605678105603</v>
      </c>
      <c r="D770" s="52">
        <v>-0.14701546077926153</v>
      </c>
    </row>
    <row r="771" spans="1:4" ht="15" customHeight="1" x14ac:dyDescent="0.25">
      <c r="A771" s="63">
        <v>669</v>
      </c>
      <c r="B771" s="52">
        <v>13.262038359476788</v>
      </c>
      <c r="C771" s="52">
        <v>12.797302833081662</v>
      </c>
      <c r="D771" s="52">
        <v>0.46473552639512583</v>
      </c>
    </row>
    <row r="772" spans="1:4" ht="15" customHeight="1" x14ac:dyDescent="0.25">
      <c r="A772" s="63">
        <v>670</v>
      </c>
      <c r="B772" s="52">
        <v>13.0763194389029</v>
      </c>
      <c r="C772" s="52">
        <v>13.147360552339341</v>
      </c>
      <c r="D772" s="52">
        <v>-7.1041113436441705E-2</v>
      </c>
    </row>
    <row r="773" spans="1:4" ht="15" customHeight="1" x14ac:dyDescent="0.25">
      <c r="A773" s="63">
        <v>671</v>
      </c>
      <c r="B773" s="52">
        <v>13.047100892903758</v>
      </c>
      <c r="C773" s="52">
        <v>13.132031328804862</v>
      </c>
      <c r="D773" s="52">
        <v>-8.4930435901103607E-2</v>
      </c>
    </row>
    <row r="774" spans="1:4" ht="15" customHeight="1" x14ac:dyDescent="0.25">
      <c r="A774" s="63">
        <v>672</v>
      </c>
      <c r="B774" s="52">
        <v>12.895462777212384</v>
      </c>
      <c r="C774" s="52">
        <v>12.724797231296543</v>
      </c>
      <c r="D774" s="52">
        <v>0.17066554591584016</v>
      </c>
    </row>
    <row r="775" spans="1:4" ht="15" customHeight="1" x14ac:dyDescent="0.25">
      <c r="A775" s="63">
        <v>673</v>
      </c>
      <c r="B775" s="52">
        <v>12.983101310070799</v>
      </c>
      <c r="C775" s="52">
        <v>13.109338979089564</v>
      </c>
      <c r="D775" s="52">
        <v>-0.12623766901876543</v>
      </c>
    </row>
    <row r="776" spans="1:4" ht="15" customHeight="1" x14ac:dyDescent="0.25">
      <c r="A776" s="63">
        <v>674</v>
      </c>
      <c r="B776" s="52">
        <v>12.948009990259528</v>
      </c>
      <c r="C776" s="52">
        <v>13.27048040139119</v>
      </c>
      <c r="D776" s="52">
        <v>-0.32247041113166119</v>
      </c>
    </row>
    <row r="777" spans="1:4" ht="15" customHeight="1" x14ac:dyDescent="0.25">
      <c r="A777" s="63">
        <v>675</v>
      </c>
      <c r="B777" s="52">
        <v>13.353475098367692</v>
      </c>
      <c r="C777" s="52">
        <v>13.165691830338098</v>
      </c>
      <c r="D777" s="52">
        <v>0.18778326802959455</v>
      </c>
    </row>
    <row r="778" spans="1:4" ht="15" customHeight="1" x14ac:dyDescent="0.25">
      <c r="A778" s="63">
        <v>676</v>
      </c>
      <c r="B778" s="52">
        <v>12.867471127775516</v>
      </c>
      <c r="C778" s="52">
        <v>13.182199584201271</v>
      </c>
      <c r="D778" s="52">
        <v>-0.31472845642575464</v>
      </c>
    </row>
    <row r="779" spans="1:4" ht="15" customHeight="1" x14ac:dyDescent="0.25">
      <c r="A779" s="63">
        <v>677</v>
      </c>
      <c r="B779" s="52">
        <v>13.208541073645359</v>
      </c>
      <c r="C779" s="52">
        <v>13.260104352530634</v>
      </c>
      <c r="D779" s="52">
        <v>-5.1563278885275565E-2</v>
      </c>
    </row>
    <row r="780" spans="1:4" ht="15" customHeight="1" x14ac:dyDescent="0.25">
      <c r="A780" s="63">
        <v>678</v>
      </c>
      <c r="B780" s="52">
        <v>13.629180979772755</v>
      </c>
      <c r="C780" s="52">
        <v>13.307026729209507</v>
      </c>
      <c r="D780" s="52">
        <v>0.32215425056324776</v>
      </c>
    </row>
    <row r="781" spans="1:4" ht="15" customHeight="1" x14ac:dyDescent="0.25">
      <c r="A781" s="63">
        <v>679</v>
      </c>
      <c r="B781" s="52">
        <v>13.353475098367692</v>
      </c>
      <c r="C781" s="52">
        <v>13.275604128978639</v>
      </c>
      <c r="D781" s="52">
        <v>7.7870969389053357E-2</v>
      </c>
    </row>
    <row r="782" spans="1:4" ht="15" customHeight="1" x14ac:dyDescent="0.25">
      <c r="A782" s="63">
        <v>680</v>
      </c>
      <c r="B782" s="52">
        <v>13.19002202587812</v>
      </c>
      <c r="C782" s="52">
        <v>13.29879250654626</v>
      </c>
      <c r="D782" s="52">
        <v>-0.10877048066813977</v>
      </c>
    </row>
    <row r="783" spans="1:4" ht="15" customHeight="1" x14ac:dyDescent="0.25">
      <c r="A783" s="63">
        <v>681</v>
      </c>
      <c r="B783" s="52">
        <v>13.180632285528281</v>
      </c>
      <c r="C783" s="52">
        <v>13.180048920310503</v>
      </c>
      <c r="D783" s="52">
        <v>5.8336521777846428E-4</v>
      </c>
    </row>
    <row r="784" spans="1:4" ht="15" customHeight="1" x14ac:dyDescent="0.25">
      <c r="A784" s="63">
        <v>682</v>
      </c>
      <c r="B784" s="52">
        <v>13.117350835580762</v>
      </c>
      <c r="C784" s="52">
        <v>13.213516777277162</v>
      </c>
      <c r="D784" s="52">
        <v>-9.6165941696400026E-2</v>
      </c>
    </row>
    <row r="785" spans="1:4" ht="15" customHeight="1" x14ac:dyDescent="0.25">
      <c r="A785" s="63">
        <v>683</v>
      </c>
      <c r="B785" s="52">
        <v>13.217673557208631</v>
      </c>
      <c r="C785" s="52">
        <v>13.190717875949227</v>
      </c>
      <c r="D785" s="52">
        <v>2.6955681259403619E-2</v>
      </c>
    </row>
    <row r="786" spans="1:4" ht="15" customHeight="1" x14ac:dyDescent="0.25">
      <c r="A786" s="63">
        <v>684</v>
      </c>
      <c r="B786" s="52">
        <v>12.923912438680468</v>
      </c>
      <c r="C786" s="52">
        <v>13.22431576105039</v>
      </c>
      <c r="D786" s="52">
        <v>-0.30040332236992207</v>
      </c>
    </row>
    <row r="787" spans="1:4" ht="15" customHeight="1" x14ac:dyDescent="0.25">
      <c r="A787" s="63">
        <v>685</v>
      </c>
      <c r="B787" s="52">
        <v>13.353475098367692</v>
      </c>
      <c r="C787" s="52">
        <v>13.220690508169282</v>
      </c>
      <c r="D787" s="52">
        <v>0.13278459019841016</v>
      </c>
    </row>
    <row r="788" spans="1:4" ht="15" customHeight="1" x14ac:dyDescent="0.25">
      <c r="A788" s="63">
        <v>686</v>
      </c>
      <c r="B788" s="52">
        <v>13.102158629268377</v>
      </c>
      <c r="C788" s="52">
        <v>13.112267901377862</v>
      </c>
      <c r="D788" s="52">
        <v>-1.010927210948509E-2</v>
      </c>
    </row>
    <row r="789" spans="1:4" ht="15" customHeight="1" x14ac:dyDescent="0.25">
      <c r="A789" s="63">
        <v>687</v>
      </c>
      <c r="B789" s="52">
        <v>13.081541382884051</v>
      </c>
      <c r="C789" s="52">
        <v>13.229909188651055</v>
      </c>
      <c r="D789" s="52">
        <v>-0.1483678057670037</v>
      </c>
    </row>
    <row r="790" spans="1:4" ht="15" customHeight="1" x14ac:dyDescent="0.25">
      <c r="A790" s="63">
        <v>688</v>
      </c>
      <c r="B790" s="52">
        <v>13.361380277874806</v>
      </c>
      <c r="C790" s="52">
        <v>13.251143996947411</v>
      </c>
      <c r="D790" s="52">
        <v>0.11023628092739557</v>
      </c>
    </row>
    <row r="791" spans="1:4" ht="15" customHeight="1" x14ac:dyDescent="0.25">
      <c r="A791" s="63">
        <v>689</v>
      </c>
      <c r="B791" s="52">
        <v>13.217673557208631</v>
      </c>
      <c r="C791" s="52">
        <v>13.308499637430717</v>
      </c>
      <c r="D791" s="52">
        <v>-9.0826080222086603E-2</v>
      </c>
    </row>
    <row r="792" spans="1:4" ht="15" customHeight="1" x14ac:dyDescent="0.25">
      <c r="A792" s="63">
        <v>690</v>
      </c>
      <c r="B792" s="52">
        <v>12.788288265382814</v>
      </c>
      <c r="C792" s="52">
        <v>13.309322425937978</v>
      </c>
      <c r="D792" s="52">
        <v>-0.52103416055516405</v>
      </c>
    </row>
    <row r="793" spans="1:4" ht="15" customHeight="1" x14ac:dyDescent="0.25">
      <c r="A793" s="63">
        <v>691</v>
      </c>
      <c r="B793" s="52">
        <v>13.201636558298814</v>
      </c>
      <c r="C793" s="52">
        <v>13.160513876982089</v>
      </c>
      <c r="D793" s="52">
        <v>4.1122681316725362E-2</v>
      </c>
    </row>
    <row r="794" spans="1:4" ht="15" customHeight="1" x14ac:dyDescent="0.25">
      <c r="A794" s="63">
        <v>692</v>
      </c>
      <c r="B794" s="52">
        <v>13.240146413060689</v>
      </c>
      <c r="C794" s="52">
        <v>13.446574142145453</v>
      </c>
      <c r="D794" s="52">
        <v>-0.20642772908476381</v>
      </c>
    </row>
    <row r="795" spans="1:4" ht="15" customHeight="1" x14ac:dyDescent="0.25">
      <c r="A795" s="63">
        <v>693</v>
      </c>
      <c r="B795" s="52">
        <v>13.30468493419826</v>
      </c>
      <c r="C795" s="52">
        <v>13.327502250069879</v>
      </c>
      <c r="D795" s="52">
        <v>-2.2817315871618504E-2</v>
      </c>
    </row>
    <row r="796" spans="1:4" ht="15" customHeight="1" x14ac:dyDescent="0.25">
      <c r="A796" s="63">
        <v>694</v>
      </c>
      <c r="B796" s="52">
        <v>13.091904169919598</v>
      </c>
      <c r="C796" s="52">
        <v>13.367480580412305</v>
      </c>
      <c r="D796" s="52">
        <v>-0.27557641049270742</v>
      </c>
    </row>
    <row r="797" spans="1:4" ht="15" customHeight="1" x14ac:dyDescent="0.25">
      <c r="A797" s="63">
        <v>695</v>
      </c>
      <c r="B797" s="52">
        <v>13.266463721378063</v>
      </c>
      <c r="C797" s="52">
        <v>13.237632248371364</v>
      </c>
      <c r="D797" s="52">
        <v>2.8831473006698971E-2</v>
      </c>
    </row>
    <row r="798" spans="1:4" ht="15" customHeight="1" x14ac:dyDescent="0.25">
      <c r="A798" s="63">
        <v>696</v>
      </c>
      <c r="B798" s="52">
        <v>13.180632285528281</v>
      </c>
      <c r="C798" s="52">
        <v>13.175371248731029</v>
      </c>
      <c r="D798" s="52">
        <v>5.2610367972523164E-3</v>
      </c>
    </row>
    <row r="799" spans="1:4" ht="15" customHeight="1" x14ac:dyDescent="0.25">
      <c r="A799" s="63">
        <v>697</v>
      </c>
      <c r="B799" s="52">
        <v>13.458835614025519</v>
      </c>
      <c r="C799" s="52">
        <v>13.142199744440598</v>
      </c>
      <c r="D799" s="52">
        <v>0.31663586958492118</v>
      </c>
    </row>
    <row r="800" spans="1:4" ht="15" customHeight="1" x14ac:dyDescent="0.25">
      <c r="A800" s="63">
        <v>698</v>
      </c>
      <c r="B800" s="52">
        <v>13.151922179645851</v>
      </c>
      <c r="C800" s="52">
        <v>13.208011253558174</v>
      </c>
      <c r="D800" s="52">
        <v>-5.6089073912323428E-2</v>
      </c>
    </row>
    <row r="801" spans="1:4" ht="15" customHeight="1" x14ac:dyDescent="0.25">
      <c r="A801" s="63">
        <v>699</v>
      </c>
      <c r="B801" s="52">
        <v>13.122363377404305</v>
      </c>
      <c r="C801" s="52">
        <v>13.052902530010448</v>
      </c>
      <c r="D801" s="52">
        <v>6.9460847393857605E-2</v>
      </c>
    </row>
    <row r="802" spans="1:4" ht="15" customHeight="1" x14ac:dyDescent="0.25">
      <c r="A802" s="63">
        <v>700</v>
      </c>
      <c r="B802" s="52">
        <v>13.217673557208631</v>
      </c>
      <c r="C802" s="52">
        <v>13.381623402566436</v>
      </c>
      <c r="D802" s="52">
        <v>-0.16394984535780566</v>
      </c>
    </row>
    <row r="803" spans="1:4" ht="15" customHeight="1" x14ac:dyDescent="0.25">
      <c r="A803" s="63">
        <v>701</v>
      </c>
      <c r="B803" s="52">
        <v>12.942039823273024</v>
      </c>
      <c r="C803" s="52">
        <v>12.877415367193684</v>
      </c>
      <c r="D803" s="52">
        <v>6.4624456079339865E-2</v>
      </c>
    </row>
    <row r="804" spans="1:4" ht="15" customHeight="1" x14ac:dyDescent="0.25">
      <c r="A804" s="63">
        <v>702</v>
      </c>
      <c r="B804" s="52">
        <v>12.665078520566345</v>
      </c>
      <c r="C804" s="52">
        <v>12.548637251919772</v>
      </c>
      <c r="D804" s="52">
        <v>0.11644126864657345</v>
      </c>
    </row>
    <row r="805" spans="1:4" ht="15" customHeight="1" x14ac:dyDescent="0.25">
      <c r="A805" s="63">
        <v>703</v>
      </c>
      <c r="B805" s="52">
        <v>12.691580461311851</v>
      </c>
      <c r="C805" s="52">
        <v>12.518082666020209</v>
      </c>
      <c r="D805" s="52">
        <v>0.17349779529164167</v>
      </c>
    </row>
    <row r="806" spans="1:4" ht="15" customHeight="1" x14ac:dyDescent="0.25">
      <c r="A806" s="63">
        <v>704</v>
      </c>
      <c r="B806" s="52">
        <v>12.691580461311851</v>
      </c>
      <c r="C806" s="52">
        <v>12.532155203975318</v>
      </c>
      <c r="D806" s="52">
        <v>0.15942525733653312</v>
      </c>
    </row>
    <row r="807" spans="1:4" ht="15" customHeight="1" x14ac:dyDescent="0.25">
      <c r="A807" s="63">
        <v>705</v>
      </c>
      <c r="B807" s="52">
        <v>13.091904169919598</v>
      </c>
      <c r="C807" s="52">
        <v>13.205679839517053</v>
      </c>
      <c r="D807" s="52">
        <v>-0.11377566959745522</v>
      </c>
    </row>
    <row r="808" spans="1:4" ht="15" customHeight="1" x14ac:dyDescent="0.25">
      <c r="A808" s="63">
        <v>706</v>
      </c>
      <c r="B808" s="52">
        <v>12.683765387635196</v>
      </c>
      <c r="C808" s="52">
        <v>12.795650999463712</v>
      </c>
      <c r="D808" s="52">
        <v>-0.11188561182851586</v>
      </c>
    </row>
    <row r="809" spans="1:4" ht="15" customHeight="1" x14ac:dyDescent="0.25">
      <c r="A809" s="63">
        <v>707</v>
      </c>
      <c r="B809" s="52">
        <v>13.01700286174648</v>
      </c>
      <c r="C809" s="52">
        <v>13.351584488183919</v>
      </c>
      <c r="D809" s="52">
        <v>-0.33458162643743883</v>
      </c>
    </row>
    <row r="810" spans="1:4" ht="15" customHeight="1" x14ac:dyDescent="0.25">
      <c r="A810" s="63">
        <v>708</v>
      </c>
      <c r="B810" s="52">
        <v>12.676076274775886</v>
      </c>
      <c r="C810" s="52">
        <v>12.974627547226236</v>
      </c>
      <c r="D810" s="52">
        <v>-0.29855127245035007</v>
      </c>
    </row>
    <row r="811" spans="1:4" ht="15" customHeight="1" x14ac:dyDescent="0.25">
      <c r="A811" s="63">
        <v>709</v>
      </c>
      <c r="B811" s="52">
        <v>12.95984444790653</v>
      </c>
      <c r="C811" s="52">
        <v>13.145021880675305</v>
      </c>
      <c r="D811" s="52">
        <v>-0.18517743276877496</v>
      </c>
    </row>
    <row r="812" spans="1:4" ht="15" customHeight="1" x14ac:dyDescent="0.25">
      <c r="A812" s="63">
        <v>710</v>
      </c>
      <c r="B812" s="52">
        <v>12.665078520566345</v>
      </c>
      <c r="C812" s="52">
        <v>12.428180022172015</v>
      </c>
      <c r="D812" s="52">
        <v>0.2368984983943303</v>
      </c>
    </row>
    <row r="813" spans="1:4" ht="15" customHeight="1" x14ac:dyDescent="0.25">
      <c r="A813" s="63">
        <v>711</v>
      </c>
      <c r="B813" s="52">
        <v>12.880291816204577</v>
      </c>
      <c r="C813" s="52">
        <v>13.278041064528534</v>
      </c>
      <c r="D813" s="52">
        <v>-0.39774924832395619</v>
      </c>
    </row>
    <row r="814" spans="1:4" ht="15" customHeight="1" x14ac:dyDescent="0.25">
      <c r="A814" s="63">
        <v>712</v>
      </c>
      <c r="B814" s="52">
        <v>12.971540487669722</v>
      </c>
      <c r="C814" s="52">
        <v>13.241639814132306</v>
      </c>
      <c r="D814" s="52">
        <v>-0.27009932646258328</v>
      </c>
    </row>
    <row r="815" spans="1:4" ht="15" customHeight="1" x14ac:dyDescent="0.25">
      <c r="A815" s="63">
        <v>713</v>
      </c>
      <c r="B815" s="52">
        <v>12.892950213076501</v>
      </c>
      <c r="C815" s="52">
        <v>13.054105653112611</v>
      </c>
      <c r="D815" s="52">
        <v>-0.16115544003610971</v>
      </c>
    </row>
    <row r="816" spans="1:4" ht="15" customHeight="1" x14ac:dyDescent="0.25">
      <c r="A816" s="63">
        <v>714</v>
      </c>
      <c r="B816" s="52">
        <v>13.244581010128554</v>
      </c>
      <c r="C816" s="52">
        <v>13.352328914542255</v>
      </c>
      <c r="D816" s="52">
        <v>-0.10774790441370108</v>
      </c>
    </row>
    <row r="817" spans="1:4" ht="15" customHeight="1" x14ac:dyDescent="0.25">
      <c r="A817" s="63">
        <v>715</v>
      </c>
      <c r="B817" s="52">
        <v>13.275084464421969</v>
      </c>
      <c r="C817" s="52">
        <v>13.29952540935858</v>
      </c>
      <c r="D817" s="52">
        <v>-2.4440944936610975E-2</v>
      </c>
    </row>
    <row r="818" spans="1:4" ht="15" customHeight="1" x14ac:dyDescent="0.25">
      <c r="A818" s="63">
        <v>716</v>
      </c>
      <c r="B818" s="52">
        <v>13.180632285528281</v>
      </c>
      <c r="C818" s="52">
        <v>13.11968403093376</v>
      </c>
      <c r="D818" s="52">
        <v>6.0948254594521245E-2</v>
      </c>
    </row>
    <row r="819" spans="1:4" ht="15" customHeight="1" x14ac:dyDescent="0.25">
      <c r="A819" s="63">
        <v>717</v>
      </c>
      <c r="B819" s="52">
        <v>13.652991628466474</v>
      </c>
      <c r="C819" s="52">
        <v>13.272663250767105</v>
      </c>
      <c r="D819" s="52">
        <v>0.38032837769936911</v>
      </c>
    </row>
    <row r="820" spans="1:4" ht="15" customHeight="1" x14ac:dyDescent="0.25">
      <c r="A820" s="63">
        <v>718</v>
      </c>
      <c r="B820" s="52">
        <v>12.690040815126258</v>
      </c>
      <c r="C820" s="52">
        <v>12.780026154202874</v>
      </c>
      <c r="D820" s="52">
        <v>-8.99853390766161E-2</v>
      </c>
    </row>
    <row r="821" spans="1:4" ht="15" customHeight="1" x14ac:dyDescent="0.25">
      <c r="A821" s="63">
        <v>719</v>
      </c>
      <c r="B821" s="52">
        <v>13.142166004700485</v>
      </c>
      <c r="C821" s="52">
        <v>13.203728172748898</v>
      </c>
      <c r="D821" s="52">
        <v>-6.1562168048412858E-2</v>
      </c>
    </row>
    <row r="822" spans="1:4" ht="15" customHeight="1" x14ac:dyDescent="0.25">
      <c r="A822" s="63">
        <v>720</v>
      </c>
      <c r="B822" s="52">
        <v>12.644327576461306</v>
      </c>
      <c r="C822" s="52">
        <v>12.96876527462984</v>
      </c>
      <c r="D822" s="52">
        <v>-0.32443769816853418</v>
      </c>
    </row>
    <row r="823" spans="1:4" ht="15" customHeight="1" x14ac:dyDescent="0.25">
      <c r="A823" s="63">
        <v>721</v>
      </c>
      <c r="B823" s="52">
        <v>12.535376392672751</v>
      </c>
      <c r="C823" s="52">
        <v>13.138014474762263</v>
      </c>
      <c r="D823" s="52">
        <v>-0.60263808208951275</v>
      </c>
    </row>
    <row r="824" spans="1:4" ht="15" customHeight="1" x14ac:dyDescent="0.25">
      <c r="A824" s="63">
        <v>722</v>
      </c>
      <c r="B824" s="52">
        <v>13.016558318507329</v>
      </c>
      <c r="C824" s="52">
        <v>13.291913865949249</v>
      </c>
      <c r="D824" s="52">
        <v>-0.27535554744192048</v>
      </c>
    </row>
    <row r="825" spans="1:4" ht="15" customHeight="1" x14ac:dyDescent="0.25">
      <c r="A825" s="63">
        <v>723</v>
      </c>
      <c r="B825" s="52">
        <v>13.022543042122095</v>
      </c>
      <c r="C825" s="52">
        <v>13.207653726070079</v>
      </c>
      <c r="D825" s="52">
        <v>-0.18511068394798436</v>
      </c>
    </row>
    <row r="826" spans="1:4" ht="15" customHeight="1" x14ac:dyDescent="0.25">
      <c r="A826" s="63">
        <v>724</v>
      </c>
      <c r="B826" s="52">
        <v>13.59236700665004</v>
      </c>
      <c r="C826" s="52">
        <v>13.340530907263494</v>
      </c>
      <c r="D826" s="52">
        <v>0.25183609938654605</v>
      </c>
    </row>
    <row r="827" spans="1:4" ht="15" customHeight="1" x14ac:dyDescent="0.25">
      <c r="A827" s="63">
        <v>725</v>
      </c>
      <c r="B827" s="52">
        <v>13.107249739594257</v>
      </c>
      <c r="C827" s="52">
        <v>13.182706110403512</v>
      </c>
      <c r="D827" s="52">
        <v>-7.5456370809254381E-2</v>
      </c>
    </row>
    <row r="828" spans="1:4" ht="15" customHeight="1" x14ac:dyDescent="0.25">
      <c r="A828" s="63">
        <v>726</v>
      </c>
      <c r="B828" s="52">
        <v>12.65235974815857</v>
      </c>
      <c r="C828" s="52">
        <v>12.868311504750514</v>
      </c>
      <c r="D828" s="52">
        <v>-0.21595175659194332</v>
      </c>
    </row>
    <row r="829" spans="1:4" ht="15" customHeight="1" x14ac:dyDescent="0.25">
      <c r="A829" s="63">
        <v>727</v>
      </c>
      <c r="B829" s="52">
        <v>13.270783382522579</v>
      </c>
      <c r="C829" s="52">
        <v>13.283803508853888</v>
      </c>
      <c r="D829" s="52">
        <v>-1.3020126331309001E-2</v>
      </c>
    </row>
    <row r="830" spans="1:4" ht="15" customHeight="1" x14ac:dyDescent="0.25">
      <c r="A830" s="63">
        <v>728</v>
      </c>
      <c r="B830" s="52">
        <v>13.399995114002586</v>
      </c>
      <c r="C830" s="52">
        <v>13.257310968322757</v>
      </c>
      <c r="D830" s="52">
        <v>0.14268414567982823</v>
      </c>
    </row>
    <row r="831" spans="1:4" ht="15" customHeight="1" x14ac:dyDescent="0.25">
      <c r="A831" s="63">
        <v>729</v>
      </c>
      <c r="B831" s="52">
        <v>13.014221218784602</v>
      </c>
      <c r="C831" s="52">
        <v>13.270620140483059</v>
      </c>
      <c r="D831" s="52">
        <v>-0.25639892169845702</v>
      </c>
    </row>
    <row r="832" spans="1:4" ht="15" customHeight="1" x14ac:dyDescent="0.25">
      <c r="A832" s="63">
        <v>730</v>
      </c>
      <c r="B832" s="52">
        <v>13.420985389894421</v>
      </c>
      <c r="C832" s="52">
        <v>13.324879707562848</v>
      </c>
      <c r="D832" s="52">
        <v>9.610568233157224E-2</v>
      </c>
    </row>
    <row r="833" spans="1:4" ht="15" customHeight="1" x14ac:dyDescent="0.25">
      <c r="A833" s="63">
        <v>731</v>
      </c>
      <c r="B833" s="52">
        <v>13.287877815881879</v>
      </c>
      <c r="C833" s="52">
        <v>13.284293002243468</v>
      </c>
      <c r="D833" s="52">
        <v>3.5848136384117879E-3</v>
      </c>
    </row>
    <row r="834" spans="1:4" ht="15" customHeight="1" x14ac:dyDescent="0.25">
      <c r="A834" s="63">
        <v>732</v>
      </c>
      <c r="B834" s="52">
        <v>12.914724012626062</v>
      </c>
      <c r="C834" s="52">
        <v>13.273410266694556</v>
      </c>
      <c r="D834" s="52">
        <v>-0.35868625406849475</v>
      </c>
    </row>
    <row r="835" spans="1:4" ht="15" customHeight="1" x14ac:dyDescent="0.25">
      <c r="A835" s="63">
        <v>733</v>
      </c>
      <c r="B835" s="52">
        <v>13.098173138603087</v>
      </c>
      <c r="C835" s="52">
        <v>13.261804121776413</v>
      </c>
      <c r="D835" s="52">
        <v>-0.16363098317332536</v>
      </c>
    </row>
    <row r="836" spans="1:4" ht="15" customHeight="1" x14ac:dyDescent="0.25">
      <c r="A836" s="63">
        <v>734</v>
      </c>
      <c r="B836" s="52">
        <v>13.444446876573419</v>
      </c>
      <c r="C836" s="52">
        <v>13.362637404699592</v>
      </c>
      <c r="D836" s="52">
        <v>8.1809471873826922E-2</v>
      </c>
    </row>
    <row r="837" spans="1:4" ht="15" customHeight="1" x14ac:dyDescent="0.25">
      <c r="A837" s="63">
        <v>735</v>
      </c>
      <c r="B837" s="52">
        <v>13.59236700665004</v>
      </c>
      <c r="C837" s="52">
        <v>13.318701038910334</v>
      </c>
      <c r="D837" s="52">
        <v>0.27366596773970642</v>
      </c>
    </row>
    <row r="838" spans="1:4" ht="15" customHeight="1" x14ac:dyDescent="0.25">
      <c r="A838" s="63">
        <v>736</v>
      </c>
      <c r="B838" s="52">
        <v>12.983101310070799</v>
      </c>
      <c r="C838" s="52">
        <v>13.11569135680087</v>
      </c>
      <c r="D838" s="52">
        <v>-0.13259004673007091</v>
      </c>
    </row>
    <row r="839" spans="1:4" ht="15" customHeight="1" x14ac:dyDescent="0.25">
      <c r="A839" s="63">
        <v>737</v>
      </c>
      <c r="B839" s="52">
        <v>13.185338176565693</v>
      </c>
      <c r="C839" s="52">
        <v>13.184422916841077</v>
      </c>
      <c r="D839" s="52">
        <v>9.1525972461603544E-4</v>
      </c>
    </row>
    <row r="840" spans="1:4" ht="15" customHeight="1" x14ac:dyDescent="0.25">
      <c r="A840" s="63">
        <v>738</v>
      </c>
      <c r="B840" s="52">
        <v>12.873902018105806</v>
      </c>
      <c r="C840" s="52">
        <v>13.009831060891143</v>
      </c>
      <c r="D840" s="52">
        <v>-0.13592904278533702</v>
      </c>
    </row>
    <row r="841" spans="1:4" ht="15" customHeight="1" x14ac:dyDescent="0.25">
      <c r="A841" s="63">
        <v>739</v>
      </c>
      <c r="B841" s="52">
        <v>13.353471923759479</v>
      </c>
      <c r="C841" s="52">
        <v>13.230708008138773</v>
      </c>
      <c r="D841" s="52">
        <v>0.12276391562070543</v>
      </c>
    </row>
    <row r="842" spans="1:4" ht="15" customHeight="1" x14ac:dyDescent="0.25">
      <c r="A842" s="63">
        <v>740</v>
      </c>
      <c r="B842" s="52">
        <v>12.717398144337793</v>
      </c>
      <c r="C842" s="52">
        <v>13.168179747369857</v>
      </c>
      <c r="D842" s="52">
        <v>-0.45078160303206438</v>
      </c>
    </row>
    <row r="843" spans="1:4" ht="15" customHeight="1" x14ac:dyDescent="0.25">
      <c r="A843" s="63">
        <v>741</v>
      </c>
      <c r="B843" s="52">
        <v>12.971540487669722</v>
      </c>
      <c r="C843" s="52">
        <v>13.283272792165258</v>
      </c>
      <c r="D843" s="52">
        <v>-0.31173230449553557</v>
      </c>
    </row>
    <row r="844" spans="1:4" ht="15" customHeight="1" x14ac:dyDescent="0.25">
      <c r="A844" s="63">
        <v>742</v>
      </c>
      <c r="B844" s="52">
        <v>12.72188581080718</v>
      </c>
      <c r="C844" s="52">
        <v>13.285450952153731</v>
      </c>
      <c r="D844" s="52">
        <v>-0.563565141346551</v>
      </c>
    </row>
    <row r="845" spans="1:4" ht="15" customHeight="1" x14ac:dyDescent="0.25">
      <c r="A845" s="63">
        <v>743</v>
      </c>
      <c r="B845" s="52">
        <v>12.699243334057421</v>
      </c>
      <c r="C845" s="52">
        <v>13.21353035844843</v>
      </c>
      <c r="D845" s="52">
        <v>-0.5142870243910096</v>
      </c>
    </row>
    <row r="846" spans="1:4" ht="15" customHeight="1" x14ac:dyDescent="0.25">
      <c r="A846" s="63">
        <v>744</v>
      </c>
      <c r="B846" s="52">
        <v>13.732128949025197</v>
      </c>
      <c r="C846" s="52">
        <v>13.281150115619793</v>
      </c>
      <c r="D846" s="52">
        <v>0.45097883340540434</v>
      </c>
    </row>
    <row r="847" spans="1:4" ht="15" customHeight="1" x14ac:dyDescent="0.25">
      <c r="A847" s="63">
        <v>745</v>
      </c>
      <c r="B847" s="52">
        <v>13.060487973686218</v>
      </c>
      <c r="C847" s="52">
        <v>13.249686462335031</v>
      </c>
      <c r="D847" s="52">
        <v>-0.18919848864881317</v>
      </c>
    </row>
    <row r="848" spans="1:4" ht="15" customHeight="1" x14ac:dyDescent="0.25">
      <c r="A848" s="63">
        <v>746</v>
      </c>
      <c r="B848" s="52">
        <v>13.081541382884051</v>
      </c>
      <c r="C848" s="52">
        <v>13.247165448262216</v>
      </c>
      <c r="D848" s="52">
        <v>-0.16562406537816443</v>
      </c>
    </row>
    <row r="849" spans="1:4" ht="15" customHeight="1" x14ac:dyDescent="0.25">
      <c r="A849" s="63">
        <v>747</v>
      </c>
      <c r="B849" s="52">
        <v>13.060487973686218</v>
      </c>
      <c r="C849" s="52">
        <v>13.207700618414565</v>
      </c>
      <c r="D849" s="52">
        <v>-0.14721264472834683</v>
      </c>
    </row>
    <row r="850" spans="1:4" ht="15" customHeight="1" x14ac:dyDescent="0.25">
      <c r="A850" s="63">
        <v>748</v>
      </c>
      <c r="B850" s="52">
        <v>13.757616579545347</v>
      </c>
      <c r="C850" s="52">
        <v>13.326764481598651</v>
      </c>
      <c r="D850" s="52">
        <v>0.43085209794669588</v>
      </c>
    </row>
    <row r="851" spans="1:4" ht="15" customHeight="1" x14ac:dyDescent="0.25">
      <c r="A851" s="63">
        <v>749</v>
      </c>
      <c r="B851" s="52">
        <v>12.95984444790653</v>
      </c>
      <c r="C851" s="52">
        <v>13.275466967156495</v>
      </c>
      <c r="D851" s="52">
        <v>-0.31562251924996509</v>
      </c>
    </row>
    <row r="852" spans="1:4" ht="15" customHeight="1" x14ac:dyDescent="0.25">
      <c r="A852" s="63">
        <v>750</v>
      </c>
      <c r="B852" s="52">
        <v>13.171153541573737</v>
      </c>
      <c r="C852" s="52">
        <v>13.293276260534176</v>
      </c>
      <c r="D852" s="52">
        <v>-0.1221227189604388</v>
      </c>
    </row>
    <row r="853" spans="1:4" ht="15" customHeight="1" x14ac:dyDescent="0.25">
      <c r="A853" s="63">
        <v>751</v>
      </c>
      <c r="B853" s="52">
        <v>13.523150895961358</v>
      </c>
      <c r="C853" s="52">
        <v>13.272101025961232</v>
      </c>
      <c r="D853" s="52">
        <v>0.25104987000012535</v>
      </c>
    </row>
    <row r="854" spans="1:4" ht="15" customHeight="1" x14ac:dyDescent="0.25">
      <c r="A854" s="63">
        <v>752</v>
      </c>
      <c r="B854" s="52">
        <v>13.202559919398583</v>
      </c>
      <c r="C854" s="52">
        <v>13.257236069300516</v>
      </c>
      <c r="D854" s="52">
        <v>-5.4676149901933258E-2</v>
      </c>
    </row>
    <row r="855" spans="1:4" ht="15" customHeight="1" x14ac:dyDescent="0.25">
      <c r="A855" s="63">
        <v>753</v>
      </c>
      <c r="B855" s="52">
        <v>13.132313708257474</v>
      </c>
      <c r="C855" s="52">
        <v>13.214619244932949</v>
      </c>
      <c r="D855" s="52">
        <v>-8.2305536675475466E-2</v>
      </c>
    </row>
    <row r="856" spans="1:4" ht="15" customHeight="1" x14ac:dyDescent="0.25">
      <c r="A856" s="63">
        <v>754</v>
      </c>
      <c r="B856" s="52">
        <v>13.231217782316389</v>
      </c>
      <c r="C856" s="52">
        <v>13.23680535245914</v>
      </c>
      <c r="D856" s="52">
        <v>-5.5875701427510194E-3</v>
      </c>
    </row>
    <row r="857" spans="1:4" ht="15" customHeight="1" x14ac:dyDescent="0.25">
      <c r="A857" s="63">
        <v>755</v>
      </c>
      <c r="B857" s="52">
        <v>13.071070083016755</v>
      </c>
      <c r="C857" s="52">
        <v>13.212485740912017</v>
      </c>
      <c r="D857" s="52">
        <v>-0.14141565789526211</v>
      </c>
    </row>
    <row r="858" spans="1:4" ht="15" customHeight="1" x14ac:dyDescent="0.25">
      <c r="A858" s="63">
        <v>756</v>
      </c>
      <c r="B858" s="52">
        <v>13.147055989994676</v>
      </c>
      <c r="C858" s="52">
        <v>13.282907490908405</v>
      </c>
      <c r="D858" s="52">
        <v>-0.13585150091372888</v>
      </c>
    </row>
    <row r="859" spans="1:4" ht="15" customHeight="1" x14ac:dyDescent="0.25">
      <c r="A859" s="63">
        <v>757</v>
      </c>
      <c r="B859" s="52">
        <v>13.275942465332607</v>
      </c>
      <c r="C859" s="52">
        <v>13.335074099522535</v>
      </c>
      <c r="D859" s="52">
        <v>-5.9131634189927951E-2</v>
      </c>
    </row>
    <row r="860" spans="1:4" ht="15" customHeight="1" x14ac:dyDescent="0.25">
      <c r="A860" s="63">
        <v>758</v>
      </c>
      <c r="B860" s="52">
        <v>13.418757390458108</v>
      </c>
      <c r="C860" s="52">
        <v>13.329156690889755</v>
      </c>
      <c r="D860" s="52">
        <v>8.9600699568352482E-2</v>
      </c>
    </row>
    <row r="861" spans="1:4" ht="15" customHeight="1" x14ac:dyDescent="0.25">
      <c r="A861" s="63">
        <v>759</v>
      </c>
      <c r="B861" s="52">
        <v>13.251635713108445</v>
      </c>
      <c r="C861" s="52">
        <v>13.284916088990146</v>
      </c>
      <c r="D861" s="52">
        <v>-3.3280375881700408E-2</v>
      </c>
    </row>
    <row r="862" spans="1:4" ht="15" customHeight="1" x14ac:dyDescent="0.25">
      <c r="A862" s="63">
        <v>760</v>
      </c>
      <c r="B862" s="52">
        <v>14.058456736574639</v>
      </c>
      <c r="C862" s="52">
        <v>13.320092999506949</v>
      </c>
      <c r="D862" s="52">
        <v>0.7383637370676901</v>
      </c>
    </row>
    <row r="863" spans="1:4" ht="15" customHeight="1" x14ac:dyDescent="0.25">
      <c r="A863" s="63">
        <v>761</v>
      </c>
      <c r="B863" s="52">
        <v>13.635187003832968</v>
      </c>
      <c r="C863" s="52">
        <v>13.25959813272028</v>
      </c>
      <c r="D863" s="52">
        <v>0.37558887111268824</v>
      </c>
    </row>
    <row r="864" spans="1:4" ht="15" customHeight="1" x14ac:dyDescent="0.25">
      <c r="A864" s="63">
        <v>762</v>
      </c>
      <c r="B864" s="52">
        <v>13.8474936038173</v>
      </c>
      <c r="C864" s="52">
        <v>13.320931110447544</v>
      </c>
      <c r="D864" s="52">
        <v>0.52656249336975591</v>
      </c>
    </row>
    <row r="865" spans="1:4" ht="15" customHeight="1" x14ac:dyDescent="0.25">
      <c r="A865" s="63">
        <v>763</v>
      </c>
      <c r="B865" s="52">
        <v>13.864300722133681</v>
      </c>
      <c r="C865" s="52">
        <v>13.302755853220447</v>
      </c>
      <c r="D865" s="52">
        <v>0.5615448689132343</v>
      </c>
    </row>
    <row r="866" spans="1:4" ht="15" customHeight="1" x14ac:dyDescent="0.25">
      <c r="A866" s="63">
        <v>764</v>
      </c>
      <c r="B866" s="52">
        <v>14.07787482243174</v>
      </c>
      <c r="C866" s="52">
        <v>13.238845613633703</v>
      </c>
      <c r="D866" s="52">
        <v>0.83902920879803666</v>
      </c>
    </row>
    <row r="867" spans="1:4" ht="15" customHeight="1" x14ac:dyDescent="0.25">
      <c r="A867" s="63">
        <v>765</v>
      </c>
      <c r="B867" s="52">
        <v>13.79019274997996</v>
      </c>
      <c r="C867" s="52">
        <v>13.263149395241031</v>
      </c>
      <c r="D867" s="52">
        <v>0.52704335473892883</v>
      </c>
    </row>
    <row r="868" spans="1:4" ht="15" customHeight="1" x14ac:dyDescent="0.25">
      <c r="A868" s="63">
        <v>766</v>
      </c>
      <c r="B868" s="52">
        <v>13.616449677165997</v>
      </c>
      <c r="C868" s="52">
        <v>13.187294172096847</v>
      </c>
      <c r="D868" s="52">
        <v>0.42915550506915068</v>
      </c>
    </row>
    <row r="869" spans="1:4" ht="15" customHeight="1" x14ac:dyDescent="0.25">
      <c r="A869" s="63">
        <v>767</v>
      </c>
      <c r="B869" s="52">
        <v>14.119312012295913</v>
      </c>
      <c r="C869" s="52">
        <v>13.509884251180585</v>
      </c>
      <c r="D869" s="52">
        <v>0.60942776111532737</v>
      </c>
    </row>
    <row r="870" spans="1:4" ht="15" customHeight="1" x14ac:dyDescent="0.25">
      <c r="A870" s="63">
        <v>768</v>
      </c>
      <c r="B870" s="52">
        <v>13.433517806041229</v>
      </c>
      <c r="C870" s="52">
        <v>13.665022063490571</v>
      </c>
      <c r="D870" s="52">
        <v>-0.23150425744934289</v>
      </c>
    </row>
    <row r="871" spans="1:4" ht="15" customHeight="1" x14ac:dyDescent="0.25">
      <c r="A871" s="63">
        <v>769</v>
      </c>
      <c r="B871" s="52">
        <v>13.39009781204639</v>
      </c>
      <c r="C871" s="52">
        <v>13.558448288623143</v>
      </c>
      <c r="D871" s="52">
        <v>-0.16835047657675339</v>
      </c>
    </row>
    <row r="872" spans="1:4" ht="15" customHeight="1" x14ac:dyDescent="0.25">
      <c r="A872" s="63">
        <v>770</v>
      </c>
      <c r="B872" s="52">
        <v>13.310309088948483</v>
      </c>
      <c r="C872" s="52">
        <v>13.26310257002492</v>
      </c>
      <c r="D872" s="52">
        <v>4.7206518923562868E-2</v>
      </c>
    </row>
    <row r="873" spans="1:4" ht="15" customHeight="1" x14ac:dyDescent="0.25">
      <c r="A873" s="63">
        <v>771</v>
      </c>
      <c r="B873" s="52">
        <v>13.429848077152267</v>
      </c>
      <c r="C873" s="52">
        <v>13.224391028459603</v>
      </c>
      <c r="D873" s="52">
        <v>0.20545704869266324</v>
      </c>
    </row>
    <row r="874" spans="1:4" ht="15" customHeight="1" x14ac:dyDescent="0.25">
      <c r="A874" s="63">
        <v>772</v>
      </c>
      <c r="B874" s="52">
        <v>12.742566016044719</v>
      </c>
      <c r="C874" s="52">
        <v>13.603823604147575</v>
      </c>
      <c r="D874" s="52">
        <v>-0.86125758810285546</v>
      </c>
    </row>
    <row r="875" spans="1:4" ht="15" customHeight="1" x14ac:dyDescent="0.25">
      <c r="A875" s="63">
        <v>773</v>
      </c>
      <c r="B875" s="52">
        <v>13.384727641871796</v>
      </c>
      <c r="C875" s="52">
        <v>13.076153534600529</v>
      </c>
      <c r="D875" s="52">
        <v>0.30857410727126755</v>
      </c>
    </row>
    <row r="876" spans="1:4" ht="15" customHeight="1" x14ac:dyDescent="0.25">
      <c r="A876" s="63">
        <v>774</v>
      </c>
      <c r="B876" s="52">
        <v>14.022524727348575</v>
      </c>
      <c r="C876" s="52">
        <v>13.319132736776346</v>
      </c>
      <c r="D876" s="52">
        <v>0.70339199057222856</v>
      </c>
    </row>
    <row r="877" spans="1:4" ht="15" customHeight="1" x14ac:dyDescent="0.25">
      <c r="A877" s="63">
        <v>775</v>
      </c>
      <c r="B877" s="52">
        <v>13.56704919866575</v>
      </c>
      <c r="C877" s="52">
        <v>13.101060931650474</v>
      </c>
      <c r="D877" s="52">
        <v>0.46598826701527507</v>
      </c>
    </row>
    <row r="878" spans="1:4" ht="15" customHeight="1" x14ac:dyDescent="0.25">
      <c r="A878" s="63">
        <v>776</v>
      </c>
      <c r="B878" s="52">
        <v>14.220975666072414</v>
      </c>
      <c r="C878" s="52">
        <v>13.341351204295334</v>
      </c>
      <c r="D878" s="52">
        <v>0.87962446177708031</v>
      </c>
    </row>
    <row r="879" spans="1:4" ht="15" customHeight="1" x14ac:dyDescent="0.25">
      <c r="A879" s="63">
        <v>777</v>
      </c>
      <c r="B879" s="52">
        <v>13.474427708785354</v>
      </c>
      <c r="C879" s="52">
        <v>13.506535306376573</v>
      </c>
      <c r="D879" s="52">
        <v>-3.2107597591219061E-2</v>
      </c>
    </row>
    <row r="880" spans="1:4" ht="15" customHeight="1" x14ac:dyDescent="0.25">
      <c r="A880" s="63">
        <v>778</v>
      </c>
      <c r="B880" s="52">
        <v>13.997832114758204</v>
      </c>
      <c r="C880" s="52">
        <v>13.417947532017624</v>
      </c>
      <c r="D880" s="52">
        <v>0.57988458274057919</v>
      </c>
    </row>
    <row r="881" spans="1:4" ht="15" customHeight="1" x14ac:dyDescent="0.25">
      <c r="A881" s="63">
        <v>779</v>
      </c>
      <c r="B881" s="52">
        <v>13.876135179780684</v>
      </c>
      <c r="C881" s="52">
        <v>13.196969705070629</v>
      </c>
      <c r="D881" s="52">
        <v>0.67916547471005551</v>
      </c>
    </row>
    <row r="882" spans="1:4" ht="15" customHeight="1" x14ac:dyDescent="0.25">
      <c r="A882" s="63">
        <v>780</v>
      </c>
      <c r="B882" s="52">
        <v>13.462400680190015</v>
      </c>
      <c r="C882" s="52">
        <v>13.327746694803123</v>
      </c>
      <c r="D882" s="52">
        <v>0.13465398538689222</v>
      </c>
    </row>
    <row r="883" spans="1:4" ht="15" customHeight="1" x14ac:dyDescent="0.25">
      <c r="A883" s="63">
        <v>781</v>
      </c>
      <c r="B883" s="52">
        <v>12.977337605354048</v>
      </c>
      <c r="C883" s="52">
        <v>13.410486073217216</v>
      </c>
      <c r="D883" s="52">
        <v>-0.43314846786316785</v>
      </c>
    </row>
    <row r="884" spans="1:4" ht="15" customHeight="1" x14ac:dyDescent="0.25">
      <c r="A884" s="63">
        <v>782</v>
      </c>
      <c r="B884" s="52">
        <v>13.458835614025519</v>
      </c>
      <c r="C884" s="52">
        <v>13.332331166737179</v>
      </c>
      <c r="D884" s="52">
        <v>0.12650444728834032</v>
      </c>
    </row>
    <row r="885" spans="1:4" ht="15" customHeight="1" x14ac:dyDescent="0.25">
      <c r="A885" s="63">
        <v>783</v>
      </c>
      <c r="B885" s="52">
        <v>13.25339163981071</v>
      </c>
      <c r="C885" s="52">
        <v>12.983611111728623</v>
      </c>
      <c r="D885" s="52">
        <v>0.2697805280820873</v>
      </c>
    </row>
    <row r="886" spans="1:4" ht="15" customHeight="1" x14ac:dyDescent="0.25">
      <c r="A886" s="63">
        <v>784</v>
      </c>
      <c r="B886" s="52">
        <v>13.294213634330966</v>
      </c>
      <c r="C886" s="52">
        <v>13.046059692607002</v>
      </c>
      <c r="D886" s="52">
        <v>0.2481539417239631</v>
      </c>
    </row>
    <row r="887" spans="1:4" ht="15" customHeight="1" x14ac:dyDescent="0.25">
      <c r="A887" s="63">
        <v>785</v>
      </c>
      <c r="B887" s="52">
        <v>13.203943364396729</v>
      </c>
      <c r="C887" s="52">
        <v>13.229047471688709</v>
      </c>
      <c r="D887" s="52">
        <v>-2.5104107291980426E-2</v>
      </c>
    </row>
    <row r="888" spans="1:4" ht="15" customHeight="1" x14ac:dyDescent="0.25">
      <c r="A888" s="63">
        <v>786</v>
      </c>
      <c r="B888" s="52">
        <v>13.51254833637825</v>
      </c>
      <c r="C888" s="52">
        <v>13.26340948602334</v>
      </c>
      <c r="D888" s="52">
        <v>0.24913885035491035</v>
      </c>
    </row>
    <row r="889" spans="1:4" ht="15" customHeight="1" x14ac:dyDescent="0.25">
      <c r="A889" s="63">
        <v>787</v>
      </c>
      <c r="B889" s="52">
        <v>13.30468493419826</v>
      </c>
      <c r="C889" s="52">
        <v>13.250723123602587</v>
      </c>
      <c r="D889" s="52">
        <v>5.3961810595673398E-2</v>
      </c>
    </row>
    <row r="890" spans="1:4" ht="15" customHeight="1" x14ac:dyDescent="0.25">
      <c r="A890" s="63">
        <v>788</v>
      </c>
      <c r="B890" s="52">
        <v>13.028052697933065</v>
      </c>
      <c r="C890" s="52">
        <v>13.179041493948763</v>
      </c>
      <c r="D890" s="52">
        <v>-0.1509887960156977</v>
      </c>
    </row>
    <row r="891" spans="1:4" ht="15" customHeight="1" x14ac:dyDescent="0.25">
      <c r="A891" s="63">
        <v>789</v>
      </c>
      <c r="B891" s="52">
        <v>13.50079981312455</v>
      </c>
      <c r="C891" s="52">
        <v>13.196077553660864</v>
      </c>
      <c r="D891" s="52">
        <v>0.30472225946368603</v>
      </c>
    </row>
    <row r="892" spans="1:4" ht="15" customHeight="1" x14ac:dyDescent="0.25">
      <c r="A892" s="63">
        <v>790</v>
      </c>
      <c r="B892" s="52">
        <v>13.808989340973984</v>
      </c>
      <c r="C892" s="52">
        <v>13.324045571208737</v>
      </c>
      <c r="D892" s="52">
        <v>0.48494376976524656</v>
      </c>
    </row>
    <row r="893" spans="1:4" ht="15" customHeight="1" x14ac:dyDescent="0.25">
      <c r="A893" s="63">
        <v>791</v>
      </c>
      <c r="B893" s="52">
        <v>13.217673557208631</v>
      </c>
      <c r="C893" s="52">
        <v>13.104379800400951</v>
      </c>
      <c r="D893" s="52">
        <v>0.11329375680768017</v>
      </c>
    </row>
    <row r="894" spans="1:4" ht="15" customHeight="1" x14ac:dyDescent="0.25">
      <c r="A894" s="63">
        <v>792</v>
      </c>
      <c r="B894" s="52">
        <v>13.373122095751489</v>
      </c>
      <c r="C894" s="52">
        <v>12.957684136325032</v>
      </c>
      <c r="D894" s="52">
        <v>0.41543795942645723</v>
      </c>
    </row>
    <row r="895" spans="1:4" ht="15" customHeight="1" x14ac:dyDescent="0.25">
      <c r="A895" s="63">
        <v>793</v>
      </c>
      <c r="B895" s="52">
        <v>13.8064698133121</v>
      </c>
      <c r="C895" s="52">
        <v>13.246849143094407</v>
      </c>
      <c r="D895" s="52">
        <v>0.55962067021769357</v>
      </c>
    </row>
    <row r="896" spans="1:4" ht="15" customHeight="1" x14ac:dyDescent="0.25">
      <c r="A896" s="63">
        <v>794</v>
      </c>
      <c r="B896" s="52">
        <v>13.835313185260429</v>
      </c>
      <c r="C896" s="52">
        <v>13.167777335215062</v>
      </c>
      <c r="D896" s="52">
        <v>0.66753585004536653</v>
      </c>
    </row>
    <row r="897" spans="1:4" ht="15" customHeight="1" x14ac:dyDescent="0.25">
      <c r="A897" s="63">
        <v>795</v>
      </c>
      <c r="B897" s="52">
        <v>14.115615150414587</v>
      </c>
      <c r="C897" s="52">
        <v>13.305662445052613</v>
      </c>
      <c r="D897" s="52">
        <v>0.80995270536197417</v>
      </c>
    </row>
    <row r="898" spans="1:4" ht="15" customHeight="1" x14ac:dyDescent="0.25">
      <c r="A898" s="63">
        <v>796</v>
      </c>
      <c r="B898" s="52">
        <v>13.916486475304252</v>
      </c>
      <c r="C898" s="52">
        <v>13.274942271198459</v>
      </c>
      <c r="D898" s="52">
        <v>0.64154420410579327</v>
      </c>
    </row>
    <row r="899" spans="1:4" ht="15" customHeight="1" x14ac:dyDescent="0.25">
      <c r="A899" s="63">
        <v>797</v>
      </c>
      <c r="B899" s="52">
        <v>13.998665101062096</v>
      </c>
      <c r="C899" s="52">
        <v>13.098697165175395</v>
      </c>
      <c r="D899" s="52">
        <v>0.89996793588670165</v>
      </c>
    </row>
    <row r="900" spans="1:4" ht="15" customHeight="1" x14ac:dyDescent="0.25">
      <c r="A900" s="63">
        <v>798</v>
      </c>
      <c r="B900" s="52">
        <v>14.253765488895404</v>
      </c>
      <c r="C900" s="52">
        <v>13.316264306870872</v>
      </c>
      <c r="D900" s="52">
        <v>0.93750118202453159</v>
      </c>
    </row>
    <row r="901" spans="1:4" ht="15" customHeight="1" x14ac:dyDescent="0.25">
      <c r="A901" s="63">
        <v>799</v>
      </c>
      <c r="B901" s="52">
        <v>13.604789526648597</v>
      </c>
      <c r="C901" s="52">
        <v>13.345060924466511</v>
      </c>
      <c r="D901" s="52">
        <v>0.25972860218208638</v>
      </c>
    </row>
    <row r="902" spans="1:4" ht="15" customHeight="1" x14ac:dyDescent="0.25">
      <c r="A902" s="63">
        <v>800</v>
      </c>
      <c r="B902" s="52">
        <v>14.202472194507854</v>
      </c>
      <c r="C902" s="52">
        <v>13.277811195813442</v>
      </c>
      <c r="D902" s="52">
        <v>0.92466099869441187</v>
      </c>
    </row>
    <row r="903" spans="1:4" ht="15" customHeight="1" x14ac:dyDescent="0.25">
      <c r="A903" s="63">
        <v>801</v>
      </c>
      <c r="B903" s="52">
        <v>14.27924457419639</v>
      </c>
      <c r="C903" s="52">
        <v>13.258645764008827</v>
      </c>
      <c r="D903" s="52">
        <v>1.0205988101875629</v>
      </c>
    </row>
    <row r="904" spans="1:4" ht="15" customHeight="1" x14ac:dyDescent="0.25">
      <c r="A904" s="63">
        <v>802</v>
      </c>
      <c r="B904" s="52">
        <v>13.887831219543875</v>
      </c>
      <c r="C904" s="52">
        <v>13.327050012588652</v>
      </c>
      <c r="D904" s="52">
        <v>0.56078120695522315</v>
      </c>
    </row>
    <row r="905" spans="1:4" ht="15" customHeight="1" x14ac:dyDescent="0.25">
      <c r="A905" s="63">
        <v>803</v>
      </c>
      <c r="B905" s="52">
        <v>13.543701834668758</v>
      </c>
      <c r="C905" s="52">
        <v>13.26672556104926</v>
      </c>
      <c r="D905" s="52">
        <v>0.27697627361949806</v>
      </c>
    </row>
    <row r="906" spans="1:4" ht="15" customHeight="1" x14ac:dyDescent="0.25">
      <c r="A906" s="63">
        <v>804</v>
      </c>
      <c r="B906" s="52">
        <v>13.629180979772755</v>
      </c>
      <c r="C906" s="52">
        <v>13.258456442438634</v>
      </c>
      <c r="D906" s="52">
        <v>0.37072453733412125</v>
      </c>
    </row>
    <row r="907" spans="1:4" ht="15" customHeight="1" x14ac:dyDescent="0.25">
      <c r="A907" s="63">
        <v>805</v>
      </c>
      <c r="B907" s="52">
        <v>13.304289856165211</v>
      </c>
      <c r="C907" s="52">
        <v>12.822256496535669</v>
      </c>
      <c r="D907" s="52">
        <v>0.48203335962954164</v>
      </c>
    </row>
    <row r="908" spans="1:4" ht="15" customHeight="1" x14ac:dyDescent="0.25">
      <c r="A908" s="63">
        <v>806</v>
      </c>
      <c r="B908" s="52">
        <v>13.59236700665004</v>
      </c>
      <c r="C908" s="52">
        <v>13.15178817704415</v>
      </c>
      <c r="D908" s="52">
        <v>0.44057882960589012</v>
      </c>
    </row>
    <row r="909" spans="1:4" ht="15" customHeight="1" x14ac:dyDescent="0.25">
      <c r="A909" s="63">
        <v>807</v>
      </c>
      <c r="B909" s="52">
        <v>13.815510557964249</v>
      </c>
      <c r="C909" s="52">
        <v>13.350089050854937</v>
      </c>
      <c r="D909" s="52">
        <v>0.46542150710931196</v>
      </c>
    </row>
    <row r="910" spans="1:4" ht="15" customHeight="1" x14ac:dyDescent="0.25">
      <c r="A910" s="63">
        <v>808</v>
      </c>
      <c r="B910" s="52">
        <v>13.425574251473714</v>
      </c>
      <c r="C910" s="52">
        <v>13.249571423795002</v>
      </c>
      <c r="D910" s="52">
        <v>0.17600282767871178</v>
      </c>
    </row>
    <row r="911" spans="1:4" ht="15" customHeight="1" x14ac:dyDescent="0.25">
      <c r="A911" s="63">
        <v>809</v>
      </c>
      <c r="B911" s="52">
        <v>13.864300722133681</v>
      </c>
      <c r="C911" s="52">
        <v>13.32951349675958</v>
      </c>
      <c r="D911" s="52">
        <v>0.53478722537410128</v>
      </c>
    </row>
    <row r="912" spans="1:4" ht="15" customHeight="1" x14ac:dyDescent="0.25">
      <c r="A912" s="63">
        <v>810</v>
      </c>
      <c r="B912" s="52">
        <v>13.867153791116088</v>
      </c>
      <c r="C912" s="52">
        <v>13.322362535769253</v>
      </c>
      <c r="D912" s="52">
        <v>0.54479125534683526</v>
      </c>
    </row>
    <row r="913" spans="1:4" ht="15" customHeight="1" x14ac:dyDescent="0.25">
      <c r="A913" s="63">
        <v>811</v>
      </c>
      <c r="B913" s="52">
        <v>13.452889398847976</v>
      </c>
      <c r="C913" s="52">
        <v>13.051228159837734</v>
      </c>
      <c r="D913" s="52">
        <v>0.40166123901024164</v>
      </c>
    </row>
    <row r="914" spans="1:4" ht="15" customHeight="1" x14ac:dyDescent="0.25">
      <c r="A914" s="63">
        <v>812</v>
      </c>
      <c r="B914" s="52">
        <v>12.87646283896748</v>
      </c>
      <c r="C914" s="52">
        <v>12.738261010792929</v>
      </c>
      <c r="D914" s="52">
        <v>0.13820182817455162</v>
      </c>
    </row>
    <row r="915" spans="1:4" ht="15" customHeight="1" x14ac:dyDescent="0.25">
      <c r="A915" s="63">
        <v>813</v>
      </c>
      <c r="B915" s="52">
        <v>13.30468493419826</v>
      </c>
      <c r="C915" s="52">
        <v>13.34859849178611</v>
      </c>
      <c r="D915" s="52">
        <v>-4.3913557587849539E-2</v>
      </c>
    </row>
    <row r="916" spans="1:4" ht="15" customHeight="1" x14ac:dyDescent="0.25">
      <c r="A916" s="63">
        <v>814</v>
      </c>
      <c r="B916" s="52">
        <v>13.122363377404305</v>
      </c>
      <c r="C916" s="52">
        <v>13.030908828950196</v>
      </c>
      <c r="D916" s="52">
        <v>9.1454548454109386E-2</v>
      </c>
    </row>
    <row r="917" spans="1:4" ht="15" customHeight="1" x14ac:dyDescent="0.25">
      <c r="A917" s="63">
        <v>815</v>
      </c>
      <c r="B917" s="52">
        <v>13.128345449081854</v>
      </c>
      <c r="C917" s="52">
        <v>12.834956790664423</v>
      </c>
      <c r="D917" s="52">
        <v>0.293388658417431</v>
      </c>
    </row>
    <row r="918" spans="1:4" ht="15" customHeight="1" x14ac:dyDescent="0.25">
      <c r="A918" s="63">
        <v>816</v>
      </c>
      <c r="B918" s="52">
        <v>13.361380277874806</v>
      </c>
      <c r="C918" s="52">
        <v>13.402623807880857</v>
      </c>
      <c r="D918" s="52">
        <v>-4.1243530006051188E-2</v>
      </c>
    </row>
    <row r="919" spans="1:4" ht="15" customHeight="1" x14ac:dyDescent="0.25">
      <c r="A919" s="63">
        <v>817</v>
      </c>
      <c r="B919" s="52">
        <v>13.243695662571831</v>
      </c>
      <c r="C919" s="52">
        <v>12.968171464951201</v>
      </c>
      <c r="D919" s="52">
        <v>0.27552419762062996</v>
      </c>
    </row>
    <row r="920" spans="1:4" ht="15" customHeight="1" x14ac:dyDescent="0.25">
      <c r="A920" s="63">
        <v>818</v>
      </c>
      <c r="B920" s="52">
        <v>13.199324418540433</v>
      </c>
      <c r="C920" s="52">
        <v>13.115582301846599</v>
      </c>
      <c r="D920" s="52">
        <v>8.3742116693834134E-2</v>
      </c>
    </row>
    <row r="921" spans="1:4" ht="15" customHeight="1" x14ac:dyDescent="0.25">
      <c r="A921" s="63">
        <v>819</v>
      </c>
      <c r="B921" s="52">
        <v>14.159100262354325</v>
      </c>
      <c r="C921" s="52">
        <v>13.393618430328663</v>
      </c>
      <c r="D921" s="52">
        <v>0.765481832025662</v>
      </c>
    </row>
    <row r="922" spans="1:4" ht="15" customHeight="1" x14ac:dyDescent="0.25">
      <c r="A922" s="63">
        <v>820</v>
      </c>
      <c r="B922" s="52">
        <v>14.01845140196094</v>
      </c>
      <c r="C922" s="52">
        <v>13.429438890281356</v>
      </c>
      <c r="D922" s="52">
        <v>0.58901251167958435</v>
      </c>
    </row>
    <row r="923" spans="1:4" ht="15" customHeight="1" x14ac:dyDescent="0.25">
      <c r="A923" s="63">
        <v>821</v>
      </c>
      <c r="B923" s="52">
        <v>13.28278009881021</v>
      </c>
      <c r="C923" s="52">
        <v>13.275551030994112</v>
      </c>
      <c r="D923" s="52">
        <v>7.2290678160982225E-3</v>
      </c>
    </row>
    <row r="924" spans="1:4" ht="15" customHeight="1" x14ac:dyDescent="0.25">
      <c r="A924" s="63">
        <v>822</v>
      </c>
      <c r="B924" s="52">
        <v>13.122361377402306</v>
      </c>
      <c r="C924" s="52">
        <v>13.173520914535208</v>
      </c>
      <c r="D924" s="52">
        <v>-5.1159537132901889E-2</v>
      </c>
    </row>
    <row r="925" spans="1:4" ht="15" customHeight="1" x14ac:dyDescent="0.25">
      <c r="A925" s="63">
        <v>823</v>
      </c>
      <c r="B925" s="52">
        <v>14.001990124906868</v>
      </c>
      <c r="C925" s="52">
        <v>13.447090534361795</v>
      </c>
      <c r="D925" s="52">
        <v>0.5548995905450731</v>
      </c>
    </row>
    <row r="926" spans="1:4" ht="15" customHeight="1" x14ac:dyDescent="0.25">
      <c r="A926" s="63">
        <v>824</v>
      </c>
      <c r="B926" s="52">
        <v>13.815510557964249</v>
      </c>
      <c r="C926" s="52">
        <v>13.402147611352129</v>
      </c>
      <c r="D926" s="52">
        <v>0.41336294661211959</v>
      </c>
    </row>
    <row r="927" spans="1:4" ht="15" customHeight="1" x14ac:dyDescent="0.25">
      <c r="A927" s="63">
        <v>825</v>
      </c>
      <c r="B927" s="52">
        <v>13.341498907320977</v>
      </c>
      <c r="C927" s="52">
        <v>13.259316628301915</v>
      </c>
      <c r="D927" s="52">
        <v>8.218227901906161E-2</v>
      </c>
    </row>
    <row r="928" spans="1:4" ht="15" customHeight="1" x14ac:dyDescent="0.25">
      <c r="A928" s="63">
        <v>826</v>
      </c>
      <c r="B928" s="52">
        <v>13.341498907320977</v>
      </c>
      <c r="C928" s="52">
        <v>13.012883615358909</v>
      </c>
      <c r="D928" s="52">
        <v>0.32861529196206796</v>
      </c>
    </row>
    <row r="929" spans="1:4" ht="15" customHeight="1" x14ac:dyDescent="0.25">
      <c r="A929" s="63">
        <v>827</v>
      </c>
      <c r="B929" s="52">
        <v>13.787625354474713</v>
      </c>
      <c r="C929" s="52">
        <v>13.363387897811979</v>
      </c>
      <c r="D929" s="52">
        <v>0.42423745666273405</v>
      </c>
    </row>
    <row r="930" spans="1:4" ht="15" customHeight="1" x14ac:dyDescent="0.25">
      <c r="A930" s="63">
        <v>828</v>
      </c>
      <c r="B930" s="52">
        <v>13.64412894120863</v>
      </c>
      <c r="C930" s="52">
        <v>13.300289343138859</v>
      </c>
      <c r="D930" s="52">
        <v>0.3438395980697706</v>
      </c>
    </row>
    <row r="931" spans="1:4" ht="15" customHeight="1" x14ac:dyDescent="0.25">
      <c r="A931" s="63">
        <v>829</v>
      </c>
      <c r="B931" s="52">
        <v>13.600769109914184</v>
      </c>
      <c r="C931" s="52">
        <v>13.354180426148266</v>
      </c>
      <c r="D931" s="52">
        <v>0.24658868376591769</v>
      </c>
    </row>
    <row r="932" spans="1:4" ht="15" customHeight="1" x14ac:dyDescent="0.25">
      <c r="A932" s="63">
        <v>830</v>
      </c>
      <c r="B932" s="52">
        <v>13.303434152296608</v>
      </c>
      <c r="C932" s="52">
        <v>13.266927980232296</v>
      </c>
      <c r="D932" s="52">
        <v>3.6506172064312281E-2</v>
      </c>
    </row>
    <row r="933" spans="1:4" ht="15" customHeight="1" x14ac:dyDescent="0.25">
      <c r="A933" s="63">
        <v>831</v>
      </c>
      <c r="B933" s="52">
        <v>13.426164831735971</v>
      </c>
      <c r="C933" s="52">
        <v>13.123863588778439</v>
      </c>
      <c r="D933" s="52">
        <v>0.30230124295753136</v>
      </c>
    </row>
    <row r="934" spans="1:4" ht="15" customHeight="1" x14ac:dyDescent="0.25">
      <c r="A934" s="63">
        <v>832</v>
      </c>
      <c r="B934" s="52">
        <v>13.777289345144052</v>
      </c>
      <c r="C934" s="52">
        <v>13.291827043362225</v>
      </c>
      <c r="D934" s="52">
        <v>0.48546230178182626</v>
      </c>
    </row>
    <row r="935" spans="1:4" ht="15" customHeight="1" x14ac:dyDescent="0.25">
      <c r="A935" s="63">
        <v>833</v>
      </c>
      <c r="B935" s="52">
        <v>13.365309556014696</v>
      </c>
      <c r="C935" s="52">
        <v>13.34336625225759</v>
      </c>
      <c r="D935" s="52">
        <v>2.194330375710507E-2</v>
      </c>
    </row>
    <row r="936" spans="1:4" ht="15" customHeight="1" x14ac:dyDescent="0.25">
      <c r="A936" s="63">
        <v>834</v>
      </c>
      <c r="B936" s="52">
        <v>13.185338176565693</v>
      </c>
      <c r="C936" s="52">
        <v>13.215194283102267</v>
      </c>
      <c r="D936" s="52">
        <v>-2.985610653657389E-2</v>
      </c>
    </row>
    <row r="937" spans="1:4" ht="15" customHeight="1" x14ac:dyDescent="0.25">
      <c r="A937" s="63">
        <v>835</v>
      </c>
      <c r="B937" s="52">
        <v>13.59236700665004</v>
      </c>
      <c r="C937" s="52">
        <v>13.281585459239084</v>
      </c>
      <c r="D937" s="52">
        <v>0.31078154741095609</v>
      </c>
    </row>
    <row r="938" spans="1:4" ht="15" customHeight="1" x14ac:dyDescent="0.25">
      <c r="A938" s="63">
        <v>836</v>
      </c>
      <c r="B938" s="52">
        <v>13.955272500339408</v>
      </c>
      <c r="C938" s="52">
        <v>13.269419380141443</v>
      </c>
      <c r="D938" s="52">
        <v>0.68585312019796518</v>
      </c>
    </row>
    <row r="939" spans="1:4" ht="15" customHeight="1" x14ac:dyDescent="0.25">
      <c r="A939" s="63">
        <v>837</v>
      </c>
      <c r="B939" s="52">
        <v>12.72188581080718</v>
      </c>
      <c r="C939" s="52">
        <v>13.112439814288539</v>
      </c>
      <c r="D939" s="52">
        <v>-0.39055400348135905</v>
      </c>
    </row>
    <row r="940" spans="1:4" ht="15" customHeight="1" x14ac:dyDescent="0.25">
      <c r="A940" s="63">
        <v>838</v>
      </c>
      <c r="B940" s="52">
        <v>13.081541382884051</v>
      </c>
      <c r="C940" s="52">
        <v>13.129125944982711</v>
      </c>
      <c r="D940" s="52">
        <v>-4.7584562098659688E-2</v>
      </c>
    </row>
    <row r="941" spans="1:4" ht="15" customHeight="1" x14ac:dyDescent="0.25">
      <c r="A941" s="63">
        <v>839</v>
      </c>
      <c r="B941" s="52">
        <v>13.289994218788257</v>
      </c>
      <c r="C941" s="52">
        <v>13.144369536653786</v>
      </c>
      <c r="D941" s="52">
        <v>0.14562468213447133</v>
      </c>
    </row>
    <row r="942" spans="1:4" ht="15" customHeight="1" x14ac:dyDescent="0.25">
      <c r="A942" s="63">
        <v>840</v>
      </c>
      <c r="B942" s="52">
        <v>13.21311774067277</v>
      </c>
      <c r="C942" s="52">
        <v>13.345386728745074</v>
      </c>
      <c r="D942" s="52">
        <v>-0.13226898807230469</v>
      </c>
    </row>
    <row r="943" spans="1:4" ht="15" customHeight="1" x14ac:dyDescent="0.25">
      <c r="A943" s="63">
        <v>841</v>
      </c>
      <c r="B943" s="52">
        <v>13.014778166724367</v>
      </c>
      <c r="C943" s="52">
        <v>13.175696255529422</v>
      </c>
      <c r="D943" s="52">
        <v>-0.16091808880505454</v>
      </c>
    </row>
    <row r="944" spans="1:4" ht="15" customHeight="1" x14ac:dyDescent="0.25">
      <c r="A944" s="63">
        <v>842</v>
      </c>
      <c r="B944" s="52">
        <v>13.361734545823166</v>
      </c>
      <c r="C944" s="52">
        <v>12.875607390700081</v>
      </c>
      <c r="D944" s="52">
        <v>0.48612715512308569</v>
      </c>
    </row>
    <row r="945" spans="1:4" ht="15" customHeight="1" x14ac:dyDescent="0.25">
      <c r="A945" s="63">
        <v>843</v>
      </c>
      <c r="B945" s="52">
        <v>13.244581010128554</v>
      </c>
      <c r="C945" s="52">
        <v>13.626880313041479</v>
      </c>
      <c r="D945" s="52">
        <v>-0.38229930291292469</v>
      </c>
    </row>
    <row r="946" spans="1:4" ht="15" customHeight="1" x14ac:dyDescent="0.25">
      <c r="A946" s="63">
        <v>844</v>
      </c>
      <c r="B946" s="52">
        <v>13.287877815881879</v>
      </c>
      <c r="C946" s="52">
        <v>13.228048241060767</v>
      </c>
      <c r="D946" s="52">
        <v>5.9829574821112175E-2</v>
      </c>
    </row>
    <row r="947" spans="1:4" ht="15" customHeight="1" x14ac:dyDescent="0.25">
      <c r="A947" s="63">
        <v>845</v>
      </c>
      <c r="B947" s="52">
        <v>13.697289926576818</v>
      </c>
      <c r="C947" s="52">
        <v>13.358327876639214</v>
      </c>
      <c r="D947" s="52">
        <v>0.3389620499376047</v>
      </c>
    </row>
    <row r="948" spans="1:4" ht="15" customHeight="1" x14ac:dyDescent="0.25">
      <c r="A948" s="63">
        <v>846</v>
      </c>
      <c r="B948" s="52">
        <v>12.970377020406424</v>
      </c>
      <c r="C948" s="52">
        <v>13.160773905918038</v>
      </c>
      <c r="D948" s="52">
        <v>-0.19039688551161404</v>
      </c>
    </row>
    <row r="949" spans="1:4" ht="15" customHeight="1" x14ac:dyDescent="0.25">
      <c r="A949" s="63">
        <v>847</v>
      </c>
      <c r="B949" s="52">
        <v>13.667880240960224</v>
      </c>
      <c r="C949" s="52">
        <v>12.816320054446317</v>
      </c>
      <c r="D949" s="52">
        <v>0.85156018651390752</v>
      </c>
    </row>
    <row r="950" spans="1:4" ht="15" customHeight="1" x14ac:dyDescent="0.25">
      <c r="A950" s="63">
        <v>848</v>
      </c>
      <c r="B950" s="52">
        <v>13.415032991367125</v>
      </c>
      <c r="C950" s="52">
        <v>13.078704918219231</v>
      </c>
      <c r="D950" s="52">
        <v>0.33632807314789481</v>
      </c>
    </row>
    <row r="951" spans="1:4" ht="15" customHeight="1" x14ac:dyDescent="0.25">
      <c r="A951" s="63">
        <v>849</v>
      </c>
      <c r="B951" s="52">
        <v>13.217673557208631</v>
      </c>
      <c r="C951" s="52">
        <v>13.10525720646617</v>
      </c>
      <c r="D951" s="52">
        <v>0.11241635074246048</v>
      </c>
    </row>
    <row r="952" spans="1:4" ht="15" customHeight="1" x14ac:dyDescent="0.25">
      <c r="A952" s="63">
        <v>850</v>
      </c>
      <c r="B952" s="52">
        <v>13.415032991367125</v>
      </c>
      <c r="C952" s="52">
        <v>13.244365556402153</v>
      </c>
      <c r="D952" s="52">
        <v>0.17066743496497239</v>
      </c>
    </row>
    <row r="953" spans="1:4" ht="15" customHeight="1" x14ac:dyDescent="0.25">
      <c r="A953" s="63">
        <v>851</v>
      </c>
      <c r="B953" s="52">
        <v>13.721199878493008</v>
      </c>
      <c r="C953" s="52">
        <v>13.216769927091631</v>
      </c>
      <c r="D953" s="52">
        <v>0.50442995140137725</v>
      </c>
    </row>
    <row r="954" spans="1:4" ht="15" customHeight="1" x14ac:dyDescent="0.25">
      <c r="A954" s="63">
        <v>852</v>
      </c>
      <c r="B954" s="52">
        <v>13.777289345144052</v>
      </c>
      <c r="C954" s="52">
        <v>13.105413513297394</v>
      </c>
      <c r="D954" s="52">
        <v>0.67187583184665733</v>
      </c>
    </row>
    <row r="955" spans="1:4" ht="15" customHeight="1" x14ac:dyDescent="0.25">
      <c r="A955" s="63">
        <v>853</v>
      </c>
      <c r="B955" s="52">
        <v>13.458835614025519</v>
      </c>
      <c r="C955" s="52">
        <v>13.125707270172603</v>
      </c>
      <c r="D955" s="52">
        <v>0.33312834385291623</v>
      </c>
    </row>
    <row r="956" spans="1:4" ht="15" customHeight="1" x14ac:dyDescent="0.25">
      <c r="A956" s="63">
        <v>854</v>
      </c>
      <c r="B956" s="52">
        <v>13.534473028231137</v>
      </c>
      <c r="C956" s="52">
        <v>13.253807645934039</v>
      </c>
      <c r="D956" s="52">
        <v>0.28066538229709792</v>
      </c>
    </row>
    <row r="957" spans="1:4" ht="15" customHeight="1" x14ac:dyDescent="0.25">
      <c r="A957" s="63">
        <v>855</v>
      </c>
      <c r="B957" s="52">
        <v>13.84020317055462</v>
      </c>
      <c r="C957" s="52">
        <v>13.333995300143112</v>
      </c>
      <c r="D957" s="52">
        <v>0.50620787041150805</v>
      </c>
    </row>
    <row r="958" spans="1:4" ht="15" customHeight="1" x14ac:dyDescent="0.25">
      <c r="A958" s="63">
        <v>856</v>
      </c>
      <c r="B958" s="52">
        <v>13.399995114002586</v>
      </c>
      <c r="C958" s="52">
        <v>13.239718802719304</v>
      </c>
      <c r="D958" s="52">
        <v>0.16027631128328146</v>
      </c>
    </row>
    <row r="959" spans="1:4" ht="15" customHeight="1" x14ac:dyDescent="0.25">
      <c r="A959" s="63">
        <v>857</v>
      </c>
      <c r="B959" s="52">
        <v>13.512850202331755</v>
      </c>
      <c r="C959" s="52">
        <v>13.335554157504573</v>
      </c>
      <c r="D959" s="52">
        <v>0.17729604482718209</v>
      </c>
    </row>
    <row r="960" spans="1:4" ht="15" customHeight="1" x14ac:dyDescent="0.25">
      <c r="A960" s="63">
        <v>858</v>
      </c>
      <c r="B960" s="52">
        <v>13.308842944346924</v>
      </c>
      <c r="C960" s="52">
        <v>13.394748387404579</v>
      </c>
      <c r="D960" s="52">
        <v>-8.5905443057654907E-2</v>
      </c>
    </row>
    <row r="961" spans="1:4" ht="15" customHeight="1" x14ac:dyDescent="0.25">
      <c r="A961" s="63">
        <v>859</v>
      </c>
      <c r="B961" s="52">
        <v>13.687677186454364</v>
      </c>
      <c r="C961" s="52">
        <v>13.371711402653936</v>
      </c>
      <c r="D961" s="52">
        <v>0.3159657838004275</v>
      </c>
    </row>
    <row r="962" spans="1:4" ht="15" customHeight="1" x14ac:dyDescent="0.25">
      <c r="A962" s="63">
        <v>860</v>
      </c>
      <c r="B962" s="52">
        <v>13.258422821811402</v>
      </c>
      <c r="C962" s="52">
        <v>13.162292564626323</v>
      </c>
      <c r="D962" s="52">
        <v>9.613025718507906E-2</v>
      </c>
    </row>
    <row r="963" spans="1:4" ht="15" customHeight="1" x14ac:dyDescent="0.25">
      <c r="A963" s="63">
        <v>861</v>
      </c>
      <c r="B963" s="52">
        <v>13.217673557208631</v>
      </c>
      <c r="C963" s="52">
        <v>13.13470666077998</v>
      </c>
      <c r="D963" s="52">
        <v>8.2966896428651182E-2</v>
      </c>
    </row>
    <row r="964" spans="1:4" ht="15" customHeight="1" x14ac:dyDescent="0.25">
      <c r="A964" s="63">
        <v>862</v>
      </c>
      <c r="B964" s="52">
        <v>13.146079904021622</v>
      </c>
      <c r="C964" s="52">
        <v>13.057529162320204</v>
      </c>
      <c r="D964" s="52">
        <v>8.855074170141819E-2</v>
      </c>
    </row>
    <row r="965" spans="1:4" ht="15" customHeight="1" x14ac:dyDescent="0.25">
      <c r="A965" s="63">
        <v>863</v>
      </c>
      <c r="B965" s="52">
        <v>12.896089933081168</v>
      </c>
      <c r="C965" s="52">
        <v>12.948508827545002</v>
      </c>
      <c r="D965" s="52">
        <v>-5.2418894463833965E-2</v>
      </c>
    </row>
    <row r="966" spans="1:4" ht="15" customHeight="1" x14ac:dyDescent="0.25">
      <c r="A966" s="63">
        <v>864</v>
      </c>
      <c r="B966" s="52">
        <v>12.717398144337793</v>
      </c>
      <c r="C966" s="52">
        <v>13.094512172397303</v>
      </c>
      <c r="D966" s="52">
        <v>-0.37711402805951089</v>
      </c>
    </row>
    <row r="967" spans="1:4" ht="15" customHeight="1" x14ac:dyDescent="0.25">
      <c r="A967" s="63">
        <v>865</v>
      </c>
      <c r="B967" s="52">
        <v>12.542544882151363</v>
      </c>
      <c r="C967" s="52">
        <v>13.005018932466973</v>
      </c>
      <c r="D967" s="52">
        <v>-0.46247405031560973</v>
      </c>
    </row>
    <row r="968" spans="1:4" ht="15" customHeight="1" x14ac:dyDescent="0.25">
      <c r="A968" s="63">
        <v>866</v>
      </c>
      <c r="B968" s="52">
        <v>12.542544882151363</v>
      </c>
      <c r="C968" s="52">
        <v>13.198737688361565</v>
      </c>
      <c r="D968" s="52">
        <v>-0.6561928062102016</v>
      </c>
    </row>
    <row r="969" spans="1:4" ht="15" customHeight="1" x14ac:dyDescent="0.25">
      <c r="A969" s="63">
        <v>867</v>
      </c>
      <c r="B969" s="52">
        <v>12.992254692057285</v>
      </c>
      <c r="C969" s="52">
        <v>13.09734162295822</v>
      </c>
      <c r="D969" s="52">
        <v>-0.10508693090093502</v>
      </c>
    </row>
    <row r="970" spans="1:4" ht="15" customHeight="1" x14ac:dyDescent="0.25">
      <c r="A970" s="63">
        <v>868</v>
      </c>
      <c r="B970" s="52">
        <v>12.834681304952525</v>
      </c>
      <c r="C970" s="52">
        <v>13.146349707144731</v>
      </c>
      <c r="D970" s="52">
        <v>-0.31166840219220582</v>
      </c>
    </row>
    <row r="971" spans="1:4" ht="15" customHeight="1" x14ac:dyDescent="0.25">
      <c r="A971" s="63">
        <v>869</v>
      </c>
      <c r="B971" s="52">
        <v>12.79385931043227</v>
      </c>
      <c r="C971" s="52">
        <v>13.081220387441588</v>
      </c>
      <c r="D971" s="52">
        <v>-0.28736107700931868</v>
      </c>
    </row>
    <row r="972" spans="1:4" ht="15" customHeight="1" x14ac:dyDescent="0.25">
      <c r="A972" s="63">
        <v>870</v>
      </c>
      <c r="B972" s="52">
        <v>12.768541502447979</v>
      </c>
      <c r="C972" s="52">
        <v>13.07665882016984</v>
      </c>
      <c r="D972" s="52">
        <v>-0.30811731772186057</v>
      </c>
    </row>
    <row r="973" spans="1:4" ht="15" customHeight="1" x14ac:dyDescent="0.25">
      <c r="A973" s="63">
        <v>871</v>
      </c>
      <c r="B973" s="52">
        <v>12.899219826090096</v>
      </c>
      <c r="C973" s="52">
        <v>13.23938244422424</v>
      </c>
      <c r="D973" s="52">
        <v>-0.34016261813414417</v>
      </c>
    </row>
    <row r="974" spans="1:4" ht="15" customHeight="1" x14ac:dyDescent="0.25">
      <c r="A974" s="63">
        <v>872</v>
      </c>
      <c r="B974" s="52">
        <v>12.732627907339083</v>
      </c>
      <c r="C974" s="52">
        <v>12.985686217525416</v>
      </c>
      <c r="D974" s="52">
        <v>-0.25305831018633285</v>
      </c>
    </row>
    <row r="975" spans="1:4" ht="15" customHeight="1" x14ac:dyDescent="0.25">
      <c r="A975" s="63">
        <v>873</v>
      </c>
      <c r="B975" s="52">
        <v>13.118355356006766</v>
      </c>
      <c r="C975" s="52">
        <v>13.26755440419457</v>
      </c>
      <c r="D975" s="52">
        <v>-0.14919904818780338</v>
      </c>
    </row>
    <row r="976" spans="1:4" ht="15" customHeight="1" x14ac:dyDescent="0.25">
      <c r="A976" s="63">
        <v>874</v>
      </c>
      <c r="B976" s="52">
        <v>12.834267886173423</v>
      </c>
      <c r="C976" s="52">
        <v>13.285853327095662</v>
      </c>
      <c r="D976" s="52">
        <v>-0.45158544092223885</v>
      </c>
    </row>
    <row r="977" spans="1:4" ht="15" customHeight="1" x14ac:dyDescent="0.25">
      <c r="A977" s="63">
        <v>875</v>
      </c>
      <c r="B977" s="52">
        <v>13.113322632752157</v>
      </c>
      <c r="C977" s="52">
        <v>13.298611371958884</v>
      </c>
      <c r="D977" s="52">
        <v>-0.18528873920672773</v>
      </c>
    </row>
    <row r="978" spans="1:4" ht="15" customHeight="1" x14ac:dyDescent="0.25">
      <c r="A978" s="63">
        <v>876</v>
      </c>
      <c r="B978" s="52">
        <v>12.921470435024915</v>
      </c>
      <c r="C978" s="52">
        <v>13.046211652185203</v>
      </c>
      <c r="D978" s="52">
        <v>-0.12474121716028819</v>
      </c>
    </row>
    <row r="979" spans="1:4" ht="15" customHeight="1" x14ac:dyDescent="0.25">
      <c r="A979" s="63">
        <v>877</v>
      </c>
      <c r="B979" s="52">
        <v>12.890431320057017</v>
      </c>
      <c r="C979" s="52">
        <v>12.618088199224358</v>
      </c>
      <c r="D979" s="52">
        <v>0.27234312083265877</v>
      </c>
    </row>
    <row r="980" spans="1:4" ht="15" customHeight="1" x14ac:dyDescent="0.25">
      <c r="A980" s="63">
        <v>878</v>
      </c>
      <c r="B980" s="52">
        <v>13.032438669876319</v>
      </c>
      <c r="C980" s="52">
        <v>13.236623210666883</v>
      </c>
      <c r="D980" s="52">
        <v>-0.20418454079056403</v>
      </c>
    </row>
    <row r="981" spans="1:4" ht="15" customHeight="1" x14ac:dyDescent="0.25">
      <c r="A981" s="63">
        <v>879</v>
      </c>
      <c r="B981" s="52">
        <v>12.905450375840733</v>
      </c>
      <c r="C981" s="52">
        <v>12.846488497621904</v>
      </c>
      <c r="D981" s="52">
        <v>5.8961878218829256E-2</v>
      </c>
    </row>
    <row r="982" spans="1:4" ht="15" customHeight="1" x14ac:dyDescent="0.25">
      <c r="A982" s="63">
        <v>880</v>
      </c>
      <c r="B982" s="52">
        <v>13.03680548904266</v>
      </c>
      <c r="C982" s="52">
        <v>13.137717890274201</v>
      </c>
      <c r="D982" s="52">
        <v>-0.10091240123154144</v>
      </c>
    </row>
    <row r="983" spans="1:4" ht="15" customHeight="1" x14ac:dyDescent="0.25">
      <c r="A983" s="63">
        <v>881</v>
      </c>
      <c r="B983" s="52">
        <v>12.899219826090096</v>
      </c>
      <c r="C983" s="52">
        <v>13.12274993873033</v>
      </c>
      <c r="D983" s="52">
        <v>-0.22353011264023337</v>
      </c>
    </row>
    <row r="984" spans="1:4" ht="15" customHeight="1" x14ac:dyDescent="0.25">
      <c r="A984" s="63">
        <v>882</v>
      </c>
      <c r="B984" s="52">
        <v>12.449018824140541</v>
      </c>
      <c r="C984" s="52">
        <v>13.181017004920637</v>
      </c>
      <c r="D984" s="52">
        <v>-0.73199818078009571</v>
      </c>
    </row>
    <row r="985" spans="1:4" ht="15" customHeight="1" x14ac:dyDescent="0.25">
      <c r="A985" s="63">
        <v>883</v>
      </c>
      <c r="B985" s="52">
        <v>12.873902018105806</v>
      </c>
      <c r="C985" s="52">
        <v>13.062521408454375</v>
      </c>
      <c r="D985" s="52">
        <v>-0.18861939034856867</v>
      </c>
    </row>
    <row r="986" spans="1:4" ht="15" customHeight="1" x14ac:dyDescent="0.25">
      <c r="A986" s="63">
        <v>884</v>
      </c>
      <c r="B986" s="52">
        <v>12.449018824140541</v>
      </c>
      <c r="C986" s="52">
        <v>12.973472752487147</v>
      </c>
      <c r="D986" s="52">
        <v>-0.52445392834660609</v>
      </c>
    </row>
    <row r="987" spans="1:4" ht="15" customHeight="1" x14ac:dyDescent="0.25">
      <c r="A987" s="63">
        <v>885</v>
      </c>
      <c r="B987" s="52">
        <v>12.815158638463661</v>
      </c>
      <c r="C987" s="52">
        <v>13.227212759066068</v>
      </c>
      <c r="D987" s="52">
        <v>-0.41205412060240754</v>
      </c>
    </row>
    <row r="988" spans="1:4" ht="15" customHeight="1" x14ac:dyDescent="0.25">
      <c r="A988" s="63">
        <v>886</v>
      </c>
      <c r="B988" s="52">
        <v>12.594730635321934</v>
      </c>
      <c r="C988" s="52">
        <v>13.045429992021747</v>
      </c>
      <c r="D988" s="52">
        <v>-0.45069935669981298</v>
      </c>
    </row>
    <row r="989" spans="1:4" ht="15" customHeight="1" x14ac:dyDescent="0.25">
      <c r="A989" s="63">
        <v>887</v>
      </c>
      <c r="B989" s="52">
        <v>12.429216196844362</v>
      </c>
      <c r="C989" s="52">
        <v>13.039093336643869</v>
      </c>
      <c r="D989" s="52">
        <v>-0.60987713979950797</v>
      </c>
    </row>
    <row r="990" spans="1:4" ht="15" customHeight="1" x14ac:dyDescent="0.25">
      <c r="A990" s="63">
        <v>888</v>
      </c>
      <c r="B990" s="52">
        <v>12.663497492569027</v>
      </c>
      <c r="C990" s="52">
        <v>13.028904833407159</v>
      </c>
      <c r="D990" s="52">
        <v>-0.3654073408381322</v>
      </c>
    </row>
    <row r="991" spans="1:4" ht="15" customHeight="1" x14ac:dyDescent="0.25">
      <c r="A991" s="63">
        <v>889</v>
      </c>
      <c r="B991" s="52">
        <v>12.777758157552904</v>
      </c>
      <c r="C991" s="52">
        <v>13.040398453066484</v>
      </c>
      <c r="D991" s="52">
        <v>-0.26264029551357915</v>
      </c>
    </row>
    <row r="992" spans="1:4" ht="15" customHeight="1" x14ac:dyDescent="0.25">
      <c r="A992" s="63">
        <v>890</v>
      </c>
      <c r="B992" s="52">
        <v>12.491251587763815</v>
      </c>
      <c r="C992" s="52">
        <v>12.80257017896894</v>
      </c>
      <c r="D992" s="52">
        <v>-0.31131859120512573</v>
      </c>
    </row>
    <row r="993" spans="1:4" ht="15" customHeight="1" x14ac:dyDescent="0.25">
      <c r="A993" s="63">
        <v>891</v>
      </c>
      <c r="B993" s="52">
        <v>12.676076274775886</v>
      </c>
      <c r="C993" s="52">
        <v>12.970130008939387</v>
      </c>
      <c r="D993" s="52">
        <v>-0.29405373416350145</v>
      </c>
    </row>
    <row r="994" spans="1:4" ht="15" customHeight="1" x14ac:dyDescent="0.25">
      <c r="A994" s="63">
        <v>892</v>
      </c>
      <c r="B994" s="52">
        <v>12.77987306845753</v>
      </c>
      <c r="C994" s="52">
        <v>12.614939995842395</v>
      </c>
      <c r="D994" s="52">
        <v>0.16493307261513479</v>
      </c>
    </row>
    <row r="995" spans="1:4" ht="15" customHeight="1" x14ac:dyDescent="0.25">
      <c r="A995" s="63">
        <v>893</v>
      </c>
      <c r="B995" s="52">
        <v>12.759957758756588</v>
      </c>
      <c r="C995" s="52">
        <v>12.960784331348934</v>
      </c>
      <c r="D995" s="52">
        <v>-0.20082657259234615</v>
      </c>
    </row>
    <row r="996" spans="1:4" ht="15" customHeight="1" x14ac:dyDescent="0.25">
      <c r="A996" s="63">
        <v>894</v>
      </c>
      <c r="B996" s="52">
        <v>12.628067055589526</v>
      </c>
      <c r="C996" s="52">
        <v>12.649171517109444</v>
      </c>
      <c r="D996" s="52">
        <v>-2.1104461519918516E-2</v>
      </c>
    </row>
    <row r="997" spans="1:4" ht="15" customHeight="1" x14ac:dyDescent="0.25">
      <c r="A997" s="63">
        <v>895</v>
      </c>
      <c r="B997" s="52">
        <v>12.611537753638315</v>
      </c>
      <c r="C997" s="52">
        <v>12.99096635771433</v>
      </c>
      <c r="D997" s="52">
        <v>-0.37942860407601486</v>
      </c>
    </row>
    <row r="998" spans="1:4" ht="15" customHeight="1" x14ac:dyDescent="0.25">
      <c r="A998" s="63">
        <v>896</v>
      </c>
      <c r="B998" s="52">
        <v>12.821258284620384</v>
      </c>
      <c r="C998" s="52">
        <v>12.545399561101693</v>
      </c>
      <c r="D998" s="52">
        <v>0.27585872351869156</v>
      </c>
    </row>
    <row r="999" spans="1:4" ht="15" customHeight="1" x14ac:dyDescent="0.25">
      <c r="A999" s="63">
        <v>897</v>
      </c>
      <c r="B999" s="52">
        <v>12.660327917807747</v>
      </c>
      <c r="C999" s="52">
        <v>12.774809893145685</v>
      </c>
      <c r="D999" s="52">
        <v>-0.11448197533793802</v>
      </c>
    </row>
    <row r="1000" spans="1:4" ht="15" customHeight="1" x14ac:dyDescent="0.25">
      <c r="A1000" s="63">
        <v>898</v>
      </c>
      <c r="B1000" s="52">
        <v>12.821258284620384</v>
      </c>
      <c r="C1000" s="52">
        <v>12.560117036798447</v>
      </c>
      <c r="D1000" s="52">
        <v>0.26114124782193748</v>
      </c>
    </row>
    <row r="1001" spans="1:4" ht="15" customHeight="1" x14ac:dyDescent="0.25">
      <c r="A1001" s="63">
        <v>899</v>
      </c>
      <c r="B1001" s="52">
        <v>12.661913960963382</v>
      </c>
      <c r="C1001" s="52">
        <v>12.704646808637285</v>
      </c>
      <c r="D1001" s="52">
        <v>-4.2732847673903507E-2</v>
      </c>
    </row>
    <row r="1002" spans="1:4" ht="15" customHeight="1" x14ac:dyDescent="0.25">
      <c r="A1002" s="63">
        <v>900</v>
      </c>
      <c r="B1002" s="52">
        <v>13.214942558697398</v>
      </c>
      <c r="C1002" s="52">
        <v>12.823224120143013</v>
      </c>
      <c r="D1002" s="52">
        <v>0.39171843855438482</v>
      </c>
    </row>
    <row r="1003" spans="1:4" ht="15" customHeight="1" x14ac:dyDescent="0.25">
      <c r="A1003" s="63">
        <v>901</v>
      </c>
      <c r="B1003" s="52">
        <v>13.262125319779464</v>
      </c>
      <c r="C1003" s="52">
        <v>13.075351067847571</v>
      </c>
      <c r="D1003" s="52">
        <v>0.18677425193189379</v>
      </c>
    </row>
    <row r="1004" spans="1:4" ht="15" customHeight="1" x14ac:dyDescent="0.25">
      <c r="A1004" s="63">
        <v>902</v>
      </c>
      <c r="B1004" s="52">
        <v>13.180632285528281</v>
      </c>
      <c r="C1004" s="52">
        <v>13.18668964186698</v>
      </c>
      <c r="D1004" s="52">
        <v>-6.0573563386991935E-3</v>
      </c>
    </row>
    <row r="1005" spans="1:4" ht="15" customHeight="1" x14ac:dyDescent="0.25">
      <c r="A1005" s="63">
        <v>903</v>
      </c>
      <c r="B1005" s="52">
        <v>12.933621252807429</v>
      </c>
      <c r="C1005" s="52">
        <v>13.249147830853428</v>
      </c>
      <c r="D1005" s="52">
        <v>-0.31552657804599882</v>
      </c>
    </row>
    <row r="1006" spans="1:4" ht="15" customHeight="1" x14ac:dyDescent="0.25">
      <c r="A1006" s="63">
        <v>904</v>
      </c>
      <c r="B1006" s="52">
        <v>13.222208712374021</v>
      </c>
      <c r="C1006" s="52">
        <v>13.26877898698366</v>
      </c>
      <c r="D1006" s="52">
        <v>-4.6570274609639029E-2</v>
      </c>
    </row>
    <row r="1007" spans="1:4" ht="15" customHeight="1" x14ac:dyDescent="0.25">
      <c r="A1007" s="63">
        <v>905</v>
      </c>
      <c r="B1007" s="52">
        <v>12.99453000589442</v>
      </c>
      <c r="C1007" s="52">
        <v>13.173814938444773</v>
      </c>
      <c r="D1007" s="52">
        <v>-0.17928493255035249</v>
      </c>
    </row>
    <row r="1008" spans="1:4" ht="15" customHeight="1" x14ac:dyDescent="0.25">
      <c r="A1008" s="63">
        <v>906</v>
      </c>
      <c r="B1008" s="52">
        <v>12.999065161059812</v>
      </c>
      <c r="C1008" s="52">
        <v>13.267523779892953</v>
      </c>
      <c r="D1008" s="52">
        <v>-0.26845861883314015</v>
      </c>
    </row>
    <row r="1009" spans="1:4" ht="15" customHeight="1" x14ac:dyDescent="0.25">
      <c r="A1009" s="63">
        <v>907</v>
      </c>
      <c r="B1009" s="52">
        <v>13.248987217726171</v>
      </c>
      <c r="C1009" s="52">
        <v>13.099738862504879</v>
      </c>
      <c r="D1009" s="52">
        <v>0.14924835522129243</v>
      </c>
    </row>
    <row r="1010" spans="1:4" ht="15" customHeight="1" x14ac:dyDescent="0.25">
      <c r="A1010" s="63">
        <v>908</v>
      </c>
      <c r="B1010" s="52">
        <v>12.973863369085862</v>
      </c>
      <c r="C1010" s="52">
        <v>13.281580336419726</v>
      </c>
      <c r="D1010" s="52">
        <v>-0.30771696733386378</v>
      </c>
    </row>
    <row r="1011" spans="1:4" ht="15" customHeight="1" x14ac:dyDescent="0.25">
      <c r="A1011" s="63">
        <v>909</v>
      </c>
      <c r="B1011" s="52">
        <v>13.071070083016755</v>
      </c>
      <c r="C1011" s="52">
        <v>13.201572296952742</v>
      </c>
      <c r="D1011" s="52">
        <v>-0.13050221393598704</v>
      </c>
    </row>
    <row r="1012" spans="1:4" ht="15" customHeight="1" x14ac:dyDescent="0.25">
      <c r="A1012" s="63">
        <v>910</v>
      </c>
      <c r="B1012" s="52">
        <v>12.948009990259528</v>
      </c>
      <c r="C1012" s="52">
        <v>12.997440341956072</v>
      </c>
      <c r="D1012" s="52">
        <v>-4.9430351696543084E-2</v>
      </c>
    </row>
    <row r="1013" spans="1:4" ht="15" customHeight="1" x14ac:dyDescent="0.25">
      <c r="A1013" s="63">
        <v>911</v>
      </c>
      <c r="B1013" s="52">
        <v>13.300501194551929</v>
      </c>
      <c r="C1013" s="52">
        <v>13.007631846926014</v>
      </c>
      <c r="D1013" s="52">
        <v>0.29286934762591521</v>
      </c>
    </row>
    <row r="1014" spans="1:4" ht="15" customHeight="1" x14ac:dyDescent="0.25">
      <c r="A1014" s="63">
        <v>912</v>
      </c>
      <c r="B1014" s="52">
        <v>13.514405465180328</v>
      </c>
      <c r="C1014" s="52">
        <v>13.327493722764046</v>
      </c>
      <c r="D1014" s="52">
        <v>0.18691174241628161</v>
      </c>
    </row>
    <row r="1015" spans="1:4" ht="15" customHeight="1" x14ac:dyDescent="0.25">
      <c r="A1015" s="63">
        <v>913</v>
      </c>
      <c r="B1015" s="52">
        <v>12.977337605354048</v>
      </c>
      <c r="C1015" s="52">
        <v>13.206782132043493</v>
      </c>
      <c r="D1015" s="52">
        <v>-0.22944452668944493</v>
      </c>
    </row>
    <row r="1016" spans="1:4" ht="15" customHeight="1" x14ac:dyDescent="0.25">
      <c r="A1016" s="63">
        <v>914</v>
      </c>
      <c r="B1016" s="52">
        <v>13.388566418178963</v>
      </c>
      <c r="C1016" s="52">
        <v>13.300292915333046</v>
      </c>
      <c r="D1016" s="52">
        <v>8.8273502845916951E-2</v>
      </c>
    </row>
    <row r="1017" spans="1:4" ht="15" customHeight="1" x14ac:dyDescent="0.25">
      <c r="A1017" s="63">
        <v>915</v>
      </c>
      <c r="B1017" s="52">
        <v>13.459549644759175</v>
      </c>
      <c r="C1017" s="52">
        <v>13.364337200359305</v>
      </c>
      <c r="D1017" s="52">
        <v>9.5212444399869867E-2</v>
      </c>
    </row>
    <row r="1018" spans="1:4" ht="15" customHeight="1" x14ac:dyDescent="0.25">
      <c r="A1018" s="63">
        <v>916</v>
      </c>
      <c r="B1018" s="52">
        <v>13.44081710852284</v>
      </c>
      <c r="C1018" s="52">
        <v>13.321227950150858</v>
      </c>
      <c r="D1018" s="52">
        <v>0.1195891583719817</v>
      </c>
    </row>
    <row r="1019" spans="1:4" ht="15" customHeight="1" x14ac:dyDescent="0.25">
      <c r="A1019" s="63">
        <v>917</v>
      </c>
      <c r="B1019" s="52">
        <v>12.854483932248705</v>
      </c>
      <c r="C1019" s="52">
        <v>13.254319783493594</v>
      </c>
      <c r="D1019" s="52">
        <v>-0.39983585124488918</v>
      </c>
    </row>
    <row r="1020" spans="1:4" ht="15" customHeight="1" x14ac:dyDescent="0.25">
      <c r="A1020" s="63">
        <v>918</v>
      </c>
      <c r="B1020" s="52">
        <v>12.676076274775886</v>
      </c>
      <c r="C1020" s="52">
        <v>13.100596746940521</v>
      </c>
      <c r="D1020" s="52">
        <v>-0.42452047216463562</v>
      </c>
    </row>
    <row r="1021" spans="1:4" ht="15" customHeight="1" x14ac:dyDescent="0.25">
      <c r="A1021" s="63">
        <v>919</v>
      </c>
      <c r="B1021" s="52">
        <v>12.551433829568609</v>
      </c>
      <c r="C1021" s="52">
        <v>13.010658446755238</v>
      </c>
      <c r="D1021" s="52">
        <v>-0.45922461718662966</v>
      </c>
    </row>
    <row r="1022" spans="1:4" ht="15" customHeight="1" x14ac:dyDescent="0.25">
      <c r="A1022" s="63">
        <v>920</v>
      </c>
      <c r="B1022" s="52">
        <v>13.366093562326904</v>
      </c>
      <c r="C1022" s="52">
        <v>13.232620505872839</v>
      </c>
      <c r="D1022" s="52">
        <v>0.13347305645406493</v>
      </c>
    </row>
    <row r="1023" spans="1:4" ht="15" customHeight="1" x14ac:dyDescent="0.25">
      <c r="A1023" s="63">
        <v>921</v>
      </c>
      <c r="B1023" s="52">
        <v>12.730801174465133</v>
      </c>
      <c r="C1023" s="52">
        <v>13.029503725203224</v>
      </c>
      <c r="D1023" s="52">
        <v>-0.29870255073809027</v>
      </c>
    </row>
    <row r="1024" spans="1:4" ht="15" customHeight="1" x14ac:dyDescent="0.25">
      <c r="A1024" s="63">
        <v>922</v>
      </c>
      <c r="B1024" s="52">
        <v>12.683858415217941</v>
      </c>
      <c r="C1024" s="52">
        <v>12.938324694771529</v>
      </c>
      <c r="D1024" s="52">
        <v>-0.25446627955358814</v>
      </c>
    </row>
    <row r="1025" spans="1:4" ht="15" customHeight="1" x14ac:dyDescent="0.25">
      <c r="A1025" s="63">
        <v>923</v>
      </c>
      <c r="B1025" s="52">
        <v>13.321214236149471</v>
      </c>
      <c r="C1025" s="52">
        <v>13.278244148459548</v>
      </c>
      <c r="D1025" s="52">
        <v>4.2970087689923275E-2</v>
      </c>
    </row>
    <row r="1026" spans="1:4" ht="15" customHeight="1" x14ac:dyDescent="0.25">
      <c r="A1026" s="63">
        <v>924</v>
      </c>
      <c r="B1026" s="52">
        <v>12.786890641116177</v>
      </c>
      <c r="C1026" s="52">
        <v>13.123881160797591</v>
      </c>
      <c r="D1026" s="52">
        <v>-0.33699051968141447</v>
      </c>
    </row>
    <row r="1027" spans="1:4" ht="15" customHeight="1" x14ac:dyDescent="0.25">
      <c r="A1027" s="63">
        <v>925</v>
      </c>
      <c r="B1027" s="52">
        <v>12.660327917807747</v>
      </c>
      <c r="C1027" s="52">
        <v>13.13591002088992</v>
      </c>
      <c r="D1027" s="52">
        <v>-0.47558210308217319</v>
      </c>
    </row>
    <row r="1028" spans="1:4" ht="15" customHeight="1" x14ac:dyDescent="0.25">
      <c r="A1028" s="63">
        <v>926</v>
      </c>
      <c r="B1028" s="52">
        <v>12.691580461311851</v>
      </c>
      <c r="C1028" s="52">
        <v>12.944287702950188</v>
      </c>
      <c r="D1028" s="52">
        <v>-0.25270724163833691</v>
      </c>
    </row>
    <row r="1029" spans="1:4" ht="15" customHeight="1" x14ac:dyDescent="0.25">
      <c r="A1029" s="63">
        <v>927</v>
      </c>
      <c r="B1029" s="52">
        <v>12.77987306845753</v>
      </c>
      <c r="C1029" s="52">
        <v>13.012955085034504</v>
      </c>
      <c r="D1029" s="52">
        <v>-0.23308201657697403</v>
      </c>
    </row>
    <row r="1030" spans="1:4" ht="15" customHeight="1" x14ac:dyDescent="0.25">
      <c r="A1030" s="63">
        <v>928</v>
      </c>
      <c r="B1030" s="52">
        <v>13.025301664561175</v>
      </c>
      <c r="C1030" s="52">
        <v>13.265119053636413</v>
      </c>
      <c r="D1030" s="52">
        <v>-0.2398173890752382</v>
      </c>
    </row>
    <row r="1031" spans="1:4" ht="15" customHeight="1" x14ac:dyDescent="0.25">
      <c r="A1031" s="63">
        <v>929</v>
      </c>
      <c r="B1031" s="52">
        <v>12.458774999085907</v>
      </c>
      <c r="C1031" s="52">
        <v>12.966254100801498</v>
      </c>
      <c r="D1031" s="52">
        <v>-0.50747910171559063</v>
      </c>
    </row>
    <row r="1032" spans="1:4" ht="15" customHeight="1" x14ac:dyDescent="0.25">
      <c r="A1032" s="63">
        <v>930</v>
      </c>
      <c r="B1032" s="52">
        <v>12.840000466430125</v>
      </c>
      <c r="C1032" s="52">
        <v>13.199135884042802</v>
      </c>
      <c r="D1032" s="52">
        <v>-0.35913541761267709</v>
      </c>
    </row>
    <row r="1033" spans="1:4" ht="15" customHeight="1" x14ac:dyDescent="0.25">
      <c r="A1033" s="63">
        <v>931</v>
      </c>
      <c r="B1033" s="52">
        <v>12.827992316801728</v>
      </c>
      <c r="C1033" s="52">
        <v>13.20036267857204</v>
      </c>
      <c r="D1033" s="52">
        <v>-0.37237036177031158</v>
      </c>
    </row>
    <row r="1034" spans="1:4" ht="15" customHeight="1" x14ac:dyDescent="0.25">
      <c r="A1034" s="63">
        <v>932</v>
      </c>
      <c r="B1034" s="52">
        <v>12.611537753638315</v>
      </c>
      <c r="C1034" s="52">
        <v>12.90924603931985</v>
      </c>
      <c r="D1034" s="52">
        <v>-0.2977082856815354</v>
      </c>
    </row>
    <row r="1035" spans="1:4" ht="15" customHeight="1" x14ac:dyDescent="0.25">
      <c r="A1035" s="63">
        <v>933</v>
      </c>
      <c r="B1035" s="52">
        <v>13.715690222682039</v>
      </c>
      <c r="C1035" s="52">
        <v>13.317434617299737</v>
      </c>
      <c r="D1035" s="52">
        <v>0.39825560538230143</v>
      </c>
    </row>
    <row r="1036" spans="1:4" ht="15" customHeight="1" x14ac:dyDescent="0.25">
      <c r="A1036" s="63">
        <v>934</v>
      </c>
      <c r="B1036" s="52">
        <v>12.691580461311851</v>
      </c>
      <c r="C1036" s="52">
        <v>13.118403544162394</v>
      </c>
      <c r="D1036" s="52">
        <v>-0.42682308285054305</v>
      </c>
    </row>
    <row r="1037" spans="1:4" ht="15" customHeight="1" x14ac:dyDescent="0.25">
      <c r="A1037" s="63">
        <v>935</v>
      </c>
      <c r="B1037" s="52">
        <v>12.560244459250764</v>
      </c>
      <c r="C1037" s="52">
        <v>12.402216800629219</v>
      </c>
      <c r="D1037" s="52">
        <v>0.15802765862154544</v>
      </c>
    </row>
    <row r="1038" spans="1:4" ht="15" customHeight="1" x14ac:dyDescent="0.25">
      <c r="A1038" s="63">
        <v>936</v>
      </c>
      <c r="B1038" s="52">
        <v>12.729320789294698</v>
      </c>
      <c r="C1038" s="52">
        <v>12.570947409976416</v>
      </c>
      <c r="D1038" s="52">
        <v>0.15837337931828266</v>
      </c>
    </row>
    <row r="1039" spans="1:4" ht="15" customHeight="1" x14ac:dyDescent="0.25">
      <c r="A1039" s="63">
        <v>937</v>
      </c>
      <c r="B1039" s="52">
        <v>12.542544882151363</v>
      </c>
      <c r="C1039" s="52">
        <v>12.495370092528798</v>
      </c>
      <c r="D1039" s="52">
        <v>4.7174789622564717E-2</v>
      </c>
    </row>
    <row r="1040" spans="1:4" ht="15" customHeight="1" x14ac:dyDescent="0.25">
      <c r="A1040" s="63">
        <v>938</v>
      </c>
      <c r="B1040" s="52">
        <v>12.79385931043227</v>
      </c>
      <c r="C1040" s="52">
        <v>13.08040750998093</v>
      </c>
      <c r="D1040" s="52">
        <v>-0.28654819954866007</v>
      </c>
    </row>
    <row r="1041" spans="1:4" ht="15" customHeight="1" x14ac:dyDescent="0.25">
      <c r="A1041" s="63">
        <v>939</v>
      </c>
      <c r="B1041" s="52">
        <v>12.429216196844362</v>
      </c>
      <c r="C1041" s="52">
        <v>13.0765937503887</v>
      </c>
      <c r="D1041" s="52">
        <v>-0.64737755354433801</v>
      </c>
    </row>
    <row r="1042" spans="1:4" ht="15" customHeight="1" x14ac:dyDescent="0.25">
      <c r="A1042" s="63">
        <v>940</v>
      </c>
      <c r="B1042" s="52">
        <v>12.647548191161349</v>
      </c>
      <c r="C1042" s="52">
        <v>12.973866892512437</v>
      </c>
      <c r="D1042" s="52">
        <v>-0.32631870135108798</v>
      </c>
    </row>
    <row r="1043" spans="1:4" ht="15" customHeight="1" x14ac:dyDescent="0.25">
      <c r="A1043" s="63">
        <v>941</v>
      </c>
      <c r="B1043" s="52">
        <v>12.594730635321934</v>
      </c>
      <c r="C1043" s="52">
        <v>12.856346247623229</v>
      </c>
      <c r="D1043" s="52">
        <v>-0.26161561230129493</v>
      </c>
    </row>
    <row r="1044" spans="1:4" ht="15" customHeight="1" x14ac:dyDescent="0.25">
      <c r="A1044" s="63">
        <v>942</v>
      </c>
      <c r="B1044" s="52">
        <v>13.30468493419826</v>
      </c>
      <c r="C1044" s="52">
        <v>13.356593772693277</v>
      </c>
      <c r="D1044" s="52">
        <v>-5.1908838495016596E-2</v>
      </c>
    </row>
    <row r="1045" spans="1:4" ht="15" customHeight="1" x14ac:dyDescent="0.25">
      <c r="A1045" s="63">
        <v>943</v>
      </c>
      <c r="B1045" s="52">
        <v>13.066850667474046</v>
      </c>
      <c r="C1045" s="52">
        <v>13.26319438496105</v>
      </c>
      <c r="D1045" s="52">
        <v>-0.19634371748700374</v>
      </c>
    </row>
    <row r="1046" spans="1:4" ht="15" customHeight="1" x14ac:dyDescent="0.25">
      <c r="A1046" s="63">
        <v>944</v>
      </c>
      <c r="B1046" s="52">
        <v>13.107249739594257</v>
      </c>
      <c r="C1046" s="52">
        <v>13.287804804041334</v>
      </c>
      <c r="D1046" s="52">
        <v>-0.18055506444707703</v>
      </c>
    </row>
    <row r="1047" spans="1:4" ht="15" customHeight="1" x14ac:dyDescent="0.25">
      <c r="A1047" s="63">
        <v>945</v>
      </c>
      <c r="B1047" s="52">
        <v>12.568978139219519</v>
      </c>
      <c r="C1047" s="52">
        <v>13.193492080742974</v>
      </c>
      <c r="D1047" s="52">
        <v>-0.62451394152345507</v>
      </c>
    </row>
    <row r="1048" spans="1:4" ht="15" customHeight="1" x14ac:dyDescent="0.25">
      <c r="A1048" s="63">
        <v>946</v>
      </c>
      <c r="B1048" s="52">
        <v>13.284482226880741</v>
      </c>
      <c r="C1048" s="52">
        <v>13.220761918527364</v>
      </c>
      <c r="D1048" s="52">
        <v>6.3720308353376609E-2</v>
      </c>
    </row>
    <row r="1049" spans="1:4" ht="15" customHeight="1" x14ac:dyDescent="0.25">
      <c r="A1049" s="63">
        <v>947</v>
      </c>
      <c r="B1049" s="52">
        <v>12.882836346839571</v>
      </c>
      <c r="C1049" s="52">
        <v>12.926646394286497</v>
      </c>
      <c r="D1049" s="52">
        <v>-4.3810047446925182E-2</v>
      </c>
    </row>
    <row r="1050" spans="1:4" ht="15" customHeight="1" x14ac:dyDescent="0.25">
      <c r="A1050" s="63">
        <v>948</v>
      </c>
      <c r="B1050" s="52">
        <v>13.091904169919598</v>
      </c>
      <c r="C1050" s="52">
        <v>13.174688471657916</v>
      </c>
      <c r="D1050" s="52">
        <v>-8.2784301738318078E-2</v>
      </c>
    </row>
    <row r="1051" spans="1:4" ht="15" customHeight="1" x14ac:dyDescent="0.25">
      <c r="A1051" s="63">
        <v>949</v>
      </c>
      <c r="B1051" s="52">
        <v>13.01700286174648</v>
      </c>
      <c r="C1051" s="52">
        <v>13.028100384220238</v>
      </c>
      <c r="D1051" s="52">
        <v>-1.1097522473757948E-2</v>
      </c>
    </row>
    <row r="1052" spans="1:4" ht="15" customHeight="1" x14ac:dyDescent="0.25">
      <c r="A1052" s="63">
        <v>950</v>
      </c>
      <c r="B1052" s="52">
        <v>12.873902018105806</v>
      </c>
      <c r="C1052" s="52">
        <v>12.960936843451115</v>
      </c>
      <c r="D1052" s="52">
        <v>-8.7034825345309486E-2</v>
      </c>
    </row>
    <row r="1053" spans="1:4" ht="15" customHeight="1" x14ac:dyDescent="0.25">
      <c r="A1053" s="63">
        <v>951</v>
      </c>
      <c r="B1053" s="52">
        <v>13.607871193186005</v>
      </c>
      <c r="C1053" s="52">
        <v>13.278297093654359</v>
      </c>
      <c r="D1053" s="52">
        <v>0.32957409953164607</v>
      </c>
    </row>
    <row r="1054" spans="1:4" ht="15" customHeight="1" x14ac:dyDescent="0.25">
      <c r="A1054" s="63">
        <v>952</v>
      </c>
      <c r="B1054" s="52">
        <v>12.890431320057017</v>
      </c>
      <c r="C1054" s="52">
        <v>13.175774252565418</v>
      </c>
      <c r="D1054" s="52">
        <v>-0.28534293250840115</v>
      </c>
    </row>
    <row r="1055" spans="1:4" ht="15" customHeight="1" x14ac:dyDescent="0.25">
      <c r="A1055" s="63">
        <v>953</v>
      </c>
      <c r="B1055" s="52">
        <v>12.72188581080718</v>
      </c>
      <c r="C1055" s="52">
        <v>12.989567901752149</v>
      </c>
      <c r="D1055" s="52">
        <v>-0.26768209094496953</v>
      </c>
    </row>
    <row r="1056" spans="1:4" ht="15" customHeight="1" x14ac:dyDescent="0.25">
      <c r="A1056" s="63">
        <v>954</v>
      </c>
      <c r="B1056" s="52">
        <v>12.860349051701103</v>
      </c>
      <c r="C1056" s="52">
        <v>13.16341123215353</v>
      </c>
      <c r="D1056" s="52">
        <v>-0.30306218045242694</v>
      </c>
    </row>
    <row r="1057" spans="1:4" ht="15" customHeight="1" x14ac:dyDescent="0.25">
      <c r="A1057" s="63">
        <v>955</v>
      </c>
      <c r="B1057" s="52">
        <v>12.669806661762291</v>
      </c>
      <c r="C1057" s="52">
        <v>12.476026770037839</v>
      </c>
      <c r="D1057" s="52">
        <v>0.19377989172445176</v>
      </c>
    </row>
    <row r="1058" spans="1:4" ht="15" customHeight="1" x14ac:dyDescent="0.25">
      <c r="A1058" s="63">
        <v>956</v>
      </c>
      <c r="B1058" s="52">
        <v>12.660327917807747</v>
      </c>
      <c r="C1058" s="52">
        <v>12.877110936281367</v>
      </c>
      <c r="D1058" s="52">
        <v>-0.21678301847362036</v>
      </c>
    </row>
    <row r="1059" spans="1:4" ht="15" customHeight="1" x14ac:dyDescent="0.25">
      <c r="A1059" s="63">
        <v>957</v>
      </c>
      <c r="B1059" s="52">
        <v>12.676076274775886</v>
      </c>
      <c r="C1059" s="52">
        <v>12.463986347097507</v>
      </c>
      <c r="D1059" s="52">
        <v>0.2120899276783792</v>
      </c>
    </row>
    <row r="1060" spans="1:4" ht="15" customHeight="1" x14ac:dyDescent="0.25">
      <c r="A1060" s="63">
        <v>958</v>
      </c>
      <c r="B1060" s="52">
        <v>12.669806661762291</v>
      </c>
      <c r="C1060" s="52">
        <v>12.317652200754956</v>
      </c>
      <c r="D1060" s="52">
        <v>0.35215446100733416</v>
      </c>
    </row>
    <row r="1061" spans="1:4" ht="15" customHeight="1" x14ac:dyDescent="0.25">
      <c r="A1061" s="63">
        <v>959</v>
      </c>
      <c r="B1061" s="52">
        <v>12.785491060761753</v>
      </c>
      <c r="C1061" s="52">
        <v>12.476773325766363</v>
      </c>
      <c r="D1061" s="52">
        <v>0.30871773499539046</v>
      </c>
    </row>
    <row r="1062" spans="1:4" ht="15" customHeight="1" x14ac:dyDescent="0.25">
      <c r="A1062" s="63">
        <v>960</v>
      </c>
      <c r="B1062" s="52">
        <v>13.20209834542316</v>
      </c>
      <c r="C1062" s="52">
        <v>13.252762743779195</v>
      </c>
      <c r="D1062" s="52">
        <v>-5.0664398356035534E-2</v>
      </c>
    </row>
    <row r="1063" spans="1:4" ht="15" customHeight="1" x14ac:dyDescent="0.25">
      <c r="A1063" s="63">
        <v>961</v>
      </c>
      <c r="B1063" s="52">
        <v>13.399995114002586</v>
      </c>
      <c r="C1063" s="52">
        <v>13.331450192274312</v>
      </c>
      <c r="D1063" s="52">
        <v>6.8544921728273422E-2</v>
      </c>
    </row>
    <row r="1064" spans="1:4" ht="15" customHeight="1" x14ac:dyDescent="0.25">
      <c r="A1064" s="63">
        <v>962</v>
      </c>
      <c r="B1064" s="52">
        <v>13.038981768465254</v>
      </c>
      <c r="C1064" s="52">
        <v>13.239766421276103</v>
      </c>
      <c r="D1064" s="52">
        <v>-0.20078465281084945</v>
      </c>
    </row>
    <row r="1065" spans="1:4" ht="15" customHeight="1" x14ac:dyDescent="0.25">
      <c r="A1065" s="63">
        <v>963</v>
      </c>
      <c r="B1065" s="52">
        <v>12.983101310070799</v>
      </c>
      <c r="C1065" s="52">
        <v>13.226268465827264</v>
      </c>
      <c r="D1065" s="52">
        <v>-0.24316715575646519</v>
      </c>
    </row>
    <row r="1066" spans="1:4" ht="15" customHeight="1" x14ac:dyDescent="0.25">
      <c r="A1066" s="63">
        <v>964</v>
      </c>
      <c r="B1066" s="52">
        <v>12.912876152537581</v>
      </c>
      <c r="C1066" s="52">
        <v>12.952358069863713</v>
      </c>
      <c r="D1066" s="52">
        <v>-3.9481917326131821E-2</v>
      </c>
    </row>
    <row r="1067" spans="1:4" ht="15" customHeight="1" x14ac:dyDescent="0.25">
      <c r="A1067" s="63">
        <v>965</v>
      </c>
      <c r="B1067" s="52">
        <v>12.99453000589442</v>
      </c>
      <c r="C1067" s="52">
        <v>13.034562119994282</v>
      </c>
      <c r="D1067" s="52">
        <v>-4.0032114099862071E-2</v>
      </c>
    </row>
    <row r="1068" spans="1:4" ht="15" customHeight="1" x14ac:dyDescent="0.25">
      <c r="A1068" s="63">
        <v>966</v>
      </c>
      <c r="B1068" s="52">
        <v>12.842649474601702</v>
      </c>
      <c r="C1068" s="52">
        <v>13.007817937797146</v>
      </c>
      <c r="D1068" s="52">
        <v>-0.1651684631954442</v>
      </c>
    </row>
    <row r="1069" spans="1:4" ht="15" customHeight="1" x14ac:dyDescent="0.25">
      <c r="A1069" s="63">
        <v>967</v>
      </c>
      <c r="B1069" s="52">
        <v>12.628067055589526</v>
      </c>
      <c r="C1069" s="52">
        <v>12.947737674450661</v>
      </c>
      <c r="D1069" s="52">
        <v>-0.31967061886113513</v>
      </c>
    </row>
    <row r="1070" spans="1:4" ht="15" customHeight="1" x14ac:dyDescent="0.25">
      <c r="A1070" s="63">
        <v>968</v>
      </c>
      <c r="B1070" s="52">
        <v>13.151922179645851</v>
      </c>
      <c r="C1070" s="52">
        <v>13.255564248016105</v>
      </c>
      <c r="D1070" s="52">
        <v>-0.10364206837025414</v>
      </c>
    </row>
    <row r="1071" spans="1:4" ht="15" customHeight="1" x14ac:dyDescent="0.25">
      <c r="A1071" s="63">
        <v>969</v>
      </c>
      <c r="B1071" s="52">
        <v>12.95984444790653</v>
      </c>
      <c r="C1071" s="52">
        <v>13.204432683567054</v>
      </c>
      <c r="D1071" s="52">
        <v>-0.24458823566052423</v>
      </c>
    </row>
    <row r="1072" spans="1:4" ht="15" customHeight="1" x14ac:dyDescent="0.25">
      <c r="A1072" s="63">
        <v>970</v>
      </c>
      <c r="B1072" s="52">
        <v>12.804909146618854</v>
      </c>
      <c r="C1072" s="52">
        <v>13.105040004897885</v>
      </c>
      <c r="D1072" s="52">
        <v>-0.30013085827903119</v>
      </c>
    </row>
    <row r="1073" spans="1:4" ht="15" customHeight="1" x14ac:dyDescent="0.25">
      <c r="A1073" s="63">
        <v>971</v>
      </c>
      <c r="B1073" s="52">
        <v>13.422467969854644</v>
      </c>
      <c r="C1073" s="52">
        <v>13.304145510812358</v>
      </c>
      <c r="D1073" s="52">
        <v>0.118322459042286</v>
      </c>
    </row>
    <row r="1074" spans="1:4" ht="15" customHeight="1" x14ac:dyDescent="0.25">
      <c r="A1074" s="63">
        <v>972</v>
      </c>
      <c r="B1074" s="52">
        <v>12.781280528225409</v>
      </c>
      <c r="C1074" s="52">
        <v>13.130729291799726</v>
      </c>
      <c r="D1074" s="52">
        <v>-0.34944876357431731</v>
      </c>
    </row>
    <row r="1075" spans="1:4" ht="15" customHeight="1" x14ac:dyDescent="0.25">
      <c r="A1075" s="63">
        <v>973</v>
      </c>
      <c r="B1075" s="52">
        <v>13.333434347484246</v>
      </c>
      <c r="C1075" s="52">
        <v>13.312565269050829</v>
      </c>
      <c r="D1075" s="52">
        <v>2.0869078433417343E-2</v>
      </c>
    </row>
    <row r="1076" spans="1:4" ht="15" customHeight="1" x14ac:dyDescent="0.25">
      <c r="A1076" s="63">
        <v>974</v>
      </c>
      <c r="B1076" s="52">
        <v>12.524526376648685</v>
      </c>
      <c r="C1076" s="52">
        <v>13.024041363396854</v>
      </c>
      <c r="D1076" s="52">
        <v>-0.49951498674816897</v>
      </c>
    </row>
    <row r="1077" spans="1:4" ht="15" customHeight="1" x14ac:dyDescent="0.25">
      <c r="A1077" s="63">
        <v>975</v>
      </c>
      <c r="B1077" s="52">
        <v>13.407542319637969</v>
      </c>
      <c r="C1077" s="52">
        <v>13.288185074721785</v>
      </c>
      <c r="D1077" s="52">
        <v>0.11935724491618416</v>
      </c>
    </row>
    <row r="1078" spans="1:4" ht="15" customHeight="1" x14ac:dyDescent="0.25">
      <c r="A1078" s="63">
        <v>976</v>
      </c>
      <c r="B1078" s="52">
        <v>12.911642346088653</v>
      </c>
      <c r="C1078" s="52">
        <v>13.074942880904727</v>
      </c>
      <c r="D1078" s="52">
        <v>-0.16330053481607365</v>
      </c>
    </row>
    <row r="1079" spans="1:4" ht="15" customHeight="1" x14ac:dyDescent="0.25">
      <c r="A1079" s="63">
        <v>977</v>
      </c>
      <c r="B1079" s="52">
        <v>13.081541382884051</v>
      </c>
      <c r="C1079" s="52">
        <v>13.313324602584032</v>
      </c>
      <c r="D1079" s="52">
        <v>-0.23178321969998095</v>
      </c>
    </row>
    <row r="1080" spans="1:4" ht="15" customHeight="1" x14ac:dyDescent="0.25">
      <c r="A1080" s="63">
        <v>978</v>
      </c>
      <c r="B1080" s="52">
        <v>13.226723392728548</v>
      </c>
      <c r="C1080" s="52">
        <v>13.280395389710447</v>
      </c>
      <c r="D1080" s="52">
        <v>-5.3671996981899284E-2</v>
      </c>
    </row>
    <row r="1081" spans="1:4" ht="15" customHeight="1" x14ac:dyDescent="0.25">
      <c r="A1081" s="63">
        <v>979</v>
      </c>
      <c r="B1081" s="52">
        <v>13.187589162322013</v>
      </c>
      <c r="C1081" s="52">
        <v>13.313918127138004</v>
      </c>
      <c r="D1081" s="52">
        <v>-0.12632896481599154</v>
      </c>
    </row>
    <row r="1082" spans="1:4" ht="15" customHeight="1" x14ac:dyDescent="0.25">
      <c r="A1082" s="63">
        <v>980</v>
      </c>
      <c r="B1082" s="52">
        <v>13.102160670086786</v>
      </c>
      <c r="C1082" s="52">
        <v>13.227955476902476</v>
      </c>
      <c r="D1082" s="52">
        <v>-0.12579480681569066</v>
      </c>
    </row>
    <row r="1083" spans="1:4" ht="15" customHeight="1" x14ac:dyDescent="0.25">
      <c r="A1083" s="63">
        <v>981</v>
      </c>
      <c r="B1083" s="52">
        <v>13.208541073645359</v>
      </c>
      <c r="C1083" s="52">
        <v>13.309064034074881</v>
      </c>
      <c r="D1083" s="52">
        <v>-0.10052296042952236</v>
      </c>
    </row>
    <row r="1084" spans="1:4" ht="15" customHeight="1" x14ac:dyDescent="0.25">
      <c r="A1084" s="63">
        <v>982</v>
      </c>
      <c r="B1084" s="52">
        <v>13.0763194389029</v>
      </c>
      <c r="C1084" s="52">
        <v>12.887609664660692</v>
      </c>
      <c r="D1084" s="52">
        <v>0.18870977424220747</v>
      </c>
    </row>
    <row r="1085" spans="1:4" ht="15" customHeight="1" x14ac:dyDescent="0.25">
      <c r="A1085" s="63">
        <v>983</v>
      </c>
      <c r="B1085" s="52">
        <v>13.038981768465254</v>
      </c>
      <c r="C1085" s="52">
        <v>13.035684075350021</v>
      </c>
      <c r="D1085" s="52">
        <v>3.2976931152326472E-3</v>
      </c>
    </row>
    <row r="1086" spans="1:4" ht="15" customHeight="1" x14ac:dyDescent="0.25">
      <c r="A1086" s="63">
        <v>984</v>
      </c>
      <c r="B1086" s="52">
        <v>13.550893758443465</v>
      </c>
      <c r="C1086" s="52">
        <v>13.270594535641683</v>
      </c>
      <c r="D1086" s="52">
        <v>0.28029922280178177</v>
      </c>
    </row>
    <row r="1087" spans="1:4" ht="15" customHeight="1" x14ac:dyDescent="0.25">
      <c r="A1087" s="63">
        <v>985</v>
      </c>
      <c r="B1087" s="52">
        <v>13.255582221190528</v>
      </c>
      <c r="C1087" s="52">
        <v>13.263879359058931</v>
      </c>
      <c r="D1087" s="52">
        <v>-8.2971378684035813E-3</v>
      </c>
    </row>
    <row r="1088" spans="1:4" ht="15" customHeight="1" x14ac:dyDescent="0.25">
      <c r="A1088" s="63">
        <v>986</v>
      </c>
      <c r="B1088" s="52">
        <v>12.577636201962633</v>
      </c>
      <c r="C1088" s="52">
        <v>12.842826220141216</v>
      </c>
      <c r="D1088" s="52">
        <v>-0.26519001817858268</v>
      </c>
    </row>
    <row r="1089" spans="1:4" ht="15" customHeight="1" x14ac:dyDescent="0.25">
      <c r="A1089" s="63">
        <v>987</v>
      </c>
      <c r="B1089" s="52">
        <v>12.574181967094546</v>
      </c>
      <c r="C1089" s="52">
        <v>12.853767841137921</v>
      </c>
      <c r="D1089" s="52">
        <v>-0.27958587404337543</v>
      </c>
    </row>
    <row r="1090" spans="1:4" ht="15" customHeight="1" x14ac:dyDescent="0.25">
      <c r="A1090" s="63">
        <v>988</v>
      </c>
      <c r="B1090" s="52">
        <v>12.771386454580211</v>
      </c>
      <c r="C1090" s="52">
        <v>13.038377563683644</v>
      </c>
      <c r="D1090" s="52">
        <v>-0.26699110910343293</v>
      </c>
    </row>
    <row r="1091" spans="1:4" ht="15" customHeight="1" x14ac:dyDescent="0.25">
      <c r="A1091" s="63">
        <v>989</v>
      </c>
      <c r="B1091" s="52">
        <v>12.449018824140541</v>
      </c>
      <c r="C1091" s="52">
        <v>12.802872482271194</v>
      </c>
      <c r="D1091" s="52">
        <v>-0.35385365813065306</v>
      </c>
    </row>
    <row r="1092" spans="1:4" ht="15" customHeight="1" x14ac:dyDescent="0.25">
      <c r="A1092" s="63">
        <v>990</v>
      </c>
      <c r="B1092" s="52">
        <v>12.6081988523728</v>
      </c>
      <c r="C1092" s="52">
        <v>12.941915412136868</v>
      </c>
      <c r="D1092" s="52">
        <v>-0.33371655976406878</v>
      </c>
    </row>
    <row r="1093" spans="1:4" ht="15" customHeight="1" x14ac:dyDescent="0.25">
      <c r="A1093" s="63">
        <v>991</v>
      </c>
      <c r="B1093" s="52">
        <v>12.619836556453009</v>
      </c>
      <c r="C1093" s="52">
        <v>12.58300877015836</v>
      </c>
      <c r="D1093" s="52">
        <v>3.6827786294649556E-2</v>
      </c>
    </row>
    <row r="1094" spans="1:4" ht="15" customHeight="1" x14ac:dyDescent="0.25">
      <c r="A1094" s="63">
        <v>992</v>
      </c>
      <c r="B1094" s="52">
        <v>12.8380090950452</v>
      </c>
      <c r="C1094" s="52">
        <v>12.773980247135658</v>
      </c>
      <c r="D1094" s="52">
        <v>6.4028847909542108E-2</v>
      </c>
    </row>
    <row r="1095" spans="1:4" ht="15" customHeight="1" x14ac:dyDescent="0.25">
      <c r="A1095" s="63">
        <v>993</v>
      </c>
      <c r="B1095" s="52">
        <v>12.706696406811545</v>
      </c>
      <c r="C1095" s="52">
        <v>13.055458354058333</v>
      </c>
      <c r="D1095" s="52">
        <v>-0.34876194724678733</v>
      </c>
    </row>
    <row r="1096" spans="1:4" ht="15" customHeight="1" x14ac:dyDescent="0.25">
      <c r="A1096" s="63">
        <v>994</v>
      </c>
      <c r="B1096" s="52">
        <v>12.240474072247485</v>
      </c>
      <c r="C1096" s="52">
        <v>12.875802815211214</v>
      </c>
      <c r="D1096" s="52">
        <v>-0.6353287429637291</v>
      </c>
    </row>
    <row r="1097" spans="1:4" ht="15" customHeight="1" x14ac:dyDescent="0.25">
      <c r="A1097" s="63">
        <v>995</v>
      </c>
      <c r="B1097" s="52">
        <v>12.524526376648685</v>
      </c>
      <c r="C1097" s="52">
        <v>12.821998533297645</v>
      </c>
      <c r="D1097" s="52">
        <v>-0.29747215664895954</v>
      </c>
    </row>
    <row r="1098" spans="1:4" ht="15" customHeight="1" x14ac:dyDescent="0.25">
      <c r="A1098" s="63">
        <v>996</v>
      </c>
      <c r="B1098" s="52">
        <v>12.892950213076501</v>
      </c>
      <c r="C1098" s="52">
        <v>13.107866785210327</v>
      </c>
      <c r="D1098" s="52">
        <v>-0.21491657213382531</v>
      </c>
    </row>
    <row r="1099" spans="1:4" ht="15" customHeight="1" x14ac:dyDescent="0.25">
      <c r="A1099" s="63">
        <v>997</v>
      </c>
      <c r="B1099" s="52">
        <v>12.870048448789817</v>
      </c>
      <c r="C1099" s="52">
        <v>13.251560722373824</v>
      </c>
      <c r="D1099" s="52">
        <v>-0.38151227358400774</v>
      </c>
    </row>
    <row r="1100" spans="1:4" ht="15" customHeight="1" x14ac:dyDescent="0.25">
      <c r="A1100" s="63">
        <v>998</v>
      </c>
      <c r="B1100" s="52">
        <v>13.161487932088356</v>
      </c>
      <c r="C1100" s="52">
        <v>13.281504518166875</v>
      </c>
      <c r="D1100" s="52">
        <v>-0.12001658607851873</v>
      </c>
    </row>
    <row r="1101" spans="1:4" ht="15" customHeight="1" x14ac:dyDescent="0.25">
      <c r="A1101" s="63">
        <v>999</v>
      </c>
      <c r="B1101" s="52">
        <v>13.347504931381188</v>
      </c>
      <c r="C1101" s="52">
        <v>13.171709241573552</v>
      </c>
      <c r="D1101" s="52">
        <v>0.17579568980763582</v>
      </c>
    </row>
    <row r="1102" spans="1:4" ht="15" customHeight="1" x14ac:dyDescent="0.25">
      <c r="A1102" s="63">
        <v>1000</v>
      </c>
      <c r="B1102" s="52">
        <v>13.028052697933065</v>
      </c>
      <c r="C1102" s="52">
        <v>13.164932183746863</v>
      </c>
      <c r="D1102" s="52">
        <v>-0.1368794858137985</v>
      </c>
    </row>
    <row r="1103" spans="1:4" ht="15" customHeight="1" x14ac:dyDescent="0.25">
      <c r="A1103" s="63">
        <v>1001</v>
      </c>
      <c r="B1103" s="52">
        <v>13.217673557208631</v>
      </c>
      <c r="C1103" s="52">
        <v>13.340977604910689</v>
      </c>
      <c r="D1103" s="52">
        <v>-0.12330404770205838</v>
      </c>
    </row>
    <row r="1104" spans="1:4" ht="15" customHeight="1" x14ac:dyDescent="0.25">
      <c r="A1104" s="63">
        <v>1002</v>
      </c>
      <c r="B1104" s="52">
        <v>13.005829561148355</v>
      </c>
      <c r="C1104" s="52">
        <v>13.16258611037448</v>
      </c>
      <c r="D1104" s="52">
        <v>-0.15675654922612559</v>
      </c>
    </row>
    <row r="1105" spans="1:4" ht="15" customHeight="1" x14ac:dyDescent="0.25">
      <c r="A1105" s="63">
        <v>1003</v>
      </c>
      <c r="B1105" s="52">
        <v>12.877102020836476</v>
      </c>
      <c r="C1105" s="52">
        <v>13.246056435896174</v>
      </c>
      <c r="D1105" s="52">
        <v>-0.36895441505969728</v>
      </c>
    </row>
    <row r="1106" spans="1:4" ht="15" customHeight="1" x14ac:dyDescent="0.25">
      <c r="A1106" s="63">
        <v>1004</v>
      </c>
      <c r="B1106" s="52">
        <v>13.14666566992727</v>
      </c>
      <c r="C1106" s="52">
        <v>13.274133277919113</v>
      </c>
      <c r="D1106" s="52">
        <v>-0.12746760799184287</v>
      </c>
    </row>
    <row r="1107" spans="1:4" ht="15" customHeight="1" x14ac:dyDescent="0.25">
      <c r="A1107" s="63">
        <v>1005</v>
      </c>
      <c r="B1107" s="52">
        <v>12.985970752498751</v>
      </c>
      <c r="C1107" s="52">
        <v>12.592959121009255</v>
      </c>
      <c r="D1107" s="52">
        <v>0.39301163148949669</v>
      </c>
    </row>
    <row r="1108" spans="1:4" ht="15" customHeight="1" x14ac:dyDescent="0.25">
      <c r="A1108" s="63">
        <v>1006</v>
      </c>
      <c r="B1108" s="52">
        <v>13.174955827523476</v>
      </c>
      <c r="C1108" s="52">
        <v>13.290465930764515</v>
      </c>
      <c r="D1108" s="52">
        <v>-0.11551010324103927</v>
      </c>
    </row>
    <row r="1109" spans="1:4" ht="15" customHeight="1" x14ac:dyDescent="0.25">
      <c r="A1109" s="63">
        <v>1007</v>
      </c>
      <c r="B1109" s="52">
        <v>12.749704221021318</v>
      </c>
      <c r="C1109" s="52">
        <v>13.034362724631105</v>
      </c>
      <c r="D1109" s="52">
        <v>-0.28465850360978706</v>
      </c>
    </row>
    <row r="1110" spans="1:4" ht="15" customHeight="1" x14ac:dyDescent="0.25">
      <c r="A1110" s="63">
        <v>1008</v>
      </c>
      <c r="B1110" s="52">
        <v>13.022543042122095</v>
      </c>
      <c r="C1110" s="52">
        <v>13.231517301192701</v>
      </c>
      <c r="D1110" s="52">
        <v>-0.20897425907060629</v>
      </c>
    </row>
    <row r="1111" spans="1:4" ht="15" customHeight="1" x14ac:dyDescent="0.25">
      <c r="A1111" s="63">
        <v>1009</v>
      </c>
      <c r="B1111" s="52">
        <v>12.886641043883236</v>
      </c>
      <c r="C1111" s="52">
        <v>13.251906634036303</v>
      </c>
      <c r="D1111" s="52">
        <v>-0.36526559015306681</v>
      </c>
    </row>
    <row r="1112" spans="1:4" ht="15" customHeight="1" x14ac:dyDescent="0.25">
      <c r="A1112" s="63">
        <v>1010</v>
      </c>
      <c r="B1112" s="52">
        <v>12.929991484756849</v>
      </c>
      <c r="C1112" s="52">
        <v>13.167847247628311</v>
      </c>
      <c r="D1112" s="52">
        <v>-0.23785576287146171</v>
      </c>
    </row>
    <row r="1113" spans="1:4" ht="15" customHeight="1" x14ac:dyDescent="0.25">
      <c r="A1113" s="63">
        <v>1011</v>
      </c>
      <c r="B1113" s="52">
        <v>13.171153541573737</v>
      </c>
      <c r="C1113" s="52">
        <v>13.20813326508366</v>
      </c>
      <c r="D1113" s="52">
        <v>-3.6979723509922735E-2</v>
      </c>
    </row>
    <row r="1114" spans="1:4" ht="15" customHeight="1" x14ac:dyDescent="0.25">
      <c r="A1114" s="63">
        <v>1012</v>
      </c>
      <c r="B1114" s="52">
        <v>12.533576212168603</v>
      </c>
      <c r="C1114" s="52">
        <v>13.095897869931584</v>
      </c>
      <c r="D1114" s="52">
        <v>-0.56232165776298082</v>
      </c>
    </row>
    <row r="1115" spans="1:4" ht="15" customHeight="1" x14ac:dyDescent="0.25">
      <c r="A1115" s="63">
        <v>1013</v>
      </c>
      <c r="B1115" s="52">
        <v>13.116345305078744</v>
      </c>
      <c r="C1115" s="52">
        <v>13.180003149783497</v>
      </c>
      <c r="D1115" s="52">
        <v>-6.365784470475333E-2</v>
      </c>
    </row>
    <row r="1116" spans="1:4" ht="15" customHeight="1" x14ac:dyDescent="0.25">
      <c r="A1116" s="63">
        <v>1014</v>
      </c>
      <c r="B1116" s="52">
        <v>13.127350918915345</v>
      </c>
      <c r="C1116" s="52">
        <v>13.169859778996566</v>
      </c>
      <c r="D1116" s="52">
        <v>-4.2508860081220234E-2</v>
      </c>
    </row>
    <row r="1117" spans="1:4" ht="15" customHeight="1" x14ac:dyDescent="0.25">
      <c r="A1117" s="63">
        <v>1015</v>
      </c>
      <c r="B1117" s="52">
        <v>12.931808015683247</v>
      </c>
      <c r="C1117" s="52">
        <v>13.139669741327156</v>
      </c>
      <c r="D1117" s="52">
        <v>-0.20786172564390881</v>
      </c>
    </row>
    <row r="1118" spans="1:4" ht="15" customHeight="1" x14ac:dyDescent="0.25">
      <c r="A1118" s="63">
        <v>1016</v>
      </c>
      <c r="B1118" s="52">
        <v>12.688498794774443</v>
      </c>
      <c r="C1118" s="52">
        <v>12.997145831817651</v>
      </c>
      <c r="D1118" s="52">
        <v>-0.30864703704320817</v>
      </c>
    </row>
    <row r="1119" spans="1:4" ht="15" customHeight="1" x14ac:dyDescent="0.25">
      <c r="A1119" s="63">
        <v>1017</v>
      </c>
      <c r="B1119" s="52">
        <v>12.55496740214992</v>
      </c>
      <c r="C1119" s="52">
        <v>13.01936459885399</v>
      </c>
      <c r="D1119" s="52">
        <v>-0.46439719670406987</v>
      </c>
    </row>
    <row r="1120" spans="1:4" ht="15" customHeight="1" x14ac:dyDescent="0.25">
      <c r="A1120" s="63">
        <v>1018</v>
      </c>
      <c r="B1120" s="52">
        <v>12.887906066189823</v>
      </c>
      <c r="C1120" s="52">
        <v>13.175672193168916</v>
      </c>
      <c r="D1120" s="52">
        <v>-0.28776612697909343</v>
      </c>
    </row>
    <row r="1121" spans="1:4" ht="15" customHeight="1" x14ac:dyDescent="0.25">
      <c r="A1121" s="63">
        <v>1019</v>
      </c>
      <c r="B1121" s="52">
        <v>12.840000466430125</v>
      </c>
      <c r="C1121" s="52">
        <v>12.832915462310789</v>
      </c>
      <c r="D1121" s="52">
        <v>7.0850041193359914E-3</v>
      </c>
    </row>
    <row r="1122" spans="1:4" ht="15" customHeight="1" x14ac:dyDescent="0.25">
      <c r="A1122" s="63">
        <v>1020</v>
      </c>
      <c r="B1122" s="52">
        <v>12.821258284620384</v>
      </c>
      <c r="C1122" s="52">
        <v>12.876901988060617</v>
      </c>
      <c r="D1122" s="52">
        <v>-5.5643703440232173E-2</v>
      </c>
    </row>
    <row r="1123" spans="1:4" ht="15" customHeight="1" x14ac:dyDescent="0.25">
      <c r="A1123" s="63">
        <v>1021</v>
      </c>
      <c r="B1123" s="52">
        <v>12.70684793344264</v>
      </c>
      <c r="C1123" s="52">
        <v>12.844283749061114</v>
      </c>
      <c r="D1123" s="52">
        <v>-0.13743581561847407</v>
      </c>
    </row>
    <row r="1124" spans="1:4" ht="15" customHeight="1" x14ac:dyDescent="0.25">
      <c r="A1124" s="63">
        <v>1022</v>
      </c>
      <c r="B1124" s="52">
        <v>12.785491060761753</v>
      </c>
      <c r="C1124" s="52">
        <v>13.160484606079702</v>
      </c>
      <c r="D1124" s="52">
        <v>-0.37499354531794893</v>
      </c>
    </row>
    <row r="1125" spans="1:4" ht="15" customHeight="1" x14ac:dyDescent="0.25">
      <c r="A1125" s="63">
        <v>1023</v>
      </c>
      <c r="B1125" s="52">
        <v>12.456831363877335</v>
      </c>
      <c r="C1125" s="52">
        <v>12.604404662555842</v>
      </c>
      <c r="D1125" s="52">
        <v>-0.14757329867850721</v>
      </c>
    </row>
    <row r="1126" spans="1:4" ht="15" customHeight="1" x14ac:dyDescent="0.25">
      <c r="A1126" s="63">
        <v>1024</v>
      </c>
      <c r="B1126" s="52">
        <v>12.765688433465574</v>
      </c>
      <c r="C1126" s="52">
        <v>13.131155319410208</v>
      </c>
      <c r="D1126" s="52">
        <v>-0.36546688594463461</v>
      </c>
    </row>
    <row r="1127" spans="1:4" ht="15" customHeight="1" x14ac:dyDescent="0.25">
      <c r="A1127" s="63">
        <v>1025</v>
      </c>
      <c r="B1127" s="52">
        <v>12.685407602204771</v>
      </c>
      <c r="C1127" s="52">
        <v>13.068531230157143</v>
      </c>
      <c r="D1127" s="52">
        <v>-0.3831236279523722</v>
      </c>
    </row>
    <row r="1128" spans="1:4" ht="15" customHeight="1" x14ac:dyDescent="0.25">
      <c r="A1128" s="63">
        <v>1026</v>
      </c>
      <c r="B1128" s="52">
        <v>12.926044310966498</v>
      </c>
      <c r="C1128" s="52">
        <v>13.128016093982573</v>
      </c>
      <c r="D1128" s="52">
        <v>-0.20197178301607543</v>
      </c>
    </row>
    <row r="1129" spans="1:4" ht="15" customHeight="1" x14ac:dyDescent="0.25">
      <c r="A1129" s="63">
        <v>1027</v>
      </c>
      <c r="B1129" s="52">
        <v>12.517227074167074</v>
      </c>
      <c r="C1129" s="52">
        <v>12.99521153417116</v>
      </c>
      <c r="D1129" s="52">
        <v>-0.47798446000408568</v>
      </c>
    </row>
    <row r="1130" spans="1:4" ht="15" customHeight="1" x14ac:dyDescent="0.25">
      <c r="A1130" s="63">
        <v>1028</v>
      </c>
      <c r="B1130" s="52">
        <v>12.821258284620384</v>
      </c>
      <c r="C1130" s="52">
        <v>13.050086387176007</v>
      </c>
      <c r="D1130" s="52">
        <v>-0.22882810255562269</v>
      </c>
    </row>
    <row r="1131" spans="1:4" ht="15" customHeight="1" x14ac:dyDescent="0.25">
      <c r="A1131" s="63">
        <v>1029</v>
      </c>
      <c r="B1131" s="52">
        <v>12.773514869715036</v>
      </c>
      <c r="C1131" s="52">
        <v>12.977198282653797</v>
      </c>
      <c r="D1131" s="52">
        <v>-0.20368341293876036</v>
      </c>
    </row>
    <row r="1132" spans="1:4" ht="15" customHeight="1" x14ac:dyDescent="0.25">
      <c r="A1132" s="63">
        <v>1030</v>
      </c>
      <c r="B1132" s="52">
        <v>13.122363377404305</v>
      </c>
      <c r="C1132" s="52">
        <v>12.751505710960345</v>
      </c>
      <c r="D1132" s="52">
        <v>0.37085766644396045</v>
      </c>
    </row>
    <row r="1133" spans="1:4" ht="15" customHeight="1" x14ac:dyDescent="0.25">
      <c r="A1133" s="63">
        <v>1031</v>
      </c>
      <c r="B1133" s="52">
        <v>13.097045569420017</v>
      </c>
      <c r="C1133" s="52">
        <v>12.886214212327552</v>
      </c>
      <c r="D1133" s="52">
        <v>0.2108313570924647</v>
      </c>
    </row>
    <row r="1134" spans="1:4" ht="15" customHeight="1" x14ac:dyDescent="0.25">
      <c r="A1134" s="63">
        <v>1032</v>
      </c>
      <c r="B1134" s="52">
        <v>13.226723392728548</v>
      </c>
      <c r="C1134" s="52">
        <v>13.163363393549716</v>
      </c>
      <c r="D1134" s="52">
        <v>6.3359999178832282E-2</v>
      </c>
    </row>
    <row r="1135" spans="1:4" ht="15" customHeight="1" x14ac:dyDescent="0.25">
      <c r="A1135" s="63">
        <v>1033</v>
      </c>
      <c r="B1135" s="52">
        <v>12.636230366228686</v>
      </c>
      <c r="C1135" s="52">
        <v>13.000185698230766</v>
      </c>
      <c r="D1135" s="52">
        <v>-0.36395533200207986</v>
      </c>
    </row>
    <row r="1136" spans="1:4" ht="15" customHeight="1" x14ac:dyDescent="0.25">
      <c r="A1136" s="63">
        <v>1034</v>
      </c>
      <c r="B1136" s="52">
        <v>13.105217218569335</v>
      </c>
      <c r="C1136" s="52">
        <v>13.124814140884537</v>
      </c>
      <c r="D1136" s="52">
        <v>-1.9596922315201937E-2</v>
      </c>
    </row>
    <row r="1137" spans="1:4" ht="15" customHeight="1" x14ac:dyDescent="0.25">
      <c r="A1137" s="63">
        <v>1035</v>
      </c>
      <c r="B1137" s="52">
        <v>13.01700286174648</v>
      </c>
      <c r="C1137" s="52">
        <v>13.083376399844029</v>
      </c>
      <c r="D1137" s="52">
        <v>-6.6373538097549201E-2</v>
      </c>
    </row>
    <row r="1138" spans="1:4" ht="15" customHeight="1" x14ac:dyDescent="0.25">
      <c r="A1138" s="63">
        <v>1036</v>
      </c>
      <c r="B1138" s="52">
        <v>13.01700286174648</v>
      </c>
      <c r="C1138" s="52">
        <v>12.577346258159071</v>
      </c>
      <c r="D1138" s="52">
        <v>0.43965660358740877</v>
      </c>
    </row>
    <row r="1139" spans="1:4" ht="15" customHeight="1" x14ac:dyDescent="0.25">
      <c r="A1139" s="63">
        <v>1037</v>
      </c>
      <c r="B1139" s="52">
        <v>12.661913960963382</v>
      </c>
      <c r="C1139" s="52">
        <v>12.960648281948334</v>
      </c>
      <c r="D1139" s="52">
        <v>-0.29873432098495201</v>
      </c>
    </row>
    <row r="1140" spans="1:4" ht="15" customHeight="1" x14ac:dyDescent="0.25">
      <c r="A1140" s="63">
        <v>1038</v>
      </c>
      <c r="B1140" s="52">
        <v>12.915954025081261</v>
      </c>
      <c r="C1140" s="52">
        <v>13.249809247277092</v>
      </c>
      <c r="D1140" s="52">
        <v>-0.3338552221958313</v>
      </c>
    </row>
    <row r="1141" spans="1:4" ht="15" customHeight="1" x14ac:dyDescent="0.25">
      <c r="A1141" s="63">
        <v>1039</v>
      </c>
      <c r="B1141" s="52">
        <v>12.807652632564606</v>
      </c>
      <c r="C1141" s="52">
        <v>13.100467121208073</v>
      </c>
      <c r="D1141" s="52">
        <v>-0.29281448864346693</v>
      </c>
    </row>
    <row r="1142" spans="1:4" ht="15" customHeight="1" x14ac:dyDescent="0.25">
      <c r="A1142" s="63">
        <v>1040</v>
      </c>
      <c r="B1142" s="52">
        <v>12.644327576461306</v>
      </c>
      <c r="C1142" s="52">
        <v>13.062260519584246</v>
      </c>
      <c r="D1142" s="52">
        <v>-0.41793294312294016</v>
      </c>
    </row>
    <row r="1143" spans="1:4" ht="15" customHeight="1" x14ac:dyDescent="0.25">
      <c r="A1143" s="63">
        <v>1041</v>
      </c>
      <c r="B1143" s="52">
        <v>12.740739788101608</v>
      </c>
      <c r="C1143" s="52">
        <v>12.763018275840892</v>
      </c>
      <c r="D1143" s="52">
        <v>-2.2278487739283648E-2</v>
      </c>
    </row>
    <row r="1144" spans="1:4" ht="15" customHeight="1" x14ac:dyDescent="0.25">
      <c r="A1144" s="63">
        <v>1042</v>
      </c>
      <c r="B1144" s="52">
        <v>12.826649133255261</v>
      </c>
      <c r="C1144" s="52">
        <v>13.045801314157227</v>
      </c>
      <c r="D1144" s="52">
        <v>-0.21915218090196653</v>
      </c>
    </row>
    <row r="1145" spans="1:4" ht="15" customHeight="1" x14ac:dyDescent="0.25">
      <c r="A1145" s="63">
        <v>1043</v>
      </c>
      <c r="B1145" s="52">
        <v>12.691580461311851</v>
      </c>
      <c r="C1145" s="52">
        <v>13.11679904392429</v>
      </c>
      <c r="D1145" s="52">
        <v>-0.42521858261243928</v>
      </c>
    </row>
    <row r="1146" spans="1:4" ht="15" customHeight="1" x14ac:dyDescent="0.25">
      <c r="A1146" s="63">
        <v>1044</v>
      </c>
      <c r="B1146" s="52">
        <v>12.821258284620384</v>
      </c>
      <c r="C1146" s="52">
        <v>12.671583700661495</v>
      </c>
      <c r="D1146" s="52">
        <v>0.14967458395888933</v>
      </c>
    </row>
    <row r="1147" spans="1:4" ht="15" customHeight="1" x14ac:dyDescent="0.25">
      <c r="A1147" s="63">
        <v>1045</v>
      </c>
      <c r="B1147" s="52">
        <v>12.551433829568609</v>
      </c>
      <c r="C1147" s="52">
        <v>13.137566716432925</v>
      </c>
      <c r="D1147" s="52">
        <v>-0.5861328868643163</v>
      </c>
    </row>
    <row r="1148" spans="1:4" ht="15" customHeight="1" x14ac:dyDescent="0.25">
      <c r="A1148" s="63">
        <v>1046</v>
      </c>
      <c r="B1148" s="52">
        <v>12.611537753638315</v>
      </c>
      <c r="C1148" s="52">
        <v>12.894267645003906</v>
      </c>
      <c r="D1148" s="52">
        <v>-0.2827298913655909</v>
      </c>
    </row>
    <row r="1149" spans="1:4" ht="15" customHeight="1" x14ac:dyDescent="0.25">
      <c r="A1149" s="63">
        <v>1047</v>
      </c>
      <c r="B1149" s="52">
        <v>12.613203032957376</v>
      </c>
      <c r="C1149" s="52">
        <v>12.370103147167891</v>
      </c>
      <c r="D1149" s="52">
        <v>0.24309988578948527</v>
      </c>
    </row>
    <row r="1150" spans="1:4" ht="15" customHeight="1" x14ac:dyDescent="0.25">
      <c r="A1150" s="63">
        <v>1048</v>
      </c>
      <c r="B1150" s="52">
        <v>12.691580461311851</v>
      </c>
      <c r="C1150" s="52">
        <v>12.906217036743662</v>
      </c>
      <c r="D1150" s="52">
        <v>-0.21463657543181114</v>
      </c>
    </row>
    <row r="1151" spans="1:4" ht="15" customHeight="1" x14ac:dyDescent="0.25">
      <c r="A1151" s="63">
        <v>1049</v>
      </c>
      <c r="B1151" s="52">
        <v>12.834681304952525</v>
      </c>
      <c r="C1151" s="52">
        <v>13.032415862964319</v>
      </c>
      <c r="D1151" s="52">
        <v>-0.19773455801179374</v>
      </c>
    </row>
    <row r="1152" spans="1:4" ht="15" customHeight="1" x14ac:dyDescent="0.25">
      <c r="A1152" s="63">
        <v>1050</v>
      </c>
      <c r="B1152" s="52">
        <v>12.827992316801728</v>
      </c>
      <c r="C1152" s="52">
        <v>13.089944615477325</v>
      </c>
      <c r="D1152" s="52">
        <v>-0.26195229867559711</v>
      </c>
    </row>
    <row r="1153" spans="1:4" ht="15" customHeight="1" x14ac:dyDescent="0.25">
      <c r="A1153" s="63">
        <v>1051</v>
      </c>
      <c r="B1153" s="52">
        <v>12.451955683813852</v>
      </c>
      <c r="C1153" s="52">
        <v>13.050515352863362</v>
      </c>
      <c r="D1153" s="52">
        <v>-0.59855966904951075</v>
      </c>
    </row>
    <row r="1154" spans="1:4" ht="15" customHeight="1" x14ac:dyDescent="0.25">
      <c r="A1154" s="63">
        <v>1052</v>
      </c>
      <c r="B1154" s="52">
        <v>12.749849369435827</v>
      </c>
      <c r="C1154" s="52">
        <v>12.936325013466224</v>
      </c>
      <c r="D1154" s="52">
        <v>-0.18647564403039674</v>
      </c>
    </row>
    <row r="1155" spans="1:4" ht="15" customHeight="1" x14ac:dyDescent="0.25">
      <c r="A1155" s="63">
        <v>1053</v>
      </c>
      <c r="B1155" s="52">
        <v>12.740370625481283</v>
      </c>
      <c r="C1155" s="52">
        <v>13.186107986332157</v>
      </c>
      <c r="D1155" s="52">
        <v>-0.4457373608508739</v>
      </c>
    </row>
    <row r="1156" spans="1:4" ht="15" customHeight="1" x14ac:dyDescent="0.25">
      <c r="A1156" s="63">
        <v>1054</v>
      </c>
      <c r="B1156" s="52">
        <v>12.70684793344264</v>
      </c>
      <c r="C1156" s="52">
        <v>13.133740429506901</v>
      </c>
      <c r="D1156" s="52">
        <v>-0.42689249606426038</v>
      </c>
    </row>
    <row r="1157" spans="1:4" ht="15" customHeight="1" x14ac:dyDescent="0.25">
      <c r="A1157" s="63">
        <v>1055</v>
      </c>
      <c r="B1157" s="52">
        <v>12.409013489526842</v>
      </c>
      <c r="C1157" s="52">
        <v>12.842702767940779</v>
      </c>
      <c r="D1157" s="52">
        <v>-0.43368927841393656</v>
      </c>
    </row>
    <row r="1158" spans="1:4" ht="15" customHeight="1" x14ac:dyDescent="0.25">
      <c r="A1158" s="63">
        <v>1056</v>
      </c>
      <c r="B1158" s="52">
        <v>12.971540487669722</v>
      </c>
      <c r="C1158" s="52">
        <v>13.149222577399316</v>
      </c>
      <c r="D1158" s="52">
        <v>-0.17768208972959343</v>
      </c>
    </row>
    <row r="1159" spans="1:4" ht="15" customHeight="1" x14ac:dyDescent="0.25">
      <c r="A1159" s="63">
        <v>1057</v>
      </c>
      <c r="B1159" s="52">
        <v>12.847926531702546</v>
      </c>
      <c r="C1159" s="52">
        <v>12.972636281359327</v>
      </c>
      <c r="D1159" s="52">
        <v>-0.12470974965678039</v>
      </c>
    </row>
    <row r="1160" spans="1:4" ht="15" customHeight="1" x14ac:dyDescent="0.25">
      <c r="A1160" s="63">
        <v>1058</v>
      </c>
      <c r="B1160" s="52">
        <v>12.881564890851376</v>
      </c>
      <c r="C1160" s="52">
        <v>13.216229138729988</v>
      </c>
      <c r="D1160" s="52">
        <v>-0.33466424787861193</v>
      </c>
    </row>
    <row r="1161" spans="1:4" ht="15" customHeight="1" x14ac:dyDescent="0.25">
      <c r="A1161" s="63">
        <v>1059</v>
      </c>
      <c r="B1161" s="52">
        <v>12.762827201184541</v>
      </c>
      <c r="C1161" s="52">
        <v>12.984828040900577</v>
      </c>
      <c r="D1161" s="52">
        <v>-0.22200083971603668</v>
      </c>
    </row>
    <row r="1162" spans="1:4" ht="15" customHeight="1" x14ac:dyDescent="0.25">
      <c r="A1162" s="63">
        <v>1060</v>
      </c>
      <c r="B1162" s="52">
        <v>12.560244459250764</v>
      </c>
      <c r="C1162" s="52">
        <v>12.902515166206994</v>
      </c>
      <c r="D1162" s="52">
        <v>-0.34227070695622963</v>
      </c>
    </row>
    <row r="1163" spans="1:4" ht="15" customHeight="1" x14ac:dyDescent="0.25">
      <c r="A1163" s="63">
        <v>1061</v>
      </c>
      <c r="B1163" s="52">
        <v>12.452932723461679</v>
      </c>
      <c r="C1163" s="52">
        <v>13.020836222222451</v>
      </c>
      <c r="D1163" s="52">
        <v>-0.56790349876077251</v>
      </c>
    </row>
    <row r="1164" spans="1:4" ht="15" customHeight="1" x14ac:dyDescent="0.25">
      <c r="A1164" s="63">
        <v>1062</v>
      </c>
      <c r="B1164" s="52">
        <v>12.847926531702546</v>
      </c>
      <c r="C1164" s="52">
        <v>12.925685575996544</v>
      </c>
      <c r="D1164" s="52">
        <v>-7.7759044293998159E-2</v>
      </c>
    </row>
    <row r="1165" spans="1:4" ht="15" customHeight="1" x14ac:dyDescent="0.25">
      <c r="A1165" s="63">
        <v>1063</v>
      </c>
      <c r="B1165" s="52">
        <v>12.948009990259528</v>
      </c>
      <c r="C1165" s="52">
        <v>13.159826342720066</v>
      </c>
      <c r="D1165" s="52">
        <v>-0.21181635246053787</v>
      </c>
    </row>
    <row r="1166" spans="1:4" ht="15" customHeight="1" x14ac:dyDescent="0.25">
      <c r="A1166" s="63">
        <v>1064</v>
      </c>
      <c r="B1166" s="52">
        <v>12.923912438680468</v>
      </c>
      <c r="C1166" s="52">
        <v>13.070721224527663</v>
      </c>
      <c r="D1166" s="52">
        <v>-0.14680878584719537</v>
      </c>
    </row>
    <row r="1167" spans="1:4" ht="15" customHeight="1" x14ac:dyDescent="0.25">
      <c r="A1167" s="63">
        <v>1065</v>
      </c>
      <c r="B1167" s="52">
        <v>12.929991484756849</v>
      </c>
      <c r="C1167" s="52">
        <v>13.033169363940202</v>
      </c>
      <c r="D1167" s="52">
        <v>-0.10317787918335242</v>
      </c>
    </row>
    <row r="1168" spans="1:4" ht="15" customHeight="1" x14ac:dyDescent="0.25">
      <c r="A1168" s="63">
        <v>1066</v>
      </c>
      <c r="B1168" s="52">
        <v>12.827992316801728</v>
      </c>
      <c r="C1168" s="52">
        <v>12.913139978361698</v>
      </c>
      <c r="D1168" s="52">
        <v>-8.5147661559970445E-2</v>
      </c>
    </row>
    <row r="1169" spans="1:4" ht="15" customHeight="1" x14ac:dyDescent="0.25">
      <c r="A1169" s="63">
        <v>1067</v>
      </c>
      <c r="B1169" s="52">
        <v>12.832011076396645</v>
      </c>
      <c r="C1169" s="52">
        <v>12.673126241238457</v>
      </c>
      <c r="D1169" s="52">
        <v>0.15888483515818841</v>
      </c>
    </row>
    <row r="1170" spans="1:4" ht="15" customHeight="1" x14ac:dyDescent="0.25">
      <c r="A1170" s="63">
        <v>1068</v>
      </c>
      <c r="B1170" s="52">
        <v>12.90296281236893</v>
      </c>
      <c r="C1170" s="52">
        <v>13.052834129437315</v>
      </c>
      <c r="D1170" s="52">
        <v>-0.14987131706838497</v>
      </c>
    </row>
    <row r="1171" spans="1:4" ht="15" customHeight="1" x14ac:dyDescent="0.25">
      <c r="A1171" s="63">
        <v>1069</v>
      </c>
      <c r="B1171" s="52">
        <v>13.352124981020092</v>
      </c>
      <c r="C1171" s="52">
        <v>13.077655149157867</v>
      </c>
      <c r="D1171" s="52">
        <v>0.27446983186222518</v>
      </c>
    </row>
    <row r="1172" spans="1:4" ht="15" customHeight="1" x14ac:dyDescent="0.25">
      <c r="A1172" s="63">
        <v>1070</v>
      </c>
      <c r="B1172" s="52">
        <v>12.899219826090096</v>
      </c>
      <c r="C1172" s="52">
        <v>13.015513194113996</v>
      </c>
      <c r="D1172" s="52">
        <v>-0.1162933680239</v>
      </c>
    </row>
    <row r="1173" spans="1:4" ht="15" customHeight="1" x14ac:dyDescent="0.25">
      <c r="A1173" s="63">
        <v>1071</v>
      </c>
      <c r="B1173" s="52">
        <v>13.102160670086786</v>
      </c>
      <c r="C1173" s="52">
        <v>13.135068783682534</v>
      </c>
      <c r="D1173" s="52">
        <v>-3.2908113595748745E-2</v>
      </c>
    </row>
    <row r="1174" spans="1:4" ht="15" customHeight="1" x14ac:dyDescent="0.25">
      <c r="A1174" s="63">
        <v>1072</v>
      </c>
      <c r="B1174" s="52">
        <v>13.854731271117531</v>
      </c>
      <c r="C1174" s="52">
        <v>13.308082217404218</v>
      </c>
      <c r="D1174" s="52">
        <v>0.54664905371331329</v>
      </c>
    </row>
    <row r="1175" spans="1:4" ht="15" customHeight="1" x14ac:dyDescent="0.25">
      <c r="A1175" s="63">
        <v>1073</v>
      </c>
      <c r="B1175" s="52">
        <v>12.834681304952525</v>
      </c>
      <c r="C1175" s="52">
        <v>13.04398894471778</v>
      </c>
      <c r="D1175" s="52">
        <v>-0.2093076397652549</v>
      </c>
    </row>
    <row r="1176" spans="1:4" ht="15" customHeight="1" x14ac:dyDescent="0.25">
      <c r="A1176" s="63">
        <v>1074</v>
      </c>
      <c r="B1176" s="52">
        <v>13.48213352625034</v>
      </c>
      <c r="C1176" s="52">
        <v>13.247251315907446</v>
      </c>
      <c r="D1176" s="52">
        <v>0.23488221034289403</v>
      </c>
    </row>
    <row r="1177" spans="1:4" ht="15" customHeight="1" x14ac:dyDescent="0.25">
      <c r="A1177" s="63">
        <v>1075</v>
      </c>
      <c r="B1177" s="52">
        <v>13.351886535682555</v>
      </c>
      <c r="C1177" s="52">
        <v>13.258124059502389</v>
      </c>
      <c r="D1177" s="52">
        <v>9.3762476180165422E-2</v>
      </c>
    </row>
    <row r="1178" spans="1:4" ht="15" customHeight="1" x14ac:dyDescent="0.25">
      <c r="A1178" s="63">
        <v>1076</v>
      </c>
      <c r="B1178" s="52">
        <v>12.772805901234438</v>
      </c>
      <c r="C1178" s="52">
        <v>13.062904671700645</v>
      </c>
      <c r="D1178" s="52">
        <v>-0.2900987704662068</v>
      </c>
    </row>
    <row r="1179" spans="1:4" ht="15" customHeight="1" x14ac:dyDescent="0.25">
      <c r="A1179" s="63">
        <v>1077</v>
      </c>
      <c r="B1179" s="52">
        <v>12.95984444790653</v>
      </c>
      <c r="C1179" s="52">
        <v>13.134285268952471</v>
      </c>
      <c r="D1179" s="52">
        <v>-0.17444082104594116</v>
      </c>
    </row>
    <row r="1180" spans="1:4" ht="15" customHeight="1" x14ac:dyDescent="0.25">
      <c r="A1180" s="63">
        <v>1078</v>
      </c>
      <c r="B1180" s="52">
        <v>13.534473028231137</v>
      </c>
      <c r="C1180" s="52">
        <v>13.321186678676366</v>
      </c>
      <c r="D1180" s="52">
        <v>0.21328634955477099</v>
      </c>
    </row>
    <row r="1181" spans="1:4" ht="15" customHeight="1" x14ac:dyDescent="0.25">
      <c r="A1181" s="63">
        <v>1079</v>
      </c>
      <c r="B1181" s="52">
        <v>13.017000639521788</v>
      </c>
      <c r="C1181" s="52">
        <v>12.910377903641116</v>
      </c>
      <c r="D1181" s="52">
        <v>0.10662273588067173</v>
      </c>
    </row>
    <row r="1182" spans="1:4" ht="15" customHeight="1" x14ac:dyDescent="0.25">
      <c r="A1182" s="63">
        <v>1080</v>
      </c>
      <c r="B1182" s="52">
        <v>13.815510557964249</v>
      </c>
      <c r="C1182" s="52">
        <v>13.287418666597258</v>
      </c>
      <c r="D1182" s="52">
        <v>0.52809189136699075</v>
      </c>
    </row>
    <row r="1183" spans="1:4" ht="15" customHeight="1" x14ac:dyDescent="0.25">
      <c r="A1183" s="63">
        <v>1081</v>
      </c>
      <c r="B1183" s="52">
        <v>13.661776458022207</v>
      </c>
      <c r="C1183" s="52">
        <v>13.453718760912668</v>
      </c>
      <c r="D1183" s="52">
        <v>0.20805769710953825</v>
      </c>
    </row>
    <row r="1184" spans="1:4" ht="15" customHeight="1" x14ac:dyDescent="0.25">
      <c r="A1184" s="63">
        <v>1082</v>
      </c>
      <c r="B1184" s="52">
        <v>13.560618308335458</v>
      </c>
      <c r="C1184" s="52">
        <v>13.370309897179602</v>
      </c>
      <c r="D1184" s="52">
        <v>0.19030841115585595</v>
      </c>
    </row>
    <row r="1185" spans="1:4" ht="15" customHeight="1" x14ac:dyDescent="0.25">
      <c r="A1185" s="63">
        <v>1083</v>
      </c>
      <c r="B1185" s="52">
        <v>13.01700286174648</v>
      </c>
      <c r="C1185" s="52">
        <v>12.587251377541943</v>
      </c>
      <c r="D1185" s="52">
        <v>0.42975148420453735</v>
      </c>
    </row>
    <row r="1186" spans="1:4" ht="15" customHeight="1" x14ac:dyDescent="0.25">
      <c r="A1186" s="63">
        <v>1084</v>
      </c>
      <c r="B1186" s="52">
        <v>13.664687668229666</v>
      </c>
      <c r="C1186" s="52">
        <v>13.299448115024385</v>
      </c>
      <c r="D1186" s="52">
        <v>0.36523955320528145</v>
      </c>
    </row>
    <row r="1187" spans="1:4" ht="15" customHeight="1" x14ac:dyDescent="0.25">
      <c r="A1187" s="63">
        <v>1085</v>
      </c>
      <c r="B1187" s="52">
        <v>13.206351522363191</v>
      </c>
      <c r="C1187" s="52">
        <v>13.350133817802492</v>
      </c>
      <c r="D1187" s="52">
        <v>-0.14378229543930132</v>
      </c>
    </row>
    <row r="1188" spans="1:4" ht="15" customHeight="1" x14ac:dyDescent="0.25">
      <c r="A1188" s="63">
        <v>1086</v>
      </c>
      <c r="B1188" s="52">
        <v>13.122363377404305</v>
      </c>
      <c r="C1188" s="52">
        <v>13.015396870442038</v>
      </c>
      <c r="D1188" s="52">
        <v>0.10696650696226762</v>
      </c>
    </row>
    <row r="1189" spans="1:4" ht="15" customHeight="1" x14ac:dyDescent="0.25">
      <c r="A1189" s="63">
        <v>1087</v>
      </c>
      <c r="B1189" s="52">
        <v>12.584509081250395</v>
      </c>
      <c r="C1189" s="52">
        <v>13.065820279638544</v>
      </c>
      <c r="D1189" s="52">
        <v>-0.4813111983881484</v>
      </c>
    </row>
    <row r="1190" spans="1:4" ht="15" customHeight="1" x14ac:dyDescent="0.25">
      <c r="A1190" s="63">
        <v>1088</v>
      </c>
      <c r="B1190" s="52">
        <v>12.765688433465574</v>
      </c>
      <c r="C1190" s="52">
        <v>12.674756467121734</v>
      </c>
      <c r="D1190" s="52">
        <v>9.0931966343839932E-2</v>
      </c>
    </row>
    <row r="1191" spans="1:4" ht="15" customHeight="1" x14ac:dyDescent="0.25">
      <c r="A1191" s="63">
        <v>1089</v>
      </c>
      <c r="B1191" s="52">
        <v>12.367340793126274</v>
      </c>
      <c r="C1191" s="52">
        <v>12.602699114476803</v>
      </c>
      <c r="D1191" s="52">
        <v>-0.23535832135052814</v>
      </c>
    </row>
    <row r="1192" spans="1:4" ht="15" customHeight="1" x14ac:dyDescent="0.25">
      <c r="A1192" s="63">
        <v>1090</v>
      </c>
      <c r="B1192" s="52">
        <v>13.641157170819472</v>
      </c>
      <c r="C1192" s="52">
        <v>13.053567162351264</v>
      </c>
      <c r="D1192" s="52">
        <v>0.58759000846820797</v>
      </c>
    </row>
    <row r="1193" spans="1:4" ht="15" customHeight="1" x14ac:dyDescent="0.25">
      <c r="A1193" s="63">
        <v>1091</v>
      </c>
      <c r="B1193" s="52">
        <v>12.898344443054143</v>
      </c>
      <c r="C1193" s="52">
        <v>13.123955073665249</v>
      </c>
      <c r="D1193" s="52">
        <v>-0.22561063061110609</v>
      </c>
    </row>
    <row r="1194" spans="1:4" ht="15" customHeight="1" x14ac:dyDescent="0.25">
      <c r="A1194" s="63">
        <v>1092</v>
      </c>
      <c r="B1194" s="52">
        <v>13.217673557208631</v>
      </c>
      <c r="C1194" s="52">
        <v>13.321106770369095</v>
      </c>
      <c r="D1194" s="52">
        <v>-0.10343321316046428</v>
      </c>
    </row>
    <row r="1195" spans="1:4" ht="15" customHeight="1" x14ac:dyDescent="0.25">
      <c r="A1195" s="63">
        <v>1093</v>
      </c>
      <c r="B1195" s="52">
        <v>13.042237332925021</v>
      </c>
      <c r="C1195" s="52">
        <v>13.417028856087134</v>
      </c>
      <c r="D1195" s="52">
        <v>-0.37479152316211284</v>
      </c>
    </row>
    <row r="1196" spans="1:4" ht="15" customHeight="1" x14ac:dyDescent="0.25">
      <c r="A1196" s="63">
        <v>1094</v>
      </c>
      <c r="B1196" s="52">
        <v>13.503535792943424</v>
      </c>
      <c r="C1196" s="52">
        <v>13.41489875940495</v>
      </c>
      <c r="D1196" s="52">
        <v>8.8637033538473631E-2</v>
      </c>
    </row>
    <row r="1197" spans="1:4" ht="15" customHeight="1" x14ac:dyDescent="0.25">
      <c r="A1197" s="63">
        <v>1095</v>
      </c>
      <c r="B1197" s="52">
        <v>13.355457259571683</v>
      </c>
      <c r="C1197" s="52">
        <v>13.257007227908494</v>
      </c>
      <c r="D1197" s="52">
        <v>9.8450031663189108E-2</v>
      </c>
    </row>
    <row r="1198" spans="1:4" ht="15" customHeight="1" x14ac:dyDescent="0.25">
      <c r="A1198" s="63">
        <v>1096</v>
      </c>
      <c r="B1198" s="52">
        <v>13.732128949025197</v>
      </c>
      <c r="C1198" s="52">
        <v>13.377011061814624</v>
      </c>
      <c r="D1198" s="52">
        <v>0.35511788721057336</v>
      </c>
    </row>
    <row r="1199" spans="1:4" ht="15" customHeight="1" x14ac:dyDescent="0.25">
      <c r="A1199" s="63">
        <v>1097</v>
      </c>
      <c r="B1199" s="52">
        <v>13.055154627710856</v>
      </c>
      <c r="C1199" s="52">
        <v>13.19525364599262</v>
      </c>
      <c r="D1199" s="52">
        <v>-0.14009901828176474</v>
      </c>
    </row>
    <row r="1200" spans="1:4" ht="15" customHeight="1" x14ac:dyDescent="0.25">
      <c r="A1200" s="63">
        <v>1098</v>
      </c>
      <c r="B1200" s="52">
        <v>13.126355398673843</v>
      </c>
      <c r="C1200" s="52">
        <v>12.960335918540981</v>
      </c>
      <c r="D1200" s="52">
        <v>0.16601948013286183</v>
      </c>
    </row>
    <row r="1201" spans="1:4" ht="15" customHeight="1" x14ac:dyDescent="0.25">
      <c r="A1201" s="63">
        <v>1099</v>
      </c>
      <c r="B1201" s="52">
        <v>13.476535191124919</v>
      </c>
      <c r="C1201" s="52">
        <v>13.340039316670733</v>
      </c>
      <c r="D1201" s="52">
        <v>0.13649587445418554</v>
      </c>
    </row>
    <row r="1202" spans="1:4" ht="15" customHeight="1" x14ac:dyDescent="0.25">
      <c r="A1202" s="63">
        <v>1100</v>
      </c>
      <c r="B1202" s="52">
        <v>13.59236700665004</v>
      </c>
      <c r="C1202" s="52">
        <v>13.355830393065846</v>
      </c>
      <c r="D1202" s="52">
        <v>0.2365366135841942</v>
      </c>
    </row>
    <row r="1203" spans="1:4" ht="15" customHeight="1" x14ac:dyDescent="0.25">
      <c r="A1203" s="63">
        <v>1101</v>
      </c>
      <c r="B1203" s="52">
        <v>13.025852477023461</v>
      </c>
      <c r="C1203" s="52">
        <v>13.074837234499544</v>
      </c>
      <c r="D1203" s="52">
        <v>-4.8984757476082663E-2</v>
      </c>
    </row>
    <row r="1204" spans="1:4" ht="15" customHeight="1" x14ac:dyDescent="0.25">
      <c r="A1204" s="63">
        <v>1102</v>
      </c>
      <c r="B1204" s="52">
        <v>13.277656261810341</v>
      </c>
      <c r="C1204" s="52">
        <v>13.344731773614594</v>
      </c>
      <c r="D1204" s="52">
        <v>-6.7075511804253196E-2</v>
      </c>
    </row>
    <row r="1205" spans="1:4" ht="15" customHeight="1" x14ac:dyDescent="0.25">
      <c r="A1205" s="63">
        <v>1103</v>
      </c>
      <c r="B1205" s="52">
        <v>13.337474757021251</v>
      </c>
      <c r="C1205" s="52">
        <v>13.44242993396395</v>
      </c>
      <c r="D1205" s="52">
        <v>-0.10495517694269907</v>
      </c>
    </row>
    <row r="1206" spans="1:4" ht="15" customHeight="1" x14ac:dyDescent="0.25">
      <c r="A1206" s="63">
        <v>1104</v>
      </c>
      <c r="B1206" s="52">
        <v>13.081541382884051</v>
      </c>
      <c r="C1206" s="52">
        <v>13.241340536643902</v>
      </c>
      <c r="D1206" s="52">
        <v>-0.15979915375985065</v>
      </c>
    </row>
    <row r="1207" spans="1:4" ht="15" customHeight="1" x14ac:dyDescent="0.25">
      <c r="A1207" s="63">
        <v>1105</v>
      </c>
      <c r="B1207" s="52">
        <v>13.028052697933065</v>
      </c>
      <c r="C1207" s="52">
        <v>13.239947463368992</v>
      </c>
      <c r="D1207" s="52">
        <v>-0.21189476543592711</v>
      </c>
    </row>
    <row r="1208" spans="1:4" ht="15" customHeight="1" x14ac:dyDescent="0.25">
      <c r="A1208" s="63">
        <v>1106</v>
      </c>
      <c r="B1208" s="52">
        <v>13.670484785913992</v>
      </c>
      <c r="C1208" s="52">
        <v>13.40210184163517</v>
      </c>
      <c r="D1208" s="52">
        <v>0.26838294427882126</v>
      </c>
    </row>
    <row r="1209" spans="1:4" ht="15" customHeight="1" x14ac:dyDescent="0.25">
      <c r="A1209" s="63">
        <v>1107</v>
      </c>
      <c r="B1209" s="52">
        <v>12.645939180355647</v>
      </c>
      <c r="C1209" s="52">
        <v>12.735053273917963</v>
      </c>
      <c r="D1209" s="52">
        <v>-8.9114093562315588E-2</v>
      </c>
    </row>
    <row r="1210" spans="1:4" ht="15" customHeight="1" x14ac:dyDescent="0.25">
      <c r="A1210" s="63">
        <v>1108</v>
      </c>
      <c r="B1210" s="52">
        <v>13.180632285528281</v>
      </c>
      <c r="C1210" s="52">
        <v>12.742057864501042</v>
      </c>
      <c r="D1210" s="52">
        <v>0.43857442102723887</v>
      </c>
    </row>
    <row r="1211" spans="1:4" ht="15" customHeight="1" x14ac:dyDescent="0.25">
      <c r="A1211" s="63">
        <v>1109</v>
      </c>
      <c r="B1211" s="52">
        <v>13.296316684527744</v>
      </c>
      <c r="C1211" s="52">
        <v>13.09293703339036</v>
      </c>
      <c r="D1211" s="52">
        <v>0.20337965113738399</v>
      </c>
    </row>
    <row r="1212" spans="1:4" ht="15" customHeight="1" x14ac:dyDescent="0.25">
      <c r="A1212" s="63">
        <v>1110</v>
      </c>
      <c r="B1212" s="52">
        <v>13.124361380066979</v>
      </c>
      <c r="C1212" s="52">
        <v>13.252199409152661</v>
      </c>
      <c r="D1212" s="52">
        <v>-0.12783802908568198</v>
      </c>
    </row>
    <row r="1213" spans="1:4" ht="15" customHeight="1" x14ac:dyDescent="0.25">
      <c r="A1213" s="63">
        <v>1111</v>
      </c>
      <c r="B1213" s="52">
        <v>13.864300722133681</v>
      </c>
      <c r="C1213" s="52">
        <v>13.089465316105889</v>
      </c>
      <c r="D1213" s="52">
        <v>0.77483540602779222</v>
      </c>
    </row>
    <row r="1214" spans="1:4" ht="15" customHeight="1" x14ac:dyDescent="0.25">
      <c r="A1214" s="63">
        <v>1112</v>
      </c>
      <c r="B1214" s="52">
        <v>13.193287715741004</v>
      </c>
      <c r="C1214" s="52">
        <v>13.043629617377171</v>
      </c>
      <c r="D1214" s="52">
        <v>0.14965809836383315</v>
      </c>
    </row>
    <row r="1215" spans="1:4" ht="15" customHeight="1" x14ac:dyDescent="0.25">
      <c r="A1215" s="63">
        <v>1113</v>
      </c>
      <c r="B1215" s="52">
        <v>12.762827201184541</v>
      </c>
      <c r="C1215" s="52">
        <v>13.002569882176822</v>
      </c>
      <c r="D1215" s="52">
        <v>-0.23974268099228091</v>
      </c>
    </row>
    <row r="1216" spans="1:4" ht="15" customHeight="1" x14ac:dyDescent="0.25">
      <c r="A1216" s="63">
        <v>1114</v>
      </c>
      <c r="B1216" s="52">
        <v>13.091904169919598</v>
      </c>
      <c r="C1216" s="52">
        <v>13.182060356979431</v>
      </c>
      <c r="D1216" s="52">
        <v>-9.015618705983286E-2</v>
      </c>
    </row>
    <row r="1217" spans="1:4" ht="15" customHeight="1" x14ac:dyDescent="0.25">
      <c r="A1217" s="63">
        <v>1115</v>
      </c>
      <c r="B1217" s="52">
        <v>13.140301522535319</v>
      </c>
      <c r="C1217" s="52">
        <v>13.005483022578829</v>
      </c>
      <c r="D1217" s="52">
        <v>0.13481849995648965</v>
      </c>
    </row>
    <row r="1218" spans="1:4" ht="15" customHeight="1" x14ac:dyDescent="0.25">
      <c r="A1218" s="63">
        <v>1116</v>
      </c>
      <c r="B1218" s="52">
        <v>13.217673557208631</v>
      </c>
      <c r="C1218" s="52">
        <v>12.967531319438057</v>
      </c>
      <c r="D1218" s="52">
        <v>0.25014223777057332</v>
      </c>
    </row>
    <row r="1219" spans="1:4" ht="15" customHeight="1" x14ac:dyDescent="0.25">
      <c r="A1219" s="63">
        <v>1117</v>
      </c>
      <c r="B1219" s="52">
        <v>13.392390514617366</v>
      </c>
      <c r="C1219" s="52">
        <v>13.199293034507644</v>
      </c>
      <c r="D1219" s="52">
        <v>0.1930974801097225</v>
      </c>
    </row>
    <row r="1220" spans="1:4" ht="15" customHeight="1" x14ac:dyDescent="0.25">
      <c r="A1220" s="63">
        <v>1118</v>
      </c>
      <c r="B1220" s="52">
        <v>12.660327917807747</v>
      </c>
      <c r="C1220" s="52">
        <v>12.961786755254884</v>
      </c>
      <c r="D1220" s="52">
        <v>-0.30145883744713764</v>
      </c>
    </row>
    <row r="1221" spans="1:4" ht="15" customHeight="1" x14ac:dyDescent="0.25">
      <c r="A1221" s="63">
        <v>1119</v>
      </c>
      <c r="B1221" s="52">
        <v>12.899094818276945</v>
      </c>
      <c r="C1221" s="52">
        <v>12.933143867110127</v>
      </c>
      <c r="D1221" s="52">
        <v>-3.4049048833182383E-2</v>
      </c>
    </row>
    <row r="1222" spans="1:4" ht="15" customHeight="1" x14ac:dyDescent="0.25">
      <c r="A1222" s="63">
        <v>1120</v>
      </c>
      <c r="B1222" s="52">
        <v>13.199231821660883</v>
      </c>
      <c r="C1222" s="52">
        <v>13.298744471838488</v>
      </c>
      <c r="D1222" s="52">
        <v>-9.9512650177604911E-2</v>
      </c>
    </row>
    <row r="1223" spans="1:4" ht="15" customHeight="1" x14ac:dyDescent="0.25">
      <c r="A1223" s="63">
        <v>1121</v>
      </c>
      <c r="B1223" s="52">
        <v>13.104199406776635</v>
      </c>
      <c r="C1223" s="52">
        <v>13.090310773236805</v>
      </c>
      <c r="D1223" s="52">
        <v>1.3888633539830053E-2</v>
      </c>
    </row>
    <row r="1224" spans="1:4" ht="15" customHeight="1" x14ac:dyDescent="0.25">
      <c r="A1224" s="63">
        <v>1122</v>
      </c>
      <c r="B1224" s="52">
        <v>13.023095375745637</v>
      </c>
      <c r="C1224" s="52">
        <v>13.128818006329679</v>
      </c>
      <c r="D1224" s="52">
        <v>-0.10572263058404197</v>
      </c>
    </row>
    <row r="1225" spans="1:4" ht="15" customHeight="1" x14ac:dyDescent="0.25">
      <c r="A1225" s="63">
        <v>1123</v>
      </c>
      <c r="B1225" s="52">
        <v>13.252408700743997</v>
      </c>
      <c r="C1225" s="52">
        <v>13.238768929297958</v>
      </c>
      <c r="D1225" s="52">
        <v>1.3639771446039006E-2</v>
      </c>
    </row>
    <row r="1226" spans="1:4" ht="15" customHeight="1" x14ac:dyDescent="0.25">
      <c r="A1226" s="63">
        <v>1124</v>
      </c>
      <c r="B1226" s="52">
        <v>13.4320515301187</v>
      </c>
      <c r="C1226" s="52">
        <v>13.31303135385425</v>
      </c>
      <c r="D1226" s="52">
        <v>0.11902017626445094</v>
      </c>
    </row>
    <row r="1227" spans="1:4" ht="15" customHeight="1" x14ac:dyDescent="0.25">
      <c r="A1227" s="63">
        <v>1125</v>
      </c>
      <c r="B1227" s="52">
        <v>12.577636201962633</v>
      </c>
      <c r="C1227" s="52">
        <v>12.561953129607145</v>
      </c>
      <c r="D1227" s="52">
        <v>1.5683072355487937E-2</v>
      </c>
    </row>
    <row r="1228" spans="1:4" ht="15" customHeight="1" x14ac:dyDescent="0.25">
      <c r="A1228" s="63">
        <v>1126</v>
      </c>
      <c r="B1228" s="52">
        <v>12.911642346088653</v>
      </c>
      <c r="C1228" s="52">
        <v>13.143007480211343</v>
      </c>
      <c r="D1228" s="52">
        <v>-0.23136513412269011</v>
      </c>
    </row>
    <row r="1229" spans="1:4" ht="15" customHeight="1" x14ac:dyDescent="0.25">
      <c r="A1229" s="63">
        <v>1127</v>
      </c>
      <c r="B1229" s="52">
        <v>12.637855061955689</v>
      </c>
      <c r="C1229" s="52">
        <v>13.100973994160153</v>
      </c>
      <c r="D1229" s="52">
        <v>-0.46311893220446443</v>
      </c>
    </row>
    <row r="1230" spans="1:4" ht="15" customHeight="1" x14ac:dyDescent="0.25">
      <c r="A1230" s="63">
        <v>1128</v>
      </c>
      <c r="B1230" s="52">
        <v>12.880291816204577</v>
      </c>
      <c r="C1230" s="52">
        <v>13.241527346314857</v>
      </c>
      <c r="D1230" s="52">
        <v>-0.36123553011027987</v>
      </c>
    </row>
    <row r="1231" spans="1:4" ht="15" customHeight="1" x14ac:dyDescent="0.25">
      <c r="A1231" s="63">
        <v>1129</v>
      </c>
      <c r="B1231" s="52">
        <v>13.04979268456947</v>
      </c>
      <c r="C1231" s="52">
        <v>13.040582376447825</v>
      </c>
      <c r="D1231" s="52">
        <v>9.2103081216450278E-3</v>
      </c>
    </row>
    <row r="1232" spans="1:4" ht="15" customHeight="1" x14ac:dyDescent="0.25">
      <c r="A1232" s="63">
        <v>1130</v>
      </c>
      <c r="B1232" s="52">
        <v>12.58792788799918</v>
      </c>
      <c r="C1232" s="52">
        <v>12.945624748348733</v>
      </c>
      <c r="D1232" s="52">
        <v>-0.35769686034955228</v>
      </c>
    </row>
    <row r="1233" spans="1:4" ht="15" customHeight="1" x14ac:dyDescent="0.25">
      <c r="A1233" s="63">
        <v>1131</v>
      </c>
      <c r="B1233" s="52">
        <v>12.380236014622643</v>
      </c>
      <c r="C1233" s="52">
        <v>12.874606767045751</v>
      </c>
      <c r="D1233" s="52">
        <v>-0.49437075242310868</v>
      </c>
    </row>
    <row r="1234" spans="1:4" ht="15" customHeight="1" x14ac:dyDescent="0.25">
      <c r="A1234" s="63">
        <v>1132</v>
      </c>
      <c r="B1234" s="52">
        <v>12.886641043883236</v>
      </c>
      <c r="C1234" s="52">
        <v>12.889512334327218</v>
      </c>
      <c r="D1234" s="52">
        <v>-2.8712904439824882E-3</v>
      </c>
    </row>
    <row r="1235" spans="1:4" ht="15" customHeight="1" x14ac:dyDescent="0.25">
      <c r="A1235" s="63">
        <v>1133</v>
      </c>
      <c r="B1235" s="52">
        <v>12.923912438680468</v>
      </c>
      <c r="C1235" s="52">
        <v>12.836958966703214</v>
      </c>
      <c r="D1235" s="52">
        <v>8.6953471977253116E-2</v>
      </c>
    </row>
    <row r="1236" spans="1:4" ht="15" customHeight="1" x14ac:dyDescent="0.25">
      <c r="A1236" s="63">
        <v>1134</v>
      </c>
      <c r="B1236" s="52">
        <v>13.071070083016755</v>
      </c>
      <c r="C1236" s="52">
        <v>13.14695313983365</v>
      </c>
      <c r="D1236" s="52">
        <v>-7.5883056816895333E-2</v>
      </c>
    </row>
    <row r="1237" spans="1:4" ht="15" customHeight="1" x14ac:dyDescent="0.25">
      <c r="A1237" s="63">
        <v>1135</v>
      </c>
      <c r="B1237" s="52">
        <v>12.560244459250764</v>
      </c>
      <c r="C1237" s="52">
        <v>12.964852903819018</v>
      </c>
      <c r="D1237" s="52">
        <v>-0.40460844456825384</v>
      </c>
    </row>
    <row r="1238" spans="1:4" ht="15" customHeight="1" x14ac:dyDescent="0.25">
      <c r="A1238" s="63">
        <v>1136</v>
      </c>
      <c r="B1238" s="52">
        <v>13.064204463230773</v>
      </c>
      <c r="C1238" s="52">
        <v>13.178576280567059</v>
      </c>
      <c r="D1238" s="52">
        <v>-0.11437181733628599</v>
      </c>
    </row>
    <row r="1239" spans="1:4" ht="15" customHeight="1" x14ac:dyDescent="0.25">
      <c r="A1239" s="63">
        <v>1137</v>
      </c>
      <c r="B1239" s="52">
        <v>13.056223574899761</v>
      </c>
      <c r="C1239" s="52">
        <v>13.13594769376329</v>
      </c>
      <c r="D1239" s="52">
        <v>-7.972411886352937E-2</v>
      </c>
    </row>
    <row r="1240" spans="1:4" ht="15" customHeight="1" x14ac:dyDescent="0.25">
      <c r="A1240" s="63">
        <v>1138</v>
      </c>
      <c r="B1240" s="52">
        <v>12.946222679685432</v>
      </c>
      <c r="C1240" s="52">
        <v>13.15129218269902</v>
      </c>
      <c r="D1240" s="52">
        <v>-0.20506950301358806</v>
      </c>
    </row>
    <row r="1241" spans="1:4" ht="15" customHeight="1" x14ac:dyDescent="0.25">
      <c r="A1241" s="63">
        <v>1139</v>
      </c>
      <c r="B1241" s="52">
        <v>12.955127458028391</v>
      </c>
      <c r="C1241" s="52">
        <v>12.98004667011584</v>
      </c>
      <c r="D1241" s="52">
        <v>-2.4919212087448628E-2</v>
      </c>
    </row>
    <row r="1242" spans="1:4" ht="15" customHeight="1" x14ac:dyDescent="0.25">
      <c r="A1242" s="63">
        <v>1140</v>
      </c>
      <c r="B1242" s="52">
        <v>13.038981768465254</v>
      </c>
      <c r="C1242" s="52">
        <v>13.186356043267512</v>
      </c>
      <c r="D1242" s="52">
        <v>-0.1473742748022584</v>
      </c>
    </row>
    <row r="1243" spans="1:4" ht="15" customHeight="1" x14ac:dyDescent="0.25">
      <c r="A1243" s="63">
        <v>1141</v>
      </c>
      <c r="B1243" s="52">
        <v>13.513729561132967</v>
      </c>
      <c r="C1243" s="52">
        <v>13.315495053477653</v>
      </c>
      <c r="D1243" s="52">
        <v>0.19823450765531447</v>
      </c>
    </row>
    <row r="1244" spans="1:4" ht="15" customHeight="1" x14ac:dyDescent="0.25">
      <c r="A1244" s="63">
        <v>1142</v>
      </c>
      <c r="B1244" s="52">
        <v>13.524489584246954</v>
      </c>
      <c r="C1244" s="52">
        <v>13.113403812909954</v>
      </c>
      <c r="D1244" s="52">
        <v>0.41108577133699953</v>
      </c>
    </row>
    <row r="1245" spans="1:4" ht="15" customHeight="1" x14ac:dyDescent="0.25">
      <c r="A1245" s="63">
        <v>1143</v>
      </c>
      <c r="B1245" s="52">
        <v>13.149492044792558</v>
      </c>
      <c r="C1245" s="52">
        <v>13.15432934254264</v>
      </c>
      <c r="D1245" s="52">
        <v>-4.8372977500825698E-3</v>
      </c>
    </row>
    <row r="1246" spans="1:4" ht="15" customHeight="1" x14ac:dyDescent="0.25">
      <c r="A1246" s="63">
        <v>1144</v>
      </c>
      <c r="B1246" s="52">
        <v>12.929991484756849</v>
      </c>
      <c r="C1246" s="52">
        <v>13.031488868117014</v>
      </c>
      <c r="D1246" s="52">
        <v>-0.10149738336016512</v>
      </c>
    </row>
    <row r="1247" spans="1:4" ht="15" customHeight="1" x14ac:dyDescent="0.25">
      <c r="A1247" s="63">
        <v>1145</v>
      </c>
      <c r="B1247" s="52">
        <v>13.107198976884533</v>
      </c>
      <c r="C1247" s="52">
        <v>13.189500721555369</v>
      </c>
      <c r="D1247" s="52">
        <v>-8.2301744670836285E-2</v>
      </c>
    </row>
    <row r="1248" spans="1:4" ht="15" customHeight="1" x14ac:dyDescent="0.25">
      <c r="A1248" s="63">
        <v>1146</v>
      </c>
      <c r="B1248" s="52">
        <v>12.765688433465574</v>
      </c>
      <c r="C1248" s="52">
        <v>13.197543876652682</v>
      </c>
      <c r="D1248" s="52">
        <v>-0.43185544318710889</v>
      </c>
    </row>
    <row r="1249" spans="1:4" ht="15" customHeight="1" x14ac:dyDescent="0.25">
      <c r="A1249" s="63">
        <v>1147</v>
      </c>
      <c r="B1249" s="52">
        <v>13.641157170819472</v>
      </c>
      <c r="C1249" s="52">
        <v>13.434171873379984</v>
      </c>
      <c r="D1249" s="52">
        <v>0.20698529743948768</v>
      </c>
    </row>
    <row r="1250" spans="1:4" ht="15" customHeight="1" x14ac:dyDescent="0.25">
      <c r="A1250" s="63">
        <v>1148</v>
      </c>
      <c r="B1250" s="52">
        <v>13.156764804121638</v>
      </c>
      <c r="C1250" s="52">
        <v>13.13777504017207</v>
      </c>
      <c r="D1250" s="52">
        <v>1.8989763949567973E-2</v>
      </c>
    </row>
    <row r="1251" spans="1:4" ht="15" customHeight="1" x14ac:dyDescent="0.25">
      <c r="A1251" s="63">
        <v>1149</v>
      </c>
      <c r="B1251" s="52">
        <v>13.664687668229666</v>
      </c>
      <c r="C1251" s="52">
        <v>13.405525717498412</v>
      </c>
      <c r="D1251" s="52">
        <v>0.25916195073125436</v>
      </c>
    </row>
    <row r="1252" spans="1:4" ht="15" customHeight="1" x14ac:dyDescent="0.25">
      <c r="A1252" s="63">
        <v>1150</v>
      </c>
      <c r="B1252" s="52">
        <v>12.956308793074223</v>
      </c>
      <c r="C1252" s="52">
        <v>12.939251865346609</v>
      </c>
      <c r="D1252" s="52">
        <v>1.7056927727614024E-2</v>
      </c>
    </row>
    <row r="1253" spans="1:4" ht="15" customHeight="1" x14ac:dyDescent="0.25">
      <c r="A1253" s="63">
        <v>1151</v>
      </c>
      <c r="B1253" s="52">
        <v>12.965709567358928</v>
      </c>
      <c r="C1253" s="52">
        <v>13.041340987884787</v>
      </c>
      <c r="D1253" s="52">
        <v>-7.5631420525859028E-2</v>
      </c>
    </row>
    <row r="1254" spans="1:4" ht="15" customHeight="1" x14ac:dyDescent="0.25">
      <c r="A1254" s="63">
        <v>1152</v>
      </c>
      <c r="B1254" s="52">
        <v>13.203943364396729</v>
      </c>
      <c r="C1254" s="52">
        <v>13.258826240760868</v>
      </c>
      <c r="D1254" s="52">
        <v>-5.4882876364139577E-2</v>
      </c>
    </row>
    <row r="1255" spans="1:4" ht="15" customHeight="1" x14ac:dyDescent="0.25">
      <c r="A1255" s="63">
        <v>1153</v>
      </c>
      <c r="B1255" s="52">
        <v>13.038981768465254</v>
      </c>
      <c r="C1255" s="52">
        <v>13.035544688650454</v>
      </c>
      <c r="D1255" s="52">
        <v>3.4370798148000148E-3</v>
      </c>
    </row>
    <row r="1256" spans="1:4" ht="15" customHeight="1" x14ac:dyDescent="0.25">
      <c r="A1256" s="63">
        <v>1154</v>
      </c>
      <c r="B1256" s="52">
        <v>13.038981768465254</v>
      </c>
      <c r="C1256" s="52">
        <v>12.998154779939673</v>
      </c>
      <c r="D1256" s="52">
        <v>4.0826988525580532E-2</v>
      </c>
    </row>
    <row r="1257" spans="1:4" ht="15" customHeight="1" x14ac:dyDescent="0.25">
      <c r="A1257" s="63">
        <v>1155</v>
      </c>
      <c r="B1257" s="52">
        <v>13.25339163981071</v>
      </c>
      <c r="C1257" s="52">
        <v>13.31367708932893</v>
      </c>
      <c r="D1257" s="52">
        <v>-6.0285449518220346E-2</v>
      </c>
    </row>
    <row r="1258" spans="1:4" ht="15" customHeight="1" x14ac:dyDescent="0.25">
      <c r="A1258" s="63">
        <v>1156</v>
      </c>
      <c r="B1258" s="52">
        <v>12.936033799212812</v>
      </c>
      <c r="C1258" s="52">
        <v>13.350501694894868</v>
      </c>
      <c r="D1258" s="52">
        <v>-0.41446789568205666</v>
      </c>
    </row>
    <row r="1259" spans="1:4" ht="15" customHeight="1" x14ac:dyDescent="0.25">
      <c r="A1259" s="63">
        <v>1157</v>
      </c>
      <c r="B1259" s="52">
        <v>13.038981768465254</v>
      </c>
      <c r="C1259" s="52">
        <v>13.252392532550545</v>
      </c>
      <c r="D1259" s="52">
        <v>-0.21341076408529069</v>
      </c>
    </row>
    <row r="1260" spans="1:4" ht="15" customHeight="1" x14ac:dyDescent="0.25">
      <c r="A1260" s="63">
        <v>1158</v>
      </c>
      <c r="B1260" s="52">
        <v>13.079455876393029</v>
      </c>
      <c r="C1260" s="52">
        <v>13.222661306037484</v>
      </c>
      <c r="D1260" s="52">
        <v>-0.14320542964445515</v>
      </c>
    </row>
    <row r="1261" spans="1:4" ht="15" customHeight="1" x14ac:dyDescent="0.25">
      <c r="A1261" s="63">
        <v>1159</v>
      </c>
      <c r="B1261" s="52">
        <v>12.978493006984603</v>
      </c>
      <c r="C1261" s="52">
        <v>13.083672193011513</v>
      </c>
      <c r="D1261" s="52">
        <v>-0.10517918602690912</v>
      </c>
    </row>
    <row r="1262" spans="1:4" ht="15" customHeight="1" x14ac:dyDescent="0.25">
      <c r="A1262" s="63">
        <v>1160</v>
      </c>
      <c r="B1262" s="52">
        <v>12.941979941240611</v>
      </c>
      <c r="C1262" s="52">
        <v>13.112201867600177</v>
      </c>
      <c r="D1262" s="52">
        <v>-0.17022192635956657</v>
      </c>
    </row>
    <row r="1263" spans="1:4" ht="15" customHeight="1" x14ac:dyDescent="0.25">
      <c r="A1263" s="63">
        <v>1161</v>
      </c>
      <c r="B1263" s="52">
        <v>12.70684793344264</v>
      </c>
      <c r="C1263" s="52">
        <v>12.978051029890885</v>
      </c>
      <c r="D1263" s="52">
        <v>-0.27120309644824481</v>
      </c>
    </row>
    <row r="1264" spans="1:4" ht="15" customHeight="1" x14ac:dyDescent="0.25">
      <c r="A1264" s="63">
        <v>1162</v>
      </c>
      <c r="B1264" s="52">
        <v>13.647091906339286</v>
      </c>
      <c r="C1264" s="52">
        <v>13.337802739628653</v>
      </c>
      <c r="D1264" s="52">
        <v>0.30928916671063256</v>
      </c>
    </row>
    <row r="1265" spans="1:4" ht="15" customHeight="1" x14ac:dyDescent="0.25">
      <c r="A1265" s="63">
        <v>1163</v>
      </c>
      <c r="B1265" s="52">
        <v>13.57024920139642</v>
      </c>
      <c r="C1265" s="52">
        <v>13.333950623848095</v>
      </c>
      <c r="D1265" s="52">
        <v>0.23629857754832528</v>
      </c>
    </row>
    <row r="1266" spans="1:4" ht="15" customHeight="1" x14ac:dyDescent="0.25">
      <c r="A1266" s="63">
        <v>1164</v>
      </c>
      <c r="B1266" s="52">
        <v>13.142166004700485</v>
      </c>
      <c r="C1266" s="52">
        <v>13.239174988465331</v>
      </c>
      <c r="D1266" s="52">
        <v>-9.7008983764846235E-2</v>
      </c>
    </row>
    <row r="1267" spans="1:4" ht="15" customHeight="1" x14ac:dyDescent="0.25">
      <c r="A1267" s="63">
        <v>1165</v>
      </c>
      <c r="B1267" s="52">
        <v>13.365309556014696</v>
      </c>
      <c r="C1267" s="52">
        <v>13.347528119995964</v>
      </c>
      <c r="D1267" s="52">
        <v>1.7781436018731611E-2</v>
      </c>
    </row>
    <row r="1268" spans="1:4" ht="15" customHeight="1" x14ac:dyDescent="0.25">
      <c r="A1268" s="63">
        <v>1166</v>
      </c>
      <c r="B1268" s="52">
        <v>13.642506260388767</v>
      </c>
      <c r="C1268" s="52">
        <v>13.423330026179135</v>
      </c>
      <c r="D1268" s="52">
        <v>0.21917623420963217</v>
      </c>
    </row>
    <row r="1269" spans="1:4" ht="15" customHeight="1" x14ac:dyDescent="0.25">
      <c r="A1269" s="63">
        <v>1167</v>
      </c>
      <c r="B1269" s="52">
        <v>13.117350835580762</v>
      </c>
      <c r="C1269" s="52">
        <v>13.3123092445329</v>
      </c>
      <c r="D1269" s="52">
        <v>-0.19495840895213767</v>
      </c>
    </row>
    <row r="1270" spans="1:4" ht="15" customHeight="1" x14ac:dyDescent="0.25">
      <c r="A1270" s="63">
        <v>1168</v>
      </c>
      <c r="B1270" s="52">
        <v>13.507625778194949</v>
      </c>
      <c r="C1270" s="52">
        <v>13.332641195928723</v>
      </c>
      <c r="D1270" s="52">
        <v>0.1749845822662266</v>
      </c>
    </row>
    <row r="1271" spans="1:4" ht="15" customHeight="1" x14ac:dyDescent="0.25">
      <c r="A1271" s="63">
        <v>1169</v>
      </c>
      <c r="B1271" s="52">
        <v>13.390862630439313</v>
      </c>
      <c r="C1271" s="52">
        <v>13.347582874306122</v>
      </c>
      <c r="D1271" s="52">
        <v>4.3279756133191682E-2</v>
      </c>
    </row>
    <row r="1272" spans="1:4" ht="15" customHeight="1" x14ac:dyDescent="0.25">
      <c r="A1272" s="63">
        <v>1170</v>
      </c>
      <c r="B1272" s="52">
        <v>13.180632285528281</v>
      </c>
      <c r="C1272" s="52">
        <v>13.154491119386911</v>
      </c>
      <c r="D1272" s="52">
        <v>2.6141166141369965E-2</v>
      </c>
    </row>
    <row r="1273" spans="1:4" ht="15" customHeight="1" x14ac:dyDescent="0.25">
      <c r="A1273" s="63">
        <v>1171</v>
      </c>
      <c r="B1273" s="52">
        <v>13.030248088496499</v>
      </c>
      <c r="C1273" s="52">
        <v>13.11118899650225</v>
      </c>
      <c r="D1273" s="52">
        <v>-8.09409080057506E-2</v>
      </c>
    </row>
    <row r="1274" spans="1:4" ht="15" customHeight="1" x14ac:dyDescent="0.25">
      <c r="A1274" s="63">
        <v>1172</v>
      </c>
      <c r="B1274" s="52">
        <v>12.611537753638315</v>
      </c>
      <c r="C1274" s="52">
        <v>13.004363878445982</v>
      </c>
      <c r="D1274" s="52">
        <v>-0.39282612480766765</v>
      </c>
    </row>
    <row r="1275" spans="1:4" ht="15" customHeight="1" x14ac:dyDescent="0.25">
      <c r="A1275" s="63">
        <v>1173</v>
      </c>
      <c r="B1275" s="52">
        <v>12.917796211663031</v>
      </c>
      <c r="C1275" s="52">
        <v>12.719299935877336</v>
      </c>
      <c r="D1275" s="52">
        <v>0.19849627578569518</v>
      </c>
    </row>
    <row r="1276" spans="1:4" ht="15" customHeight="1" x14ac:dyDescent="0.25">
      <c r="A1276" s="63">
        <v>1174</v>
      </c>
      <c r="B1276" s="52">
        <v>13.01700286174648</v>
      </c>
      <c r="C1276" s="52">
        <v>13.149740512528462</v>
      </c>
      <c r="D1276" s="52">
        <v>-0.13273765078198174</v>
      </c>
    </row>
    <row r="1277" spans="1:4" ht="15" customHeight="1" x14ac:dyDescent="0.25">
      <c r="A1277" s="63">
        <v>1175</v>
      </c>
      <c r="B1277" s="52">
        <v>13.147055989994676</v>
      </c>
      <c r="C1277" s="52">
        <v>13.178867218762619</v>
      </c>
      <c r="D1277" s="52">
        <v>-3.1811228767942623E-2</v>
      </c>
    </row>
    <row r="1278" spans="1:4" ht="15" customHeight="1" x14ac:dyDescent="0.25">
      <c r="A1278" s="63">
        <v>1176</v>
      </c>
      <c r="B1278" s="52">
        <v>12.994416363073684</v>
      </c>
      <c r="C1278" s="52">
        <v>13.205809249805609</v>
      </c>
      <c r="D1278" s="52">
        <v>-0.21139288673192524</v>
      </c>
    </row>
    <row r="1279" spans="1:4" ht="15" customHeight="1" x14ac:dyDescent="0.25">
      <c r="A1279" s="63">
        <v>1177</v>
      </c>
      <c r="B1279" s="52">
        <v>12.849241456283854</v>
      </c>
      <c r="C1279" s="52">
        <v>13.017234716552828</v>
      </c>
      <c r="D1279" s="52">
        <v>-0.16799326026897354</v>
      </c>
    </row>
    <row r="1280" spans="1:4" ht="15" customHeight="1" x14ac:dyDescent="0.25">
      <c r="A1280" s="63">
        <v>1178</v>
      </c>
      <c r="B1280" s="52">
        <v>12.847926531702546</v>
      </c>
      <c r="C1280" s="52">
        <v>12.778741225345252</v>
      </c>
      <c r="D1280" s="52">
        <v>6.9185306357294252E-2</v>
      </c>
    </row>
    <row r="1281" spans="1:4" ht="15" customHeight="1" x14ac:dyDescent="0.25">
      <c r="A1281" s="63">
        <v>1179</v>
      </c>
      <c r="B1281" s="52">
        <v>12.723377235393851</v>
      </c>
      <c r="C1281" s="52">
        <v>12.779656894858942</v>
      </c>
      <c r="D1281" s="52">
        <v>-5.6279659465090504E-2</v>
      </c>
    </row>
    <row r="1282" spans="1:4" ht="15" customHeight="1" x14ac:dyDescent="0.25">
      <c r="A1282" s="63">
        <v>1180</v>
      </c>
      <c r="B1282" s="52">
        <v>12.936033799212812</v>
      </c>
      <c r="C1282" s="52">
        <v>12.94048839496422</v>
      </c>
      <c r="D1282" s="52">
        <v>-4.4545957514081636E-3</v>
      </c>
    </row>
    <row r="1283" spans="1:4" ht="15" customHeight="1" x14ac:dyDescent="0.25">
      <c r="A1283" s="63">
        <v>1181</v>
      </c>
      <c r="B1283" s="52">
        <v>12.795247235707118</v>
      </c>
      <c r="C1283" s="52">
        <v>12.577522585069387</v>
      </c>
      <c r="D1283" s="52">
        <v>0.21772465063773083</v>
      </c>
    </row>
    <row r="1284" spans="1:4" ht="15" customHeight="1" x14ac:dyDescent="0.25">
      <c r="A1284" s="63">
        <v>1182</v>
      </c>
      <c r="B1284" s="52">
        <v>12.95984444790653</v>
      </c>
      <c r="C1284" s="52">
        <v>12.904732764476908</v>
      </c>
      <c r="D1284" s="52">
        <v>5.511168342962236E-2</v>
      </c>
    </row>
    <row r="1285" spans="1:4" ht="15" customHeight="1" x14ac:dyDescent="0.25">
      <c r="A1285" s="63">
        <v>1183</v>
      </c>
      <c r="B1285" s="52">
        <v>13.038981768465254</v>
      </c>
      <c r="C1285" s="52">
        <v>13.122619833068434</v>
      </c>
      <c r="D1285" s="52">
        <v>-8.363806460318024E-2</v>
      </c>
    </row>
    <row r="1286" spans="1:4" ht="15" customHeight="1" x14ac:dyDescent="0.25">
      <c r="A1286" s="63">
        <v>1184</v>
      </c>
      <c r="B1286" s="52">
        <v>12.827992316801728</v>
      </c>
      <c r="C1286" s="52">
        <v>13.184186193000567</v>
      </c>
      <c r="D1286" s="52">
        <v>-0.35619387619883902</v>
      </c>
    </row>
    <row r="1287" spans="1:4" ht="15" customHeight="1" x14ac:dyDescent="0.25">
      <c r="A1287" s="63">
        <v>1185</v>
      </c>
      <c r="B1287" s="52">
        <v>12.43916652769753</v>
      </c>
      <c r="C1287" s="52">
        <v>12.719838890532646</v>
      </c>
      <c r="D1287" s="52">
        <v>-0.28067236283511576</v>
      </c>
    </row>
    <row r="1288" spans="1:4" ht="15" customHeight="1" x14ac:dyDescent="0.25">
      <c r="A1288" s="63">
        <v>1186</v>
      </c>
      <c r="B1288" s="52">
        <v>12.95984444790653</v>
      </c>
      <c r="C1288" s="52">
        <v>12.859856547658534</v>
      </c>
      <c r="D1288" s="52">
        <v>9.9987900247995753E-2</v>
      </c>
    </row>
    <row r="1289" spans="1:4" ht="15" customHeight="1" x14ac:dyDescent="0.25">
      <c r="A1289" s="63">
        <v>1187</v>
      </c>
      <c r="B1289" s="52">
        <v>12.847926531702546</v>
      </c>
      <c r="C1289" s="52">
        <v>12.758546896523798</v>
      </c>
      <c r="D1289" s="52">
        <v>8.9379635178747918E-2</v>
      </c>
    </row>
    <row r="1290" spans="1:4" ht="15" customHeight="1" x14ac:dyDescent="0.25">
      <c r="A1290" s="63">
        <v>1188</v>
      </c>
      <c r="B1290" s="52">
        <v>12.905450375840733</v>
      </c>
      <c r="C1290" s="52">
        <v>12.874628664301699</v>
      </c>
      <c r="D1290" s="52">
        <v>3.0821711539033458E-2</v>
      </c>
    </row>
    <row r="1291" spans="1:4" ht="15" customHeight="1" x14ac:dyDescent="0.25">
      <c r="A1291" s="63">
        <v>1189</v>
      </c>
      <c r="B1291" s="52">
        <v>12.847926531702546</v>
      </c>
      <c r="C1291" s="52">
        <v>12.752002168482136</v>
      </c>
      <c r="D1291" s="52">
        <v>9.5924363220410314E-2</v>
      </c>
    </row>
    <row r="1292" spans="1:4" ht="15" customHeight="1" x14ac:dyDescent="0.25">
      <c r="A1292" s="63">
        <v>1190</v>
      </c>
      <c r="B1292" s="52">
        <v>12.942039823273024</v>
      </c>
      <c r="C1292" s="52">
        <v>12.931452849301774</v>
      </c>
      <c r="D1292" s="52">
        <v>1.0586973971250302E-2</v>
      </c>
    </row>
    <row r="1293" spans="1:4" ht="15" customHeight="1" x14ac:dyDescent="0.25">
      <c r="A1293" s="63">
        <v>1191</v>
      </c>
      <c r="B1293" s="52">
        <v>12.533576212168603</v>
      </c>
      <c r="C1293" s="52">
        <v>12.579766461915593</v>
      </c>
      <c r="D1293" s="52">
        <v>-4.6190249746990375E-2</v>
      </c>
    </row>
    <row r="1294" spans="1:4" ht="15" customHeight="1" x14ac:dyDescent="0.25">
      <c r="A1294" s="63">
        <v>1192</v>
      </c>
      <c r="B1294" s="52">
        <v>12.284190424794105</v>
      </c>
      <c r="C1294" s="52">
        <v>12.661410557324842</v>
      </c>
      <c r="D1294" s="52">
        <v>-0.37722013253073783</v>
      </c>
    </row>
    <row r="1295" spans="1:4" ht="15" customHeight="1" x14ac:dyDescent="0.25">
      <c r="A1295" s="63">
        <v>1193</v>
      </c>
      <c r="B1295" s="52">
        <v>12.563747089801966</v>
      </c>
      <c r="C1295" s="52">
        <v>12.641948643156107</v>
      </c>
      <c r="D1295" s="52">
        <v>-7.820155335414114E-2</v>
      </c>
    </row>
    <row r="1296" spans="1:4" ht="15" customHeight="1" x14ac:dyDescent="0.25">
      <c r="A1296" s="63">
        <v>1194</v>
      </c>
      <c r="B1296" s="52">
        <v>13.458835614025519</v>
      </c>
      <c r="C1296" s="52">
        <v>13.263184513206628</v>
      </c>
      <c r="D1296" s="52">
        <v>0.19565110081889081</v>
      </c>
    </row>
    <row r="1297" spans="1:4" ht="15" customHeight="1" x14ac:dyDescent="0.25">
      <c r="A1297" s="63">
        <v>1195</v>
      </c>
      <c r="B1297" s="52">
        <v>12.65235974815857</v>
      </c>
      <c r="C1297" s="52">
        <v>13.09079836105777</v>
      </c>
      <c r="D1297" s="52">
        <v>-0.4384386128991995</v>
      </c>
    </row>
    <row r="1298" spans="1:4" ht="15" customHeight="1" x14ac:dyDescent="0.25">
      <c r="A1298" s="63">
        <v>1196</v>
      </c>
      <c r="B1298" s="52">
        <v>13.043320170063852</v>
      </c>
      <c r="C1298" s="52">
        <v>12.911659747367484</v>
      </c>
      <c r="D1298" s="52">
        <v>0.13166042269636868</v>
      </c>
    </row>
    <row r="1299" spans="1:4" ht="15" customHeight="1" x14ac:dyDescent="0.25">
      <c r="A1299" s="63">
        <v>1197</v>
      </c>
      <c r="B1299" s="52">
        <v>12.985970752498751</v>
      </c>
      <c r="C1299" s="52">
        <v>12.956495148819394</v>
      </c>
      <c r="D1299" s="52">
        <v>2.9475603679356865E-2</v>
      </c>
    </row>
    <row r="1300" spans="1:4" ht="15" customHeight="1" x14ac:dyDescent="0.25">
      <c r="A1300" s="63">
        <v>1198</v>
      </c>
      <c r="B1300" s="52">
        <v>12.824630969099024</v>
      </c>
      <c r="C1300" s="52">
        <v>12.744807874044831</v>
      </c>
      <c r="D1300" s="52">
        <v>7.9823095054193161E-2</v>
      </c>
    </row>
    <row r="1301" spans="1:4" ht="15" customHeight="1" x14ac:dyDescent="0.25">
      <c r="A1301" s="63">
        <v>1199</v>
      </c>
      <c r="B1301" s="52">
        <v>12.809021558171947</v>
      </c>
      <c r="C1301" s="52">
        <v>12.736918086460806</v>
      </c>
      <c r="D1301" s="52">
        <v>7.2103471711141509E-2</v>
      </c>
    </row>
    <row r="1302" spans="1:4" ht="15" customHeight="1" x14ac:dyDescent="0.25">
      <c r="A1302" s="63">
        <v>1200</v>
      </c>
      <c r="B1302" s="52">
        <v>12.72188581080718</v>
      </c>
      <c r="C1302" s="52">
        <v>13.087857836082929</v>
      </c>
      <c r="D1302" s="52">
        <v>-0.36597202527574879</v>
      </c>
    </row>
    <row r="1303" spans="1:4" ht="15" customHeight="1" x14ac:dyDescent="0.25">
      <c r="A1303" s="63">
        <v>1201</v>
      </c>
      <c r="B1303" s="52">
        <v>12.989974189358561</v>
      </c>
      <c r="C1303" s="52">
        <v>13.128067218168843</v>
      </c>
      <c r="D1303" s="52">
        <v>-0.13809302881028174</v>
      </c>
    </row>
    <row r="1304" spans="1:4" ht="15" customHeight="1" x14ac:dyDescent="0.25">
      <c r="A1304" s="63">
        <v>1202</v>
      </c>
      <c r="B1304" s="52">
        <v>12.971540487669722</v>
      </c>
      <c r="C1304" s="52">
        <v>13.003194326103596</v>
      </c>
      <c r="D1304" s="52">
        <v>-3.1653838433873815E-2</v>
      </c>
    </row>
    <row r="1305" spans="1:4" ht="15" customHeight="1" x14ac:dyDescent="0.25">
      <c r="A1305" s="63">
        <v>1203</v>
      </c>
      <c r="B1305" s="52">
        <v>13.217673557208631</v>
      </c>
      <c r="C1305" s="52">
        <v>12.980797828192495</v>
      </c>
      <c r="D1305" s="52">
        <v>0.23687572901613585</v>
      </c>
    </row>
    <row r="1306" spans="1:4" ht="15" customHeight="1" x14ac:dyDescent="0.25">
      <c r="A1306" s="63">
        <v>1204</v>
      </c>
      <c r="B1306" s="52">
        <v>13.091904169919598</v>
      </c>
      <c r="C1306" s="52">
        <v>13.242312465294294</v>
      </c>
      <c r="D1306" s="52">
        <v>-0.15040829537469591</v>
      </c>
    </row>
    <row r="1307" spans="1:4" ht="15" customHeight="1" x14ac:dyDescent="0.25">
      <c r="A1307" s="63">
        <v>1205</v>
      </c>
      <c r="B1307" s="52">
        <v>12.923912438680468</v>
      </c>
      <c r="C1307" s="52">
        <v>13.05375976463537</v>
      </c>
      <c r="D1307" s="52">
        <v>-0.129847325954902</v>
      </c>
    </row>
    <row r="1308" spans="1:4" ht="15" customHeight="1" x14ac:dyDescent="0.25">
      <c r="A1308" s="63">
        <v>1206</v>
      </c>
      <c r="B1308" s="52">
        <v>13.100117768456986</v>
      </c>
      <c r="C1308" s="52">
        <v>13.257275593808446</v>
      </c>
      <c r="D1308" s="52">
        <v>-0.15715782535145983</v>
      </c>
    </row>
    <row r="1309" spans="1:4" ht="15" customHeight="1" x14ac:dyDescent="0.25">
      <c r="A1309" s="63">
        <v>1207</v>
      </c>
      <c r="B1309" s="52">
        <v>12.971540487669722</v>
      </c>
      <c r="C1309" s="52">
        <v>12.971146090626222</v>
      </c>
      <c r="D1309" s="52">
        <v>3.9439704350030524E-4</v>
      </c>
    </row>
    <row r="1310" spans="1:4" ht="15" customHeight="1" x14ac:dyDescent="0.25">
      <c r="A1310" s="63">
        <v>1208</v>
      </c>
      <c r="B1310" s="52">
        <v>13.022543042122095</v>
      </c>
      <c r="C1310" s="52">
        <v>13.314652893622634</v>
      </c>
      <c r="D1310" s="52">
        <v>-0.29210985150053936</v>
      </c>
    </row>
    <row r="1311" spans="1:4" ht="15" customHeight="1" x14ac:dyDescent="0.25">
      <c r="A1311" s="63">
        <v>1209</v>
      </c>
      <c r="B1311" s="52">
        <v>13.038981768465254</v>
      </c>
      <c r="C1311" s="52">
        <v>13.295932841763941</v>
      </c>
      <c r="D1311" s="52">
        <v>-0.25695107329868705</v>
      </c>
    </row>
    <row r="1312" spans="1:4" ht="15" customHeight="1" x14ac:dyDescent="0.25">
      <c r="A1312" s="63">
        <v>1210</v>
      </c>
      <c r="B1312" s="52">
        <v>13.864300722133681</v>
      </c>
      <c r="C1312" s="52">
        <v>13.387870834377953</v>
      </c>
      <c r="D1312" s="52">
        <v>0.47642988775572803</v>
      </c>
    </row>
    <row r="1313" spans="1:4" ht="15" customHeight="1" x14ac:dyDescent="0.25">
      <c r="A1313" s="63">
        <v>1211</v>
      </c>
      <c r="B1313" s="52">
        <v>12.892950213076501</v>
      </c>
      <c r="C1313" s="52">
        <v>13.12864550544448</v>
      </c>
      <c r="D1313" s="52">
        <v>-0.23569529236797848</v>
      </c>
    </row>
    <row r="1314" spans="1:4" ht="15" customHeight="1" x14ac:dyDescent="0.25">
      <c r="A1314" s="63">
        <v>1212</v>
      </c>
      <c r="B1314" s="52">
        <v>13.30468493419826</v>
      </c>
      <c r="C1314" s="52">
        <v>13.227687075873844</v>
      </c>
      <c r="D1314" s="52">
        <v>7.6997858324416413E-2</v>
      </c>
    </row>
    <row r="1315" spans="1:4" ht="15" customHeight="1" x14ac:dyDescent="0.25">
      <c r="A1315" s="63">
        <v>1213</v>
      </c>
      <c r="B1315" s="52">
        <v>13.161584090557588</v>
      </c>
      <c r="C1315" s="52">
        <v>13.209944570546243</v>
      </c>
      <c r="D1315" s="52">
        <v>-4.8360479988655669E-2</v>
      </c>
    </row>
    <row r="1316" spans="1:4" ht="15" customHeight="1" x14ac:dyDescent="0.25">
      <c r="A1316" s="63">
        <v>1214</v>
      </c>
      <c r="B1316" s="52">
        <v>13.240146413060689</v>
      </c>
      <c r="C1316" s="52">
        <v>12.971186785680789</v>
      </c>
      <c r="D1316" s="52">
        <v>0.26895962737989976</v>
      </c>
    </row>
    <row r="1317" spans="1:4" ht="15" customHeight="1" x14ac:dyDescent="0.25">
      <c r="A1317" s="63">
        <v>1215</v>
      </c>
      <c r="B1317" s="52">
        <v>13.300467720908236</v>
      </c>
      <c r="C1317" s="52">
        <v>12.668009440737238</v>
      </c>
      <c r="D1317" s="52">
        <v>0.63245828017099726</v>
      </c>
    </row>
    <row r="1318" spans="1:4" ht="15" customHeight="1" x14ac:dyDescent="0.25">
      <c r="A1318" s="63">
        <v>1216</v>
      </c>
      <c r="B1318" s="52">
        <v>12.611537753638315</v>
      </c>
      <c r="C1318" s="52">
        <v>12.779686626647466</v>
      </c>
      <c r="D1318" s="52">
        <v>-0.1681488730091516</v>
      </c>
    </row>
    <row r="1319" spans="1:4" ht="15" customHeight="1" x14ac:dyDescent="0.25">
      <c r="A1319" s="63">
        <v>1217</v>
      </c>
      <c r="B1319" s="52">
        <v>12.905450375840733</v>
      </c>
      <c r="C1319" s="52">
        <v>12.996853759487918</v>
      </c>
      <c r="D1319" s="52">
        <v>-9.140338364718481E-2</v>
      </c>
    </row>
    <row r="1320" spans="1:4" ht="15" customHeight="1" x14ac:dyDescent="0.25">
      <c r="A1320" s="63">
        <v>1218</v>
      </c>
      <c r="B1320" s="52">
        <v>12.429216196844362</v>
      </c>
      <c r="C1320" s="52">
        <v>12.675880709956626</v>
      </c>
      <c r="D1320" s="52">
        <v>-0.24666451311226467</v>
      </c>
    </row>
    <row r="1321" spans="1:4" ht="15" customHeight="1" x14ac:dyDescent="0.25">
      <c r="A1321" s="63">
        <v>1219</v>
      </c>
      <c r="B1321" s="52">
        <v>12.509874099861815</v>
      </c>
      <c r="C1321" s="52">
        <v>12.707718035463669</v>
      </c>
      <c r="D1321" s="52">
        <v>-0.19784393560185443</v>
      </c>
    </row>
    <row r="1322" spans="1:4" ht="15" customHeight="1" x14ac:dyDescent="0.25">
      <c r="A1322" s="63">
        <v>1220</v>
      </c>
      <c r="B1322" s="52">
        <v>12.771386454580211</v>
      </c>
      <c r="C1322" s="52">
        <v>12.741291178667066</v>
      </c>
      <c r="D1322" s="52">
        <v>3.0095275913145869E-2</v>
      </c>
    </row>
    <row r="1323" spans="1:4" ht="15" customHeight="1" x14ac:dyDescent="0.25">
      <c r="A1323" s="63">
        <v>1221</v>
      </c>
      <c r="B1323" s="52">
        <v>12.542544882151363</v>
      </c>
      <c r="C1323" s="52">
        <v>12.801373081410171</v>
      </c>
      <c r="D1323" s="52">
        <v>-0.25882819925880796</v>
      </c>
    </row>
    <row r="1324" spans="1:4" ht="15" customHeight="1" x14ac:dyDescent="0.25">
      <c r="A1324" s="63">
        <v>1222</v>
      </c>
      <c r="B1324" s="52">
        <v>12.813117127036683</v>
      </c>
      <c r="C1324" s="52">
        <v>12.756184978558291</v>
      </c>
      <c r="D1324" s="52">
        <v>5.6932148478392008E-2</v>
      </c>
    </row>
    <row r="1325" spans="1:4" ht="15" customHeight="1" x14ac:dyDescent="0.25">
      <c r="A1325" s="63">
        <v>1223</v>
      </c>
      <c r="B1325" s="52">
        <v>12.289954129510855</v>
      </c>
      <c r="C1325" s="52">
        <v>12.643107014605029</v>
      </c>
      <c r="D1325" s="52">
        <v>-0.35315288509417364</v>
      </c>
    </row>
    <row r="1326" spans="1:4" ht="15" customHeight="1" x14ac:dyDescent="0.25">
      <c r="A1326" s="63">
        <v>1224</v>
      </c>
      <c r="B1326" s="52">
        <v>12.662706040212715</v>
      </c>
      <c r="C1326" s="52">
        <v>12.549579004049646</v>
      </c>
      <c r="D1326" s="52">
        <v>0.11312703616306941</v>
      </c>
    </row>
    <row r="1327" spans="1:4" ht="15" customHeight="1" x14ac:dyDescent="0.25">
      <c r="A1327" s="63">
        <v>1225</v>
      </c>
      <c r="B1327" s="52">
        <v>12.345834587905312</v>
      </c>
      <c r="C1327" s="52">
        <v>12.732211795603789</v>
      </c>
      <c r="D1327" s="52">
        <v>-0.38637720769847661</v>
      </c>
    </row>
    <row r="1328" spans="1:4" ht="15" customHeight="1" x14ac:dyDescent="0.25">
      <c r="A1328" s="63">
        <v>1226</v>
      </c>
      <c r="B1328" s="52">
        <v>13.369223455335831</v>
      </c>
      <c r="C1328" s="52">
        <v>13.250352389167094</v>
      </c>
      <c r="D1328" s="52">
        <v>0.11887106616873666</v>
      </c>
    </row>
    <row r="1329" spans="1:4" ht="15" customHeight="1" x14ac:dyDescent="0.25">
      <c r="A1329" s="63">
        <v>1227</v>
      </c>
      <c r="B1329" s="52">
        <v>13.830399170458</v>
      </c>
      <c r="C1329" s="52">
        <v>13.327291305138351</v>
      </c>
      <c r="D1329" s="52">
        <v>0.50310786531964879</v>
      </c>
    </row>
    <row r="1330" spans="1:4" ht="15" customHeight="1" x14ac:dyDescent="0.25">
      <c r="A1330" s="63">
        <v>1228</v>
      </c>
      <c r="B1330" s="52">
        <v>13.122363377404305</v>
      </c>
      <c r="C1330" s="52">
        <v>13.103349366537941</v>
      </c>
      <c r="D1330" s="52">
        <v>1.9014010866364117E-2</v>
      </c>
    </row>
    <row r="1331" spans="1:4" ht="15" customHeight="1" x14ac:dyDescent="0.25">
      <c r="A1331" s="63">
        <v>1229</v>
      </c>
      <c r="B1331" s="52">
        <v>14.123730281633579</v>
      </c>
      <c r="C1331" s="52">
        <v>13.376477647896536</v>
      </c>
      <c r="D1331" s="52">
        <v>0.74725263373704287</v>
      </c>
    </row>
    <row r="1332" spans="1:4" ht="15" customHeight="1" x14ac:dyDescent="0.25">
      <c r="A1332" s="63">
        <v>1230</v>
      </c>
      <c r="B1332" s="52">
        <v>13.820498099475289</v>
      </c>
      <c r="C1332" s="52">
        <v>13.326646001741086</v>
      </c>
      <c r="D1332" s="52">
        <v>0.49385209773420335</v>
      </c>
    </row>
    <row r="1333" spans="1:4" ht="15" customHeight="1" x14ac:dyDescent="0.25">
      <c r="A1333" s="63">
        <v>1231</v>
      </c>
      <c r="B1333" s="52">
        <v>13.240146413060689</v>
      </c>
      <c r="C1333" s="52">
        <v>13.308096646732849</v>
      </c>
      <c r="D1333" s="52">
        <v>-6.7950233672160465E-2</v>
      </c>
    </row>
    <row r="1334" spans="1:4" ht="15" customHeight="1" x14ac:dyDescent="0.25">
      <c r="A1334" s="63">
        <v>1232</v>
      </c>
      <c r="B1334" s="52">
        <v>13.107249739594257</v>
      </c>
      <c r="C1334" s="52">
        <v>13.314786442378473</v>
      </c>
      <c r="D1334" s="52">
        <v>-0.20753670278421588</v>
      </c>
    </row>
    <row r="1335" spans="1:4" ht="15" customHeight="1" x14ac:dyDescent="0.25">
      <c r="A1335" s="63">
        <v>1233</v>
      </c>
      <c r="B1335" s="52">
        <v>13.664687668229666</v>
      </c>
      <c r="C1335" s="52">
        <v>13.431206278363339</v>
      </c>
      <c r="D1335" s="52">
        <v>0.23348138986632705</v>
      </c>
    </row>
    <row r="1336" spans="1:4" ht="15" customHeight="1" x14ac:dyDescent="0.25">
      <c r="A1336" s="63">
        <v>1234</v>
      </c>
      <c r="B1336" s="52">
        <v>13.262125319779464</v>
      </c>
      <c r="C1336" s="52">
        <v>13.282145101520571</v>
      </c>
      <c r="D1336" s="52">
        <v>-2.0019781741106968E-2</v>
      </c>
    </row>
    <row r="1337" spans="1:4" ht="15" customHeight="1" x14ac:dyDescent="0.25">
      <c r="A1337" s="63">
        <v>1235</v>
      </c>
      <c r="B1337" s="52">
        <v>13.470199372675834</v>
      </c>
      <c r="C1337" s="52">
        <v>13.278732239234056</v>
      </c>
      <c r="D1337" s="52">
        <v>0.1914671334417779</v>
      </c>
    </row>
    <row r="1338" spans="1:4" ht="15" customHeight="1" x14ac:dyDescent="0.25">
      <c r="A1338" s="63">
        <v>1236</v>
      </c>
      <c r="B1338" s="52">
        <v>13.369223455335831</v>
      </c>
      <c r="C1338" s="52">
        <v>13.332450747767645</v>
      </c>
      <c r="D1338" s="52">
        <v>3.6772707568186291E-2</v>
      </c>
    </row>
    <row r="1339" spans="1:4" ht="15" customHeight="1" x14ac:dyDescent="0.25">
      <c r="A1339" s="63">
        <v>1237</v>
      </c>
      <c r="B1339" s="52">
        <v>13.573438996764521</v>
      </c>
      <c r="C1339" s="52">
        <v>13.331341310442047</v>
      </c>
      <c r="D1339" s="52">
        <v>0.24209768632247375</v>
      </c>
    </row>
    <row r="1340" spans="1:4" ht="15" customHeight="1" x14ac:dyDescent="0.25">
      <c r="A1340" s="63">
        <v>1238</v>
      </c>
      <c r="B1340" s="52">
        <v>13.106233995474422</v>
      </c>
      <c r="C1340" s="52">
        <v>13.452690994571181</v>
      </c>
      <c r="D1340" s="52">
        <v>-0.34645699909675898</v>
      </c>
    </row>
    <row r="1341" spans="1:4" ht="15" customHeight="1" x14ac:dyDescent="0.25">
      <c r="A1341" s="63">
        <v>1239</v>
      </c>
      <c r="B1341" s="52">
        <v>13.527828485512469</v>
      </c>
      <c r="C1341" s="52">
        <v>13.240419699664125</v>
      </c>
      <c r="D1341" s="52">
        <v>0.28740878584834384</v>
      </c>
    </row>
    <row r="1342" spans="1:4" ht="15" customHeight="1" x14ac:dyDescent="0.25">
      <c r="A1342" s="63">
        <v>1240</v>
      </c>
      <c r="B1342" s="52">
        <v>13.357830678407348</v>
      </c>
      <c r="C1342" s="52">
        <v>13.368401410876727</v>
      </c>
      <c r="D1342" s="52">
        <v>-1.0570732469378896E-2</v>
      </c>
    </row>
    <row r="1343" spans="1:4" ht="15" customHeight="1" x14ac:dyDescent="0.25">
      <c r="A1343" s="63">
        <v>1241</v>
      </c>
      <c r="B1343" s="52">
        <v>12.826581926695875</v>
      </c>
      <c r="C1343" s="52">
        <v>13.208890606048422</v>
      </c>
      <c r="D1343" s="52">
        <v>-0.38230867935254764</v>
      </c>
    </row>
    <row r="1344" spans="1:4" ht="15" customHeight="1" x14ac:dyDescent="0.25">
      <c r="A1344" s="63">
        <v>1242</v>
      </c>
      <c r="B1344" s="52">
        <v>12.660327917807747</v>
      </c>
      <c r="C1344" s="52">
        <v>12.959005101780731</v>
      </c>
      <c r="D1344" s="52">
        <v>-0.29867718397298404</v>
      </c>
    </row>
    <row r="1345" spans="1:4" ht="15" customHeight="1" x14ac:dyDescent="0.25">
      <c r="A1345" s="63">
        <v>1243</v>
      </c>
      <c r="B1345" s="52">
        <v>13.390862630439313</v>
      </c>
      <c r="C1345" s="52">
        <v>13.294563416099383</v>
      </c>
      <c r="D1345" s="52">
        <v>9.6299214339930828E-2</v>
      </c>
    </row>
    <row r="1346" spans="1:4" ht="15" customHeight="1" x14ac:dyDescent="0.25">
      <c r="A1346" s="63">
        <v>1244</v>
      </c>
      <c r="B1346" s="52">
        <v>13.098582848738902</v>
      </c>
      <c r="C1346" s="52">
        <v>13.114870324811918</v>
      </c>
      <c r="D1346" s="52">
        <v>-1.6287476073015839E-2</v>
      </c>
    </row>
    <row r="1347" spans="1:4" ht="15" customHeight="1" x14ac:dyDescent="0.25">
      <c r="A1347" s="63">
        <v>1245</v>
      </c>
      <c r="B1347" s="52">
        <v>12.795801866891606</v>
      </c>
      <c r="C1347" s="52">
        <v>13.082934389559343</v>
      </c>
      <c r="D1347" s="52">
        <v>-0.28713252266773637</v>
      </c>
    </row>
    <row r="1348" spans="1:4" ht="15" customHeight="1" x14ac:dyDescent="0.25">
      <c r="A1348" s="63">
        <v>1246</v>
      </c>
      <c r="B1348" s="52">
        <v>12.891061638388633</v>
      </c>
      <c r="C1348" s="52">
        <v>12.813781542557281</v>
      </c>
      <c r="D1348" s="52">
        <v>7.7280095831351758E-2</v>
      </c>
    </row>
    <row r="1349" spans="1:4" ht="15" customHeight="1" x14ac:dyDescent="0.25">
      <c r="A1349" s="63">
        <v>1247</v>
      </c>
      <c r="B1349" s="52">
        <v>12.953352834670023</v>
      </c>
      <c r="C1349" s="52">
        <v>13.178260825434835</v>
      </c>
      <c r="D1349" s="52">
        <v>-0.22490799076481238</v>
      </c>
    </row>
    <row r="1350" spans="1:4" ht="15" customHeight="1" x14ac:dyDescent="0.25">
      <c r="A1350" s="63">
        <v>1248</v>
      </c>
      <c r="B1350" s="52">
        <v>12.644327576461306</v>
      </c>
      <c r="C1350" s="52">
        <v>12.98947651573517</v>
      </c>
      <c r="D1350" s="52">
        <v>-0.34514893927386403</v>
      </c>
    </row>
    <row r="1351" spans="1:4" ht="15" customHeight="1" x14ac:dyDescent="0.25">
      <c r="A1351" s="63">
        <v>1249</v>
      </c>
      <c r="B1351" s="52">
        <v>13.156764804121638</v>
      </c>
      <c r="C1351" s="52">
        <v>13.316186153304045</v>
      </c>
      <c r="D1351" s="52">
        <v>-0.15942134918240747</v>
      </c>
    </row>
    <row r="1352" spans="1:4" ht="15" customHeight="1" x14ac:dyDescent="0.25">
      <c r="A1352" s="63">
        <v>1250</v>
      </c>
      <c r="B1352" s="52">
        <v>13.185338176565693</v>
      </c>
      <c r="C1352" s="52">
        <v>13.266933763255979</v>
      </c>
      <c r="D1352" s="52">
        <v>-8.1595586690285771E-2</v>
      </c>
    </row>
    <row r="1353" spans="1:4" ht="15" customHeight="1" x14ac:dyDescent="0.25">
      <c r="A1353" s="63">
        <v>1251</v>
      </c>
      <c r="B1353" s="52">
        <v>13.317930160948281</v>
      </c>
      <c r="C1353" s="52">
        <v>13.306356125056908</v>
      </c>
      <c r="D1353" s="52">
        <v>1.1574035891372958E-2</v>
      </c>
    </row>
    <row r="1354" spans="1:4" ht="15" customHeight="1" x14ac:dyDescent="0.25">
      <c r="A1354" s="63">
        <v>1252</v>
      </c>
      <c r="B1354" s="52">
        <v>13.01700286174648</v>
      </c>
      <c r="C1354" s="52">
        <v>13.252316704742659</v>
      </c>
      <c r="D1354" s="52">
        <v>-0.23531384299617919</v>
      </c>
    </row>
    <row r="1355" spans="1:4" ht="15" customHeight="1" x14ac:dyDescent="0.25">
      <c r="A1355" s="63">
        <v>1253</v>
      </c>
      <c r="B1355" s="52">
        <v>13.375454005086468</v>
      </c>
      <c r="C1355" s="52">
        <v>13.21640272718964</v>
      </c>
      <c r="D1355" s="52">
        <v>0.15905127789682716</v>
      </c>
    </row>
    <row r="1356" spans="1:4" ht="15" customHeight="1" x14ac:dyDescent="0.25">
      <c r="A1356" s="63">
        <v>1254</v>
      </c>
      <c r="B1356" s="52">
        <v>12.729246712477005</v>
      </c>
      <c r="C1356" s="52">
        <v>13.132052121264744</v>
      </c>
      <c r="D1356" s="52">
        <v>-0.40280540878773863</v>
      </c>
    </row>
    <row r="1357" spans="1:4" ht="15" customHeight="1" x14ac:dyDescent="0.25">
      <c r="A1357" s="63">
        <v>1255</v>
      </c>
      <c r="B1357" s="52">
        <v>13.097045569420017</v>
      </c>
      <c r="C1357" s="52">
        <v>13.037390729143537</v>
      </c>
      <c r="D1357" s="52">
        <v>5.9654840276479604E-2</v>
      </c>
    </row>
    <row r="1358" spans="1:4" ht="15" customHeight="1" x14ac:dyDescent="0.25">
      <c r="A1358" s="63">
        <v>1256</v>
      </c>
      <c r="B1358" s="52">
        <v>12.765688433465574</v>
      </c>
      <c r="C1358" s="52">
        <v>13.26477123286258</v>
      </c>
      <c r="D1358" s="52">
        <v>-0.49908279939700684</v>
      </c>
    </row>
    <row r="1359" spans="1:4" ht="15" customHeight="1" x14ac:dyDescent="0.25">
      <c r="A1359" s="63">
        <v>1257</v>
      </c>
      <c r="B1359" s="52">
        <v>12.983101310070799</v>
      </c>
      <c r="C1359" s="52">
        <v>13.061472592909851</v>
      </c>
      <c r="D1359" s="52">
        <v>-7.837128283905237E-2</v>
      </c>
    </row>
    <row r="1360" spans="1:4" ht="15" customHeight="1" x14ac:dyDescent="0.25">
      <c r="A1360" s="63">
        <v>1258</v>
      </c>
      <c r="B1360" s="52">
        <v>13.005829561148355</v>
      </c>
      <c r="C1360" s="52">
        <v>13.037428252210626</v>
      </c>
      <c r="D1360" s="52">
        <v>-3.15986910622712E-2</v>
      </c>
    </row>
    <row r="1361" spans="1:4" ht="15" customHeight="1" x14ac:dyDescent="0.25">
      <c r="A1361" s="63">
        <v>1259</v>
      </c>
      <c r="B1361" s="52">
        <v>12.90296281236893</v>
      </c>
      <c r="C1361" s="52">
        <v>13.263856315879192</v>
      </c>
      <c r="D1361" s="52">
        <v>-0.36089350351026184</v>
      </c>
    </row>
    <row r="1362" spans="1:4" ht="15" customHeight="1" x14ac:dyDescent="0.25">
      <c r="A1362" s="63">
        <v>1260</v>
      </c>
      <c r="B1362" s="52">
        <v>12.807652632564606</v>
      </c>
      <c r="C1362" s="52">
        <v>12.845128670001744</v>
      </c>
      <c r="D1362" s="52">
        <v>-3.7476037437137677E-2</v>
      </c>
    </row>
    <row r="1363" spans="1:4" ht="15" customHeight="1" x14ac:dyDescent="0.25">
      <c r="A1363" s="63">
        <v>1261</v>
      </c>
      <c r="B1363" s="52">
        <v>12.356645504009526</v>
      </c>
      <c r="C1363" s="52">
        <v>12.221320626164546</v>
      </c>
      <c r="D1363" s="52">
        <v>0.1353248778449796</v>
      </c>
    </row>
    <row r="1364" spans="1:4" ht="15" customHeight="1" x14ac:dyDescent="0.25">
      <c r="A1364" s="63">
        <v>1262</v>
      </c>
      <c r="B1364" s="52">
        <v>12.969212197910132</v>
      </c>
      <c r="C1364" s="52">
        <v>13.156419645665242</v>
      </c>
      <c r="D1364" s="52">
        <v>-0.18720744775511022</v>
      </c>
    </row>
    <row r="1365" spans="1:4" ht="15" customHeight="1" x14ac:dyDescent="0.25">
      <c r="A1365" s="63">
        <v>1263</v>
      </c>
      <c r="B1365" s="52">
        <v>13.30468493419826</v>
      </c>
      <c r="C1365" s="52">
        <v>12.92763533458252</v>
      </c>
      <c r="D1365" s="52">
        <v>0.37704959961573969</v>
      </c>
    </row>
    <row r="1366" spans="1:4" ht="15" customHeight="1" x14ac:dyDescent="0.25">
      <c r="A1366" s="63">
        <v>1264</v>
      </c>
      <c r="B1366" s="52">
        <v>13.246349357185297</v>
      </c>
      <c r="C1366" s="52">
        <v>13.265242469928994</v>
      </c>
      <c r="D1366" s="52">
        <v>-1.8893112743697316E-2</v>
      </c>
    </row>
    <row r="1367" spans="1:4" ht="15" customHeight="1" x14ac:dyDescent="0.25">
      <c r="A1367" s="63">
        <v>1265</v>
      </c>
      <c r="B1367" s="52">
        <v>12.70684793344264</v>
      </c>
      <c r="C1367" s="52">
        <v>12.576195362312925</v>
      </c>
      <c r="D1367" s="52">
        <v>0.13065257112971551</v>
      </c>
    </row>
    <row r="1368" spans="1:4" ht="15" customHeight="1" x14ac:dyDescent="0.25">
      <c r="A1368" s="63">
        <v>1266</v>
      </c>
      <c r="B1368" s="52">
        <v>13.044401835934593</v>
      </c>
      <c r="C1368" s="52">
        <v>13.154155945643046</v>
      </c>
      <c r="D1368" s="52">
        <v>-0.10975410970845267</v>
      </c>
    </row>
    <row r="1369" spans="1:4" ht="15" customHeight="1" x14ac:dyDescent="0.25">
      <c r="A1369" s="63">
        <v>1267</v>
      </c>
      <c r="B1369" s="52">
        <v>13.487006490992215</v>
      </c>
      <c r="C1369" s="52">
        <v>13.301769058074752</v>
      </c>
      <c r="D1369" s="52">
        <v>0.18523743291746264</v>
      </c>
    </row>
    <row r="1370" spans="1:4" ht="15" customHeight="1" x14ac:dyDescent="0.25">
      <c r="A1370" s="63">
        <v>1268</v>
      </c>
      <c r="B1370" s="52">
        <v>13.997832114758204</v>
      </c>
      <c r="C1370" s="52">
        <v>13.177345741364332</v>
      </c>
      <c r="D1370" s="52">
        <v>0.8204863733938712</v>
      </c>
    </row>
    <row r="1371" spans="1:4" ht="15" customHeight="1" x14ac:dyDescent="0.25">
      <c r="A1371" s="63">
        <v>1269</v>
      </c>
      <c r="B1371" s="52">
        <v>13.493926933836789</v>
      </c>
      <c r="C1371" s="52">
        <v>13.162987781753335</v>
      </c>
      <c r="D1371" s="52">
        <v>0.33093915208345415</v>
      </c>
    </row>
    <row r="1372" spans="1:4" ht="15" customHeight="1" x14ac:dyDescent="0.25">
      <c r="A1372" s="63">
        <v>1270</v>
      </c>
      <c r="B1372" s="52">
        <v>13.329377546788631</v>
      </c>
      <c r="C1372" s="52">
        <v>13.20651480939026</v>
      </c>
      <c r="D1372" s="52">
        <v>0.12286273739837128</v>
      </c>
    </row>
    <row r="1373" spans="1:4" ht="15" customHeight="1" x14ac:dyDescent="0.25">
      <c r="A1373" s="63">
        <v>1271</v>
      </c>
      <c r="B1373" s="52">
        <v>13.166380262821081</v>
      </c>
      <c r="C1373" s="52">
        <v>12.876230010489332</v>
      </c>
      <c r="D1373" s="52">
        <v>0.29015025233174896</v>
      </c>
    </row>
    <row r="1374" spans="1:4" ht="15" customHeight="1" x14ac:dyDescent="0.25">
      <c r="A1374" s="63">
        <v>1272</v>
      </c>
      <c r="B1374" s="52">
        <v>12.873902018105806</v>
      </c>
      <c r="C1374" s="52">
        <v>12.978490638504496</v>
      </c>
      <c r="D1374" s="52">
        <v>-0.10458862039869032</v>
      </c>
    </row>
    <row r="1375" spans="1:4" ht="15" customHeight="1" x14ac:dyDescent="0.25">
      <c r="A1375" s="63">
        <v>1273</v>
      </c>
      <c r="B1375" s="52">
        <v>14.169682371684862</v>
      </c>
      <c r="C1375" s="52">
        <v>13.201519507704367</v>
      </c>
      <c r="D1375" s="52">
        <v>0.96816286398049556</v>
      </c>
    </row>
    <row r="1376" spans="1:4" ht="15" customHeight="1" x14ac:dyDescent="0.25">
      <c r="A1376" s="63">
        <v>1274</v>
      </c>
      <c r="B1376" s="52">
        <v>12.400816722322665</v>
      </c>
      <c r="C1376" s="52">
        <v>12.761314527595278</v>
      </c>
      <c r="D1376" s="52">
        <v>-0.36049780527261355</v>
      </c>
    </row>
    <row r="1377" spans="1:4" ht="15" customHeight="1" x14ac:dyDescent="0.25">
      <c r="A1377" s="63">
        <v>1275</v>
      </c>
      <c r="B1377" s="52">
        <v>12.847926531702546</v>
      </c>
      <c r="C1377" s="52">
        <v>12.490901523514168</v>
      </c>
      <c r="D1377" s="52">
        <v>0.35702500818837812</v>
      </c>
    </row>
    <row r="1378" spans="1:4" ht="15" customHeight="1" x14ac:dyDescent="0.25">
      <c r="A1378" s="63">
        <v>1276</v>
      </c>
      <c r="B1378" s="52">
        <v>12.590484344440483</v>
      </c>
      <c r="C1378" s="52">
        <v>12.400098210595377</v>
      </c>
      <c r="D1378" s="52">
        <v>0.19038613384510583</v>
      </c>
    </row>
    <row r="1379" spans="1:4" ht="15" customHeight="1" x14ac:dyDescent="0.25">
      <c r="A1379" s="63">
        <v>1277</v>
      </c>
      <c r="B1379" s="52">
        <v>12.847926531702546</v>
      </c>
      <c r="C1379" s="52">
        <v>12.541460640494034</v>
      </c>
      <c r="D1379" s="52">
        <v>0.30646589120851253</v>
      </c>
    </row>
    <row r="1380" spans="1:4" ht="15" customHeight="1" x14ac:dyDescent="0.25">
      <c r="A1380" s="63">
        <v>1278</v>
      </c>
      <c r="B1380" s="52">
        <v>12.377922902456811</v>
      </c>
      <c r="C1380" s="52">
        <v>12.587149320625269</v>
      </c>
      <c r="D1380" s="52">
        <v>-0.20922641816845733</v>
      </c>
    </row>
    <row r="1381" spans="1:4" ht="15" customHeight="1" x14ac:dyDescent="0.25">
      <c r="A1381" s="63">
        <v>1279</v>
      </c>
      <c r="B1381" s="52">
        <v>12.495003937382366</v>
      </c>
      <c r="C1381" s="52">
        <v>12.485974777086387</v>
      </c>
      <c r="D1381" s="52">
        <v>9.0291602959791106E-3</v>
      </c>
    </row>
    <row r="1382" spans="1:4" ht="15" customHeight="1" x14ac:dyDescent="0.25">
      <c r="A1382" s="63">
        <v>1280</v>
      </c>
      <c r="B1382" s="52">
        <v>12.660327917807747</v>
      </c>
      <c r="C1382" s="52">
        <v>12.76971722270218</v>
      </c>
      <c r="D1382" s="52">
        <v>-0.10938930489443344</v>
      </c>
    </row>
    <row r="1383" spans="1:4" ht="15" customHeight="1" x14ac:dyDescent="0.25">
      <c r="A1383" s="63">
        <v>1281</v>
      </c>
      <c r="B1383" s="52">
        <v>12.786890641116177</v>
      </c>
      <c r="C1383" s="52">
        <v>12.293600316888243</v>
      </c>
      <c r="D1383" s="52">
        <v>0.4932903242279334</v>
      </c>
    </row>
    <row r="1384" spans="1:4" ht="15" customHeight="1" x14ac:dyDescent="0.25">
      <c r="A1384" s="63">
        <v>1282</v>
      </c>
      <c r="B1384" s="52">
        <v>12.814478597635006</v>
      </c>
      <c r="C1384" s="52">
        <v>12.630009462594995</v>
      </c>
      <c r="D1384" s="52">
        <v>0.18446913504001117</v>
      </c>
    </row>
    <row r="1385" spans="1:4" ht="15" customHeight="1" x14ac:dyDescent="0.25">
      <c r="A1385" s="63">
        <v>1283</v>
      </c>
      <c r="B1385" s="52">
        <v>12.902334968990241</v>
      </c>
      <c r="C1385" s="52">
        <v>12.816051022861464</v>
      </c>
      <c r="D1385" s="52">
        <v>8.6283946128776989E-2</v>
      </c>
    </row>
    <row r="1386" spans="1:4" ht="15" customHeight="1" x14ac:dyDescent="0.25">
      <c r="A1386" s="63">
        <v>1284</v>
      </c>
      <c r="B1386" s="52">
        <v>12.636230366228686</v>
      </c>
      <c r="C1386" s="52">
        <v>12.819972491368929</v>
      </c>
      <c r="D1386" s="52">
        <v>-0.18374212514024357</v>
      </c>
    </row>
    <row r="1387" spans="1:4" ht="15" customHeight="1" x14ac:dyDescent="0.25">
      <c r="A1387" s="63">
        <v>1285</v>
      </c>
      <c r="B1387" s="52">
        <v>12.496874845318176</v>
      </c>
      <c r="C1387" s="52">
        <v>12.565886030583465</v>
      </c>
      <c r="D1387" s="52">
        <v>-6.9011185265289043E-2</v>
      </c>
    </row>
    <row r="1388" spans="1:4" ht="15" customHeight="1" x14ac:dyDescent="0.25">
      <c r="A1388" s="63">
        <v>1286</v>
      </c>
      <c r="B1388" s="52">
        <v>12.668233097314861</v>
      </c>
      <c r="C1388" s="52">
        <v>12.743336756268281</v>
      </c>
      <c r="D1388" s="52">
        <v>-7.5103658953420194E-2</v>
      </c>
    </row>
    <row r="1389" spans="1:4" ht="15" customHeight="1" x14ac:dyDescent="0.25">
      <c r="A1389" s="63">
        <v>1287</v>
      </c>
      <c r="B1389" s="52">
        <v>12.718896271958814</v>
      </c>
      <c r="C1389" s="52">
        <v>12.572504420737417</v>
      </c>
      <c r="D1389" s="52">
        <v>0.14639185122139686</v>
      </c>
    </row>
    <row r="1390" spans="1:4" ht="15" customHeight="1" x14ac:dyDescent="0.25">
      <c r="A1390" s="63">
        <v>1288</v>
      </c>
      <c r="B1390" s="52">
        <v>12.897969044188443</v>
      </c>
      <c r="C1390" s="52">
        <v>12.80248533287963</v>
      </c>
      <c r="D1390" s="52">
        <v>9.5483711308812502E-2</v>
      </c>
    </row>
    <row r="1391" spans="1:4" ht="15" customHeight="1" x14ac:dyDescent="0.25">
      <c r="A1391" s="63">
        <v>1289</v>
      </c>
      <c r="B1391" s="52">
        <v>12.65235974815857</v>
      </c>
      <c r="C1391" s="52">
        <v>12.669566291922981</v>
      </c>
      <c r="D1391" s="52">
        <v>-1.7206543764411109E-2</v>
      </c>
    </row>
    <row r="1392" spans="1:4" ht="15" customHeight="1" x14ac:dyDescent="0.25">
      <c r="A1392" s="63">
        <v>1290</v>
      </c>
      <c r="B1392" s="52">
        <v>12.744026936684394</v>
      </c>
      <c r="C1392" s="52">
        <v>12.525958674161288</v>
      </c>
      <c r="D1392" s="52">
        <v>0.21806826252310607</v>
      </c>
    </row>
    <row r="1393" spans="1:4" ht="15" customHeight="1" x14ac:dyDescent="0.25">
      <c r="A1393" s="63">
        <v>1291</v>
      </c>
      <c r="B1393" s="52">
        <v>12.803534575955688</v>
      </c>
      <c r="C1393" s="52">
        <v>12.856067444190861</v>
      </c>
      <c r="D1393" s="52">
        <v>-5.253286823517378E-2</v>
      </c>
    </row>
    <row r="1394" spans="1:4" ht="15" customHeight="1" x14ac:dyDescent="0.25">
      <c r="A1394" s="63">
        <v>1292</v>
      </c>
      <c r="B1394" s="52">
        <v>12.334905517373121</v>
      </c>
      <c r="C1394" s="52">
        <v>12.727405648741634</v>
      </c>
      <c r="D1394" s="52">
        <v>-0.39250013136851258</v>
      </c>
    </row>
    <row r="1395" spans="1:4" ht="15" customHeight="1" x14ac:dyDescent="0.25">
      <c r="A1395" s="63">
        <v>1293</v>
      </c>
      <c r="B1395" s="52">
        <v>12.789335203185647</v>
      </c>
      <c r="C1395" s="52">
        <v>12.799573399875358</v>
      </c>
      <c r="D1395" s="52">
        <v>-1.0238196689710932E-2</v>
      </c>
    </row>
    <row r="1396" spans="1:4" ht="15" customHeight="1" x14ac:dyDescent="0.25">
      <c r="A1396" s="63">
        <v>1294</v>
      </c>
      <c r="B1396" s="52">
        <v>12.807652632564606</v>
      </c>
      <c r="C1396" s="52">
        <v>12.72291273902592</v>
      </c>
      <c r="D1396" s="52">
        <v>8.4739893538685607E-2</v>
      </c>
    </row>
    <row r="1397" spans="1:4" ht="15" customHeight="1" x14ac:dyDescent="0.25">
      <c r="A1397" s="63">
        <v>1295</v>
      </c>
      <c r="B1397" s="52">
        <v>12.768535804426048</v>
      </c>
      <c r="C1397" s="52">
        <v>12.591390315375349</v>
      </c>
      <c r="D1397" s="52">
        <v>0.17714548905069805</v>
      </c>
    </row>
    <row r="1398" spans="1:4" ht="15" customHeight="1" x14ac:dyDescent="0.25">
      <c r="A1398" s="63">
        <v>1296</v>
      </c>
      <c r="B1398" s="52">
        <v>12.637855061955689</v>
      </c>
      <c r="C1398" s="52">
        <v>12.949243042419075</v>
      </c>
      <c r="D1398" s="52">
        <v>-0.31138798046338678</v>
      </c>
    </row>
    <row r="1399" spans="1:4" ht="15" customHeight="1" x14ac:dyDescent="0.25">
      <c r="A1399" s="63">
        <v>1297</v>
      </c>
      <c r="B1399" s="52">
        <v>13.374677306018295</v>
      </c>
      <c r="C1399" s="52">
        <v>13.303356574411112</v>
      </c>
      <c r="D1399" s="52">
        <v>7.1320731607183774E-2</v>
      </c>
    </row>
    <row r="1400" spans="1:4" ht="15" customHeight="1" x14ac:dyDescent="0.25">
      <c r="A1400" s="63">
        <v>1298</v>
      </c>
      <c r="B1400" s="52">
        <v>13.696163800331684</v>
      </c>
      <c r="C1400" s="52">
        <v>13.280326973173128</v>
      </c>
      <c r="D1400" s="52">
        <v>0.41583682715855552</v>
      </c>
    </row>
    <row r="1401" spans="1:4" ht="15" customHeight="1" x14ac:dyDescent="0.25">
      <c r="A1401" s="63">
        <v>1299</v>
      </c>
      <c r="B1401" s="52">
        <v>13.670484785913992</v>
      </c>
      <c r="C1401" s="52">
        <v>13.249067483433404</v>
      </c>
      <c r="D1401" s="52">
        <v>0.42141730248058806</v>
      </c>
    </row>
    <row r="1402" spans="1:4" ht="15" customHeight="1" x14ac:dyDescent="0.25">
      <c r="A1402" s="63">
        <v>1300</v>
      </c>
      <c r="B1402" s="52">
        <v>13.217673557208631</v>
      </c>
      <c r="C1402" s="52">
        <v>13.306416750565022</v>
      </c>
      <c r="D1402" s="52">
        <v>-8.8743193356391359E-2</v>
      </c>
    </row>
    <row r="1403" spans="1:4" ht="15" customHeight="1" x14ac:dyDescent="0.25">
      <c r="A1403" s="63">
        <v>1301</v>
      </c>
      <c r="B1403" s="52">
        <v>13.222208712374021</v>
      </c>
      <c r="C1403" s="52">
        <v>13.119727698115113</v>
      </c>
      <c r="D1403" s="52">
        <v>0.10248101425890788</v>
      </c>
    </row>
    <row r="1404" spans="1:4" ht="15" customHeight="1" x14ac:dyDescent="0.25">
      <c r="A1404" s="63">
        <v>1302</v>
      </c>
      <c r="B1404" s="52">
        <v>13.610943392222975</v>
      </c>
      <c r="C1404" s="52">
        <v>13.35418410648802</v>
      </c>
      <c r="D1404" s="52">
        <v>0.25675928573495455</v>
      </c>
    </row>
    <row r="1405" spans="1:4" ht="15" customHeight="1" x14ac:dyDescent="0.25">
      <c r="A1405" s="63">
        <v>1303</v>
      </c>
      <c r="B1405" s="52">
        <v>12.841855508700526</v>
      </c>
      <c r="C1405" s="52">
        <v>13.172332063466378</v>
      </c>
      <c r="D1405" s="52">
        <v>-0.33047655476585192</v>
      </c>
    </row>
    <row r="1406" spans="1:4" ht="15" customHeight="1" x14ac:dyDescent="0.25">
      <c r="A1406" s="63">
        <v>1304</v>
      </c>
      <c r="B1406" s="52">
        <v>12.847926531702546</v>
      </c>
      <c r="C1406" s="52">
        <v>12.86847821763126</v>
      </c>
      <c r="D1406" s="52">
        <v>-2.0551685928714036E-2</v>
      </c>
    </row>
    <row r="1407" spans="1:4" ht="15" customHeight="1" x14ac:dyDescent="0.25">
      <c r="A1407" s="63">
        <v>1305</v>
      </c>
      <c r="B1407" s="52">
        <v>12.524526376648685</v>
      </c>
      <c r="C1407" s="52">
        <v>12.52707568774108</v>
      </c>
      <c r="D1407" s="52">
        <v>-2.549311092394646E-3</v>
      </c>
    </row>
    <row r="1408" spans="1:4" ht="15" customHeight="1" x14ac:dyDescent="0.25">
      <c r="A1408" s="63">
        <v>1306</v>
      </c>
      <c r="B1408" s="52">
        <v>12.418155249484938</v>
      </c>
      <c r="C1408" s="52">
        <v>12.556470286714521</v>
      </c>
      <c r="D1408" s="52">
        <v>-0.13831503722958338</v>
      </c>
    </row>
    <row r="1409" spans="1:4" ht="15" customHeight="1" x14ac:dyDescent="0.25">
      <c r="A1409" s="63">
        <v>1307</v>
      </c>
      <c r="B1409" s="52">
        <v>12.65235974815857</v>
      </c>
      <c r="C1409" s="52">
        <v>12.780800980029646</v>
      </c>
      <c r="D1409" s="52">
        <v>-0.1284412318710757</v>
      </c>
    </row>
    <row r="1410" spans="1:4" ht="15" customHeight="1" x14ac:dyDescent="0.25">
      <c r="A1410" s="63">
        <v>1308</v>
      </c>
      <c r="B1410" s="52">
        <v>12.899219826090096</v>
      </c>
      <c r="C1410" s="52">
        <v>12.905352253160405</v>
      </c>
      <c r="D1410" s="52">
        <v>-6.1324270703089212E-3</v>
      </c>
    </row>
    <row r="1411" spans="1:4" ht="15" customHeight="1" x14ac:dyDescent="0.25">
      <c r="A1411" s="63">
        <v>1309</v>
      </c>
      <c r="B1411" s="52">
        <v>12.983101310070799</v>
      </c>
      <c r="C1411" s="52">
        <v>12.581348007429977</v>
      </c>
      <c r="D1411" s="52">
        <v>0.40175330264082199</v>
      </c>
    </row>
    <row r="1412" spans="1:4" ht="15" customHeight="1" x14ac:dyDescent="0.25">
      <c r="A1412" s="63">
        <v>1310</v>
      </c>
      <c r="B1412" s="52">
        <v>12.860998613269897</v>
      </c>
      <c r="C1412" s="52">
        <v>12.841379642228052</v>
      </c>
      <c r="D1412" s="52">
        <v>1.9618971041845512E-2</v>
      </c>
    </row>
    <row r="1413" spans="1:4" ht="15" customHeight="1" x14ac:dyDescent="0.25">
      <c r="A1413" s="63">
        <v>1311</v>
      </c>
      <c r="B1413" s="52">
        <v>12.765688433465574</v>
      </c>
      <c r="C1413" s="52">
        <v>12.660021374731754</v>
      </c>
      <c r="D1413" s="52">
        <v>0.10566705873381999</v>
      </c>
    </row>
    <row r="1414" spans="1:4" ht="15" customHeight="1" x14ac:dyDescent="0.25">
      <c r="A1414" s="63">
        <v>1312</v>
      </c>
      <c r="B1414" s="52">
        <v>12.799399490807884</v>
      </c>
      <c r="C1414" s="52">
        <v>12.854668272400399</v>
      </c>
      <c r="D1414" s="52">
        <v>-5.5268781592515026E-2</v>
      </c>
    </row>
    <row r="1415" spans="1:4" ht="15" customHeight="1" x14ac:dyDescent="0.25">
      <c r="A1415" s="63">
        <v>1313</v>
      </c>
      <c r="B1415" s="52">
        <v>13.304683267530205</v>
      </c>
      <c r="C1415" s="52">
        <v>13.017266732190286</v>
      </c>
      <c r="D1415" s="52">
        <v>0.28741653533991851</v>
      </c>
    </row>
    <row r="1416" spans="1:4" ht="15" customHeight="1" x14ac:dyDescent="0.25">
      <c r="A1416" s="63">
        <v>1314</v>
      </c>
      <c r="B1416" s="52">
        <v>13.04979268456947</v>
      </c>
      <c r="C1416" s="52">
        <v>12.844846507853537</v>
      </c>
      <c r="D1416" s="52">
        <v>0.20494617671593218</v>
      </c>
    </row>
    <row r="1417" spans="1:4" ht="15" customHeight="1" x14ac:dyDescent="0.25">
      <c r="A1417" s="63">
        <v>1315</v>
      </c>
      <c r="B1417" s="52">
        <v>13.26038467530168</v>
      </c>
      <c r="C1417" s="52">
        <v>13.207432246195664</v>
      </c>
      <c r="D1417" s="52">
        <v>5.2952429106015941E-2</v>
      </c>
    </row>
    <row r="1418" spans="1:4" ht="15" customHeight="1" x14ac:dyDescent="0.25">
      <c r="A1418" s="63">
        <v>1316</v>
      </c>
      <c r="B1418" s="52">
        <v>12.617354138959755</v>
      </c>
      <c r="C1418" s="52">
        <v>13.137836671359585</v>
      </c>
      <c r="D1418" s="52">
        <v>-0.52048253239983033</v>
      </c>
    </row>
    <row r="1419" spans="1:4" ht="15" customHeight="1" x14ac:dyDescent="0.25">
      <c r="A1419" s="63">
        <v>1317</v>
      </c>
      <c r="B1419" s="52">
        <v>12.923912438680468</v>
      </c>
      <c r="C1419" s="52">
        <v>13.113731922408363</v>
      </c>
      <c r="D1419" s="52">
        <v>-0.18981948372789503</v>
      </c>
    </row>
    <row r="1420" spans="1:4" ht="15" customHeight="1" x14ac:dyDescent="0.25">
      <c r="A1420" s="63">
        <v>1318</v>
      </c>
      <c r="B1420" s="52">
        <v>13.387799840908768</v>
      </c>
      <c r="C1420" s="52">
        <v>13.044145643627957</v>
      </c>
      <c r="D1420" s="52">
        <v>0.34365419728081115</v>
      </c>
    </row>
    <row r="1421" spans="1:4" ht="15" customHeight="1" x14ac:dyDescent="0.25">
      <c r="A1421" s="63">
        <v>1319</v>
      </c>
      <c r="B1421" s="52">
        <v>13.122363377404305</v>
      </c>
      <c r="C1421" s="52">
        <v>13.205605114294674</v>
      </c>
      <c r="D1421" s="52">
        <v>-8.3241736890368401E-2</v>
      </c>
    </row>
    <row r="1422" spans="1:4" ht="15" customHeight="1" x14ac:dyDescent="0.25">
      <c r="A1422" s="63">
        <v>1320</v>
      </c>
      <c r="B1422" s="52">
        <v>13.396200043034034</v>
      </c>
      <c r="C1422" s="52">
        <v>13.278905429564482</v>
      </c>
      <c r="D1422" s="52">
        <v>0.11729461346955183</v>
      </c>
    </row>
    <row r="1423" spans="1:4" ht="15" customHeight="1" x14ac:dyDescent="0.25">
      <c r="A1423" s="63">
        <v>1321</v>
      </c>
      <c r="B1423" s="52">
        <v>12.895462777212384</v>
      </c>
      <c r="C1423" s="52">
        <v>12.714821385390373</v>
      </c>
      <c r="D1423" s="52">
        <v>0.18064139182201089</v>
      </c>
    </row>
    <row r="1424" spans="1:4" ht="15" customHeight="1" x14ac:dyDescent="0.25">
      <c r="A1424" s="63">
        <v>1322</v>
      </c>
      <c r="B1424" s="52">
        <v>12.802158113246964</v>
      </c>
      <c r="C1424" s="52">
        <v>12.591762260968093</v>
      </c>
      <c r="D1424" s="52">
        <v>0.21039585227887159</v>
      </c>
    </row>
    <row r="1425" spans="1:4" ht="15" customHeight="1" x14ac:dyDescent="0.25">
      <c r="A1425" s="63">
        <v>1323</v>
      </c>
      <c r="B1425" s="52">
        <v>12.860998613269897</v>
      </c>
      <c r="C1425" s="52">
        <v>12.841842578311468</v>
      </c>
      <c r="D1425" s="52">
        <v>1.9156034958429657E-2</v>
      </c>
    </row>
    <row r="1426" spans="1:4" ht="15" customHeight="1" x14ac:dyDescent="0.25">
      <c r="A1426" s="63">
        <v>1324</v>
      </c>
      <c r="B1426" s="52">
        <v>12.72188581080718</v>
      </c>
      <c r="C1426" s="52">
        <v>12.800491182583331</v>
      </c>
      <c r="D1426" s="52">
        <v>-7.860537177615079E-2</v>
      </c>
    </row>
    <row r="1427" spans="1:4" ht="15" customHeight="1" x14ac:dyDescent="0.25">
      <c r="A1427" s="63">
        <v>1325</v>
      </c>
      <c r="B1427" s="52">
        <v>12.663497492569027</v>
      </c>
      <c r="C1427" s="52">
        <v>12.853849832701174</v>
      </c>
      <c r="D1427" s="52">
        <v>-0.19035234013214719</v>
      </c>
    </row>
    <row r="1428" spans="1:4" ht="15" customHeight="1" x14ac:dyDescent="0.25">
      <c r="A1428" s="63">
        <v>1326</v>
      </c>
      <c r="B1428" s="52">
        <v>12.77987306845753</v>
      </c>
      <c r="C1428" s="52">
        <v>12.626135893538104</v>
      </c>
      <c r="D1428" s="52">
        <v>0.15373717491942607</v>
      </c>
    </row>
    <row r="1429" spans="1:4" ht="15" customHeight="1" x14ac:dyDescent="0.25">
      <c r="A1429" s="63">
        <v>1327</v>
      </c>
      <c r="B1429" s="52">
        <v>12.254862809699585</v>
      </c>
      <c r="C1429" s="52">
        <v>12.484492320133631</v>
      </c>
      <c r="D1429" s="52">
        <v>-0.22962951043404622</v>
      </c>
    </row>
    <row r="1430" spans="1:4" ht="15" customHeight="1" x14ac:dyDescent="0.25">
      <c r="A1430" s="63">
        <v>1328</v>
      </c>
      <c r="B1430" s="52">
        <v>12.79385931043227</v>
      </c>
      <c r="C1430" s="52">
        <v>12.936757456247511</v>
      </c>
      <c r="D1430" s="52">
        <v>-0.14289814581524141</v>
      </c>
    </row>
    <row r="1431" spans="1:4" ht="15" customHeight="1" x14ac:dyDescent="0.25">
      <c r="A1431" s="63">
        <v>1329</v>
      </c>
      <c r="B1431" s="52">
        <v>12.700768887366257</v>
      </c>
      <c r="C1431" s="52">
        <v>12.668301943853042</v>
      </c>
      <c r="D1431" s="52">
        <v>3.246694351321544E-2</v>
      </c>
    </row>
    <row r="1432" spans="1:4" ht="15" customHeight="1" x14ac:dyDescent="0.25">
      <c r="A1432" s="63">
        <v>1330</v>
      </c>
      <c r="B1432" s="52">
        <v>12.70684793344264</v>
      </c>
      <c r="C1432" s="52">
        <v>12.365013554227472</v>
      </c>
      <c r="D1432" s="52">
        <v>0.34183437921516813</v>
      </c>
    </row>
    <row r="1433" spans="1:4" ht="15" customHeight="1" x14ac:dyDescent="0.25">
      <c r="A1433" s="63">
        <v>1331</v>
      </c>
      <c r="B1433" s="52">
        <v>12.827992316801728</v>
      </c>
      <c r="C1433" s="52">
        <v>12.614687362471788</v>
      </c>
      <c r="D1433" s="52">
        <v>0.21330495432994034</v>
      </c>
    </row>
    <row r="1434" spans="1:4" ht="15" customHeight="1" x14ac:dyDescent="0.25">
      <c r="A1434" s="63">
        <v>1332</v>
      </c>
      <c r="B1434" s="52">
        <v>12.79385931043227</v>
      </c>
      <c r="C1434" s="52">
        <v>12.696801976811882</v>
      </c>
      <c r="D1434" s="52">
        <v>9.7057333620387709E-2</v>
      </c>
    </row>
    <row r="1435" spans="1:4" ht="15" customHeight="1" x14ac:dyDescent="0.25">
      <c r="A1435" s="63">
        <v>1333</v>
      </c>
      <c r="B1435" s="52">
        <v>12.782686009834144</v>
      </c>
      <c r="C1435" s="52">
        <v>12.594742115187813</v>
      </c>
      <c r="D1435" s="52">
        <v>0.18794389464633099</v>
      </c>
    </row>
    <row r="1436" spans="1:4" ht="15" customHeight="1" x14ac:dyDescent="0.25">
      <c r="A1436" s="63">
        <v>1334</v>
      </c>
      <c r="B1436" s="52">
        <v>12.65235974815857</v>
      </c>
      <c r="C1436" s="52">
        <v>12.762415109442477</v>
      </c>
      <c r="D1436" s="52">
        <v>-0.11005536128390681</v>
      </c>
    </row>
    <row r="1437" spans="1:4" ht="15" customHeight="1" x14ac:dyDescent="0.25">
      <c r="A1437" s="63">
        <v>1335</v>
      </c>
      <c r="B1437" s="52">
        <v>12.821258284620384</v>
      </c>
      <c r="C1437" s="52">
        <v>12.736785081899498</v>
      </c>
      <c r="D1437" s="52">
        <v>8.447320272088632E-2</v>
      </c>
    </row>
    <row r="1438" spans="1:4" ht="15" customHeight="1" x14ac:dyDescent="0.25">
      <c r="A1438" s="63">
        <v>1336</v>
      </c>
      <c r="B1438" s="52">
        <v>12.872298168523832</v>
      </c>
      <c r="C1438" s="52">
        <v>12.761860193870865</v>
      </c>
      <c r="D1438" s="52">
        <v>0.11043797465296734</v>
      </c>
    </row>
    <row r="1439" spans="1:4" ht="15" customHeight="1" x14ac:dyDescent="0.25">
      <c r="A1439" s="63">
        <v>1337</v>
      </c>
      <c r="B1439" s="52">
        <v>13.142166004700485</v>
      </c>
      <c r="C1439" s="52">
        <v>13.096657098152074</v>
      </c>
      <c r="D1439" s="52">
        <v>4.5508906548411332E-2</v>
      </c>
    </row>
    <row r="1440" spans="1:4" ht="15" customHeight="1" x14ac:dyDescent="0.25">
      <c r="A1440" s="63">
        <v>1338</v>
      </c>
      <c r="B1440" s="52">
        <v>12.736700896592321</v>
      </c>
      <c r="C1440" s="52">
        <v>13.237374432676994</v>
      </c>
      <c r="D1440" s="52">
        <v>-0.50067353608467258</v>
      </c>
    </row>
    <row r="1441" spans="1:4" ht="15" customHeight="1" x14ac:dyDescent="0.25">
      <c r="A1441" s="63">
        <v>1339</v>
      </c>
      <c r="B1441" s="52">
        <v>13.217673557208631</v>
      </c>
      <c r="C1441" s="52">
        <v>13.194443852685286</v>
      </c>
      <c r="D1441" s="52">
        <v>2.3229704523345163E-2</v>
      </c>
    </row>
    <row r="1442" spans="1:4" ht="15" customHeight="1" x14ac:dyDescent="0.25">
      <c r="A1442" s="63">
        <v>1340</v>
      </c>
      <c r="B1442" s="52">
        <v>12.936033799212812</v>
      </c>
      <c r="C1442" s="52">
        <v>13.062167772230893</v>
      </c>
      <c r="D1442" s="52">
        <v>-0.12613397301808149</v>
      </c>
    </row>
    <row r="1443" spans="1:4" ht="15" customHeight="1" x14ac:dyDescent="0.25">
      <c r="A1443" s="63">
        <v>1341</v>
      </c>
      <c r="B1443" s="52">
        <v>12.938440539243377</v>
      </c>
      <c r="C1443" s="52">
        <v>13.210434615714831</v>
      </c>
      <c r="D1443" s="52">
        <v>-0.27199407647145435</v>
      </c>
    </row>
    <row r="1444" spans="1:4" ht="15" customHeight="1" x14ac:dyDescent="0.25">
      <c r="A1444" s="63">
        <v>1342</v>
      </c>
      <c r="B1444" s="52">
        <v>13.161584090557588</v>
      </c>
      <c r="C1444" s="52">
        <v>13.113653388371473</v>
      </c>
      <c r="D1444" s="52">
        <v>4.7930702186114615E-2</v>
      </c>
    </row>
    <row r="1445" spans="1:4" ht="15" customHeight="1" x14ac:dyDescent="0.25">
      <c r="A1445" s="63">
        <v>1343</v>
      </c>
      <c r="B1445" s="52">
        <v>13.298415321184665</v>
      </c>
      <c r="C1445" s="52">
        <v>13.200319604201903</v>
      </c>
      <c r="D1445" s="52">
        <v>9.8095716982761871E-2</v>
      </c>
    </row>
    <row r="1446" spans="1:4" ht="15" customHeight="1" x14ac:dyDescent="0.25">
      <c r="A1446" s="63">
        <v>1344</v>
      </c>
      <c r="B1446" s="52">
        <v>12.899219826090096</v>
      </c>
      <c r="C1446" s="52">
        <v>13.06856622546843</v>
      </c>
      <c r="D1446" s="52">
        <v>-0.16934639937833396</v>
      </c>
    </row>
    <row r="1447" spans="1:4" ht="15" customHeight="1" x14ac:dyDescent="0.25">
      <c r="A1447" s="63">
        <v>1345</v>
      </c>
      <c r="B1447" s="52">
        <v>12.807652632564606</v>
      </c>
      <c r="C1447" s="52">
        <v>12.745952989021569</v>
      </c>
      <c r="D1447" s="52">
        <v>6.1699643543036586E-2</v>
      </c>
    </row>
    <row r="1448" spans="1:4" ht="15" customHeight="1" x14ac:dyDescent="0.25">
      <c r="A1448" s="63">
        <v>1346</v>
      </c>
      <c r="B1448" s="52">
        <v>12.79385931043227</v>
      </c>
      <c r="C1448" s="52">
        <v>12.800905517956108</v>
      </c>
      <c r="D1448" s="52">
        <v>-7.0462075238388877E-3</v>
      </c>
    </row>
    <row r="1449" spans="1:4" ht="15" customHeight="1" x14ac:dyDescent="0.25">
      <c r="A1449" s="63">
        <v>1347</v>
      </c>
      <c r="B1449" s="52">
        <v>12.765688433465574</v>
      </c>
      <c r="C1449" s="52">
        <v>12.817678752255087</v>
      </c>
      <c r="D1449" s="52">
        <v>-5.1990318789513879E-2</v>
      </c>
    </row>
    <row r="1450" spans="1:4" ht="15" customHeight="1" x14ac:dyDescent="0.25">
      <c r="A1450" s="63">
        <v>1348</v>
      </c>
      <c r="B1450" s="52">
        <v>12.751299696013474</v>
      </c>
      <c r="C1450" s="52">
        <v>12.739940978559751</v>
      </c>
      <c r="D1450" s="52">
        <v>1.1358717453722633E-2</v>
      </c>
    </row>
    <row r="1451" spans="1:4" ht="15" customHeight="1" x14ac:dyDescent="0.25">
      <c r="A1451" s="63">
        <v>1349</v>
      </c>
      <c r="B1451" s="52">
        <v>12.807652632564606</v>
      </c>
      <c r="C1451" s="52">
        <v>12.613432051306066</v>
      </c>
      <c r="D1451" s="52">
        <v>0.19422058125853958</v>
      </c>
    </row>
    <row r="1452" spans="1:4" ht="15" customHeight="1" x14ac:dyDescent="0.25">
      <c r="A1452" s="63">
        <v>1350</v>
      </c>
      <c r="B1452" s="52">
        <v>12.739637756265632</v>
      </c>
      <c r="C1452" s="52">
        <v>12.638847083954939</v>
      </c>
      <c r="D1452" s="52">
        <v>0.10079067231069239</v>
      </c>
    </row>
    <row r="1453" spans="1:4" ht="15" customHeight="1" x14ac:dyDescent="0.25">
      <c r="A1453" s="63">
        <v>1351</v>
      </c>
      <c r="B1453" s="52">
        <v>13.071059556645563</v>
      </c>
      <c r="C1453" s="52">
        <v>12.738108588258173</v>
      </c>
      <c r="D1453" s="52">
        <v>0.33295096838739013</v>
      </c>
    </row>
    <row r="1454" spans="1:4" ht="15" customHeight="1" x14ac:dyDescent="0.25">
      <c r="A1454" s="63">
        <v>1352</v>
      </c>
      <c r="B1454" s="52">
        <v>12.936033799212812</v>
      </c>
      <c r="C1454" s="52">
        <v>13.096779925935703</v>
      </c>
      <c r="D1454" s="52">
        <v>-0.16074612672289135</v>
      </c>
    </row>
    <row r="1455" spans="1:4" ht="15" customHeight="1" x14ac:dyDescent="0.25">
      <c r="A1455" s="63">
        <v>1353</v>
      </c>
      <c r="B1455" s="52">
        <v>12.72188581080718</v>
      </c>
      <c r="C1455" s="52">
        <v>13.034825546605111</v>
      </c>
      <c r="D1455" s="52">
        <v>-0.31293973579793111</v>
      </c>
    </row>
    <row r="1456" spans="1:4" ht="15" customHeight="1" x14ac:dyDescent="0.25">
      <c r="A1456" s="63">
        <v>1354</v>
      </c>
      <c r="B1456" s="52">
        <v>12.718896271958814</v>
      </c>
      <c r="C1456" s="52">
        <v>12.74407923615207</v>
      </c>
      <c r="D1456" s="52">
        <v>-2.5182964193255941E-2</v>
      </c>
    </row>
    <row r="1457" spans="1:4" ht="15" customHeight="1" x14ac:dyDescent="0.25">
      <c r="A1457" s="63">
        <v>1355</v>
      </c>
      <c r="B1457" s="52">
        <v>12.899219826090096</v>
      </c>
      <c r="C1457" s="52">
        <v>12.95378247130901</v>
      </c>
      <c r="D1457" s="52">
        <v>-5.456264521891363E-2</v>
      </c>
    </row>
    <row r="1458" spans="1:4" ht="15" customHeight="1" x14ac:dyDescent="0.25">
      <c r="A1458" s="63">
        <v>1356</v>
      </c>
      <c r="B1458" s="52">
        <v>12.409013489526842</v>
      </c>
      <c r="C1458" s="52">
        <v>12.633250137362142</v>
      </c>
      <c r="D1458" s="52">
        <v>-0.22423664783529951</v>
      </c>
    </row>
    <row r="1459" spans="1:4" ht="15" customHeight="1" x14ac:dyDescent="0.25">
      <c r="A1459" s="63">
        <v>1357</v>
      </c>
      <c r="B1459" s="52">
        <v>12.287652632522576</v>
      </c>
      <c r="C1459" s="52">
        <v>12.067564667684616</v>
      </c>
      <c r="D1459" s="52">
        <v>0.22008796483796012</v>
      </c>
    </row>
    <row r="1460" spans="1:4" ht="15" customHeight="1" x14ac:dyDescent="0.25">
      <c r="A1460" s="63">
        <v>1358</v>
      </c>
      <c r="B1460" s="52">
        <v>12.843971351859617</v>
      </c>
      <c r="C1460" s="52">
        <v>13.254839130784637</v>
      </c>
      <c r="D1460" s="52">
        <v>-0.41086777892502013</v>
      </c>
    </row>
    <row r="1461" spans="1:4" ht="15" customHeight="1" x14ac:dyDescent="0.25">
      <c r="A1461" s="63">
        <v>1359</v>
      </c>
      <c r="B1461" s="52">
        <v>12.807652632564606</v>
      </c>
      <c r="C1461" s="52">
        <v>13.071437290740324</v>
      </c>
      <c r="D1461" s="52">
        <v>-0.26378465817571772</v>
      </c>
    </row>
    <row r="1462" spans="1:4" ht="15" customHeight="1" x14ac:dyDescent="0.25">
      <c r="A1462" s="63">
        <v>1360</v>
      </c>
      <c r="B1462" s="52">
        <v>13.399995114002586</v>
      </c>
      <c r="C1462" s="52">
        <v>13.109379481113528</v>
      </c>
      <c r="D1462" s="52">
        <v>0.29061563288905745</v>
      </c>
    </row>
    <row r="1463" spans="1:4" ht="15" customHeight="1" x14ac:dyDescent="0.25">
      <c r="A1463" s="63">
        <v>1361</v>
      </c>
      <c r="B1463" s="52">
        <v>13.226723392728548</v>
      </c>
      <c r="C1463" s="52">
        <v>13.213368405734272</v>
      </c>
      <c r="D1463" s="52">
        <v>1.3354986994276175E-2</v>
      </c>
    </row>
    <row r="1464" spans="1:4" ht="15" customHeight="1" x14ac:dyDescent="0.25">
      <c r="A1464" s="63">
        <v>1362</v>
      </c>
      <c r="B1464" s="52">
        <v>12.884106188280048</v>
      </c>
      <c r="C1464" s="52">
        <v>12.974931868608619</v>
      </c>
      <c r="D1464" s="52">
        <v>-9.0825680328570968E-2</v>
      </c>
    </row>
    <row r="1465" spans="1:4" ht="15" customHeight="1" x14ac:dyDescent="0.25">
      <c r="A1465" s="63">
        <v>1363</v>
      </c>
      <c r="B1465" s="52">
        <v>13.27936712621397</v>
      </c>
      <c r="C1465" s="52">
        <v>13.199698949335746</v>
      </c>
      <c r="D1465" s="52">
        <v>7.9668176878223917E-2</v>
      </c>
    </row>
    <row r="1466" spans="1:4" ht="15" customHeight="1" x14ac:dyDescent="0.25">
      <c r="A1466" s="63">
        <v>1364</v>
      </c>
      <c r="B1466" s="52">
        <v>13.380874072555807</v>
      </c>
      <c r="C1466" s="52">
        <v>13.008799527351307</v>
      </c>
      <c r="D1466" s="52">
        <v>0.37207454520449978</v>
      </c>
    </row>
    <row r="1467" spans="1:4" ht="15" customHeight="1" x14ac:dyDescent="0.25">
      <c r="A1467" s="63">
        <v>1365</v>
      </c>
      <c r="B1467" s="52">
        <v>13.137251989898056</v>
      </c>
      <c r="C1467" s="52">
        <v>13.201806119980709</v>
      </c>
      <c r="D1467" s="52">
        <v>-6.4554130082653316E-2</v>
      </c>
    </row>
    <row r="1468" spans="1:4" ht="15" customHeight="1" x14ac:dyDescent="0.25">
      <c r="A1468" s="63">
        <v>1366</v>
      </c>
      <c r="B1468" s="52">
        <v>12.945029362121391</v>
      </c>
      <c r="C1468" s="52">
        <v>13.157999999156011</v>
      </c>
      <c r="D1468" s="52">
        <v>-0.21297063703462094</v>
      </c>
    </row>
    <row r="1469" spans="1:4" ht="15" customHeight="1" x14ac:dyDescent="0.25">
      <c r="A1469" s="63">
        <v>1367</v>
      </c>
      <c r="B1469" s="52">
        <v>12.873902018105806</v>
      </c>
      <c r="C1469" s="52">
        <v>13.294929748928194</v>
      </c>
      <c r="D1469" s="52">
        <v>-0.42102773082238798</v>
      </c>
    </row>
    <row r="1470" spans="1:4" ht="15" customHeight="1" x14ac:dyDescent="0.25">
      <c r="A1470" s="63">
        <v>1368</v>
      </c>
      <c r="B1470" s="52">
        <v>13.005829561148355</v>
      </c>
      <c r="C1470" s="52">
        <v>12.731555505055566</v>
      </c>
      <c r="D1470" s="52">
        <v>0.27427405609278921</v>
      </c>
    </row>
    <row r="1471" spans="1:4" ht="15" customHeight="1" x14ac:dyDescent="0.25">
      <c r="A1471" s="63">
        <v>1369</v>
      </c>
      <c r="B1471" s="52">
        <v>12.632157040841051</v>
      </c>
      <c r="C1471" s="52">
        <v>12.915626073975675</v>
      </c>
      <c r="D1471" s="52">
        <v>-0.28346903313462413</v>
      </c>
    </row>
    <row r="1472" spans="1:4" ht="15" customHeight="1" x14ac:dyDescent="0.25">
      <c r="A1472" s="63">
        <v>1370</v>
      </c>
      <c r="B1472" s="52">
        <v>13.210832025391914</v>
      </c>
      <c r="C1472" s="52">
        <v>13.185619467883058</v>
      </c>
      <c r="D1472" s="52">
        <v>2.5212557508856648E-2</v>
      </c>
    </row>
    <row r="1473" spans="1:4" ht="15" customHeight="1" x14ac:dyDescent="0.25">
      <c r="A1473" s="63">
        <v>1371</v>
      </c>
      <c r="B1473" s="52">
        <v>13.638773379464196</v>
      </c>
      <c r="C1473" s="52">
        <v>13.324955336645779</v>
      </c>
      <c r="D1473" s="52">
        <v>0.31381804281841674</v>
      </c>
    </row>
    <row r="1474" spans="1:4" ht="15" customHeight="1" x14ac:dyDescent="0.25">
      <c r="A1474" s="63">
        <v>1372</v>
      </c>
      <c r="B1474" s="52">
        <v>13.737549016494537</v>
      </c>
      <c r="C1474" s="52">
        <v>13.352149079773264</v>
      </c>
      <c r="D1474" s="52">
        <v>0.3853999367212726</v>
      </c>
    </row>
    <row r="1475" spans="1:4" ht="15" customHeight="1" x14ac:dyDescent="0.25">
      <c r="A1475" s="63">
        <v>1373</v>
      </c>
      <c r="B1475" s="52">
        <v>13.676248490630742</v>
      </c>
      <c r="C1475" s="52">
        <v>13.378440751399145</v>
      </c>
      <c r="D1475" s="52">
        <v>0.29780773923159742</v>
      </c>
    </row>
    <row r="1476" spans="1:4" ht="15" customHeight="1" x14ac:dyDescent="0.25">
      <c r="A1476" s="63">
        <v>1374</v>
      </c>
      <c r="B1476" s="52">
        <v>13.380874072555807</v>
      </c>
      <c r="C1476" s="52">
        <v>13.275362867950196</v>
      </c>
      <c r="D1476" s="52">
        <v>0.10551120460561059</v>
      </c>
    </row>
    <row r="1477" spans="1:4" ht="15" customHeight="1" x14ac:dyDescent="0.25">
      <c r="A1477" s="63">
        <v>1375</v>
      </c>
      <c r="B1477" s="52">
        <v>13.47055241769274</v>
      </c>
      <c r="C1477" s="52">
        <v>13.389060509761039</v>
      </c>
      <c r="D1477" s="52">
        <v>8.1491907931701135E-2</v>
      </c>
    </row>
    <row r="1478" spans="1:4" ht="15" customHeight="1" x14ac:dyDescent="0.25">
      <c r="A1478" s="63">
        <v>1376</v>
      </c>
      <c r="B1478" s="52">
        <v>13.163985052095125</v>
      </c>
      <c r="C1478" s="52">
        <v>13.225004919637989</v>
      </c>
      <c r="D1478" s="52">
        <v>-6.1019867542864148E-2</v>
      </c>
    </row>
    <row r="1479" spans="1:4" ht="15" customHeight="1" x14ac:dyDescent="0.25">
      <c r="A1479" s="63">
        <v>1377</v>
      </c>
      <c r="B1479" s="52">
        <v>12.72188581080718</v>
      </c>
      <c r="C1479" s="52">
        <v>13.128533139483727</v>
      </c>
      <c r="D1479" s="52">
        <v>-0.40664732867654685</v>
      </c>
    </row>
    <row r="1480" spans="1:4" ht="15" customHeight="1" x14ac:dyDescent="0.25">
      <c r="A1480" s="63">
        <v>1378</v>
      </c>
      <c r="B1480" s="52">
        <v>13.122363377404305</v>
      </c>
      <c r="C1480" s="52">
        <v>13.155004462455558</v>
      </c>
      <c r="D1480" s="52">
        <v>-3.2641085051253071E-2</v>
      </c>
    </row>
    <row r="1481" spans="1:4" ht="15" customHeight="1" x14ac:dyDescent="0.25">
      <c r="A1481" s="63">
        <v>1379</v>
      </c>
      <c r="B1481" s="52">
        <v>12.964539292210738</v>
      </c>
      <c r="C1481" s="52">
        <v>13.231030619848712</v>
      </c>
      <c r="D1481" s="52">
        <v>-0.2664913276379739</v>
      </c>
    </row>
    <row r="1482" spans="1:4" ht="15" customHeight="1" x14ac:dyDescent="0.25">
      <c r="A1482" s="63">
        <v>1380</v>
      </c>
      <c r="B1482" s="52">
        <v>12.697715449879368</v>
      </c>
      <c r="C1482" s="52">
        <v>13.20811917528836</v>
      </c>
      <c r="D1482" s="52">
        <v>-0.5104037254089917</v>
      </c>
    </row>
    <row r="1483" spans="1:4" ht="15" customHeight="1" x14ac:dyDescent="0.25">
      <c r="A1483" s="63">
        <v>1381</v>
      </c>
      <c r="B1483" s="52">
        <v>13.124860257602894</v>
      </c>
      <c r="C1483" s="52">
        <v>13.22544262346643</v>
      </c>
      <c r="D1483" s="52">
        <v>-0.10058236586353608</v>
      </c>
    </row>
    <row r="1484" spans="1:4" ht="15" customHeight="1" x14ac:dyDescent="0.25">
      <c r="A1484" s="63">
        <v>1382</v>
      </c>
      <c r="B1484" s="52">
        <v>12.691580461311851</v>
      </c>
      <c r="C1484" s="52">
        <v>13.001735609458322</v>
      </c>
      <c r="D1484" s="52">
        <v>-0.31015514814647105</v>
      </c>
    </row>
    <row r="1485" spans="1:4" ht="15" customHeight="1" x14ac:dyDescent="0.25">
      <c r="A1485" s="63">
        <v>1383</v>
      </c>
      <c r="B1485" s="52">
        <v>13.290416962400556</v>
      </c>
      <c r="C1485" s="52">
        <v>13.151998008113187</v>
      </c>
      <c r="D1485" s="52">
        <v>0.13841895428736883</v>
      </c>
    </row>
    <row r="1486" spans="1:4" ht="15" customHeight="1" x14ac:dyDescent="0.25">
      <c r="A1486" s="63">
        <v>1384</v>
      </c>
      <c r="B1486" s="52">
        <v>13.27936712621397</v>
      </c>
      <c r="C1486" s="52">
        <v>13.259819722980655</v>
      </c>
      <c r="D1486" s="52">
        <v>1.9547403233314498E-2</v>
      </c>
    </row>
    <row r="1487" spans="1:4" ht="15" customHeight="1" x14ac:dyDescent="0.25">
      <c r="A1487" s="63">
        <v>1385</v>
      </c>
      <c r="B1487" s="52">
        <v>12.39255221247277</v>
      </c>
      <c r="C1487" s="52">
        <v>12.411758648143721</v>
      </c>
      <c r="D1487" s="52">
        <v>-1.9206435670950484E-2</v>
      </c>
    </row>
    <row r="1488" spans="1:4" ht="15" customHeight="1" x14ac:dyDescent="0.25">
      <c r="A1488" s="63">
        <v>1386</v>
      </c>
      <c r="B1488" s="52">
        <v>12.717398144337793</v>
      </c>
      <c r="C1488" s="52">
        <v>12.628698582327029</v>
      </c>
      <c r="D1488" s="52">
        <v>8.8699562010763344E-2</v>
      </c>
    </row>
    <row r="1489" spans="1:4" ht="15" customHeight="1" x14ac:dyDescent="0.25">
      <c r="A1489" s="63">
        <v>1387</v>
      </c>
      <c r="B1489" s="52">
        <v>12.754194054039838</v>
      </c>
      <c r="C1489" s="52">
        <v>12.741328331767029</v>
      </c>
      <c r="D1489" s="52">
        <v>1.2865722272808355E-2</v>
      </c>
    </row>
    <row r="1490" spans="1:4" ht="15" customHeight="1" x14ac:dyDescent="0.25">
      <c r="A1490" s="63">
        <v>1388</v>
      </c>
      <c r="B1490" s="52">
        <v>12.899219826090096</v>
      </c>
      <c r="C1490" s="52">
        <v>12.590123555370704</v>
      </c>
      <c r="D1490" s="52">
        <v>0.30909627071939205</v>
      </c>
    </row>
    <row r="1491" spans="1:4" ht="15" customHeight="1" x14ac:dyDescent="0.25">
      <c r="A1491" s="63">
        <v>1389</v>
      </c>
      <c r="B1491" s="52">
        <v>12.154779351142603</v>
      </c>
      <c r="C1491" s="52">
        <v>12.432110774990832</v>
      </c>
      <c r="D1491" s="52">
        <v>-0.27733142384822962</v>
      </c>
    </row>
    <row r="1492" spans="1:4" ht="15" customHeight="1" x14ac:dyDescent="0.25">
      <c r="A1492" s="63">
        <v>1390</v>
      </c>
      <c r="B1492" s="52">
        <v>12.860998613269897</v>
      </c>
      <c r="C1492" s="52">
        <v>12.611218178467237</v>
      </c>
      <c r="D1492" s="52">
        <v>0.24978043480266088</v>
      </c>
    </row>
    <row r="1493" spans="1:4" ht="15" customHeight="1" x14ac:dyDescent="0.25">
      <c r="A1493" s="63">
        <v>1391</v>
      </c>
      <c r="B1493" s="52">
        <v>12.765688433465574</v>
      </c>
      <c r="C1493" s="52">
        <v>12.555716680884313</v>
      </c>
      <c r="D1493" s="52">
        <v>0.20997175258126077</v>
      </c>
    </row>
    <row r="1494" spans="1:4" ht="15" customHeight="1" x14ac:dyDescent="0.25">
      <c r="A1494" s="63">
        <v>1392</v>
      </c>
      <c r="B1494" s="52">
        <v>12.945626198904252</v>
      </c>
      <c r="C1494" s="52">
        <v>12.806001138039008</v>
      </c>
      <c r="D1494" s="52">
        <v>0.13962506086524407</v>
      </c>
    </row>
    <row r="1495" spans="1:4" ht="15" customHeight="1" x14ac:dyDescent="0.25">
      <c r="A1495" s="63">
        <v>1393</v>
      </c>
      <c r="B1495" s="52">
        <v>12.765688433465574</v>
      </c>
      <c r="C1495" s="52">
        <v>12.695238345490379</v>
      </c>
      <c r="D1495" s="52">
        <v>7.0450087975194364E-2</v>
      </c>
    </row>
    <row r="1496" spans="1:4" ht="15" customHeight="1" x14ac:dyDescent="0.25">
      <c r="A1496" s="63">
        <v>1394</v>
      </c>
      <c r="B1496" s="52">
        <v>13.04979268456947</v>
      </c>
      <c r="C1496" s="52">
        <v>13.067025422784823</v>
      </c>
      <c r="D1496" s="52">
        <v>-1.7232738215353649E-2</v>
      </c>
    </row>
    <row r="1497" spans="1:4" ht="15" customHeight="1" x14ac:dyDescent="0.25">
      <c r="A1497" s="63">
        <v>1395</v>
      </c>
      <c r="B1497" s="52">
        <v>12.821258284620384</v>
      </c>
      <c r="C1497" s="52">
        <v>12.694418897849166</v>
      </c>
      <c r="D1497" s="52">
        <v>0.12683938677121809</v>
      </c>
    </row>
    <row r="1498" spans="1:4" ht="15" customHeight="1" x14ac:dyDescent="0.25">
      <c r="A1498" s="63">
        <v>1396</v>
      </c>
      <c r="B1498" s="52">
        <v>12.649154617209621</v>
      </c>
      <c r="C1498" s="52">
        <v>12.620540925129765</v>
      </c>
      <c r="D1498" s="52">
        <v>2.8613692079856534E-2</v>
      </c>
    </row>
    <row r="1499" spans="1:4" ht="15" customHeight="1" x14ac:dyDescent="0.25">
      <c r="A1499" s="63">
        <v>1397</v>
      </c>
      <c r="B1499" s="52">
        <v>12.99453000589442</v>
      </c>
      <c r="C1499" s="52">
        <v>12.735499101929401</v>
      </c>
      <c r="D1499" s="52">
        <v>0.25903090396501938</v>
      </c>
    </row>
    <row r="1500" spans="1:4" ht="15" customHeight="1" x14ac:dyDescent="0.25">
      <c r="A1500" s="63">
        <v>1398</v>
      </c>
      <c r="B1500" s="52">
        <v>12.013700752882697</v>
      </c>
      <c r="C1500" s="52">
        <v>12.199393789581601</v>
      </c>
      <c r="D1500" s="52">
        <v>-0.18569303669890402</v>
      </c>
    </row>
    <row r="1501" spans="1:4" ht="15" customHeight="1" x14ac:dyDescent="0.25">
      <c r="A1501" s="63">
        <v>1399</v>
      </c>
      <c r="B1501" s="52">
        <v>12.841325847671193</v>
      </c>
      <c r="C1501" s="52">
        <v>13.305743415718569</v>
      </c>
      <c r="D1501" s="52">
        <v>-0.46441756804737544</v>
      </c>
    </row>
    <row r="1502" spans="1:4" ht="15" customHeight="1" x14ac:dyDescent="0.25">
      <c r="A1502" s="63">
        <v>1400</v>
      </c>
      <c r="B1502" s="52">
        <v>12.860998613269897</v>
      </c>
      <c r="C1502" s="52">
        <v>13.225178413889525</v>
      </c>
      <c r="D1502" s="52">
        <v>-0.36417980061962751</v>
      </c>
    </row>
    <row r="1503" spans="1:4" ht="15" customHeight="1" x14ac:dyDescent="0.25">
      <c r="A1503" s="63">
        <v>1401</v>
      </c>
      <c r="B1503" s="52">
        <v>12.429216196844362</v>
      </c>
      <c r="C1503" s="52">
        <v>13.308012702417457</v>
      </c>
      <c r="D1503" s="52">
        <v>-0.87879650557309574</v>
      </c>
    </row>
    <row r="1504" spans="1:4" ht="15" customHeight="1" x14ac:dyDescent="0.25">
      <c r="A1504" s="63">
        <v>1402</v>
      </c>
      <c r="B1504" s="52">
        <v>12.899219826090096</v>
      </c>
      <c r="C1504" s="52">
        <v>13.307534448052758</v>
      </c>
      <c r="D1504" s="52">
        <v>-0.40831462196266166</v>
      </c>
    </row>
    <row r="1505" spans="1:4" ht="15" customHeight="1" x14ac:dyDescent="0.25">
      <c r="A1505" s="63">
        <v>1403</v>
      </c>
      <c r="B1505" s="52">
        <v>13.422467969854644</v>
      </c>
      <c r="C1505" s="52">
        <v>13.158849430364752</v>
      </c>
      <c r="D1505" s="52">
        <v>0.263618539489892</v>
      </c>
    </row>
    <row r="1506" spans="1:4" ht="15" customHeight="1" x14ac:dyDescent="0.25">
      <c r="A1506" s="63">
        <v>1404</v>
      </c>
      <c r="B1506" s="52">
        <v>12.800779753276844</v>
      </c>
      <c r="C1506" s="52">
        <v>13.048837802519268</v>
      </c>
      <c r="D1506" s="52">
        <v>-0.24805804924242381</v>
      </c>
    </row>
    <row r="1507" spans="1:4" ht="15" customHeight="1" x14ac:dyDescent="0.25">
      <c r="A1507" s="63">
        <v>1405</v>
      </c>
      <c r="B1507" s="52">
        <v>12.794553513861745</v>
      </c>
      <c r="C1507" s="52">
        <v>13.071352017659077</v>
      </c>
      <c r="D1507" s="52">
        <v>-0.27679850379733217</v>
      </c>
    </row>
    <row r="1508" spans="1:4" ht="15" customHeight="1" x14ac:dyDescent="0.25">
      <c r="A1508" s="63">
        <v>1406</v>
      </c>
      <c r="B1508" s="52">
        <v>12.860998613269897</v>
      </c>
      <c r="C1508" s="52">
        <v>13.134076444239129</v>
      </c>
      <c r="D1508" s="52">
        <v>-0.27307783096923188</v>
      </c>
    </row>
    <row r="1509" spans="1:4" ht="15" customHeight="1" x14ac:dyDescent="0.25">
      <c r="A1509" s="63">
        <v>1407</v>
      </c>
      <c r="B1509" s="52">
        <v>12.772805901234438</v>
      </c>
      <c r="C1509" s="52">
        <v>13.123890183219743</v>
      </c>
      <c r="D1509" s="52">
        <v>-0.35108428198530461</v>
      </c>
    </row>
    <row r="1510" spans="1:4" ht="15" customHeight="1" x14ac:dyDescent="0.25">
      <c r="A1510" s="63">
        <v>1408</v>
      </c>
      <c r="B1510" s="52">
        <v>12.779802643442535</v>
      </c>
      <c r="C1510" s="52">
        <v>12.558390626133631</v>
      </c>
      <c r="D1510" s="52">
        <v>0.22141201730890359</v>
      </c>
    </row>
    <row r="1511" spans="1:4" ht="15" customHeight="1" x14ac:dyDescent="0.25">
      <c r="A1511" s="63">
        <v>1409</v>
      </c>
      <c r="B1511" s="52">
        <v>12.429216196844362</v>
      </c>
      <c r="C1511" s="52">
        <v>12.70831714291309</v>
      </c>
      <c r="D1511" s="52">
        <v>-0.27910094606872882</v>
      </c>
    </row>
    <row r="1512" spans="1:4" ht="15" customHeight="1" x14ac:dyDescent="0.25">
      <c r="A1512" s="63">
        <v>1410</v>
      </c>
      <c r="B1512" s="52">
        <v>12.524526376648685</v>
      </c>
      <c r="C1512" s="52">
        <v>12.661484001449789</v>
      </c>
      <c r="D1512" s="52">
        <v>-0.13695762480110396</v>
      </c>
    </row>
    <row r="1513" spans="1:4" ht="15" customHeight="1" x14ac:dyDescent="0.25">
      <c r="A1513" s="63">
        <v>1411</v>
      </c>
      <c r="B1513" s="52">
        <v>12.660327917807747</v>
      </c>
      <c r="C1513" s="52">
        <v>12.836097237570925</v>
      </c>
      <c r="D1513" s="52">
        <v>-0.17576931976317844</v>
      </c>
    </row>
    <row r="1514" spans="1:4" ht="15" customHeight="1" x14ac:dyDescent="0.25">
      <c r="A1514" s="63">
        <v>1412</v>
      </c>
      <c r="B1514" s="52">
        <v>12.674512552799703</v>
      </c>
      <c r="C1514" s="52">
        <v>12.829772488291237</v>
      </c>
      <c r="D1514" s="52">
        <v>-0.15525993549153405</v>
      </c>
    </row>
    <row r="1515" spans="1:4" ht="15" customHeight="1" x14ac:dyDescent="0.25">
      <c r="A1515" s="63">
        <v>1413</v>
      </c>
      <c r="B1515" s="52">
        <v>12.676076274775886</v>
      </c>
      <c r="C1515" s="52">
        <v>12.737849674227183</v>
      </c>
      <c r="D1515" s="52">
        <v>-6.177339945129745E-2</v>
      </c>
    </row>
    <row r="1516" spans="1:4" ht="15" customHeight="1" x14ac:dyDescent="0.25">
      <c r="A1516" s="63">
        <v>1414</v>
      </c>
      <c r="B1516" s="52">
        <v>13.124580916845261</v>
      </c>
      <c r="C1516" s="52">
        <v>13.360873060051031</v>
      </c>
      <c r="D1516" s="52">
        <v>-0.23629214320576963</v>
      </c>
    </row>
    <row r="1517" spans="1:4" ht="15" customHeight="1" x14ac:dyDescent="0.25">
      <c r="A1517" s="63">
        <v>1415</v>
      </c>
      <c r="B1517" s="52">
        <v>12.911642346088653</v>
      </c>
      <c r="C1517" s="52">
        <v>13.282904181539132</v>
      </c>
      <c r="D1517" s="52">
        <v>-0.37126183545047908</v>
      </c>
    </row>
    <row r="1518" spans="1:4" ht="15" customHeight="1" x14ac:dyDescent="0.25">
      <c r="A1518" s="63">
        <v>1416</v>
      </c>
      <c r="B1518" s="52">
        <v>12.85579026816276</v>
      </c>
      <c r="C1518" s="52">
        <v>13.207781679945404</v>
      </c>
      <c r="D1518" s="52">
        <v>-0.35199141178264348</v>
      </c>
    </row>
    <row r="1519" spans="1:4" ht="15" customHeight="1" x14ac:dyDescent="0.25">
      <c r="A1519" s="63">
        <v>1417</v>
      </c>
      <c r="B1519" s="52">
        <v>13.262125319779464</v>
      </c>
      <c r="C1519" s="52">
        <v>13.350569859739572</v>
      </c>
      <c r="D1519" s="52">
        <v>-8.8444539960107704E-2</v>
      </c>
    </row>
    <row r="1520" spans="1:4" ht="15" customHeight="1" x14ac:dyDescent="0.25">
      <c r="A1520" s="63">
        <v>1418</v>
      </c>
      <c r="B1520" s="52">
        <v>13.554145793829841</v>
      </c>
      <c r="C1520" s="52">
        <v>13.2650846968404</v>
      </c>
      <c r="D1520" s="52">
        <v>0.28906109698944071</v>
      </c>
    </row>
    <row r="1521" spans="1:4" ht="15" customHeight="1" x14ac:dyDescent="0.25">
      <c r="A1521" s="63">
        <v>1419</v>
      </c>
      <c r="B1521" s="52">
        <v>13.547631112808649</v>
      </c>
      <c r="C1521" s="52">
        <v>13.246586529767844</v>
      </c>
      <c r="D1521" s="52">
        <v>0.30104458304080417</v>
      </c>
    </row>
    <row r="1522" spans="1:4" ht="15" customHeight="1" x14ac:dyDescent="0.25">
      <c r="A1522" s="63">
        <v>1420</v>
      </c>
      <c r="B1522" s="52">
        <v>12.821258284620384</v>
      </c>
      <c r="C1522" s="52">
        <v>13.270670774612286</v>
      </c>
      <c r="D1522" s="52">
        <v>-0.44941248999190186</v>
      </c>
    </row>
    <row r="1523" spans="1:4" ht="15" customHeight="1" x14ac:dyDescent="0.25">
      <c r="A1523" s="63">
        <v>1421</v>
      </c>
      <c r="B1523" s="52">
        <v>13.117350835580762</v>
      </c>
      <c r="C1523" s="52">
        <v>13.218295462990012</v>
      </c>
      <c r="D1523" s="52">
        <v>-0.10094462740925003</v>
      </c>
    </row>
    <row r="1524" spans="1:4" ht="15" customHeight="1" x14ac:dyDescent="0.25">
      <c r="A1524" s="63">
        <v>1422</v>
      </c>
      <c r="B1524" s="52">
        <v>13.25339163981071</v>
      </c>
      <c r="C1524" s="52">
        <v>13.11397065012021</v>
      </c>
      <c r="D1524" s="52">
        <v>0.13942098969049965</v>
      </c>
    </row>
    <row r="1525" spans="1:4" ht="15" customHeight="1" x14ac:dyDescent="0.25">
      <c r="A1525" s="63">
        <v>1423</v>
      </c>
      <c r="B1525" s="52">
        <v>13.079873325783353</v>
      </c>
      <c r="C1525" s="52">
        <v>12.965347938080752</v>
      </c>
      <c r="D1525" s="52">
        <v>0.11452538770260112</v>
      </c>
    </row>
    <row r="1526" spans="1:4" ht="15" customHeight="1" x14ac:dyDescent="0.25">
      <c r="A1526" s="63">
        <v>1424</v>
      </c>
      <c r="B1526" s="52">
        <v>12.936033799212812</v>
      </c>
      <c r="C1526" s="52">
        <v>13.198735131702087</v>
      </c>
      <c r="D1526" s="52">
        <v>-0.26270133248927507</v>
      </c>
    </row>
    <row r="1527" spans="1:4" ht="15" customHeight="1" x14ac:dyDescent="0.25">
      <c r="A1527" s="63">
        <v>1425</v>
      </c>
      <c r="B1527" s="52">
        <v>12.899219826090096</v>
      </c>
      <c r="C1527" s="52">
        <v>12.776524117592279</v>
      </c>
      <c r="D1527" s="52">
        <v>0.12269570849781708</v>
      </c>
    </row>
    <row r="1528" spans="1:4" ht="15" customHeight="1" x14ac:dyDescent="0.25">
      <c r="A1528" s="63">
        <v>1426</v>
      </c>
      <c r="B1528" s="52">
        <v>13.292106151991399</v>
      </c>
      <c r="C1528" s="52">
        <v>13.278400292203347</v>
      </c>
      <c r="D1528" s="52">
        <v>1.3705859788052166E-2</v>
      </c>
    </row>
    <row r="1529" spans="1:4" ht="15" customHeight="1" x14ac:dyDescent="0.25">
      <c r="A1529" s="63">
        <v>1427</v>
      </c>
      <c r="B1529" s="52">
        <v>13.28278009881021</v>
      </c>
      <c r="C1529" s="52">
        <v>13.350280912023955</v>
      </c>
      <c r="D1529" s="52">
        <v>-6.7500813213744237E-2</v>
      </c>
    </row>
    <row r="1530" spans="1:4" ht="15" customHeight="1" x14ac:dyDescent="0.25">
      <c r="A1530" s="63">
        <v>1428</v>
      </c>
      <c r="B1530" s="52">
        <v>12.542544882151363</v>
      </c>
      <c r="C1530" s="52">
        <v>12.806283285871208</v>
      </c>
      <c r="D1530" s="52">
        <v>-0.26373840371984514</v>
      </c>
    </row>
    <row r="1531" spans="1:4" ht="15" customHeight="1" x14ac:dyDescent="0.25">
      <c r="A1531" s="63">
        <v>1429</v>
      </c>
      <c r="B1531" s="52">
        <v>13.206244861385008</v>
      </c>
      <c r="C1531" s="52">
        <v>12.825364497313902</v>
      </c>
      <c r="D1531" s="52">
        <v>0.38088036407110515</v>
      </c>
    </row>
    <row r="1532" spans="1:4" ht="15" customHeight="1" x14ac:dyDescent="0.25">
      <c r="A1532" s="63">
        <v>1430</v>
      </c>
      <c r="B1532" s="52">
        <v>13.139712015738919</v>
      </c>
      <c r="C1532" s="52">
        <v>13.113953384608715</v>
      </c>
      <c r="D1532" s="52">
        <v>2.5758631130203824E-2</v>
      </c>
    </row>
    <row r="1533" spans="1:4" ht="15" customHeight="1" x14ac:dyDescent="0.25">
      <c r="A1533" s="63">
        <v>1431</v>
      </c>
      <c r="B1533" s="52">
        <v>13.132313708257474</v>
      </c>
      <c r="C1533" s="52">
        <v>13.232758245369935</v>
      </c>
      <c r="D1533" s="52">
        <v>-0.10044453711246071</v>
      </c>
    </row>
    <row r="1534" spans="1:4" ht="15" customHeight="1" x14ac:dyDescent="0.25">
      <c r="A1534" s="63">
        <v>1432</v>
      </c>
      <c r="B1534" s="52">
        <v>13.102160670086786</v>
      </c>
      <c r="C1534" s="52">
        <v>13.156228860987106</v>
      </c>
      <c r="D1534" s="52">
        <v>-5.4068190900320445E-2</v>
      </c>
    </row>
    <row r="1535" spans="1:4" ht="15" customHeight="1" x14ac:dyDescent="0.25">
      <c r="A1535" s="63">
        <v>1433</v>
      </c>
      <c r="B1535" s="52">
        <v>13.038981768465254</v>
      </c>
      <c r="C1535" s="52">
        <v>12.948912749341426</v>
      </c>
      <c r="D1535" s="52">
        <v>9.0069019123827587E-2</v>
      </c>
    </row>
    <row r="1536" spans="1:4" ht="15" customHeight="1" x14ac:dyDescent="0.25">
      <c r="A1536" s="63">
        <v>1434</v>
      </c>
      <c r="B1536" s="52">
        <v>13.010313873595683</v>
      </c>
      <c r="C1536" s="52">
        <v>13.137615838880579</v>
      </c>
      <c r="D1536" s="52">
        <v>-0.12730196528489657</v>
      </c>
    </row>
    <row r="1537" spans="1:4" ht="15" customHeight="1" x14ac:dyDescent="0.25">
      <c r="A1537" s="63">
        <v>1435</v>
      </c>
      <c r="B1537" s="52">
        <v>12.948009990259528</v>
      </c>
      <c r="C1537" s="52">
        <v>13.194448604099808</v>
      </c>
      <c r="D1537" s="52">
        <v>-0.24643861384027943</v>
      </c>
    </row>
    <row r="1538" spans="1:4" ht="15" customHeight="1" x14ac:dyDescent="0.25">
      <c r="A1538" s="63">
        <v>1436</v>
      </c>
      <c r="B1538" s="52">
        <v>12.772805901234438</v>
      </c>
      <c r="C1538" s="52">
        <v>12.739521541904249</v>
      </c>
      <c r="D1538" s="52">
        <v>3.3284359330188806E-2</v>
      </c>
    </row>
    <row r="1539" spans="1:4" ht="15" customHeight="1" x14ac:dyDescent="0.25">
      <c r="A1539" s="63">
        <v>1437</v>
      </c>
      <c r="B1539" s="52">
        <v>12.796633237314994</v>
      </c>
      <c r="C1539" s="52">
        <v>12.620124582461184</v>
      </c>
      <c r="D1539" s="52">
        <v>0.1765086548538104</v>
      </c>
    </row>
    <row r="1540" spans="1:4" ht="15" customHeight="1" x14ac:dyDescent="0.25">
      <c r="A1540" s="63">
        <v>1438</v>
      </c>
      <c r="B1540" s="52">
        <v>13.235692062711308</v>
      </c>
      <c r="C1540" s="52">
        <v>13.328529128188263</v>
      </c>
      <c r="D1540" s="52">
        <v>-9.2837065476954805E-2</v>
      </c>
    </row>
    <row r="1541" spans="1:4" ht="15" customHeight="1" x14ac:dyDescent="0.25">
      <c r="A1541" s="63">
        <v>1439</v>
      </c>
      <c r="B1541" s="52">
        <v>13.112313041550804</v>
      </c>
      <c r="C1541" s="52">
        <v>13.202226182870076</v>
      </c>
      <c r="D1541" s="52">
        <v>-8.9913141319271972E-2</v>
      </c>
    </row>
    <row r="1542" spans="1:4" ht="15" customHeight="1" x14ac:dyDescent="0.25">
      <c r="A1542" s="63">
        <v>1440</v>
      </c>
      <c r="B1542" s="52">
        <v>13.005829561148355</v>
      </c>
      <c r="C1542" s="52">
        <v>13.225628143177008</v>
      </c>
      <c r="D1542" s="52">
        <v>-0.21979858202865366</v>
      </c>
    </row>
    <row r="1543" spans="1:4" ht="15" customHeight="1" x14ac:dyDescent="0.25">
      <c r="A1543" s="63">
        <v>1441</v>
      </c>
      <c r="B1543" s="52">
        <v>12.95984444790653</v>
      </c>
      <c r="C1543" s="52">
        <v>13.264505028782134</v>
      </c>
      <c r="D1543" s="52">
        <v>-0.30466058087560377</v>
      </c>
    </row>
    <row r="1544" spans="1:4" ht="15" customHeight="1" x14ac:dyDescent="0.25">
      <c r="A1544" s="63">
        <v>1442</v>
      </c>
      <c r="B1544" s="52">
        <v>13.721199878493008</v>
      </c>
      <c r="C1544" s="52">
        <v>13.211252689372573</v>
      </c>
      <c r="D1544" s="52">
        <v>0.50994718912043524</v>
      </c>
    </row>
    <row r="1545" spans="1:4" ht="15" customHeight="1" x14ac:dyDescent="0.25">
      <c r="A1545" s="63">
        <v>1443</v>
      </c>
      <c r="B1545" s="52">
        <v>12.936033799212812</v>
      </c>
      <c r="C1545" s="52">
        <v>13.270744714085252</v>
      </c>
      <c r="D1545" s="52">
        <v>-0.33471091487244031</v>
      </c>
    </row>
    <row r="1546" spans="1:4" ht="15" customHeight="1" x14ac:dyDescent="0.25">
      <c r="A1546" s="63">
        <v>1444</v>
      </c>
      <c r="B1546" s="52">
        <v>12.936033799212812</v>
      </c>
      <c r="C1546" s="52">
        <v>13.136781449610693</v>
      </c>
      <c r="D1546" s="52">
        <v>-0.20074765039788112</v>
      </c>
    </row>
    <row r="1547" spans="1:4" ht="15" customHeight="1" x14ac:dyDescent="0.25">
      <c r="A1547" s="63">
        <v>1445</v>
      </c>
      <c r="B1547" s="52">
        <v>12.896716695871977</v>
      </c>
      <c r="C1547" s="52">
        <v>13.051462472628716</v>
      </c>
      <c r="D1547" s="52">
        <v>-0.15474577675673906</v>
      </c>
    </row>
    <row r="1548" spans="1:4" ht="15" customHeight="1" x14ac:dyDescent="0.25">
      <c r="A1548" s="63">
        <v>1446</v>
      </c>
      <c r="B1548" s="52">
        <v>12.827992316801728</v>
      </c>
      <c r="C1548" s="52">
        <v>13.177188137298003</v>
      </c>
      <c r="D1548" s="52">
        <v>-0.34919582049627529</v>
      </c>
    </row>
    <row r="1549" spans="1:4" ht="15" customHeight="1" x14ac:dyDescent="0.25">
      <c r="A1549" s="63">
        <v>1447</v>
      </c>
      <c r="B1549" s="52">
        <v>13.390862630439313</v>
      </c>
      <c r="C1549" s="52">
        <v>13.30741822689895</v>
      </c>
      <c r="D1549" s="52">
        <v>8.3444403540363865E-2</v>
      </c>
    </row>
    <row r="1550" spans="1:4" ht="15" customHeight="1" x14ac:dyDescent="0.25">
      <c r="A1550" s="63">
        <v>1448</v>
      </c>
      <c r="B1550" s="52">
        <v>12.683858415217941</v>
      </c>
      <c r="C1550" s="52">
        <v>13.194716590625799</v>
      </c>
      <c r="D1550" s="52">
        <v>-0.51085817540785783</v>
      </c>
    </row>
    <row r="1551" spans="1:4" ht="15" customHeight="1" x14ac:dyDescent="0.25">
      <c r="A1551" s="63">
        <v>1449</v>
      </c>
      <c r="B1551" s="52">
        <v>12.644327576461306</v>
      </c>
      <c r="C1551" s="52">
        <v>13.235166886359696</v>
      </c>
      <c r="D1551" s="52">
        <v>-0.5908393098983904</v>
      </c>
    </row>
    <row r="1552" spans="1:4" ht="15" customHeight="1" x14ac:dyDescent="0.25">
      <c r="A1552" s="63">
        <v>1450</v>
      </c>
      <c r="B1552" s="52">
        <v>13.231128092195695</v>
      </c>
      <c r="C1552" s="52">
        <v>12.851934301536085</v>
      </c>
      <c r="D1552" s="52">
        <v>0.37919379065960968</v>
      </c>
    </row>
    <row r="1553" spans="1:4" ht="15" customHeight="1" x14ac:dyDescent="0.25">
      <c r="A1553" s="63">
        <v>1451</v>
      </c>
      <c r="B1553" s="52">
        <v>12.765688433465574</v>
      </c>
      <c r="C1553" s="52">
        <v>13.058037702823016</v>
      </c>
      <c r="D1553" s="52">
        <v>-0.29234926935744276</v>
      </c>
    </row>
    <row r="1554" spans="1:4" ht="15" customHeight="1" x14ac:dyDescent="0.25">
      <c r="A1554" s="63">
        <v>1452</v>
      </c>
      <c r="B1554" s="52">
        <v>12.899219826090096</v>
      </c>
      <c r="C1554" s="52">
        <v>12.663445191515118</v>
      </c>
      <c r="D1554" s="52">
        <v>0.23577463457497849</v>
      </c>
    </row>
    <row r="1555" spans="1:4" ht="15" customHeight="1" x14ac:dyDescent="0.25">
      <c r="A1555" s="63">
        <v>1453</v>
      </c>
      <c r="B1555" s="52">
        <v>12.626426366132065</v>
      </c>
      <c r="C1555" s="52">
        <v>13.019311593064758</v>
      </c>
      <c r="D1555" s="52">
        <v>-0.39288522693269279</v>
      </c>
    </row>
    <row r="1556" spans="1:4" ht="15" customHeight="1" x14ac:dyDescent="0.25">
      <c r="A1556" s="63">
        <v>1454</v>
      </c>
      <c r="B1556" s="52">
        <v>12.917796211663031</v>
      </c>
      <c r="C1556" s="52">
        <v>12.814303728587129</v>
      </c>
      <c r="D1556" s="52">
        <v>0.10349248307590209</v>
      </c>
    </row>
    <row r="1557" spans="1:4" ht="15" customHeight="1" x14ac:dyDescent="0.25">
      <c r="A1557" s="63">
        <v>1455</v>
      </c>
      <c r="B1557" s="52">
        <v>12.8204471449247</v>
      </c>
      <c r="C1557" s="52">
        <v>12.966712097821681</v>
      </c>
      <c r="D1557" s="52">
        <v>-0.14626495289698127</v>
      </c>
    </row>
    <row r="1558" spans="1:4" ht="15" customHeight="1" x14ac:dyDescent="0.25">
      <c r="A1558" s="63">
        <v>1456</v>
      </c>
      <c r="B1558" s="52">
        <v>12.742566016044719</v>
      </c>
      <c r="C1558" s="52">
        <v>12.590999448242739</v>
      </c>
      <c r="D1558" s="52">
        <v>0.15156656780198041</v>
      </c>
    </row>
    <row r="1559" spans="1:4" ht="15" customHeight="1" x14ac:dyDescent="0.25">
      <c r="A1559" s="63">
        <v>1457</v>
      </c>
      <c r="B1559" s="52">
        <v>12.4626509729306</v>
      </c>
      <c r="C1559" s="52">
        <v>12.669940465613568</v>
      </c>
      <c r="D1559" s="52">
        <v>-0.20728949268296759</v>
      </c>
    </row>
    <row r="1560" spans="1:4" ht="15" customHeight="1" x14ac:dyDescent="0.25">
      <c r="A1560" s="63">
        <v>1458</v>
      </c>
      <c r="B1560" s="52">
        <v>12.72188581080718</v>
      </c>
      <c r="C1560" s="52">
        <v>12.877331953852551</v>
      </c>
      <c r="D1560" s="52">
        <v>-0.15544614304537063</v>
      </c>
    </row>
    <row r="1561" spans="1:4" ht="15" customHeight="1" x14ac:dyDescent="0.25">
      <c r="A1561" s="63">
        <v>1459</v>
      </c>
      <c r="B1561" s="52">
        <v>12.691580461311851</v>
      </c>
      <c r="C1561" s="52">
        <v>12.790910827414306</v>
      </c>
      <c r="D1561" s="52">
        <v>-9.9330366102455159E-2</v>
      </c>
    </row>
    <row r="1562" spans="1:4" ht="15" customHeight="1" x14ac:dyDescent="0.25">
      <c r="A1562" s="63">
        <v>1460</v>
      </c>
      <c r="B1562" s="52">
        <v>12.411052226216691</v>
      </c>
      <c r="C1562" s="52">
        <v>12.546678571963968</v>
      </c>
      <c r="D1562" s="52">
        <v>-0.13562634574727639</v>
      </c>
    </row>
    <row r="1563" spans="1:4" ht="15" customHeight="1" x14ac:dyDescent="0.25">
      <c r="A1563" s="63">
        <v>1461</v>
      </c>
      <c r="B1563" s="52">
        <v>12.821244771015563</v>
      </c>
      <c r="C1563" s="52">
        <v>13.090972678255968</v>
      </c>
      <c r="D1563" s="52">
        <v>-0.26972790724040507</v>
      </c>
    </row>
    <row r="1564" spans="1:4" ht="15" customHeight="1" x14ac:dyDescent="0.25">
      <c r="A1564" s="63">
        <v>1462</v>
      </c>
      <c r="B1564" s="52">
        <v>12.786890641116177</v>
      </c>
      <c r="C1564" s="52">
        <v>13.00235445042253</v>
      </c>
      <c r="D1564" s="52">
        <v>-0.21546380930635323</v>
      </c>
    </row>
    <row r="1565" spans="1:4" ht="15" customHeight="1" x14ac:dyDescent="0.25">
      <c r="A1565" s="63">
        <v>1463</v>
      </c>
      <c r="B1565" s="52">
        <v>12.765688433465574</v>
      </c>
      <c r="C1565" s="52">
        <v>12.95185920239795</v>
      </c>
      <c r="D1565" s="52">
        <v>-0.18617076893237616</v>
      </c>
    </row>
    <row r="1566" spans="1:4" ht="15" customHeight="1" x14ac:dyDescent="0.25">
      <c r="A1566" s="63">
        <v>1464</v>
      </c>
      <c r="B1566" s="52">
        <v>12.860998613269897</v>
      </c>
      <c r="C1566" s="52">
        <v>12.902480931185638</v>
      </c>
      <c r="D1566" s="52">
        <v>-4.1482317915740197E-2</v>
      </c>
    </row>
    <row r="1567" spans="1:4" ht="15" customHeight="1" x14ac:dyDescent="0.25">
      <c r="A1567" s="63">
        <v>1465</v>
      </c>
      <c r="B1567" s="52">
        <v>13.226723392728548</v>
      </c>
      <c r="C1567" s="52">
        <v>12.812743874059956</v>
      </c>
      <c r="D1567" s="52">
        <v>0.41397951866859195</v>
      </c>
    </row>
    <row r="1568" spans="1:4" ht="15" customHeight="1" x14ac:dyDescent="0.25">
      <c r="A1568" s="63">
        <v>1466</v>
      </c>
      <c r="B1568" s="52">
        <v>13.359409833887506</v>
      </c>
      <c r="C1568" s="52">
        <v>13.304573165208815</v>
      </c>
      <c r="D1568" s="52">
        <v>5.483666867869097E-2</v>
      </c>
    </row>
    <row r="1569" spans="1:4" ht="15" customHeight="1" x14ac:dyDescent="0.25">
      <c r="A1569" s="63">
        <v>1467</v>
      </c>
      <c r="B1569" s="52">
        <v>13.652991628466474</v>
      </c>
      <c r="C1569" s="52">
        <v>13.426422143566366</v>
      </c>
      <c r="D1569" s="52">
        <v>0.2265694849001072</v>
      </c>
    </row>
    <row r="1570" spans="1:4" ht="15" customHeight="1" x14ac:dyDescent="0.25">
      <c r="A1570" s="63">
        <v>1468</v>
      </c>
      <c r="B1570" s="52">
        <v>13.131323118775777</v>
      </c>
      <c r="C1570" s="52">
        <v>13.166857202249913</v>
      </c>
      <c r="D1570" s="52">
        <v>-3.5534083474136224E-2</v>
      </c>
    </row>
    <row r="1571" spans="1:4" ht="15" customHeight="1" x14ac:dyDescent="0.25">
      <c r="A1571" s="63">
        <v>1469</v>
      </c>
      <c r="B1571" s="52">
        <v>12.821258284620384</v>
      </c>
      <c r="C1571" s="52">
        <v>12.93356922081062</v>
      </c>
      <c r="D1571" s="52">
        <v>-0.11231093619023547</v>
      </c>
    </row>
    <row r="1572" spans="1:4" ht="15" customHeight="1" x14ac:dyDescent="0.25">
      <c r="A1572" s="63">
        <v>1470</v>
      </c>
      <c r="B1572" s="52">
        <v>12.551433829568609</v>
      </c>
      <c r="C1572" s="52">
        <v>12.755415359149069</v>
      </c>
      <c r="D1572" s="52">
        <v>-0.20398152958046012</v>
      </c>
    </row>
    <row r="1573" spans="1:4" ht="15" customHeight="1" x14ac:dyDescent="0.25">
      <c r="A1573" s="63">
        <v>1471</v>
      </c>
      <c r="B1573" s="52">
        <v>13.230320518909398</v>
      </c>
      <c r="C1573" s="52">
        <v>13.196318372595648</v>
      </c>
      <c r="D1573" s="52">
        <v>3.4002146313749648E-2</v>
      </c>
    </row>
    <row r="1574" spans="1:4" ht="15" customHeight="1" x14ac:dyDescent="0.25">
      <c r="A1574" s="63">
        <v>1472</v>
      </c>
      <c r="B1574" s="52">
        <v>12.936033799212812</v>
      </c>
      <c r="C1574" s="52">
        <v>13.054234988644534</v>
      </c>
      <c r="D1574" s="52">
        <v>-0.11820118943172275</v>
      </c>
    </row>
    <row r="1575" spans="1:4" ht="15" customHeight="1" x14ac:dyDescent="0.25">
      <c r="A1575" s="63">
        <v>1473</v>
      </c>
      <c r="B1575" s="52">
        <v>12.792469456143216</v>
      </c>
      <c r="C1575" s="52">
        <v>12.80843882744013</v>
      </c>
      <c r="D1575" s="52">
        <v>-1.5969371296913337E-2</v>
      </c>
    </row>
    <row r="1576" spans="1:4" ht="15" customHeight="1" x14ac:dyDescent="0.25">
      <c r="A1576" s="63">
        <v>1474</v>
      </c>
      <c r="B1576" s="52">
        <v>12.923912438680468</v>
      </c>
      <c r="C1576" s="52">
        <v>12.884106897937899</v>
      </c>
      <c r="D1576" s="52">
        <v>3.9805540742568368E-2</v>
      </c>
    </row>
    <row r="1577" spans="1:4" ht="15" customHeight="1" x14ac:dyDescent="0.25">
      <c r="A1577" s="63">
        <v>1475</v>
      </c>
      <c r="B1577" s="52">
        <v>12.531772785169453</v>
      </c>
      <c r="C1577" s="52">
        <v>12.647338185225369</v>
      </c>
      <c r="D1577" s="52">
        <v>-0.11556540005591565</v>
      </c>
    </row>
    <row r="1578" spans="1:4" ht="15" customHeight="1" x14ac:dyDescent="0.25">
      <c r="A1578" s="63">
        <v>1476</v>
      </c>
      <c r="B1578" s="52">
        <v>13.01700286174648</v>
      </c>
      <c r="C1578" s="52">
        <v>13.308391331300641</v>
      </c>
      <c r="D1578" s="52">
        <v>-0.29138846955416042</v>
      </c>
    </row>
    <row r="1579" spans="1:4" ht="15" customHeight="1" x14ac:dyDescent="0.25">
      <c r="A1579" s="63">
        <v>1477</v>
      </c>
      <c r="B1579" s="52">
        <v>12.537173338349453</v>
      </c>
      <c r="C1579" s="52">
        <v>12.505072022089646</v>
      </c>
      <c r="D1579" s="52">
        <v>3.2101316259806723E-2</v>
      </c>
    </row>
    <row r="1580" spans="1:4" ht="15" customHeight="1" x14ac:dyDescent="0.25">
      <c r="A1580" s="63">
        <v>1478</v>
      </c>
      <c r="B1580" s="52">
        <v>12.628067055589526</v>
      </c>
      <c r="C1580" s="52">
        <v>12.59523422118613</v>
      </c>
      <c r="D1580" s="52">
        <v>3.2832834403395239E-2</v>
      </c>
    </row>
    <row r="1581" spans="1:4" ht="15" customHeight="1" x14ac:dyDescent="0.25">
      <c r="A1581" s="63">
        <v>1479</v>
      </c>
      <c r="B1581" s="52">
        <v>12.524530013005711</v>
      </c>
      <c r="C1581" s="52">
        <v>12.501796731324022</v>
      </c>
      <c r="D1581" s="52">
        <v>2.2733281681688311E-2</v>
      </c>
    </row>
    <row r="1582" spans="1:4" ht="15" customHeight="1" x14ac:dyDescent="0.25">
      <c r="A1582" s="63">
        <v>1480</v>
      </c>
      <c r="B1582" s="52">
        <v>13.345506928718516</v>
      </c>
      <c r="C1582" s="52">
        <v>13.165847735577355</v>
      </c>
      <c r="D1582" s="52">
        <v>0.17965919314116086</v>
      </c>
    </row>
    <row r="1583" spans="1:4" ht="15" customHeight="1" x14ac:dyDescent="0.25">
      <c r="A1583" s="63">
        <v>1481</v>
      </c>
      <c r="B1583" s="52">
        <v>13.30468493419826</v>
      </c>
      <c r="C1583" s="52">
        <v>13.275115854665124</v>
      </c>
      <c r="D1583" s="52">
        <v>2.9569079533136033E-2</v>
      </c>
    </row>
    <row r="1584" spans="1:4" ht="15" customHeight="1" x14ac:dyDescent="0.25">
      <c r="A1584" s="63">
        <v>1482</v>
      </c>
      <c r="B1584" s="52">
        <v>12.834681304952525</v>
      </c>
      <c r="C1584" s="52">
        <v>13.095900226001845</v>
      </c>
      <c r="D1584" s="52">
        <v>-0.26121892104931987</v>
      </c>
    </row>
    <row r="1585" spans="1:4" ht="15" customHeight="1" x14ac:dyDescent="0.25">
      <c r="A1585" s="63">
        <v>1483</v>
      </c>
      <c r="B1585" s="52">
        <v>13.20486459891605</v>
      </c>
      <c r="C1585" s="52">
        <v>13.168489165582946</v>
      </c>
      <c r="D1585" s="52">
        <v>3.6375433333104112E-2</v>
      </c>
    </row>
    <row r="1586" spans="1:4" ht="15" customHeight="1" x14ac:dyDescent="0.25">
      <c r="A1586" s="63">
        <v>1484</v>
      </c>
      <c r="B1586" s="52">
        <v>12.77987306845753</v>
      </c>
      <c r="C1586" s="52">
        <v>12.690664166422852</v>
      </c>
      <c r="D1586" s="52">
        <v>8.9208902034677351E-2</v>
      </c>
    </row>
    <row r="1587" spans="1:4" ht="15" customHeight="1" x14ac:dyDescent="0.25">
      <c r="A1587" s="63">
        <v>1485</v>
      </c>
      <c r="B1587" s="52">
        <v>12.807652632564606</v>
      </c>
      <c r="C1587" s="52">
        <v>12.753892475917645</v>
      </c>
      <c r="D1587" s="52">
        <v>5.3760156646960766E-2</v>
      </c>
    </row>
    <row r="1588" spans="1:4" ht="15" customHeight="1" x14ac:dyDescent="0.25">
      <c r="A1588" s="63">
        <v>1486</v>
      </c>
      <c r="B1588" s="52">
        <v>13.100117768456986</v>
      </c>
      <c r="C1588" s="52">
        <v>13.214617476696018</v>
      </c>
      <c r="D1588" s="52">
        <v>-0.11449970823903222</v>
      </c>
    </row>
    <row r="1589" spans="1:4" ht="15" customHeight="1" x14ac:dyDescent="0.25">
      <c r="A1589" s="63">
        <v>1487</v>
      </c>
      <c r="B1589" s="52">
        <v>13.235692062711308</v>
      </c>
      <c r="C1589" s="52">
        <v>13.38057638346738</v>
      </c>
      <c r="D1589" s="52">
        <v>-0.14488432075607172</v>
      </c>
    </row>
    <row r="1590" spans="1:4" ht="15" customHeight="1" x14ac:dyDescent="0.25">
      <c r="A1590" s="63">
        <v>1488</v>
      </c>
      <c r="B1590" s="52">
        <v>13.264296873292972</v>
      </c>
      <c r="C1590" s="52">
        <v>13.188584990238786</v>
      </c>
      <c r="D1590" s="52">
        <v>7.5711883054186302E-2</v>
      </c>
    </row>
    <row r="1591" spans="1:4" ht="15" customHeight="1" x14ac:dyDescent="0.25">
      <c r="A1591" s="63">
        <v>1489</v>
      </c>
      <c r="B1591" s="52">
        <v>13.112313041550804</v>
      </c>
      <c r="C1591" s="52">
        <v>13.198302216387333</v>
      </c>
      <c r="D1591" s="52">
        <v>-8.5989174836528903E-2</v>
      </c>
    </row>
    <row r="1592" spans="1:4" ht="15" customHeight="1" x14ac:dyDescent="0.25">
      <c r="A1592" s="63">
        <v>1490</v>
      </c>
      <c r="B1592" s="52">
        <v>13.287877815881879</v>
      </c>
      <c r="C1592" s="52">
        <v>12.846333261629917</v>
      </c>
      <c r="D1592" s="52">
        <v>0.44154455425196204</v>
      </c>
    </row>
    <row r="1593" spans="1:4" ht="15" customHeight="1" x14ac:dyDescent="0.25">
      <c r="A1593" s="63">
        <v>1491</v>
      </c>
      <c r="B1593" s="52">
        <v>13.005829561148355</v>
      </c>
      <c r="C1593" s="52">
        <v>13.02160154375475</v>
      </c>
      <c r="D1593" s="52">
        <v>-1.5771982606395341E-2</v>
      </c>
    </row>
    <row r="1594" spans="1:4" ht="15" customHeight="1" x14ac:dyDescent="0.25">
      <c r="A1594" s="63">
        <v>1492</v>
      </c>
      <c r="B1594" s="52">
        <v>12.736700896592321</v>
      </c>
      <c r="C1594" s="52">
        <v>12.915133923824744</v>
      </c>
      <c r="D1594" s="52">
        <v>-0.1784330272324226</v>
      </c>
    </row>
    <row r="1595" spans="1:4" ht="15" customHeight="1" x14ac:dyDescent="0.25">
      <c r="A1595" s="63">
        <v>1493</v>
      </c>
      <c r="B1595" s="52">
        <v>12.736700896592321</v>
      </c>
      <c r="C1595" s="52">
        <v>12.959443289000923</v>
      </c>
      <c r="D1595" s="52">
        <v>-0.22274239240860183</v>
      </c>
    </row>
    <row r="1596" spans="1:4" ht="15" customHeight="1" x14ac:dyDescent="0.25">
      <c r="A1596" s="63">
        <v>1494</v>
      </c>
      <c r="B1596" s="52">
        <v>12.683858415217941</v>
      </c>
      <c r="C1596" s="52">
        <v>12.934632786302135</v>
      </c>
      <c r="D1596" s="52">
        <v>-0.25077437108419431</v>
      </c>
    </row>
    <row r="1597" spans="1:4" ht="15" customHeight="1" x14ac:dyDescent="0.25">
      <c r="A1597" s="63">
        <v>1495</v>
      </c>
      <c r="B1597" s="52">
        <v>12.79385931043227</v>
      </c>
      <c r="C1597" s="52">
        <v>12.982617841672111</v>
      </c>
      <c r="D1597" s="52">
        <v>-0.18875853123984143</v>
      </c>
    </row>
    <row r="1598" spans="1:4" ht="15" customHeight="1" x14ac:dyDescent="0.25">
      <c r="A1598" s="63">
        <v>1496</v>
      </c>
      <c r="B1598" s="52">
        <v>12.72188581080718</v>
      </c>
      <c r="C1598" s="52">
        <v>12.92455940684702</v>
      </c>
      <c r="D1598" s="52">
        <v>-0.20267359603984048</v>
      </c>
    </row>
    <row r="1599" spans="1:4" ht="15" customHeight="1" x14ac:dyDescent="0.25">
      <c r="A1599" s="63">
        <v>1497</v>
      </c>
      <c r="B1599" s="52">
        <v>12.765688433465574</v>
      </c>
      <c r="C1599" s="52">
        <v>12.811873095032617</v>
      </c>
      <c r="D1599" s="52">
        <v>-4.618466156704315E-2</v>
      </c>
    </row>
    <row r="1600" spans="1:4" ht="15" customHeight="1" x14ac:dyDescent="0.25">
      <c r="A1600" s="63">
        <v>1498</v>
      </c>
      <c r="B1600" s="52">
        <v>12.77987306845753</v>
      </c>
      <c r="C1600" s="52">
        <v>12.932663815709628</v>
      </c>
      <c r="D1600" s="52">
        <v>-0.15279074725209796</v>
      </c>
    </row>
    <row r="1601" spans="1:4" ht="15" customHeight="1" x14ac:dyDescent="0.25">
      <c r="A1601" s="63">
        <v>1499</v>
      </c>
      <c r="B1601" s="52">
        <v>12.696185227698599</v>
      </c>
      <c r="C1601" s="52">
        <v>13.129184656593933</v>
      </c>
      <c r="D1601" s="52">
        <v>-0.43299942889533405</v>
      </c>
    </row>
    <row r="1602" spans="1:4" ht="15" customHeight="1" x14ac:dyDescent="0.25">
      <c r="A1602" s="63">
        <v>1500</v>
      </c>
      <c r="B1602" s="52">
        <v>12.911642346088653</v>
      </c>
      <c r="C1602" s="52">
        <v>13.122454759584055</v>
      </c>
      <c r="D1602" s="52">
        <v>-0.21081241349540214</v>
      </c>
    </row>
    <row r="1603" spans="1:4" ht="15" customHeight="1" x14ac:dyDescent="0.25">
      <c r="A1603" s="63">
        <v>1501</v>
      </c>
      <c r="B1603" s="52">
        <v>13.0763194389029</v>
      </c>
      <c r="C1603" s="52">
        <v>13.28960853278995</v>
      </c>
      <c r="D1603" s="52">
        <v>-0.21328909388705064</v>
      </c>
    </row>
    <row r="1604" spans="1:4" ht="15" customHeight="1" x14ac:dyDescent="0.25">
      <c r="A1604" s="63">
        <v>1502</v>
      </c>
      <c r="B1604" s="52">
        <v>12.953944725779342</v>
      </c>
      <c r="C1604" s="52">
        <v>13.275953889842491</v>
      </c>
      <c r="D1604" s="52">
        <v>-0.32200916406314839</v>
      </c>
    </row>
    <row r="1605" spans="1:4" ht="15" customHeight="1" x14ac:dyDescent="0.25">
      <c r="A1605" s="63">
        <v>1503</v>
      </c>
      <c r="B1605" s="52">
        <v>12.857094899789425</v>
      </c>
      <c r="C1605" s="52">
        <v>13.241098802655609</v>
      </c>
      <c r="D1605" s="52">
        <v>-0.38400390286618347</v>
      </c>
    </row>
    <row r="1606" spans="1:4" ht="15" customHeight="1" x14ac:dyDescent="0.25">
      <c r="A1606" s="63">
        <v>1504</v>
      </c>
      <c r="B1606" s="52">
        <v>12.807652632564606</v>
      </c>
      <c r="C1606" s="52">
        <v>13.009979621800849</v>
      </c>
      <c r="D1606" s="52">
        <v>-0.20232698923624248</v>
      </c>
    </row>
    <row r="1607" spans="1:4" ht="15" customHeight="1" x14ac:dyDescent="0.25">
      <c r="A1607" s="63">
        <v>1505</v>
      </c>
      <c r="B1607" s="52">
        <v>12.845291484064541</v>
      </c>
      <c r="C1607" s="52">
        <v>12.984043974808236</v>
      </c>
      <c r="D1607" s="52">
        <v>-0.13875249074369478</v>
      </c>
    </row>
    <row r="1608" spans="1:4" ht="15" customHeight="1" x14ac:dyDescent="0.25">
      <c r="A1608" s="63">
        <v>1506</v>
      </c>
      <c r="B1608" s="52">
        <v>12.736700896592321</v>
      </c>
      <c r="C1608" s="52">
        <v>13.207918171307139</v>
      </c>
      <c r="D1608" s="52">
        <v>-0.47121727471481734</v>
      </c>
    </row>
    <row r="1609" spans="1:4" ht="15" customHeight="1" x14ac:dyDescent="0.25">
      <c r="A1609" s="63">
        <v>1507</v>
      </c>
      <c r="B1609" s="52">
        <v>12.611537753638315</v>
      </c>
      <c r="C1609" s="52">
        <v>13.066662776200218</v>
      </c>
      <c r="D1609" s="52">
        <v>-0.45512502256190324</v>
      </c>
    </row>
    <row r="1610" spans="1:4" ht="15" customHeight="1" x14ac:dyDescent="0.25">
      <c r="A1610" s="63">
        <v>1508</v>
      </c>
      <c r="B1610" s="52">
        <v>12.560244459250764</v>
      </c>
      <c r="C1610" s="52">
        <v>12.935250136861624</v>
      </c>
      <c r="D1610" s="52">
        <v>-0.37500567761085968</v>
      </c>
    </row>
    <row r="1611" spans="1:4" ht="15" customHeight="1" x14ac:dyDescent="0.25">
      <c r="A1611" s="63">
        <v>1509</v>
      </c>
      <c r="B1611" s="52">
        <v>12.577636201962633</v>
      </c>
      <c r="C1611" s="52">
        <v>12.780675841740534</v>
      </c>
      <c r="D1611" s="52">
        <v>-0.2030396397779004</v>
      </c>
    </row>
    <row r="1612" spans="1:4" ht="15" customHeight="1" x14ac:dyDescent="0.25">
      <c r="A1612" s="63">
        <v>1510</v>
      </c>
      <c r="B1612" s="52">
        <v>12.43916652769753</v>
      </c>
      <c r="C1612" s="52">
        <v>12.890279380605248</v>
      </c>
      <c r="D1612" s="52">
        <v>-0.45111285290771796</v>
      </c>
    </row>
    <row r="1613" spans="1:4" ht="15" customHeight="1" x14ac:dyDescent="0.25">
      <c r="A1613" s="63">
        <v>1511</v>
      </c>
      <c r="B1613" s="52">
        <v>12.577636201962633</v>
      </c>
      <c r="C1613" s="52">
        <v>12.673412995008631</v>
      </c>
      <c r="D1613" s="52">
        <v>-9.5776793045997621E-2</v>
      </c>
    </row>
    <row r="1614" spans="1:4" ht="15" customHeight="1" x14ac:dyDescent="0.25">
      <c r="A1614" s="63">
        <v>1512</v>
      </c>
      <c r="B1614" s="52">
        <v>13.235692062711308</v>
      </c>
      <c r="C1614" s="52">
        <v>12.724909033580907</v>
      </c>
      <c r="D1614" s="52">
        <v>0.51078302913040119</v>
      </c>
    </row>
    <row r="1615" spans="1:4" ht="15" customHeight="1" x14ac:dyDescent="0.25">
      <c r="A1615" s="63">
        <v>1513</v>
      </c>
      <c r="B1615" s="52">
        <v>12.449018824140541</v>
      </c>
      <c r="C1615" s="52">
        <v>12.853179220346094</v>
      </c>
      <c r="D1615" s="52">
        <v>-0.40416039620555289</v>
      </c>
    </row>
    <row r="1616" spans="1:4" ht="15" customHeight="1" x14ac:dyDescent="0.25">
      <c r="A1616" s="63">
        <v>1514</v>
      </c>
      <c r="B1616" s="52">
        <v>12.821258284620384</v>
      </c>
      <c r="C1616" s="52">
        <v>12.533470901132132</v>
      </c>
      <c r="D1616" s="52">
        <v>0.2877873834882525</v>
      </c>
    </row>
    <row r="1617" spans="1:4" ht="15" customHeight="1" x14ac:dyDescent="0.25">
      <c r="A1617" s="63">
        <v>1515</v>
      </c>
      <c r="B1617" s="52">
        <v>12.650758466791597</v>
      </c>
      <c r="C1617" s="52">
        <v>12.72967625001662</v>
      </c>
      <c r="D1617" s="52">
        <v>-7.8917783225023186E-2</v>
      </c>
    </row>
    <row r="1618" spans="1:4" ht="15" customHeight="1" x14ac:dyDescent="0.25">
      <c r="A1618" s="63">
        <v>1516</v>
      </c>
      <c r="B1618" s="52">
        <v>13.102160670086786</v>
      </c>
      <c r="C1618" s="52">
        <v>12.820724939593774</v>
      </c>
      <c r="D1618" s="52">
        <v>0.28143573049301196</v>
      </c>
    </row>
    <row r="1619" spans="1:4" ht="15" customHeight="1" x14ac:dyDescent="0.25">
      <c r="A1619" s="63">
        <v>1517</v>
      </c>
      <c r="B1619" s="52">
        <v>12.691580461311851</v>
      </c>
      <c r="C1619" s="52">
        <v>13.07555624593925</v>
      </c>
      <c r="D1619" s="52">
        <v>-0.38397578462739901</v>
      </c>
    </row>
    <row r="1620" spans="1:4" ht="15" customHeight="1" x14ac:dyDescent="0.25">
      <c r="A1620" s="63">
        <v>1518</v>
      </c>
      <c r="B1620" s="52">
        <v>12.323855681186537</v>
      </c>
      <c r="C1620" s="52">
        <v>12.650293764318365</v>
      </c>
      <c r="D1620" s="52">
        <v>-0.32643808313182809</v>
      </c>
    </row>
    <row r="1621" spans="1:4" ht="15" customHeight="1" x14ac:dyDescent="0.25">
      <c r="A1621" s="63">
        <v>1519</v>
      </c>
      <c r="B1621" s="52">
        <v>12.79385931043227</v>
      </c>
      <c r="C1621" s="52">
        <v>13.08097178016901</v>
      </c>
      <c r="D1621" s="52">
        <v>-0.28711246973674065</v>
      </c>
    </row>
    <row r="1622" spans="1:4" ht="15" customHeight="1" x14ac:dyDescent="0.25">
      <c r="A1622" s="63">
        <v>1520</v>
      </c>
      <c r="B1622" s="52">
        <v>12.388394202324108</v>
      </c>
      <c r="C1622" s="52">
        <v>13.173409371996035</v>
      </c>
      <c r="D1622" s="52">
        <v>-0.78501516967192764</v>
      </c>
    </row>
    <row r="1623" spans="1:4" ht="15" customHeight="1" x14ac:dyDescent="0.25">
      <c r="A1623" s="63">
        <v>1521</v>
      </c>
      <c r="B1623" s="52">
        <v>12.601487417784814</v>
      </c>
      <c r="C1623" s="52">
        <v>12.7982548282063</v>
      </c>
      <c r="D1623" s="52">
        <v>-0.19676741042148649</v>
      </c>
    </row>
    <row r="1624" spans="1:4" ht="15" customHeight="1" x14ac:dyDescent="0.25">
      <c r="A1624" s="63">
        <v>1522</v>
      </c>
      <c r="B1624" s="52">
        <v>13.008634612075962</v>
      </c>
      <c r="C1624" s="52">
        <v>12.887428964126237</v>
      </c>
      <c r="D1624" s="52">
        <v>0.12120564794972566</v>
      </c>
    </row>
    <row r="1625" spans="1:4" ht="15" customHeight="1" x14ac:dyDescent="0.25">
      <c r="A1625" s="63">
        <v>1523</v>
      </c>
      <c r="B1625" s="52">
        <v>13.370784735902784</v>
      </c>
      <c r="C1625" s="52">
        <v>13.182720652982404</v>
      </c>
      <c r="D1625" s="52">
        <v>0.18806408292038057</v>
      </c>
    </row>
    <row r="1626" spans="1:4" ht="15" customHeight="1" x14ac:dyDescent="0.25">
      <c r="A1626" s="63">
        <v>1524</v>
      </c>
      <c r="B1626" s="52">
        <v>12.886641043883236</v>
      </c>
      <c r="C1626" s="52">
        <v>13.063441109807407</v>
      </c>
      <c r="D1626" s="52">
        <v>-0.17680006592417108</v>
      </c>
    </row>
    <row r="1627" spans="1:4" ht="15" customHeight="1" x14ac:dyDescent="0.25">
      <c r="A1627" s="63">
        <v>1525</v>
      </c>
      <c r="B1627" s="52">
        <v>13.262125319779464</v>
      </c>
      <c r="C1627" s="52">
        <v>13.025995961484838</v>
      </c>
      <c r="D1627" s="52">
        <v>0.236129358294626</v>
      </c>
    </row>
    <row r="1628" spans="1:4" ht="15" customHeight="1" x14ac:dyDescent="0.25">
      <c r="A1628" s="63">
        <v>1526</v>
      </c>
      <c r="B1628" s="52">
        <v>13.29547599511295</v>
      </c>
      <c r="C1628" s="52">
        <v>13.310118846799512</v>
      </c>
      <c r="D1628" s="52">
        <v>-1.4642851686561542E-2</v>
      </c>
    </row>
    <row r="1629" spans="1:4" ht="15" customHeight="1" x14ac:dyDescent="0.25">
      <c r="A1629" s="63">
        <v>1527</v>
      </c>
      <c r="B1629" s="52">
        <v>13.044401835934593</v>
      </c>
      <c r="C1629" s="52">
        <v>12.875382109930174</v>
      </c>
      <c r="D1629" s="52">
        <v>0.16901972600441972</v>
      </c>
    </row>
    <row r="1630" spans="1:4" ht="15" customHeight="1" x14ac:dyDescent="0.25">
      <c r="A1630" s="63">
        <v>1528</v>
      </c>
      <c r="B1630" s="52">
        <v>13.366876954454709</v>
      </c>
      <c r="C1630" s="52">
        <v>13.20217592899391</v>
      </c>
      <c r="D1630" s="52">
        <v>0.16470102546079879</v>
      </c>
    </row>
    <row r="1631" spans="1:4" ht="15" customHeight="1" x14ac:dyDescent="0.25">
      <c r="A1631" s="63">
        <v>1529</v>
      </c>
      <c r="B1631" s="52">
        <v>13.276799730708724</v>
      </c>
      <c r="C1631" s="52">
        <v>12.965764392156121</v>
      </c>
      <c r="D1631" s="52">
        <v>0.31103533855260324</v>
      </c>
    </row>
    <row r="1632" spans="1:4" ht="15" customHeight="1" x14ac:dyDescent="0.25">
      <c r="A1632" s="63">
        <v>1530</v>
      </c>
      <c r="B1632" s="52">
        <v>12.867471127775516</v>
      </c>
      <c r="C1632" s="52">
        <v>13.08978480318496</v>
      </c>
      <c r="D1632" s="52">
        <v>-0.22231367540944369</v>
      </c>
    </row>
    <row r="1633" spans="1:4" ht="15" customHeight="1" x14ac:dyDescent="0.25">
      <c r="A1633" s="63">
        <v>1531</v>
      </c>
      <c r="B1633" s="52">
        <v>13.294213634330966</v>
      </c>
      <c r="C1633" s="52">
        <v>12.815121032097096</v>
      </c>
      <c r="D1633" s="52">
        <v>0.47909260223386951</v>
      </c>
    </row>
    <row r="1634" spans="1:4" ht="15" customHeight="1" x14ac:dyDescent="0.25">
      <c r="A1634" s="63">
        <v>1532</v>
      </c>
      <c r="B1634" s="52">
        <v>12.886641043883236</v>
      </c>
      <c r="C1634" s="52">
        <v>12.673268348620191</v>
      </c>
      <c r="D1634" s="52">
        <v>0.21337269526304503</v>
      </c>
    </row>
    <row r="1635" spans="1:4" ht="15" customHeight="1" x14ac:dyDescent="0.25">
      <c r="A1635" s="63">
        <v>1533</v>
      </c>
      <c r="B1635" s="52">
        <v>13.128345449081854</v>
      </c>
      <c r="C1635" s="52">
        <v>12.685222039944037</v>
      </c>
      <c r="D1635" s="52">
        <v>0.44312340913781689</v>
      </c>
    </row>
    <row r="1636" spans="1:4" ht="15" customHeight="1" x14ac:dyDescent="0.25">
      <c r="A1636" s="63">
        <v>1534</v>
      </c>
      <c r="B1636" s="52">
        <v>13.0125485113971</v>
      </c>
      <c r="C1636" s="52">
        <v>12.887331729216283</v>
      </c>
      <c r="D1636" s="52">
        <v>0.12521678218081611</v>
      </c>
    </row>
    <row r="1637" spans="1:4" ht="15" customHeight="1" x14ac:dyDescent="0.25">
      <c r="A1637" s="63">
        <v>1535</v>
      </c>
      <c r="B1637" s="52">
        <v>12.899219826090096</v>
      </c>
      <c r="C1637" s="52">
        <v>12.72782768679037</v>
      </c>
      <c r="D1637" s="52">
        <v>0.17139213929972641</v>
      </c>
    </row>
    <row r="1638" spans="1:4" ht="15" customHeight="1" x14ac:dyDescent="0.25">
      <c r="A1638" s="63">
        <v>1536</v>
      </c>
      <c r="B1638" s="52">
        <v>13.393916067926202</v>
      </c>
      <c r="C1638" s="52">
        <v>13.20755309160179</v>
      </c>
      <c r="D1638" s="52">
        <v>0.18636297632441234</v>
      </c>
    </row>
    <row r="1639" spans="1:4" ht="15" customHeight="1" x14ac:dyDescent="0.25">
      <c r="A1639" s="63">
        <v>1537</v>
      </c>
      <c r="B1639" s="52">
        <v>13.217673557208631</v>
      </c>
      <c r="C1639" s="52">
        <v>13.116465295084005</v>
      </c>
      <c r="D1639" s="52">
        <v>0.10120826212462575</v>
      </c>
    </row>
    <row r="1640" spans="1:4" ht="15" customHeight="1" x14ac:dyDescent="0.25">
      <c r="A1640" s="63">
        <v>1538</v>
      </c>
      <c r="B1640" s="52">
        <v>13.137251989898056</v>
      </c>
      <c r="C1640" s="52">
        <v>13.1272074206511</v>
      </c>
      <c r="D1640" s="52">
        <v>1.0044569246955959E-2</v>
      </c>
    </row>
    <row r="1641" spans="1:4" ht="15" customHeight="1" x14ac:dyDescent="0.25">
      <c r="A1641" s="63">
        <v>1539</v>
      </c>
      <c r="B1641" s="52">
        <v>13.54107371226249</v>
      </c>
      <c r="C1641" s="52">
        <v>13.187449674795388</v>
      </c>
      <c r="D1641" s="52">
        <v>0.35362403746710136</v>
      </c>
    </row>
    <row r="1642" spans="1:4" ht="15" customHeight="1" x14ac:dyDescent="0.25">
      <c r="A1642" s="63">
        <v>1540</v>
      </c>
      <c r="B1642" s="52">
        <v>13.257768014410509</v>
      </c>
      <c r="C1642" s="52">
        <v>13.248896555737963</v>
      </c>
      <c r="D1642" s="52">
        <v>8.8714586725462397E-3</v>
      </c>
    </row>
    <row r="1643" spans="1:4" ht="15" customHeight="1" x14ac:dyDescent="0.25">
      <c r="A1643" s="63">
        <v>1541</v>
      </c>
      <c r="B1643" s="52">
        <v>13.217673557208631</v>
      </c>
      <c r="C1643" s="52">
        <v>13.085504910822417</v>
      </c>
      <c r="D1643" s="52">
        <v>0.13216864638621395</v>
      </c>
    </row>
    <row r="1644" spans="1:4" ht="15" customHeight="1" x14ac:dyDescent="0.25">
      <c r="A1644" s="63">
        <v>1542</v>
      </c>
      <c r="B1644" s="52">
        <v>13.527828485512469</v>
      </c>
      <c r="C1644" s="52">
        <v>13.182825866260034</v>
      </c>
      <c r="D1644" s="52">
        <v>0.34500261925243514</v>
      </c>
    </row>
    <row r="1645" spans="1:4" ht="15" customHeight="1" x14ac:dyDescent="0.25">
      <c r="A1645" s="63">
        <v>1543</v>
      </c>
      <c r="B1645" s="52">
        <v>13.815510557964249</v>
      </c>
      <c r="C1645" s="52">
        <v>13.294164400842456</v>
      </c>
      <c r="D1645" s="52">
        <v>0.52134615712179233</v>
      </c>
    </row>
    <row r="1646" spans="1:4" ht="15" customHeight="1" x14ac:dyDescent="0.25">
      <c r="A1646" s="63">
        <v>1544</v>
      </c>
      <c r="B1646" s="52">
        <v>13.275084464421969</v>
      </c>
      <c r="C1646" s="52">
        <v>12.993922685575708</v>
      </c>
      <c r="D1646" s="52">
        <v>0.28116177884626126</v>
      </c>
    </row>
    <row r="1647" spans="1:4" ht="15" customHeight="1" x14ac:dyDescent="0.25">
      <c r="A1647" s="63">
        <v>1545</v>
      </c>
      <c r="B1647" s="52">
        <v>13.25339163981071</v>
      </c>
      <c r="C1647" s="52">
        <v>13.05806332484647</v>
      </c>
      <c r="D1647" s="52">
        <v>0.19532831496423952</v>
      </c>
    </row>
    <row r="1648" spans="1:4" ht="15" customHeight="1" x14ac:dyDescent="0.25">
      <c r="A1648" s="63">
        <v>1546</v>
      </c>
      <c r="B1648" s="52">
        <v>12.692349396374729</v>
      </c>
      <c r="C1648" s="52">
        <v>12.802033036677772</v>
      </c>
      <c r="D1648" s="52">
        <v>-0.10968364030304301</v>
      </c>
    </row>
    <row r="1649" spans="1:4" ht="15" customHeight="1" x14ac:dyDescent="0.25">
      <c r="A1649" s="63">
        <v>1547</v>
      </c>
      <c r="B1649" s="52">
        <v>13.069489887797237</v>
      </c>
      <c r="C1649" s="52">
        <v>12.992860649777487</v>
      </c>
      <c r="D1649" s="52">
        <v>7.662923801975019E-2</v>
      </c>
    </row>
    <row r="1650" spans="1:4" ht="15" customHeight="1" x14ac:dyDescent="0.25">
      <c r="A1650" s="63">
        <v>1548</v>
      </c>
      <c r="B1650" s="52">
        <v>13.156764804121638</v>
      </c>
      <c r="C1650" s="52">
        <v>13.043068654389534</v>
      </c>
      <c r="D1650" s="52">
        <v>0.11369614973210318</v>
      </c>
    </row>
    <row r="1651" spans="1:4" ht="15" customHeight="1" x14ac:dyDescent="0.25">
      <c r="A1651" s="63">
        <v>1549</v>
      </c>
      <c r="B1651" s="52">
        <v>13.122363377404305</v>
      </c>
      <c r="C1651" s="52">
        <v>13.301168881093389</v>
      </c>
      <c r="D1651" s="52">
        <v>-0.17880550368908388</v>
      </c>
    </row>
    <row r="1652" spans="1:4" ht="15" customHeight="1" x14ac:dyDescent="0.25">
      <c r="A1652" s="63">
        <v>1550</v>
      </c>
      <c r="B1652" s="52">
        <v>13.154830567541808</v>
      </c>
      <c r="C1652" s="52">
        <v>13.098576375665868</v>
      </c>
      <c r="D1652" s="52">
        <v>5.6254191875940052E-2</v>
      </c>
    </row>
    <row r="1653" spans="1:4" ht="15" customHeight="1" x14ac:dyDescent="0.25">
      <c r="A1653" s="63">
        <v>1551</v>
      </c>
      <c r="B1653" s="52">
        <v>13.632188500836712</v>
      </c>
      <c r="C1653" s="52">
        <v>13.528505474692711</v>
      </c>
      <c r="D1653" s="52">
        <v>0.10368302614400093</v>
      </c>
    </row>
    <row r="1654" spans="1:4" ht="15" customHeight="1" x14ac:dyDescent="0.25">
      <c r="A1654" s="63">
        <v>1552</v>
      </c>
      <c r="B1654" s="52">
        <v>13.30468493419826</v>
      </c>
      <c r="C1654" s="52">
        <v>13.316222268172254</v>
      </c>
      <c r="D1654" s="52">
        <v>-1.1537333973993924E-2</v>
      </c>
    </row>
    <row r="1655" spans="1:4" ht="15" customHeight="1" x14ac:dyDescent="0.25">
      <c r="A1655" s="63">
        <v>1553</v>
      </c>
      <c r="B1655" s="52">
        <v>13.005829561148355</v>
      </c>
      <c r="C1655" s="52">
        <v>13.182046383631603</v>
      </c>
      <c r="D1655" s="52">
        <v>-0.17621682248324788</v>
      </c>
    </row>
    <row r="1656" spans="1:4" ht="15" customHeight="1" x14ac:dyDescent="0.25">
      <c r="A1656" s="63">
        <v>1554</v>
      </c>
      <c r="B1656" s="52">
        <v>12.920859001193577</v>
      </c>
      <c r="C1656" s="52">
        <v>12.820697110791176</v>
      </c>
      <c r="D1656" s="52">
        <v>0.10016189040240064</v>
      </c>
    </row>
    <row r="1657" spans="1:4" ht="15" customHeight="1" x14ac:dyDescent="0.25">
      <c r="A1657" s="63">
        <v>1555</v>
      </c>
      <c r="B1657" s="52">
        <v>13.211060832165593</v>
      </c>
      <c r="C1657" s="52">
        <v>13.237844636376099</v>
      </c>
      <c r="D1657" s="52">
        <v>-2.678380421050619E-2</v>
      </c>
    </row>
    <row r="1658" spans="1:4" ht="15" customHeight="1" x14ac:dyDescent="0.25">
      <c r="A1658" s="63">
        <v>1556</v>
      </c>
      <c r="B1658" s="52">
        <v>13.019776788629205</v>
      </c>
      <c r="C1658" s="52">
        <v>12.861396352592553</v>
      </c>
      <c r="D1658" s="52">
        <v>0.15838043603665142</v>
      </c>
    </row>
    <row r="1659" spans="1:4" ht="15" customHeight="1" x14ac:dyDescent="0.25">
      <c r="A1659" s="63">
        <v>1557</v>
      </c>
      <c r="B1659" s="52">
        <v>13.235692062711308</v>
      </c>
      <c r="C1659" s="52">
        <v>13.109803152745188</v>
      </c>
      <c r="D1659" s="52">
        <v>0.12588890996612001</v>
      </c>
    </row>
    <row r="1660" spans="1:4" ht="15" customHeight="1" x14ac:dyDescent="0.25">
      <c r="A1660" s="63">
        <v>1558</v>
      </c>
      <c r="B1660" s="52">
        <v>13.208541073645359</v>
      </c>
      <c r="C1660" s="52">
        <v>13.106135860257499</v>
      </c>
      <c r="D1660" s="52">
        <v>0.10240521338785946</v>
      </c>
    </row>
    <row r="1661" spans="1:4" ht="15" customHeight="1" x14ac:dyDescent="0.25">
      <c r="A1661" s="63">
        <v>1559</v>
      </c>
      <c r="B1661" s="52">
        <v>13.071070083016755</v>
      </c>
      <c r="C1661" s="52">
        <v>13.019365707416069</v>
      </c>
      <c r="D1661" s="52">
        <v>5.1704375600685637E-2</v>
      </c>
    </row>
    <row r="1662" spans="1:4" ht="15" customHeight="1" x14ac:dyDescent="0.25">
      <c r="A1662" s="63">
        <v>1560</v>
      </c>
      <c r="B1662" s="52">
        <v>13.122363377404305</v>
      </c>
      <c r="C1662" s="52">
        <v>13.141787512218432</v>
      </c>
      <c r="D1662" s="52">
        <v>-1.9424134814126859E-2</v>
      </c>
    </row>
    <row r="1663" spans="1:4" ht="15" customHeight="1" x14ac:dyDescent="0.25">
      <c r="A1663" s="63">
        <v>1561</v>
      </c>
      <c r="B1663" s="52">
        <v>13.377780489268812</v>
      </c>
      <c r="C1663" s="52">
        <v>13.039740414189133</v>
      </c>
      <c r="D1663" s="52">
        <v>0.33804007507967881</v>
      </c>
    </row>
    <row r="1664" spans="1:4" ht="15" customHeight="1" x14ac:dyDescent="0.25">
      <c r="A1664" s="63">
        <v>1562</v>
      </c>
      <c r="B1664" s="52">
        <v>12.971540487669722</v>
      </c>
      <c r="C1664" s="52">
        <v>13.004371837146989</v>
      </c>
      <c r="D1664" s="52">
        <v>-3.2831349477266514E-2</v>
      </c>
    </row>
    <row r="1665" spans="1:4" ht="15" customHeight="1" x14ac:dyDescent="0.25">
      <c r="A1665" s="63">
        <v>1563</v>
      </c>
      <c r="B1665" s="52">
        <v>13.208541073645359</v>
      </c>
      <c r="C1665" s="52">
        <v>13.05580729766829</v>
      </c>
      <c r="D1665" s="52">
        <v>0.15273377597706883</v>
      </c>
    </row>
    <row r="1666" spans="1:4" ht="15" customHeight="1" x14ac:dyDescent="0.25">
      <c r="A1666" s="63">
        <v>1564</v>
      </c>
      <c r="B1666" s="52">
        <v>12.99453000589442</v>
      </c>
      <c r="C1666" s="52">
        <v>13.129767555421264</v>
      </c>
      <c r="D1666" s="52">
        <v>-0.13523754952684364</v>
      </c>
    </row>
    <row r="1667" spans="1:4" ht="15" customHeight="1" x14ac:dyDescent="0.25">
      <c r="A1667" s="63">
        <v>1565</v>
      </c>
      <c r="B1667" s="52">
        <v>13.365309556014696</v>
      </c>
      <c r="C1667" s="52">
        <v>13.166050813132097</v>
      </c>
      <c r="D1667" s="52">
        <v>0.19925874288259848</v>
      </c>
    </row>
    <row r="1668" spans="1:4" ht="15" customHeight="1" x14ac:dyDescent="0.25">
      <c r="A1668" s="63">
        <v>1566</v>
      </c>
      <c r="B1668" s="52">
        <v>13.01700286174648</v>
      </c>
      <c r="C1668" s="52">
        <v>12.80832652292435</v>
      </c>
      <c r="D1668" s="52">
        <v>0.20867633882212999</v>
      </c>
    </row>
    <row r="1669" spans="1:4" ht="15" customHeight="1" x14ac:dyDescent="0.25">
      <c r="A1669" s="63">
        <v>1567</v>
      </c>
      <c r="B1669" s="52">
        <v>13.116848196716196</v>
      </c>
      <c r="C1669" s="52">
        <v>12.883694888410508</v>
      </c>
      <c r="D1669" s="52">
        <v>0.23315330830568826</v>
      </c>
    </row>
    <row r="1670" spans="1:4" ht="15" customHeight="1" x14ac:dyDescent="0.25">
      <c r="A1670" s="63">
        <v>1568</v>
      </c>
      <c r="B1670" s="52">
        <v>12.572450364930269</v>
      </c>
      <c r="C1670" s="52">
        <v>12.929807424757103</v>
      </c>
      <c r="D1670" s="52">
        <v>-0.35735705982683363</v>
      </c>
    </row>
    <row r="1671" spans="1:4" ht="15" customHeight="1" x14ac:dyDescent="0.25">
      <c r="A1671" s="63">
        <v>1569</v>
      </c>
      <c r="B1671" s="52">
        <v>13.038981768465254</v>
      </c>
      <c r="C1671" s="52">
        <v>13.002837182752389</v>
      </c>
      <c r="D1671" s="52">
        <v>3.6144585712865052E-2</v>
      </c>
    </row>
    <row r="1672" spans="1:4" ht="15" customHeight="1" x14ac:dyDescent="0.25">
      <c r="A1672" s="63">
        <v>1570</v>
      </c>
      <c r="B1672" s="52">
        <v>13.161584090557588</v>
      </c>
      <c r="C1672" s="52">
        <v>12.976217649785848</v>
      </c>
      <c r="D1672" s="52">
        <v>0.18536644077173925</v>
      </c>
    </row>
    <row r="1673" spans="1:4" ht="15" customHeight="1" x14ac:dyDescent="0.25">
      <c r="A1673" s="63">
        <v>1571</v>
      </c>
      <c r="B1673" s="52">
        <v>13.171153541573737</v>
      </c>
      <c r="C1673" s="52">
        <v>12.852054299390032</v>
      </c>
      <c r="D1673" s="52">
        <v>0.31909924218370556</v>
      </c>
    </row>
    <row r="1674" spans="1:4" ht="15" customHeight="1" x14ac:dyDescent="0.25">
      <c r="A1674" s="63">
        <v>1572</v>
      </c>
      <c r="B1674" s="52">
        <v>12.99453000589442</v>
      </c>
      <c r="C1674" s="52">
        <v>13.064158759455808</v>
      </c>
      <c r="D1674" s="52">
        <v>-6.9628753561387313E-2</v>
      </c>
    </row>
    <row r="1675" spans="1:4" ht="15" customHeight="1" x14ac:dyDescent="0.25">
      <c r="A1675" s="63">
        <v>1573</v>
      </c>
      <c r="B1675" s="52">
        <v>13.449506518737</v>
      </c>
      <c r="C1675" s="52">
        <v>13.078297463910296</v>
      </c>
      <c r="D1675" s="52">
        <v>0.37120905482670352</v>
      </c>
    </row>
    <row r="1676" spans="1:4" ht="15" customHeight="1" x14ac:dyDescent="0.25">
      <c r="A1676" s="63">
        <v>1574</v>
      </c>
      <c r="B1676" s="52">
        <v>12.936033799212812</v>
      </c>
      <c r="C1676" s="52">
        <v>12.96924060727074</v>
      </c>
      <c r="D1676" s="52">
        <v>-3.3206808057927972E-2</v>
      </c>
    </row>
    <row r="1677" spans="1:4" ht="15" customHeight="1" x14ac:dyDescent="0.25">
      <c r="A1677" s="63">
        <v>1575</v>
      </c>
      <c r="B1677" s="52">
        <v>13.598597556400675</v>
      </c>
      <c r="C1677" s="52">
        <v>13.254683414091042</v>
      </c>
      <c r="D1677" s="52">
        <v>0.34391414230963235</v>
      </c>
    </row>
    <row r="1678" spans="1:4" ht="15" customHeight="1" x14ac:dyDescent="0.25">
      <c r="A1678" s="63">
        <v>1576</v>
      </c>
      <c r="B1678" s="52">
        <v>13.112309001138602</v>
      </c>
      <c r="C1678" s="52">
        <v>12.751733230556921</v>
      </c>
      <c r="D1678" s="52">
        <v>0.360575770581681</v>
      </c>
    </row>
    <row r="1679" spans="1:4" ht="15" customHeight="1" x14ac:dyDescent="0.25">
      <c r="A1679" s="63">
        <v>1577</v>
      </c>
      <c r="B1679" s="52">
        <v>13.063144017744335</v>
      </c>
      <c r="C1679" s="52">
        <v>12.635739214084932</v>
      </c>
      <c r="D1679" s="52">
        <v>0.42740480365940314</v>
      </c>
    </row>
    <row r="1680" spans="1:4" ht="15" customHeight="1" x14ac:dyDescent="0.25">
      <c r="A1680" s="63">
        <v>1578</v>
      </c>
      <c r="B1680" s="52">
        <v>13.384727641871796</v>
      </c>
      <c r="C1680" s="52">
        <v>13.096478517846457</v>
      </c>
      <c r="D1680" s="52">
        <v>0.28824912402533975</v>
      </c>
    </row>
    <row r="1681" spans="1:4" ht="15" customHeight="1" x14ac:dyDescent="0.25">
      <c r="A1681" s="63">
        <v>1579</v>
      </c>
      <c r="B1681" s="52">
        <v>13.56704919866575</v>
      </c>
      <c r="C1681" s="52">
        <v>12.97106200412416</v>
      </c>
      <c r="D1681" s="52">
        <v>0.5959871945415891</v>
      </c>
    </row>
    <row r="1682" spans="1:4" ht="15" customHeight="1" x14ac:dyDescent="0.25">
      <c r="A1682" s="63">
        <v>1580</v>
      </c>
      <c r="B1682" s="52">
        <v>13.235692062711308</v>
      </c>
      <c r="C1682" s="52">
        <v>13.068298734348264</v>
      </c>
      <c r="D1682" s="52">
        <v>0.16739332836304399</v>
      </c>
    </row>
    <row r="1683" spans="1:4" ht="15" customHeight="1" x14ac:dyDescent="0.25">
      <c r="A1683" s="63">
        <v>1581</v>
      </c>
      <c r="B1683" s="52">
        <v>13.707368399344546</v>
      </c>
      <c r="C1683" s="52">
        <v>13.213739703389043</v>
      </c>
      <c r="D1683" s="52">
        <v>0.49362869595550229</v>
      </c>
    </row>
    <row r="1684" spans="1:4" ht="15" customHeight="1" x14ac:dyDescent="0.25">
      <c r="A1684" s="63">
        <v>1582</v>
      </c>
      <c r="B1684" s="52">
        <v>13.296316684527744</v>
      </c>
      <c r="C1684" s="52">
        <v>13.303982358393053</v>
      </c>
      <c r="D1684" s="52">
        <v>-7.6656738653095857E-3</v>
      </c>
    </row>
    <row r="1685" spans="1:4" ht="15" customHeight="1" x14ac:dyDescent="0.25">
      <c r="A1685" s="63">
        <v>1583</v>
      </c>
      <c r="B1685" s="52">
        <v>13.527828485512469</v>
      </c>
      <c r="C1685" s="52">
        <v>13.211057422665437</v>
      </c>
      <c r="D1685" s="52">
        <v>0.31677106284703171</v>
      </c>
    </row>
    <row r="1686" spans="1:4" ht="15" customHeight="1" x14ac:dyDescent="0.25">
      <c r="A1686" s="63">
        <v>1584</v>
      </c>
      <c r="B1686" s="52">
        <v>13.080499173305608</v>
      </c>
      <c r="C1686" s="52">
        <v>13.139406819702955</v>
      </c>
      <c r="D1686" s="52">
        <v>-5.890764639734769E-2</v>
      </c>
    </row>
    <row r="1687" spans="1:4" ht="15" customHeight="1" x14ac:dyDescent="0.25">
      <c r="A1687" s="63">
        <v>1585</v>
      </c>
      <c r="B1687" s="52">
        <v>13.021437458814345</v>
      </c>
      <c r="C1687" s="52">
        <v>12.849420525277944</v>
      </c>
      <c r="D1687" s="52">
        <v>0.17201693353640124</v>
      </c>
    </row>
    <row r="1688" spans="1:4" ht="15" customHeight="1" x14ac:dyDescent="0.25">
      <c r="A1688" s="63">
        <v>1586</v>
      </c>
      <c r="B1688" s="52">
        <v>13.296316684527744</v>
      </c>
      <c r="C1688" s="52">
        <v>12.643630762718882</v>
      </c>
      <c r="D1688" s="52">
        <v>0.65268592180886209</v>
      </c>
    </row>
    <row r="1689" spans="1:4" ht="15" customHeight="1" x14ac:dyDescent="0.25">
      <c r="A1689" s="63">
        <v>1587</v>
      </c>
      <c r="B1689" s="52">
        <v>12.77422333591541</v>
      </c>
      <c r="C1689" s="52">
        <v>12.979860223995132</v>
      </c>
      <c r="D1689" s="52">
        <v>-0.20563688807972191</v>
      </c>
    </row>
    <row r="1690" spans="1:4" ht="15" customHeight="1" x14ac:dyDescent="0.25">
      <c r="A1690" s="63">
        <v>1588</v>
      </c>
      <c r="B1690" s="52">
        <v>12.857094899789425</v>
      </c>
      <c r="C1690" s="52">
        <v>12.763610254178785</v>
      </c>
      <c r="D1690" s="52">
        <v>9.3484645610640627E-2</v>
      </c>
    </row>
    <row r="1691" spans="1:4" ht="15" customHeight="1" x14ac:dyDescent="0.25">
      <c r="A1691" s="63">
        <v>1589</v>
      </c>
      <c r="B1691" s="52">
        <v>13.373900003219733</v>
      </c>
      <c r="C1691" s="52">
        <v>13.151498409901642</v>
      </c>
      <c r="D1691" s="52">
        <v>0.22240159331809117</v>
      </c>
    </row>
    <row r="1692" spans="1:4" ht="15" customHeight="1" x14ac:dyDescent="0.25">
      <c r="A1692" s="63">
        <v>1590</v>
      </c>
      <c r="B1692" s="52">
        <v>13.19002202587812</v>
      </c>
      <c r="C1692" s="52">
        <v>13.373634625060648</v>
      </c>
      <c r="D1692" s="52">
        <v>-0.1836125991825277</v>
      </c>
    </row>
    <row r="1693" spans="1:4" ht="15" customHeight="1" x14ac:dyDescent="0.25">
      <c r="A1693" s="63">
        <v>1591</v>
      </c>
      <c r="B1693" s="52">
        <v>12.977337605354048</v>
      </c>
      <c r="C1693" s="52">
        <v>13.144531130065849</v>
      </c>
      <c r="D1693" s="52">
        <v>-0.16719352471180038</v>
      </c>
    </row>
    <row r="1694" spans="1:4" ht="15" customHeight="1" x14ac:dyDescent="0.25">
      <c r="A1694" s="63">
        <v>1592</v>
      </c>
      <c r="B1694" s="52">
        <v>12.923912438680468</v>
      </c>
      <c r="C1694" s="52">
        <v>12.915932193967405</v>
      </c>
      <c r="D1694" s="52">
        <v>7.9802447130621346E-3</v>
      </c>
    </row>
    <row r="1695" spans="1:4" ht="15" customHeight="1" x14ac:dyDescent="0.25">
      <c r="A1695" s="63">
        <v>1593</v>
      </c>
      <c r="B1695" s="52">
        <v>13.41062028460693</v>
      </c>
      <c r="C1695" s="52">
        <v>12.418787522017414</v>
      </c>
      <c r="D1695" s="52">
        <v>0.99183276258951558</v>
      </c>
    </row>
    <row r="1696" spans="1:4" ht="15" customHeight="1" x14ac:dyDescent="0.25">
      <c r="A1696" s="63">
        <v>1594</v>
      </c>
      <c r="B1696" s="52">
        <v>13.074223002076371</v>
      </c>
      <c r="C1696" s="52">
        <v>12.754060124480295</v>
      </c>
      <c r="D1696" s="52">
        <v>0.32016287759607565</v>
      </c>
    </row>
    <row r="1697" spans="1:4" ht="15" customHeight="1" x14ac:dyDescent="0.25">
      <c r="A1697" s="63">
        <v>1595</v>
      </c>
      <c r="B1697" s="52">
        <v>12.892950213076501</v>
      </c>
      <c r="C1697" s="52">
        <v>12.874696891296518</v>
      </c>
      <c r="D1697" s="52">
        <v>1.8253321779983622E-2</v>
      </c>
    </row>
    <row r="1698" spans="1:4" ht="15" customHeight="1" x14ac:dyDescent="0.25">
      <c r="A1698" s="63">
        <v>1596</v>
      </c>
      <c r="B1698" s="52">
        <v>13.217673557208631</v>
      </c>
      <c r="C1698" s="52">
        <v>12.906151927815985</v>
      </c>
      <c r="D1698" s="52">
        <v>0.31152162939264549</v>
      </c>
    </row>
    <row r="1699" spans="1:4" ht="15" customHeight="1" x14ac:dyDescent="0.25">
      <c r="A1699" s="63">
        <v>1597</v>
      </c>
      <c r="B1699" s="52">
        <v>13.9399381363393</v>
      </c>
      <c r="C1699" s="52">
        <v>13.163001230555656</v>
      </c>
      <c r="D1699" s="52">
        <v>0.7769369057836446</v>
      </c>
    </row>
    <row r="1700" spans="1:4" ht="15" customHeight="1" x14ac:dyDescent="0.25">
      <c r="A1700" s="63">
        <v>1598</v>
      </c>
      <c r="B1700" s="52">
        <v>14.028603773424958</v>
      </c>
      <c r="C1700" s="52">
        <v>13.253858816152377</v>
      </c>
      <c r="D1700" s="52">
        <v>0.7747449572725813</v>
      </c>
    </row>
    <row r="1701" spans="1:4" ht="15" customHeight="1" x14ac:dyDescent="0.25">
      <c r="A1701" s="63">
        <v>1599</v>
      </c>
      <c r="B1701" s="52">
        <v>13.117350835580762</v>
      </c>
      <c r="C1701" s="52">
        <v>12.934794282034485</v>
      </c>
      <c r="D1701" s="52">
        <v>0.1825565535462772</v>
      </c>
    </row>
    <row r="1702" spans="1:4" ht="15" customHeight="1" x14ac:dyDescent="0.25">
      <c r="A1702" s="63">
        <v>1600</v>
      </c>
      <c r="B1702" s="52">
        <v>13.25339163981071</v>
      </c>
      <c r="C1702" s="52">
        <v>12.385152175106331</v>
      </c>
      <c r="D1702" s="52">
        <v>0.86823946470437896</v>
      </c>
    </row>
    <row r="1703" spans="1:4" ht="15" customHeight="1" x14ac:dyDescent="0.25">
      <c r="A1703" s="63">
        <v>1601</v>
      </c>
      <c r="B1703" s="52">
        <v>13.071070083016755</v>
      </c>
      <c r="C1703" s="52">
        <v>12.72029230753057</v>
      </c>
      <c r="D1703" s="52">
        <v>0.3507777754861845</v>
      </c>
    </row>
    <row r="1704" spans="1:4" ht="15" customHeight="1" x14ac:dyDescent="0.25">
      <c r="A1704" s="63">
        <v>1602</v>
      </c>
      <c r="B1704" s="52">
        <v>13.887831219543875</v>
      </c>
      <c r="C1704" s="52">
        <v>13.310317712564967</v>
      </c>
      <c r="D1704" s="52">
        <v>0.57751350697890835</v>
      </c>
    </row>
    <row r="1705" spans="1:4" ht="15" customHeight="1" x14ac:dyDescent="0.25">
      <c r="A1705" s="63">
        <v>1603</v>
      </c>
      <c r="B1705" s="52">
        <v>13.244581010128554</v>
      </c>
      <c r="C1705" s="52">
        <v>13.039184061414392</v>
      </c>
      <c r="D1705" s="52">
        <v>0.20539694871416181</v>
      </c>
    </row>
    <row r="1706" spans="1:4" ht="15" customHeight="1" x14ac:dyDescent="0.25">
      <c r="A1706" s="63">
        <v>1604</v>
      </c>
      <c r="B1706" s="52">
        <v>13.291261913866119</v>
      </c>
      <c r="C1706" s="52">
        <v>13.301509542708766</v>
      </c>
      <c r="D1706" s="52">
        <v>-1.0247628842646961E-2</v>
      </c>
    </row>
    <row r="1707" spans="1:4" ht="15" customHeight="1" x14ac:dyDescent="0.25">
      <c r="A1707" s="63">
        <v>1605</v>
      </c>
      <c r="B1707" s="52">
        <v>13.737549016494537</v>
      </c>
      <c r="C1707" s="52">
        <v>13.214092647631587</v>
      </c>
      <c r="D1707" s="52">
        <v>0.52345636886295033</v>
      </c>
    </row>
    <row r="1708" spans="1:4" ht="15" customHeight="1" x14ac:dyDescent="0.25">
      <c r="A1708" s="63">
        <v>1606</v>
      </c>
      <c r="B1708" s="52">
        <v>13.208541073645359</v>
      </c>
      <c r="C1708" s="52">
        <v>12.880950856979727</v>
      </c>
      <c r="D1708" s="52">
        <v>0.32759021666563193</v>
      </c>
    </row>
    <row r="1709" spans="1:4" ht="15" customHeight="1" x14ac:dyDescent="0.25">
      <c r="A1709" s="63">
        <v>1607</v>
      </c>
      <c r="B1709" s="52">
        <v>13.240146413060689</v>
      </c>
      <c r="C1709" s="52">
        <v>13.110445925796835</v>
      </c>
      <c r="D1709" s="52">
        <v>0.12970048726385386</v>
      </c>
    </row>
    <row r="1710" spans="1:4" ht="15" customHeight="1" x14ac:dyDescent="0.25">
      <c r="A1710" s="63">
        <v>1608</v>
      </c>
      <c r="B1710" s="52">
        <v>13.764217263576699</v>
      </c>
      <c r="C1710" s="52">
        <v>13.344839254412719</v>
      </c>
      <c r="D1710" s="52">
        <v>0.41937800916397983</v>
      </c>
    </row>
    <row r="1711" spans="1:4" ht="15" customHeight="1" x14ac:dyDescent="0.25">
      <c r="A1711" s="63">
        <v>1609</v>
      </c>
      <c r="B1711" s="52">
        <v>13.199324418540433</v>
      </c>
      <c r="C1711" s="52">
        <v>13.007010908657398</v>
      </c>
      <c r="D1711" s="52">
        <v>0.19231350988303575</v>
      </c>
    </row>
    <row r="1712" spans="1:4" ht="15" customHeight="1" x14ac:dyDescent="0.25">
      <c r="A1712" s="63">
        <v>1610</v>
      </c>
      <c r="B1712" s="52">
        <v>13.132313708257474</v>
      </c>
      <c r="C1712" s="52">
        <v>13.235699345972375</v>
      </c>
      <c r="D1712" s="52">
        <v>-0.10338563771490072</v>
      </c>
    </row>
    <row r="1713" spans="1:4" ht="15" customHeight="1" x14ac:dyDescent="0.25">
      <c r="A1713" s="63">
        <v>1611</v>
      </c>
      <c r="B1713" s="52">
        <v>13.321214236149471</v>
      </c>
      <c r="C1713" s="52">
        <v>12.884747220373399</v>
      </c>
      <c r="D1713" s="52">
        <v>0.43646701577607239</v>
      </c>
    </row>
    <row r="1714" spans="1:4" ht="15" customHeight="1" x14ac:dyDescent="0.25">
      <c r="A1714" s="63">
        <v>1612</v>
      </c>
      <c r="B1714" s="52">
        <v>13.641157170819472</v>
      </c>
      <c r="C1714" s="52">
        <v>12.83458466293647</v>
      </c>
      <c r="D1714" s="52">
        <v>0.80657250788300239</v>
      </c>
    </row>
    <row r="1715" spans="1:4" ht="15" customHeight="1" x14ac:dyDescent="0.25">
      <c r="A1715" s="63">
        <v>1613</v>
      </c>
      <c r="B1715" s="52">
        <v>13.193753373490978</v>
      </c>
      <c r="C1715" s="52">
        <v>12.986075858102371</v>
      </c>
      <c r="D1715" s="52">
        <v>0.20767751538860679</v>
      </c>
    </row>
    <row r="1716" spans="1:4" ht="15" customHeight="1" x14ac:dyDescent="0.25">
      <c r="A1716" s="63">
        <v>1614</v>
      </c>
      <c r="B1716" s="52">
        <v>13.081541382884051</v>
      </c>
      <c r="C1716" s="52">
        <v>12.977524255523711</v>
      </c>
      <c r="D1716" s="52">
        <v>0.10401712736033986</v>
      </c>
    </row>
    <row r="1717" spans="1:4" ht="15" customHeight="1" x14ac:dyDescent="0.25">
      <c r="A1717" s="63">
        <v>1615</v>
      </c>
      <c r="B1717" s="52">
        <v>13.45669045767913</v>
      </c>
      <c r="C1717" s="52">
        <v>13.139342925583524</v>
      </c>
      <c r="D1717" s="52">
        <v>0.31734753209560651</v>
      </c>
    </row>
    <row r="1718" spans="1:4" ht="15" customHeight="1" x14ac:dyDescent="0.25">
      <c r="A1718" s="63">
        <v>1616</v>
      </c>
      <c r="B1718" s="52">
        <v>12.854483932248705</v>
      </c>
      <c r="C1718" s="52">
        <v>12.745959828294636</v>
      </c>
      <c r="D1718" s="52">
        <v>0.10852410395406942</v>
      </c>
    </row>
    <row r="1719" spans="1:4" ht="15" customHeight="1" x14ac:dyDescent="0.25">
      <c r="A1719" s="63">
        <v>1617</v>
      </c>
      <c r="B1719" s="52">
        <v>13.01700286174648</v>
      </c>
      <c r="C1719" s="52">
        <v>12.930036963711817</v>
      </c>
      <c r="D1719" s="52">
        <v>8.6965898034662814E-2</v>
      </c>
    </row>
    <row r="1720" spans="1:4" ht="15" customHeight="1" x14ac:dyDescent="0.25">
      <c r="A1720" s="63">
        <v>1618</v>
      </c>
      <c r="B1720" s="52">
        <v>12.717398144337793</v>
      </c>
      <c r="C1720" s="52">
        <v>12.819444057305715</v>
      </c>
      <c r="D1720" s="52">
        <v>-0.10204591296792209</v>
      </c>
    </row>
    <row r="1721" spans="1:4" ht="15" customHeight="1" x14ac:dyDescent="0.25">
      <c r="A1721" s="63">
        <v>1619</v>
      </c>
      <c r="B1721" s="52">
        <v>13.676248490630742</v>
      </c>
      <c r="C1721" s="52">
        <v>13.315186718536115</v>
      </c>
      <c r="D1721" s="52">
        <v>0.36106177209462764</v>
      </c>
    </row>
    <row r="1722" spans="1:4" ht="15" customHeight="1" x14ac:dyDescent="0.25">
      <c r="A1722" s="63">
        <v>1620</v>
      </c>
      <c r="B1722" s="52">
        <v>13.284482226880741</v>
      </c>
      <c r="C1722" s="52">
        <v>13.313783387056779</v>
      </c>
      <c r="D1722" s="52">
        <v>-2.930116017603801E-2</v>
      </c>
    </row>
    <row r="1723" spans="1:4" ht="15" customHeight="1" x14ac:dyDescent="0.25">
      <c r="A1723" s="63">
        <v>1621</v>
      </c>
      <c r="B1723" s="52">
        <v>13.290416962400556</v>
      </c>
      <c r="C1723" s="52">
        <v>13.307513334755448</v>
      </c>
      <c r="D1723" s="52">
        <v>-1.7096372354892253E-2</v>
      </c>
    </row>
    <row r="1724" spans="1:4" ht="15" customHeight="1" x14ac:dyDescent="0.25">
      <c r="A1724" s="63">
        <v>1622</v>
      </c>
      <c r="B1724" s="52">
        <v>13.184398768323758</v>
      </c>
      <c r="C1724" s="52">
        <v>13.330334461696074</v>
      </c>
      <c r="D1724" s="52">
        <v>-0.14593569337231571</v>
      </c>
    </row>
    <row r="1725" spans="1:4" ht="15" customHeight="1" x14ac:dyDescent="0.25">
      <c r="A1725" s="63">
        <v>1623</v>
      </c>
      <c r="B1725" s="52">
        <v>13.351091307012416</v>
      </c>
      <c r="C1725" s="52">
        <v>13.242587630165298</v>
      </c>
      <c r="D1725" s="52">
        <v>0.1085036768471177</v>
      </c>
    </row>
    <row r="1726" spans="1:4" ht="15" customHeight="1" x14ac:dyDescent="0.25">
      <c r="A1726" s="63">
        <v>1624</v>
      </c>
      <c r="B1726" s="52">
        <v>13.495993761992452</v>
      </c>
      <c r="C1726" s="52">
        <v>13.177201138241301</v>
      </c>
      <c r="D1726" s="52">
        <v>0.31879262375115047</v>
      </c>
    </row>
    <row r="1727" spans="1:4" ht="15" customHeight="1" x14ac:dyDescent="0.25">
      <c r="A1727" s="63">
        <v>1625</v>
      </c>
      <c r="B1727" s="52">
        <v>12.712890247898603</v>
      </c>
      <c r="C1727" s="52">
        <v>13.140784222417208</v>
      </c>
      <c r="D1727" s="52">
        <v>-0.42789397451860545</v>
      </c>
    </row>
    <row r="1728" spans="1:4" ht="15" customHeight="1" x14ac:dyDescent="0.25">
      <c r="A1728" s="63">
        <v>1626</v>
      </c>
      <c r="B1728" s="52">
        <v>12.891691559669304</v>
      </c>
      <c r="C1728" s="52">
        <v>13.298939354630459</v>
      </c>
      <c r="D1728" s="52">
        <v>-0.4072477949611546</v>
      </c>
    </row>
    <row r="1729" spans="1:4" ht="15" customHeight="1" x14ac:dyDescent="0.25">
      <c r="A1729" s="63">
        <v>1627</v>
      </c>
      <c r="B1729" s="52">
        <v>13.005829561148355</v>
      </c>
      <c r="C1729" s="52">
        <v>13.04349429015102</v>
      </c>
      <c r="D1729" s="52">
        <v>-3.7664729002665709E-2</v>
      </c>
    </row>
    <row r="1730" spans="1:4" ht="15" customHeight="1" x14ac:dyDescent="0.25">
      <c r="A1730" s="63">
        <v>1628</v>
      </c>
      <c r="B1730" s="52">
        <v>13.181103872426906</v>
      </c>
      <c r="C1730" s="52">
        <v>13.022563105002535</v>
      </c>
      <c r="D1730" s="52">
        <v>0.15854076742437151</v>
      </c>
    </row>
    <row r="1731" spans="1:4" ht="15" customHeight="1" x14ac:dyDescent="0.25">
      <c r="A1731" s="63">
        <v>1629</v>
      </c>
      <c r="B1731" s="52">
        <v>13.117350835580762</v>
      </c>
      <c r="C1731" s="52">
        <v>13.010494194348389</v>
      </c>
      <c r="D1731" s="52">
        <v>0.1068566412323726</v>
      </c>
    </row>
    <row r="1732" spans="1:4" ht="15" customHeight="1" x14ac:dyDescent="0.25">
      <c r="A1732" s="63">
        <v>1630</v>
      </c>
      <c r="B1732" s="52">
        <v>13.576618649681901</v>
      </c>
      <c r="C1732" s="52">
        <v>13.330233251911771</v>
      </c>
      <c r="D1732" s="52">
        <v>0.2463853977701298</v>
      </c>
    </row>
    <row r="1733" spans="1:4" ht="15" customHeight="1" x14ac:dyDescent="0.25">
      <c r="A1733" s="63">
        <v>1631</v>
      </c>
      <c r="B1733" s="52">
        <v>13.78247070388605</v>
      </c>
      <c r="C1733" s="52">
        <v>13.272184004555088</v>
      </c>
      <c r="D1733" s="52">
        <v>0.51028669933096182</v>
      </c>
    </row>
    <row r="1734" spans="1:4" ht="15" customHeight="1" x14ac:dyDescent="0.25">
      <c r="A1734" s="63">
        <v>1632</v>
      </c>
      <c r="B1734" s="52">
        <v>13.77364635386555</v>
      </c>
      <c r="C1734" s="52">
        <v>13.252915776647855</v>
      </c>
      <c r="D1734" s="52">
        <v>0.52073057721769445</v>
      </c>
    </row>
    <row r="1735" spans="1:4" ht="15" customHeight="1" x14ac:dyDescent="0.25">
      <c r="A1735" s="63">
        <v>1633</v>
      </c>
      <c r="B1735" s="52">
        <v>13.820498099475289</v>
      </c>
      <c r="C1735" s="52">
        <v>13.489635869379573</v>
      </c>
      <c r="D1735" s="52">
        <v>0.33086223009571647</v>
      </c>
    </row>
    <row r="1736" spans="1:4" ht="15" customHeight="1" x14ac:dyDescent="0.25">
      <c r="A1736" s="63">
        <v>1634</v>
      </c>
      <c r="B1736" s="52">
        <v>13.527828485512469</v>
      </c>
      <c r="C1736" s="52">
        <v>13.376386962601554</v>
      </c>
      <c r="D1736" s="52">
        <v>0.15144152291091473</v>
      </c>
    </row>
    <row r="1737" spans="1:4" ht="15" customHeight="1" x14ac:dyDescent="0.25">
      <c r="A1737" s="63">
        <v>1635</v>
      </c>
      <c r="B1737" s="52">
        <v>14.07787482243174</v>
      </c>
      <c r="C1737" s="52">
        <v>13.386745828419867</v>
      </c>
      <c r="D1737" s="52">
        <v>0.69112899401187278</v>
      </c>
    </row>
    <row r="1738" spans="1:4" ht="15" customHeight="1" x14ac:dyDescent="0.25">
      <c r="A1738" s="63">
        <v>1636</v>
      </c>
      <c r="B1738" s="52">
        <v>13.112313041550804</v>
      </c>
      <c r="C1738" s="52">
        <v>13.28244406184456</v>
      </c>
      <c r="D1738" s="52">
        <v>-0.1701310202937556</v>
      </c>
    </row>
    <row r="1739" spans="1:4" ht="15" customHeight="1" x14ac:dyDescent="0.25">
      <c r="A1739" s="63">
        <v>1637</v>
      </c>
      <c r="B1739" s="52">
        <v>13.473020249017475</v>
      </c>
      <c r="C1739" s="52">
        <v>13.373579472813921</v>
      </c>
      <c r="D1739" s="52">
        <v>9.9440776203554293E-2</v>
      </c>
    </row>
    <row r="1740" spans="1:4" ht="15" customHeight="1" x14ac:dyDescent="0.25">
      <c r="A1740" s="63">
        <v>1638</v>
      </c>
      <c r="B1740" s="52">
        <v>13.325304221400996</v>
      </c>
      <c r="C1740" s="52">
        <v>13.382555740713439</v>
      </c>
      <c r="D1740" s="52">
        <v>-5.7251519312442767E-2</v>
      </c>
    </row>
    <row r="1741" spans="1:4" ht="15" customHeight="1" x14ac:dyDescent="0.25">
      <c r="A1741" s="63">
        <v>1639</v>
      </c>
      <c r="B1741" s="52">
        <v>14.07787482243174</v>
      </c>
      <c r="C1741" s="52">
        <v>13.260860494253222</v>
      </c>
      <c r="D1741" s="52">
        <v>0.8170143281785176</v>
      </c>
    </row>
    <row r="1742" spans="1:4" ht="15" customHeight="1" x14ac:dyDescent="0.25">
      <c r="A1742" s="63">
        <v>1640</v>
      </c>
      <c r="B1742" s="52">
        <v>12.953944725779342</v>
      </c>
      <c r="C1742" s="52">
        <v>12.969479674768605</v>
      </c>
      <c r="D1742" s="52">
        <v>-1.5534948989262887E-2</v>
      </c>
    </row>
    <row r="1743" spans="1:4" ht="15" customHeight="1" x14ac:dyDescent="0.25">
      <c r="A1743" s="63">
        <v>1641</v>
      </c>
      <c r="B1743" s="52">
        <v>13.116345305078744</v>
      </c>
      <c r="C1743" s="52">
        <v>12.844223980830927</v>
      </c>
      <c r="D1743" s="52">
        <v>0.27212132424781643</v>
      </c>
    </row>
    <row r="1744" spans="1:4" ht="15" customHeight="1" x14ac:dyDescent="0.25">
      <c r="A1744" s="63">
        <v>1642</v>
      </c>
      <c r="B1744" s="52">
        <v>13.473020249017475</v>
      </c>
      <c r="C1744" s="52">
        <v>13.169231305589372</v>
      </c>
      <c r="D1744" s="52">
        <v>0.3037889434281027</v>
      </c>
    </row>
    <row r="1745" spans="1:4" ht="15" customHeight="1" x14ac:dyDescent="0.25">
      <c r="A1745" s="63">
        <v>1643</v>
      </c>
      <c r="B1745" s="52">
        <v>13.296316684527744</v>
      </c>
      <c r="C1745" s="52">
        <v>13.230652247830482</v>
      </c>
      <c r="D1745" s="52">
        <v>6.5664436697261408E-2</v>
      </c>
    </row>
    <row r="1746" spans="1:4" ht="15" customHeight="1" x14ac:dyDescent="0.25">
      <c r="A1746" s="63">
        <v>1644</v>
      </c>
      <c r="B1746" s="52">
        <v>13.304683267530205</v>
      </c>
      <c r="C1746" s="52">
        <v>13.322147635400023</v>
      </c>
      <c r="D1746" s="52">
        <v>-1.7464367869818531E-2</v>
      </c>
    </row>
    <row r="1747" spans="1:4" ht="15" customHeight="1" x14ac:dyDescent="0.25">
      <c r="A1747" s="63">
        <v>1645</v>
      </c>
      <c r="B1747" s="52">
        <v>13.554145793829841</v>
      </c>
      <c r="C1747" s="52">
        <v>13.33199270122169</v>
      </c>
      <c r="D1747" s="52">
        <v>0.22215309260815097</v>
      </c>
    </row>
    <row r="1748" spans="1:4" ht="15" customHeight="1" x14ac:dyDescent="0.25">
      <c r="A1748" s="63">
        <v>1646</v>
      </c>
      <c r="B1748" s="52">
        <v>13.859886230683802</v>
      </c>
      <c r="C1748" s="52">
        <v>13.142778056504484</v>
      </c>
      <c r="D1748" s="52">
        <v>0.71710817417931771</v>
      </c>
    </row>
    <row r="1749" spans="1:4" ht="15" customHeight="1" x14ac:dyDescent="0.25">
      <c r="A1749" s="63">
        <v>1647</v>
      </c>
      <c r="B1749" s="52">
        <v>13.301346032932745</v>
      </c>
      <c r="C1749" s="52">
        <v>13.311437229680262</v>
      </c>
      <c r="D1749" s="52">
        <v>-1.0091196747517017E-2</v>
      </c>
    </row>
    <row r="1750" spans="1:4" ht="15" customHeight="1" x14ac:dyDescent="0.25">
      <c r="A1750" s="63">
        <v>1648</v>
      </c>
      <c r="B1750" s="52">
        <v>13.093963902882608</v>
      </c>
      <c r="C1750" s="52">
        <v>13.213630305831206</v>
      </c>
      <c r="D1750" s="52">
        <v>-0.11966640294859765</v>
      </c>
    </row>
    <row r="1751" spans="1:4" ht="15" customHeight="1" x14ac:dyDescent="0.25">
      <c r="A1751" s="63">
        <v>1649</v>
      </c>
      <c r="B1751" s="52">
        <v>13.329377546788631</v>
      </c>
      <c r="C1751" s="52">
        <v>13.194616180757503</v>
      </c>
      <c r="D1751" s="52">
        <v>0.1347613660311282</v>
      </c>
    </row>
    <row r="1752" spans="1:4" ht="15" customHeight="1" x14ac:dyDescent="0.25">
      <c r="A1752" s="63">
        <v>1650</v>
      </c>
      <c r="B1752" s="52">
        <v>13.826072582882569</v>
      </c>
      <c r="C1752" s="52">
        <v>13.30800288413495</v>
      </c>
      <c r="D1752" s="52">
        <v>0.51806969874761855</v>
      </c>
    </row>
    <row r="1753" spans="1:4" ht="15" customHeight="1" x14ac:dyDescent="0.25">
      <c r="A1753" s="63">
        <v>1651</v>
      </c>
      <c r="B1753" s="52">
        <v>13.458835614025519</v>
      </c>
      <c r="C1753" s="52">
        <v>13.477191025861568</v>
      </c>
      <c r="D1753" s="52">
        <v>-1.8355411836049385E-2</v>
      </c>
    </row>
    <row r="1754" spans="1:4" ht="15" customHeight="1" x14ac:dyDescent="0.25">
      <c r="A1754" s="63">
        <v>1652</v>
      </c>
      <c r="B1754" s="52">
        <v>13.800396920154201</v>
      </c>
      <c r="C1754" s="52">
        <v>13.235746371819221</v>
      </c>
      <c r="D1754" s="52">
        <v>0.56465054833497952</v>
      </c>
    </row>
    <row r="1755" spans="1:4" ht="15" customHeight="1" x14ac:dyDescent="0.25">
      <c r="A1755" s="63">
        <v>1653</v>
      </c>
      <c r="B1755" s="52">
        <v>13.59236700665004</v>
      </c>
      <c r="C1755" s="52">
        <v>13.028634497523019</v>
      </c>
      <c r="D1755" s="52">
        <v>0.56373250912702133</v>
      </c>
    </row>
    <row r="1756" spans="1:4" ht="15" customHeight="1" x14ac:dyDescent="0.25">
      <c r="A1756" s="63">
        <v>1654</v>
      </c>
      <c r="B1756" s="52">
        <v>13.30007934473425</v>
      </c>
      <c r="C1756" s="52">
        <v>13.043396423261155</v>
      </c>
      <c r="D1756" s="52">
        <v>0.25668292147309479</v>
      </c>
    </row>
    <row r="1757" spans="1:4" ht="15" customHeight="1" x14ac:dyDescent="0.25">
      <c r="A1757" s="63">
        <v>1655</v>
      </c>
      <c r="B1757" s="52">
        <v>13.377005595777886</v>
      </c>
      <c r="C1757" s="52">
        <v>13.137722439920514</v>
      </c>
      <c r="D1757" s="52">
        <v>0.23928315585737181</v>
      </c>
    </row>
    <row r="1758" spans="1:4" ht="15" customHeight="1" x14ac:dyDescent="0.25">
      <c r="A1758" s="63">
        <v>1656</v>
      </c>
      <c r="B1758" s="52">
        <v>13.19793456425138</v>
      </c>
      <c r="C1758" s="52">
        <v>13.141609729622621</v>
      </c>
      <c r="D1758" s="52">
        <v>5.6324834628759035E-2</v>
      </c>
    </row>
    <row r="1759" spans="1:4" ht="15" customHeight="1" x14ac:dyDescent="0.25">
      <c r="A1759" s="63">
        <v>1657</v>
      </c>
      <c r="B1759" s="52">
        <v>13.378941704804753</v>
      </c>
      <c r="C1759" s="52">
        <v>13.156106581150812</v>
      </c>
      <c r="D1759" s="52">
        <v>0.22283512365394031</v>
      </c>
    </row>
    <row r="1760" spans="1:4" ht="15" customHeight="1" x14ac:dyDescent="0.25">
      <c r="A1760" s="63">
        <v>1658</v>
      </c>
      <c r="B1760" s="52">
        <v>13.623138665316793</v>
      </c>
      <c r="C1760" s="52">
        <v>13.276228663150944</v>
      </c>
      <c r="D1760" s="52">
        <v>0.34691000216584911</v>
      </c>
    </row>
    <row r="1761" spans="1:4" ht="15" customHeight="1" x14ac:dyDescent="0.25">
      <c r="A1761" s="63">
        <v>1659</v>
      </c>
      <c r="B1761" s="52">
        <v>14.098808032098207</v>
      </c>
      <c r="C1761" s="52">
        <v>13.32259295215659</v>
      </c>
      <c r="D1761" s="52">
        <v>0.77621507994161654</v>
      </c>
    </row>
    <row r="1762" spans="1:4" ht="15" customHeight="1" x14ac:dyDescent="0.25">
      <c r="A1762" s="63">
        <v>1660</v>
      </c>
      <c r="B1762" s="52">
        <v>13.793213822965638</v>
      </c>
      <c r="C1762" s="52">
        <v>13.154525485768982</v>
      </c>
      <c r="D1762" s="52">
        <v>0.63868833719665652</v>
      </c>
    </row>
    <row r="1763" spans="1:4" ht="15" customHeight="1" x14ac:dyDescent="0.25">
      <c r="A1763" s="63">
        <v>1661</v>
      </c>
      <c r="B1763" s="52">
        <v>13.091904169919598</v>
      </c>
      <c r="C1763" s="52">
        <v>13.128712951142081</v>
      </c>
      <c r="D1763" s="52">
        <v>-3.6808781222482878E-2</v>
      </c>
    </row>
    <row r="1764" spans="1:4" ht="15" customHeight="1" x14ac:dyDescent="0.25">
      <c r="A1764" s="63">
        <v>1662</v>
      </c>
      <c r="B1764" s="52">
        <v>14.017021809151345</v>
      </c>
      <c r="C1764" s="52">
        <v>13.189703441614547</v>
      </c>
      <c r="D1764" s="52">
        <v>0.82731836753679744</v>
      </c>
    </row>
    <row r="1765" spans="1:4" ht="15" customHeight="1" x14ac:dyDescent="0.25">
      <c r="A1765" s="63">
        <v>1663</v>
      </c>
      <c r="B1765" s="52">
        <v>13.531156275605143</v>
      </c>
      <c r="C1765" s="52">
        <v>13.098926269883631</v>
      </c>
      <c r="D1765" s="52">
        <v>0.43223000572151271</v>
      </c>
    </row>
    <row r="1766" spans="1:4" ht="15" customHeight="1" x14ac:dyDescent="0.25">
      <c r="A1766" s="63">
        <v>1664</v>
      </c>
      <c r="B1766" s="52">
        <v>13.458835614025519</v>
      </c>
      <c r="C1766" s="52">
        <v>13.235929529897316</v>
      </c>
      <c r="D1766" s="52">
        <v>0.22290608412820312</v>
      </c>
    </row>
    <row r="1767" spans="1:4" ht="15" customHeight="1" x14ac:dyDescent="0.25">
      <c r="A1767" s="63">
        <v>1665</v>
      </c>
      <c r="B1767" s="52">
        <v>13.56704919866575</v>
      </c>
      <c r="C1767" s="52">
        <v>13.331287661654974</v>
      </c>
      <c r="D1767" s="52">
        <v>0.23576153701077551</v>
      </c>
    </row>
    <row r="1768" spans="1:4" ht="15" customHeight="1" x14ac:dyDescent="0.25">
      <c r="A1768" s="63">
        <v>1666</v>
      </c>
      <c r="B1768" s="52">
        <v>13.616144566561037</v>
      </c>
      <c r="C1768" s="52">
        <v>13.230263215028414</v>
      </c>
      <c r="D1768" s="52">
        <v>0.38588135153262293</v>
      </c>
    </row>
    <row r="1769" spans="1:4" ht="15" customHeight="1" x14ac:dyDescent="0.25">
      <c r="A1769" s="63">
        <v>1667</v>
      </c>
      <c r="B1769" s="52">
        <v>13.617059619240411</v>
      </c>
      <c r="C1769" s="52">
        <v>13.302419197008609</v>
      </c>
      <c r="D1769" s="52">
        <v>0.31464042223180222</v>
      </c>
    </row>
    <row r="1770" spans="1:4" ht="15" customHeight="1" x14ac:dyDescent="0.25">
      <c r="A1770" s="63">
        <v>1668</v>
      </c>
      <c r="B1770" s="52">
        <v>13.54107371226249</v>
      </c>
      <c r="C1770" s="52">
        <v>13.372067608520503</v>
      </c>
      <c r="D1770" s="52">
        <v>0.16900610374198699</v>
      </c>
    </row>
    <row r="1771" spans="1:4" ht="15" customHeight="1" x14ac:dyDescent="0.25">
      <c r="A1771" s="63">
        <v>1669</v>
      </c>
      <c r="B1771" s="52">
        <v>13.208541073645359</v>
      </c>
      <c r="C1771" s="52">
        <v>13.339973256517926</v>
      </c>
      <c r="D1771" s="52">
        <v>-0.13143218287256708</v>
      </c>
    </row>
    <row r="1772" spans="1:4" ht="15" customHeight="1" x14ac:dyDescent="0.25">
      <c r="A1772" s="63">
        <v>1670</v>
      </c>
      <c r="B1772" s="52">
        <v>13.151922179645851</v>
      </c>
      <c r="C1772" s="52">
        <v>13.213221069216397</v>
      </c>
      <c r="D1772" s="52">
        <v>-6.1298889570545967E-2</v>
      </c>
    </row>
    <row r="1773" spans="1:4" ht="15" customHeight="1" x14ac:dyDescent="0.25">
      <c r="A1773" s="63">
        <v>1671</v>
      </c>
      <c r="B1773" s="52">
        <v>13.171153541573737</v>
      </c>
      <c r="C1773" s="52">
        <v>13.445215507274977</v>
      </c>
      <c r="D1773" s="52">
        <v>-0.27406196570123953</v>
      </c>
    </row>
    <row r="1774" spans="1:4" ht="15" customHeight="1" x14ac:dyDescent="0.25">
      <c r="A1774" s="63">
        <v>1672</v>
      </c>
      <c r="B1774" s="52">
        <v>13.291261913866119</v>
      </c>
      <c r="C1774" s="52">
        <v>13.276696270726513</v>
      </c>
      <c r="D1774" s="52">
        <v>1.4565643139606621E-2</v>
      </c>
    </row>
    <row r="1775" spans="1:4" ht="15" customHeight="1" x14ac:dyDescent="0.25">
      <c r="A1775" s="63">
        <v>1673</v>
      </c>
      <c r="B1775" s="52">
        <v>13.175904144332335</v>
      </c>
      <c r="C1775" s="52">
        <v>13.248847608666356</v>
      </c>
      <c r="D1775" s="52">
        <v>-7.2943464334020547E-2</v>
      </c>
    </row>
    <row r="1776" spans="1:4" ht="15" customHeight="1" x14ac:dyDescent="0.25">
      <c r="A1776" s="63">
        <v>1674</v>
      </c>
      <c r="B1776" s="52">
        <v>14.169682371684862</v>
      </c>
      <c r="C1776" s="52">
        <v>13.428030718942303</v>
      </c>
      <c r="D1776" s="52">
        <v>0.74165165274255962</v>
      </c>
    </row>
    <row r="1777" spans="1:4" ht="15" customHeight="1" x14ac:dyDescent="0.25">
      <c r="A1777" s="63">
        <v>1675</v>
      </c>
      <c r="B1777" s="52">
        <v>13.955272500339408</v>
      </c>
      <c r="C1777" s="52">
        <v>13.49130905886377</v>
      </c>
      <c r="D1777" s="52">
        <v>0.46396344147563795</v>
      </c>
    </row>
    <row r="1778" spans="1:4" ht="15" customHeight="1" x14ac:dyDescent="0.25">
      <c r="A1778" s="63">
        <v>1676</v>
      </c>
      <c r="B1778" s="52">
        <v>13.737549016494537</v>
      </c>
      <c r="C1778" s="52">
        <v>13.347607442522865</v>
      </c>
      <c r="D1778" s="52">
        <v>0.38994157397167228</v>
      </c>
    </row>
    <row r="1779" spans="1:4" ht="15" customHeight="1" x14ac:dyDescent="0.25">
      <c r="A1779" s="63">
        <v>1677</v>
      </c>
      <c r="B1779" s="52">
        <v>13.539757056377741</v>
      </c>
      <c r="C1779" s="52">
        <v>13.2870500955602</v>
      </c>
      <c r="D1779" s="52">
        <v>0.25270696081754096</v>
      </c>
    </row>
    <row r="1780" spans="1:4" ht="15" customHeight="1" x14ac:dyDescent="0.25">
      <c r="A1780" s="63">
        <v>1678</v>
      </c>
      <c r="B1780" s="52">
        <v>13.955272500339408</v>
      </c>
      <c r="C1780" s="52">
        <v>13.301945068548756</v>
      </c>
      <c r="D1780" s="52">
        <v>0.65332743179065211</v>
      </c>
    </row>
    <row r="1781" spans="1:4" ht="15" customHeight="1" x14ac:dyDescent="0.25">
      <c r="A1781" s="63">
        <v>1679</v>
      </c>
      <c r="B1781" s="52">
        <v>13.573438996764521</v>
      </c>
      <c r="C1781" s="52">
        <v>13.309573957270402</v>
      </c>
      <c r="D1781" s="52">
        <v>0.2638650394941191</v>
      </c>
    </row>
    <row r="1782" spans="1:4" ht="15" customHeight="1" x14ac:dyDescent="0.25">
      <c r="A1782" s="63">
        <v>1680</v>
      </c>
      <c r="B1782" s="52">
        <v>13.928839243271252</v>
      </c>
      <c r="C1782" s="52">
        <v>13.39062630512729</v>
      </c>
      <c r="D1782" s="52">
        <v>0.53821293814396221</v>
      </c>
    </row>
    <row r="1783" spans="1:4" ht="15" customHeight="1" x14ac:dyDescent="0.25">
      <c r="A1783" s="63">
        <v>1681</v>
      </c>
      <c r="B1783" s="52">
        <v>14.226626337581228</v>
      </c>
      <c r="C1783" s="52">
        <v>13.319657813971416</v>
      </c>
      <c r="D1783" s="52">
        <v>0.90696852360981239</v>
      </c>
    </row>
    <row r="1784" spans="1:4" ht="15" customHeight="1" x14ac:dyDescent="0.25">
      <c r="A1784" s="63">
        <v>1682</v>
      </c>
      <c r="B1784" s="52">
        <v>13.997832114758204</v>
      </c>
      <c r="C1784" s="52">
        <v>13.456930054992753</v>
      </c>
      <c r="D1784" s="52">
        <v>0.54090205976545036</v>
      </c>
    </row>
    <row r="1785" spans="1:4" ht="15" customHeight="1" x14ac:dyDescent="0.25">
      <c r="A1785" s="63">
        <v>1683</v>
      </c>
      <c r="B1785" s="52">
        <v>14.074021253115751</v>
      </c>
      <c r="C1785" s="52">
        <v>13.32885835559388</v>
      </c>
      <c r="D1785" s="52">
        <v>0.7451628975218707</v>
      </c>
    </row>
    <row r="1786" spans="1:4" ht="15" customHeight="1" x14ac:dyDescent="0.25">
      <c r="A1786" s="63">
        <v>1684</v>
      </c>
      <c r="B1786" s="52">
        <v>13.919870573288492</v>
      </c>
      <c r="C1786" s="52">
        <v>13.385771581305519</v>
      </c>
      <c r="D1786" s="52">
        <v>0.53409899198297239</v>
      </c>
    </row>
    <row r="1787" spans="1:4" ht="15" customHeight="1" x14ac:dyDescent="0.25">
      <c r="A1787" s="63">
        <v>1685</v>
      </c>
      <c r="B1787" s="52">
        <v>14.229274468887109</v>
      </c>
      <c r="C1787" s="52">
        <v>13.423674501361303</v>
      </c>
      <c r="D1787" s="52">
        <v>0.80559996752580609</v>
      </c>
    </row>
    <row r="1788" spans="1:4" ht="15" customHeight="1" x14ac:dyDescent="0.25">
      <c r="A1788" s="63">
        <v>1686</v>
      </c>
      <c r="B1788" s="52">
        <v>13.832859196298863</v>
      </c>
      <c r="C1788" s="52">
        <v>13.328187197463441</v>
      </c>
      <c r="D1788" s="52">
        <v>0.50467199883542158</v>
      </c>
    </row>
    <row r="1789" spans="1:4" ht="15" customHeight="1" x14ac:dyDescent="0.25">
      <c r="A1789" s="63">
        <v>1687</v>
      </c>
      <c r="B1789" s="52">
        <v>13.912308721081201</v>
      </c>
      <c r="C1789" s="52">
        <v>13.345867789872813</v>
      </c>
      <c r="D1789" s="52">
        <v>0.56644093120838868</v>
      </c>
    </row>
    <row r="1790" spans="1:4" ht="15" customHeight="1" x14ac:dyDescent="0.25">
      <c r="A1790" s="63">
        <v>1688</v>
      </c>
      <c r="B1790" s="52">
        <v>13.161584090557588</v>
      </c>
      <c r="C1790" s="52">
        <v>13.300098780704491</v>
      </c>
      <c r="D1790" s="52">
        <v>-0.13851469014690387</v>
      </c>
    </row>
    <row r="1791" spans="1:4" ht="15" customHeight="1" x14ac:dyDescent="0.25">
      <c r="A1791" s="63">
        <v>1689</v>
      </c>
      <c r="B1791" s="52">
        <v>13.217673557208631</v>
      </c>
      <c r="C1791" s="52">
        <v>13.327777527287823</v>
      </c>
      <c r="D1791" s="52">
        <v>-0.11010397007919259</v>
      </c>
    </row>
    <row r="1792" spans="1:4" ht="15" customHeight="1" x14ac:dyDescent="0.25">
      <c r="A1792" s="63">
        <v>1690</v>
      </c>
      <c r="B1792" s="52">
        <v>13.805460222110748</v>
      </c>
      <c r="C1792" s="52">
        <v>13.315344971379229</v>
      </c>
      <c r="D1792" s="52">
        <v>0.49011525073151851</v>
      </c>
    </row>
    <row r="1793" spans="1:4" ht="15" customHeight="1" x14ac:dyDescent="0.25">
      <c r="A1793" s="63">
        <v>1691</v>
      </c>
      <c r="B1793" s="52">
        <v>13.641157170819472</v>
      </c>
      <c r="C1793" s="52">
        <v>13.007644268430619</v>
      </c>
      <c r="D1793" s="52">
        <v>0.63351290238885305</v>
      </c>
    </row>
    <row r="1794" spans="1:4" ht="15" customHeight="1" x14ac:dyDescent="0.25">
      <c r="A1794" s="63">
        <v>1692</v>
      </c>
      <c r="B1794" s="52">
        <v>13.422467969854644</v>
      </c>
      <c r="C1794" s="52">
        <v>13.210471450006388</v>
      </c>
      <c r="D1794" s="52">
        <v>0.21199651984825607</v>
      </c>
    </row>
    <row r="1795" spans="1:4" ht="15" customHeight="1" x14ac:dyDescent="0.25">
      <c r="A1795" s="63">
        <v>1693</v>
      </c>
      <c r="B1795" s="52">
        <v>13.667590427887626</v>
      </c>
      <c r="C1795" s="52">
        <v>13.288581459736385</v>
      </c>
      <c r="D1795" s="52">
        <v>0.37900896815124163</v>
      </c>
    </row>
    <row r="1796" spans="1:4" ht="15" customHeight="1" x14ac:dyDescent="0.25">
      <c r="A1796" s="63">
        <v>1694</v>
      </c>
      <c r="B1796" s="52">
        <v>13.392390514617366</v>
      </c>
      <c r="C1796" s="52">
        <v>13.156055655937161</v>
      </c>
      <c r="D1796" s="52">
        <v>0.23633485868020543</v>
      </c>
    </row>
    <row r="1797" spans="1:4" ht="15" customHeight="1" x14ac:dyDescent="0.25">
      <c r="A1797" s="63">
        <v>1695</v>
      </c>
      <c r="B1797" s="52">
        <v>13.815510557964249</v>
      </c>
      <c r="C1797" s="52">
        <v>12.980115376068886</v>
      </c>
      <c r="D1797" s="52">
        <v>0.83539518189536288</v>
      </c>
    </row>
    <row r="1798" spans="1:4" ht="15" customHeight="1" x14ac:dyDescent="0.25">
      <c r="A1798" s="63">
        <v>1696</v>
      </c>
      <c r="B1798" s="52">
        <v>13.171153541573737</v>
      </c>
      <c r="C1798" s="52">
        <v>13.102707620716052</v>
      </c>
      <c r="D1798" s="52">
        <v>6.8445920857685749E-2</v>
      </c>
    </row>
    <row r="1799" spans="1:4" ht="15" customHeight="1" x14ac:dyDescent="0.25">
      <c r="A1799" s="63">
        <v>1697</v>
      </c>
      <c r="B1799" s="52">
        <v>12.804909146618854</v>
      </c>
      <c r="C1799" s="52">
        <v>13.219954664520607</v>
      </c>
      <c r="D1799" s="52">
        <v>-0.4150455179017527</v>
      </c>
    </row>
    <row r="1800" spans="1:4" ht="15" customHeight="1" x14ac:dyDescent="0.25">
      <c r="A1800" s="63">
        <v>1698</v>
      </c>
      <c r="B1800" s="52">
        <v>13.458764182902948</v>
      </c>
      <c r="C1800" s="52">
        <v>13.2320846447367</v>
      </c>
      <c r="D1800" s="52">
        <v>0.22667953816624831</v>
      </c>
    </row>
    <row r="1801" spans="1:4" ht="15" customHeight="1" x14ac:dyDescent="0.25">
      <c r="A1801" s="63">
        <v>1699</v>
      </c>
      <c r="B1801" s="52">
        <v>13.748301808270799</v>
      </c>
      <c r="C1801" s="52">
        <v>13.240841386903011</v>
      </c>
      <c r="D1801" s="52">
        <v>0.50746042136778868</v>
      </c>
    </row>
    <row r="1802" spans="1:4" ht="15" customHeight="1" x14ac:dyDescent="0.25">
      <c r="A1802" s="63">
        <v>1700</v>
      </c>
      <c r="B1802" s="52">
        <v>13.458834185453069</v>
      </c>
      <c r="C1802" s="52">
        <v>13.324508994227727</v>
      </c>
      <c r="D1802" s="52">
        <v>0.13432519122534181</v>
      </c>
    </row>
    <row r="1803" spans="1:4" ht="15" customHeight="1" x14ac:dyDescent="0.25">
      <c r="A1803" s="63">
        <v>1701</v>
      </c>
      <c r="B1803" s="52">
        <v>13.749370755459704</v>
      </c>
      <c r="C1803" s="52">
        <v>13.048019102361819</v>
      </c>
      <c r="D1803" s="52">
        <v>0.70135165309788583</v>
      </c>
    </row>
    <row r="1804" spans="1:4" ht="15" customHeight="1" x14ac:dyDescent="0.25">
      <c r="A1804" s="63">
        <v>1702</v>
      </c>
      <c r="B1804" s="52">
        <v>13.19002202587812</v>
      </c>
      <c r="C1804" s="52">
        <v>13.334977741067153</v>
      </c>
      <c r="D1804" s="52">
        <v>-0.14495571518903283</v>
      </c>
    </row>
    <row r="1805" spans="1:4" ht="15" customHeight="1" x14ac:dyDescent="0.25">
      <c r="A1805" s="63">
        <v>1703</v>
      </c>
      <c r="B1805" s="52">
        <v>13.679117933058695</v>
      </c>
      <c r="C1805" s="52">
        <v>13.302706973619667</v>
      </c>
      <c r="D1805" s="52">
        <v>0.37641095943902769</v>
      </c>
    </row>
    <row r="1806" spans="1:4" ht="15" customHeight="1" x14ac:dyDescent="0.25">
      <c r="A1806" s="63">
        <v>1704</v>
      </c>
      <c r="B1806" s="52">
        <v>13.602317337503207</v>
      </c>
      <c r="C1806" s="52">
        <v>13.3275325481354</v>
      </c>
      <c r="D1806" s="52">
        <v>0.27478478936780704</v>
      </c>
    </row>
    <row r="1807" spans="1:4" ht="15" customHeight="1" x14ac:dyDescent="0.25">
      <c r="A1807" s="63">
        <v>1705</v>
      </c>
      <c r="B1807" s="52">
        <v>14.190516458587705</v>
      </c>
      <c r="C1807" s="52">
        <v>13.400427770168593</v>
      </c>
      <c r="D1807" s="52">
        <v>0.79008868841911273</v>
      </c>
    </row>
    <row r="1808" spans="1:4" ht="15" customHeight="1" x14ac:dyDescent="0.25">
      <c r="A1808" s="63">
        <v>1706</v>
      </c>
      <c r="B1808" s="52">
        <v>13.151922179645851</v>
      </c>
      <c r="C1808" s="52">
        <v>13.21560234949715</v>
      </c>
      <c r="D1808" s="52">
        <v>-6.3680169851298984E-2</v>
      </c>
    </row>
    <row r="1809" spans="1:4" ht="15" customHeight="1" x14ac:dyDescent="0.25">
      <c r="A1809" s="63">
        <v>1707</v>
      </c>
      <c r="B1809" s="52">
        <v>13.345506928718516</v>
      </c>
      <c r="C1809" s="52">
        <v>13.190514735947007</v>
      </c>
      <c r="D1809" s="52">
        <v>0.154992192771509</v>
      </c>
    </row>
    <row r="1810" spans="1:4" ht="15" customHeight="1" x14ac:dyDescent="0.25">
      <c r="A1810" s="63">
        <v>1708</v>
      </c>
      <c r="B1810" s="52">
        <v>13.546323068148633</v>
      </c>
      <c r="C1810" s="52">
        <v>13.206595366739165</v>
      </c>
      <c r="D1810" s="52">
        <v>0.33972770140946729</v>
      </c>
    </row>
    <row r="1811" spans="1:4" ht="15" customHeight="1" x14ac:dyDescent="0.25">
      <c r="A1811" s="63">
        <v>1709</v>
      </c>
      <c r="B1811" s="52">
        <v>12.845291484064541</v>
      </c>
      <c r="C1811" s="52">
        <v>12.908037495169143</v>
      </c>
      <c r="D1811" s="52">
        <v>-6.2746011104602317E-2</v>
      </c>
    </row>
    <row r="1812" spans="1:4" ht="15" customHeight="1" x14ac:dyDescent="0.25">
      <c r="A1812" s="63">
        <v>1710</v>
      </c>
      <c r="B1812" s="52">
        <v>13.081541382884051</v>
      </c>
      <c r="C1812" s="52">
        <v>13.274469406326283</v>
      </c>
      <c r="D1812" s="52">
        <v>-0.19292802344223148</v>
      </c>
    </row>
    <row r="1813" spans="1:4" ht="15" customHeight="1" x14ac:dyDescent="0.25">
      <c r="A1813" s="63">
        <v>1711</v>
      </c>
      <c r="B1813" s="52">
        <v>12.736700896592321</v>
      </c>
      <c r="C1813" s="52">
        <v>12.729882506358873</v>
      </c>
      <c r="D1813" s="52">
        <v>6.8183902334482127E-3</v>
      </c>
    </row>
    <row r="1814" spans="1:4" ht="15" customHeight="1" x14ac:dyDescent="0.25">
      <c r="A1814" s="63">
        <v>1712</v>
      </c>
      <c r="B1814" s="52">
        <v>13.365309556014696</v>
      </c>
      <c r="C1814" s="52">
        <v>13.047469585042679</v>
      </c>
      <c r="D1814" s="52">
        <v>0.31783997097201677</v>
      </c>
    </row>
    <row r="1815" spans="1:4" ht="15" customHeight="1" x14ac:dyDescent="0.25">
      <c r="A1815" s="63">
        <v>1713</v>
      </c>
      <c r="B1815" s="52">
        <v>13.321214236149471</v>
      </c>
      <c r="C1815" s="52">
        <v>13.245372542008587</v>
      </c>
      <c r="D1815" s="52">
        <v>7.5841694140883931E-2</v>
      </c>
    </row>
    <row r="1816" spans="1:4" ht="15" customHeight="1" x14ac:dyDescent="0.25">
      <c r="A1816" s="63">
        <v>1714</v>
      </c>
      <c r="B1816" s="52">
        <v>13.800396920154201</v>
      </c>
      <c r="C1816" s="52">
        <v>13.219842356232654</v>
      </c>
      <c r="D1816" s="52">
        <v>0.58055456392154703</v>
      </c>
    </row>
    <row r="1817" spans="1:4" ht="15" customHeight="1" x14ac:dyDescent="0.25">
      <c r="A1817" s="63">
        <v>1715</v>
      </c>
      <c r="B1817" s="52">
        <v>13.910820737768574</v>
      </c>
      <c r="C1817" s="52">
        <v>13.319120951677993</v>
      </c>
      <c r="D1817" s="52">
        <v>0.59169978609058127</v>
      </c>
    </row>
    <row r="1818" spans="1:4" ht="15" customHeight="1" x14ac:dyDescent="0.25">
      <c r="A1818" s="63">
        <v>1716</v>
      </c>
      <c r="B1818" s="52">
        <v>13.171153541573737</v>
      </c>
      <c r="C1818" s="52">
        <v>13.310222907812767</v>
      </c>
      <c r="D1818" s="52">
        <v>-0.13906936623902943</v>
      </c>
    </row>
    <row r="1819" spans="1:4" ht="15" customHeight="1" x14ac:dyDescent="0.25">
      <c r="A1819" s="63">
        <v>1717</v>
      </c>
      <c r="B1819" s="52">
        <v>13.369223455335831</v>
      </c>
      <c r="C1819" s="52">
        <v>13.239671204454405</v>
      </c>
      <c r="D1819" s="52">
        <v>0.12955225088142619</v>
      </c>
    </row>
    <row r="1820" spans="1:4" ht="15" customHeight="1" x14ac:dyDescent="0.25">
      <c r="A1820" s="63">
        <v>1718</v>
      </c>
      <c r="B1820" s="52">
        <v>14.135054603564774</v>
      </c>
      <c r="C1820" s="52">
        <v>13.467809337569658</v>
      </c>
      <c r="D1820" s="52">
        <v>0.66724526599511513</v>
      </c>
    </row>
    <row r="1821" spans="1:4" ht="15" customHeight="1" x14ac:dyDescent="0.25">
      <c r="A1821" s="63">
        <v>1719</v>
      </c>
      <c r="B1821" s="52">
        <v>13.972514306773913</v>
      </c>
      <c r="C1821" s="52">
        <v>13.367774946797551</v>
      </c>
      <c r="D1821" s="52">
        <v>0.60473935997636197</v>
      </c>
    </row>
    <row r="1822" spans="1:4" ht="15" customHeight="1" x14ac:dyDescent="0.25">
      <c r="A1822" s="63">
        <v>1720</v>
      </c>
      <c r="B1822" s="52">
        <v>13.554145793829841</v>
      </c>
      <c r="C1822" s="52">
        <v>13.33235346278583</v>
      </c>
      <c r="D1822" s="52">
        <v>0.22179233104401064</v>
      </c>
    </row>
    <row r="1823" spans="1:4" ht="15" customHeight="1" x14ac:dyDescent="0.25">
      <c r="A1823" s="63">
        <v>1721</v>
      </c>
      <c r="B1823" s="52">
        <v>13.0763194389029</v>
      </c>
      <c r="C1823" s="52">
        <v>12.938415864876387</v>
      </c>
      <c r="D1823" s="52">
        <v>0.1379035740265131</v>
      </c>
    </row>
    <row r="1824" spans="1:4" ht="15" customHeight="1" x14ac:dyDescent="0.25">
      <c r="A1824" s="63">
        <v>1722</v>
      </c>
      <c r="B1824" s="52">
        <v>12.998272992173256</v>
      </c>
      <c r="C1824" s="52">
        <v>12.898495347847525</v>
      </c>
      <c r="D1824" s="52">
        <v>9.9777644325730108E-2</v>
      </c>
    </row>
    <row r="1825" spans="1:4" ht="15" customHeight="1" x14ac:dyDescent="0.25">
      <c r="A1825" s="63">
        <v>1723</v>
      </c>
      <c r="B1825" s="52">
        <v>13.207163979096771</v>
      </c>
      <c r="C1825" s="52">
        <v>13.139152391056701</v>
      </c>
      <c r="D1825" s="52">
        <v>6.8011588040070237E-2</v>
      </c>
    </row>
    <row r="1826" spans="1:4" ht="15" customHeight="1" x14ac:dyDescent="0.25">
      <c r="A1826" s="63">
        <v>1724</v>
      </c>
      <c r="B1826" s="52">
        <v>12.905450375840733</v>
      </c>
      <c r="C1826" s="52">
        <v>13.308029881001248</v>
      </c>
      <c r="D1826" s="52">
        <v>-0.40257950516051544</v>
      </c>
    </row>
    <row r="1827" spans="1:4" ht="15" customHeight="1" x14ac:dyDescent="0.25">
      <c r="A1827" s="63">
        <v>1725</v>
      </c>
      <c r="B1827" s="52">
        <v>13.142166004700485</v>
      </c>
      <c r="C1827" s="52">
        <v>13.208678792902735</v>
      </c>
      <c r="D1827" s="52">
        <v>-6.6512788202249595E-2</v>
      </c>
    </row>
    <row r="1828" spans="1:4" ht="15" customHeight="1" x14ac:dyDescent="0.25">
      <c r="A1828" s="63">
        <v>1726</v>
      </c>
      <c r="B1828" s="52">
        <v>12.914724012626062</v>
      </c>
      <c r="C1828" s="52">
        <v>13.040032040398764</v>
      </c>
      <c r="D1828" s="52">
        <v>-0.12530802777270189</v>
      </c>
    </row>
    <row r="1829" spans="1:4" ht="15" customHeight="1" x14ac:dyDescent="0.25">
      <c r="A1829" s="63">
        <v>1727</v>
      </c>
      <c r="B1829" s="52">
        <v>12.822608723718256</v>
      </c>
      <c r="C1829" s="52">
        <v>12.701586930324812</v>
      </c>
      <c r="D1829" s="52">
        <v>0.1210217933934441</v>
      </c>
    </row>
    <row r="1830" spans="1:4" ht="15" customHeight="1" x14ac:dyDescent="0.25">
      <c r="A1830" s="63">
        <v>1728</v>
      </c>
      <c r="B1830" s="52">
        <v>13.122363377404305</v>
      </c>
      <c r="C1830" s="52">
        <v>12.735936873410706</v>
      </c>
      <c r="D1830" s="52">
        <v>0.38642650399359901</v>
      </c>
    </row>
    <row r="1831" spans="1:4" ht="15" customHeight="1" x14ac:dyDescent="0.25">
      <c r="A1831" s="63">
        <v>1729</v>
      </c>
      <c r="B1831" s="52">
        <v>13.057824856266734</v>
      </c>
      <c r="C1831" s="52">
        <v>12.792556497627389</v>
      </c>
      <c r="D1831" s="52">
        <v>0.26526835863934473</v>
      </c>
    </row>
    <row r="1832" spans="1:4" ht="15" customHeight="1" x14ac:dyDescent="0.25">
      <c r="A1832" s="63">
        <v>1730</v>
      </c>
      <c r="B1832" s="52">
        <v>13.308842944346924</v>
      </c>
      <c r="C1832" s="52">
        <v>12.937483136558273</v>
      </c>
      <c r="D1832" s="52">
        <v>0.37135980778865196</v>
      </c>
    </row>
    <row r="1833" spans="1:4" ht="15" customHeight="1" x14ac:dyDescent="0.25">
      <c r="A1833" s="63">
        <v>1731</v>
      </c>
      <c r="B1833" s="52">
        <v>13.140203295532636</v>
      </c>
      <c r="C1833" s="52">
        <v>12.893544270140355</v>
      </c>
      <c r="D1833" s="52">
        <v>0.24665902539228135</v>
      </c>
    </row>
    <row r="1834" spans="1:4" ht="15" customHeight="1" x14ac:dyDescent="0.25">
      <c r="A1834" s="63">
        <v>1732</v>
      </c>
      <c r="B1834" s="52">
        <v>13.226723392728548</v>
      </c>
      <c r="C1834" s="52">
        <v>12.974972757724393</v>
      </c>
      <c r="D1834" s="52">
        <v>0.2517506350041554</v>
      </c>
    </row>
    <row r="1835" spans="1:4" ht="15" customHeight="1" x14ac:dyDescent="0.25">
      <c r="A1835" s="63">
        <v>1733</v>
      </c>
      <c r="B1835" s="52">
        <v>13.262125319779464</v>
      </c>
      <c r="C1835" s="52">
        <v>13.029268806795686</v>
      </c>
      <c r="D1835" s="52">
        <v>0.23285651298377807</v>
      </c>
    </row>
    <row r="1836" spans="1:4" ht="15" customHeight="1" x14ac:dyDescent="0.25">
      <c r="A1836" s="63">
        <v>1734</v>
      </c>
      <c r="B1836" s="52">
        <v>13.081541382884051</v>
      </c>
      <c r="C1836" s="52">
        <v>13.279279817040832</v>
      </c>
      <c r="D1836" s="52">
        <v>-0.19773843415678094</v>
      </c>
    </row>
    <row r="1837" spans="1:4" ht="15" customHeight="1" x14ac:dyDescent="0.25">
      <c r="A1837" s="63">
        <v>1735</v>
      </c>
      <c r="B1837" s="52">
        <v>13.453104939316534</v>
      </c>
      <c r="C1837" s="52">
        <v>13.336617150419507</v>
      </c>
      <c r="D1837" s="52">
        <v>0.11648778889702704</v>
      </c>
    </row>
    <row r="1838" spans="1:4" ht="15" customHeight="1" x14ac:dyDescent="0.25">
      <c r="A1838" s="63">
        <v>1736</v>
      </c>
      <c r="B1838" s="52">
        <v>13.680549572530133</v>
      </c>
      <c r="C1838" s="52">
        <v>13.293153939279232</v>
      </c>
      <c r="D1838" s="52">
        <v>0.38739563325090032</v>
      </c>
    </row>
    <row r="1839" spans="1:4" ht="15" customHeight="1" x14ac:dyDescent="0.25">
      <c r="A1839" s="63">
        <v>1737</v>
      </c>
      <c r="B1839" s="52">
        <v>13.638176542681334</v>
      </c>
      <c r="C1839" s="52">
        <v>13.285885338417566</v>
      </c>
      <c r="D1839" s="52">
        <v>0.35229120426376781</v>
      </c>
    </row>
    <row r="1840" spans="1:4" ht="15" customHeight="1" x14ac:dyDescent="0.25">
      <c r="A1840" s="63">
        <v>1738</v>
      </c>
      <c r="B1840" s="52">
        <v>13.12243337495442</v>
      </c>
      <c r="C1840" s="52">
        <v>13.383763770847001</v>
      </c>
      <c r="D1840" s="52">
        <v>-0.26133039589258011</v>
      </c>
    </row>
    <row r="1841" spans="1:4" ht="15" customHeight="1" x14ac:dyDescent="0.25">
      <c r="A1841" s="63">
        <v>1739</v>
      </c>
      <c r="B1841" s="52">
        <v>13.315460007366219</v>
      </c>
      <c r="C1841" s="52">
        <v>13.37611575496563</v>
      </c>
      <c r="D1841" s="52">
        <v>-6.0655747599410503E-2</v>
      </c>
    </row>
    <row r="1842" spans="1:4" ht="15" customHeight="1" x14ac:dyDescent="0.25">
      <c r="A1842" s="63">
        <v>1740</v>
      </c>
      <c r="B1842" s="52">
        <v>13.437174117244339</v>
      </c>
      <c r="C1842" s="52">
        <v>13.451649220438519</v>
      </c>
      <c r="D1842" s="52">
        <v>-1.4475103194179439E-2</v>
      </c>
    </row>
    <row r="1843" spans="1:4" ht="15" customHeight="1" x14ac:dyDescent="0.25">
      <c r="A1843" s="63">
        <v>1741</v>
      </c>
      <c r="B1843" s="52">
        <v>13.369223455335831</v>
      </c>
      <c r="C1843" s="52">
        <v>13.321245090561288</v>
      </c>
      <c r="D1843" s="52">
        <v>4.7978364774543536E-2</v>
      </c>
    </row>
    <row r="1844" spans="1:4" ht="15" customHeight="1" x14ac:dyDescent="0.25">
      <c r="A1844" s="63">
        <v>1742</v>
      </c>
      <c r="B1844" s="52">
        <v>13.961773064942502</v>
      </c>
      <c r="C1844" s="52">
        <v>13.337268461339479</v>
      </c>
      <c r="D1844" s="52">
        <v>0.62450460360302351</v>
      </c>
    </row>
    <row r="1845" spans="1:4" ht="15" customHeight="1" x14ac:dyDescent="0.25">
      <c r="A1845" s="63">
        <v>1743</v>
      </c>
      <c r="B1845" s="52">
        <v>14.151982794585463</v>
      </c>
      <c r="C1845" s="52">
        <v>13.357585568158257</v>
      </c>
      <c r="D1845" s="52">
        <v>0.79439722642720589</v>
      </c>
    </row>
    <row r="1846" spans="1:4" ht="15" customHeight="1" x14ac:dyDescent="0.25">
      <c r="A1846" s="63">
        <v>1744</v>
      </c>
      <c r="B1846" s="52">
        <v>13.102160670086786</v>
      </c>
      <c r="C1846" s="52">
        <v>13.319681720838494</v>
      </c>
      <c r="D1846" s="52">
        <v>-0.21752105075170824</v>
      </c>
    </row>
    <row r="1847" spans="1:4" ht="15" customHeight="1" x14ac:dyDescent="0.25">
      <c r="A1847" s="63">
        <v>1745</v>
      </c>
      <c r="B1847" s="52">
        <v>13.060487973686218</v>
      </c>
      <c r="C1847" s="52">
        <v>12.953297245704359</v>
      </c>
      <c r="D1847" s="52">
        <v>0.10719072798185891</v>
      </c>
    </row>
    <row r="1848" spans="1:4" ht="15" customHeight="1" x14ac:dyDescent="0.25">
      <c r="A1848" s="63">
        <v>1746</v>
      </c>
      <c r="B1848" s="52">
        <v>13.757351643790717</v>
      </c>
      <c r="C1848" s="52">
        <v>13.34530924122549</v>
      </c>
      <c r="D1848" s="52">
        <v>0.41204240256522695</v>
      </c>
    </row>
    <row r="1849" spans="1:4" ht="15" customHeight="1" x14ac:dyDescent="0.25">
      <c r="A1849" s="63">
        <v>1747</v>
      </c>
      <c r="B1849" s="52">
        <v>13.01700286174648</v>
      </c>
      <c r="C1849" s="52">
        <v>13.444629898509827</v>
      </c>
      <c r="D1849" s="52">
        <v>-0.42762703676334723</v>
      </c>
    </row>
    <row r="1850" spans="1:4" ht="15" customHeight="1" x14ac:dyDescent="0.25">
      <c r="A1850" s="63">
        <v>1748</v>
      </c>
      <c r="B1850" s="52">
        <v>13.110290796170036</v>
      </c>
      <c r="C1850" s="52">
        <v>13.162775158070971</v>
      </c>
      <c r="D1850" s="52">
        <v>-5.2484361900935639E-2</v>
      </c>
    </row>
    <row r="1851" spans="1:4" ht="15" customHeight="1" x14ac:dyDescent="0.25">
      <c r="A1851" s="63">
        <v>1749</v>
      </c>
      <c r="B1851" s="52">
        <v>13.635187003832968</v>
      </c>
      <c r="C1851" s="52">
        <v>13.080393148557336</v>
      </c>
      <c r="D1851" s="52">
        <v>0.55479385527563174</v>
      </c>
    </row>
    <row r="1852" spans="1:4" ht="15" customHeight="1" x14ac:dyDescent="0.25">
      <c r="A1852" s="63">
        <v>1750</v>
      </c>
      <c r="B1852" s="52">
        <v>13.369223455335831</v>
      </c>
      <c r="C1852" s="52">
        <v>13.175033307837335</v>
      </c>
      <c r="D1852" s="52">
        <v>0.19419014749849595</v>
      </c>
    </row>
    <row r="1853" spans="1:4" ht="15" customHeight="1" x14ac:dyDescent="0.25">
      <c r="A1853" s="63">
        <v>1751</v>
      </c>
      <c r="B1853" s="52">
        <v>13.30468493419826</v>
      </c>
      <c r="C1853" s="52">
        <v>13.219220508855816</v>
      </c>
      <c r="D1853" s="52">
        <v>8.5464425342443917E-2</v>
      </c>
    </row>
    <row r="1854" spans="1:4" ht="15" customHeight="1" x14ac:dyDescent="0.25">
      <c r="A1854" s="63">
        <v>1752</v>
      </c>
      <c r="B1854" s="52">
        <v>13.262125319779464</v>
      </c>
      <c r="C1854" s="52">
        <v>13.183683121419623</v>
      </c>
      <c r="D1854" s="52">
        <v>7.8442198359841342E-2</v>
      </c>
    </row>
    <row r="1855" spans="1:4" ht="15" customHeight="1" x14ac:dyDescent="0.25">
      <c r="A1855" s="63">
        <v>1753</v>
      </c>
      <c r="B1855" s="52">
        <v>13.011431816697025</v>
      </c>
      <c r="C1855" s="52">
        <v>12.685413154528115</v>
      </c>
      <c r="D1855" s="52">
        <v>0.3260186621689094</v>
      </c>
    </row>
    <row r="1856" spans="1:4" ht="15" customHeight="1" x14ac:dyDescent="0.25">
      <c r="A1856" s="63">
        <v>1754</v>
      </c>
      <c r="B1856" s="52">
        <v>13.24130130147582</v>
      </c>
      <c r="C1856" s="52">
        <v>13.136520610307633</v>
      </c>
      <c r="D1856" s="52">
        <v>0.10478069116818745</v>
      </c>
    </row>
    <row r="1857" spans="1:4" ht="15" customHeight="1" x14ac:dyDescent="0.25">
      <c r="A1857" s="63">
        <v>1755</v>
      </c>
      <c r="B1857" s="52">
        <v>13.292106151991399</v>
      </c>
      <c r="C1857" s="52">
        <v>13.179698596635767</v>
      </c>
      <c r="D1857" s="52">
        <v>0.11240755535563274</v>
      </c>
    </row>
    <row r="1858" spans="1:4" ht="15" customHeight="1" x14ac:dyDescent="0.25">
      <c r="A1858" s="63">
        <v>1756</v>
      </c>
      <c r="B1858" s="52">
        <v>13.013663960480965</v>
      </c>
      <c r="C1858" s="52">
        <v>13.36600132757027</v>
      </c>
      <c r="D1858" s="52">
        <v>-0.35233736708930508</v>
      </c>
    </row>
    <row r="1859" spans="1:4" ht="15" customHeight="1" x14ac:dyDescent="0.25">
      <c r="A1859" s="63">
        <v>1757</v>
      </c>
      <c r="B1859" s="52">
        <v>13.704578997256968</v>
      </c>
      <c r="C1859" s="52">
        <v>13.395402629939717</v>
      </c>
      <c r="D1859" s="52">
        <v>0.30917636731725118</v>
      </c>
    </row>
    <row r="1860" spans="1:4" ht="15" customHeight="1" x14ac:dyDescent="0.25">
      <c r="A1860" s="63">
        <v>1758</v>
      </c>
      <c r="B1860" s="52">
        <v>14.30409057278292</v>
      </c>
      <c r="C1860" s="52">
        <v>13.336748625915771</v>
      </c>
      <c r="D1860" s="52">
        <v>0.96734194686714936</v>
      </c>
    </row>
    <row r="1861" spans="1:4" ht="15" customHeight="1" x14ac:dyDescent="0.25">
      <c r="A1861" s="63">
        <v>1759</v>
      </c>
      <c r="B1861" s="52">
        <v>13.768156861580779</v>
      </c>
      <c r="C1861" s="52">
        <v>13.463296134713332</v>
      </c>
      <c r="D1861" s="52">
        <v>0.3048607268674477</v>
      </c>
    </row>
    <row r="1862" spans="1:4" ht="15" customHeight="1" x14ac:dyDescent="0.25">
      <c r="A1862" s="63">
        <v>1760</v>
      </c>
      <c r="B1862" s="52">
        <v>13.942143208897615</v>
      </c>
      <c r="C1862" s="52">
        <v>13.250102241453511</v>
      </c>
      <c r="D1862" s="52">
        <v>0.69204096744410393</v>
      </c>
    </row>
    <row r="1863" spans="1:4" ht="15" customHeight="1" x14ac:dyDescent="0.25">
      <c r="A1863" s="63">
        <v>1761</v>
      </c>
      <c r="B1863" s="52">
        <v>13.444446876573419</v>
      </c>
      <c r="C1863" s="52">
        <v>13.313310501898473</v>
      </c>
      <c r="D1863" s="52">
        <v>0.13113637467494677</v>
      </c>
    </row>
    <row r="1864" spans="1:4" ht="15" customHeight="1" x14ac:dyDescent="0.25">
      <c r="A1864" s="63">
        <v>1762</v>
      </c>
      <c r="B1864" s="52">
        <v>13.161584090557588</v>
      </c>
      <c r="C1864" s="52">
        <v>13.374802898700603</v>
      </c>
      <c r="D1864" s="52">
        <v>-0.21321880814301508</v>
      </c>
    </row>
    <row r="1865" spans="1:4" ht="15" customHeight="1" x14ac:dyDescent="0.25">
      <c r="A1865" s="63">
        <v>1763</v>
      </c>
      <c r="B1865" s="52">
        <v>13.186745636333574</v>
      </c>
      <c r="C1865" s="52">
        <v>13.254000028899792</v>
      </c>
      <c r="D1865" s="52">
        <v>-6.7254392566217902E-2</v>
      </c>
    </row>
    <row r="1866" spans="1:4" ht="15" customHeight="1" x14ac:dyDescent="0.25">
      <c r="A1866" s="63">
        <v>1764</v>
      </c>
      <c r="B1866" s="52">
        <v>13.217673557208631</v>
      </c>
      <c r="C1866" s="52">
        <v>13.24870456877785</v>
      </c>
      <c r="D1866" s="52">
        <v>-3.1031011569218947E-2</v>
      </c>
    </row>
    <row r="1867" spans="1:4" ht="15" customHeight="1" x14ac:dyDescent="0.25">
      <c r="A1867" s="63">
        <v>1765</v>
      </c>
      <c r="B1867" s="52">
        <v>13.161584090557588</v>
      </c>
      <c r="C1867" s="52">
        <v>13.191922108847553</v>
      </c>
      <c r="D1867" s="52">
        <v>-3.0338018289965518E-2</v>
      </c>
    </row>
    <row r="1868" spans="1:4" ht="15" customHeight="1" x14ac:dyDescent="0.25">
      <c r="A1868" s="63">
        <v>1766</v>
      </c>
      <c r="B1868" s="52">
        <v>13.333434347484246</v>
      </c>
      <c r="C1868" s="52">
        <v>13.216038205857814</v>
      </c>
      <c r="D1868" s="52">
        <v>0.11739614162643264</v>
      </c>
    </row>
    <row r="1869" spans="1:4" ht="15" customHeight="1" x14ac:dyDescent="0.25">
      <c r="A1869" s="63">
        <v>1767</v>
      </c>
      <c r="B1869" s="52">
        <v>13.235692062711308</v>
      </c>
      <c r="C1869" s="52">
        <v>13.244510759887714</v>
      </c>
      <c r="D1869" s="52">
        <v>-8.8186971764052657E-3</v>
      </c>
    </row>
    <row r="1870" spans="1:4" ht="15" customHeight="1" x14ac:dyDescent="0.25">
      <c r="A1870" s="63">
        <v>1768</v>
      </c>
      <c r="B1870" s="52">
        <v>14.062370635895775</v>
      </c>
      <c r="C1870" s="52">
        <v>13.413670295604916</v>
      </c>
      <c r="D1870" s="52">
        <v>0.64870034029085843</v>
      </c>
    </row>
    <row r="1871" spans="1:4" ht="15" customHeight="1" x14ac:dyDescent="0.25">
      <c r="A1871" s="63">
        <v>1769</v>
      </c>
      <c r="B1871" s="52">
        <v>13.732128949025197</v>
      </c>
      <c r="C1871" s="52">
        <v>13.283803354984123</v>
      </c>
      <c r="D1871" s="52">
        <v>0.44832559404107464</v>
      </c>
    </row>
    <row r="1872" spans="1:4" ht="15" customHeight="1" x14ac:dyDescent="0.25">
      <c r="A1872" s="63">
        <v>1770</v>
      </c>
      <c r="B1872" s="52">
        <v>14.137594057133363</v>
      </c>
      <c r="C1872" s="52">
        <v>13.420691171452647</v>
      </c>
      <c r="D1872" s="52">
        <v>0.71690288568071558</v>
      </c>
    </row>
    <row r="1873" spans="1:4" ht="15" customHeight="1" x14ac:dyDescent="0.25">
      <c r="A1873" s="63">
        <v>1771</v>
      </c>
      <c r="B1873" s="52">
        <v>13.42061440120532</v>
      </c>
      <c r="C1873" s="52">
        <v>13.325674039291767</v>
      </c>
      <c r="D1873" s="52">
        <v>9.4940361913552707E-2</v>
      </c>
    </row>
    <row r="1874" spans="1:4" ht="15" customHeight="1" x14ac:dyDescent="0.25">
      <c r="A1874" s="63">
        <v>1772</v>
      </c>
      <c r="B1874" s="52">
        <v>13.248996028337672</v>
      </c>
      <c r="C1874" s="52">
        <v>13.458392073984539</v>
      </c>
      <c r="D1874" s="52">
        <v>-0.20939604564686753</v>
      </c>
    </row>
    <row r="1875" spans="1:4" ht="15" customHeight="1" x14ac:dyDescent="0.25">
      <c r="A1875" s="63">
        <v>1773</v>
      </c>
      <c r="B1875" s="52">
        <v>13.353475098367692</v>
      </c>
      <c r="C1875" s="52">
        <v>13.379783727491338</v>
      </c>
      <c r="D1875" s="52">
        <v>-2.6308629123645844E-2</v>
      </c>
    </row>
    <row r="1876" spans="1:4" ht="15" customHeight="1" x14ac:dyDescent="0.25">
      <c r="A1876" s="63">
        <v>1774</v>
      </c>
      <c r="B1876" s="52">
        <v>13.30468493419826</v>
      </c>
      <c r="C1876" s="52">
        <v>13.367854058858395</v>
      </c>
      <c r="D1876" s="52">
        <v>-6.3169124660134912E-2</v>
      </c>
    </row>
    <row r="1877" spans="1:4" ht="15" customHeight="1" x14ac:dyDescent="0.25">
      <c r="A1877" s="63">
        <v>1775</v>
      </c>
      <c r="B1877" s="52">
        <v>13.262125319779464</v>
      </c>
      <c r="C1877" s="52">
        <v>12.982736448616572</v>
      </c>
      <c r="D1877" s="52">
        <v>0.27938887116289202</v>
      </c>
    </row>
    <row r="1878" spans="1:4" ht="15" customHeight="1" x14ac:dyDescent="0.25">
      <c r="A1878" s="63">
        <v>1776</v>
      </c>
      <c r="B1878" s="52">
        <v>13.129338991140731</v>
      </c>
      <c r="C1878" s="52">
        <v>12.996107249598884</v>
      </c>
      <c r="D1878" s="52">
        <v>0.13323174154184692</v>
      </c>
    </row>
    <row r="1879" spans="1:4" ht="15" customHeight="1" x14ac:dyDescent="0.25">
      <c r="A1879" s="63">
        <v>1777</v>
      </c>
      <c r="B1879" s="52">
        <v>12.70684793344264</v>
      </c>
      <c r="C1879" s="52">
        <v>13.007985271292849</v>
      </c>
      <c r="D1879" s="52">
        <v>-0.30113733785020891</v>
      </c>
    </row>
    <row r="1880" spans="1:4" ht="15" customHeight="1" x14ac:dyDescent="0.25">
      <c r="A1880" s="63">
        <v>1778</v>
      </c>
      <c r="B1880" s="52">
        <v>13.235692062711308</v>
      </c>
      <c r="C1880" s="52">
        <v>13.087287522979224</v>
      </c>
      <c r="D1880" s="52">
        <v>0.14840453973208412</v>
      </c>
    </row>
    <row r="1881" spans="1:4" ht="15" customHeight="1" x14ac:dyDescent="0.25">
      <c r="A1881" s="63">
        <v>1779</v>
      </c>
      <c r="B1881" s="52">
        <v>12.945721659741515</v>
      </c>
      <c r="C1881" s="52">
        <v>13.070402318465156</v>
      </c>
      <c r="D1881" s="52">
        <v>-0.12468065872364065</v>
      </c>
    </row>
    <row r="1882" spans="1:4" ht="15" customHeight="1" x14ac:dyDescent="0.25">
      <c r="A1882" s="63">
        <v>1780</v>
      </c>
      <c r="B1882" s="52">
        <v>12.950388112664495</v>
      </c>
      <c r="C1882" s="52">
        <v>12.851487353881561</v>
      </c>
      <c r="D1882" s="52">
        <v>9.8900758782933806E-2</v>
      </c>
    </row>
    <row r="1883" spans="1:4" ht="15" customHeight="1" x14ac:dyDescent="0.25">
      <c r="A1883" s="63">
        <v>1781</v>
      </c>
      <c r="B1883" s="52">
        <v>13.122363377404305</v>
      </c>
      <c r="C1883" s="52">
        <v>12.80933712171012</v>
      </c>
      <c r="D1883" s="52">
        <v>0.31302625569418474</v>
      </c>
    </row>
    <row r="1884" spans="1:4" ht="15" customHeight="1" x14ac:dyDescent="0.25">
      <c r="A1884" s="63">
        <v>1782</v>
      </c>
      <c r="B1884" s="52">
        <v>12.305917980499869</v>
      </c>
      <c r="C1884" s="52">
        <v>12.333961957133955</v>
      </c>
      <c r="D1884" s="52">
        <v>-2.8043976634085865E-2</v>
      </c>
    </row>
    <row r="1885" spans="1:4" ht="15" customHeight="1" x14ac:dyDescent="0.25">
      <c r="A1885" s="63">
        <v>1783</v>
      </c>
      <c r="B1885" s="52">
        <v>13.043320170063852</v>
      </c>
      <c r="C1885" s="52">
        <v>12.646523225895354</v>
      </c>
      <c r="D1885" s="52">
        <v>0.3967969441684982</v>
      </c>
    </row>
    <row r="1886" spans="1:4" ht="15" customHeight="1" x14ac:dyDescent="0.25">
      <c r="A1886" s="63">
        <v>1784</v>
      </c>
      <c r="B1886" s="52">
        <v>12.79385931043227</v>
      </c>
      <c r="C1886" s="52">
        <v>12.778488048797636</v>
      </c>
      <c r="D1886" s="52">
        <v>1.5371261634633981E-2</v>
      </c>
    </row>
    <row r="1887" spans="1:4" ht="15" customHeight="1" x14ac:dyDescent="0.25">
      <c r="A1887" s="63">
        <v>1785</v>
      </c>
      <c r="B1887" s="52">
        <v>13.07736601147357</v>
      </c>
      <c r="C1887" s="52">
        <v>13.148268363514104</v>
      </c>
      <c r="D1887" s="52">
        <v>-7.0902352040533856E-2</v>
      </c>
    </row>
    <row r="1888" spans="1:4" ht="15" customHeight="1" x14ac:dyDescent="0.25">
      <c r="A1888" s="63">
        <v>1786</v>
      </c>
      <c r="B1888" s="52">
        <v>13.180632285528281</v>
      </c>
      <c r="C1888" s="52">
        <v>12.931553926120369</v>
      </c>
      <c r="D1888" s="52">
        <v>0.24907835940791223</v>
      </c>
    </row>
    <row r="1889" spans="1:4" ht="15" customHeight="1" x14ac:dyDescent="0.25">
      <c r="A1889" s="63">
        <v>1787</v>
      </c>
      <c r="B1889" s="52">
        <v>12.983101310070799</v>
      </c>
      <c r="C1889" s="52">
        <v>13.171612212912631</v>
      </c>
      <c r="D1889" s="52">
        <v>-0.18851090284183236</v>
      </c>
    </row>
    <row r="1890" spans="1:4" ht="15" customHeight="1" x14ac:dyDescent="0.25">
      <c r="A1890" s="63">
        <v>1788</v>
      </c>
      <c r="B1890" s="52">
        <v>13.01700286174648</v>
      </c>
      <c r="C1890" s="52">
        <v>12.888122980787006</v>
      </c>
      <c r="D1890" s="52">
        <v>0.12887988095947378</v>
      </c>
    </row>
    <row r="1891" spans="1:4" ht="15" customHeight="1" x14ac:dyDescent="0.25">
      <c r="A1891" s="63">
        <v>1789</v>
      </c>
      <c r="B1891" s="52">
        <v>13.480037821676122</v>
      </c>
      <c r="C1891" s="52">
        <v>13.135298823134496</v>
      </c>
      <c r="D1891" s="52">
        <v>0.34473899854162582</v>
      </c>
    </row>
    <row r="1892" spans="1:4" ht="15" customHeight="1" x14ac:dyDescent="0.25">
      <c r="A1892" s="63">
        <v>1790</v>
      </c>
      <c r="B1892" s="52">
        <v>13.224919965729399</v>
      </c>
      <c r="C1892" s="52">
        <v>13.03955682864226</v>
      </c>
      <c r="D1892" s="52">
        <v>0.1853631370871387</v>
      </c>
    </row>
    <row r="1893" spans="1:4" ht="15" customHeight="1" x14ac:dyDescent="0.25">
      <c r="A1893" s="63">
        <v>1791</v>
      </c>
      <c r="B1893" s="52">
        <v>13.104199406776635</v>
      </c>
      <c r="C1893" s="52">
        <v>12.866965424919243</v>
      </c>
      <c r="D1893" s="52">
        <v>0.23723398185739164</v>
      </c>
    </row>
    <row r="1894" spans="1:4" ht="15" customHeight="1" x14ac:dyDescent="0.25">
      <c r="A1894" s="63">
        <v>1792</v>
      </c>
      <c r="B1894" s="52">
        <v>13.640263914842256</v>
      </c>
      <c r="C1894" s="52">
        <v>12.499638097202228</v>
      </c>
      <c r="D1894" s="52">
        <v>1.1406258176400286</v>
      </c>
    </row>
    <row r="1895" spans="1:4" ht="15" customHeight="1" x14ac:dyDescent="0.25">
      <c r="A1895" s="63">
        <v>1793</v>
      </c>
      <c r="B1895" s="52">
        <v>13.287877815881879</v>
      </c>
      <c r="C1895" s="52">
        <v>12.331322848079347</v>
      </c>
      <c r="D1895" s="52">
        <v>0.95655496780253202</v>
      </c>
    </row>
    <row r="1896" spans="1:4" ht="15" customHeight="1" x14ac:dyDescent="0.25">
      <c r="A1896" s="63">
        <v>1794</v>
      </c>
      <c r="B1896" s="52">
        <v>13.560618308335458</v>
      </c>
      <c r="C1896" s="52">
        <v>12.655470694854134</v>
      </c>
      <c r="D1896" s="52">
        <v>0.90514761348132389</v>
      </c>
    </row>
    <row r="1897" spans="1:4" ht="15" customHeight="1" x14ac:dyDescent="0.25">
      <c r="A1897" s="63">
        <v>1795</v>
      </c>
      <c r="B1897" s="52">
        <v>13.003579841414339</v>
      </c>
      <c r="C1897" s="52">
        <v>12.871407904150658</v>
      </c>
      <c r="D1897" s="52">
        <v>0.13217193726368137</v>
      </c>
    </row>
    <row r="1898" spans="1:4" ht="15" customHeight="1" x14ac:dyDescent="0.25">
      <c r="A1898" s="63">
        <v>1796</v>
      </c>
      <c r="B1898" s="52">
        <v>13.165422866864752</v>
      </c>
      <c r="C1898" s="52">
        <v>13.12902114287121</v>
      </c>
      <c r="D1898" s="52">
        <v>3.6401723993542134E-2</v>
      </c>
    </row>
    <row r="1899" spans="1:4" ht="15" customHeight="1" x14ac:dyDescent="0.25">
      <c r="A1899" s="63">
        <v>1797</v>
      </c>
      <c r="B1899" s="52">
        <v>13.270783382522579</v>
      </c>
      <c r="C1899" s="52">
        <v>13.245092877448164</v>
      </c>
      <c r="D1899" s="52">
        <v>2.5690505074415171E-2</v>
      </c>
    </row>
    <row r="1900" spans="1:4" ht="15" customHeight="1" x14ac:dyDescent="0.25">
      <c r="A1900" s="63">
        <v>1798</v>
      </c>
      <c r="B1900" s="52">
        <v>13.401887262154624</v>
      </c>
      <c r="C1900" s="52">
        <v>13.250934381288614</v>
      </c>
      <c r="D1900" s="52">
        <v>0.15095288086600966</v>
      </c>
    </row>
    <row r="1901" spans="1:4" ht="15" customHeight="1" x14ac:dyDescent="0.25">
      <c r="A1901" s="63">
        <v>1799</v>
      </c>
      <c r="B1901" s="52">
        <v>13.142166004700485</v>
      </c>
      <c r="C1901" s="52">
        <v>13.352026441485394</v>
      </c>
      <c r="D1901" s="52">
        <v>-0.20986043678490951</v>
      </c>
    </row>
    <row r="1902" spans="1:4" ht="15" customHeight="1" x14ac:dyDescent="0.25">
      <c r="A1902" s="63">
        <v>1800</v>
      </c>
      <c r="B1902" s="52">
        <v>13.005829561148355</v>
      </c>
      <c r="C1902" s="52">
        <v>13.351686310856344</v>
      </c>
      <c r="D1902" s="52">
        <v>-0.34585674970798941</v>
      </c>
    </row>
    <row r="1903" spans="1:4" ht="15" customHeight="1" x14ac:dyDescent="0.25">
      <c r="A1903" s="63">
        <v>1801</v>
      </c>
      <c r="B1903" s="52">
        <v>13.142166004700485</v>
      </c>
      <c r="C1903" s="52">
        <v>13.20907184616344</v>
      </c>
      <c r="D1903" s="52">
        <v>-6.6905841462954641E-2</v>
      </c>
    </row>
    <row r="1904" spans="1:4" ht="15" customHeight="1" x14ac:dyDescent="0.25">
      <c r="A1904" s="63">
        <v>1802</v>
      </c>
      <c r="B1904" s="52">
        <v>13.151922179645851</v>
      </c>
      <c r="C1904" s="52">
        <v>13.155061191731171</v>
      </c>
      <c r="D1904" s="52">
        <v>-3.139012085320303E-3</v>
      </c>
    </row>
    <row r="1905" spans="1:4" ht="15" customHeight="1" x14ac:dyDescent="0.25">
      <c r="A1905" s="63">
        <v>1803</v>
      </c>
      <c r="B1905" s="52">
        <v>13.060487973686218</v>
      </c>
      <c r="C1905" s="52">
        <v>13.240657015032687</v>
      </c>
      <c r="D1905" s="52">
        <v>-0.18016904134646872</v>
      </c>
    </row>
    <row r="1906" spans="1:4" ht="15" customHeight="1" x14ac:dyDescent="0.25">
      <c r="A1906" s="63">
        <v>1804</v>
      </c>
      <c r="B1906" s="52">
        <v>12.611537753638315</v>
      </c>
      <c r="C1906" s="52">
        <v>12.787556619627493</v>
      </c>
      <c r="D1906" s="52">
        <v>-0.17601886598917815</v>
      </c>
    </row>
    <row r="1907" spans="1:4" ht="15" customHeight="1" x14ac:dyDescent="0.25">
      <c r="A1907" s="63">
        <v>1805</v>
      </c>
      <c r="B1907" s="52">
        <v>13.01700286174648</v>
      </c>
      <c r="C1907" s="52">
        <v>12.861748841053384</v>
      </c>
      <c r="D1907" s="52">
        <v>0.15525402069309635</v>
      </c>
    </row>
    <row r="1908" spans="1:4" ht="15" customHeight="1" x14ac:dyDescent="0.25">
      <c r="A1908" s="63">
        <v>1806</v>
      </c>
      <c r="B1908" s="52">
        <v>13.133797755029969</v>
      </c>
      <c r="C1908" s="52">
        <v>12.87368095067515</v>
      </c>
      <c r="D1908" s="52">
        <v>0.26011680435481921</v>
      </c>
    </row>
    <row r="1909" spans="1:4" ht="15" customHeight="1" x14ac:dyDescent="0.25">
      <c r="A1909" s="63">
        <v>1807</v>
      </c>
      <c r="B1909" s="52">
        <v>12.860998613269897</v>
      </c>
      <c r="C1909" s="52">
        <v>12.701460953760744</v>
      </c>
      <c r="D1909" s="52">
        <v>0.15953765950915333</v>
      </c>
    </row>
    <row r="1910" spans="1:4" ht="15" customHeight="1" x14ac:dyDescent="0.25">
      <c r="A1910" s="63">
        <v>1808</v>
      </c>
      <c r="B1910" s="52">
        <v>13.161584090557588</v>
      </c>
      <c r="C1910" s="52">
        <v>12.97928200543387</v>
      </c>
      <c r="D1910" s="52">
        <v>0.18230208512371782</v>
      </c>
    </row>
    <row r="1911" spans="1:4" ht="15" customHeight="1" x14ac:dyDescent="0.25">
      <c r="A1911" s="63">
        <v>1809</v>
      </c>
      <c r="B1911" s="52">
        <v>12.863592648446945</v>
      </c>
      <c r="C1911" s="52">
        <v>13.119115948937813</v>
      </c>
      <c r="D1911" s="52">
        <v>-0.25552330049086791</v>
      </c>
    </row>
    <row r="1912" spans="1:4" ht="15" customHeight="1" x14ac:dyDescent="0.25">
      <c r="A1912" s="63">
        <v>1810</v>
      </c>
      <c r="B1912" s="52">
        <v>13.028052697933065</v>
      </c>
      <c r="C1912" s="52">
        <v>12.745507562248871</v>
      </c>
      <c r="D1912" s="52">
        <v>0.28254513568419348</v>
      </c>
    </row>
    <row r="1913" spans="1:4" ht="15" customHeight="1" x14ac:dyDescent="0.25">
      <c r="A1913" s="63">
        <v>1811</v>
      </c>
      <c r="B1913" s="52">
        <v>12.765688433465574</v>
      </c>
      <c r="C1913" s="52">
        <v>12.610450755357139</v>
      </c>
      <c r="D1913" s="52">
        <v>0.15523767810843481</v>
      </c>
    </row>
    <row r="1914" spans="1:4" ht="15" customHeight="1" x14ac:dyDescent="0.25">
      <c r="A1914" s="63">
        <v>1812</v>
      </c>
      <c r="B1914" s="52">
        <v>12.899219826090096</v>
      </c>
      <c r="C1914" s="52">
        <v>12.519136876898413</v>
      </c>
      <c r="D1914" s="52">
        <v>0.38008294919168328</v>
      </c>
    </row>
    <row r="1915" spans="1:4" ht="15" customHeight="1" x14ac:dyDescent="0.25">
      <c r="A1915" s="63">
        <v>1813</v>
      </c>
      <c r="B1915" s="52">
        <v>13.011431816697025</v>
      </c>
      <c r="C1915" s="52">
        <v>12.782956150615231</v>
      </c>
      <c r="D1915" s="52">
        <v>0.2284756660817937</v>
      </c>
    </row>
    <row r="1916" spans="1:4" ht="15" customHeight="1" x14ac:dyDescent="0.25">
      <c r="A1916" s="63">
        <v>1814</v>
      </c>
      <c r="B1916" s="52">
        <v>12.864240107194069</v>
      </c>
      <c r="C1916" s="52">
        <v>12.69652162507243</v>
      </c>
      <c r="D1916" s="52">
        <v>0.16771848212163931</v>
      </c>
    </row>
    <row r="1917" spans="1:4" ht="15" customHeight="1" x14ac:dyDescent="0.25">
      <c r="A1917" s="63">
        <v>1815</v>
      </c>
      <c r="B1917" s="52">
        <v>12.808337329612923</v>
      </c>
      <c r="C1917" s="52">
        <v>12.802014908448836</v>
      </c>
      <c r="D1917" s="52">
        <v>6.3224211640875438E-3</v>
      </c>
    </row>
    <row r="1918" spans="1:4" ht="15" customHeight="1" x14ac:dyDescent="0.25">
      <c r="A1918" s="63">
        <v>1816</v>
      </c>
      <c r="B1918" s="52">
        <v>13.112313041550804</v>
      </c>
      <c r="C1918" s="52">
        <v>12.772992632818061</v>
      </c>
      <c r="D1918" s="52">
        <v>0.33932040873274261</v>
      </c>
    </row>
    <row r="1919" spans="1:4" ht="15" customHeight="1" x14ac:dyDescent="0.25">
      <c r="A1919" s="63">
        <v>1817</v>
      </c>
      <c r="B1919" s="52">
        <v>13.01700286174648</v>
      </c>
      <c r="C1919" s="52">
        <v>12.878626758621472</v>
      </c>
      <c r="D1919" s="52">
        <v>0.13837610312500814</v>
      </c>
    </row>
    <row r="1920" spans="1:4" ht="15" customHeight="1" x14ac:dyDescent="0.25">
      <c r="A1920" s="63">
        <v>1818</v>
      </c>
      <c r="B1920" s="52">
        <v>12.95984444790653</v>
      </c>
      <c r="C1920" s="52">
        <v>12.719494893942032</v>
      </c>
      <c r="D1920" s="52">
        <v>0.24034955396449753</v>
      </c>
    </row>
    <row r="1921" spans="1:4" ht="15" customHeight="1" x14ac:dyDescent="0.25">
      <c r="A1921" s="63">
        <v>1819</v>
      </c>
      <c r="B1921" s="52">
        <v>13.005829561148355</v>
      </c>
      <c r="C1921" s="52">
        <v>13.237069062620495</v>
      </c>
      <c r="D1921" s="52">
        <v>-0.23123950147214067</v>
      </c>
    </row>
    <row r="1922" spans="1:4" ht="15" customHeight="1" x14ac:dyDescent="0.25">
      <c r="A1922" s="63">
        <v>1820</v>
      </c>
      <c r="B1922" s="52">
        <v>13.091904169919598</v>
      </c>
      <c r="C1922" s="52">
        <v>13.03946877152171</v>
      </c>
      <c r="D1922" s="52">
        <v>5.2435398397888022E-2</v>
      </c>
    </row>
    <row r="1923" spans="1:4" ht="15" customHeight="1" x14ac:dyDescent="0.25">
      <c r="A1923" s="63">
        <v>1821</v>
      </c>
      <c r="B1923" s="52">
        <v>13.01700286174648</v>
      </c>
      <c r="C1923" s="52">
        <v>13.017072220552658</v>
      </c>
      <c r="D1923" s="52">
        <v>-6.9358806177532983E-5</v>
      </c>
    </row>
    <row r="1924" spans="1:4" ht="15" customHeight="1" x14ac:dyDescent="0.25">
      <c r="A1924" s="63">
        <v>1822</v>
      </c>
      <c r="B1924" s="52">
        <v>13.296316684527744</v>
      </c>
      <c r="C1924" s="52">
        <v>12.988705449116559</v>
      </c>
      <c r="D1924" s="52">
        <v>0.30761123541118529</v>
      </c>
    </row>
    <row r="1925" spans="1:4" ht="15" customHeight="1" x14ac:dyDescent="0.25">
      <c r="A1925" s="63">
        <v>1823</v>
      </c>
      <c r="B1925" s="52">
        <v>13.122363377404305</v>
      </c>
      <c r="C1925" s="52">
        <v>13.123637213183384</v>
      </c>
      <c r="D1925" s="52">
        <v>-1.2738357790791355E-3</v>
      </c>
    </row>
    <row r="1926" spans="1:4" ht="15" customHeight="1" x14ac:dyDescent="0.25">
      <c r="A1926" s="63">
        <v>1824</v>
      </c>
      <c r="B1926" s="52">
        <v>13.081541382884051</v>
      </c>
      <c r="C1926" s="52">
        <v>12.885947172470798</v>
      </c>
      <c r="D1926" s="52">
        <v>0.19559421041325287</v>
      </c>
    </row>
    <row r="1927" spans="1:4" ht="15" customHeight="1" x14ac:dyDescent="0.25">
      <c r="A1927" s="63">
        <v>1825</v>
      </c>
      <c r="B1927" s="52">
        <v>12.988831984779782</v>
      </c>
      <c r="C1927" s="52">
        <v>12.66857199616334</v>
      </c>
      <c r="D1927" s="52">
        <v>0.32025998861644212</v>
      </c>
    </row>
    <row r="1928" spans="1:4" ht="15" customHeight="1" x14ac:dyDescent="0.25">
      <c r="A1928" s="63">
        <v>1826</v>
      </c>
      <c r="B1928" s="52">
        <v>12.529061531814076</v>
      </c>
      <c r="C1928" s="52">
        <v>12.757797603694765</v>
      </c>
      <c r="D1928" s="52">
        <v>-0.22873607188068945</v>
      </c>
    </row>
    <row r="1929" spans="1:4" ht="15" customHeight="1" x14ac:dyDescent="0.25">
      <c r="A1929" s="63">
        <v>1827</v>
      </c>
      <c r="B1929" s="52">
        <v>12.892950213076501</v>
      </c>
      <c r="C1929" s="52">
        <v>12.759280475357992</v>
      </c>
      <c r="D1929" s="52">
        <v>0.13366973771850965</v>
      </c>
    </row>
    <row r="1930" spans="1:4" ht="15" customHeight="1" x14ac:dyDescent="0.25">
      <c r="A1930" s="63">
        <v>1828</v>
      </c>
      <c r="B1930" s="52">
        <v>12.92877862833164</v>
      </c>
      <c r="C1930" s="52">
        <v>12.743903389978424</v>
      </c>
      <c r="D1930" s="52">
        <v>0.18487523835321618</v>
      </c>
    </row>
    <row r="1931" spans="1:4" ht="15" customHeight="1" x14ac:dyDescent="0.25">
      <c r="A1931" s="63">
        <v>1829</v>
      </c>
      <c r="B1931" s="52">
        <v>12.985397522331148</v>
      </c>
      <c r="C1931" s="52">
        <v>12.844856097683845</v>
      </c>
      <c r="D1931" s="52">
        <v>0.1405414246473029</v>
      </c>
    </row>
    <row r="1932" spans="1:4" ht="15" customHeight="1" x14ac:dyDescent="0.25">
      <c r="A1932" s="63">
        <v>1830</v>
      </c>
      <c r="B1932" s="52">
        <v>13.04979268456947</v>
      </c>
      <c r="C1932" s="52">
        <v>13.258397561578834</v>
      </c>
      <c r="D1932" s="52">
        <v>-0.20860487700936403</v>
      </c>
    </row>
    <row r="1933" spans="1:4" ht="15" customHeight="1" x14ac:dyDescent="0.25">
      <c r="A1933" s="63">
        <v>1831</v>
      </c>
      <c r="B1933" s="52">
        <v>12.886641043883236</v>
      </c>
      <c r="C1933" s="52">
        <v>12.64086796737779</v>
      </c>
      <c r="D1933" s="52">
        <v>0.24577307650544533</v>
      </c>
    </row>
    <row r="1934" spans="1:4" ht="15" customHeight="1" x14ac:dyDescent="0.25">
      <c r="A1934" s="63">
        <v>1832</v>
      </c>
      <c r="B1934" s="52">
        <v>12.506177237980488</v>
      </c>
      <c r="C1934" s="52">
        <v>12.768346842074186</v>
      </c>
      <c r="D1934" s="52">
        <v>-0.26216960409369783</v>
      </c>
    </row>
    <row r="1935" spans="1:4" ht="15" customHeight="1" x14ac:dyDescent="0.25">
      <c r="A1935" s="63">
        <v>1833</v>
      </c>
      <c r="B1935" s="52">
        <v>12.873902018105806</v>
      </c>
      <c r="C1935" s="52">
        <v>12.798158795046149</v>
      </c>
      <c r="D1935" s="52">
        <v>7.5743223059657083E-2</v>
      </c>
    </row>
    <row r="1936" spans="1:4" ht="15" customHeight="1" x14ac:dyDescent="0.25">
      <c r="A1936" s="63">
        <v>1834</v>
      </c>
      <c r="B1936" s="52">
        <v>13.01700286174648</v>
      </c>
      <c r="C1936" s="52">
        <v>13.037854676157345</v>
      </c>
      <c r="D1936" s="52">
        <v>-2.0851814410864478E-2</v>
      </c>
    </row>
    <row r="1937" spans="1:4" ht="15" customHeight="1" x14ac:dyDescent="0.25">
      <c r="A1937" s="63">
        <v>1835</v>
      </c>
      <c r="B1937" s="52">
        <v>13.180632285528281</v>
      </c>
      <c r="C1937" s="52">
        <v>12.940584170406344</v>
      </c>
      <c r="D1937" s="52">
        <v>0.24004811512193669</v>
      </c>
    </row>
    <row r="1938" spans="1:4" ht="15" customHeight="1" x14ac:dyDescent="0.25">
      <c r="A1938" s="63">
        <v>1836</v>
      </c>
      <c r="B1938" s="52">
        <v>13.317107454196817</v>
      </c>
      <c r="C1938" s="52">
        <v>12.971103346885938</v>
      </c>
      <c r="D1938" s="52">
        <v>0.34600410731087905</v>
      </c>
    </row>
    <row r="1939" spans="1:4" ht="15" customHeight="1" x14ac:dyDescent="0.25">
      <c r="A1939" s="63">
        <v>1837</v>
      </c>
      <c r="B1939" s="52">
        <v>13.092934566713494</v>
      </c>
      <c r="C1939" s="52">
        <v>12.928280110252771</v>
      </c>
      <c r="D1939" s="52">
        <v>0.16465445646072219</v>
      </c>
    </row>
    <row r="1940" spans="1:4" ht="15" customHeight="1" x14ac:dyDescent="0.25">
      <c r="A1940" s="63">
        <v>1838</v>
      </c>
      <c r="B1940" s="52">
        <v>13.122363377404305</v>
      </c>
      <c r="C1940" s="52">
        <v>13.151882633147462</v>
      </c>
      <c r="D1940" s="52">
        <v>-2.9519255743156947E-2</v>
      </c>
    </row>
    <row r="1941" spans="1:4" ht="15" customHeight="1" x14ac:dyDescent="0.25">
      <c r="A1941" s="63">
        <v>1839</v>
      </c>
      <c r="B1941" s="52">
        <v>13.270783382522579</v>
      </c>
      <c r="C1941" s="52">
        <v>13.22016514964476</v>
      </c>
      <c r="D1941" s="52">
        <v>5.0618232877818414E-2</v>
      </c>
    </row>
    <row r="1942" spans="1:4" ht="15" customHeight="1" x14ac:dyDescent="0.25">
      <c r="A1942" s="63">
        <v>1840</v>
      </c>
      <c r="B1942" s="52">
        <v>13.210832025391914</v>
      </c>
      <c r="C1942" s="52">
        <v>13.188956089925155</v>
      </c>
      <c r="D1942" s="52">
        <v>2.1875935466759699E-2</v>
      </c>
    </row>
    <row r="1943" spans="1:4" ht="15" customHeight="1" x14ac:dyDescent="0.25">
      <c r="A1943" s="63">
        <v>1841</v>
      </c>
      <c r="B1943" s="52">
        <v>13.514405465180328</v>
      </c>
      <c r="C1943" s="52">
        <v>13.252097052689699</v>
      </c>
      <c r="D1943" s="52">
        <v>0.26230841249062919</v>
      </c>
    </row>
    <row r="1944" spans="1:4" ht="15" customHeight="1" x14ac:dyDescent="0.25">
      <c r="A1944" s="63">
        <v>1842</v>
      </c>
      <c r="B1944" s="52">
        <v>13.345506928718516</v>
      </c>
      <c r="C1944" s="52">
        <v>13.241535921432497</v>
      </c>
      <c r="D1944" s="52">
        <v>0.10397100728601849</v>
      </c>
    </row>
    <row r="1945" spans="1:4" ht="15" customHeight="1" x14ac:dyDescent="0.25">
      <c r="A1945" s="63">
        <v>1843</v>
      </c>
      <c r="B1945" s="52">
        <v>13.137251989898056</v>
      </c>
      <c r="C1945" s="52">
        <v>13.096917905241893</v>
      </c>
      <c r="D1945" s="52">
        <v>4.0334084656162617E-2</v>
      </c>
    </row>
    <row r="1946" spans="1:4" ht="15" customHeight="1" x14ac:dyDescent="0.25">
      <c r="A1946" s="63">
        <v>1844</v>
      </c>
      <c r="B1946" s="52">
        <v>13.876135179780684</v>
      </c>
      <c r="C1946" s="52">
        <v>13.256674125071733</v>
      </c>
      <c r="D1946" s="52">
        <v>0.61946105470895141</v>
      </c>
    </row>
    <row r="1947" spans="1:4" ht="15" customHeight="1" x14ac:dyDescent="0.25">
      <c r="A1947" s="63">
        <v>1845</v>
      </c>
      <c r="B1947" s="52">
        <v>12.911642346088653</v>
      </c>
      <c r="C1947" s="52">
        <v>13.198625059414214</v>
      </c>
      <c r="D1947" s="52">
        <v>-0.28698271332556047</v>
      </c>
    </row>
    <row r="1948" spans="1:4" ht="15" customHeight="1" x14ac:dyDescent="0.25">
      <c r="A1948" s="63">
        <v>1846</v>
      </c>
      <c r="B1948" s="52">
        <v>12.975601996008901</v>
      </c>
      <c r="C1948" s="52">
        <v>12.935759939086031</v>
      </c>
      <c r="D1948" s="52">
        <v>3.9842056922870128E-2</v>
      </c>
    </row>
    <row r="1949" spans="1:4" ht="15" customHeight="1" x14ac:dyDescent="0.25">
      <c r="A1949" s="63">
        <v>1847</v>
      </c>
      <c r="B1949" s="52">
        <v>13.248114582709865</v>
      </c>
      <c r="C1949" s="52">
        <v>13.215940024779391</v>
      </c>
      <c r="D1949" s="52">
        <v>3.2174557930474634E-2</v>
      </c>
    </row>
    <row r="1950" spans="1:4" ht="15" customHeight="1" x14ac:dyDescent="0.25">
      <c r="A1950" s="63">
        <v>1848</v>
      </c>
      <c r="B1950" s="52">
        <v>13.614006181753521</v>
      </c>
      <c r="C1950" s="52">
        <v>13.264575240875336</v>
      </c>
      <c r="D1950" s="52">
        <v>0.34943094087818416</v>
      </c>
    </row>
    <row r="1951" spans="1:4" ht="15" customHeight="1" x14ac:dyDescent="0.25">
      <c r="A1951" s="63">
        <v>1849</v>
      </c>
      <c r="B1951" s="52">
        <v>12.926348493478349</v>
      </c>
      <c r="C1951" s="52">
        <v>13.029697995344312</v>
      </c>
      <c r="D1951" s="52">
        <v>-0.10334950186596359</v>
      </c>
    </row>
    <row r="1952" spans="1:4" ht="15" customHeight="1" x14ac:dyDescent="0.25">
      <c r="A1952" s="63">
        <v>1850</v>
      </c>
      <c r="B1952" s="52">
        <v>12.923912438680468</v>
      </c>
      <c r="C1952" s="52">
        <v>13.05105324727049</v>
      </c>
      <c r="D1952" s="52">
        <v>-0.1271408085900223</v>
      </c>
    </row>
    <row r="1953" spans="1:4" ht="15" customHeight="1" x14ac:dyDescent="0.25">
      <c r="A1953" s="63">
        <v>1851</v>
      </c>
      <c r="B1953" s="52">
        <v>12.765688433465574</v>
      </c>
      <c r="C1953" s="52">
        <v>12.973025915412309</v>
      </c>
      <c r="D1953" s="52">
        <v>-0.20733748194673574</v>
      </c>
    </row>
    <row r="1954" spans="1:4" ht="15" customHeight="1" x14ac:dyDescent="0.25">
      <c r="A1954" s="63">
        <v>1852</v>
      </c>
      <c r="B1954" s="52">
        <v>13.161584090557588</v>
      </c>
      <c r="C1954" s="52">
        <v>13.088559491516367</v>
      </c>
      <c r="D1954" s="52">
        <v>7.3024599041220384E-2</v>
      </c>
    </row>
    <row r="1955" spans="1:4" ht="15" customHeight="1" x14ac:dyDescent="0.25">
      <c r="A1955" s="63">
        <v>1853</v>
      </c>
      <c r="B1955" s="52">
        <v>13.086736199761155</v>
      </c>
      <c r="C1955" s="52">
        <v>13.114306664288897</v>
      </c>
      <c r="D1955" s="52">
        <v>-2.7570464527741478E-2</v>
      </c>
    </row>
    <row r="1956" spans="1:4" ht="15" customHeight="1" x14ac:dyDescent="0.25">
      <c r="A1956" s="63">
        <v>1854</v>
      </c>
      <c r="B1956" s="52">
        <v>13.226723392728548</v>
      </c>
      <c r="C1956" s="52">
        <v>13.066279705890249</v>
      </c>
      <c r="D1956" s="52">
        <v>0.16044368683829902</v>
      </c>
    </row>
    <row r="1957" spans="1:4" ht="15" customHeight="1" x14ac:dyDescent="0.25">
      <c r="A1957" s="63">
        <v>1855</v>
      </c>
      <c r="B1957" s="52">
        <v>13.005829561148355</v>
      </c>
      <c r="C1957" s="52">
        <v>12.968650759355119</v>
      </c>
      <c r="D1957" s="52">
        <v>3.7178801793235294E-2</v>
      </c>
    </row>
    <row r="1958" spans="1:4" ht="15" customHeight="1" x14ac:dyDescent="0.25">
      <c r="A1958" s="63">
        <v>1856</v>
      </c>
      <c r="B1958" s="52">
        <v>12.999065161059812</v>
      </c>
      <c r="C1958" s="52">
        <v>13.079608669379946</v>
      </c>
      <c r="D1958" s="52">
        <v>-8.0543508320133128E-2</v>
      </c>
    </row>
    <row r="1959" spans="1:4" ht="15" customHeight="1" x14ac:dyDescent="0.25">
      <c r="A1959" s="63">
        <v>1857</v>
      </c>
      <c r="B1959" s="52">
        <v>12.886641043883236</v>
      </c>
      <c r="C1959" s="52">
        <v>13.284129731898165</v>
      </c>
      <c r="D1959" s="52">
        <v>-0.39748868801492954</v>
      </c>
    </row>
    <row r="1960" spans="1:4" ht="15" customHeight="1" x14ac:dyDescent="0.25">
      <c r="A1960" s="63">
        <v>1858</v>
      </c>
      <c r="B1960" s="52">
        <v>12.714395139078023</v>
      </c>
      <c r="C1960" s="52">
        <v>13.181434663107709</v>
      </c>
      <c r="D1960" s="52">
        <v>-0.46703952402968518</v>
      </c>
    </row>
    <row r="1961" spans="1:4" ht="15" customHeight="1" x14ac:dyDescent="0.25">
      <c r="A1961" s="63">
        <v>1859</v>
      </c>
      <c r="B1961" s="52">
        <v>12.805595724057428</v>
      </c>
      <c r="C1961" s="52">
        <v>13.081830872965408</v>
      </c>
      <c r="D1961" s="52">
        <v>-0.27623514890798084</v>
      </c>
    </row>
    <row r="1962" spans="1:4" ht="15" customHeight="1" x14ac:dyDescent="0.25">
      <c r="A1962" s="63">
        <v>1860</v>
      </c>
      <c r="B1962" s="52">
        <v>13.022543042122095</v>
      </c>
      <c r="C1962" s="52">
        <v>13.09269949293464</v>
      </c>
      <c r="D1962" s="52">
        <v>-7.0156450812545401E-2</v>
      </c>
    </row>
    <row r="1963" spans="1:4" ht="15" customHeight="1" x14ac:dyDescent="0.25">
      <c r="A1963" s="63">
        <v>1861</v>
      </c>
      <c r="B1963" s="52">
        <v>12.956308793074223</v>
      </c>
      <c r="C1963" s="52">
        <v>12.875264278025567</v>
      </c>
      <c r="D1963" s="52">
        <v>8.1044515048656507E-2</v>
      </c>
    </row>
    <row r="1964" spans="1:4" ht="15" customHeight="1" x14ac:dyDescent="0.25">
      <c r="A1964" s="63">
        <v>1862</v>
      </c>
      <c r="B1964" s="52">
        <v>12.942039823273024</v>
      </c>
      <c r="C1964" s="52">
        <v>13.197908766199738</v>
      </c>
      <c r="D1964" s="52">
        <v>-0.25586894292671403</v>
      </c>
    </row>
    <row r="1965" spans="1:4" ht="15" customHeight="1" x14ac:dyDescent="0.25">
      <c r="A1965" s="63">
        <v>1863</v>
      </c>
      <c r="B1965" s="52">
        <v>13.458835614025519</v>
      </c>
      <c r="C1965" s="52">
        <v>13.283164187416903</v>
      </c>
      <c r="D1965" s="52">
        <v>0.17567142660861634</v>
      </c>
    </row>
    <row r="1966" spans="1:4" ht="15" customHeight="1" x14ac:dyDescent="0.25">
      <c r="A1966" s="63">
        <v>1864</v>
      </c>
      <c r="B1966" s="52">
        <v>12.868760618605387</v>
      </c>
      <c r="C1966" s="52">
        <v>13.080873999624925</v>
      </c>
      <c r="D1966" s="52">
        <v>-0.21211338101953814</v>
      </c>
    </row>
    <row r="1967" spans="1:4" ht="15" customHeight="1" x14ac:dyDescent="0.25">
      <c r="A1967" s="63">
        <v>1865</v>
      </c>
      <c r="B1967" s="52">
        <v>12.983101310070799</v>
      </c>
      <c r="C1967" s="52">
        <v>13.253326054822516</v>
      </c>
      <c r="D1967" s="52">
        <v>-0.27022474475171698</v>
      </c>
    </row>
    <row r="1968" spans="1:4" ht="15" customHeight="1" x14ac:dyDescent="0.25">
      <c r="A1968" s="63">
        <v>1866</v>
      </c>
      <c r="B1968" s="52">
        <v>12.975601996008901</v>
      </c>
      <c r="C1968" s="52">
        <v>13.134090075039982</v>
      </c>
      <c r="D1968" s="52">
        <v>-0.15848807903108053</v>
      </c>
    </row>
    <row r="1969" spans="1:4" ht="15" customHeight="1" x14ac:dyDescent="0.25">
      <c r="A1969" s="63">
        <v>1867</v>
      </c>
      <c r="B1969" s="52">
        <v>12.94323671150687</v>
      </c>
      <c r="C1969" s="52">
        <v>13.240793657144701</v>
      </c>
      <c r="D1969" s="52">
        <v>-0.2975569456378313</v>
      </c>
    </row>
    <row r="1970" spans="1:4" ht="15" customHeight="1" x14ac:dyDescent="0.25">
      <c r="A1970" s="63">
        <v>1868</v>
      </c>
      <c r="B1970" s="52">
        <v>12.751299696013474</v>
      </c>
      <c r="C1970" s="52">
        <v>12.835516069185294</v>
      </c>
      <c r="D1970" s="52">
        <v>-8.421637317182018E-2</v>
      </c>
    </row>
    <row r="1971" spans="1:4" ht="15" customHeight="1" x14ac:dyDescent="0.25">
      <c r="A1971" s="63">
        <v>1869</v>
      </c>
      <c r="B1971" s="52">
        <v>13.085699393032714</v>
      </c>
      <c r="C1971" s="52">
        <v>13.126452020514868</v>
      </c>
      <c r="D1971" s="52">
        <v>-4.075262748215458E-2</v>
      </c>
    </row>
    <row r="1972" spans="1:4" ht="15" customHeight="1" x14ac:dyDescent="0.25">
      <c r="A1972" s="63">
        <v>1870</v>
      </c>
      <c r="B1972" s="52">
        <v>13.270783382522579</v>
      </c>
      <c r="C1972" s="52">
        <v>13.201658246231045</v>
      </c>
      <c r="D1972" s="52">
        <v>6.9125136291534162E-2</v>
      </c>
    </row>
    <row r="1973" spans="1:4" ht="15" customHeight="1" x14ac:dyDescent="0.25">
      <c r="A1973" s="63">
        <v>1871</v>
      </c>
      <c r="B1973" s="52">
        <v>13.102160670086786</v>
      </c>
      <c r="C1973" s="52">
        <v>13.236957768569097</v>
      </c>
      <c r="D1973" s="52">
        <v>-0.13479709848231103</v>
      </c>
    </row>
    <row r="1974" spans="1:4" ht="15" customHeight="1" x14ac:dyDescent="0.25">
      <c r="A1974" s="63">
        <v>1872</v>
      </c>
      <c r="B1974" s="52">
        <v>13.060487973686218</v>
      </c>
      <c r="C1974" s="52">
        <v>13.056694468065949</v>
      </c>
      <c r="D1974" s="52">
        <v>3.7935056202691442E-3</v>
      </c>
    </row>
    <row r="1975" spans="1:4" ht="15" customHeight="1" x14ac:dyDescent="0.25">
      <c r="A1975" s="63">
        <v>1873</v>
      </c>
      <c r="B1975" s="52">
        <v>13.387032675547013</v>
      </c>
      <c r="C1975" s="52">
        <v>13.228120549654445</v>
      </c>
      <c r="D1975" s="52">
        <v>0.15891212589256831</v>
      </c>
    </row>
    <row r="1976" spans="1:4" ht="15" customHeight="1" x14ac:dyDescent="0.25">
      <c r="A1976" s="63">
        <v>1874</v>
      </c>
      <c r="B1976" s="52">
        <v>13.126355398673843</v>
      </c>
      <c r="C1976" s="52">
        <v>13.205809628482395</v>
      </c>
      <c r="D1976" s="52">
        <v>-7.9454229808552768E-2</v>
      </c>
    </row>
    <row r="1977" spans="1:4" ht="15" customHeight="1" x14ac:dyDescent="0.25">
      <c r="A1977" s="63">
        <v>1875</v>
      </c>
      <c r="B1977" s="52">
        <v>13.384727641871796</v>
      </c>
      <c r="C1977" s="52">
        <v>13.350952220797735</v>
      </c>
      <c r="D1977" s="52">
        <v>3.3775421074061285E-2</v>
      </c>
    </row>
    <row r="1978" spans="1:4" ht="15" customHeight="1" x14ac:dyDescent="0.25">
      <c r="A1978" s="63">
        <v>1876</v>
      </c>
      <c r="B1978" s="52">
        <v>13.493926933836789</v>
      </c>
      <c r="C1978" s="52">
        <v>13.362063370616617</v>
      </c>
      <c r="D1978" s="52">
        <v>0.1318635632201719</v>
      </c>
    </row>
    <row r="1979" spans="1:4" ht="15" customHeight="1" x14ac:dyDescent="0.25">
      <c r="A1979" s="63">
        <v>1877</v>
      </c>
      <c r="B1979" s="52">
        <v>13.493926933836789</v>
      </c>
      <c r="C1979" s="52">
        <v>13.293379978966724</v>
      </c>
      <c r="D1979" s="52">
        <v>0.20054695487006491</v>
      </c>
    </row>
    <row r="1980" spans="1:4" ht="15" customHeight="1" x14ac:dyDescent="0.25">
      <c r="A1980" s="63">
        <v>1878</v>
      </c>
      <c r="B1980" s="52">
        <v>13.534473028231137</v>
      </c>
      <c r="C1980" s="52">
        <v>13.384887834722472</v>
      </c>
      <c r="D1980" s="52">
        <v>0.14958519350866517</v>
      </c>
    </row>
    <row r="1981" spans="1:4" ht="15" customHeight="1" x14ac:dyDescent="0.25">
      <c r="A1981" s="63">
        <v>1879</v>
      </c>
      <c r="B1981" s="52">
        <v>12.786890641116177</v>
      </c>
      <c r="C1981" s="52">
        <v>13.206186088987216</v>
      </c>
      <c r="D1981" s="52">
        <v>-0.41929544787103978</v>
      </c>
    </row>
    <row r="1982" spans="1:4" ht="15" customHeight="1" x14ac:dyDescent="0.25">
      <c r="A1982" s="63">
        <v>1880</v>
      </c>
      <c r="B1982" s="52">
        <v>12.834681304952525</v>
      </c>
      <c r="C1982" s="52">
        <v>12.799236281518352</v>
      </c>
      <c r="D1982" s="52">
        <v>3.5445023434172995E-2</v>
      </c>
    </row>
    <row r="1983" spans="1:4" ht="15" customHeight="1" x14ac:dyDescent="0.25">
      <c r="A1983" s="63">
        <v>1881</v>
      </c>
      <c r="B1983" s="52">
        <v>13.444446876573419</v>
      </c>
      <c r="C1983" s="52">
        <v>13.307620330682923</v>
      </c>
      <c r="D1983" s="52">
        <v>0.13682654589049648</v>
      </c>
    </row>
    <row r="1984" spans="1:4" ht="15" customHeight="1" x14ac:dyDescent="0.25">
      <c r="A1984" s="63">
        <v>1882</v>
      </c>
      <c r="B1984" s="52">
        <v>13.369223455335831</v>
      </c>
      <c r="C1984" s="52">
        <v>13.315889735779615</v>
      </c>
      <c r="D1984" s="52">
        <v>5.3333719556215797E-2</v>
      </c>
    </row>
    <row r="1985" spans="1:4" ht="15" customHeight="1" x14ac:dyDescent="0.25">
      <c r="A1985" s="63">
        <v>1883</v>
      </c>
      <c r="B1985" s="52">
        <v>13.244581010128554</v>
      </c>
      <c r="C1985" s="52">
        <v>13.188894485691902</v>
      </c>
      <c r="D1985" s="52">
        <v>5.5686524436652007E-2</v>
      </c>
    </row>
    <row r="1986" spans="1:4" ht="15" customHeight="1" x14ac:dyDescent="0.25">
      <c r="A1986" s="63">
        <v>1884</v>
      </c>
      <c r="B1986" s="52">
        <v>13.244581010128554</v>
      </c>
      <c r="C1986" s="52">
        <v>13.281646733996121</v>
      </c>
      <c r="D1986" s="52">
        <v>-3.7065723867566902E-2</v>
      </c>
    </row>
    <row r="1987" spans="1:4" ht="15" customHeight="1" x14ac:dyDescent="0.25">
      <c r="A1987" s="63">
        <v>1885</v>
      </c>
      <c r="B1987" s="52">
        <v>13.373122095751489</v>
      </c>
      <c r="C1987" s="52">
        <v>13.322757191841859</v>
      </c>
      <c r="D1987" s="52">
        <v>5.0364903909629888E-2</v>
      </c>
    </row>
    <row r="1988" spans="1:4" ht="15" customHeight="1" x14ac:dyDescent="0.25">
      <c r="A1988" s="63">
        <v>1886</v>
      </c>
      <c r="B1988" s="52">
        <v>13.180632285528281</v>
      </c>
      <c r="C1988" s="52">
        <v>13.234669394632062</v>
      </c>
      <c r="D1988" s="52">
        <v>-5.4037109103781233E-2</v>
      </c>
    </row>
    <row r="1989" spans="1:4" ht="15" customHeight="1" x14ac:dyDescent="0.25">
      <c r="A1989" s="63">
        <v>1887</v>
      </c>
      <c r="B1989" s="52">
        <v>13.365309556014696</v>
      </c>
      <c r="C1989" s="52">
        <v>13.307853673575712</v>
      </c>
      <c r="D1989" s="52">
        <v>5.7455882438983252E-2</v>
      </c>
    </row>
    <row r="1990" spans="1:4" ht="15" customHeight="1" x14ac:dyDescent="0.25">
      <c r="A1990" s="63">
        <v>1888</v>
      </c>
      <c r="B1990" s="52">
        <v>13.132313708257474</v>
      </c>
      <c r="C1990" s="52">
        <v>13.241554258524003</v>
      </c>
      <c r="D1990" s="52">
        <v>-0.10924055026652901</v>
      </c>
    </row>
    <row r="1991" spans="1:4" ht="15" customHeight="1" x14ac:dyDescent="0.25">
      <c r="A1991" s="63">
        <v>1889</v>
      </c>
      <c r="B1991" s="52">
        <v>12.834681304952525</v>
      </c>
      <c r="C1991" s="52">
        <v>13.135448778345488</v>
      </c>
      <c r="D1991" s="52">
        <v>-0.30076747339296261</v>
      </c>
    </row>
    <row r="1992" spans="1:4" ht="15" customHeight="1" x14ac:dyDescent="0.25">
      <c r="A1992" s="63">
        <v>1890</v>
      </c>
      <c r="B1992" s="52">
        <v>13.081541382884051</v>
      </c>
      <c r="C1992" s="52">
        <v>13.158986191778945</v>
      </c>
      <c r="D1992" s="52">
        <v>-7.7444808894894024E-2</v>
      </c>
    </row>
    <row r="1993" spans="1:4" ht="15" customHeight="1" x14ac:dyDescent="0.25">
      <c r="A1993" s="63">
        <v>1891</v>
      </c>
      <c r="B1993" s="52">
        <v>12.99453000589442</v>
      </c>
      <c r="C1993" s="52">
        <v>13.119872815036285</v>
      </c>
      <c r="D1993" s="52">
        <v>-0.12534280914186446</v>
      </c>
    </row>
    <row r="1994" spans="1:4" ht="15" customHeight="1" x14ac:dyDescent="0.25">
      <c r="A1994" s="63">
        <v>1892</v>
      </c>
      <c r="B1994" s="52">
        <v>13.217673557208631</v>
      </c>
      <c r="C1994" s="52">
        <v>13.249329214065884</v>
      </c>
      <c r="D1994" s="52">
        <v>-3.1655656857253689E-2</v>
      </c>
    </row>
    <row r="1995" spans="1:4" ht="15" customHeight="1" x14ac:dyDescent="0.25">
      <c r="A1995" s="63">
        <v>1893</v>
      </c>
      <c r="B1995" s="52">
        <v>12.800779753276844</v>
      </c>
      <c r="C1995" s="52">
        <v>13.21785987754312</v>
      </c>
      <c r="D1995" s="52">
        <v>-0.41708012426627583</v>
      </c>
    </row>
    <row r="1996" spans="1:4" ht="15" customHeight="1" x14ac:dyDescent="0.25">
      <c r="A1996" s="63">
        <v>1894</v>
      </c>
      <c r="B1996" s="52">
        <v>13.142166004700485</v>
      </c>
      <c r="C1996" s="52">
        <v>13.044857523327071</v>
      </c>
      <c r="D1996" s="52">
        <v>9.7308481373413969E-2</v>
      </c>
    </row>
    <row r="1997" spans="1:4" ht="15" customHeight="1" x14ac:dyDescent="0.25">
      <c r="A1997" s="63">
        <v>1895</v>
      </c>
      <c r="B1997" s="52">
        <v>13.101139740952679</v>
      </c>
      <c r="C1997" s="52">
        <v>13.037538741654721</v>
      </c>
      <c r="D1997" s="52">
        <v>6.3600999297957372E-2</v>
      </c>
    </row>
    <row r="1998" spans="1:4" ht="15" customHeight="1" x14ac:dyDescent="0.25">
      <c r="A1998" s="63">
        <v>1896</v>
      </c>
      <c r="B1998" s="52">
        <v>13.244581010128554</v>
      </c>
      <c r="C1998" s="52">
        <v>13.112914363011718</v>
      </c>
      <c r="D1998" s="52">
        <v>0.13166664711683573</v>
      </c>
    </row>
    <row r="1999" spans="1:4" ht="15" customHeight="1" x14ac:dyDescent="0.25">
      <c r="A1999" s="63">
        <v>1897</v>
      </c>
      <c r="B1999" s="52">
        <v>13.132313708257474</v>
      </c>
      <c r="C1999" s="52">
        <v>13.043575404270012</v>
      </c>
      <c r="D1999" s="52">
        <v>8.8738303987462075E-2</v>
      </c>
    </row>
    <row r="2000" spans="1:4" ht="15" customHeight="1" x14ac:dyDescent="0.25">
      <c r="A2000" s="63">
        <v>1898</v>
      </c>
      <c r="B2000" s="52">
        <v>13.137251989898056</v>
      </c>
      <c r="C2000" s="52">
        <v>13.146254470528623</v>
      </c>
      <c r="D2000" s="52">
        <v>-9.0024806305670779E-3</v>
      </c>
    </row>
    <row r="2001" spans="1:4" ht="15" customHeight="1" x14ac:dyDescent="0.25">
      <c r="A2001" s="63">
        <v>1899</v>
      </c>
      <c r="B2001" s="52">
        <v>13.171153541573737</v>
      </c>
      <c r="C2001" s="52">
        <v>13.236150309183962</v>
      </c>
      <c r="D2001" s="52">
        <v>-6.4996767610224992E-2</v>
      </c>
    </row>
    <row r="2002" spans="1:4" ht="15" customHeight="1" x14ac:dyDescent="0.25">
      <c r="A2002" s="63">
        <v>1900</v>
      </c>
      <c r="B2002" s="52">
        <v>13.226678346668946</v>
      </c>
      <c r="C2002" s="52">
        <v>13.178622004018951</v>
      </c>
      <c r="D2002" s="52">
        <v>4.8056342649994477E-2</v>
      </c>
    </row>
    <row r="2003" spans="1:4" ht="15" customHeight="1" x14ac:dyDescent="0.25">
      <c r="A2003" s="63">
        <v>1901</v>
      </c>
      <c r="B2003" s="52">
        <v>13.30468493419826</v>
      </c>
      <c r="C2003" s="52">
        <v>13.166960521154614</v>
      </c>
      <c r="D2003" s="52">
        <v>0.13772441304364591</v>
      </c>
    </row>
    <row r="2004" spans="1:4" ht="15" customHeight="1" x14ac:dyDescent="0.25">
      <c r="A2004" s="63">
        <v>1902</v>
      </c>
      <c r="B2004" s="52">
        <v>13.337474757021251</v>
      </c>
      <c r="C2004" s="52">
        <v>13.224018949832056</v>
      </c>
      <c r="D2004" s="52">
        <v>0.11345580718919557</v>
      </c>
    </row>
    <row r="2005" spans="1:4" ht="15" customHeight="1" x14ac:dyDescent="0.25">
      <c r="A2005" s="63">
        <v>1903</v>
      </c>
      <c r="B2005" s="52">
        <v>13.226723392728548</v>
      </c>
      <c r="C2005" s="52">
        <v>13.265752167499773</v>
      </c>
      <c r="D2005" s="52">
        <v>-3.9028774771225017E-2</v>
      </c>
    </row>
    <row r="2006" spans="1:4" ht="15" customHeight="1" x14ac:dyDescent="0.25">
      <c r="A2006" s="63">
        <v>1904</v>
      </c>
      <c r="B2006" s="52">
        <v>12.458774999085907</v>
      </c>
      <c r="C2006" s="52">
        <v>12.906429033894309</v>
      </c>
      <c r="D2006" s="52">
        <v>-0.44765403480840149</v>
      </c>
    </row>
    <row r="2007" spans="1:4" ht="15" customHeight="1" x14ac:dyDescent="0.25">
      <c r="A2007" s="63">
        <v>1905</v>
      </c>
      <c r="B2007" s="52">
        <v>12.301382825334477</v>
      </c>
      <c r="C2007" s="52">
        <v>12.814741589703608</v>
      </c>
      <c r="D2007" s="52">
        <v>-0.51335876436913175</v>
      </c>
    </row>
    <row r="2008" spans="1:4" ht="15" customHeight="1" x14ac:dyDescent="0.25">
      <c r="A2008" s="63">
        <v>1906</v>
      </c>
      <c r="B2008" s="52">
        <v>12.799841382109816</v>
      </c>
      <c r="C2008" s="52">
        <v>13.164093819329901</v>
      </c>
      <c r="D2008" s="52">
        <v>-0.3642524372200846</v>
      </c>
    </row>
    <row r="2009" spans="1:4" ht="15" customHeight="1" x14ac:dyDescent="0.25">
      <c r="A2009" s="63">
        <v>1907</v>
      </c>
      <c r="B2009" s="52">
        <v>12.807652632564606</v>
      </c>
      <c r="C2009" s="52">
        <v>13.170330738693469</v>
      </c>
      <c r="D2009" s="52">
        <v>-0.36267810612886286</v>
      </c>
    </row>
    <row r="2010" spans="1:4" ht="15" customHeight="1" x14ac:dyDescent="0.25">
      <c r="A2010" s="63">
        <v>1908</v>
      </c>
      <c r="B2010" s="52">
        <v>13.094478173914769</v>
      </c>
      <c r="C2010" s="52">
        <v>13.028151123080509</v>
      </c>
      <c r="D2010" s="52">
        <v>6.6327050834260604E-2</v>
      </c>
    </row>
    <row r="2011" spans="1:4" ht="15" customHeight="1" x14ac:dyDescent="0.25">
      <c r="A2011" s="63">
        <v>1909</v>
      </c>
      <c r="B2011" s="52">
        <v>12.899094818276945</v>
      </c>
      <c r="C2011" s="52">
        <v>13.016261679724366</v>
      </c>
      <c r="D2011" s="52">
        <v>-0.11716686144742106</v>
      </c>
    </row>
    <row r="2012" spans="1:4" ht="15" customHeight="1" x14ac:dyDescent="0.25">
      <c r="A2012" s="63">
        <v>1910</v>
      </c>
      <c r="B2012" s="52">
        <v>12.808200427702927</v>
      </c>
      <c r="C2012" s="52">
        <v>12.83272509420237</v>
      </c>
      <c r="D2012" s="52">
        <v>-2.4524666499443626E-2</v>
      </c>
    </row>
    <row r="2013" spans="1:4" ht="15" customHeight="1" x14ac:dyDescent="0.25">
      <c r="A2013" s="63">
        <v>1911</v>
      </c>
      <c r="B2013" s="52">
        <v>12.929930876859622</v>
      </c>
      <c r="C2013" s="52">
        <v>13.13772719345657</v>
      </c>
      <c r="D2013" s="52">
        <v>-0.20779631659694786</v>
      </c>
    </row>
    <row r="2014" spans="1:4" ht="15" customHeight="1" x14ac:dyDescent="0.25">
      <c r="A2014" s="63">
        <v>1912</v>
      </c>
      <c r="B2014" s="52">
        <v>13.085699393032714</v>
      </c>
      <c r="C2014" s="52">
        <v>13.16650696238446</v>
      </c>
      <c r="D2014" s="52">
        <v>-8.0807569351746267E-2</v>
      </c>
    </row>
    <row r="2015" spans="1:4" ht="15" customHeight="1" x14ac:dyDescent="0.25">
      <c r="A2015" s="63">
        <v>1913</v>
      </c>
      <c r="B2015" s="52">
        <v>13.664687668229666</v>
      </c>
      <c r="C2015" s="52">
        <v>13.370039423686515</v>
      </c>
      <c r="D2015" s="52">
        <v>0.29464824454315064</v>
      </c>
    </row>
    <row r="2016" spans="1:4" ht="15" customHeight="1" x14ac:dyDescent="0.25">
      <c r="A2016" s="63">
        <v>1914</v>
      </c>
      <c r="B2016" s="52">
        <v>13.314635265051429</v>
      </c>
      <c r="C2016" s="52">
        <v>13.298401597091408</v>
      </c>
      <c r="D2016" s="52">
        <v>1.6233667960021236E-2</v>
      </c>
    </row>
    <row r="2017" spans="1:4" ht="15" customHeight="1" x14ac:dyDescent="0.25">
      <c r="A2017" s="63">
        <v>1915</v>
      </c>
      <c r="B2017" s="52">
        <v>13.480037821676122</v>
      </c>
      <c r="C2017" s="52">
        <v>13.294213397748072</v>
      </c>
      <c r="D2017" s="52">
        <v>0.18582442392805021</v>
      </c>
    </row>
    <row r="2018" spans="1:4" ht="15" customHeight="1" x14ac:dyDescent="0.25">
      <c r="A2018" s="63">
        <v>1916</v>
      </c>
      <c r="B2018" s="52">
        <v>13.296316684527744</v>
      </c>
      <c r="C2018" s="52">
        <v>13.234685240913409</v>
      </c>
      <c r="D2018" s="52">
        <v>6.1631443614334813E-2</v>
      </c>
    </row>
    <row r="2019" spans="1:4" ht="15" customHeight="1" x14ac:dyDescent="0.25">
      <c r="A2019" s="63">
        <v>1917</v>
      </c>
      <c r="B2019" s="52">
        <v>13.530425111359735</v>
      </c>
      <c r="C2019" s="52">
        <v>13.320954046900694</v>
      </c>
      <c r="D2019" s="52">
        <v>0.2094710644590414</v>
      </c>
    </row>
    <row r="2020" spans="1:4" ht="15" customHeight="1" x14ac:dyDescent="0.25">
      <c r="A2020" s="63">
        <v>1918</v>
      </c>
      <c r="B2020" s="52">
        <v>13.341498907320977</v>
      </c>
      <c r="C2020" s="52">
        <v>13.162332657058975</v>
      </c>
      <c r="D2020" s="52">
        <v>0.17916625026200172</v>
      </c>
    </row>
    <row r="2021" spans="1:4" ht="15" customHeight="1" x14ac:dyDescent="0.25">
      <c r="A2021" s="63">
        <v>1919</v>
      </c>
      <c r="B2021" s="52">
        <v>13.695318372635843</v>
      </c>
      <c r="C2021" s="52">
        <v>13.288032501931161</v>
      </c>
      <c r="D2021" s="52">
        <v>0.40728587070468159</v>
      </c>
    </row>
    <row r="2022" spans="1:4" ht="15" customHeight="1" x14ac:dyDescent="0.25">
      <c r="A2022" s="63">
        <v>1920</v>
      </c>
      <c r="B2022" s="52">
        <v>13.407542319637969</v>
      </c>
      <c r="C2022" s="52">
        <v>13.269993191274013</v>
      </c>
      <c r="D2022" s="52">
        <v>0.13754912836395583</v>
      </c>
    </row>
    <row r="2023" spans="1:4" ht="15" customHeight="1" x14ac:dyDescent="0.25">
      <c r="A2023" s="63">
        <v>1921</v>
      </c>
      <c r="B2023" s="52">
        <v>13.380874072555807</v>
      </c>
      <c r="C2023" s="52">
        <v>13.290715817577841</v>
      </c>
      <c r="D2023" s="52">
        <v>9.0158254977966479E-2</v>
      </c>
    </row>
    <row r="2024" spans="1:4" ht="15" customHeight="1" x14ac:dyDescent="0.25">
      <c r="A2024" s="63">
        <v>1922</v>
      </c>
      <c r="B2024" s="52">
        <v>13.180632285528281</v>
      </c>
      <c r="C2024" s="52">
        <v>13.188188583042223</v>
      </c>
      <c r="D2024" s="52">
        <v>-7.5562975139416011E-3</v>
      </c>
    </row>
    <row r="2025" spans="1:4" ht="15" customHeight="1" x14ac:dyDescent="0.25">
      <c r="A2025" s="63">
        <v>1923</v>
      </c>
      <c r="B2025" s="52">
        <v>13.180632285528281</v>
      </c>
      <c r="C2025" s="52">
        <v>13.252565888383115</v>
      </c>
      <c r="D2025" s="52">
        <v>-7.1933602854834078E-2</v>
      </c>
    </row>
    <row r="2026" spans="1:4" ht="15" customHeight="1" x14ac:dyDescent="0.25">
      <c r="A2026" s="63">
        <v>1924</v>
      </c>
      <c r="B2026" s="52">
        <v>12.714395139078023</v>
      </c>
      <c r="C2026" s="52">
        <v>12.857532891814383</v>
      </c>
      <c r="D2026" s="52">
        <v>-0.14313775273635976</v>
      </c>
    </row>
    <row r="2027" spans="1:4" ht="15" customHeight="1" x14ac:dyDescent="0.25">
      <c r="A2027" s="63">
        <v>1925</v>
      </c>
      <c r="B2027" s="52">
        <v>12.95984444790653</v>
      </c>
      <c r="C2027" s="52">
        <v>12.967739693378832</v>
      </c>
      <c r="D2027" s="52">
        <v>-7.8952454723015819E-3</v>
      </c>
    </row>
    <row r="2028" spans="1:4" ht="15" customHeight="1" x14ac:dyDescent="0.25">
      <c r="A2028" s="63">
        <v>1926</v>
      </c>
      <c r="B2028" s="52">
        <v>13.081541382884051</v>
      </c>
      <c r="C2028" s="52">
        <v>13.120146030982932</v>
      </c>
      <c r="D2028" s="52">
        <v>-3.8604648098880645E-2</v>
      </c>
    </row>
    <row r="2029" spans="1:4" ht="15" customHeight="1" x14ac:dyDescent="0.25">
      <c r="A2029" s="63">
        <v>1927</v>
      </c>
      <c r="B2029" s="52">
        <v>13.146079904021622</v>
      </c>
      <c r="C2029" s="52">
        <v>13.2842846187433</v>
      </c>
      <c r="D2029" s="52">
        <v>-0.13820471472167739</v>
      </c>
    </row>
    <row r="2030" spans="1:4" ht="15" customHeight="1" x14ac:dyDescent="0.25">
      <c r="A2030" s="63">
        <v>1928</v>
      </c>
      <c r="B2030" s="52">
        <v>13.122313376154263</v>
      </c>
      <c r="C2030" s="52">
        <v>13.191435829101056</v>
      </c>
      <c r="D2030" s="52">
        <v>-6.9122452946793089E-2</v>
      </c>
    </row>
    <row r="2031" spans="1:4" ht="15" customHeight="1" x14ac:dyDescent="0.25">
      <c r="A2031" s="63">
        <v>1929</v>
      </c>
      <c r="B2031" s="52">
        <v>13.323670234109342</v>
      </c>
      <c r="C2031" s="52">
        <v>13.36396006747928</v>
      </c>
      <c r="D2031" s="52">
        <v>-4.0289833369937966E-2</v>
      </c>
    </row>
    <row r="2032" spans="1:4" ht="15" customHeight="1" x14ac:dyDescent="0.25">
      <c r="A2032" s="63">
        <v>1930</v>
      </c>
      <c r="B2032" s="52">
        <v>12.538967060803479</v>
      </c>
      <c r="C2032" s="52">
        <v>13.227791319875299</v>
      </c>
      <c r="D2032" s="52">
        <v>-0.68882425907182032</v>
      </c>
    </row>
    <row r="2033" spans="1:4" ht="15" customHeight="1" x14ac:dyDescent="0.25">
      <c r="A2033" s="63">
        <v>1931</v>
      </c>
      <c r="B2033" s="52">
        <v>13.217673557208631</v>
      </c>
      <c r="C2033" s="52">
        <v>13.241429053089563</v>
      </c>
      <c r="D2033" s="52">
        <v>-2.3755495880932287E-2</v>
      </c>
    </row>
    <row r="2034" spans="1:4" ht="15" customHeight="1" x14ac:dyDescent="0.25">
      <c r="A2034" s="63">
        <v>1932</v>
      </c>
      <c r="B2034" s="52">
        <v>12.676076274775886</v>
      </c>
      <c r="C2034" s="52">
        <v>13.060002486926848</v>
      </c>
      <c r="D2034" s="52">
        <v>-0.38392621215096234</v>
      </c>
    </row>
    <row r="2035" spans="1:4" ht="15" customHeight="1" x14ac:dyDescent="0.25">
      <c r="A2035" s="63">
        <v>1933</v>
      </c>
      <c r="B2035" s="52">
        <v>12.676076274775886</v>
      </c>
      <c r="C2035" s="52">
        <v>12.953453972209662</v>
      </c>
      <c r="D2035" s="52">
        <v>-0.27737769743377605</v>
      </c>
    </row>
    <row r="2036" spans="1:4" ht="15" customHeight="1" x14ac:dyDescent="0.25">
      <c r="A2036" s="63">
        <v>1934</v>
      </c>
      <c r="B2036" s="52">
        <v>12.965709567358928</v>
      </c>
      <c r="C2036" s="52">
        <v>12.993148253014244</v>
      </c>
      <c r="D2036" s="52">
        <v>-2.7438685655315709E-2</v>
      </c>
    </row>
    <row r="2037" spans="1:4" ht="15" customHeight="1" x14ac:dyDescent="0.25">
      <c r="A2037" s="63">
        <v>1935</v>
      </c>
      <c r="B2037" s="52">
        <v>12.914724012626062</v>
      </c>
      <c r="C2037" s="52">
        <v>12.86562994775842</v>
      </c>
      <c r="D2037" s="52">
        <v>4.9094064867642118E-2</v>
      </c>
    </row>
    <row r="2038" spans="1:4" ht="15" customHeight="1" x14ac:dyDescent="0.25">
      <c r="A2038" s="63">
        <v>1936</v>
      </c>
      <c r="B2038" s="52">
        <v>13.073173133213533</v>
      </c>
      <c r="C2038" s="52">
        <v>13.164073858944848</v>
      </c>
      <c r="D2038" s="52">
        <v>-9.090072573131458E-2</v>
      </c>
    </row>
    <row r="2039" spans="1:4" ht="15" customHeight="1" x14ac:dyDescent="0.25">
      <c r="A2039" s="63">
        <v>1937</v>
      </c>
      <c r="B2039" s="52">
        <v>12.940241800613018</v>
      </c>
      <c r="C2039" s="52">
        <v>12.737186276916564</v>
      </c>
      <c r="D2039" s="52">
        <v>0.20305552369645419</v>
      </c>
    </row>
    <row r="2040" spans="1:4" ht="15" customHeight="1" x14ac:dyDescent="0.25">
      <c r="A2040" s="63">
        <v>1938</v>
      </c>
      <c r="B2040" s="52">
        <v>12.577636201962633</v>
      </c>
      <c r="C2040" s="52">
        <v>13.155286258612943</v>
      </c>
      <c r="D2040" s="52">
        <v>-0.57765005665030955</v>
      </c>
    </row>
    <row r="2041" spans="1:4" ht="15" customHeight="1" x14ac:dyDescent="0.25">
      <c r="A2041" s="63">
        <v>1939</v>
      </c>
      <c r="B2041" s="52">
        <v>12.923912438680468</v>
      </c>
      <c r="C2041" s="52">
        <v>13.052845602464853</v>
      </c>
      <c r="D2041" s="52">
        <v>-0.12893316378438513</v>
      </c>
    </row>
    <row r="2042" spans="1:4" ht="15" customHeight="1" x14ac:dyDescent="0.25">
      <c r="A2042" s="63">
        <v>1940</v>
      </c>
      <c r="B2042" s="52">
        <v>13.05729138066059</v>
      </c>
      <c r="C2042" s="52">
        <v>13.102151631702263</v>
      </c>
      <c r="D2042" s="52">
        <v>-4.4860251041672683E-2</v>
      </c>
    </row>
    <row r="2043" spans="1:4" ht="15" customHeight="1" x14ac:dyDescent="0.25">
      <c r="A2043" s="63">
        <v>1941</v>
      </c>
      <c r="B2043" s="52">
        <v>13.005829561148355</v>
      </c>
      <c r="C2043" s="52">
        <v>13.132646934109465</v>
      </c>
      <c r="D2043" s="52">
        <v>-0.12681737296110995</v>
      </c>
    </row>
    <row r="2044" spans="1:4" ht="15" customHeight="1" x14ac:dyDescent="0.25">
      <c r="A2044" s="63">
        <v>1942</v>
      </c>
      <c r="B2044" s="52">
        <v>12.964539292210738</v>
      </c>
      <c r="C2044" s="52">
        <v>13.144153578740005</v>
      </c>
      <c r="D2044" s="52">
        <v>-0.17961428652926692</v>
      </c>
    </row>
    <row r="2045" spans="1:4" ht="15" customHeight="1" x14ac:dyDescent="0.25">
      <c r="A2045" s="63">
        <v>1943</v>
      </c>
      <c r="B2045" s="52">
        <v>13.01700286174648</v>
      </c>
      <c r="C2045" s="52">
        <v>13.10872614473598</v>
      </c>
      <c r="D2045" s="52">
        <v>-9.1723282989500277E-2</v>
      </c>
    </row>
    <row r="2046" spans="1:4" ht="15" customHeight="1" x14ac:dyDescent="0.25">
      <c r="A2046" s="63">
        <v>1944</v>
      </c>
      <c r="B2046" s="52">
        <v>12.911642346088653</v>
      </c>
      <c r="C2046" s="52">
        <v>12.875133652510483</v>
      </c>
      <c r="D2046" s="52">
        <v>3.6508693578170437E-2</v>
      </c>
    </row>
    <row r="2047" spans="1:4" ht="15" customHeight="1" x14ac:dyDescent="0.25">
      <c r="A2047" s="63">
        <v>1945</v>
      </c>
      <c r="B2047" s="52">
        <v>13.798110043284082</v>
      </c>
      <c r="C2047" s="52">
        <v>13.339305796645638</v>
      </c>
      <c r="D2047" s="52">
        <v>0.45880424663844366</v>
      </c>
    </row>
    <row r="2048" spans="1:4" ht="15" customHeight="1" x14ac:dyDescent="0.25">
      <c r="A2048" s="63">
        <v>1946</v>
      </c>
      <c r="B2048" s="52">
        <v>13.01700286174648</v>
      </c>
      <c r="C2048" s="52">
        <v>13.192119166375814</v>
      </c>
      <c r="D2048" s="52">
        <v>-0.17511630462933425</v>
      </c>
    </row>
    <row r="2049" spans="1:4" ht="15" customHeight="1" x14ac:dyDescent="0.25">
      <c r="A2049" s="63">
        <v>1947</v>
      </c>
      <c r="B2049" s="52">
        <v>13.071070083016755</v>
      </c>
      <c r="C2049" s="52">
        <v>12.688047554993069</v>
      </c>
      <c r="D2049" s="52">
        <v>0.38302252802368564</v>
      </c>
    </row>
    <row r="2050" spans="1:4" ht="15" customHeight="1" x14ac:dyDescent="0.25">
      <c r="A2050" s="63">
        <v>1948</v>
      </c>
      <c r="B2050" s="52">
        <v>13.429848077152267</v>
      </c>
      <c r="C2050" s="52">
        <v>13.02756886062182</v>
      </c>
      <c r="D2050" s="52">
        <v>0.40227921653044696</v>
      </c>
    </row>
    <row r="2051" spans="1:4" ht="15" customHeight="1" x14ac:dyDescent="0.25">
      <c r="A2051" s="63">
        <v>1949</v>
      </c>
      <c r="B2051" s="52">
        <v>13.203943364396729</v>
      </c>
      <c r="C2051" s="52">
        <v>13.090809248703367</v>
      </c>
      <c r="D2051" s="52">
        <v>0.11313411569336118</v>
      </c>
    </row>
    <row r="2052" spans="1:4" ht="15" customHeight="1" x14ac:dyDescent="0.25">
      <c r="A2052" s="63">
        <v>1950</v>
      </c>
      <c r="B2052" s="52">
        <v>13.21037425472702</v>
      </c>
      <c r="C2052" s="52">
        <v>13.210638043374987</v>
      </c>
      <c r="D2052" s="52">
        <v>-2.6378864796683388E-4</v>
      </c>
    </row>
    <row r="2053" spans="1:4" ht="15" customHeight="1" x14ac:dyDescent="0.25">
      <c r="A2053" s="63">
        <v>1951</v>
      </c>
      <c r="B2053" s="52">
        <v>13.04979268456947</v>
      </c>
      <c r="C2053" s="52">
        <v>12.900683468027943</v>
      </c>
      <c r="D2053" s="52">
        <v>0.14910921654152709</v>
      </c>
    </row>
    <row r="2054" spans="1:4" ht="15" customHeight="1" x14ac:dyDescent="0.25">
      <c r="A2054" s="63">
        <v>1952</v>
      </c>
      <c r="B2054" s="52">
        <v>12.99453000589442</v>
      </c>
      <c r="C2054" s="52">
        <v>13.103194262749494</v>
      </c>
      <c r="D2054" s="52">
        <v>-0.1086642568550733</v>
      </c>
    </row>
    <row r="2055" spans="1:4" ht="15" customHeight="1" x14ac:dyDescent="0.25">
      <c r="A2055" s="63">
        <v>1953</v>
      </c>
      <c r="B2055" s="52">
        <v>12.860998613269897</v>
      </c>
      <c r="C2055" s="52">
        <v>12.98734413153476</v>
      </c>
      <c r="D2055" s="52">
        <v>-0.12634551826486273</v>
      </c>
    </row>
    <row r="2056" spans="1:4" ht="15" customHeight="1" x14ac:dyDescent="0.25">
      <c r="A2056" s="63">
        <v>1954</v>
      </c>
      <c r="B2056" s="52">
        <v>12.899219826090096</v>
      </c>
      <c r="C2056" s="52">
        <v>12.953322875377332</v>
      </c>
      <c r="D2056" s="52">
        <v>-5.4103049287235194E-2</v>
      </c>
    </row>
    <row r="2057" spans="1:4" ht="15" customHeight="1" x14ac:dyDescent="0.25">
      <c r="A2057" s="63">
        <v>1955</v>
      </c>
      <c r="B2057" s="52">
        <v>12.95984444790653</v>
      </c>
      <c r="C2057" s="52">
        <v>12.777924686589516</v>
      </c>
      <c r="D2057" s="52">
        <v>0.1819197613170136</v>
      </c>
    </row>
    <row r="2058" spans="1:4" ht="15" customHeight="1" x14ac:dyDescent="0.25">
      <c r="A2058" s="63">
        <v>1956</v>
      </c>
      <c r="B2058" s="52">
        <v>12.736700896592321</v>
      </c>
      <c r="C2058" s="52">
        <v>12.964953617418701</v>
      </c>
      <c r="D2058" s="52">
        <v>-0.22825272082637937</v>
      </c>
    </row>
    <row r="2059" spans="1:4" ht="15" customHeight="1" x14ac:dyDescent="0.25">
      <c r="A2059" s="63">
        <v>1957</v>
      </c>
      <c r="B2059" s="52">
        <v>12.79385931043227</v>
      </c>
      <c r="C2059" s="52">
        <v>13.161245415968219</v>
      </c>
      <c r="D2059" s="52">
        <v>-0.36738610553594953</v>
      </c>
    </row>
    <row r="2060" spans="1:4" ht="15" customHeight="1" x14ac:dyDescent="0.25">
      <c r="A2060" s="63">
        <v>1958</v>
      </c>
      <c r="B2060" s="52">
        <v>13.081541382884051</v>
      </c>
      <c r="C2060" s="52">
        <v>13.188040551786221</v>
      </c>
      <c r="D2060" s="52">
        <v>-0.10649916890216993</v>
      </c>
    </row>
    <row r="2061" spans="1:4" ht="15" customHeight="1" x14ac:dyDescent="0.25">
      <c r="A2061" s="63">
        <v>1959</v>
      </c>
      <c r="B2061" s="52">
        <v>13.184398768323758</v>
      </c>
      <c r="C2061" s="52">
        <v>13.215408388779903</v>
      </c>
      <c r="D2061" s="52">
        <v>-3.1009620456144305E-2</v>
      </c>
    </row>
    <row r="2062" spans="1:4" ht="15" customHeight="1" x14ac:dyDescent="0.25">
      <c r="A2062" s="63">
        <v>1960</v>
      </c>
      <c r="B2062" s="52">
        <v>13.167336743047036</v>
      </c>
      <c r="C2062" s="52">
        <v>13.204547562284032</v>
      </c>
      <c r="D2062" s="52">
        <v>-3.7210819236996429E-2</v>
      </c>
    </row>
    <row r="2063" spans="1:4" ht="15" customHeight="1" x14ac:dyDescent="0.25">
      <c r="A2063" s="63">
        <v>1961</v>
      </c>
      <c r="B2063" s="52">
        <v>13.038981768465254</v>
      </c>
      <c r="C2063" s="52">
        <v>13.069840334507049</v>
      </c>
      <c r="D2063" s="52">
        <v>-3.0858566041795044E-2</v>
      </c>
    </row>
    <row r="2064" spans="1:4" ht="15" customHeight="1" x14ac:dyDescent="0.25">
      <c r="A2064" s="63">
        <v>1962</v>
      </c>
      <c r="B2064" s="52">
        <v>13.122363377404305</v>
      </c>
      <c r="C2064" s="52">
        <v>13.271398560437376</v>
      </c>
      <c r="D2064" s="52">
        <v>-0.14903518303307095</v>
      </c>
    </row>
    <row r="2065" spans="1:4" ht="15" customHeight="1" x14ac:dyDescent="0.25">
      <c r="A2065" s="63">
        <v>1963</v>
      </c>
      <c r="B2065" s="52">
        <v>12.449018824140541</v>
      </c>
      <c r="C2065" s="52">
        <v>12.714438079938381</v>
      </c>
      <c r="D2065" s="52">
        <v>-0.26541925579783943</v>
      </c>
    </row>
    <row r="2066" spans="1:4" ht="15" customHeight="1" x14ac:dyDescent="0.25">
      <c r="A2066" s="63">
        <v>1964</v>
      </c>
      <c r="B2066" s="52">
        <v>12.782686009834144</v>
      </c>
      <c r="C2066" s="52">
        <v>12.940060987639837</v>
      </c>
      <c r="D2066" s="52">
        <v>-0.15737497780569321</v>
      </c>
    </row>
    <row r="2067" spans="1:4" ht="15" customHeight="1" x14ac:dyDescent="0.25">
      <c r="A2067" s="63">
        <v>1965</v>
      </c>
      <c r="B2067" s="52">
        <v>12.841325847671193</v>
      </c>
      <c r="C2067" s="52">
        <v>13.0937357865695</v>
      </c>
      <c r="D2067" s="52">
        <v>-0.25240993889830676</v>
      </c>
    </row>
    <row r="2068" spans="1:4" ht="15" customHeight="1" x14ac:dyDescent="0.25">
      <c r="A2068" s="63">
        <v>1966</v>
      </c>
      <c r="B2068" s="52">
        <v>12.778463624954297</v>
      </c>
      <c r="C2068" s="52">
        <v>13.155752648975511</v>
      </c>
      <c r="D2068" s="52">
        <v>-0.37728902402121456</v>
      </c>
    </row>
    <row r="2069" spans="1:4" ht="15" customHeight="1" x14ac:dyDescent="0.25">
      <c r="A2069" s="63">
        <v>1967</v>
      </c>
      <c r="B2069" s="52">
        <v>12.751299696013474</v>
      </c>
      <c r="C2069" s="52">
        <v>12.95465584697164</v>
      </c>
      <c r="D2069" s="52">
        <v>-0.20335615095816628</v>
      </c>
    </row>
    <row r="2070" spans="1:4" ht="15" customHeight="1" x14ac:dyDescent="0.25">
      <c r="A2070" s="63">
        <v>1968</v>
      </c>
      <c r="B2070" s="52">
        <v>12.72188581080718</v>
      </c>
      <c r="C2070" s="52">
        <v>12.85777090127832</v>
      </c>
      <c r="D2070" s="52">
        <v>-0.13588509047113995</v>
      </c>
    </row>
    <row r="2071" spans="1:4" ht="15" customHeight="1" x14ac:dyDescent="0.25">
      <c r="A2071" s="63">
        <v>1969</v>
      </c>
      <c r="B2071" s="52">
        <v>12.577636201962633</v>
      </c>
      <c r="C2071" s="52">
        <v>12.831602478402969</v>
      </c>
      <c r="D2071" s="52">
        <v>-0.25396627644033565</v>
      </c>
    </row>
    <row r="2072" spans="1:4" ht="15" customHeight="1" x14ac:dyDescent="0.25">
      <c r="A2072" s="63">
        <v>1970</v>
      </c>
      <c r="B2072" s="52">
        <v>12.714395139078023</v>
      </c>
      <c r="C2072" s="52">
        <v>12.88316580090685</v>
      </c>
      <c r="D2072" s="52">
        <v>-0.16877066182882672</v>
      </c>
    </row>
    <row r="2073" spans="1:4" ht="15" customHeight="1" x14ac:dyDescent="0.25">
      <c r="A2073" s="63">
        <v>1971</v>
      </c>
      <c r="B2073" s="52">
        <v>12.70684793344264</v>
      </c>
      <c r="C2073" s="52">
        <v>12.836222908728985</v>
      </c>
      <c r="D2073" s="52">
        <v>-0.12937497528634445</v>
      </c>
    </row>
    <row r="2074" spans="1:4" ht="15" customHeight="1" x14ac:dyDescent="0.25">
      <c r="A2074" s="63">
        <v>1972</v>
      </c>
      <c r="B2074" s="52">
        <v>12.860998613269897</v>
      </c>
      <c r="C2074" s="52">
        <v>13.051774036465348</v>
      </c>
      <c r="D2074" s="52">
        <v>-0.1907754231954506</v>
      </c>
    </row>
    <row r="2075" spans="1:4" ht="15" customHeight="1" x14ac:dyDescent="0.25">
      <c r="A2075" s="63">
        <v>1973</v>
      </c>
      <c r="B2075" s="52">
        <v>13.112262535224875</v>
      </c>
      <c r="C2075" s="52">
        <v>13.303413920187889</v>
      </c>
      <c r="D2075" s="52">
        <v>-0.19115138496301398</v>
      </c>
    </row>
    <row r="2076" spans="1:4" ht="15" customHeight="1" x14ac:dyDescent="0.25">
      <c r="A2076" s="63">
        <v>1974</v>
      </c>
      <c r="B2076" s="52">
        <v>13.146079904021622</v>
      </c>
      <c r="C2076" s="52">
        <v>13.282908986608456</v>
      </c>
      <c r="D2076" s="52">
        <v>-0.13682908258683391</v>
      </c>
    </row>
    <row r="2077" spans="1:4" ht="15" customHeight="1" x14ac:dyDescent="0.25">
      <c r="A2077" s="63">
        <v>1975</v>
      </c>
      <c r="B2077" s="52">
        <v>12.929991484756849</v>
      </c>
      <c r="C2077" s="52">
        <v>13.044472729208378</v>
      </c>
      <c r="D2077" s="52">
        <v>-0.11448124445152885</v>
      </c>
    </row>
    <row r="2078" spans="1:4" ht="15" customHeight="1" x14ac:dyDescent="0.25">
      <c r="A2078" s="63">
        <v>1976</v>
      </c>
      <c r="B2078" s="52">
        <v>12.877102020836476</v>
      </c>
      <c r="C2078" s="52">
        <v>13.127169840544239</v>
      </c>
      <c r="D2078" s="52">
        <v>-0.2500678197077626</v>
      </c>
    </row>
    <row r="2079" spans="1:4" ht="15" customHeight="1" x14ac:dyDescent="0.25">
      <c r="A2079" s="63">
        <v>1977</v>
      </c>
      <c r="B2079" s="52">
        <v>13.598597556400675</v>
      </c>
      <c r="C2079" s="52">
        <v>13.325455065303011</v>
      </c>
      <c r="D2079" s="52">
        <v>0.27314249109766386</v>
      </c>
    </row>
    <row r="2080" spans="1:4" ht="15" customHeight="1" x14ac:dyDescent="0.25">
      <c r="A2080" s="63">
        <v>1978</v>
      </c>
      <c r="B2080" s="52">
        <v>12.550548482011886</v>
      </c>
      <c r="C2080" s="52">
        <v>12.976012492054332</v>
      </c>
      <c r="D2080" s="52">
        <v>-0.42546401004244672</v>
      </c>
    </row>
    <row r="2081" spans="1:4" ht="15" customHeight="1" x14ac:dyDescent="0.25">
      <c r="A2081" s="63">
        <v>1979</v>
      </c>
      <c r="B2081" s="52">
        <v>12.860998613269897</v>
      </c>
      <c r="C2081" s="52">
        <v>13.140063000424499</v>
      </c>
      <c r="D2081" s="52">
        <v>-0.27906438715460169</v>
      </c>
    </row>
    <row r="2082" spans="1:4" ht="15" customHeight="1" x14ac:dyDescent="0.25">
      <c r="A2082" s="63">
        <v>1980</v>
      </c>
      <c r="B2082" s="52">
        <v>12.804909146618854</v>
      </c>
      <c r="C2082" s="52">
        <v>12.918770706055808</v>
      </c>
      <c r="D2082" s="52">
        <v>-0.11386155943695364</v>
      </c>
    </row>
    <row r="2083" spans="1:4" ht="15" customHeight="1" x14ac:dyDescent="0.25">
      <c r="A2083" s="63">
        <v>1981</v>
      </c>
      <c r="B2083" s="52">
        <v>12.814478597635006</v>
      </c>
      <c r="C2083" s="52">
        <v>13.00884566405237</v>
      </c>
      <c r="D2083" s="52">
        <v>-0.19436706641736379</v>
      </c>
    </row>
    <row r="2084" spans="1:4" ht="15" customHeight="1" x14ac:dyDescent="0.25">
      <c r="A2084" s="63">
        <v>1982</v>
      </c>
      <c r="B2084" s="52">
        <v>12.791077667470393</v>
      </c>
      <c r="C2084" s="52">
        <v>12.99195443749996</v>
      </c>
      <c r="D2084" s="52">
        <v>-0.20087677002956639</v>
      </c>
    </row>
    <row r="2085" spans="1:4" ht="15" customHeight="1" x14ac:dyDescent="0.25">
      <c r="A2085" s="63">
        <v>1983</v>
      </c>
      <c r="B2085" s="52">
        <v>12.834681304952525</v>
      </c>
      <c r="C2085" s="52">
        <v>13.067393424488174</v>
      </c>
      <c r="D2085" s="52">
        <v>-0.2327121195356483</v>
      </c>
    </row>
    <row r="2086" spans="1:4" ht="15" customHeight="1" x14ac:dyDescent="0.25">
      <c r="A2086" s="63">
        <v>1984</v>
      </c>
      <c r="B2086" s="52">
        <v>12.409013489526842</v>
      </c>
      <c r="C2086" s="52">
        <v>12.656275434340513</v>
      </c>
      <c r="D2086" s="52">
        <v>-0.24726194481367081</v>
      </c>
    </row>
    <row r="2087" spans="1:4" ht="15" customHeight="1" x14ac:dyDescent="0.25">
      <c r="A2087" s="63">
        <v>1985</v>
      </c>
      <c r="B2087" s="52">
        <v>12.691580461311851</v>
      </c>
      <c r="C2087" s="52">
        <v>13.127029490385191</v>
      </c>
      <c r="D2087" s="52">
        <v>-0.43544902907333949</v>
      </c>
    </row>
    <row r="2088" spans="1:4" ht="15" customHeight="1" x14ac:dyDescent="0.25">
      <c r="A2088" s="63">
        <v>1986</v>
      </c>
      <c r="B2088" s="52">
        <v>12.79385931043227</v>
      </c>
      <c r="C2088" s="52">
        <v>12.841732666746955</v>
      </c>
      <c r="D2088" s="52">
        <v>-4.7873356314685367E-2</v>
      </c>
    </row>
    <row r="2089" spans="1:4" ht="15" customHeight="1" x14ac:dyDescent="0.25">
      <c r="A2089" s="63">
        <v>1987</v>
      </c>
      <c r="B2089" s="52">
        <v>12.72188581080718</v>
      </c>
      <c r="C2089" s="52">
        <v>12.856791884485713</v>
      </c>
      <c r="D2089" s="52">
        <v>-0.13490607367853258</v>
      </c>
    </row>
    <row r="2090" spans="1:4" ht="15" customHeight="1" x14ac:dyDescent="0.25">
      <c r="A2090" s="63">
        <v>1988</v>
      </c>
      <c r="B2090" s="52">
        <v>12.99453000589442</v>
      </c>
      <c r="C2090" s="52">
        <v>13.089450635406221</v>
      </c>
      <c r="D2090" s="52">
        <v>-9.4920629511801025E-2</v>
      </c>
    </row>
    <row r="2091" spans="1:4" ht="15" customHeight="1" x14ac:dyDescent="0.25">
      <c r="A2091" s="63">
        <v>1989</v>
      </c>
      <c r="B2091" s="52">
        <v>12.901716706288683</v>
      </c>
      <c r="C2091" s="52">
        <v>13.05182439816576</v>
      </c>
      <c r="D2091" s="52">
        <v>-0.15010769187707673</v>
      </c>
    </row>
    <row r="2092" spans="1:4" ht="15" customHeight="1" x14ac:dyDescent="0.25">
      <c r="A2092" s="63">
        <v>1990</v>
      </c>
      <c r="B2092" s="52">
        <v>14.104441849816462</v>
      </c>
      <c r="C2092" s="52">
        <v>13.22972482440715</v>
      </c>
      <c r="D2092" s="52">
        <v>0.8747170254093124</v>
      </c>
    </row>
    <row r="2093" spans="1:4" ht="15" customHeight="1" x14ac:dyDescent="0.25">
      <c r="A2093" s="63">
        <v>1991</v>
      </c>
      <c r="B2093" s="52">
        <v>13.756291198304279</v>
      </c>
      <c r="C2093" s="52">
        <v>13.16103472232901</v>
      </c>
      <c r="D2093" s="52">
        <v>0.59525647597526898</v>
      </c>
    </row>
    <row r="2094" spans="1:4" ht="15" customHeight="1" x14ac:dyDescent="0.25">
      <c r="A2094" s="63">
        <v>1992</v>
      </c>
      <c r="B2094" s="52">
        <v>13.02276401218155</v>
      </c>
      <c r="C2094" s="52">
        <v>13.222068927126227</v>
      </c>
      <c r="D2094" s="52">
        <v>-0.19930491494467617</v>
      </c>
    </row>
    <row r="2095" spans="1:4" ht="15" customHeight="1" x14ac:dyDescent="0.25">
      <c r="A2095" s="63">
        <v>1993</v>
      </c>
      <c r="B2095" s="52">
        <v>13.208541073645359</v>
      </c>
      <c r="C2095" s="52">
        <v>13.08900617996836</v>
      </c>
      <c r="D2095" s="52">
        <v>0.11953489367699888</v>
      </c>
    </row>
    <row r="2096" spans="1:4" ht="15" customHeight="1" x14ac:dyDescent="0.25">
      <c r="A2096" s="63">
        <v>1994</v>
      </c>
      <c r="B2096" s="52">
        <v>12.911642346088653</v>
      </c>
      <c r="C2096" s="52">
        <v>13.142150369163614</v>
      </c>
      <c r="D2096" s="52">
        <v>-0.23050802307496099</v>
      </c>
    </row>
    <row r="2097" spans="1:4" ht="15" customHeight="1" x14ac:dyDescent="0.25">
      <c r="A2097" s="63">
        <v>1995</v>
      </c>
      <c r="B2097" s="52">
        <v>13.091904169919598</v>
      </c>
      <c r="C2097" s="52">
        <v>13.181808682922126</v>
      </c>
      <c r="D2097" s="52">
        <v>-8.9904513002528219E-2</v>
      </c>
    </row>
    <row r="2098" spans="1:4" ht="15" customHeight="1" x14ac:dyDescent="0.25">
      <c r="A2098" s="63">
        <v>1996</v>
      </c>
      <c r="B2098" s="52">
        <v>12.676076274775886</v>
      </c>
      <c r="C2098" s="52">
        <v>12.558955657189115</v>
      </c>
      <c r="D2098" s="52">
        <v>0.11712061758677095</v>
      </c>
    </row>
    <row r="2099" spans="1:4" ht="15" customHeight="1" x14ac:dyDescent="0.25">
      <c r="A2099" s="63">
        <v>1997</v>
      </c>
      <c r="B2099" s="52">
        <v>12.660327917807747</v>
      </c>
      <c r="C2099" s="52">
        <v>12.389667340888767</v>
      </c>
      <c r="D2099" s="52">
        <v>0.2706605769189796</v>
      </c>
    </row>
    <row r="2100" spans="1:4" ht="15" customHeight="1" x14ac:dyDescent="0.25">
      <c r="A2100" s="63">
        <v>1998</v>
      </c>
      <c r="B2100" s="52">
        <v>12.676076274775886</v>
      </c>
      <c r="C2100" s="52">
        <v>12.349877513574521</v>
      </c>
      <c r="D2100" s="52">
        <v>0.32619876120136482</v>
      </c>
    </row>
    <row r="2101" spans="1:4" ht="15" customHeight="1" x14ac:dyDescent="0.25">
      <c r="A2101" s="63">
        <v>1999</v>
      </c>
      <c r="B2101" s="52">
        <v>12.660327917807747</v>
      </c>
      <c r="C2101" s="52">
        <v>12.652558084393661</v>
      </c>
      <c r="D2101" s="52">
        <v>7.7698334140858805E-3</v>
      </c>
    </row>
    <row r="2102" spans="1:4" ht="15" customHeight="1" x14ac:dyDescent="0.25">
      <c r="A2102" s="63">
        <v>2000</v>
      </c>
      <c r="B2102" s="52">
        <v>12.577636201962633</v>
      </c>
      <c r="C2102" s="52">
        <v>12.199571501103385</v>
      </c>
      <c r="D2102" s="52">
        <v>0.37806470085924815</v>
      </c>
    </row>
    <row r="2103" spans="1:4" ht="15" customHeight="1" x14ac:dyDescent="0.25">
      <c r="A2103" s="63">
        <v>2001</v>
      </c>
      <c r="B2103" s="52">
        <v>12.533576212168603</v>
      </c>
      <c r="C2103" s="52">
        <v>12.398242984580483</v>
      </c>
      <c r="D2103" s="52">
        <v>0.13533322758812005</v>
      </c>
    </row>
    <row r="2104" spans="1:4" ht="15" customHeight="1" x14ac:dyDescent="0.25">
      <c r="A2104" s="63">
        <v>2002</v>
      </c>
      <c r="B2104" s="52">
        <v>12.586219945654026</v>
      </c>
      <c r="C2104" s="52">
        <v>12.301754749571648</v>
      </c>
      <c r="D2104" s="52">
        <v>0.28446519608237786</v>
      </c>
    </row>
    <row r="2105" spans="1:4" ht="15" customHeight="1" x14ac:dyDescent="0.25">
      <c r="A2105" s="63">
        <v>2003</v>
      </c>
      <c r="B2105" s="52">
        <v>12.691580461311851</v>
      </c>
      <c r="C2105" s="52">
        <v>12.660360257581681</v>
      </c>
      <c r="D2105" s="52">
        <v>3.1220203730169871E-2</v>
      </c>
    </row>
    <row r="2106" spans="1:4" ht="15" customHeight="1" x14ac:dyDescent="0.25">
      <c r="A2106" s="63">
        <v>2004</v>
      </c>
      <c r="B2106" s="52">
        <v>12.658739355122609</v>
      </c>
      <c r="C2106" s="52">
        <v>12.707963845479155</v>
      </c>
      <c r="D2106" s="52">
        <v>-4.9224490356545303E-2</v>
      </c>
    </row>
    <row r="2107" spans="1:4" ht="15" customHeight="1" x14ac:dyDescent="0.25">
      <c r="A2107" s="63">
        <v>2005</v>
      </c>
      <c r="B2107" s="52">
        <v>12.948009990259528</v>
      </c>
      <c r="C2107" s="52">
        <v>13.122240691638913</v>
      </c>
      <c r="D2107" s="52">
        <v>-0.17423070137938446</v>
      </c>
    </row>
    <row r="2108" spans="1:4" ht="15" customHeight="1" x14ac:dyDescent="0.25">
      <c r="A2108" s="63">
        <v>2006</v>
      </c>
      <c r="B2108" s="52">
        <v>12.988260392880825</v>
      </c>
      <c r="C2108" s="52">
        <v>13.132363161375137</v>
      </c>
      <c r="D2108" s="52">
        <v>-0.14410276849431192</v>
      </c>
    </row>
    <row r="2109" spans="1:4" ht="15" customHeight="1" x14ac:dyDescent="0.25">
      <c r="A2109" s="63">
        <v>2007</v>
      </c>
      <c r="B2109" s="52">
        <v>12.842649474601702</v>
      </c>
      <c r="C2109" s="52">
        <v>13.136645830419241</v>
      </c>
      <c r="D2109" s="52">
        <v>-0.29399635581753891</v>
      </c>
    </row>
    <row r="2110" spans="1:4" ht="15" customHeight="1" x14ac:dyDescent="0.25">
      <c r="A2110" s="63">
        <v>2008</v>
      </c>
      <c r="B2110" s="52">
        <v>13.071070083016755</v>
      </c>
      <c r="C2110" s="52">
        <v>13.086730311605567</v>
      </c>
      <c r="D2110" s="52">
        <v>-1.566022858881233E-2</v>
      </c>
    </row>
    <row r="2111" spans="1:4" ht="15" customHeight="1" x14ac:dyDescent="0.25">
      <c r="A2111" s="63">
        <v>2009</v>
      </c>
      <c r="B2111" s="52">
        <v>12.865792299977578</v>
      </c>
      <c r="C2111" s="52">
        <v>13.022020956307145</v>
      </c>
      <c r="D2111" s="52">
        <v>-0.15622865632956717</v>
      </c>
    </row>
    <row r="2112" spans="1:4" ht="15" customHeight="1" x14ac:dyDescent="0.25">
      <c r="A2112" s="63">
        <v>2010</v>
      </c>
      <c r="B2112" s="52">
        <v>12.960432510258086</v>
      </c>
      <c r="C2112" s="52">
        <v>13.199612169961769</v>
      </c>
      <c r="D2112" s="52">
        <v>-0.23917965970368371</v>
      </c>
    </row>
    <row r="2113" spans="1:4" ht="15" customHeight="1" x14ac:dyDescent="0.25">
      <c r="A2113" s="63">
        <v>2011</v>
      </c>
      <c r="B2113" s="52">
        <v>12.531772785169453</v>
      </c>
      <c r="C2113" s="52">
        <v>13.229081890821771</v>
      </c>
      <c r="D2113" s="52">
        <v>-0.69730910565231774</v>
      </c>
    </row>
    <row r="2114" spans="1:4" ht="15" customHeight="1" x14ac:dyDescent="0.25">
      <c r="A2114" s="63">
        <v>2012</v>
      </c>
      <c r="B2114" s="52">
        <v>12.867471127775516</v>
      </c>
      <c r="C2114" s="52">
        <v>12.86638120278961</v>
      </c>
      <c r="D2114" s="52">
        <v>1.089924985906876E-3</v>
      </c>
    </row>
    <row r="2115" spans="1:4" ht="15" customHeight="1" x14ac:dyDescent="0.25">
      <c r="A2115" s="63">
        <v>2013</v>
      </c>
      <c r="B2115" s="52">
        <v>12.77987306845753</v>
      </c>
      <c r="C2115" s="52">
        <v>12.88839494946725</v>
      </c>
      <c r="D2115" s="52">
        <v>-0.10852188100971993</v>
      </c>
    </row>
    <row r="2116" spans="1:4" ht="15" customHeight="1" x14ac:dyDescent="0.25">
      <c r="A2116" s="63">
        <v>2014</v>
      </c>
      <c r="B2116" s="52">
        <v>13.005829561148355</v>
      </c>
      <c r="C2116" s="52">
        <v>13.206378525115179</v>
      </c>
      <c r="D2116" s="52">
        <v>-0.20054896396682409</v>
      </c>
    </row>
    <row r="2117" spans="1:4" ht="15" customHeight="1" x14ac:dyDescent="0.25">
      <c r="A2117" s="63">
        <v>2015</v>
      </c>
      <c r="B2117" s="52">
        <v>12.868760618605387</v>
      </c>
      <c r="C2117" s="52">
        <v>13.038312031780979</v>
      </c>
      <c r="D2117" s="52">
        <v>-0.16955141317559175</v>
      </c>
    </row>
    <row r="2118" spans="1:4" ht="15" customHeight="1" x14ac:dyDescent="0.25">
      <c r="A2118" s="63">
        <v>2016</v>
      </c>
      <c r="B2118" s="52">
        <v>12.838673326222063</v>
      </c>
      <c r="C2118" s="52">
        <v>13.083305769979674</v>
      </c>
      <c r="D2118" s="52">
        <v>-0.24463244375761128</v>
      </c>
    </row>
    <row r="2119" spans="1:4" ht="15" customHeight="1" x14ac:dyDescent="0.25">
      <c r="A2119" s="63">
        <v>2017</v>
      </c>
      <c r="B2119" s="52">
        <v>12.496874845318176</v>
      </c>
      <c r="C2119" s="52">
        <v>12.510491511901654</v>
      </c>
      <c r="D2119" s="52">
        <v>-1.3616666583477155E-2</v>
      </c>
    </row>
    <row r="2120" spans="1:4" ht="15" customHeight="1" x14ac:dyDescent="0.25">
      <c r="A2120" s="63">
        <v>2018</v>
      </c>
      <c r="B2120" s="52">
        <v>12.873902018105806</v>
      </c>
      <c r="C2120" s="52">
        <v>13.112270481550013</v>
      </c>
      <c r="D2120" s="52">
        <v>-0.23836846344420692</v>
      </c>
    </row>
    <row r="2121" spans="1:4" ht="15" customHeight="1" x14ac:dyDescent="0.25">
      <c r="A2121" s="63">
        <v>2019</v>
      </c>
      <c r="B2121" s="52">
        <v>12.736994970995264</v>
      </c>
      <c r="C2121" s="52">
        <v>12.714091356333071</v>
      </c>
      <c r="D2121" s="52">
        <v>2.2903614662192595E-2</v>
      </c>
    </row>
    <row r="2122" spans="1:4" ht="15" customHeight="1" x14ac:dyDescent="0.25">
      <c r="A2122" s="63">
        <v>2020</v>
      </c>
      <c r="B2122" s="52">
        <v>12.873902018105806</v>
      </c>
      <c r="C2122" s="52">
        <v>13.214596446808093</v>
      </c>
      <c r="D2122" s="52">
        <v>-0.34069442870228706</v>
      </c>
    </row>
    <row r="2123" spans="1:4" ht="15" customHeight="1" x14ac:dyDescent="0.25">
      <c r="A2123" s="63">
        <v>2021</v>
      </c>
      <c r="B2123" s="52">
        <v>12.821258284620384</v>
      </c>
      <c r="C2123" s="52">
        <v>12.92021075811847</v>
      </c>
      <c r="D2123" s="52">
        <v>-9.895247349808578E-2</v>
      </c>
    </row>
    <row r="2124" spans="1:4" ht="15" customHeight="1" x14ac:dyDescent="0.25">
      <c r="A2124" s="63">
        <v>2022</v>
      </c>
      <c r="B2124" s="52">
        <v>12.807652632564606</v>
      </c>
      <c r="C2124" s="52">
        <v>12.743527490886093</v>
      </c>
      <c r="D2124" s="52">
        <v>6.4125141678513131E-2</v>
      </c>
    </row>
    <row r="2125" spans="1:4" ht="15" customHeight="1" x14ac:dyDescent="0.25">
      <c r="A2125" s="63">
        <v>2023</v>
      </c>
      <c r="B2125" s="52">
        <v>12.560244459250764</v>
      </c>
      <c r="C2125" s="52">
        <v>12.524726267786102</v>
      </c>
      <c r="D2125" s="52">
        <v>3.5518191464662507E-2</v>
      </c>
    </row>
    <row r="2126" spans="1:4" ht="15" customHeight="1" x14ac:dyDescent="0.25">
      <c r="A2126" s="63">
        <v>2024</v>
      </c>
      <c r="B2126" s="52">
        <v>12.834681304952525</v>
      </c>
      <c r="C2126" s="52">
        <v>12.663379354732642</v>
      </c>
      <c r="D2126" s="52">
        <v>0.17130195021988293</v>
      </c>
    </row>
    <row r="2127" spans="1:4" ht="15" customHeight="1" x14ac:dyDescent="0.25">
      <c r="A2127" s="63">
        <v>2025</v>
      </c>
      <c r="B2127" s="52">
        <v>12.79385931043227</v>
      </c>
      <c r="C2127" s="52">
        <v>12.806554667684406</v>
      </c>
      <c r="D2127" s="52">
        <v>-1.2695357252136219E-2</v>
      </c>
    </row>
    <row r="2128" spans="1:4" ht="15" customHeight="1" x14ac:dyDescent="0.25">
      <c r="A2128" s="63">
        <v>2026</v>
      </c>
      <c r="B2128" s="52">
        <v>12.663497492569027</v>
      </c>
      <c r="C2128" s="52">
        <v>12.387500034010438</v>
      </c>
      <c r="D2128" s="52">
        <v>0.2759974585585887</v>
      </c>
    </row>
    <row r="2129" spans="1:4" ht="15" customHeight="1" x14ac:dyDescent="0.25">
      <c r="A2129" s="63">
        <v>2027</v>
      </c>
      <c r="B2129" s="52">
        <v>12.754194054039838</v>
      </c>
      <c r="C2129" s="52">
        <v>12.611769249607276</v>
      </c>
      <c r="D2129" s="52">
        <v>0.14242480443256156</v>
      </c>
    </row>
    <row r="2130" spans="1:4" ht="15" customHeight="1" x14ac:dyDescent="0.25">
      <c r="A2130" s="63">
        <v>2028</v>
      </c>
      <c r="B2130" s="52">
        <v>12.736700896592321</v>
      </c>
      <c r="C2130" s="52">
        <v>12.678051936123621</v>
      </c>
      <c r="D2130" s="52">
        <v>5.864896046869994E-2</v>
      </c>
    </row>
    <row r="2131" spans="1:4" ht="15" customHeight="1" x14ac:dyDescent="0.25">
      <c r="A2131" s="63">
        <v>2029</v>
      </c>
      <c r="B2131" s="52">
        <v>12.757800260616568</v>
      </c>
      <c r="C2131" s="52">
        <v>12.789498779988014</v>
      </c>
      <c r="D2131" s="52">
        <v>-3.1698519371445855E-2</v>
      </c>
    </row>
    <row r="2132" spans="1:4" ht="15" customHeight="1" x14ac:dyDescent="0.25">
      <c r="A2132" s="63">
        <v>2030</v>
      </c>
      <c r="B2132" s="52">
        <v>12.623960273636872</v>
      </c>
      <c r="C2132" s="52">
        <v>12.604809108508412</v>
      </c>
      <c r="D2132" s="52">
        <v>1.9151165128459269E-2</v>
      </c>
    </row>
    <row r="2133" spans="1:4" ht="15" customHeight="1" x14ac:dyDescent="0.25">
      <c r="A2133" s="63">
        <v>2031</v>
      </c>
      <c r="B2133" s="52">
        <v>12.717398144337793</v>
      </c>
      <c r="C2133" s="52">
        <v>12.572985599123086</v>
      </c>
      <c r="D2133" s="52">
        <v>0.14441254521470626</v>
      </c>
    </row>
    <row r="2134" spans="1:4" ht="15" customHeight="1" x14ac:dyDescent="0.25">
      <c r="A2134" s="63">
        <v>2032</v>
      </c>
      <c r="B2134" s="52">
        <v>12.634603026569311</v>
      </c>
      <c r="C2134" s="52">
        <v>12.596309996670788</v>
      </c>
      <c r="D2134" s="52">
        <v>3.8293029898522235E-2</v>
      </c>
    </row>
    <row r="2135" spans="1:4" ht="15" customHeight="1" x14ac:dyDescent="0.25">
      <c r="A2135" s="63">
        <v>2033</v>
      </c>
      <c r="B2135" s="52">
        <v>12.676076274775886</v>
      </c>
      <c r="C2135" s="52">
        <v>12.475691996199792</v>
      </c>
      <c r="D2135" s="52">
        <v>0.20038427857609342</v>
      </c>
    </row>
    <row r="2136" spans="1:4" ht="15" customHeight="1" x14ac:dyDescent="0.25">
      <c r="A2136" s="63">
        <v>2034</v>
      </c>
      <c r="B2136" s="52">
        <v>12.533576212168603</v>
      </c>
      <c r="C2136" s="52">
        <v>12.342305508994182</v>
      </c>
      <c r="D2136" s="52">
        <v>0.19127070317442119</v>
      </c>
    </row>
    <row r="2137" spans="1:4" ht="15" customHeight="1" x14ac:dyDescent="0.25">
      <c r="A2137" s="63">
        <v>2035</v>
      </c>
      <c r="B2137" s="52">
        <v>12.594730635321934</v>
      </c>
      <c r="C2137" s="52">
        <v>12.690696467155972</v>
      </c>
      <c r="D2137" s="52">
        <v>-9.5965831834037729E-2</v>
      </c>
    </row>
    <row r="2138" spans="1:4" ht="15" customHeight="1" x14ac:dyDescent="0.25">
      <c r="A2138" s="63">
        <v>2036</v>
      </c>
      <c r="B2138" s="52">
        <v>12.468436909997644</v>
      </c>
      <c r="C2138" s="52">
        <v>12.360312679981726</v>
      </c>
      <c r="D2138" s="52">
        <v>0.10812423001591753</v>
      </c>
    </row>
    <row r="2139" spans="1:4" ht="15" customHeight="1" x14ac:dyDescent="0.25">
      <c r="A2139" s="63">
        <v>2037</v>
      </c>
      <c r="B2139" s="52">
        <v>12.971540487669722</v>
      </c>
      <c r="C2139" s="52">
        <v>13.174024381241981</v>
      </c>
      <c r="D2139" s="52">
        <v>-0.20248389357225882</v>
      </c>
    </row>
    <row r="2140" spans="1:4" ht="15" customHeight="1" x14ac:dyDescent="0.25">
      <c r="A2140" s="63">
        <v>2038</v>
      </c>
      <c r="B2140" s="52">
        <v>13.055154627710856</v>
      </c>
      <c r="C2140" s="52">
        <v>13.08779098378076</v>
      </c>
      <c r="D2140" s="52">
        <v>-3.2636356069904338E-2</v>
      </c>
    </row>
    <row r="2141" spans="1:4" ht="15" customHeight="1" x14ac:dyDescent="0.25">
      <c r="A2141" s="63">
        <v>2039</v>
      </c>
      <c r="B2141" s="52">
        <v>12.767115985456758</v>
      </c>
      <c r="C2141" s="52">
        <v>13.061437132972671</v>
      </c>
      <c r="D2141" s="52">
        <v>-0.29432114751591243</v>
      </c>
    </row>
    <row r="2142" spans="1:4" ht="15" customHeight="1" x14ac:dyDescent="0.25">
      <c r="A2142" s="63">
        <v>2040</v>
      </c>
      <c r="B2142" s="52">
        <v>13.000195743430098</v>
      </c>
      <c r="C2142" s="52">
        <v>13.151493359032644</v>
      </c>
      <c r="D2142" s="52">
        <v>-0.15129761560254629</v>
      </c>
    </row>
    <row r="2143" spans="1:4" ht="15" customHeight="1" x14ac:dyDescent="0.25">
      <c r="A2143" s="63">
        <v>2041</v>
      </c>
      <c r="B2143" s="52">
        <v>12.921470435024915</v>
      </c>
      <c r="C2143" s="52">
        <v>13.086531974175964</v>
      </c>
      <c r="D2143" s="52">
        <v>-0.16506153915104882</v>
      </c>
    </row>
    <row r="2144" spans="1:4" ht="15" customHeight="1" x14ac:dyDescent="0.25">
      <c r="A2144" s="63">
        <v>2042</v>
      </c>
      <c r="B2144" s="52">
        <v>12.804222097467816</v>
      </c>
      <c r="C2144" s="52">
        <v>13.041237914047752</v>
      </c>
      <c r="D2144" s="52">
        <v>-0.23701581657993565</v>
      </c>
    </row>
    <row r="2145" spans="1:4" ht="15" customHeight="1" x14ac:dyDescent="0.25">
      <c r="A2145" s="63">
        <v>2043</v>
      </c>
      <c r="B2145" s="52">
        <v>12.860998613269897</v>
      </c>
      <c r="C2145" s="52">
        <v>13.012647984801823</v>
      </c>
      <c r="D2145" s="52">
        <v>-0.15164937153192604</v>
      </c>
    </row>
    <row r="2146" spans="1:4" ht="15" customHeight="1" x14ac:dyDescent="0.25">
      <c r="A2146" s="63">
        <v>2044</v>
      </c>
      <c r="B2146" s="52">
        <v>12.781280528225409</v>
      </c>
      <c r="C2146" s="52">
        <v>12.882128081222383</v>
      </c>
      <c r="D2146" s="52">
        <v>-0.10084755299697434</v>
      </c>
    </row>
    <row r="2147" spans="1:4" ht="15" customHeight="1" x14ac:dyDescent="0.25">
      <c r="A2147" s="63">
        <v>2045</v>
      </c>
      <c r="B2147" s="52">
        <v>12.691580461311851</v>
      </c>
      <c r="C2147" s="52">
        <v>12.457066853433821</v>
      </c>
      <c r="D2147" s="52">
        <v>0.23451360787803033</v>
      </c>
    </row>
    <row r="2148" spans="1:4" ht="15" customHeight="1" x14ac:dyDescent="0.25">
      <c r="A2148" s="63">
        <v>2046</v>
      </c>
      <c r="B2148" s="52">
        <v>12.741102957992959</v>
      </c>
      <c r="C2148" s="52">
        <v>12.867188458138855</v>
      </c>
      <c r="D2148" s="52">
        <v>-0.12608550014589603</v>
      </c>
    </row>
    <row r="2149" spans="1:4" ht="15" customHeight="1" x14ac:dyDescent="0.25">
      <c r="A2149" s="63">
        <v>2047</v>
      </c>
      <c r="B2149" s="52">
        <v>12.77987306845753</v>
      </c>
      <c r="C2149" s="52">
        <v>12.962342017719381</v>
      </c>
      <c r="D2149" s="52">
        <v>-0.18246894926185142</v>
      </c>
    </row>
    <row r="2150" spans="1:4" ht="15" customHeight="1" x14ac:dyDescent="0.25">
      <c r="A2150" s="63">
        <v>2048</v>
      </c>
      <c r="B2150" s="52">
        <v>12.886641043883236</v>
      </c>
      <c r="C2150" s="52">
        <v>13.038065352999613</v>
      </c>
      <c r="D2150" s="52">
        <v>-0.15142430911637739</v>
      </c>
    </row>
    <row r="2151" spans="1:4" ht="15" customHeight="1" x14ac:dyDescent="0.25">
      <c r="A2151" s="63">
        <v>2049</v>
      </c>
      <c r="B2151" s="52">
        <v>12.76640246419923</v>
      </c>
      <c r="C2151" s="52">
        <v>12.944477938605097</v>
      </c>
      <c r="D2151" s="52">
        <v>-0.17807547440586724</v>
      </c>
    </row>
    <row r="2152" spans="1:4" ht="15" customHeight="1" x14ac:dyDescent="0.25">
      <c r="A2152" s="63">
        <v>2050</v>
      </c>
      <c r="B2152" s="52">
        <v>12.743296743150673</v>
      </c>
      <c r="C2152" s="52">
        <v>12.79124462647615</v>
      </c>
      <c r="D2152" s="52">
        <v>-4.7947883325477392E-2</v>
      </c>
    </row>
    <row r="2153" spans="1:4" ht="15" customHeight="1" x14ac:dyDescent="0.25">
      <c r="A2153" s="63">
        <v>2051</v>
      </c>
      <c r="B2153" s="52">
        <v>12.714395139078023</v>
      </c>
      <c r="C2153" s="52">
        <v>12.887137568997252</v>
      </c>
      <c r="D2153" s="52">
        <v>-0.17274242991922861</v>
      </c>
    </row>
    <row r="2154" spans="1:4" ht="15" customHeight="1" x14ac:dyDescent="0.25">
      <c r="A2154" s="63">
        <v>2052</v>
      </c>
      <c r="B2154" s="52">
        <v>12.740370625481283</v>
      </c>
      <c r="C2154" s="52">
        <v>12.813972002826349</v>
      </c>
      <c r="D2154" s="52">
        <v>-7.3601377345065444E-2</v>
      </c>
    </row>
    <row r="2155" spans="1:4" ht="15" customHeight="1" x14ac:dyDescent="0.25">
      <c r="A2155" s="63">
        <v>2053</v>
      </c>
      <c r="B2155" s="52">
        <v>12.936033799212812</v>
      </c>
      <c r="C2155" s="52">
        <v>12.987988879908006</v>
      </c>
      <c r="D2155" s="52">
        <v>-5.1955080695194056E-2</v>
      </c>
    </row>
    <row r="2156" spans="1:4" ht="15" customHeight="1" x14ac:dyDescent="0.25">
      <c r="A2156" s="63">
        <v>2054</v>
      </c>
      <c r="B2156" s="52">
        <v>13.055154627710856</v>
      </c>
      <c r="C2156" s="52">
        <v>13.118379955140279</v>
      </c>
      <c r="D2156" s="52">
        <v>-6.3225327429423217E-2</v>
      </c>
    </row>
    <row r="2157" spans="1:4" ht="15" customHeight="1" x14ac:dyDescent="0.25">
      <c r="A2157" s="63">
        <v>2055</v>
      </c>
      <c r="B2157" s="52">
        <v>12.84298010776722</v>
      </c>
      <c r="C2157" s="52">
        <v>12.860663601256858</v>
      </c>
      <c r="D2157" s="52">
        <v>-1.768349348963838E-2</v>
      </c>
    </row>
    <row r="2158" spans="1:4" ht="15" customHeight="1" x14ac:dyDescent="0.25">
      <c r="A2158" s="63">
        <v>2056</v>
      </c>
      <c r="B2158" s="52">
        <v>12.867471127775516</v>
      </c>
      <c r="C2158" s="52">
        <v>12.875439685899613</v>
      </c>
      <c r="D2158" s="52">
        <v>-7.9685581240962478E-3</v>
      </c>
    </row>
    <row r="2159" spans="1:4" ht="15" customHeight="1" x14ac:dyDescent="0.25">
      <c r="A2159" s="63">
        <v>2057</v>
      </c>
      <c r="B2159" s="52">
        <v>13.463823155536558</v>
      </c>
      <c r="C2159" s="52">
        <v>13.228190495276328</v>
      </c>
      <c r="D2159" s="52">
        <v>0.23563266026022944</v>
      </c>
    </row>
    <row r="2160" spans="1:4" ht="15" customHeight="1" x14ac:dyDescent="0.25">
      <c r="A2160" s="63">
        <v>2058</v>
      </c>
      <c r="B2160" s="52">
        <v>12.847926531702546</v>
      </c>
      <c r="C2160" s="52">
        <v>13.02043535971641</v>
      </c>
      <c r="D2160" s="52">
        <v>-0.17250882801386425</v>
      </c>
    </row>
    <row r="2161" spans="1:4" ht="15" customHeight="1" x14ac:dyDescent="0.25">
      <c r="A2161" s="63">
        <v>2059</v>
      </c>
      <c r="B2161" s="52">
        <v>13.248114582709865</v>
      </c>
      <c r="C2161" s="52">
        <v>13.18124014542601</v>
      </c>
      <c r="D2161" s="52">
        <v>6.687443728385567E-2</v>
      </c>
    </row>
    <row r="2162" spans="1:4" ht="15" customHeight="1" x14ac:dyDescent="0.25">
      <c r="A2162" s="63">
        <v>2060</v>
      </c>
      <c r="B2162" s="52">
        <v>12.847926531702546</v>
      </c>
      <c r="C2162" s="52">
        <v>13.149042515213576</v>
      </c>
      <c r="D2162" s="52">
        <v>-0.30111598351103019</v>
      </c>
    </row>
    <row r="2163" spans="1:4" ht="15" customHeight="1" x14ac:dyDescent="0.25">
      <c r="A2163" s="63">
        <v>2061</v>
      </c>
      <c r="B2163" s="52">
        <v>12.880291816204577</v>
      </c>
      <c r="C2163" s="52">
        <v>13.005127628808411</v>
      </c>
      <c r="D2163" s="52">
        <v>-0.12483581260383403</v>
      </c>
    </row>
    <row r="2164" spans="1:4" ht="15" customHeight="1" x14ac:dyDescent="0.25">
      <c r="A2164" s="63">
        <v>2062</v>
      </c>
      <c r="B2164" s="52">
        <v>12.682306824526522</v>
      </c>
      <c r="C2164" s="52">
        <v>12.866425695579323</v>
      </c>
      <c r="D2164" s="52">
        <v>-0.18411887105280123</v>
      </c>
    </row>
    <row r="2165" spans="1:4" ht="15" customHeight="1" x14ac:dyDescent="0.25">
      <c r="A2165" s="63">
        <v>2063</v>
      </c>
      <c r="B2165" s="52">
        <v>12.772805901234438</v>
      </c>
      <c r="C2165" s="52">
        <v>12.883146481003944</v>
      </c>
      <c r="D2165" s="52">
        <v>-0.11034057976950606</v>
      </c>
    </row>
    <row r="2166" spans="1:4" ht="15" customHeight="1" x14ac:dyDescent="0.25">
      <c r="A2166" s="63">
        <v>2064</v>
      </c>
      <c r="B2166" s="52">
        <v>12.709873654359177</v>
      </c>
      <c r="C2166" s="52">
        <v>12.864022030861344</v>
      </c>
      <c r="D2166" s="52">
        <v>-0.15414837650216739</v>
      </c>
    </row>
    <row r="2167" spans="1:4" ht="15" customHeight="1" x14ac:dyDescent="0.25">
      <c r="A2167" s="63">
        <v>2065</v>
      </c>
      <c r="B2167" s="52">
        <v>12.345834587905312</v>
      </c>
      <c r="C2167" s="52">
        <v>12.788275669841768</v>
      </c>
      <c r="D2167" s="52">
        <v>-0.44244108193645637</v>
      </c>
    </row>
    <row r="2168" spans="1:4" ht="15" customHeight="1" x14ac:dyDescent="0.25">
      <c r="A2168" s="63">
        <v>2066</v>
      </c>
      <c r="B2168" s="52">
        <v>12.611537753638315</v>
      </c>
      <c r="C2168" s="52">
        <v>12.73171259474911</v>
      </c>
      <c r="D2168" s="52">
        <v>-0.12017484111079568</v>
      </c>
    </row>
    <row r="2169" spans="1:4" ht="15" customHeight="1" x14ac:dyDescent="0.25">
      <c r="A2169" s="63">
        <v>2067</v>
      </c>
      <c r="B2169" s="52">
        <v>12.751299696013474</v>
      </c>
      <c r="C2169" s="52">
        <v>12.968098137223334</v>
      </c>
      <c r="D2169" s="52">
        <v>-0.21679844120986047</v>
      </c>
    </row>
    <row r="2170" spans="1:4" ht="15" customHeight="1" x14ac:dyDescent="0.25">
      <c r="A2170" s="63">
        <v>2068</v>
      </c>
      <c r="B2170" s="52">
        <v>12.736700896592321</v>
      </c>
      <c r="C2170" s="52">
        <v>12.883957853304256</v>
      </c>
      <c r="D2170" s="52">
        <v>-0.14725695671193506</v>
      </c>
    </row>
    <row r="2171" spans="1:4" ht="15" customHeight="1" x14ac:dyDescent="0.25">
      <c r="A2171" s="63">
        <v>2069</v>
      </c>
      <c r="B2171" s="52">
        <v>12.79385931043227</v>
      </c>
      <c r="C2171" s="52">
        <v>12.971193925582931</v>
      </c>
      <c r="D2171" s="52">
        <v>-0.17733461515066118</v>
      </c>
    </row>
    <row r="2172" spans="1:4" ht="15" customHeight="1" x14ac:dyDescent="0.25">
      <c r="A2172" s="63">
        <v>2070</v>
      </c>
      <c r="B2172" s="52">
        <v>12.506177237980488</v>
      </c>
      <c r="C2172" s="52">
        <v>12.916556323817503</v>
      </c>
      <c r="D2172" s="52">
        <v>-0.41037908583701466</v>
      </c>
    </row>
    <row r="2173" spans="1:4" ht="15" customHeight="1" x14ac:dyDescent="0.25">
      <c r="A2173" s="63">
        <v>2071</v>
      </c>
      <c r="B2173" s="52">
        <v>12.79385931043227</v>
      </c>
      <c r="C2173" s="52">
        <v>13.01709475162121</v>
      </c>
      <c r="D2173" s="52">
        <v>-0.22323544118894034</v>
      </c>
    </row>
    <row r="2174" spans="1:4" ht="15" customHeight="1" x14ac:dyDescent="0.25">
      <c r="A2174" s="63">
        <v>2072</v>
      </c>
      <c r="B2174" s="52">
        <v>12.531772785169453</v>
      </c>
      <c r="C2174" s="52">
        <v>13.038769696141323</v>
      </c>
      <c r="D2174" s="52">
        <v>-0.5069969109718695</v>
      </c>
    </row>
    <row r="2175" spans="1:4" ht="15" customHeight="1" x14ac:dyDescent="0.25">
      <c r="A2175" s="63">
        <v>2073</v>
      </c>
      <c r="B2175" s="52">
        <v>12.628067055589526</v>
      </c>
      <c r="C2175" s="52">
        <v>13.145892842409879</v>
      </c>
      <c r="D2175" s="52">
        <v>-0.51782578682035307</v>
      </c>
    </row>
    <row r="2176" spans="1:4" ht="15" customHeight="1" x14ac:dyDescent="0.25">
      <c r="A2176" s="63">
        <v>2074</v>
      </c>
      <c r="B2176" s="52">
        <v>13.317107454196817</v>
      </c>
      <c r="C2176" s="52">
        <v>13.289790135553181</v>
      </c>
      <c r="D2176" s="52">
        <v>2.7317318643635957E-2</v>
      </c>
    </row>
    <row r="2177" spans="1:4" ht="15" customHeight="1" x14ac:dyDescent="0.25">
      <c r="A2177" s="63">
        <v>2075</v>
      </c>
      <c r="B2177" s="52">
        <v>13.102160670086786</v>
      </c>
      <c r="C2177" s="52">
        <v>13.126827780716612</v>
      </c>
      <c r="D2177" s="52">
        <v>-2.4667110629826183E-2</v>
      </c>
    </row>
    <row r="2178" spans="1:4" ht="15" customHeight="1" x14ac:dyDescent="0.25">
      <c r="A2178" s="63">
        <v>2076</v>
      </c>
      <c r="B2178" s="52">
        <v>12.356645504009526</v>
      </c>
      <c r="C2178" s="52">
        <v>12.726919187040608</v>
      </c>
      <c r="D2178" s="52">
        <v>-0.37027368303108155</v>
      </c>
    </row>
    <row r="2179" spans="1:4" ht="15" customHeight="1" x14ac:dyDescent="0.25">
      <c r="A2179" s="63">
        <v>2077</v>
      </c>
      <c r="B2179" s="52">
        <v>12.611537753638315</v>
      </c>
      <c r="C2179" s="52">
        <v>12.858469414571339</v>
      </c>
      <c r="D2179" s="52">
        <v>-0.24693166093302388</v>
      </c>
    </row>
    <row r="2180" spans="1:4" ht="15" customHeight="1" x14ac:dyDescent="0.25">
      <c r="A2180" s="63">
        <v>2078</v>
      </c>
      <c r="B2180" s="52">
        <v>12.899219826090096</v>
      </c>
      <c r="C2180" s="52">
        <v>13.20876554166353</v>
      </c>
      <c r="D2180" s="52">
        <v>-0.30954571557343336</v>
      </c>
    </row>
    <row r="2181" spans="1:4" ht="15" customHeight="1" x14ac:dyDescent="0.25">
      <c r="A2181" s="63">
        <v>2079</v>
      </c>
      <c r="B2181" s="52">
        <v>12.899219826090096</v>
      </c>
      <c r="C2181" s="52">
        <v>13.237792788642206</v>
      </c>
      <c r="D2181" s="52">
        <v>-0.33857296255211011</v>
      </c>
    </row>
    <row r="2182" spans="1:4" ht="15" customHeight="1" x14ac:dyDescent="0.25">
      <c r="A2182" s="63">
        <v>2080</v>
      </c>
      <c r="B2182" s="52">
        <v>12.601487417784814</v>
      </c>
      <c r="C2182" s="52">
        <v>12.893791782376956</v>
      </c>
      <c r="D2182" s="52">
        <v>-0.29230436459214282</v>
      </c>
    </row>
    <row r="2183" spans="1:4" ht="15" customHeight="1" x14ac:dyDescent="0.25">
      <c r="A2183" s="63">
        <v>2081</v>
      </c>
      <c r="B2183" s="52">
        <v>12.977337605354048</v>
      </c>
      <c r="C2183" s="52">
        <v>13.18049416354539</v>
      </c>
      <c r="D2183" s="52">
        <v>-0.20315655819134193</v>
      </c>
    </row>
    <row r="2184" spans="1:4" ht="15" customHeight="1" x14ac:dyDescent="0.25">
      <c r="A2184" s="63">
        <v>2082</v>
      </c>
      <c r="B2184" s="52">
        <v>12.953944725779342</v>
      </c>
      <c r="C2184" s="52">
        <v>12.875890791532923</v>
      </c>
      <c r="D2184" s="52">
        <v>7.8053934246419487E-2</v>
      </c>
    </row>
    <row r="2185" spans="1:4" ht="15" customHeight="1" x14ac:dyDescent="0.25">
      <c r="A2185" s="63">
        <v>2083</v>
      </c>
      <c r="B2185" s="52">
        <v>12.964539292210738</v>
      </c>
      <c r="C2185" s="52">
        <v>13.191464138127985</v>
      </c>
      <c r="D2185" s="52">
        <v>-0.22692484591724771</v>
      </c>
    </row>
    <row r="2186" spans="1:4" ht="15" customHeight="1" x14ac:dyDescent="0.25">
      <c r="A2186" s="63">
        <v>2084</v>
      </c>
      <c r="B2186" s="52">
        <v>12.765688433465574</v>
      </c>
      <c r="C2186" s="52">
        <v>13.110302557187927</v>
      </c>
      <c r="D2186" s="52">
        <v>-0.34461412372235323</v>
      </c>
    </row>
    <row r="2187" spans="1:4" ht="15" customHeight="1" x14ac:dyDescent="0.25">
      <c r="A2187" s="63">
        <v>2085</v>
      </c>
      <c r="B2187" s="52">
        <v>12.895462777212384</v>
      </c>
      <c r="C2187" s="52">
        <v>12.991415035732205</v>
      </c>
      <c r="D2187" s="52">
        <v>-9.5952258519821143E-2</v>
      </c>
    </row>
    <row r="2188" spans="1:4" ht="15" customHeight="1" x14ac:dyDescent="0.25">
      <c r="A2188" s="63">
        <v>2086</v>
      </c>
      <c r="B2188" s="52">
        <v>13.04979268456947</v>
      </c>
      <c r="C2188" s="52">
        <v>13.17595191503553</v>
      </c>
      <c r="D2188" s="52">
        <v>-0.12615923046605992</v>
      </c>
    </row>
    <row r="2189" spans="1:4" ht="15" customHeight="1" x14ac:dyDescent="0.25">
      <c r="A2189" s="63">
        <v>2087</v>
      </c>
      <c r="B2189" s="52">
        <v>12.546109948315859</v>
      </c>
      <c r="C2189" s="52">
        <v>12.589883808259476</v>
      </c>
      <c r="D2189" s="52">
        <v>-4.37738599436166E-2</v>
      </c>
    </row>
    <row r="2190" spans="1:4" ht="15" customHeight="1" x14ac:dyDescent="0.25">
      <c r="A2190" s="63">
        <v>2088</v>
      </c>
      <c r="B2190" s="52">
        <v>12.834681304952525</v>
      </c>
      <c r="C2190" s="52">
        <v>12.755274228248668</v>
      </c>
      <c r="D2190" s="52">
        <v>7.9407076703857271E-2</v>
      </c>
    </row>
    <row r="2191" spans="1:4" ht="15" customHeight="1" x14ac:dyDescent="0.25">
      <c r="A2191" s="63">
        <v>2089</v>
      </c>
      <c r="B2191" s="52">
        <v>12.72188581080718</v>
      </c>
      <c r="C2191" s="52">
        <v>12.755027183815319</v>
      </c>
      <c r="D2191" s="52">
        <v>-3.3141373008138686E-2</v>
      </c>
    </row>
    <row r="2192" spans="1:4" ht="15" customHeight="1" x14ac:dyDescent="0.25">
      <c r="A2192" s="63">
        <v>2090</v>
      </c>
      <c r="B2192" s="52">
        <v>12.752747922189839</v>
      </c>
      <c r="C2192" s="52">
        <v>13.012588037224681</v>
      </c>
      <c r="D2192" s="52">
        <v>-0.25984011503484261</v>
      </c>
    </row>
    <row r="2193" spans="1:4" ht="15" customHeight="1" x14ac:dyDescent="0.25">
      <c r="A2193" s="63">
        <v>2091</v>
      </c>
      <c r="B2193" s="52">
        <v>12.762827201184541</v>
      </c>
      <c r="C2193" s="52">
        <v>12.921814622776022</v>
      </c>
      <c r="D2193" s="52">
        <v>-0.15898742159148149</v>
      </c>
    </row>
    <row r="2194" spans="1:4" ht="15" customHeight="1" x14ac:dyDescent="0.25">
      <c r="A2194" s="63">
        <v>2092</v>
      </c>
      <c r="B2194" s="52">
        <v>12.768541502447979</v>
      </c>
      <c r="C2194" s="52">
        <v>12.924757776408713</v>
      </c>
      <c r="D2194" s="52">
        <v>-0.15621627396073379</v>
      </c>
    </row>
    <row r="2195" spans="1:4" ht="15" customHeight="1" x14ac:dyDescent="0.25">
      <c r="A2195" s="63">
        <v>2093</v>
      </c>
      <c r="B2195" s="52">
        <v>12.72188581080718</v>
      </c>
      <c r="C2195" s="52">
        <v>12.979563233299869</v>
      </c>
      <c r="D2195" s="52">
        <v>-0.25767742249268899</v>
      </c>
    </row>
    <row r="2196" spans="1:4" ht="15" customHeight="1" x14ac:dyDescent="0.25">
      <c r="A2196" s="63">
        <v>2094</v>
      </c>
      <c r="B2196" s="52">
        <v>12.691580461311851</v>
      </c>
      <c r="C2196" s="52">
        <v>12.700125574280898</v>
      </c>
      <c r="D2196" s="52">
        <v>-8.5451129690472527E-3</v>
      </c>
    </row>
    <row r="2197" spans="1:4" ht="15" customHeight="1" x14ac:dyDescent="0.25">
      <c r="A2197" s="63">
        <v>2095</v>
      </c>
      <c r="B2197" s="52">
        <v>13.132313708257474</v>
      </c>
      <c r="C2197" s="52">
        <v>13.214289455568352</v>
      </c>
      <c r="D2197" s="52">
        <v>-8.1975747310877978E-2</v>
      </c>
    </row>
    <row r="2198" spans="1:4" ht="15" customHeight="1" x14ac:dyDescent="0.25">
      <c r="A2198" s="63">
        <v>2096</v>
      </c>
      <c r="B2198" s="52">
        <v>12.860998613269897</v>
      </c>
      <c r="C2198" s="52">
        <v>13.098128842441323</v>
      </c>
      <c r="D2198" s="52">
        <v>-0.23713022917142546</v>
      </c>
    </row>
    <row r="2199" spans="1:4" ht="15" customHeight="1" x14ac:dyDescent="0.25">
      <c r="A2199" s="63">
        <v>2097</v>
      </c>
      <c r="B2199" s="52">
        <v>12.948009990259528</v>
      </c>
      <c r="C2199" s="52">
        <v>13.024320647130791</v>
      </c>
      <c r="D2199" s="52">
        <v>-7.6310656871262594E-2</v>
      </c>
    </row>
    <row r="2200" spans="1:4" ht="15" customHeight="1" x14ac:dyDescent="0.25">
      <c r="A2200" s="63">
        <v>2098</v>
      </c>
      <c r="B2200" s="52">
        <v>13.096019402064703</v>
      </c>
      <c r="C2200" s="52">
        <v>13.236304112812489</v>
      </c>
      <c r="D2200" s="52">
        <v>-0.14028471074778537</v>
      </c>
    </row>
    <row r="2201" spans="1:4" ht="15" customHeight="1" x14ac:dyDescent="0.25">
      <c r="A2201" s="63">
        <v>2099</v>
      </c>
      <c r="B2201" s="52">
        <v>12.542544882151363</v>
      </c>
      <c r="C2201" s="52">
        <v>12.97179608443089</v>
      </c>
      <c r="D2201" s="52">
        <v>-0.42925120227952718</v>
      </c>
    </row>
    <row r="2202" spans="1:4" ht="15" customHeight="1" x14ac:dyDescent="0.25">
      <c r="A2202" s="63">
        <v>2100</v>
      </c>
      <c r="B2202" s="52">
        <v>13.019222618484791</v>
      </c>
      <c r="C2202" s="52">
        <v>13.054651386977838</v>
      </c>
      <c r="D2202" s="52">
        <v>-3.5428768493046547E-2</v>
      </c>
    </row>
    <row r="2203" spans="1:4" ht="15" customHeight="1" x14ac:dyDescent="0.25">
      <c r="A2203" s="63">
        <v>2101</v>
      </c>
      <c r="B2203" s="52">
        <v>12.795940476636094</v>
      </c>
      <c r="C2203" s="52">
        <v>13.084442554538544</v>
      </c>
      <c r="D2203" s="52">
        <v>-0.28850207790245008</v>
      </c>
    </row>
    <row r="2204" spans="1:4" ht="15" customHeight="1" x14ac:dyDescent="0.25">
      <c r="A2204" s="63">
        <v>2102</v>
      </c>
      <c r="B2204" s="52">
        <v>12.644327576461306</v>
      </c>
      <c r="C2204" s="52">
        <v>13.165645194854664</v>
      </c>
      <c r="D2204" s="52">
        <v>-0.52131761839335766</v>
      </c>
    </row>
    <row r="2205" spans="1:4" ht="15" customHeight="1" x14ac:dyDescent="0.25">
      <c r="A2205" s="63">
        <v>2103</v>
      </c>
      <c r="B2205" s="52">
        <v>13.19002202587812</v>
      </c>
      <c r="C2205" s="52">
        <v>13.285493486243352</v>
      </c>
      <c r="D2205" s="52">
        <v>-9.5471460365232019E-2</v>
      </c>
    </row>
    <row r="2206" spans="1:4" ht="15" customHeight="1" x14ac:dyDescent="0.25">
      <c r="A2206" s="63">
        <v>2104</v>
      </c>
      <c r="B2206" s="52">
        <v>13.122363377404305</v>
      </c>
      <c r="C2206" s="52">
        <v>13.173185572205332</v>
      </c>
      <c r="D2206" s="52">
        <v>-5.082219480102701E-2</v>
      </c>
    </row>
    <row r="2207" spans="1:4" ht="15" customHeight="1" x14ac:dyDescent="0.25">
      <c r="A2207" s="63">
        <v>2105</v>
      </c>
      <c r="B2207" s="52">
        <v>12.786890641116177</v>
      </c>
      <c r="C2207" s="52">
        <v>13.208711120738705</v>
      </c>
      <c r="D2207" s="52">
        <v>-0.42182047962252867</v>
      </c>
    </row>
    <row r="2208" spans="1:4" ht="15" customHeight="1" x14ac:dyDescent="0.25">
      <c r="A2208" s="63">
        <v>2106</v>
      </c>
      <c r="B2208" s="52">
        <v>13.407542319637969</v>
      </c>
      <c r="C2208" s="52">
        <v>13.299265583819151</v>
      </c>
      <c r="D2208" s="52">
        <v>0.10827673581881747</v>
      </c>
    </row>
    <row r="2209" spans="1:4" ht="15" customHeight="1" x14ac:dyDescent="0.25">
      <c r="A2209" s="63">
        <v>2107</v>
      </c>
      <c r="B2209" s="52">
        <v>13.30468493419826</v>
      </c>
      <c r="C2209" s="52">
        <v>13.300973794048124</v>
      </c>
      <c r="D2209" s="52">
        <v>3.7111401501359609E-3</v>
      </c>
    </row>
    <row r="2210" spans="1:4" ht="15" customHeight="1" x14ac:dyDescent="0.25">
      <c r="A2210" s="63">
        <v>2108</v>
      </c>
      <c r="B2210" s="52">
        <v>13.333434347484246</v>
      </c>
      <c r="C2210" s="52">
        <v>13.319741561007556</v>
      </c>
      <c r="D2210" s="52">
        <v>1.3692786476690699E-2</v>
      </c>
    </row>
    <row r="2211" spans="1:4" ht="15" customHeight="1" x14ac:dyDescent="0.25">
      <c r="A2211" s="63">
        <v>2109</v>
      </c>
      <c r="B2211" s="52">
        <v>13.367268420500029</v>
      </c>
      <c r="C2211" s="52">
        <v>13.257116651986342</v>
      </c>
      <c r="D2211" s="52">
        <v>0.11015176851368658</v>
      </c>
    </row>
    <row r="2212" spans="1:4" ht="15" customHeight="1" x14ac:dyDescent="0.25">
      <c r="A2212" s="63">
        <v>2110</v>
      </c>
      <c r="B2212" s="52">
        <v>13.011431816697025</v>
      </c>
      <c r="C2212" s="52">
        <v>13.012181699895089</v>
      </c>
      <c r="D2212" s="52">
        <v>-7.4988319806479353E-4</v>
      </c>
    </row>
    <row r="2213" spans="1:4" ht="15" customHeight="1" x14ac:dyDescent="0.25">
      <c r="A2213" s="63">
        <v>2111</v>
      </c>
      <c r="B2213" s="52">
        <v>12.765688433465574</v>
      </c>
      <c r="C2213" s="52">
        <v>12.492761872457955</v>
      </c>
      <c r="D2213" s="52">
        <v>0.27292656100761903</v>
      </c>
    </row>
    <row r="2214" spans="1:4" ht="15" customHeight="1" x14ac:dyDescent="0.25">
      <c r="A2214" s="63">
        <v>2112</v>
      </c>
      <c r="B2214" s="52">
        <v>12.653958469522268</v>
      </c>
      <c r="C2214" s="52">
        <v>12.871585513464861</v>
      </c>
      <c r="D2214" s="52">
        <v>-0.2176270439425938</v>
      </c>
    </row>
    <row r="2215" spans="1:4" ht="15" customHeight="1" x14ac:dyDescent="0.25">
      <c r="A2215" s="63">
        <v>2113</v>
      </c>
      <c r="B2215" s="52">
        <v>12.834681304952525</v>
      </c>
      <c r="C2215" s="52">
        <v>12.86099068355642</v>
      </c>
      <c r="D2215" s="52">
        <v>-2.6309378603894373E-2</v>
      </c>
    </row>
    <row r="2216" spans="1:4" ht="15" customHeight="1" x14ac:dyDescent="0.25">
      <c r="A2216" s="63">
        <v>2114</v>
      </c>
      <c r="B2216" s="52">
        <v>12.904207367601135</v>
      </c>
      <c r="C2216" s="52">
        <v>12.937715772111769</v>
      </c>
      <c r="D2216" s="52">
        <v>-3.3508404510634193E-2</v>
      </c>
    </row>
    <row r="2217" spans="1:4" ht="15" customHeight="1" x14ac:dyDescent="0.25">
      <c r="A2217" s="63">
        <v>2115</v>
      </c>
      <c r="B2217" s="52">
        <v>12.905450375840733</v>
      </c>
      <c r="C2217" s="52">
        <v>12.89554864817427</v>
      </c>
      <c r="D2217" s="52">
        <v>9.9017276664632448E-3</v>
      </c>
    </row>
    <row r="2218" spans="1:4" ht="15" customHeight="1" x14ac:dyDescent="0.25">
      <c r="A2218" s="63">
        <v>2116</v>
      </c>
      <c r="B2218" s="52">
        <v>12.971540487669722</v>
      </c>
      <c r="C2218" s="52">
        <v>13.005190677998529</v>
      </c>
      <c r="D2218" s="52">
        <v>-3.3650190328806673E-2</v>
      </c>
    </row>
    <row r="2219" spans="1:4" ht="15" customHeight="1" x14ac:dyDescent="0.25">
      <c r="A2219" s="63">
        <v>2117</v>
      </c>
      <c r="B2219" s="52">
        <v>12.864240107194069</v>
      </c>
      <c r="C2219" s="52">
        <v>12.762779681848752</v>
      </c>
      <c r="D2219" s="52">
        <v>0.10146042534531752</v>
      </c>
    </row>
    <row r="2220" spans="1:4" ht="15" customHeight="1" x14ac:dyDescent="0.25">
      <c r="A2220" s="63">
        <v>2118</v>
      </c>
      <c r="B2220" s="52">
        <v>12.619836556453009</v>
      </c>
      <c r="C2220" s="52">
        <v>12.740071359238211</v>
      </c>
      <c r="D2220" s="52">
        <v>-0.12023480278520182</v>
      </c>
    </row>
    <row r="2221" spans="1:4" ht="15" customHeight="1" x14ac:dyDescent="0.25">
      <c r="A2221" s="63">
        <v>2119</v>
      </c>
      <c r="B2221" s="52">
        <v>12.663497492569027</v>
      </c>
      <c r="C2221" s="52">
        <v>12.925939040259834</v>
      </c>
      <c r="D2221" s="52">
        <v>-0.2624415476908073</v>
      </c>
    </row>
    <row r="2222" spans="1:4" ht="15" customHeight="1" x14ac:dyDescent="0.25">
      <c r="A2222" s="63">
        <v>2120</v>
      </c>
      <c r="B2222" s="52">
        <v>12.644327576461306</v>
      </c>
      <c r="C2222" s="52">
        <v>12.677086935331761</v>
      </c>
      <c r="D2222" s="52">
        <v>-3.2759358870455557E-2</v>
      </c>
    </row>
    <row r="2223" spans="1:4" ht="15" customHeight="1" x14ac:dyDescent="0.25">
      <c r="A2223" s="63">
        <v>2121</v>
      </c>
      <c r="B2223" s="52">
        <v>12.468436909997644</v>
      </c>
      <c r="C2223" s="52">
        <v>12.565151495294721</v>
      </c>
      <c r="D2223" s="52">
        <v>-9.6714585297076994E-2</v>
      </c>
    </row>
    <row r="2224" spans="1:4" ht="15" customHeight="1" x14ac:dyDescent="0.25">
      <c r="A2224" s="63">
        <v>2122</v>
      </c>
      <c r="B2224" s="52">
        <v>12.660327917807747</v>
      </c>
      <c r="C2224" s="52">
        <v>12.797445715184338</v>
      </c>
      <c r="D2224" s="52">
        <v>-0.13711779737659135</v>
      </c>
    </row>
    <row r="2225" spans="1:4" ht="15" customHeight="1" x14ac:dyDescent="0.25">
      <c r="A2225" s="63">
        <v>2123</v>
      </c>
      <c r="B2225" s="52">
        <v>12.873773804758621</v>
      </c>
      <c r="C2225" s="52">
        <v>12.815812753231022</v>
      </c>
      <c r="D2225" s="52">
        <v>5.7961051527598784E-2</v>
      </c>
    </row>
    <row r="2226" spans="1:4" ht="15" customHeight="1" x14ac:dyDescent="0.25">
      <c r="A2226" s="63">
        <v>2124</v>
      </c>
      <c r="B2226" s="52">
        <v>12.487485104968338</v>
      </c>
      <c r="C2226" s="52">
        <v>12.794152847216019</v>
      </c>
      <c r="D2226" s="52">
        <v>-0.30666774224768112</v>
      </c>
    </row>
    <row r="2227" spans="1:4" ht="15" customHeight="1" x14ac:dyDescent="0.25">
      <c r="A2227" s="63">
        <v>2125</v>
      </c>
      <c r="B2227" s="52">
        <v>12.772805901234438</v>
      </c>
      <c r="C2227" s="52">
        <v>12.748836783465746</v>
      </c>
      <c r="D2227" s="52">
        <v>2.3969117768691817E-2</v>
      </c>
    </row>
    <row r="2228" spans="1:4" ht="15" customHeight="1" x14ac:dyDescent="0.25">
      <c r="A2228" s="63">
        <v>2126</v>
      </c>
      <c r="B2228" s="52">
        <v>12.923912438680468</v>
      </c>
      <c r="C2228" s="52">
        <v>12.953025232430862</v>
      </c>
      <c r="D2228" s="52">
        <v>-2.9112793750394772E-2</v>
      </c>
    </row>
    <row r="2229" spans="1:4" ht="15" customHeight="1" x14ac:dyDescent="0.25">
      <c r="A2229" s="63">
        <v>2127</v>
      </c>
      <c r="B2229" s="52">
        <v>12.911642346088653</v>
      </c>
      <c r="C2229" s="52">
        <v>13.138794692984131</v>
      </c>
      <c r="D2229" s="52">
        <v>-0.22715234689547792</v>
      </c>
    </row>
    <row r="2230" spans="1:4" ht="15" customHeight="1" x14ac:dyDescent="0.25">
      <c r="A2230" s="63">
        <v>2128</v>
      </c>
      <c r="B2230" s="52">
        <v>12.841325847671193</v>
      </c>
      <c r="C2230" s="52">
        <v>12.431194340384842</v>
      </c>
      <c r="D2230" s="52">
        <v>0.41013150728635139</v>
      </c>
    </row>
    <row r="2231" spans="1:4" ht="15" customHeight="1" x14ac:dyDescent="0.25">
      <c r="A2231" s="63">
        <v>2129</v>
      </c>
      <c r="B2231" s="52">
        <v>12.948009990259528</v>
      </c>
      <c r="C2231" s="52">
        <v>13.040841318209237</v>
      </c>
      <c r="D2231" s="52">
        <v>-9.2831327949708609E-2</v>
      </c>
    </row>
    <row r="2232" spans="1:4" ht="15" customHeight="1" x14ac:dyDescent="0.25">
      <c r="A2232" s="63">
        <v>2130</v>
      </c>
      <c r="B2232" s="52">
        <v>12.77987306845753</v>
      </c>
      <c r="C2232" s="52">
        <v>12.666370236501582</v>
      </c>
      <c r="D2232" s="52">
        <v>0.11350283195594812</v>
      </c>
    </row>
    <row r="2233" spans="1:4" ht="15" customHeight="1" x14ac:dyDescent="0.25">
      <c r="A2233" s="63">
        <v>2131</v>
      </c>
      <c r="B2233" s="52">
        <v>12.943834618849047</v>
      </c>
      <c r="C2233" s="52">
        <v>13.014933960457617</v>
      </c>
      <c r="D2233" s="52">
        <v>-7.1099341608569233E-2</v>
      </c>
    </row>
    <row r="2234" spans="1:4" ht="15" customHeight="1" x14ac:dyDescent="0.25">
      <c r="A2234" s="63">
        <v>2132</v>
      </c>
      <c r="B2234" s="52">
        <v>13.024750548537305</v>
      </c>
      <c r="C2234" s="52">
        <v>13.108254485387832</v>
      </c>
      <c r="D2234" s="52">
        <v>-8.3503936850526372E-2</v>
      </c>
    </row>
    <row r="2235" spans="1:4" ht="15" customHeight="1" x14ac:dyDescent="0.25">
      <c r="A2235" s="63">
        <v>2133</v>
      </c>
      <c r="B2235" s="52">
        <v>13.142166004700485</v>
      </c>
      <c r="C2235" s="52">
        <v>13.056420875175712</v>
      </c>
      <c r="D2235" s="52">
        <v>8.5745129524772423E-2</v>
      </c>
    </row>
    <row r="2236" spans="1:4" ht="15" customHeight="1" x14ac:dyDescent="0.25">
      <c r="A2236" s="63">
        <v>2134</v>
      </c>
      <c r="B2236" s="52">
        <v>12.727838209334475</v>
      </c>
      <c r="C2236" s="52">
        <v>13.309762404615491</v>
      </c>
      <c r="D2236" s="52">
        <v>-0.58192419528101524</v>
      </c>
    </row>
    <row r="2237" spans="1:4" ht="15" customHeight="1" x14ac:dyDescent="0.25">
      <c r="A2237" s="63">
        <v>2135</v>
      </c>
      <c r="B2237" s="52">
        <v>13.180632285528281</v>
      </c>
      <c r="C2237" s="52">
        <v>13.085485196262123</v>
      </c>
      <c r="D2237" s="52">
        <v>9.5147089266157892E-2</v>
      </c>
    </row>
    <row r="2238" spans="1:4" ht="15" customHeight="1" x14ac:dyDescent="0.25">
      <c r="A2238" s="63">
        <v>2136</v>
      </c>
      <c r="B2238" s="52">
        <v>13.117350835580762</v>
      </c>
      <c r="C2238" s="52">
        <v>13.263228812721527</v>
      </c>
      <c r="D2238" s="52">
        <v>-0.14587797714076522</v>
      </c>
    </row>
    <row r="2239" spans="1:4" ht="15" customHeight="1" x14ac:dyDescent="0.25">
      <c r="A2239" s="63">
        <v>2137</v>
      </c>
      <c r="B2239" s="52">
        <v>13.088806593875463</v>
      </c>
      <c r="C2239" s="52">
        <v>13.102767994114556</v>
      </c>
      <c r="D2239" s="52">
        <v>-1.3961400239093535E-2</v>
      </c>
    </row>
    <row r="2240" spans="1:4" ht="15" customHeight="1" x14ac:dyDescent="0.25">
      <c r="A2240" s="63">
        <v>2138</v>
      </c>
      <c r="B2240" s="52">
        <v>13.099094750464952</v>
      </c>
      <c r="C2240" s="52">
        <v>13.252888253423496</v>
      </c>
      <c r="D2240" s="52">
        <v>-0.15379350295854444</v>
      </c>
    </row>
    <row r="2241" spans="1:4" ht="15" customHeight="1" x14ac:dyDescent="0.25">
      <c r="A2241" s="63">
        <v>2139</v>
      </c>
      <c r="B2241" s="52">
        <v>12.95984444790653</v>
      </c>
      <c r="C2241" s="52">
        <v>13.124004989943728</v>
      </c>
      <c r="D2241" s="52">
        <v>-0.1641605420371981</v>
      </c>
    </row>
    <row r="2242" spans="1:4" ht="15" customHeight="1" x14ac:dyDescent="0.25">
      <c r="A2242" s="63">
        <v>2140</v>
      </c>
      <c r="B2242" s="52">
        <v>12.953944725779342</v>
      </c>
      <c r="C2242" s="52">
        <v>13.081411478144982</v>
      </c>
      <c r="D2242" s="52">
        <v>-0.12746675236564009</v>
      </c>
    </row>
    <row r="2243" spans="1:4" ht="15" customHeight="1" x14ac:dyDescent="0.25">
      <c r="A2243" s="63">
        <v>2141</v>
      </c>
      <c r="B2243" s="52">
        <v>12.905450375840733</v>
      </c>
      <c r="C2243" s="52">
        <v>13.080211856473495</v>
      </c>
      <c r="D2243" s="52">
        <v>-0.1747614806327622</v>
      </c>
    </row>
    <row r="2244" spans="1:4" ht="15" customHeight="1" x14ac:dyDescent="0.25">
      <c r="A2244" s="63">
        <v>2142</v>
      </c>
      <c r="B2244" s="52">
        <v>12.901716706288683</v>
      </c>
      <c r="C2244" s="52">
        <v>12.7296268072964</v>
      </c>
      <c r="D2244" s="52">
        <v>0.172089898992283</v>
      </c>
    </row>
    <row r="2245" spans="1:4" ht="15" customHeight="1" x14ac:dyDescent="0.25">
      <c r="A2245" s="63">
        <v>2143</v>
      </c>
      <c r="B2245" s="52">
        <v>12.777052192115889</v>
      </c>
      <c r="C2245" s="52">
        <v>13.006447885618122</v>
      </c>
      <c r="D2245" s="52">
        <v>-0.22939569350223366</v>
      </c>
    </row>
    <row r="2246" spans="1:4" ht="15" customHeight="1" x14ac:dyDescent="0.25">
      <c r="A2246" s="63">
        <v>2144</v>
      </c>
      <c r="B2246" s="52">
        <v>12.950388112664495</v>
      </c>
      <c r="C2246" s="52">
        <v>13.09961811534248</v>
      </c>
      <c r="D2246" s="52">
        <v>-0.14923000267798514</v>
      </c>
    </row>
    <row r="2247" spans="1:4" ht="15" customHeight="1" x14ac:dyDescent="0.25">
      <c r="A2247" s="63">
        <v>2145</v>
      </c>
      <c r="B2247" s="52">
        <v>12.936033799212812</v>
      </c>
      <c r="C2247" s="52">
        <v>13.001967566565966</v>
      </c>
      <c r="D2247" s="52">
        <v>-6.5933767353154593E-2</v>
      </c>
    </row>
    <row r="2248" spans="1:4" ht="15" customHeight="1" x14ac:dyDescent="0.25">
      <c r="A2248" s="63">
        <v>2146</v>
      </c>
      <c r="B2248" s="52">
        <v>12.899219826090096</v>
      </c>
      <c r="C2248" s="52">
        <v>12.699494261894872</v>
      </c>
      <c r="D2248" s="52">
        <v>0.19972556419522469</v>
      </c>
    </row>
    <row r="2249" spans="1:4" ht="15" customHeight="1" x14ac:dyDescent="0.25">
      <c r="A2249" s="63">
        <v>2147</v>
      </c>
      <c r="B2249" s="52">
        <v>13.563838923035501</v>
      </c>
      <c r="C2249" s="52">
        <v>13.325266963765769</v>
      </c>
      <c r="D2249" s="52">
        <v>0.2385719592697324</v>
      </c>
    </row>
    <row r="2250" spans="1:4" ht="15" customHeight="1" x14ac:dyDescent="0.25">
      <c r="A2250" s="63">
        <v>2148</v>
      </c>
      <c r="B2250" s="52">
        <v>13.444809129792377</v>
      </c>
      <c r="C2250" s="52">
        <v>13.372399292793736</v>
      </c>
      <c r="D2250" s="52">
        <v>7.2409836998641453E-2</v>
      </c>
    </row>
    <row r="2251" spans="1:4" ht="15" customHeight="1" x14ac:dyDescent="0.25">
      <c r="A2251" s="63">
        <v>2149</v>
      </c>
      <c r="B2251" s="52">
        <v>13.384727641871796</v>
      </c>
      <c r="C2251" s="52">
        <v>13.347036136211853</v>
      </c>
      <c r="D2251" s="52">
        <v>3.7691505659942948E-2</v>
      </c>
    </row>
    <row r="2252" spans="1:4" ht="15" customHeight="1" x14ac:dyDescent="0.25">
      <c r="A2252" s="63">
        <v>2150</v>
      </c>
      <c r="B2252" s="52">
        <v>12.923912438680468</v>
      </c>
      <c r="C2252" s="52">
        <v>12.958813080883068</v>
      </c>
      <c r="D2252" s="52">
        <v>-3.4900642202600807E-2</v>
      </c>
    </row>
    <row r="2253" spans="1:4" ht="15" customHeight="1" x14ac:dyDescent="0.25">
      <c r="A2253" s="63">
        <v>2151</v>
      </c>
      <c r="B2253" s="52">
        <v>13.493926933836789</v>
      </c>
      <c r="C2253" s="52">
        <v>13.413251584246481</v>
      </c>
      <c r="D2253" s="52">
        <v>8.0675349590308087E-2</v>
      </c>
    </row>
    <row r="2254" spans="1:4" ht="15" customHeight="1" x14ac:dyDescent="0.25">
      <c r="A2254" s="63">
        <v>2152</v>
      </c>
      <c r="B2254" s="52">
        <v>13.493926933836789</v>
      </c>
      <c r="C2254" s="52">
        <v>13.331305674695681</v>
      </c>
      <c r="D2254" s="52">
        <v>0.16262125914110825</v>
      </c>
    </row>
    <row r="2255" spans="1:4" ht="15" customHeight="1" x14ac:dyDescent="0.25">
      <c r="A2255" s="63">
        <v>2153</v>
      </c>
      <c r="B2255" s="52">
        <v>13.075271769870454</v>
      </c>
      <c r="C2255" s="52">
        <v>13.222417018769624</v>
      </c>
      <c r="D2255" s="52">
        <v>-0.1471452488991698</v>
      </c>
    </row>
    <row r="2256" spans="1:4" ht="15" customHeight="1" x14ac:dyDescent="0.25">
      <c r="A2256" s="63">
        <v>2154</v>
      </c>
      <c r="B2256" s="52">
        <v>13.493926933836789</v>
      </c>
      <c r="C2256" s="52">
        <v>13.429292439637779</v>
      </c>
      <c r="D2256" s="52">
        <v>6.4634494199010462E-2</v>
      </c>
    </row>
    <row r="2257" spans="1:4" ht="15" customHeight="1" x14ac:dyDescent="0.25">
      <c r="A2257" s="63">
        <v>2155</v>
      </c>
      <c r="B2257" s="52">
        <v>13.081541382884051</v>
      </c>
      <c r="C2257" s="52">
        <v>13.053015024259707</v>
      </c>
      <c r="D2257" s="52">
        <v>2.8526358624343828E-2</v>
      </c>
    </row>
    <row r="2258" spans="1:4" ht="15" customHeight="1" x14ac:dyDescent="0.25">
      <c r="A2258" s="63">
        <v>2156</v>
      </c>
      <c r="B2258" s="52">
        <v>12.834681304952525</v>
      </c>
      <c r="C2258" s="52">
        <v>12.977741929466301</v>
      </c>
      <c r="D2258" s="52">
        <v>-0.14306062451377599</v>
      </c>
    </row>
    <row r="2259" spans="1:4" ht="15" customHeight="1" x14ac:dyDescent="0.25">
      <c r="A2259" s="63">
        <v>2157</v>
      </c>
      <c r="B2259" s="52">
        <v>12.814478597635006</v>
      </c>
      <c r="C2259" s="52">
        <v>12.781928102649072</v>
      </c>
      <c r="D2259" s="52">
        <v>3.2550494985933653E-2</v>
      </c>
    </row>
    <row r="2260" spans="1:4" ht="15" customHeight="1" x14ac:dyDescent="0.25">
      <c r="A2260" s="63">
        <v>2158</v>
      </c>
      <c r="B2260" s="52">
        <v>12.807652632564606</v>
      </c>
      <c r="C2260" s="52">
        <v>12.928486947037763</v>
      </c>
      <c r="D2260" s="52">
        <v>-0.12083431447315718</v>
      </c>
    </row>
    <row r="2261" spans="1:4" ht="15" customHeight="1" x14ac:dyDescent="0.25">
      <c r="A2261" s="63">
        <v>2159</v>
      </c>
      <c r="B2261" s="52">
        <v>12.882836346839571</v>
      </c>
      <c r="C2261" s="52">
        <v>12.671232896477264</v>
      </c>
      <c r="D2261" s="52">
        <v>0.21160345036230765</v>
      </c>
    </row>
    <row r="2262" spans="1:4" ht="15" customHeight="1" x14ac:dyDescent="0.25">
      <c r="A2262" s="63">
        <v>2160</v>
      </c>
      <c r="B2262" s="52">
        <v>12.866179972011896</v>
      </c>
      <c r="C2262" s="52">
        <v>12.903287186251626</v>
      </c>
      <c r="D2262" s="52">
        <v>-3.7107214239730624E-2</v>
      </c>
    </row>
    <row r="2263" spans="1:4" ht="15" customHeight="1" x14ac:dyDescent="0.25">
      <c r="A2263" s="63">
        <v>2161</v>
      </c>
      <c r="B2263" s="52">
        <v>12.911642346088653</v>
      </c>
      <c r="C2263" s="52">
        <v>12.808585535379004</v>
      </c>
      <c r="D2263" s="52">
        <v>0.10305681070964923</v>
      </c>
    </row>
    <row r="2264" spans="1:4" ht="15" customHeight="1" x14ac:dyDescent="0.25">
      <c r="A2264" s="63">
        <v>2162</v>
      </c>
      <c r="B2264" s="52">
        <v>12.744026936684394</v>
      </c>
      <c r="C2264" s="52">
        <v>12.457516352472531</v>
      </c>
      <c r="D2264" s="52">
        <v>0.28651058421186271</v>
      </c>
    </row>
    <row r="2265" spans="1:4" ht="15" customHeight="1" x14ac:dyDescent="0.25">
      <c r="A2265" s="63">
        <v>2163</v>
      </c>
      <c r="B2265" s="52">
        <v>12.892950213076501</v>
      </c>
      <c r="C2265" s="52">
        <v>12.923138834757928</v>
      </c>
      <c r="D2265" s="52">
        <v>-3.0188621681427108E-2</v>
      </c>
    </row>
    <row r="2266" spans="1:4" ht="15" customHeight="1" x14ac:dyDescent="0.25">
      <c r="A2266" s="63">
        <v>2164</v>
      </c>
      <c r="B2266" s="52">
        <v>12.374760011048304</v>
      </c>
      <c r="C2266" s="52">
        <v>12.783244016265785</v>
      </c>
      <c r="D2266" s="52">
        <v>-0.40848400521748118</v>
      </c>
    </row>
    <row r="2267" spans="1:4" ht="15" customHeight="1" x14ac:dyDescent="0.25">
      <c r="A2267" s="63">
        <v>2165</v>
      </c>
      <c r="B2267" s="52">
        <v>12.660327917807747</v>
      </c>
      <c r="C2267" s="52">
        <v>13.037336229235345</v>
      </c>
      <c r="D2267" s="52">
        <v>-0.37700831142759839</v>
      </c>
    </row>
    <row r="2268" spans="1:4" ht="15" customHeight="1" x14ac:dyDescent="0.25">
      <c r="A2268" s="63">
        <v>2166</v>
      </c>
      <c r="B2268" s="52">
        <v>12.42721419417369</v>
      </c>
      <c r="C2268" s="52">
        <v>12.860784088892515</v>
      </c>
      <c r="D2268" s="52">
        <v>-0.43356989471882557</v>
      </c>
    </row>
    <row r="2269" spans="1:4" ht="15" customHeight="1" x14ac:dyDescent="0.25">
      <c r="A2269" s="63">
        <v>2167</v>
      </c>
      <c r="B2269" s="52">
        <v>12.881564890851376</v>
      </c>
      <c r="C2269" s="52">
        <v>13.083956104363835</v>
      </c>
      <c r="D2269" s="52">
        <v>-0.2023912135124597</v>
      </c>
    </row>
    <row r="2270" spans="1:4" ht="15" customHeight="1" x14ac:dyDescent="0.25">
      <c r="A2270" s="63">
        <v>2168</v>
      </c>
      <c r="B2270" s="52">
        <v>12.993392996107346</v>
      </c>
      <c r="C2270" s="52">
        <v>13.181426388459531</v>
      </c>
      <c r="D2270" s="52">
        <v>-0.1880333923521853</v>
      </c>
    </row>
    <row r="2271" spans="1:4" ht="15" customHeight="1" x14ac:dyDescent="0.25">
      <c r="A2271" s="63">
        <v>2169</v>
      </c>
      <c r="B2271" s="52">
        <v>13.120862251278039</v>
      </c>
      <c r="C2271" s="52">
        <v>13.177308800760413</v>
      </c>
      <c r="D2271" s="52">
        <v>-5.6446549482373598E-2</v>
      </c>
    </row>
    <row r="2272" spans="1:4" ht="15" customHeight="1" x14ac:dyDescent="0.25">
      <c r="A2272" s="63">
        <v>2170</v>
      </c>
      <c r="B2272" s="52">
        <v>12.847926531702546</v>
      </c>
      <c r="C2272" s="52">
        <v>13.115985001147578</v>
      </c>
      <c r="D2272" s="52">
        <v>-0.26805846944503209</v>
      </c>
    </row>
    <row r="2273" spans="1:4" ht="15" customHeight="1" x14ac:dyDescent="0.25">
      <c r="A2273" s="63">
        <v>2171</v>
      </c>
      <c r="B2273" s="52">
        <v>12.899219826090096</v>
      </c>
      <c r="C2273" s="52">
        <v>12.925668003005468</v>
      </c>
      <c r="D2273" s="52">
        <v>-2.6448176915371491E-2</v>
      </c>
    </row>
    <row r="2274" spans="1:4" ht="15" customHeight="1" x14ac:dyDescent="0.25">
      <c r="A2274" s="63">
        <v>2172</v>
      </c>
      <c r="B2274" s="52">
        <v>12.83134240368701</v>
      </c>
      <c r="C2274" s="52">
        <v>12.973256923330931</v>
      </c>
      <c r="D2274" s="52">
        <v>-0.14191451964392066</v>
      </c>
    </row>
    <row r="2275" spans="1:4" ht="15" customHeight="1" x14ac:dyDescent="0.25">
      <c r="A2275" s="63">
        <v>2173</v>
      </c>
      <c r="B2275" s="52">
        <v>12.899219826090096</v>
      </c>
      <c r="C2275" s="52">
        <v>12.998785271367197</v>
      </c>
      <c r="D2275" s="52">
        <v>-9.956544527710065E-2</v>
      </c>
    </row>
    <row r="2276" spans="1:4" ht="15" customHeight="1" x14ac:dyDescent="0.25">
      <c r="A2276" s="63">
        <v>2174</v>
      </c>
      <c r="B2276" s="52">
        <v>12.911642346088653</v>
      </c>
      <c r="C2276" s="52">
        <v>12.821073774564491</v>
      </c>
      <c r="D2276" s="52">
        <v>9.0568571524162422E-2</v>
      </c>
    </row>
    <row r="2277" spans="1:4" ht="15" customHeight="1" x14ac:dyDescent="0.25">
      <c r="A2277" s="63">
        <v>2175</v>
      </c>
      <c r="B2277" s="52">
        <v>13.437174117244339</v>
      </c>
      <c r="C2277" s="52">
        <v>13.290398716082548</v>
      </c>
      <c r="D2277" s="52">
        <v>0.14677540116179166</v>
      </c>
    </row>
    <row r="2278" spans="1:4" ht="15" customHeight="1" x14ac:dyDescent="0.25">
      <c r="A2278" s="63">
        <v>2176</v>
      </c>
      <c r="B2278" s="52">
        <v>13.373122095751489</v>
      </c>
      <c r="C2278" s="52">
        <v>13.309534263192774</v>
      </c>
      <c r="D2278" s="52">
        <v>6.3587832558715363E-2</v>
      </c>
    </row>
    <row r="2279" spans="1:4" ht="15" customHeight="1" x14ac:dyDescent="0.25">
      <c r="A2279" s="63">
        <v>2177</v>
      </c>
      <c r="B2279" s="52">
        <v>13.112313041550804</v>
      </c>
      <c r="C2279" s="52">
        <v>13.353677911909932</v>
      </c>
      <c r="D2279" s="52">
        <v>-0.24136487035912779</v>
      </c>
    </row>
    <row r="2280" spans="1:4" ht="15" customHeight="1" x14ac:dyDescent="0.25">
      <c r="A2280" s="63">
        <v>2178</v>
      </c>
      <c r="B2280" s="52">
        <v>13.511699103582584</v>
      </c>
      <c r="C2280" s="52">
        <v>13.204122121639822</v>
      </c>
      <c r="D2280" s="52">
        <v>0.30757698194276273</v>
      </c>
    </row>
    <row r="2281" spans="1:4" ht="15" customHeight="1" x14ac:dyDescent="0.25">
      <c r="A2281" s="63">
        <v>2179</v>
      </c>
      <c r="B2281" s="52">
        <v>13.27293623588368</v>
      </c>
      <c r="C2281" s="52">
        <v>13.196457836134428</v>
      </c>
      <c r="D2281" s="52">
        <v>7.6478399749252191E-2</v>
      </c>
    </row>
    <row r="2282" spans="1:4" ht="15" customHeight="1" x14ac:dyDescent="0.25">
      <c r="A2282" s="63">
        <v>2180</v>
      </c>
      <c r="B2282" s="52">
        <v>13.488047615500626</v>
      </c>
      <c r="C2282" s="52">
        <v>13.283249701126717</v>
      </c>
      <c r="D2282" s="52">
        <v>0.20479791437390915</v>
      </c>
    </row>
    <row r="2283" spans="1:4" ht="15" customHeight="1" x14ac:dyDescent="0.25">
      <c r="A2283" s="63">
        <v>2181</v>
      </c>
      <c r="B2283" s="52">
        <v>13.135279602670852</v>
      </c>
      <c r="C2283" s="52">
        <v>13.173739155377847</v>
      </c>
      <c r="D2283" s="52">
        <v>-3.8459552706994415E-2</v>
      </c>
    </row>
    <row r="2284" spans="1:4" ht="15" customHeight="1" x14ac:dyDescent="0.25">
      <c r="A2284" s="63">
        <v>2182</v>
      </c>
      <c r="B2284" s="52">
        <v>12.676076274775886</v>
      </c>
      <c r="C2284" s="52">
        <v>13.100512473439522</v>
      </c>
      <c r="D2284" s="52">
        <v>-0.42443619866363669</v>
      </c>
    </row>
    <row r="2285" spans="1:4" ht="15" customHeight="1" x14ac:dyDescent="0.25">
      <c r="A2285" s="63">
        <v>2183</v>
      </c>
      <c r="B2285" s="52">
        <v>13.068962600677191</v>
      </c>
      <c r="C2285" s="52">
        <v>13.211145627946415</v>
      </c>
      <c r="D2285" s="52">
        <v>-0.14218302726922438</v>
      </c>
    </row>
    <row r="2286" spans="1:4" ht="15" customHeight="1" x14ac:dyDescent="0.25">
      <c r="A2286" s="63">
        <v>2184</v>
      </c>
      <c r="B2286" s="52">
        <v>12.999065161059812</v>
      </c>
      <c r="C2286" s="52">
        <v>13.234889733657063</v>
      </c>
      <c r="D2286" s="52">
        <v>-0.23582457259725054</v>
      </c>
    </row>
    <row r="2287" spans="1:4" ht="15" customHeight="1" x14ac:dyDescent="0.25">
      <c r="A2287" s="63">
        <v>2185</v>
      </c>
      <c r="B2287" s="52">
        <v>13.071070083016755</v>
      </c>
      <c r="C2287" s="52">
        <v>13.139935592011076</v>
      </c>
      <c r="D2287" s="52">
        <v>-6.886550899432109E-2</v>
      </c>
    </row>
    <row r="2288" spans="1:4" ht="15" customHeight="1" x14ac:dyDescent="0.25">
      <c r="A2288" s="63">
        <v>2186</v>
      </c>
      <c r="B2288" s="52">
        <v>13.075271769870454</v>
      </c>
      <c r="C2288" s="52">
        <v>13.210371038271711</v>
      </c>
      <c r="D2288" s="52">
        <v>-0.13509926840125708</v>
      </c>
    </row>
    <row r="2289" spans="1:4" ht="15" customHeight="1" x14ac:dyDescent="0.25">
      <c r="A2289" s="63">
        <v>2187</v>
      </c>
      <c r="B2289" s="52">
        <v>13.317107454196817</v>
      </c>
      <c r="C2289" s="52">
        <v>13.24509141401102</v>
      </c>
      <c r="D2289" s="52">
        <v>7.2016040185797436E-2</v>
      </c>
    </row>
    <row r="2290" spans="1:4" ht="15" customHeight="1" x14ac:dyDescent="0.25">
      <c r="A2290" s="63">
        <v>2188</v>
      </c>
      <c r="B2290" s="52">
        <v>13.031781999173067</v>
      </c>
      <c r="C2290" s="52">
        <v>13.223190792525925</v>
      </c>
      <c r="D2290" s="52">
        <v>-0.1914087933528581</v>
      </c>
    </row>
    <row r="2291" spans="1:4" ht="15" customHeight="1" x14ac:dyDescent="0.25">
      <c r="A2291" s="63">
        <v>2189</v>
      </c>
      <c r="B2291" s="52">
        <v>13.065788793102721</v>
      </c>
      <c r="C2291" s="52">
        <v>13.236744975977828</v>
      </c>
      <c r="D2291" s="52">
        <v>-0.17095618287510739</v>
      </c>
    </row>
    <row r="2292" spans="1:4" ht="15" customHeight="1" x14ac:dyDescent="0.25">
      <c r="A2292" s="63">
        <v>2190</v>
      </c>
      <c r="B2292" s="52">
        <v>14.07787482243174</v>
      </c>
      <c r="C2292" s="52">
        <v>13.22162078650488</v>
      </c>
      <c r="D2292" s="52">
        <v>0.85625403592685956</v>
      </c>
    </row>
    <row r="2293" spans="1:4" ht="15" customHeight="1" x14ac:dyDescent="0.25">
      <c r="A2293" s="63">
        <v>2191</v>
      </c>
      <c r="B2293" s="52">
        <v>13.161584090557588</v>
      </c>
      <c r="C2293" s="52">
        <v>13.258309925863976</v>
      </c>
      <c r="D2293" s="52">
        <v>-9.6725835306388674E-2</v>
      </c>
    </row>
    <row r="2294" spans="1:4" ht="15" customHeight="1" x14ac:dyDescent="0.25">
      <c r="A2294" s="63">
        <v>2192</v>
      </c>
      <c r="B2294" s="52">
        <v>13.429848077152267</v>
      </c>
      <c r="C2294" s="52">
        <v>13.158731297526671</v>
      </c>
      <c r="D2294" s="52">
        <v>0.27111677962559533</v>
      </c>
    </row>
    <row r="2295" spans="1:4" ht="15" customHeight="1" x14ac:dyDescent="0.25">
      <c r="A2295" s="63">
        <v>2193</v>
      </c>
      <c r="B2295" s="52">
        <v>14.126664986601172</v>
      </c>
      <c r="C2295" s="52">
        <v>13.339093946538631</v>
      </c>
      <c r="D2295" s="52">
        <v>0.78757104006254153</v>
      </c>
    </row>
    <row r="2296" spans="1:4" ht="15" customHeight="1" x14ac:dyDescent="0.25">
      <c r="A2296" s="63">
        <v>2194</v>
      </c>
      <c r="B2296" s="52">
        <v>13.552846248487755</v>
      </c>
      <c r="C2296" s="52">
        <v>13.275277017507356</v>
      </c>
      <c r="D2296" s="52">
        <v>0.27756923098039898</v>
      </c>
    </row>
    <row r="2297" spans="1:4" ht="15" customHeight="1" x14ac:dyDescent="0.25">
      <c r="A2297" s="63">
        <v>2195</v>
      </c>
      <c r="B2297" s="52">
        <v>13.217673557208631</v>
      </c>
      <c r="C2297" s="52">
        <v>13.262118323293119</v>
      </c>
      <c r="D2297" s="52">
        <v>-4.4444766084488663E-2</v>
      </c>
    </row>
    <row r="2298" spans="1:4" ht="15" customHeight="1" x14ac:dyDescent="0.25">
      <c r="A2298" s="63">
        <v>2196</v>
      </c>
      <c r="B2298" s="52">
        <v>13.161584090557588</v>
      </c>
      <c r="C2298" s="52">
        <v>13.04147380133003</v>
      </c>
      <c r="D2298" s="52">
        <v>0.12011028922755784</v>
      </c>
    </row>
    <row r="2299" spans="1:4" ht="15" customHeight="1" x14ac:dyDescent="0.25">
      <c r="A2299" s="63">
        <v>2197</v>
      </c>
      <c r="B2299" s="52">
        <v>13.270783382522579</v>
      </c>
      <c r="C2299" s="52">
        <v>13.25810236960054</v>
      </c>
      <c r="D2299" s="52">
        <v>1.2681012922039159E-2</v>
      </c>
    </row>
    <row r="2300" spans="1:4" ht="15" customHeight="1" x14ac:dyDescent="0.25">
      <c r="A2300" s="63">
        <v>2198</v>
      </c>
      <c r="B2300" s="52">
        <v>13.107249739594257</v>
      </c>
      <c r="C2300" s="52">
        <v>13.085367162607646</v>
      </c>
      <c r="D2300" s="52">
        <v>2.1882576986611113E-2</v>
      </c>
    </row>
    <row r="2301" spans="1:4" ht="15" customHeight="1" x14ac:dyDescent="0.25">
      <c r="A2301" s="63">
        <v>2199</v>
      </c>
      <c r="B2301" s="52">
        <v>13.537778816365636</v>
      </c>
      <c r="C2301" s="52">
        <v>13.328629128579076</v>
      </c>
      <c r="D2301" s="52">
        <v>0.20914968778656018</v>
      </c>
    </row>
    <row r="2302" spans="1:4" ht="15" customHeight="1" x14ac:dyDescent="0.25">
      <c r="A2302" s="63">
        <v>2200</v>
      </c>
      <c r="B2302" s="52">
        <v>13.04979268456947</v>
      </c>
      <c r="C2302" s="52">
        <v>13.191718009510151</v>
      </c>
      <c r="D2302" s="52">
        <v>-0.14192532494068111</v>
      </c>
    </row>
    <row r="2303" spans="1:4" ht="15" customHeight="1" x14ac:dyDescent="0.25">
      <c r="A2303" s="63">
        <v>2201</v>
      </c>
      <c r="B2303" s="52">
        <v>13.173959126047956</v>
      </c>
      <c r="C2303" s="52">
        <v>13.178211408112492</v>
      </c>
      <c r="D2303" s="52">
        <v>-4.2522820645363169E-3</v>
      </c>
    </row>
    <row r="2304" spans="1:4" ht="15" customHeight="1" x14ac:dyDescent="0.25">
      <c r="A2304" s="63">
        <v>2202</v>
      </c>
      <c r="B2304" s="52">
        <v>12.936033799212812</v>
      </c>
      <c r="C2304" s="52">
        <v>13.1465682673913</v>
      </c>
      <c r="D2304" s="52">
        <v>-0.21053446817848886</v>
      </c>
    </row>
    <row r="2305" spans="1:4" ht="15" customHeight="1" x14ac:dyDescent="0.25">
      <c r="A2305" s="63">
        <v>2203</v>
      </c>
      <c r="B2305" s="52">
        <v>12.911642346088653</v>
      </c>
      <c r="C2305" s="52">
        <v>12.733495910843917</v>
      </c>
      <c r="D2305" s="52">
        <v>0.17814643524473617</v>
      </c>
    </row>
    <row r="2306" spans="1:4" ht="15" customHeight="1" x14ac:dyDescent="0.25">
      <c r="A2306" s="63">
        <v>2204</v>
      </c>
      <c r="B2306" s="52">
        <v>12.99453000589442</v>
      </c>
      <c r="C2306" s="52">
        <v>12.949455855253019</v>
      </c>
      <c r="D2306" s="52">
        <v>4.5074150641401189E-2</v>
      </c>
    </row>
    <row r="2307" spans="1:4" ht="15" customHeight="1" x14ac:dyDescent="0.25">
      <c r="A2307" s="63">
        <v>2205</v>
      </c>
      <c r="B2307" s="52">
        <v>12.751299696013474</v>
      </c>
      <c r="C2307" s="52">
        <v>13.030778341516406</v>
      </c>
      <c r="D2307" s="52">
        <v>-0.27947864550293211</v>
      </c>
    </row>
    <row r="2308" spans="1:4" ht="15" customHeight="1" x14ac:dyDescent="0.25">
      <c r="A2308" s="63">
        <v>2206</v>
      </c>
      <c r="B2308" s="52">
        <v>12.807652632564606</v>
      </c>
      <c r="C2308" s="52">
        <v>12.902287622448462</v>
      </c>
      <c r="D2308" s="52">
        <v>-9.463498988385588E-2</v>
      </c>
    </row>
    <row r="2309" spans="1:4" ht="15" customHeight="1" x14ac:dyDescent="0.25">
      <c r="A2309" s="63">
        <v>2207</v>
      </c>
      <c r="B2309" s="52">
        <v>12.815838217151045</v>
      </c>
      <c r="C2309" s="52">
        <v>12.73433469537899</v>
      </c>
      <c r="D2309" s="52">
        <v>8.1503521772054555E-2</v>
      </c>
    </row>
    <row r="2310" spans="1:4" ht="15" customHeight="1" x14ac:dyDescent="0.25">
      <c r="A2310" s="63">
        <v>2208</v>
      </c>
      <c r="B2310" s="52">
        <v>12.867471127775516</v>
      </c>
      <c r="C2310" s="52">
        <v>12.868071227545849</v>
      </c>
      <c r="D2310" s="52">
        <v>-6.0009977033281814E-4</v>
      </c>
    </row>
    <row r="2311" spans="1:4" ht="15" customHeight="1" x14ac:dyDescent="0.25">
      <c r="A2311" s="63">
        <v>2209</v>
      </c>
      <c r="B2311" s="52">
        <v>12.970377020406424</v>
      </c>
      <c r="C2311" s="52">
        <v>13.111746673254663</v>
      </c>
      <c r="D2311" s="52">
        <v>-0.14136965284823866</v>
      </c>
    </row>
    <row r="2312" spans="1:4" ht="15" customHeight="1" x14ac:dyDescent="0.25">
      <c r="A2312" s="63">
        <v>2210</v>
      </c>
      <c r="B2312" s="52">
        <v>13.013663960480965</v>
      </c>
      <c r="C2312" s="52">
        <v>13.035353770402301</v>
      </c>
      <c r="D2312" s="52">
        <v>-2.1689809921335623E-2</v>
      </c>
    </row>
    <row r="2313" spans="1:4" ht="15" customHeight="1" x14ac:dyDescent="0.25">
      <c r="A2313" s="63">
        <v>2211</v>
      </c>
      <c r="B2313" s="52">
        <v>12.847926531702546</v>
      </c>
      <c r="C2313" s="52">
        <v>13.011578257551498</v>
      </c>
      <c r="D2313" s="52">
        <v>-0.16365172584895227</v>
      </c>
    </row>
    <row r="2314" spans="1:4" ht="15" customHeight="1" x14ac:dyDescent="0.25">
      <c r="A2314" s="63">
        <v>2212</v>
      </c>
      <c r="B2314" s="52">
        <v>12.818551923022641</v>
      </c>
      <c r="C2314" s="52">
        <v>12.976394477588499</v>
      </c>
      <c r="D2314" s="52">
        <v>-0.15784255456585861</v>
      </c>
    </row>
    <row r="2315" spans="1:4" ht="15" customHeight="1" x14ac:dyDescent="0.25">
      <c r="A2315" s="63">
        <v>2213</v>
      </c>
      <c r="B2315" s="52">
        <v>13.071070083016755</v>
      </c>
      <c r="C2315" s="52">
        <v>13.30081115965465</v>
      </c>
      <c r="D2315" s="52">
        <v>-0.22974107663789489</v>
      </c>
    </row>
    <row r="2316" spans="1:4" ht="15" customHeight="1" x14ac:dyDescent="0.25">
      <c r="A2316" s="63">
        <v>2214</v>
      </c>
      <c r="B2316" s="52">
        <v>12.808337329612923</v>
      </c>
      <c r="C2316" s="52">
        <v>13.089915374536227</v>
      </c>
      <c r="D2316" s="52">
        <v>-0.28157804492330385</v>
      </c>
    </row>
    <row r="2317" spans="1:4" ht="15" customHeight="1" x14ac:dyDescent="0.25">
      <c r="A2317" s="63">
        <v>2215</v>
      </c>
      <c r="B2317" s="52">
        <v>13.044401835934593</v>
      </c>
      <c r="C2317" s="52">
        <v>12.970665761880294</v>
      </c>
      <c r="D2317" s="52">
        <v>7.3736074054298939E-2</v>
      </c>
    </row>
    <row r="2318" spans="1:4" ht="15" customHeight="1" x14ac:dyDescent="0.25">
      <c r="A2318" s="63">
        <v>2216</v>
      </c>
      <c r="B2318" s="52">
        <v>12.867471127775516</v>
      </c>
      <c r="C2318" s="52">
        <v>12.651836122015624</v>
      </c>
      <c r="D2318" s="52">
        <v>0.21563500575989281</v>
      </c>
    </row>
    <row r="2319" spans="1:4" ht="15" customHeight="1" x14ac:dyDescent="0.25">
      <c r="A2319" s="63">
        <v>2217</v>
      </c>
      <c r="B2319" s="52">
        <v>12.95984444790653</v>
      </c>
      <c r="C2319" s="52">
        <v>12.881995066441343</v>
      </c>
      <c r="D2319" s="52">
        <v>7.7849381465187051E-2</v>
      </c>
    </row>
    <row r="2320" spans="1:4" ht="15" customHeight="1" x14ac:dyDescent="0.25">
      <c r="A2320" s="63">
        <v>2218</v>
      </c>
      <c r="B2320" s="52">
        <v>12.506177237980488</v>
      </c>
      <c r="C2320" s="52">
        <v>12.719100847537726</v>
      </c>
      <c r="D2320" s="52">
        <v>-0.21292360955723844</v>
      </c>
    </row>
    <row r="2321" spans="1:4" ht="15" customHeight="1" x14ac:dyDescent="0.25">
      <c r="A2321" s="63">
        <v>2219</v>
      </c>
      <c r="B2321" s="52">
        <v>12.611537753638315</v>
      </c>
      <c r="C2321" s="52">
        <v>12.875484905707598</v>
      </c>
      <c r="D2321" s="52">
        <v>-0.26394715206928332</v>
      </c>
    </row>
    <row r="2322" spans="1:4" ht="15" customHeight="1" x14ac:dyDescent="0.25">
      <c r="A2322" s="63">
        <v>2220</v>
      </c>
      <c r="B2322" s="52">
        <v>12.847926531702546</v>
      </c>
      <c r="C2322" s="52">
        <v>12.754514963915469</v>
      </c>
      <c r="D2322" s="52">
        <v>9.3411567787077487E-2</v>
      </c>
    </row>
    <row r="2323" spans="1:4" ht="15" customHeight="1" x14ac:dyDescent="0.25">
      <c r="A2323" s="63">
        <v>2221</v>
      </c>
      <c r="B2323" s="52">
        <v>12.948009990259528</v>
      </c>
      <c r="C2323" s="52">
        <v>12.994466984974615</v>
      </c>
      <c r="D2323" s="52">
        <v>-4.6456994715086353E-2</v>
      </c>
    </row>
    <row r="2324" spans="1:4" ht="15" customHeight="1" x14ac:dyDescent="0.25">
      <c r="A2324" s="63">
        <v>2222</v>
      </c>
      <c r="B2324" s="52">
        <v>13.028052697933065</v>
      </c>
      <c r="C2324" s="52">
        <v>12.809148768471355</v>
      </c>
      <c r="D2324" s="52">
        <v>0.21890392946171033</v>
      </c>
    </row>
    <row r="2325" spans="1:4" ht="15" customHeight="1" x14ac:dyDescent="0.25">
      <c r="A2325" s="63">
        <v>2223</v>
      </c>
      <c r="B2325" s="52">
        <v>13.217673557208631</v>
      </c>
      <c r="C2325" s="52">
        <v>13.251760041186662</v>
      </c>
      <c r="D2325" s="52">
        <v>-3.4086483978031268E-2</v>
      </c>
    </row>
    <row r="2326" spans="1:4" ht="15" customHeight="1" x14ac:dyDescent="0.25">
      <c r="A2326" s="63">
        <v>2224</v>
      </c>
      <c r="B2326" s="52">
        <v>13.060487973686218</v>
      </c>
      <c r="C2326" s="52">
        <v>12.986509430766294</v>
      </c>
      <c r="D2326" s="52">
        <v>7.397854291992445E-2</v>
      </c>
    </row>
    <row r="2327" spans="1:4" ht="15" customHeight="1" x14ac:dyDescent="0.25">
      <c r="A2327" s="63">
        <v>2225</v>
      </c>
      <c r="B2327" s="52">
        <v>13.437174117244339</v>
      </c>
      <c r="C2327" s="52">
        <v>13.295053143293611</v>
      </c>
      <c r="D2327" s="52">
        <v>0.14212097395072831</v>
      </c>
    </row>
    <row r="2328" spans="1:4" ht="15" customHeight="1" x14ac:dyDescent="0.25">
      <c r="A2328" s="63">
        <v>2226</v>
      </c>
      <c r="B2328" s="52">
        <v>13.005829561148355</v>
      </c>
      <c r="C2328" s="52">
        <v>13.313774698388061</v>
      </c>
      <c r="D2328" s="52">
        <v>-0.30794513723970596</v>
      </c>
    </row>
    <row r="2329" spans="1:4" ht="15" customHeight="1" x14ac:dyDescent="0.25">
      <c r="A2329" s="63">
        <v>2227</v>
      </c>
      <c r="B2329" s="52">
        <v>12.668233097314861</v>
      </c>
      <c r="C2329" s="52">
        <v>13.188001001496611</v>
      </c>
      <c r="D2329" s="52">
        <v>-0.51976790418174978</v>
      </c>
    </row>
    <row r="2330" spans="1:4" ht="15" customHeight="1" x14ac:dyDescent="0.25">
      <c r="A2330" s="63">
        <v>2228</v>
      </c>
      <c r="B2330" s="52">
        <v>13.304676600830204</v>
      </c>
      <c r="C2330" s="52">
        <v>13.014488251527695</v>
      </c>
      <c r="D2330" s="52">
        <v>0.29018834930250925</v>
      </c>
    </row>
    <row r="2331" spans="1:4" ht="15" customHeight="1" x14ac:dyDescent="0.25">
      <c r="A2331" s="63">
        <v>2229</v>
      </c>
      <c r="B2331" s="52">
        <v>13.619191491526442</v>
      </c>
      <c r="C2331" s="52">
        <v>13.301067345493003</v>
      </c>
      <c r="D2331" s="52">
        <v>0.31812414603343875</v>
      </c>
    </row>
    <row r="2332" spans="1:4" ht="15" customHeight="1" x14ac:dyDescent="0.25">
      <c r="A2332" s="63">
        <v>2230</v>
      </c>
      <c r="B2332" s="52">
        <v>12.968629277462263</v>
      </c>
      <c r="C2332" s="52">
        <v>13.169369322366064</v>
      </c>
      <c r="D2332" s="52">
        <v>-0.20074004490380126</v>
      </c>
    </row>
    <row r="2333" spans="1:4" ht="15" customHeight="1" x14ac:dyDescent="0.25">
      <c r="A2333" s="63">
        <v>2231</v>
      </c>
      <c r="B2333" s="52">
        <v>12.628067055589526</v>
      </c>
      <c r="C2333" s="52">
        <v>12.857080365296092</v>
      </c>
      <c r="D2333" s="52">
        <v>-0.2290133097065663</v>
      </c>
    </row>
    <row r="2334" spans="1:4" ht="15" customHeight="1" x14ac:dyDescent="0.25">
      <c r="A2334" s="63">
        <v>2232</v>
      </c>
      <c r="B2334" s="52">
        <v>12.659438633622862</v>
      </c>
      <c r="C2334" s="52">
        <v>12.853462530309541</v>
      </c>
      <c r="D2334" s="52">
        <v>-0.1940238966866783</v>
      </c>
    </row>
    <row r="2335" spans="1:4" ht="15" customHeight="1" x14ac:dyDescent="0.25">
      <c r="A2335" s="63">
        <v>2233</v>
      </c>
      <c r="B2335" s="52">
        <v>12.551433829568609</v>
      </c>
      <c r="C2335" s="52">
        <v>12.938800592909093</v>
      </c>
      <c r="D2335" s="52">
        <v>-0.38736676334048425</v>
      </c>
    </row>
    <row r="2336" spans="1:4" ht="15" customHeight="1" x14ac:dyDescent="0.25">
      <c r="A2336" s="63">
        <v>2234</v>
      </c>
      <c r="B2336" s="52">
        <v>12.742566016044719</v>
      </c>
      <c r="C2336" s="52">
        <v>13.086676806653172</v>
      </c>
      <c r="D2336" s="52">
        <v>-0.34411079060845218</v>
      </c>
    </row>
    <row r="2337" spans="1:4" ht="15" customHeight="1" x14ac:dyDescent="0.25">
      <c r="A2337" s="63">
        <v>2235</v>
      </c>
      <c r="B2337" s="52">
        <v>12.899219826090096</v>
      </c>
      <c r="C2337" s="52">
        <v>13.231279769842358</v>
      </c>
      <c r="D2337" s="52">
        <v>-0.33205994375226133</v>
      </c>
    </row>
    <row r="2338" spans="1:4" ht="15" customHeight="1" x14ac:dyDescent="0.25">
      <c r="A2338" s="63">
        <v>2236</v>
      </c>
      <c r="B2338" s="52">
        <v>12.793853754861281</v>
      </c>
      <c r="C2338" s="52">
        <v>12.458588818775475</v>
      </c>
      <c r="D2338" s="52">
        <v>0.33526493608580665</v>
      </c>
    </row>
    <row r="2339" spans="1:4" ht="15" customHeight="1" x14ac:dyDescent="0.25">
      <c r="A2339" s="63">
        <v>2237</v>
      </c>
      <c r="B2339" s="52">
        <v>12.751299696013474</v>
      </c>
      <c r="C2339" s="52">
        <v>12.906356859629904</v>
      </c>
      <c r="D2339" s="52">
        <v>-0.15505716361642996</v>
      </c>
    </row>
    <row r="2340" spans="1:4" ht="15" customHeight="1" x14ac:dyDescent="0.25">
      <c r="A2340" s="63">
        <v>2238</v>
      </c>
      <c r="B2340" s="52">
        <v>12.929991484756849</v>
      </c>
      <c r="C2340" s="52">
        <v>12.495069438602973</v>
      </c>
      <c r="D2340" s="52">
        <v>0.43492204615387564</v>
      </c>
    </row>
    <row r="2341" spans="1:4" ht="15" customHeight="1" x14ac:dyDescent="0.25">
      <c r="A2341" s="63">
        <v>2239</v>
      </c>
      <c r="B2341" s="52">
        <v>12.929991484756849</v>
      </c>
      <c r="C2341" s="52">
        <v>12.903733788352698</v>
      </c>
      <c r="D2341" s="52">
        <v>2.6257696404151432E-2</v>
      </c>
    </row>
    <row r="2342" spans="1:4" ht="15" customHeight="1" x14ac:dyDescent="0.25">
      <c r="A2342" s="63">
        <v>2240</v>
      </c>
      <c r="B2342" s="52">
        <v>12.769964990232834</v>
      </c>
      <c r="C2342" s="52">
        <v>12.406565906499356</v>
      </c>
      <c r="D2342" s="52">
        <v>0.36339908373347818</v>
      </c>
    </row>
    <row r="2343" spans="1:4" ht="15" customHeight="1" x14ac:dyDescent="0.25">
      <c r="A2343" s="63">
        <v>2241</v>
      </c>
      <c r="B2343" s="52">
        <v>13.005829561148355</v>
      </c>
      <c r="C2343" s="52">
        <v>13.123388456450687</v>
      </c>
      <c r="D2343" s="52">
        <v>-0.11755889530233254</v>
      </c>
    </row>
    <row r="2344" spans="1:4" ht="15" customHeight="1" x14ac:dyDescent="0.25">
      <c r="A2344" s="63">
        <v>2242</v>
      </c>
      <c r="B2344" s="52">
        <v>12.715897768962558</v>
      </c>
      <c r="C2344" s="52">
        <v>12.502500698899405</v>
      </c>
      <c r="D2344" s="52">
        <v>0.21339707006315223</v>
      </c>
    </row>
    <row r="2345" spans="1:4" ht="15" customHeight="1" x14ac:dyDescent="0.25">
      <c r="A2345" s="63">
        <v>2243</v>
      </c>
      <c r="B2345" s="52">
        <v>13.102160670086786</v>
      </c>
      <c r="C2345" s="52">
        <v>12.977636499794961</v>
      </c>
      <c r="D2345" s="52">
        <v>0.12452417029182428</v>
      </c>
    </row>
    <row r="2346" spans="1:4" ht="15" customHeight="1" x14ac:dyDescent="0.25">
      <c r="A2346" s="63">
        <v>2244</v>
      </c>
      <c r="B2346" s="52">
        <v>13.276799730708724</v>
      </c>
      <c r="C2346" s="52">
        <v>13.260491916171528</v>
      </c>
      <c r="D2346" s="52">
        <v>1.6307814537196208E-2</v>
      </c>
    </row>
    <row r="2347" spans="1:4" ht="15" customHeight="1" x14ac:dyDescent="0.25">
      <c r="A2347" s="63">
        <v>2245</v>
      </c>
      <c r="B2347" s="52">
        <v>13.278512059894236</v>
      </c>
      <c r="C2347" s="52">
        <v>13.299239378172141</v>
      </c>
      <c r="D2347" s="52">
        <v>-2.0727318277904416E-2</v>
      </c>
    </row>
    <row r="2348" spans="1:4" ht="15" customHeight="1" x14ac:dyDescent="0.25">
      <c r="A2348" s="63">
        <v>2246</v>
      </c>
      <c r="B2348" s="52">
        <v>12.628067055589526</v>
      </c>
      <c r="C2348" s="52">
        <v>13.124727810382685</v>
      </c>
      <c r="D2348" s="52">
        <v>-0.49666075479315985</v>
      </c>
    </row>
    <row r="2349" spans="1:4" ht="15" customHeight="1" x14ac:dyDescent="0.25">
      <c r="A2349" s="63">
        <v>2247</v>
      </c>
      <c r="B2349" s="52">
        <v>12.793995412281104</v>
      </c>
      <c r="C2349" s="52">
        <v>13.162132334375375</v>
      </c>
      <c r="D2349" s="52">
        <v>-0.36813692209427096</v>
      </c>
    </row>
    <row r="2350" spans="1:4" ht="15" customHeight="1" x14ac:dyDescent="0.25">
      <c r="A2350" s="63">
        <v>2248</v>
      </c>
      <c r="B2350" s="52">
        <v>12.847926531702546</v>
      </c>
      <c r="C2350" s="52">
        <v>13.162282791375498</v>
      </c>
      <c r="D2350" s="52">
        <v>-0.31435625967295167</v>
      </c>
    </row>
    <row r="2351" spans="1:4" ht="15" customHeight="1" x14ac:dyDescent="0.25">
      <c r="A2351" s="63">
        <v>2249</v>
      </c>
      <c r="B2351" s="52">
        <v>13.30468493419826</v>
      </c>
      <c r="C2351" s="52">
        <v>13.258220655692591</v>
      </c>
      <c r="D2351" s="52">
        <v>4.6464278505668588E-2</v>
      </c>
    </row>
    <row r="2352" spans="1:4" ht="15" customHeight="1" x14ac:dyDescent="0.25">
      <c r="A2352" s="63">
        <v>2250</v>
      </c>
      <c r="B2352" s="52">
        <v>12.628067055589526</v>
      </c>
      <c r="C2352" s="52">
        <v>12.767421243214079</v>
      </c>
      <c r="D2352" s="52">
        <v>-0.13935418762455321</v>
      </c>
    </row>
    <row r="2353" spans="1:4" ht="15" customHeight="1" x14ac:dyDescent="0.25">
      <c r="A2353" s="63">
        <v>2251</v>
      </c>
      <c r="B2353" s="52">
        <v>12.57935885527408</v>
      </c>
      <c r="C2353" s="52">
        <v>12.996933388364884</v>
      </c>
      <c r="D2353" s="52">
        <v>-0.41757453309080361</v>
      </c>
    </row>
    <row r="2354" spans="1:4" ht="15" customHeight="1" x14ac:dyDescent="0.25">
      <c r="A2354" s="63">
        <v>2252</v>
      </c>
      <c r="B2354" s="52">
        <v>12.524526376648685</v>
      </c>
      <c r="C2354" s="52">
        <v>12.793751579025312</v>
      </c>
      <c r="D2354" s="52">
        <v>-0.26922520237662617</v>
      </c>
    </row>
    <row r="2355" spans="1:4" ht="15" customHeight="1" x14ac:dyDescent="0.25">
      <c r="A2355" s="63">
        <v>2253</v>
      </c>
      <c r="B2355" s="52">
        <v>12.79385931043227</v>
      </c>
      <c r="C2355" s="52">
        <v>12.818621722779767</v>
      </c>
      <c r="D2355" s="52">
        <v>-2.4762412347497431E-2</v>
      </c>
    </row>
    <row r="2356" spans="1:4" ht="15" customHeight="1" x14ac:dyDescent="0.25">
      <c r="A2356" s="63">
        <v>2254</v>
      </c>
      <c r="B2356" s="52">
        <v>12.899219826090096</v>
      </c>
      <c r="C2356" s="52">
        <v>12.978975622775724</v>
      </c>
      <c r="D2356" s="52">
        <v>-7.9755796685628155E-2</v>
      </c>
    </row>
    <row r="2357" spans="1:4" ht="15" customHeight="1" x14ac:dyDescent="0.25">
      <c r="A2357" s="63">
        <v>2255</v>
      </c>
      <c r="B2357" s="52">
        <v>12.99453000589442</v>
      </c>
      <c r="C2357" s="52">
        <v>12.948429452979495</v>
      </c>
      <c r="D2357" s="52">
        <v>4.610055291492543E-2</v>
      </c>
    </row>
    <row r="2358" spans="1:4" ht="15" customHeight="1" x14ac:dyDescent="0.25">
      <c r="A2358" s="63">
        <v>2256</v>
      </c>
      <c r="B2358" s="52">
        <v>12.923912438680468</v>
      </c>
      <c r="C2358" s="52">
        <v>12.509186653853236</v>
      </c>
      <c r="D2358" s="52">
        <v>0.41472578482723144</v>
      </c>
    </row>
    <row r="2359" spans="1:4" ht="15" customHeight="1" x14ac:dyDescent="0.25">
      <c r="A2359" s="63">
        <v>2257</v>
      </c>
      <c r="B2359" s="52">
        <v>12.940841500780916</v>
      </c>
      <c r="C2359" s="52">
        <v>12.926175601315641</v>
      </c>
      <c r="D2359" s="52">
        <v>1.4665899465274634E-2</v>
      </c>
    </row>
    <row r="2360" spans="1:4" ht="15" customHeight="1" x14ac:dyDescent="0.25">
      <c r="A2360" s="63">
        <v>2258</v>
      </c>
      <c r="B2360" s="52">
        <v>12.478006361013794</v>
      </c>
      <c r="C2360" s="52">
        <v>12.545764241449703</v>
      </c>
      <c r="D2360" s="52">
        <v>-6.7757880435909357E-2</v>
      </c>
    </row>
    <row r="2361" spans="1:4" ht="15" customHeight="1" x14ac:dyDescent="0.25">
      <c r="A2361" s="63">
        <v>2259</v>
      </c>
      <c r="B2361" s="52">
        <v>12.788288265382814</v>
      </c>
      <c r="C2361" s="52">
        <v>12.80257269446162</v>
      </c>
      <c r="D2361" s="52">
        <v>-1.4284429078806227E-2</v>
      </c>
    </row>
    <row r="2362" spans="1:4" ht="15" customHeight="1" x14ac:dyDescent="0.25">
      <c r="A2362" s="63">
        <v>2260</v>
      </c>
      <c r="B2362" s="52">
        <v>12.791077667470393</v>
      </c>
      <c r="C2362" s="52">
        <v>12.464795659563601</v>
      </c>
      <c r="D2362" s="52">
        <v>0.32628200790679251</v>
      </c>
    </row>
    <row r="2363" spans="1:4" ht="15" customHeight="1" x14ac:dyDescent="0.25">
      <c r="A2363" s="63">
        <v>2261</v>
      </c>
      <c r="B2363" s="52">
        <v>12.873902018105806</v>
      </c>
      <c r="C2363" s="52">
        <v>12.90053265285283</v>
      </c>
      <c r="D2363" s="52">
        <v>-2.6630634747023763E-2</v>
      </c>
    </row>
    <row r="2364" spans="1:4" ht="15" customHeight="1" x14ac:dyDescent="0.25">
      <c r="A2364" s="63">
        <v>2262</v>
      </c>
      <c r="B2364" s="52">
        <v>12.867471127775516</v>
      </c>
      <c r="C2364" s="52">
        <v>13.030218004077447</v>
      </c>
      <c r="D2364" s="52">
        <v>-0.16274687630193085</v>
      </c>
    </row>
    <row r="2365" spans="1:4" ht="15" customHeight="1" x14ac:dyDescent="0.25">
      <c r="A2365" s="63">
        <v>2263</v>
      </c>
      <c r="B2365" s="52">
        <v>12.759957758756588</v>
      </c>
      <c r="C2365" s="52">
        <v>13.044079265361162</v>
      </c>
      <c r="D2365" s="52">
        <v>-0.28412150660457414</v>
      </c>
    </row>
    <row r="2366" spans="1:4" ht="15" customHeight="1" x14ac:dyDescent="0.25">
      <c r="A2366" s="63">
        <v>2264</v>
      </c>
      <c r="B2366" s="52">
        <v>12.43916652769753</v>
      </c>
      <c r="C2366" s="52">
        <v>12.750219451082604</v>
      </c>
      <c r="D2366" s="52">
        <v>-0.3110529233850734</v>
      </c>
    </row>
    <row r="2367" spans="1:4" ht="15" customHeight="1" x14ac:dyDescent="0.25">
      <c r="A2367" s="63">
        <v>2265</v>
      </c>
      <c r="B2367" s="52">
        <v>12.398756989359654</v>
      </c>
      <c r="C2367" s="52">
        <v>12.786428272563132</v>
      </c>
      <c r="D2367" s="52">
        <v>-0.38767128320347766</v>
      </c>
    </row>
    <row r="2368" spans="1:4" ht="15" customHeight="1" x14ac:dyDescent="0.25">
      <c r="A2368" s="63">
        <v>2266</v>
      </c>
      <c r="B2368" s="52">
        <v>12.487485104968338</v>
      </c>
      <c r="C2368" s="52">
        <v>12.600609143439703</v>
      </c>
      <c r="D2368" s="52">
        <v>-0.11312403847136565</v>
      </c>
    </row>
    <row r="2369" spans="1:4" ht="15" customHeight="1" x14ac:dyDescent="0.25">
      <c r="A2369" s="63">
        <v>2267</v>
      </c>
      <c r="B2369" s="52">
        <v>12.886641043883236</v>
      </c>
      <c r="C2369" s="52">
        <v>12.728052118683291</v>
      </c>
      <c r="D2369" s="52">
        <v>0.15858892519994505</v>
      </c>
    </row>
    <row r="2370" spans="1:4" ht="15" customHeight="1" x14ac:dyDescent="0.25">
      <c r="A2370" s="63">
        <v>2268</v>
      </c>
      <c r="B2370" s="52">
        <v>12.254862809699585</v>
      </c>
      <c r="C2370" s="52">
        <v>12.369416112853242</v>
      </c>
      <c r="D2370" s="52">
        <v>-0.11455330315365764</v>
      </c>
    </row>
    <row r="2371" spans="1:4" ht="15" customHeight="1" x14ac:dyDescent="0.25">
      <c r="A2371" s="63">
        <v>2269</v>
      </c>
      <c r="B2371" s="52">
        <v>13.394297092887948</v>
      </c>
      <c r="C2371" s="52">
        <v>13.070890882949859</v>
      </c>
      <c r="D2371" s="52">
        <v>0.32340620993808855</v>
      </c>
    </row>
    <row r="2372" spans="1:4" ht="15" customHeight="1" x14ac:dyDescent="0.25">
      <c r="A2372" s="63">
        <v>2270</v>
      </c>
      <c r="B2372" s="52">
        <v>13.392390514617366</v>
      </c>
      <c r="C2372" s="52">
        <v>13.375094957669891</v>
      </c>
      <c r="D2372" s="52">
        <v>1.7295556947475532E-2</v>
      </c>
    </row>
    <row r="2373" spans="1:4" ht="15" customHeight="1" x14ac:dyDescent="0.25">
      <c r="A2373" s="63">
        <v>2271</v>
      </c>
      <c r="B2373" s="52">
        <v>13.151922179645851</v>
      </c>
      <c r="C2373" s="52">
        <v>13.054398486144636</v>
      </c>
      <c r="D2373" s="52">
        <v>9.7523693501214481E-2</v>
      </c>
    </row>
    <row r="2374" spans="1:4" ht="15" customHeight="1" x14ac:dyDescent="0.25">
      <c r="A2374" s="63">
        <v>2272</v>
      </c>
      <c r="B2374" s="52">
        <v>12.923912438680468</v>
      </c>
      <c r="C2374" s="52">
        <v>13.313597716361684</v>
      </c>
      <c r="D2374" s="52">
        <v>-0.38968527768121675</v>
      </c>
    </row>
    <row r="2375" spans="1:4" ht="15" customHeight="1" x14ac:dyDescent="0.25">
      <c r="A2375" s="63">
        <v>2273</v>
      </c>
      <c r="B2375" s="52">
        <v>13.226723392728548</v>
      </c>
      <c r="C2375" s="52">
        <v>13.024207557205074</v>
      </c>
      <c r="D2375" s="52">
        <v>0.20251583552347441</v>
      </c>
    </row>
    <row r="2376" spans="1:4" ht="15" customHeight="1" x14ac:dyDescent="0.25">
      <c r="A2376" s="63">
        <v>2274</v>
      </c>
      <c r="B2376" s="52">
        <v>13.180632285528281</v>
      </c>
      <c r="C2376" s="52">
        <v>13.434946071831112</v>
      </c>
      <c r="D2376" s="52">
        <v>-0.25431378630283064</v>
      </c>
    </row>
    <row r="2377" spans="1:4" ht="15" customHeight="1" x14ac:dyDescent="0.25">
      <c r="A2377" s="63">
        <v>2275</v>
      </c>
      <c r="B2377" s="52">
        <v>12.744026936684394</v>
      </c>
      <c r="C2377" s="52">
        <v>12.795466294311893</v>
      </c>
      <c r="D2377" s="52">
        <v>-5.1439357627499405E-2</v>
      </c>
    </row>
    <row r="2378" spans="1:4" ht="15" customHeight="1" x14ac:dyDescent="0.25">
      <c r="A2378" s="63">
        <v>2276</v>
      </c>
      <c r="B2378" s="52">
        <v>13.779883380321099</v>
      </c>
      <c r="C2378" s="52">
        <v>13.299641420068509</v>
      </c>
      <c r="D2378" s="52">
        <v>0.48024196025258981</v>
      </c>
    </row>
    <row r="2379" spans="1:4" ht="15" customHeight="1" x14ac:dyDescent="0.25">
      <c r="A2379" s="63">
        <v>2277</v>
      </c>
      <c r="B2379" s="52">
        <v>13.641157170819472</v>
      </c>
      <c r="C2379" s="52">
        <v>13.322680020810242</v>
      </c>
      <c r="D2379" s="52">
        <v>0.3184771500092296</v>
      </c>
    </row>
    <row r="2380" spans="1:4" ht="15" customHeight="1" x14ac:dyDescent="0.25">
      <c r="A2380" s="63">
        <v>2278</v>
      </c>
      <c r="B2380" s="52">
        <v>13.534473028231137</v>
      </c>
      <c r="C2380" s="52">
        <v>13.36528691895197</v>
      </c>
      <c r="D2380" s="52">
        <v>0.16918610927916689</v>
      </c>
    </row>
    <row r="2381" spans="1:4" ht="15" customHeight="1" x14ac:dyDescent="0.25">
      <c r="A2381" s="63">
        <v>2279</v>
      </c>
      <c r="B2381" s="52">
        <v>12.79385931043227</v>
      </c>
      <c r="C2381" s="52">
        <v>12.894488025468361</v>
      </c>
      <c r="D2381" s="52">
        <v>-0.10062871503609117</v>
      </c>
    </row>
    <row r="2382" spans="1:4" ht="15" customHeight="1" x14ac:dyDescent="0.25">
      <c r="A2382" s="63">
        <v>2280</v>
      </c>
      <c r="B2382" s="52">
        <v>13.554145793829841</v>
      </c>
      <c r="C2382" s="52">
        <v>13.469201817730312</v>
      </c>
      <c r="D2382" s="52">
        <v>8.4943976099529195E-2</v>
      </c>
    </row>
    <row r="2383" spans="1:4" ht="15" customHeight="1" x14ac:dyDescent="0.25">
      <c r="A2383" s="63">
        <v>2281</v>
      </c>
      <c r="B2383" s="52">
        <v>13.791730029298845</v>
      </c>
      <c r="C2383" s="52">
        <v>13.367079547837692</v>
      </c>
      <c r="D2383" s="52">
        <v>0.42465048146115336</v>
      </c>
    </row>
    <row r="2384" spans="1:4" ht="15" customHeight="1" x14ac:dyDescent="0.25">
      <c r="A2384" s="63">
        <v>2282</v>
      </c>
      <c r="B2384" s="52">
        <v>13.997832114758204</v>
      </c>
      <c r="C2384" s="52">
        <v>13.318143778323895</v>
      </c>
      <c r="D2384" s="52">
        <v>0.67968833643430848</v>
      </c>
    </row>
    <row r="2385" spans="1:4" ht="15" customHeight="1" x14ac:dyDescent="0.25">
      <c r="A2385" s="63">
        <v>2283</v>
      </c>
      <c r="B2385" s="52">
        <v>13.507625778194949</v>
      </c>
      <c r="C2385" s="52">
        <v>13.269893051526488</v>
      </c>
      <c r="D2385" s="52">
        <v>0.23773272666846168</v>
      </c>
    </row>
    <row r="2386" spans="1:4" ht="15" customHeight="1" x14ac:dyDescent="0.25">
      <c r="A2386" s="63">
        <v>2284</v>
      </c>
      <c r="B2386" s="52">
        <v>13.30468493419826</v>
      </c>
      <c r="C2386" s="52">
        <v>13.399069246974316</v>
      </c>
      <c r="D2386" s="52">
        <v>-9.4384312776055523E-2</v>
      </c>
    </row>
    <row r="2387" spans="1:4" ht="15" customHeight="1" x14ac:dyDescent="0.25">
      <c r="A2387" s="63">
        <v>2285</v>
      </c>
      <c r="B2387" s="52">
        <v>13.955272500339408</v>
      </c>
      <c r="C2387" s="52">
        <v>13.421367161309025</v>
      </c>
      <c r="D2387" s="52">
        <v>0.53390533903038317</v>
      </c>
    </row>
    <row r="2388" spans="1:4" ht="15" customHeight="1" x14ac:dyDescent="0.25">
      <c r="A2388" s="63">
        <v>2286</v>
      </c>
      <c r="B2388" s="52">
        <v>13.459549644759175</v>
      </c>
      <c r="C2388" s="52">
        <v>13.374712739645695</v>
      </c>
      <c r="D2388" s="52">
        <v>8.4836905113480299E-2</v>
      </c>
    </row>
    <row r="2389" spans="1:4" ht="15" customHeight="1" x14ac:dyDescent="0.25">
      <c r="A2389" s="63">
        <v>2287</v>
      </c>
      <c r="B2389" s="52">
        <v>13.59236700665004</v>
      </c>
      <c r="C2389" s="52">
        <v>13.304253944454652</v>
      </c>
      <c r="D2389" s="52">
        <v>0.28811306219538757</v>
      </c>
    </row>
    <row r="2390" spans="1:4" ht="15" customHeight="1" x14ac:dyDescent="0.25">
      <c r="A2390" s="63">
        <v>2288</v>
      </c>
      <c r="B2390" s="52">
        <v>13.060487973686218</v>
      </c>
      <c r="C2390" s="52">
        <v>13.255875522410506</v>
      </c>
      <c r="D2390" s="52">
        <v>-0.19538754872428754</v>
      </c>
    </row>
    <row r="2391" spans="1:4" ht="15" customHeight="1" x14ac:dyDescent="0.25">
      <c r="A2391" s="63">
        <v>2289</v>
      </c>
      <c r="B2391" s="52">
        <v>13.604789526648597</v>
      </c>
      <c r="C2391" s="52">
        <v>13.259219795067173</v>
      </c>
      <c r="D2391" s="52">
        <v>0.34556973158142412</v>
      </c>
    </row>
    <row r="2392" spans="1:4" ht="15" customHeight="1" x14ac:dyDescent="0.25">
      <c r="A2392" s="63">
        <v>2290</v>
      </c>
      <c r="B2392" s="52">
        <v>12.905450375840733</v>
      </c>
      <c r="C2392" s="52">
        <v>13.125723019036561</v>
      </c>
      <c r="D2392" s="52">
        <v>-0.22027264319582862</v>
      </c>
    </row>
    <row r="2393" spans="1:4" ht="15" customHeight="1" x14ac:dyDescent="0.25">
      <c r="A2393" s="63">
        <v>2291</v>
      </c>
      <c r="B2393" s="52">
        <v>12.594730635321934</v>
      </c>
      <c r="C2393" s="52">
        <v>12.783510379499996</v>
      </c>
      <c r="D2393" s="52">
        <v>-0.18877974417806165</v>
      </c>
    </row>
    <row r="2394" spans="1:4" ht="15" customHeight="1" x14ac:dyDescent="0.25">
      <c r="A2394" s="63">
        <v>2292</v>
      </c>
      <c r="B2394" s="52">
        <v>12.95984444790653</v>
      </c>
      <c r="C2394" s="52">
        <v>13.053290391958354</v>
      </c>
      <c r="D2394" s="52">
        <v>-9.344594405182427E-2</v>
      </c>
    </row>
    <row r="2395" spans="1:4" ht="15" customHeight="1" x14ac:dyDescent="0.25">
      <c r="A2395" s="63">
        <v>2293</v>
      </c>
      <c r="B2395" s="52">
        <v>12.95984444790653</v>
      </c>
      <c r="C2395" s="52">
        <v>13.019950074745228</v>
      </c>
      <c r="D2395" s="52">
        <v>-6.0105626838698356E-2</v>
      </c>
    </row>
    <row r="2396" spans="1:4" ht="15" customHeight="1" x14ac:dyDescent="0.25">
      <c r="A2396" s="63">
        <v>2294</v>
      </c>
      <c r="B2396" s="52">
        <v>12.185869938212633</v>
      </c>
      <c r="C2396" s="52">
        <v>12.368425857791603</v>
      </c>
      <c r="D2396" s="52">
        <v>-0.18255591957897011</v>
      </c>
    </row>
    <row r="2397" spans="1:4" ht="15" customHeight="1" x14ac:dyDescent="0.25">
      <c r="A2397" s="63">
        <v>2295</v>
      </c>
      <c r="B2397" s="52">
        <v>12.765688433465574</v>
      </c>
      <c r="C2397" s="52">
        <v>12.805256500334593</v>
      </c>
      <c r="D2397" s="52">
        <v>-3.9568066869019702E-2</v>
      </c>
    </row>
    <row r="2398" spans="1:4" ht="15" customHeight="1" x14ac:dyDescent="0.25">
      <c r="A2398" s="63">
        <v>2296</v>
      </c>
      <c r="B2398" s="52">
        <v>12.765688433465574</v>
      </c>
      <c r="C2398" s="52">
        <v>12.842941533559955</v>
      </c>
      <c r="D2398" s="52">
        <v>-7.7253100094381466E-2</v>
      </c>
    </row>
    <row r="2399" spans="1:4" ht="15" customHeight="1" x14ac:dyDescent="0.25">
      <c r="A2399" s="63">
        <v>2297</v>
      </c>
      <c r="B2399" s="52">
        <v>12.899219826090096</v>
      </c>
      <c r="C2399" s="52">
        <v>12.737504723979448</v>
      </c>
      <c r="D2399" s="52">
        <v>0.16171510211064799</v>
      </c>
    </row>
    <row r="2400" spans="1:4" ht="15" customHeight="1" x14ac:dyDescent="0.25">
      <c r="A2400" s="63">
        <v>2298</v>
      </c>
      <c r="B2400" s="52">
        <v>12.834681304952525</v>
      </c>
      <c r="C2400" s="52">
        <v>12.687355871862913</v>
      </c>
      <c r="D2400" s="52">
        <v>0.14732543308961255</v>
      </c>
    </row>
    <row r="2401" spans="1:4" ht="15" customHeight="1" x14ac:dyDescent="0.25">
      <c r="A2401" s="63">
        <v>2299</v>
      </c>
      <c r="B2401" s="52">
        <v>12.866825758279091</v>
      </c>
      <c r="C2401" s="52">
        <v>12.960317026026338</v>
      </c>
      <c r="D2401" s="52">
        <v>-9.3491267747246809E-2</v>
      </c>
    </row>
    <row r="2402" spans="1:4" ht="15" customHeight="1" x14ac:dyDescent="0.25">
      <c r="A2402" s="63">
        <v>2300</v>
      </c>
      <c r="B2402" s="52">
        <v>12.815838217151045</v>
      </c>
      <c r="C2402" s="52">
        <v>12.999607355644295</v>
      </c>
      <c r="D2402" s="52">
        <v>-0.18376913849325049</v>
      </c>
    </row>
    <row r="2403" spans="1:4" ht="15" customHeight="1" x14ac:dyDescent="0.25">
      <c r="A2403" s="63">
        <v>2301</v>
      </c>
      <c r="B2403" s="52">
        <v>12.911642346088653</v>
      </c>
      <c r="C2403" s="52">
        <v>12.759296784981707</v>
      </c>
      <c r="D2403" s="52">
        <v>0.15234556110694619</v>
      </c>
    </row>
    <row r="2404" spans="1:4" ht="15" customHeight="1" x14ac:dyDescent="0.25">
      <c r="A2404" s="63">
        <v>2302</v>
      </c>
      <c r="B2404" s="52">
        <v>12.180754837545862</v>
      </c>
      <c r="C2404" s="52">
        <v>12.842713185230636</v>
      </c>
      <c r="D2404" s="52">
        <v>-0.66195834768477368</v>
      </c>
    </row>
    <row r="2405" spans="1:4" ht="15" customHeight="1" x14ac:dyDescent="0.25">
      <c r="A2405" s="63">
        <v>2303</v>
      </c>
      <c r="B2405" s="52">
        <v>12.79385931043227</v>
      </c>
      <c r="C2405" s="52">
        <v>12.737706617307371</v>
      </c>
      <c r="D2405" s="52">
        <v>5.6152693124898789E-2</v>
      </c>
    </row>
    <row r="2406" spans="1:4" ht="15" customHeight="1" x14ac:dyDescent="0.25">
      <c r="A2406" s="63">
        <v>2304</v>
      </c>
      <c r="B2406" s="52">
        <v>12.730801174465133</v>
      </c>
      <c r="C2406" s="52">
        <v>12.698136664297918</v>
      </c>
      <c r="D2406" s="52">
        <v>3.266451016721561E-2</v>
      </c>
    </row>
    <row r="2407" spans="1:4" ht="15" customHeight="1" x14ac:dyDescent="0.25">
      <c r="A2407" s="63">
        <v>2305</v>
      </c>
      <c r="B2407" s="52">
        <v>12.77987306845753</v>
      </c>
      <c r="C2407" s="52">
        <v>12.713681347971889</v>
      </c>
      <c r="D2407" s="52">
        <v>6.6191720485640815E-2</v>
      </c>
    </row>
    <row r="2408" spans="1:4" ht="15" customHeight="1" x14ac:dyDescent="0.25">
      <c r="A2408" s="63">
        <v>2306</v>
      </c>
      <c r="B2408" s="52">
        <v>12.67919640211213</v>
      </c>
      <c r="C2408" s="52">
        <v>12.843215716898188</v>
      </c>
      <c r="D2408" s="52">
        <v>-0.16401931478605825</v>
      </c>
    </row>
    <row r="2409" spans="1:4" ht="15" customHeight="1" x14ac:dyDescent="0.25">
      <c r="A2409" s="63">
        <v>2307</v>
      </c>
      <c r="B2409" s="52">
        <v>12.79385931043227</v>
      </c>
      <c r="C2409" s="52">
        <v>12.992701908737819</v>
      </c>
      <c r="D2409" s="52">
        <v>-0.19884259830554996</v>
      </c>
    </row>
    <row r="2410" spans="1:4" ht="15" customHeight="1" x14ac:dyDescent="0.25">
      <c r="A2410" s="63">
        <v>2308</v>
      </c>
      <c r="B2410" s="52">
        <v>12.718896271958814</v>
      </c>
      <c r="C2410" s="52">
        <v>12.539536508033517</v>
      </c>
      <c r="D2410" s="52">
        <v>0.17935976392529618</v>
      </c>
    </row>
    <row r="2411" spans="1:4" ht="15" customHeight="1" x14ac:dyDescent="0.25">
      <c r="A2411" s="63">
        <v>2309</v>
      </c>
      <c r="B2411" s="52">
        <v>12.644327576461306</v>
      </c>
      <c r="C2411" s="52">
        <v>12.576974210724009</v>
      </c>
      <c r="D2411" s="52">
        <v>6.7353365737297111E-2</v>
      </c>
    </row>
    <row r="2412" spans="1:4" ht="15" customHeight="1" x14ac:dyDescent="0.25">
      <c r="A2412" s="63">
        <v>2310</v>
      </c>
      <c r="B2412" s="52">
        <v>12.528156144699263</v>
      </c>
      <c r="C2412" s="52">
        <v>12.817895192152914</v>
      </c>
      <c r="D2412" s="52">
        <v>-0.28973904745365076</v>
      </c>
    </row>
    <row r="2413" spans="1:4" ht="15" customHeight="1" x14ac:dyDescent="0.25">
      <c r="A2413" s="63">
        <v>2311</v>
      </c>
      <c r="B2413" s="52">
        <v>12.72188581080718</v>
      </c>
      <c r="C2413" s="52">
        <v>12.465186889552136</v>
      </c>
      <c r="D2413" s="52">
        <v>0.2566989212550439</v>
      </c>
    </row>
    <row r="2414" spans="1:4" ht="15" customHeight="1" x14ac:dyDescent="0.25">
      <c r="A2414" s="63">
        <v>2312</v>
      </c>
      <c r="B2414" s="52">
        <v>12.250089530946926</v>
      </c>
      <c r="C2414" s="52">
        <v>12.865364603727864</v>
      </c>
      <c r="D2414" s="52">
        <v>-0.61527507278093729</v>
      </c>
    </row>
    <row r="2415" spans="1:4" ht="15" customHeight="1" x14ac:dyDescent="0.25">
      <c r="A2415" s="63">
        <v>2313</v>
      </c>
      <c r="B2415" s="52">
        <v>12.860998613269897</v>
      </c>
      <c r="C2415" s="52">
        <v>12.718546124653242</v>
      </c>
      <c r="D2415" s="52">
        <v>0.14245248861665516</v>
      </c>
    </row>
    <row r="2416" spans="1:4" ht="15" customHeight="1" x14ac:dyDescent="0.25">
      <c r="A2416" s="63">
        <v>2314</v>
      </c>
      <c r="B2416" s="52">
        <v>12.826649133255261</v>
      </c>
      <c r="C2416" s="52">
        <v>13.120883261856575</v>
      </c>
      <c r="D2416" s="52">
        <v>-0.29423412860131393</v>
      </c>
    </row>
    <row r="2417" spans="1:4" ht="15" customHeight="1" x14ac:dyDescent="0.25">
      <c r="A2417" s="63">
        <v>2315</v>
      </c>
      <c r="B2417" s="52">
        <v>12.860998613269897</v>
      </c>
      <c r="C2417" s="52">
        <v>12.710188912706039</v>
      </c>
      <c r="D2417" s="52">
        <v>0.15080970056385823</v>
      </c>
    </row>
    <row r="2418" spans="1:4" ht="15" customHeight="1" x14ac:dyDescent="0.25">
      <c r="A2418" s="63">
        <v>2316</v>
      </c>
      <c r="B2418" s="52">
        <v>12.783388010564975</v>
      </c>
      <c r="C2418" s="52">
        <v>12.913906818922944</v>
      </c>
      <c r="D2418" s="52">
        <v>-0.13051880835796936</v>
      </c>
    </row>
    <row r="2419" spans="1:4" ht="15" customHeight="1" x14ac:dyDescent="0.25">
      <c r="A2419" s="63">
        <v>2317</v>
      </c>
      <c r="B2419" s="52">
        <v>12.598114733306174</v>
      </c>
      <c r="C2419" s="52">
        <v>12.967587991177798</v>
      </c>
      <c r="D2419" s="52">
        <v>-0.36947325787162377</v>
      </c>
    </row>
    <row r="2420" spans="1:4" ht="15" customHeight="1" x14ac:dyDescent="0.25">
      <c r="A2420" s="63">
        <v>2318</v>
      </c>
      <c r="B2420" s="52">
        <v>12.95984444790653</v>
      </c>
      <c r="C2420" s="52">
        <v>12.979790877117992</v>
      </c>
      <c r="D2420" s="52">
        <v>-1.9946429211461947E-2</v>
      </c>
    </row>
    <row r="2421" spans="1:4" ht="15" customHeight="1" x14ac:dyDescent="0.25">
      <c r="A2421" s="63">
        <v>2319</v>
      </c>
      <c r="B2421" s="52">
        <v>12.666657052859394</v>
      </c>
      <c r="C2421" s="52">
        <v>12.974993100589652</v>
      </c>
      <c r="D2421" s="52">
        <v>-0.30833604773025769</v>
      </c>
    </row>
    <row r="2422" spans="1:4" ht="15" customHeight="1" x14ac:dyDescent="0.25">
      <c r="A2422" s="63">
        <v>2320</v>
      </c>
      <c r="B2422" s="52">
        <v>12.660327917807747</v>
      </c>
      <c r="C2422" s="52">
        <v>12.586388428418596</v>
      </c>
      <c r="D2422" s="52">
        <v>7.3939489389150737E-2</v>
      </c>
    </row>
    <row r="2423" spans="1:4" ht="15" customHeight="1" x14ac:dyDescent="0.25">
      <c r="A2423" s="63">
        <v>2321</v>
      </c>
      <c r="B2423" s="52">
        <v>12.777052192115889</v>
      </c>
      <c r="C2423" s="52">
        <v>12.891498179164181</v>
      </c>
      <c r="D2423" s="52">
        <v>-0.1144459870482919</v>
      </c>
    </row>
    <row r="2424" spans="1:4" ht="15" customHeight="1" x14ac:dyDescent="0.25">
      <c r="A2424" s="63">
        <v>2322</v>
      </c>
      <c r="B2424" s="52">
        <v>12.736700896592321</v>
      </c>
      <c r="C2424" s="52">
        <v>13.061686585106418</v>
      </c>
      <c r="D2424" s="52">
        <v>-0.32498568851409715</v>
      </c>
    </row>
    <row r="2425" spans="1:4" ht="15" customHeight="1" x14ac:dyDescent="0.25">
      <c r="A2425" s="63">
        <v>2323</v>
      </c>
      <c r="B2425" s="52">
        <v>13.060487973686218</v>
      </c>
      <c r="C2425" s="52">
        <v>13.218328173166885</v>
      </c>
      <c r="D2425" s="52">
        <v>-0.15784019948066685</v>
      </c>
    </row>
    <row r="2426" spans="1:4" ht="15" customHeight="1" x14ac:dyDescent="0.25">
      <c r="A2426" s="63">
        <v>2324</v>
      </c>
      <c r="B2426" s="52">
        <v>13.07736601147357</v>
      </c>
      <c r="C2426" s="52">
        <v>13.109684722652585</v>
      </c>
      <c r="D2426" s="52">
        <v>-3.2318711179014414E-2</v>
      </c>
    </row>
    <row r="2427" spans="1:4" ht="15" customHeight="1" x14ac:dyDescent="0.25">
      <c r="A2427" s="63">
        <v>2325</v>
      </c>
      <c r="B2427" s="52">
        <v>12.577636201962633</v>
      </c>
      <c r="C2427" s="52">
        <v>12.940188456261506</v>
      </c>
      <c r="D2427" s="52">
        <v>-0.36255225429887261</v>
      </c>
    </row>
    <row r="2428" spans="1:4" ht="15" customHeight="1" x14ac:dyDescent="0.25">
      <c r="A2428" s="63">
        <v>2326</v>
      </c>
      <c r="B2428" s="52">
        <v>12.688498794774443</v>
      </c>
      <c r="C2428" s="52">
        <v>13.067354753998112</v>
      </c>
      <c r="D2428" s="52">
        <v>-0.3788559592236691</v>
      </c>
    </row>
    <row r="2429" spans="1:4" ht="15" customHeight="1" x14ac:dyDescent="0.25">
      <c r="A2429" s="63">
        <v>2327</v>
      </c>
      <c r="B2429" s="52">
        <v>13.19002202587812</v>
      </c>
      <c r="C2429" s="52">
        <v>13.113135026895183</v>
      </c>
      <c r="D2429" s="52">
        <v>7.6886998982937271E-2</v>
      </c>
    </row>
    <row r="2430" spans="1:4" ht="15" customHeight="1" x14ac:dyDescent="0.25">
      <c r="A2430" s="63">
        <v>2328</v>
      </c>
      <c r="B2430" s="52">
        <v>12.611537753638315</v>
      </c>
      <c r="C2430" s="52">
        <v>13.160482080129153</v>
      </c>
      <c r="D2430" s="52">
        <v>-0.54894432649083846</v>
      </c>
    </row>
    <row r="2431" spans="1:4" ht="15" customHeight="1" x14ac:dyDescent="0.25">
      <c r="A2431" s="63">
        <v>2329</v>
      </c>
      <c r="B2431" s="52">
        <v>12.99453000589442</v>
      </c>
      <c r="C2431" s="52">
        <v>13.151897282903381</v>
      </c>
      <c r="D2431" s="52">
        <v>-0.15736727700896047</v>
      </c>
    </row>
    <row r="2432" spans="1:4" ht="15" customHeight="1" x14ac:dyDescent="0.25">
      <c r="A2432" s="63">
        <v>2330</v>
      </c>
      <c r="B2432" s="52">
        <v>13.132313708257474</v>
      </c>
      <c r="C2432" s="52">
        <v>13.184656514402498</v>
      </c>
      <c r="D2432" s="52">
        <v>-5.2342806145023957E-2</v>
      </c>
    </row>
    <row r="2433" spans="1:4" ht="15" customHeight="1" x14ac:dyDescent="0.25">
      <c r="A2433" s="63">
        <v>2331</v>
      </c>
      <c r="B2433" s="52">
        <v>12.611537753638315</v>
      </c>
      <c r="C2433" s="52">
        <v>12.783711422921925</v>
      </c>
      <c r="D2433" s="52">
        <v>-0.17217366928361066</v>
      </c>
    </row>
    <row r="2434" spans="1:4" ht="15" customHeight="1" x14ac:dyDescent="0.25">
      <c r="A2434" s="63">
        <v>2332</v>
      </c>
      <c r="B2434" s="52">
        <v>12.894207284266551</v>
      </c>
      <c r="C2434" s="52">
        <v>13.165905883306339</v>
      </c>
      <c r="D2434" s="52">
        <v>-0.27169859903978733</v>
      </c>
    </row>
    <row r="2435" spans="1:4" ht="15" customHeight="1" x14ac:dyDescent="0.25">
      <c r="A2435" s="63">
        <v>2333</v>
      </c>
      <c r="B2435" s="52">
        <v>12.611537753638315</v>
      </c>
      <c r="C2435" s="52">
        <v>13.190280789952919</v>
      </c>
      <c r="D2435" s="52">
        <v>-0.578743036314604</v>
      </c>
    </row>
    <row r="2436" spans="1:4" ht="15" customHeight="1" x14ac:dyDescent="0.25">
      <c r="A2436" s="63">
        <v>2334</v>
      </c>
      <c r="B2436" s="52">
        <v>12.392137188602941</v>
      </c>
      <c r="C2436" s="52">
        <v>13.095393463464708</v>
      </c>
      <c r="D2436" s="52">
        <v>-0.70325627486176678</v>
      </c>
    </row>
    <row r="2437" spans="1:4" ht="15" customHeight="1" x14ac:dyDescent="0.25">
      <c r="A2437" s="63">
        <v>2335</v>
      </c>
      <c r="B2437" s="52">
        <v>13.033532163697689</v>
      </c>
      <c r="C2437" s="52">
        <v>13.223433916144495</v>
      </c>
      <c r="D2437" s="52">
        <v>-0.18990175244680607</v>
      </c>
    </row>
    <row r="2438" spans="1:4" ht="15" customHeight="1" x14ac:dyDescent="0.25">
      <c r="A2438" s="63">
        <v>2336</v>
      </c>
      <c r="B2438" s="52">
        <v>12.821258284620384</v>
      </c>
      <c r="C2438" s="52">
        <v>12.582672943303178</v>
      </c>
      <c r="D2438" s="52">
        <v>0.2385853413172061</v>
      </c>
    </row>
    <row r="2439" spans="1:4" ht="15" customHeight="1" x14ac:dyDescent="0.25">
      <c r="A2439" s="63">
        <v>2337</v>
      </c>
      <c r="B2439" s="52">
        <v>13.199324418540433</v>
      </c>
      <c r="C2439" s="52">
        <v>13.179871648424514</v>
      </c>
      <c r="D2439" s="52">
        <v>1.9452770115918838E-2</v>
      </c>
    </row>
    <row r="2440" spans="1:4" ht="15" customHeight="1" x14ac:dyDescent="0.25">
      <c r="A2440" s="63">
        <v>2338</v>
      </c>
      <c r="B2440" s="52">
        <v>13.060487973686218</v>
      </c>
      <c r="C2440" s="52">
        <v>13.078377225806598</v>
      </c>
      <c r="D2440" s="52">
        <v>-1.788925212037995E-2</v>
      </c>
    </row>
    <row r="2441" spans="1:4" ht="15" customHeight="1" x14ac:dyDescent="0.25">
      <c r="A2441" s="63">
        <v>2339</v>
      </c>
      <c r="B2441" s="52">
        <v>12.896716695871977</v>
      </c>
      <c r="C2441" s="52">
        <v>12.813671591324068</v>
      </c>
      <c r="D2441" s="52">
        <v>8.3045104547908366E-2</v>
      </c>
    </row>
    <row r="2442" spans="1:4" ht="15" customHeight="1" x14ac:dyDescent="0.25">
      <c r="A2442" s="63">
        <v>2340</v>
      </c>
      <c r="B2442" s="52">
        <v>13.122363377404305</v>
      </c>
      <c r="C2442" s="52">
        <v>13.225756796904841</v>
      </c>
      <c r="D2442" s="52">
        <v>-0.10339341950053615</v>
      </c>
    </row>
    <row r="2443" spans="1:4" ht="15" customHeight="1" x14ac:dyDescent="0.25">
      <c r="A2443" s="63">
        <v>2341</v>
      </c>
      <c r="B2443" s="52">
        <v>12.496874845318176</v>
      </c>
      <c r="C2443" s="52">
        <v>13.122451914353119</v>
      </c>
      <c r="D2443" s="52">
        <v>-0.62557706903494292</v>
      </c>
    </row>
    <row r="2444" spans="1:4" ht="15" customHeight="1" x14ac:dyDescent="0.25">
      <c r="A2444" s="63">
        <v>2342</v>
      </c>
      <c r="B2444" s="52">
        <v>12.676076274775886</v>
      </c>
      <c r="C2444" s="52">
        <v>13.101088404296833</v>
      </c>
      <c r="D2444" s="52">
        <v>-0.42501212952094747</v>
      </c>
    </row>
    <row r="2445" spans="1:4" ht="15" customHeight="1" x14ac:dyDescent="0.25">
      <c r="A2445" s="63">
        <v>2343</v>
      </c>
      <c r="B2445" s="52">
        <v>12.409013489526842</v>
      </c>
      <c r="C2445" s="52">
        <v>13.093190262997226</v>
      </c>
      <c r="D2445" s="52">
        <v>-0.68417677347038364</v>
      </c>
    </row>
    <row r="2446" spans="1:4" ht="15" customHeight="1" x14ac:dyDescent="0.25">
      <c r="A2446" s="63">
        <v>2344</v>
      </c>
      <c r="B2446" s="52">
        <v>12.811071439313391</v>
      </c>
      <c r="C2446" s="52">
        <v>13.11167297469577</v>
      </c>
      <c r="D2446" s="52">
        <v>-0.30060153538237877</v>
      </c>
    </row>
    <row r="2447" spans="1:4" ht="15" customHeight="1" x14ac:dyDescent="0.25">
      <c r="A2447" s="63">
        <v>2345</v>
      </c>
      <c r="B2447" s="52">
        <v>12.845291484064541</v>
      </c>
      <c r="C2447" s="52">
        <v>12.915720190286574</v>
      </c>
      <c r="D2447" s="52">
        <v>-7.0428706222033455E-2</v>
      </c>
    </row>
    <row r="2448" spans="1:4" ht="15" customHeight="1" x14ac:dyDescent="0.25">
      <c r="A2448" s="63">
        <v>2346</v>
      </c>
      <c r="B2448" s="52">
        <v>12.71784781833173</v>
      </c>
      <c r="C2448" s="52">
        <v>12.957990469889157</v>
      </c>
      <c r="D2448" s="52">
        <v>-0.2401426515574272</v>
      </c>
    </row>
    <row r="2449" spans="1:4" ht="15" customHeight="1" x14ac:dyDescent="0.25">
      <c r="A2449" s="63">
        <v>2347</v>
      </c>
      <c r="B2449" s="52">
        <v>12.970958923245073</v>
      </c>
      <c r="C2449" s="52">
        <v>13.110019719600469</v>
      </c>
      <c r="D2449" s="52">
        <v>-0.13906079635539648</v>
      </c>
    </row>
    <row r="2450" spans="1:4" ht="15" customHeight="1" x14ac:dyDescent="0.25">
      <c r="A2450" s="63">
        <v>2348</v>
      </c>
      <c r="B2450" s="52">
        <v>12.510796183836783</v>
      </c>
      <c r="C2450" s="52">
        <v>12.921785288262443</v>
      </c>
      <c r="D2450" s="52">
        <v>-0.41098910442565995</v>
      </c>
    </row>
    <row r="2451" spans="1:4" ht="15" customHeight="1" x14ac:dyDescent="0.25">
      <c r="A2451" s="63">
        <v>2349</v>
      </c>
      <c r="B2451" s="52">
        <v>12.72188581080718</v>
      </c>
      <c r="C2451" s="52">
        <v>13.159844944786114</v>
      </c>
      <c r="D2451" s="52">
        <v>-0.43795913397893393</v>
      </c>
    </row>
    <row r="2452" spans="1:4" ht="15" customHeight="1" x14ac:dyDescent="0.25">
      <c r="A2452" s="63">
        <v>2350</v>
      </c>
      <c r="B2452" s="52">
        <v>12.95984444790653</v>
      </c>
      <c r="C2452" s="52">
        <v>13.191104186804496</v>
      </c>
      <c r="D2452" s="52">
        <v>-0.23125973889796647</v>
      </c>
    </row>
    <row r="2453" spans="1:4" ht="15" customHeight="1" x14ac:dyDescent="0.25">
      <c r="A2453" s="63">
        <v>2351</v>
      </c>
      <c r="B2453" s="52">
        <v>13.275084464421969</v>
      </c>
      <c r="C2453" s="52">
        <v>13.202398821970919</v>
      </c>
      <c r="D2453" s="52">
        <v>7.268564245105047E-2</v>
      </c>
    </row>
    <row r="2454" spans="1:4" ht="15" customHeight="1" x14ac:dyDescent="0.25">
      <c r="A2454" s="63">
        <v>2352</v>
      </c>
      <c r="B2454" s="52">
        <v>12.834681304952525</v>
      </c>
      <c r="C2454" s="52">
        <v>13.224661225323009</v>
      </c>
      <c r="D2454" s="52">
        <v>-0.38997992037048412</v>
      </c>
    </row>
    <row r="2455" spans="1:4" ht="15" customHeight="1" x14ac:dyDescent="0.25">
      <c r="A2455" s="63">
        <v>2353</v>
      </c>
      <c r="B2455" s="52">
        <v>13.206704525838056</v>
      </c>
      <c r="C2455" s="52">
        <v>13.275882532837723</v>
      </c>
      <c r="D2455" s="52">
        <v>-6.9178006999667474E-2</v>
      </c>
    </row>
    <row r="2456" spans="1:4" ht="15" customHeight="1" x14ac:dyDescent="0.25">
      <c r="A2456" s="63">
        <v>2354</v>
      </c>
      <c r="B2456" s="52">
        <v>13.028052697933065</v>
      </c>
      <c r="C2456" s="52">
        <v>13.204278071703317</v>
      </c>
      <c r="D2456" s="52">
        <v>-0.1762253737702526</v>
      </c>
    </row>
    <row r="2457" spans="1:4" ht="15" customHeight="1" x14ac:dyDescent="0.25">
      <c r="A2457" s="63">
        <v>2355</v>
      </c>
      <c r="B2457" s="52">
        <v>13.0763194389029</v>
      </c>
      <c r="C2457" s="52">
        <v>13.233668077328241</v>
      </c>
      <c r="D2457" s="52">
        <v>-0.15734863842534175</v>
      </c>
    </row>
    <row r="2458" spans="1:4" ht="15" customHeight="1" x14ac:dyDescent="0.25">
      <c r="A2458" s="63">
        <v>2356</v>
      </c>
      <c r="B2458" s="52">
        <v>13.275084464421969</v>
      </c>
      <c r="C2458" s="52">
        <v>13.255791281161848</v>
      </c>
      <c r="D2458" s="52">
        <v>1.9293183260121083E-2</v>
      </c>
    </row>
    <row r="2459" spans="1:4" ht="15" customHeight="1" x14ac:dyDescent="0.25">
      <c r="A2459" s="63">
        <v>2357</v>
      </c>
      <c r="B2459" s="52">
        <v>13.142166004700485</v>
      </c>
      <c r="C2459" s="52">
        <v>13.10595735826705</v>
      </c>
      <c r="D2459" s="52">
        <v>3.6208646433435021E-2</v>
      </c>
    </row>
    <row r="2460" spans="1:4" ht="15" customHeight="1" x14ac:dyDescent="0.25">
      <c r="A2460" s="63">
        <v>2358</v>
      </c>
      <c r="B2460" s="52">
        <v>12.429216196844362</v>
      </c>
      <c r="C2460" s="52">
        <v>13.207948598276221</v>
      </c>
      <c r="D2460" s="52">
        <v>-0.77873240143185996</v>
      </c>
    </row>
    <row r="2461" spans="1:4" ht="15" customHeight="1" x14ac:dyDescent="0.25">
      <c r="A2461" s="63">
        <v>2359</v>
      </c>
      <c r="B2461" s="52">
        <v>12.860998613269897</v>
      </c>
      <c r="C2461" s="52">
        <v>12.964738846535784</v>
      </c>
      <c r="D2461" s="52">
        <v>-0.10374023326588677</v>
      </c>
    </row>
    <row r="2462" spans="1:4" ht="15" customHeight="1" x14ac:dyDescent="0.25">
      <c r="A2462" s="63">
        <v>2360</v>
      </c>
      <c r="B2462" s="52">
        <v>12.594730635321934</v>
      </c>
      <c r="C2462" s="52">
        <v>13.112971275012704</v>
      </c>
      <c r="D2462" s="52">
        <v>-0.51824063969077017</v>
      </c>
    </row>
    <row r="2463" spans="1:4" ht="15" customHeight="1" x14ac:dyDescent="0.25">
      <c r="A2463" s="63">
        <v>2361</v>
      </c>
      <c r="B2463" s="52">
        <v>12.962194625251485</v>
      </c>
      <c r="C2463" s="52">
        <v>13.014563209356989</v>
      </c>
      <c r="D2463" s="52">
        <v>-5.2368584105504823E-2</v>
      </c>
    </row>
    <row r="2464" spans="1:4" ht="15" customHeight="1" x14ac:dyDescent="0.25">
      <c r="A2464" s="63">
        <v>2362</v>
      </c>
      <c r="B2464" s="52">
        <v>12.971540487669722</v>
      </c>
      <c r="C2464" s="52">
        <v>13.144844194947026</v>
      </c>
      <c r="D2464" s="52">
        <v>-0.17330370727730404</v>
      </c>
    </row>
    <row r="2465" spans="1:4" ht="15" customHeight="1" x14ac:dyDescent="0.25">
      <c r="A2465" s="63">
        <v>2363</v>
      </c>
      <c r="B2465" s="52">
        <v>13.248996028337672</v>
      </c>
      <c r="C2465" s="52">
        <v>13.166870687999008</v>
      </c>
      <c r="D2465" s="52">
        <v>8.2125340338663477E-2</v>
      </c>
    </row>
    <row r="2466" spans="1:4" ht="15" customHeight="1" x14ac:dyDescent="0.25">
      <c r="A2466" s="63">
        <v>2364</v>
      </c>
      <c r="B2466" s="52">
        <v>12.827992316801728</v>
      </c>
      <c r="C2466" s="52">
        <v>13.033482056627154</v>
      </c>
      <c r="D2466" s="52">
        <v>-0.20548973982542584</v>
      </c>
    </row>
    <row r="2467" spans="1:4" ht="15" customHeight="1" x14ac:dyDescent="0.25">
      <c r="A2467" s="63">
        <v>2365</v>
      </c>
      <c r="B2467" s="52">
        <v>12.881564890851376</v>
      </c>
      <c r="C2467" s="52">
        <v>12.712140792611001</v>
      </c>
      <c r="D2467" s="52">
        <v>0.16942409824037519</v>
      </c>
    </row>
    <row r="2468" spans="1:4" ht="15" customHeight="1" x14ac:dyDescent="0.25">
      <c r="A2468" s="63">
        <v>2366</v>
      </c>
      <c r="B2468" s="52">
        <v>13.038981768465254</v>
      </c>
      <c r="C2468" s="52">
        <v>13.160167060353031</v>
      </c>
      <c r="D2468" s="52">
        <v>-0.12118529188777671</v>
      </c>
    </row>
    <row r="2469" spans="1:4" ht="15" customHeight="1" x14ac:dyDescent="0.25">
      <c r="A2469" s="63">
        <v>2367</v>
      </c>
      <c r="B2469" s="52">
        <v>13.308842944346924</v>
      </c>
      <c r="C2469" s="52">
        <v>13.247452297786356</v>
      </c>
      <c r="D2469" s="52">
        <v>6.139064656056803E-2</v>
      </c>
    </row>
    <row r="2470" spans="1:4" ht="15" customHeight="1" x14ac:dyDescent="0.25">
      <c r="A2470" s="63">
        <v>2368</v>
      </c>
      <c r="B2470" s="52">
        <v>12.691580461311851</v>
      </c>
      <c r="C2470" s="52">
        <v>13.003518797857044</v>
      </c>
      <c r="D2470" s="52">
        <v>-0.3119383365451931</v>
      </c>
    </row>
    <row r="2471" spans="1:4" ht="15" customHeight="1" x14ac:dyDescent="0.25">
      <c r="A2471" s="63">
        <v>2369</v>
      </c>
      <c r="B2471" s="52">
        <v>13.151922179645851</v>
      </c>
      <c r="C2471" s="52">
        <v>13.229765992302447</v>
      </c>
      <c r="D2471" s="52">
        <v>-7.7843812656595901E-2</v>
      </c>
    </row>
    <row r="2472" spans="1:4" ht="15" customHeight="1" x14ac:dyDescent="0.25">
      <c r="A2472" s="63">
        <v>2370</v>
      </c>
      <c r="B2472" s="52">
        <v>12.746942390644518</v>
      </c>
      <c r="C2472" s="52">
        <v>13.129992558107947</v>
      </c>
      <c r="D2472" s="52">
        <v>-0.38305016746342879</v>
      </c>
    </row>
    <row r="2473" spans="1:4" ht="15" customHeight="1" x14ac:dyDescent="0.25">
      <c r="A2473" s="63">
        <v>2371</v>
      </c>
      <c r="B2473" s="52">
        <v>13.479688110184535</v>
      </c>
      <c r="C2473" s="52">
        <v>13.365289661306601</v>
      </c>
      <c r="D2473" s="52">
        <v>0.11439844887793349</v>
      </c>
    </row>
    <row r="2474" spans="1:4" ht="15" customHeight="1" x14ac:dyDescent="0.25">
      <c r="A2474" s="63">
        <v>2372</v>
      </c>
      <c r="B2474" s="52">
        <v>13.000195743430098</v>
      </c>
      <c r="C2474" s="52">
        <v>13.212910208763736</v>
      </c>
      <c r="D2474" s="52">
        <v>-0.21271446533363836</v>
      </c>
    </row>
    <row r="2475" spans="1:4" ht="15" customHeight="1" x14ac:dyDescent="0.25">
      <c r="A2475" s="63">
        <v>2373</v>
      </c>
      <c r="B2475" s="52">
        <v>13.065793025915911</v>
      </c>
      <c r="C2475" s="52">
        <v>13.221310967893913</v>
      </c>
      <c r="D2475" s="52">
        <v>-0.15551794197800284</v>
      </c>
    </row>
    <row r="2476" spans="1:4" ht="15" customHeight="1" x14ac:dyDescent="0.25">
      <c r="A2476" s="63">
        <v>2374</v>
      </c>
      <c r="B2476" s="52">
        <v>12.834681304952525</v>
      </c>
      <c r="C2476" s="52">
        <v>13.288414497717669</v>
      </c>
      <c r="D2476" s="52">
        <v>-0.45373319276514401</v>
      </c>
    </row>
    <row r="2477" spans="1:4" ht="15" customHeight="1" x14ac:dyDescent="0.25">
      <c r="A2477" s="63">
        <v>2375</v>
      </c>
      <c r="B2477" s="52">
        <v>12.821258284620384</v>
      </c>
      <c r="C2477" s="52">
        <v>13.042409358283225</v>
      </c>
      <c r="D2477" s="52">
        <v>-0.22115107366284015</v>
      </c>
    </row>
    <row r="2478" spans="1:4" ht="15" customHeight="1" x14ac:dyDescent="0.25">
      <c r="A2478" s="63">
        <v>2376</v>
      </c>
      <c r="B2478" s="52">
        <v>12.847926531702546</v>
      </c>
      <c r="C2478" s="52">
        <v>13.085773705025224</v>
      </c>
      <c r="D2478" s="52">
        <v>-0.23784717332267746</v>
      </c>
    </row>
    <row r="2479" spans="1:4" ht="15" customHeight="1" x14ac:dyDescent="0.25">
      <c r="A2479" s="63">
        <v>2377</v>
      </c>
      <c r="B2479" s="52">
        <v>13.041695474336851</v>
      </c>
      <c r="C2479" s="52">
        <v>13.204736521097574</v>
      </c>
      <c r="D2479" s="52">
        <v>-0.16304104676072306</v>
      </c>
    </row>
    <row r="2480" spans="1:4" ht="15" customHeight="1" x14ac:dyDescent="0.25">
      <c r="A2480" s="63">
        <v>2378</v>
      </c>
      <c r="B2480" s="52">
        <v>13.197006920400071</v>
      </c>
      <c r="C2480" s="52">
        <v>13.158945973196175</v>
      </c>
      <c r="D2480" s="52">
        <v>3.8060947203895523E-2</v>
      </c>
    </row>
    <row r="2481" spans="1:4" ht="15" customHeight="1" x14ac:dyDescent="0.25">
      <c r="A2481" s="63">
        <v>2379</v>
      </c>
      <c r="B2481" s="52">
        <v>12.830673283554987</v>
      </c>
      <c r="C2481" s="52">
        <v>12.665500824214053</v>
      </c>
      <c r="D2481" s="52">
        <v>0.16517245934093339</v>
      </c>
    </row>
    <row r="2482" spans="1:4" ht="15" customHeight="1" x14ac:dyDescent="0.25">
      <c r="A2482" s="63">
        <v>2380</v>
      </c>
      <c r="B2482" s="52">
        <v>13.233457424909892</v>
      </c>
      <c r="C2482" s="52">
        <v>13.33582448082862</v>
      </c>
      <c r="D2482" s="52">
        <v>-0.10236705591872841</v>
      </c>
    </row>
    <row r="2483" spans="1:4" ht="15" customHeight="1" x14ac:dyDescent="0.25">
      <c r="A2483" s="63">
        <v>2381</v>
      </c>
      <c r="B2483" s="52">
        <v>13.887831219543875</v>
      </c>
      <c r="C2483" s="52">
        <v>13.203074662019722</v>
      </c>
      <c r="D2483" s="52">
        <v>0.68475655752415321</v>
      </c>
    </row>
    <row r="2484" spans="1:4" ht="15" customHeight="1" x14ac:dyDescent="0.25">
      <c r="A2484" s="63">
        <v>2382</v>
      </c>
      <c r="B2484" s="52">
        <v>13.527828485512469</v>
      </c>
      <c r="C2484" s="52">
        <v>13.388745553662321</v>
      </c>
      <c r="D2484" s="52">
        <v>0.13908293185014742</v>
      </c>
    </row>
    <row r="2485" spans="1:4" ht="15" customHeight="1" x14ac:dyDescent="0.25">
      <c r="A2485" s="63">
        <v>2383</v>
      </c>
      <c r="B2485" s="52">
        <v>13.35743549958379</v>
      </c>
      <c r="C2485" s="52">
        <v>13.304026488591084</v>
      </c>
      <c r="D2485" s="52">
        <v>5.3409010992705674E-2</v>
      </c>
    </row>
    <row r="2486" spans="1:4" ht="15" customHeight="1" x14ac:dyDescent="0.25">
      <c r="A2486" s="63">
        <v>2384</v>
      </c>
      <c r="B2486" s="52">
        <v>13.235692062711308</v>
      </c>
      <c r="C2486" s="52">
        <v>13.239614846750621</v>
      </c>
      <c r="D2486" s="52">
        <v>-3.9227840393127877E-3</v>
      </c>
    </row>
    <row r="2487" spans="1:4" ht="15" customHeight="1" x14ac:dyDescent="0.25">
      <c r="A2487" s="63">
        <v>2385</v>
      </c>
      <c r="B2487" s="52">
        <v>12.873902018105806</v>
      </c>
      <c r="C2487" s="52">
        <v>13.375917539149452</v>
      </c>
      <c r="D2487" s="52">
        <v>-0.50201552104364566</v>
      </c>
    </row>
    <row r="2488" spans="1:4" ht="15" customHeight="1" x14ac:dyDescent="0.25">
      <c r="A2488" s="63">
        <v>2386</v>
      </c>
      <c r="B2488" s="52">
        <v>13.353475098367692</v>
      </c>
      <c r="C2488" s="52">
        <v>13.193487207202244</v>
      </c>
      <c r="D2488" s="52">
        <v>0.1599878911654482</v>
      </c>
    </row>
    <row r="2489" spans="1:4" ht="15" customHeight="1" x14ac:dyDescent="0.25">
      <c r="A2489" s="63">
        <v>2387</v>
      </c>
      <c r="B2489" s="52">
        <v>13.84020317055462</v>
      </c>
      <c r="C2489" s="52">
        <v>13.252625640326878</v>
      </c>
      <c r="D2489" s="52">
        <v>0.58757753022774217</v>
      </c>
    </row>
    <row r="2490" spans="1:4" ht="15" customHeight="1" x14ac:dyDescent="0.25">
      <c r="A2490" s="63">
        <v>2388</v>
      </c>
      <c r="B2490" s="52">
        <v>13.730718171738037</v>
      </c>
      <c r="C2490" s="52">
        <v>12.875115734205863</v>
      </c>
      <c r="D2490" s="52">
        <v>0.85560243753217335</v>
      </c>
    </row>
    <row r="2491" spans="1:4" ht="15" customHeight="1" x14ac:dyDescent="0.25">
      <c r="A2491" s="63">
        <v>2389</v>
      </c>
      <c r="B2491" s="52">
        <v>13.283631525000429</v>
      </c>
      <c r="C2491" s="52">
        <v>13.095454912183222</v>
      </c>
      <c r="D2491" s="52">
        <v>0.1881766128172071</v>
      </c>
    </row>
    <row r="2492" spans="1:4" ht="15" customHeight="1" x14ac:dyDescent="0.25">
      <c r="A2492" s="63">
        <v>2390</v>
      </c>
      <c r="B2492" s="52">
        <v>13.681979165339726</v>
      </c>
      <c r="C2492" s="52">
        <v>13.188663567040273</v>
      </c>
      <c r="D2492" s="52">
        <v>0.49331559829945348</v>
      </c>
    </row>
    <row r="2493" spans="1:4" ht="15" customHeight="1" x14ac:dyDescent="0.25">
      <c r="A2493" s="63">
        <v>2391</v>
      </c>
      <c r="B2493" s="52">
        <v>14.028603773424958</v>
      </c>
      <c r="C2493" s="52">
        <v>13.456674865540554</v>
      </c>
      <c r="D2493" s="52">
        <v>0.57192890788440387</v>
      </c>
    </row>
    <row r="2494" spans="1:4" ht="15" customHeight="1" x14ac:dyDescent="0.25">
      <c r="A2494" s="63">
        <v>2392</v>
      </c>
      <c r="B2494" s="52">
        <v>13.514405465180328</v>
      </c>
      <c r="C2494" s="52">
        <v>13.102514400412046</v>
      </c>
      <c r="D2494" s="52">
        <v>0.41189106476828208</v>
      </c>
    </row>
    <row r="2495" spans="1:4" ht="15" customHeight="1" x14ac:dyDescent="0.25">
      <c r="A2495" s="63">
        <v>2393</v>
      </c>
      <c r="B2495" s="52">
        <v>12.182036067701912</v>
      </c>
      <c r="C2495" s="52">
        <v>12.947006072049675</v>
      </c>
      <c r="D2495" s="52">
        <v>-0.76497000434776297</v>
      </c>
    </row>
    <row r="2496" spans="1:4" ht="15" customHeight="1" x14ac:dyDescent="0.25">
      <c r="A2496" s="63">
        <v>2394</v>
      </c>
      <c r="B2496" s="52">
        <v>13.369223455335831</v>
      </c>
      <c r="C2496" s="52">
        <v>12.945768867635133</v>
      </c>
      <c r="D2496" s="52">
        <v>0.42345458770069833</v>
      </c>
    </row>
    <row r="2497" spans="1:4" ht="15" customHeight="1" x14ac:dyDescent="0.25">
      <c r="A2497" s="63">
        <v>2395</v>
      </c>
      <c r="B2497" s="52">
        <v>13.672794255762653</v>
      </c>
      <c r="C2497" s="52">
        <v>13.080861557386847</v>
      </c>
      <c r="D2497" s="52">
        <v>0.59193269837580686</v>
      </c>
    </row>
    <row r="2498" spans="1:4" ht="15" customHeight="1" x14ac:dyDescent="0.25">
      <c r="A2498" s="63">
        <v>2396</v>
      </c>
      <c r="B2498" s="52">
        <v>13.199324418540433</v>
      </c>
      <c r="C2498" s="52">
        <v>13.15010530383643</v>
      </c>
      <c r="D2498" s="52">
        <v>4.921911470400353E-2</v>
      </c>
    </row>
    <row r="2499" spans="1:4" ht="15" customHeight="1" x14ac:dyDescent="0.25">
      <c r="A2499" s="63">
        <v>2397</v>
      </c>
      <c r="B2499" s="52">
        <v>13.228973112462564</v>
      </c>
      <c r="C2499" s="52">
        <v>13.131107512866835</v>
      </c>
      <c r="D2499" s="52">
        <v>9.786559959572827E-2</v>
      </c>
    </row>
    <row r="2500" spans="1:4" ht="15" customHeight="1" x14ac:dyDescent="0.25">
      <c r="A2500" s="63">
        <v>2398</v>
      </c>
      <c r="B2500" s="52">
        <v>12.899219826090096</v>
      </c>
      <c r="C2500" s="52">
        <v>12.8841331367182</v>
      </c>
      <c r="D2500" s="52">
        <v>1.5086689371896611E-2</v>
      </c>
    </row>
    <row r="2501" spans="1:4" ht="15" customHeight="1" x14ac:dyDescent="0.25">
      <c r="A2501" s="63">
        <v>2399</v>
      </c>
      <c r="B2501" s="52">
        <v>13.122363377404305</v>
      </c>
      <c r="C2501" s="52">
        <v>12.972232552009299</v>
      </c>
      <c r="D2501" s="52">
        <v>0.15013082539500644</v>
      </c>
    </row>
    <row r="2502" spans="1:4" ht="15" customHeight="1" x14ac:dyDescent="0.25">
      <c r="A2502" s="63">
        <v>2400</v>
      </c>
      <c r="B2502" s="52">
        <v>13.78247070388605</v>
      </c>
      <c r="C2502" s="52">
        <v>12.950664222266488</v>
      </c>
      <c r="D2502" s="52">
        <v>0.83180648161956228</v>
      </c>
    </row>
    <row r="2503" spans="1:4" ht="15" customHeight="1" x14ac:dyDescent="0.25">
      <c r="A2503" s="63">
        <v>2401</v>
      </c>
      <c r="B2503" s="52">
        <v>13.444446876573419</v>
      </c>
      <c r="C2503" s="52">
        <v>13.164918353919351</v>
      </c>
      <c r="D2503" s="52">
        <v>0.27952852265406847</v>
      </c>
    </row>
    <row r="2504" spans="1:4" ht="15" customHeight="1" x14ac:dyDescent="0.25">
      <c r="A2504" s="63">
        <v>2402</v>
      </c>
      <c r="B2504" s="52">
        <v>12.738170404571681</v>
      </c>
      <c r="C2504" s="52">
        <v>12.769415619662285</v>
      </c>
      <c r="D2504" s="52">
        <v>-3.1245215090603295E-2</v>
      </c>
    </row>
    <row r="2505" spans="1:4" ht="15" customHeight="1" x14ac:dyDescent="0.25">
      <c r="A2505" s="63">
        <v>2403</v>
      </c>
      <c r="B2505" s="52">
        <v>13.394297092887948</v>
      </c>
      <c r="C2505" s="52">
        <v>12.796388455370833</v>
      </c>
      <c r="D2505" s="52">
        <v>0.59790863751711498</v>
      </c>
    </row>
    <row r="2506" spans="1:4" ht="15" customHeight="1" x14ac:dyDescent="0.25">
      <c r="A2506" s="63">
        <v>2404</v>
      </c>
      <c r="B2506" s="52">
        <v>13.337474757021251</v>
      </c>
      <c r="C2506" s="52">
        <v>13.28191592603897</v>
      </c>
      <c r="D2506" s="52">
        <v>5.5558830982281648E-2</v>
      </c>
    </row>
    <row r="2507" spans="1:4" ht="15" customHeight="1" x14ac:dyDescent="0.25">
      <c r="A2507" s="63">
        <v>2405</v>
      </c>
      <c r="B2507" s="52">
        <v>13.01700286174648</v>
      </c>
      <c r="C2507" s="52">
        <v>12.687430353266635</v>
      </c>
      <c r="D2507" s="52">
        <v>0.32957250847984554</v>
      </c>
    </row>
    <row r="2508" spans="1:4" ht="15" customHeight="1" x14ac:dyDescent="0.25">
      <c r="A2508" s="63">
        <v>2406</v>
      </c>
      <c r="B2508" s="52">
        <v>13.071070083016755</v>
      </c>
      <c r="C2508" s="52">
        <v>12.939520715112208</v>
      </c>
      <c r="D2508" s="52">
        <v>0.13154936790454741</v>
      </c>
    </row>
    <row r="2509" spans="1:4" ht="15" customHeight="1" x14ac:dyDescent="0.25">
      <c r="A2509" s="63">
        <v>2407</v>
      </c>
      <c r="B2509" s="52">
        <v>13.698976741708298</v>
      </c>
      <c r="C2509" s="52">
        <v>13.256252079380506</v>
      </c>
      <c r="D2509" s="52">
        <v>0.44272466232779273</v>
      </c>
    </row>
    <row r="2510" spans="1:4" ht="15" customHeight="1" x14ac:dyDescent="0.25">
      <c r="A2510" s="63">
        <v>2408</v>
      </c>
      <c r="B2510" s="52">
        <v>13.30468493419826</v>
      </c>
      <c r="C2510" s="52">
        <v>13.299289905827607</v>
      </c>
      <c r="D2510" s="52">
        <v>5.3950283706534208E-3</v>
      </c>
    </row>
    <row r="2511" spans="1:4" ht="15" customHeight="1" x14ac:dyDescent="0.25">
      <c r="A2511" s="63">
        <v>2409</v>
      </c>
      <c r="B2511" s="52">
        <v>13.604789526648597</v>
      </c>
      <c r="C2511" s="52">
        <v>13.217372097300473</v>
      </c>
      <c r="D2511" s="52">
        <v>0.38741742934812429</v>
      </c>
    </row>
    <row r="2512" spans="1:4" ht="15" customHeight="1" x14ac:dyDescent="0.25">
      <c r="A2512" s="63">
        <v>2410</v>
      </c>
      <c r="B2512" s="52">
        <v>13.487006490992215</v>
      </c>
      <c r="C2512" s="52">
        <v>12.989889645277708</v>
      </c>
      <c r="D2512" s="52">
        <v>0.49711684571450654</v>
      </c>
    </row>
    <row r="2513" spans="1:4" ht="15" customHeight="1" x14ac:dyDescent="0.25">
      <c r="A2513" s="63">
        <v>2411</v>
      </c>
      <c r="B2513" s="52">
        <v>12.983101310070799</v>
      </c>
      <c r="C2513" s="52">
        <v>13.067514732752301</v>
      </c>
      <c r="D2513" s="52">
        <v>-8.4413422681501871E-2</v>
      </c>
    </row>
    <row r="2514" spans="1:4" ht="15" customHeight="1" x14ac:dyDescent="0.25">
      <c r="A2514" s="63">
        <v>2412</v>
      </c>
      <c r="B2514" s="52">
        <v>13.211187111082946</v>
      </c>
      <c r="C2514" s="52">
        <v>13.045521464518119</v>
      </c>
      <c r="D2514" s="52">
        <v>0.16566564656482718</v>
      </c>
    </row>
    <row r="2515" spans="1:4" ht="15" customHeight="1" x14ac:dyDescent="0.25">
      <c r="A2515" s="63">
        <v>2413</v>
      </c>
      <c r="B2515" s="52">
        <v>13.519796313815204</v>
      </c>
      <c r="C2515" s="52">
        <v>13.361254938018934</v>
      </c>
      <c r="D2515" s="52">
        <v>0.15854137579627015</v>
      </c>
    </row>
    <row r="2516" spans="1:4" ht="15" customHeight="1" x14ac:dyDescent="0.25">
      <c r="A2516" s="63">
        <v>2414</v>
      </c>
      <c r="B2516" s="52">
        <v>13.165039651684742</v>
      </c>
      <c r="C2516" s="52">
        <v>13.181453307309985</v>
      </c>
      <c r="D2516" s="52">
        <v>-1.6413655625242995E-2</v>
      </c>
    </row>
    <row r="2517" spans="1:4" ht="15" customHeight="1" x14ac:dyDescent="0.25">
      <c r="A2517" s="63">
        <v>2415</v>
      </c>
      <c r="B2517" s="52">
        <v>13.465953081794382</v>
      </c>
      <c r="C2517" s="52">
        <v>13.242475798527348</v>
      </c>
      <c r="D2517" s="52">
        <v>0.22347728326703376</v>
      </c>
    </row>
    <row r="2518" spans="1:4" ht="15" customHeight="1" x14ac:dyDescent="0.25">
      <c r="A2518" s="63">
        <v>2416</v>
      </c>
      <c r="B2518" s="52">
        <v>13.422467969854644</v>
      </c>
      <c r="C2518" s="52">
        <v>13.146051768647103</v>
      </c>
      <c r="D2518" s="52">
        <v>0.27641620120754062</v>
      </c>
    </row>
    <row r="2519" spans="1:4" ht="15" customHeight="1" x14ac:dyDescent="0.25">
      <c r="A2519" s="63">
        <v>2417</v>
      </c>
      <c r="B2519" s="52">
        <v>13.440537796791677</v>
      </c>
      <c r="C2519" s="52">
        <v>13.446299574746085</v>
      </c>
      <c r="D2519" s="52">
        <v>-5.7617779544081316E-3</v>
      </c>
    </row>
    <row r="2520" spans="1:4" ht="15" customHeight="1" x14ac:dyDescent="0.25">
      <c r="A2520" s="63">
        <v>2418</v>
      </c>
      <c r="B2520" s="52">
        <v>13.337474757021251</v>
      </c>
      <c r="C2520" s="52">
        <v>13.188041098059575</v>
      </c>
      <c r="D2520" s="52">
        <v>0.14943365896167649</v>
      </c>
    </row>
    <row r="2521" spans="1:4" ht="15" customHeight="1" x14ac:dyDescent="0.25">
      <c r="A2521" s="63">
        <v>2419</v>
      </c>
      <c r="B2521" s="52">
        <v>13.038981768465254</v>
      </c>
      <c r="C2521" s="52">
        <v>13.122835152777519</v>
      </c>
      <c r="D2521" s="52">
        <v>-8.3853384312265078E-2</v>
      </c>
    </row>
    <row r="2522" spans="1:4" ht="15" customHeight="1" x14ac:dyDescent="0.25">
      <c r="A2522" s="63">
        <v>2420</v>
      </c>
      <c r="B2522" s="52">
        <v>13.152892582439129</v>
      </c>
      <c r="C2522" s="52">
        <v>12.853367810561322</v>
      </c>
      <c r="D2522" s="52">
        <v>0.29952477187780779</v>
      </c>
    </row>
    <row r="2523" spans="1:4" ht="15" customHeight="1" x14ac:dyDescent="0.25">
      <c r="A2523" s="63">
        <v>2421</v>
      </c>
      <c r="B2523" s="52">
        <v>13.038981768465254</v>
      </c>
      <c r="C2523" s="52">
        <v>13.370068411973511</v>
      </c>
      <c r="D2523" s="52">
        <v>-0.33108664350825734</v>
      </c>
    </row>
    <row r="2524" spans="1:4" ht="15" customHeight="1" x14ac:dyDescent="0.25">
      <c r="A2524" s="63">
        <v>2422</v>
      </c>
      <c r="B2524" s="52">
        <v>12.972121714073763</v>
      </c>
      <c r="C2524" s="52">
        <v>12.810903424963254</v>
      </c>
      <c r="D2524" s="52">
        <v>0.16121828911050962</v>
      </c>
    </row>
    <row r="2525" spans="1:4" ht="15" customHeight="1" x14ac:dyDescent="0.25">
      <c r="A2525" s="63">
        <v>2423</v>
      </c>
      <c r="B2525" s="52">
        <v>13.010313873595683</v>
      </c>
      <c r="C2525" s="52">
        <v>13.19880468372434</v>
      </c>
      <c r="D2525" s="52">
        <v>-0.18849081012865732</v>
      </c>
    </row>
    <row r="2526" spans="1:4" ht="15" customHeight="1" x14ac:dyDescent="0.25">
      <c r="A2526" s="63">
        <v>2424</v>
      </c>
      <c r="B2526" s="52">
        <v>13.148031124152883</v>
      </c>
      <c r="C2526" s="52">
        <v>12.794879148828979</v>
      </c>
      <c r="D2526" s="52">
        <v>0.35315197532390386</v>
      </c>
    </row>
    <row r="2527" spans="1:4" ht="15" customHeight="1" x14ac:dyDescent="0.25">
      <c r="A2527" s="63">
        <v>2425</v>
      </c>
      <c r="B2527" s="52">
        <v>13.005829561148355</v>
      </c>
      <c r="C2527" s="52">
        <v>12.720332867882234</v>
      </c>
      <c r="D2527" s="52">
        <v>0.28549669326612026</v>
      </c>
    </row>
    <row r="2528" spans="1:4" ht="15" customHeight="1" x14ac:dyDescent="0.25">
      <c r="A2528" s="63">
        <v>2426</v>
      </c>
      <c r="B2528" s="52">
        <v>13.444446876573419</v>
      </c>
      <c r="C2528" s="52">
        <v>13.133687537780112</v>
      </c>
      <c r="D2528" s="52">
        <v>0.31075933879330719</v>
      </c>
    </row>
    <row r="2529" spans="1:4" ht="15" customHeight="1" x14ac:dyDescent="0.25">
      <c r="A2529" s="63">
        <v>2427</v>
      </c>
      <c r="B2529" s="52">
        <v>13.4015091188338</v>
      </c>
      <c r="C2529" s="52">
        <v>13.348549124884265</v>
      </c>
      <c r="D2529" s="52">
        <v>5.2959993949535544E-2</v>
      </c>
    </row>
    <row r="2530" spans="1:4" ht="15" customHeight="1" x14ac:dyDescent="0.25">
      <c r="A2530" s="63">
        <v>2428</v>
      </c>
      <c r="B2530" s="52">
        <v>13.458835614025519</v>
      </c>
      <c r="C2530" s="52">
        <v>13.283054320864618</v>
      </c>
      <c r="D2530" s="52">
        <v>0.17578129316090063</v>
      </c>
    </row>
    <row r="2531" spans="1:4" ht="15" customHeight="1" x14ac:dyDescent="0.25">
      <c r="A2531" s="63">
        <v>2429</v>
      </c>
      <c r="B2531" s="52">
        <v>13.045482333068348</v>
      </c>
      <c r="C2531" s="52">
        <v>12.890427437412075</v>
      </c>
      <c r="D2531" s="52">
        <v>0.15505489565627251</v>
      </c>
    </row>
    <row r="2532" spans="1:4" ht="15" customHeight="1" x14ac:dyDescent="0.25">
      <c r="A2532" s="63">
        <v>2430</v>
      </c>
      <c r="B2532" s="52">
        <v>13.59236700665004</v>
      </c>
      <c r="C2532" s="52">
        <v>13.391261790205551</v>
      </c>
      <c r="D2532" s="52">
        <v>0.20110521644448909</v>
      </c>
    </row>
    <row r="2533" spans="1:4" ht="15" customHeight="1" x14ac:dyDescent="0.25">
      <c r="A2533" s="63">
        <v>2431</v>
      </c>
      <c r="B2533" s="52">
        <v>13.378554782764716</v>
      </c>
      <c r="C2533" s="52">
        <v>13.187941321284921</v>
      </c>
      <c r="D2533" s="52">
        <v>0.19061346147979563</v>
      </c>
    </row>
    <row r="2534" spans="1:4" ht="15" customHeight="1" x14ac:dyDescent="0.25">
      <c r="A2534" s="63">
        <v>2432</v>
      </c>
      <c r="B2534" s="52">
        <v>13.464178458436015</v>
      </c>
      <c r="C2534" s="52">
        <v>13.234966344479231</v>
      </c>
      <c r="D2534" s="52">
        <v>0.22921211395678398</v>
      </c>
    </row>
    <row r="2535" spans="1:4" ht="15" customHeight="1" x14ac:dyDescent="0.25">
      <c r="A2535" s="63">
        <v>2433</v>
      </c>
      <c r="B2535" s="52">
        <v>13.514405465180328</v>
      </c>
      <c r="C2535" s="52">
        <v>13.2990334741563</v>
      </c>
      <c r="D2535" s="52">
        <v>0.21537199102402838</v>
      </c>
    </row>
    <row r="2536" spans="1:4" ht="15" customHeight="1" x14ac:dyDescent="0.25">
      <c r="A2536" s="63">
        <v>2434</v>
      </c>
      <c r="B2536" s="52">
        <v>13.610943392222975</v>
      </c>
      <c r="C2536" s="52">
        <v>13.230607579059759</v>
      </c>
      <c r="D2536" s="52">
        <v>0.38033581316321552</v>
      </c>
    </row>
    <row r="2537" spans="1:4" ht="15" customHeight="1" x14ac:dyDescent="0.25">
      <c r="A2537" s="63">
        <v>2435</v>
      </c>
      <c r="B2537" s="52">
        <v>13.345506928718516</v>
      </c>
      <c r="C2537" s="52">
        <v>13.178551736153596</v>
      </c>
      <c r="D2537" s="52">
        <v>0.1669551925649202</v>
      </c>
    </row>
    <row r="2538" spans="1:4" ht="15" customHeight="1" x14ac:dyDescent="0.25">
      <c r="A2538" s="63">
        <v>2436</v>
      </c>
      <c r="B2538" s="52">
        <v>13.208541073645359</v>
      </c>
      <c r="C2538" s="52">
        <v>13.102706885978048</v>
      </c>
      <c r="D2538" s="52">
        <v>0.10583418766731079</v>
      </c>
    </row>
    <row r="2539" spans="1:4" ht="15" customHeight="1" x14ac:dyDescent="0.25">
      <c r="A2539" s="63">
        <v>2437</v>
      </c>
      <c r="B2539" s="52">
        <v>12.892950213076501</v>
      </c>
      <c r="C2539" s="52">
        <v>13.109059676831958</v>
      </c>
      <c r="D2539" s="52">
        <v>-0.21610946375545659</v>
      </c>
    </row>
    <row r="2540" spans="1:4" ht="15" customHeight="1" x14ac:dyDescent="0.25">
      <c r="A2540" s="63">
        <v>2438</v>
      </c>
      <c r="B2540" s="52">
        <v>13.199324418540433</v>
      </c>
      <c r="C2540" s="52">
        <v>13.165811680889945</v>
      </c>
      <c r="D2540" s="52">
        <v>3.3512737650488233E-2</v>
      </c>
    </row>
    <row r="2541" spans="1:4" ht="15" customHeight="1" x14ac:dyDescent="0.25">
      <c r="A2541" s="63">
        <v>2439</v>
      </c>
      <c r="B2541" s="52">
        <v>13.250756592172705</v>
      </c>
      <c r="C2541" s="52">
        <v>13.24810085383017</v>
      </c>
      <c r="D2541" s="52">
        <v>2.6557383425345193E-3</v>
      </c>
    </row>
    <row r="2542" spans="1:4" ht="15" customHeight="1" x14ac:dyDescent="0.25">
      <c r="A2542" s="63">
        <v>2440</v>
      </c>
      <c r="B2542" s="52">
        <v>12.99453000589442</v>
      </c>
      <c r="C2542" s="52">
        <v>13.006951065760685</v>
      </c>
      <c r="D2542" s="52">
        <v>-1.2421059866264628E-2</v>
      </c>
    </row>
    <row r="2543" spans="1:4" ht="15" customHeight="1" x14ac:dyDescent="0.25">
      <c r="A2543" s="63">
        <v>2441</v>
      </c>
      <c r="B2543" s="52">
        <v>13.217673557208631</v>
      </c>
      <c r="C2543" s="52">
        <v>13.347585750047482</v>
      </c>
      <c r="D2543" s="52">
        <v>-0.12991219283885158</v>
      </c>
    </row>
    <row r="2544" spans="1:4" ht="15" customHeight="1" x14ac:dyDescent="0.25">
      <c r="A2544" s="63">
        <v>2442</v>
      </c>
      <c r="B2544" s="52">
        <v>13.835313185260429</v>
      </c>
      <c r="C2544" s="52">
        <v>13.072143628787593</v>
      </c>
      <c r="D2544" s="52">
        <v>0.76316955647283535</v>
      </c>
    </row>
    <row r="2545" spans="1:4" ht="15" customHeight="1" x14ac:dyDescent="0.25">
      <c r="A2545" s="63">
        <v>2443</v>
      </c>
      <c r="B2545" s="52">
        <v>12.899219826090096</v>
      </c>
      <c r="C2545" s="52">
        <v>12.832044137961908</v>
      </c>
      <c r="D2545" s="52">
        <v>6.7175688128187971E-2</v>
      </c>
    </row>
    <row r="2546" spans="1:4" ht="15" customHeight="1" x14ac:dyDescent="0.25">
      <c r="A2546" s="63">
        <v>2444</v>
      </c>
      <c r="B2546" s="52">
        <v>13.217673557208631</v>
      </c>
      <c r="C2546" s="52">
        <v>13.244645013106734</v>
      </c>
      <c r="D2546" s="52">
        <v>-2.6971455898102903E-2</v>
      </c>
    </row>
    <row r="2547" spans="1:4" ht="15" customHeight="1" x14ac:dyDescent="0.25">
      <c r="A2547" s="63">
        <v>2445</v>
      </c>
      <c r="B2547" s="52">
        <v>12.962194625251485</v>
      </c>
      <c r="C2547" s="52">
        <v>12.757325151346485</v>
      </c>
      <c r="D2547" s="52">
        <v>0.20486947390499921</v>
      </c>
    </row>
    <row r="2548" spans="1:4" ht="15" customHeight="1" x14ac:dyDescent="0.25">
      <c r="A2548" s="63">
        <v>2446</v>
      </c>
      <c r="B2548" s="52">
        <v>13.266463721378063</v>
      </c>
      <c r="C2548" s="52">
        <v>13.243751306221892</v>
      </c>
      <c r="D2548" s="52">
        <v>2.2712415156171062E-2</v>
      </c>
    </row>
    <row r="2549" spans="1:4" ht="15" customHeight="1" x14ac:dyDescent="0.25">
      <c r="A2549" s="63">
        <v>2447</v>
      </c>
      <c r="B2549" s="52">
        <v>13.239257128875805</v>
      </c>
      <c r="C2549" s="52">
        <v>13.159366967814872</v>
      </c>
      <c r="D2549" s="52">
        <v>7.9890161060932385E-2</v>
      </c>
    </row>
    <row r="2550" spans="1:4" ht="15" customHeight="1" x14ac:dyDescent="0.25">
      <c r="A2550" s="63">
        <v>2448</v>
      </c>
      <c r="B2550" s="52">
        <v>13.047100892903758</v>
      </c>
      <c r="C2550" s="52">
        <v>13.099341048493198</v>
      </c>
      <c r="D2550" s="52">
        <v>-5.2240155589439397E-2</v>
      </c>
    </row>
    <row r="2551" spans="1:4" ht="15" customHeight="1" x14ac:dyDescent="0.25">
      <c r="A2551" s="63">
        <v>2449</v>
      </c>
      <c r="B2551" s="52">
        <v>12.953944725779342</v>
      </c>
      <c r="C2551" s="52">
        <v>12.743101166648271</v>
      </c>
      <c r="D2551" s="52">
        <v>0.21084355913107089</v>
      </c>
    </row>
    <row r="2552" spans="1:4" ht="15" customHeight="1" x14ac:dyDescent="0.25">
      <c r="A2552" s="63">
        <v>2450</v>
      </c>
      <c r="B2552" s="52">
        <v>12.87646283896748</v>
      </c>
      <c r="C2552" s="52">
        <v>12.718517198330598</v>
      </c>
      <c r="D2552" s="52">
        <v>0.15794564063688199</v>
      </c>
    </row>
    <row r="2553" spans="1:4" ht="15" customHeight="1" x14ac:dyDescent="0.25">
      <c r="A2553" s="63">
        <v>2451</v>
      </c>
      <c r="B2553" s="52">
        <v>13.285332205682446</v>
      </c>
      <c r="C2553" s="52">
        <v>12.933124889850477</v>
      </c>
      <c r="D2553" s="52">
        <v>0.35220731583196851</v>
      </c>
    </row>
    <row r="2554" spans="1:4" ht="15" customHeight="1" x14ac:dyDescent="0.25">
      <c r="A2554" s="63">
        <v>2452</v>
      </c>
      <c r="B2554" s="52">
        <v>13.020330651839155</v>
      </c>
      <c r="C2554" s="52">
        <v>13.192186860226972</v>
      </c>
      <c r="D2554" s="52">
        <v>-0.17185620838781723</v>
      </c>
    </row>
    <row r="2555" spans="1:4" ht="15" customHeight="1" x14ac:dyDescent="0.25">
      <c r="A2555" s="63">
        <v>2453</v>
      </c>
      <c r="B2555" s="52">
        <v>13.899392041944951</v>
      </c>
      <c r="C2555" s="52">
        <v>13.252951320513571</v>
      </c>
      <c r="D2555" s="52">
        <v>0.64644072143138054</v>
      </c>
    </row>
    <row r="2556" spans="1:4" ht="15" customHeight="1" x14ac:dyDescent="0.25">
      <c r="A2556" s="63">
        <v>2454</v>
      </c>
      <c r="B2556" s="52">
        <v>12.834614636063536</v>
      </c>
      <c r="C2556" s="52">
        <v>13.31832985840297</v>
      </c>
      <c r="D2556" s="52">
        <v>-0.48371522233943409</v>
      </c>
    </row>
    <row r="2557" spans="1:4" ht="15" customHeight="1" x14ac:dyDescent="0.25">
      <c r="A2557" s="63">
        <v>2455</v>
      </c>
      <c r="B2557" s="52">
        <v>13.271645080120059</v>
      </c>
      <c r="C2557" s="52">
        <v>13.2093809396802</v>
      </c>
      <c r="D2557" s="52">
        <v>6.2264140439859617E-2</v>
      </c>
    </row>
    <row r="2558" spans="1:4" ht="15" customHeight="1" x14ac:dyDescent="0.25">
      <c r="A2558" s="63">
        <v>2456</v>
      </c>
      <c r="B2558" s="52">
        <v>12.951575056424025</v>
      </c>
      <c r="C2558" s="52">
        <v>13.205870402539485</v>
      </c>
      <c r="D2558" s="52">
        <v>-0.25429534611546067</v>
      </c>
    </row>
    <row r="2559" spans="1:4" ht="15" customHeight="1" x14ac:dyDescent="0.25">
      <c r="A2559" s="63">
        <v>2457</v>
      </c>
      <c r="B2559" s="52">
        <v>12.923912438680468</v>
      </c>
      <c r="C2559" s="52">
        <v>13.035107905269205</v>
      </c>
      <c r="D2559" s="52">
        <v>-0.1111954665887378</v>
      </c>
    </row>
    <row r="2560" spans="1:4" ht="15" customHeight="1" x14ac:dyDescent="0.25">
      <c r="A2560" s="63">
        <v>2458</v>
      </c>
      <c r="B2560" s="52">
        <v>13.137251989898056</v>
      </c>
      <c r="C2560" s="52">
        <v>13.098734006661946</v>
      </c>
      <c r="D2560" s="52">
        <v>3.8517983236109998E-2</v>
      </c>
    </row>
    <row r="2561" spans="1:4" ht="15" customHeight="1" x14ac:dyDescent="0.25">
      <c r="A2561" s="63">
        <v>2459</v>
      </c>
      <c r="B2561" s="52">
        <v>13.305517920502153</v>
      </c>
      <c r="C2561" s="52">
        <v>13.116739699282348</v>
      </c>
      <c r="D2561" s="52">
        <v>0.18877822121980437</v>
      </c>
    </row>
    <row r="2562" spans="1:4" ht="15" customHeight="1" x14ac:dyDescent="0.25">
      <c r="A2562" s="63">
        <v>2460</v>
      </c>
      <c r="B2562" s="52">
        <v>13.071070083016755</v>
      </c>
      <c r="C2562" s="52">
        <v>12.99835358074295</v>
      </c>
      <c r="D2562" s="52">
        <v>7.2716502273804551E-2</v>
      </c>
    </row>
    <row r="2563" spans="1:4" ht="15" customHeight="1" x14ac:dyDescent="0.25">
      <c r="A2563" s="63">
        <v>2461</v>
      </c>
      <c r="B2563" s="52">
        <v>13.338280883626776</v>
      </c>
      <c r="C2563" s="52">
        <v>13.28728662004143</v>
      </c>
      <c r="D2563" s="52">
        <v>5.0994263585346644E-2</v>
      </c>
    </row>
    <row r="2564" spans="1:4" ht="15" customHeight="1" x14ac:dyDescent="0.25">
      <c r="A2564" s="63">
        <v>2462</v>
      </c>
      <c r="B2564" s="52">
        <v>12.911642346088653</v>
      </c>
      <c r="C2564" s="52">
        <v>12.80936304346255</v>
      </c>
      <c r="D2564" s="52">
        <v>0.10227930262610307</v>
      </c>
    </row>
    <row r="2565" spans="1:4" ht="15" customHeight="1" x14ac:dyDescent="0.25">
      <c r="A2565" s="63">
        <v>2463</v>
      </c>
      <c r="B2565" s="52">
        <v>13.287877815881879</v>
      </c>
      <c r="C2565" s="52">
        <v>13.13731078713718</v>
      </c>
      <c r="D2565" s="52">
        <v>0.15056702874469963</v>
      </c>
    </row>
    <row r="2566" spans="1:4" ht="15" customHeight="1" x14ac:dyDescent="0.25">
      <c r="A2566" s="63">
        <v>2464</v>
      </c>
      <c r="B2566" s="52">
        <v>13.343104044102205</v>
      </c>
      <c r="C2566" s="52">
        <v>13.150432644196163</v>
      </c>
      <c r="D2566" s="52">
        <v>0.19267139990604143</v>
      </c>
    </row>
    <row r="2567" spans="1:4" ht="15" customHeight="1" x14ac:dyDescent="0.25">
      <c r="A2567" s="63">
        <v>2465</v>
      </c>
      <c r="B2567" s="52">
        <v>13.114331205707041</v>
      </c>
      <c r="C2567" s="52">
        <v>13.058980976821069</v>
      </c>
      <c r="D2567" s="52">
        <v>5.5350228885972186E-2</v>
      </c>
    </row>
    <row r="2568" spans="1:4" ht="15" customHeight="1" x14ac:dyDescent="0.25">
      <c r="A2568" s="63">
        <v>2466</v>
      </c>
      <c r="B2568" s="52">
        <v>12.817195990611506</v>
      </c>
      <c r="C2568" s="52">
        <v>12.846809280243891</v>
      </c>
      <c r="D2568" s="52">
        <v>-2.9613289632385076E-2</v>
      </c>
    </row>
    <row r="2569" spans="1:4" ht="15" customHeight="1" x14ac:dyDescent="0.25">
      <c r="A2569" s="63">
        <v>2467</v>
      </c>
      <c r="B2569" s="52">
        <v>13.203482428689098</v>
      </c>
      <c r="C2569" s="52">
        <v>12.925294348894619</v>
      </c>
      <c r="D2569" s="52">
        <v>0.27818807979447868</v>
      </c>
    </row>
    <row r="2570" spans="1:4" ht="15" customHeight="1" x14ac:dyDescent="0.25">
      <c r="A2570" s="63">
        <v>2468</v>
      </c>
      <c r="B2570" s="52">
        <v>13.361380277874806</v>
      </c>
      <c r="C2570" s="52">
        <v>13.366159322693012</v>
      </c>
      <c r="D2570" s="52">
        <v>-4.7790448182052359E-3</v>
      </c>
    </row>
    <row r="2571" spans="1:4" ht="15" customHeight="1" x14ac:dyDescent="0.25">
      <c r="A2571" s="63">
        <v>2469</v>
      </c>
      <c r="B2571" s="52">
        <v>13.01700286174648</v>
      </c>
      <c r="C2571" s="52">
        <v>13.100832032276184</v>
      </c>
      <c r="D2571" s="52">
        <v>-8.3829170529703845E-2</v>
      </c>
    </row>
    <row r="2572" spans="1:4" ht="15" customHeight="1" x14ac:dyDescent="0.25">
      <c r="A2572" s="63">
        <v>2470</v>
      </c>
      <c r="B2572" s="52">
        <v>13.161584090557588</v>
      </c>
      <c r="C2572" s="52">
        <v>13.089659817297839</v>
      </c>
      <c r="D2572" s="52">
        <v>7.1924273259748261E-2</v>
      </c>
    </row>
    <row r="2573" spans="1:4" ht="15" customHeight="1" x14ac:dyDescent="0.25">
      <c r="A2573" s="63">
        <v>2471</v>
      </c>
      <c r="B2573" s="52">
        <v>13.444446876573419</v>
      </c>
      <c r="C2573" s="52">
        <v>13.26652957935095</v>
      </c>
      <c r="D2573" s="52">
        <v>0.17791729722246963</v>
      </c>
    </row>
    <row r="2574" spans="1:4" ht="15" customHeight="1" x14ac:dyDescent="0.25">
      <c r="A2574" s="63">
        <v>2472</v>
      </c>
      <c r="B2574" s="52">
        <v>13.544357787463678</v>
      </c>
      <c r="C2574" s="52">
        <v>13.349354253578094</v>
      </c>
      <c r="D2574" s="52">
        <v>0.19500353388558445</v>
      </c>
    </row>
    <row r="2575" spans="1:4" ht="15" customHeight="1" x14ac:dyDescent="0.25">
      <c r="A2575" s="63">
        <v>2473</v>
      </c>
      <c r="B2575" s="52">
        <v>13.518451323699871</v>
      </c>
      <c r="C2575" s="52">
        <v>13.164881358942942</v>
      </c>
      <c r="D2575" s="52">
        <v>0.35356996475692881</v>
      </c>
    </row>
    <row r="2576" spans="1:4" ht="15" customHeight="1" x14ac:dyDescent="0.25">
      <c r="A2576" s="63">
        <v>2474</v>
      </c>
      <c r="B2576" s="52">
        <v>13.458835614025519</v>
      </c>
      <c r="C2576" s="52">
        <v>13.237616004193185</v>
      </c>
      <c r="D2576" s="52">
        <v>0.22121960983233357</v>
      </c>
    </row>
    <row r="2577" spans="1:4" ht="15" customHeight="1" x14ac:dyDescent="0.25">
      <c r="A2577" s="63">
        <v>2475</v>
      </c>
      <c r="B2577" s="52">
        <v>13.038981768465254</v>
      </c>
      <c r="C2577" s="52">
        <v>13.108752400441798</v>
      </c>
      <c r="D2577" s="52">
        <v>-6.9770631976544095E-2</v>
      </c>
    </row>
    <row r="2578" spans="1:4" ht="15" customHeight="1" x14ac:dyDescent="0.25">
      <c r="A2578" s="63">
        <v>2476</v>
      </c>
      <c r="B2578" s="52">
        <v>13.750972036826678</v>
      </c>
      <c r="C2578" s="52">
        <v>13.350209090229502</v>
      </c>
      <c r="D2578" s="52">
        <v>0.40076294659717604</v>
      </c>
    </row>
    <row r="2579" spans="1:4" ht="15" customHeight="1" x14ac:dyDescent="0.25">
      <c r="A2579" s="63">
        <v>2477</v>
      </c>
      <c r="B2579" s="52">
        <v>13.370784735902784</v>
      </c>
      <c r="C2579" s="52">
        <v>13.086260433197376</v>
      </c>
      <c r="D2579" s="52">
        <v>0.28452430270540852</v>
      </c>
    </row>
    <row r="2580" spans="1:4" ht="15" customHeight="1" x14ac:dyDescent="0.25">
      <c r="A2580" s="63">
        <v>2478</v>
      </c>
      <c r="B2580" s="52">
        <v>13.50079981312455</v>
      </c>
      <c r="C2580" s="52">
        <v>13.40229532827364</v>
      </c>
      <c r="D2580" s="52">
        <v>9.850448485090979E-2</v>
      </c>
    </row>
    <row r="2581" spans="1:4" ht="15" customHeight="1" x14ac:dyDescent="0.25">
      <c r="A2581" s="63">
        <v>2479</v>
      </c>
      <c r="B2581" s="52">
        <v>13.06843503537875</v>
      </c>
      <c r="C2581" s="52">
        <v>12.971418754425358</v>
      </c>
      <c r="D2581" s="52">
        <v>9.7016280953392098E-2</v>
      </c>
    </row>
    <row r="2582" spans="1:4" ht="15" customHeight="1" x14ac:dyDescent="0.25">
      <c r="A2582" s="63">
        <v>2480</v>
      </c>
      <c r="B2582" s="52">
        <v>13.815510557964249</v>
      </c>
      <c r="C2582" s="52">
        <v>13.225001203853122</v>
      </c>
      <c r="D2582" s="52">
        <v>0.59050935411112704</v>
      </c>
    </row>
    <row r="2583" spans="1:4" ht="15" customHeight="1" x14ac:dyDescent="0.25">
      <c r="A2583" s="63">
        <v>2481</v>
      </c>
      <c r="B2583" s="52">
        <v>13.239257128875805</v>
      </c>
      <c r="C2583" s="52">
        <v>13.054980381358686</v>
      </c>
      <c r="D2583" s="52">
        <v>0.18427674751711898</v>
      </c>
    </row>
    <row r="2584" spans="1:4" ht="15" customHeight="1" x14ac:dyDescent="0.25">
      <c r="A2584" s="63">
        <v>2482</v>
      </c>
      <c r="B2584" s="52">
        <v>13.410357901038132</v>
      </c>
      <c r="C2584" s="52">
        <v>12.679370523850109</v>
      </c>
      <c r="D2584" s="52">
        <v>0.73098737718802376</v>
      </c>
    </row>
    <row r="2585" spans="1:4" ht="15" customHeight="1" x14ac:dyDescent="0.25">
      <c r="A2585" s="63">
        <v>2483</v>
      </c>
      <c r="B2585" s="52">
        <v>14.027188631169182</v>
      </c>
      <c r="C2585" s="52">
        <v>13.484196639638274</v>
      </c>
      <c r="D2585" s="52">
        <v>0.54299199153090782</v>
      </c>
    </row>
    <row r="2586" spans="1:4" ht="15" customHeight="1" x14ac:dyDescent="0.25">
      <c r="A2586" s="63">
        <v>2484</v>
      </c>
      <c r="B2586" s="52">
        <v>13.461047451822118</v>
      </c>
      <c r="C2586" s="52">
        <v>13.324722713056682</v>
      </c>
      <c r="D2586" s="52">
        <v>0.13632473876543649</v>
      </c>
    </row>
    <row r="2587" spans="1:4" ht="15" customHeight="1" x14ac:dyDescent="0.25">
      <c r="A2587" s="63">
        <v>2485</v>
      </c>
      <c r="B2587" s="52">
        <v>13.673766101706466</v>
      </c>
      <c r="C2587" s="52">
        <v>13.108450453131583</v>
      </c>
      <c r="D2587" s="52">
        <v>0.5653156485748827</v>
      </c>
    </row>
    <row r="2588" spans="1:4" ht="15" customHeight="1" x14ac:dyDescent="0.25">
      <c r="A2588" s="63">
        <v>2486</v>
      </c>
      <c r="B2588" s="52">
        <v>13.042237332925021</v>
      </c>
      <c r="C2588" s="52">
        <v>12.831486918515605</v>
      </c>
      <c r="D2588" s="52">
        <v>0.21075041440941611</v>
      </c>
    </row>
    <row r="2589" spans="1:4" ht="15" customHeight="1" x14ac:dyDescent="0.25">
      <c r="A2589" s="63">
        <v>2487</v>
      </c>
      <c r="B2589" s="52">
        <v>13.062613372998532</v>
      </c>
      <c r="C2589" s="52">
        <v>13.195146068362087</v>
      </c>
      <c r="D2589" s="52">
        <v>-0.13253269536355461</v>
      </c>
    </row>
    <row r="2590" spans="1:4" ht="15" customHeight="1" x14ac:dyDescent="0.25">
      <c r="A2590" s="63">
        <v>2488</v>
      </c>
      <c r="B2590" s="52">
        <v>13.458835614025519</v>
      </c>
      <c r="C2590" s="52">
        <v>13.261963266703189</v>
      </c>
      <c r="D2590" s="52">
        <v>0.19687234732232994</v>
      </c>
    </row>
    <row r="2591" spans="1:4" ht="15" customHeight="1" x14ac:dyDescent="0.25">
      <c r="A2591" s="63">
        <v>2489</v>
      </c>
      <c r="B2591" s="52">
        <v>13.028052697933065</v>
      </c>
      <c r="C2591" s="52">
        <v>12.960148486751196</v>
      </c>
      <c r="D2591" s="52">
        <v>6.7904211181868845E-2</v>
      </c>
    </row>
    <row r="2592" spans="1:4" ht="15" customHeight="1" x14ac:dyDescent="0.25">
      <c r="A2592" s="63">
        <v>2490</v>
      </c>
      <c r="B2592" s="52">
        <v>12.992254692057285</v>
      </c>
      <c r="C2592" s="52">
        <v>13.145004196576956</v>
      </c>
      <c r="D2592" s="52">
        <v>-0.15274950451967051</v>
      </c>
    </row>
    <row r="2593" spans="1:4" ht="15" customHeight="1" x14ac:dyDescent="0.25">
      <c r="A2593" s="63">
        <v>2491</v>
      </c>
      <c r="B2593" s="52">
        <v>13.30468493419826</v>
      </c>
      <c r="C2593" s="52">
        <v>13.124220376744901</v>
      </c>
      <c r="D2593" s="52">
        <v>0.18046455745335876</v>
      </c>
    </row>
    <row r="2594" spans="1:4" ht="15" customHeight="1" x14ac:dyDescent="0.25">
      <c r="A2594" s="63">
        <v>2492</v>
      </c>
      <c r="B2594" s="52">
        <v>13.333434347484246</v>
      </c>
      <c r="C2594" s="52">
        <v>13.030847612215636</v>
      </c>
      <c r="D2594" s="52">
        <v>0.30258673526861024</v>
      </c>
    </row>
    <row r="2595" spans="1:4" ht="15" customHeight="1" x14ac:dyDescent="0.25">
      <c r="A2595" s="63">
        <v>2493</v>
      </c>
      <c r="B2595" s="52">
        <v>13.112313041550804</v>
      </c>
      <c r="C2595" s="52">
        <v>13.122560239099998</v>
      </c>
      <c r="D2595" s="52">
        <v>-1.0247197549194453E-2</v>
      </c>
    </row>
    <row r="2596" spans="1:4" ht="15" customHeight="1" x14ac:dyDescent="0.25">
      <c r="A2596" s="63">
        <v>2494</v>
      </c>
      <c r="B2596" s="52">
        <v>13.989463865087687</v>
      </c>
      <c r="C2596" s="52">
        <v>13.317301594750145</v>
      </c>
      <c r="D2596" s="52">
        <v>0.67216227033754272</v>
      </c>
    </row>
    <row r="2597" spans="1:4" ht="15" customHeight="1" x14ac:dyDescent="0.25">
      <c r="A2597" s="63">
        <v>2495</v>
      </c>
      <c r="B2597" s="52">
        <v>14.285514187209985</v>
      </c>
      <c r="C2597" s="52">
        <v>13.450376887295359</v>
      </c>
      <c r="D2597" s="52">
        <v>0.83513729991462604</v>
      </c>
    </row>
    <row r="2598" spans="1:4" ht="15" customHeight="1" x14ac:dyDescent="0.25">
      <c r="A2598" s="63">
        <v>2496</v>
      </c>
      <c r="B2598" s="52">
        <v>13.723943364438759</v>
      </c>
      <c r="C2598" s="52">
        <v>13.419331997471938</v>
      </c>
      <c r="D2598" s="52">
        <v>0.3046113669668209</v>
      </c>
    </row>
    <row r="2599" spans="1:4" ht="15" customHeight="1" x14ac:dyDescent="0.25">
      <c r="A2599" s="63">
        <v>2497</v>
      </c>
      <c r="B2599" s="52">
        <v>14.204168547756032</v>
      </c>
      <c r="C2599" s="52">
        <v>13.452313470385235</v>
      </c>
      <c r="D2599" s="52">
        <v>0.75185507737079682</v>
      </c>
    </row>
    <row r="2600" spans="1:4" ht="15" customHeight="1" x14ac:dyDescent="0.25">
      <c r="A2600" s="63">
        <v>2498</v>
      </c>
      <c r="B2600" s="52">
        <v>13.815510557964249</v>
      </c>
      <c r="C2600" s="52">
        <v>13.497984535741708</v>
      </c>
      <c r="D2600" s="52">
        <v>0.31752602222254112</v>
      </c>
    </row>
    <row r="2601" spans="1:4" ht="15" customHeight="1" x14ac:dyDescent="0.25">
      <c r="A2601" s="63">
        <v>2499</v>
      </c>
      <c r="B2601" s="52">
        <v>14.338758701728796</v>
      </c>
      <c r="C2601" s="52">
        <v>13.316621777326212</v>
      </c>
      <c r="D2601" s="52">
        <v>1.0221369244025844</v>
      </c>
    </row>
    <row r="2602" spans="1:4" ht="15" customHeight="1" x14ac:dyDescent="0.25">
      <c r="A2602" s="63">
        <v>2500</v>
      </c>
      <c r="B2602" s="52">
        <v>14.187074114396733</v>
      </c>
      <c r="C2602" s="52">
        <v>13.422314152350186</v>
      </c>
      <c r="D2602" s="52">
        <v>0.76475996204654706</v>
      </c>
    </row>
    <row r="2603" spans="1:4" ht="15" customHeight="1" x14ac:dyDescent="0.25">
      <c r="A2603" s="63">
        <v>2501</v>
      </c>
      <c r="B2603" s="52">
        <v>13.854731271117531</v>
      </c>
      <c r="C2603" s="52">
        <v>13.32455267179161</v>
      </c>
      <c r="D2603" s="52">
        <v>0.5301785993259216</v>
      </c>
    </row>
    <row r="2604" spans="1:4" ht="15" customHeight="1" x14ac:dyDescent="0.25">
      <c r="A2604" s="63">
        <v>2502</v>
      </c>
      <c r="B2604" s="52">
        <v>13.993656743347723</v>
      </c>
      <c r="C2604" s="52">
        <v>13.50399528494731</v>
      </c>
      <c r="D2604" s="52">
        <v>0.48966145840041264</v>
      </c>
    </row>
    <row r="2605" spans="1:4" ht="15" customHeight="1" x14ac:dyDescent="0.25">
      <c r="A2605" s="63">
        <v>2503</v>
      </c>
      <c r="B2605" s="52">
        <v>13.78247070388605</v>
      </c>
      <c r="C2605" s="52">
        <v>13.45612468163692</v>
      </c>
      <c r="D2605" s="52">
        <v>0.32634602224912967</v>
      </c>
    </row>
    <row r="2606" spans="1:4" ht="15" customHeight="1" x14ac:dyDescent="0.25">
      <c r="A2606" s="63">
        <v>2504</v>
      </c>
      <c r="B2606" s="52">
        <v>14.121155330790202</v>
      </c>
      <c r="C2606" s="52">
        <v>13.424664277585386</v>
      </c>
      <c r="D2606" s="52">
        <v>0.69649105320481652</v>
      </c>
    </row>
    <row r="2607" spans="1:4" ht="15" customHeight="1" x14ac:dyDescent="0.25">
      <c r="A2607" s="63">
        <v>2505</v>
      </c>
      <c r="B2607" s="52">
        <v>13.987360814890909</v>
      </c>
      <c r="C2607" s="52">
        <v>13.34508948022019</v>
      </c>
      <c r="D2607" s="52">
        <v>0.64227133467071873</v>
      </c>
    </row>
    <row r="2608" spans="1:4" ht="15" customHeight="1" x14ac:dyDescent="0.25">
      <c r="A2608" s="63">
        <v>2506</v>
      </c>
      <c r="B2608" s="52">
        <v>13.250756592172705</v>
      </c>
      <c r="C2608" s="52">
        <v>13.272921008785312</v>
      </c>
      <c r="D2608" s="52">
        <v>-2.2164416612607596E-2</v>
      </c>
    </row>
    <row r="2609" spans="1:4" ht="15" customHeight="1" x14ac:dyDescent="0.25">
      <c r="A2609" s="63">
        <v>2507</v>
      </c>
      <c r="B2609" s="52">
        <v>13.547631112808649</v>
      </c>
      <c r="C2609" s="52">
        <v>13.299315453228706</v>
      </c>
      <c r="D2609" s="52">
        <v>0.2483156595799425</v>
      </c>
    </row>
    <row r="2610" spans="1:4" ht="15" customHeight="1" x14ac:dyDescent="0.25">
      <c r="A2610" s="63">
        <v>2508</v>
      </c>
      <c r="B2610" s="52">
        <v>13.835313185260429</v>
      </c>
      <c r="C2610" s="52">
        <v>13.28666015710388</v>
      </c>
      <c r="D2610" s="52">
        <v>0.54865302815654893</v>
      </c>
    </row>
    <row r="2611" spans="1:4" ht="15" customHeight="1" x14ac:dyDescent="0.25">
      <c r="A2611" s="63">
        <v>2509</v>
      </c>
      <c r="B2611" s="52">
        <v>13.926604605469835</v>
      </c>
      <c r="C2611" s="52">
        <v>13.423135786760376</v>
      </c>
      <c r="D2611" s="52">
        <v>0.50346881870945914</v>
      </c>
    </row>
    <row r="2612" spans="1:4" ht="15" customHeight="1" x14ac:dyDescent="0.25">
      <c r="A2612" s="63">
        <v>2510</v>
      </c>
      <c r="B2612" s="52">
        <v>13.718448845121118</v>
      </c>
      <c r="C2612" s="52">
        <v>13.506830461543483</v>
      </c>
      <c r="D2612" s="52">
        <v>0.21161838357763507</v>
      </c>
    </row>
    <row r="2613" spans="1:4" ht="15" customHeight="1" x14ac:dyDescent="0.25">
      <c r="A2613" s="63">
        <v>2511</v>
      </c>
      <c r="B2613" s="52">
        <v>14.313250942181584</v>
      </c>
      <c r="C2613" s="52">
        <v>13.424283542844616</v>
      </c>
      <c r="D2613" s="52">
        <v>0.888967399336968</v>
      </c>
    </row>
    <row r="2614" spans="1:4" ht="15" customHeight="1" x14ac:dyDescent="0.25">
      <c r="A2614" s="63">
        <v>2512</v>
      </c>
      <c r="B2614" s="52">
        <v>13.944343429807217</v>
      </c>
      <c r="C2614" s="52">
        <v>13.379356836653761</v>
      </c>
      <c r="D2614" s="52">
        <v>0.56498659315345634</v>
      </c>
    </row>
    <row r="2615" spans="1:4" ht="15" customHeight="1" x14ac:dyDescent="0.25">
      <c r="A2615" s="63">
        <v>2513</v>
      </c>
      <c r="B2615" s="52">
        <v>14.194973863533413</v>
      </c>
      <c r="C2615" s="52">
        <v>13.614002197389341</v>
      </c>
      <c r="D2615" s="52">
        <v>0.58097166614407136</v>
      </c>
    </row>
    <row r="2616" spans="1:4" ht="15" customHeight="1" x14ac:dyDescent="0.25">
      <c r="A2616" s="63">
        <v>2514</v>
      </c>
      <c r="B2616" s="52">
        <v>13.976778705560372</v>
      </c>
      <c r="C2616" s="52">
        <v>13.385318559797415</v>
      </c>
      <c r="D2616" s="52">
        <v>0.59146014576295691</v>
      </c>
    </row>
    <row r="2617" spans="1:4" ht="15" customHeight="1" x14ac:dyDescent="0.25">
      <c r="A2617" s="63">
        <v>2515</v>
      </c>
      <c r="B2617" s="52">
        <v>13.943023878263208</v>
      </c>
      <c r="C2617" s="52">
        <v>13.442322250378014</v>
      </c>
      <c r="D2617" s="52">
        <v>0.5007016278851939</v>
      </c>
    </row>
    <row r="2618" spans="1:4" ht="15" customHeight="1" x14ac:dyDescent="0.25">
      <c r="A2618" s="63">
        <v>2516</v>
      </c>
      <c r="B2618" s="52">
        <v>13.384727641871796</v>
      </c>
      <c r="C2618" s="52">
        <v>13.325623156397356</v>
      </c>
      <c r="D2618" s="52">
        <v>5.9104485474440693E-2</v>
      </c>
    </row>
    <row r="2619" spans="1:4" ht="15" customHeight="1" x14ac:dyDescent="0.25">
      <c r="A2619" s="63">
        <v>2517</v>
      </c>
      <c r="B2619" s="52">
        <v>13.194684038983931</v>
      </c>
      <c r="C2619" s="52">
        <v>13.357890543380149</v>
      </c>
      <c r="D2619" s="52">
        <v>-0.16320650439621787</v>
      </c>
    </row>
    <row r="2620" spans="1:4" ht="15" customHeight="1" x14ac:dyDescent="0.25">
      <c r="A2620" s="63">
        <v>2518</v>
      </c>
      <c r="B2620" s="52">
        <v>13.270783382522579</v>
      </c>
      <c r="C2620" s="52">
        <v>13.087859986084114</v>
      </c>
      <c r="D2620" s="52">
        <v>0.18292339643846489</v>
      </c>
    </row>
    <row r="2621" spans="1:4" ht="15" customHeight="1" x14ac:dyDescent="0.25">
      <c r="A2621" s="63">
        <v>2519</v>
      </c>
      <c r="B2621" s="52">
        <v>13.873779466088225</v>
      </c>
      <c r="C2621" s="52">
        <v>13.437388254840625</v>
      </c>
      <c r="D2621" s="52">
        <v>0.43639121124759939</v>
      </c>
    </row>
    <row r="2622" spans="1:4" ht="15" customHeight="1" x14ac:dyDescent="0.25">
      <c r="A2622" s="63">
        <v>2520</v>
      </c>
      <c r="B2622" s="52">
        <v>13.405660851538263</v>
      </c>
      <c r="C2622" s="52">
        <v>13.236076828958577</v>
      </c>
      <c r="D2622" s="52">
        <v>0.16958402257968608</v>
      </c>
    </row>
    <row r="2623" spans="1:4" ht="15" customHeight="1" x14ac:dyDescent="0.25">
      <c r="A2623" s="63">
        <v>2521</v>
      </c>
      <c r="B2623" s="52">
        <v>13.56704919866575</v>
      </c>
      <c r="C2623" s="52">
        <v>13.384106324034034</v>
      </c>
      <c r="D2623" s="52">
        <v>0.18294287463171521</v>
      </c>
    </row>
    <row r="2624" spans="1:4" ht="15" customHeight="1" x14ac:dyDescent="0.25">
      <c r="A2624" s="63">
        <v>2522</v>
      </c>
      <c r="B2624" s="52">
        <v>13.623138665316793</v>
      </c>
      <c r="C2624" s="52">
        <v>13.415988540068144</v>
      </c>
      <c r="D2624" s="52">
        <v>0.20715012524864918</v>
      </c>
    </row>
    <row r="2625" spans="1:4" ht="15" customHeight="1" x14ac:dyDescent="0.25">
      <c r="A2625" s="63">
        <v>2523</v>
      </c>
      <c r="B2625" s="52">
        <v>13.48352822661589</v>
      </c>
      <c r="C2625" s="52">
        <v>13.388306216940501</v>
      </c>
      <c r="D2625" s="52">
        <v>9.5222009675389074E-2</v>
      </c>
    </row>
    <row r="2626" spans="1:4" ht="15" customHeight="1" x14ac:dyDescent="0.25">
      <c r="A2626" s="63">
        <v>2524</v>
      </c>
      <c r="B2626" s="52">
        <v>13.429848077152267</v>
      </c>
      <c r="C2626" s="52">
        <v>13.337205247336977</v>
      </c>
      <c r="D2626" s="52">
        <v>9.2642829815289929E-2</v>
      </c>
    </row>
    <row r="2627" spans="1:4" ht="15" customHeight="1" x14ac:dyDescent="0.25">
      <c r="A2627" s="63">
        <v>2525</v>
      </c>
      <c r="B2627" s="52">
        <v>13.122363377404305</v>
      </c>
      <c r="C2627" s="52">
        <v>12.979952418848534</v>
      </c>
      <c r="D2627" s="52">
        <v>0.14241095855577157</v>
      </c>
    </row>
    <row r="2628" spans="1:4" ht="15" customHeight="1" x14ac:dyDescent="0.25">
      <c r="A2628" s="63">
        <v>2526</v>
      </c>
      <c r="B2628" s="52">
        <v>13.151922179645851</v>
      </c>
      <c r="C2628" s="52">
        <v>13.205540998305539</v>
      </c>
      <c r="D2628" s="52">
        <v>-5.3618818659687761E-2</v>
      </c>
    </row>
    <row r="2629" spans="1:4" ht="15" customHeight="1" x14ac:dyDescent="0.25">
      <c r="A2629" s="63">
        <v>2527</v>
      </c>
      <c r="B2629" s="52">
        <v>13.773385631663578</v>
      </c>
      <c r="C2629" s="52">
        <v>13.335443893832501</v>
      </c>
      <c r="D2629" s="52">
        <v>0.43794173783107659</v>
      </c>
    </row>
    <row r="2630" spans="1:4" ht="15" customHeight="1" x14ac:dyDescent="0.25">
      <c r="A2630" s="63">
        <v>2528</v>
      </c>
      <c r="B2630" s="52">
        <v>13.287877815881879</v>
      </c>
      <c r="C2630" s="52">
        <v>13.266325134683255</v>
      </c>
      <c r="D2630" s="52">
        <v>2.1552681198624413E-2</v>
      </c>
    </row>
    <row r="2631" spans="1:4" ht="15" customHeight="1" x14ac:dyDescent="0.25">
      <c r="A2631" s="63">
        <v>2529</v>
      </c>
      <c r="B2631" s="52">
        <v>14.297936707208542</v>
      </c>
      <c r="C2631" s="52">
        <v>13.423227115178809</v>
      </c>
      <c r="D2631" s="52">
        <v>0.87470959202973297</v>
      </c>
    </row>
    <row r="2632" spans="1:4" ht="15" customHeight="1" x14ac:dyDescent="0.25">
      <c r="A2632" s="63">
        <v>2530</v>
      </c>
      <c r="B2632" s="52">
        <v>12.834681304952525</v>
      </c>
      <c r="C2632" s="52">
        <v>13.39908213219946</v>
      </c>
      <c r="D2632" s="52">
        <v>-0.56440082724693497</v>
      </c>
    </row>
    <row r="2633" spans="1:4" ht="15" customHeight="1" x14ac:dyDescent="0.25">
      <c r="A2633" s="63">
        <v>2531</v>
      </c>
      <c r="B2633" s="52">
        <v>14.185348488429263</v>
      </c>
      <c r="C2633" s="52">
        <v>13.348714565134161</v>
      </c>
      <c r="D2633" s="52">
        <v>0.83663392329510167</v>
      </c>
    </row>
    <row r="2634" spans="1:4" ht="15" customHeight="1" x14ac:dyDescent="0.25">
      <c r="A2634" s="63">
        <v>2532</v>
      </c>
      <c r="B2634" s="52">
        <v>13.764217263576699</v>
      </c>
      <c r="C2634" s="52">
        <v>13.255397290688213</v>
      </c>
      <c r="D2634" s="52">
        <v>0.50881997288848524</v>
      </c>
    </row>
    <row r="2635" spans="1:4" ht="15" customHeight="1" x14ac:dyDescent="0.25">
      <c r="A2635" s="63">
        <v>2533</v>
      </c>
      <c r="B2635" s="52">
        <v>13.455257792677635</v>
      </c>
      <c r="C2635" s="52">
        <v>13.230350364307785</v>
      </c>
      <c r="D2635" s="52">
        <v>0.22490742836984978</v>
      </c>
    </row>
    <row r="2636" spans="1:4" ht="15" customHeight="1" x14ac:dyDescent="0.25">
      <c r="A2636" s="63">
        <v>2534</v>
      </c>
      <c r="B2636" s="52">
        <v>13.623138665316793</v>
      </c>
      <c r="C2636" s="52">
        <v>13.294924319200208</v>
      </c>
      <c r="D2636" s="52">
        <v>0.32821434611658518</v>
      </c>
    </row>
    <row r="2637" spans="1:4" ht="15" customHeight="1" x14ac:dyDescent="0.25">
      <c r="A2637" s="63">
        <v>2535</v>
      </c>
      <c r="B2637" s="52">
        <v>14.132144452365798</v>
      </c>
      <c r="C2637" s="52">
        <v>13.453825824011721</v>
      </c>
      <c r="D2637" s="52">
        <v>0.67831862835407719</v>
      </c>
    </row>
    <row r="2638" spans="1:4" ht="15" customHeight="1" x14ac:dyDescent="0.25">
      <c r="A2638" s="63">
        <v>2536</v>
      </c>
      <c r="B2638" s="52">
        <v>13.681979165339726</v>
      </c>
      <c r="C2638" s="52">
        <v>12.927803263893125</v>
      </c>
      <c r="D2638" s="52">
        <v>0.75417590144660096</v>
      </c>
    </row>
    <row r="2639" spans="1:4" ht="15" customHeight="1" x14ac:dyDescent="0.25">
      <c r="A2639" s="63">
        <v>2537</v>
      </c>
      <c r="B2639" s="52">
        <v>13.444446876573419</v>
      </c>
      <c r="C2639" s="52">
        <v>13.271655184301492</v>
      </c>
      <c r="D2639" s="52">
        <v>0.17279169227192703</v>
      </c>
    </row>
    <row r="2640" spans="1:4" ht="15" customHeight="1" x14ac:dyDescent="0.25">
      <c r="A2640" s="63">
        <v>2538</v>
      </c>
      <c r="B2640" s="52">
        <v>14.125748816129393</v>
      </c>
      <c r="C2640" s="52">
        <v>13.449471358922318</v>
      </c>
      <c r="D2640" s="52">
        <v>0.67627745720707466</v>
      </c>
    </row>
    <row r="2641" spans="1:4" ht="15" customHeight="1" x14ac:dyDescent="0.25">
      <c r="A2641" s="63">
        <v>2539</v>
      </c>
      <c r="B2641" s="52">
        <v>13.625318106789726</v>
      </c>
      <c r="C2641" s="52">
        <v>13.436658668717696</v>
      </c>
      <c r="D2641" s="52">
        <v>0.18865943807202967</v>
      </c>
    </row>
    <row r="2642" spans="1:4" ht="15" customHeight="1" x14ac:dyDescent="0.25">
      <c r="A2642" s="63">
        <v>2540</v>
      </c>
      <c r="B2642" s="52">
        <v>14.375126345899671</v>
      </c>
      <c r="C2642" s="52">
        <v>13.541581886803261</v>
      </c>
      <c r="D2642" s="52">
        <v>0.83354445909641051</v>
      </c>
    </row>
    <row r="2643" spans="1:4" ht="15" customHeight="1" x14ac:dyDescent="0.25">
      <c r="A2643" s="63">
        <v>2541</v>
      </c>
      <c r="B2643" s="52">
        <v>14.058456736574639</v>
      </c>
      <c r="C2643" s="52">
        <v>13.539300214461477</v>
      </c>
      <c r="D2643" s="52">
        <v>0.51915652211316221</v>
      </c>
    </row>
    <row r="2644" spans="1:4" ht="15" customHeight="1" x14ac:dyDescent="0.25">
      <c r="A2644" s="63">
        <v>2542</v>
      </c>
      <c r="B2644" s="52">
        <v>13.968231644981913</v>
      </c>
      <c r="C2644" s="52">
        <v>13.319519838518866</v>
      </c>
      <c r="D2644" s="52">
        <v>0.64871180646304616</v>
      </c>
    </row>
    <row r="2645" spans="1:4" ht="15" customHeight="1" x14ac:dyDescent="0.25">
      <c r="A2645" s="63">
        <v>2543</v>
      </c>
      <c r="B2645" s="52">
        <v>14.349075668699729</v>
      </c>
      <c r="C2645" s="52">
        <v>13.330533933043181</v>
      </c>
      <c r="D2645" s="52">
        <v>1.018541735656548</v>
      </c>
    </row>
    <row r="2646" spans="1:4" ht="15" customHeight="1" x14ac:dyDescent="0.25">
      <c r="A2646" s="63">
        <v>2544</v>
      </c>
      <c r="B2646" s="52">
        <v>13.437174117244339</v>
      </c>
      <c r="C2646" s="52">
        <v>13.280660754148203</v>
      </c>
      <c r="D2646" s="52">
        <v>0.15651336309613662</v>
      </c>
    </row>
    <row r="2647" spans="1:4" ht="15" customHeight="1" x14ac:dyDescent="0.25">
      <c r="A2647" s="63">
        <v>2545</v>
      </c>
      <c r="B2647" s="52">
        <v>13.487006490992215</v>
      </c>
      <c r="C2647" s="52">
        <v>13.269546998295365</v>
      </c>
      <c r="D2647" s="52">
        <v>0.21745949269685028</v>
      </c>
    </row>
    <row r="2648" spans="1:4" ht="15" customHeight="1" x14ac:dyDescent="0.25">
      <c r="A2648" s="63">
        <v>2546</v>
      </c>
      <c r="B2648" s="52">
        <v>13.815510557964249</v>
      </c>
      <c r="C2648" s="52">
        <v>13.324158369447005</v>
      </c>
      <c r="D2648" s="52">
        <v>0.4913521885172436</v>
      </c>
    </row>
    <row r="2649" spans="1:4" ht="15" customHeight="1" x14ac:dyDescent="0.25">
      <c r="A2649" s="63">
        <v>2547</v>
      </c>
      <c r="B2649" s="52">
        <v>13.670484785913992</v>
      </c>
      <c r="C2649" s="52">
        <v>13.385313917724481</v>
      </c>
      <c r="D2649" s="52">
        <v>0.28517086818951043</v>
      </c>
    </row>
    <row r="2650" spans="1:4" ht="15" customHeight="1" x14ac:dyDescent="0.25">
      <c r="A2650" s="63">
        <v>2548</v>
      </c>
      <c r="B2650" s="52">
        <v>13.54107371226249</v>
      </c>
      <c r="C2650" s="52">
        <v>13.384282992027206</v>
      </c>
      <c r="D2650" s="52">
        <v>0.15679072023528384</v>
      </c>
    </row>
    <row r="2651" spans="1:4" ht="15" customHeight="1" x14ac:dyDescent="0.25">
      <c r="A2651" s="63">
        <v>2549</v>
      </c>
      <c r="B2651" s="52">
        <v>14.187246513328287</v>
      </c>
      <c r="C2651" s="52">
        <v>13.733934152326842</v>
      </c>
      <c r="D2651" s="52">
        <v>0.45331236100144423</v>
      </c>
    </row>
    <row r="2652" spans="1:4" ht="15" customHeight="1" x14ac:dyDescent="0.25">
      <c r="A2652" s="63">
        <v>2550</v>
      </c>
      <c r="B2652" s="52">
        <v>14.38620757876763</v>
      </c>
      <c r="C2652" s="52">
        <v>13.456260234538862</v>
      </c>
      <c r="D2652" s="52">
        <v>0.92994734422876846</v>
      </c>
    </row>
    <row r="2653" spans="1:4" ht="15" customHeight="1" x14ac:dyDescent="0.25">
      <c r="A2653" s="63">
        <v>2551</v>
      </c>
      <c r="B2653" s="52">
        <v>13.534473028231137</v>
      </c>
      <c r="C2653" s="52">
        <v>13.100209886378286</v>
      </c>
      <c r="D2653" s="52">
        <v>0.43426314185285086</v>
      </c>
    </row>
    <row r="2654" spans="1:4" ht="15" customHeight="1" x14ac:dyDescent="0.25">
      <c r="A2654" s="63">
        <v>2552</v>
      </c>
      <c r="B2654" s="52">
        <v>13.345506928718516</v>
      </c>
      <c r="C2654" s="52">
        <v>13.212534214808244</v>
      </c>
      <c r="D2654" s="52">
        <v>0.13297271391027188</v>
      </c>
    </row>
    <row r="2655" spans="1:4" ht="15" customHeight="1" x14ac:dyDescent="0.25">
      <c r="A2655" s="63">
        <v>2553</v>
      </c>
      <c r="B2655" s="52">
        <v>13.944343429807217</v>
      </c>
      <c r="C2655" s="52">
        <v>13.423815069400819</v>
      </c>
      <c r="D2655" s="52">
        <v>0.5205283604063986</v>
      </c>
    </row>
    <row r="2656" spans="1:4" ht="15" customHeight="1" x14ac:dyDescent="0.25">
      <c r="A2656" s="63">
        <v>2554</v>
      </c>
      <c r="B2656" s="52">
        <v>13.764217263576699</v>
      </c>
      <c r="C2656" s="52">
        <v>13.305759731071209</v>
      </c>
      <c r="D2656" s="52">
        <v>0.4584575325054896</v>
      </c>
    </row>
    <row r="2657" spans="1:4" ht="15" customHeight="1" x14ac:dyDescent="0.25">
      <c r="A2657" s="63">
        <v>2555</v>
      </c>
      <c r="B2657" s="52">
        <v>14.151982794585463</v>
      </c>
      <c r="C2657" s="52">
        <v>13.306977538152069</v>
      </c>
      <c r="D2657" s="52">
        <v>0.84500525643339408</v>
      </c>
    </row>
    <row r="2658" spans="1:4" ht="15" customHeight="1" x14ac:dyDescent="0.25">
      <c r="A2658" s="63">
        <v>2556</v>
      </c>
      <c r="B2658" s="52">
        <v>14.346138809026419</v>
      </c>
      <c r="C2658" s="52">
        <v>13.376589404496228</v>
      </c>
      <c r="D2658" s="52">
        <v>0.96954940453019134</v>
      </c>
    </row>
    <row r="2659" spans="1:4" ht="15" customHeight="1" x14ac:dyDescent="0.25">
      <c r="A2659" s="63">
        <v>2557</v>
      </c>
      <c r="B2659" s="52">
        <v>13.112313041550804</v>
      </c>
      <c r="C2659" s="52">
        <v>13.303404105075508</v>
      </c>
      <c r="D2659" s="52">
        <v>-0.19109106352470384</v>
      </c>
    </row>
    <row r="2660" spans="1:4" ht="15" customHeight="1" x14ac:dyDescent="0.25">
      <c r="A2660" s="63">
        <v>2558</v>
      </c>
      <c r="B2660" s="52">
        <v>13.312942413845116</v>
      </c>
      <c r="C2660" s="52">
        <v>13.352497041802327</v>
      </c>
      <c r="D2660" s="52">
        <v>-3.9554627957210542E-2</v>
      </c>
    </row>
    <row r="2661" spans="1:4" ht="15" customHeight="1" x14ac:dyDescent="0.25">
      <c r="A2661" s="63">
        <v>2559</v>
      </c>
      <c r="B2661" s="52">
        <v>13.384727641871796</v>
      </c>
      <c r="C2661" s="52">
        <v>13.336510663886065</v>
      </c>
      <c r="D2661" s="52">
        <v>4.8216977985731546E-2</v>
      </c>
    </row>
    <row r="2662" spans="1:4" ht="15" customHeight="1" x14ac:dyDescent="0.25">
      <c r="A2662" s="63">
        <v>2560</v>
      </c>
      <c r="B2662" s="52">
        <v>12.881564890851376</v>
      </c>
      <c r="C2662" s="52">
        <v>13.109351343136131</v>
      </c>
      <c r="D2662" s="52">
        <v>-0.22778645228475547</v>
      </c>
    </row>
    <row r="2663" spans="1:4" ht="15" customHeight="1" x14ac:dyDescent="0.25">
      <c r="A2663" s="63">
        <v>2561</v>
      </c>
      <c r="B2663" s="52">
        <v>12.746872519207933</v>
      </c>
      <c r="C2663" s="52">
        <v>13.098908979838971</v>
      </c>
      <c r="D2663" s="52">
        <v>-0.35203646063103733</v>
      </c>
    </row>
    <row r="2664" spans="1:4" ht="15" customHeight="1" x14ac:dyDescent="0.25">
      <c r="A2664" s="63">
        <v>2562</v>
      </c>
      <c r="B2664" s="52">
        <v>13.481784547011063</v>
      </c>
      <c r="C2664" s="52">
        <v>13.269386453957104</v>
      </c>
      <c r="D2664" s="52">
        <v>0.21239809305395951</v>
      </c>
    </row>
    <row r="2665" spans="1:4" ht="15" customHeight="1" x14ac:dyDescent="0.25">
      <c r="A2665" s="63">
        <v>2563</v>
      </c>
      <c r="B2665" s="52">
        <v>12.886641043883236</v>
      </c>
      <c r="C2665" s="52">
        <v>13.166380506877996</v>
      </c>
      <c r="D2665" s="52">
        <v>-0.27973946299476005</v>
      </c>
    </row>
    <row r="2666" spans="1:4" ht="15" customHeight="1" x14ac:dyDescent="0.25">
      <c r="A2666" s="63">
        <v>2564</v>
      </c>
      <c r="B2666" s="52">
        <v>13.25601976221698</v>
      </c>
      <c r="C2666" s="52">
        <v>13.31522180994758</v>
      </c>
      <c r="D2666" s="52">
        <v>-5.9202047730600782E-2</v>
      </c>
    </row>
    <row r="2667" spans="1:4" ht="15" customHeight="1" x14ac:dyDescent="0.25">
      <c r="A2667" s="63">
        <v>2565</v>
      </c>
      <c r="B2667" s="52">
        <v>12.778463624954297</v>
      </c>
      <c r="C2667" s="52">
        <v>12.884474208581464</v>
      </c>
      <c r="D2667" s="52">
        <v>-0.10601058362716742</v>
      </c>
    </row>
    <row r="2668" spans="1:4" ht="15" customHeight="1" x14ac:dyDescent="0.25">
      <c r="A2668" s="63">
        <v>2566</v>
      </c>
      <c r="B2668" s="52">
        <v>13.527828485512469</v>
      </c>
      <c r="C2668" s="52">
        <v>13.335806081303451</v>
      </c>
      <c r="D2668" s="52">
        <v>0.19202240420901795</v>
      </c>
    </row>
    <row r="2669" spans="1:4" ht="15" customHeight="1" x14ac:dyDescent="0.25">
      <c r="A2669" s="63">
        <v>2567</v>
      </c>
      <c r="B2669" s="52">
        <v>13.046561663988024</v>
      </c>
      <c r="C2669" s="52">
        <v>13.366622721080235</v>
      </c>
      <c r="D2669" s="52">
        <v>-0.32006105709221089</v>
      </c>
    </row>
    <row r="2670" spans="1:4" ht="15" customHeight="1" x14ac:dyDescent="0.25">
      <c r="A2670" s="63">
        <v>2568</v>
      </c>
      <c r="B2670" s="52">
        <v>13.361380277874806</v>
      </c>
      <c r="C2670" s="52">
        <v>13.277227601649312</v>
      </c>
      <c r="D2670" s="52">
        <v>8.4152676225494716E-2</v>
      </c>
    </row>
    <row r="2671" spans="1:4" ht="15" customHeight="1" x14ac:dyDescent="0.25">
      <c r="A2671" s="63">
        <v>2569</v>
      </c>
      <c r="B2671" s="52">
        <v>12.99453000589442</v>
      </c>
      <c r="C2671" s="52">
        <v>13.260578462942915</v>
      </c>
      <c r="D2671" s="52">
        <v>-0.26604845704849467</v>
      </c>
    </row>
    <row r="2672" spans="1:4" ht="15" customHeight="1" x14ac:dyDescent="0.25">
      <c r="A2672" s="63">
        <v>2570</v>
      </c>
      <c r="B2672" s="52">
        <v>12.830003715401414</v>
      </c>
      <c r="C2672" s="52">
        <v>13.305475060076322</v>
      </c>
      <c r="D2672" s="52">
        <v>-0.47547134467490793</v>
      </c>
    </row>
    <row r="2673" spans="1:4" ht="15" customHeight="1" x14ac:dyDescent="0.25">
      <c r="A2673" s="63">
        <v>2571</v>
      </c>
      <c r="B2673" s="52">
        <v>13.586097393636445</v>
      </c>
      <c r="C2673" s="52">
        <v>13.382305920146679</v>
      </c>
      <c r="D2673" s="52">
        <v>0.20379147348976545</v>
      </c>
    </row>
    <row r="2674" spans="1:4" ht="15" customHeight="1" x14ac:dyDescent="0.25">
      <c r="A2674" s="63">
        <v>2572</v>
      </c>
      <c r="B2674" s="52">
        <v>13.033532163697689</v>
      </c>
      <c r="C2674" s="52">
        <v>13.185242480478507</v>
      </c>
      <c r="D2674" s="52">
        <v>-0.15171031678081803</v>
      </c>
    </row>
    <row r="2675" spans="1:4" ht="15" customHeight="1" x14ac:dyDescent="0.25">
      <c r="A2675" s="63">
        <v>2573</v>
      </c>
      <c r="B2675" s="52">
        <v>13.163985052095125</v>
      </c>
      <c r="C2675" s="52">
        <v>13.324200266358876</v>
      </c>
      <c r="D2675" s="52">
        <v>-0.16021521426375074</v>
      </c>
    </row>
    <row r="2676" spans="1:4" ht="15" customHeight="1" x14ac:dyDescent="0.25">
      <c r="A2676" s="63">
        <v>2574</v>
      </c>
      <c r="B2676" s="52">
        <v>12.929991484756849</v>
      </c>
      <c r="C2676" s="52">
        <v>12.848477074852376</v>
      </c>
      <c r="D2676" s="52">
        <v>8.1514409904473339E-2</v>
      </c>
    </row>
    <row r="2677" spans="1:4" ht="15" customHeight="1" x14ac:dyDescent="0.25">
      <c r="A2677" s="63">
        <v>2575</v>
      </c>
      <c r="B2677" s="52">
        <v>13.448063517043607</v>
      </c>
      <c r="C2677" s="52">
        <v>13.154962581350084</v>
      </c>
      <c r="D2677" s="52">
        <v>0.29310093569352347</v>
      </c>
    </row>
    <row r="2678" spans="1:4" ht="15" customHeight="1" x14ac:dyDescent="0.25">
      <c r="A2678" s="63">
        <v>2576</v>
      </c>
      <c r="B2678" s="52">
        <v>13.35743549958379</v>
      </c>
      <c r="C2678" s="52">
        <v>13.17615495467817</v>
      </c>
      <c r="D2678" s="52">
        <v>0.18128054490562029</v>
      </c>
    </row>
    <row r="2679" spans="1:4" ht="15" customHeight="1" x14ac:dyDescent="0.25">
      <c r="A2679" s="63">
        <v>2577</v>
      </c>
      <c r="B2679" s="52">
        <v>12.914046860333265</v>
      </c>
      <c r="C2679" s="52">
        <v>13.26869726466194</v>
      </c>
      <c r="D2679" s="52">
        <v>-0.3546504043286749</v>
      </c>
    </row>
    <row r="2680" spans="1:4" ht="15" customHeight="1" x14ac:dyDescent="0.25">
      <c r="A2680" s="63">
        <v>2578</v>
      </c>
      <c r="B2680" s="52">
        <v>13.527828485512469</v>
      </c>
      <c r="C2680" s="52">
        <v>13.255484763170884</v>
      </c>
      <c r="D2680" s="52">
        <v>0.27234372234158499</v>
      </c>
    </row>
    <row r="2681" spans="1:4" ht="15" customHeight="1" x14ac:dyDescent="0.25">
      <c r="A2681" s="63">
        <v>2579</v>
      </c>
      <c r="B2681" s="52">
        <v>13.335456592865015</v>
      </c>
      <c r="C2681" s="52">
        <v>13.263009120500334</v>
      </c>
      <c r="D2681" s="52">
        <v>7.2447472364681076E-2</v>
      </c>
    </row>
    <row r="2682" spans="1:4" ht="15" customHeight="1" x14ac:dyDescent="0.25">
      <c r="A2682" s="63">
        <v>2580</v>
      </c>
      <c r="B2682" s="52">
        <v>12.827992316801728</v>
      </c>
      <c r="C2682" s="52">
        <v>13.042496726429388</v>
      </c>
      <c r="D2682" s="52">
        <v>-0.2145044096276596</v>
      </c>
    </row>
    <row r="2683" spans="1:4" ht="15" customHeight="1" x14ac:dyDescent="0.25">
      <c r="A2683" s="63">
        <v>2581</v>
      </c>
      <c r="B2683" s="52">
        <v>13.026953192599647</v>
      </c>
      <c r="C2683" s="52">
        <v>13.004765367184405</v>
      </c>
      <c r="D2683" s="52">
        <v>2.2187825415242557E-2</v>
      </c>
    </row>
    <row r="2684" spans="1:4" ht="15" customHeight="1" x14ac:dyDescent="0.25">
      <c r="A2684" s="63">
        <v>2582</v>
      </c>
      <c r="B2684" s="52">
        <v>13.071070083016755</v>
      </c>
      <c r="C2684" s="52">
        <v>13.234265502486737</v>
      </c>
      <c r="D2684" s="52">
        <v>-0.16319541946998228</v>
      </c>
    </row>
    <row r="2685" spans="1:4" ht="15" customHeight="1" x14ac:dyDescent="0.25">
      <c r="A2685" s="63">
        <v>2583</v>
      </c>
      <c r="B2685" s="52">
        <v>12.923912438680468</v>
      </c>
      <c r="C2685" s="52">
        <v>13.131118867700478</v>
      </c>
      <c r="D2685" s="52">
        <v>-0.20720642902000996</v>
      </c>
    </row>
    <row r="2686" spans="1:4" ht="15" customHeight="1" x14ac:dyDescent="0.25">
      <c r="A2686" s="63">
        <v>2584</v>
      </c>
      <c r="B2686" s="52">
        <v>12.923912438680468</v>
      </c>
      <c r="C2686" s="52">
        <v>12.849161640181906</v>
      </c>
      <c r="D2686" s="52">
        <v>7.4750798498561366E-2</v>
      </c>
    </row>
    <row r="2687" spans="1:4" ht="15" customHeight="1" x14ac:dyDescent="0.25">
      <c r="A2687" s="63">
        <v>2585</v>
      </c>
      <c r="B2687" s="52">
        <v>12.79385931043227</v>
      </c>
      <c r="C2687" s="52">
        <v>12.892571258792033</v>
      </c>
      <c r="D2687" s="52">
        <v>-9.8711948359763824E-2</v>
      </c>
    </row>
    <row r="2688" spans="1:4" ht="15" customHeight="1" x14ac:dyDescent="0.25">
      <c r="A2688" s="63">
        <v>2586</v>
      </c>
      <c r="B2688" s="52">
        <v>12.736700896592321</v>
      </c>
      <c r="C2688" s="52">
        <v>13.097626003803986</v>
      </c>
      <c r="D2688" s="52">
        <v>-0.36092510721166526</v>
      </c>
    </row>
    <row r="2689" spans="1:4" ht="15" customHeight="1" x14ac:dyDescent="0.25">
      <c r="A2689" s="63">
        <v>2587</v>
      </c>
      <c r="B2689" s="52">
        <v>12.85579026816276</v>
      </c>
      <c r="C2689" s="52">
        <v>13.154945851688288</v>
      </c>
      <c r="D2689" s="52">
        <v>-0.29915558352552729</v>
      </c>
    </row>
    <row r="2690" spans="1:4" ht="15" customHeight="1" x14ac:dyDescent="0.25">
      <c r="A2690" s="63">
        <v>2588</v>
      </c>
      <c r="B2690" s="52">
        <v>12.886641043883236</v>
      </c>
      <c r="C2690" s="52">
        <v>13.128518616373782</v>
      </c>
      <c r="D2690" s="52">
        <v>-0.2418775724905462</v>
      </c>
    </row>
    <row r="2691" spans="1:4" ht="15" customHeight="1" x14ac:dyDescent="0.25">
      <c r="A2691" s="63">
        <v>2589</v>
      </c>
      <c r="B2691" s="52">
        <v>12.849241456283854</v>
      </c>
      <c r="C2691" s="52">
        <v>12.944274701864172</v>
      </c>
      <c r="D2691" s="52">
        <v>-9.5033245580317782E-2</v>
      </c>
    </row>
    <row r="2692" spans="1:4" ht="15" customHeight="1" x14ac:dyDescent="0.25">
      <c r="A2692" s="63">
        <v>2590</v>
      </c>
      <c r="B2692" s="52">
        <v>12.948009990259528</v>
      </c>
      <c r="C2692" s="52">
        <v>13.084430932926022</v>
      </c>
      <c r="D2692" s="52">
        <v>-0.13642094266649352</v>
      </c>
    </row>
    <row r="2693" spans="1:4" ht="15" customHeight="1" x14ac:dyDescent="0.25">
      <c r="A2693" s="63">
        <v>2591</v>
      </c>
      <c r="B2693" s="52">
        <v>12.671377753994332</v>
      </c>
      <c r="C2693" s="52">
        <v>12.911164054433241</v>
      </c>
      <c r="D2693" s="52">
        <v>-0.23978630043890981</v>
      </c>
    </row>
    <row r="2694" spans="1:4" ht="15" customHeight="1" x14ac:dyDescent="0.25">
      <c r="A2694" s="63">
        <v>2592</v>
      </c>
      <c r="B2694" s="52">
        <v>13.54107371226249</v>
      </c>
      <c r="C2694" s="52">
        <v>13.287044836066627</v>
      </c>
      <c r="D2694" s="52">
        <v>0.25402887619586245</v>
      </c>
    </row>
    <row r="2695" spans="1:4" ht="15" customHeight="1" x14ac:dyDescent="0.25">
      <c r="A2695" s="63">
        <v>2593</v>
      </c>
      <c r="B2695" s="52">
        <v>13.880830024084892</v>
      </c>
      <c r="C2695" s="52">
        <v>13.292706844468169</v>
      </c>
      <c r="D2695" s="52">
        <v>0.58812317961672278</v>
      </c>
    </row>
    <row r="2696" spans="1:4" ht="15" customHeight="1" x14ac:dyDescent="0.25">
      <c r="A2696" s="63">
        <v>2594</v>
      </c>
      <c r="B2696" s="52">
        <v>12.834681304952525</v>
      </c>
      <c r="C2696" s="52">
        <v>13.288041541354879</v>
      </c>
      <c r="D2696" s="52">
        <v>-0.45336023640235368</v>
      </c>
    </row>
    <row r="2697" spans="1:4" ht="15" customHeight="1" x14ac:dyDescent="0.25">
      <c r="A2697" s="63">
        <v>2595</v>
      </c>
      <c r="B2697" s="52">
        <v>13.21311774067277</v>
      </c>
      <c r="C2697" s="52">
        <v>13.244755906585455</v>
      </c>
      <c r="D2697" s="52">
        <v>-3.1638165912685423E-2</v>
      </c>
    </row>
    <row r="2698" spans="1:4" ht="15" customHeight="1" x14ac:dyDescent="0.25">
      <c r="A2698" s="63">
        <v>2596</v>
      </c>
      <c r="B2698" s="52">
        <v>13.710150042306424</v>
      </c>
      <c r="C2698" s="52">
        <v>13.141737177039223</v>
      </c>
      <c r="D2698" s="52">
        <v>0.56841286526720047</v>
      </c>
    </row>
    <row r="2699" spans="1:4" ht="15" customHeight="1" x14ac:dyDescent="0.25">
      <c r="A2699" s="63">
        <v>2597</v>
      </c>
      <c r="B2699" s="52">
        <v>12.70684793344264</v>
      </c>
      <c r="C2699" s="52">
        <v>12.867249514826195</v>
      </c>
      <c r="D2699" s="52">
        <v>-0.16040158138355487</v>
      </c>
    </row>
    <row r="2700" spans="1:4" ht="15" customHeight="1" x14ac:dyDescent="0.25">
      <c r="A2700" s="63">
        <v>2598</v>
      </c>
      <c r="B2700" s="52">
        <v>13.296316684527744</v>
      </c>
      <c r="C2700" s="52">
        <v>13.306669874820274</v>
      </c>
      <c r="D2700" s="52">
        <v>-1.0353190292530456E-2</v>
      </c>
    </row>
    <row r="2701" spans="1:4" ht="15" customHeight="1" x14ac:dyDescent="0.25">
      <c r="A2701" s="63">
        <v>2599</v>
      </c>
      <c r="B2701" s="52">
        <v>13.85376927008134</v>
      </c>
      <c r="C2701" s="52">
        <v>13.345353034135309</v>
      </c>
      <c r="D2701" s="52">
        <v>0.50841623594603114</v>
      </c>
    </row>
    <row r="2702" spans="1:4" ht="15" customHeight="1" x14ac:dyDescent="0.25">
      <c r="A2702" s="63">
        <v>2600</v>
      </c>
      <c r="B2702" s="52">
        <v>13.652991628466474</v>
      </c>
      <c r="C2702" s="52">
        <v>13.342357001307512</v>
      </c>
      <c r="D2702" s="52">
        <v>0.31063462715896151</v>
      </c>
    </row>
    <row r="2703" spans="1:4" ht="15" customHeight="1" x14ac:dyDescent="0.25">
      <c r="A2703" s="63">
        <v>2601</v>
      </c>
      <c r="B2703" s="52">
        <v>13.617059619240411</v>
      </c>
      <c r="C2703" s="52">
        <v>13.326050873351202</v>
      </c>
      <c r="D2703" s="52">
        <v>0.29100874588920966</v>
      </c>
    </row>
    <row r="2704" spans="1:4" ht="15" customHeight="1" x14ac:dyDescent="0.25">
      <c r="A2704" s="63">
        <v>2602</v>
      </c>
      <c r="B2704" s="52">
        <v>13.19002202587812</v>
      </c>
      <c r="C2704" s="52">
        <v>13.09680688008795</v>
      </c>
      <c r="D2704" s="52">
        <v>9.3215145790169984E-2</v>
      </c>
    </row>
    <row r="2705" spans="1:4" ht="15" customHeight="1" x14ac:dyDescent="0.25">
      <c r="A2705" s="63">
        <v>2603</v>
      </c>
      <c r="B2705" s="52">
        <v>12.827320950546232</v>
      </c>
      <c r="C2705" s="52">
        <v>13.259859522502834</v>
      </c>
      <c r="D2705" s="52">
        <v>-0.43253857195660217</v>
      </c>
    </row>
    <row r="2706" spans="1:4" ht="15" customHeight="1" x14ac:dyDescent="0.25">
      <c r="A2706" s="63">
        <v>2604</v>
      </c>
      <c r="B2706" s="52">
        <v>13.033532163697689</v>
      </c>
      <c r="C2706" s="52">
        <v>13.075759208741967</v>
      </c>
      <c r="D2706" s="52">
        <v>-4.22270450442781E-2</v>
      </c>
    </row>
    <row r="2707" spans="1:4" ht="15" customHeight="1" x14ac:dyDescent="0.25">
      <c r="A2707" s="63">
        <v>2605</v>
      </c>
      <c r="B2707" s="52">
        <v>12.983101310070799</v>
      </c>
      <c r="C2707" s="52">
        <v>13.220977850310797</v>
      </c>
      <c r="D2707" s="52">
        <v>-0.23787654023999849</v>
      </c>
    </row>
    <row r="2708" spans="1:4" ht="15" customHeight="1" x14ac:dyDescent="0.25">
      <c r="A2708" s="63">
        <v>2606</v>
      </c>
      <c r="B2708" s="52">
        <v>13.156764804121638</v>
      </c>
      <c r="C2708" s="52">
        <v>13.281406648523516</v>
      </c>
      <c r="D2708" s="52">
        <v>-0.12464184440187864</v>
      </c>
    </row>
    <row r="2709" spans="1:4" ht="15" customHeight="1" x14ac:dyDescent="0.25">
      <c r="A2709" s="63">
        <v>2607</v>
      </c>
      <c r="B2709" s="52">
        <v>12.977337605354048</v>
      </c>
      <c r="C2709" s="52">
        <v>13.233733715060787</v>
      </c>
      <c r="D2709" s="52">
        <v>-0.25639610970673843</v>
      </c>
    </row>
    <row r="2710" spans="1:4" ht="15" customHeight="1" x14ac:dyDescent="0.25">
      <c r="A2710" s="63">
        <v>2608</v>
      </c>
      <c r="B2710" s="52">
        <v>12.988831984779782</v>
      </c>
      <c r="C2710" s="52">
        <v>13.216802831579516</v>
      </c>
      <c r="D2710" s="52">
        <v>-0.22797084679973345</v>
      </c>
    </row>
    <row r="2711" spans="1:4" ht="15" customHeight="1" x14ac:dyDescent="0.25">
      <c r="A2711" s="63">
        <v>2609</v>
      </c>
      <c r="B2711" s="52">
        <v>12.942039823273024</v>
      </c>
      <c r="C2711" s="52">
        <v>12.933599903594736</v>
      </c>
      <c r="D2711" s="52">
        <v>8.4399196782882768E-3</v>
      </c>
    </row>
    <row r="2712" spans="1:4" ht="15" customHeight="1" x14ac:dyDescent="0.25">
      <c r="A2712" s="63">
        <v>2610</v>
      </c>
      <c r="B2712" s="52">
        <v>13.180632285528281</v>
      </c>
      <c r="C2712" s="52">
        <v>13.11363366793357</v>
      </c>
      <c r="D2712" s="52">
        <v>6.6998617594711263E-2</v>
      </c>
    </row>
    <row r="2713" spans="1:4" ht="15" customHeight="1" x14ac:dyDescent="0.25">
      <c r="A2713" s="63">
        <v>2611</v>
      </c>
      <c r="B2713" s="52">
        <v>12.790381046055945</v>
      </c>
      <c r="C2713" s="52">
        <v>13.231241077596566</v>
      </c>
      <c r="D2713" s="52">
        <v>-0.44086003154062148</v>
      </c>
    </row>
    <row r="2714" spans="1:4" ht="15" customHeight="1" x14ac:dyDescent="0.25">
      <c r="A2714" s="63">
        <v>2612</v>
      </c>
      <c r="B2714" s="52">
        <v>12.99453000589442</v>
      </c>
      <c r="C2714" s="52">
        <v>12.957551164403116</v>
      </c>
      <c r="D2714" s="52">
        <v>3.6978841491304593E-2</v>
      </c>
    </row>
    <row r="2715" spans="1:4" ht="15" customHeight="1" x14ac:dyDescent="0.25">
      <c r="A2715" s="63">
        <v>2613</v>
      </c>
      <c r="B2715" s="52">
        <v>13.446256831818658</v>
      </c>
      <c r="C2715" s="52">
        <v>13.233856322980669</v>
      </c>
      <c r="D2715" s="52">
        <v>0.21240050883798922</v>
      </c>
    </row>
    <row r="2716" spans="1:4" ht="15" customHeight="1" x14ac:dyDescent="0.25">
      <c r="A2716" s="63">
        <v>2614</v>
      </c>
      <c r="B2716" s="52">
        <v>13.244581010128554</v>
      </c>
      <c r="C2716" s="52">
        <v>13.271192261525607</v>
      </c>
      <c r="D2716" s="52">
        <v>-2.6611251397053337E-2</v>
      </c>
    </row>
    <row r="2717" spans="1:4" ht="15" customHeight="1" x14ac:dyDescent="0.25">
      <c r="A2717" s="63">
        <v>2615</v>
      </c>
      <c r="B2717" s="52">
        <v>13.01449973152836</v>
      </c>
      <c r="C2717" s="52">
        <v>13.104580583323733</v>
      </c>
      <c r="D2717" s="52">
        <v>-9.0080851795372396E-2</v>
      </c>
    </row>
    <row r="2718" spans="1:4" ht="15" customHeight="1" x14ac:dyDescent="0.25">
      <c r="A2718" s="63">
        <v>2616</v>
      </c>
      <c r="B2718" s="52">
        <v>13.166380262821081</v>
      </c>
      <c r="C2718" s="52">
        <v>13.015493504228267</v>
      </c>
      <c r="D2718" s="52">
        <v>0.15088675859281331</v>
      </c>
    </row>
    <row r="2719" spans="1:4" ht="15" customHeight="1" x14ac:dyDescent="0.25">
      <c r="A2719" s="63">
        <v>2617</v>
      </c>
      <c r="B2719" s="52">
        <v>13.01700286174648</v>
      </c>
      <c r="C2719" s="52">
        <v>13.324697205849693</v>
      </c>
      <c r="D2719" s="52">
        <v>-0.30769434410321317</v>
      </c>
    </row>
    <row r="2720" spans="1:4" ht="15" customHeight="1" x14ac:dyDescent="0.25">
      <c r="A2720" s="63">
        <v>2618</v>
      </c>
      <c r="B2720" s="52">
        <v>13.363346846846847</v>
      </c>
      <c r="C2720" s="52">
        <v>13.307692427056908</v>
      </c>
      <c r="D2720" s="52">
        <v>5.5654419789938459E-2</v>
      </c>
    </row>
    <row r="2721" spans="1:4" ht="15" customHeight="1" x14ac:dyDescent="0.25">
      <c r="A2721" s="63">
        <v>2619</v>
      </c>
      <c r="B2721" s="52">
        <v>13.161584090557588</v>
      </c>
      <c r="C2721" s="52">
        <v>13.298801766815018</v>
      </c>
      <c r="D2721" s="52">
        <v>-0.1372176762574302</v>
      </c>
    </row>
    <row r="2722" spans="1:4" ht="15" customHeight="1" x14ac:dyDescent="0.25">
      <c r="A2722" s="63">
        <v>2620</v>
      </c>
      <c r="B2722" s="52">
        <v>13.102160670086786</v>
      </c>
      <c r="C2722" s="52">
        <v>13.285931165404532</v>
      </c>
      <c r="D2722" s="52">
        <v>-0.18377049531774681</v>
      </c>
    </row>
    <row r="2723" spans="1:4" ht="15" customHeight="1" x14ac:dyDescent="0.25">
      <c r="A2723" s="63">
        <v>2621</v>
      </c>
      <c r="B2723" s="52">
        <v>13.226723392728548</v>
      </c>
      <c r="C2723" s="52">
        <v>13.32020373307545</v>
      </c>
      <c r="D2723" s="52">
        <v>-9.3480340346902224E-2</v>
      </c>
    </row>
    <row r="2724" spans="1:4" ht="15" customHeight="1" x14ac:dyDescent="0.25">
      <c r="A2724" s="63">
        <v>2622</v>
      </c>
      <c r="B2724" s="52">
        <v>13.30468493419826</v>
      </c>
      <c r="C2724" s="52">
        <v>13.286638197893467</v>
      </c>
      <c r="D2724" s="52">
        <v>1.8046736304793143E-2</v>
      </c>
    </row>
    <row r="2725" spans="1:4" ht="15" customHeight="1" x14ac:dyDescent="0.25">
      <c r="A2725" s="63">
        <v>2623</v>
      </c>
      <c r="B2725" s="52">
        <v>13.102160670086786</v>
      </c>
      <c r="C2725" s="52">
        <v>13.362780002084321</v>
      </c>
      <c r="D2725" s="52">
        <v>-0.2606193319975354</v>
      </c>
    </row>
    <row r="2726" spans="1:4" ht="15" customHeight="1" x14ac:dyDescent="0.25">
      <c r="A2726" s="63">
        <v>2624</v>
      </c>
      <c r="B2726" s="52">
        <v>13.038981768465254</v>
      </c>
      <c r="C2726" s="52">
        <v>13.224323334658296</v>
      </c>
      <c r="D2726" s="52">
        <v>-0.18534156619304198</v>
      </c>
    </row>
    <row r="2727" spans="1:4" ht="15" customHeight="1" x14ac:dyDescent="0.25">
      <c r="A2727" s="63">
        <v>2625</v>
      </c>
      <c r="B2727" s="52">
        <v>13.864300722133681</v>
      </c>
      <c r="C2727" s="52">
        <v>13.299922019541981</v>
      </c>
      <c r="D2727" s="52">
        <v>0.56437870259169998</v>
      </c>
    </row>
    <row r="2728" spans="1:4" ht="15" customHeight="1" x14ac:dyDescent="0.25">
      <c r="A2728" s="63">
        <v>2626</v>
      </c>
      <c r="B2728" s="52">
        <v>12.751299696013474</v>
      </c>
      <c r="C2728" s="52">
        <v>13.248627548529615</v>
      </c>
      <c r="D2728" s="52">
        <v>-0.49732785251614153</v>
      </c>
    </row>
    <row r="2729" spans="1:4" ht="15" customHeight="1" x14ac:dyDescent="0.25">
      <c r="A2729" s="63">
        <v>2627</v>
      </c>
      <c r="B2729" s="52">
        <v>13.122263372403973</v>
      </c>
      <c r="C2729" s="52">
        <v>13.151168688037924</v>
      </c>
      <c r="D2729" s="52">
        <v>-2.8905315633950934E-2</v>
      </c>
    </row>
    <row r="2730" spans="1:4" ht="15" customHeight="1" x14ac:dyDescent="0.25">
      <c r="A2730" s="63">
        <v>2628</v>
      </c>
      <c r="B2730" s="52">
        <v>13.245762612646219</v>
      </c>
      <c r="C2730" s="52">
        <v>13.401640379516788</v>
      </c>
      <c r="D2730" s="52">
        <v>-0.15587776687056909</v>
      </c>
    </row>
    <row r="2731" spans="1:4" ht="15" customHeight="1" x14ac:dyDescent="0.25">
      <c r="A2731" s="63">
        <v>2629</v>
      </c>
      <c r="B2731" s="52">
        <v>12.873902018105806</v>
      </c>
      <c r="C2731" s="52">
        <v>13.316679390246989</v>
      </c>
      <c r="D2731" s="52">
        <v>-0.44277737214118318</v>
      </c>
    </row>
    <row r="2732" spans="1:4" ht="15" customHeight="1" x14ac:dyDescent="0.25">
      <c r="A2732" s="63">
        <v>2630</v>
      </c>
      <c r="B2732" s="52">
        <v>13.406790157135413</v>
      </c>
      <c r="C2732" s="52">
        <v>13.334315922377384</v>
      </c>
      <c r="D2732" s="52">
        <v>7.247423475802961E-2</v>
      </c>
    </row>
    <row r="2733" spans="1:4" ht="15" customHeight="1" x14ac:dyDescent="0.25">
      <c r="A2733" s="63">
        <v>2631</v>
      </c>
      <c r="B2733" s="52">
        <v>13.102160670086786</v>
      </c>
      <c r="C2733" s="52">
        <v>13.147548035771086</v>
      </c>
      <c r="D2733" s="52">
        <v>-4.5387365684300462E-2</v>
      </c>
    </row>
    <row r="2734" spans="1:4" ht="15" customHeight="1" x14ac:dyDescent="0.25">
      <c r="A2734" s="63">
        <v>2632</v>
      </c>
      <c r="B2734" s="52">
        <v>12.875183248261855</v>
      </c>
      <c r="C2734" s="52">
        <v>13.328298369278446</v>
      </c>
      <c r="D2734" s="52">
        <v>-0.4531151210165909</v>
      </c>
    </row>
    <row r="2735" spans="1:4" ht="15" customHeight="1" x14ac:dyDescent="0.25">
      <c r="A2735" s="63">
        <v>2633</v>
      </c>
      <c r="B2735" s="52">
        <v>12.768541502447979</v>
      </c>
      <c r="C2735" s="52">
        <v>13.287636047883394</v>
      </c>
      <c r="D2735" s="52">
        <v>-0.519094545435415</v>
      </c>
    </row>
    <row r="2736" spans="1:4" ht="15" customHeight="1" x14ac:dyDescent="0.25">
      <c r="A2736" s="63">
        <v>2634</v>
      </c>
      <c r="B2736" s="52">
        <v>12.95984444790653</v>
      </c>
      <c r="C2736" s="52">
        <v>13.353553179404202</v>
      </c>
      <c r="D2736" s="52">
        <v>-0.39370873149767149</v>
      </c>
    </row>
    <row r="2737" spans="1:4" ht="15" customHeight="1" x14ac:dyDescent="0.25">
      <c r="A2737" s="63">
        <v>2635</v>
      </c>
      <c r="B2737" s="52">
        <v>13.345506928718516</v>
      </c>
      <c r="C2737" s="52">
        <v>13.309319239913869</v>
      </c>
      <c r="D2737" s="52">
        <v>3.6187688804647067E-2</v>
      </c>
    </row>
    <row r="2738" spans="1:4" ht="15" customHeight="1" x14ac:dyDescent="0.25">
      <c r="A2738" s="63">
        <v>2636</v>
      </c>
      <c r="B2738" s="52">
        <v>13.337474757021251</v>
      </c>
      <c r="C2738" s="52">
        <v>13.357328260872828</v>
      </c>
      <c r="D2738" s="52">
        <v>-1.9853503851576804E-2</v>
      </c>
    </row>
    <row r="2739" spans="1:4" ht="15" customHeight="1" x14ac:dyDescent="0.25">
      <c r="A2739" s="63">
        <v>2637</v>
      </c>
      <c r="B2739" s="52">
        <v>12.942039823273024</v>
      </c>
      <c r="C2739" s="52">
        <v>13.073516783636874</v>
      </c>
      <c r="D2739" s="52">
        <v>-0.13147696036384993</v>
      </c>
    </row>
    <row r="2740" spans="1:4" ht="15" customHeight="1" x14ac:dyDescent="0.25">
      <c r="A2740" s="63">
        <v>2638</v>
      </c>
      <c r="B2740" s="52">
        <v>12.814478597635006</v>
      </c>
      <c r="C2740" s="52">
        <v>13.120222194586514</v>
      </c>
      <c r="D2740" s="52">
        <v>-0.30574359695150832</v>
      </c>
    </row>
    <row r="2741" spans="1:4" ht="15" customHeight="1" x14ac:dyDescent="0.25">
      <c r="A2741" s="63">
        <v>2639</v>
      </c>
      <c r="B2741" s="52">
        <v>13.24449251063737</v>
      </c>
      <c r="C2741" s="52">
        <v>12.967676364587849</v>
      </c>
      <c r="D2741" s="52">
        <v>0.27681614604952109</v>
      </c>
    </row>
    <row r="2742" spans="1:4" ht="15" customHeight="1" x14ac:dyDescent="0.25">
      <c r="A2742" s="63">
        <v>2640</v>
      </c>
      <c r="B2742" s="52">
        <v>13.060487973686218</v>
      </c>
      <c r="C2742" s="52">
        <v>13.125459474221152</v>
      </c>
      <c r="D2742" s="52">
        <v>-6.4971500534934279E-2</v>
      </c>
    </row>
    <row r="2743" spans="1:4" ht="15" customHeight="1" x14ac:dyDescent="0.25">
      <c r="A2743" s="63">
        <v>2641</v>
      </c>
      <c r="B2743" s="52">
        <v>12.868760618605387</v>
      </c>
      <c r="C2743" s="52">
        <v>13.042552352361824</v>
      </c>
      <c r="D2743" s="52">
        <v>-0.17379173375643653</v>
      </c>
    </row>
    <row r="2744" spans="1:4" ht="15" customHeight="1" x14ac:dyDescent="0.25">
      <c r="A2744" s="63">
        <v>2642</v>
      </c>
      <c r="B2744" s="52">
        <v>13.137251989898056</v>
      </c>
      <c r="C2744" s="52">
        <v>13.24321023130987</v>
      </c>
      <c r="D2744" s="52">
        <v>-0.10595824141181431</v>
      </c>
    </row>
    <row r="2745" spans="1:4" ht="15" customHeight="1" x14ac:dyDescent="0.25">
      <c r="A2745" s="63">
        <v>2643</v>
      </c>
      <c r="B2745" s="52">
        <v>12.953944725779342</v>
      </c>
      <c r="C2745" s="52">
        <v>13.172573990391216</v>
      </c>
      <c r="D2745" s="52">
        <v>-0.21862926461187371</v>
      </c>
    </row>
    <row r="2746" spans="1:4" ht="15" customHeight="1" x14ac:dyDescent="0.25">
      <c r="A2746" s="63">
        <v>2644</v>
      </c>
      <c r="B2746" s="52">
        <v>12.886641043883236</v>
      </c>
      <c r="C2746" s="52">
        <v>13.083777300346712</v>
      </c>
      <c r="D2746" s="52">
        <v>-0.19713625646347666</v>
      </c>
    </row>
    <row r="2747" spans="1:4" ht="15" customHeight="1" x14ac:dyDescent="0.25">
      <c r="A2747" s="63">
        <v>2645</v>
      </c>
      <c r="B2747" s="52">
        <v>13.369340635969913</v>
      </c>
      <c r="C2747" s="52">
        <v>13.312214618889461</v>
      </c>
      <c r="D2747" s="52">
        <v>5.7126017080451064E-2</v>
      </c>
    </row>
    <row r="2748" spans="1:4" ht="15" customHeight="1" x14ac:dyDescent="0.25">
      <c r="A2748" s="63">
        <v>2646</v>
      </c>
      <c r="B2748" s="52">
        <v>13.933293593620633</v>
      </c>
      <c r="C2748" s="52">
        <v>13.316850416014987</v>
      </c>
      <c r="D2748" s="52">
        <v>0.61644317760564604</v>
      </c>
    </row>
    <row r="2749" spans="1:4" ht="15" customHeight="1" x14ac:dyDescent="0.25">
      <c r="A2749" s="63">
        <v>2647</v>
      </c>
      <c r="B2749" s="52">
        <v>13.487006490992215</v>
      </c>
      <c r="C2749" s="52">
        <v>13.315854428915939</v>
      </c>
      <c r="D2749" s="52">
        <v>0.17115206207627587</v>
      </c>
    </row>
    <row r="2750" spans="1:4" ht="15" customHeight="1" x14ac:dyDescent="0.25">
      <c r="A2750" s="63">
        <v>2648</v>
      </c>
      <c r="B2750" s="52">
        <v>12.815838217151045</v>
      </c>
      <c r="C2750" s="52">
        <v>13.170511987500072</v>
      </c>
      <c r="D2750" s="52">
        <v>-0.35467377034902725</v>
      </c>
    </row>
    <row r="2751" spans="1:4" ht="15" customHeight="1" x14ac:dyDescent="0.25">
      <c r="A2751" s="63">
        <v>2649</v>
      </c>
      <c r="B2751" s="52">
        <v>13.737549016494537</v>
      </c>
      <c r="C2751" s="52">
        <v>13.346920855555704</v>
      </c>
      <c r="D2751" s="52">
        <v>0.39062816093883335</v>
      </c>
    </row>
    <row r="2752" spans="1:4" ht="15" customHeight="1" x14ac:dyDescent="0.25">
      <c r="A2752" s="63">
        <v>2650</v>
      </c>
      <c r="B2752" s="52">
        <v>13.171153541573737</v>
      </c>
      <c r="C2752" s="52">
        <v>13.349556996558654</v>
      </c>
      <c r="D2752" s="52">
        <v>-0.17840345498491672</v>
      </c>
    </row>
    <row r="2753" spans="1:4" ht="15" customHeight="1" x14ac:dyDescent="0.25">
      <c r="A2753" s="63">
        <v>2651</v>
      </c>
      <c r="B2753" s="52">
        <v>13.576618649681901</v>
      </c>
      <c r="C2753" s="52">
        <v>13.398500954075152</v>
      </c>
      <c r="D2753" s="52">
        <v>0.17811769560674939</v>
      </c>
    </row>
    <row r="2754" spans="1:4" ht="15" customHeight="1" x14ac:dyDescent="0.25">
      <c r="A2754" s="63">
        <v>2652</v>
      </c>
      <c r="B2754" s="52">
        <v>13.417269294945406</v>
      </c>
      <c r="C2754" s="52">
        <v>13.091838625149318</v>
      </c>
      <c r="D2754" s="52">
        <v>0.32543066979608781</v>
      </c>
    </row>
    <row r="2755" spans="1:4" ht="15" customHeight="1" x14ac:dyDescent="0.25">
      <c r="A2755" s="63">
        <v>2653</v>
      </c>
      <c r="B2755" s="52">
        <v>13.217673557208631</v>
      </c>
      <c r="C2755" s="52">
        <v>13.139755158574987</v>
      </c>
      <c r="D2755" s="52">
        <v>7.7918398633643804E-2</v>
      </c>
    </row>
    <row r="2756" spans="1:4" ht="15" customHeight="1" x14ac:dyDescent="0.25">
      <c r="A2756" s="63">
        <v>2654</v>
      </c>
      <c r="B2756" s="52">
        <v>13.244581010128554</v>
      </c>
      <c r="C2756" s="52">
        <v>13.242437936873937</v>
      </c>
      <c r="D2756" s="52">
        <v>2.143073254616823E-3</v>
      </c>
    </row>
    <row r="2757" spans="1:4" ht="15" customHeight="1" x14ac:dyDescent="0.25">
      <c r="A2757" s="63">
        <v>2655</v>
      </c>
      <c r="B2757" s="52">
        <v>13.065793025915911</v>
      </c>
      <c r="C2757" s="52">
        <v>13.283957353027279</v>
      </c>
      <c r="D2757" s="52">
        <v>-0.21816432711136891</v>
      </c>
    </row>
    <row r="2758" spans="1:4" ht="15" customHeight="1" x14ac:dyDescent="0.25">
      <c r="A2758" s="63">
        <v>2656</v>
      </c>
      <c r="B2758" s="52">
        <v>13.159659162148003</v>
      </c>
      <c r="C2758" s="52">
        <v>13.491945599687686</v>
      </c>
      <c r="D2758" s="52">
        <v>-0.33228643753968257</v>
      </c>
    </row>
    <row r="2759" spans="1:4" ht="15" customHeight="1" x14ac:dyDescent="0.25">
      <c r="A2759" s="63">
        <v>2657</v>
      </c>
      <c r="B2759" s="52">
        <v>13.30468493419826</v>
      </c>
      <c r="C2759" s="52">
        <v>13.313936857950365</v>
      </c>
      <c r="D2759" s="52">
        <v>-9.2519237521049291E-3</v>
      </c>
    </row>
    <row r="2760" spans="1:4" ht="15" customHeight="1" x14ac:dyDescent="0.25">
      <c r="A2760" s="63">
        <v>2658</v>
      </c>
      <c r="B2760" s="52">
        <v>13.122363377404305</v>
      </c>
      <c r="C2760" s="52">
        <v>13.245309552860933</v>
      </c>
      <c r="D2760" s="52">
        <v>-0.12294617545662767</v>
      </c>
    </row>
    <row r="2761" spans="1:4" ht="15" customHeight="1" x14ac:dyDescent="0.25">
      <c r="A2761" s="63">
        <v>2659</v>
      </c>
      <c r="B2761" s="52">
        <v>13.180632285528281</v>
      </c>
      <c r="C2761" s="52">
        <v>12.953798373840065</v>
      </c>
      <c r="D2761" s="52">
        <v>0.22683391168821565</v>
      </c>
    </row>
    <row r="2762" spans="1:4" ht="15" customHeight="1" x14ac:dyDescent="0.25">
      <c r="A2762" s="63">
        <v>2660</v>
      </c>
      <c r="B2762" s="52">
        <v>13.59236700665004</v>
      </c>
      <c r="C2762" s="52">
        <v>13.226054791338964</v>
      </c>
      <c r="D2762" s="52">
        <v>0.36631221531107627</v>
      </c>
    </row>
    <row r="2763" spans="1:4" ht="15" customHeight="1" x14ac:dyDescent="0.25">
      <c r="A2763" s="63">
        <v>2661</v>
      </c>
      <c r="B2763" s="52">
        <v>13.060487973686218</v>
      </c>
      <c r="C2763" s="52">
        <v>13.166888653457409</v>
      </c>
      <c r="D2763" s="52">
        <v>-0.10640067977119116</v>
      </c>
    </row>
    <row r="2764" spans="1:4" ht="15" customHeight="1" x14ac:dyDescent="0.25">
      <c r="A2764" s="63">
        <v>2662</v>
      </c>
      <c r="B2764" s="52">
        <v>12.761393509182692</v>
      </c>
      <c r="C2764" s="52">
        <v>12.990339593432173</v>
      </c>
      <c r="D2764" s="52">
        <v>-0.22894608424948082</v>
      </c>
    </row>
    <row r="2765" spans="1:4" ht="15" customHeight="1" x14ac:dyDescent="0.25">
      <c r="A2765" s="63">
        <v>2663</v>
      </c>
      <c r="B2765" s="52">
        <v>12.986543654261771</v>
      </c>
      <c r="C2765" s="52">
        <v>13.021167296476085</v>
      </c>
      <c r="D2765" s="52">
        <v>-3.4623642214313577E-2</v>
      </c>
    </row>
    <row r="2766" spans="1:4" ht="15" customHeight="1" x14ac:dyDescent="0.25">
      <c r="A2766" s="63">
        <v>2664</v>
      </c>
      <c r="B2766" s="52">
        <v>13.610943392222975</v>
      </c>
      <c r="C2766" s="52">
        <v>13.415789259405908</v>
      </c>
      <c r="D2766" s="52">
        <v>0.19515413281706628</v>
      </c>
    </row>
    <row r="2767" spans="1:4" ht="15" customHeight="1" x14ac:dyDescent="0.25">
      <c r="A2767" s="63">
        <v>2665</v>
      </c>
      <c r="B2767" s="52">
        <v>14.193946993684495</v>
      </c>
      <c r="C2767" s="52">
        <v>13.488270067217842</v>
      </c>
      <c r="D2767" s="52">
        <v>0.70567692646665314</v>
      </c>
    </row>
    <row r="2768" spans="1:4" ht="15" customHeight="1" x14ac:dyDescent="0.25">
      <c r="A2768" s="63">
        <v>2666</v>
      </c>
      <c r="B2768" s="52">
        <v>13.490472698968702</v>
      </c>
      <c r="C2768" s="52">
        <v>13.249768617347717</v>
      </c>
      <c r="D2768" s="52">
        <v>0.24070408162098467</v>
      </c>
    </row>
    <row r="2769" spans="1:4" ht="15" customHeight="1" x14ac:dyDescent="0.25">
      <c r="A2769" s="63">
        <v>2667</v>
      </c>
      <c r="B2769" s="52">
        <v>13.137202727600945</v>
      </c>
      <c r="C2769" s="52">
        <v>13.240701084355829</v>
      </c>
      <c r="D2769" s="52">
        <v>-0.1034983567548835</v>
      </c>
    </row>
    <row r="2770" spans="1:4" ht="15" customHeight="1" x14ac:dyDescent="0.25">
      <c r="A2770" s="63">
        <v>2668</v>
      </c>
      <c r="B2770" s="52">
        <v>13.240146413060689</v>
      </c>
      <c r="C2770" s="52">
        <v>13.407119465517317</v>
      </c>
      <c r="D2770" s="52">
        <v>-0.16697305245662797</v>
      </c>
    </row>
    <row r="2771" spans="1:4" ht="15" customHeight="1" x14ac:dyDescent="0.25">
      <c r="A2771" s="63">
        <v>2669</v>
      </c>
      <c r="B2771" s="52">
        <v>12.892950213076501</v>
      </c>
      <c r="C2771" s="52">
        <v>13.072042401371363</v>
      </c>
      <c r="D2771" s="52">
        <v>-0.17909218829486129</v>
      </c>
    </row>
    <row r="2772" spans="1:4" ht="15" customHeight="1" x14ac:dyDescent="0.25">
      <c r="A2772" s="63">
        <v>2670</v>
      </c>
      <c r="B2772" s="52">
        <v>13.146079904021622</v>
      </c>
      <c r="C2772" s="52">
        <v>13.390903854930428</v>
      </c>
      <c r="D2772" s="52">
        <v>-0.24482395090880615</v>
      </c>
    </row>
    <row r="2773" spans="1:4" ht="15" customHeight="1" x14ac:dyDescent="0.25">
      <c r="A2773" s="63">
        <v>2671</v>
      </c>
      <c r="B2773" s="52">
        <v>13.641157170819472</v>
      </c>
      <c r="C2773" s="52">
        <v>13.36666154584055</v>
      </c>
      <c r="D2773" s="52">
        <v>0.27449562497892188</v>
      </c>
    </row>
    <row r="2774" spans="1:4" ht="15" customHeight="1" x14ac:dyDescent="0.25">
      <c r="A2774" s="63">
        <v>2672</v>
      </c>
      <c r="B2774" s="52">
        <v>13.422467969854644</v>
      </c>
      <c r="C2774" s="52">
        <v>13.206238753486268</v>
      </c>
      <c r="D2774" s="52">
        <v>0.21622921636837589</v>
      </c>
    </row>
    <row r="2775" spans="1:4" ht="15" customHeight="1" x14ac:dyDescent="0.25">
      <c r="A2775" s="63">
        <v>2673</v>
      </c>
      <c r="B2775" s="52">
        <v>13.270783382522579</v>
      </c>
      <c r="C2775" s="52">
        <v>13.438743923028742</v>
      </c>
      <c r="D2775" s="52">
        <v>-0.16796054050616327</v>
      </c>
    </row>
    <row r="2776" spans="1:4" ht="15" customHeight="1" x14ac:dyDescent="0.25">
      <c r="A2776" s="63">
        <v>2674</v>
      </c>
      <c r="B2776" s="52">
        <v>13.217673557208631</v>
      </c>
      <c r="C2776" s="52">
        <v>13.06477779547923</v>
      </c>
      <c r="D2776" s="52">
        <v>0.15289576172940045</v>
      </c>
    </row>
    <row r="2777" spans="1:4" ht="15" customHeight="1" x14ac:dyDescent="0.25">
      <c r="A2777" s="63">
        <v>2675</v>
      </c>
      <c r="B2777" s="52">
        <v>12.95984444790653</v>
      </c>
      <c r="C2777" s="52">
        <v>13.082527536566833</v>
      </c>
      <c r="D2777" s="52">
        <v>-0.12268308866030253</v>
      </c>
    </row>
    <row r="2778" spans="1:4" ht="15" customHeight="1" x14ac:dyDescent="0.25">
      <c r="A2778" s="63">
        <v>2676</v>
      </c>
      <c r="B2778" s="52">
        <v>13.208541073645359</v>
      </c>
      <c r="C2778" s="52">
        <v>13.434734191298404</v>
      </c>
      <c r="D2778" s="52">
        <v>-0.22619311765304495</v>
      </c>
    </row>
    <row r="2779" spans="1:4" ht="15" customHeight="1" x14ac:dyDescent="0.25">
      <c r="A2779" s="63">
        <v>2677</v>
      </c>
      <c r="B2779" s="52">
        <v>13.490472698968702</v>
      </c>
      <c r="C2779" s="52">
        <v>13.251282694986989</v>
      </c>
      <c r="D2779" s="52">
        <v>0.23919000398171342</v>
      </c>
    </row>
    <row r="2780" spans="1:4" ht="15" customHeight="1" x14ac:dyDescent="0.25">
      <c r="A2780" s="63">
        <v>2678</v>
      </c>
      <c r="B2780" s="52">
        <v>13.25339163981071</v>
      </c>
      <c r="C2780" s="52">
        <v>13.495807366441015</v>
      </c>
      <c r="D2780" s="52">
        <v>-0.24241572663030553</v>
      </c>
    </row>
    <row r="2781" spans="1:4" ht="15" customHeight="1" x14ac:dyDescent="0.25">
      <c r="A2781" s="63">
        <v>2679</v>
      </c>
      <c r="B2781" s="52">
        <v>12.936033799212812</v>
      </c>
      <c r="C2781" s="52">
        <v>13.143493839343879</v>
      </c>
      <c r="D2781" s="52">
        <v>-0.20746004013106756</v>
      </c>
    </row>
    <row r="2782" spans="1:4" ht="15" customHeight="1" x14ac:dyDescent="0.25">
      <c r="A2782" s="63">
        <v>2680</v>
      </c>
      <c r="B2782" s="52">
        <v>13.527828485512469</v>
      </c>
      <c r="C2782" s="52">
        <v>13.261742676388163</v>
      </c>
      <c r="D2782" s="52">
        <v>0.26608580912430568</v>
      </c>
    </row>
    <row r="2783" spans="1:4" ht="15" customHeight="1" x14ac:dyDescent="0.25">
      <c r="A2783" s="63">
        <v>2681</v>
      </c>
      <c r="B2783" s="52">
        <v>13.361380277874806</v>
      </c>
      <c r="C2783" s="52">
        <v>13.310716715404318</v>
      </c>
      <c r="D2783" s="52">
        <v>5.0663562470488088E-2</v>
      </c>
    </row>
    <row r="2784" spans="1:4" ht="15" customHeight="1" x14ac:dyDescent="0.25">
      <c r="A2784" s="63">
        <v>2682</v>
      </c>
      <c r="B2784" s="52">
        <v>12.254862809699585</v>
      </c>
      <c r="C2784" s="52">
        <v>13.140058849075807</v>
      </c>
      <c r="D2784" s="52">
        <v>-0.88519603937622193</v>
      </c>
    </row>
    <row r="2785" spans="1:4" ht="15" customHeight="1" x14ac:dyDescent="0.25">
      <c r="A2785" s="63">
        <v>2683</v>
      </c>
      <c r="B2785" s="52">
        <v>13.117350835580762</v>
      </c>
      <c r="C2785" s="52">
        <v>13.136825500529044</v>
      </c>
      <c r="D2785" s="52">
        <v>-1.9474664948281983E-2</v>
      </c>
    </row>
    <row r="2786" spans="1:4" ht="15" customHeight="1" x14ac:dyDescent="0.25">
      <c r="A2786" s="63">
        <v>2684</v>
      </c>
      <c r="B2786" s="52">
        <v>12.72188581080718</v>
      </c>
      <c r="C2786" s="52">
        <v>12.824977094193679</v>
      </c>
      <c r="D2786" s="52">
        <v>-0.1030912833864992</v>
      </c>
    </row>
    <row r="2787" spans="1:4" ht="15" customHeight="1" x14ac:dyDescent="0.25">
      <c r="A2787" s="63">
        <v>2685</v>
      </c>
      <c r="B2787" s="52">
        <v>12.468436909997644</v>
      </c>
      <c r="C2787" s="52">
        <v>12.980148694609856</v>
      </c>
      <c r="D2787" s="52">
        <v>-0.51171178461221167</v>
      </c>
    </row>
    <row r="2788" spans="1:4" ht="15" customHeight="1" x14ac:dyDescent="0.25">
      <c r="A2788" s="63">
        <v>2686</v>
      </c>
      <c r="B2788" s="52">
        <v>13.208541073645359</v>
      </c>
      <c r="C2788" s="52">
        <v>13.322306878610027</v>
      </c>
      <c r="D2788" s="52">
        <v>-0.11376580496466815</v>
      </c>
    </row>
    <row r="2789" spans="1:4" ht="15" customHeight="1" x14ac:dyDescent="0.25">
      <c r="A2789" s="63">
        <v>2687</v>
      </c>
      <c r="B2789" s="52">
        <v>13.304601597392512</v>
      </c>
      <c r="C2789" s="52">
        <v>13.038553914311985</v>
      </c>
      <c r="D2789" s="52">
        <v>0.26604768308052762</v>
      </c>
    </row>
    <row r="2790" spans="1:4" ht="15" customHeight="1" x14ac:dyDescent="0.25">
      <c r="A2790" s="63">
        <v>2688</v>
      </c>
      <c r="B2790" s="52">
        <v>12.851210606903736</v>
      </c>
      <c r="C2790" s="52">
        <v>13.042521648799807</v>
      </c>
      <c r="D2790" s="52">
        <v>-0.19131104189607129</v>
      </c>
    </row>
    <row r="2791" spans="1:4" ht="15" customHeight="1" x14ac:dyDescent="0.25">
      <c r="A2791" s="63">
        <v>2689</v>
      </c>
      <c r="B2791" s="52">
        <v>13.315872123588825</v>
      </c>
      <c r="C2791" s="52">
        <v>13.431386308602374</v>
      </c>
      <c r="D2791" s="52">
        <v>-0.1155141850135486</v>
      </c>
    </row>
    <row r="2792" spans="1:4" ht="15" customHeight="1" x14ac:dyDescent="0.25">
      <c r="A2792" s="63">
        <v>2690</v>
      </c>
      <c r="B2792" s="52">
        <v>13.215398243371496</v>
      </c>
      <c r="C2792" s="52">
        <v>13.20733489870041</v>
      </c>
      <c r="D2792" s="52">
        <v>8.06334467108627E-3</v>
      </c>
    </row>
    <row r="2793" spans="1:4" ht="15" customHeight="1" x14ac:dyDescent="0.25">
      <c r="A2793" s="63">
        <v>2691</v>
      </c>
      <c r="B2793" s="52">
        <v>13.270783382522579</v>
      </c>
      <c r="C2793" s="52">
        <v>13.248990973268917</v>
      </c>
      <c r="D2793" s="52">
        <v>2.179240925366166E-2</v>
      </c>
    </row>
    <row r="2794" spans="1:4" ht="15" customHeight="1" x14ac:dyDescent="0.25">
      <c r="A2794" s="63">
        <v>2692</v>
      </c>
      <c r="B2794" s="52">
        <v>13.142166004700485</v>
      </c>
      <c r="C2794" s="52">
        <v>13.358444766854204</v>
      </c>
      <c r="D2794" s="52">
        <v>-0.21627876215371877</v>
      </c>
    </row>
    <row r="2795" spans="1:4" ht="15" customHeight="1" x14ac:dyDescent="0.25">
      <c r="A2795" s="63">
        <v>2693</v>
      </c>
      <c r="B2795" s="52">
        <v>13.120361374733633</v>
      </c>
      <c r="C2795" s="52">
        <v>13.049648162599629</v>
      </c>
      <c r="D2795" s="52">
        <v>7.0713212134004166E-2</v>
      </c>
    </row>
    <row r="2796" spans="1:4" ht="15" customHeight="1" x14ac:dyDescent="0.25">
      <c r="A2796" s="63">
        <v>2694</v>
      </c>
      <c r="B2796" s="52">
        <v>13.298415321184665</v>
      </c>
      <c r="C2796" s="52">
        <v>13.340193189731567</v>
      </c>
      <c r="D2796" s="52">
        <v>-4.1777868546901686E-2</v>
      </c>
    </row>
    <row r="2797" spans="1:4" ht="15" customHeight="1" x14ac:dyDescent="0.25">
      <c r="A2797" s="63">
        <v>2695</v>
      </c>
      <c r="B2797" s="52">
        <v>13.040311319003708</v>
      </c>
      <c r="C2797" s="52">
        <v>12.982939080145572</v>
      </c>
      <c r="D2797" s="52">
        <v>5.7372238858135916E-2</v>
      </c>
    </row>
    <row r="2798" spans="1:4" ht="15" customHeight="1" x14ac:dyDescent="0.25">
      <c r="A2798" s="63">
        <v>2696</v>
      </c>
      <c r="B2798" s="52">
        <v>12.969212197910132</v>
      </c>
      <c r="C2798" s="52">
        <v>13.036973118147205</v>
      </c>
      <c r="D2798" s="52">
        <v>-6.7760920237073918E-2</v>
      </c>
    </row>
    <row r="2799" spans="1:4" ht="15" customHeight="1" x14ac:dyDescent="0.25">
      <c r="A2799" s="63">
        <v>2697</v>
      </c>
      <c r="B2799" s="52">
        <v>13.122363377404305</v>
      </c>
      <c r="C2799" s="52">
        <v>13.674872681269839</v>
      </c>
      <c r="D2799" s="52">
        <v>-0.55250930386553421</v>
      </c>
    </row>
    <row r="2800" spans="1:4" ht="15" customHeight="1" x14ac:dyDescent="0.25">
      <c r="A2800" s="63">
        <v>2698</v>
      </c>
      <c r="B2800" s="52">
        <v>12.923912438680468</v>
      </c>
      <c r="C2800" s="52">
        <v>13.178268882412418</v>
      </c>
      <c r="D2800" s="52">
        <v>-0.25435644373195032</v>
      </c>
    </row>
    <row r="2801" spans="1:4" ht="15" customHeight="1" x14ac:dyDescent="0.25">
      <c r="A2801" s="63">
        <v>2699</v>
      </c>
      <c r="B2801" s="52">
        <v>13.005829561148355</v>
      </c>
      <c r="C2801" s="52">
        <v>12.926354342443238</v>
      </c>
      <c r="D2801" s="52">
        <v>7.9475218705116646E-2</v>
      </c>
    </row>
    <row r="2802" spans="1:4" ht="15" customHeight="1" x14ac:dyDescent="0.25">
      <c r="A2802" s="63">
        <v>2700</v>
      </c>
      <c r="B2802" s="52">
        <v>13.193753373490978</v>
      </c>
      <c r="C2802" s="52">
        <v>13.3292394987339</v>
      </c>
      <c r="D2802" s="52">
        <v>-0.13548612524292203</v>
      </c>
    </row>
    <row r="2803" spans="1:4" ht="15" customHeight="1" x14ac:dyDescent="0.25">
      <c r="A2803" s="63">
        <v>2701</v>
      </c>
      <c r="B2803" s="52">
        <v>12.765688433465574</v>
      </c>
      <c r="C2803" s="52">
        <v>12.831671627015938</v>
      </c>
      <c r="D2803" s="52">
        <v>-6.5983193550364305E-2</v>
      </c>
    </row>
    <row r="2804" spans="1:4" ht="15" customHeight="1" x14ac:dyDescent="0.25">
      <c r="A2804" s="63">
        <v>2702</v>
      </c>
      <c r="B2804" s="52">
        <v>12.85904866140082</v>
      </c>
      <c r="C2804" s="52">
        <v>12.988498393405207</v>
      </c>
      <c r="D2804" s="52">
        <v>-0.12944973200438703</v>
      </c>
    </row>
    <row r="2805" spans="1:4" ht="15" customHeight="1" x14ac:dyDescent="0.25">
      <c r="A2805" s="63">
        <v>2703</v>
      </c>
      <c r="B2805" s="52">
        <v>13.173531663978705</v>
      </c>
      <c r="C2805" s="52">
        <v>13.309165651165253</v>
      </c>
      <c r="D2805" s="52">
        <v>-0.13563398718654796</v>
      </c>
    </row>
    <row r="2806" spans="1:4" ht="15" customHeight="1" x14ac:dyDescent="0.25">
      <c r="A2806" s="63">
        <v>2704</v>
      </c>
      <c r="B2806" s="52">
        <v>13.094992180608173</v>
      </c>
      <c r="C2806" s="52">
        <v>13.045924691005995</v>
      </c>
      <c r="D2806" s="52">
        <v>4.9067489602178327E-2</v>
      </c>
    </row>
    <row r="2807" spans="1:4" ht="15" customHeight="1" x14ac:dyDescent="0.25">
      <c r="A2807" s="63">
        <v>2705</v>
      </c>
      <c r="B2807" s="52">
        <v>13.029699692540886</v>
      </c>
      <c r="C2807" s="52">
        <v>13.204183290753308</v>
      </c>
      <c r="D2807" s="52">
        <v>-0.17448359821242221</v>
      </c>
    </row>
    <row r="2808" spans="1:4" ht="15" customHeight="1" x14ac:dyDescent="0.25">
      <c r="A2808" s="63">
        <v>2706</v>
      </c>
      <c r="B2808" s="52">
        <v>12.965709567358928</v>
      </c>
      <c r="C2808" s="52">
        <v>12.778928538577386</v>
      </c>
      <c r="D2808" s="52">
        <v>0.18678102878154235</v>
      </c>
    </row>
    <row r="2809" spans="1:4" ht="15" customHeight="1" x14ac:dyDescent="0.25">
      <c r="A2809" s="63">
        <v>2707</v>
      </c>
      <c r="B2809" s="52">
        <v>13.107249739594257</v>
      </c>
      <c r="C2809" s="52">
        <v>13.244032823001918</v>
      </c>
      <c r="D2809" s="52">
        <v>-0.13678308340766065</v>
      </c>
    </row>
    <row r="2810" spans="1:4" ht="15" customHeight="1" x14ac:dyDescent="0.25">
      <c r="A2810" s="63">
        <v>2708</v>
      </c>
      <c r="B2810" s="52">
        <v>13.795307850646729</v>
      </c>
      <c r="C2810" s="52">
        <v>13.369933186888016</v>
      </c>
      <c r="D2810" s="52">
        <v>0.42537466375871347</v>
      </c>
    </row>
    <row r="2811" spans="1:4" ht="15" customHeight="1" x14ac:dyDescent="0.25">
      <c r="A2811" s="63">
        <v>2709</v>
      </c>
      <c r="B2811" s="52">
        <v>13.112313041550804</v>
      </c>
      <c r="C2811" s="52">
        <v>13.145441670242775</v>
      </c>
      <c r="D2811" s="52">
        <v>-3.3128628691970974E-2</v>
      </c>
    </row>
    <row r="2812" spans="1:4" ht="15" customHeight="1" x14ac:dyDescent="0.25">
      <c r="A2812" s="63">
        <v>2710</v>
      </c>
      <c r="B2812" s="52">
        <v>13.304683267530205</v>
      </c>
      <c r="C2812" s="52">
        <v>13.248908111093577</v>
      </c>
      <c r="D2812" s="52">
        <v>5.5775156436627782E-2</v>
      </c>
    </row>
    <row r="2813" spans="1:4" ht="15" customHeight="1" x14ac:dyDescent="0.25">
      <c r="A2813" s="63">
        <v>2711</v>
      </c>
      <c r="B2813" s="52">
        <v>12.736700896592321</v>
      </c>
      <c r="C2813" s="52">
        <v>12.824654068345417</v>
      </c>
      <c r="D2813" s="52">
        <v>-8.7953171753095916E-2</v>
      </c>
    </row>
    <row r="2814" spans="1:4" ht="15" customHeight="1" x14ac:dyDescent="0.25">
      <c r="A2814" s="63">
        <v>2712</v>
      </c>
      <c r="B2814" s="52">
        <v>13.053201920279022</v>
      </c>
      <c r="C2814" s="52">
        <v>13.108838546166226</v>
      </c>
      <c r="D2814" s="52">
        <v>-5.5636625887203195E-2</v>
      </c>
    </row>
    <row r="2815" spans="1:4" ht="15" customHeight="1" x14ac:dyDescent="0.25">
      <c r="A2815" s="63">
        <v>2713</v>
      </c>
      <c r="B2815" s="52">
        <v>13.033532163697689</v>
      </c>
      <c r="C2815" s="52">
        <v>13.274572223327956</v>
      </c>
      <c r="D2815" s="52">
        <v>-0.24104005963026687</v>
      </c>
    </row>
    <row r="2816" spans="1:4" ht="15" customHeight="1" x14ac:dyDescent="0.25">
      <c r="A2816" s="63">
        <v>2714</v>
      </c>
      <c r="B2816" s="52">
        <v>13.66816997006554</v>
      </c>
      <c r="C2816" s="52">
        <v>13.393312711707569</v>
      </c>
      <c r="D2816" s="52">
        <v>0.27485725835797048</v>
      </c>
    </row>
    <row r="2817" spans="1:4" ht="15" customHeight="1" x14ac:dyDescent="0.25">
      <c r="A2817" s="63">
        <v>2715</v>
      </c>
      <c r="B2817" s="52">
        <v>12.911891697714001</v>
      </c>
      <c r="C2817" s="52">
        <v>13.032189811056423</v>
      </c>
      <c r="D2817" s="52">
        <v>-0.12029811334242169</v>
      </c>
    </row>
    <row r="2818" spans="1:4" ht="15" customHeight="1" x14ac:dyDescent="0.25">
      <c r="A2818" s="63">
        <v>2716</v>
      </c>
      <c r="B2818" s="52">
        <v>13.097045569420017</v>
      </c>
      <c r="C2818" s="52">
        <v>13.284844773330608</v>
      </c>
      <c r="D2818" s="52">
        <v>-0.18779920391059157</v>
      </c>
    </row>
    <row r="2819" spans="1:4" ht="15" customHeight="1" x14ac:dyDescent="0.25">
      <c r="A2819" s="63">
        <v>2717</v>
      </c>
      <c r="B2819" s="52">
        <v>13.117350835580762</v>
      </c>
      <c r="C2819" s="52">
        <v>13.188154683513652</v>
      </c>
      <c r="D2819" s="52">
        <v>-7.0803847932889852E-2</v>
      </c>
    </row>
    <row r="2820" spans="1:4" ht="15" customHeight="1" x14ac:dyDescent="0.25">
      <c r="A2820" s="63">
        <v>2718</v>
      </c>
      <c r="B2820" s="52">
        <v>12.973863369085862</v>
      </c>
      <c r="C2820" s="52">
        <v>13.144797121730802</v>
      </c>
      <c r="D2820" s="52">
        <v>-0.17093375264493993</v>
      </c>
    </row>
    <row r="2821" spans="1:4" ht="15" customHeight="1" x14ac:dyDescent="0.25">
      <c r="A2821" s="63">
        <v>2719</v>
      </c>
      <c r="B2821" s="52">
        <v>13.333434347484246</v>
      </c>
      <c r="C2821" s="52">
        <v>13.32783008047085</v>
      </c>
      <c r="D2821" s="52">
        <v>5.6042670133962247E-3</v>
      </c>
    </row>
    <row r="2822" spans="1:4" ht="15" customHeight="1" x14ac:dyDescent="0.25">
      <c r="A2822" s="63">
        <v>2720</v>
      </c>
      <c r="B2822" s="52">
        <v>13.03680548904266</v>
      </c>
      <c r="C2822" s="52">
        <v>13.425236964228619</v>
      </c>
      <c r="D2822" s="52">
        <v>-0.38843147518595877</v>
      </c>
    </row>
    <row r="2823" spans="1:4" ht="15" customHeight="1" x14ac:dyDescent="0.25">
      <c r="A2823" s="63">
        <v>2721</v>
      </c>
      <c r="B2823" s="52">
        <v>13.32296843434866</v>
      </c>
      <c r="C2823" s="52">
        <v>13.228684541396676</v>
      </c>
      <c r="D2823" s="52">
        <v>9.4283892951983361E-2</v>
      </c>
    </row>
    <row r="2824" spans="1:4" ht="15" customHeight="1" x14ac:dyDescent="0.25">
      <c r="A2824" s="63">
        <v>2722</v>
      </c>
      <c r="B2824" s="52">
        <v>12.81990601937037</v>
      </c>
      <c r="C2824" s="52">
        <v>12.871978829676467</v>
      </c>
      <c r="D2824" s="52">
        <v>-5.2072810306096784E-2</v>
      </c>
    </row>
    <row r="2825" spans="1:4" ht="15" customHeight="1" x14ac:dyDescent="0.25">
      <c r="A2825" s="63">
        <v>2723</v>
      </c>
      <c r="B2825" s="52">
        <v>13.684832234322133</v>
      </c>
      <c r="C2825" s="52">
        <v>13.211949254489722</v>
      </c>
      <c r="D2825" s="52">
        <v>0.47288297983241101</v>
      </c>
    </row>
    <row r="2826" spans="1:4" ht="15" customHeight="1" x14ac:dyDescent="0.25">
      <c r="A2826" s="63">
        <v>2724</v>
      </c>
      <c r="B2826" s="52">
        <v>12.949021383390928</v>
      </c>
      <c r="C2826" s="52">
        <v>13.046810705113646</v>
      </c>
      <c r="D2826" s="52">
        <v>-9.778932172271837E-2</v>
      </c>
    </row>
    <row r="2827" spans="1:4" ht="15" customHeight="1" x14ac:dyDescent="0.25">
      <c r="A2827" s="63">
        <v>2725</v>
      </c>
      <c r="B2827" s="52">
        <v>13.302599427707239</v>
      </c>
      <c r="C2827" s="52">
        <v>13.40049524235018</v>
      </c>
      <c r="D2827" s="52">
        <v>-9.7895814642940948E-2</v>
      </c>
    </row>
    <row r="2828" spans="1:4" ht="15" customHeight="1" x14ac:dyDescent="0.25">
      <c r="A2828" s="63">
        <v>2726</v>
      </c>
      <c r="B2828" s="52">
        <v>12.955127458028391</v>
      </c>
      <c r="C2828" s="52">
        <v>13.150154381133691</v>
      </c>
      <c r="D2828" s="52">
        <v>-0.19502692310529923</v>
      </c>
    </row>
    <row r="2829" spans="1:4" ht="15" customHeight="1" x14ac:dyDescent="0.25">
      <c r="A2829" s="63">
        <v>2727</v>
      </c>
      <c r="B2829" s="52">
        <v>13.122363377404305</v>
      </c>
      <c r="C2829" s="52">
        <v>12.867933023617368</v>
      </c>
      <c r="D2829" s="52">
        <v>0.25443035378693679</v>
      </c>
    </row>
    <row r="2830" spans="1:4" ht="15" customHeight="1" x14ac:dyDescent="0.25">
      <c r="A2830" s="63">
        <v>2728</v>
      </c>
      <c r="B2830" s="52">
        <v>12.334905517373121</v>
      </c>
      <c r="C2830" s="52">
        <v>12.995788100791343</v>
      </c>
      <c r="D2830" s="52">
        <v>-0.66088258341822126</v>
      </c>
    </row>
    <row r="2831" spans="1:4" ht="15" customHeight="1" x14ac:dyDescent="0.25">
      <c r="A2831" s="63">
        <v>2729</v>
      </c>
      <c r="B2831" s="52">
        <v>13.560618308335458</v>
      </c>
      <c r="C2831" s="52">
        <v>13.333181344089324</v>
      </c>
      <c r="D2831" s="52">
        <v>0.22743696424613447</v>
      </c>
    </row>
    <row r="2832" spans="1:4" ht="15" customHeight="1" x14ac:dyDescent="0.25">
      <c r="A2832" s="63">
        <v>2730</v>
      </c>
      <c r="B2832" s="52">
        <v>13.30468493419826</v>
      </c>
      <c r="C2832" s="52">
        <v>13.382463417813609</v>
      </c>
      <c r="D2832" s="52">
        <v>-7.7778483615349003E-2</v>
      </c>
    </row>
    <row r="2833" spans="1:4" ht="15" customHeight="1" x14ac:dyDescent="0.25">
      <c r="A2833" s="63">
        <v>2731</v>
      </c>
      <c r="B2833" s="52">
        <v>13.262125319779464</v>
      </c>
      <c r="C2833" s="52">
        <v>13.480814736586671</v>
      </c>
      <c r="D2833" s="52">
        <v>-0.21868941680720688</v>
      </c>
    </row>
    <row r="2834" spans="1:4" ht="15" customHeight="1" x14ac:dyDescent="0.25">
      <c r="A2834" s="63">
        <v>2732</v>
      </c>
      <c r="B2834" s="52">
        <v>12.858397831569841</v>
      </c>
      <c r="C2834" s="52">
        <v>13.060479602800539</v>
      </c>
      <c r="D2834" s="52">
        <v>-0.20208177123069859</v>
      </c>
    </row>
    <row r="2835" spans="1:4" ht="15" customHeight="1" x14ac:dyDescent="0.25">
      <c r="A2835" s="63">
        <v>2733</v>
      </c>
      <c r="B2835" s="52">
        <v>13.527828485512469</v>
      </c>
      <c r="C2835" s="52">
        <v>13.404003697280752</v>
      </c>
      <c r="D2835" s="52">
        <v>0.12382478823171716</v>
      </c>
    </row>
    <row r="2836" spans="1:4" ht="15" customHeight="1" x14ac:dyDescent="0.25">
      <c r="A2836" s="63">
        <v>2734</v>
      </c>
      <c r="B2836" s="52">
        <v>12.95984444790653</v>
      </c>
      <c r="C2836" s="52">
        <v>13.211362185963228</v>
      </c>
      <c r="D2836" s="52">
        <v>-0.25151773805669819</v>
      </c>
    </row>
    <row r="2837" spans="1:4" ht="15" customHeight="1" x14ac:dyDescent="0.25">
      <c r="A2837" s="63">
        <v>2735</v>
      </c>
      <c r="B2837" s="52">
        <v>13.136266282573297</v>
      </c>
      <c r="C2837" s="52">
        <v>13.398322775294828</v>
      </c>
      <c r="D2837" s="52">
        <v>-0.26205649272153053</v>
      </c>
    </row>
    <row r="2838" spans="1:4" ht="15" customHeight="1" x14ac:dyDescent="0.25">
      <c r="A2838" s="63">
        <v>2736</v>
      </c>
      <c r="B2838" s="52">
        <v>13.509325013947908</v>
      </c>
      <c r="C2838" s="52">
        <v>13.458246584063412</v>
      </c>
      <c r="D2838" s="52">
        <v>5.1078429884496401E-2</v>
      </c>
    </row>
    <row r="2839" spans="1:4" ht="15" customHeight="1" x14ac:dyDescent="0.25">
      <c r="A2839" s="63">
        <v>2737</v>
      </c>
      <c r="B2839" s="52">
        <v>13.122363377404305</v>
      </c>
      <c r="C2839" s="52">
        <v>13.834171508065497</v>
      </c>
      <c r="D2839" s="52">
        <v>-0.71180813066119164</v>
      </c>
    </row>
    <row r="2840" spans="1:4" ht="15" customHeight="1" x14ac:dyDescent="0.25">
      <c r="A2840" s="63">
        <v>2738</v>
      </c>
      <c r="B2840" s="52">
        <v>13.107249739594257</v>
      </c>
      <c r="C2840" s="52">
        <v>13.145151023771392</v>
      </c>
      <c r="D2840" s="52">
        <v>-3.7901284177134897E-2</v>
      </c>
    </row>
    <row r="2841" spans="1:4" ht="15" customHeight="1" x14ac:dyDescent="0.25">
      <c r="A2841" s="63">
        <v>2739</v>
      </c>
      <c r="B2841" s="52">
        <v>13.149005308350727</v>
      </c>
      <c r="C2841" s="52">
        <v>13.29423231375662</v>
      </c>
      <c r="D2841" s="52">
        <v>-0.14522700540589284</v>
      </c>
    </row>
    <row r="2842" spans="1:4" ht="15" customHeight="1" x14ac:dyDescent="0.25">
      <c r="A2842" s="63">
        <v>2740</v>
      </c>
      <c r="B2842" s="52">
        <v>13.35585322077266</v>
      </c>
      <c r="C2842" s="52">
        <v>13.312772911924373</v>
      </c>
      <c r="D2842" s="52">
        <v>4.3080308848287174E-2</v>
      </c>
    </row>
    <row r="2843" spans="1:4" ht="15" customHeight="1" x14ac:dyDescent="0.25">
      <c r="A2843" s="63">
        <v>2741</v>
      </c>
      <c r="B2843" s="52">
        <v>12.873902018105806</v>
      </c>
      <c r="C2843" s="52">
        <v>13.151701655907974</v>
      </c>
      <c r="D2843" s="52">
        <v>-0.27779963780216832</v>
      </c>
    </row>
    <row r="2844" spans="1:4" ht="15" customHeight="1" x14ac:dyDescent="0.25">
      <c r="A2844" s="63">
        <v>2742</v>
      </c>
      <c r="B2844" s="52">
        <v>13.793776065818243</v>
      </c>
      <c r="C2844" s="52">
        <v>13.231872291964844</v>
      </c>
      <c r="D2844" s="52">
        <v>0.56190377385339829</v>
      </c>
    </row>
    <row r="2845" spans="1:4" ht="15" customHeight="1" x14ac:dyDescent="0.25">
      <c r="A2845" s="63">
        <v>2743</v>
      </c>
      <c r="B2845" s="52">
        <v>13.199324418540433</v>
      </c>
      <c r="C2845" s="52">
        <v>13.295857824531087</v>
      </c>
      <c r="D2845" s="52">
        <v>-9.653340599065352E-2</v>
      </c>
    </row>
    <row r="2846" spans="1:4" ht="15" customHeight="1" x14ac:dyDescent="0.25">
      <c r="A2846" s="63">
        <v>2744</v>
      </c>
      <c r="B2846" s="52">
        <v>13.278512059894236</v>
      </c>
      <c r="C2846" s="52">
        <v>12.835786171957688</v>
      </c>
      <c r="D2846" s="52">
        <v>0.44272588793654855</v>
      </c>
    </row>
    <row r="2847" spans="1:4" ht="15" customHeight="1" x14ac:dyDescent="0.25">
      <c r="A2847" s="63">
        <v>2745</v>
      </c>
      <c r="B2847" s="52">
        <v>13.091904169919598</v>
      </c>
      <c r="C2847" s="52">
        <v>13.096048423803994</v>
      </c>
      <c r="D2847" s="52">
        <v>-4.1442538843963206E-3</v>
      </c>
    </row>
    <row r="2848" spans="1:4" ht="15" customHeight="1" x14ac:dyDescent="0.25">
      <c r="A2848" s="63">
        <v>2746</v>
      </c>
      <c r="B2848" s="52">
        <v>12.847926531702546</v>
      </c>
      <c r="C2848" s="52">
        <v>13.181208832825524</v>
      </c>
      <c r="D2848" s="52">
        <v>-0.33328230112297774</v>
      </c>
    </row>
    <row r="2849" spans="1:4" ht="15" customHeight="1" x14ac:dyDescent="0.25">
      <c r="A2849" s="63">
        <v>2747</v>
      </c>
      <c r="B2849" s="52">
        <v>13.01700286174648</v>
      </c>
      <c r="C2849" s="52">
        <v>13.296611680990948</v>
      </c>
      <c r="D2849" s="52">
        <v>-0.27960881924446745</v>
      </c>
    </row>
    <row r="2850" spans="1:4" ht="15" customHeight="1" x14ac:dyDescent="0.25">
      <c r="A2850" s="63">
        <v>2748</v>
      </c>
      <c r="B2850" s="52">
        <v>12.837687448638155</v>
      </c>
      <c r="C2850" s="52">
        <v>13.212402967167096</v>
      </c>
      <c r="D2850" s="52">
        <v>-0.37471551852894081</v>
      </c>
    </row>
    <row r="2851" spans="1:4" ht="15" customHeight="1" x14ac:dyDescent="0.25">
      <c r="A2851" s="63">
        <v>2749</v>
      </c>
      <c r="B2851" s="52">
        <v>13.060487973686218</v>
      </c>
      <c r="C2851" s="52">
        <v>13.29550895774628</v>
      </c>
      <c r="D2851" s="52">
        <v>-0.23502098406006233</v>
      </c>
    </row>
    <row r="2852" spans="1:4" ht="15" customHeight="1" x14ac:dyDescent="0.25">
      <c r="A2852" s="63">
        <v>2750</v>
      </c>
      <c r="B2852" s="52">
        <v>13.041695474336851</v>
      </c>
      <c r="C2852" s="52">
        <v>13.305963539904319</v>
      </c>
      <c r="D2852" s="52">
        <v>-0.2642680655674674</v>
      </c>
    </row>
    <row r="2853" spans="1:4" ht="15" customHeight="1" x14ac:dyDescent="0.25">
      <c r="A2853" s="63">
        <v>2751</v>
      </c>
      <c r="B2853" s="52">
        <v>12.963367645913848</v>
      </c>
      <c r="C2853" s="52">
        <v>13.278665523199084</v>
      </c>
      <c r="D2853" s="52">
        <v>-0.31529787728523573</v>
      </c>
    </row>
    <row r="2854" spans="1:4" ht="15" customHeight="1" x14ac:dyDescent="0.25">
      <c r="A2854" s="63">
        <v>2752</v>
      </c>
      <c r="B2854" s="52">
        <v>12.985970752498751</v>
      </c>
      <c r="C2854" s="52">
        <v>13.287957547100106</v>
      </c>
      <c r="D2854" s="52">
        <v>-0.3019867946013548</v>
      </c>
    </row>
    <row r="2855" spans="1:4" ht="15" customHeight="1" x14ac:dyDescent="0.25">
      <c r="A2855" s="63">
        <v>2753</v>
      </c>
      <c r="B2855" s="52">
        <v>12.867471127775516</v>
      </c>
      <c r="C2855" s="52">
        <v>13.480211036347825</v>
      </c>
      <c r="D2855" s="52">
        <v>-0.61273990857230842</v>
      </c>
    </row>
    <row r="2856" spans="1:4" ht="15" customHeight="1" x14ac:dyDescent="0.25">
      <c r="A2856" s="63">
        <v>2754</v>
      </c>
      <c r="B2856" s="52">
        <v>13.087771932634686</v>
      </c>
      <c r="C2856" s="52">
        <v>13.055220402086174</v>
      </c>
      <c r="D2856" s="52">
        <v>3.2551530548511565E-2</v>
      </c>
    </row>
    <row r="2857" spans="1:4" ht="15" customHeight="1" x14ac:dyDescent="0.25">
      <c r="A2857" s="63">
        <v>2755</v>
      </c>
      <c r="B2857" s="52">
        <v>13.180632285528281</v>
      </c>
      <c r="C2857" s="52">
        <v>13.491036637146903</v>
      </c>
      <c r="D2857" s="52">
        <v>-0.31040435161862234</v>
      </c>
    </row>
    <row r="2858" spans="1:4" ht="15" customHeight="1" x14ac:dyDescent="0.25">
      <c r="A2858" s="63">
        <v>2756</v>
      </c>
      <c r="B2858" s="52">
        <v>12.853175887588689</v>
      </c>
      <c r="C2858" s="52">
        <v>13.349470774465308</v>
      </c>
      <c r="D2858" s="52">
        <v>-0.49629488687661905</v>
      </c>
    </row>
    <row r="2859" spans="1:4" ht="15" customHeight="1" x14ac:dyDescent="0.25">
      <c r="A2859" s="63">
        <v>2757</v>
      </c>
      <c r="B2859" s="52">
        <v>13.000195743430098</v>
      </c>
      <c r="C2859" s="52">
        <v>12.878246970076312</v>
      </c>
      <c r="D2859" s="52">
        <v>0.12194877335378607</v>
      </c>
    </row>
    <row r="2860" spans="1:4" ht="15" customHeight="1" x14ac:dyDescent="0.25">
      <c r="A2860" s="63">
        <v>2758</v>
      </c>
      <c r="B2860" s="52">
        <v>13.081541382884051</v>
      </c>
      <c r="C2860" s="52">
        <v>13.306414744495241</v>
      </c>
      <c r="D2860" s="52">
        <v>-0.22487336161118954</v>
      </c>
    </row>
    <row r="2861" spans="1:4" ht="15" customHeight="1" x14ac:dyDescent="0.25">
      <c r="A2861" s="63">
        <v>2759</v>
      </c>
      <c r="B2861" s="52">
        <v>13.194684038983931</v>
      </c>
      <c r="C2861" s="52">
        <v>13.316421075925941</v>
      </c>
      <c r="D2861" s="52">
        <v>-0.12173703694200988</v>
      </c>
    </row>
    <row r="2862" spans="1:4" ht="15" customHeight="1" x14ac:dyDescent="0.25">
      <c r="A2862" s="63">
        <v>2760</v>
      </c>
      <c r="B2862" s="52">
        <v>13.304683267530205</v>
      </c>
      <c r="C2862" s="52">
        <v>13.420438693179944</v>
      </c>
      <c r="D2862" s="52">
        <v>-0.11575542564973951</v>
      </c>
    </row>
    <row r="2863" spans="1:4" ht="15" customHeight="1" x14ac:dyDescent="0.25">
      <c r="A2863" s="63">
        <v>2761</v>
      </c>
      <c r="B2863" s="52">
        <v>12.936033799212812</v>
      </c>
      <c r="C2863" s="52">
        <v>12.970849279565185</v>
      </c>
      <c r="D2863" s="52">
        <v>-3.4815480352373029E-2</v>
      </c>
    </row>
    <row r="2864" spans="1:4" ht="15" customHeight="1" x14ac:dyDescent="0.25">
      <c r="A2864" s="63">
        <v>2762</v>
      </c>
      <c r="B2864" s="52">
        <v>13.036260678350894</v>
      </c>
      <c r="C2864" s="52">
        <v>13.321170846685394</v>
      </c>
      <c r="D2864" s="52">
        <v>-0.28491016833450011</v>
      </c>
    </row>
    <row r="2865" spans="1:4" ht="15" customHeight="1" x14ac:dyDescent="0.25">
      <c r="A2865" s="63">
        <v>2763</v>
      </c>
      <c r="B2865" s="52">
        <v>13.071070083016755</v>
      </c>
      <c r="C2865" s="52">
        <v>13.235719377950071</v>
      </c>
      <c r="D2865" s="52">
        <v>-0.16464929493331582</v>
      </c>
    </row>
    <row r="2866" spans="1:4" ht="15" customHeight="1" x14ac:dyDescent="0.25">
      <c r="A2866" s="63">
        <v>2764</v>
      </c>
      <c r="B2866" s="52">
        <v>13.091904169919598</v>
      </c>
      <c r="C2866" s="52">
        <v>13.213716483307614</v>
      </c>
      <c r="D2866" s="52">
        <v>-0.12181231338801624</v>
      </c>
    </row>
    <row r="2867" spans="1:4" ht="15" customHeight="1" x14ac:dyDescent="0.25">
      <c r="A2867" s="63">
        <v>2765</v>
      </c>
      <c r="B2867" s="52">
        <v>12.842649474601702</v>
      </c>
      <c r="C2867" s="52">
        <v>13.553374309869694</v>
      </c>
      <c r="D2867" s="52">
        <v>-0.71072483526799246</v>
      </c>
    </row>
    <row r="2868" spans="1:4" ht="15" customHeight="1" x14ac:dyDescent="0.25">
      <c r="A2868" s="63">
        <v>2766</v>
      </c>
      <c r="B2868" s="52">
        <v>12.676076274775886</v>
      </c>
      <c r="C2868" s="52">
        <v>13.068788375824193</v>
      </c>
      <c r="D2868" s="52">
        <v>-0.39271210104830701</v>
      </c>
    </row>
    <row r="2869" spans="1:4" ht="15" customHeight="1" x14ac:dyDescent="0.25">
      <c r="A2869" s="63">
        <v>2767</v>
      </c>
      <c r="B2869" s="52">
        <v>13.361380277874806</v>
      </c>
      <c r="C2869" s="52">
        <v>13.388271902610562</v>
      </c>
      <c r="D2869" s="52">
        <v>-2.689162473575557E-2</v>
      </c>
    </row>
    <row r="2870" spans="1:4" ht="15" customHeight="1" x14ac:dyDescent="0.25">
      <c r="A2870" s="63">
        <v>2768</v>
      </c>
      <c r="B2870" s="52">
        <v>13.01700286174648</v>
      </c>
      <c r="C2870" s="52">
        <v>13.094222896508107</v>
      </c>
      <c r="D2870" s="52">
        <v>-7.7220034761626977E-2</v>
      </c>
    </row>
    <row r="2871" spans="1:4" ht="15" customHeight="1" x14ac:dyDescent="0.25">
      <c r="A2871" s="63">
        <v>2769</v>
      </c>
      <c r="B2871" s="52">
        <v>12.983101310070799</v>
      </c>
      <c r="C2871" s="52">
        <v>13.113483093686112</v>
      </c>
      <c r="D2871" s="52">
        <v>-0.13038178361531294</v>
      </c>
    </row>
    <row r="2872" spans="1:4" ht="15" customHeight="1" x14ac:dyDescent="0.25">
      <c r="A2872" s="63">
        <v>2770</v>
      </c>
      <c r="B2872" s="52">
        <v>13.180632285528281</v>
      </c>
      <c r="C2872" s="52">
        <v>13.266840034939889</v>
      </c>
      <c r="D2872" s="52">
        <v>-8.6207749411608248E-2</v>
      </c>
    </row>
    <row r="2873" spans="1:4" ht="15" customHeight="1" x14ac:dyDescent="0.25">
      <c r="A2873" s="63">
        <v>2771</v>
      </c>
      <c r="B2873" s="52">
        <v>12.929991484756849</v>
      </c>
      <c r="C2873" s="52">
        <v>13.105536407013831</v>
      </c>
      <c r="D2873" s="52">
        <v>-0.17554492225698226</v>
      </c>
    </row>
    <row r="2874" spans="1:4" ht="15" customHeight="1" x14ac:dyDescent="0.25">
      <c r="A2874" s="63">
        <v>2772</v>
      </c>
      <c r="B2874" s="52">
        <v>13.086736199761155</v>
      </c>
      <c r="C2874" s="52">
        <v>13.060125957622777</v>
      </c>
      <c r="D2874" s="52">
        <v>2.6610242138378482E-2</v>
      </c>
    </row>
    <row r="2875" spans="1:4" ht="15" customHeight="1" x14ac:dyDescent="0.25">
      <c r="A2875" s="63">
        <v>2773</v>
      </c>
      <c r="B2875" s="52">
        <v>13.296316684527744</v>
      </c>
      <c r="C2875" s="52">
        <v>13.404159504806216</v>
      </c>
      <c r="D2875" s="52">
        <v>-0.10784282027847247</v>
      </c>
    </row>
    <row r="2876" spans="1:4" ht="15" customHeight="1" x14ac:dyDescent="0.25">
      <c r="A2876" s="63">
        <v>2774</v>
      </c>
      <c r="B2876" s="52">
        <v>12.948009990259528</v>
      </c>
      <c r="C2876" s="52">
        <v>13.336661079923124</v>
      </c>
      <c r="D2876" s="52">
        <v>-0.38865108966359507</v>
      </c>
    </row>
    <row r="2877" spans="1:4" ht="15" customHeight="1" x14ac:dyDescent="0.25">
      <c r="A2877" s="63">
        <v>2775</v>
      </c>
      <c r="B2877" s="52">
        <v>13.102160670086786</v>
      </c>
      <c r="C2877" s="52">
        <v>13.07708286811892</v>
      </c>
      <c r="D2877" s="52">
        <v>2.5077801967865909E-2</v>
      </c>
    </row>
    <row r="2878" spans="1:4" ht="15" customHeight="1" x14ac:dyDescent="0.25">
      <c r="A2878" s="63">
        <v>2776</v>
      </c>
      <c r="B2878" s="52">
        <v>13.074747523462642</v>
      </c>
      <c r="C2878" s="52">
        <v>13.182190554138046</v>
      </c>
      <c r="D2878" s="52">
        <v>-0.10744303067540351</v>
      </c>
    </row>
    <row r="2879" spans="1:4" ht="15" customHeight="1" x14ac:dyDescent="0.25">
      <c r="A2879" s="63">
        <v>2777</v>
      </c>
      <c r="B2879" s="52">
        <v>13.122363377404305</v>
      </c>
      <c r="C2879" s="52">
        <v>13.257434423018445</v>
      </c>
      <c r="D2879" s="52">
        <v>-0.13507104561413996</v>
      </c>
    </row>
    <row r="2880" spans="1:4" ht="15" customHeight="1" x14ac:dyDescent="0.25">
      <c r="A2880" s="63">
        <v>2778</v>
      </c>
      <c r="B2880" s="52">
        <v>13.232114241363425</v>
      </c>
      <c r="C2880" s="52">
        <v>13.278778369628217</v>
      </c>
      <c r="D2880" s="52">
        <v>-4.6664128264792382E-2</v>
      </c>
    </row>
    <row r="2881" spans="1:4" ht="15" customHeight="1" x14ac:dyDescent="0.25">
      <c r="A2881" s="63">
        <v>2779</v>
      </c>
      <c r="B2881" s="52">
        <v>12.765688433465574</v>
      </c>
      <c r="C2881" s="52">
        <v>13.078719673582654</v>
      </c>
      <c r="D2881" s="52">
        <v>-0.3130312401170805</v>
      </c>
    </row>
    <row r="2882" spans="1:4" ht="15" customHeight="1" x14ac:dyDescent="0.25">
      <c r="A2882" s="63">
        <v>2780</v>
      </c>
      <c r="B2882" s="52">
        <v>12.676076274775886</v>
      </c>
      <c r="C2882" s="52">
        <v>12.844600553115733</v>
      </c>
      <c r="D2882" s="52">
        <v>-0.16852427833984684</v>
      </c>
    </row>
    <row r="2883" spans="1:4" ht="15" customHeight="1" x14ac:dyDescent="0.25">
      <c r="A2883" s="63">
        <v>2781</v>
      </c>
      <c r="B2883" s="52">
        <v>12.896716695871977</v>
      </c>
      <c r="C2883" s="52">
        <v>13.345550807684347</v>
      </c>
      <c r="D2883" s="52">
        <v>-0.44883411181237065</v>
      </c>
    </row>
    <row r="2884" spans="1:4" ht="15" customHeight="1" x14ac:dyDescent="0.25">
      <c r="A2884" s="63">
        <v>2782</v>
      </c>
      <c r="B2884" s="52">
        <v>12.860998613269897</v>
      </c>
      <c r="C2884" s="52">
        <v>13.314476375079808</v>
      </c>
      <c r="D2884" s="52">
        <v>-0.45347776180991062</v>
      </c>
    </row>
    <row r="2885" spans="1:4" ht="15" customHeight="1" x14ac:dyDescent="0.25">
      <c r="A2885" s="63">
        <v>2783</v>
      </c>
      <c r="B2885" s="52">
        <v>12.611537753638315</v>
      </c>
      <c r="C2885" s="52">
        <v>13.010728071798086</v>
      </c>
      <c r="D2885" s="52">
        <v>-0.39919031815977135</v>
      </c>
    </row>
    <row r="2886" spans="1:4" ht="15" customHeight="1" x14ac:dyDescent="0.25">
      <c r="A2886" s="63">
        <v>2784</v>
      </c>
      <c r="B2886" s="52">
        <v>13.221303325259209</v>
      </c>
      <c r="C2886" s="52">
        <v>13.368898165033766</v>
      </c>
      <c r="D2886" s="52">
        <v>-0.14759483977455723</v>
      </c>
    </row>
    <row r="2887" spans="1:4" ht="15" customHeight="1" x14ac:dyDescent="0.25">
      <c r="A2887" s="63">
        <v>2785</v>
      </c>
      <c r="B2887" s="52">
        <v>13.151922179645851</v>
      </c>
      <c r="C2887" s="52">
        <v>13.288749934989873</v>
      </c>
      <c r="D2887" s="52">
        <v>-0.13682775534402225</v>
      </c>
    </row>
    <row r="2888" spans="1:4" ht="15" customHeight="1" x14ac:dyDescent="0.25">
      <c r="A2888" s="63">
        <v>2786</v>
      </c>
      <c r="B2888" s="52">
        <v>13.906264921232713</v>
      </c>
      <c r="C2888" s="52">
        <v>13.342897888096841</v>
      </c>
      <c r="D2888" s="52">
        <v>0.56336703313587222</v>
      </c>
    </row>
    <row r="2889" spans="1:4" ht="15" customHeight="1" x14ac:dyDescent="0.25">
      <c r="A2889" s="63">
        <v>2787</v>
      </c>
      <c r="B2889" s="52">
        <v>13.403775836842492</v>
      </c>
      <c r="C2889" s="52">
        <v>13.260813439768242</v>
      </c>
      <c r="D2889" s="52">
        <v>0.14296239707424974</v>
      </c>
    </row>
    <row r="2890" spans="1:4" ht="15" customHeight="1" x14ac:dyDescent="0.25">
      <c r="A2890" s="63">
        <v>2788</v>
      </c>
      <c r="B2890" s="52">
        <v>13.742939865129413</v>
      </c>
      <c r="C2890" s="52">
        <v>12.99622679770701</v>
      </c>
      <c r="D2890" s="52">
        <v>0.7467130674224034</v>
      </c>
    </row>
    <row r="2891" spans="1:4" ht="15" customHeight="1" x14ac:dyDescent="0.25">
      <c r="A2891" s="63">
        <v>2789</v>
      </c>
      <c r="B2891" s="52">
        <v>13.348701819615034</v>
      </c>
      <c r="C2891" s="52">
        <v>13.277492723465189</v>
      </c>
      <c r="D2891" s="52">
        <v>7.1209096149845053E-2</v>
      </c>
    </row>
    <row r="2892" spans="1:4" ht="15" customHeight="1" x14ac:dyDescent="0.25">
      <c r="A2892" s="63">
        <v>2790</v>
      </c>
      <c r="B2892" s="52">
        <v>13.18580754996084</v>
      </c>
      <c r="C2892" s="52">
        <v>13.342705884422351</v>
      </c>
      <c r="D2892" s="52">
        <v>-0.15689833446151091</v>
      </c>
    </row>
    <row r="2893" spans="1:4" ht="15" customHeight="1" x14ac:dyDescent="0.25">
      <c r="A2893" s="63">
        <v>2791</v>
      </c>
      <c r="B2893" s="52">
        <v>12.87646283896748</v>
      </c>
      <c r="C2893" s="52">
        <v>13.270115100343947</v>
      </c>
      <c r="D2893" s="52">
        <v>-0.39365226137646658</v>
      </c>
    </row>
    <row r="2894" spans="1:4" ht="15" customHeight="1" x14ac:dyDescent="0.25">
      <c r="A2894" s="63">
        <v>2792</v>
      </c>
      <c r="B2894" s="52">
        <v>13.102160670086786</v>
      </c>
      <c r="C2894" s="52">
        <v>13.367211308486072</v>
      </c>
      <c r="D2894" s="52">
        <v>-0.26505063839928589</v>
      </c>
    </row>
    <row r="2895" spans="1:4" ht="15" customHeight="1" x14ac:dyDescent="0.25">
      <c r="A2895" s="63">
        <v>2793</v>
      </c>
      <c r="B2895" s="52">
        <v>12.867471127775516</v>
      </c>
      <c r="C2895" s="52">
        <v>13.154472220793775</v>
      </c>
      <c r="D2895" s="52">
        <v>-0.28700109301825805</v>
      </c>
    </row>
    <row r="2896" spans="1:4" ht="15" customHeight="1" x14ac:dyDescent="0.25">
      <c r="A2896" s="63">
        <v>2794</v>
      </c>
      <c r="B2896" s="52">
        <v>13.359015278743307</v>
      </c>
      <c r="C2896" s="52">
        <v>13.377632619547116</v>
      </c>
      <c r="D2896" s="52">
        <v>-1.8617340803809057E-2</v>
      </c>
    </row>
    <row r="2897" spans="1:4" ht="15" customHeight="1" x14ac:dyDescent="0.25">
      <c r="A2897" s="63">
        <v>2795</v>
      </c>
      <c r="B2897" s="52">
        <v>13.090356581269219</v>
      </c>
      <c r="C2897" s="52">
        <v>12.88619851452949</v>
      </c>
      <c r="D2897" s="52">
        <v>0.2041580667397298</v>
      </c>
    </row>
    <row r="2898" spans="1:4" ht="15" customHeight="1" x14ac:dyDescent="0.25">
      <c r="A2898" s="63">
        <v>2796</v>
      </c>
      <c r="B2898" s="52">
        <v>13.101650335806765</v>
      </c>
      <c r="C2898" s="52">
        <v>13.172861971382243</v>
      </c>
      <c r="D2898" s="52">
        <v>-7.1211635575478383E-2</v>
      </c>
    </row>
    <row r="2899" spans="1:4" ht="15" customHeight="1" x14ac:dyDescent="0.25">
      <c r="A2899" s="63">
        <v>2797</v>
      </c>
      <c r="B2899" s="52">
        <v>13.54107371226249</v>
      </c>
      <c r="C2899" s="52">
        <v>13.319566884213042</v>
      </c>
      <c r="D2899" s="52">
        <v>0.22150682804944744</v>
      </c>
    </row>
    <row r="2900" spans="1:4" ht="15" customHeight="1" x14ac:dyDescent="0.25">
      <c r="A2900" s="63">
        <v>2798</v>
      </c>
      <c r="B2900" s="52">
        <v>13.118305153943451</v>
      </c>
      <c r="C2900" s="52">
        <v>13.268523253174727</v>
      </c>
      <c r="D2900" s="52">
        <v>-0.15021809923127627</v>
      </c>
    </row>
    <row r="2901" spans="1:4" ht="15" customHeight="1" x14ac:dyDescent="0.25">
      <c r="A2901" s="63">
        <v>2799</v>
      </c>
      <c r="B2901" s="52">
        <v>13.021437458814345</v>
      </c>
      <c r="C2901" s="52">
        <v>12.893345071735746</v>
      </c>
      <c r="D2901" s="52">
        <v>0.12809238707859905</v>
      </c>
    </row>
    <row r="2902" spans="1:4" ht="15" customHeight="1" x14ac:dyDescent="0.25">
      <c r="A2902" s="63">
        <v>2800</v>
      </c>
      <c r="B2902" s="52">
        <v>13.329377546788631</v>
      </c>
      <c r="C2902" s="52">
        <v>13.401313402019493</v>
      </c>
      <c r="D2902" s="52">
        <v>-7.1935855230861989E-2</v>
      </c>
    </row>
    <row r="2903" spans="1:4" ht="15" customHeight="1" x14ac:dyDescent="0.25">
      <c r="A2903" s="63">
        <v>2801</v>
      </c>
      <c r="B2903" s="52">
        <v>12.83721143480615</v>
      </c>
      <c r="C2903" s="52">
        <v>12.803612057829735</v>
      </c>
      <c r="D2903" s="52">
        <v>3.359937697641513E-2</v>
      </c>
    </row>
    <row r="2904" spans="1:4" ht="15" customHeight="1" x14ac:dyDescent="0.25">
      <c r="A2904" s="63">
        <v>2802</v>
      </c>
      <c r="B2904" s="52">
        <v>12.478006361013794</v>
      </c>
      <c r="C2904" s="52">
        <v>13.112381914067074</v>
      </c>
      <c r="D2904" s="52">
        <v>-0.63437555305327997</v>
      </c>
    </row>
    <row r="2905" spans="1:4" ht="15" customHeight="1" x14ac:dyDescent="0.25">
      <c r="A2905" s="63">
        <v>2803</v>
      </c>
      <c r="B2905" s="52">
        <v>13.255976016728226</v>
      </c>
      <c r="C2905" s="52">
        <v>13.327746676948507</v>
      </c>
      <c r="D2905" s="52">
        <v>-7.1770660220281002E-2</v>
      </c>
    </row>
    <row r="2906" spans="1:4" ht="15" customHeight="1" x14ac:dyDescent="0.25">
      <c r="A2906" s="63">
        <v>2804</v>
      </c>
      <c r="B2906" s="52">
        <v>13.390175850317316</v>
      </c>
      <c r="C2906" s="52">
        <v>13.514062321841617</v>
      </c>
      <c r="D2906" s="52">
        <v>-0.1238864715243011</v>
      </c>
    </row>
    <row r="2907" spans="1:4" ht="15" customHeight="1" x14ac:dyDescent="0.25">
      <c r="A2907" s="63">
        <v>2805</v>
      </c>
      <c r="B2907" s="52">
        <v>12.799399490807884</v>
      </c>
      <c r="C2907" s="52">
        <v>12.750373667946361</v>
      </c>
      <c r="D2907" s="52">
        <v>4.9025822861523238E-2</v>
      </c>
    </row>
    <row r="2908" spans="1:4" ht="15" customHeight="1" x14ac:dyDescent="0.25">
      <c r="A2908" s="63">
        <v>2806</v>
      </c>
      <c r="B2908" s="52">
        <v>13.321214236149471</v>
      </c>
      <c r="C2908" s="52">
        <v>13.218851334730308</v>
      </c>
      <c r="D2908" s="52">
        <v>0.10236290141916271</v>
      </c>
    </row>
    <row r="2909" spans="1:4" ht="15" customHeight="1" x14ac:dyDescent="0.25">
      <c r="A2909" s="63">
        <v>2807</v>
      </c>
      <c r="B2909" s="52">
        <v>12.925131207874596</v>
      </c>
      <c r="C2909" s="52">
        <v>13.220434836472132</v>
      </c>
      <c r="D2909" s="52">
        <v>-0.29530362859753545</v>
      </c>
    </row>
    <row r="2910" spans="1:4" ht="15" customHeight="1" x14ac:dyDescent="0.25">
      <c r="A2910" s="63">
        <v>2808</v>
      </c>
      <c r="B2910" s="52">
        <v>13.025852477023461</v>
      </c>
      <c r="C2910" s="52">
        <v>13.078266683511021</v>
      </c>
      <c r="D2910" s="52">
        <v>-5.2414206487560122E-2</v>
      </c>
    </row>
    <row r="2911" spans="1:4" ht="15" customHeight="1" x14ac:dyDescent="0.25">
      <c r="A2911" s="63">
        <v>2809</v>
      </c>
      <c r="B2911" s="52">
        <v>13.325304221400996</v>
      </c>
      <c r="C2911" s="52">
        <v>13.141184989375137</v>
      </c>
      <c r="D2911" s="52">
        <v>0.18411923202585889</v>
      </c>
    </row>
    <row r="2912" spans="1:4" ht="15" customHeight="1" x14ac:dyDescent="0.25">
      <c r="A2912" s="63">
        <v>2810</v>
      </c>
      <c r="B2912" s="52">
        <v>12.892950213076501</v>
      </c>
      <c r="C2912" s="52">
        <v>12.949149277112905</v>
      </c>
      <c r="D2912" s="52">
        <v>-5.6199064036404067E-2</v>
      </c>
    </row>
    <row r="2913" spans="1:4" ht="15" customHeight="1" x14ac:dyDescent="0.25">
      <c r="A2913" s="63">
        <v>2811</v>
      </c>
      <c r="B2913" s="52">
        <v>13.03680548904266</v>
      </c>
      <c r="C2913" s="52">
        <v>13.210098043878341</v>
      </c>
      <c r="D2913" s="52">
        <v>-0.1732925548356814</v>
      </c>
    </row>
    <row r="2914" spans="1:4" ht="15" customHeight="1" x14ac:dyDescent="0.25">
      <c r="A2914" s="63">
        <v>2812</v>
      </c>
      <c r="B2914" s="52">
        <v>12.923790480024302</v>
      </c>
      <c r="C2914" s="52">
        <v>13.306104000045304</v>
      </c>
      <c r="D2914" s="52">
        <v>-0.38231352002100216</v>
      </c>
    </row>
    <row r="2915" spans="1:4" ht="15" customHeight="1" x14ac:dyDescent="0.25">
      <c r="A2915" s="63">
        <v>2813</v>
      </c>
      <c r="B2915" s="52">
        <v>13.146079904021622</v>
      </c>
      <c r="C2915" s="52">
        <v>13.08300832246614</v>
      </c>
      <c r="D2915" s="52">
        <v>6.307158155548187E-2</v>
      </c>
    </row>
    <row r="2916" spans="1:4" ht="15" customHeight="1" x14ac:dyDescent="0.25">
      <c r="A2916" s="63">
        <v>2814</v>
      </c>
      <c r="B2916" s="52">
        <v>13.04979268456947</v>
      </c>
      <c r="C2916" s="52">
        <v>13.114957429132964</v>
      </c>
      <c r="D2916" s="52">
        <v>-6.5164744563494637E-2</v>
      </c>
    </row>
    <row r="2917" spans="1:4" ht="15" customHeight="1" x14ac:dyDescent="0.25">
      <c r="A2917" s="63">
        <v>2815</v>
      </c>
      <c r="B2917" s="52">
        <v>12.72188581080718</v>
      </c>
      <c r="C2917" s="52">
        <v>12.677847348634833</v>
      </c>
      <c r="D2917" s="52">
        <v>4.4038462172347081E-2</v>
      </c>
    </row>
    <row r="2918" spans="1:4" ht="15" customHeight="1" x14ac:dyDescent="0.25">
      <c r="A2918" s="63">
        <v>2816</v>
      </c>
      <c r="B2918" s="52">
        <v>12.519970560112824</v>
      </c>
      <c r="C2918" s="52">
        <v>12.708296623858876</v>
      </c>
      <c r="D2918" s="52">
        <v>-0.18832606374605199</v>
      </c>
    </row>
    <row r="2919" spans="1:4" ht="15" customHeight="1" x14ac:dyDescent="0.25">
      <c r="A2919" s="63">
        <v>2817</v>
      </c>
      <c r="B2919" s="52">
        <v>12.551433829568609</v>
      </c>
      <c r="C2919" s="52">
        <v>12.650603539851073</v>
      </c>
      <c r="D2919" s="52">
        <v>-9.9169710282463797E-2</v>
      </c>
    </row>
    <row r="2920" spans="1:4" ht="15" customHeight="1" x14ac:dyDescent="0.25">
      <c r="A2920" s="63">
        <v>2818</v>
      </c>
      <c r="B2920" s="52">
        <v>12.733017651176025</v>
      </c>
      <c r="C2920" s="52">
        <v>12.471155755263759</v>
      </c>
      <c r="D2920" s="52">
        <v>0.26186189591226672</v>
      </c>
    </row>
    <row r="2921" spans="1:4" ht="15" customHeight="1" x14ac:dyDescent="0.25">
      <c r="A2921" s="63">
        <v>2819</v>
      </c>
      <c r="B2921" s="52">
        <v>12.807652632564606</v>
      </c>
      <c r="C2921" s="52">
        <v>12.911765053261641</v>
      </c>
      <c r="D2921" s="52">
        <v>-0.10411242069703519</v>
      </c>
    </row>
    <row r="2922" spans="1:4" ht="15" customHeight="1" x14ac:dyDescent="0.25">
      <c r="A2922" s="63">
        <v>2820</v>
      </c>
      <c r="B2922" s="52">
        <v>12.886641043883236</v>
      </c>
      <c r="C2922" s="52">
        <v>12.771646813078656</v>
      </c>
      <c r="D2922" s="52">
        <v>0.11499423080458016</v>
      </c>
    </row>
    <row r="2923" spans="1:4" ht="15" customHeight="1" x14ac:dyDescent="0.25">
      <c r="A2923" s="63">
        <v>2821</v>
      </c>
      <c r="B2923" s="52">
        <v>13.01700286174648</v>
      </c>
      <c r="C2923" s="52">
        <v>13.141657427180572</v>
      </c>
      <c r="D2923" s="52">
        <v>-0.12465456543409204</v>
      </c>
    </row>
    <row r="2924" spans="1:4" ht="15" customHeight="1" x14ac:dyDescent="0.25">
      <c r="A2924" s="63">
        <v>2822</v>
      </c>
      <c r="B2924" s="52">
        <v>13.369223455335831</v>
      </c>
      <c r="C2924" s="52">
        <v>13.244321595894771</v>
      </c>
      <c r="D2924" s="52">
        <v>0.12490185944106003</v>
      </c>
    </row>
    <row r="2925" spans="1:4" ht="15" customHeight="1" x14ac:dyDescent="0.25">
      <c r="A2925" s="63">
        <v>2823</v>
      </c>
      <c r="B2925" s="52">
        <v>13.319162953378914</v>
      </c>
      <c r="C2925" s="52">
        <v>13.272225428813501</v>
      </c>
      <c r="D2925" s="52">
        <v>4.6937524565413113E-2</v>
      </c>
    </row>
    <row r="2926" spans="1:4" ht="15" customHeight="1" x14ac:dyDescent="0.25">
      <c r="A2926" s="63">
        <v>2824</v>
      </c>
      <c r="B2926" s="52">
        <v>13.164800067601563</v>
      </c>
      <c r="C2926" s="52">
        <v>13.388720623542859</v>
      </c>
      <c r="D2926" s="52">
        <v>-0.22392055594129623</v>
      </c>
    </row>
    <row r="2927" spans="1:4" ht="15" customHeight="1" x14ac:dyDescent="0.25">
      <c r="A2927" s="63">
        <v>2825</v>
      </c>
      <c r="B2927" s="52">
        <v>13.122363377404305</v>
      </c>
      <c r="C2927" s="52">
        <v>13.189044780804029</v>
      </c>
      <c r="D2927" s="52">
        <v>-6.6681403399723393E-2</v>
      </c>
    </row>
    <row r="2928" spans="1:4" ht="15" customHeight="1" x14ac:dyDescent="0.25">
      <c r="A2928" s="63">
        <v>2826</v>
      </c>
      <c r="B2928" s="52">
        <v>13.250756592172705</v>
      </c>
      <c r="C2928" s="52">
        <v>13.464386281430041</v>
      </c>
      <c r="D2928" s="52">
        <v>-0.21362968925733661</v>
      </c>
    </row>
    <row r="2929" spans="1:4" ht="15" customHeight="1" x14ac:dyDescent="0.25">
      <c r="A2929" s="63">
        <v>2827</v>
      </c>
      <c r="B2929" s="52">
        <v>12.603169503967798</v>
      </c>
      <c r="C2929" s="52">
        <v>13.183244258523326</v>
      </c>
      <c r="D2929" s="52">
        <v>-0.58007475455552715</v>
      </c>
    </row>
    <row r="2930" spans="1:4" ht="15" customHeight="1" x14ac:dyDescent="0.25">
      <c r="A2930" s="63">
        <v>2828</v>
      </c>
      <c r="B2930" s="52">
        <v>12.956898937676774</v>
      </c>
      <c r="C2930" s="52">
        <v>12.999446601971693</v>
      </c>
      <c r="D2930" s="52">
        <v>-4.2547664294918519E-2</v>
      </c>
    </row>
    <row r="2931" spans="1:4" ht="15" customHeight="1" x14ac:dyDescent="0.25">
      <c r="A2931" s="63">
        <v>2829</v>
      </c>
      <c r="B2931" s="52">
        <v>12.834681304952525</v>
      </c>
      <c r="C2931" s="52">
        <v>12.687968166831245</v>
      </c>
      <c r="D2931" s="52">
        <v>0.14671313812127984</v>
      </c>
    </row>
    <row r="2932" spans="1:4" ht="15" customHeight="1" x14ac:dyDescent="0.25">
      <c r="A2932" s="63">
        <v>2830</v>
      </c>
      <c r="B2932" s="52">
        <v>13.065793025915911</v>
      </c>
      <c r="C2932" s="52">
        <v>13.186747390881667</v>
      </c>
      <c r="D2932" s="52">
        <v>-0.12095436496575651</v>
      </c>
    </row>
    <row r="2933" spans="1:4" ht="15" customHeight="1" x14ac:dyDescent="0.25">
      <c r="A2933" s="63">
        <v>2831</v>
      </c>
      <c r="B2933" s="52">
        <v>12.785491060761753</v>
      </c>
      <c r="C2933" s="52">
        <v>12.931985067983723</v>
      </c>
      <c r="D2933" s="52">
        <v>-0.14649400722196937</v>
      </c>
    </row>
    <row r="2934" spans="1:4" ht="15" customHeight="1" x14ac:dyDescent="0.25">
      <c r="A2934" s="63">
        <v>2832</v>
      </c>
      <c r="B2934" s="52">
        <v>12.761393509182692</v>
      </c>
      <c r="C2934" s="52">
        <v>13.00207614397562</v>
      </c>
      <c r="D2934" s="52">
        <v>-0.24068263479292717</v>
      </c>
    </row>
    <row r="2935" spans="1:4" ht="15" customHeight="1" x14ac:dyDescent="0.25">
      <c r="A2935" s="63">
        <v>2833</v>
      </c>
      <c r="B2935" s="52">
        <v>12.873902018105806</v>
      </c>
      <c r="C2935" s="52">
        <v>13.171256220751774</v>
      </c>
      <c r="D2935" s="52">
        <v>-0.2973542026459679</v>
      </c>
    </row>
    <row r="2936" spans="1:4" ht="15" customHeight="1" x14ac:dyDescent="0.25">
      <c r="A2936" s="63">
        <v>2834</v>
      </c>
      <c r="B2936" s="52">
        <v>13.038981768465254</v>
      </c>
      <c r="C2936" s="52">
        <v>13.193637457154795</v>
      </c>
      <c r="D2936" s="52">
        <v>-0.15465568868954094</v>
      </c>
    </row>
    <row r="2937" spans="1:4" ht="15" customHeight="1" x14ac:dyDescent="0.25">
      <c r="A2937" s="63">
        <v>2835</v>
      </c>
      <c r="B2937" s="52">
        <v>13.244581010128554</v>
      </c>
      <c r="C2937" s="52">
        <v>13.204503470976233</v>
      </c>
      <c r="D2937" s="52">
        <v>4.0077539152321151E-2</v>
      </c>
    </row>
    <row r="2938" spans="1:4" ht="15" customHeight="1" x14ac:dyDescent="0.25">
      <c r="A2938" s="63">
        <v>2836</v>
      </c>
      <c r="B2938" s="52">
        <v>13.122363377404305</v>
      </c>
      <c r="C2938" s="52">
        <v>13.131200844033305</v>
      </c>
      <c r="D2938" s="52">
        <v>-8.8374666290000903E-3</v>
      </c>
    </row>
    <row r="2939" spans="1:4" ht="15" customHeight="1" x14ac:dyDescent="0.25">
      <c r="A2939" s="63">
        <v>2837</v>
      </c>
      <c r="B2939" s="52">
        <v>13.135279602670852</v>
      </c>
      <c r="C2939" s="52">
        <v>13.042328815323092</v>
      </c>
      <c r="D2939" s="52">
        <v>9.2950787347760411E-2</v>
      </c>
    </row>
    <row r="2940" spans="1:4" ht="15" customHeight="1" x14ac:dyDescent="0.25">
      <c r="A2940" s="63">
        <v>2838</v>
      </c>
      <c r="B2940" s="52">
        <v>13.102160670086786</v>
      </c>
      <c r="C2940" s="52">
        <v>13.102274937819105</v>
      </c>
      <c r="D2940" s="52">
        <v>-1.1426773231981713E-4</v>
      </c>
    </row>
    <row r="2941" spans="1:4" ht="15" customHeight="1" x14ac:dyDescent="0.25">
      <c r="A2941" s="63">
        <v>2839</v>
      </c>
      <c r="B2941" s="52">
        <v>13.071070083016755</v>
      </c>
      <c r="C2941" s="52">
        <v>13.038191459614598</v>
      </c>
      <c r="D2941" s="52">
        <v>3.2878623402156748E-2</v>
      </c>
    </row>
    <row r="2942" spans="1:4" ht="15" customHeight="1" x14ac:dyDescent="0.25">
      <c r="A2942" s="63">
        <v>2840</v>
      </c>
      <c r="B2942" s="52">
        <v>13.04979268456947</v>
      </c>
      <c r="C2942" s="52">
        <v>13.204060669846051</v>
      </c>
      <c r="D2942" s="52">
        <v>-0.15426798527658114</v>
      </c>
    </row>
    <row r="2943" spans="1:4" ht="15" customHeight="1" x14ac:dyDescent="0.25">
      <c r="A2943" s="63">
        <v>2841</v>
      </c>
      <c r="B2943" s="52">
        <v>13.149492044792558</v>
      </c>
      <c r="C2943" s="52">
        <v>13.237916322186198</v>
      </c>
      <c r="D2943" s="52">
        <v>-8.8424277393640338E-2</v>
      </c>
    </row>
    <row r="2944" spans="1:4" ht="15" customHeight="1" x14ac:dyDescent="0.25">
      <c r="A2944" s="63">
        <v>2842</v>
      </c>
      <c r="B2944" s="52">
        <v>13.112313041550804</v>
      </c>
      <c r="C2944" s="52">
        <v>13.141179212961587</v>
      </c>
      <c r="D2944" s="52">
        <v>-2.8866171410783181E-2</v>
      </c>
    </row>
    <row r="2945" spans="1:4" ht="15" customHeight="1" x14ac:dyDescent="0.25">
      <c r="A2945" s="63">
        <v>2843</v>
      </c>
      <c r="B2945" s="52">
        <v>13.002453080731748</v>
      </c>
      <c r="C2945" s="52">
        <v>13.192412720701657</v>
      </c>
      <c r="D2945" s="52">
        <v>-0.18995963996990994</v>
      </c>
    </row>
    <row r="2946" spans="1:4" ht="15" customHeight="1" x14ac:dyDescent="0.25">
      <c r="A2946" s="63">
        <v>2844</v>
      </c>
      <c r="B2946" s="52">
        <v>12.942039823273024</v>
      </c>
      <c r="C2946" s="52">
        <v>13.031741450420595</v>
      </c>
      <c r="D2946" s="52">
        <v>-8.9701627147571017E-2</v>
      </c>
    </row>
    <row r="2947" spans="1:4" ht="15" customHeight="1" x14ac:dyDescent="0.25">
      <c r="A2947" s="63">
        <v>2845</v>
      </c>
      <c r="B2947" s="52">
        <v>13.060487973686218</v>
      </c>
      <c r="C2947" s="52">
        <v>13.127181682357786</v>
      </c>
      <c r="D2947" s="52">
        <v>-6.669370867156843E-2</v>
      </c>
    </row>
    <row r="2948" spans="1:4" ht="15" customHeight="1" x14ac:dyDescent="0.25">
      <c r="A2948" s="63">
        <v>2846</v>
      </c>
      <c r="B2948" s="52">
        <v>13.235692062711308</v>
      </c>
      <c r="C2948" s="52">
        <v>13.219028993763784</v>
      </c>
      <c r="D2948" s="52">
        <v>1.6663068947524451E-2</v>
      </c>
    </row>
    <row r="2949" spans="1:4" ht="15" customHeight="1" x14ac:dyDescent="0.25">
      <c r="A2949" s="63">
        <v>2847</v>
      </c>
      <c r="B2949" s="52">
        <v>13.099606390281689</v>
      </c>
      <c r="C2949" s="52">
        <v>13.1597249890338</v>
      </c>
      <c r="D2949" s="52">
        <v>-6.0118598752110231E-2</v>
      </c>
    </row>
    <row r="2950" spans="1:4" ht="15" customHeight="1" x14ac:dyDescent="0.25">
      <c r="A2950" s="63">
        <v>2848</v>
      </c>
      <c r="B2950" s="52">
        <v>13.244581010128554</v>
      </c>
      <c r="C2950" s="52">
        <v>13.253321412980789</v>
      </c>
      <c r="D2950" s="52">
        <v>-8.7404028522346522E-3</v>
      </c>
    </row>
    <row r="2951" spans="1:4" ht="15" customHeight="1" x14ac:dyDescent="0.25">
      <c r="A2951" s="63">
        <v>2849</v>
      </c>
      <c r="B2951" s="52">
        <v>13.25339163981071</v>
      </c>
      <c r="C2951" s="52">
        <v>13.325186013424082</v>
      </c>
      <c r="D2951" s="52">
        <v>-7.1794373613371931E-2</v>
      </c>
    </row>
    <row r="2952" spans="1:4" ht="15" customHeight="1" x14ac:dyDescent="0.25">
      <c r="A2952" s="63">
        <v>2850</v>
      </c>
      <c r="B2952" s="52">
        <v>13.553821065786721</v>
      </c>
      <c r="C2952" s="52">
        <v>13.310728188666694</v>
      </c>
      <c r="D2952" s="52">
        <v>0.24309287712002714</v>
      </c>
    </row>
    <row r="2953" spans="1:4" ht="15" customHeight="1" x14ac:dyDescent="0.25">
      <c r="A2953" s="63">
        <v>2851</v>
      </c>
      <c r="B2953" s="52">
        <v>13.393153582185869</v>
      </c>
      <c r="C2953" s="52">
        <v>13.320685075313017</v>
      </c>
      <c r="D2953" s="52">
        <v>7.246850687285189E-2</v>
      </c>
    </row>
    <row r="2954" spans="1:4" ht="15" customHeight="1" x14ac:dyDescent="0.25">
      <c r="A2954" s="63">
        <v>2852</v>
      </c>
      <c r="B2954" s="52">
        <v>12.936033799212812</v>
      </c>
      <c r="C2954" s="52">
        <v>12.913981065333145</v>
      </c>
      <c r="D2954" s="52">
        <v>2.2052733879666775E-2</v>
      </c>
    </row>
    <row r="2955" spans="1:4" ht="15" customHeight="1" x14ac:dyDescent="0.25">
      <c r="A2955" s="63">
        <v>2853</v>
      </c>
      <c r="B2955" s="52">
        <v>13.032548073081943</v>
      </c>
      <c r="C2955" s="52">
        <v>13.007305624797418</v>
      </c>
      <c r="D2955" s="52">
        <v>2.5242448284524599E-2</v>
      </c>
    </row>
    <row r="2956" spans="1:4" ht="15" customHeight="1" x14ac:dyDescent="0.25">
      <c r="A2956" s="63">
        <v>2854</v>
      </c>
      <c r="B2956" s="52">
        <v>13.315460007366219</v>
      </c>
      <c r="C2956" s="52">
        <v>13.191721316641747</v>
      </c>
      <c r="D2956" s="52">
        <v>0.12373869072447263</v>
      </c>
    </row>
    <row r="2957" spans="1:4" ht="15" customHeight="1" x14ac:dyDescent="0.25">
      <c r="A2957" s="63">
        <v>2855</v>
      </c>
      <c r="B2957" s="52">
        <v>13.325304221400996</v>
      </c>
      <c r="C2957" s="52">
        <v>13.199720020317846</v>
      </c>
      <c r="D2957" s="52">
        <v>0.12558420108315005</v>
      </c>
    </row>
    <row r="2958" spans="1:4" ht="15" customHeight="1" x14ac:dyDescent="0.25">
      <c r="A2958" s="63">
        <v>2856</v>
      </c>
      <c r="B2958" s="52">
        <v>13.216308990246834</v>
      </c>
      <c r="C2958" s="52">
        <v>13.180953936155591</v>
      </c>
      <c r="D2958" s="52">
        <v>3.5355054091242621E-2</v>
      </c>
    </row>
    <row r="2959" spans="1:4" ht="15" customHeight="1" x14ac:dyDescent="0.25">
      <c r="A2959" s="63">
        <v>2857</v>
      </c>
      <c r="B2959" s="52">
        <v>12.948009990259528</v>
      </c>
      <c r="C2959" s="52">
        <v>13.020500648796483</v>
      </c>
      <c r="D2959" s="52">
        <v>-7.2490658536954911E-2</v>
      </c>
    </row>
    <row r="2960" spans="1:4" ht="15" customHeight="1" x14ac:dyDescent="0.25">
      <c r="A2960" s="63">
        <v>2858</v>
      </c>
      <c r="B2960" s="52">
        <v>12.628067055589526</v>
      </c>
      <c r="C2960" s="52">
        <v>12.738609048042729</v>
      </c>
      <c r="D2960" s="52">
        <v>-0.11054199245320362</v>
      </c>
    </row>
    <row r="2961" spans="1:4" ht="15" customHeight="1" x14ac:dyDescent="0.25">
      <c r="A2961" s="63">
        <v>2859</v>
      </c>
      <c r="B2961" s="52">
        <v>12.668233097314861</v>
      </c>
      <c r="C2961" s="52">
        <v>12.790569874527314</v>
      </c>
      <c r="D2961" s="52">
        <v>-0.12233677721245328</v>
      </c>
    </row>
    <row r="2962" spans="1:4" ht="15" customHeight="1" x14ac:dyDescent="0.25">
      <c r="A2962" s="63">
        <v>2860</v>
      </c>
      <c r="B2962" s="52">
        <v>12.611537753638315</v>
      </c>
      <c r="C2962" s="52">
        <v>12.726991153025933</v>
      </c>
      <c r="D2962" s="52">
        <v>-0.11545339938761856</v>
      </c>
    </row>
    <row r="2963" spans="1:4" ht="15" customHeight="1" x14ac:dyDescent="0.25">
      <c r="A2963" s="63">
        <v>2861</v>
      </c>
      <c r="B2963" s="52">
        <v>12.644327576461306</v>
      </c>
      <c r="C2963" s="52">
        <v>12.798274093690235</v>
      </c>
      <c r="D2963" s="52">
        <v>-0.15394651722892938</v>
      </c>
    </row>
    <row r="2964" spans="1:4" ht="15" customHeight="1" x14ac:dyDescent="0.25">
      <c r="A2964" s="63">
        <v>2862</v>
      </c>
      <c r="B2964" s="52">
        <v>12.628067055589526</v>
      </c>
      <c r="C2964" s="52">
        <v>12.862599001361676</v>
      </c>
      <c r="D2964" s="52">
        <v>-0.23453194577215086</v>
      </c>
    </row>
    <row r="2965" spans="1:4" ht="15" customHeight="1" x14ac:dyDescent="0.25">
      <c r="A2965" s="63">
        <v>2863</v>
      </c>
      <c r="B2965" s="52">
        <v>12.560244459250764</v>
      </c>
      <c r="C2965" s="52">
        <v>12.788068779708395</v>
      </c>
      <c r="D2965" s="52">
        <v>-0.22782432045763024</v>
      </c>
    </row>
    <row r="2966" spans="1:4" ht="15" customHeight="1" x14ac:dyDescent="0.25">
      <c r="A2966" s="63">
        <v>2864</v>
      </c>
      <c r="B2966" s="52">
        <v>12.611537753638315</v>
      </c>
      <c r="C2966" s="52">
        <v>12.767835563597318</v>
      </c>
      <c r="D2966" s="52">
        <v>-0.15629780995900333</v>
      </c>
    </row>
    <row r="2967" spans="1:4" ht="15" customHeight="1" x14ac:dyDescent="0.25">
      <c r="A2967" s="63">
        <v>2865</v>
      </c>
      <c r="B2967" s="52">
        <v>13.04979268456947</v>
      </c>
      <c r="C2967" s="52">
        <v>12.997345598422211</v>
      </c>
      <c r="D2967" s="52">
        <v>5.2447086147259014E-2</v>
      </c>
    </row>
    <row r="2968" spans="1:4" ht="15" customHeight="1" x14ac:dyDescent="0.25">
      <c r="A2968" s="63">
        <v>2866</v>
      </c>
      <c r="B2968" s="52">
        <v>12.860998613269897</v>
      </c>
      <c r="C2968" s="52">
        <v>13.268607512615322</v>
      </c>
      <c r="D2968" s="52">
        <v>-0.40760889934542455</v>
      </c>
    </row>
    <row r="2969" spans="1:4" ht="15" customHeight="1" x14ac:dyDescent="0.25">
      <c r="A2969" s="63">
        <v>2867</v>
      </c>
      <c r="B2969" s="52">
        <v>12.758519943986961</v>
      </c>
      <c r="C2969" s="52">
        <v>12.99559407526344</v>
      </c>
      <c r="D2969" s="52">
        <v>-0.23707413127647925</v>
      </c>
    </row>
    <row r="2970" spans="1:4" ht="15" customHeight="1" x14ac:dyDescent="0.25">
      <c r="A2970" s="63">
        <v>2868</v>
      </c>
      <c r="B2970" s="52">
        <v>13.019776788629205</v>
      </c>
      <c r="C2970" s="52">
        <v>12.987934728969524</v>
      </c>
      <c r="D2970" s="52">
        <v>3.1842059659680899E-2</v>
      </c>
    </row>
    <row r="2971" spans="1:4" ht="15" customHeight="1" x14ac:dyDescent="0.25">
      <c r="A2971" s="63">
        <v>2869</v>
      </c>
      <c r="B2971" s="52">
        <v>12.501536858423986</v>
      </c>
      <c r="C2971" s="52">
        <v>12.698194661285042</v>
      </c>
      <c r="D2971" s="52">
        <v>-0.19665780286105594</v>
      </c>
    </row>
    <row r="2972" spans="1:4" ht="15" customHeight="1" x14ac:dyDescent="0.25">
      <c r="A2972" s="63">
        <v>2870</v>
      </c>
      <c r="B2972" s="52">
        <v>12.911642346088653</v>
      </c>
      <c r="C2972" s="52">
        <v>12.912328803234832</v>
      </c>
      <c r="D2972" s="52">
        <v>-6.8645714617865394E-4</v>
      </c>
    </row>
    <row r="2973" spans="1:4" ht="15" customHeight="1" x14ac:dyDescent="0.25">
      <c r="A2973" s="63">
        <v>2871</v>
      </c>
      <c r="B2973" s="52">
        <v>13.180632285528281</v>
      </c>
      <c r="C2973" s="52">
        <v>13.369112251109486</v>
      </c>
      <c r="D2973" s="52">
        <v>-0.18847996558120528</v>
      </c>
    </row>
    <row r="2974" spans="1:4" ht="15" customHeight="1" x14ac:dyDescent="0.25">
      <c r="A2974" s="63">
        <v>2872</v>
      </c>
      <c r="B2974" s="52">
        <v>12.873902018105806</v>
      </c>
      <c r="C2974" s="52">
        <v>13.210654845621207</v>
      </c>
      <c r="D2974" s="52">
        <v>-0.33675282751540081</v>
      </c>
    </row>
    <row r="2975" spans="1:4" ht="15" customHeight="1" x14ac:dyDescent="0.25">
      <c r="A2975" s="63">
        <v>2873</v>
      </c>
      <c r="B2975" s="52">
        <v>12.886641043883236</v>
      </c>
      <c r="C2975" s="52">
        <v>12.957245911277049</v>
      </c>
      <c r="D2975" s="52">
        <v>-7.0604867393813109E-2</v>
      </c>
    </row>
    <row r="2976" spans="1:4" ht="15" customHeight="1" x14ac:dyDescent="0.25">
      <c r="A2976" s="63">
        <v>2874</v>
      </c>
      <c r="B2976" s="52">
        <v>12.847926531702546</v>
      </c>
      <c r="C2976" s="52">
        <v>13.101473040188868</v>
      </c>
      <c r="D2976" s="52">
        <v>-0.25354650848632154</v>
      </c>
    </row>
    <row r="2977" spans="1:4" ht="15" customHeight="1" x14ac:dyDescent="0.25">
      <c r="A2977" s="63">
        <v>2875</v>
      </c>
      <c r="B2977" s="52">
        <v>12.641096555879859</v>
      </c>
      <c r="C2977" s="52">
        <v>12.771585249012334</v>
      </c>
      <c r="D2977" s="52">
        <v>-0.13048869313247557</v>
      </c>
    </row>
    <row r="2978" spans="1:4" ht="15" customHeight="1" x14ac:dyDescent="0.25">
      <c r="A2978" s="63">
        <v>2876</v>
      </c>
      <c r="B2978" s="52">
        <v>12.873902018105806</v>
      </c>
      <c r="C2978" s="52">
        <v>13.187826699136135</v>
      </c>
      <c r="D2978" s="52">
        <v>-0.31392468103032911</v>
      </c>
    </row>
    <row r="2979" spans="1:4" ht="15" customHeight="1" x14ac:dyDescent="0.25">
      <c r="A2979" s="63">
        <v>2877</v>
      </c>
      <c r="B2979" s="52">
        <v>13.372514907558992</v>
      </c>
      <c r="C2979" s="52">
        <v>13.147003317066012</v>
      </c>
      <c r="D2979" s="52">
        <v>0.22551159049297986</v>
      </c>
    </row>
    <row r="2980" spans="1:4" ht="15" customHeight="1" x14ac:dyDescent="0.25">
      <c r="A2980" s="63">
        <v>2878</v>
      </c>
      <c r="B2980" s="52">
        <v>13.021437458814345</v>
      </c>
      <c r="C2980" s="52">
        <v>13.30650946806295</v>
      </c>
      <c r="D2980" s="52">
        <v>-0.28507200924860499</v>
      </c>
    </row>
    <row r="2981" spans="1:4" ht="15" customHeight="1" x14ac:dyDescent="0.25">
      <c r="A2981" s="63">
        <v>2879</v>
      </c>
      <c r="B2981" s="52">
        <v>12.800779753276844</v>
      </c>
      <c r="C2981" s="52">
        <v>13.226524305045077</v>
      </c>
      <c r="D2981" s="52">
        <v>-0.42574455176823278</v>
      </c>
    </row>
    <row r="2982" spans="1:4" ht="15" customHeight="1" x14ac:dyDescent="0.25">
      <c r="A2982" s="63">
        <v>2880</v>
      </c>
      <c r="B2982" s="52">
        <v>12.72188581080718</v>
      </c>
      <c r="C2982" s="52">
        <v>12.944658660343791</v>
      </c>
      <c r="D2982" s="52">
        <v>-0.22277284953661081</v>
      </c>
    </row>
    <row r="2983" spans="1:4" ht="15" customHeight="1" x14ac:dyDescent="0.25">
      <c r="A2983" s="63">
        <v>2881</v>
      </c>
      <c r="B2983" s="52">
        <v>12.742566016044719</v>
      </c>
      <c r="C2983" s="52">
        <v>12.944167497467129</v>
      </c>
      <c r="D2983" s="52">
        <v>-0.20160148142240963</v>
      </c>
    </row>
    <row r="2984" spans="1:4" ht="15" customHeight="1" x14ac:dyDescent="0.25">
      <c r="A2984" s="63">
        <v>2882</v>
      </c>
      <c r="B2984" s="52">
        <v>12.449018824140541</v>
      </c>
      <c r="C2984" s="52">
        <v>12.827167196373786</v>
      </c>
      <c r="D2984" s="52">
        <v>-0.3781483722332446</v>
      </c>
    </row>
    <row r="2985" spans="1:4" ht="15" customHeight="1" x14ac:dyDescent="0.25">
      <c r="A2985" s="63">
        <v>2883</v>
      </c>
      <c r="B2985" s="52">
        <v>12.693117740630738</v>
      </c>
      <c r="C2985" s="52">
        <v>12.604130752733633</v>
      </c>
      <c r="D2985" s="52">
        <v>8.8986987897104797E-2</v>
      </c>
    </row>
    <row r="2986" spans="1:4" ht="15" customHeight="1" x14ac:dyDescent="0.25">
      <c r="A2986" s="63">
        <v>2884</v>
      </c>
      <c r="B2986" s="52">
        <v>12.765688433465574</v>
      </c>
      <c r="C2986" s="52">
        <v>12.813570051768979</v>
      </c>
      <c r="D2986" s="52">
        <v>-4.7881618303405205E-2</v>
      </c>
    </row>
    <row r="2987" spans="1:4" ht="15" customHeight="1" x14ac:dyDescent="0.25">
      <c r="A2987" s="63">
        <v>2885</v>
      </c>
      <c r="B2987" s="52">
        <v>12.95984444790653</v>
      </c>
      <c r="C2987" s="52">
        <v>13.124230383894796</v>
      </c>
      <c r="D2987" s="52">
        <v>-0.16438593598826579</v>
      </c>
    </row>
    <row r="2988" spans="1:4" ht="15" customHeight="1" x14ac:dyDescent="0.25">
      <c r="A2988" s="63">
        <v>2886</v>
      </c>
      <c r="B2988" s="52">
        <v>13.055154627710856</v>
      </c>
      <c r="C2988" s="52">
        <v>12.922446692978282</v>
      </c>
      <c r="D2988" s="52">
        <v>0.13270793473257392</v>
      </c>
    </row>
    <row r="2989" spans="1:4" ht="15" customHeight="1" x14ac:dyDescent="0.25">
      <c r="A2989" s="63">
        <v>2887</v>
      </c>
      <c r="B2989" s="52">
        <v>12.871977089696221</v>
      </c>
      <c r="C2989" s="52">
        <v>13.222310320898135</v>
      </c>
      <c r="D2989" s="52">
        <v>-0.35033323120191362</v>
      </c>
    </row>
    <row r="2990" spans="1:4" ht="15" customHeight="1" x14ac:dyDescent="0.25">
      <c r="A2990" s="63">
        <v>2888</v>
      </c>
      <c r="B2990" s="52">
        <v>13.014221218784602</v>
      </c>
      <c r="C2990" s="52">
        <v>13.228854101962872</v>
      </c>
      <c r="D2990" s="52">
        <v>-0.21463288317827001</v>
      </c>
    </row>
    <row r="2991" spans="1:4" ht="15" customHeight="1" x14ac:dyDescent="0.25">
      <c r="A2991" s="63">
        <v>2889</v>
      </c>
      <c r="B2991" s="52">
        <v>13.028052697933065</v>
      </c>
      <c r="C2991" s="52">
        <v>13.313149038359319</v>
      </c>
      <c r="D2991" s="52">
        <v>-0.28509634042625365</v>
      </c>
    </row>
    <row r="2992" spans="1:4" ht="15" customHeight="1" x14ac:dyDescent="0.25">
      <c r="A2992" s="63">
        <v>2890</v>
      </c>
      <c r="B2992" s="52">
        <v>13.270783382522579</v>
      </c>
      <c r="C2992" s="52">
        <v>13.149137366168619</v>
      </c>
      <c r="D2992" s="52">
        <v>0.12164601635396011</v>
      </c>
    </row>
    <row r="2993" spans="1:4" ht="15" customHeight="1" x14ac:dyDescent="0.25">
      <c r="A2993" s="63">
        <v>2891</v>
      </c>
      <c r="B2993" s="52">
        <v>13.122363377404305</v>
      </c>
      <c r="C2993" s="52">
        <v>13.240722301908411</v>
      </c>
      <c r="D2993" s="52">
        <v>-0.1183589245041059</v>
      </c>
    </row>
    <row r="2994" spans="1:4" ht="15" customHeight="1" x14ac:dyDescent="0.25">
      <c r="A2994" s="63">
        <v>2892</v>
      </c>
      <c r="B2994" s="52">
        <v>13.078933819476969</v>
      </c>
      <c r="C2994" s="52">
        <v>12.939263109826875</v>
      </c>
      <c r="D2994" s="52">
        <v>0.13967070965009398</v>
      </c>
    </row>
    <row r="2995" spans="1:4" ht="15" customHeight="1" x14ac:dyDescent="0.25">
      <c r="A2995" s="63">
        <v>2893</v>
      </c>
      <c r="B2995" s="52">
        <v>13.407542319637969</v>
      </c>
      <c r="C2995" s="52">
        <v>13.220803634308856</v>
      </c>
      <c r="D2995" s="52">
        <v>0.18673868532911264</v>
      </c>
    </row>
    <row r="2996" spans="1:4" ht="15" customHeight="1" x14ac:dyDescent="0.25">
      <c r="A2996" s="63">
        <v>2894</v>
      </c>
      <c r="B2996" s="52">
        <v>13.093963902882608</v>
      </c>
      <c r="C2996" s="52">
        <v>13.200883723686307</v>
      </c>
      <c r="D2996" s="52">
        <v>-0.10691982080369833</v>
      </c>
    </row>
    <row r="2997" spans="1:4" ht="15" customHeight="1" x14ac:dyDescent="0.25">
      <c r="A2997" s="63">
        <v>2895</v>
      </c>
      <c r="B2997" s="52">
        <v>13.005829561148355</v>
      </c>
      <c r="C2997" s="52">
        <v>13.125813927287945</v>
      </c>
      <c r="D2997" s="52">
        <v>-0.11998436613959029</v>
      </c>
    </row>
    <row r="2998" spans="1:4" ht="15" customHeight="1" x14ac:dyDescent="0.25">
      <c r="A2998" s="63">
        <v>2896</v>
      </c>
      <c r="B2998" s="52">
        <v>13.357641012061491</v>
      </c>
      <c r="C2998" s="52">
        <v>13.376959650241806</v>
      </c>
      <c r="D2998" s="52">
        <v>-1.9318638180315872E-2</v>
      </c>
    </row>
    <row r="2999" spans="1:4" ht="15" customHeight="1" x14ac:dyDescent="0.25">
      <c r="A2999" s="63">
        <v>2897</v>
      </c>
      <c r="B2999" s="52">
        <v>13.038981768465254</v>
      </c>
      <c r="C2999" s="52">
        <v>12.829022640282426</v>
      </c>
      <c r="D2999" s="52">
        <v>0.20995912818282747</v>
      </c>
    </row>
    <row r="3000" spans="1:4" ht="15" customHeight="1" x14ac:dyDescent="0.25">
      <c r="A3000" s="63">
        <v>2898</v>
      </c>
      <c r="B3000" s="52">
        <v>13.351708459414562</v>
      </c>
      <c r="C3000" s="52">
        <v>13.280683432875399</v>
      </c>
      <c r="D3000" s="52">
        <v>7.1025026539162539E-2</v>
      </c>
    </row>
    <row r="3001" spans="1:4" ht="15" customHeight="1" x14ac:dyDescent="0.25">
      <c r="A3001" s="63">
        <v>2899</v>
      </c>
      <c r="B3001" s="52">
        <v>13.005829561148355</v>
      </c>
      <c r="C3001" s="52">
        <v>12.849989204858943</v>
      </c>
      <c r="D3001" s="52">
        <v>0.15584035628941173</v>
      </c>
    </row>
    <row r="3002" spans="1:4" ht="15" customHeight="1" x14ac:dyDescent="0.25">
      <c r="A3002" s="63">
        <v>2900</v>
      </c>
      <c r="B3002" s="52">
        <v>13.333434347484246</v>
      </c>
      <c r="C3002" s="52">
        <v>13.347374013089095</v>
      </c>
      <c r="D3002" s="52">
        <v>-1.3939665604848273E-2</v>
      </c>
    </row>
    <row r="3003" spans="1:4" ht="15" customHeight="1" x14ac:dyDescent="0.25">
      <c r="A3003" s="63">
        <v>2901</v>
      </c>
      <c r="B3003" s="52">
        <v>13.353475098367692</v>
      </c>
      <c r="C3003" s="52">
        <v>13.108259440745908</v>
      </c>
      <c r="D3003" s="52">
        <v>0.24521565762178454</v>
      </c>
    </row>
    <row r="3004" spans="1:4" ht="15" customHeight="1" x14ac:dyDescent="0.25">
      <c r="A3004" s="63">
        <v>2902</v>
      </c>
      <c r="B3004" s="52">
        <v>12.81175380030882</v>
      </c>
      <c r="C3004" s="52">
        <v>13.155476818263615</v>
      </c>
      <c r="D3004" s="52">
        <v>-0.34372301795479565</v>
      </c>
    </row>
    <row r="3005" spans="1:4" ht="15" customHeight="1" x14ac:dyDescent="0.25">
      <c r="A3005" s="63">
        <v>2903</v>
      </c>
      <c r="B3005" s="52">
        <v>13.084142164584108</v>
      </c>
      <c r="C3005" s="52">
        <v>12.963034029172162</v>
      </c>
      <c r="D3005" s="52">
        <v>0.12110813541194609</v>
      </c>
    </row>
    <row r="3006" spans="1:4" ht="15" customHeight="1" x14ac:dyDescent="0.25">
      <c r="A3006" s="63">
        <v>2904</v>
      </c>
      <c r="B3006" s="52">
        <v>13.448063517043607</v>
      </c>
      <c r="C3006" s="52">
        <v>13.309492450508168</v>
      </c>
      <c r="D3006" s="52">
        <v>0.13857106653543916</v>
      </c>
    </row>
    <row r="3007" spans="1:4" ht="15" customHeight="1" x14ac:dyDescent="0.25">
      <c r="A3007" s="63">
        <v>2905</v>
      </c>
      <c r="B3007" s="52">
        <v>13.196078415226586</v>
      </c>
      <c r="C3007" s="52">
        <v>13.057636757762696</v>
      </c>
      <c r="D3007" s="52">
        <v>0.13844165746388981</v>
      </c>
    </row>
    <row r="3008" spans="1:4" ht="15" customHeight="1" x14ac:dyDescent="0.25">
      <c r="A3008" s="63">
        <v>2906</v>
      </c>
      <c r="B3008" s="52">
        <v>12.873902018105806</v>
      </c>
      <c r="C3008" s="52">
        <v>12.844698274104674</v>
      </c>
      <c r="D3008" s="52">
        <v>2.9203744001131682E-2</v>
      </c>
    </row>
    <row r="3009" spans="1:4" ht="15" customHeight="1" x14ac:dyDescent="0.25">
      <c r="A3009" s="63">
        <v>2907</v>
      </c>
      <c r="B3009" s="52">
        <v>12.722631801143901</v>
      </c>
      <c r="C3009" s="52">
        <v>12.773176936621825</v>
      </c>
      <c r="D3009" s="52">
        <v>-5.0545135477923608E-2</v>
      </c>
    </row>
    <row r="3010" spans="1:4" ht="15" customHeight="1" x14ac:dyDescent="0.25">
      <c r="A3010" s="63">
        <v>2908</v>
      </c>
      <c r="B3010" s="52">
        <v>13.025852477023461</v>
      </c>
      <c r="C3010" s="52">
        <v>13.213509462852896</v>
      </c>
      <c r="D3010" s="52">
        <v>-0.18765698582943457</v>
      </c>
    </row>
    <row r="3011" spans="1:4" ht="15" customHeight="1" x14ac:dyDescent="0.25">
      <c r="A3011" s="63">
        <v>2909</v>
      </c>
      <c r="B3011" s="52">
        <v>12.899219826090096</v>
      </c>
      <c r="C3011" s="52">
        <v>13.119390557995562</v>
      </c>
      <c r="D3011" s="52">
        <v>-0.22017073190546554</v>
      </c>
    </row>
    <row r="3012" spans="1:4" ht="15" customHeight="1" x14ac:dyDescent="0.25">
      <c r="A3012" s="63">
        <v>2910</v>
      </c>
      <c r="B3012" s="52">
        <v>12.971191589602567</v>
      </c>
      <c r="C3012" s="52">
        <v>13.07373022770801</v>
      </c>
      <c r="D3012" s="52">
        <v>-0.10253863810544317</v>
      </c>
    </row>
    <row r="3013" spans="1:4" ht="15" customHeight="1" x14ac:dyDescent="0.25">
      <c r="A3013" s="63">
        <v>2911</v>
      </c>
      <c r="B3013" s="52">
        <v>12.948009990259528</v>
      </c>
      <c r="C3013" s="52">
        <v>12.945932979548546</v>
      </c>
      <c r="D3013" s="52">
        <v>2.0770107109822078E-3</v>
      </c>
    </row>
    <row r="3014" spans="1:4" ht="15" customHeight="1" x14ac:dyDescent="0.25">
      <c r="A3014" s="63">
        <v>2912</v>
      </c>
      <c r="B3014" s="52">
        <v>12.43519826852191</v>
      </c>
      <c r="C3014" s="52">
        <v>12.682184035378144</v>
      </c>
      <c r="D3014" s="52">
        <v>-0.24698576685623408</v>
      </c>
    </row>
    <row r="3015" spans="1:4" ht="15" customHeight="1" x14ac:dyDescent="0.25">
      <c r="A3015" s="63">
        <v>2913</v>
      </c>
      <c r="B3015" s="52">
        <v>12.542544882151363</v>
      </c>
      <c r="C3015" s="52">
        <v>12.991116801139228</v>
      </c>
      <c r="D3015" s="52">
        <v>-0.44857191898786475</v>
      </c>
    </row>
    <row r="3016" spans="1:4" ht="15" customHeight="1" x14ac:dyDescent="0.25">
      <c r="A3016" s="63">
        <v>2914</v>
      </c>
      <c r="B3016" s="52">
        <v>13.270783382522579</v>
      </c>
      <c r="C3016" s="52">
        <v>13.174077258875286</v>
      </c>
      <c r="D3016" s="52">
        <v>9.6706123647292586E-2</v>
      </c>
    </row>
    <row r="3017" spans="1:4" ht="15" customHeight="1" x14ac:dyDescent="0.25">
      <c r="A3017" s="63">
        <v>2915</v>
      </c>
      <c r="B3017" s="52">
        <v>13.005829561148355</v>
      </c>
      <c r="C3017" s="52">
        <v>13.00872824537727</v>
      </c>
      <c r="D3017" s="52">
        <v>-2.8986842289153714E-3</v>
      </c>
    </row>
    <row r="3018" spans="1:4" ht="15" customHeight="1" x14ac:dyDescent="0.25">
      <c r="A3018" s="63">
        <v>2916</v>
      </c>
      <c r="B3018" s="52">
        <v>12.72188581080718</v>
      </c>
      <c r="C3018" s="52">
        <v>12.95241304974542</v>
      </c>
      <c r="D3018" s="52">
        <v>-0.23052723893824023</v>
      </c>
    </row>
    <row r="3019" spans="1:4" ht="15" customHeight="1" x14ac:dyDescent="0.25">
      <c r="A3019" s="63">
        <v>2917</v>
      </c>
      <c r="B3019" s="52">
        <v>12.95984444790653</v>
      </c>
      <c r="C3019" s="52">
        <v>13.107069823476571</v>
      </c>
      <c r="D3019" s="52">
        <v>-0.14722537557004145</v>
      </c>
    </row>
    <row r="3020" spans="1:4" ht="15" customHeight="1" x14ac:dyDescent="0.25">
      <c r="A3020" s="63">
        <v>2918</v>
      </c>
      <c r="B3020" s="52">
        <v>12.821258284620384</v>
      </c>
      <c r="C3020" s="52">
        <v>13.009793797682891</v>
      </c>
      <c r="D3020" s="52">
        <v>-0.18853551306250615</v>
      </c>
    </row>
    <row r="3021" spans="1:4" ht="15" customHeight="1" x14ac:dyDescent="0.25">
      <c r="A3021" s="63">
        <v>2919</v>
      </c>
      <c r="B3021" s="52">
        <v>12.260797545219399</v>
      </c>
      <c r="C3021" s="52">
        <v>12.951409256760186</v>
      </c>
      <c r="D3021" s="52">
        <v>-0.69061171154078771</v>
      </c>
    </row>
    <row r="3022" spans="1:4" ht="15" customHeight="1" x14ac:dyDescent="0.25">
      <c r="A3022" s="63">
        <v>2920</v>
      </c>
      <c r="B3022" s="52">
        <v>12.95984444790653</v>
      </c>
      <c r="C3022" s="52">
        <v>13.266415216593325</v>
      </c>
      <c r="D3022" s="52">
        <v>-0.30657076868679489</v>
      </c>
    </row>
    <row r="3023" spans="1:4" ht="15" customHeight="1" x14ac:dyDescent="0.25">
      <c r="A3023" s="63">
        <v>2921</v>
      </c>
      <c r="B3023" s="52">
        <v>12.926348493478349</v>
      </c>
      <c r="C3023" s="52">
        <v>13.179098133626335</v>
      </c>
      <c r="D3023" s="52">
        <v>-0.25274964014798584</v>
      </c>
    </row>
    <row r="3024" spans="1:4" ht="15" customHeight="1" x14ac:dyDescent="0.25">
      <c r="A3024" s="63">
        <v>2922</v>
      </c>
      <c r="B3024" s="52">
        <v>12.846609875817798</v>
      </c>
      <c r="C3024" s="52">
        <v>12.898156371979603</v>
      </c>
      <c r="D3024" s="52">
        <v>-5.1546496161805067E-2</v>
      </c>
    </row>
    <row r="3025" spans="1:4" ht="15" customHeight="1" x14ac:dyDescent="0.25">
      <c r="A3025" s="63">
        <v>2923</v>
      </c>
      <c r="B3025" s="52">
        <v>12.79385931043227</v>
      </c>
      <c r="C3025" s="52">
        <v>13.097461194087273</v>
      </c>
      <c r="D3025" s="52">
        <v>-0.30360188365500385</v>
      </c>
    </row>
    <row r="3026" spans="1:4" ht="15" customHeight="1" x14ac:dyDescent="0.25">
      <c r="A3026" s="63">
        <v>2924</v>
      </c>
      <c r="B3026" s="52">
        <v>13.01700286174648</v>
      </c>
      <c r="C3026" s="52">
        <v>13.316895539900726</v>
      </c>
      <c r="D3026" s="52">
        <v>-0.29989267815424547</v>
      </c>
    </row>
    <row r="3027" spans="1:4" ht="15" customHeight="1" x14ac:dyDescent="0.25">
      <c r="A3027" s="63">
        <v>2925</v>
      </c>
      <c r="B3027" s="52">
        <v>13.04979268456947</v>
      </c>
      <c r="C3027" s="52">
        <v>13.167275869976931</v>
      </c>
      <c r="D3027" s="52">
        <v>-0.11748318540746183</v>
      </c>
    </row>
    <row r="3028" spans="1:4" ht="15" customHeight="1" x14ac:dyDescent="0.25">
      <c r="A3028" s="63">
        <v>2926</v>
      </c>
      <c r="B3028" s="52">
        <v>13.000195743430098</v>
      </c>
      <c r="C3028" s="52">
        <v>12.792358168695607</v>
      </c>
      <c r="D3028" s="52">
        <v>0.20783757473449072</v>
      </c>
    </row>
    <row r="3029" spans="1:4" ht="15" customHeight="1" x14ac:dyDescent="0.25">
      <c r="A3029" s="63">
        <v>2927</v>
      </c>
      <c r="B3029" s="52">
        <v>13.018113356030506</v>
      </c>
      <c r="C3029" s="52">
        <v>13.247595693252066</v>
      </c>
      <c r="D3029" s="52">
        <v>-0.22948233722155997</v>
      </c>
    </row>
    <row r="3030" spans="1:4" ht="15" customHeight="1" x14ac:dyDescent="0.25">
      <c r="A3030" s="63">
        <v>2928</v>
      </c>
      <c r="B3030" s="52">
        <v>12.867471127775516</v>
      </c>
      <c r="C3030" s="52">
        <v>13.198222134980499</v>
      </c>
      <c r="D3030" s="52">
        <v>-0.33075100720498263</v>
      </c>
    </row>
    <row r="3031" spans="1:4" ht="15" customHeight="1" x14ac:dyDescent="0.25">
      <c r="A3031" s="63">
        <v>2929</v>
      </c>
      <c r="B3031" s="52">
        <v>13.151922179645851</v>
      </c>
      <c r="C3031" s="52">
        <v>13.331194011429844</v>
      </c>
      <c r="D3031" s="52">
        <v>-0.17927183178399275</v>
      </c>
    </row>
    <row r="3032" spans="1:4" ht="15" customHeight="1" x14ac:dyDescent="0.25">
      <c r="A3032" s="63">
        <v>2930</v>
      </c>
      <c r="B3032" s="52">
        <v>12.676076274775886</v>
      </c>
      <c r="C3032" s="52">
        <v>13.190842416663312</v>
      </c>
      <c r="D3032" s="52">
        <v>-0.51476614188742609</v>
      </c>
    </row>
    <row r="3033" spans="1:4" ht="15" customHeight="1" x14ac:dyDescent="0.25">
      <c r="A3033" s="63">
        <v>2931</v>
      </c>
      <c r="B3033" s="52">
        <v>12.506177237980488</v>
      </c>
      <c r="C3033" s="52">
        <v>13.109908039536672</v>
      </c>
      <c r="D3033" s="52">
        <v>-0.60373080155618375</v>
      </c>
    </row>
    <row r="3034" spans="1:4" ht="15" customHeight="1" x14ac:dyDescent="0.25">
      <c r="A3034" s="63">
        <v>2932</v>
      </c>
      <c r="B3034" s="52">
        <v>12.70684793344264</v>
      </c>
      <c r="C3034" s="52">
        <v>12.902791091610984</v>
      </c>
      <c r="D3034" s="52">
        <v>-0.19594315816834396</v>
      </c>
    </row>
    <row r="3035" spans="1:4" ht="15" customHeight="1" x14ac:dyDescent="0.25">
      <c r="A3035" s="63">
        <v>2933</v>
      </c>
      <c r="B3035" s="52">
        <v>12.821258284620384</v>
      </c>
      <c r="C3035" s="52">
        <v>13.007993244889686</v>
      </c>
      <c r="D3035" s="52">
        <v>-0.18673496026930181</v>
      </c>
    </row>
    <row r="3036" spans="1:4" ht="15" customHeight="1" x14ac:dyDescent="0.25">
      <c r="A3036" s="63">
        <v>2934</v>
      </c>
      <c r="B3036" s="52">
        <v>12.937237893277617</v>
      </c>
      <c r="C3036" s="52">
        <v>13.04017405677102</v>
      </c>
      <c r="D3036" s="52">
        <v>-0.1029361634934034</v>
      </c>
    </row>
    <row r="3037" spans="1:4" ht="15" customHeight="1" x14ac:dyDescent="0.25">
      <c r="A3037" s="63">
        <v>2935</v>
      </c>
      <c r="B3037" s="52">
        <v>12.933621252807429</v>
      </c>
      <c r="C3037" s="52">
        <v>13.192141222133548</v>
      </c>
      <c r="D3037" s="52">
        <v>-0.25851996932611954</v>
      </c>
    </row>
    <row r="3038" spans="1:4" ht="15" customHeight="1" x14ac:dyDescent="0.25">
      <c r="A3038" s="63">
        <v>2936</v>
      </c>
      <c r="B3038" s="52">
        <v>12.996800154428961</v>
      </c>
      <c r="C3038" s="52">
        <v>13.17073040434194</v>
      </c>
      <c r="D3038" s="52">
        <v>-0.17393024991297956</v>
      </c>
    </row>
    <row r="3039" spans="1:4" ht="15" customHeight="1" x14ac:dyDescent="0.25">
      <c r="A3039" s="63">
        <v>2937</v>
      </c>
      <c r="B3039" s="52">
        <v>12.729320789294698</v>
      </c>
      <c r="C3039" s="52">
        <v>13.010594062332453</v>
      </c>
      <c r="D3039" s="52">
        <v>-0.28127327303775473</v>
      </c>
    </row>
    <row r="3040" spans="1:4" ht="15" customHeight="1" x14ac:dyDescent="0.25">
      <c r="A3040" s="63">
        <v>2938</v>
      </c>
      <c r="B3040" s="52">
        <v>12.758519943986961</v>
      </c>
      <c r="C3040" s="52">
        <v>13.114642748894854</v>
      </c>
      <c r="D3040" s="52">
        <v>-0.35612280490789239</v>
      </c>
    </row>
    <row r="3041" spans="1:4" ht="15" customHeight="1" x14ac:dyDescent="0.25">
      <c r="A3041" s="63">
        <v>2939</v>
      </c>
      <c r="B3041" s="52">
        <v>13.156764804121638</v>
      </c>
      <c r="C3041" s="52">
        <v>13.235825172481018</v>
      </c>
      <c r="D3041" s="52">
        <v>-7.9060368359380462E-2</v>
      </c>
    </row>
    <row r="3042" spans="1:4" ht="15" customHeight="1" x14ac:dyDescent="0.25">
      <c r="A3042" s="63">
        <v>2940</v>
      </c>
      <c r="B3042" s="52">
        <v>13.369223455335831</v>
      </c>
      <c r="C3042" s="52">
        <v>13.219329709730127</v>
      </c>
      <c r="D3042" s="52">
        <v>0.1498937456057039</v>
      </c>
    </row>
    <row r="3043" spans="1:4" ht="15" customHeight="1" x14ac:dyDescent="0.25">
      <c r="A3043" s="63">
        <v>2941</v>
      </c>
      <c r="B3043" s="52">
        <v>13.033532163697689</v>
      </c>
      <c r="C3043" s="52">
        <v>13.122590539572288</v>
      </c>
      <c r="D3043" s="52">
        <v>-8.9058375874598639E-2</v>
      </c>
    </row>
    <row r="3044" spans="1:4" ht="15" customHeight="1" x14ac:dyDescent="0.25">
      <c r="A3044" s="63">
        <v>2942</v>
      </c>
      <c r="B3044" s="52">
        <v>13.166380262821081</v>
      </c>
      <c r="C3044" s="52">
        <v>13.117781692188627</v>
      </c>
      <c r="D3044" s="52">
        <v>4.8598570632453431E-2</v>
      </c>
    </row>
    <row r="3045" spans="1:4" ht="15" customHeight="1" x14ac:dyDescent="0.25">
      <c r="A3045" s="63">
        <v>2943</v>
      </c>
      <c r="B3045" s="52">
        <v>13.231666112294755</v>
      </c>
      <c r="C3045" s="52">
        <v>12.882674914220249</v>
      </c>
      <c r="D3045" s="52">
        <v>0.34899119807450596</v>
      </c>
    </row>
    <row r="3046" spans="1:4" ht="15" customHeight="1" x14ac:dyDescent="0.25">
      <c r="A3046" s="63">
        <v>2944</v>
      </c>
      <c r="B3046" s="52">
        <v>12.676857219758958</v>
      </c>
      <c r="C3046" s="52">
        <v>13.126724137714236</v>
      </c>
      <c r="D3046" s="52">
        <v>-0.44986691795527811</v>
      </c>
    </row>
    <row r="3047" spans="1:4" ht="15" customHeight="1" x14ac:dyDescent="0.25">
      <c r="A3047" s="63">
        <v>2945</v>
      </c>
      <c r="B3047" s="52">
        <v>12.949199758395117</v>
      </c>
      <c r="C3047" s="52">
        <v>12.961050849505373</v>
      </c>
      <c r="D3047" s="52">
        <v>-1.1851091110255396E-2</v>
      </c>
    </row>
    <row r="3048" spans="1:4" ht="15" customHeight="1" x14ac:dyDescent="0.25">
      <c r="A3048" s="63">
        <v>2946</v>
      </c>
      <c r="B3048" s="52">
        <v>13.089840185698746</v>
      </c>
      <c r="C3048" s="52">
        <v>12.994250769223909</v>
      </c>
      <c r="D3048" s="52">
        <v>9.5589416474837208E-2</v>
      </c>
    </row>
    <row r="3049" spans="1:4" ht="15" customHeight="1" x14ac:dyDescent="0.25">
      <c r="A3049" s="63">
        <v>2947</v>
      </c>
      <c r="B3049" s="52">
        <v>13.010313873595683</v>
      </c>
      <c r="C3049" s="52">
        <v>13.012782630826189</v>
      </c>
      <c r="D3049" s="52">
        <v>-2.4687572305062133E-3</v>
      </c>
    </row>
    <row r="3050" spans="1:4" ht="15" customHeight="1" x14ac:dyDescent="0.25">
      <c r="A3050" s="63">
        <v>2948</v>
      </c>
      <c r="B3050" s="52">
        <v>13.194684038983931</v>
      </c>
      <c r="C3050" s="52">
        <v>12.962006130561273</v>
      </c>
      <c r="D3050" s="52">
        <v>0.23267790842265867</v>
      </c>
    </row>
    <row r="3051" spans="1:4" ht="15" customHeight="1" x14ac:dyDescent="0.25">
      <c r="A3051" s="63">
        <v>2949</v>
      </c>
      <c r="B3051" s="52">
        <v>12.847926531702546</v>
      </c>
      <c r="C3051" s="52">
        <v>12.928640476654909</v>
      </c>
      <c r="D3051" s="52">
        <v>-8.0713944952362837E-2</v>
      </c>
    </row>
    <row r="3052" spans="1:4" ht="15" customHeight="1" x14ac:dyDescent="0.25">
      <c r="A3052" s="63">
        <v>2950</v>
      </c>
      <c r="B3052" s="52">
        <v>12.663497492569027</v>
      </c>
      <c r="C3052" s="52">
        <v>12.882743955119944</v>
      </c>
      <c r="D3052" s="52">
        <v>-0.21924646255091673</v>
      </c>
    </row>
    <row r="3053" spans="1:4" ht="15" customHeight="1" x14ac:dyDescent="0.25">
      <c r="A3053" s="63">
        <v>2951</v>
      </c>
      <c r="B3053" s="52">
        <v>12.923912438680468</v>
      </c>
      <c r="C3053" s="52">
        <v>13.192791148635376</v>
      </c>
      <c r="D3053" s="52">
        <v>-0.26887870995490815</v>
      </c>
    </row>
    <row r="3054" spans="1:4" ht="15" customHeight="1" x14ac:dyDescent="0.25">
      <c r="A3054" s="63">
        <v>2952</v>
      </c>
      <c r="B3054" s="52">
        <v>13.112313041550804</v>
      </c>
      <c r="C3054" s="52">
        <v>13.320998514858989</v>
      </c>
      <c r="D3054" s="52">
        <v>-0.20868547330818465</v>
      </c>
    </row>
    <row r="3055" spans="1:4" ht="15" customHeight="1" x14ac:dyDescent="0.25">
      <c r="A3055" s="63">
        <v>2953</v>
      </c>
      <c r="B3055" s="52">
        <v>13.248996028337672</v>
      </c>
      <c r="C3055" s="52">
        <v>13.451995764987894</v>
      </c>
      <c r="D3055" s="52">
        <v>-0.20299973665022186</v>
      </c>
    </row>
    <row r="3056" spans="1:4" ht="15" customHeight="1" x14ac:dyDescent="0.25">
      <c r="A3056" s="63">
        <v>2954</v>
      </c>
      <c r="B3056" s="52">
        <v>13.065793025915911</v>
      </c>
      <c r="C3056" s="52">
        <v>13.115686923923739</v>
      </c>
      <c r="D3056" s="52">
        <v>-4.9893898007828952E-2</v>
      </c>
    </row>
    <row r="3057" spans="1:4" ht="15" customHeight="1" x14ac:dyDescent="0.25">
      <c r="A3057" s="63">
        <v>2955</v>
      </c>
      <c r="B3057" s="52">
        <v>13.437174117244339</v>
      </c>
      <c r="C3057" s="52">
        <v>13.228661220710258</v>
      </c>
      <c r="D3057" s="52">
        <v>0.20851289653408145</v>
      </c>
    </row>
    <row r="3058" spans="1:4" ht="15" customHeight="1" x14ac:dyDescent="0.25">
      <c r="A3058" s="63">
        <v>2956</v>
      </c>
      <c r="B3058" s="52">
        <v>13.002453080731748</v>
      </c>
      <c r="C3058" s="52">
        <v>13.238739463250383</v>
      </c>
      <c r="D3058" s="52">
        <v>-0.23628638251863521</v>
      </c>
    </row>
    <row r="3059" spans="1:4" ht="15" customHeight="1" x14ac:dyDescent="0.25">
      <c r="A3059" s="63">
        <v>2957</v>
      </c>
      <c r="B3059" s="52">
        <v>12.983101310070799</v>
      </c>
      <c r="C3059" s="52">
        <v>13.06819149270782</v>
      </c>
      <c r="D3059" s="52">
        <v>-8.5090182637021172E-2</v>
      </c>
    </row>
    <row r="3060" spans="1:4" ht="15" customHeight="1" x14ac:dyDescent="0.25">
      <c r="A3060" s="63">
        <v>2958</v>
      </c>
      <c r="B3060" s="52">
        <v>12.854483932248705</v>
      </c>
      <c r="C3060" s="52">
        <v>12.952294768151162</v>
      </c>
      <c r="D3060" s="52">
        <v>-9.7810835902457427E-2</v>
      </c>
    </row>
    <row r="3061" spans="1:4" ht="15" customHeight="1" x14ac:dyDescent="0.25">
      <c r="A3061" s="63">
        <v>2959</v>
      </c>
      <c r="B3061" s="52">
        <v>12.99453000589442</v>
      </c>
      <c r="C3061" s="52">
        <v>12.975771645420528</v>
      </c>
      <c r="D3061" s="52">
        <v>1.8758360473892566E-2</v>
      </c>
    </row>
    <row r="3062" spans="1:4" ht="15" customHeight="1" x14ac:dyDescent="0.25">
      <c r="A3062" s="63">
        <v>2960</v>
      </c>
      <c r="B3062" s="52">
        <v>12.685407602204771</v>
      </c>
      <c r="C3062" s="52">
        <v>12.492233991061635</v>
      </c>
      <c r="D3062" s="52">
        <v>0.19317361114313591</v>
      </c>
    </row>
    <row r="3063" spans="1:4" ht="15" customHeight="1" x14ac:dyDescent="0.25">
      <c r="A3063" s="63">
        <v>2961</v>
      </c>
      <c r="B3063" s="52">
        <v>12.873902018105806</v>
      </c>
      <c r="C3063" s="52">
        <v>12.862645403235385</v>
      </c>
      <c r="D3063" s="52">
        <v>1.1256614870420734E-2</v>
      </c>
    </row>
    <row r="3064" spans="1:4" ht="15" customHeight="1" x14ac:dyDescent="0.25">
      <c r="A3064" s="63">
        <v>2962</v>
      </c>
      <c r="B3064" s="52">
        <v>12.699243334057421</v>
      </c>
      <c r="C3064" s="52">
        <v>12.829153165931311</v>
      </c>
      <c r="D3064" s="52">
        <v>-0.12990983187389027</v>
      </c>
    </row>
    <row r="3065" spans="1:4" ht="15" customHeight="1" x14ac:dyDescent="0.25">
      <c r="A3065" s="63">
        <v>2963</v>
      </c>
      <c r="B3065" s="52">
        <v>12.676076274775886</v>
      </c>
      <c r="C3065" s="52">
        <v>12.766382432528664</v>
      </c>
      <c r="D3065" s="52">
        <v>-9.0306157752777949E-2</v>
      </c>
    </row>
    <row r="3066" spans="1:4" ht="15" customHeight="1" x14ac:dyDescent="0.25">
      <c r="A3066" s="63">
        <v>2964</v>
      </c>
      <c r="B3066" s="52">
        <v>12.854483932248705</v>
      </c>
      <c r="C3066" s="52">
        <v>13.143719066235786</v>
      </c>
      <c r="D3066" s="52">
        <v>-0.28923513398708067</v>
      </c>
    </row>
    <row r="3067" spans="1:4" ht="15" customHeight="1" x14ac:dyDescent="0.25">
      <c r="A3067" s="63">
        <v>2965</v>
      </c>
      <c r="B3067" s="52">
        <v>12.287652632522576</v>
      </c>
      <c r="C3067" s="52">
        <v>13.066719100480427</v>
      </c>
      <c r="D3067" s="52">
        <v>-0.77906646795785051</v>
      </c>
    </row>
    <row r="3068" spans="1:4" ht="15" customHeight="1" x14ac:dyDescent="0.25">
      <c r="A3068" s="63">
        <v>2966</v>
      </c>
      <c r="B3068" s="52">
        <v>13.226723392728548</v>
      </c>
      <c r="C3068" s="52">
        <v>13.365404859605478</v>
      </c>
      <c r="D3068" s="52">
        <v>-0.13868146687693006</v>
      </c>
    </row>
    <row r="3069" spans="1:4" ht="15" customHeight="1" x14ac:dyDescent="0.25">
      <c r="A3069" s="63">
        <v>2967</v>
      </c>
      <c r="B3069" s="52">
        <v>13.638176542681334</v>
      </c>
      <c r="C3069" s="52">
        <v>13.322382340947955</v>
      </c>
      <c r="D3069" s="52">
        <v>0.3157942017333788</v>
      </c>
    </row>
    <row r="3070" spans="1:4" ht="15" customHeight="1" x14ac:dyDescent="0.25">
      <c r="A3070" s="63">
        <v>2968</v>
      </c>
      <c r="B3070" s="52">
        <v>12.880291816204577</v>
      </c>
      <c r="C3070" s="52">
        <v>12.948499465987018</v>
      </c>
      <c r="D3070" s="52">
        <v>-6.8207649782440427E-2</v>
      </c>
    </row>
    <row r="3071" spans="1:4" ht="15" customHeight="1" x14ac:dyDescent="0.25">
      <c r="A3071" s="63">
        <v>2969</v>
      </c>
      <c r="B3071" s="52">
        <v>13.171153541573737</v>
      </c>
      <c r="C3071" s="52">
        <v>13.281299747025313</v>
      </c>
      <c r="D3071" s="52">
        <v>-0.11014620545157605</v>
      </c>
    </row>
    <row r="3072" spans="1:4" ht="15" customHeight="1" x14ac:dyDescent="0.25">
      <c r="A3072" s="63">
        <v>2970</v>
      </c>
      <c r="B3072" s="52">
        <v>13.27936712621397</v>
      </c>
      <c r="C3072" s="52">
        <v>13.299479716220386</v>
      </c>
      <c r="D3072" s="52">
        <v>-2.0112590006416298E-2</v>
      </c>
    </row>
    <row r="3073" spans="1:4" ht="15" customHeight="1" x14ac:dyDescent="0.25">
      <c r="A3073" s="63">
        <v>2971</v>
      </c>
      <c r="B3073" s="52">
        <v>13.353475098367692</v>
      </c>
      <c r="C3073" s="52">
        <v>13.296367857777765</v>
      </c>
      <c r="D3073" s="52">
        <v>5.7107240589926889E-2</v>
      </c>
    </row>
    <row r="3074" spans="1:4" ht="15" customHeight="1" x14ac:dyDescent="0.25">
      <c r="A3074" s="63">
        <v>2972</v>
      </c>
      <c r="B3074" s="52">
        <v>13.217673557208631</v>
      </c>
      <c r="C3074" s="52">
        <v>13.2892841806188</v>
      </c>
      <c r="D3074" s="52">
        <v>-7.1610623410169438E-2</v>
      </c>
    </row>
    <row r="3075" spans="1:4" ht="15" customHeight="1" x14ac:dyDescent="0.25">
      <c r="A3075" s="63">
        <v>2973</v>
      </c>
      <c r="B3075" s="52">
        <v>13.302181803980142</v>
      </c>
      <c r="C3075" s="52">
        <v>13.35932933464524</v>
      </c>
      <c r="D3075" s="52">
        <v>-5.7147530665098145E-2</v>
      </c>
    </row>
    <row r="3076" spans="1:4" ht="15" customHeight="1" x14ac:dyDescent="0.25">
      <c r="A3076" s="63">
        <v>2974</v>
      </c>
      <c r="B3076" s="52">
        <v>13.142166004700485</v>
      </c>
      <c r="C3076" s="52">
        <v>13.246598225883327</v>
      </c>
      <c r="D3076" s="52">
        <v>-0.1044322211828419</v>
      </c>
    </row>
    <row r="3077" spans="1:4" ht="15" customHeight="1" x14ac:dyDescent="0.25">
      <c r="A3077" s="63">
        <v>2975</v>
      </c>
      <c r="B3077" s="52">
        <v>13.171153541573737</v>
      </c>
      <c r="C3077" s="52">
        <v>13.28359133207598</v>
      </c>
      <c r="D3077" s="52">
        <v>-0.11243779050224312</v>
      </c>
    </row>
    <row r="3078" spans="1:4" ht="15" customHeight="1" x14ac:dyDescent="0.25">
      <c r="A3078" s="63">
        <v>2976</v>
      </c>
      <c r="B3078" s="52">
        <v>13.091904169919598</v>
      </c>
      <c r="C3078" s="52">
        <v>13.076826328931194</v>
      </c>
      <c r="D3078" s="52">
        <v>1.5077840988404034E-2</v>
      </c>
    </row>
    <row r="3079" spans="1:4" ht="15" customHeight="1" x14ac:dyDescent="0.25">
      <c r="A3079" s="63">
        <v>2977</v>
      </c>
      <c r="B3079" s="52">
        <v>12.971540487669722</v>
      </c>
      <c r="C3079" s="52">
        <v>13.405692575803014</v>
      </c>
      <c r="D3079" s="52">
        <v>-0.43415208813329187</v>
      </c>
    </row>
    <row r="3080" spans="1:4" ht="15" customHeight="1" x14ac:dyDescent="0.25">
      <c r="A3080" s="63">
        <v>2978</v>
      </c>
      <c r="B3080" s="52">
        <v>12.983101310070799</v>
      </c>
      <c r="C3080" s="52">
        <v>13.23721930934407</v>
      </c>
      <c r="D3080" s="52">
        <v>-0.25411799927327117</v>
      </c>
    </row>
    <row r="3081" spans="1:4" ht="15" customHeight="1" x14ac:dyDescent="0.25">
      <c r="A3081" s="63">
        <v>2979</v>
      </c>
      <c r="B3081" s="52">
        <v>13.038981768465254</v>
      </c>
      <c r="C3081" s="52">
        <v>13.403059251726667</v>
      </c>
      <c r="D3081" s="52">
        <v>-0.36407748326141309</v>
      </c>
    </row>
    <row r="3082" spans="1:4" ht="15" customHeight="1" x14ac:dyDescent="0.25">
      <c r="A3082" s="63">
        <v>2980</v>
      </c>
      <c r="B3082" s="52">
        <v>12.911642346088653</v>
      </c>
      <c r="C3082" s="52">
        <v>13.324263123455525</v>
      </c>
      <c r="D3082" s="52">
        <v>-0.41262077736687175</v>
      </c>
    </row>
    <row r="3083" spans="1:4" ht="15" customHeight="1" x14ac:dyDescent="0.25">
      <c r="A3083" s="63">
        <v>2981</v>
      </c>
      <c r="B3083" s="52">
        <v>13.270783382522579</v>
      </c>
      <c r="C3083" s="52">
        <v>13.368440180063498</v>
      </c>
      <c r="D3083" s="52">
        <v>-9.7656797540919271E-2</v>
      </c>
    </row>
    <row r="3084" spans="1:4" ht="15" customHeight="1" x14ac:dyDescent="0.25">
      <c r="A3084" s="63">
        <v>2982</v>
      </c>
      <c r="B3084" s="52">
        <v>12.969095641001088</v>
      </c>
      <c r="C3084" s="52">
        <v>13.039045902439929</v>
      </c>
      <c r="D3084" s="52">
        <v>-6.9950261438840755E-2</v>
      </c>
    </row>
    <row r="3085" spans="1:4" ht="15" customHeight="1" x14ac:dyDescent="0.25">
      <c r="A3085" s="63">
        <v>2983</v>
      </c>
      <c r="B3085" s="52">
        <v>12.594730635321934</v>
      </c>
      <c r="C3085" s="52">
        <v>12.649639577060762</v>
      </c>
      <c r="D3085" s="52">
        <v>-5.4908941738828432E-2</v>
      </c>
    </row>
    <row r="3086" spans="1:4" ht="15" customHeight="1" x14ac:dyDescent="0.25">
      <c r="A3086" s="63">
        <v>2984</v>
      </c>
      <c r="B3086" s="52">
        <v>12.476099782743212</v>
      </c>
      <c r="C3086" s="52">
        <v>12.845680763440036</v>
      </c>
      <c r="D3086" s="52">
        <v>-0.36958098069682421</v>
      </c>
    </row>
    <row r="3087" spans="1:4" ht="15" customHeight="1" x14ac:dyDescent="0.25">
      <c r="A3087" s="63">
        <v>2985</v>
      </c>
      <c r="B3087" s="52">
        <v>12.892950213076501</v>
      </c>
      <c r="C3087" s="52">
        <v>13.105233004570875</v>
      </c>
      <c r="D3087" s="52">
        <v>-0.21228279149437412</v>
      </c>
    </row>
    <row r="3088" spans="1:4" ht="15" customHeight="1" x14ac:dyDescent="0.25">
      <c r="A3088" s="63">
        <v>2986</v>
      </c>
      <c r="B3088" s="52">
        <v>12.834681304952525</v>
      </c>
      <c r="C3088" s="52">
        <v>12.937581554149453</v>
      </c>
      <c r="D3088" s="52">
        <v>-0.10290024919692797</v>
      </c>
    </row>
    <row r="3089" spans="1:4" ht="15" customHeight="1" x14ac:dyDescent="0.25">
      <c r="A3089" s="63">
        <v>2987</v>
      </c>
      <c r="B3089" s="52">
        <v>12.762827201184541</v>
      </c>
      <c r="C3089" s="52">
        <v>13.100334052686867</v>
      </c>
      <c r="D3089" s="52">
        <v>-0.33750685150232584</v>
      </c>
    </row>
    <row r="3090" spans="1:4" ht="15" customHeight="1" x14ac:dyDescent="0.25">
      <c r="A3090" s="63">
        <v>2988</v>
      </c>
      <c r="B3090" s="52">
        <v>12.950388112664495</v>
      </c>
      <c r="C3090" s="52">
        <v>13.300000453738914</v>
      </c>
      <c r="D3090" s="52">
        <v>-0.34961234107441896</v>
      </c>
    </row>
    <row r="3091" spans="1:4" ht="15" customHeight="1" x14ac:dyDescent="0.25">
      <c r="A3091" s="63">
        <v>2989</v>
      </c>
      <c r="B3091" s="52">
        <v>13.312983737012955</v>
      </c>
      <c r="C3091" s="52">
        <v>13.427748894916171</v>
      </c>
      <c r="D3091" s="52">
        <v>-0.11476515790321606</v>
      </c>
    </row>
    <row r="3092" spans="1:4" ht="15" customHeight="1" x14ac:dyDescent="0.25">
      <c r="A3092" s="63">
        <v>2990</v>
      </c>
      <c r="B3092" s="52">
        <v>13.300509562787779</v>
      </c>
      <c r="C3092" s="52">
        <v>13.326614171265231</v>
      </c>
      <c r="D3092" s="52">
        <v>-2.6104608477451663E-2</v>
      </c>
    </row>
    <row r="3093" spans="1:4" ht="15" customHeight="1" x14ac:dyDescent="0.25">
      <c r="A3093" s="63">
        <v>2991</v>
      </c>
      <c r="B3093" s="52">
        <v>13.554502872926655</v>
      </c>
      <c r="C3093" s="52">
        <v>13.331753518413086</v>
      </c>
      <c r="D3093" s="52">
        <v>0.22274935451356903</v>
      </c>
    </row>
    <row r="3094" spans="1:4" ht="15" customHeight="1" x14ac:dyDescent="0.25">
      <c r="A3094" s="63">
        <v>2992</v>
      </c>
      <c r="B3094" s="52">
        <v>13.399995114002586</v>
      </c>
      <c r="C3094" s="52">
        <v>13.342174342144263</v>
      </c>
      <c r="D3094" s="52">
        <v>5.7820771858322573E-2</v>
      </c>
    </row>
    <row r="3095" spans="1:4" ht="15" customHeight="1" x14ac:dyDescent="0.25">
      <c r="A3095" s="63">
        <v>2993</v>
      </c>
      <c r="B3095" s="52">
        <v>13.683406717330913</v>
      </c>
      <c r="C3095" s="52">
        <v>13.302413756452843</v>
      </c>
      <c r="D3095" s="52">
        <v>0.38099296087806955</v>
      </c>
    </row>
    <row r="3096" spans="1:4" ht="15" customHeight="1" x14ac:dyDescent="0.25">
      <c r="A3096" s="63">
        <v>2994</v>
      </c>
      <c r="B3096" s="52">
        <v>12.854483932248705</v>
      </c>
      <c r="C3096" s="52">
        <v>13.006242899964846</v>
      </c>
      <c r="D3096" s="52">
        <v>-0.15175896771614106</v>
      </c>
    </row>
    <row r="3097" spans="1:4" ht="15" customHeight="1" x14ac:dyDescent="0.25">
      <c r="A3097" s="63">
        <v>2995</v>
      </c>
      <c r="B3097" s="52">
        <v>12.644327576461306</v>
      </c>
      <c r="C3097" s="52">
        <v>12.814058553363475</v>
      </c>
      <c r="D3097" s="52">
        <v>-0.16973097690216932</v>
      </c>
    </row>
    <row r="3098" spans="1:4" ht="15" customHeight="1" x14ac:dyDescent="0.25">
      <c r="A3098" s="63">
        <v>2996</v>
      </c>
      <c r="B3098" s="52">
        <v>12.77987306845753</v>
      </c>
      <c r="C3098" s="52">
        <v>13.121069175440187</v>
      </c>
      <c r="D3098" s="52">
        <v>-0.34119610698265745</v>
      </c>
    </row>
    <row r="3099" spans="1:4" ht="15" customHeight="1" x14ac:dyDescent="0.25">
      <c r="A3099" s="63">
        <v>2997</v>
      </c>
      <c r="B3099" s="52">
        <v>12.886641043883236</v>
      </c>
      <c r="C3099" s="52">
        <v>13.086509128943291</v>
      </c>
      <c r="D3099" s="52">
        <v>-0.19986808506005538</v>
      </c>
    </row>
    <row r="3100" spans="1:4" ht="15" customHeight="1" x14ac:dyDescent="0.25">
      <c r="A3100" s="63">
        <v>2998</v>
      </c>
      <c r="B3100" s="52">
        <v>12.254862809699585</v>
      </c>
      <c r="C3100" s="52">
        <v>12.844746286921215</v>
      </c>
      <c r="D3100" s="52">
        <v>-0.5898834772216297</v>
      </c>
    </row>
    <row r="3101" spans="1:4" ht="15" customHeight="1" x14ac:dyDescent="0.25">
      <c r="A3101" s="63">
        <v>2999</v>
      </c>
      <c r="B3101" s="52">
        <v>12.948009990259528</v>
      </c>
      <c r="C3101" s="52">
        <v>12.688781037642261</v>
      </c>
      <c r="D3101" s="52">
        <v>0.25922895261726708</v>
      </c>
    </row>
    <row r="3102" spans="1:4" ht="15" customHeight="1" x14ac:dyDescent="0.25">
      <c r="A3102" s="63">
        <v>3000</v>
      </c>
      <c r="B3102" s="52">
        <v>12.641096555879859</v>
      </c>
      <c r="C3102" s="52">
        <v>13.229538178686893</v>
      </c>
      <c r="D3102" s="52">
        <v>-0.58844162280703394</v>
      </c>
    </row>
    <row r="3103" spans="1:4" ht="15" customHeight="1" x14ac:dyDescent="0.25">
      <c r="A3103" s="63">
        <v>3001</v>
      </c>
      <c r="B3103" s="52">
        <v>12.917796211663031</v>
      </c>
      <c r="C3103" s="52">
        <v>13.174681414429202</v>
      </c>
      <c r="D3103" s="52">
        <v>-0.25688520276617055</v>
      </c>
    </row>
    <row r="3104" spans="1:4" ht="15" customHeight="1" x14ac:dyDescent="0.25">
      <c r="A3104" s="63">
        <v>3002</v>
      </c>
      <c r="B3104" s="52">
        <v>13.025301664561175</v>
      </c>
      <c r="C3104" s="52">
        <v>13.151539664701069</v>
      </c>
      <c r="D3104" s="52">
        <v>-0.12623800013989417</v>
      </c>
    </row>
    <row r="3105" spans="1:4" ht="15" customHeight="1" x14ac:dyDescent="0.25">
      <c r="A3105" s="63">
        <v>3003</v>
      </c>
      <c r="B3105" s="52">
        <v>12.99453000589442</v>
      </c>
      <c r="C3105" s="52">
        <v>13.191212057997534</v>
      </c>
      <c r="D3105" s="52">
        <v>-0.19668205210311385</v>
      </c>
    </row>
    <row r="3106" spans="1:4" ht="15" customHeight="1" x14ac:dyDescent="0.25">
      <c r="A3106" s="63">
        <v>3004</v>
      </c>
      <c r="B3106" s="52">
        <v>13.365309556014696</v>
      </c>
      <c r="C3106" s="52">
        <v>13.332797993467251</v>
      </c>
      <c r="D3106" s="52">
        <v>3.2511562547444584E-2</v>
      </c>
    </row>
    <row r="3107" spans="1:4" ht="15" customHeight="1" x14ac:dyDescent="0.25">
      <c r="A3107" s="63">
        <v>3005</v>
      </c>
      <c r="B3107" s="52">
        <v>13.040068134677476</v>
      </c>
      <c r="C3107" s="52">
        <v>13.255585834363391</v>
      </c>
      <c r="D3107" s="52">
        <v>-0.21551769968591472</v>
      </c>
    </row>
    <row r="3108" spans="1:4" ht="15" customHeight="1" x14ac:dyDescent="0.25">
      <c r="A3108" s="63">
        <v>3006</v>
      </c>
      <c r="B3108" s="52">
        <v>13.153668227232718</v>
      </c>
      <c r="C3108" s="52">
        <v>13.170073261045388</v>
      </c>
      <c r="D3108" s="52">
        <v>-1.6405033812670666E-2</v>
      </c>
    </row>
    <row r="3109" spans="1:4" ht="15" customHeight="1" x14ac:dyDescent="0.25">
      <c r="A3109" s="63">
        <v>3007</v>
      </c>
      <c r="B3109" s="52">
        <v>13.437174117244339</v>
      </c>
      <c r="C3109" s="52">
        <v>13.281154344434707</v>
      </c>
      <c r="D3109" s="52">
        <v>0.15601977280963197</v>
      </c>
    </row>
    <row r="3110" spans="1:4" ht="15" customHeight="1" x14ac:dyDescent="0.25">
      <c r="A3110" s="63">
        <v>3008</v>
      </c>
      <c r="B3110" s="52">
        <v>13.30468493419826</v>
      </c>
      <c r="C3110" s="52">
        <v>13.388797073808714</v>
      </c>
      <c r="D3110" s="52">
        <v>-8.4112139610454051E-2</v>
      </c>
    </row>
    <row r="3111" spans="1:4" ht="15" customHeight="1" x14ac:dyDescent="0.25">
      <c r="A3111" s="63">
        <v>3009</v>
      </c>
      <c r="B3111" s="52">
        <v>13.458835614025519</v>
      </c>
      <c r="C3111" s="52">
        <v>13.331711435572045</v>
      </c>
      <c r="D3111" s="52">
        <v>0.12712417845347446</v>
      </c>
    </row>
    <row r="3112" spans="1:4" ht="15" customHeight="1" x14ac:dyDescent="0.25">
      <c r="A3112" s="63">
        <v>3010</v>
      </c>
      <c r="B3112" s="52">
        <v>13.769466619462843</v>
      </c>
      <c r="C3112" s="52">
        <v>13.387838234979673</v>
      </c>
      <c r="D3112" s="52">
        <v>0.38162838448316982</v>
      </c>
    </row>
    <row r="3113" spans="1:4" ht="15" customHeight="1" x14ac:dyDescent="0.25">
      <c r="A3113" s="63">
        <v>3011</v>
      </c>
      <c r="B3113" s="52">
        <v>13.80293177575739</v>
      </c>
      <c r="C3113" s="52">
        <v>13.418380675693214</v>
      </c>
      <c r="D3113" s="52">
        <v>0.3845511000641757</v>
      </c>
    </row>
    <row r="3114" spans="1:4" ht="15" customHeight="1" x14ac:dyDescent="0.25">
      <c r="A3114" s="63">
        <v>3012</v>
      </c>
      <c r="B3114" s="52">
        <v>13.168769750218461</v>
      </c>
      <c r="C3114" s="52">
        <v>13.244068950171041</v>
      </c>
      <c r="D3114" s="52">
        <v>-7.5299199952580054E-2</v>
      </c>
    </row>
    <row r="3115" spans="1:4" ht="15" customHeight="1" x14ac:dyDescent="0.25">
      <c r="A3115" s="63">
        <v>3013</v>
      </c>
      <c r="B3115" s="52">
        <v>12.765688433465574</v>
      </c>
      <c r="C3115" s="52">
        <v>12.882809906172914</v>
      </c>
      <c r="D3115" s="52">
        <v>-0.11712147270734086</v>
      </c>
    </row>
    <row r="3116" spans="1:4" ht="15" customHeight="1" x14ac:dyDescent="0.25">
      <c r="A3116" s="63">
        <v>3014</v>
      </c>
      <c r="B3116" s="52">
        <v>12.885374419268043</v>
      </c>
      <c r="C3116" s="52">
        <v>12.86078478563134</v>
      </c>
      <c r="D3116" s="52">
        <v>2.4589633636702857E-2</v>
      </c>
    </row>
    <row r="3117" spans="1:4" ht="15" customHeight="1" x14ac:dyDescent="0.25">
      <c r="A3117" s="63">
        <v>3015</v>
      </c>
      <c r="B3117" s="52">
        <v>12.623960273636872</v>
      </c>
      <c r="C3117" s="52">
        <v>13.09902228347517</v>
      </c>
      <c r="D3117" s="52">
        <v>-0.47506200983829849</v>
      </c>
    </row>
    <row r="3118" spans="1:4" ht="15" customHeight="1" x14ac:dyDescent="0.25">
      <c r="A3118" s="63">
        <v>3016</v>
      </c>
      <c r="B3118" s="52">
        <v>12.717398144337793</v>
      </c>
      <c r="C3118" s="52">
        <v>13.21001312164733</v>
      </c>
      <c r="D3118" s="52">
        <v>-0.49261497730953785</v>
      </c>
    </row>
    <row r="3119" spans="1:4" ht="15" customHeight="1" x14ac:dyDescent="0.25">
      <c r="A3119" s="63">
        <v>3017</v>
      </c>
      <c r="B3119" s="52">
        <v>12.821258284620384</v>
      </c>
      <c r="C3119" s="52">
        <v>12.950974614672596</v>
      </c>
      <c r="D3119" s="52">
        <v>-0.1297163300522115</v>
      </c>
    </row>
    <row r="3120" spans="1:4" ht="15" customHeight="1" x14ac:dyDescent="0.25">
      <c r="A3120" s="63">
        <v>3018</v>
      </c>
      <c r="B3120" s="52">
        <v>12.663497492569027</v>
      </c>
      <c r="C3120" s="52">
        <v>12.954344679735328</v>
      </c>
      <c r="D3120" s="52">
        <v>-0.29084718716630142</v>
      </c>
    </row>
    <row r="3121" spans="1:4" ht="15" customHeight="1" x14ac:dyDescent="0.25">
      <c r="A3121" s="63">
        <v>3019</v>
      </c>
      <c r="B3121" s="52">
        <v>12.95984444790653</v>
      </c>
      <c r="C3121" s="52">
        <v>13.003061862005723</v>
      </c>
      <c r="D3121" s="52">
        <v>-4.3217414099192553E-2</v>
      </c>
    </row>
    <row r="3122" spans="1:4" ht="15" customHeight="1" x14ac:dyDescent="0.25">
      <c r="A3122" s="63">
        <v>3020</v>
      </c>
      <c r="B3122" s="52">
        <v>12.682306824526522</v>
      </c>
      <c r="C3122" s="52">
        <v>12.936675830849216</v>
      </c>
      <c r="D3122" s="52">
        <v>-0.25436900632269399</v>
      </c>
    </row>
    <row r="3123" spans="1:4" ht="15" customHeight="1" x14ac:dyDescent="0.25">
      <c r="A3123" s="63">
        <v>3021</v>
      </c>
      <c r="B3123" s="52">
        <v>12.802158113246964</v>
      </c>
      <c r="C3123" s="52">
        <v>13.07416812158039</v>
      </c>
      <c r="D3123" s="52">
        <v>-0.27201000833342626</v>
      </c>
    </row>
    <row r="3124" spans="1:4" ht="15" customHeight="1" x14ac:dyDescent="0.25">
      <c r="A3124" s="63">
        <v>3022</v>
      </c>
      <c r="B3124" s="52">
        <v>12.886641043883236</v>
      </c>
      <c r="C3124" s="52">
        <v>13.191920502106816</v>
      </c>
      <c r="D3124" s="52">
        <v>-0.30527945822358049</v>
      </c>
    </row>
    <row r="3125" spans="1:4" ht="15" customHeight="1" x14ac:dyDescent="0.25">
      <c r="A3125" s="63">
        <v>3023</v>
      </c>
      <c r="B3125" s="52">
        <v>12.899219826090096</v>
      </c>
      <c r="C3125" s="52">
        <v>13.072152344218329</v>
      </c>
      <c r="D3125" s="52">
        <v>-0.17293251812823307</v>
      </c>
    </row>
    <row r="3126" spans="1:4" ht="15" customHeight="1" x14ac:dyDescent="0.25">
      <c r="A3126" s="63">
        <v>3024</v>
      </c>
      <c r="B3126" s="52">
        <v>12.889169490236595</v>
      </c>
      <c r="C3126" s="52">
        <v>13.177711675741188</v>
      </c>
      <c r="D3126" s="52">
        <v>-0.28854218550459265</v>
      </c>
    </row>
    <row r="3127" spans="1:4" ht="15" customHeight="1" x14ac:dyDescent="0.25">
      <c r="A3127" s="63">
        <v>3025</v>
      </c>
      <c r="B3127" s="52">
        <v>13.060487973686218</v>
      </c>
      <c r="C3127" s="52">
        <v>13.142085885102579</v>
      </c>
      <c r="D3127" s="52">
        <v>-8.1597911416361413E-2</v>
      </c>
    </row>
    <row r="3128" spans="1:4" ht="15" customHeight="1" x14ac:dyDescent="0.25">
      <c r="A3128" s="63">
        <v>3026</v>
      </c>
      <c r="B3128" s="52">
        <v>12.955718299995359</v>
      </c>
      <c r="C3128" s="52">
        <v>13.164704029891986</v>
      </c>
      <c r="D3128" s="52">
        <v>-0.20898572989662689</v>
      </c>
    </row>
    <row r="3129" spans="1:4" ht="15" customHeight="1" x14ac:dyDescent="0.25">
      <c r="A3129" s="63">
        <v>3027</v>
      </c>
      <c r="B3129" s="52">
        <v>12.894207284266551</v>
      </c>
      <c r="C3129" s="52">
        <v>13.075818884586749</v>
      </c>
      <c r="D3129" s="52">
        <v>-0.1816116003201973</v>
      </c>
    </row>
    <row r="3130" spans="1:4" ht="15" customHeight="1" x14ac:dyDescent="0.25">
      <c r="A3130" s="63">
        <v>3028</v>
      </c>
      <c r="B3130" s="52">
        <v>13.028052697933065</v>
      </c>
      <c r="C3130" s="52">
        <v>13.151287332393812</v>
      </c>
      <c r="D3130" s="52">
        <v>-0.12323463446074712</v>
      </c>
    </row>
    <row r="3131" spans="1:4" ht="15" customHeight="1" x14ac:dyDescent="0.25">
      <c r="A3131" s="63">
        <v>3029</v>
      </c>
      <c r="B3131" s="52">
        <v>12.845291484064541</v>
      </c>
      <c r="C3131" s="52">
        <v>13.198551571200008</v>
      </c>
      <c r="D3131" s="52">
        <v>-0.35326008713546742</v>
      </c>
    </row>
    <row r="3132" spans="1:4" ht="15" customHeight="1" x14ac:dyDescent="0.25">
      <c r="A3132" s="63">
        <v>3030</v>
      </c>
      <c r="B3132" s="52">
        <v>12.923912438680468</v>
      </c>
      <c r="C3132" s="52">
        <v>13.219705131688503</v>
      </c>
      <c r="D3132" s="52">
        <v>-0.29579269300803546</v>
      </c>
    </row>
    <row r="3133" spans="1:4" ht="15" customHeight="1" x14ac:dyDescent="0.25">
      <c r="A3133" s="63">
        <v>3031</v>
      </c>
      <c r="B3133" s="52">
        <v>13.21758264398524</v>
      </c>
      <c r="C3133" s="52">
        <v>13.35471417853454</v>
      </c>
      <c r="D3133" s="52">
        <v>-0.13713153454929916</v>
      </c>
    </row>
    <row r="3134" spans="1:4" ht="15" customHeight="1" x14ac:dyDescent="0.25">
      <c r="A3134" s="63">
        <v>3032</v>
      </c>
      <c r="B3134" s="52">
        <v>13.795307850646729</v>
      </c>
      <c r="C3134" s="52">
        <v>13.43199499912094</v>
      </c>
      <c r="D3134" s="52">
        <v>0.36331285152578907</v>
      </c>
    </row>
    <row r="3135" spans="1:4" ht="15" customHeight="1" x14ac:dyDescent="0.25">
      <c r="A3135" s="63">
        <v>3033</v>
      </c>
      <c r="B3135" s="52">
        <v>13.582947784733548</v>
      </c>
      <c r="C3135" s="52">
        <v>13.366514217948323</v>
      </c>
      <c r="D3135" s="52">
        <v>0.2164335667852253</v>
      </c>
    </row>
    <row r="3136" spans="1:4" ht="15" customHeight="1" x14ac:dyDescent="0.25">
      <c r="A3136" s="63">
        <v>3034</v>
      </c>
      <c r="B3136" s="52">
        <v>13.361380277874806</v>
      </c>
      <c r="C3136" s="52">
        <v>13.408614871336273</v>
      </c>
      <c r="D3136" s="52">
        <v>-4.723459346146619E-2</v>
      </c>
    </row>
    <row r="3137" spans="1:4" ht="15" customHeight="1" x14ac:dyDescent="0.25">
      <c r="A3137" s="63">
        <v>3035</v>
      </c>
      <c r="B3137" s="52">
        <v>12.892950213076501</v>
      </c>
      <c r="C3137" s="52">
        <v>13.267316915335028</v>
      </c>
      <c r="D3137" s="52">
        <v>-0.37436670225852708</v>
      </c>
    </row>
    <row r="3138" spans="1:4" ht="15" customHeight="1" x14ac:dyDescent="0.25">
      <c r="A3138" s="63">
        <v>3036</v>
      </c>
      <c r="B3138" s="52">
        <v>13.19002202587812</v>
      </c>
      <c r="C3138" s="52">
        <v>13.376129739798408</v>
      </c>
      <c r="D3138" s="52">
        <v>-0.18610771392028802</v>
      </c>
    </row>
    <row r="3139" spans="1:4" ht="15" customHeight="1" x14ac:dyDescent="0.25">
      <c r="A3139" s="63">
        <v>3037</v>
      </c>
      <c r="B3139" s="52">
        <v>12.886641043883236</v>
      </c>
      <c r="C3139" s="52">
        <v>13.155509082557282</v>
      </c>
      <c r="D3139" s="52">
        <v>-0.26886803867404652</v>
      </c>
    </row>
    <row r="3140" spans="1:4" ht="15" customHeight="1" x14ac:dyDescent="0.25">
      <c r="A3140" s="63">
        <v>3038</v>
      </c>
      <c r="B3140" s="52">
        <v>12.586219945654026</v>
      </c>
      <c r="C3140" s="52">
        <v>12.893001738000507</v>
      </c>
      <c r="D3140" s="52">
        <v>-0.30678179234648084</v>
      </c>
    </row>
    <row r="3141" spans="1:4" ht="15" customHeight="1" x14ac:dyDescent="0.25">
      <c r="A3141" s="63">
        <v>3039</v>
      </c>
      <c r="B3141" s="52">
        <v>12.814478597635006</v>
      </c>
      <c r="C3141" s="52">
        <v>12.933606026425112</v>
      </c>
      <c r="D3141" s="52">
        <v>-0.11912742879010629</v>
      </c>
    </row>
    <row r="3142" spans="1:4" ht="15" customHeight="1" x14ac:dyDescent="0.25">
      <c r="A3142" s="63">
        <v>3040</v>
      </c>
      <c r="B3142" s="52">
        <v>12.860998613269897</v>
      </c>
      <c r="C3142" s="52">
        <v>12.823260037288923</v>
      </c>
      <c r="D3142" s="52">
        <v>3.7738575980974076E-2</v>
      </c>
    </row>
    <row r="3143" spans="1:4" ht="15" customHeight="1" x14ac:dyDescent="0.25">
      <c r="A3143" s="63">
        <v>3041</v>
      </c>
      <c r="B3143" s="52">
        <v>12.845291484064541</v>
      </c>
      <c r="C3143" s="52">
        <v>13.193593638832166</v>
      </c>
      <c r="D3143" s="52">
        <v>-0.34830215476762483</v>
      </c>
    </row>
    <row r="3144" spans="1:4" ht="15" customHeight="1" x14ac:dyDescent="0.25">
      <c r="A3144" s="63">
        <v>3042</v>
      </c>
      <c r="B3144" s="52">
        <v>12.880291816204577</v>
      </c>
      <c r="C3144" s="52">
        <v>13.191977639495619</v>
      </c>
      <c r="D3144" s="52">
        <v>-0.31168582329104133</v>
      </c>
    </row>
    <row r="3145" spans="1:4" ht="15" customHeight="1" x14ac:dyDescent="0.25">
      <c r="A3145" s="63">
        <v>3043</v>
      </c>
      <c r="B3145" s="52">
        <v>12.834681304952525</v>
      </c>
      <c r="C3145" s="52">
        <v>13.123654892800625</v>
      </c>
      <c r="D3145" s="52">
        <v>-0.28897358784809946</v>
      </c>
    </row>
    <row r="3146" spans="1:4" ht="15" customHeight="1" x14ac:dyDescent="0.25">
      <c r="A3146" s="63">
        <v>3044</v>
      </c>
      <c r="B3146" s="52">
        <v>12.860998613269897</v>
      </c>
      <c r="C3146" s="52">
        <v>12.981700433652266</v>
      </c>
      <c r="D3146" s="52">
        <v>-0.12070182038236865</v>
      </c>
    </row>
    <row r="3147" spans="1:4" ht="15" customHeight="1" x14ac:dyDescent="0.25">
      <c r="A3147" s="63">
        <v>3045</v>
      </c>
      <c r="B3147" s="52">
        <v>12.915339207969978</v>
      </c>
      <c r="C3147" s="52">
        <v>13.233897992848981</v>
      </c>
      <c r="D3147" s="52">
        <v>-0.31855878487900213</v>
      </c>
    </row>
    <row r="3148" spans="1:4" ht="15" customHeight="1" x14ac:dyDescent="0.25">
      <c r="A3148" s="63">
        <v>3046</v>
      </c>
      <c r="B3148" s="52">
        <v>12.821123140353674</v>
      </c>
      <c r="C3148" s="52">
        <v>12.967529028730073</v>
      </c>
      <c r="D3148" s="52">
        <v>-0.14640588837639967</v>
      </c>
    </row>
    <row r="3149" spans="1:4" ht="15" customHeight="1" x14ac:dyDescent="0.25">
      <c r="A3149" s="63">
        <v>3047</v>
      </c>
      <c r="B3149" s="52">
        <v>12.926956581061695</v>
      </c>
      <c r="C3149" s="52">
        <v>13.157859799895771</v>
      </c>
      <c r="D3149" s="52">
        <v>-0.23090321883407583</v>
      </c>
    </row>
    <row r="3150" spans="1:4" ht="15" customHeight="1" x14ac:dyDescent="0.25">
      <c r="A3150" s="63">
        <v>3048</v>
      </c>
      <c r="B3150" s="52">
        <v>12.577636201962633</v>
      </c>
      <c r="C3150" s="52">
        <v>13.079656993351295</v>
      </c>
      <c r="D3150" s="52">
        <v>-0.50202079138866118</v>
      </c>
    </row>
    <row r="3151" spans="1:4" ht="15" customHeight="1" x14ac:dyDescent="0.25">
      <c r="A3151" s="63">
        <v>3049</v>
      </c>
      <c r="B3151" s="52">
        <v>12.695419237619017</v>
      </c>
      <c r="C3151" s="52">
        <v>12.969823790412828</v>
      </c>
      <c r="D3151" s="52">
        <v>-0.27440455279381126</v>
      </c>
    </row>
    <row r="3152" spans="1:4" ht="15" customHeight="1" x14ac:dyDescent="0.25">
      <c r="A3152" s="63">
        <v>3050</v>
      </c>
      <c r="B3152" s="52">
        <v>13.658856747918872</v>
      </c>
      <c r="C3152" s="52">
        <v>13.276709173001223</v>
      </c>
      <c r="D3152" s="52">
        <v>0.38214757491764928</v>
      </c>
    </row>
    <row r="3153" spans="1:4" ht="15" customHeight="1" x14ac:dyDescent="0.25">
      <c r="A3153" s="63">
        <v>3051</v>
      </c>
      <c r="B3153" s="52">
        <v>13.903979205951858</v>
      </c>
      <c r="C3153" s="52">
        <v>13.348470680433499</v>
      </c>
      <c r="D3153" s="52">
        <v>0.55550852551835916</v>
      </c>
    </row>
    <row r="3154" spans="1:4" ht="15" customHeight="1" x14ac:dyDescent="0.25">
      <c r="A3154" s="63">
        <v>3052</v>
      </c>
      <c r="B3154" s="52">
        <v>13.300509562787779</v>
      </c>
      <c r="C3154" s="52">
        <v>13.384388400823452</v>
      </c>
      <c r="D3154" s="52">
        <v>-8.3878838035673198E-2</v>
      </c>
    </row>
    <row r="3155" spans="1:4" ht="15" customHeight="1" x14ac:dyDescent="0.25">
      <c r="A3155" s="63">
        <v>3053</v>
      </c>
      <c r="B3155" s="52">
        <v>13.715690222682039</v>
      </c>
      <c r="C3155" s="52">
        <v>13.291897332532713</v>
      </c>
      <c r="D3155" s="52">
        <v>0.42379289014932553</v>
      </c>
    </row>
    <row r="3156" spans="1:4" ht="15" customHeight="1" x14ac:dyDescent="0.25">
      <c r="A3156" s="63">
        <v>3054</v>
      </c>
      <c r="B3156" s="52">
        <v>12.847926531702546</v>
      </c>
      <c r="C3156" s="52">
        <v>13.294612324785584</v>
      </c>
      <c r="D3156" s="52">
        <v>-0.44668579308303791</v>
      </c>
    </row>
    <row r="3157" spans="1:4" ht="15" customHeight="1" x14ac:dyDescent="0.25">
      <c r="A3157" s="63">
        <v>3055</v>
      </c>
      <c r="B3157" s="52">
        <v>12.765688433465574</v>
      </c>
      <c r="C3157" s="52">
        <v>13.052575965111439</v>
      </c>
      <c r="D3157" s="52">
        <v>-0.28688753164586522</v>
      </c>
    </row>
    <row r="3158" spans="1:4" ht="15" customHeight="1" x14ac:dyDescent="0.25">
      <c r="A3158" s="63">
        <v>3056</v>
      </c>
      <c r="B3158" s="52">
        <v>12.714395139078023</v>
      </c>
      <c r="C3158" s="52">
        <v>13.05650908773746</v>
      </c>
      <c r="D3158" s="52">
        <v>-0.34211394865943667</v>
      </c>
    </row>
    <row r="3159" spans="1:4" ht="15" customHeight="1" x14ac:dyDescent="0.25">
      <c r="A3159" s="63">
        <v>3057</v>
      </c>
      <c r="B3159" s="52">
        <v>12.854483932248705</v>
      </c>
      <c r="C3159" s="52">
        <v>13.1566510691801</v>
      </c>
      <c r="D3159" s="52">
        <v>-0.30216713693139496</v>
      </c>
    </row>
    <row r="3160" spans="1:4" ht="15" customHeight="1" x14ac:dyDescent="0.25">
      <c r="A3160" s="63">
        <v>3058</v>
      </c>
      <c r="B3160" s="52">
        <v>12.821258284620384</v>
      </c>
      <c r="C3160" s="52">
        <v>12.958531469204956</v>
      </c>
      <c r="D3160" s="52">
        <v>-0.13727318458457205</v>
      </c>
    </row>
    <row r="3161" spans="1:4" ht="15" customHeight="1" x14ac:dyDescent="0.25">
      <c r="A3161" s="63">
        <v>3059</v>
      </c>
      <c r="B3161" s="52">
        <v>12.999065161059812</v>
      </c>
      <c r="C3161" s="52">
        <v>13.209459989921079</v>
      </c>
      <c r="D3161" s="52">
        <v>-0.2103948288612667</v>
      </c>
    </row>
    <row r="3162" spans="1:4" ht="15" customHeight="1" x14ac:dyDescent="0.25">
      <c r="A3162" s="63">
        <v>3060</v>
      </c>
      <c r="B3162" s="52">
        <v>12.506177237980488</v>
      </c>
      <c r="C3162" s="52">
        <v>12.921360366611962</v>
      </c>
      <c r="D3162" s="52">
        <v>-0.41518312863147422</v>
      </c>
    </row>
    <row r="3163" spans="1:4" ht="15" customHeight="1" x14ac:dyDescent="0.25">
      <c r="A3163" s="63">
        <v>3061</v>
      </c>
      <c r="B3163" s="52">
        <v>12.978493006984603</v>
      </c>
      <c r="C3163" s="52">
        <v>13.115039480472785</v>
      </c>
      <c r="D3163" s="52">
        <v>-0.13654647348818116</v>
      </c>
    </row>
    <row r="3164" spans="1:4" ht="15" customHeight="1" x14ac:dyDescent="0.25">
      <c r="A3164" s="63">
        <v>3062</v>
      </c>
      <c r="B3164" s="52">
        <v>13.108264453024804</v>
      </c>
      <c r="C3164" s="52">
        <v>13.361472246266942</v>
      </c>
      <c r="D3164" s="52">
        <v>-0.25320779324213838</v>
      </c>
    </row>
    <row r="3165" spans="1:4" ht="15" customHeight="1" x14ac:dyDescent="0.25">
      <c r="A3165" s="63">
        <v>3063</v>
      </c>
      <c r="B3165" s="52">
        <v>13.01700286174648</v>
      </c>
      <c r="C3165" s="52">
        <v>13.239276453046841</v>
      </c>
      <c r="D3165" s="52">
        <v>-0.22227359130036106</v>
      </c>
    </row>
    <row r="3166" spans="1:4" ht="15" customHeight="1" x14ac:dyDescent="0.25">
      <c r="A3166" s="63">
        <v>3064</v>
      </c>
      <c r="B3166" s="52">
        <v>13.369223455335831</v>
      </c>
      <c r="C3166" s="52">
        <v>13.340376341046502</v>
      </c>
      <c r="D3166" s="52">
        <v>2.8847114289328957E-2</v>
      </c>
    </row>
    <row r="3167" spans="1:4" ht="15" customHeight="1" x14ac:dyDescent="0.25">
      <c r="A3167" s="63">
        <v>3065</v>
      </c>
      <c r="B3167" s="52">
        <v>13.721199878493008</v>
      </c>
      <c r="C3167" s="52">
        <v>13.338136329358521</v>
      </c>
      <c r="D3167" s="52">
        <v>0.38306354913448715</v>
      </c>
    </row>
    <row r="3168" spans="1:4" ht="15" customHeight="1" x14ac:dyDescent="0.25">
      <c r="A3168" s="63">
        <v>3066</v>
      </c>
      <c r="B3168" s="52">
        <v>13.593616226050472</v>
      </c>
      <c r="C3168" s="52">
        <v>13.323604845291804</v>
      </c>
      <c r="D3168" s="52">
        <v>0.27001138075866749</v>
      </c>
    </row>
    <row r="3169" spans="1:4" ht="15" customHeight="1" x14ac:dyDescent="0.25">
      <c r="A3169" s="63">
        <v>3067</v>
      </c>
      <c r="B3169" s="52">
        <v>13.032438669876319</v>
      </c>
      <c r="C3169" s="52">
        <v>13.118302150759028</v>
      </c>
      <c r="D3169" s="52">
        <v>-8.5863480882709453E-2</v>
      </c>
    </row>
    <row r="3170" spans="1:4" ht="15" customHeight="1" x14ac:dyDescent="0.25">
      <c r="A3170" s="63">
        <v>3068</v>
      </c>
      <c r="B3170" s="52">
        <v>14.187074114396733</v>
      </c>
      <c r="C3170" s="52">
        <v>13.39930915984856</v>
      </c>
      <c r="D3170" s="52">
        <v>0.78776495454817308</v>
      </c>
    </row>
    <row r="3171" spans="1:4" ht="15" customHeight="1" x14ac:dyDescent="0.25">
      <c r="A3171" s="63">
        <v>3069</v>
      </c>
      <c r="B3171" s="52">
        <v>14.048604440131626</v>
      </c>
      <c r="C3171" s="52">
        <v>13.332873640759702</v>
      </c>
      <c r="D3171" s="52">
        <v>0.71573079937192396</v>
      </c>
    </row>
    <row r="3172" spans="1:4" ht="15" customHeight="1" x14ac:dyDescent="0.25">
      <c r="A3172" s="63">
        <v>3070</v>
      </c>
      <c r="B3172" s="52">
        <v>14.058456736574639</v>
      </c>
      <c r="C3172" s="52">
        <v>13.368939451593539</v>
      </c>
      <c r="D3172" s="52">
        <v>0.68951728498110043</v>
      </c>
    </row>
    <row r="3173" spans="1:4" ht="15" customHeight="1" x14ac:dyDescent="0.25">
      <c r="A3173" s="63">
        <v>3071</v>
      </c>
      <c r="B3173" s="52">
        <v>14.075949894022155</v>
      </c>
      <c r="C3173" s="52">
        <v>13.388602861954904</v>
      </c>
      <c r="D3173" s="52">
        <v>0.68734703206725101</v>
      </c>
    </row>
    <row r="3174" spans="1:4" ht="15" customHeight="1" x14ac:dyDescent="0.25">
      <c r="A3174" s="63">
        <v>3072</v>
      </c>
      <c r="B3174" s="52">
        <v>13.30468493419826</v>
      </c>
      <c r="C3174" s="52">
        <v>13.315989544619715</v>
      </c>
      <c r="D3174" s="52">
        <v>-1.1304610421454697E-2</v>
      </c>
    </row>
    <row r="3175" spans="1:4" ht="15" customHeight="1" x14ac:dyDescent="0.25">
      <c r="A3175" s="63">
        <v>3073</v>
      </c>
      <c r="B3175" s="52">
        <v>13.462400680190015</v>
      </c>
      <c r="C3175" s="52">
        <v>13.300605228664558</v>
      </c>
      <c r="D3175" s="52">
        <v>0.16179545152545671</v>
      </c>
    </row>
    <row r="3176" spans="1:4" ht="15" customHeight="1" x14ac:dyDescent="0.25">
      <c r="A3176" s="63">
        <v>3074</v>
      </c>
      <c r="B3176" s="52">
        <v>13.194684038983931</v>
      </c>
      <c r="C3176" s="52">
        <v>13.339488709618786</v>
      </c>
      <c r="D3176" s="52">
        <v>-0.14480467063485492</v>
      </c>
    </row>
    <row r="3177" spans="1:4" ht="15" customHeight="1" x14ac:dyDescent="0.25">
      <c r="A3177" s="63">
        <v>3075</v>
      </c>
      <c r="B3177" s="52">
        <v>12.977337605354048</v>
      </c>
      <c r="C3177" s="52">
        <v>13.182191866899673</v>
      </c>
      <c r="D3177" s="52">
        <v>-0.20485426154562525</v>
      </c>
    </row>
    <row r="3178" spans="1:4" ht="15" customHeight="1" x14ac:dyDescent="0.25">
      <c r="A3178" s="63">
        <v>3076</v>
      </c>
      <c r="B3178" s="52">
        <v>13.033532163697689</v>
      </c>
      <c r="C3178" s="52">
        <v>13.291728953144089</v>
      </c>
      <c r="D3178" s="52">
        <v>-0.25819678944639968</v>
      </c>
    </row>
    <row r="3179" spans="1:4" ht="15" customHeight="1" x14ac:dyDescent="0.25">
      <c r="A3179" s="63">
        <v>3077</v>
      </c>
      <c r="B3179" s="52">
        <v>13.480037821676122</v>
      </c>
      <c r="C3179" s="52">
        <v>13.28255722868637</v>
      </c>
      <c r="D3179" s="52">
        <v>0.19748059298975207</v>
      </c>
    </row>
    <row r="3180" spans="1:4" ht="15" customHeight="1" x14ac:dyDescent="0.25">
      <c r="A3180" s="63">
        <v>3078</v>
      </c>
      <c r="B3180" s="52">
        <v>13.79019274997996</v>
      </c>
      <c r="C3180" s="52">
        <v>13.35890394690578</v>
      </c>
      <c r="D3180" s="52">
        <v>0.43128880307417994</v>
      </c>
    </row>
    <row r="3181" spans="1:4" ht="15" customHeight="1" x14ac:dyDescent="0.25">
      <c r="A3181" s="63">
        <v>3079</v>
      </c>
      <c r="B3181" s="52">
        <v>13.892471599100377</v>
      </c>
      <c r="C3181" s="52">
        <v>13.392908267001205</v>
      </c>
      <c r="D3181" s="52">
        <v>0.49956333209917148</v>
      </c>
    </row>
    <row r="3182" spans="1:4" ht="15" customHeight="1" x14ac:dyDescent="0.25">
      <c r="A3182" s="63">
        <v>3080</v>
      </c>
      <c r="B3182" s="52">
        <v>12.909170156943263</v>
      </c>
      <c r="C3182" s="52">
        <v>13.251171916598508</v>
      </c>
      <c r="D3182" s="52">
        <v>-0.34200175965524515</v>
      </c>
    </row>
    <row r="3183" spans="1:4" ht="15" customHeight="1" x14ac:dyDescent="0.25">
      <c r="A3183" s="63">
        <v>3081</v>
      </c>
      <c r="B3183" s="52">
        <v>13.681979165339726</v>
      </c>
      <c r="C3183" s="52">
        <v>13.286904991564246</v>
      </c>
      <c r="D3183" s="52">
        <v>0.39507417377548038</v>
      </c>
    </row>
    <row r="3184" spans="1:4" ht="15" customHeight="1" x14ac:dyDescent="0.25">
      <c r="A3184" s="63">
        <v>3082</v>
      </c>
      <c r="B3184" s="52">
        <v>13.58986387643192</v>
      </c>
      <c r="C3184" s="52">
        <v>13.311524919970434</v>
      </c>
      <c r="D3184" s="52">
        <v>0.27833895646148576</v>
      </c>
    </row>
    <row r="3185" spans="1:4" ht="15" customHeight="1" x14ac:dyDescent="0.25">
      <c r="A3185" s="63">
        <v>3083</v>
      </c>
      <c r="B3185" s="52">
        <v>13.690514067789564</v>
      </c>
      <c r="C3185" s="52">
        <v>13.303903603255025</v>
      </c>
      <c r="D3185" s="52">
        <v>0.38661046453453984</v>
      </c>
    </row>
    <row r="3186" spans="1:4" ht="15" customHeight="1" x14ac:dyDescent="0.25">
      <c r="A3186" s="63">
        <v>3084</v>
      </c>
      <c r="B3186" s="52">
        <v>12.476099782743212</v>
      </c>
      <c r="C3186" s="52">
        <v>12.728427166157122</v>
      </c>
      <c r="D3186" s="52">
        <v>-0.2523273834139097</v>
      </c>
    </row>
    <row r="3187" spans="1:4" ht="15" customHeight="1" x14ac:dyDescent="0.25">
      <c r="A3187" s="63">
        <v>3085</v>
      </c>
      <c r="B3187" s="52">
        <v>12.938440539243377</v>
      </c>
      <c r="C3187" s="52">
        <v>12.648756497177862</v>
      </c>
      <c r="D3187" s="52">
        <v>0.2896840420655149</v>
      </c>
    </row>
    <row r="3188" spans="1:4" ht="15" customHeight="1" x14ac:dyDescent="0.25">
      <c r="A3188" s="63">
        <v>3086</v>
      </c>
      <c r="B3188" s="52">
        <v>13.086736199761155</v>
      </c>
      <c r="C3188" s="52">
        <v>12.685594301071317</v>
      </c>
      <c r="D3188" s="52">
        <v>0.40114189868983807</v>
      </c>
    </row>
    <row r="3189" spans="1:4" ht="15" customHeight="1" x14ac:dyDescent="0.25">
      <c r="A3189" s="63">
        <v>3087</v>
      </c>
      <c r="B3189" s="52">
        <v>12.676076274775886</v>
      </c>
      <c r="C3189" s="52">
        <v>12.869286157761952</v>
      </c>
      <c r="D3189" s="52">
        <v>-0.19320988298606601</v>
      </c>
    </row>
    <row r="3190" spans="1:4" ht="15" customHeight="1" x14ac:dyDescent="0.25">
      <c r="A3190" s="63">
        <v>3088</v>
      </c>
      <c r="B3190" s="52">
        <v>12.736700896592321</v>
      </c>
      <c r="C3190" s="52">
        <v>12.855272578042237</v>
      </c>
      <c r="D3190" s="52">
        <v>-0.11857168144991626</v>
      </c>
    </row>
    <row r="3191" spans="1:4" ht="15" customHeight="1" x14ac:dyDescent="0.25">
      <c r="A3191" s="63">
        <v>3089</v>
      </c>
      <c r="B3191" s="52">
        <v>12.292250341771204</v>
      </c>
      <c r="C3191" s="52">
        <v>12.659760655835063</v>
      </c>
      <c r="D3191" s="52">
        <v>-0.3675103140638587</v>
      </c>
    </row>
    <row r="3192" spans="1:4" ht="15" customHeight="1" x14ac:dyDescent="0.25">
      <c r="A3192" s="63">
        <v>3090</v>
      </c>
      <c r="B3192" s="52">
        <v>12.804909146618854</v>
      </c>
      <c r="C3192" s="52">
        <v>12.70708266007578</v>
      </c>
      <c r="D3192" s="52">
        <v>9.7826486543073798E-2</v>
      </c>
    </row>
    <row r="3193" spans="1:4" ht="15" customHeight="1" x14ac:dyDescent="0.25">
      <c r="A3193" s="63">
        <v>3091</v>
      </c>
      <c r="B3193" s="52">
        <v>12.807652632564606</v>
      </c>
      <c r="C3193" s="52">
        <v>12.680683701910308</v>
      </c>
      <c r="D3193" s="52">
        <v>0.12696893065429826</v>
      </c>
    </row>
    <row r="3194" spans="1:4" ht="15" customHeight="1" x14ac:dyDescent="0.25">
      <c r="A3194" s="63">
        <v>3092</v>
      </c>
      <c r="B3194" s="52">
        <v>12.388394202324108</v>
      </c>
      <c r="C3194" s="52">
        <v>13.048193501901004</v>
      </c>
      <c r="D3194" s="52">
        <v>-0.6597992995768962</v>
      </c>
    </row>
    <row r="3195" spans="1:4" ht="15" customHeight="1" x14ac:dyDescent="0.25">
      <c r="A3195" s="63">
        <v>3093</v>
      </c>
      <c r="B3195" s="52">
        <v>12.892950213076501</v>
      </c>
      <c r="C3195" s="52">
        <v>12.8478087519961</v>
      </c>
      <c r="D3195" s="52">
        <v>4.5141461080401513E-2</v>
      </c>
    </row>
    <row r="3196" spans="1:4" ht="15" customHeight="1" x14ac:dyDescent="0.25">
      <c r="A3196" s="63">
        <v>3094</v>
      </c>
      <c r="B3196" s="52">
        <v>12.917791303675527</v>
      </c>
      <c r="C3196" s="52">
        <v>12.774709375806282</v>
      </c>
      <c r="D3196" s="52">
        <v>0.14308192786924501</v>
      </c>
    </row>
    <row r="3197" spans="1:4" ht="15" customHeight="1" x14ac:dyDescent="0.25">
      <c r="A3197" s="63">
        <v>3095</v>
      </c>
      <c r="B3197" s="52">
        <v>12.751299696013474</v>
      </c>
      <c r="C3197" s="52">
        <v>12.873842785418322</v>
      </c>
      <c r="D3197" s="52">
        <v>-0.12254308940484826</v>
      </c>
    </row>
    <row r="3198" spans="1:4" ht="15" customHeight="1" x14ac:dyDescent="0.25">
      <c r="A3198" s="63">
        <v>3096</v>
      </c>
      <c r="B3198" s="52">
        <v>12.821258284620384</v>
      </c>
      <c r="C3198" s="52">
        <v>12.980428251320934</v>
      </c>
      <c r="D3198" s="52">
        <v>-0.15916996670054928</v>
      </c>
    </row>
    <row r="3199" spans="1:4" ht="15" customHeight="1" x14ac:dyDescent="0.25">
      <c r="A3199" s="63">
        <v>3097</v>
      </c>
      <c r="B3199" s="52">
        <v>12.691580461311851</v>
      </c>
      <c r="C3199" s="52">
        <v>12.702048658451979</v>
      </c>
      <c r="D3199" s="52">
        <v>-1.04681971401277E-2</v>
      </c>
    </row>
    <row r="3200" spans="1:4" ht="15" customHeight="1" x14ac:dyDescent="0.25">
      <c r="A3200" s="63">
        <v>3098</v>
      </c>
      <c r="B3200" s="52">
        <v>12.396693005138802</v>
      </c>
      <c r="C3200" s="52">
        <v>12.704905571984904</v>
      </c>
      <c r="D3200" s="52">
        <v>-0.30821256684610177</v>
      </c>
    </row>
    <row r="3201" spans="1:4" ht="15" customHeight="1" x14ac:dyDescent="0.25">
      <c r="A3201" s="63">
        <v>3099</v>
      </c>
      <c r="B3201" s="52">
        <v>12.873902018105806</v>
      </c>
      <c r="C3201" s="52">
        <v>12.708152784812363</v>
      </c>
      <c r="D3201" s="52">
        <v>0.16574923329344315</v>
      </c>
    </row>
    <row r="3202" spans="1:4" ht="15" customHeight="1" x14ac:dyDescent="0.25">
      <c r="A3202" s="63">
        <v>3100</v>
      </c>
      <c r="B3202" s="52">
        <v>12.577636201962633</v>
      </c>
      <c r="C3202" s="52">
        <v>12.799422117762067</v>
      </c>
      <c r="D3202" s="52">
        <v>-0.2217859157994333</v>
      </c>
    </row>
    <row r="3203" spans="1:4" ht="15" customHeight="1" x14ac:dyDescent="0.25">
      <c r="A3203" s="63">
        <v>3101</v>
      </c>
      <c r="B3203" s="52">
        <v>12.77987306845753</v>
      </c>
      <c r="C3203" s="52">
        <v>12.801627640859603</v>
      </c>
      <c r="D3203" s="52">
        <v>-2.1754572402073791E-2</v>
      </c>
    </row>
    <row r="3204" spans="1:4" ht="15" customHeight="1" x14ac:dyDescent="0.25">
      <c r="A3204" s="63">
        <v>3102</v>
      </c>
      <c r="B3204" s="52">
        <v>12.889169490236595</v>
      </c>
      <c r="C3204" s="52">
        <v>12.847661302379645</v>
      </c>
      <c r="D3204" s="52">
        <v>4.1508187856949874E-2</v>
      </c>
    </row>
    <row r="3205" spans="1:4" ht="15" customHeight="1" x14ac:dyDescent="0.25">
      <c r="A3205" s="63">
        <v>3103</v>
      </c>
      <c r="B3205" s="52">
        <v>12.683858415217941</v>
      </c>
      <c r="C3205" s="52">
        <v>12.72766272356175</v>
      </c>
      <c r="D3205" s="52">
        <v>-4.3804308343808884E-2</v>
      </c>
    </row>
    <row r="3206" spans="1:4" ht="15" customHeight="1" x14ac:dyDescent="0.25">
      <c r="A3206" s="63">
        <v>3104</v>
      </c>
      <c r="B3206" s="52">
        <v>12.697715449879368</v>
      </c>
      <c r="C3206" s="52">
        <v>12.899977057707348</v>
      </c>
      <c r="D3206" s="52">
        <v>-0.20226160782797997</v>
      </c>
    </row>
    <row r="3207" spans="1:4" ht="15" customHeight="1" x14ac:dyDescent="0.25">
      <c r="A3207" s="63">
        <v>3105</v>
      </c>
      <c r="B3207" s="52">
        <v>12.72188581080718</v>
      </c>
      <c r="C3207" s="52">
        <v>12.603543917832305</v>
      </c>
      <c r="D3207" s="52">
        <v>0.11834189297487541</v>
      </c>
    </row>
    <row r="3208" spans="1:4" ht="15" customHeight="1" x14ac:dyDescent="0.25">
      <c r="A3208" s="63">
        <v>3106</v>
      </c>
      <c r="B3208" s="52">
        <v>12.771386454580211</v>
      </c>
      <c r="C3208" s="52">
        <v>12.722313992169646</v>
      </c>
      <c r="D3208" s="52">
        <v>4.907246241056562E-2</v>
      </c>
    </row>
    <row r="3209" spans="1:4" ht="15" customHeight="1" x14ac:dyDescent="0.25">
      <c r="A3209" s="63">
        <v>3107</v>
      </c>
      <c r="B3209" s="52">
        <v>12.847926531702546</v>
      </c>
      <c r="C3209" s="52">
        <v>12.788547085883536</v>
      </c>
      <c r="D3209" s="52">
        <v>5.9379445819010002E-2</v>
      </c>
    </row>
    <row r="3210" spans="1:4" ht="15" customHeight="1" x14ac:dyDescent="0.25">
      <c r="A3210" s="63">
        <v>3108</v>
      </c>
      <c r="B3210" s="52">
        <v>13.038981768465254</v>
      </c>
      <c r="C3210" s="52">
        <v>12.674636943477344</v>
      </c>
      <c r="D3210" s="52">
        <v>0.36434482498790999</v>
      </c>
    </row>
    <row r="3211" spans="1:4" ht="15" customHeight="1" x14ac:dyDescent="0.25">
      <c r="A3211" s="63">
        <v>3109</v>
      </c>
      <c r="B3211" s="52">
        <v>12.644327576461306</v>
      </c>
      <c r="C3211" s="52">
        <v>12.574710730652527</v>
      </c>
      <c r="D3211" s="52">
        <v>6.961684580877936E-2</v>
      </c>
    </row>
    <row r="3212" spans="1:4" ht="15" customHeight="1" x14ac:dyDescent="0.25">
      <c r="A3212" s="63">
        <v>3110</v>
      </c>
      <c r="B3212" s="52">
        <v>12.77987306845753</v>
      </c>
      <c r="C3212" s="52">
        <v>12.715466031891848</v>
      </c>
      <c r="D3212" s="52">
        <v>6.4407036565681253E-2</v>
      </c>
    </row>
    <row r="3213" spans="1:4" ht="15" customHeight="1" x14ac:dyDescent="0.25">
      <c r="A3213" s="63">
        <v>3111</v>
      </c>
      <c r="B3213" s="52">
        <v>12.847926531702546</v>
      </c>
      <c r="C3213" s="52">
        <v>12.779200715358799</v>
      </c>
      <c r="D3213" s="52">
        <v>6.872581634374697E-2</v>
      </c>
    </row>
    <row r="3214" spans="1:4" ht="15" customHeight="1" x14ac:dyDescent="0.25">
      <c r="A3214" s="63">
        <v>3112</v>
      </c>
      <c r="B3214" s="52">
        <v>12.880291816204577</v>
      </c>
      <c r="C3214" s="52">
        <v>12.671435768486235</v>
      </c>
      <c r="D3214" s="52">
        <v>0.2088560477183421</v>
      </c>
    </row>
    <row r="3215" spans="1:4" ht="15" customHeight="1" x14ac:dyDescent="0.25">
      <c r="A3215" s="63">
        <v>3113</v>
      </c>
      <c r="B3215" s="52">
        <v>12.983101310070799</v>
      </c>
      <c r="C3215" s="52">
        <v>12.866484959475645</v>
      </c>
      <c r="D3215" s="52">
        <v>0.11661635059515341</v>
      </c>
    </row>
    <row r="3216" spans="1:4" ht="15" customHeight="1" x14ac:dyDescent="0.25">
      <c r="A3216" s="63">
        <v>3114</v>
      </c>
      <c r="B3216" s="52">
        <v>12.736700896592321</v>
      </c>
      <c r="C3216" s="52">
        <v>13.080610449208468</v>
      </c>
      <c r="D3216" s="52">
        <v>-0.34390955261614664</v>
      </c>
    </row>
    <row r="3217" spans="1:4" ht="15" customHeight="1" x14ac:dyDescent="0.25">
      <c r="A3217" s="63">
        <v>3115</v>
      </c>
      <c r="B3217" s="52">
        <v>12.736700896592321</v>
      </c>
      <c r="C3217" s="52">
        <v>12.822517711976252</v>
      </c>
      <c r="D3217" s="52">
        <v>-8.5816815383930489E-2</v>
      </c>
    </row>
    <row r="3218" spans="1:4" ht="15" customHeight="1" x14ac:dyDescent="0.25">
      <c r="A3218" s="63">
        <v>3116</v>
      </c>
      <c r="B3218" s="52">
        <v>12.847926531702546</v>
      </c>
      <c r="C3218" s="52">
        <v>12.849187753439812</v>
      </c>
      <c r="D3218" s="52">
        <v>-1.2612217372662826E-3</v>
      </c>
    </row>
    <row r="3219" spans="1:4" ht="15" customHeight="1" x14ac:dyDescent="0.25">
      <c r="A3219" s="63">
        <v>3117</v>
      </c>
      <c r="B3219" s="52">
        <v>12.892950213076501</v>
      </c>
      <c r="C3219" s="52">
        <v>12.811087997491132</v>
      </c>
      <c r="D3219" s="52">
        <v>8.1862215585369213E-2</v>
      </c>
    </row>
    <row r="3220" spans="1:4" ht="15" customHeight="1" x14ac:dyDescent="0.25">
      <c r="A3220" s="63">
        <v>3118</v>
      </c>
      <c r="B3220" s="52">
        <v>12.77987306845753</v>
      </c>
      <c r="C3220" s="52">
        <v>12.981178788912624</v>
      </c>
      <c r="D3220" s="52">
        <v>-0.20130572045509432</v>
      </c>
    </row>
    <row r="3221" spans="1:4" ht="15" customHeight="1" x14ac:dyDescent="0.25">
      <c r="A3221" s="63">
        <v>3119</v>
      </c>
      <c r="B3221" s="52">
        <v>12.969794778759699</v>
      </c>
      <c r="C3221" s="52">
        <v>12.899499004686033</v>
      </c>
      <c r="D3221" s="52">
        <v>7.0295774073665385E-2</v>
      </c>
    </row>
    <row r="3222" spans="1:4" ht="15" customHeight="1" x14ac:dyDescent="0.25">
      <c r="A3222" s="63">
        <v>3120</v>
      </c>
      <c r="B3222" s="52">
        <v>13.032438669876319</v>
      </c>
      <c r="C3222" s="52">
        <v>12.920769314253508</v>
      </c>
      <c r="D3222" s="52">
        <v>0.11166935562281033</v>
      </c>
    </row>
    <row r="3223" spans="1:4" ht="15" customHeight="1" x14ac:dyDescent="0.25">
      <c r="A3223" s="63">
        <v>3121</v>
      </c>
      <c r="B3223" s="52">
        <v>12.983101310070799</v>
      </c>
      <c r="C3223" s="52">
        <v>13.056331899749114</v>
      </c>
      <c r="D3223" s="52">
        <v>-7.3230589678315638E-2</v>
      </c>
    </row>
    <row r="3224" spans="1:4" ht="15" customHeight="1" x14ac:dyDescent="0.25">
      <c r="A3224" s="63">
        <v>3122</v>
      </c>
      <c r="B3224" s="52">
        <v>12.789683939021788</v>
      </c>
      <c r="C3224" s="52">
        <v>12.767953014561938</v>
      </c>
      <c r="D3224" s="52">
        <v>2.1730924459850698E-2</v>
      </c>
    </row>
    <row r="3225" spans="1:4" ht="15" customHeight="1" x14ac:dyDescent="0.25">
      <c r="A3225" s="63">
        <v>3123</v>
      </c>
      <c r="B3225" s="52">
        <v>12.765688433465574</v>
      </c>
      <c r="C3225" s="52">
        <v>12.757619561419702</v>
      </c>
      <c r="D3225" s="52">
        <v>8.0688720458717E-3</v>
      </c>
    </row>
    <row r="3226" spans="1:4" ht="15" customHeight="1" x14ac:dyDescent="0.25">
      <c r="A3226" s="63">
        <v>3124</v>
      </c>
      <c r="B3226" s="52">
        <v>12.873902018105806</v>
      </c>
      <c r="C3226" s="52">
        <v>12.924413927603696</v>
      </c>
      <c r="D3226" s="52">
        <v>-5.0511909497890528E-2</v>
      </c>
    </row>
    <row r="3227" spans="1:4" ht="15" customHeight="1" x14ac:dyDescent="0.25">
      <c r="A3227" s="63">
        <v>3125</v>
      </c>
      <c r="B3227" s="52">
        <v>12.785491060761753</v>
      </c>
      <c r="C3227" s="52">
        <v>12.728156352370778</v>
      </c>
      <c r="D3227" s="52">
        <v>5.7334708390975209E-2</v>
      </c>
    </row>
    <row r="3228" spans="1:4" ht="15" customHeight="1" x14ac:dyDescent="0.25">
      <c r="A3228" s="63">
        <v>3126</v>
      </c>
      <c r="B3228" s="52">
        <v>12.821258284620384</v>
      </c>
      <c r="C3228" s="52">
        <v>12.789664470452328</v>
      </c>
      <c r="D3228" s="52">
        <v>3.1593814168056511E-2</v>
      </c>
    </row>
    <row r="3229" spans="1:4" ht="15" customHeight="1" x14ac:dyDescent="0.25">
      <c r="A3229" s="63">
        <v>3127</v>
      </c>
      <c r="B3229" s="52">
        <v>12.694652660348822</v>
      </c>
      <c r="C3229" s="52">
        <v>12.693453214913976</v>
      </c>
      <c r="D3229" s="52">
        <v>1.1994454348460692E-3</v>
      </c>
    </row>
    <row r="3230" spans="1:4" ht="15" customHeight="1" x14ac:dyDescent="0.25">
      <c r="A3230" s="63">
        <v>3128</v>
      </c>
      <c r="B3230" s="52">
        <v>12.765688433465574</v>
      </c>
      <c r="C3230" s="52">
        <v>12.747083127247153</v>
      </c>
      <c r="D3230" s="52">
        <v>1.8605306218420381E-2</v>
      </c>
    </row>
    <row r="3231" spans="1:4" ht="15" customHeight="1" x14ac:dyDescent="0.25">
      <c r="A3231" s="63">
        <v>3129</v>
      </c>
      <c r="B3231" s="52">
        <v>13.107757225014943</v>
      </c>
      <c r="C3231" s="52">
        <v>12.920485666668492</v>
      </c>
      <c r="D3231" s="52">
        <v>0.18727155834645082</v>
      </c>
    </row>
    <row r="3232" spans="1:4" ht="15" customHeight="1" x14ac:dyDescent="0.25">
      <c r="A3232" s="63">
        <v>3130</v>
      </c>
      <c r="B3232" s="52">
        <v>12.899219826090096</v>
      </c>
      <c r="C3232" s="52">
        <v>12.846696372611252</v>
      </c>
      <c r="D3232" s="52">
        <v>5.2523453478844573E-2</v>
      </c>
    </row>
    <row r="3233" spans="1:4" ht="15" customHeight="1" x14ac:dyDescent="0.25">
      <c r="A3233" s="63">
        <v>3131</v>
      </c>
      <c r="B3233" s="52">
        <v>12.930476215740651</v>
      </c>
      <c r="C3233" s="52">
        <v>12.851304988028994</v>
      </c>
      <c r="D3233" s="52">
        <v>7.91712277116563E-2</v>
      </c>
    </row>
    <row r="3234" spans="1:4" ht="15" customHeight="1" x14ac:dyDescent="0.25">
      <c r="A3234" s="63">
        <v>3132</v>
      </c>
      <c r="B3234" s="52">
        <v>12.814478597635006</v>
      </c>
      <c r="C3234" s="52">
        <v>12.782777591940784</v>
      </c>
      <c r="D3234" s="52">
        <v>3.1701005694221962E-2</v>
      </c>
    </row>
    <row r="3235" spans="1:4" ht="15" customHeight="1" x14ac:dyDescent="0.25">
      <c r="A3235" s="63">
        <v>3133</v>
      </c>
      <c r="B3235" s="52">
        <v>13.373122095751489</v>
      </c>
      <c r="C3235" s="52">
        <v>13.072093084044235</v>
      </c>
      <c r="D3235" s="52">
        <v>0.3010290117072536</v>
      </c>
    </row>
    <row r="3236" spans="1:4" ht="15" customHeight="1" x14ac:dyDescent="0.25">
      <c r="A3236" s="63">
        <v>3134</v>
      </c>
      <c r="B3236" s="52">
        <v>13.234798806734094</v>
      </c>
      <c r="C3236" s="52">
        <v>12.89979721361925</v>
      </c>
      <c r="D3236" s="52">
        <v>0.33500159311484445</v>
      </c>
    </row>
    <row r="3237" spans="1:4" ht="15" customHeight="1" x14ac:dyDescent="0.25">
      <c r="A3237" s="63">
        <v>3135</v>
      </c>
      <c r="B3237" s="52">
        <v>12.77987306845753</v>
      </c>
      <c r="C3237" s="52">
        <v>12.884533896747683</v>
      </c>
      <c r="D3237" s="52">
        <v>-0.10466082829015377</v>
      </c>
    </row>
    <row r="3238" spans="1:4" ht="15" customHeight="1" x14ac:dyDescent="0.25">
      <c r="A3238" s="63">
        <v>3136</v>
      </c>
      <c r="B3238" s="52">
        <v>13.230320518909398</v>
      </c>
      <c r="C3238" s="52">
        <v>12.881199252554085</v>
      </c>
      <c r="D3238" s="52">
        <v>0.34912126635531315</v>
      </c>
    </row>
    <row r="3239" spans="1:4" ht="15" customHeight="1" x14ac:dyDescent="0.25">
      <c r="A3239" s="63">
        <v>3137</v>
      </c>
      <c r="B3239" s="52">
        <v>12.586219945654026</v>
      </c>
      <c r="C3239" s="52">
        <v>12.853238945069348</v>
      </c>
      <c r="D3239" s="52">
        <v>-0.26701899941532226</v>
      </c>
    </row>
    <row r="3240" spans="1:4" ht="15" customHeight="1" x14ac:dyDescent="0.25">
      <c r="A3240" s="63">
        <v>3138</v>
      </c>
      <c r="B3240" s="52">
        <v>12.691580461311851</v>
      </c>
      <c r="C3240" s="52">
        <v>12.919066255645834</v>
      </c>
      <c r="D3240" s="52">
        <v>-0.22748579433398319</v>
      </c>
    </row>
    <row r="3241" spans="1:4" ht="15" customHeight="1" x14ac:dyDescent="0.25">
      <c r="A3241" s="63">
        <v>3139</v>
      </c>
      <c r="B3241" s="52">
        <v>12.614865543730989</v>
      </c>
      <c r="C3241" s="52">
        <v>12.935726658567035</v>
      </c>
      <c r="D3241" s="52">
        <v>-0.3208611148360454</v>
      </c>
    </row>
    <row r="3242" spans="1:4" ht="15" customHeight="1" x14ac:dyDescent="0.25">
      <c r="A3242" s="63">
        <v>3140</v>
      </c>
      <c r="B3242" s="52">
        <v>12.920736669552346</v>
      </c>
      <c r="C3242" s="52">
        <v>13.062517458225461</v>
      </c>
      <c r="D3242" s="52">
        <v>-0.14178078867311505</v>
      </c>
    </row>
    <row r="3243" spans="1:4" ht="15" customHeight="1" x14ac:dyDescent="0.25">
      <c r="A3243" s="63">
        <v>3141</v>
      </c>
      <c r="B3243" s="52">
        <v>13.586097393636445</v>
      </c>
      <c r="C3243" s="52">
        <v>13.038279892669621</v>
      </c>
      <c r="D3243" s="52">
        <v>0.5478175009668238</v>
      </c>
    </row>
    <row r="3244" spans="1:4" ht="15" customHeight="1" x14ac:dyDescent="0.25">
      <c r="A3244" s="63">
        <v>3142</v>
      </c>
      <c r="B3244" s="52">
        <v>13.314635265051429</v>
      </c>
      <c r="C3244" s="52">
        <v>12.938489417453376</v>
      </c>
      <c r="D3244" s="52">
        <v>0.37614584759805325</v>
      </c>
    </row>
    <row r="3245" spans="1:4" ht="15" customHeight="1" x14ac:dyDescent="0.25">
      <c r="A3245" s="63">
        <v>3143</v>
      </c>
      <c r="B3245" s="52">
        <v>12.65235974815857</v>
      </c>
      <c r="C3245" s="52">
        <v>12.766450220061245</v>
      </c>
      <c r="D3245" s="52">
        <v>-0.1140904719026743</v>
      </c>
    </row>
    <row r="3246" spans="1:4" ht="15" customHeight="1" x14ac:dyDescent="0.25">
      <c r="A3246" s="63">
        <v>3144</v>
      </c>
      <c r="B3246" s="52">
        <v>12.917796211663031</v>
      </c>
      <c r="C3246" s="52">
        <v>12.954715252305022</v>
      </c>
      <c r="D3246" s="52">
        <v>-3.6919040641990364E-2</v>
      </c>
    </row>
    <row r="3247" spans="1:4" ht="15" customHeight="1" x14ac:dyDescent="0.25">
      <c r="A3247" s="63">
        <v>3145</v>
      </c>
      <c r="B3247" s="52">
        <v>12.854483932248705</v>
      </c>
      <c r="C3247" s="52">
        <v>12.646766232792148</v>
      </c>
      <c r="D3247" s="52">
        <v>0.20771769945655727</v>
      </c>
    </row>
    <row r="3248" spans="1:4" ht="15" customHeight="1" x14ac:dyDescent="0.25">
      <c r="A3248" s="63">
        <v>3146</v>
      </c>
      <c r="B3248" s="52">
        <v>12.911642346088653</v>
      </c>
      <c r="C3248" s="52">
        <v>12.814289196809856</v>
      </c>
      <c r="D3248" s="52">
        <v>9.7353149278797346E-2</v>
      </c>
    </row>
    <row r="3249" spans="1:4" ht="15" customHeight="1" x14ac:dyDescent="0.25">
      <c r="A3249" s="63">
        <v>3147</v>
      </c>
      <c r="B3249" s="52">
        <v>12.834681304952525</v>
      </c>
      <c r="C3249" s="52">
        <v>12.811575349231838</v>
      </c>
      <c r="D3249" s="52">
        <v>2.3105955720687632E-2</v>
      </c>
    </row>
    <row r="3250" spans="1:4" ht="15" customHeight="1" x14ac:dyDescent="0.25">
      <c r="A3250" s="63">
        <v>3148</v>
      </c>
      <c r="B3250" s="52">
        <v>12.847926531702546</v>
      </c>
      <c r="C3250" s="52">
        <v>12.801128494510596</v>
      </c>
      <c r="D3250" s="52">
        <v>4.6798037191949859E-2</v>
      </c>
    </row>
    <row r="3251" spans="1:4" ht="15" customHeight="1" x14ac:dyDescent="0.25">
      <c r="A3251" s="63">
        <v>3149</v>
      </c>
      <c r="B3251" s="52">
        <v>12.899219826090096</v>
      </c>
      <c r="C3251" s="52">
        <v>12.732685092715991</v>
      </c>
      <c r="D3251" s="52">
        <v>0.16653473337410496</v>
      </c>
    </row>
    <row r="3252" spans="1:4" ht="15" customHeight="1" x14ac:dyDescent="0.25">
      <c r="A3252" s="63">
        <v>3150</v>
      </c>
      <c r="B3252" s="52">
        <v>12.944432168911645</v>
      </c>
      <c r="C3252" s="52">
        <v>12.898802860340101</v>
      </c>
      <c r="D3252" s="52">
        <v>4.5629308571543348E-2</v>
      </c>
    </row>
    <row r="3253" spans="1:4" ht="15" customHeight="1" x14ac:dyDescent="0.25">
      <c r="A3253" s="63">
        <v>3151</v>
      </c>
      <c r="B3253" s="52">
        <v>12.854483932248705</v>
      </c>
      <c r="C3253" s="52">
        <v>12.894488809676382</v>
      </c>
      <c r="D3253" s="52">
        <v>-4.0004877427676888E-2</v>
      </c>
    </row>
    <row r="3254" spans="1:4" ht="15" customHeight="1" x14ac:dyDescent="0.25">
      <c r="A3254" s="63">
        <v>3152</v>
      </c>
      <c r="B3254" s="52">
        <v>12.765688433465574</v>
      </c>
      <c r="C3254" s="52">
        <v>12.759648882182214</v>
      </c>
      <c r="D3254" s="52">
        <v>6.0395512833597564E-3</v>
      </c>
    </row>
    <row r="3255" spans="1:4" ht="15" customHeight="1" x14ac:dyDescent="0.25">
      <c r="A3255" s="63">
        <v>3153</v>
      </c>
      <c r="B3255" s="52">
        <v>13.122363377404305</v>
      </c>
      <c r="C3255" s="52">
        <v>12.781361110903781</v>
      </c>
      <c r="D3255" s="52">
        <v>0.34100226650052434</v>
      </c>
    </row>
    <row r="3256" spans="1:4" ht="15" customHeight="1" x14ac:dyDescent="0.25">
      <c r="A3256" s="63">
        <v>3154</v>
      </c>
      <c r="B3256" s="52">
        <v>12.841325847671193</v>
      </c>
      <c r="C3256" s="52">
        <v>12.673590530790239</v>
      </c>
      <c r="D3256" s="52">
        <v>0.16773531688095389</v>
      </c>
    </row>
    <row r="3257" spans="1:4" ht="15" customHeight="1" x14ac:dyDescent="0.25">
      <c r="A3257" s="63">
        <v>3155</v>
      </c>
      <c r="B3257" s="52">
        <v>12.394624752074742</v>
      </c>
      <c r="C3257" s="52">
        <v>12.561865922373297</v>
      </c>
      <c r="D3257" s="52">
        <v>-0.16724117029855456</v>
      </c>
    </row>
    <row r="3258" spans="1:4" ht="15" customHeight="1" x14ac:dyDescent="0.25">
      <c r="A3258" s="63">
        <v>3156</v>
      </c>
      <c r="B3258" s="52">
        <v>12.807652632564606</v>
      </c>
      <c r="C3258" s="52">
        <v>12.687133976826184</v>
      </c>
      <c r="D3258" s="52">
        <v>0.12051865573842235</v>
      </c>
    </row>
    <row r="3259" spans="1:4" ht="15" customHeight="1" x14ac:dyDescent="0.25">
      <c r="A3259" s="63">
        <v>3157</v>
      </c>
      <c r="B3259" s="52">
        <v>12.899219826090096</v>
      </c>
      <c r="C3259" s="52">
        <v>12.713447710043413</v>
      </c>
      <c r="D3259" s="52">
        <v>0.18577211604668342</v>
      </c>
    </row>
    <row r="3260" spans="1:4" ht="15" customHeight="1" x14ac:dyDescent="0.25">
      <c r="A3260" s="63">
        <v>3158</v>
      </c>
      <c r="B3260" s="52">
        <v>12.739637756265632</v>
      </c>
      <c r="C3260" s="52">
        <v>12.820776046474661</v>
      </c>
      <c r="D3260" s="52">
        <v>-8.1138290209029407E-2</v>
      </c>
    </row>
    <row r="3261" spans="1:4" ht="15" customHeight="1" x14ac:dyDescent="0.25">
      <c r="A3261" s="63">
        <v>3159</v>
      </c>
      <c r="B3261" s="52">
        <v>13.112313041550804</v>
      </c>
      <c r="C3261" s="52">
        <v>12.982523268920259</v>
      </c>
      <c r="D3261" s="52">
        <v>0.12978977263054503</v>
      </c>
    </row>
    <row r="3262" spans="1:4" ht="15" customHeight="1" x14ac:dyDescent="0.25">
      <c r="A3262" s="63">
        <v>3160</v>
      </c>
      <c r="B3262" s="52">
        <v>12.936033799212812</v>
      </c>
      <c r="C3262" s="52">
        <v>12.691833542139218</v>
      </c>
      <c r="D3262" s="52">
        <v>0.24420025707359372</v>
      </c>
    </row>
    <row r="3263" spans="1:4" ht="15" customHeight="1" x14ac:dyDescent="0.25">
      <c r="A3263" s="63">
        <v>3161</v>
      </c>
      <c r="B3263" s="52">
        <v>12.542544882151363</v>
      </c>
      <c r="C3263" s="52">
        <v>12.840200676835099</v>
      </c>
      <c r="D3263" s="52">
        <v>-0.29765579468373637</v>
      </c>
    </row>
    <row r="3264" spans="1:4" ht="15" customHeight="1" x14ac:dyDescent="0.25">
      <c r="A3264" s="63">
        <v>3162</v>
      </c>
      <c r="B3264" s="52">
        <v>12.546109948315859</v>
      </c>
      <c r="C3264" s="52">
        <v>12.768771820697985</v>
      </c>
      <c r="D3264" s="52">
        <v>-0.22266187238212609</v>
      </c>
    </row>
    <row r="3265" spans="1:4" ht="15" customHeight="1" x14ac:dyDescent="0.25">
      <c r="A3265" s="63">
        <v>3163</v>
      </c>
      <c r="B3265" s="52">
        <v>12.971540487669722</v>
      </c>
      <c r="C3265" s="52">
        <v>12.726168772633997</v>
      </c>
      <c r="D3265" s="52">
        <v>0.2453717150357253</v>
      </c>
    </row>
    <row r="3266" spans="1:4" ht="15" customHeight="1" x14ac:dyDescent="0.25">
      <c r="A3266" s="63">
        <v>3164</v>
      </c>
      <c r="B3266" s="52">
        <v>12.542544882151363</v>
      </c>
      <c r="C3266" s="52">
        <v>12.802412196752234</v>
      </c>
      <c r="D3266" s="52">
        <v>-0.25986731460087142</v>
      </c>
    </row>
    <row r="3267" spans="1:4" ht="15" customHeight="1" x14ac:dyDescent="0.25">
      <c r="A3267" s="63">
        <v>3165</v>
      </c>
      <c r="B3267" s="52">
        <v>12.568978139219519</v>
      </c>
      <c r="C3267" s="52">
        <v>12.663125449386769</v>
      </c>
      <c r="D3267" s="52">
        <v>-9.4147310167249643E-2</v>
      </c>
    </row>
    <row r="3268" spans="1:4" ht="15" customHeight="1" x14ac:dyDescent="0.25">
      <c r="A3268" s="63">
        <v>3166</v>
      </c>
      <c r="B3268" s="52">
        <v>12.834681304952525</v>
      </c>
      <c r="C3268" s="52">
        <v>12.915799689491708</v>
      </c>
      <c r="D3268" s="52">
        <v>-8.1118384539182742E-2</v>
      </c>
    </row>
    <row r="3269" spans="1:4" ht="15" customHeight="1" x14ac:dyDescent="0.25">
      <c r="A3269" s="63">
        <v>3167</v>
      </c>
      <c r="B3269" s="52">
        <v>12.723675253575164</v>
      </c>
      <c r="C3269" s="52">
        <v>12.760454104455514</v>
      </c>
      <c r="D3269" s="52">
        <v>-3.6778850880349268E-2</v>
      </c>
    </row>
    <row r="3270" spans="1:4" ht="15" customHeight="1" x14ac:dyDescent="0.25">
      <c r="A3270" s="63">
        <v>3168</v>
      </c>
      <c r="B3270" s="52">
        <v>12.807652632564606</v>
      </c>
      <c r="C3270" s="52">
        <v>12.841539017404894</v>
      </c>
      <c r="D3270" s="52">
        <v>-3.3886384840288386E-2</v>
      </c>
    </row>
    <row r="3271" spans="1:4" ht="15" customHeight="1" x14ac:dyDescent="0.25">
      <c r="A3271" s="63">
        <v>3169</v>
      </c>
      <c r="B3271" s="52">
        <v>12.619836556453009</v>
      </c>
      <c r="C3271" s="52">
        <v>12.849658941694342</v>
      </c>
      <c r="D3271" s="52">
        <v>-0.22982238524133258</v>
      </c>
    </row>
    <row r="3272" spans="1:4" ht="15" customHeight="1" x14ac:dyDescent="0.25">
      <c r="A3272" s="63">
        <v>3170</v>
      </c>
      <c r="B3272" s="52">
        <v>12.691580461311851</v>
      </c>
      <c r="C3272" s="52">
        <v>12.813161178369528</v>
      </c>
      <c r="D3272" s="52">
        <v>-0.12158071705767703</v>
      </c>
    </row>
    <row r="3273" spans="1:4" ht="15" customHeight="1" x14ac:dyDescent="0.25">
      <c r="A3273" s="63">
        <v>3171</v>
      </c>
      <c r="B3273" s="52">
        <v>13.04979268456947</v>
      </c>
      <c r="C3273" s="52">
        <v>12.863863939099545</v>
      </c>
      <c r="D3273" s="52">
        <v>0.18592874546992455</v>
      </c>
    </row>
    <row r="3274" spans="1:4" ht="15" customHeight="1" x14ac:dyDescent="0.25">
      <c r="A3274" s="63">
        <v>3172</v>
      </c>
      <c r="B3274" s="52">
        <v>12.644327576461306</v>
      </c>
      <c r="C3274" s="52">
        <v>12.788203301958262</v>
      </c>
      <c r="D3274" s="52">
        <v>-0.14387572549695626</v>
      </c>
    </row>
    <row r="3275" spans="1:4" ht="15" customHeight="1" x14ac:dyDescent="0.25">
      <c r="A3275" s="63">
        <v>3173</v>
      </c>
      <c r="B3275" s="52">
        <v>12.95984444790653</v>
      </c>
      <c r="C3275" s="52">
        <v>12.759286248758329</v>
      </c>
      <c r="D3275" s="52">
        <v>0.20055819914820106</v>
      </c>
    </row>
    <row r="3276" spans="1:4" ht="15" customHeight="1" x14ac:dyDescent="0.25">
      <c r="A3276" s="63">
        <v>3174</v>
      </c>
      <c r="B3276" s="52">
        <v>12.795247235707118</v>
      </c>
      <c r="C3276" s="52">
        <v>12.733928004510899</v>
      </c>
      <c r="D3276" s="52">
        <v>6.1319231196218738E-2</v>
      </c>
    </row>
    <row r="3277" spans="1:4" ht="15" customHeight="1" x14ac:dyDescent="0.25">
      <c r="A3277" s="63">
        <v>3175</v>
      </c>
      <c r="B3277" s="52">
        <v>12.904207367601135</v>
      </c>
      <c r="C3277" s="52">
        <v>12.853031724830966</v>
      </c>
      <c r="D3277" s="52">
        <v>5.1175642770168395E-2</v>
      </c>
    </row>
    <row r="3278" spans="1:4" ht="15" customHeight="1" x14ac:dyDescent="0.25">
      <c r="A3278" s="63">
        <v>3176</v>
      </c>
      <c r="B3278" s="52">
        <v>12.765688433465574</v>
      </c>
      <c r="C3278" s="52">
        <v>12.900890160209359</v>
      </c>
      <c r="D3278" s="52">
        <v>-0.1352017267437855</v>
      </c>
    </row>
    <row r="3279" spans="1:4" ht="15" customHeight="1" x14ac:dyDescent="0.25">
      <c r="A3279" s="63">
        <v>3177</v>
      </c>
      <c r="B3279" s="52">
        <v>12.699243334057421</v>
      </c>
      <c r="C3279" s="52">
        <v>12.75010847578441</v>
      </c>
      <c r="D3279" s="52">
        <v>-5.0865141726989194E-2</v>
      </c>
    </row>
    <row r="3280" spans="1:4" ht="15" customHeight="1" x14ac:dyDescent="0.25">
      <c r="A3280" s="63">
        <v>3178</v>
      </c>
      <c r="B3280" s="52">
        <v>12.765688433465574</v>
      </c>
      <c r="C3280" s="52">
        <v>12.769867866090053</v>
      </c>
      <c r="D3280" s="52">
        <v>-4.1794326244790625E-3</v>
      </c>
    </row>
    <row r="3281" spans="1:4" ht="15" customHeight="1" x14ac:dyDescent="0.25">
      <c r="A3281" s="63">
        <v>3179</v>
      </c>
      <c r="B3281" s="52">
        <v>12.691580461311851</v>
      </c>
      <c r="C3281" s="52">
        <v>12.88556246055791</v>
      </c>
      <c r="D3281" s="52">
        <v>-0.19398199924605919</v>
      </c>
    </row>
    <row r="3282" spans="1:4" ht="15" customHeight="1" x14ac:dyDescent="0.25">
      <c r="A3282" s="63">
        <v>3180</v>
      </c>
      <c r="B3282" s="52">
        <v>12.70684793344264</v>
      </c>
      <c r="C3282" s="52">
        <v>13.052521999180534</v>
      </c>
      <c r="D3282" s="52">
        <v>-0.34567406573789405</v>
      </c>
    </row>
    <row r="3283" spans="1:4" ht="15" customHeight="1" x14ac:dyDescent="0.25">
      <c r="A3283" s="63">
        <v>3181</v>
      </c>
      <c r="B3283" s="52">
        <v>12.899219826090096</v>
      </c>
      <c r="C3283" s="52">
        <v>12.674464670216762</v>
      </c>
      <c r="D3283" s="52">
        <v>0.22475515587333383</v>
      </c>
    </row>
    <row r="3284" spans="1:4" ht="15" customHeight="1" x14ac:dyDescent="0.25">
      <c r="A3284" s="63">
        <v>3182</v>
      </c>
      <c r="B3284" s="52">
        <v>13.000195743430098</v>
      </c>
      <c r="C3284" s="52">
        <v>12.955137096840321</v>
      </c>
      <c r="D3284" s="52">
        <v>4.505864658977643E-2</v>
      </c>
    </row>
    <row r="3285" spans="1:4" ht="15" customHeight="1" x14ac:dyDescent="0.25">
      <c r="A3285" s="63">
        <v>3183</v>
      </c>
      <c r="B3285" s="52">
        <v>12.676076274775886</v>
      </c>
      <c r="C3285" s="52">
        <v>12.904206834904334</v>
      </c>
      <c r="D3285" s="52">
        <v>-0.22813056012844868</v>
      </c>
    </row>
    <row r="3286" spans="1:4" ht="15" customHeight="1" x14ac:dyDescent="0.25">
      <c r="A3286" s="63">
        <v>3184</v>
      </c>
      <c r="B3286" s="52">
        <v>12.807652632564606</v>
      </c>
      <c r="C3286" s="52">
        <v>13.055950930921274</v>
      </c>
      <c r="D3286" s="52">
        <v>-0.2482982983566675</v>
      </c>
    </row>
    <row r="3287" spans="1:4" ht="15" customHeight="1" x14ac:dyDescent="0.25">
      <c r="A3287" s="63">
        <v>3185</v>
      </c>
      <c r="B3287" s="52">
        <v>12.997366887229621</v>
      </c>
      <c r="C3287" s="52">
        <v>13.175767564116496</v>
      </c>
      <c r="D3287" s="52">
        <v>-0.17840067688687533</v>
      </c>
    </row>
    <row r="3288" spans="1:4" ht="15" customHeight="1" x14ac:dyDescent="0.25">
      <c r="A3288" s="63">
        <v>3186</v>
      </c>
      <c r="B3288" s="52">
        <v>12.899219826090096</v>
      </c>
      <c r="C3288" s="52">
        <v>12.865246670611667</v>
      </c>
      <c r="D3288" s="52">
        <v>3.3973155478429717E-2</v>
      </c>
    </row>
    <row r="3289" spans="1:4" ht="15" customHeight="1" x14ac:dyDescent="0.25">
      <c r="A3289" s="63">
        <v>3187</v>
      </c>
      <c r="B3289" s="52">
        <v>12.854483932248705</v>
      </c>
      <c r="C3289" s="52">
        <v>12.77450805884625</v>
      </c>
      <c r="D3289" s="52">
        <v>7.9975873402455377E-2</v>
      </c>
    </row>
    <row r="3290" spans="1:4" ht="15" customHeight="1" x14ac:dyDescent="0.25">
      <c r="A3290" s="63">
        <v>3188</v>
      </c>
      <c r="B3290" s="52">
        <v>12.814478597635006</v>
      </c>
      <c r="C3290" s="52">
        <v>12.715427826467314</v>
      </c>
      <c r="D3290" s="52">
        <v>9.9050771167691565E-2</v>
      </c>
    </row>
    <row r="3291" spans="1:4" ht="15" customHeight="1" x14ac:dyDescent="0.25">
      <c r="A3291" s="63">
        <v>3189</v>
      </c>
      <c r="B3291" s="52">
        <v>12.718896271958814</v>
      </c>
      <c r="C3291" s="52">
        <v>12.645516208121666</v>
      </c>
      <c r="D3291" s="52">
        <v>7.3380063837147347E-2</v>
      </c>
    </row>
    <row r="3292" spans="1:4" ht="15" customHeight="1" x14ac:dyDescent="0.25">
      <c r="A3292" s="63">
        <v>3190</v>
      </c>
      <c r="B3292" s="52">
        <v>12.765688433465574</v>
      </c>
      <c r="C3292" s="52">
        <v>12.771796931371242</v>
      </c>
      <c r="D3292" s="52">
        <v>-6.1084979056680311E-3</v>
      </c>
    </row>
    <row r="3293" spans="1:4" ht="15" customHeight="1" x14ac:dyDescent="0.25">
      <c r="A3293" s="63">
        <v>3191</v>
      </c>
      <c r="B3293" s="52">
        <v>12.971540487669722</v>
      </c>
      <c r="C3293" s="52">
        <v>12.98721010317368</v>
      </c>
      <c r="D3293" s="52">
        <v>-1.5669615503957957E-2</v>
      </c>
    </row>
    <row r="3294" spans="1:4" ht="15" customHeight="1" x14ac:dyDescent="0.25">
      <c r="A3294" s="63">
        <v>3192</v>
      </c>
      <c r="B3294" s="52">
        <v>12.873902018105806</v>
      </c>
      <c r="C3294" s="52">
        <v>12.88264041570368</v>
      </c>
      <c r="D3294" s="52">
        <v>-8.7383975978738704E-3</v>
      </c>
    </row>
    <row r="3295" spans="1:4" ht="15" customHeight="1" x14ac:dyDescent="0.25">
      <c r="A3295" s="63">
        <v>3193</v>
      </c>
      <c r="B3295" s="52">
        <v>12.847926531702546</v>
      </c>
      <c r="C3295" s="52">
        <v>12.983982681628813</v>
      </c>
      <c r="D3295" s="52">
        <v>-0.13605614992626691</v>
      </c>
    </row>
    <row r="3296" spans="1:4" ht="15" customHeight="1" x14ac:dyDescent="0.25">
      <c r="A3296" s="63">
        <v>3194</v>
      </c>
      <c r="B3296" s="52">
        <v>12.606525211814771</v>
      </c>
      <c r="C3296" s="52">
        <v>12.965244917656738</v>
      </c>
      <c r="D3296" s="52">
        <v>-0.35871970584196688</v>
      </c>
    </row>
    <row r="3297" spans="1:4" ht="15" customHeight="1" x14ac:dyDescent="0.25">
      <c r="A3297" s="63">
        <v>3195</v>
      </c>
      <c r="B3297" s="52">
        <v>12.834297231205644</v>
      </c>
      <c r="C3297" s="52">
        <v>12.988596087897969</v>
      </c>
      <c r="D3297" s="52">
        <v>-0.1542988566923249</v>
      </c>
    </row>
    <row r="3298" spans="1:4" ht="15" customHeight="1" x14ac:dyDescent="0.25">
      <c r="A3298" s="63">
        <v>3196</v>
      </c>
      <c r="B3298" s="52">
        <v>12.988831984779782</v>
      </c>
      <c r="C3298" s="52">
        <v>12.908518642973933</v>
      </c>
      <c r="D3298" s="52">
        <v>8.0313341805849703E-2</v>
      </c>
    </row>
    <row r="3299" spans="1:4" ht="15" customHeight="1" x14ac:dyDescent="0.25">
      <c r="A3299" s="63">
        <v>3197</v>
      </c>
      <c r="B3299" s="52">
        <v>12.744026936684394</v>
      </c>
      <c r="C3299" s="52">
        <v>12.697818764642655</v>
      </c>
      <c r="D3299" s="52">
        <v>4.6208172041739104E-2</v>
      </c>
    </row>
    <row r="3300" spans="1:4" ht="15" customHeight="1" x14ac:dyDescent="0.25">
      <c r="A3300" s="63">
        <v>3198</v>
      </c>
      <c r="B3300" s="52">
        <v>12.952760593018125</v>
      </c>
      <c r="C3300" s="52">
        <v>13.055730959230617</v>
      </c>
      <c r="D3300" s="52">
        <v>-0.10297036621249234</v>
      </c>
    </row>
    <row r="3301" spans="1:4" ht="15" customHeight="1" x14ac:dyDescent="0.25">
      <c r="A3301" s="63">
        <v>3199</v>
      </c>
      <c r="B3301" s="52">
        <v>12.920859001193577</v>
      </c>
      <c r="C3301" s="52">
        <v>12.848615983540142</v>
      </c>
      <c r="D3301" s="52">
        <v>7.2243017653434549E-2</v>
      </c>
    </row>
    <row r="3302" spans="1:4" ht="15" customHeight="1" x14ac:dyDescent="0.25">
      <c r="A3302" s="63">
        <v>3200</v>
      </c>
      <c r="B3302" s="52">
        <v>13.001889223936431</v>
      </c>
      <c r="C3302" s="52">
        <v>13.030650044269951</v>
      </c>
      <c r="D3302" s="52">
        <v>-2.8760820333520343E-2</v>
      </c>
    </row>
    <row r="3303" spans="1:4" ht="15" customHeight="1" x14ac:dyDescent="0.25">
      <c r="A3303" s="63">
        <v>3201</v>
      </c>
      <c r="B3303" s="52">
        <v>13.071070083016755</v>
      </c>
      <c r="C3303" s="52">
        <v>13.083473986145444</v>
      </c>
      <c r="D3303" s="52">
        <v>-1.2403903128689109E-2</v>
      </c>
    </row>
    <row r="3304" spans="1:4" ht="15" customHeight="1" x14ac:dyDescent="0.25">
      <c r="A3304" s="63">
        <v>3202</v>
      </c>
      <c r="B3304" s="52">
        <v>12.866179972011896</v>
      </c>
      <c r="C3304" s="52">
        <v>13.004160280222518</v>
      </c>
      <c r="D3304" s="52">
        <v>-0.13798030821062213</v>
      </c>
    </row>
    <row r="3305" spans="1:4" ht="15" customHeight="1" x14ac:dyDescent="0.25">
      <c r="A3305" s="63">
        <v>3203</v>
      </c>
      <c r="B3305" s="52">
        <v>12.923912438680468</v>
      </c>
      <c r="C3305" s="52">
        <v>13.123209979949786</v>
      </c>
      <c r="D3305" s="52">
        <v>-0.19929754126931876</v>
      </c>
    </row>
    <row r="3306" spans="1:4" ht="15" customHeight="1" x14ac:dyDescent="0.25">
      <c r="A3306" s="63">
        <v>3204</v>
      </c>
      <c r="B3306" s="52">
        <v>12.922692182275238</v>
      </c>
      <c r="C3306" s="52">
        <v>13.160277017864429</v>
      </c>
      <c r="D3306" s="52">
        <v>-0.23758483558919075</v>
      </c>
    </row>
    <row r="3307" spans="1:4" ht="15" customHeight="1" x14ac:dyDescent="0.25">
      <c r="A3307" s="63">
        <v>3205</v>
      </c>
      <c r="B3307" s="52">
        <v>12.827992316801728</v>
      </c>
      <c r="C3307" s="52">
        <v>13.0953591534638</v>
      </c>
      <c r="D3307" s="52">
        <v>-0.26736683666207206</v>
      </c>
    </row>
    <row r="3308" spans="1:4" ht="15" customHeight="1" x14ac:dyDescent="0.25">
      <c r="A3308" s="63">
        <v>3206</v>
      </c>
      <c r="B3308" s="52">
        <v>12.971540487669722</v>
      </c>
      <c r="C3308" s="52">
        <v>13.174090254544325</v>
      </c>
      <c r="D3308" s="52">
        <v>-0.20254976687460235</v>
      </c>
    </row>
    <row r="3309" spans="1:4" ht="15" customHeight="1" x14ac:dyDescent="0.25">
      <c r="A3309" s="63">
        <v>3207</v>
      </c>
      <c r="B3309" s="52">
        <v>13.055154627710856</v>
      </c>
      <c r="C3309" s="52">
        <v>13.15696023887484</v>
      </c>
      <c r="D3309" s="52">
        <v>-0.10180561116398401</v>
      </c>
    </row>
    <row r="3310" spans="1:4" ht="15" customHeight="1" x14ac:dyDescent="0.25">
      <c r="A3310" s="63">
        <v>3208</v>
      </c>
      <c r="B3310" s="52">
        <v>12.845291484064541</v>
      </c>
      <c r="C3310" s="52">
        <v>13.114321532287274</v>
      </c>
      <c r="D3310" s="52">
        <v>-0.26903004822273324</v>
      </c>
    </row>
    <row r="3311" spans="1:4" ht="15" customHeight="1" x14ac:dyDescent="0.25">
      <c r="A3311" s="63">
        <v>3209</v>
      </c>
      <c r="B3311" s="52">
        <v>12.860998613269897</v>
      </c>
      <c r="C3311" s="52">
        <v>13.16702833480195</v>
      </c>
      <c r="D3311" s="52">
        <v>-0.30602972153205243</v>
      </c>
    </row>
    <row r="3312" spans="1:4" ht="15" customHeight="1" x14ac:dyDescent="0.25">
      <c r="A3312" s="63">
        <v>3210</v>
      </c>
      <c r="B3312" s="52">
        <v>13.071070083016755</v>
      </c>
      <c r="C3312" s="52">
        <v>13.199278953123272</v>
      </c>
      <c r="D3312" s="52">
        <v>-0.12820887010651738</v>
      </c>
    </row>
    <row r="3313" spans="1:4" ht="15" customHeight="1" x14ac:dyDescent="0.25">
      <c r="A3313" s="63">
        <v>3211</v>
      </c>
      <c r="B3313" s="52">
        <v>13.180632285528281</v>
      </c>
      <c r="C3313" s="52">
        <v>13.275269435417632</v>
      </c>
      <c r="D3313" s="52">
        <v>-9.4637149889351235E-2</v>
      </c>
    </row>
    <row r="3314" spans="1:4" ht="15" customHeight="1" x14ac:dyDescent="0.25">
      <c r="A3314" s="63">
        <v>3212</v>
      </c>
      <c r="B3314" s="52">
        <v>13.224017031130806</v>
      </c>
      <c r="C3314" s="52">
        <v>13.232325864541933</v>
      </c>
      <c r="D3314" s="52">
        <v>-8.3088334111263151E-3</v>
      </c>
    </row>
    <row r="3315" spans="1:4" ht="15" customHeight="1" x14ac:dyDescent="0.25">
      <c r="A3315" s="63">
        <v>3213</v>
      </c>
      <c r="B3315" s="52">
        <v>13.01700286174648</v>
      </c>
      <c r="C3315" s="52">
        <v>13.223829963156376</v>
      </c>
      <c r="D3315" s="52">
        <v>-0.20682710140989613</v>
      </c>
    </row>
    <row r="3316" spans="1:4" ht="15" customHeight="1" x14ac:dyDescent="0.25">
      <c r="A3316" s="63">
        <v>3214</v>
      </c>
      <c r="B3316" s="52">
        <v>12.429216196844362</v>
      </c>
      <c r="C3316" s="52">
        <v>13.321676691597371</v>
      </c>
      <c r="D3316" s="52">
        <v>-0.89246049475300993</v>
      </c>
    </row>
    <row r="3317" spans="1:4" ht="15" customHeight="1" x14ac:dyDescent="0.25">
      <c r="A3317" s="63">
        <v>3215</v>
      </c>
      <c r="B3317" s="52">
        <v>13.180632285528281</v>
      </c>
      <c r="C3317" s="52">
        <v>13.245628389459823</v>
      </c>
      <c r="D3317" s="52">
        <v>-6.4996103931541427E-2</v>
      </c>
    </row>
    <row r="3318" spans="1:4" ht="15" customHeight="1" x14ac:dyDescent="0.25">
      <c r="A3318" s="63">
        <v>3216</v>
      </c>
      <c r="B3318" s="52">
        <v>12.873902018105806</v>
      </c>
      <c r="C3318" s="52">
        <v>13.194961707911522</v>
      </c>
      <c r="D3318" s="52">
        <v>-0.32105968980571653</v>
      </c>
    </row>
    <row r="3319" spans="1:4" ht="15" customHeight="1" x14ac:dyDescent="0.25">
      <c r="A3319" s="63">
        <v>3217</v>
      </c>
      <c r="B3319" s="52">
        <v>13.301346032932745</v>
      </c>
      <c r="C3319" s="52">
        <v>13.144307504386845</v>
      </c>
      <c r="D3319" s="52">
        <v>0.15703852854590039</v>
      </c>
    </row>
    <row r="3320" spans="1:4" ht="15" customHeight="1" x14ac:dyDescent="0.25">
      <c r="A3320" s="63">
        <v>3218</v>
      </c>
      <c r="B3320" s="52">
        <v>13.181103872426906</v>
      </c>
      <c r="C3320" s="52">
        <v>13.289680531204613</v>
      </c>
      <c r="D3320" s="52">
        <v>-0.10857665877770728</v>
      </c>
    </row>
    <row r="3321" spans="1:4" ht="15" customHeight="1" x14ac:dyDescent="0.25">
      <c r="A3321" s="63">
        <v>3219</v>
      </c>
      <c r="B3321" s="52">
        <v>13.04979268456947</v>
      </c>
      <c r="C3321" s="52">
        <v>12.882063500158923</v>
      </c>
      <c r="D3321" s="52">
        <v>0.16772918441054685</v>
      </c>
    </row>
    <row r="3322" spans="1:4" ht="15" customHeight="1" x14ac:dyDescent="0.25">
      <c r="A3322" s="63">
        <v>3220</v>
      </c>
      <c r="B3322" s="52">
        <v>12.99453000589442</v>
      </c>
      <c r="C3322" s="52">
        <v>13.050551368298398</v>
      </c>
      <c r="D3322" s="52">
        <v>-5.6021362403978259E-2</v>
      </c>
    </row>
    <row r="3323" spans="1:4" ht="15" customHeight="1" x14ac:dyDescent="0.25">
      <c r="A3323" s="63">
        <v>3221</v>
      </c>
      <c r="B3323" s="52">
        <v>13.171153541573737</v>
      </c>
      <c r="C3323" s="52">
        <v>12.935238372396713</v>
      </c>
      <c r="D3323" s="52">
        <v>0.23591516917702471</v>
      </c>
    </row>
    <row r="3324" spans="1:4" ht="15" customHeight="1" x14ac:dyDescent="0.25">
      <c r="A3324" s="63">
        <v>3222</v>
      </c>
      <c r="B3324" s="52">
        <v>12.964539292210738</v>
      </c>
      <c r="C3324" s="52">
        <v>13.166137946240461</v>
      </c>
      <c r="D3324" s="52">
        <v>-0.20159865402972343</v>
      </c>
    </row>
    <row r="3325" spans="1:4" ht="15" customHeight="1" x14ac:dyDescent="0.25">
      <c r="A3325" s="63">
        <v>3223</v>
      </c>
      <c r="B3325" s="52">
        <v>13.249436459967782</v>
      </c>
      <c r="C3325" s="52">
        <v>13.126377000815763</v>
      </c>
      <c r="D3325" s="52">
        <v>0.1230594591520191</v>
      </c>
    </row>
    <row r="3326" spans="1:4" ht="15" customHeight="1" x14ac:dyDescent="0.25">
      <c r="A3326" s="63">
        <v>3224</v>
      </c>
      <c r="B3326" s="52">
        <v>12.644327576461306</v>
      </c>
      <c r="C3326" s="52">
        <v>13.101849901520376</v>
      </c>
      <c r="D3326" s="52">
        <v>-0.45752232505907031</v>
      </c>
    </row>
    <row r="3327" spans="1:4" ht="15" customHeight="1" x14ac:dyDescent="0.25">
      <c r="A3327" s="63">
        <v>3225</v>
      </c>
      <c r="B3327" s="52">
        <v>12.468436909997644</v>
      </c>
      <c r="C3327" s="52">
        <v>13.03109476641864</v>
      </c>
      <c r="D3327" s="52">
        <v>-0.56265785642099608</v>
      </c>
    </row>
    <row r="3328" spans="1:4" ht="15" customHeight="1" x14ac:dyDescent="0.25">
      <c r="A3328" s="63">
        <v>3226</v>
      </c>
      <c r="B3328" s="52">
        <v>12.128111104060441</v>
      </c>
      <c r="C3328" s="52">
        <v>13.100997283263686</v>
      </c>
      <c r="D3328" s="52">
        <v>-0.97288617920324505</v>
      </c>
    </row>
    <row r="3329" spans="1:4" ht="15" customHeight="1" x14ac:dyDescent="0.25">
      <c r="A3329" s="63">
        <v>3227</v>
      </c>
      <c r="B3329" s="52">
        <v>12.914108438583847</v>
      </c>
      <c r="C3329" s="52">
        <v>13.116576928098381</v>
      </c>
      <c r="D3329" s="52">
        <v>-0.20246848951453345</v>
      </c>
    </row>
    <row r="3330" spans="1:4" ht="15" customHeight="1" x14ac:dyDescent="0.25">
      <c r="A3330" s="63">
        <v>3228</v>
      </c>
      <c r="B3330" s="52">
        <v>12.948009990259528</v>
      </c>
      <c r="C3330" s="52">
        <v>13.07274145580355</v>
      </c>
      <c r="D3330" s="52">
        <v>-0.1247314655440217</v>
      </c>
    </row>
    <row r="3331" spans="1:4" ht="15" customHeight="1" x14ac:dyDescent="0.25">
      <c r="A3331" s="63">
        <v>3229</v>
      </c>
      <c r="B3331" s="52">
        <v>12.834681304952525</v>
      </c>
      <c r="C3331" s="52">
        <v>12.912284109721755</v>
      </c>
      <c r="D3331" s="52">
        <v>-7.760280476922965E-2</v>
      </c>
    </row>
    <row r="3332" spans="1:4" ht="15" customHeight="1" x14ac:dyDescent="0.25">
      <c r="A3332" s="63">
        <v>3230</v>
      </c>
      <c r="B3332" s="52">
        <v>12.962194625251485</v>
      </c>
      <c r="C3332" s="52">
        <v>13.339660786183074</v>
      </c>
      <c r="D3332" s="52">
        <v>-0.37746616093158991</v>
      </c>
    </row>
    <row r="3333" spans="1:4" ht="15" customHeight="1" x14ac:dyDescent="0.25">
      <c r="A3333" s="63">
        <v>3231</v>
      </c>
      <c r="B3333" s="52">
        <v>13.122363377404305</v>
      </c>
      <c r="C3333" s="52">
        <v>13.356590907629435</v>
      </c>
      <c r="D3333" s="52">
        <v>-0.23422753022513021</v>
      </c>
    </row>
    <row r="3334" spans="1:4" ht="15" customHeight="1" x14ac:dyDescent="0.25">
      <c r="A3334" s="63">
        <v>3232</v>
      </c>
      <c r="B3334" s="52">
        <v>13.345506928718516</v>
      </c>
      <c r="C3334" s="52">
        <v>13.294713016678347</v>
      </c>
      <c r="D3334" s="52">
        <v>5.0793912040168365E-2</v>
      </c>
    </row>
    <row r="3335" spans="1:4" ht="15" customHeight="1" x14ac:dyDescent="0.25">
      <c r="A3335" s="63">
        <v>3233</v>
      </c>
      <c r="B3335" s="52">
        <v>13.433517806041229</v>
      </c>
      <c r="C3335" s="52">
        <v>13.343253941944925</v>
      </c>
      <c r="D3335" s="52">
        <v>9.0263864096304047E-2</v>
      </c>
    </row>
    <row r="3336" spans="1:4" ht="15" customHeight="1" x14ac:dyDescent="0.25">
      <c r="A3336" s="63">
        <v>3234</v>
      </c>
      <c r="B3336" s="52">
        <v>12.710628656282546</v>
      </c>
      <c r="C3336" s="52">
        <v>13.22984990669927</v>
      </c>
      <c r="D3336" s="52">
        <v>-0.51922125041672373</v>
      </c>
    </row>
    <row r="3337" spans="1:4" ht="15" customHeight="1" x14ac:dyDescent="0.25">
      <c r="A3337" s="63">
        <v>3235</v>
      </c>
      <c r="B3337" s="52">
        <v>13.122353377354305</v>
      </c>
      <c r="C3337" s="52">
        <v>13.37622155825755</v>
      </c>
      <c r="D3337" s="52">
        <v>-0.25386818090324503</v>
      </c>
    </row>
    <row r="3338" spans="1:4" ht="15" customHeight="1" x14ac:dyDescent="0.25">
      <c r="A3338" s="63">
        <v>3236</v>
      </c>
      <c r="B3338" s="52">
        <v>12.834681304952525</v>
      </c>
      <c r="C3338" s="52">
        <v>13.182037291081032</v>
      </c>
      <c r="D3338" s="52">
        <v>-0.34735598612850715</v>
      </c>
    </row>
    <row r="3339" spans="1:4" ht="15" customHeight="1" x14ac:dyDescent="0.25">
      <c r="A3339" s="63">
        <v>3237</v>
      </c>
      <c r="B3339" s="52">
        <v>13.180632285528281</v>
      </c>
      <c r="C3339" s="52">
        <v>13.334647909848318</v>
      </c>
      <c r="D3339" s="52">
        <v>-0.15401562432003679</v>
      </c>
    </row>
    <row r="3340" spans="1:4" ht="15" customHeight="1" x14ac:dyDescent="0.25">
      <c r="A3340" s="63">
        <v>3238</v>
      </c>
      <c r="B3340" s="52">
        <v>13.142656080672069</v>
      </c>
      <c r="C3340" s="52">
        <v>13.236006983947792</v>
      </c>
      <c r="D3340" s="52">
        <v>-9.3350903275723596E-2</v>
      </c>
    </row>
    <row r="3341" spans="1:4" ht="15" customHeight="1" x14ac:dyDescent="0.25">
      <c r="A3341" s="63">
        <v>3239</v>
      </c>
      <c r="B3341" s="52">
        <v>13.262125319779464</v>
      </c>
      <c r="C3341" s="52">
        <v>13.233233356914278</v>
      </c>
      <c r="D3341" s="52">
        <v>2.8891962865186471E-2</v>
      </c>
    </row>
    <row r="3342" spans="1:4" ht="15" customHeight="1" x14ac:dyDescent="0.25">
      <c r="A3342" s="63">
        <v>3240</v>
      </c>
      <c r="B3342" s="52">
        <v>13.364524934554277</v>
      </c>
      <c r="C3342" s="52">
        <v>13.263724748860039</v>
      </c>
      <c r="D3342" s="52">
        <v>0.10080018569423821</v>
      </c>
    </row>
    <row r="3343" spans="1:4" ht="15" customHeight="1" x14ac:dyDescent="0.25">
      <c r="A3343" s="63">
        <v>3241</v>
      </c>
      <c r="B3343" s="52">
        <v>13.298415321184665</v>
      </c>
      <c r="C3343" s="52">
        <v>13.25279844260533</v>
      </c>
      <c r="D3343" s="52">
        <v>4.5616878579334497E-2</v>
      </c>
    </row>
    <row r="3344" spans="1:4" ht="15" customHeight="1" x14ac:dyDescent="0.25">
      <c r="A3344" s="63">
        <v>3242</v>
      </c>
      <c r="B3344" s="52">
        <v>13.158695306651696</v>
      </c>
      <c r="C3344" s="52">
        <v>13.15782012940846</v>
      </c>
      <c r="D3344" s="52">
        <v>8.7517724323582513E-4</v>
      </c>
    </row>
    <row r="3345" spans="1:4" ht="15" customHeight="1" x14ac:dyDescent="0.25">
      <c r="A3345" s="63">
        <v>3243</v>
      </c>
      <c r="B3345" s="52">
        <v>12.691580461311851</v>
      </c>
      <c r="C3345" s="52">
        <v>13.177105232535123</v>
      </c>
      <c r="D3345" s="52">
        <v>-0.48552477122327176</v>
      </c>
    </row>
    <row r="3346" spans="1:4" ht="15" customHeight="1" x14ac:dyDescent="0.25">
      <c r="A3346" s="63">
        <v>3244</v>
      </c>
      <c r="B3346" s="52">
        <v>13.292106151991399</v>
      </c>
      <c r="C3346" s="52">
        <v>13.265744477374239</v>
      </c>
      <c r="D3346" s="52">
        <v>2.6361674617159991E-2</v>
      </c>
    </row>
    <row r="3347" spans="1:4" ht="15" customHeight="1" x14ac:dyDescent="0.25">
      <c r="A3347" s="63">
        <v>3245</v>
      </c>
      <c r="B3347" s="52">
        <v>12.807652632564606</v>
      </c>
      <c r="C3347" s="52">
        <v>12.878147840078789</v>
      </c>
      <c r="D3347" s="52">
        <v>-7.0495207514182923E-2</v>
      </c>
    </row>
    <row r="3348" spans="1:4" ht="15" customHeight="1" x14ac:dyDescent="0.25">
      <c r="A3348" s="63">
        <v>3246</v>
      </c>
      <c r="B3348" s="52">
        <v>12.873902018105806</v>
      </c>
      <c r="C3348" s="52">
        <v>12.973029769419938</v>
      </c>
      <c r="D3348" s="52">
        <v>-9.9127751314131984E-2</v>
      </c>
    </row>
    <row r="3349" spans="1:4" ht="15" customHeight="1" x14ac:dyDescent="0.25">
      <c r="A3349" s="63">
        <v>3247</v>
      </c>
      <c r="B3349" s="52">
        <v>12.892950213076501</v>
      </c>
      <c r="C3349" s="52">
        <v>12.983330004507339</v>
      </c>
      <c r="D3349" s="52">
        <v>-9.0379791430837741E-2</v>
      </c>
    </row>
    <row r="3350" spans="1:4" ht="15" customHeight="1" x14ac:dyDescent="0.25">
      <c r="A3350" s="63">
        <v>3248</v>
      </c>
      <c r="B3350" s="52">
        <v>12.983101310070799</v>
      </c>
      <c r="C3350" s="52">
        <v>12.997709273706814</v>
      </c>
      <c r="D3350" s="52">
        <v>-1.4607963636015242E-2</v>
      </c>
    </row>
    <row r="3351" spans="1:4" ht="15" customHeight="1" x14ac:dyDescent="0.25">
      <c r="A3351" s="63">
        <v>3249</v>
      </c>
      <c r="B3351" s="52">
        <v>12.41916586099086</v>
      </c>
      <c r="C3351" s="52">
        <v>13.205879418566953</v>
      </c>
      <c r="D3351" s="52">
        <v>-0.78671355757609263</v>
      </c>
    </row>
    <row r="3352" spans="1:4" ht="15" customHeight="1" x14ac:dyDescent="0.25">
      <c r="A3352" s="63">
        <v>3250</v>
      </c>
      <c r="B3352" s="52">
        <v>13.154830567541808</v>
      </c>
      <c r="C3352" s="52">
        <v>13.193767588207441</v>
      </c>
      <c r="D3352" s="52">
        <v>-3.8937020665633426E-2</v>
      </c>
    </row>
    <row r="3353" spans="1:4" ht="15" customHeight="1" x14ac:dyDescent="0.25">
      <c r="A3353" s="63">
        <v>3251</v>
      </c>
      <c r="B3353" s="52">
        <v>13.217218908416985</v>
      </c>
      <c r="C3353" s="52">
        <v>13.212561742436629</v>
      </c>
      <c r="D3353" s="52">
        <v>4.6571659803564813E-3</v>
      </c>
    </row>
    <row r="3354" spans="1:4" ht="15" customHeight="1" x14ac:dyDescent="0.25">
      <c r="A3354" s="63">
        <v>3252</v>
      </c>
      <c r="B3354" s="52">
        <v>13.369223455335831</v>
      </c>
      <c r="C3354" s="52">
        <v>13.197907995681584</v>
      </c>
      <c r="D3354" s="52">
        <v>0.17131545965424699</v>
      </c>
    </row>
    <row r="3355" spans="1:4" ht="15" customHeight="1" x14ac:dyDescent="0.25">
      <c r="A3355" s="63">
        <v>3253</v>
      </c>
      <c r="B3355" s="52">
        <v>13.231217782316389</v>
      </c>
      <c r="C3355" s="52">
        <v>13.336195402598214</v>
      </c>
      <c r="D3355" s="52">
        <v>-0.10497762028182578</v>
      </c>
    </row>
    <row r="3356" spans="1:4" ht="15" customHeight="1" x14ac:dyDescent="0.25">
      <c r="A3356" s="63">
        <v>3254</v>
      </c>
      <c r="B3356" s="52">
        <v>13.187682843524948</v>
      </c>
      <c r="C3356" s="52">
        <v>13.224482883240759</v>
      </c>
      <c r="D3356" s="52">
        <v>-3.6800039715810584E-2</v>
      </c>
    </row>
    <row r="3357" spans="1:4" ht="15" customHeight="1" x14ac:dyDescent="0.25">
      <c r="A3357" s="63">
        <v>3255</v>
      </c>
      <c r="B3357" s="52">
        <v>13.084661510220295</v>
      </c>
      <c r="C3357" s="52">
        <v>13.262350540978801</v>
      </c>
      <c r="D3357" s="52">
        <v>-0.17768903075850595</v>
      </c>
    </row>
    <row r="3358" spans="1:4" ht="15" customHeight="1" x14ac:dyDescent="0.25">
      <c r="A3358" s="63">
        <v>3256</v>
      </c>
      <c r="B3358" s="52">
        <v>13.055154627710856</v>
      </c>
      <c r="C3358" s="52">
        <v>13.145755202696126</v>
      </c>
      <c r="D3358" s="52">
        <v>-9.0600574985270299E-2</v>
      </c>
    </row>
    <row r="3359" spans="1:4" ht="15" customHeight="1" x14ac:dyDescent="0.25">
      <c r="A3359" s="63">
        <v>3257</v>
      </c>
      <c r="B3359" s="52">
        <v>13.028052697933065</v>
      </c>
      <c r="C3359" s="52">
        <v>12.921027244201188</v>
      </c>
      <c r="D3359" s="52">
        <v>0.10702545373187711</v>
      </c>
    </row>
    <row r="3360" spans="1:4" ht="15" customHeight="1" x14ac:dyDescent="0.25">
      <c r="A3360" s="63">
        <v>3258</v>
      </c>
      <c r="B3360" s="52">
        <v>12.948009990259528</v>
      </c>
      <c r="C3360" s="52">
        <v>13.008376209900806</v>
      </c>
      <c r="D3360" s="52">
        <v>-6.0366219641277752E-2</v>
      </c>
    </row>
    <row r="3361" spans="1:4" ht="15" customHeight="1" x14ac:dyDescent="0.25">
      <c r="A3361" s="63">
        <v>3259</v>
      </c>
      <c r="B3361" s="52">
        <v>13.038981768465254</v>
      </c>
      <c r="C3361" s="52">
        <v>13.136163527613373</v>
      </c>
      <c r="D3361" s="52">
        <v>-9.718175914811944E-2</v>
      </c>
    </row>
    <row r="3362" spans="1:4" ht="15" customHeight="1" x14ac:dyDescent="0.25">
      <c r="A3362" s="63">
        <v>3260</v>
      </c>
      <c r="B3362" s="52">
        <v>12.759957758756588</v>
      </c>
      <c r="C3362" s="52">
        <v>13.015271911737214</v>
      </c>
      <c r="D3362" s="52">
        <v>-0.25531415298062576</v>
      </c>
    </row>
    <row r="3363" spans="1:4" ht="15" customHeight="1" x14ac:dyDescent="0.25">
      <c r="A3363" s="63">
        <v>3261</v>
      </c>
      <c r="B3363" s="52">
        <v>13.171153541573737</v>
      </c>
      <c r="C3363" s="52">
        <v>12.935020184394338</v>
      </c>
      <c r="D3363" s="52">
        <v>0.23613335717939954</v>
      </c>
    </row>
    <row r="3364" spans="1:4" ht="15" customHeight="1" x14ac:dyDescent="0.25">
      <c r="A3364" s="63">
        <v>3262</v>
      </c>
      <c r="B3364" s="52">
        <v>12.948009990259528</v>
      </c>
      <c r="C3364" s="52">
        <v>13.072207598379332</v>
      </c>
      <c r="D3364" s="52">
        <v>-0.12419760811980396</v>
      </c>
    </row>
    <row r="3365" spans="1:4" ht="15" customHeight="1" x14ac:dyDescent="0.25">
      <c r="A3365" s="63">
        <v>3263</v>
      </c>
      <c r="B3365" s="52">
        <v>13.060381585048424</v>
      </c>
      <c r="C3365" s="52">
        <v>13.047073596287776</v>
      </c>
      <c r="D3365" s="52">
        <v>1.330798876064776E-2</v>
      </c>
    </row>
    <row r="3366" spans="1:4" ht="15" customHeight="1" x14ac:dyDescent="0.25">
      <c r="A3366" s="63">
        <v>3264</v>
      </c>
      <c r="B3366" s="52">
        <v>12.877102020836476</v>
      </c>
      <c r="C3366" s="52">
        <v>13.059106265143786</v>
      </c>
      <c r="D3366" s="52">
        <v>-0.18200424430730955</v>
      </c>
    </row>
    <row r="3367" spans="1:4" ht="15" customHeight="1" x14ac:dyDescent="0.25">
      <c r="A3367" s="63">
        <v>3265</v>
      </c>
      <c r="B3367" s="52">
        <v>13.060487973686218</v>
      </c>
      <c r="C3367" s="52">
        <v>12.876599920866749</v>
      </c>
      <c r="D3367" s="52">
        <v>0.18388805281946929</v>
      </c>
    </row>
    <row r="3368" spans="1:4" ht="15" customHeight="1" x14ac:dyDescent="0.25">
      <c r="A3368" s="63">
        <v>3266</v>
      </c>
      <c r="B3368" s="52">
        <v>13.081541382884051</v>
      </c>
      <c r="C3368" s="52">
        <v>13.179976772887489</v>
      </c>
      <c r="D3368" s="52">
        <v>-9.8435390003437817E-2</v>
      </c>
    </row>
    <row r="3369" spans="1:4" ht="15" customHeight="1" x14ac:dyDescent="0.25">
      <c r="A3369" s="63">
        <v>3267</v>
      </c>
      <c r="B3369" s="52">
        <v>13.04979268456947</v>
      </c>
      <c r="C3369" s="52">
        <v>13.184785300698644</v>
      </c>
      <c r="D3369" s="52">
        <v>-0.13499261612917479</v>
      </c>
    </row>
    <row r="3370" spans="1:4" ht="15" customHeight="1" x14ac:dyDescent="0.25">
      <c r="A3370" s="63">
        <v>3268</v>
      </c>
      <c r="B3370" s="52">
        <v>12.99453000589442</v>
      </c>
      <c r="C3370" s="52">
        <v>13.174884349779759</v>
      </c>
      <c r="D3370" s="52">
        <v>-0.18035434388533922</v>
      </c>
    </row>
    <row r="3371" spans="1:4" ht="15" customHeight="1" x14ac:dyDescent="0.25">
      <c r="A3371" s="63">
        <v>3269</v>
      </c>
      <c r="B3371" s="52">
        <v>13.010313873595683</v>
      </c>
      <c r="C3371" s="52">
        <v>12.910954355891823</v>
      </c>
      <c r="D3371" s="52">
        <v>9.9359517703859979E-2</v>
      </c>
    </row>
    <row r="3372" spans="1:4" ht="15" customHeight="1" x14ac:dyDescent="0.25">
      <c r="A3372" s="63">
        <v>3270</v>
      </c>
      <c r="B3372" s="52">
        <v>13.038981768465254</v>
      </c>
      <c r="C3372" s="52">
        <v>13.066044509706577</v>
      </c>
      <c r="D3372" s="52">
        <v>-2.7062741241323351E-2</v>
      </c>
    </row>
    <row r="3373" spans="1:4" ht="15" customHeight="1" x14ac:dyDescent="0.25">
      <c r="A3373" s="63">
        <v>3271</v>
      </c>
      <c r="B3373" s="52">
        <v>12.81175380030882</v>
      </c>
      <c r="C3373" s="52">
        <v>13.12291375041851</v>
      </c>
      <c r="D3373" s="52">
        <v>-0.31115995010969044</v>
      </c>
    </row>
    <row r="3374" spans="1:4" ht="15" customHeight="1" x14ac:dyDescent="0.25">
      <c r="A3374" s="63">
        <v>3272</v>
      </c>
      <c r="B3374" s="52">
        <v>12.32607543792485</v>
      </c>
      <c r="C3374" s="52">
        <v>13.041728768196274</v>
      </c>
      <c r="D3374" s="52">
        <v>-0.71565333027142408</v>
      </c>
    </row>
    <row r="3375" spans="1:4" ht="15" customHeight="1" x14ac:dyDescent="0.25">
      <c r="A3375" s="63">
        <v>3273</v>
      </c>
      <c r="B3375" s="52">
        <v>12.92853588042415</v>
      </c>
      <c r="C3375" s="52">
        <v>13.081983881418994</v>
      </c>
      <c r="D3375" s="52">
        <v>-0.15344800099484424</v>
      </c>
    </row>
    <row r="3376" spans="1:4" ht="15" customHeight="1" x14ac:dyDescent="0.25">
      <c r="A3376" s="63">
        <v>3274</v>
      </c>
      <c r="B3376" s="52">
        <v>12.867471127775516</v>
      </c>
      <c r="C3376" s="52">
        <v>12.750221558686379</v>
      </c>
      <c r="D3376" s="52">
        <v>0.11724956908913775</v>
      </c>
    </row>
    <row r="3377" spans="1:4" ht="15" customHeight="1" x14ac:dyDescent="0.25">
      <c r="A3377" s="63">
        <v>3275</v>
      </c>
      <c r="B3377" s="52">
        <v>12.994527733164565</v>
      </c>
      <c r="C3377" s="52">
        <v>12.931275247334861</v>
      </c>
      <c r="D3377" s="52">
        <v>6.3252485829703886E-2</v>
      </c>
    </row>
    <row r="3378" spans="1:4" ht="15" customHeight="1" x14ac:dyDescent="0.25">
      <c r="A3378" s="63">
        <v>3276</v>
      </c>
      <c r="B3378" s="52">
        <v>12.765688433465574</v>
      </c>
      <c r="C3378" s="52">
        <v>12.75611444286297</v>
      </c>
      <c r="D3378" s="52">
        <v>9.5739906026039989E-3</v>
      </c>
    </row>
    <row r="3379" spans="1:4" ht="15" customHeight="1" x14ac:dyDescent="0.25">
      <c r="A3379" s="63">
        <v>3277</v>
      </c>
      <c r="B3379" s="52">
        <v>12.748396936355512</v>
      </c>
      <c r="C3379" s="52">
        <v>12.786100799402352</v>
      </c>
      <c r="D3379" s="52">
        <v>-3.7703863046839814E-2</v>
      </c>
    </row>
    <row r="3380" spans="1:4" ht="15" customHeight="1" x14ac:dyDescent="0.25">
      <c r="A3380" s="63">
        <v>3278</v>
      </c>
      <c r="B3380" s="52">
        <v>12.882836346839571</v>
      </c>
      <c r="C3380" s="52">
        <v>12.990680618463195</v>
      </c>
      <c r="D3380" s="52">
        <v>-0.1078442716236232</v>
      </c>
    </row>
    <row r="3381" spans="1:4" ht="15" customHeight="1" x14ac:dyDescent="0.25">
      <c r="A3381" s="63">
        <v>3279</v>
      </c>
      <c r="B3381" s="52">
        <v>12.744026936684394</v>
      </c>
      <c r="C3381" s="52">
        <v>12.796203419549588</v>
      </c>
      <c r="D3381" s="52">
        <v>-5.2176482865194274E-2</v>
      </c>
    </row>
    <row r="3382" spans="1:4" ht="15" customHeight="1" x14ac:dyDescent="0.25">
      <c r="A3382" s="63">
        <v>3280</v>
      </c>
      <c r="B3382" s="52">
        <v>13.022543042122095</v>
      </c>
      <c r="C3382" s="52">
        <v>12.67713741114088</v>
      </c>
      <c r="D3382" s="52">
        <v>0.34540563098121524</v>
      </c>
    </row>
    <row r="3383" spans="1:4" ht="15" customHeight="1" x14ac:dyDescent="0.25">
      <c r="A3383" s="63">
        <v>3281</v>
      </c>
      <c r="B3383" s="52">
        <v>12.815838217151045</v>
      </c>
      <c r="C3383" s="52">
        <v>12.75308396530138</v>
      </c>
      <c r="D3383" s="52">
        <v>6.2754251849664655E-2</v>
      </c>
    </row>
    <row r="3384" spans="1:4" ht="15" customHeight="1" x14ac:dyDescent="0.25">
      <c r="A3384" s="63">
        <v>3282</v>
      </c>
      <c r="B3384" s="52">
        <v>12.889169490236595</v>
      </c>
      <c r="C3384" s="52">
        <v>13.034965310255622</v>
      </c>
      <c r="D3384" s="52">
        <v>-0.14579582001902658</v>
      </c>
    </row>
    <row r="3385" spans="1:4" ht="15" customHeight="1" x14ac:dyDescent="0.25">
      <c r="A3385" s="63">
        <v>3283</v>
      </c>
      <c r="B3385" s="52">
        <v>12.409013489526842</v>
      </c>
      <c r="C3385" s="52">
        <v>12.704635577624071</v>
      </c>
      <c r="D3385" s="52">
        <v>-0.2956220880972289</v>
      </c>
    </row>
    <row r="3386" spans="1:4" ht="15" customHeight="1" x14ac:dyDescent="0.25">
      <c r="A3386" s="63">
        <v>3284</v>
      </c>
      <c r="B3386" s="52">
        <v>12.807652632564606</v>
      </c>
      <c r="C3386" s="52">
        <v>12.886057913482251</v>
      </c>
      <c r="D3386" s="52">
        <v>-7.840528091764476E-2</v>
      </c>
    </row>
    <row r="3387" spans="1:4" ht="15" customHeight="1" x14ac:dyDescent="0.25">
      <c r="A3387" s="63">
        <v>3285</v>
      </c>
      <c r="B3387" s="52">
        <v>12.468436909997644</v>
      </c>
      <c r="C3387" s="52">
        <v>12.638786185701402</v>
      </c>
      <c r="D3387" s="52">
        <v>-0.17034927570375835</v>
      </c>
    </row>
    <row r="3388" spans="1:4" ht="15" customHeight="1" x14ac:dyDescent="0.25">
      <c r="A3388" s="63">
        <v>3286</v>
      </c>
      <c r="B3388" s="52">
        <v>13.25339163981071</v>
      </c>
      <c r="C3388" s="52">
        <v>13.163705416151858</v>
      </c>
      <c r="D3388" s="52">
        <v>8.9686223658851816E-2</v>
      </c>
    </row>
    <row r="3389" spans="1:4" ht="15" customHeight="1" x14ac:dyDescent="0.25">
      <c r="A3389" s="63">
        <v>3287</v>
      </c>
      <c r="B3389" s="52">
        <v>12.991115090794352</v>
      </c>
      <c r="C3389" s="52">
        <v>13.048211389895426</v>
      </c>
      <c r="D3389" s="52">
        <v>-5.7096299101074166E-2</v>
      </c>
    </row>
    <row r="3390" spans="1:4" ht="15" customHeight="1" x14ac:dyDescent="0.25">
      <c r="A3390" s="63">
        <v>3288</v>
      </c>
      <c r="B3390" s="52">
        <v>12.834681304952525</v>
      </c>
      <c r="C3390" s="52">
        <v>13.025850499362376</v>
      </c>
      <c r="D3390" s="52">
        <v>-0.19116919440985036</v>
      </c>
    </row>
    <row r="3391" spans="1:4" ht="15" customHeight="1" x14ac:dyDescent="0.25">
      <c r="A3391" s="63">
        <v>3289</v>
      </c>
      <c r="B3391" s="52">
        <v>13.156764804121638</v>
      </c>
      <c r="C3391" s="52">
        <v>13.048983758911927</v>
      </c>
      <c r="D3391" s="52">
        <v>0.10778104520971077</v>
      </c>
    </row>
    <row r="3392" spans="1:4" ht="15" customHeight="1" x14ac:dyDescent="0.25">
      <c r="A3392" s="63">
        <v>3290</v>
      </c>
      <c r="B3392" s="52">
        <v>12.424203655020818</v>
      </c>
      <c r="C3392" s="52">
        <v>13.174212105506962</v>
      </c>
      <c r="D3392" s="52">
        <v>-0.75000845048614373</v>
      </c>
    </row>
    <row r="3393" spans="1:4" ht="15" customHeight="1" x14ac:dyDescent="0.25">
      <c r="A3393" s="63">
        <v>3291</v>
      </c>
      <c r="B3393" s="52">
        <v>12.818551923022641</v>
      </c>
      <c r="C3393" s="52">
        <v>12.883368980095941</v>
      </c>
      <c r="D3393" s="52">
        <v>-6.4817057073300433E-2</v>
      </c>
    </row>
    <row r="3394" spans="1:4" ht="15" customHeight="1" x14ac:dyDescent="0.25">
      <c r="A3394" s="63">
        <v>3292</v>
      </c>
      <c r="B3394" s="52">
        <v>12.899219826090096</v>
      </c>
      <c r="C3394" s="52">
        <v>12.939252893828781</v>
      </c>
      <c r="D3394" s="52">
        <v>-4.0033067738685091E-2</v>
      </c>
    </row>
    <row r="3395" spans="1:4" ht="15" customHeight="1" x14ac:dyDescent="0.25">
      <c r="A3395" s="63">
        <v>3293</v>
      </c>
      <c r="B3395" s="52">
        <v>13.337474757021251</v>
      </c>
      <c r="C3395" s="52">
        <v>13.290927454373509</v>
      </c>
      <c r="D3395" s="52">
        <v>4.6547302647741873E-2</v>
      </c>
    </row>
    <row r="3396" spans="1:4" ht="15" customHeight="1" x14ac:dyDescent="0.25">
      <c r="A3396" s="63">
        <v>3294</v>
      </c>
      <c r="B3396" s="52">
        <v>13.769466619462843</v>
      </c>
      <c r="C3396" s="52">
        <v>13.345213324554994</v>
      </c>
      <c r="D3396" s="52">
        <v>0.42425329490784947</v>
      </c>
    </row>
    <row r="3397" spans="1:4" ht="15" customHeight="1" x14ac:dyDescent="0.25">
      <c r="A3397" s="63">
        <v>3295</v>
      </c>
      <c r="B3397" s="52">
        <v>13.493926933836789</v>
      </c>
      <c r="C3397" s="52">
        <v>13.392800714746906</v>
      </c>
      <c r="D3397" s="52">
        <v>0.10112621908988295</v>
      </c>
    </row>
    <row r="3398" spans="1:4" ht="15" customHeight="1" x14ac:dyDescent="0.25">
      <c r="A3398" s="63">
        <v>3296</v>
      </c>
      <c r="B3398" s="52">
        <v>13.681979165339726</v>
      </c>
      <c r="C3398" s="52">
        <v>13.404080846202945</v>
      </c>
      <c r="D3398" s="52">
        <v>0.27789831913678142</v>
      </c>
    </row>
    <row r="3399" spans="1:4" ht="15" customHeight="1" x14ac:dyDescent="0.25">
      <c r="A3399" s="63">
        <v>3297</v>
      </c>
      <c r="B3399" s="52">
        <v>13.765269341527503</v>
      </c>
      <c r="C3399" s="52">
        <v>13.388368915173526</v>
      </c>
      <c r="D3399" s="52">
        <v>0.37690042635397702</v>
      </c>
    </row>
    <row r="3400" spans="1:4" ht="15" customHeight="1" x14ac:dyDescent="0.25">
      <c r="A3400" s="63">
        <v>3298</v>
      </c>
      <c r="B3400" s="52">
        <v>12.847926531702546</v>
      </c>
      <c r="C3400" s="52">
        <v>13.348072965871545</v>
      </c>
      <c r="D3400" s="52">
        <v>-0.50014643416899851</v>
      </c>
    </row>
    <row r="3401" spans="1:4" ht="15" customHeight="1" x14ac:dyDescent="0.25">
      <c r="A3401" s="63">
        <v>3299</v>
      </c>
      <c r="B3401" s="52">
        <v>12.640287166924301</v>
      </c>
      <c r="C3401" s="52">
        <v>13.315200998655655</v>
      </c>
      <c r="D3401" s="52">
        <v>-0.67491383173135411</v>
      </c>
    </row>
    <row r="3402" spans="1:4" ht="15" customHeight="1" x14ac:dyDescent="0.25">
      <c r="A3402" s="63">
        <v>3300</v>
      </c>
      <c r="B3402" s="52">
        <v>12.842649474601702</v>
      </c>
      <c r="C3402" s="52">
        <v>13.089368636918994</v>
      </c>
      <c r="D3402" s="52">
        <v>-0.24671916231729263</v>
      </c>
    </row>
    <row r="3403" spans="1:4" ht="15" customHeight="1" x14ac:dyDescent="0.25">
      <c r="A3403" s="63">
        <v>3301</v>
      </c>
      <c r="B3403" s="52">
        <v>12.449018824140541</v>
      </c>
      <c r="C3403" s="52">
        <v>13.172550452432644</v>
      </c>
      <c r="D3403" s="52">
        <v>-0.72353162829210227</v>
      </c>
    </row>
    <row r="3404" spans="1:4" ht="15" customHeight="1" x14ac:dyDescent="0.25">
      <c r="A3404" s="63">
        <v>3302</v>
      </c>
      <c r="B3404" s="52">
        <v>12.873902018105806</v>
      </c>
      <c r="C3404" s="52">
        <v>13.24052911549372</v>
      </c>
      <c r="D3404" s="52">
        <v>-0.36662709738791399</v>
      </c>
    </row>
    <row r="3405" spans="1:4" ht="15" customHeight="1" x14ac:dyDescent="0.25">
      <c r="A3405" s="63">
        <v>3303</v>
      </c>
      <c r="B3405" s="52">
        <v>12.977337605354048</v>
      </c>
      <c r="C3405" s="52">
        <v>13.062020483149736</v>
      </c>
      <c r="D3405" s="52">
        <v>-8.4682877795687617E-2</v>
      </c>
    </row>
    <row r="3406" spans="1:4" ht="15" customHeight="1" x14ac:dyDescent="0.25">
      <c r="A3406" s="63">
        <v>3304</v>
      </c>
      <c r="B3406" s="52">
        <v>12.948009990259528</v>
      </c>
      <c r="C3406" s="52">
        <v>13.144244979994655</v>
      </c>
      <c r="D3406" s="52">
        <v>-0.19623498973512632</v>
      </c>
    </row>
    <row r="3407" spans="1:4" ht="15" customHeight="1" x14ac:dyDescent="0.25">
      <c r="A3407" s="63">
        <v>3305</v>
      </c>
      <c r="B3407" s="52">
        <v>12.971540487669722</v>
      </c>
      <c r="C3407" s="52">
        <v>13.007974138386928</v>
      </c>
      <c r="D3407" s="52">
        <v>-3.6433650717205168E-2</v>
      </c>
    </row>
    <row r="3408" spans="1:4" ht="15" customHeight="1" x14ac:dyDescent="0.25">
      <c r="A3408" s="63">
        <v>3306</v>
      </c>
      <c r="B3408" s="52">
        <v>12.644327576461306</v>
      </c>
      <c r="C3408" s="52">
        <v>12.847603511798424</v>
      </c>
      <c r="D3408" s="52">
        <v>-0.20327593533711763</v>
      </c>
    </row>
    <row r="3409" spans="1:4" ht="15" customHeight="1" x14ac:dyDescent="0.25">
      <c r="A3409" s="63">
        <v>3307</v>
      </c>
      <c r="B3409" s="52">
        <v>13.517778149658968</v>
      </c>
      <c r="C3409" s="52">
        <v>13.324811243462648</v>
      </c>
      <c r="D3409" s="52">
        <v>0.19296690619631995</v>
      </c>
    </row>
    <row r="3410" spans="1:4" ht="15" customHeight="1" x14ac:dyDescent="0.25">
      <c r="A3410" s="63">
        <v>3308</v>
      </c>
      <c r="B3410" s="52">
        <v>13.060487973686218</v>
      </c>
      <c r="C3410" s="52">
        <v>13.122284055072621</v>
      </c>
      <c r="D3410" s="52">
        <v>-6.179608138640269E-2</v>
      </c>
    </row>
    <row r="3411" spans="1:4" ht="15" customHeight="1" x14ac:dyDescent="0.25">
      <c r="A3411" s="63">
        <v>3309</v>
      </c>
      <c r="B3411" s="52">
        <v>13.151922179645851</v>
      </c>
      <c r="C3411" s="52">
        <v>13.214803679877765</v>
      </c>
      <c r="D3411" s="52">
        <v>-6.2881500231913634E-2</v>
      </c>
    </row>
    <row r="3412" spans="1:4" ht="15" customHeight="1" x14ac:dyDescent="0.25">
      <c r="A3412" s="63">
        <v>3310</v>
      </c>
      <c r="B3412" s="52">
        <v>13.065793025915911</v>
      </c>
      <c r="C3412" s="52">
        <v>13.143963886917911</v>
      </c>
      <c r="D3412" s="52">
        <v>-7.8170861002000436E-2</v>
      </c>
    </row>
    <row r="3413" spans="1:4" ht="15" customHeight="1" x14ac:dyDescent="0.25">
      <c r="A3413" s="63">
        <v>3311</v>
      </c>
      <c r="B3413" s="52">
        <v>13.171153541573737</v>
      </c>
      <c r="C3413" s="52">
        <v>13.250100733197462</v>
      </c>
      <c r="D3413" s="52">
        <v>-7.8947191623724322E-2</v>
      </c>
    </row>
    <row r="3414" spans="1:4" ht="15" customHeight="1" x14ac:dyDescent="0.25">
      <c r="A3414" s="63">
        <v>3312</v>
      </c>
      <c r="B3414" s="52">
        <v>13.163985052095125</v>
      </c>
      <c r="C3414" s="52">
        <v>13.215582343812633</v>
      </c>
      <c r="D3414" s="52">
        <v>-5.1597291717508043E-2</v>
      </c>
    </row>
    <row r="3415" spans="1:4" ht="15" customHeight="1" x14ac:dyDescent="0.25">
      <c r="A3415" s="63">
        <v>3313</v>
      </c>
      <c r="B3415" s="52">
        <v>13.028052697933065</v>
      </c>
      <c r="C3415" s="52">
        <v>13.041831155238736</v>
      </c>
      <c r="D3415" s="52">
        <v>-1.3778457305670955E-2</v>
      </c>
    </row>
    <row r="3416" spans="1:4" ht="15" customHeight="1" x14ac:dyDescent="0.25">
      <c r="A3416" s="63">
        <v>3314</v>
      </c>
      <c r="B3416" s="52">
        <v>12.971540487669722</v>
      </c>
      <c r="C3416" s="52">
        <v>13.025902144056305</v>
      </c>
      <c r="D3416" s="52">
        <v>-5.4361656386582524E-2</v>
      </c>
    </row>
    <row r="3417" spans="1:4" ht="15" customHeight="1" x14ac:dyDescent="0.25">
      <c r="A3417" s="63">
        <v>3315</v>
      </c>
      <c r="B3417" s="52">
        <v>12.834681304952525</v>
      </c>
      <c r="C3417" s="52">
        <v>13.132710252530638</v>
      </c>
      <c r="D3417" s="52">
        <v>-0.29802894757811238</v>
      </c>
    </row>
    <row r="3418" spans="1:4" ht="15" customHeight="1" x14ac:dyDescent="0.25">
      <c r="A3418" s="63">
        <v>3316</v>
      </c>
      <c r="B3418" s="52">
        <v>12.611537753638315</v>
      </c>
      <c r="C3418" s="52">
        <v>12.981349628988882</v>
      </c>
      <c r="D3418" s="52">
        <v>-0.36981187535056748</v>
      </c>
    </row>
    <row r="3419" spans="1:4" ht="15" customHeight="1" x14ac:dyDescent="0.25">
      <c r="A3419" s="63">
        <v>3317</v>
      </c>
      <c r="B3419" s="52">
        <v>12.923912438680468</v>
      </c>
      <c r="C3419" s="52">
        <v>12.931640327843567</v>
      </c>
      <c r="D3419" s="52">
        <v>-7.7278891630996327E-3</v>
      </c>
    </row>
    <row r="3420" spans="1:4" ht="15" customHeight="1" x14ac:dyDescent="0.25">
      <c r="A3420" s="63">
        <v>3318</v>
      </c>
      <c r="B3420" s="52">
        <v>12.880291816204577</v>
      </c>
      <c r="C3420" s="52">
        <v>13.128847990967481</v>
      </c>
      <c r="D3420" s="52">
        <v>-0.24855617476290348</v>
      </c>
    </row>
    <row r="3421" spans="1:4" ht="15" customHeight="1" x14ac:dyDescent="0.25">
      <c r="A3421" s="63">
        <v>3319</v>
      </c>
      <c r="B3421" s="52">
        <v>12.95984444790653</v>
      </c>
      <c r="C3421" s="52">
        <v>13.147634889930453</v>
      </c>
      <c r="D3421" s="52">
        <v>-0.18779044202392292</v>
      </c>
    </row>
    <row r="3422" spans="1:4" ht="15" customHeight="1" x14ac:dyDescent="0.25">
      <c r="A3422" s="63">
        <v>3320</v>
      </c>
      <c r="B3422" s="52">
        <v>13.444446876573419</v>
      </c>
      <c r="C3422" s="52">
        <v>13.322029195578391</v>
      </c>
      <c r="D3422" s="52">
        <v>0.12241768099502792</v>
      </c>
    </row>
    <row r="3423" spans="1:4" ht="15" customHeight="1" x14ac:dyDescent="0.25">
      <c r="A3423" s="63">
        <v>3321</v>
      </c>
      <c r="B3423" s="52">
        <v>12.97964707520271</v>
      </c>
      <c r="C3423" s="52">
        <v>13.343140328624877</v>
      </c>
      <c r="D3423" s="52">
        <v>-0.36349325342216687</v>
      </c>
    </row>
    <row r="3424" spans="1:4" ht="15" customHeight="1" x14ac:dyDescent="0.25">
      <c r="A3424" s="63">
        <v>3322</v>
      </c>
      <c r="B3424" s="52">
        <v>12.857094899789425</v>
      </c>
      <c r="C3424" s="52">
        <v>13.059718395822449</v>
      </c>
      <c r="D3424" s="52">
        <v>-0.20262349603302354</v>
      </c>
    </row>
    <row r="3425" spans="1:4" ht="15" customHeight="1" x14ac:dyDescent="0.25">
      <c r="A3425" s="63">
        <v>3323</v>
      </c>
      <c r="B3425" s="52">
        <v>13.099606390281689</v>
      </c>
      <c r="C3425" s="52">
        <v>13.420361793960954</v>
      </c>
      <c r="D3425" s="52">
        <v>-0.32075540367926436</v>
      </c>
    </row>
    <row r="3426" spans="1:4" ht="15" customHeight="1" x14ac:dyDescent="0.25">
      <c r="A3426" s="63">
        <v>3324</v>
      </c>
      <c r="B3426" s="52">
        <v>12.905450375840733</v>
      </c>
      <c r="C3426" s="52">
        <v>13.341521231741444</v>
      </c>
      <c r="D3426" s="52">
        <v>-0.43607085590071115</v>
      </c>
    </row>
    <row r="3427" spans="1:4" ht="15" customHeight="1" x14ac:dyDescent="0.25">
      <c r="A3427" s="63">
        <v>3325</v>
      </c>
      <c r="B3427" s="52">
        <v>13.122363377404305</v>
      </c>
      <c r="C3427" s="52">
        <v>13.302648679727275</v>
      </c>
      <c r="D3427" s="52">
        <v>-0.1802853023229698</v>
      </c>
    </row>
    <row r="3428" spans="1:4" ht="15" customHeight="1" x14ac:dyDescent="0.25">
      <c r="A3428" s="63">
        <v>3326</v>
      </c>
      <c r="B3428" s="52">
        <v>13.710150042306424</v>
      </c>
      <c r="C3428" s="52">
        <v>13.357796178553437</v>
      </c>
      <c r="D3428" s="52">
        <v>0.35235386375298638</v>
      </c>
    </row>
    <row r="3429" spans="1:4" ht="15" customHeight="1" x14ac:dyDescent="0.25">
      <c r="A3429" s="63">
        <v>3327</v>
      </c>
      <c r="B3429" s="52">
        <v>12.611537753638315</v>
      </c>
      <c r="C3429" s="52">
        <v>13.137770443659232</v>
      </c>
      <c r="D3429" s="52">
        <v>-0.5262326900209171</v>
      </c>
    </row>
    <row r="3430" spans="1:4" ht="15" customHeight="1" x14ac:dyDescent="0.25">
      <c r="A3430" s="63">
        <v>3328</v>
      </c>
      <c r="B3430" s="52">
        <v>11.918390573078371</v>
      </c>
      <c r="C3430" s="52">
        <v>12.988039521258287</v>
      </c>
      <c r="D3430" s="52">
        <v>-1.0696489481799158</v>
      </c>
    </row>
    <row r="3431" spans="1:4" ht="15" customHeight="1" x14ac:dyDescent="0.25">
      <c r="A3431" s="63">
        <v>3329</v>
      </c>
      <c r="B3431" s="52">
        <v>12.271977420417871</v>
      </c>
      <c r="C3431" s="52">
        <v>12.956659917026231</v>
      </c>
      <c r="D3431" s="52">
        <v>-0.68468249660836022</v>
      </c>
    </row>
    <row r="3432" spans="1:4" ht="15" customHeight="1" x14ac:dyDescent="0.25">
      <c r="A3432" s="63">
        <v>3330</v>
      </c>
      <c r="B3432" s="52">
        <v>13.102160670086786</v>
      </c>
      <c r="C3432" s="52">
        <v>13.225401173856916</v>
      </c>
      <c r="D3432" s="52">
        <v>-0.12324050377013052</v>
      </c>
    </row>
    <row r="3433" spans="1:4" ht="15" customHeight="1" x14ac:dyDescent="0.25">
      <c r="A3433" s="63">
        <v>3331</v>
      </c>
      <c r="B3433" s="52">
        <v>12.936033799212812</v>
      </c>
      <c r="C3433" s="52">
        <v>12.967631507382015</v>
      </c>
      <c r="D3433" s="52">
        <v>-3.1597708169202932E-2</v>
      </c>
    </row>
    <row r="3434" spans="1:4" ht="15" customHeight="1" x14ac:dyDescent="0.25">
      <c r="A3434" s="63">
        <v>3332</v>
      </c>
      <c r="B3434" s="52">
        <v>13.465953081794382</v>
      </c>
      <c r="C3434" s="52">
        <v>13.428066865125853</v>
      </c>
      <c r="D3434" s="52">
        <v>3.788621666852876E-2</v>
      </c>
    </row>
    <row r="3435" spans="1:4" ht="15" customHeight="1" x14ac:dyDescent="0.25">
      <c r="A3435" s="63">
        <v>3333</v>
      </c>
      <c r="B3435" s="52">
        <v>13.667010549645806</v>
      </c>
      <c r="C3435" s="52">
        <v>13.294374190684925</v>
      </c>
      <c r="D3435" s="52">
        <v>0.37263635896088054</v>
      </c>
    </row>
    <row r="3436" spans="1:4" ht="15" customHeight="1" x14ac:dyDescent="0.25">
      <c r="A3436" s="63">
        <v>3334</v>
      </c>
      <c r="B3436" s="52">
        <v>13.676248490630742</v>
      </c>
      <c r="C3436" s="52">
        <v>13.406823771765746</v>
      </c>
      <c r="D3436" s="52">
        <v>0.26942471886499675</v>
      </c>
    </row>
    <row r="3437" spans="1:4" ht="15" customHeight="1" x14ac:dyDescent="0.25">
      <c r="A3437" s="63">
        <v>3335</v>
      </c>
      <c r="B3437" s="52">
        <v>13.543701834668758</v>
      </c>
      <c r="C3437" s="52">
        <v>13.414655954078739</v>
      </c>
      <c r="D3437" s="52">
        <v>0.12904588059001831</v>
      </c>
    </row>
    <row r="3438" spans="1:4" ht="15" customHeight="1" x14ac:dyDescent="0.25">
      <c r="A3438" s="63">
        <v>3336</v>
      </c>
      <c r="B3438" s="52">
        <v>12.699243334057421</v>
      </c>
      <c r="C3438" s="52">
        <v>13.070419096785979</v>
      </c>
      <c r="D3438" s="52">
        <v>-0.37117576272855857</v>
      </c>
    </row>
    <row r="3439" spans="1:4" ht="15" customHeight="1" x14ac:dyDescent="0.25">
      <c r="A3439" s="63">
        <v>3337</v>
      </c>
      <c r="B3439" s="52">
        <v>13.377005595777886</v>
      </c>
      <c r="C3439" s="52">
        <v>13.271476746709002</v>
      </c>
      <c r="D3439" s="52">
        <v>0.10552884906888416</v>
      </c>
    </row>
    <row r="3440" spans="1:4" ht="15" customHeight="1" x14ac:dyDescent="0.25">
      <c r="A3440" s="63">
        <v>3338</v>
      </c>
      <c r="B3440" s="52">
        <v>13.835313185260429</v>
      </c>
      <c r="C3440" s="52">
        <v>13.372670875943482</v>
      </c>
      <c r="D3440" s="52">
        <v>0.46264230931694605</v>
      </c>
    </row>
    <row r="3441" spans="1:4" ht="15" customHeight="1" x14ac:dyDescent="0.25">
      <c r="A3441" s="63">
        <v>3339</v>
      </c>
      <c r="B3441" s="52">
        <v>13.652991628466474</v>
      </c>
      <c r="C3441" s="52">
        <v>13.30412820907185</v>
      </c>
      <c r="D3441" s="52">
        <v>0.34886341939462362</v>
      </c>
    </row>
    <row r="3442" spans="1:4" ht="15" customHeight="1" x14ac:dyDescent="0.25">
      <c r="A3442" s="63">
        <v>3340</v>
      </c>
      <c r="B3442" s="52">
        <v>14.36189635712879</v>
      </c>
      <c r="C3442" s="52">
        <v>13.478786063256786</v>
      </c>
      <c r="D3442" s="52">
        <v>0.88311029387200435</v>
      </c>
    </row>
    <row r="3443" spans="1:4" ht="15" customHeight="1" x14ac:dyDescent="0.25">
      <c r="A3443" s="63">
        <v>3341</v>
      </c>
      <c r="B3443" s="52">
        <v>13.815510557964249</v>
      </c>
      <c r="C3443" s="52">
        <v>13.358311070469986</v>
      </c>
      <c r="D3443" s="52">
        <v>0.45719948749426287</v>
      </c>
    </row>
    <row r="3444" spans="1:4" ht="15" customHeight="1" x14ac:dyDescent="0.25">
      <c r="A3444" s="63">
        <v>3342</v>
      </c>
      <c r="B3444" s="52">
        <v>14.263396381956365</v>
      </c>
      <c r="C3444" s="52">
        <v>13.442644721254574</v>
      </c>
      <c r="D3444" s="52">
        <v>0.82075166070179151</v>
      </c>
    </row>
    <row r="3445" spans="1:4" ht="15" customHeight="1" x14ac:dyDescent="0.25">
      <c r="A3445" s="63">
        <v>3343</v>
      </c>
      <c r="B3445" s="52">
        <v>14.187074114396733</v>
      </c>
      <c r="C3445" s="52">
        <v>13.284834095537645</v>
      </c>
      <c r="D3445" s="52">
        <v>0.90224001885908756</v>
      </c>
    </row>
    <row r="3446" spans="1:4" ht="15" customHeight="1" x14ac:dyDescent="0.25">
      <c r="A3446" s="63">
        <v>3344</v>
      </c>
      <c r="B3446" s="52">
        <v>14.034646087880921</v>
      </c>
      <c r="C3446" s="52">
        <v>13.445490706626167</v>
      </c>
      <c r="D3446" s="52">
        <v>0.58915538125475386</v>
      </c>
    </row>
    <row r="3447" spans="1:4" ht="15" customHeight="1" x14ac:dyDescent="0.25">
      <c r="A3447" s="63">
        <v>3345</v>
      </c>
      <c r="B3447" s="52">
        <v>14.130321297804283</v>
      </c>
      <c r="C3447" s="52">
        <v>13.402960794765086</v>
      </c>
      <c r="D3447" s="52">
        <v>0.72736050303919697</v>
      </c>
    </row>
    <row r="3448" spans="1:4" ht="15" customHeight="1" x14ac:dyDescent="0.25">
      <c r="A3448" s="63">
        <v>3346</v>
      </c>
      <c r="B3448" s="52">
        <v>13.579788224443179</v>
      </c>
      <c r="C3448" s="52">
        <v>13.05853935962155</v>
      </c>
      <c r="D3448" s="52">
        <v>0.52124886482162935</v>
      </c>
    </row>
    <row r="3449" spans="1:4" ht="15" customHeight="1" x14ac:dyDescent="0.25">
      <c r="A3449" s="63">
        <v>3347</v>
      </c>
      <c r="B3449" s="52">
        <v>13.180632285528281</v>
      </c>
      <c r="C3449" s="52">
        <v>13.317627721703158</v>
      </c>
      <c r="D3449" s="52">
        <v>-0.13699543617487642</v>
      </c>
    </row>
    <row r="3450" spans="1:4" ht="15" customHeight="1" x14ac:dyDescent="0.25">
      <c r="A3450" s="63">
        <v>3348</v>
      </c>
      <c r="B3450" s="52">
        <v>14.151982794585463</v>
      </c>
      <c r="C3450" s="52">
        <v>13.377991948390493</v>
      </c>
      <c r="D3450" s="52">
        <v>0.77399084619496961</v>
      </c>
    </row>
    <row r="3451" spans="1:4" ht="15" customHeight="1" x14ac:dyDescent="0.25">
      <c r="A3451" s="63">
        <v>3349</v>
      </c>
      <c r="B3451" s="52">
        <v>14.07015277633783</v>
      </c>
      <c r="C3451" s="52">
        <v>13.418364062038629</v>
      </c>
      <c r="D3451" s="52">
        <v>0.65178871429920093</v>
      </c>
    </row>
    <row r="3452" spans="1:4" ht="15" customHeight="1" x14ac:dyDescent="0.25">
      <c r="A3452" s="63">
        <v>3350</v>
      </c>
      <c r="B3452" s="52">
        <v>12.953944725779342</v>
      </c>
      <c r="C3452" s="52">
        <v>13.326190479390846</v>
      </c>
      <c r="D3452" s="52">
        <v>-0.37224575361150336</v>
      </c>
    </row>
    <row r="3453" spans="1:4" ht="15" customHeight="1" x14ac:dyDescent="0.25">
      <c r="A3453" s="63">
        <v>3351</v>
      </c>
      <c r="B3453" s="52">
        <v>13.617059619240411</v>
      </c>
      <c r="C3453" s="52">
        <v>13.322049816996328</v>
      </c>
      <c r="D3453" s="52">
        <v>0.29500980224408302</v>
      </c>
    </row>
    <row r="3454" spans="1:4" ht="15" customHeight="1" x14ac:dyDescent="0.25">
      <c r="A3454" s="63">
        <v>3352</v>
      </c>
      <c r="B3454" s="52">
        <v>14.062370635895775</v>
      </c>
      <c r="C3454" s="52">
        <v>13.467179067990022</v>
      </c>
      <c r="D3454" s="52">
        <v>0.59519156790575245</v>
      </c>
    </row>
    <row r="3455" spans="1:4" ht="15" customHeight="1" x14ac:dyDescent="0.25">
      <c r="A3455" s="63">
        <v>3353</v>
      </c>
      <c r="B3455" s="52">
        <v>13.361380277874806</v>
      </c>
      <c r="C3455" s="52">
        <v>13.308133105414829</v>
      </c>
      <c r="D3455" s="52">
        <v>5.3247172459977676E-2</v>
      </c>
    </row>
    <row r="3456" spans="1:4" ht="15" customHeight="1" x14ac:dyDescent="0.25">
      <c r="A3456" s="63">
        <v>3354</v>
      </c>
      <c r="B3456" s="52">
        <v>13.422467969854644</v>
      </c>
      <c r="C3456" s="52">
        <v>13.281657349525872</v>
      </c>
      <c r="D3456" s="52">
        <v>0.14081062032877156</v>
      </c>
    </row>
    <row r="3457" spans="1:4" ht="15" customHeight="1" x14ac:dyDescent="0.25">
      <c r="A3457" s="63">
        <v>3355</v>
      </c>
      <c r="B3457" s="52">
        <v>13.199324418540433</v>
      </c>
      <c r="C3457" s="52">
        <v>13.237446536542663</v>
      </c>
      <c r="D3457" s="52">
        <v>-3.8122118002229755E-2</v>
      </c>
    </row>
    <row r="3458" spans="1:4" ht="15" customHeight="1" x14ac:dyDescent="0.25">
      <c r="A3458" s="63">
        <v>3356</v>
      </c>
      <c r="B3458" s="52">
        <v>13.63398868134086</v>
      </c>
      <c r="C3458" s="52">
        <v>13.374681658270701</v>
      </c>
      <c r="D3458" s="52">
        <v>0.25930702307015885</v>
      </c>
    </row>
    <row r="3459" spans="1:4" ht="15" customHeight="1" x14ac:dyDescent="0.25">
      <c r="A3459" s="63">
        <v>3357</v>
      </c>
      <c r="B3459" s="52">
        <v>12.983089815751866</v>
      </c>
      <c r="C3459" s="52">
        <v>13.361905737038926</v>
      </c>
      <c r="D3459" s="52">
        <v>-0.37881592128706032</v>
      </c>
    </row>
    <row r="3460" spans="1:4" ht="15" customHeight="1" x14ac:dyDescent="0.25">
      <c r="A3460" s="63">
        <v>3358</v>
      </c>
      <c r="B3460" s="52">
        <v>13.231217782316389</v>
      </c>
      <c r="C3460" s="52">
        <v>13.331115455760203</v>
      </c>
      <c r="D3460" s="52">
        <v>-9.9897673443814838E-2</v>
      </c>
    </row>
    <row r="3461" spans="1:4" ht="15" customHeight="1" x14ac:dyDescent="0.25">
      <c r="A3461" s="63">
        <v>3359</v>
      </c>
      <c r="B3461" s="52">
        <v>13.726679344257633</v>
      </c>
      <c r="C3461" s="52">
        <v>13.172424884040376</v>
      </c>
      <c r="D3461" s="52">
        <v>0.55425446021725655</v>
      </c>
    </row>
    <row r="3462" spans="1:4" ht="15" customHeight="1" x14ac:dyDescent="0.25">
      <c r="A3462" s="63">
        <v>3360</v>
      </c>
      <c r="B3462" s="52">
        <v>13.202052176305674</v>
      </c>
      <c r="C3462" s="52">
        <v>13.323894556657844</v>
      </c>
      <c r="D3462" s="52">
        <v>-0.12184238035217021</v>
      </c>
    </row>
    <row r="3463" spans="1:4" ht="15" customHeight="1" x14ac:dyDescent="0.25">
      <c r="A3463" s="63">
        <v>3361</v>
      </c>
      <c r="B3463" s="52">
        <v>13.262125319779464</v>
      </c>
      <c r="C3463" s="52">
        <v>13.298710306659675</v>
      </c>
      <c r="D3463" s="52">
        <v>-3.6584986880210835E-2</v>
      </c>
    </row>
    <row r="3464" spans="1:4" ht="15" customHeight="1" x14ac:dyDescent="0.25">
      <c r="A3464" s="63">
        <v>3362</v>
      </c>
      <c r="B3464" s="52">
        <v>13.178271009342602</v>
      </c>
      <c r="C3464" s="52">
        <v>12.949982360917108</v>
      </c>
      <c r="D3464" s="52">
        <v>0.22828864842549379</v>
      </c>
    </row>
    <row r="3465" spans="1:4" ht="15" customHeight="1" x14ac:dyDescent="0.25">
      <c r="A3465" s="63">
        <v>3363</v>
      </c>
      <c r="B3465" s="52">
        <v>13.325304221400996</v>
      </c>
      <c r="C3465" s="52">
        <v>13.139104684163584</v>
      </c>
      <c r="D3465" s="52">
        <v>0.18619953723741212</v>
      </c>
    </row>
    <row r="3466" spans="1:4" ht="15" customHeight="1" x14ac:dyDescent="0.25">
      <c r="A3466" s="63">
        <v>3364</v>
      </c>
      <c r="B3466" s="52">
        <v>13.769466619462843</v>
      </c>
      <c r="C3466" s="52">
        <v>13.323824285326594</v>
      </c>
      <c r="D3466" s="52">
        <v>0.44564233413624876</v>
      </c>
    </row>
    <row r="3467" spans="1:4" ht="15" customHeight="1" x14ac:dyDescent="0.25">
      <c r="A3467" s="63">
        <v>3365</v>
      </c>
      <c r="B3467" s="52">
        <v>13.805460222110748</v>
      </c>
      <c r="C3467" s="52">
        <v>13.432107759214954</v>
      </c>
      <c r="D3467" s="52">
        <v>0.37335246289579338</v>
      </c>
    </row>
    <row r="3468" spans="1:4" ht="15" customHeight="1" x14ac:dyDescent="0.25">
      <c r="A3468" s="63">
        <v>3366</v>
      </c>
      <c r="B3468" s="52">
        <v>12.99453000589442</v>
      </c>
      <c r="C3468" s="52">
        <v>13.43300483588788</v>
      </c>
      <c r="D3468" s="52">
        <v>-0.43847482999345999</v>
      </c>
    </row>
    <row r="3469" spans="1:4" ht="15" customHeight="1" x14ac:dyDescent="0.25">
      <c r="A3469" s="63">
        <v>3367</v>
      </c>
      <c r="B3469" s="52">
        <v>13.56704919866575</v>
      </c>
      <c r="C3469" s="52">
        <v>13.366951394482998</v>
      </c>
      <c r="D3469" s="52">
        <v>0.20009780418275191</v>
      </c>
    </row>
    <row r="3470" spans="1:4" ht="15" customHeight="1" x14ac:dyDescent="0.25">
      <c r="A3470" s="63">
        <v>3368</v>
      </c>
      <c r="B3470" s="52">
        <v>13.273366250940834</v>
      </c>
      <c r="C3470" s="52">
        <v>13.306988356531146</v>
      </c>
      <c r="D3470" s="52">
        <v>-3.3622105590312756E-2</v>
      </c>
    </row>
    <row r="3471" spans="1:4" ht="15" customHeight="1" x14ac:dyDescent="0.25">
      <c r="A3471" s="63">
        <v>3369</v>
      </c>
      <c r="B3471" s="52">
        <v>13.074223002076371</v>
      </c>
      <c r="C3471" s="52">
        <v>13.030864260286888</v>
      </c>
      <c r="D3471" s="52">
        <v>4.3358741789482735E-2</v>
      </c>
    </row>
    <row r="3472" spans="1:4" ht="15" customHeight="1" x14ac:dyDescent="0.25">
      <c r="A3472" s="63">
        <v>3370</v>
      </c>
      <c r="B3472" s="52">
        <v>13.345506928718516</v>
      </c>
      <c r="C3472" s="52">
        <v>13.253963311979213</v>
      </c>
      <c r="D3472" s="52">
        <v>9.1543616739302891E-2</v>
      </c>
    </row>
    <row r="3473" spans="1:4" ht="15" customHeight="1" x14ac:dyDescent="0.25">
      <c r="A3473" s="63">
        <v>3371</v>
      </c>
      <c r="B3473" s="52">
        <v>13.31380984197526</v>
      </c>
      <c r="C3473" s="52">
        <v>13.356607262162377</v>
      </c>
      <c r="D3473" s="52">
        <v>-4.2797420187117297E-2</v>
      </c>
    </row>
    <row r="3474" spans="1:4" ht="15" customHeight="1" x14ac:dyDescent="0.25">
      <c r="A3474" s="63">
        <v>3372</v>
      </c>
      <c r="B3474" s="52">
        <v>12.977337605354048</v>
      </c>
      <c r="C3474" s="52">
        <v>12.9773298044482</v>
      </c>
      <c r="D3474" s="52">
        <v>7.8009058483985427E-6</v>
      </c>
    </row>
    <row r="3475" spans="1:4" ht="15" customHeight="1" x14ac:dyDescent="0.25">
      <c r="A3475" s="63">
        <v>3373</v>
      </c>
      <c r="B3475" s="52">
        <v>13.303016877097564</v>
      </c>
      <c r="C3475" s="52">
        <v>13.293116022750658</v>
      </c>
      <c r="D3475" s="52">
        <v>9.9008543469061294E-3</v>
      </c>
    </row>
    <row r="3476" spans="1:4" ht="15" customHeight="1" x14ac:dyDescent="0.25">
      <c r="A3476" s="63">
        <v>3374</v>
      </c>
      <c r="B3476" s="52">
        <v>12.854483932248705</v>
      </c>
      <c r="C3476" s="52">
        <v>13.234329136815985</v>
      </c>
      <c r="D3476" s="52">
        <v>-0.37984520456727999</v>
      </c>
    </row>
    <row r="3477" spans="1:4" ht="15" customHeight="1" x14ac:dyDescent="0.25">
      <c r="A3477" s="63">
        <v>3375</v>
      </c>
      <c r="B3477" s="52">
        <v>12.584509081250395</v>
      </c>
      <c r="C3477" s="52">
        <v>12.771381753176975</v>
      </c>
      <c r="D3477" s="52">
        <v>-0.18687267192657941</v>
      </c>
    </row>
    <row r="3478" spans="1:4" ht="15" customHeight="1" x14ac:dyDescent="0.25">
      <c r="A3478" s="63">
        <v>3376</v>
      </c>
      <c r="B3478" s="52">
        <v>12.804222097467816</v>
      </c>
      <c r="C3478" s="52">
        <v>13.148486453564253</v>
      </c>
      <c r="D3478" s="52">
        <v>-0.34426435609643669</v>
      </c>
    </row>
    <row r="3479" spans="1:4" ht="15" customHeight="1" x14ac:dyDescent="0.25">
      <c r="A3479" s="63">
        <v>3377</v>
      </c>
      <c r="B3479" s="52">
        <v>13.091904169919598</v>
      </c>
      <c r="C3479" s="52">
        <v>13.290010823248148</v>
      </c>
      <c r="D3479" s="52">
        <v>-0.1981066533285496</v>
      </c>
    </row>
    <row r="3480" spans="1:4" ht="15" customHeight="1" x14ac:dyDescent="0.25">
      <c r="A3480" s="63">
        <v>3378</v>
      </c>
      <c r="B3480" s="52">
        <v>13.837761166899069</v>
      </c>
      <c r="C3480" s="52">
        <v>13.340846763804141</v>
      </c>
      <c r="D3480" s="52">
        <v>0.4969144030949284</v>
      </c>
    </row>
    <row r="3481" spans="1:4" ht="15" customHeight="1" x14ac:dyDescent="0.25">
      <c r="A3481" s="63">
        <v>3379</v>
      </c>
      <c r="B3481" s="52">
        <v>13.671928829486225</v>
      </c>
      <c r="C3481" s="52">
        <v>13.338456682929797</v>
      </c>
      <c r="D3481" s="52">
        <v>0.33347214655642787</v>
      </c>
    </row>
    <row r="3482" spans="1:4" ht="15" customHeight="1" x14ac:dyDescent="0.25">
      <c r="A3482" s="63">
        <v>3380</v>
      </c>
      <c r="B3482" s="52">
        <v>13.384727641871796</v>
      </c>
      <c r="C3482" s="52">
        <v>13.308169249391627</v>
      </c>
      <c r="D3482" s="52">
        <v>7.6558392480169601E-2</v>
      </c>
    </row>
    <row r="3483" spans="1:4" ht="15" customHeight="1" x14ac:dyDescent="0.25">
      <c r="A3483" s="63">
        <v>3381</v>
      </c>
      <c r="B3483" s="52">
        <v>13.392390514617366</v>
      </c>
      <c r="C3483" s="52">
        <v>13.330720044429137</v>
      </c>
      <c r="D3483" s="52">
        <v>6.1670470188229132E-2</v>
      </c>
    </row>
    <row r="3484" spans="1:4" ht="15" customHeight="1" x14ac:dyDescent="0.25">
      <c r="A3484" s="63">
        <v>3382</v>
      </c>
      <c r="B3484" s="52">
        <v>13.060487973686218</v>
      </c>
      <c r="C3484" s="52">
        <v>13.215294635658323</v>
      </c>
      <c r="D3484" s="52">
        <v>-0.15480666197210446</v>
      </c>
    </row>
    <row r="3485" spans="1:4" ht="15" customHeight="1" x14ac:dyDescent="0.25">
      <c r="A3485" s="63">
        <v>3383</v>
      </c>
      <c r="B3485" s="52">
        <v>13.194684038983931</v>
      </c>
      <c r="C3485" s="52">
        <v>13.153465645159393</v>
      </c>
      <c r="D3485" s="52">
        <v>4.1218393824538069E-2</v>
      </c>
    </row>
    <row r="3486" spans="1:4" ht="15" customHeight="1" x14ac:dyDescent="0.25">
      <c r="A3486" s="63">
        <v>3384</v>
      </c>
      <c r="B3486" s="52">
        <v>12.70684793344264</v>
      </c>
      <c r="C3486" s="52">
        <v>12.803504945381651</v>
      </c>
      <c r="D3486" s="52">
        <v>-9.6657011939010218E-2</v>
      </c>
    </row>
    <row r="3487" spans="1:4" ht="15" customHeight="1" x14ac:dyDescent="0.25">
      <c r="A3487" s="63">
        <v>3385</v>
      </c>
      <c r="B3487" s="52">
        <v>13.038981768465254</v>
      </c>
      <c r="C3487" s="52">
        <v>13.055102848642152</v>
      </c>
      <c r="D3487" s="52">
        <v>-1.6121080176898062E-2</v>
      </c>
    </row>
    <row r="3488" spans="1:4" ht="15" customHeight="1" x14ac:dyDescent="0.25">
      <c r="A3488" s="63">
        <v>3386</v>
      </c>
      <c r="B3488" s="52">
        <v>12.971540487669722</v>
      </c>
      <c r="C3488" s="52">
        <v>13.056264428604507</v>
      </c>
      <c r="D3488" s="52">
        <v>-8.4723940934784636E-2</v>
      </c>
    </row>
    <row r="3489" spans="1:4" ht="15" customHeight="1" x14ac:dyDescent="0.25">
      <c r="A3489" s="63">
        <v>3387</v>
      </c>
      <c r="B3489" s="52">
        <v>13.361380277874806</v>
      </c>
      <c r="C3489" s="52">
        <v>13.395563499902128</v>
      </c>
      <c r="D3489" s="52">
        <v>-3.4183222027321492E-2</v>
      </c>
    </row>
    <row r="3490" spans="1:4" ht="15" customHeight="1" x14ac:dyDescent="0.25">
      <c r="A3490" s="63">
        <v>3388</v>
      </c>
      <c r="B3490" s="52">
        <v>13.235692062711308</v>
      </c>
      <c r="C3490" s="52">
        <v>13.249921993456441</v>
      </c>
      <c r="D3490" s="52">
        <v>-1.4229930745132791E-2</v>
      </c>
    </row>
    <row r="3491" spans="1:4" ht="15" customHeight="1" x14ac:dyDescent="0.25">
      <c r="A3491" s="63">
        <v>3389</v>
      </c>
      <c r="B3491" s="52">
        <v>14.038654109278459</v>
      </c>
      <c r="C3491" s="52">
        <v>13.404337135542246</v>
      </c>
      <c r="D3491" s="52">
        <v>0.63431697373621354</v>
      </c>
    </row>
    <row r="3492" spans="1:4" ht="15" customHeight="1" x14ac:dyDescent="0.25">
      <c r="A3492" s="63">
        <v>3390</v>
      </c>
      <c r="B3492" s="52">
        <v>13.272506035834025</v>
      </c>
      <c r="C3492" s="52">
        <v>13.411156700068668</v>
      </c>
      <c r="D3492" s="52">
        <v>-0.13865066423464256</v>
      </c>
    </row>
    <row r="3493" spans="1:4" ht="15" customHeight="1" x14ac:dyDescent="0.25">
      <c r="A3493" s="63">
        <v>3391</v>
      </c>
      <c r="B3493" s="52">
        <v>13.353475098367692</v>
      </c>
      <c r="C3493" s="52">
        <v>13.334904497594268</v>
      </c>
      <c r="D3493" s="52">
        <v>1.8570600773424317E-2</v>
      </c>
    </row>
    <row r="3494" spans="1:4" ht="15" customHeight="1" x14ac:dyDescent="0.25">
      <c r="A3494" s="63">
        <v>3392</v>
      </c>
      <c r="B3494" s="52">
        <v>13.723943364438759</v>
      </c>
      <c r="C3494" s="52">
        <v>13.441520682661249</v>
      </c>
      <c r="D3494" s="52">
        <v>0.28242268177750951</v>
      </c>
    </row>
    <row r="3495" spans="1:4" ht="15" customHeight="1" x14ac:dyDescent="0.25">
      <c r="A3495" s="63">
        <v>3393</v>
      </c>
      <c r="B3495" s="52">
        <v>13.873779466088225</v>
      </c>
      <c r="C3495" s="52">
        <v>13.435646988592643</v>
      </c>
      <c r="D3495" s="52">
        <v>0.43813247749558215</v>
      </c>
    </row>
    <row r="3496" spans="1:4" ht="15" customHeight="1" x14ac:dyDescent="0.25">
      <c r="A3496" s="63">
        <v>3394</v>
      </c>
      <c r="B3496" s="52">
        <v>13.337474757021251</v>
      </c>
      <c r="C3496" s="52">
        <v>13.495943483084128</v>
      </c>
      <c r="D3496" s="52">
        <v>-0.15846872606287654</v>
      </c>
    </row>
    <row r="3497" spans="1:4" ht="15" customHeight="1" x14ac:dyDescent="0.25">
      <c r="A3497" s="63">
        <v>3395</v>
      </c>
      <c r="B3497" s="52">
        <v>14.062370635895775</v>
      </c>
      <c r="C3497" s="52">
        <v>13.356121102587805</v>
      </c>
      <c r="D3497" s="52">
        <v>0.70624953330796991</v>
      </c>
    </row>
    <row r="3498" spans="1:4" ht="15" customHeight="1" x14ac:dyDescent="0.25">
      <c r="A3498" s="63">
        <v>3396</v>
      </c>
      <c r="B3498" s="52">
        <v>13.614006181753521</v>
      </c>
      <c r="C3498" s="52">
        <v>13.359326341086009</v>
      </c>
      <c r="D3498" s="52">
        <v>0.25467984066751193</v>
      </c>
    </row>
    <row r="3499" spans="1:4" ht="15" customHeight="1" x14ac:dyDescent="0.25">
      <c r="A3499" s="63">
        <v>3397</v>
      </c>
      <c r="B3499" s="52">
        <v>12.972121714073763</v>
      </c>
      <c r="C3499" s="52">
        <v>13.115425070388071</v>
      </c>
      <c r="D3499" s="52">
        <v>-0.14330335631430735</v>
      </c>
    </row>
    <row r="3500" spans="1:4" ht="15" customHeight="1" x14ac:dyDescent="0.25">
      <c r="A3500" s="63">
        <v>3398</v>
      </c>
      <c r="B3500" s="52">
        <v>13.325304221400996</v>
      </c>
      <c r="C3500" s="52">
        <v>13.31177310847275</v>
      </c>
      <c r="D3500" s="52">
        <v>1.3531112928246714E-2</v>
      </c>
    </row>
    <row r="3501" spans="1:4" ht="15" customHeight="1" x14ac:dyDescent="0.25">
      <c r="A3501" s="63">
        <v>3399</v>
      </c>
      <c r="B3501" s="52">
        <v>13.664687668229666</v>
      </c>
      <c r="C3501" s="52">
        <v>13.225885949194497</v>
      </c>
      <c r="D3501" s="52">
        <v>0.43880171903516896</v>
      </c>
    </row>
    <row r="3502" spans="1:4" ht="15" customHeight="1" x14ac:dyDescent="0.25">
      <c r="A3502" s="63">
        <v>3400</v>
      </c>
      <c r="B3502" s="52">
        <v>13.815510557964249</v>
      </c>
      <c r="C3502" s="52">
        <v>13.343496325211014</v>
      </c>
      <c r="D3502" s="52">
        <v>0.47201423275323506</v>
      </c>
    </row>
    <row r="3503" spans="1:4" ht="15" customHeight="1" x14ac:dyDescent="0.25">
      <c r="A3503" s="63">
        <v>3401</v>
      </c>
      <c r="B3503" s="52">
        <v>13.815510557964249</v>
      </c>
      <c r="C3503" s="52">
        <v>13.390849671204508</v>
      </c>
      <c r="D3503" s="52">
        <v>0.42466088675974056</v>
      </c>
    </row>
    <row r="3504" spans="1:4" ht="15" customHeight="1" x14ac:dyDescent="0.25">
      <c r="A3504" s="63">
        <v>3402</v>
      </c>
      <c r="B3504" s="52">
        <v>13.647091906339286</v>
      </c>
      <c r="C3504" s="52">
        <v>13.364682683989685</v>
      </c>
      <c r="D3504" s="52">
        <v>0.28240922234960131</v>
      </c>
    </row>
    <row r="3505" spans="1:4" ht="15" customHeight="1" x14ac:dyDescent="0.25">
      <c r="A3505" s="63">
        <v>3403</v>
      </c>
      <c r="B3505" s="52">
        <v>13.171153541573737</v>
      </c>
      <c r="C3505" s="52">
        <v>13.26461268023156</v>
      </c>
      <c r="D3505" s="52">
        <v>-9.3459138657822294E-2</v>
      </c>
    </row>
    <row r="3506" spans="1:4" ht="15" customHeight="1" x14ac:dyDescent="0.25">
      <c r="A3506" s="63">
        <v>3404</v>
      </c>
      <c r="B3506" s="52">
        <v>13.312983737012955</v>
      </c>
      <c r="C3506" s="52">
        <v>13.313706858651035</v>
      </c>
      <c r="D3506" s="52">
        <v>-7.2312163807985996E-4</v>
      </c>
    </row>
    <row r="3507" spans="1:4" ht="15" customHeight="1" x14ac:dyDescent="0.25">
      <c r="A3507" s="63">
        <v>3405</v>
      </c>
      <c r="B3507" s="52">
        <v>13.514405465180328</v>
      </c>
      <c r="C3507" s="52">
        <v>13.470656977887165</v>
      </c>
      <c r="D3507" s="52">
        <v>4.3748487293163052E-2</v>
      </c>
    </row>
    <row r="3508" spans="1:4" ht="15" customHeight="1" x14ac:dyDescent="0.25">
      <c r="A3508" s="63">
        <v>3406</v>
      </c>
      <c r="B3508" s="52">
        <v>13.353475098367692</v>
      </c>
      <c r="C3508" s="52">
        <v>13.346432993542825</v>
      </c>
      <c r="D3508" s="52">
        <v>7.0421048248672236E-3</v>
      </c>
    </row>
    <row r="3509" spans="1:4" ht="15" customHeight="1" x14ac:dyDescent="0.25">
      <c r="A3509" s="63">
        <v>3407</v>
      </c>
      <c r="B3509" s="52">
        <v>13.527828485512469</v>
      </c>
      <c r="C3509" s="52">
        <v>13.294311197279219</v>
      </c>
      <c r="D3509" s="52">
        <v>0.23351728823324969</v>
      </c>
    </row>
    <row r="3510" spans="1:4" ht="15" customHeight="1" x14ac:dyDescent="0.25">
      <c r="A3510" s="63">
        <v>3408</v>
      </c>
      <c r="B3510" s="52">
        <v>13.75682156161557</v>
      </c>
      <c r="C3510" s="52">
        <v>13.346235786850253</v>
      </c>
      <c r="D3510" s="52">
        <v>0.41058577476531788</v>
      </c>
    </row>
    <row r="3511" spans="1:4" ht="15" customHeight="1" x14ac:dyDescent="0.25">
      <c r="A3511" s="63">
        <v>3409</v>
      </c>
      <c r="B3511" s="52">
        <v>13.335052470814656</v>
      </c>
      <c r="C3511" s="52">
        <v>13.330289795243992</v>
      </c>
      <c r="D3511" s="52">
        <v>4.762675570663788E-3</v>
      </c>
    </row>
    <row r="3512" spans="1:4" ht="15" customHeight="1" x14ac:dyDescent="0.25">
      <c r="A3512" s="63">
        <v>3410</v>
      </c>
      <c r="B3512" s="52">
        <v>13.304676600830204</v>
      </c>
      <c r="C3512" s="52">
        <v>13.400518228892201</v>
      </c>
      <c r="D3512" s="52">
        <v>-9.5841628061997142E-2</v>
      </c>
    </row>
    <row r="3513" spans="1:4" ht="15" customHeight="1" x14ac:dyDescent="0.25">
      <c r="A3513" s="63">
        <v>3411</v>
      </c>
      <c r="B3513" s="52">
        <v>13.226723392728548</v>
      </c>
      <c r="C3513" s="52">
        <v>13.338332244696181</v>
      </c>
      <c r="D3513" s="52">
        <v>-0.11160885196763282</v>
      </c>
    </row>
    <row r="3514" spans="1:4" ht="15" customHeight="1" x14ac:dyDescent="0.25">
      <c r="A3514" s="63">
        <v>3412</v>
      </c>
      <c r="B3514" s="52">
        <v>13.493926933836789</v>
      </c>
      <c r="C3514" s="52">
        <v>13.297909017211889</v>
      </c>
      <c r="D3514" s="52">
        <v>0.19601791662489987</v>
      </c>
    </row>
    <row r="3515" spans="1:4" ht="15" customHeight="1" x14ac:dyDescent="0.25">
      <c r="A3515" s="63">
        <v>3413</v>
      </c>
      <c r="B3515" s="52">
        <v>13.665849783409843</v>
      </c>
      <c r="C3515" s="52">
        <v>13.316703561014277</v>
      </c>
      <c r="D3515" s="52">
        <v>0.34914622239556614</v>
      </c>
    </row>
    <row r="3516" spans="1:4" ht="15" customHeight="1" x14ac:dyDescent="0.25">
      <c r="A3516" s="63">
        <v>3414</v>
      </c>
      <c r="B3516" s="52">
        <v>13.105725736251282</v>
      </c>
      <c r="C3516" s="52">
        <v>13.409631125072208</v>
      </c>
      <c r="D3516" s="52">
        <v>-0.30390538882092599</v>
      </c>
    </row>
    <row r="3517" spans="1:4" ht="15" customHeight="1" x14ac:dyDescent="0.25">
      <c r="A3517" s="63">
        <v>3415</v>
      </c>
      <c r="B3517" s="52">
        <v>13.384727641871796</v>
      </c>
      <c r="C3517" s="52">
        <v>13.412075575724472</v>
      </c>
      <c r="D3517" s="52">
        <v>-2.7347933852675865E-2</v>
      </c>
    </row>
    <row r="3518" spans="1:4" ht="15" customHeight="1" x14ac:dyDescent="0.25">
      <c r="A3518" s="63">
        <v>3416</v>
      </c>
      <c r="B3518" s="52">
        <v>13.50079981312455</v>
      </c>
      <c r="C3518" s="52">
        <v>13.364079409613087</v>
      </c>
      <c r="D3518" s="52">
        <v>0.13672040351146286</v>
      </c>
    </row>
    <row r="3519" spans="1:4" ht="15" customHeight="1" x14ac:dyDescent="0.25">
      <c r="A3519" s="63">
        <v>3417</v>
      </c>
      <c r="B3519" s="52">
        <v>13.422467969854644</v>
      </c>
      <c r="C3519" s="52">
        <v>13.458365493443512</v>
      </c>
      <c r="D3519" s="52">
        <v>-3.5897523588868552E-2</v>
      </c>
    </row>
    <row r="3520" spans="1:4" ht="15" customHeight="1" x14ac:dyDescent="0.25">
      <c r="A3520" s="63">
        <v>3418</v>
      </c>
      <c r="B3520" s="52">
        <v>13.392390514617366</v>
      </c>
      <c r="C3520" s="52">
        <v>13.34843031558516</v>
      </c>
      <c r="D3520" s="52">
        <v>4.3960199032206049E-2</v>
      </c>
    </row>
    <row r="3521" spans="1:4" ht="15" customHeight="1" x14ac:dyDescent="0.25">
      <c r="A3521" s="63">
        <v>3419</v>
      </c>
      <c r="B3521" s="52">
        <v>14.148404973237579</v>
      </c>
      <c r="C3521" s="52">
        <v>13.356999405979195</v>
      </c>
      <c r="D3521" s="52">
        <v>0.79140556725838351</v>
      </c>
    </row>
    <row r="3522" spans="1:4" ht="15" customHeight="1" x14ac:dyDescent="0.25">
      <c r="A3522" s="63">
        <v>3420</v>
      </c>
      <c r="B3522" s="52">
        <v>13.931068898598522</v>
      </c>
      <c r="C3522" s="52">
        <v>13.420541654816672</v>
      </c>
      <c r="D3522" s="52">
        <v>0.51052724378184955</v>
      </c>
    </row>
    <row r="3523" spans="1:4" ht="15" customHeight="1" x14ac:dyDescent="0.25">
      <c r="A3523" s="63">
        <v>3421</v>
      </c>
      <c r="B3523" s="52">
        <v>13.208541073645359</v>
      </c>
      <c r="C3523" s="52">
        <v>13.373554155006891</v>
      </c>
      <c r="D3523" s="52">
        <v>-0.1650130813615327</v>
      </c>
    </row>
    <row r="3524" spans="1:4" ht="15" customHeight="1" x14ac:dyDescent="0.25">
      <c r="A3524" s="63">
        <v>3422</v>
      </c>
      <c r="B3524" s="52">
        <v>13.294634598344759</v>
      </c>
      <c r="C3524" s="52">
        <v>13.348188833013698</v>
      </c>
      <c r="D3524" s="52">
        <v>-5.3554234668938605E-2</v>
      </c>
    </row>
    <row r="3525" spans="1:4" ht="15" customHeight="1" x14ac:dyDescent="0.25">
      <c r="A3525" s="63">
        <v>3423</v>
      </c>
      <c r="B3525" s="52">
        <v>13.304601597392512</v>
      </c>
      <c r="C3525" s="52">
        <v>13.265166422885752</v>
      </c>
      <c r="D3525" s="52">
        <v>3.9435174506760262E-2</v>
      </c>
    </row>
    <row r="3526" spans="1:4" ht="15" customHeight="1" x14ac:dyDescent="0.25">
      <c r="A3526" s="63">
        <v>3424</v>
      </c>
      <c r="B3526" s="52">
        <v>13.235692062711308</v>
      </c>
      <c r="C3526" s="52">
        <v>13.354862792930364</v>
      </c>
      <c r="D3526" s="52">
        <v>-0.11917073021905544</v>
      </c>
    </row>
    <row r="3527" spans="1:4" ht="15" customHeight="1" x14ac:dyDescent="0.25">
      <c r="A3527" s="63">
        <v>3425</v>
      </c>
      <c r="B3527" s="52">
        <v>13.514405465180328</v>
      </c>
      <c r="C3527" s="52">
        <v>13.377164881608048</v>
      </c>
      <c r="D3527" s="52">
        <v>0.13724058357228053</v>
      </c>
    </row>
    <row r="3528" spans="1:4" ht="15" customHeight="1" x14ac:dyDescent="0.25">
      <c r="A3528" s="63">
        <v>3426</v>
      </c>
      <c r="B3528" s="52">
        <v>13.54107371226249</v>
      </c>
      <c r="C3528" s="52">
        <v>13.320815332092929</v>
      </c>
      <c r="D3528" s="52">
        <v>0.22025838016956101</v>
      </c>
    </row>
    <row r="3529" spans="1:4" ht="15" customHeight="1" x14ac:dyDescent="0.25">
      <c r="A3529" s="63">
        <v>3427</v>
      </c>
      <c r="B3529" s="52">
        <v>13.453104939316534</v>
      </c>
      <c r="C3529" s="52">
        <v>13.394227744020911</v>
      </c>
      <c r="D3529" s="52">
        <v>5.8877195295622187E-2</v>
      </c>
    </row>
    <row r="3530" spans="1:4" ht="15" customHeight="1" x14ac:dyDescent="0.25">
      <c r="A3530" s="63">
        <v>3428</v>
      </c>
      <c r="B3530" s="52">
        <v>13.142166004700485</v>
      </c>
      <c r="C3530" s="52">
        <v>13.233069912404943</v>
      </c>
      <c r="D3530" s="52">
        <v>-9.090390770445822E-2</v>
      </c>
    </row>
    <row r="3531" spans="1:4" ht="15" customHeight="1" x14ac:dyDescent="0.25">
      <c r="A3531" s="63">
        <v>3429</v>
      </c>
      <c r="B3531" s="52">
        <v>13.32693554313308</v>
      </c>
      <c r="C3531" s="52">
        <v>13.362681290719506</v>
      </c>
      <c r="D3531" s="52">
        <v>-3.5745747586425125E-2</v>
      </c>
    </row>
    <row r="3532" spans="1:4" ht="15" customHeight="1" x14ac:dyDescent="0.25">
      <c r="A3532" s="63">
        <v>3430</v>
      </c>
      <c r="B3532" s="52">
        <v>13.529160930746247</v>
      </c>
      <c r="C3532" s="52">
        <v>13.339074196220231</v>
      </c>
      <c r="D3532" s="52">
        <v>0.19008673452601599</v>
      </c>
    </row>
    <row r="3533" spans="1:4" ht="15" customHeight="1" x14ac:dyDescent="0.25">
      <c r="A3533" s="63">
        <v>3431</v>
      </c>
      <c r="B3533" s="52">
        <v>13.638176542681334</v>
      </c>
      <c r="C3533" s="52">
        <v>13.384540364163852</v>
      </c>
      <c r="D3533" s="52">
        <v>0.25363617851748188</v>
      </c>
    </row>
    <row r="3534" spans="1:4" ht="15" customHeight="1" x14ac:dyDescent="0.25">
      <c r="A3534" s="63">
        <v>3432</v>
      </c>
      <c r="B3534" s="52">
        <v>13.887831219543875</v>
      </c>
      <c r="C3534" s="52">
        <v>13.297272269358931</v>
      </c>
      <c r="D3534" s="52">
        <v>0.59055895018494375</v>
      </c>
    </row>
    <row r="3535" spans="1:4" ht="15" customHeight="1" x14ac:dyDescent="0.25">
      <c r="A3535" s="63">
        <v>3433</v>
      </c>
      <c r="B3535" s="52">
        <v>13.208541073645359</v>
      </c>
      <c r="C3535" s="52">
        <v>13.434273381185896</v>
      </c>
      <c r="D3535" s="52">
        <v>-0.22573230754053775</v>
      </c>
    </row>
    <row r="3536" spans="1:4" ht="15" customHeight="1" x14ac:dyDescent="0.25">
      <c r="A3536" s="63">
        <v>3434</v>
      </c>
      <c r="B3536" s="52">
        <v>13.465953081794382</v>
      </c>
      <c r="C3536" s="52">
        <v>13.360005563714365</v>
      </c>
      <c r="D3536" s="52">
        <v>0.10594751808001668</v>
      </c>
    </row>
    <row r="3537" spans="1:4" ht="15" customHeight="1" x14ac:dyDescent="0.25">
      <c r="A3537" s="63">
        <v>3435</v>
      </c>
      <c r="B3537" s="52">
        <v>13.617059619240411</v>
      </c>
      <c r="C3537" s="52">
        <v>13.408449626823623</v>
      </c>
      <c r="D3537" s="52">
        <v>0.2086099924167879</v>
      </c>
    </row>
    <row r="3538" spans="1:4" ht="15" customHeight="1" x14ac:dyDescent="0.25">
      <c r="A3538" s="63">
        <v>3436</v>
      </c>
      <c r="B3538" s="52">
        <v>13.142166004700485</v>
      </c>
      <c r="C3538" s="52">
        <v>13.409060229093889</v>
      </c>
      <c r="D3538" s="52">
        <v>-0.26689422439340404</v>
      </c>
    </row>
    <row r="3539" spans="1:4" ht="15" customHeight="1" x14ac:dyDescent="0.25">
      <c r="A3539" s="63">
        <v>3437</v>
      </c>
      <c r="B3539" s="52">
        <v>12.953944725779342</v>
      </c>
      <c r="C3539" s="52">
        <v>13.31436925938098</v>
      </c>
      <c r="D3539" s="52">
        <v>-0.36042453360163762</v>
      </c>
    </row>
    <row r="3540" spans="1:4" ht="15" customHeight="1" x14ac:dyDescent="0.25">
      <c r="A3540" s="63">
        <v>3438</v>
      </c>
      <c r="B3540" s="52">
        <v>13.180632285528281</v>
      </c>
      <c r="C3540" s="52">
        <v>13.362277028540536</v>
      </c>
      <c r="D3540" s="52">
        <v>-0.18164474301225475</v>
      </c>
    </row>
    <row r="3541" spans="1:4" ht="15" customHeight="1" x14ac:dyDescent="0.25">
      <c r="A3541" s="63">
        <v>3439</v>
      </c>
      <c r="B3541" s="52">
        <v>13.203943364396729</v>
      </c>
      <c r="C3541" s="52">
        <v>13.376447110041875</v>
      </c>
      <c r="D3541" s="52">
        <v>-0.17250374564514637</v>
      </c>
    </row>
    <row r="3542" spans="1:4" ht="15" customHeight="1" x14ac:dyDescent="0.25">
      <c r="A3542" s="63">
        <v>3440</v>
      </c>
      <c r="B3542" s="52">
        <v>13.353475098367692</v>
      </c>
      <c r="C3542" s="52">
        <v>13.165156099425737</v>
      </c>
      <c r="D3542" s="52">
        <v>0.18831899894195558</v>
      </c>
    </row>
    <row r="3543" spans="1:4" ht="15" customHeight="1" x14ac:dyDescent="0.25">
      <c r="A3543" s="63">
        <v>3441</v>
      </c>
      <c r="B3543" s="52">
        <v>13.287877815881879</v>
      </c>
      <c r="C3543" s="52">
        <v>13.251255162229283</v>
      </c>
      <c r="D3543" s="52">
        <v>3.6622653652596426E-2</v>
      </c>
    </row>
    <row r="3544" spans="1:4" ht="15" customHeight="1" x14ac:dyDescent="0.25">
      <c r="A3544" s="63">
        <v>3442</v>
      </c>
      <c r="B3544" s="52">
        <v>13.235692062711308</v>
      </c>
      <c r="C3544" s="52">
        <v>13.394969900371082</v>
      </c>
      <c r="D3544" s="52">
        <v>-0.15927783765977388</v>
      </c>
    </row>
    <row r="3545" spans="1:4" ht="15" customHeight="1" x14ac:dyDescent="0.25">
      <c r="A3545" s="63">
        <v>3443</v>
      </c>
      <c r="B3545" s="52">
        <v>13.240146413060689</v>
      </c>
      <c r="C3545" s="52">
        <v>13.229170327222636</v>
      </c>
      <c r="D3545" s="52">
        <v>1.0976085838052541E-2</v>
      </c>
    </row>
    <row r="3546" spans="1:4" ht="15" customHeight="1" x14ac:dyDescent="0.25">
      <c r="A3546" s="63">
        <v>3444</v>
      </c>
      <c r="B3546" s="52">
        <v>13.219943705743169</v>
      </c>
      <c r="C3546" s="52">
        <v>13.256216161798923</v>
      </c>
      <c r="D3546" s="52">
        <v>-3.6272456055753466E-2</v>
      </c>
    </row>
    <row r="3547" spans="1:4" ht="15" customHeight="1" x14ac:dyDescent="0.25">
      <c r="A3547" s="63">
        <v>3445</v>
      </c>
      <c r="B3547" s="52">
        <v>13.122363377404305</v>
      </c>
      <c r="C3547" s="52">
        <v>13.336687867426782</v>
      </c>
      <c r="D3547" s="52">
        <v>-0.21432449002247722</v>
      </c>
    </row>
    <row r="3548" spans="1:4" ht="15" customHeight="1" x14ac:dyDescent="0.25">
      <c r="A3548" s="63">
        <v>3446</v>
      </c>
      <c r="B3548" s="52">
        <v>13.112313041550804</v>
      </c>
      <c r="C3548" s="52">
        <v>13.312191601704917</v>
      </c>
      <c r="D3548" s="52">
        <v>-0.19987856015411332</v>
      </c>
    </row>
    <row r="3549" spans="1:4" ht="15" customHeight="1" x14ac:dyDescent="0.25">
      <c r="A3549" s="63">
        <v>3447</v>
      </c>
      <c r="B3549" s="52">
        <v>13.151922179645851</v>
      </c>
      <c r="C3549" s="52">
        <v>12.933458954751453</v>
      </c>
      <c r="D3549" s="52">
        <v>0.21846322489439807</v>
      </c>
    </row>
    <row r="3550" spans="1:4" ht="15" customHeight="1" x14ac:dyDescent="0.25">
      <c r="A3550" s="63">
        <v>3448</v>
      </c>
      <c r="B3550" s="52">
        <v>13.117350835580762</v>
      </c>
      <c r="C3550" s="52">
        <v>13.337436386732222</v>
      </c>
      <c r="D3550" s="52">
        <v>-0.22008555115145967</v>
      </c>
    </row>
    <row r="3551" spans="1:4" ht="15" customHeight="1" x14ac:dyDescent="0.25">
      <c r="A3551" s="63">
        <v>3449</v>
      </c>
      <c r="B3551" s="52">
        <v>13.44081710852284</v>
      </c>
      <c r="C3551" s="52">
        <v>13.361967690935836</v>
      </c>
      <c r="D3551" s="52">
        <v>7.8849417587003146E-2</v>
      </c>
    </row>
    <row r="3552" spans="1:4" ht="15" customHeight="1" x14ac:dyDescent="0.25">
      <c r="A3552" s="63">
        <v>3450</v>
      </c>
      <c r="B3552" s="52">
        <v>13.180632285528281</v>
      </c>
      <c r="C3552" s="52">
        <v>13.295676228735903</v>
      </c>
      <c r="D3552" s="52">
        <v>-0.11504394320762223</v>
      </c>
    </row>
    <row r="3553" spans="1:4" ht="15" customHeight="1" x14ac:dyDescent="0.25">
      <c r="A3553" s="63">
        <v>3451</v>
      </c>
      <c r="B3553" s="52">
        <v>13.19002202587812</v>
      </c>
      <c r="C3553" s="52">
        <v>12.985333247986379</v>
      </c>
      <c r="D3553" s="52">
        <v>0.20468877789174122</v>
      </c>
    </row>
    <row r="3554" spans="1:4" ht="15" customHeight="1" x14ac:dyDescent="0.25">
      <c r="A3554" s="63">
        <v>3452</v>
      </c>
      <c r="B3554" s="52">
        <v>13.132313708257474</v>
      </c>
      <c r="C3554" s="52">
        <v>13.217171828074676</v>
      </c>
      <c r="D3554" s="52">
        <v>-8.4858119817202038E-2</v>
      </c>
    </row>
    <row r="3555" spans="1:4" ht="15" customHeight="1" x14ac:dyDescent="0.25">
      <c r="A3555" s="63">
        <v>3453</v>
      </c>
      <c r="B3555" s="52">
        <v>13.493926933836789</v>
      </c>
      <c r="C3555" s="52">
        <v>13.256780344437734</v>
      </c>
      <c r="D3555" s="52">
        <v>0.23714658939905497</v>
      </c>
    </row>
    <row r="3556" spans="1:4" ht="15" customHeight="1" x14ac:dyDescent="0.25">
      <c r="A3556" s="63">
        <v>3454</v>
      </c>
      <c r="B3556" s="52">
        <v>13.208541073645359</v>
      </c>
      <c r="C3556" s="52">
        <v>13.045721323072717</v>
      </c>
      <c r="D3556" s="52">
        <v>0.1628197505726412</v>
      </c>
    </row>
    <row r="3557" spans="1:4" ht="15" customHeight="1" x14ac:dyDescent="0.25">
      <c r="A3557" s="63">
        <v>3455</v>
      </c>
      <c r="B3557" s="52">
        <v>12.99453000589442</v>
      </c>
      <c r="C3557" s="52">
        <v>13.168725903004155</v>
      </c>
      <c r="D3557" s="52">
        <v>-0.17419589710973504</v>
      </c>
    </row>
    <row r="3558" spans="1:4" ht="15" customHeight="1" x14ac:dyDescent="0.25">
      <c r="A3558" s="63">
        <v>3456</v>
      </c>
      <c r="B3558" s="52">
        <v>12.905450375840733</v>
      </c>
      <c r="C3558" s="52">
        <v>13.095802371335669</v>
      </c>
      <c r="D3558" s="52">
        <v>-0.19035199549493598</v>
      </c>
    </row>
    <row r="3559" spans="1:4" ht="15" customHeight="1" x14ac:dyDescent="0.25">
      <c r="A3559" s="63">
        <v>3457</v>
      </c>
      <c r="B3559" s="52">
        <v>13.01699175057364</v>
      </c>
      <c r="C3559" s="52">
        <v>13.125407925877026</v>
      </c>
      <c r="D3559" s="52">
        <v>-0.1084161753033861</v>
      </c>
    </row>
    <row r="3560" spans="1:4" ht="15" customHeight="1" x14ac:dyDescent="0.25">
      <c r="A3560" s="63">
        <v>3458</v>
      </c>
      <c r="B3560" s="52">
        <v>13.30468493419826</v>
      </c>
      <c r="C3560" s="52">
        <v>13.305283734083597</v>
      </c>
      <c r="D3560" s="52">
        <v>-5.9879988533673156E-4</v>
      </c>
    </row>
    <row r="3561" spans="1:4" ht="15" customHeight="1" x14ac:dyDescent="0.25">
      <c r="A3561" s="63">
        <v>3459</v>
      </c>
      <c r="B3561" s="52">
        <v>12.996233100260094</v>
      </c>
      <c r="C3561" s="52">
        <v>13.028061310369132</v>
      </c>
      <c r="D3561" s="52">
        <v>-3.1828210109038579E-2</v>
      </c>
    </row>
    <row r="3562" spans="1:4" ht="15" customHeight="1" x14ac:dyDescent="0.25">
      <c r="A3562" s="63">
        <v>3460</v>
      </c>
      <c r="B3562" s="52">
        <v>13.235692062711308</v>
      </c>
      <c r="C3562" s="52">
        <v>12.997379098992585</v>
      </c>
      <c r="D3562" s="52">
        <v>0.23831296371872313</v>
      </c>
    </row>
    <row r="3563" spans="1:4" ht="15" customHeight="1" x14ac:dyDescent="0.25">
      <c r="A3563" s="63">
        <v>3461</v>
      </c>
      <c r="B3563" s="52">
        <v>12.834681304952525</v>
      </c>
      <c r="C3563" s="52">
        <v>13.094321611695184</v>
      </c>
      <c r="D3563" s="52">
        <v>-0.25964030674265892</v>
      </c>
    </row>
    <row r="3564" spans="1:4" ht="15" customHeight="1" x14ac:dyDescent="0.25">
      <c r="A3564" s="63">
        <v>3462</v>
      </c>
      <c r="B3564" s="52">
        <v>13.248114582709865</v>
      </c>
      <c r="C3564" s="52">
        <v>13.178632096644272</v>
      </c>
      <c r="D3564" s="52">
        <v>6.9482486065593818E-2</v>
      </c>
    </row>
    <row r="3565" spans="1:4" ht="15" customHeight="1" x14ac:dyDescent="0.25">
      <c r="A3565" s="63">
        <v>3463</v>
      </c>
      <c r="B3565" s="52">
        <v>12.751299696013474</v>
      </c>
      <c r="C3565" s="52">
        <v>13.093608658075222</v>
      </c>
      <c r="D3565" s="52">
        <v>-0.34230896206174855</v>
      </c>
    </row>
    <row r="3566" spans="1:4" ht="15" customHeight="1" x14ac:dyDescent="0.25">
      <c r="A3566" s="63">
        <v>3464</v>
      </c>
      <c r="B3566" s="52">
        <v>12.860998613269897</v>
      </c>
      <c r="C3566" s="52">
        <v>13.155387004676282</v>
      </c>
      <c r="D3566" s="52">
        <v>-0.29438839140638429</v>
      </c>
    </row>
    <row r="3567" spans="1:4" ht="15" customHeight="1" x14ac:dyDescent="0.25">
      <c r="A3567" s="63">
        <v>3465</v>
      </c>
      <c r="B3567" s="52">
        <v>13.444446876573419</v>
      </c>
      <c r="C3567" s="52">
        <v>13.190769860984753</v>
      </c>
      <c r="D3567" s="52">
        <v>0.25367701558866607</v>
      </c>
    </row>
    <row r="3568" spans="1:4" ht="15" customHeight="1" x14ac:dyDescent="0.25">
      <c r="A3568" s="63">
        <v>3466</v>
      </c>
      <c r="B3568" s="52">
        <v>13.35743549958379</v>
      </c>
      <c r="C3568" s="52">
        <v>13.174043288933124</v>
      </c>
      <c r="D3568" s="52">
        <v>0.18339221065066624</v>
      </c>
    </row>
    <row r="3569" spans="1:4" ht="15" customHeight="1" x14ac:dyDescent="0.25">
      <c r="A3569" s="63">
        <v>3467</v>
      </c>
      <c r="B3569" s="52">
        <v>13.732128949025197</v>
      </c>
      <c r="C3569" s="52">
        <v>13.065674072417261</v>
      </c>
      <c r="D3569" s="52">
        <v>0.66645487660793634</v>
      </c>
    </row>
    <row r="3570" spans="1:4" ht="15" customHeight="1" x14ac:dyDescent="0.25">
      <c r="A3570" s="63">
        <v>3468</v>
      </c>
      <c r="B3570" s="52">
        <v>12.968629277462263</v>
      </c>
      <c r="C3570" s="52">
        <v>13.098056766133713</v>
      </c>
      <c r="D3570" s="52">
        <v>-0.12942748867144971</v>
      </c>
    </row>
    <row r="3571" spans="1:4" ht="15" customHeight="1" x14ac:dyDescent="0.25">
      <c r="A3571" s="63">
        <v>3469</v>
      </c>
      <c r="B3571" s="52">
        <v>13.524489584246954</v>
      </c>
      <c r="C3571" s="52">
        <v>13.311475616790135</v>
      </c>
      <c r="D3571" s="52">
        <v>0.21301396745681878</v>
      </c>
    </row>
    <row r="3572" spans="1:4" ht="15" customHeight="1" x14ac:dyDescent="0.25">
      <c r="A3572" s="63">
        <v>3470</v>
      </c>
      <c r="B3572" s="52">
        <v>13.458835614025519</v>
      </c>
      <c r="C3572" s="52">
        <v>13.004788447332515</v>
      </c>
      <c r="D3572" s="52">
        <v>0.45404716669300349</v>
      </c>
    </row>
    <row r="3573" spans="1:4" ht="15" customHeight="1" x14ac:dyDescent="0.25">
      <c r="A3573" s="63">
        <v>3471</v>
      </c>
      <c r="B3573" s="52">
        <v>12.877102020836476</v>
      </c>
      <c r="C3573" s="52">
        <v>13.700379205664412</v>
      </c>
      <c r="D3573" s="52">
        <v>-0.82327718482793522</v>
      </c>
    </row>
    <row r="3574" spans="1:4" ht="15" customHeight="1" x14ac:dyDescent="0.25">
      <c r="A3574" s="63">
        <v>3472</v>
      </c>
      <c r="B3574" s="52">
        <v>13.617059619240411</v>
      </c>
      <c r="C3574" s="52">
        <v>13.13242597848175</v>
      </c>
      <c r="D3574" s="52">
        <v>0.48463364075866089</v>
      </c>
    </row>
    <row r="3575" spans="1:4" ht="15" customHeight="1" x14ac:dyDescent="0.25">
      <c r="A3575" s="63">
        <v>3473</v>
      </c>
      <c r="B3575" s="52">
        <v>13.199324418540433</v>
      </c>
      <c r="C3575" s="52">
        <v>13.169021189597615</v>
      </c>
      <c r="D3575" s="52">
        <v>3.030322894281845E-2</v>
      </c>
    </row>
    <row r="3576" spans="1:4" ht="15" customHeight="1" x14ac:dyDescent="0.25">
      <c r="A3576" s="63">
        <v>3474</v>
      </c>
      <c r="B3576" s="52">
        <v>12.892950213076501</v>
      </c>
      <c r="C3576" s="52">
        <v>13.092388342938932</v>
      </c>
      <c r="D3576" s="52">
        <v>-0.19943812986243081</v>
      </c>
    </row>
    <row r="3577" spans="1:4" ht="15" customHeight="1" x14ac:dyDescent="0.25">
      <c r="A3577" s="63">
        <v>3475</v>
      </c>
      <c r="B3577" s="52">
        <v>13.325304221400996</v>
      </c>
      <c r="C3577" s="52">
        <v>13.212692668223115</v>
      </c>
      <c r="D3577" s="52">
        <v>0.11261155317788152</v>
      </c>
    </row>
    <row r="3578" spans="1:4" ht="15" customHeight="1" x14ac:dyDescent="0.25">
      <c r="A3578" s="63">
        <v>3476</v>
      </c>
      <c r="B3578" s="52">
        <v>13.01700286174648</v>
      </c>
      <c r="C3578" s="52">
        <v>13.130814920466999</v>
      </c>
      <c r="D3578" s="52">
        <v>-0.11381205872051936</v>
      </c>
    </row>
    <row r="3579" spans="1:4" ht="15" customHeight="1" x14ac:dyDescent="0.25">
      <c r="A3579" s="63">
        <v>3477</v>
      </c>
      <c r="B3579" s="52">
        <v>12.948009990259528</v>
      </c>
      <c r="C3579" s="52">
        <v>13.221700376625883</v>
      </c>
      <c r="D3579" s="52">
        <v>-0.27369038636635423</v>
      </c>
    </row>
    <row r="3580" spans="1:4" ht="15" customHeight="1" x14ac:dyDescent="0.25">
      <c r="A3580" s="63">
        <v>3478</v>
      </c>
      <c r="B3580" s="52">
        <v>13.429112512573312</v>
      </c>
      <c r="C3580" s="52">
        <v>13.248496088683966</v>
      </c>
      <c r="D3580" s="52">
        <v>0.18061642388934551</v>
      </c>
    </row>
    <row r="3581" spans="1:4" ht="15" customHeight="1" x14ac:dyDescent="0.25">
      <c r="A3581" s="63">
        <v>3479</v>
      </c>
      <c r="B3581" s="52">
        <v>12.751227229619731</v>
      </c>
      <c r="C3581" s="52">
        <v>12.864614306551841</v>
      </c>
      <c r="D3581" s="52">
        <v>-0.11338707693210992</v>
      </c>
    </row>
    <row r="3582" spans="1:4" ht="15" customHeight="1" x14ac:dyDescent="0.25">
      <c r="A3582" s="63">
        <v>3480</v>
      </c>
      <c r="B3582" s="52">
        <v>12.911642346088653</v>
      </c>
      <c r="C3582" s="52">
        <v>13.231367956016101</v>
      </c>
      <c r="D3582" s="52">
        <v>-0.31972560992744725</v>
      </c>
    </row>
    <row r="3583" spans="1:4" ht="15" customHeight="1" x14ac:dyDescent="0.25">
      <c r="A3583" s="63">
        <v>3481</v>
      </c>
      <c r="B3583" s="52">
        <v>12.892950213076501</v>
      </c>
      <c r="C3583" s="52">
        <v>13.179537945468921</v>
      </c>
      <c r="D3583" s="52">
        <v>-0.28658773239241953</v>
      </c>
    </row>
    <row r="3584" spans="1:4" ht="15" customHeight="1" x14ac:dyDescent="0.25">
      <c r="A3584" s="63">
        <v>3482</v>
      </c>
      <c r="B3584" s="52">
        <v>12.847926531702546</v>
      </c>
      <c r="C3584" s="52">
        <v>12.989789033751194</v>
      </c>
      <c r="D3584" s="52">
        <v>-0.1418625020486477</v>
      </c>
    </row>
    <row r="3585" spans="1:4" ht="15" customHeight="1" x14ac:dyDescent="0.25">
      <c r="A3585" s="63">
        <v>3483</v>
      </c>
      <c r="B3585" s="52">
        <v>13.610943392222975</v>
      </c>
      <c r="C3585" s="52">
        <v>13.281382112689892</v>
      </c>
      <c r="D3585" s="52">
        <v>0.3295612795330829</v>
      </c>
    </row>
    <row r="3586" spans="1:4" ht="15" customHeight="1" x14ac:dyDescent="0.25">
      <c r="A3586" s="63">
        <v>3484</v>
      </c>
      <c r="B3586" s="52">
        <v>13.147055989994676</v>
      </c>
      <c r="C3586" s="52">
        <v>13.315919611563675</v>
      </c>
      <c r="D3586" s="52">
        <v>-0.16886362156899892</v>
      </c>
    </row>
    <row r="3587" spans="1:4" ht="15" customHeight="1" x14ac:dyDescent="0.25">
      <c r="A3587" s="63">
        <v>3485</v>
      </c>
      <c r="B3587" s="52">
        <v>13.240146413060689</v>
      </c>
      <c r="C3587" s="52">
        <v>13.29196017396578</v>
      </c>
      <c r="D3587" s="52">
        <v>-5.1813760905091044E-2</v>
      </c>
    </row>
    <row r="3588" spans="1:4" ht="15" customHeight="1" x14ac:dyDescent="0.25">
      <c r="A3588" s="63">
        <v>3486</v>
      </c>
      <c r="B3588" s="52">
        <v>13.560618308335458</v>
      </c>
      <c r="C3588" s="52">
        <v>13.357399188661772</v>
      </c>
      <c r="D3588" s="52">
        <v>0.20321911967368678</v>
      </c>
    </row>
    <row r="3589" spans="1:4" ht="15" customHeight="1" x14ac:dyDescent="0.25">
      <c r="A3589" s="63">
        <v>3487</v>
      </c>
      <c r="B3589" s="52">
        <v>13.30468493419826</v>
      </c>
      <c r="C3589" s="52">
        <v>13.179489129721029</v>
      </c>
      <c r="D3589" s="52">
        <v>0.12519580447723122</v>
      </c>
    </row>
    <row r="3590" spans="1:4" ht="15" customHeight="1" x14ac:dyDescent="0.25">
      <c r="A3590" s="63">
        <v>3488</v>
      </c>
      <c r="B3590" s="52">
        <v>13.49530529380691</v>
      </c>
      <c r="C3590" s="52">
        <v>13.265975966690398</v>
      </c>
      <c r="D3590" s="52">
        <v>0.22932932711651155</v>
      </c>
    </row>
    <row r="3591" spans="1:4" ht="15" customHeight="1" x14ac:dyDescent="0.25">
      <c r="A3591" s="63">
        <v>3489</v>
      </c>
      <c r="B3591" s="52">
        <v>13.534473028231137</v>
      </c>
      <c r="C3591" s="52">
        <v>13.211903044327013</v>
      </c>
      <c r="D3591" s="52">
        <v>0.32256998390412406</v>
      </c>
    </row>
    <row r="3592" spans="1:4" ht="15" customHeight="1" x14ac:dyDescent="0.25">
      <c r="A3592" s="63">
        <v>3490</v>
      </c>
      <c r="B3592" s="52">
        <v>13.255144488638123</v>
      </c>
      <c r="C3592" s="52">
        <v>13.232448911429552</v>
      </c>
      <c r="D3592" s="52">
        <v>2.2695577208571294E-2</v>
      </c>
    </row>
    <row r="3593" spans="1:4" ht="15" customHeight="1" x14ac:dyDescent="0.25">
      <c r="A3593" s="63">
        <v>3491</v>
      </c>
      <c r="B3593" s="52">
        <v>13.100117768456986</v>
      </c>
      <c r="C3593" s="52">
        <v>13.285968246792603</v>
      </c>
      <c r="D3593" s="52">
        <v>-0.18585047833561674</v>
      </c>
    </row>
    <row r="3594" spans="1:4" ht="15" customHeight="1" x14ac:dyDescent="0.25">
      <c r="A3594" s="63">
        <v>3492</v>
      </c>
      <c r="B3594" s="52">
        <v>12.77422333591541</v>
      </c>
      <c r="C3594" s="52">
        <v>13.020348287319585</v>
      </c>
      <c r="D3594" s="52">
        <v>-0.24612495140417501</v>
      </c>
    </row>
    <row r="3595" spans="1:4" ht="15" customHeight="1" x14ac:dyDescent="0.25">
      <c r="A3595" s="63">
        <v>3493</v>
      </c>
      <c r="B3595" s="52">
        <v>12.724866438945318</v>
      </c>
      <c r="C3595" s="52">
        <v>12.881292114348277</v>
      </c>
      <c r="D3595" s="52">
        <v>-0.15642567540295893</v>
      </c>
    </row>
    <row r="3596" spans="1:4" ht="15" customHeight="1" x14ac:dyDescent="0.25">
      <c r="A3596" s="63">
        <v>3494</v>
      </c>
      <c r="B3596" s="52">
        <v>12.533576212168603</v>
      </c>
      <c r="C3596" s="52">
        <v>13.097536758998398</v>
      </c>
      <c r="D3596" s="52">
        <v>-0.56396054682979546</v>
      </c>
    </row>
    <row r="3597" spans="1:4" ht="15" customHeight="1" x14ac:dyDescent="0.25">
      <c r="A3597" s="63">
        <v>3495</v>
      </c>
      <c r="B3597" s="52">
        <v>12.524526376648685</v>
      </c>
      <c r="C3597" s="52">
        <v>13.035527837741688</v>
      </c>
      <c r="D3597" s="52">
        <v>-0.51100146109300226</v>
      </c>
    </row>
    <row r="3598" spans="1:4" ht="15" customHeight="1" x14ac:dyDescent="0.25">
      <c r="A3598" s="63">
        <v>3496</v>
      </c>
      <c r="B3598" s="52">
        <v>13.199324418540433</v>
      </c>
      <c r="C3598" s="52">
        <v>13.1637077528283</v>
      </c>
      <c r="D3598" s="52">
        <v>3.5616665712133511E-2</v>
      </c>
    </row>
    <row r="3599" spans="1:4" ht="15" customHeight="1" x14ac:dyDescent="0.25">
      <c r="A3599" s="63">
        <v>3497</v>
      </c>
      <c r="B3599" s="52">
        <v>13.01700286174648</v>
      </c>
      <c r="C3599" s="52">
        <v>13.038315395077554</v>
      </c>
      <c r="D3599" s="52">
        <v>-2.1312533331073524E-2</v>
      </c>
    </row>
    <row r="3600" spans="1:4" ht="15" customHeight="1" x14ac:dyDescent="0.25">
      <c r="A3600" s="63">
        <v>3498</v>
      </c>
      <c r="B3600" s="52">
        <v>12.953944725779342</v>
      </c>
      <c r="C3600" s="52">
        <v>12.937329034105799</v>
      </c>
      <c r="D3600" s="52">
        <v>1.6615691673543154E-2</v>
      </c>
    </row>
    <row r="3601" spans="1:4" ht="15" customHeight="1" x14ac:dyDescent="0.25">
      <c r="A3601" s="63">
        <v>3499</v>
      </c>
      <c r="B3601" s="52">
        <v>13.129335018938205</v>
      </c>
      <c r="C3601" s="52">
        <v>13.065570728769499</v>
      </c>
      <c r="D3601" s="52">
        <v>6.3764290168705884E-2</v>
      </c>
    </row>
    <row r="3602" spans="1:4" ht="15" customHeight="1" x14ac:dyDescent="0.25">
      <c r="A3602" s="63">
        <v>3500</v>
      </c>
      <c r="B3602" s="52">
        <v>13.226723392728548</v>
      </c>
      <c r="C3602" s="52">
        <v>13.086241800429924</v>
      </c>
      <c r="D3602" s="52">
        <v>0.14048159229862378</v>
      </c>
    </row>
    <row r="3603" spans="1:4" ht="15" customHeight="1" x14ac:dyDescent="0.25">
      <c r="A3603" s="63">
        <v>3501</v>
      </c>
      <c r="B3603" s="52">
        <v>12.70684793344264</v>
      </c>
      <c r="C3603" s="52">
        <v>13.063079939424421</v>
      </c>
      <c r="D3603" s="52">
        <v>-0.35623200598178073</v>
      </c>
    </row>
    <row r="3604" spans="1:4" ht="15" customHeight="1" x14ac:dyDescent="0.25">
      <c r="A3604" s="63">
        <v>3502</v>
      </c>
      <c r="B3604" s="52">
        <v>13.180632285528281</v>
      </c>
      <c r="C3604" s="52">
        <v>13.034633517099934</v>
      </c>
      <c r="D3604" s="52">
        <v>0.14599876842834725</v>
      </c>
    </row>
    <row r="3605" spans="1:4" ht="15" customHeight="1" x14ac:dyDescent="0.25">
      <c r="A3605" s="63">
        <v>3503</v>
      </c>
      <c r="B3605" s="52">
        <v>12.77987588535497</v>
      </c>
      <c r="C3605" s="52">
        <v>12.833660534379735</v>
      </c>
      <c r="D3605" s="52">
        <v>-5.3784649024764875E-2</v>
      </c>
    </row>
    <row r="3606" spans="1:4" ht="15" customHeight="1" x14ac:dyDescent="0.25">
      <c r="A3606" s="63">
        <v>3504</v>
      </c>
      <c r="B3606" s="52">
        <v>12.914724012626062</v>
      </c>
      <c r="C3606" s="52">
        <v>13.165761860604263</v>
      </c>
      <c r="D3606" s="52">
        <v>-0.25103784797820161</v>
      </c>
    </row>
    <row r="3607" spans="1:4" ht="15" customHeight="1" x14ac:dyDescent="0.25">
      <c r="A3607" s="63">
        <v>3505</v>
      </c>
      <c r="B3607" s="52">
        <v>12.834681304952525</v>
      </c>
      <c r="C3607" s="52">
        <v>12.717524616061956</v>
      </c>
      <c r="D3607" s="52">
        <v>0.11715668889056907</v>
      </c>
    </row>
    <row r="3608" spans="1:4" ht="15" customHeight="1" x14ac:dyDescent="0.25">
      <c r="A3608" s="63">
        <v>3506</v>
      </c>
      <c r="B3608" s="52">
        <v>13.04979268456947</v>
      </c>
      <c r="C3608" s="52">
        <v>12.912465111319722</v>
      </c>
      <c r="D3608" s="52">
        <v>0.1373275732497472</v>
      </c>
    </row>
    <row r="3609" spans="1:4" ht="15" customHeight="1" x14ac:dyDescent="0.25">
      <c r="A3609" s="63">
        <v>3507</v>
      </c>
      <c r="B3609" s="52">
        <v>13.261211859223113</v>
      </c>
      <c r="C3609" s="52">
        <v>12.870677693114658</v>
      </c>
      <c r="D3609" s="52">
        <v>0.39053416610845559</v>
      </c>
    </row>
    <row r="3610" spans="1:4" ht="15" customHeight="1" x14ac:dyDescent="0.25">
      <c r="A3610" s="63">
        <v>3508</v>
      </c>
      <c r="B3610" s="52">
        <v>12.813117127036683</v>
      </c>
      <c r="C3610" s="52">
        <v>12.922879263698531</v>
      </c>
      <c r="D3610" s="52">
        <v>-0.10976213666184798</v>
      </c>
    </row>
    <row r="3611" spans="1:4" ht="15" customHeight="1" x14ac:dyDescent="0.25">
      <c r="A3611" s="63">
        <v>3509</v>
      </c>
      <c r="B3611" s="52">
        <v>13.233904752137214</v>
      </c>
      <c r="C3611" s="52">
        <v>12.985345262275704</v>
      </c>
      <c r="D3611" s="52">
        <v>0.24855948986150977</v>
      </c>
    </row>
    <row r="3612" spans="1:4" ht="15" customHeight="1" x14ac:dyDescent="0.25">
      <c r="A3612" s="63">
        <v>3510</v>
      </c>
      <c r="B3612" s="52">
        <v>12.190644237372933</v>
      </c>
      <c r="C3612" s="52">
        <v>12.937058816006603</v>
      </c>
      <c r="D3612" s="52">
        <v>-0.74641457863367044</v>
      </c>
    </row>
    <row r="3613" spans="1:4" ht="15" customHeight="1" x14ac:dyDescent="0.25">
      <c r="A3613" s="63">
        <v>3511</v>
      </c>
      <c r="B3613" s="52">
        <v>13.086736199761155</v>
      </c>
      <c r="C3613" s="52">
        <v>13.030205418187398</v>
      </c>
      <c r="D3613" s="52">
        <v>5.6530781573757238E-2</v>
      </c>
    </row>
    <row r="3614" spans="1:4" ht="15" customHeight="1" x14ac:dyDescent="0.25">
      <c r="A3614" s="63">
        <v>3512</v>
      </c>
      <c r="B3614" s="52">
        <v>13.060487973686218</v>
      </c>
      <c r="C3614" s="52">
        <v>13.149886314074589</v>
      </c>
      <c r="D3614" s="52">
        <v>-8.9398340388370912E-2</v>
      </c>
    </row>
    <row r="3615" spans="1:4" ht="15" customHeight="1" x14ac:dyDescent="0.25">
      <c r="A3615" s="63">
        <v>3513</v>
      </c>
      <c r="B3615" s="52">
        <v>13.208541073645359</v>
      </c>
      <c r="C3615" s="52">
        <v>13.332920467302268</v>
      </c>
      <c r="D3615" s="52">
        <v>-0.12437939365690909</v>
      </c>
    </row>
    <row r="3616" spans="1:4" ht="15" customHeight="1" x14ac:dyDescent="0.25">
      <c r="A3616" s="63">
        <v>3514</v>
      </c>
      <c r="B3616" s="52">
        <v>13.226678346668946</v>
      </c>
      <c r="C3616" s="52">
        <v>13.35876627905931</v>
      </c>
      <c r="D3616" s="52">
        <v>-0.13208793239036432</v>
      </c>
    </row>
    <row r="3617" spans="1:4" ht="15" customHeight="1" x14ac:dyDescent="0.25">
      <c r="A3617" s="63">
        <v>3515</v>
      </c>
      <c r="B3617" s="52">
        <v>13.222208712374021</v>
      </c>
      <c r="C3617" s="52">
        <v>13.061841707500081</v>
      </c>
      <c r="D3617" s="52">
        <v>0.16036700487394029</v>
      </c>
    </row>
    <row r="3618" spans="1:4" ht="15" customHeight="1" x14ac:dyDescent="0.25">
      <c r="A3618" s="63">
        <v>3516</v>
      </c>
      <c r="B3618" s="52">
        <v>13.206244861385008</v>
      </c>
      <c r="C3618" s="52">
        <v>12.978371700525948</v>
      </c>
      <c r="D3618" s="52">
        <v>0.22787316085906006</v>
      </c>
    </row>
    <row r="3619" spans="1:4" ht="15" customHeight="1" x14ac:dyDescent="0.25">
      <c r="A3619" s="63">
        <v>3517</v>
      </c>
      <c r="B3619" s="52">
        <v>12.977337605354048</v>
      </c>
      <c r="C3619" s="52">
        <v>12.83338581313326</v>
      </c>
      <c r="D3619" s="52">
        <v>0.14395179222078802</v>
      </c>
    </row>
    <row r="3620" spans="1:4" ht="15" customHeight="1" x14ac:dyDescent="0.25">
      <c r="A3620" s="63">
        <v>3518</v>
      </c>
      <c r="B3620" s="52">
        <v>13.248114582709865</v>
      </c>
      <c r="C3620" s="52">
        <v>13.222116410110258</v>
      </c>
      <c r="D3620" s="52">
        <v>2.5998172599607017E-2</v>
      </c>
    </row>
    <row r="3621" spans="1:4" ht="15" customHeight="1" x14ac:dyDescent="0.25">
      <c r="A3621" s="63">
        <v>3519</v>
      </c>
      <c r="B3621" s="52">
        <v>12.699243334057421</v>
      </c>
      <c r="C3621" s="52">
        <v>12.893426293795208</v>
      </c>
      <c r="D3621" s="52">
        <v>-0.19418295973778754</v>
      </c>
    </row>
    <row r="3622" spans="1:4" ht="15" customHeight="1" x14ac:dyDescent="0.25">
      <c r="A3622" s="63">
        <v>3520</v>
      </c>
      <c r="B3622" s="52">
        <v>13.208541073645359</v>
      </c>
      <c r="C3622" s="52">
        <v>12.927392952632749</v>
      </c>
      <c r="D3622" s="52">
        <v>0.28114812101260966</v>
      </c>
    </row>
    <row r="3623" spans="1:4" ht="15" customHeight="1" x14ac:dyDescent="0.25">
      <c r="A3623" s="63">
        <v>3521</v>
      </c>
      <c r="B3623" s="52">
        <v>12.807652632564606</v>
      </c>
      <c r="C3623" s="52">
        <v>12.852158068727288</v>
      </c>
      <c r="D3623" s="52">
        <v>-4.4505436162681988E-2</v>
      </c>
    </row>
    <row r="3624" spans="1:4" ht="15" customHeight="1" x14ac:dyDescent="0.25">
      <c r="A3624" s="63">
        <v>3522</v>
      </c>
      <c r="B3624" s="52">
        <v>13.132313708257474</v>
      </c>
      <c r="C3624" s="52">
        <v>13.152853771411417</v>
      </c>
      <c r="D3624" s="52">
        <v>-2.0540063153942967E-2</v>
      </c>
    </row>
    <row r="3625" spans="1:4" ht="15" customHeight="1" x14ac:dyDescent="0.25">
      <c r="A3625" s="63">
        <v>3523</v>
      </c>
      <c r="B3625" s="52">
        <v>12.94323671150687</v>
      </c>
      <c r="C3625" s="52">
        <v>13.01615101692796</v>
      </c>
      <c r="D3625" s="52">
        <v>-7.291430542109012E-2</v>
      </c>
    </row>
    <row r="3626" spans="1:4" ht="15" customHeight="1" x14ac:dyDescent="0.25">
      <c r="A3626" s="63">
        <v>3524</v>
      </c>
      <c r="B3626" s="52">
        <v>12.77987306845753</v>
      </c>
      <c r="C3626" s="52">
        <v>12.924815460081264</v>
      </c>
      <c r="D3626" s="52">
        <v>-0.14494239162373468</v>
      </c>
    </row>
    <row r="3627" spans="1:4" ht="15" customHeight="1" x14ac:dyDescent="0.25">
      <c r="A3627" s="63">
        <v>3525</v>
      </c>
      <c r="B3627" s="52">
        <v>12.67919640211213</v>
      </c>
      <c r="C3627" s="52">
        <v>12.921926554203369</v>
      </c>
      <c r="D3627" s="52">
        <v>-0.24273015209123905</v>
      </c>
    </row>
    <row r="3628" spans="1:4" ht="15" customHeight="1" x14ac:dyDescent="0.25">
      <c r="A3628" s="63">
        <v>3526</v>
      </c>
      <c r="B3628" s="52">
        <v>12.800779753276844</v>
      </c>
      <c r="C3628" s="52">
        <v>13.004944470487343</v>
      </c>
      <c r="D3628" s="52">
        <v>-0.20416471721049945</v>
      </c>
    </row>
    <row r="3629" spans="1:4" ht="15" customHeight="1" x14ac:dyDescent="0.25">
      <c r="A3629" s="63">
        <v>3527</v>
      </c>
      <c r="B3629" s="52">
        <v>12.568978139219519</v>
      </c>
      <c r="C3629" s="52">
        <v>12.882085339872493</v>
      </c>
      <c r="D3629" s="52">
        <v>-0.31310720065297382</v>
      </c>
    </row>
    <row r="3630" spans="1:4" ht="15" customHeight="1" x14ac:dyDescent="0.25">
      <c r="A3630" s="63">
        <v>3528</v>
      </c>
      <c r="B3630" s="52">
        <v>13.44081710852284</v>
      </c>
      <c r="C3630" s="52">
        <v>13.340241400735328</v>
      </c>
      <c r="D3630" s="52">
        <v>0.10057570778751135</v>
      </c>
    </row>
    <row r="3631" spans="1:4" ht="15" customHeight="1" x14ac:dyDescent="0.25">
      <c r="A3631" s="63">
        <v>3529</v>
      </c>
      <c r="B3631" s="52">
        <v>13.142166004700485</v>
      </c>
      <c r="C3631" s="52">
        <v>13.052057407466869</v>
      </c>
      <c r="D3631" s="52">
        <v>9.0108597233616194E-2</v>
      </c>
    </row>
    <row r="3632" spans="1:4" ht="15" customHeight="1" x14ac:dyDescent="0.25">
      <c r="A3632" s="63">
        <v>3530</v>
      </c>
      <c r="B3632" s="52">
        <v>13.455221949741377</v>
      </c>
      <c r="C3632" s="52">
        <v>13.281899548588116</v>
      </c>
      <c r="D3632" s="52">
        <v>0.17332240115326059</v>
      </c>
    </row>
    <row r="3633" spans="1:4" ht="15" customHeight="1" x14ac:dyDescent="0.25">
      <c r="A3633" s="63">
        <v>3531</v>
      </c>
      <c r="B3633" s="52">
        <v>13.487006490992215</v>
      </c>
      <c r="C3633" s="52">
        <v>13.32073226485784</v>
      </c>
      <c r="D3633" s="52">
        <v>0.16627422613437481</v>
      </c>
    </row>
    <row r="3634" spans="1:4" ht="15" customHeight="1" x14ac:dyDescent="0.25">
      <c r="A3634" s="63">
        <v>3532</v>
      </c>
      <c r="B3634" s="52">
        <v>13.142166004700485</v>
      </c>
      <c r="C3634" s="52">
        <v>12.987877970395912</v>
      </c>
      <c r="D3634" s="52">
        <v>0.15428803430457272</v>
      </c>
    </row>
    <row r="3635" spans="1:4" ht="15" customHeight="1" x14ac:dyDescent="0.25">
      <c r="A3635" s="63">
        <v>3533</v>
      </c>
      <c r="B3635" s="52">
        <v>12.917796211663031</v>
      </c>
      <c r="C3635" s="52">
        <v>12.932783633978902</v>
      </c>
      <c r="D3635" s="52">
        <v>-1.4987422315870802E-2</v>
      </c>
    </row>
    <row r="3636" spans="1:4" ht="15" customHeight="1" x14ac:dyDescent="0.25">
      <c r="A3636" s="63">
        <v>3534</v>
      </c>
      <c r="B3636" s="52">
        <v>13.081541382884051</v>
      </c>
      <c r="C3636" s="52">
        <v>13.185996794131333</v>
      </c>
      <c r="D3636" s="52">
        <v>-0.1044554112472813</v>
      </c>
    </row>
    <row r="3637" spans="1:4" ht="15" customHeight="1" x14ac:dyDescent="0.25">
      <c r="A3637" s="63">
        <v>3535</v>
      </c>
      <c r="B3637" s="52">
        <v>12.885374419268043</v>
      </c>
      <c r="C3637" s="52">
        <v>12.975537198542975</v>
      </c>
      <c r="D3637" s="52">
        <v>-9.0162779274931992E-2</v>
      </c>
    </row>
    <row r="3638" spans="1:4" ht="15" customHeight="1" x14ac:dyDescent="0.25">
      <c r="A3638" s="63">
        <v>3536</v>
      </c>
      <c r="B3638" s="52">
        <v>12.904207367601135</v>
      </c>
      <c r="C3638" s="52">
        <v>13.04263366232308</v>
      </c>
      <c r="D3638" s="52">
        <v>-0.13842629472194545</v>
      </c>
    </row>
    <row r="3639" spans="1:4" ht="15" customHeight="1" x14ac:dyDescent="0.25">
      <c r="A3639" s="63">
        <v>3537</v>
      </c>
      <c r="B3639" s="52">
        <v>13.30468493419826</v>
      </c>
      <c r="C3639" s="52">
        <v>13.022452047976957</v>
      </c>
      <c r="D3639" s="52">
        <v>0.28223288622130305</v>
      </c>
    </row>
    <row r="3640" spans="1:4" ht="15" customHeight="1" x14ac:dyDescent="0.25">
      <c r="A3640" s="63">
        <v>3538</v>
      </c>
      <c r="B3640" s="52">
        <v>12.99453000589442</v>
      </c>
      <c r="C3640" s="52">
        <v>12.9012586137931</v>
      </c>
      <c r="D3640" s="52">
        <v>9.3271392101319961E-2</v>
      </c>
    </row>
    <row r="3641" spans="1:4" ht="15" customHeight="1" x14ac:dyDescent="0.25">
      <c r="A3641" s="63">
        <v>3539</v>
      </c>
      <c r="B3641" s="52">
        <v>13.087771932634686</v>
      </c>
      <c r="C3641" s="52">
        <v>13.135355393165989</v>
      </c>
      <c r="D3641" s="52">
        <v>-4.7583460531303245E-2</v>
      </c>
    </row>
    <row r="3642" spans="1:4" ht="15" customHeight="1" x14ac:dyDescent="0.25">
      <c r="A3642" s="63">
        <v>3540</v>
      </c>
      <c r="B3642" s="52">
        <v>13.122263372403973</v>
      </c>
      <c r="C3642" s="52">
        <v>13.120441095226319</v>
      </c>
      <c r="D3642" s="52">
        <v>1.8222771776539304E-3</v>
      </c>
    </row>
    <row r="3643" spans="1:4" ht="15" customHeight="1" x14ac:dyDescent="0.25">
      <c r="A3643" s="63">
        <v>3541</v>
      </c>
      <c r="B3643" s="52">
        <v>13.27936712621397</v>
      </c>
      <c r="C3643" s="52">
        <v>13.163218782371937</v>
      </c>
      <c r="D3643" s="52">
        <v>0.11614834384203299</v>
      </c>
    </row>
    <row r="3644" spans="1:4" ht="15" customHeight="1" x14ac:dyDescent="0.25">
      <c r="A3644" s="63">
        <v>3542</v>
      </c>
      <c r="B3644" s="52">
        <v>13.203943364396729</v>
      </c>
      <c r="C3644" s="52">
        <v>13.215298828430857</v>
      </c>
      <c r="D3644" s="52">
        <v>-1.135546403412846E-2</v>
      </c>
    </row>
    <row r="3645" spans="1:4" ht="15" customHeight="1" x14ac:dyDescent="0.25">
      <c r="A3645" s="63">
        <v>3543</v>
      </c>
      <c r="B3645" s="52">
        <v>13.059423577630431</v>
      </c>
      <c r="C3645" s="52">
        <v>13.045630867386576</v>
      </c>
      <c r="D3645" s="52">
        <v>1.3792710243855311E-2</v>
      </c>
    </row>
    <row r="3646" spans="1:4" ht="15" customHeight="1" x14ac:dyDescent="0.25">
      <c r="A3646" s="63">
        <v>3544</v>
      </c>
      <c r="B3646" s="52">
        <v>13.028052697933065</v>
      </c>
      <c r="C3646" s="52">
        <v>12.899355499657117</v>
      </c>
      <c r="D3646" s="52">
        <v>0.1286971982759475</v>
      </c>
    </row>
    <row r="3647" spans="1:4" ht="15" customHeight="1" x14ac:dyDescent="0.25">
      <c r="A3647" s="63">
        <v>3545</v>
      </c>
      <c r="B3647" s="52">
        <v>13.222208712374021</v>
      </c>
      <c r="C3647" s="52">
        <v>12.942552134133617</v>
      </c>
      <c r="D3647" s="52">
        <v>0.27965657824040413</v>
      </c>
    </row>
    <row r="3648" spans="1:4" ht="15" customHeight="1" x14ac:dyDescent="0.25">
      <c r="A3648" s="63">
        <v>3546</v>
      </c>
      <c r="B3648" s="52">
        <v>12.672946381766959</v>
      </c>
      <c r="C3648" s="52">
        <v>12.881423208450705</v>
      </c>
      <c r="D3648" s="52">
        <v>-0.20847682668374645</v>
      </c>
    </row>
    <row r="3649" spans="1:4" ht="15" customHeight="1" x14ac:dyDescent="0.25">
      <c r="A3649" s="63">
        <v>3547</v>
      </c>
      <c r="B3649" s="52">
        <v>12.546999232500744</v>
      </c>
      <c r="C3649" s="52">
        <v>13.01510055906957</v>
      </c>
      <c r="D3649" s="52">
        <v>-0.46810132656882608</v>
      </c>
    </row>
    <row r="3650" spans="1:4" ht="15" customHeight="1" x14ac:dyDescent="0.25">
      <c r="A3650" s="63">
        <v>3548</v>
      </c>
      <c r="B3650" s="52">
        <v>12.886641043883236</v>
      </c>
      <c r="C3650" s="52">
        <v>12.906837264471068</v>
      </c>
      <c r="D3650" s="52">
        <v>-2.0196220587832769E-2</v>
      </c>
    </row>
    <row r="3651" spans="1:4" ht="15" customHeight="1" x14ac:dyDescent="0.25">
      <c r="A3651" s="63">
        <v>3549</v>
      </c>
      <c r="B3651" s="52">
        <v>12.805595724057428</v>
      </c>
      <c r="C3651" s="52">
        <v>13.184576783357931</v>
      </c>
      <c r="D3651" s="52">
        <v>-0.37898105930050363</v>
      </c>
    </row>
    <row r="3652" spans="1:4" ht="15" customHeight="1" x14ac:dyDescent="0.25">
      <c r="A3652" s="63">
        <v>3550</v>
      </c>
      <c r="B3652" s="52">
        <v>12.683082920801411</v>
      </c>
      <c r="C3652" s="52">
        <v>12.788361741442662</v>
      </c>
      <c r="D3652" s="52">
        <v>-0.10527882064125116</v>
      </c>
    </row>
    <row r="3653" spans="1:4" ht="15" customHeight="1" x14ac:dyDescent="0.25">
      <c r="A3653" s="63">
        <v>3551</v>
      </c>
      <c r="B3653" s="52">
        <v>13.362953842322236</v>
      </c>
      <c r="C3653" s="52">
        <v>13.005725748530518</v>
      </c>
      <c r="D3653" s="52">
        <v>0.35722809379171849</v>
      </c>
    </row>
    <row r="3654" spans="1:4" ht="15" customHeight="1" x14ac:dyDescent="0.25">
      <c r="A3654" s="63">
        <v>3552</v>
      </c>
      <c r="B3654" s="52">
        <v>13.180632285528281</v>
      </c>
      <c r="C3654" s="52">
        <v>12.945804273250522</v>
      </c>
      <c r="D3654" s="52">
        <v>0.23482801227775951</v>
      </c>
    </row>
    <row r="3655" spans="1:4" ht="15" customHeight="1" x14ac:dyDescent="0.25">
      <c r="A3655" s="63">
        <v>3553</v>
      </c>
      <c r="B3655" s="52">
        <v>12.456831363877335</v>
      </c>
      <c r="C3655" s="52">
        <v>12.916207864880722</v>
      </c>
      <c r="D3655" s="52">
        <v>-0.45937650100338701</v>
      </c>
    </row>
    <row r="3656" spans="1:4" ht="15" customHeight="1" x14ac:dyDescent="0.25">
      <c r="A3656" s="63">
        <v>3554</v>
      </c>
      <c r="B3656" s="52">
        <v>13.476535191124919</v>
      </c>
      <c r="C3656" s="52">
        <v>13.262030902171103</v>
      </c>
      <c r="D3656" s="52">
        <v>0.21450428895381535</v>
      </c>
    </row>
    <row r="3657" spans="1:4" ht="15" customHeight="1" x14ac:dyDescent="0.25">
      <c r="A3657" s="63">
        <v>3555</v>
      </c>
      <c r="B3657" s="52">
        <v>13.259513215551539</v>
      </c>
      <c r="C3657" s="52">
        <v>13.206088900616249</v>
      </c>
      <c r="D3657" s="52">
        <v>5.3424314935289985E-2</v>
      </c>
    </row>
    <row r="3658" spans="1:4" ht="15" customHeight="1" x14ac:dyDescent="0.25">
      <c r="A3658" s="63">
        <v>3556</v>
      </c>
      <c r="B3658" s="52">
        <v>12.676076274775886</v>
      </c>
      <c r="C3658" s="52">
        <v>12.928454647333421</v>
      </c>
      <c r="D3658" s="52">
        <v>-0.25237837255753526</v>
      </c>
    </row>
    <row r="3659" spans="1:4" ht="15" customHeight="1" x14ac:dyDescent="0.25">
      <c r="A3659" s="63">
        <v>3557</v>
      </c>
      <c r="B3659" s="52">
        <v>13.283631525000429</v>
      </c>
      <c r="C3659" s="52">
        <v>13.438939340561184</v>
      </c>
      <c r="D3659" s="52">
        <v>-0.15530781556075546</v>
      </c>
    </row>
    <row r="3660" spans="1:4" ht="15" customHeight="1" x14ac:dyDescent="0.25">
      <c r="A3660" s="63">
        <v>3558</v>
      </c>
      <c r="B3660" s="52">
        <v>13.005829561148355</v>
      </c>
      <c r="C3660" s="52">
        <v>13.203273367852013</v>
      </c>
      <c r="D3660" s="52">
        <v>-0.19744380670365835</v>
      </c>
    </row>
    <row r="3661" spans="1:4" ht="15" customHeight="1" x14ac:dyDescent="0.25">
      <c r="A3661" s="63">
        <v>3559</v>
      </c>
      <c r="B3661" s="52">
        <v>13.527828485512469</v>
      </c>
      <c r="C3661" s="52">
        <v>13.260616215205292</v>
      </c>
      <c r="D3661" s="52">
        <v>0.26721227030717642</v>
      </c>
    </row>
    <row r="3662" spans="1:4" ht="15" customHeight="1" x14ac:dyDescent="0.25">
      <c r="A3662" s="63">
        <v>3560</v>
      </c>
      <c r="B3662" s="52">
        <v>13.208541073645359</v>
      </c>
      <c r="C3662" s="52">
        <v>13.165420035980739</v>
      </c>
      <c r="D3662" s="52">
        <v>4.3121037664619166E-2</v>
      </c>
    </row>
    <row r="3663" spans="1:4" ht="15" customHeight="1" x14ac:dyDescent="0.25">
      <c r="A3663" s="63">
        <v>3561</v>
      </c>
      <c r="B3663" s="52">
        <v>13.142166004700485</v>
      </c>
      <c r="C3663" s="52">
        <v>13.246755319360197</v>
      </c>
      <c r="D3663" s="52">
        <v>-0.10458931465971233</v>
      </c>
    </row>
    <row r="3664" spans="1:4" ht="15" customHeight="1" x14ac:dyDescent="0.25">
      <c r="A3664" s="63">
        <v>3562</v>
      </c>
      <c r="B3664" s="52">
        <v>13.30468493419826</v>
      </c>
      <c r="C3664" s="52">
        <v>13.06186048687608</v>
      </c>
      <c r="D3664" s="52">
        <v>0.24282444732217989</v>
      </c>
    </row>
    <row r="3665" spans="1:4" ht="15" customHeight="1" x14ac:dyDescent="0.25">
      <c r="A3665" s="63">
        <v>3563</v>
      </c>
      <c r="B3665" s="52">
        <v>13.298331460226086</v>
      </c>
      <c r="C3665" s="52">
        <v>12.980620311443314</v>
      </c>
      <c r="D3665" s="52">
        <v>0.31771114878277196</v>
      </c>
    </row>
    <row r="3666" spans="1:4" ht="15" customHeight="1" x14ac:dyDescent="0.25">
      <c r="A3666" s="63">
        <v>3564</v>
      </c>
      <c r="B3666" s="52">
        <v>13.071070083016755</v>
      </c>
      <c r="C3666" s="52">
        <v>13.338223088736981</v>
      </c>
      <c r="D3666" s="52">
        <v>-0.26715300572022649</v>
      </c>
    </row>
    <row r="3667" spans="1:4" ht="15" customHeight="1" x14ac:dyDescent="0.25">
      <c r="A3667" s="63">
        <v>3565</v>
      </c>
      <c r="B3667" s="52">
        <v>12.936033799212812</v>
      </c>
      <c r="C3667" s="52">
        <v>13.275205612106712</v>
      </c>
      <c r="D3667" s="52">
        <v>-0.33917181289390008</v>
      </c>
    </row>
    <row r="3668" spans="1:4" ht="15" customHeight="1" x14ac:dyDescent="0.25">
      <c r="A3668" s="63">
        <v>3566</v>
      </c>
      <c r="B3668" s="52">
        <v>12.863579694995174</v>
      </c>
      <c r="C3668" s="52">
        <v>13.054092324170471</v>
      </c>
      <c r="D3668" s="52">
        <v>-0.19051262917529677</v>
      </c>
    </row>
    <row r="3669" spans="1:4" ht="15" customHeight="1" x14ac:dyDescent="0.25">
      <c r="A3669" s="63">
        <v>3567</v>
      </c>
      <c r="B3669" s="52">
        <v>13.626164386233331</v>
      </c>
      <c r="C3669" s="52">
        <v>13.278125509337043</v>
      </c>
      <c r="D3669" s="52">
        <v>0.34803887689628787</v>
      </c>
    </row>
    <row r="3670" spans="1:4" ht="15" customHeight="1" x14ac:dyDescent="0.25">
      <c r="A3670" s="63">
        <v>3568</v>
      </c>
      <c r="B3670" s="52">
        <v>12.868760618605387</v>
      </c>
      <c r="C3670" s="52">
        <v>12.982135866434115</v>
      </c>
      <c r="D3670" s="52">
        <v>-0.11337524782872777</v>
      </c>
    </row>
    <row r="3671" spans="1:4" ht="15" customHeight="1" x14ac:dyDescent="0.25">
      <c r="A3671" s="63">
        <v>3569</v>
      </c>
      <c r="B3671" s="52">
        <v>13.369223455335831</v>
      </c>
      <c r="C3671" s="52">
        <v>13.308643315991874</v>
      </c>
      <c r="D3671" s="52">
        <v>6.0580139343956674E-2</v>
      </c>
    </row>
    <row r="3672" spans="1:4" ht="15" customHeight="1" x14ac:dyDescent="0.25">
      <c r="A3672" s="63">
        <v>3570</v>
      </c>
      <c r="B3672" s="52">
        <v>13.25339163981071</v>
      </c>
      <c r="C3672" s="52">
        <v>12.964579454311515</v>
      </c>
      <c r="D3672" s="52">
        <v>0.28881218549919474</v>
      </c>
    </row>
    <row r="3673" spans="1:4" ht="15" customHeight="1" x14ac:dyDescent="0.25">
      <c r="A3673" s="63">
        <v>3571</v>
      </c>
      <c r="B3673" s="52">
        <v>13.666430334950096</v>
      </c>
      <c r="C3673" s="52">
        <v>13.287125238838771</v>
      </c>
      <c r="D3673" s="52">
        <v>0.37930509611132557</v>
      </c>
    </row>
    <row r="3674" spans="1:4" ht="15" customHeight="1" x14ac:dyDescent="0.25">
      <c r="A3674" s="63">
        <v>3572</v>
      </c>
      <c r="B3674" s="52">
        <v>13.147055989994676</v>
      </c>
      <c r="C3674" s="52">
        <v>13.083597879065852</v>
      </c>
      <c r="D3674" s="52">
        <v>6.3458110928824141E-2</v>
      </c>
    </row>
    <row r="3675" spans="1:4" ht="15" customHeight="1" x14ac:dyDescent="0.25">
      <c r="A3675" s="63">
        <v>3573</v>
      </c>
      <c r="B3675" s="52">
        <v>13.122363377404305</v>
      </c>
      <c r="C3675" s="52">
        <v>13.15929507099907</v>
      </c>
      <c r="D3675" s="52">
        <v>-3.6931693594764781E-2</v>
      </c>
    </row>
    <row r="3676" spans="1:4" ht="15" customHeight="1" x14ac:dyDescent="0.25">
      <c r="A3676" s="63">
        <v>3574</v>
      </c>
      <c r="B3676" s="52">
        <v>13.074747523462642</v>
      </c>
      <c r="C3676" s="52">
        <v>12.989743342761191</v>
      </c>
      <c r="D3676" s="52">
        <v>8.5004180701451659E-2</v>
      </c>
    </row>
    <row r="3677" spans="1:4" ht="15" customHeight="1" x14ac:dyDescent="0.25">
      <c r="A3677" s="63">
        <v>3575</v>
      </c>
      <c r="B3677" s="52">
        <v>14.316285845876738</v>
      </c>
      <c r="C3677" s="52">
        <v>13.433287320556639</v>
      </c>
      <c r="D3677" s="52">
        <v>0.88299852532009915</v>
      </c>
    </row>
    <row r="3678" spans="1:4" ht="15" customHeight="1" x14ac:dyDescent="0.25">
      <c r="A3678" s="63">
        <v>3576</v>
      </c>
      <c r="B3678" s="52">
        <v>13.547631112808649</v>
      </c>
      <c r="C3678" s="52">
        <v>13.269032980952726</v>
      </c>
      <c r="D3678" s="52">
        <v>0.2785981318559223</v>
      </c>
    </row>
    <row r="3679" spans="1:4" ht="15" customHeight="1" x14ac:dyDescent="0.25">
      <c r="A3679" s="63">
        <v>3577</v>
      </c>
      <c r="B3679" s="52">
        <v>13.300509562787779</v>
      </c>
      <c r="C3679" s="52">
        <v>13.226235359577744</v>
      </c>
      <c r="D3679" s="52">
        <v>7.4274203210034528E-2</v>
      </c>
    </row>
    <row r="3680" spans="1:4" ht="15" customHeight="1" x14ac:dyDescent="0.25">
      <c r="A3680" s="63">
        <v>3578</v>
      </c>
      <c r="B3680" s="52">
        <v>13.79019274997996</v>
      </c>
      <c r="C3680" s="52">
        <v>13.338615453323682</v>
      </c>
      <c r="D3680" s="52">
        <v>0.45157729665627855</v>
      </c>
    </row>
    <row r="3681" spans="1:4" ht="15" customHeight="1" x14ac:dyDescent="0.25">
      <c r="A3681" s="63">
        <v>3579</v>
      </c>
      <c r="B3681" s="52">
        <v>13.936842843131775</v>
      </c>
      <c r="C3681" s="52">
        <v>13.299604663781293</v>
      </c>
      <c r="D3681" s="52">
        <v>0.6372381793504811</v>
      </c>
    </row>
    <row r="3682" spans="1:4" ht="15" customHeight="1" x14ac:dyDescent="0.25">
      <c r="A3682" s="63">
        <v>3580</v>
      </c>
      <c r="B3682" s="52">
        <v>14.051471612989074</v>
      </c>
      <c r="C3682" s="52">
        <v>13.435781819711822</v>
      </c>
      <c r="D3682" s="52">
        <v>0.6156897932772516</v>
      </c>
    </row>
    <row r="3683" spans="1:4" ht="15" customHeight="1" x14ac:dyDescent="0.25">
      <c r="A3683" s="63">
        <v>3581</v>
      </c>
      <c r="B3683" s="52">
        <v>14.237504968023623</v>
      </c>
      <c r="C3683" s="52">
        <v>13.435098316178253</v>
      </c>
      <c r="D3683" s="52">
        <v>0.80240665184537008</v>
      </c>
    </row>
    <row r="3684" spans="1:4" ht="15" customHeight="1" x14ac:dyDescent="0.25">
      <c r="A3684" s="63">
        <v>3582</v>
      </c>
      <c r="B3684" s="52">
        <v>12.77987306845753</v>
      </c>
      <c r="C3684" s="52">
        <v>13.005649136163202</v>
      </c>
      <c r="D3684" s="52">
        <v>-0.22577606770567193</v>
      </c>
    </row>
    <row r="3685" spans="1:4" ht="15" customHeight="1" x14ac:dyDescent="0.25">
      <c r="A3685" s="63">
        <v>3583</v>
      </c>
      <c r="B3685" s="52">
        <v>13.081541382884051</v>
      </c>
      <c r="C3685" s="52">
        <v>13.091783236031409</v>
      </c>
      <c r="D3685" s="52">
        <v>-1.0241853147357816E-2</v>
      </c>
    </row>
    <row r="3686" spans="1:4" ht="15" customHeight="1" x14ac:dyDescent="0.25">
      <c r="A3686" s="63">
        <v>3584</v>
      </c>
      <c r="B3686" s="52">
        <v>12.715897768962558</v>
      </c>
      <c r="C3686" s="52">
        <v>12.979944991791546</v>
      </c>
      <c r="D3686" s="52">
        <v>-0.26404722282898874</v>
      </c>
    </row>
    <row r="3687" spans="1:4" ht="15" customHeight="1" x14ac:dyDescent="0.25">
      <c r="A3687" s="63">
        <v>3585</v>
      </c>
      <c r="B3687" s="52">
        <v>13.178743710840413</v>
      </c>
      <c r="C3687" s="52">
        <v>13.305138300290702</v>
      </c>
      <c r="D3687" s="52">
        <v>-0.12639458945028892</v>
      </c>
    </row>
    <row r="3688" spans="1:4" ht="15" customHeight="1" x14ac:dyDescent="0.25">
      <c r="A3688" s="63">
        <v>3586</v>
      </c>
      <c r="B3688" s="52">
        <v>13.091904169919598</v>
      </c>
      <c r="C3688" s="52">
        <v>13.246566605347198</v>
      </c>
      <c r="D3688" s="52">
        <v>-0.15466243542759983</v>
      </c>
    </row>
    <row r="3689" spans="1:4" ht="15" customHeight="1" x14ac:dyDescent="0.25">
      <c r="A3689" s="63">
        <v>3587</v>
      </c>
      <c r="B3689" s="52">
        <v>12.860998613269897</v>
      </c>
      <c r="C3689" s="52">
        <v>13.076230846687814</v>
      </c>
      <c r="D3689" s="52">
        <v>-0.21523223341791642</v>
      </c>
    </row>
    <row r="3690" spans="1:4" ht="15" customHeight="1" x14ac:dyDescent="0.25">
      <c r="A3690" s="63">
        <v>3588</v>
      </c>
      <c r="B3690" s="52">
        <v>12.95984444790653</v>
      </c>
      <c r="C3690" s="52">
        <v>13.253983746335054</v>
      </c>
      <c r="D3690" s="52">
        <v>-0.29413929842852404</v>
      </c>
    </row>
    <row r="3691" spans="1:4" ht="15" customHeight="1" x14ac:dyDescent="0.25">
      <c r="A3691" s="63">
        <v>3589</v>
      </c>
      <c r="B3691" s="52">
        <v>12.650758466791597</v>
      </c>
      <c r="C3691" s="52">
        <v>12.409470328689622</v>
      </c>
      <c r="D3691" s="52">
        <v>0.24128813810197514</v>
      </c>
    </row>
    <row r="3692" spans="1:4" ht="15" customHeight="1" x14ac:dyDescent="0.25">
      <c r="A3692" s="63">
        <v>3590</v>
      </c>
      <c r="B3692" s="52">
        <v>13.458835614025519</v>
      </c>
      <c r="C3692" s="52">
        <v>13.319833420385697</v>
      </c>
      <c r="D3692" s="52">
        <v>0.13900219363982202</v>
      </c>
    </row>
    <row r="3693" spans="1:4" ht="15" customHeight="1" x14ac:dyDescent="0.25">
      <c r="A3693" s="63">
        <v>3591</v>
      </c>
      <c r="B3693" s="52">
        <v>13.426164831735971</v>
      </c>
      <c r="C3693" s="52">
        <v>13.23826127720446</v>
      </c>
      <c r="D3693" s="52">
        <v>0.18790355453151086</v>
      </c>
    </row>
    <row r="3694" spans="1:4" ht="15" customHeight="1" x14ac:dyDescent="0.25">
      <c r="A3694" s="63">
        <v>3592</v>
      </c>
      <c r="B3694" s="52">
        <v>13.177798084292407</v>
      </c>
      <c r="C3694" s="52">
        <v>13.076262457648236</v>
      </c>
      <c r="D3694" s="52">
        <v>0.10153562664417137</v>
      </c>
    </row>
    <row r="3695" spans="1:4" ht="15" customHeight="1" x14ac:dyDescent="0.25">
      <c r="A3695" s="63">
        <v>3593</v>
      </c>
      <c r="B3695" s="52">
        <v>13.35743549958379</v>
      </c>
      <c r="C3695" s="52">
        <v>13.321285986524186</v>
      </c>
      <c r="D3695" s="52">
        <v>3.6149513059603677E-2</v>
      </c>
    </row>
    <row r="3696" spans="1:4" ht="15" customHeight="1" x14ac:dyDescent="0.25">
      <c r="A3696" s="63">
        <v>3594</v>
      </c>
      <c r="B3696" s="52">
        <v>12.524526376648685</v>
      </c>
      <c r="C3696" s="52">
        <v>12.594451837534383</v>
      </c>
      <c r="D3696" s="52">
        <v>-6.9925460885697177E-2</v>
      </c>
    </row>
    <row r="3697" spans="1:4" ht="15" customHeight="1" x14ac:dyDescent="0.25">
      <c r="A3697" s="63">
        <v>3595</v>
      </c>
      <c r="B3697" s="52">
        <v>12.594730635321934</v>
      </c>
      <c r="C3697" s="52">
        <v>12.618982052058067</v>
      </c>
      <c r="D3697" s="52">
        <v>-2.425141673613318E-2</v>
      </c>
    </row>
    <row r="3698" spans="1:4" ht="15" customHeight="1" x14ac:dyDescent="0.25">
      <c r="A3698" s="63">
        <v>3596</v>
      </c>
      <c r="B3698" s="52">
        <v>13.283631525000429</v>
      </c>
      <c r="C3698" s="52">
        <v>13.3210206938908</v>
      </c>
      <c r="D3698" s="52">
        <v>-3.7389168890371138E-2</v>
      </c>
    </row>
    <row r="3699" spans="1:4" ht="15" customHeight="1" x14ac:dyDescent="0.25">
      <c r="A3699" s="63">
        <v>3597</v>
      </c>
      <c r="B3699" s="52">
        <v>13.50079981312455</v>
      </c>
      <c r="C3699" s="52">
        <v>13.352165763338135</v>
      </c>
      <c r="D3699" s="52">
        <v>0.14863404978641448</v>
      </c>
    </row>
    <row r="3700" spans="1:4" ht="15" customHeight="1" x14ac:dyDescent="0.25">
      <c r="A3700" s="63">
        <v>3598</v>
      </c>
      <c r="B3700" s="52">
        <v>13.199324418540433</v>
      </c>
      <c r="C3700" s="52">
        <v>13.25980484398838</v>
      </c>
      <c r="D3700" s="52">
        <v>-6.0480425447947184E-2</v>
      </c>
    </row>
    <row r="3701" spans="1:4" ht="15" customHeight="1" x14ac:dyDescent="0.25">
      <c r="A3701" s="63">
        <v>3599</v>
      </c>
      <c r="B3701" s="52">
        <v>12.77987306845753</v>
      </c>
      <c r="C3701" s="52">
        <v>13.22963033507073</v>
      </c>
      <c r="D3701" s="52">
        <v>-0.44975726661320081</v>
      </c>
    </row>
    <row r="3702" spans="1:4" ht="15" customHeight="1" x14ac:dyDescent="0.25">
      <c r="A3702" s="63">
        <v>3600</v>
      </c>
      <c r="B3702" s="52">
        <v>12.953944725779342</v>
      </c>
      <c r="C3702" s="52">
        <v>13.336756361114093</v>
      </c>
      <c r="D3702" s="52">
        <v>-0.38281163533475038</v>
      </c>
    </row>
    <row r="3703" spans="1:4" ht="15" customHeight="1" x14ac:dyDescent="0.25">
      <c r="A3703" s="63">
        <v>3601</v>
      </c>
      <c r="B3703" s="52">
        <v>12.441144767709636</v>
      </c>
      <c r="C3703" s="52">
        <v>13.189100433263995</v>
      </c>
      <c r="D3703" s="52">
        <v>-0.74795566555435933</v>
      </c>
    </row>
    <row r="3704" spans="1:4" ht="15" customHeight="1" x14ac:dyDescent="0.25">
      <c r="A3704" s="63">
        <v>3602</v>
      </c>
      <c r="B3704" s="52">
        <v>12.82395734158955</v>
      </c>
      <c r="C3704" s="52">
        <v>13.253091426718393</v>
      </c>
      <c r="D3704" s="52">
        <v>-0.42913408512884388</v>
      </c>
    </row>
    <row r="3705" spans="1:4" ht="15" customHeight="1" x14ac:dyDescent="0.25">
      <c r="A3705" s="63">
        <v>3603</v>
      </c>
      <c r="B3705" s="52">
        <v>13.013663960480965</v>
      </c>
      <c r="C3705" s="52">
        <v>13.350077483594227</v>
      </c>
      <c r="D3705" s="52">
        <v>-0.33641352311326145</v>
      </c>
    </row>
    <row r="3706" spans="1:4" ht="15" customHeight="1" x14ac:dyDescent="0.25">
      <c r="A3706" s="63">
        <v>3604</v>
      </c>
      <c r="B3706" s="52">
        <v>12.81582463010222</v>
      </c>
      <c r="C3706" s="52">
        <v>13.211013867155152</v>
      </c>
      <c r="D3706" s="52">
        <v>-0.39518923705293219</v>
      </c>
    </row>
    <row r="3707" spans="1:4" ht="15" customHeight="1" x14ac:dyDescent="0.25">
      <c r="A3707" s="63">
        <v>3605</v>
      </c>
      <c r="B3707" s="52">
        <v>13.180632285528281</v>
      </c>
      <c r="C3707" s="52">
        <v>13.284641079398027</v>
      </c>
      <c r="D3707" s="52">
        <v>-0.10400879386974538</v>
      </c>
    </row>
    <row r="3708" spans="1:4" ht="15" customHeight="1" x14ac:dyDescent="0.25">
      <c r="A3708" s="63">
        <v>3606</v>
      </c>
      <c r="B3708" s="52">
        <v>13.028052697933065</v>
      </c>
      <c r="C3708" s="52">
        <v>13.28873944438341</v>
      </c>
      <c r="D3708" s="52">
        <v>-0.26068674645034484</v>
      </c>
    </row>
    <row r="3709" spans="1:4" ht="15" customHeight="1" x14ac:dyDescent="0.25">
      <c r="A3709" s="63">
        <v>3607</v>
      </c>
      <c r="B3709" s="52">
        <v>12.917796211663031</v>
      </c>
      <c r="C3709" s="52">
        <v>13.260392091272937</v>
      </c>
      <c r="D3709" s="52">
        <v>-0.34259587960990601</v>
      </c>
    </row>
    <row r="3710" spans="1:4" ht="15" customHeight="1" x14ac:dyDescent="0.25">
      <c r="A3710" s="63">
        <v>3608</v>
      </c>
      <c r="B3710" s="52">
        <v>12.594730635321934</v>
      </c>
      <c r="C3710" s="52">
        <v>13.230614723939706</v>
      </c>
      <c r="D3710" s="52">
        <v>-0.63588408861777168</v>
      </c>
    </row>
    <row r="3711" spans="1:4" ht="15" customHeight="1" x14ac:dyDescent="0.25">
      <c r="A3711" s="63">
        <v>3609</v>
      </c>
      <c r="B3711" s="52">
        <v>13.256806853953796</v>
      </c>
      <c r="C3711" s="52">
        <v>13.327587625109317</v>
      </c>
      <c r="D3711" s="52">
        <v>-7.0780771155520839E-2</v>
      </c>
    </row>
    <row r="3712" spans="1:4" ht="15" customHeight="1" x14ac:dyDescent="0.25">
      <c r="A3712" s="63">
        <v>3610</v>
      </c>
      <c r="B3712" s="52">
        <v>13.377005595777886</v>
      </c>
      <c r="C3712" s="52">
        <v>13.251548755999417</v>
      </c>
      <c r="D3712" s="52">
        <v>0.12545683977846878</v>
      </c>
    </row>
    <row r="3713" spans="1:4" ht="15" customHeight="1" x14ac:dyDescent="0.25">
      <c r="A3713" s="63">
        <v>3611</v>
      </c>
      <c r="B3713" s="52">
        <v>13.527828485512469</v>
      </c>
      <c r="C3713" s="52">
        <v>13.318416692442446</v>
      </c>
      <c r="D3713" s="52">
        <v>0.20941179307002322</v>
      </c>
    </row>
    <row r="3714" spans="1:4" ht="15" customHeight="1" x14ac:dyDescent="0.25">
      <c r="A3714" s="63">
        <v>3612</v>
      </c>
      <c r="B3714" s="52">
        <v>12.987688474077704</v>
      </c>
      <c r="C3714" s="52">
        <v>13.110887200856725</v>
      </c>
      <c r="D3714" s="52">
        <v>-0.12319872677902133</v>
      </c>
    </row>
    <row r="3715" spans="1:4" ht="15" customHeight="1" x14ac:dyDescent="0.25">
      <c r="A3715" s="63">
        <v>3613</v>
      </c>
      <c r="B3715" s="52">
        <v>13.112313041550804</v>
      </c>
      <c r="C3715" s="52">
        <v>13.080235054660196</v>
      </c>
      <c r="D3715" s="52">
        <v>3.207798689060759E-2</v>
      </c>
    </row>
    <row r="3716" spans="1:4" ht="15" customHeight="1" x14ac:dyDescent="0.25">
      <c r="A3716" s="63">
        <v>3614</v>
      </c>
      <c r="B3716" s="52">
        <v>12.847926531702546</v>
      </c>
      <c r="C3716" s="52">
        <v>13.028682523852268</v>
      </c>
      <c r="D3716" s="52">
        <v>-0.18075599214972193</v>
      </c>
    </row>
    <row r="3717" spans="1:4" ht="15" customHeight="1" x14ac:dyDescent="0.25">
      <c r="A3717" s="63">
        <v>3615</v>
      </c>
      <c r="B3717" s="52">
        <v>12.834681304952525</v>
      </c>
      <c r="C3717" s="52">
        <v>13.235783706408283</v>
      </c>
      <c r="D3717" s="52">
        <v>-0.40110240145575737</v>
      </c>
    </row>
    <row r="3718" spans="1:4" ht="15" customHeight="1" x14ac:dyDescent="0.25">
      <c r="A3718" s="63">
        <v>3616</v>
      </c>
      <c r="B3718" s="52">
        <v>12.948009990259528</v>
      </c>
      <c r="C3718" s="52">
        <v>13.244751656721876</v>
      </c>
      <c r="D3718" s="52">
        <v>-0.29674166646234745</v>
      </c>
    </row>
    <row r="3719" spans="1:4" ht="15" customHeight="1" x14ac:dyDescent="0.25">
      <c r="A3719" s="63">
        <v>3617</v>
      </c>
      <c r="B3719" s="52">
        <v>13.421726954629925</v>
      </c>
      <c r="C3719" s="52">
        <v>13.331413993010035</v>
      </c>
      <c r="D3719" s="52">
        <v>9.0312961619890331E-2</v>
      </c>
    </row>
    <row r="3720" spans="1:4" ht="15" customHeight="1" x14ac:dyDescent="0.25">
      <c r="A3720" s="63">
        <v>3618</v>
      </c>
      <c r="B3720" s="52">
        <v>13.884103349429861</v>
      </c>
      <c r="C3720" s="52">
        <v>13.27880510982525</v>
      </c>
      <c r="D3720" s="52">
        <v>0.60529823960461115</v>
      </c>
    </row>
    <row r="3721" spans="1:4" ht="15" customHeight="1" x14ac:dyDescent="0.25">
      <c r="A3721" s="63">
        <v>3619</v>
      </c>
      <c r="B3721" s="52">
        <v>12.965709567358928</v>
      </c>
      <c r="C3721" s="52">
        <v>13.140918238612283</v>
      </c>
      <c r="D3721" s="52">
        <v>-0.17520867125335471</v>
      </c>
    </row>
    <row r="3722" spans="1:4" ht="15" customHeight="1" x14ac:dyDescent="0.25">
      <c r="A3722" s="63">
        <v>3620</v>
      </c>
      <c r="B3722" s="52">
        <v>13.01700286174648</v>
      </c>
      <c r="C3722" s="52">
        <v>13.305517124347245</v>
      </c>
      <c r="D3722" s="52">
        <v>-0.28851426260076529</v>
      </c>
    </row>
    <row r="3723" spans="1:4" ht="15" customHeight="1" x14ac:dyDescent="0.25">
      <c r="A3723" s="63">
        <v>3621</v>
      </c>
      <c r="B3723" s="52">
        <v>13.189975295814325</v>
      </c>
      <c r="C3723" s="52">
        <v>13.191629475664977</v>
      </c>
      <c r="D3723" s="52">
        <v>-1.6541798506519712E-3</v>
      </c>
    </row>
    <row r="3724" spans="1:4" ht="15" customHeight="1" x14ac:dyDescent="0.25">
      <c r="A3724" s="63">
        <v>3622</v>
      </c>
      <c r="B3724" s="52">
        <v>13.16590167941879</v>
      </c>
      <c r="C3724" s="52">
        <v>13.155099272898282</v>
      </c>
      <c r="D3724" s="52">
        <v>1.0802406520507901E-2</v>
      </c>
    </row>
    <row r="3725" spans="1:4" ht="15" customHeight="1" x14ac:dyDescent="0.25">
      <c r="A3725" s="63">
        <v>3623</v>
      </c>
      <c r="B3725" s="52">
        <v>13.081541382884051</v>
      </c>
      <c r="C3725" s="52">
        <v>13.10191804227215</v>
      </c>
      <c r="D3725" s="52">
        <v>-2.0376659388098517E-2</v>
      </c>
    </row>
    <row r="3726" spans="1:4" ht="15" customHeight="1" x14ac:dyDescent="0.25">
      <c r="A3726" s="63">
        <v>3624</v>
      </c>
      <c r="B3726" s="52">
        <v>13.349498949988053</v>
      </c>
      <c r="C3726" s="52">
        <v>13.249401048753592</v>
      </c>
      <c r="D3726" s="52">
        <v>0.10009790123446116</v>
      </c>
    </row>
    <row r="3727" spans="1:4" ht="15" customHeight="1" x14ac:dyDescent="0.25">
      <c r="A3727" s="63">
        <v>3625</v>
      </c>
      <c r="B3727" s="52">
        <v>13.107757225014943</v>
      </c>
      <c r="C3727" s="52">
        <v>13.247962743283658</v>
      </c>
      <c r="D3727" s="52">
        <v>-0.14020551826871497</v>
      </c>
    </row>
    <row r="3728" spans="1:4" ht="15" customHeight="1" x14ac:dyDescent="0.25">
      <c r="A3728" s="63">
        <v>3626</v>
      </c>
      <c r="B3728" s="52">
        <v>13.172105469299121</v>
      </c>
      <c r="C3728" s="52">
        <v>13.352752789230438</v>
      </c>
      <c r="D3728" s="52">
        <v>-0.18064731993131744</v>
      </c>
    </row>
    <row r="3729" spans="1:4" ht="15" customHeight="1" x14ac:dyDescent="0.25">
      <c r="A3729" s="63">
        <v>3627</v>
      </c>
      <c r="B3729" s="52">
        <v>12.554085178890229</v>
      </c>
      <c r="C3729" s="52">
        <v>12.997319157710267</v>
      </c>
      <c r="D3729" s="52">
        <v>-0.44323397882003768</v>
      </c>
    </row>
    <row r="3730" spans="1:4" ht="15" customHeight="1" x14ac:dyDescent="0.25">
      <c r="A3730" s="63">
        <v>3628</v>
      </c>
      <c r="B3730" s="52">
        <v>12.77987306845753</v>
      </c>
      <c r="C3730" s="52">
        <v>12.723900591596884</v>
      </c>
      <c r="D3730" s="52">
        <v>5.597247686064577E-2</v>
      </c>
    </row>
    <row r="3731" spans="1:4" ht="15" customHeight="1" x14ac:dyDescent="0.25">
      <c r="A3731" s="63">
        <v>3629</v>
      </c>
      <c r="B3731" s="52">
        <v>12.70684793344264</v>
      </c>
      <c r="C3731" s="52">
        <v>12.84502006051288</v>
      </c>
      <c r="D3731" s="52">
        <v>-0.13817212707023963</v>
      </c>
    </row>
    <row r="3732" spans="1:4" ht="15" customHeight="1" x14ac:dyDescent="0.25">
      <c r="A3732" s="63">
        <v>3630</v>
      </c>
      <c r="B3732" s="52">
        <v>12.710628656282546</v>
      </c>
      <c r="C3732" s="52">
        <v>12.74241467219867</v>
      </c>
      <c r="D3732" s="52">
        <v>-3.1786015916123844E-2</v>
      </c>
    </row>
    <row r="3733" spans="1:4" ht="15" customHeight="1" x14ac:dyDescent="0.25">
      <c r="A3733" s="63">
        <v>3631</v>
      </c>
      <c r="B3733" s="52">
        <v>12.765688433465574</v>
      </c>
      <c r="C3733" s="52">
        <v>12.850131788620121</v>
      </c>
      <c r="D3733" s="52">
        <v>-8.4443355154547817E-2</v>
      </c>
    </row>
    <row r="3734" spans="1:4" ht="15" customHeight="1" x14ac:dyDescent="0.25">
      <c r="A3734" s="63">
        <v>3632</v>
      </c>
      <c r="B3734" s="52">
        <v>12.700768887366257</v>
      </c>
      <c r="C3734" s="52">
        <v>12.81242539032503</v>
      </c>
      <c r="D3734" s="52">
        <v>-0.11165650295877327</v>
      </c>
    </row>
    <row r="3735" spans="1:4" ht="15" customHeight="1" x14ac:dyDescent="0.25">
      <c r="A3735" s="63">
        <v>3633</v>
      </c>
      <c r="B3735" s="52">
        <v>12.694652660348822</v>
      </c>
      <c r="C3735" s="52">
        <v>12.604458528351305</v>
      </c>
      <c r="D3735" s="52">
        <v>9.0194131997517246E-2</v>
      </c>
    </row>
    <row r="3736" spans="1:4" ht="15" customHeight="1" x14ac:dyDescent="0.25">
      <c r="A3736" s="63">
        <v>3634</v>
      </c>
      <c r="B3736" s="52">
        <v>12.923912438680468</v>
      </c>
      <c r="C3736" s="52">
        <v>13.186133632831693</v>
      </c>
      <c r="D3736" s="52">
        <v>-0.26222119415122513</v>
      </c>
    </row>
    <row r="3737" spans="1:4" ht="15" customHeight="1" x14ac:dyDescent="0.25">
      <c r="A3737" s="63">
        <v>3635</v>
      </c>
      <c r="B3737" s="52">
        <v>13.04979268456947</v>
      </c>
      <c r="C3737" s="52">
        <v>13.064690067463708</v>
      </c>
      <c r="D3737" s="52">
        <v>-1.4897382894238476E-2</v>
      </c>
    </row>
    <row r="3738" spans="1:4" ht="15" customHeight="1" x14ac:dyDescent="0.25">
      <c r="A3738" s="63">
        <v>3636</v>
      </c>
      <c r="B3738" s="52">
        <v>12.981260536426305</v>
      </c>
      <c r="C3738" s="52">
        <v>13.130317838935706</v>
      </c>
      <c r="D3738" s="52">
        <v>-0.14905730250940152</v>
      </c>
    </row>
    <row r="3739" spans="1:4" ht="15" customHeight="1" x14ac:dyDescent="0.25">
      <c r="A3739" s="63">
        <v>3637</v>
      </c>
      <c r="B3739" s="52">
        <v>13.008634612075962</v>
      </c>
      <c r="C3739" s="52">
        <v>13.118245868737251</v>
      </c>
      <c r="D3739" s="52">
        <v>-0.10961125666128879</v>
      </c>
    </row>
    <row r="3740" spans="1:4" ht="15" customHeight="1" x14ac:dyDescent="0.25">
      <c r="A3740" s="63">
        <v>3638</v>
      </c>
      <c r="B3740" s="52">
        <v>12.886641043883236</v>
      </c>
      <c r="C3740" s="52">
        <v>13.172630959752006</v>
      </c>
      <c r="D3740" s="52">
        <v>-0.28598991586876998</v>
      </c>
    </row>
    <row r="3741" spans="1:4" ht="15" customHeight="1" x14ac:dyDescent="0.25">
      <c r="A3741" s="63">
        <v>3639</v>
      </c>
      <c r="B3741" s="52">
        <v>13.084661510220295</v>
      </c>
      <c r="C3741" s="52">
        <v>13.121545732908436</v>
      </c>
      <c r="D3741" s="52">
        <v>-3.6884222688140511E-2</v>
      </c>
    </row>
    <row r="3742" spans="1:4" ht="15" customHeight="1" x14ac:dyDescent="0.25">
      <c r="A3742" s="63">
        <v>3640</v>
      </c>
      <c r="B3742" s="52">
        <v>12.952760593018125</v>
      </c>
      <c r="C3742" s="52">
        <v>13.16249411557922</v>
      </c>
      <c r="D3742" s="52">
        <v>-0.20973352256109479</v>
      </c>
    </row>
    <row r="3743" spans="1:4" ht="15" customHeight="1" x14ac:dyDescent="0.25">
      <c r="A3743" s="63">
        <v>3641</v>
      </c>
      <c r="B3743" s="52">
        <v>12.708361938273855</v>
      </c>
      <c r="C3743" s="52">
        <v>13.265974556547267</v>
      </c>
      <c r="D3743" s="52">
        <v>-0.5576126182734118</v>
      </c>
    </row>
    <row r="3744" spans="1:4" ht="15" customHeight="1" x14ac:dyDescent="0.25">
      <c r="A3744" s="63">
        <v>3642</v>
      </c>
      <c r="B3744" s="52">
        <v>12.81038861238348</v>
      </c>
      <c r="C3744" s="52">
        <v>13.107700575841484</v>
      </c>
      <c r="D3744" s="52">
        <v>-0.2973119634580037</v>
      </c>
    </row>
    <row r="3745" spans="1:4" ht="15" customHeight="1" x14ac:dyDescent="0.25">
      <c r="A3745" s="63">
        <v>3643</v>
      </c>
      <c r="B3745" s="52">
        <v>12.765688433465574</v>
      </c>
      <c r="C3745" s="52">
        <v>13.256628586628597</v>
      </c>
      <c r="D3745" s="52">
        <v>-0.49094015316302375</v>
      </c>
    </row>
    <row r="3746" spans="1:4" ht="15" customHeight="1" x14ac:dyDescent="0.25">
      <c r="A3746" s="63">
        <v>3644</v>
      </c>
      <c r="B3746" s="52">
        <v>12.301382825334477</v>
      </c>
      <c r="C3746" s="52">
        <v>12.857434396701652</v>
      </c>
      <c r="D3746" s="52">
        <v>-0.55605157136717587</v>
      </c>
    </row>
    <row r="3747" spans="1:4" ht="15" customHeight="1" x14ac:dyDescent="0.25">
      <c r="A3747" s="63">
        <v>3645</v>
      </c>
      <c r="B3747" s="52">
        <v>12.506177237980488</v>
      </c>
      <c r="C3747" s="52">
        <v>13.065943042622687</v>
      </c>
      <c r="D3747" s="52">
        <v>-0.55976580464219872</v>
      </c>
    </row>
    <row r="3748" spans="1:4" ht="15" customHeight="1" x14ac:dyDescent="0.25">
      <c r="A3748" s="63">
        <v>3646</v>
      </c>
      <c r="B3748" s="52">
        <v>12.644327576461306</v>
      </c>
      <c r="C3748" s="52">
        <v>12.805032905757011</v>
      </c>
      <c r="D3748" s="52">
        <v>-0.16070532929570547</v>
      </c>
    </row>
    <row r="3749" spans="1:4" ht="15" customHeight="1" x14ac:dyDescent="0.25">
      <c r="A3749" s="63">
        <v>3647</v>
      </c>
      <c r="B3749" s="52">
        <v>12.77987306845753</v>
      </c>
      <c r="C3749" s="52">
        <v>13.259103905191626</v>
      </c>
      <c r="D3749" s="52">
        <v>-0.4792308367340965</v>
      </c>
    </row>
    <row r="3750" spans="1:4" ht="15" customHeight="1" x14ac:dyDescent="0.25">
      <c r="A3750" s="63">
        <v>3648</v>
      </c>
      <c r="B3750" s="52">
        <v>13.040068134677476</v>
      </c>
      <c r="C3750" s="52">
        <v>13.251176721197908</v>
      </c>
      <c r="D3750" s="52">
        <v>-0.21110858652043163</v>
      </c>
    </row>
    <row r="3751" spans="1:4" ht="15" customHeight="1" x14ac:dyDescent="0.25">
      <c r="A3751" s="63">
        <v>3649</v>
      </c>
      <c r="B3751" s="52">
        <v>12.948009990259528</v>
      </c>
      <c r="C3751" s="52">
        <v>13.074645150357094</v>
      </c>
      <c r="D3751" s="52">
        <v>-0.1266351600975657</v>
      </c>
    </row>
    <row r="3752" spans="1:4" ht="15" customHeight="1" x14ac:dyDescent="0.25">
      <c r="A3752" s="63">
        <v>3650</v>
      </c>
      <c r="B3752" s="52">
        <v>12.899219826090096</v>
      </c>
      <c r="C3752" s="52">
        <v>13.154671002832664</v>
      </c>
      <c r="D3752" s="52">
        <v>-0.25545117674256801</v>
      </c>
    </row>
    <row r="3753" spans="1:4" ht="15" customHeight="1" x14ac:dyDescent="0.25">
      <c r="A3753" s="63">
        <v>3651</v>
      </c>
      <c r="B3753" s="52">
        <v>12.932412793445859</v>
      </c>
      <c r="C3753" s="52">
        <v>13.219523648876768</v>
      </c>
      <c r="D3753" s="52">
        <v>-0.28711085543090853</v>
      </c>
    </row>
    <row r="3754" spans="1:4" ht="15" customHeight="1" x14ac:dyDescent="0.25">
      <c r="A3754" s="63">
        <v>3652</v>
      </c>
      <c r="B3754" s="52">
        <v>12.911642346088653</v>
      </c>
      <c r="C3754" s="52">
        <v>12.911653303466251</v>
      </c>
      <c r="D3754" s="52">
        <v>-1.0957377597264895E-5</v>
      </c>
    </row>
    <row r="3755" spans="1:4" ht="15" customHeight="1" x14ac:dyDescent="0.25">
      <c r="A3755" s="63">
        <v>3653</v>
      </c>
      <c r="B3755" s="52">
        <v>12.660327917807747</v>
      </c>
      <c r="C3755" s="52">
        <v>13.165268169861751</v>
      </c>
      <c r="D3755" s="52">
        <v>-0.50494025205400384</v>
      </c>
    </row>
    <row r="3756" spans="1:4" ht="15" customHeight="1" x14ac:dyDescent="0.25">
      <c r="A3756" s="63">
        <v>3654</v>
      </c>
      <c r="B3756" s="52">
        <v>12.363076394339817</v>
      </c>
      <c r="C3756" s="52">
        <v>13.114045417509496</v>
      </c>
      <c r="D3756" s="52">
        <v>-0.75096902316967906</v>
      </c>
    </row>
    <row r="3757" spans="1:4" ht="15" customHeight="1" x14ac:dyDescent="0.25">
      <c r="A3757" s="63">
        <v>3655</v>
      </c>
      <c r="B3757" s="52">
        <v>12.636230366228686</v>
      </c>
      <c r="C3757" s="52">
        <v>13.15687434270124</v>
      </c>
      <c r="D3757" s="52">
        <v>-0.52064397647255412</v>
      </c>
    </row>
    <row r="3758" spans="1:4" ht="15" customHeight="1" x14ac:dyDescent="0.25">
      <c r="A3758" s="63">
        <v>3656</v>
      </c>
      <c r="B3758" s="52">
        <v>12.468436909997644</v>
      </c>
      <c r="C3758" s="52">
        <v>13.162073532547801</v>
      </c>
      <c r="D3758" s="52">
        <v>-0.6936366225501569</v>
      </c>
    </row>
    <row r="3759" spans="1:4" ht="15" customHeight="1" x14ac:dyDescent="0.25">
      <c r="A3759" s="63">
        <v>3657</v>
      </c>
      <c r="B3759" s="52">
        <v>12.72188581080718</v>
      </c>
      <c r="C3759" s="52">
        <v>13.138810360832629</v>
      </c>
      <c r="D3759" s="52">
        <v>-0.41692455002544904</v>
      </c>
    </row>
    <row r="3760" spans="1:4" ht="15" customHeight="1" x14ac:dyDescent="0.25">
      <c r="A3760" s="63">
        <v>3658</v>
      </c>
      <c r="B3760" s="52">
        <v>13.337474757021251</v>
      </c>
      <c r="C3760" s="52">
        <v>13.343293199114374</v>
      </c>
      <c r="D3760" s="52">
        <v>-5.8184420931226555E-3</v>
      </c>
    </row>
    <row r="3761" spans="1:4" ht="15" customHeight="1" x14ac:dyDescent="0.25">
      <c r="A3761" s="63">
        <v>3659</v>
      </c>
      <c r="B3761" s="52">
        <v>12.644327576461306</v>
      </c>
      <c r="C3761" s="52">
        <v>13.176392752121091</v>
      </c>
      <c r="D3761" s="52">
        <v>-0.53206517565978473</v>
      </c>
    </row>
    <row r="3762" spans="1:4" ht="15" customHeight="1" x14ac:dyDescent="0.25">
      <c r="A3762" s="63">
        <v>3660</v>
      </c>
      <c r="B3762" s="52">
        <v>12.611537753638315</v>
      </c>
      <c r="C3762" s="52">
        <v>13.260189176045611</v>
      </c>
      <c r="D3762" s="52">
        <v>-0.6486514224072959</v>
      </c>
    </row>
    <row r="3763" spans="1:4" ht="15" customHeight="1" x14ac:dyDescent="0.25">
      <c r="A3763" s="63">
        <v>3661</v>
      </c>
      <c r="B3763" s="52">
        <v>13.434250138552905</v>
      </c>
      <c r="C3763" s="52">
        <v>13.36943705224545</v>
      </c>
      <c r="D3763" s="52">
        <v>6.4813086307454526E-2</v>
      </c>
    </row>
    <row r="3764" spans="1:4" ht="15" customHeight="1" x14ac:dyDescent="0.25">
      <c r="A3764" s="63">
        <v>3662</v>
      </c>
      <c r="B3764" s="52">
        <v>12.927442785033836</v>
      </c>
      <c r="C3764" s="52">
        <v>13.309576945149249</v>
      </c>
      <c r="D3764" s="52">
        <v>-0.38213416011541312</v>
      </c>
    </row>
    <row r="3765" spans="1:4" ht="15" customHeight="1" x14ac:dyDescent="0.25">
      <c r="A3765" s="63">
        <v>3663</v>
      </c>
      <c r="B3765" s="52">
        <v>12.765688433465574</v>
      </c>
      <c r="C3765" s="52">
        <v>13.056292288812662</v>
      </c>
      <c r="D3765" s="52">
        <v>-0.29060385534708821</v>
      </c>
    </row>
    <row r="3766" spans="1:4" ht="15" customHeight="1" x14ac:dyDescent="0.25">
      <c r="A3766" s="63">
        <v>3664</v>
      </c>
      <c r="B3766" s="52">
        <v>12.683082920801411</v>
      </c>
      <c r="C3766" s="52">
        <v>13.232756281369326</v>
      </c>
      <c r="D3766" s="52">
        <v>-0.54967336056791538</v>
      </c>
    </row>
    <row r="3767" spans="1:4" ht="15" customHeight="1" x14ac:dyDescent="0.25">
      <c r="A3767" s="63">
        <v>3665</v>
      </c>
      <c r="B3767" s="52">
        <v>12.936033799212812</v>
      </c>
      <c r="C3767" s="52">
        <v>13.105134663669732</v>
      </c>
      <c r="D3767" s="52">
        <v>-0.16910086445692052</v>
      </c>
    </row>
    <row r="3768" spans="1:4" ht="15" customHeight="1" x14ac:dyDescent="0.25">
      <c r="A3768" s="63">
        <v>3666</v>
      </c>
      <c r="B3768" s="52">
        <v>12.644327576461306</v>
      </c>
      <c r="C3768" s="52">
        <v>13.251749517012108</v>
      </c>
      <c r="D3768" s="52">
        <v>-0.60742194055080212</v>
      </c>
    </row>
    <row r="3769" spans="1:4" ht="15" customHeight="1" x14ac:dyDescent="0.25">
      <c r="A3769" s="63">
        <v>3667</v>
      </c>
      <c r="B3769" s="52">
        <v>12.834681304952525</v>
      </c>
      <c r="C3769" s="52">
        <v>13.113402058942098</v>
      </c>
      <c r="D3769" s="52">
        <v>-0.27872075398957286</v>
      </c>
    </row>
    <row r="3770" spans="1:4" ht="15" customHeight="1" x14ac:dyDescent="0.25">
      <c r="A3770" s="63">
        <v>3668</v>
      </c>
      <c r="B3770" s="52">
        <v>12.795247235707118</v>
      </c>
      <c r="C3770" s="52">
        <v>13.23301396578716</v>
      </c>
      <c r="D3770" s="52">
        <v>-0.43776673008004252</v>
      </c>
    </row>
    <row r="3771" spans="1:4" ht="15" customHeight="1" x14ac:dyDescent="0.25">
      <c r="A3771" s="63">
        <v>3669</v>
      </c>
      <c r="B3771" s="52">
        <v>12.745485726148054</v>
      </c>
      <c r="C3771" s="52">
        <v>13.072360430472454</v>
      </c>
      <c r="D3771" s="52">
        <v>-0.3268747043243998</v>
      </c>
    </row>
    <row r="3772" spans="1:4" ht="15" customHeight="1" x14ac:dyDescent="0.25">
      <c r="A3772" s="63">
        <v>3670</v>
      </c>
      <c r="B3772" s="52">
        <v>12.84786074006464</v>
      </c>
      <c r="C3772" s="52">
        <v>13.240569278686317</v>
      </c>
      <c r="D3772" s="52">
        <v>-0.39270853862167776</v>
      </c>
    </row>
    <row r="3773" spans="1:4" ht="15" customHeight="1" x14ac:dyDescent="0.25">
      <c r="A3773" s="63">
        <v>3671</v>
      </c>
      <c r="B3773" s="52">
        <v>12.57935885527408</v>
      </c>
      <c r="C3773" s="52">
        <v>12.752943369842598</v>
      </c>
      <c r="D3773" s="52">
        <v>-0.17358451456851753</v>
      </c>
    </row>
    <row r="3774" spans="1:4" ht="15" customHeight="1" x14ac:dyDescent="0.25">
      <c r="A3774" s="63">
        <v>3672</v>
      </c>
      <c r="B3774" s="52">
        <v>12.834681304952525</v>
      </c>
      <c r="C3774" s="52">
        <v>13.100360310452309</v>
      </c>
      <c r="D3774" s="52">
        <v>-0.26567900549978418</v>
      </c>
    </row>
    <row r="3775" spans="1:4" ht="15" customHeight="1" x14ac:dyDescent="0.25">
      <c r="A3775" s="63">
        <v>3673</v>
      </c>
      <c r="B3775" s="52">
        <v>12.570715759118061</v>
      </c>
      <c r="C3775" s="52">
        <v>12.801689504935354</v>
      </c>
      <c r="D3775" s="52">
        <v>-0.23097374581729291</v>
      </c>
    </row>
    <row r="3776" spans="1:4" ht="15" customHeight="1" x14ac:dyDescent="0.25">
      <c r="A3776" s="63">
        <v>3674</v>
      </c>
      <c r="B3776" s="52">
        <v>12.57935885527408</v>
      </c>
      <c r="C3776" s="52">
        <v>13.270493476547442</v>
      </c>
      <c r="D3776" s="52">
        <v>-0.69113462127336156</v>
      </c>
    </row>
    <row r="3777" spans="1:4" ht="15" customHeight="1" x14ac:dyDescent="0.25">
      <c r="A3777" s="63">
        <v>3675</v>
      </c>
      <c r="B3777" s="52">
        <v>13.028052697933065</v>
      </c>
      <c r="C3777" s="52">
        <v>13.25730552056452</v>
      </c>
      <c r="D3777" s="52">
        <v>-0.22925282263145519</v>
      </c>
    </row>
    <row r="3778" spans="1:4" ht="15" customHeight="1" x14ac:dyDescent="0.25">
      <c r="A3778" s="63">
        <v>3676</v>
      </c>
      <c r="B3778" s="52">
        <v>12.479909311159881</v>
      </c>
      <c r="C3778" s="52">
        <v>13.121377991760545</v>
      </c>
      <c r="D3778" s="52">
        <v>-0.64146868060066353</v>
      </c>
    </row>
    <row r="3779" spans="1:4" ht="15" customHeight="1" x14ac:dyDescent="0.25">
      <c r="A3779" s="63">
        <v>3677</v>
      </c>
      <c r="B3779" s="52">
        <v>12.87133462260056</v>
      </c>
      <c r="C3779" s="52">
        <v>13.247410868383978</v>
      </c>
      <c r="D3779" s="52">
        <v>-0.37607624578341792</v>
      </c>
    </row>
    <row r="3780" spans="1:4" ht="15" customHeight="1" x14ac:dyDescent="0.25">
      <c r="A3780" s="63">
        <v>3678</v>
      </c>
      <c r="B3780" s="52">
        <v>12.925131207874596</v>
      </c>
      <c r="C3780" s="52">
        <v>13.214768253831231</v>
      </c>
      <c r="D3780" s="52">
        <v>-0.28963704595663486</v>
      </c>
    </row>
    <row r="3781" spans="1:4" ht="15" customHeight="1" x14ac:dyDescent="0.25">
      <c r="A3781" s="63">
        <v>3679</v>
      </c>
      <c r="B3781" s="52">
        <v>12.867471127775516</v>
      </c>
      <c r="C3781" s="52">
        <v>13.067798459977773</v>
      </c>
      <c r="D3781" s="52">
        <v>-0.20032733220225651</v>
      </c>
    </row>
    <row r="3782" spans="1:4" ht="15" customHeight="1" x14ac:dyDescent="0.25">
      <c r="A3782" s="63">
        <v>3680</v>
      </c>
      <c r="B3782" s="52">
        <v>12.841325847671193</v>
      </c>
      <c r="C3782" s="52">
        <v>13.222216129763293</v>
      </c>
      <c r="D3782" s="52">
        <v>-0.38089028209209985</v>
      </c>
    </row>
    <row r="3783" spans="1:4" ht="15" customHeight="1" x14ac:dyDescent="0.25">
      <c r="A3783" s="63">
        <v>3681</v>
      </c>
      <c r="B3783" s="52">
        <v>12.502466658583954</v>
      </c>
      <c r="C3783" s="52">
        <v>13.188525975114874</v>
      </c>
      <c r="D3783" s="52">
        <v>-0.68605931653092078</v>
      </c>
    </row>
    <row r="3784" spans="1:4" ht="15" customHeight="1" x14ac:dyDescent="0.25">
      <c r="A3784" s="63">
        <v>3682</v>
      </c>
      <c r="B3784" s="52">
        <v>12.409013489526842</v>
      </c>
      <c r="C3784" s="52">
        <v>13.188507421292814</v>
      </c>
      <c r="D3784" s="52">
        <v>-0.77949393176597148</v>
      </c>
    </row>
    <row r="3785" spans="1:4" ht="15" customHeight="1" x14ac:dyDescent="0.25">
      <c r="A3785" s="63">
        <v>3683</v>
      </c>
      <c r="B3785" s="52">
        <v>13.195613839143899</v>
      </c>
      <c r="C3785" s="52">
        <v>13.295588701307462</v>
      </c>
      <c r="D3785" s="52">
        <v>-9.9974862163563216E-2</v>
      </c>
    </row>
    <row r="3786" spans="1:4" ht="15" customHeight="1" x14ac:dyDescent="0.25">
      <c r="A3786" s="63">
        <v>3684</v>
      </c>
      <c r="B3786" s="52">
        <v>13.35743549958379</v>
      </c>
      <c r="C3786" s="52">
        <v>13.324365936954186</v>
      </c>
      <c r="D3786" s="52">
        <v>3.3069562629604476E-2</v>
      </c>
    </row>
    <row r="3787" spans="1:4" ht="15" customHeight="1" x14ac:dyDescent="0.25">
      <c r="A3787" s="63">
        <v>3685</v>
      </c>
      <c r="B3787" s="52">
        <v>12.594730635321934</v>
      </c>
      <c r="C3787" s="52">
        <v>13.221852056284611</v>
      </c>
      <c r="D3787" s="52">
        <v>-0.62712142096267698</v>
      </c>
    </row>
    <row r="3788" spans="1:4" ht="15" customHeight="1" x14ac:dyDescent="0.25">
      <c r="A3788" s="63">
        <v>3686</v>
      </c>
      <c r="B3788" s="52">
        <v>12.847926531702546</v>
      </c>
      <c r="C3788" s="52">
        <v>13.017477826548763</v>
      </c>
      <c r="D3788" s="52">
        <v>-0.169551294846217</v>
      </c>
    </row>
    <row r="3789" spans="1:4" ht="15" customHeight="1" x14ac:dyDescent="0.25">
      <c r="A3789" s="63">
        <v>3687</v>
      </c>
      <c r="B3789" s="52">
        <v>12.65235974815857</v>
      </c>
      <c r="C3789" s="52">
        <v>12.690854348132083</v>
      </c>
      <c r="D3789" s="52">
        <v>-3.8494599973512678E-2</v>
      </c>
    </row>
    <row r="3790" spans="1:4" ht="15" customHeight="1" x14ac:dyDescent="0.25">
      <c r="A3790" s="63">
        <v>3688</v>
      </c>
      <c r="B3790" s="52">
        <v>12.759885917095579</v>
      </c>
      <c r="C3790" s="52">
        <v>12.742927061096124</v>
      </c>
      <c r="D3790" s="52">
        <v>1.6958855999455125E-2</v>
      </c>
    </row>
    <row r="3791" spans="1:4" ht="15" customHeight="1" x14ac:dyDescent="0.25">
      <c r="A3791" s="63">
        <v>3689</v>
      </c>
      <c r="B3791" s="52">
        <v>13.025301664561175</v>
      </c>
      <c r="C3791" s="52">
        <v>12.560590431359719</v>
      </c>
      <c r="D3791" s="52">
        <v>0.4647112332014558</v>
      </c>
    </row>
    <row r="3792" spans="1:4" ht="15" customHeight="1" x14ac:dyDescent="0.25">
      <c r="A3792" s="63">
        <v>3690</v>
      </c>
      <c r="B3792" s="52">
        <v>12.506177237980488</v>
      </c>
      <c r="C3792" s="52">
        <v>13.139071876223458</v>
      </c>
      <c r="D3792" s="52">
        <v>-0.63289463824296988</v>
      </c>
    </row>
    <row r="3793" spans="1:4" ht="15" customHeight="1" x14ac:dyDescent="0.25">
      <c r="A3793" s="63">
        <v>3691</v>
      </c>
      <c r="B3793" s="52">
        <v>12.821258284620384</v>
      </c>
      <c r="C3793" s="52">
        <v>12.872772917211465</v>
      </c>
      <c r="D3793" s="52">
        <v>-5.1514632591080911E-2</v>
      </c>
    </row>
    <row r="3794" spans="1:4" ht="15" customHeight="1" x14ac:dyDescent="0.25">
      <c r="A3794" s="63">
        <v>3692</v>
      </c>
      <c r="B3794" s="52">
        <v>13.217664466258217</v>
      </c>
      <c r="C3794" s="52">
        <v>12.99463745382362</v>
      </c>
      <c r="D3794" s="52">
        <v>0.22302701243459744</v>
      </c>
    </row>
    <row r="3795" spans="1:4" ht="15" customHeight="1" x14ac:dyDescent="0.25">
      <c r="A3795" s="63">
        <v>3693</v>
      </c>
      <c r="B3795" s="52">
        <v>12.765688433465574</v>
      </c>
      <c r="C3795" s="52">
        <v>12.764274023288113</v>
      </c>
      <c r="D3795" s="52">
        <v>1.4144101774604678E-3</v>
      </c>
    </row>
    <row r="3796" spans="1:4" ht="15" customHeight="1" x14ac:dyDescent="0.25">
      <c r="A3796" s="63">
        <v>3694</v>
      </c>
      <c r="B3796" s="52">
        <v>13.270783382522579</v>
      </c>
      <c r="C3796" s="52">
        <v>13.297439523408165</v>
      </c>
      <c r="D3796" s="52">
        <v>-2.6656140885586765E-2</v>
      </c>
    </row>
    <row r="3797" spans="1:4" ht="15" customHeight="1" x14ac:dyDescent="0.25">
      <c r="A3797" s="63">
        <v>3695</v>
      </c>
      <c r="B3797" s="52">
        <v>12.834681304952525</v>
      </c>
      <c r="C3797" s="52">
        <v>13.120405917167691</v>
      </c>
      <c r="D3797" s="52">
        <v>-0.28572461221516576</v>
      </c>
    </row>
    <row r="3798" spans="1:4" ht="15" customHeight="1" x14ac:dyDescent="0.25">
      <c r="A3798" s="63">
        <v>3696</v>
      </c>
      <c r="B3798" s="52">
        <v>12.971540487669722</v>
      </c>
      <c r="C3798" s="52">
        <v>12.979524772726569</v>
      </c>
      <c r="D3798" s="52">
        <v>-7.9842850568461188E-3</v>
      </c>
    </row>
    <row r="3799" spans="1:4" ht="15" customHeight="1" x14ac:dyDescent="0.25">
      <c r="A3799" s="63">
        <v>3697</v>
      </c>
      <c r="B3799" s="52">
        <v>12.936033799212812</v>
      </c>
      <c r="C3799" s="52">
        <v>12.803027217062834</v>
      </c>
      <c r="D3799" s="52">
        <v>0.13300658214997796</v>
      </c>
    </row>
    <row r="3800" spans="1:4" ht="15" customHeight="1" x14ac:dyDescent="0.25">
      <c r="A3800" s="63">
        <v>3698</v>
      </c>
      <c r="B3800" s="52">
        <v>12.732279371334444</v>
      </c>
      <c r="C3800" s="52">
        <v>13.18453227258485</v>
      </c>
      <c r="D3800" s="52">
        <v>-0.45225290125040551</v>
      </c>
    </row>
    <row r="3801" spans="1:4" ht="15" customHeight="1" x14ac:dyDescent="0.25">
      <c r="A3801" s="63">
        <v>3699</v>
      </c>
      <c r="B3801" s="52">
        <v>12.930294469155472</v>
      </c>
      <c r="C3801" s="52">
        <v>13.17101577075959</v>
      </c>
      <c r="D3801" s="52">
        <v>-0.24072130160411831</v>
      </c>
    </row>
    <row r="3802" spans="1:4" ht="15" customHeight="1" x14ac:dyDescent="0.25">
      <c r="A3802" s="63">
        <v>3700</v>
      </c>
      <c r="B3802" s="52">
        <v>13.081541382884051</v>
      </c>
      <c r="C3802" s="52">
        <v>13.260759666117345</v>
      </c>
      <c r="D3802" s="52">
        <v>-0.17921828323329336</v>
      </c>
    </row>
    <row r="3803" spans="1:4" ht="15" customHeight="1" x14ac:dyDescent="0.25">
      <c r="A3803" s="63">
        <v>3701</v>
      </c>
      <c r="B3803" s="52">
        <v>12.868760618605387</v>
      </c>
      <c r="C3803" s="52">
        <v>13.041797401159545</v>
      </c>
      <c r="D3803" s="52">
        <v>-0.17303678255415811</v>
      </c>
    </row>
    <row r="3804" spans="1:4" ht="15" customHeight="1" x14ac:dyDescent="0.25">
      <c r="A3804" s="63">
        <v>3702</v>
      </c>
      <c r="B3804" s="52">
        <v>12.821258284620384</v>
      </c>
      <c r="C3804" s="52">
        <v>12.709077215463632</v>
      </c>
      <c r="D3804" s="52">
        <v>0.11218106915675286</v>
      </c>
    </row>
    <row r="3805" spans="1:4" ht="15" customHeight="1" x14ac:dyDescent="0.25">
      <c r="A3805" s="63">
        <v>3703</v>
      </c>
      <c r="B3805" s="52">
        <v>13.18815111794231</v>
      </c>
      <c r="C3805" s="52">
        <v>13.670655783613917</v>
      </c>
      <c r="D3805" s="52">
        <v>-0.48250466567160721</v>
      </c>
    </row>
    <row r="3806" spans="1:4" ht="15" customHeight="1" x14ac:dyDescent="0.25">
      <c r="A3806" s="63">
        <v>3704</v>
      </c>
      <c r="B3806" s="52">
        <v>12.873902018105806</v>
      </c>
      <c r="C3806" s="52">
        <v>13.049264781486819</v>
      </c>
      <c r="D3806" s="52">
        <v>-0.17536276338101331</v>
      </c>
    </row>
    <row r="3807" spans="1:4" ht="15" customHeight="1" x14ac:dyDescent="0.25">
      <c r="A3807" s="63">
        <v>3705</v>
      </c>
      <c r="B3807" s="52">
        <v>13.005829561148355</v>
      </c>
      <c r="C3807" s="52">
        <v>13.153986696953069</v>
      </c>
      <c r="D3807" s="52">
        <v>-0.14815713580471446</v>
      </c>
    </row>
    <row r="3808" spans="1:4" ht="15" customHeight="1" x14ac:dyDescent="0.25">
      <c r="A3808" s="63">
        <v>3706</v>
      </c>
      <c r="B3808" s="52">
        <v>13.000195743430098</v>
      </c>
      <c r="C3808" s="52">
        <v>13.089864746118867</v>
      </c>
      <c r="D3808" s="52">
        <v>-8.9669002688768984E-2</v>
      </c>
    </row>
    <row r="3809" spans="1:4" ht="15" customHeight="1" x14ac:dyDescent="0.25">
      <c r="A3809" s="63">
        <v>3707</v>
      </c>
      <c r="B3809" s="52">
        <v>13.174207919826737</v>
      </c>
      <c r="C3809" s="52">
        <v>12.934543706952953</v>
      </c>
      <c r="D3809" s="52">
        <v>0.23966421287378381</v>
      </c>
    </row>
    <row r="3810" spans="1:4" ht="15" customHeight="1" x14ac:dyDescent="0.25">
      <c r="A3810" s="63">
        <v>3708</v>
      </c>
      <c r="B3810" s="52">
        <v>13.01700286174648</v>
      </c>
      <c r="C3810" s="52">
        <v>13.038458943057126</v>
      </c>
      <c r="D3810" s="52">
        <v>-2.1456081310645914E-2</v>
      </c>
    </row>
    <row r="3811" spans="1:4" ht="15" customHeight="1" x14ac:dyDescent="0.25">
      <c r="A3811" s="63">
        <v>3709</v>
      </c>
      <c r="B3811" s="52">
        <v>12.9727026028499</v>
      </c>
      <c r="C3811" s="52">
        <v>13.29720421801898</v>
      </c>
      <c r="D3811" s="52">
        <v>-0.32450161516907983</v>
      </c>
    </row>
    <row r="3812" spans="1:4" ht="15" customHeight="1" x14ac:dyDescent="0.25">
      <c r="A3812" s="63">
        <v>3710</v>
      </c>
      <c r="B3812" s="52">
        <v>13.208541073645359</v>
      </c>
      <c r="C3812" s="52">
        <v>13.33601458332552</v>
      </c>
      <c r="D3812" s="52">
        <v>-0.12747350968016136</v>
      </c>
    </row>
    <row r="3813" spans="1:4" ht="15" customHeight="1" x14ac:dyDescent="0.25">
      <c r="A3813" s="63">
        <v>3711</v>
      </c>
      <c r="B3813" s="52">
        <v>13.060487973686218</v>
      </c>
      <c r="C3813" s="52">
        <v>12.96897484167552</v>
      </c>
      <c r="D3813" s="52">
        <v>9.1513132010698328E-2</v>
      </c>
    </row>
    <row r="3814" spans="1:4" ht="15" customHeight="1" x14ac:dyDescent="0.25">
      <c r="A3814" s="63">
        <v>3712</v>
      </c>
      <c r="B3814" s="52">
        <v>13.184868582755703</v>
      </c>
      <c r="C3814" s="52">
        <v>12.487956105381347</v>
      </c>
      <c r="D3814" s="52">
        <v>0.69691247737435624</v>
      </c>
    </row>
    <row r="3815" spans="1:4" ht="15" customHeight="1" x14ac:dyDescent="0.25">
      <c r="A3815" s="63">
        <v>3713</v>
      </c>
      <c r="B3815" s="52">
        <v>13.21815162473432</v>
      </c>
      <c r="C3815" s="52">
        <v>12.848921075015502</v>
      </c>
      <c r="D3815" s="52">
        <v>0.36923054971881797</v>
      </c>
    </row>
    <row r="3816" spans="1:4" ht="15" customHeight="1" x14ac:dyDescent="0.25">
      <c r="A3816" s="63">
        <v>3714</v>
      </c>
      <c r="B3816" s="52">
        <v>12.948009990259528</v>
      </c>
      <c r="C3816" s="52">
        <v>13.001021416736277</v>
      </c>
      <c r="D3816" s="52">
        <v>-5.3011426476748724E-2</v>
      </c>
    </row>
    <row r="3817" spans="1:4" ht="15" customHeight="1" x14ac:dyDescent="0.25">
      <c r="A3817" s="63">
        <v>3715</v>
      </c>
      <c r="B3817" s="52">
        <v>13.071070083016755</v>
      </c>
      <c r="C3817" s="52">
        <v>13.003260889151544</v>
      </c>
      <c r="D3817" s="52">
        <v>6.780919386521056E-2</v>
      </c>
    </row>
    <row r="3818" spans="1:4" ht="15" customHeight="1" x14ac:dyDescent="0.25">
      <c r="A3818" s="63">
        <v>3716</v>
      </c>
      <c r="B3818" s="52">
        <v>13.071070083016755</v>
      </c>
      <c r="C3818" s="52">
        <v>13.140332665150275</v>
      </c>
      <c r="D3818" s="52">
        <v>-6.9262582133520212E-2</v>
      </c>
    </row>
    <row r="3819" spans="1:4" ht="15" customHeight="1" x14ac:dyDescent="0.25">
      <c r="A3819" s="63">
        <v>3717</v>
      </c>
      <c r="B3819" s="52">
        <v>13.30153497829215</v>
      </c>
      <c r="C3819" s="52">
        <v>12.912402686547285</v>
      </c>
      <c r="D3819" s="52">
        <v>0.38913229174486474</v>
      </c>
    </row>
    <row r="3820" spans="1:4" ht="15" customHeight="1" x14ac:dyDescent="0.25">
      <c r="A3820" s="63">
        <v>3718</v>
      </c>
      <c r="B3820" s="52">
        <v>13.102160670086786</v>
      </c>
      <c r="C3820" s="52">
        <v>12.969502031916782</v>
      </c>
      <c r="D3820" s="52">
        <v>0.13265863817000323</v>
      </c>
    </row>
    <row r="3821" spans="1:4" ht="15" customHeight="1" x14ac:dyDescent="0.25">
      <c r="A3821" s="63">
        <v>3719</v>
      </c>
      <c r="B3821" s="52">
        <v>12.977337605354048</v>
      </c>
      <c r="C3821" s="52">
        <v>12.664824749171594</v>
      </c>
      <c r="D3821" s="52">
        <v>0.31251285618245461</v>
      </c>
    </row>
    <row r="3822" spans="1:4" ht="15" customHeight="1" x14ac:dyDescent="0.25">
      <c r="A3822" s="63">
        <v>3720</v>
      </c>
      <c r="B3822" s="52">
        <v>13.005829561148355</v>
      </c>
      <c r="C3822" s="52">
        <v>12.867513647709842</v>
      </c>
      <c r="D3822" s="52">
        <v>0.13831591343851279</v>
      </c>
    </row>
    <row r="3823" spans="1:4" ht="15" customHeight="1" x14ac:dyDescent="0.25">
      <c r="A3823" s="63">
        <v>3721</v>
      </c>
      <c r="B3823" s="52">
        <v>13.112313041550804</v>
      </c>
      <c r="C3823" s="52">
        <v>12.844753245408736</v>
      </c>
      <c r="D3823" s="52">
        <v>0.26755979614206815</v>
      </c>
    </row>
    <row r="3824" spans="1:4" ht="15" customHeight="1" x14ac:dyDescent="0.25">
      <c r="A3824" s="63">
        <v>3722</v>
      </c>
      <c r="B3824" s="52">
        <v>12.860998613269897</v>
      </c>
      <c r="C3824" s="52">
        <v>13.485380856897516</v>
      </c>
      <c r="D3824" s="52">
        <v>-0.62438224362761829</v>
      </c>
    </row>
    <row r="3825" spans="1:4" ht="15" customHeight="1" x14ac:dyDescent="0.25">
      <c r="A3825" s="63">
        <v>3723</v>
      </c>
      <c r="B3825" s="52">
        <v>12.899219826090096</v>
      </c>
      <c r="C3825" s="52">
        <v>12.774894938101392</v>
      </c>
      <c r="D3825" s="52">
        <v>0.12432488798870445</v>
      </c>
    </row>
    <row r="3826" spans="1:4" ht="15" customHeight="1" x14ac:dyDescent="0.25">
      <c r="A3826" s="63">
        <v>3724</v>
      </c>
      <c r="B3826" s="52">
        <v>13.196542775578557</v>
      </c>
      <c r="C3826" s="52">
        <v>13.087108311012512</v>
      </c>
      <c r="D3826" s="52">
        <v>0.10943446456604455</v>
      </c>
    </row>
    <row r="3827" spans="1:4" ht="15" customHeight="1" x14ac:dyDescent="0.25">
      <c r="A3827" s="63">
        <v>3725</v>
      </c>
      <c r="B3827" s="52">
        <v>12.923912438680468</v>
      </c>
      <c r="C3827" s="52">
        <v>13.067642062407876</v>
      </c>
      <c r="D3827" s="52">
        <v>-0.14372962372740794</v>
      </c>
    </row>
    <row r="3828" spans="1:4" ht="15" customHeight="1" x14ac:dyDescent="0.25">
      <c r="A3828" s="63">
        <v>3726</v>
      </c>
      <c r="B3828" s="52">
        <v>13.248996028337672</v>
      </c>
      <c r="C3828" s="52">
        <v>12.976580164508132</v>
      </c>
      <c r="D3828" s="52">
        <v>0.27241586382953997</v>
      </c>
    </row>
    <row r="3829" spans="1:4" ht="15" customHeight="1" x14ac:dyDescent="0.25">
      <c r="A3829" s="63">
        <v>3727</v>
      </c>
      <c r="B3829" s="52">
        <v>13.8474936038173</v>
      </c>
      <c r="C3829" s="52">
        <v>13.355559893473401</v>
      </c>
      <c r="D3829" s="52">
        <v>0.49193371034389877</v>
      </c>
    </row>
    <row r="3830" spans="1:4" ht="15" customHeight="1" x14ac:dyDescent="0.25">
      <c r="A3830" s="63">
        <v>3728</v>
      </c>
      <c r="B3830" s="52">
        <v>12.971540487669722</v>
      </c>
      <c r="C3830" s="52">
        <v>12.795468327225374</v>
      </c>
      <c r="D3830" s="52">
        <v>0.17607216044434892</v>
      </c>
    </row>
    <row r="3831" spans="1:4" ht="15" customHeight="1" x14ac:dyDescent="0.25">
      <c r="A3831" s="63">
        <v>3729</v>
      </c>
      <c r="B3831" s="52">
        <v>13.369223455335831</v>
      </c>
      <c r="C3831" s="52">
        <v>13.431599543710783</v>
      </c>
      <c r="D3831" s="52">
        <v>-6.2376088374952232E-2</v>
      </c>
    </row>
    <row r="3832" spans="1:4" ht="15" customHeight="1" x14ac:dyDescent="0.25">
      <c r="A3832" s="63">
        <v>3730</v>
      </c>
      <c r="B3832" s="52">
        <v>12.594730635321934</v>
      </c>
      <c r="C3832" s="52">
        <v>13.079656989509582</v>
      </c>
      <c r="D3832" s="52">
        <v>-0.48492635418764785</v>
      </c>
    </row>
    <row r="3833" spans="1:4" ht="15" customHeight="1" x14ac:dyDescent="0.25">
      <c r="A3833" s="63">
        <v>3731</v>
      </c>
      <c r="B3833" s="52">
        <v>12.683858415217941</v>
      </c>
      <c r="C3833" s="52">
        <v>12.771207568838074</v>
      </c>
      <c r="D3833" s="52">
        <v>-8.734915362013318E-2</v>
      </c>
    </row>
    <row r="3834" spans="1:4" ht="15" customHeight="1" x14ac:dyDescent="0.25">
      <c r="A3834" s="63">
        <v>3732</v>
      </c>
      <c r="B3834" s="52">
        <v>12.807652632564606</v>
      </c>
      <c r="C3834" s="52">
        <v>12.741657132833685</v>
      </c>
      <c r="D3834" s="52">
        <v>6.599549973092067E-2</v>
      </c>
    </row>
    <row r="3835" spans="1:4" ht="15" customHeight="1" x14ac:dyDescent="0.25">
      <c r="A3835" s="63">
        <v>3733</v>
      </c>
      <c r="B3835" s="52">
        <v>13.157247779257807</v>
      </c>
      <c r="C3835" s="52">
        <v>12.691496186972319</v>
      </c>
      <c r="D3835" s="52">
        <v>0.46575159228548735</v>
      </c>
    </row>
    <row r="3836" spans="1:4" ht="15" customHeight="1" x14ac:dyDescent="0.25">
      <c r="A3836" s="63">
        <v>3734</v>
      </c>
      <c r="B3836" s="52">
        <v>12.772805901234438</v>
      </c>
      <c r="C3836" s="52">
        <v>12.576676346151002</v>
      </c>
      <c r="D3836" s="52">
        <v>0.1961295550834361</v>
      </c>
    </row>
    <row r="3837" spans="1:4" ht="15" customHeight="1" x14ac:dyDescent="0.25">
      <c r="A3837" s="63">
        <v>3735</v>
      </c>
      <c r="B3837" s="52">
        <v>13.03680548904266</v>
      </c>
      <c r="C3837" s="52">
        <v>12.708204283611344</v>
      </c>
      <c r="D3837" s="52">
        <v>0.32860120543131544</v>
      </c>
    </row>
    <row r="3838" spans="1:4" ht="15" customHeight="1" x14ac:dyDescent="0.25">
      <c r="A3838" s="63">
        <v>3736</v>
      </c>
      <c r="B3838" s="52">
        <v>12.560244459250764</v>
      </c>
      <c r="C3838" s="52">
        <v>12.661926628364773</v>
      </c>
      <c r="D3838" s="52">
        <v>-0.1016821691140084</v>
      </c>
    </row>
    <row r="3839" spans="1:4" ht="15" customHeight="1" x14ac:dyDescent="0.25">
      <c r="A3839" s="63">
        <v>3737</v>
      </c>
      <c r="B3839" s="52">
        <v>12.911642346088653</v>
      </c>
      <c r="C3839" s="52">
        <v>12.457122994499592</v>
      </c>
      <c r="D3839" s="52">
        <v>0.45451935158906132</v>
      </c>
    </row>
    <row r="3840" spans="1:4" ht="15" customHeight="1" x14ac:dyDescent="0.25">
      <c r="A3840" s="63">
        <v>3738</v>
      </c>
      <c r="B3840" s="52">
        <v>13.060487973686218</v>
      </c>
      <c r="C3840" s="52">
        <v>12.831222004463829</v>
      </c>
      <c r="D3840" s="52">
        <v>0.22926596922238929</v>
      </c>
    </row>
    <row r="3841" spans="1:4" ht="15" customHeight="1" x14ac:dyDescent="0.25">
      <c r="A3841" s="63">
        <v>3739</v>
      </c>
      <c r="B3841" s="52">
        <v>12.887013126550627</v>
      </c>
      <c r="C3841" s="52">
        <v>12.581040390176508</v>
      </c>
      <c r="D3841" s="52">
        <v>0.30597273637411959</v>
      </c>
    </row>
    <row r="3842" spans="1:4" ht="15" customHeight="1" x14ac:dyDescent="0.25">
      <c r="A3842" s="63">
        <v>3740</v>
      </c>
      <c r="B3842" s="52">
        <v>13.081541382884051</v>
      </c>
      <c r="C3842" s="52">
        <v>12.427931844537756</v>
      </c>
      <c r="D3842" s="52">
        <v>0.65360953834629498</v>
      </c>
    </row>
    <row r="3843" spans="1:4" ht="15" customHeight="1" x14ac:dyDescent="0.25">
      <c r="A3843" s="63">
        <v>3741</v>
      </c>
      <c r="B3843" s="52">
        <v>12.899219826090096</v>
      </c>
      <c r="C3843" s="52">
        <v>12.807575901874861</v>
      </c>
      <c r="D3843" s="52">
        <v>9.1643924215235373E-2</v>
      </c>
    </row>
    <row r="3844" spans="1:4" ht="15" customHeight="1" x14ac:dyDescent="0.25">
      <c r="A3844" s="63">
        <v>3742</v>
      </c>
      <c r="B3844" s="52">
        <v>12.952760593018125</v>
      </c>
      <c r="C3844" s="52">
        <v>12.784726547037438</v>
      </c>
      <c r="D3844" s="52">
        <v>0.16803404598068639</v>
      </c>
    </row>
    <row r="3845" spans="1:4" ht="15" customHeight="1" x14ac:dyDescent="0.25">
      <c r="A3845" s="63">
        <v>3743</v>
      </c>
      <c r="B3845" s="52">
        <v>12.904207367601135</v>
      </c>
      <c r="C3845" s="52">
        <v>12.591669764899999</v>
      </c>
      <c r="D3845" s="52">
        <v>0.31253760270113595</v>
      </c>
    </row>
    <row r="3846" spans="1:4" ht="15" customHeight="1" x14ac:dyDescent="0.25">
      <c r="A3846" s="63">
        <v>3744</v>
      </c>
      <c r="B3846" s="52">
        <v>13.122363377404305</v>
      </c>
      <c r="C3846" s="52">
        <v>13.225240404640941</v>
      </c>
      <c r="D3846" s="52">
        <v>-0.1028770272366355</v>
      </c>
    </row>
    <row r="3847" spans="1:4" ht="15" customHeight="1" x14ac:dyDescent="0.25">
      <c r="A3847" s="63">
        <v>3745</v>
      </c>
      <c r="B3847" s="52">
        <v>12.881564890851376</v>
      </c>
      <c r="C3847" s="52">
        <v>12.857831033032955</v>
      </c>
      <c r="D3847" s="52">
        <v>2.3733857818420745E-2</v>
      </c>
    </row>
    <row r="3848" spans="1:4" ht="15" customHeight="1" x14ac:dyDescent="0.25">
      <c r="A3848" s="63">
        <v>3746</v>
      </c>
      <c r="B3848" s="52">
        <v>13.199324418540433</v>
      </c>
      <c r="C3848" s="52">
        <v>13.245941395362296</v>
      </c>
      <c r="D3848" s="52">
        <v>-4.6616976821862721E-2</v>
      </c>
    </row>
    <row r="3849" spans="1:4" ht="15" customHeight="1" x14ac:dyDescent="0.25">
      <c r="A3849" s="63">
        <v>3747</v>
      </c>
      <c r="B3849" s="52">
        <v>12.829333698625929</v>
      </c>
      <c r="C3849" s="52">
        <v>13.165612360544298</v>
      </c>
      <c r="D3849" s="52">
        <v>-0.33627866191836908</v>
      </c>
    </row>
    <row r="3850" spans="1:4" ht="15" customHeight="1" x14ac:dyDescent="0.25">
      <c r="A3850" s="63">
        <v>3748</v>
      </c>
      <c r="B3850" s="52">
        <v>12.190959007720105</v>
      </c>
      <c r="C3850" s="52">
        <v>12.760803434704437</v>
      </c>
      <c r="D3850" s="52">
        <v>-0.56984442698433213</v>
      </c>
    </row>
    <row r="3851" spans="1:4" ht="15" customHeight="1" x14ac:dyDescent="0.25">
      <c r="A3851" s="63">
        <v>3749</v>
      </c>
      <c r="B3851" s="52">
        <v>13.25339163981071</v>
      </c>
      <c r="C3851" s="52">
        <v>12.778913146802658</v>
      </c>
      <c r="D3851" s="52">
        <v>0.47447849300805167</v>
      </c>
    </row>
    <row r="3852" spans="1:4" ht="15" customHeight="1" x14ac:dyDescent="0.25">
      <c r="A3852" s="63">
        <v>3750</v>
      </c>
      <c r="B3852" s="52">
        <v>13.217673557208631</v>
      </c>
      <c r="C3852" s="52">
        <v>12.749871230926466</v>
      </c>
      <c r="D3852" s="52">
        <v>0.46780232628216467</v>
      </c>
    </row>
    <row r="3853" spans="1:4" ht="15" customHeight="1" x14ac:dyDescent="0.25">
      <c r="A3853" s="63">
        <v>3751</v>
      </c>
      <c r="B3853" s="52">
        <v>12.867471127775516</v>
      </c>
      <c r="C3853" s="52">
        <v>13.171067816441631</v>
      </c>
      <c r="D3853" s="52">
        <v>-0.303596688666115</v>
      </c>
    </row>
    <row r="3854" spans="1:4" ht="15" customHeight="1" x14ac:dyDescent="0.25">
      <c r="A3854" s="63">
        <v>3752</v>
      </c>
      <c r="B3854" s="52">
        <v>12.821258284620384</v>
      </c>
      <c r="C3854" s="52">
        <v>12.731053783165708</v>
      </c>
      <c r="D3854" s="52">
        <v>9.0204501454676844E-2</v>
      </c>
    </row>
    <row r="3855" spans="1:4" ht="15" customHeight="1" x14ac:dyDescent="0.25">
      <c r="A3855" s="63">
        <v>3753</v>
      </c>
      <c r="B3855" s="52">
        <v>12.841325847671193</v>
      </c>
      <c r="C3855" s="52">
        <v>12.924720426665738</v>
      </c>
      <c r="D3855" s="52">
        <v>-8.3394578994544943E-2</v>
      </c>
    </row>
    <row r="3856" spans="1:4" ht="15" customHeight="1" x14ac:dyDescent="0.25">
      <c r="A3856" s="63">
        <v>3754</v>
      </c>
      <c r="B3856" s="52">
        <v>13.312983737012955</v>
      </c>
      <c r="C3856" s="52">
        <v>13.098869658828129</v>
      </c>
      <c r="D3856" s="52">
        <v>0.21411407818482608</v>
      </c>
    </row>
    <row r="3857" spans="1:4" ht="15" customHeight="1" x14ac:dyDescent="0.25">
      <c r="A3857" s="63">
        <v>3755</v>
      </c>
      <c r="B3857" s="52">
        <v>13.081541382884051</v>
      </c>
      <c r="C3857" s="52">
        <v>12.716979533164197</v>
      </c>
      <c r="D3857" s="52">
        <v>0.36456184971985373</v>
      </c>
    </row>
    <row r="3858" spans="1:4" ht="15" customHeight="1" x14ac:dyDescent="0.25">
      <c r="A3858" s="63">
        <v>3756</v>
      </c>
      <c r="B3858" s="52">
        <v>13.109885855893193</v>
      </c>
      <c r="C3858" s="52">
        <v>12.532691143543486</v>
      </c>
      <c r="D3858" s="52">
        <v>0.57719471234970676</v>
      </c>
    </row>
    <row r="3859" spans="1:4" ht="15" customHeight="1" x14ac:dyDescent="0.25">
      <c r="A3859" s="63">
        <v>3757</v>
      </c>
      <c r="B3859" s="52">
        <v>12.95984444790653</v>
      </c>
      <c r="C3859" s="52">
        <v>12.59921336013174</v>
      </c>
      <c r="D3859" s="52">
        <v>0.3606310877747898</v>
      </c>
    </row>
    <row r="3860" spans="1:4" ht="15" customHeight="1" x14ac:dyDescent="0.25">
      <c r="A3860" s="63">
        <v>3758</v>
      </c>
      <c r="B3860" s="52">
        <v>13.50079981312455</v>
      </c>
      <c r="C3860" s="52">
        <v>12.801916863810263</v>
      </c>
      <c r="D3860" s="52">
        <v>0.69888294931428696</v>
      </c>
    </row>
    <row r="3861" spans="1:4" ht="15" customHeight="1" x14ac:dyDescent="0.25">
      <c r="A3861" s="63">
        <v>3759</v>
      </c>
      <c r="B3861" s="52">
        <v>13.365309556014696</v>
      </c>
      <c r="C3861" s="52">
        <v>12.939889623206188</v>
      </c>
      <c r="D3861" s="52">
        <v>0.42541993280850754</v>
      </c>
    </row>
    <row r="3862" spans="1:4" ht="15" customHeight="1" x14ac:dyDescent="0.25">
      <c r="A3862" s="63">
        <v>3760</v>
      </c>
      <c r="B3862" s="52">
        <v>13.281075068559126</v>
      </c>
      <c r="C3862" s="52">
        <v>13.126110761794152</v>
      </c>
      <c r="D3862" s="52">
        <v>0.15496430676497397</v>
      </c>
    </row>
    <row r="3863" spans="1:4" ht="15" customHeight="1" x14ac:dyDescent="0.25">
      <c r="A3863" s="63">
        <v>3761</v>
      </c>
      <c r="B3863" s="52">
        <v>13.345506928718516</v>
      </c>
      <c r="C3863" s="52">
        <v>13.120187358429789</v>
      </c>
      <c r="D3863" s="52">
        <v>0.22531957028872718</v>
      </c>
    </row>
    <row r="3864" spans="1:4" ht="15" customHeight="1" x14ac:dyDescent="0.25">
      <c r="A3864" s="63">
        <v>3762</v>
      </c>
      <c r="B3864" s="52">
        <v>13.044618028779453</v>
      </c>
      <c r="C3864" s="52">
        <v>12.864854324183954</v>
      </c>
      <c r="D3864" s="52">
        <v>0.17976370459549962</v>
      </c>
    </row>
    <row r="3865" spans="1:4" ht="15" customHeight="1" x14ac:dyDescent="0.25">
      <c r="A3865" s="63">
        <v>3763</v>
      </c>
      <c r="B3865" s="52">
        <v>12.751299696013474</v>
      </c>
      <c r="C3865" s="52">
        <v>13.142532189182923</v>
      </c>
      <c r="D3865" s="52">
        <v>-0.39123249316944886</v>
      </c>
    </row>
    <row r="3866" spans="1:4" ht="15" customHeight="1" x14ac:dyDescent="0.25">
      <c r="A3866" s="63">
        <v>3764</v>
      </c>
      <c r="B3866" s="52">
        <v>12.873902018105806</v>
      </c>
      <c r="C3866" s="52">
        <v>12.86804901930835</v>
      </c>
      <c r="D3866" s="52">
        <v>5.8529987974562658E-3</v>
      </c>
    </row>
    <row r="3867" spans="1:4" ht="15" customHeight="1" x14ac:dyDescent="0.25">
      <c r="A3867" s="63">
        <v>3765</v>
      </c>
      <c r="B3867" s="52">
        <v>12.676076274775886</v>
      </c>
      <c r="C3867" s="52">
        <v>12.791526190565408</v>
      </c>
      <c r="D3867" s="52">
        <v>-0.11544991578952235</v>
      </c>
    </row>
    <row r="3868" spans="1:4" ht="15" customHeight="1" x14ac:dyDescent="0.25">
      <c r="A3868" s="63">
        <v>3766</v>
      </c>
      <c r="B3868" s="52">
        <v>13.0763194389029</v>
      </c>
      <c r="C3868" s="52">
        <v>12.413780295238039</v>
      </c>
      <c r="D3868" s="52">
        <v>0.66253914366486022</v>
      </c>
    </row>
    <row r="3869" spans="1:4" ht="15" customHeight="1" x14ac:dyDescent="0.25">
      <c r="A3869" s="63">
        <v>3767</v>
      </c>
      <c r="B3869" s="52">
        <v>12.926956581061695</v>
      </c>
      <c r="C3869" s="52">
        <v>12.897226594639479</v>
      </c>
      <c r="D3869" s="52">
        <v>2.972998642221647E-2</v>
      </c>
    </row>
    <row r="3870" spans="1:4" ht="15" customHeight="1" x14ac:dyDescent="0.25">
      <c r="A3870" s="63">
        <v>3768</v>
      </c>
      <c r="B3870" s="52">
        <v>13.380874072555807</v>
      </c>
      <c r="C3870" s="52">
        <v>12.997910779499385</v>
      </c>
      <c r="D3870" s="52">
        <v>0.38296329305642196</v>
      </c>
    </row>
    <row r="3871" spans="1:4" ht="15" customHeight="1" x14ac:dyDescent="0.25">
      <c r="A3871" s="63">
        <v>3769</v>
      </c>
      <c r="B3871" s="52">
        <v>12.807652632564606</v>
      </c>
      <c r="C3871" s="52">
        <v>13.05655901458521</v>
      </c>
      <c r="D3871" s="52">
        <v>-0.24890638202060344</v>
      </c>
    </row>
    <row r="3872" spans="1:4" ht="15" customHeight="1" x14ac:dyDescent="0.25">
      <c r="A3872" s="63">
        <v>3770</v>
      </c>
      <c r="B3872" s="52">
        <v>13.19002202587812</v>
      </c>
      <c r="C3872" s="52">
        <v>13.191236946526567</v>
      </c>
      <c r="D3872" s="52">
        <v>-1.2149206484473041E-3</v>
      </c>
    </row>
    <row r="3873" spans="1:4" ht="15" customHeight="1" x14ac:dyDescent="0.25">
      <c r="A3873" s="63">
        <v>3771</v>
      </c>
      <c r="B3873" s="52">
        <v>13.40377281797001</v>
      </c>
      <c r="C3873" s="52">
        <v>13.245558630431697</v>
      </c>
      <c r="D3873" s="52">
        <v>0.15821418753831296</v>
      </c>
    </row>
    <row r="3874" spans="1:4" ht="15" customHeight="1" x14ac:dyDescent="0.25">
      <c r="A3874" s="63">
        <v>3772</v>
      </c>
      <c r="B3874" s="52">
        <v>13.27936712621397</v>
      </c>
      <c r="C3874" s="52">
        <v>13.313148419695459</v>
      </c>
      <c r="D3874" s="52">
        <v>-3.3781293481489172E-2</v>
      </c>
    </row>
    <row r="3875" spans="1:4" ht="15" customHeight="1" x14ac:dyDescent="0.25">
      <c r="A3875" s="63">
        <v>3773</v>
      </c>
      <c r="B3875" s="52">
        <v>13.350814419040475</v>
      </c>
      <c r="C3875" s="52">
        <v>13.112133000154349</v>
      </c>
      <c r="D3875" s="52">
        <v>0.23868141888612548</v>
      </c>
    </row>
    <row r="3876" spans="1:4" ht="15" customHeight="1" x14ac:dyDescent="0.25">
      <c r="A3876" s="63">
        <v>3774</v>
      </c>
      <c r="B3876" s="52">
        <v>13.122353377354305</v>
      </c>
      <c r="C3876" s="52">
        <v>12.93106836903851</v>
      </c>
      <c r="D3876" s="52">
        <v>0.19128500831579487</v>
      </c>
    </row>
    <row r="3877" spans="1:4" ht="15" customHeight="1" x14ac:dyDescent="0.25">
      <c r="A3877" s="63">
        <v>3775</v>
      </c>
      <c r="B3877" s="52">
        <v>13.283631525000429</v>
      </c>
      <c r="C3877" s="52">
        <v>13.263274854685815</v>
      </c>
      <c r="D3877" s="52">
        <v>2.0356670314614078E-2</v>
      </c>
    </row>
    <row r="3878" spans="1:4" ht="15" customHeight="1" x14ac:dyDescent="0.25">
      <c r="A3878" s="63">
        <v>3776</v>
      </c>
      <c r="B3878" s="52">
        <v>12.867471127775516</v>
      </c>
      <c r="C3878" s="52">
        <v>12.903201066475646</v>
      </c>
      <c r="D3878" s="52">
        <v>-3.5729938700129082E-2</v>
      </c>
    </row>
    <row r="3879" spans="1:4" ht="15" customHeight="1" x14ac:dyDescent="0.25">
      <c r="A3879" s="63">
        <v>3777</v>
      </c>
      <c r="B3879" s="52">
        <v>13.071070083016755</v>
      </c>
      <c r="C3879" s="52">
        <v>12.996704828744834</v>
      </c>
      <c r="D3879" s="52">
        <v>7.4365254271921089E-2</v>
      </c>
    </row>
    <row r="3880" spans="1:4" ht="15" customHeight="1" x14ac:dyDescent="0.25">
      <c r="A3880" s="63">
        <v>3778</v>
      </c>
      <c r="B3880" s="52">
        <v>12.905450375840733</v>
      </c>
      <c r="C3880" s="52">
        <v>12.942887369263687</v>
      </c>
      <c r="D3880" s="52">
        <v>-3.7436993422954146E-2</v>
      </c>
    </row>
    <row r="3881" spans="1:4" ht="15" customHeight="1" x14ac:dyDescent="0.25">
      <c r="A3881" s="63">
        <v>3779</v>
      </c>
      <c r="B3881" s="52">
        <v>13.102160670086786</v>
      </c>
      <c r="C3881" s="52">
        <v>13.370550123887345</v>
      </c>
      <c r="D3881" s="52">
        <v>-0.2683894538005589</v>
      </c>
    </row>
    <row r="3882" spans="1:4" ht="15" customHeight="1" x14ac:dyDescent="0.25">
      <c r="A3882" s="63">
        <v>3780</v>
      </c>
      <c r="B3882" s="52">
        <v>13.490472698968702</v>
      </c>
      <c r="C3882" s="52">
        <v>13.1817366662554</v>
      </c>
      <c r="D3882" s="52">
        <v>0.30873603271330197</v>
      </c>
    </row>
    <row r="3883" spans="1:4" ht="15" customHeight="1" x14ac:dyDescent="0.25">
      <c r="A3883" s="63">
        <v>3781</v>
      </c>
      <c r="B3883" s="52">
        <v>13.30468493419826</v>
      </c>
      <c r="C3883" s="52">
        <v>13.108909706199974</v>
      </c>
      <c r="D3883" s="52">
        <v>0.19577522799828628</v>
      </c>
    </row>
    <row r="3884" spans="1:4" ht="15" customHeight="1" x14ac:dyDescent="0.25">
      <c r="A3884" s="63">
        <v>3782</v>
      </c>
      <c r="B3884" s="52">
        <v>12.948009990259528</v>
      </c>
      <c r="C3884" s="52">
        <v>12.789905457830884</v>
      </c>
      <c r="D3884" s="52">
        <v>0.15810453242864497</v>
      </c>
    </row>
    <row r="3885" spans="1:4" ht="15" customHeight="1" x14ac:dyDescent="0.25">
      <c r="A3885" s="63">
        <v>3783</v>
      </c>
      <c r="B3885" s="52">
        <v>13.582316670796539</v>
      </c>
      <c r="C3885" s="52">
        <v>13.030376653202886</v>
      </c>
      <c r="D3885" s="52">
        <v>0.55194001759365285</v>
      </c>
    </row>
    <row r="3886" spans="1:4" ht="15" customHeight="1" x14ac:dyDescent="0.25">
      <c r="A3886" s="63">
        <v>3784</v>
      </c>
      <c r="B3886" s="52">
        <v>12.899219826090096</v>
      </c>
      <c r="C3886" s="52">
        <v>13.085049415492017</v>
      </c>
      <c r="D3886" s="52">
        <v>-0.18582958940192107</v>
      </c>
    </row>
    <row r="3887" spans="1:4" ht="15" customHeight="1" x14ac:dyDescent="0.25">
      <c r="A3887" s="63">
        <v>3785</v>
      </c>
      <c r="B3887" s="52">
        <v>12.987688474077704</v>
      </c>
      <c r="C3887" s="52">
        <v>12.918398379283174</v>
      </c>
      <c r="D3887" s="52">
        <v>6.9290094794530077E-2</v>
      </c>
    </row>
    <row r="3888" spans="1:4" ht="15" customHeight="1" x14ac:dyDescent="0.25">
      <c r="A3888" s="63">
        <v>3786</v>
      </c>
      <c r="B3888" s="52">
        <v>13.022543042122095</v>
      </c>
      <c r="C3888" s="52">
        <v>12.952153339452147</v>
      </c>
      <c r="D3888" s="52">
        <v>7.0389702669947596E-2</v>
      </c>
    </row>
    <row r="3889" spans="1:4" ht="15" customHeight="1" x14ac:dyDescent="0.25">
      <c r="A3889" s="63">
        <v>3787</v>
      </c>
      <c r="B3889" s="52">
        <v>13.769466619462843</v>
      </c>
      <c r="C3889" s="52">
        <v>13.505186694935119</v>
      </c>
      <c r="D3889" s="52">
        <v>0.26427992452772386</v>
      </c>
    </row>
    <row r="3890" spans="1:4" ht="15" customHeight="1" x14ac:dyDescent="0.25">
      <c r="A3890" s="63">
        <v>3788</v>
      </c>
      <c r="B3890" s="52">
        <v>13.473020249017475</v>
      </c>
      <c r="C3890" s="52">
        <v>13.137307411701521</v>
      </c>
      <c r="D3890" s="52">
        <v>0.33571283731595436</v>
      </c>
    </row>
    <row r="3891" spans="1:4" ht="15" customHeight="1" x14ac:dyDescent="0.25">
      <c r="A3891" s="63">
        <v>3789</v>
      </c>
      <c r="B3891" s="52">
        <v>13.175904144332335</v>
      </c>
      <c r="C3891" s="52">
        <v>13.066375373882877</v>
      </c>
      <c r="D3891" s="52">
        <v>0.10952877044945808</v>
      </c>
    </row>
    <row r="3892" spans="1:4" ht="15" customHeight="1" x14ac:dyDescent="0.25">
      <c r="A3892" s="63">
        <v>3790</v>
      </c>
      <c r="B3892" s="52">
        <v>12.873902018105806</v>
      </c>
      <c r="C3892" s="52">
        <v>12.953839354344323</v>
      </c>
      <c r="D3892" s="52">
        <v>-7.9937336238517176E-2</v>
      </c>
    </row>
    <row r="3893" spans="1:4" ht="15" customHeight="1" x14ac:dyDescent="0.25">
      <c r="A3893" s="63">
        <v>3791</v>
      </c>
      <c r="B3893" s="52">
        <v>12.827992316801728</v>
      </c>
      <c r="C3893" s="52">
        <v>13.035308345843001</v>
      </c>
      <c r="D3893" s="52">
        <v>-0.207316029041273</v>
      </c>
    </row>
    <row r="3894" spans="1:4" ht="15" customHeight="1" x14ac:dyDescent="0.25">
      <c r="A3894" s="63">
        <v>3792</v>
      </c>
      <c r="B3894" s="52">
        <v>13.062613372998532</v>
      </c>
      <c r="C3894" s="52">
        <v>13.00780179663699</v>
      </c>
      <c r="D3894" s="52">
        <v>5.4811576361542436E-2</v>
      </c>
    </row>
    <row r="3895" spans="1:4" ht="15" customHeight="1" x14ac:dyDescent="0.25">
      <c r="A3895" s="63">
        <v>3793</v>
      </c>
      <c r="B3895" s="52">
        <v>12.983101310070799</v>
      </c>
      <c r="C3895" s="52">
        <v>12.648804418305788</v>
      </c>
      <c r="D3895" s="52">
        <v>0.33429689176501043</v>
      </c>
    </row>
    <row r="3896" spans="1:4" ht="15" customHeight="1" x14ac:dyDescent="0.25">
      <c r="A3896" s="63">
        <v>3794</v>
      </c>
      <c r="B3896" s="52">
        <v>13.266463721378063</v>
      </c>
      <c r="C3896" s="52">
        <v>13.505454296006281</v>
      </c>
      <c r="D3896" s="52">
        <v>-0.23899057462821816</v>
      </c>
    </row>
    <row r="3897" spans="1:4" ht="15" customHeight="1" x14ac:dyDescent="0.25">
      <c r="A3897" s="63">
        <v>3795</v>
      </c>
      <c r="B3897" s="52">
        <v>12.765688433465574</v>
      </c>
      <c r="C3897" s="52">
        <v>13.123609746634727</v>
      </c>
      <c r="D3897" s="52">
        <v>-0.35792131316915388</v>
      </c>
    </row>
    <row r="3898" spans="1:4" ht="15" customHeight="1" x14ac:dyDescent="0.25">
      <c r="A3898" s="63">
        <v>3796</v>
      </c>
      <c r="B3898" s="52">
        <v>13.022543042122095</v>
      </c>
      <c r="C3898" s="52">
        <v>13.083661733327995</v>
      </c>
      <c r="D3898" s="52">
        <v>-6.1118691205900078E-2</v>
      </c>
    </row>
    <row r="3899" spans="1:4" ht="15" customHeight="1" x14ac:dyDescent="0.25">
      <c r="A3899" s="63">
        <v>3797</v>
      </c>
      <c r="B3899" s="52">
        <v>13.019222618484791</v>
      </c>
      <c r="C3899" s="52">
        <v>13.153529617455789</v>
      </c>
      <c r="D3899" s="52">
        <v>-0.13430699897099707</v>
      </c>
    </row>
    <row r="3900" spans="1:4" ht="15" customHeight="1" x14ac:dyDescent="0.25">
      <c r="A3900" s="63">
        <v>3798</v>
      </c>
      <c r="B3900" s="52">
        <v>13.071070083016755</v>
      </c>
      <c r="C3900" s="52">
        <v>12.984968150981517</v>
      </c>
      <c r="D3900" s="52">
        <v>8.6101932035237638E-2</v>
      </c>
    </row>
    <row r="3901" spans="1:4" ht="15" customHeight="1" x14ac:dyDescent="0.25">
      <c r="A3901" s="63">
        <v>3799</v>
      </c>
      <c r="B3901" s="52">
        <v>13.121362877070721</v>
      </c>
      <c r="C3901" s="52">
        <v>13.226503631904357</v>
      </c>
      <c r="D3901" s="52">
        <v>-0.10514075483363605</v>
      </c>
    </row>
    <row r="3902" spans="1:4" ht="15" customHeight="1" x14ac:dyDescent="0.25">
      <c r="A3902" s="63">
        <v>3800</v>
      </c>
      <c r="B3902" s="52">
        <v>13.035715570678633</v>
      </c>
      <c r="C3902" s="52">
        <v>12.912093144306077</v>
      </c>
      <c r="D3902" s="52">
        <v>0.12362242637255605</v>
      </c>
    </row>
    <row r="3903" spans="1:4" ht="15" customHeight="1" x14ac:dyDescent="0.25">
      <c r="A3903" s="63">
        <v>3801</v>
      </c>
      <c r="B3903" s="52">
        <v>12.983101310070799</v>
      </c>
      <c r="C3903" s="52">
        <v>12.821564656290137</v>
      </c>
      <c r="D3903" s="52">
        <v>0.16153665378066151</v>
      </c>
    </row>
    <row r="3904" spans="1:4" ht="15" customHeight="1" x14ac:dyDescent="0.25">
      <c r="A3904" s="63">
        <v>3802</v>
      </c>
      <c r="B3904" s="52">
        <v>13.122363377404305</v>
      </c>
      <c r="C3904" s="52">
        <v>12.870241323095634</v>
      </c>
      <c r="D3904" s="52">
        <v>0.2521220543086713</v>
      </c>
    </row>
    <row r="3905" spans="1:4" ht="15" customHeight="1" x14ac:dyDescent="0.25">
      <c r="A3905" s="63">
        <v>3803</v>
      </c>
      <c r="B3905" s="52">
        <v>12.95984444790653</v>
      </c>
      <c r="C3905" s="52">
        <v>12.964875573358496</v>
      </c>
      <c r="D3905" s="52">
        <v>-5.0311254519659343E-3</v>
      </c>
    </row>
    <row r="3906" spans="1:4" ht="15" customHeight="1" x14ac:dyDescent="0.25">
      <c r="A3906" s="63">
        <v>3804</v>
      </c>
      <c r="B3906" s="52">
        <v>13.096319151796456</v>
      </c>
      <c r="C3906" s="52">
        <v>12.870217170153554</v>
      </c>
      <c r="D3906" s="52">
        <v>0.22610198164290196</v>
      </c>
    </row>
    <row r="3907" spans="1:4" ht="15" customHeight="1" x14ac:dyDescent="0.25">
      <c r="A3907" s="63">
        <v>3805</v>
      </c>
      <c r="B3907" s="52">
        <v>13.321214236149471</v>
      </c>
      <c r="C3907" s="52">
        <v>13.153164575073603</v>
      </c>
      <c r="D3907" s="52">
        <v>0.16804966107586772</v>
      </c>
    </row>
    <row r="3908" spans="1:4" ht="15" customHeight="1" x14ac:dyDescent="0.25">
      <c r="A3908" s="63">
        <v>3806</v>
      </c>
      <c r="B3908" s="52">
        <v>13.195613839143899</v>
      </c>
      <c r="C3908" s="52">
        <v>12.922307231107391</v>
      </c>
      <c r="D3908" s="52">
        <v>0.27330660803650808</v>
      </c>
    </row>
    <row r="3909" spans="1:4" ht="15" customHeight="1" x14ac:dyDescent="0.25">
      <c r="A3909" s="63">
        <v>3807</v>
      </c>
      <c r="B3909" s="52">
        <v>12.683858415217941</v>
      </c>
      <c r="C3909" s="52">
        <v>12.793660009500114</v>
      </c>
      <c r="D3909" s="52">
        <v>-0.10980159428217284</v>
      </c>
    </row>
    <row r="3910" spans="1:4" ht="15" customHeight="1" x14ac:dyDescent="0.25">
      <c r="A3910" s="63">
        <v>3808</v>
      </c>
      <c r="B3910" s="52">
        <v>12.955127458028391</v>
      </c>
      <c r="C3910" s="52">
        <v>12.865576736047874</v>
      </c>
      <c r="D3910" s="52">
        <v>8.9550721980517167E-2</v>
      </c>
    </row>
    <row r="3911" spans="1:4" ht="15" customHeight="1" x14ac:dyDescent="0.25">
      <c r="A3911" s="63">
        <v>3809</v>
      </c>
      <c r="B3911" s="52">
        <v>13.088754886230475</v>
      </c>
      <c r="C3911" s="52">
        <v>13.173432927173543</v>
      </c>
      <c r="D3911" s="52">
        <v>-8.4678040943067856E-2</v>
      </c>
    </row>
    <row r="3912" spans="1:4" ht="15" customHeight="1" x14ac:dyDescent="0.25">
      <c r="A3912" s="63">
        <v>3810</v>
      </c>
      <c r="B3912" s="52">
        <v>12.95984444790653</v>
      </c>
      <c r="C3912" s="52">
        <v>12.752713642976541</v>
      </c>
      <c r="D3912" s="52">
        <v>0.2071308049299887</v>
      </c>
    </row>
    <row r="3913" spans="1:4" ht="15" customHeight="1" x14ac:dyDescent="0.25">
      <c r="A3913" s="63">
        <v>3811</v>
      </c>
      <c r="B3913" s="52">
        <v>13.065793025915911</v>
      </c>
      <c r="C3913" s="52">
        <v>13.011916137576373</v>
      </c>
      <c r="D3913" s="52">
        <v>5.3876888339537743E-2</v>
      </c>
    </row>
    <row r="3914" spans="1:4" ht="15" customHeight="1" x14ac:dyDescent="0.25">
      <c r="A3914" s="63">
        <v>3812</v>
      </c>
      <c r="B3914" s="52">
        <v>13.060487973686218</v>
      </c>
      <c r="C3914" s="52">
        <v>13.043403364777664</v>
      </c>
      <c r="D3914" s="52">
        <v>1.7084608908554344E-2</v>
      </c>
    </row>
    <row r="3915" spans="1:4" ht="15" customHeight="1" x14ac:dyDescent="0.25">
      <c r="A3915" s="63">
        <v>3813</v>
      </c>
      <c r="B3915" s="52">
        <v>13.107249739594257</v>
      </c>
      <c r="C3915" s="52">
        <v>13.070366348353113</v>
      </c>
      <c r="D3915" s="52">
        <v>3.6883391241143926E-2</v>
      </c>
    </row>
    <row r="3916" spans="1:4" ht="15" customHeight="1" x14ac:dyDescent="0.25">
      <c r="A3916" s="63">
        <v>3814</v>
      </c>
      <c r="B3916" s="52">
        <v>12.736700896592321</v>
      </c>
      <c r="C3916" s="52">
        <v>12.916010978676594</v>
      </c>
      <c r="D3916" s="52">
        <v>-0.17931008208427279</v>
      </c>
    </row>
    <row r="3917" spans="1:4" ht="15" customHeight="1" x14ac:dyDescent="0.25">
      <c r="A3917" s="63">
        <v>3815</v>
      </c>
      <c r="B3917" s="52">
        <v>12.899219826090096</v>
      </c>
      <c r="C3917" s="52">
        <v>12.81192484863009</v>
      </c>
      <c r="D3917" s="52">
        <v>8.7294977460006251E-2</v>
      </c>
    </row>
    <row r="3918" spans="1:4" ht="15" customHeight="1" x14ac:dyDescent="0.25">
      <c r="A3918" s="63">
        <v>3816</v>
      </c>
      <c r="B3918" s="52">
        <v>13.01700286174648</v>
      </c>
      <c r="C3918" s="52">
        <v>13.096394768315021</v>
      </c>
      <c r="D3918" s="52">
        <v>-7.9391906568540449E-2</v>
      </c>
    </row>
    <row r="3919" spans="1:4" ht="15" customHeight="1" x14ac:dyDescent="0.25">
      <c r="A3919" s="63">
        <v>3817</v>
      </c>
      <c r="B3919" s="52">
        <v>13.005829561148355</v>
      </c>
      <c r="C3919" s="52">
        <v>13.163895924556273</v>
      </c>
      <c r="D3919" s="52">
        <v>-0.15806636340791869</v>
      </c>
    </row>
    <row r="3920" spans="1:4" ht="15" customHeight="1" x14ac:dyDescent="0.25">
      <c r="A3920" s="63">
        <v>3818</v>
      </c>
      <c r="B3920" s="52">
        <v>13.21311774067277</v>
      </c>
      <c r="C3920" s="52">
        <v>13.354374029653219</v>
      </c>
      <c r="D3920" s="52">
        <v>-0.14125628898044873</v>
      </c>
    </row>
    <row r="3921" spans="1:4" ht="15" customHeight="1" x14ac:dyDescent="0.25">
      <c r="A3921" s="63">
        <v>3819</v>
      </c>
      <c r="B3921" s="52">
        <v>13.321214236149471</v>
      </c>
      <c r="C3921" s="52">
        <v>13.110856432673538</v>
      </c>
      <c r="D3921" s="52">
        <v>0.21035780347593303</v>
      </c>
    </row>
    <row r="3922" spans="1:4" ht="15" customHeight="1" x14ac:dyDescent="0.25">
      <c r="A3922" s="63">
        <v>3820</v>
      </c>
      <c r="B3922" s="52">
        <v>13.091904169919598</v>
      </c>
      <c r="C3922" s="52">
        <v>13.129487342208996</v>
      </c>
      <c r="D3922" s="52">
        <v>-3.7583172289398448E-2</v>
      </c>
    </row>
    <row r="3923" spans="1:4" ht="15" customHeight="1" x14ac:dyDescent="0.25">
      <c r="A3923" s="63">
        <v>3821</v>
      </c>
      <c r="B3923" s="52">
        <v>12.72188581080718</v>
      </c>
      <c r="C3923" s="52">
        <v>12.900566643818392</v>
      </c>
      <c r="D3923" s="52">
        <v>-0.17868083301121196</v>
      </c>
    </row>
    <row r="3924" spans="1:4" ht="15" customHeight="1" x14ac:dyDescent="0.25">
      <c r="A3924" s="63">
        <v>3822</v>
      </c>
      <c r="B3924" s="52">
        <v>13.05194091310776</v>
      </c>
      <c r="C3924" s="52">
        <v>12.929528200993699</v>
      </c>
      <c r="D3924" s="52">
        <v>0.1224127121140608</v>
      </c>
    </row>
    <row r="3925" spans="1:4" ht="15" customHeight="1" x14ac:dyDescent="0.25">
      <c r="A3925" s="63">
        <v>3823</v>
      </c>
      <c r="B3925" s="52">
        <v>12.938440539243377</v>
      </c>
      <c r="C3925" s="52">
        <v>13.062224296149601</v>
      </c>
      <c r="D3925" s="52">
        <v>-0.12378375690622434</v>
      </c>
    </row>
    <row r="3926" spans="1:4" ht="15" customHeight="1" x14ac:dyDescent="0.25">
      <c r="A3926" s="63">
        <v>3824</v>
      </c>
      <c r="B3926" s="52">
        <v>12.736700896592321</v>
      </c>
      <c r="C3926" s="52">
        <v>13.093505766075889</v>
      </c>
      <c r="D3926" s="52">
        <v>-0.35680486948356815</v>
      </c>
    </row>
    <row r="3927" spans="1:4" ht="15" customHeight="1" x14ac:dyDescent="0.25">
      <c r="A3927" s="63">
        <v>3825</v>
      </c>
      <c r="B3927" s="52">
        <v>13.247232359450175</v>
      </c>
      <c r="C3927" s="52">
        <v>13.172695038160974</v>
      </c>
      <c r="D3927" s="52">
        <v>7.4537321289200875E-2</v>
      </c>
    </row>
    <row r="3928" spans="1:4" ht="15" customHeight="1" x14ac:dyDescent="0.25">
      <c r="A3928" s="63">
        <v>3826</v>
      </c>
      <c r="B3928" s="52">
        <v>13.20302128042176</v>
      </c>
      <c r="C3928" s="52">
        <v>13.191842164406539</v>
      </c>
      <c r="D3928" s="52">
        <v>1.1179116015220814E-2</v>
      </c>
    </row>
    <row r="3929" spans="1:4" ht="15" customHeight="1" x14ac:dyDescent="0.25">
      <c r="A3929" s="63">
        <v>3827</v>
      </c>
      <c r="B3929" s="52">
        <v>13.104708442165585</v>
      </c>
      <c r="C3929" s="52">
        <v>13.165190388332482</v>
      </c>
      <c r="D3929" s="52">
        <v>-6.048194616689706E-2</v>
      </c>
    </row>
    <row r="3930" spans="1:4" ht="15" customHeight="1" x14ac:dyDescent="0.25">
      <c r="A3930" s="63">
        <v>3828</v>
      </c>
      <c r="B3930" s="52">
        <v>12.980223610243183</v>
      </c>
      <c r="C3930" s="52">
        <v>13.210430538474245</v>
      </c>
      <c r="D3930" s="52">
        <v>-0.23020692823106259</v>
      </c>
    </row>
    <row r="3931" spans="1:4" ht="15" customHeight="1" x14ac:dyDescent="0.25">
      <c r="A3931" s="63">
        <v>3829</v>
      </c>
      <c r="B3931" s="52">
        <v>13.240146413060689</v>
      </c>
      <c r="C3931" s="52">
        <v>13.133926452831243</v>
      </c>
      <c r="D3931" s="52">
        <v>0.10621996022944558</v>
      </c>
    </row>
    <row r="3932" spans="1:4" ht="15" customHeight="1" x14ac:dyDescent="0.25">
      <c r="A3932" s="63">
        <v>3830</v>
      </c>
      <c r="B3932" s="52">
        <v>13.144124869185818</v>
      </c>
      <c r="C3932" s="52">
        <v>12.912133462238291</v>
      </c>
      <c r="D3932" s="52">
        <v>0.23199140694752707</v>
      </c>
    </row>
    <row r="3933" spans="1:4" ht="15" customHeight="1" x14ac:dyDescent="0.25">
      <c r="A3933" s="63">
        <v>3831</v>
      </c>
      <c r="B3933" s="52">
        <v>13.024750548537305</v>
      </c>
      <c r="C3933" s="52">
        <v>12.67596469696629</v>
      </c>
      <c r="D3933" s="52">
        <v>0.34878585157101583</v>
      </c>
    </row>
    <row r="3934" spans="1:4" ht="15" customHeight="1" x14ac:dyDescent="0.25">
      <c r="A3934" s="63">
        <v>3832</v>
      </c>
      <c r="B3934" s="52">
        <v>13.315460007366219</v>
      </c>
      <c r="C3934" s="52">
        <v>13.185889078894194</v>
      </c>
      <c r="D3934" s="52">
        <v>0.12957092847202567</v>
      </c>
    </row>
    <row r="3935" spans="1:4" ht="15" customHeight="1" x14ac:dyDescent="0.25">
      <c r="A3935" s="63">
        <v>3833</v>
      </c>
      <c r="B3935" s="52">
        <v>13.201174557828596</v>
      </c>
      <c r="C3935" s="52">
        <v>12.998327605370855</v>
      </c>
      <c r="D3935" s="52">
        <v>0.20284695245774031</v>
      </c>
    </row>
    <row r="3936" spans="1:4" ht="15" customHeight="1" x14ac:dyDescent="0.25">
      <c r="A3936" s="63">
        <v>3834</v>
      </c>
      <c r="B3936" s="52">
        <v>12.860998613269897</v>
      </c>
      <c r="C3936" s="52">
        <v>13.051538753864076</v>
      </c>
      <c r="D3936" s="52">
        <v>-0.19054014059417845</v>
      </c>
    </row>
    <row r="3937" spans="1:4" ht="15" customHeight="1" x14ac:dyDescent="0.25">
      <c r="A3937" s="63">
        <v>3835</v>
      </c>
      <c r="B3937" s="52">
        <v>12.964539292210738</v>
      </c>
      <c r="C3937" s="52">
        <v>12.908148847275552</v>
      </c>
      <c r="D3937" s="52">
        <v>5.6390444935185968E-2</v>
      </c>
    </row>
    <row r="3938" spans="1:4" ht="15" customHeight="1" x14ac:dyDescent="0.25">
      <c r="A3938" s="63">
        <v>3836</v>
      </c>
      <c r="B3938" s="52">
        <v>13.006952525892977</v>
      </c>
      <c r="C3938" s="52">
        <v>13.081459290064586</v>
      </c>
      <c r="D3938" s="52">
        <v>-7.4506764171609063E-2</v>
      </c>
    </row>
    <row r="3939" spans="1:4" ht="15" customHeight="1" x14ac:dyDescent="0.25">
      <c r="A3939" s="63">
        <v>3837</v>
      </c>
      <c r="B3939" s="52">
        <v>13.290501489681786</v>
      </c>
      <c r="C3939" s="52">
        <v>13.185319809091462</v>
      </c>
      <c r="D3939" s="52">
        <v>0.10518168059032362</v>
      </c>
    </row>
    <row r="3940" spans="1:4" ht="15" customHeight="1" x14ac:dyDescent="0.25">
      <c r="A3940" s="63">
        <v>3838</v>
      </c>
      <c r="B3940" s="52">
        <v>12.977337605354048</v>
      </c>
      <c r="C3940" s="52">
        <v>13.122721306914295</v>
      </c>
      <c r="D3940" s="52">
        <v>-0.14538370156024705</v>
      </c>
    </row>
    <row r="3941" spans="1:4" ht="15" customHeight="1" x14ac:dyDescent="0.25">
      <c r="A3941" s="63">
        <v>3839</v>
      </c>
      <c r="B3941" s="52">
        <v>13.028052697933065</v>
      </c>
      <c r="C3941" s="52">
        <v>13.019072999334366</v>
      </c>
      <c r="D3941" s="52">
        <v>8.9796985986989597E-3</v>
      </c>
    </row>
    <row r="3942" spans="1:4" ht="15" customHeight="1" x14ac:dyDescent="0.25">
      <c r="A3942" s="63">
        <v>3840</v>
      </c>
      <c r="B3942" s="52">
        <v>13.187214349723922</v>
      </c>
      <c r="C3942" s="52">
        <v>13.145826430245723</v>
      </c>
      <c r="D3942" s="52">
        <v>4.1387919478198754E-2</v>
      </c>
    </row>
    <row r="3943" spans="1:4" ht="15" customHeight="1" x14ac:dyDescent="0.25">
      <c r="A3943" s="63">
        <v>3841</v>
      </c>
      <c r="B3943" s="52">
        <v>13.122363377404305</v>
      </c>
      <c r="C3943" s="52">
        <v>13.128755562430406</v>
      </c>
      <c r="D3943" s="52">
        <v>-6.3921850261010604E-3</v>
      </c>
    </row>
    <row r="3944" spans="1:4" ht="15" customHeight="1" x14ac:dyDescent="0.25">
      <c r="A3944" s="63">
        <v>3842</v>
      </c>
      <c r="B3944" s="52">
        <v>13.091904169919598</v>
      </c>
      <c r="C3944" s="52">
        <v>13.05335572579102</v>
      </c>
      <c r="D3944" s="52">
        <v>3.8548444128577941E-2</v>
      </c>
    </row>
    <row r="3945" spans="1:4" ht="15" customHeight="1" x14ac:dyDescent="0.25">
      <c r="A3945" s="63">
        <v>3843</v>
      </c>
      <c r="B3945" s="52">
        <v>13.01700286174648</v>
      </c>
      <c r="C3945" s="52">
        <v>13.116683022840848</v>
      </c>
      <c r="D3945" s="52">
        <v>-9.9680161094367392E-2</v>
      </c>
    </row>
    <row r="3946" spans="1:4" ht="15" customHeight="1" x14ac:dyDescent="0.25">
      <c r="A3946" s="63">
        <v>3844</v>
      </c>
      <c r="B3946" s="52">
        <v>13.27936712621397</v>
      </c>
      <c r="C3946" s="52">
        <v>13.000643928490661</v>
      </c>
      <c r="D3946" s="52">
        <v>0.27872319772330911</v>
      </c>
    </row>
    <row r="3947" spans="1:4" ht="15" customHeight="1" x14ac:dyDescent="0.25">
      <c r="A3947" s="63">
        <v>3845</v>
      </c>
      <c r="B3947" s="52">
        <v>12.978493006984603</v>
      </c>
      <c r="C3947" s="52">
        <v>13.201353418063253</v>
      </c>
      <c r="D3947" s="52">
        <v>-0.22286041107864918</v>
      </c>
    </row>
    <row r="3948" spans="1:4" ht="15" customHeight="1" x14ac:dyDescent="0.25">
      <c r="A3948" s="63">
        <v>3846</v>
      </c>
      <c r="B3948" s="52">
        <v>13.071070083016755</v>
      </c>
      <c r="C3948" s="52">
        <v>13.077017743854229</v>
      </c>
      <c r="D3948" s="52">
        <v>-5.9476608374744444E-3</v>
      </c>
    </row>
    <row r="3949" spans="1:4" ht="15" customHeight="1" x14ac:dyDescent="0.25">
      <c r="A3949" s="63">
        <v>3847</v>
      </c>
      <c r="B3949" s="52">
        <v>13.270179752098525</v>
      </c>
      <c r="C3949" s="52">
        <v>13.199108885378969</v>
      </c>
      <c r="D3949" s="52">
        <v>7.1070866719555426E-2</v>
      </c>
    </row>
    <row r="3950" spans="1:4" ht="15" customHeight="1" x14ac:dyDescent="0.25">
      <c r="A3950" s="63">
        <v>3848</v>
      </c>
      <c r="B3950" s="52">
        <v>12.911642346088653</v>
      </c>
      <c r="C3950" s="52">
        <v>12.628283534118856</v>
      </c>
      <c r="D3950" s="52">
        <v>0.28335881196979784</v>
      </c>
    </row>
    <row r="3951" spans="1:4" ht="15" customHeight="1" x14ac:dyDescent="0.25">
      <c r="A3951" s="63">
        <v>3849</v>
      </c>
      <c r="B3951" s="52">
        <v>13.27936712621397</v>
      </c>
      <c r="C3951" s="52">
        <v>13.106552859679892</v>
      </c>
      <c r="D3951" s="52">
        <v>0.17281426653407728</v>
      </c>
    </row>
    <row r="3952" spans="1:4" ht="15" customHeight="1" x14ac:dyDescent="0.25">
      <c r="A3952" s="63">
        <v>3850</v>
      </c>
      <c r="B3952" s="52">
        <v>12.765688433465574</v>
      </c>
      <c r="C3952" s="52">
        <v>12.637193585606031</v>
      </c>
      <c r="D3952" s="52">
        <v>0.12849484785954246</v>
      </c>
    </row>
    <row r="3953" spans="1:4" ht="15" customHeight="1" x14ac:dyDescent="0.25">
      <c r="A3953" s="63">
        <v>3851</v>
      </c>
      <c r="B3953" s="52">
        <v>13.005829561148355</v>
      </c>
      <c r="C3953" s="52">
        <v>12.958254351143651</v>
      </c>
      <c r="D3953" s="52">
        <v>4.757521000470355E-2</v>
      </c>
    </row>
    <row r="3954" spans="1:4" ht="15" customHeight="1" x14ac:dyDescent="0.25">
      <c r="A3954" s="63">
        <v>3852</v>
      </c>
      <c r="B3954" s="52">
        <v>13.270783382522579</v>
      </c>
      <c r="C3954" s="52">
        <v>13.202350920009978</v>
      </c>
      <c r="D3954" s="52">
        <v>6.8432462512600267E-2</v>
      </c>
    </row>
    <row r="3955" spans="1:4" ht="15" customHeight="1" x14ac:dyDescent="0.25">
      <c r="A3955" s="63">
        <v>3853</v>
      </c>
      <c r="B3955" s="52">
        <v>13.137251989898056</v>
      </c>
      <c r="C3955" s="52">
        <v>13.281232836537349</v>
      </c>
      <c r="D3955" s="52">
        <v>-0.14398084663929289</v>
      </c>
    </row>
    <row r="3956" spans="1:4" ht="15" customHeight="1" x14ac:dyDescent="0.25">
      <c r="A3956" s="63">
        <v>3854</v>
      </c>
      <c r="B3956" s="52">
        <v>12.894207284266551</v>
      </c>
      <c r="C3956" s="52">
        <v>13.150766175912089</v>
      </c>
      <c r="D3956" s="52">
        <v>-0.25655889164553791</v>
      </c>
    </row>
    <row r="3957" spans="1:4" ht="15" customHeight="1" x14ac:dyDescent="0.25">
      <c r="A3957" s="63">
        <v>3855</v>
      </c>
      <c r="B3957" s="52">
        <v>12.983101310070799</v>
      </c>
      <c r="C3957" s="52">
        <v>12.823590916598043</v>
      </c>
      <c r="D3957" s="52">
        <v>0.15951039347275575</v>
      </c>
    </row>
    <row r="3958" spans="1:4" ht="15" customHeight="1" x14ac:dyDescent="0.25">
      <c r="A3958" s="63">
        <v>3856</v>
      </c>
      <c r="B3958" s="52">
        <v>12.834681304952525</v>
      </c>
      <c r="C3958" s="52">
        <v>12.648749635832191</v>
      </c>
      <c r="D3958" s="52">
        <v>0.18593166912033432</v>
      </c>
    </row>
    <row r="3959" spans="1:4" ht="15" customHeight="1" x14ac:dyDescent="0.25">
      <c r="A3959" s="63">
        <v>3857</v>
      </c>
      <c r="B3959" s="52">
        <v>12.905445406884287</v>
      </c>
      <c r="C3959" s="52">
        <v>13.068572460705571</v>
      </c>
      <c r="D3959" s="52">
        <v>-0.16312705382128456</v>
      </c>
    </row>
    <row r="3960" spans="1:4" ht="15" customHeight="1" x14ac:dyDescent="0.25">
      <c r="A3960" s="63">
        <v>3858</v>
      </c>
      <c r="B3960" s="52">
        <v>12.986607798825313</v>
      </c>
      <c r="C3960" s="52">
        <v>12.974342972033266</v>
      </c>
      <c r="D3960" s="52">
        <v>1.2264826792046435E-2</v>
      </c>
    </row>
    <row r="3961" spans="1:4" ht="15" customHeight="1" x14ac:dyDescent="0.25">
      <c r="A3961" s="63">
        <v>3859</v>
      </c>
      <c r="B3961" s="52">
        <v>12.741102957992959</v>
      </c>
      <c r="C3961" s="52">
        <v>13.045909399953199</v>
      </c>
      <c r="D3961" s="52">
        <v>-0.30480644196024009</v>
      </c>
    </row>
    <row r="3962" spans="1:4" ht="15" customHeight="1" x14ac:dyDescent="0.25">
      <c r="A3962" s="63">
        <v>3860</v>
      </c>
      <c r="B3962" s="52">
        <v>12.936033799212812</v>
      </c>
      <c r="C3962" s="52">
        <v>12.92383769338227</v>
      </c>
      <c r="D3962" s="52">
        <v>1.2196105830541981E-2</v>
      </c>
    </row>
    <row r="3963" spans="1:4" ht="15" customHeight="1" x14ac:dyDescent="0.25">
      <c r="A3963" s="63">
        <v>3861</v>
      </c>
      <c r="B3963" s="52">
        <v>13.331002242515634</v>
      </c>
      <c r="C3963" s="52">
        <v>13.204065555157268</v>
      </c>
      <c r="D3963" s="52">
        <v>0.12693668735836638</v>
      </c>
    </row>
    <row r="3964" spans="1:4" ht="15" customHeight="1" x14ac:dyDescent="0.25">
      <c r="A3964" s="63">
        <v>3862</v>
      </c>
      <c r="B3964" s="52">
        <v>13.19002202587812</v>
      </c>
      <c r="C3964" s="52">
        <v>13.10809676201805</v>
      </c>
      <c r="D3964" s="52">
        <v>8.1925263860069819E-2</v>
      </c>
    </row>
    <row r="3965" spans="1:4" ht="15" customHeight="1" x14ac:dyDescent="0.25">
      <c r="A3965" s="63">
        <v>3863</v>
      </c>
      <c r="B3965" s="52">
        <v>12.765688433465574</v>
      </c>
      <c r="C3965" s="52">
        <v>13.143753960279239</v>
      </c>
      <c r="D3965" s="52">
        <v>-0.3780655268136659</v>
      </c>
    </row>
    <row r="3966" spans="1:4" ht="15" customHeight="1" x14ac:dyDescent="0.25">
      <c r="A3966" s="63">
        <v>3864</v>
      </c>
      <c r="B3966" s="52">
        <v>12.923912438680468</v>
      </c>
      <c r="C3966" s="52">
        <v>12.704810893173965</v>
      </c>
      <c r="D3966" s="52">
        <v>0.2191015455065024</v>
      </c>
    </row>
    <row r="3967" spans="1:4" ht="15" customHeight="1" x14ac:dyDescent="0.25">
      <c r="A3967" s="63">
        <v>3865</v>
      </c>
      <c r="B3967" s="52">
        <v>12.905450375840733</v>
      </c>
      <c r="C3967" s="52">
        <v>12.970849803787923</v>
      </c>
      <c r="D3967" s="52">
        <v>-6.5399427947189892E-2</v>
      </c>
    </row>
    <row r="3968" spans="1:4" ht="15" customHeight="1" x14ac:dyDescent="0.25">
      <c r="A3968" s="63">
        <v>3866</v>
      </c>
      <c r="B3968" s="52">
        <v>13.127350918915345</v>
      </c>
      <c r="C3968" s="52">
        <v>12.74847569611109</v>
      </c>
      <c r="D3968" s="52">
        <v>0.37887522280425578</v>
      </c>
    </row>
    <row r="3969" spans="1:4" ht="15" customHeight="1" x14ac:dyDescent="0.25">
      <c r="A3969" s="63">
        <v>3867</v>
      </c>
      <c r="B3969" s="52">
        <v>12.985970752498751</v>
      </c>
      <c r="C3969" s="52">
        <v>12.999846176595742</v>
      </c>
      <c r="D3969" s="52">
        <v>-1.387542409699094E-2</v>
      </c>
    </row>
    <row r="3970" spans="1:4" ht="15" customHeight="1" x14ac:dyDescent="0.25">
      <c r="A3970" s="63">
        <v>3868</v>
      </c>
      <c r="B3970" s="52">
        <v>12.95984444790653</v>
      </c>
      <c r="C3970" s="52">
        <v>12.726470437168292</v>
      </c>
      <c r="D3970" s="52">
        <v>0.23337401073823827</v>
      </c>
    </row>
    <row r="3971" spans="1:4" ht="15" customHeight="1" x14ac:dyDescent="0.25">
      <c r="A3971" s="63">
        <v>3869</v>
      </c>
      <c r="B3971" s="52">
        <v>12.372645845355969</v>
      </c>
      <c r="C3971" s="52">
        <v>12.650866606875704</v>
      </c>
      <c r="D3971" s="52">
        <v>-0.2782207615197354</v>
      </c>
    </row>
    <row r="3972" spans="1:4" ht="15" customHeight="1" x14ac:dyDescent="0.25">
      <c r="A3972" s="63">
        <v>3870</v>
      </c>
      <c r="B3972" s="52">
        <v>13.473020249017475</v>
      </c>
      <c r="C3972" s="52">
        <v>13.014312100080696</v>
      </c>
      <c r="D3972" s="52">
        <v>0.45870814893677903</v>
      </c>
    </row>
    <row r="3973" spans="1:4" ht="15" customHeight="1" x14ac:dyDescent="0.25">
      <c r="A3973" s="63">
        <v>3871</v>
      </c>
      <c r="B3973" s="52">
        <v>13.354268434387087</v>
      </c>
      <c r="C3973" s="52">
        <v>13.134077900897413</v>
      </c>
      <c r="D3973" s="52">
        <v>0.22019053348967432</v>
      </c>
    </row>
    <row r="3974" spans="1:4" ht="15" customHeight="1" x14ac:dyDescent="0.25">
      <c r="A3974" s="63">
        <v>3872</v>
      </c>
      <c r="B3974" s="52">
        <v>12.644327576461306</v>
      </c>
      <c r="C3974" s="52">
        <v>12.624070077153462</v>
      </c>
      <c r="D3974" s="52">
        <v>2.0257499307843929E-2</v>
      </c>
    </row>
    <row r="3975" spans="1:4" ht="15" customHeight="1" x14ac:dyDescent="0.25">
      <c r="A3975" s="63">
        <v>3873</v>
      </c>
      <c r="B3975" s="52">
        <v>13.181575237036151</v>
      </c>
      <c r="C3975" s="52">
        <v>13.22127260444053</v>
      </c>
      <c r="D3975" s="52">
        <v>-3.9697367404379236E-2</v>
      </c>
    </row>
    <row r="3976" spans="1:4" ht="15" customHeight="1" x14ac:dyDescent="0.25">
      <c r="A3976" s="63">
        <v>3874</v>
      </c>
      <c r="B3976" s="52">
        <v>13.094992180608173</v>
      </c>
      <c r="C3976" s="52">
        <v>13.15721862865227</v>
      </c>
      <c r="D3976" s="52">
        <v>-6.2226448044096827E-2</v>
      </c>
    </row>
    <row r="3977" spans="1:4" ht="15" customHeight="1" x14ac:dyDescent="0.25">
      <c r="A3977" s="63">
        <v>3875</v>
      </c>
      <c r="B3977" s="52">
        <v>13.083622549087876</v>
      </c>
      <c r="C3977" s="52">
        <v>12.929497760101004</v>
      </c>
      <c r="D3977" s="52">
        <v>0.15412478898687176</v>
      </c>
    </row>
    <row r="3978" spans="1:4" ht="15" customHeight="1" x14ac:dyDescent="0.25">
      <c r="A3978" s="63">
        <v>3876</v>
      </c>
      <c r="B3978" s="52">
        <v>12.993620501511581</v>
      </c>
      <c r="C3978" s="52">
        <v>13.083472784134569</v>
      </c>
      <c r="D3978" s="52">
        <v>-8.9852282622988611E-2</v>
      </c>
    </row>
    <row r="3979" spans="1:4" ht="15" customHeight="1" x14ac:dyDescent="0.25">
      <c r="A3979" s="63">
        <v>3877</v>
      </c>
      <c r="B3979" s="52">
        <v>13.27936712621397</v>
      </c>
      <c r="C3979" s="52">
        <v>13.199602819641278</v>
      </c>
      <c r="D3979" s="52">
        <v>7.9764306572691623E-2</v>
      </c>
    </row>
    <row r="3980" spans="1:4" ht="15" customHeight="1" x14ac:dyDescent="0.25">
      <c r="A3980" s="63">
        <v>3878</v>
      </c>
      <c r="B3980" s="52">
        <v>12.676076274775886</v>
      </c>
      <c r="C3980" s="52">
        <v>12.690235054339812</v>
      </c>
      <c r="D3980" s="52">
        <v>-1.4158779563926416E-2</v>
      </c>
    </row>
    <row r="3981" spans="1:4" ht="15" customHeight="1" x14ac:dyDescent="0.25">
      <c r="A3981" s="63">
        <v>3879</v>
      </c>
      <c r="B3981" s="52">
        <v>12.949794112053029</v>
      </c>
      <c r="C3981" s="52">
        <v>13.044931279192562</v>
      </c>
      <c r="D3981" s="52">
        <v>-9.5137167139533574E-2</v>
      </c>
    </row>
    <row r="3982" spans="1:4" ht="15" customHeight="1" x14ac:dyDescent="0.25">
      <c r="A3982" s="63">
        <v>3880</v>
      </c>
      <c r="B3982" s="52">
        <v>13.01700286174648</v>
      </c>
      <c r="C3982" s="52">
        <v>12.803814269292229</v>
      </c>
      <c r="D3982" s="52">
        <v>0.21318859245425159</v>
      </c>
    </row>
    <row r="3983" spans="1:4" ht="15" customHeight="1" x14ac:dyDescent="0.25">
      <c r="A3983" s="63">
        <v>3881</v>
      </c>
      <c r="B3983" s="52">
        <v>13.132313708257474</v>
      </c>
      <c r="C3983" s="52">
        <v>12.953475318578031</v>
      </c>
      <c r="D3983" s="52">
        <v>0.17883838967944321</v>
      </c>
    </row>
    <row r="3984" spans="1:4" ht="15" customHeight="1" x14ac:dyDescent="0.25">
      <c r="A3984" s="63">
        <v>3882</v>
      </c>
      <c r="B3984" s="52">
        <v>13.028052697933065</v>
      </c>
      <c r="C3984" s="52">
        <v>13.08800891992316</v>
      </c>
      <c r="D3984" s="52">
        <v>-5.9956221990095315E-2</v>
      </c>
    </row>
    <row r="3985" spans="1:4" ht="15" customHeight="1" x14ac:dyDescent="0.25">
      <c r="A3985" s="63">
        <v>3883</v>
      </c>
      <c r="B3985" s="52">
        <v>12.786890641116177</v>
      </c>
      <c r="C3985" s="52">
        <v>13.08355104891006</v>
      </c>
      <c r="D3985" s="52">
        <v>-0.29666040779388325</v>
      </c>
    </row>
    <row r="3986" spans="1:4" ht="15" customHeight="1" x14ac:dyDescent="0.25">
      <c r="A3986" s="63">
        <v>3884</v>
      </c>
      <c r="B3986" s="52">
        <v>13.028052697933065</v>
      </c>
      <c r="C3986" s="52">
        <v>13.044339794656297</v>
      </c>
      <c r="D3986" s="52">
        <v>-1.6287096723232253E-2</v>
      </c>
    </row>
    <row r="3987" spans="1:4" ht="15" customHeight="1" x14ac:dyDescent="0.25">
      <c r="A3987" s="63">
        <v>3885</v>
      </c>
      <c r="B3987" s="52">
        <v>13.058358047428394</v>
      </c>
      <c r="C3987" s="52">
        <v>12.860950556935844</v>
      </c>
      <c r="D3987" s="52">
        <v>0.1974074904925498</v>
      </c>
    </row>
    <row r="3988" spans="1:4" ht="15" customHeight="1" x14ac:dyDescent="0.25">
      <c r="A3988" s="63">
        <v>3886</v>
      </c>
      <c r="B3988" s="52">
        <v>12.952760593018125</v>
      </c>
      <c r="C3988" s="52">
        <v>13.034205527866789</v>
      </c>
      <c r="D3988" s="52">
        <v>-8.1444934848663664E-2</v>
      </c>
    </row>
    <row r="3989" spans="1:4" ht="15" customHeight="1" x14ac:dyDescent="0.25">
      <c r="A3989" s="63">
        <v>3887</v>
      </c>
      <c r="B3989" s="52">
        <v>13.028052697933065</v>
      </c>
      <c r="C3989" s="52">
        <v>12.764535994773201</v>
      </c>
      <c r="D3989" s="52">
        <v>0.26351670315986375</v>
      </c>
    </row>
    <row r="3990" spans="1:4" ht="15" customHeight="1" x14ac:dyDescent="0.25">
      <c r="A3990" s="63">
        <v>3888</v>
      </c>
      <c r="B3990" s="52">
        <v>13.071070083016755</v>
      </c>
      <c r="C3990" s="52">
        <v>12.860210580833737</v>
      </c>
      <c r="D3990" s="52">
        <v>0.21085950218301797</v>
      </c>
    </row>
    <row r="3991" spans="1:4" ht="15" customHeight="1" x14ac:dyDescent="0.25">
      <c r="A3991" s="63">
        <v>3889</v>
      </c>
      <c r="B3991" s="52">
        <v>12.736700896592321</v>
      </c>
      <c r="C3991" s="52">
        <v>12.845502045686159</v>
      </c>
      <c r="D3991" s="52">
        <v>-0.10880114909383742</v>
      </c>
    </row>
    <row r="3992" spans="1:4" ht="15" customHeight="1" x14ac:dyDescent="0.25">
      <c r="A3992" s="63">
        <v>3890</v>
      </c>
      <c r="B3992" s="52">
        <v>12.834681304952525</v>
      </c>
      <c r="C3992" s="52">
        <v>12.915116706803595</v>
      </c>
      <c r="D3992" s="52">
        <v>-8.0435401851069344E-2</v>
      </c>
    </row>
    <row r="3993" spans="1:4" ht="15" customHeight="1" x14ac:dyDescent="0.25">
      <c r="A3993" s="63">
        <v>3891</v>
      </c>
      <c r="B3993" s="52">
        <v>13.071070083016755</v>
      </c>
      <c r="C3993" s="52">
        <v>13.055226194583254</v>
      </c>
      <c r="D3993" s="52">
        <v>1.5843888433501263E-2</v>
      </c>
    </row>
    <row r="3994" spans="1:4" ht="15" customHeight="1" x14ac:dyDescent="0.25">
      <c r="A3994" s="63">
        <v>3892</v>
      </c>
      <c r="B3994" s="52">
        <v>12.83134240368701</v>
      </c>
      <c r="C3994" s="52">
        <v>12.811059827827579</v>
      </c>
      <c r="D3994" s="52">
        <v>2.0282575859431162E-2</v>
      </c>
    </row>
    <row r="3995" spans="1:4" ht="15" customHeight="1" x14ac:dyDescent="0.25">
      <c r="A3995" s="63">
        <v>3893</v>
      </c>
      <c r="B3995" s="52">
        <v>12.611537753638315</v>
      </c>
      <c r="C3995" s="52">
        <v>12.69192753227877</v>
      </c>
      <c r="D3995" s="52">
        <v>-8.0389778640455489E-2</v>
      </c>
    </row>
    <row r="3996" spans="1:4" ht="15" customHeight="1" x14ac:dyDescent="0.25">
      <c r="A3996" s="63">
        <v>3894</v>
      </c>
      <c r="B3996" s="52">
        <v>12.946818804889375</v>
      </c>
      <c r="C3996" s="52">
        <v>12.874074253937103</v>
      </c>
      <c r="D3996" s="52">
        <v>7.2744550952272391E-2</v>
      </c>
    </row>
    <row r="3997" spans="1:4" ht="15" customHeight="1" x14ac:dyDescent="0.25">
      <c r="A3997" s="63">
        <v>3895</v>
      </c>
      <c r="B3997" s="52">
        <v>12.880291816204577</v>
      </c>
      <c r="C3997" s="52">
        <v>13.130594710862841</v>
      </c>
      <c r="D3997" s="52">
        <v>-0.2503028946582635</v>
      </c>
    </row>
    <row r="3998" spans="1:4" ht="15" customHeight="1" x14ac:dyDescent="0.25">
      <c r="A3998" s="63">
        <v>3896</v>
      </c>
      <c r="B3998" s="52">
        <v>13.081541382884051</v>
      </c>
      <c r="C3998" s="52">
        <v>13.134945479132705</v>
      </c>
      <c r="D3998" s="52">
        <v>-5.3404096248653943E-2</v>
      </c>
    </row>
    <row r="3999" spans="1:4" ht="15" customHeight="1" x14ac:dyDescent="0.25">
      <c r="A3999" s="63">
        <v>3897</v>
      </c>
      <c r="B3999" s="52">
        <v>12.821258284620384</v>
      </c>
      <c r="C3999" s="52">
        <v>12.82039634288898</v>
      </c>
      <c r="D3999" s="52">
        <v>8.6194173140441421E-4</v>
      </c>
    </row>
    <row r="4000" spans="1:4" ht="15" customHeight="1" x14ac:dyDescent="0.25">
      <c r="A4000" s="63">
        <v>3898</v>
      </c>
      <c r="B4000" s="52">
        <v>12.742566016044719</v>
      </c>
      <c r="C4000" s="52">
        <v>12.800096110738243</v>
      </c>
      <c r="D4000" s="52">
        <v>-5.7530094693523992E-2</v>
      </c>
    </row>
    <row r="4001" spans="1:4" ht="15" customHeight="1" x14ac:dyDescent="0.25">
      <c r="A4001" s="63">
        <v>3899</v>
      </c>
      <c r="B4001" s="52">
        <v>13.099606390281689</v>
      </c>
      <c r="C4001" s="52">
        <v>13.167493071579688</v>
      </c>
      <c r="D4001" s="52">
        <v>-6.7886681297999019E-2</v>
      </c>
    </row>
    <row r="4002" spans="1:4" ht="15" customHeight="1" x14ac:dyDescent="0.25">
      <c r="A4002" s="63">
        <v>3900</v>
      </c>
      <c r="B4002" s="52">
        <v>12.934224935288785</v>
      </c>
      <c r="C4002" s="52">
        <v>13.103859304944638</v>
      </c>
      <c r="D4002" s="52">
        <v>-0.16963436965585288</v>
      </c>
    </row>
    <row r="4003" spans="1:4" ht="15" customHeight="1" x14ac:dyDescent="0.25">
      <c r="A4003" s="63">
        <v>3901</v>
      </c>
      <c r="B4003" s="52">
        <v>13.407542319637969</v>
      </c>
      <c r="C4003" s="52">
        <v>13.170413609558297</v>
      </c>
      <c r="D4003" s="52">
        <v>0.23712871007967173</v>
      </c>
    </row>
    <row r="4004" spans="1:4" ht="15" customHeight="1" x14ac:dyDescent="0.25">
      <c r="A4004" s="63">
        <v>3902</v>
      </c>
      <c r="B4004" s="52">
        <v>13.122363377404305</v>
      </c>
      <c r="C4004" s="52">
        <v>13.09493215192318</v>
      </c>
      <c r="D4004" s="52">
        <v>2.743122548112531E-2</v>
      </c>
    </row>
    <row r="4005" spans="1:4" ht="15" customHeight="1" x14ac:dyDescent="0.25">
      <c r="A4005" s="63">
        <v>3903</v>
      </c>
      <c r="B4005" s="52">
        <v>12.988831984779782</v>
      </c>
      <c r="C4005" s="52">
        <v>13.238338887792592</v>
      </c>
      <c r="D4005" s="52">
        <v>-0.24950690301280964</v>
      </c>
    </row>
    <row r="4006" spans="1:4" ht="15" customHeight="1" x14ac:dyDescent="0.25">
      <c r="A4006" s="63">
        <v>3904</v>
      </c>
      <c r="B4006" s="52">
        <v>12.983101310070799</v>
      </c>
      <c r="C4006" s="52">
        <v>13.313470891442691</v>
      </c>
      <c r="D4006" s="52">
        <v>-0.3303695813718921</v>
      </c>
    </row>
    <row r="4007" spans="1:4" ht="15" customHeight="1" x14ac:dyDescent="0.25">
      <c r="A4007" s="63">
        <v>3905</v>
      </c>
      <c r="B4007" s="52">
        <v>12.942039823273024</v>
      </c>
      <c r="C4007" s="52">
        <v>13.271864712172023</v>
      </c>
      <c r="D4007" s="52">
        <v>-0.32982488889899919</v>
      </c>
    </row>
    <row r="4008" spans="1:4" ht="15" customHeight="1" x14ac:dyDescent="0.25">
      <c r="A4008" s="63">
        <v>3906</v>
      </c>
      <c r="B4008" s="52">
        <v>13.155798153490544</v>
      </c>
      <c r="C4008" s="52">
        <v>12.999170309471682</v>
      </c>
      <c r="D4008" s="52">
        <v>0.15662784401886221</v>
      </c>
    </row>
    <row r="4009" spans="1:4" ht="15" customHeight="1" x14ac:dyDescent="0.25">
      <c r="A4009" s="63">
        <v>3907</v>
      </c>
      <c r="B4009" s="52">
        <v>13.117346815472178</v>
      </c>
      <c r="C4009" s="52">
        <v>12.769383153323218</v>
      </c>
      <c r="D4009" s="52">
        <v>0.34796366214895968</v>
      </c>
    </row>
    <row r="4010" spans="1:4" ht="15" customHeight="1" x14ac:dyDescent="0.25">
      <c r="A4010" s="63">
        <v>3908</v>
      </c>
      <c r="B4010" s="52">
        <v>13.026803566444716</v>
      </c>
      <c r="C4010" s="52">
        <v>12.936944920025745</v>
      </c>
      <c r="D4010" s="52">
        <v>8.9858646418971233E-2</v>
      </c>
    </row>
    <row r="4011" spans="1:4" ht="15" customHeight="1" x14ac:dyDescent="0.25">
      <c r="A4011" s="63">
        <v>3909</v>
      </c>
      <c r="B4011" s="52">
        <v>13.217673557208631</v>
      </c>
      <c r="C4011" s="52">
        <v>13.03078910546682</v>
      </c>
      <c r="D4011" s="52">
        <v>0.18688445174181112</v>
      </c>
    </row>
    <row r="4012" spans="1:4" ht="15" customHeight="1" x14ac:dyDescent="0.25">
      <c r="A4012" s="63">
        <v>3910</v>
      </c>
      <c r="B4012" s="52">
        <v>13.231217782316389</v>
      </c>
      <c r="C4012" s="52">
        <v>13.047833190434631</v>
      </c>
      <c r="D4012" s="52">
        <v>0.18338459188175804</v>
      </c>
    </row>
    <row r="4013" spans="1:4" ht="15" customHeight="1" x14ac:dyDescent="0.25">
      <c r="A4013" s="63">
        <v>3911</v>
      </c>
      <c r="B4013" s="52">
        <v>13.013663960480965</v>
      </c>
      <c r="C4013" s="52">
        <v>12.935114823931283</v>
      </c>
      <c r="D4013" s="52">
        <v>7.854913654968243E-2</v>
      </c>
    </row>
    <row r="4014" spans="1:4" ht="15" customHeight="1" x14ac:dyDescent="0.25">
      <c r="A4014" s="63">
        <v>3912</v>
      </c>
      <c r="B4014" s="52">
        <v>13.033750719047703</v>
      </c>
      <c r="C4014" s="52">
        <v>12.600374911764556</v>
      </c>
      <c r="D4014" s="52">
        <v>0.43337580728314684</v>
      </c>
    </row>
    <row r="4015" spans="1:4" ht="15" customHeight="1" x14ac:dyDescent="0.25">
      <c r="A4015" s="63">
        <v>3913</v>
      </c>
      <c r="B4015" s="52">
        <v>12.99168505376219</v>
      </c>
      <c r="C4015" s="52">
        <v>13.076019230440759</v>
      </c>
      <c r="D4015" s="52">
        <v>-8.4334176678568795E-2</v>
      </c>
    </row>
    <row r="4016" spans="1:4" ht="15" customHeight="1" x14ac:dyDescent="0.25">
      <c r="A4016" s="63">
        <v>3914</v>
      </c>
      <c r="B4016" s="52">
        <v>13.091904169919598</v>
      </c>
      <c r="C4016" s="52">
        <v>13.009666290457817</v>
      </c>
      <c r="D4016" s="52">
        <v>8.223787946178085E-2</v>
      </c>
    </row>
    <row r="4017" spans="1:4" ht="15" customHeight="1" x14ac:dyDescent="0.25">
      <c r="A4017" s="63">
        <v>3915</v>
      </c>
      <c r="B4017" s="52">
        <v>12.765688433465574</v>
      </c>
      <c r="C4017" s="52">
        <v>12.890242635143165</v>
      </c>
      <c r="D4017" s="52">
        <v>-0.12455420167759179</v>
      </c>
    </row>
    <row r="4018" spans="1:4" ht="15" customHeight="1" x14ac:dyDescent="0.25">
      <c r="A4018" s="63">
        <v>3916</v>
      </c>
      <c r="B4018" s="52">
        <v>12.842649474601702</v>
      </c>
      <c r="C4018" s="52">
        <v>12.935391603289835</v>
      </c>
      <c r="D4018" s="52">
        <v>-9.2742128688133363E-2</v>
      </c>
    </row>
    <row r="4019" spans="1:4" ht="15" customHeight="1" x14ac:dyDescent="0.25">
      <c r="A4019" s="63">
        <v>3917</v>
      </c>
      <c r="B4019" s="52">
        <v>12.77987306845753</v>
      </c>
      <c r="C4019" s="52">
        <v>12.882019328593243</v>
      </c>
      <c r="D4019" s="52">
        <v>-0.10214626013571326</v>
      </c>
    </row>
    <row r="4020" spans="1:4" ht="15" customHeight="1" x14ac:dyDescent="0.25">
      <c r="A4020" s="63">
        <v>3918</v>
      </c>
      <c r="B4020" s="52">
        <v>12.834681304952525</v>
      </c>
      <c r="C4020" s="52">
        <v>12.901614256662526</v>
      </c>
      <c r="D4020" s="52">
        <v>-6.6932951710001021E-2</v>
      </c>
    </row>
    <row r="4021" spans="1:4" ht="15" customHeight="1" x14ac:dyDescent="0.25">
      <c r="A4021" s="63">
        <v>3919</v>
      </c>
      <c r="B4021" s="52">
        <v>12.993392996107346</v>
      </c>
      <c r="C4021" s="52">
        <v>13.151637681269669</v>
      </c>
      <c r="D4021" s="52">
        <v>-0.15824468516232315</v>
      </c>
    </row>
    <row r="4022" spans="1:4" ht="15" customHeight="1" x14ac:dyDescent="0.25">
      <c r="A4022" s="63">
        <v>3920</v>
      </c>
      <c r="B4022" s="52">
        <v>13.192821841052867</v>
      </c>
      <c r="C4022" s="52">
        <v>12.924015187757437</v>
      </c>
      <c r="D4022" s="52">
        <v>0.26880665329542985</v>
      </c>
    </row>
    <row r="4023" spans="1:4" ht="15" customHeight="1" x14ac:dyDescent="0.25">
      <c r="A4023" s="63">
        <v>3921</v>
      </c>
      <c r="B4023" s="52">
        <v>13.382417282738613</v>
      </c>
      <c r="C4023" s="52">
        <v>12.929603503516194</v>
      </c>
      <c r="D4023" s="52">
        <v>0.45281377922241894</v>
      </c>
    </row>
    <row r="4024" spans="1:4" ht="15" customHeight="1" x14ac:dyDescent="0.25">
      <c r="A4024" s="63">
        <v>3922</v>
      </c>
      <c r="B4024" s="52">
        <v>13.004705333936073</v>
      </c>
      <c r="C4024" s="52">
        <v>13.045724536762172</v>
      </c>
      <c r="D4024" s="52">
        <v>-4.1019202826099388E-2</v>
      </c>
    </row>
    <row r="4025" spans="1:4" ht="15" customHeight="1" x14ac:dyDescent="0.25">
      <c r="A4025" s="63">
        <v>3923</v>
      </c>
      <c r="B4025" s="52">
        <v>12.834681304952525</v>
      </c>
      <c r="C4025" s="52">
        <v>12.999832891609234</v>
      </c>
      <c r="D4025" s="52">
        <v>-0.16515158665670882</v>
      </c>
    </row>
    <row r="4026" spans="1:4" ht="15" customHeight="1" x14ac:dyDescent="0.25">
      <c r="A4026" s="63">
        <v>3924</v>
      </c>
      <c r="B4026" s="52">
        <v>12.978493006984603</v>
      </c>
      <c r="C4026" s="52">
        <v>12.995558239966357</v>
      </c>
      <c r="D4026" s="52">
        <v>-1.7065232981753553E-2</v>
      </c>
    </row>
    <row r="4027" spans="1:4" ht="15" customHeight="1" x14ac:dyDescent="0.25">
      <c r="A4027" s="63">
        <v>3925</v>
      </c>
      <c r="B4027" s="52">
        <v>13.040610875532046</v>
      </c>
      <c r="C4027" s="52">
        <v>12.711734086723915</v>
      </c>
      <c r="D4027" s="52">
        <v>0.32887678880813098</v>
      </c>
    </row>
    <row r="4028" spans="1:4" ht="15" customHeight="1" x14ac:dyDescent="0.25">
      <c r="A4028" s="63">
        <v>3926</v>
      </c>
      <c r="B4028" s="52">
        <v>13.380874072555807</v>
      </c>
      <c r="C4028" s="52">
        <v>13.199111505047902</v>
      </c>
      <c r="D4028" s="52">
        <v>0.18176256750790465</v>
      </c>
    </row>
    <row r="4029" spans="1:4" ht="15" customHeight="1" x14ac:dyDescent="0.25">
      <c r="A4029" s="63">
        <v>3927</v>
      </c>
      <c r="B4029" s="52">
        <v>13.366132746512172</v>
      </c>
      <c r="C4029" s="52">
        <v>13.227472106681242</v>
      </c>
      <c r="D4029" s="52">
        <v>0.13866063983092936</v>
      </c>
    </row>
    <row r="4030" spans="1:4" ht="15" customHeight="1" x14ac:dyDescent="0.25">
      <c r="A4030" s="63">
        <v>3928</v>
      </c>
      <c r="B4030" s="52">
        <v>12.699243334057421</v>
      </c>
      <c r="C4030" s="52">
        <v>12.9282023004615</v>
      </c>
      <c r="D4030" s="52">
        <v>-0.22895896640407898</v>
      </c>
    </row>
    <row r="4031" spans="1:4" ht="15" customHeight="1" x14ac:dyDescent="0.25">
      <c r="A4031" s="63">
        <v>3929</v>
      </c>
      <c r="B4031" s="52">
        <v>13.262125319779464</v>
      </c>
      <c r="C4031" s="52">
        <v>13.166388891528497</v>
      </c>
      <c r="D4031" s="52">
        <v>9.573642825096762E-2</v>
      </c>
    </row>
    <row r="4032" spans="1:4" ht="15" customHeight="1" x14ac:dyDescent="0.25">
      <c r="A4032" s="63">
        <v>3930</v>
      </c>
      <c r="B4032" s="52">
        <v>13.208541073645359</v>
      </c>
      <c r="C4032" s="52">
        <v>12.694313007329585</v>
      </c>
      <c r="D4032" s="52">
        <v>0.51422806631577345</v>
      </c>
    </row>
    <row r="4033" spans="1:4" ht="15" customHeight="1" x14ac:dyDescent="0.25">
      <c r="A4033" s="63">
        <v>3931</v>
      </c>
      <c r="B4033" s="52">
        <v>13.097045569420017</v>
      </c>
      <c r="C4033" s="52">
        <v>12.932334686131199</v>
      </c>
      <c r="D4033" s="52">
        <v>0.16471088328881756</v>
      </c>
    </row>
    <row r="4034" spans="1:4" ht="15" customHeight="1" x14ac:dyDescent="0.25">
      <c r="A4034" s="63">
        <v>3932</v>
      </c>
      <c r="B4034" s="52">
        <v>13.060487973686218</v>
      </c>
      <c r="C4034" s="52">
        <v>13.05220542575481</v>
      </c>
      <c r="D4034" s="52">
        <v>8.2825479314081463E-3</v>
      </c>
    </row>
    <row r="4035" spans="1:4" ht="15" customHeight="1" x14ac:dyDescent="0.25">
      <c r="A4035" s="63">
        <v>3933</v>
      </c>
      <c r="B4035" s="52">
        <v>13.723943364438759</v>
      </c>
      <c r="C4035" s="52">
        <v>13.271920021990029</v>
      </c>
      <c r="D4035" s="52">
        <v>0.45202334244872944</v>
      </c>
    </row>
    <row r="4036" spans="1:4" ht="15" customHeight="1" x14ac:dyDescent="0.25">
      <c r="A4036" s="63">
        <v>3934</v>
      </c>
      <c r="B4036" s="52">
        <v>13.333434347484246</v>
      </c>
      <c r="C4036" s="52">
        <v>13.293725268505812</v>
      </c>
      <c r="D4036" s="52">
        <v>3.9709078978434675E-2</v>
      </c>
    </row>
    <row r="4037" spans="1:4" ht="15" customHeight="1" x14ac:dyDescent="0.25">
      <c r="A4037" s="63">
        <v>3935</v>
      </c>
      <c r="B4037" s="52">
        <v>13.04979268456947</v>
      </c>
      <c r="C4037" s="52">
        <v>13.153389108569682</v>
      </c>
      <c r="D4037" s="52">
        <v>-0.10359642400021229</v>
      </c>
    </row>
    <row r="4038" spans="1:4" ht="15" customHeight="1" x14ac:dyDescent="0.25">
      <c r="A4038" s="63">
        <v>3936</v>
      </c>
      <c r="B4038" s="52">
        <v>13.371564463037805</v>
      </c>
      <c r="C4038" s="52">
        <v>13.382262688624596</v>
      </c>
      <c r="D4038" s="52">
        <v>-1.0698225586791565E-2</v>
      </c>
    </row>
    <row r="4039" spans="1:4" ht="15" customHeight="1" x14ac:dyDescent="0.25">
      <c r="A4039" s="63">
        <v>3937</v>
      </c>
      <c r="B4039" s="52">
        <v>13.208541073645359</v>
      </c>
      <c r="C4039" s="52">
        <v>13.248480928967776</v>
      </c>
      <c r="D4039" s="52">
        <v>-3.9939855322417728E-2</v>
      </c>
    </row>
    <row r="4040" spans="1:4" ht="15" customHeight="1" x14ac:dyDescent="0.25">
      <c r="A4040" s="63">
        <v>3938</v>
      </c>
      <c r="B4040" s="52">
        <v>14.210925330218911</v>
      </c>
      <c r="C4040" s="52">
        <v>13.355223417867112</v>
      </c>
      <c r="D4040" s="52">
        <v>0.85570191235179927</v>
      </c>
    </row>
    <row r="4041" spans="1:4" ht="15" customHeight="1" x14ac:dyDescent="0.25">
      <c r="A4041" s="63">
        <v>3939</v>
      </c>
      <c r="B4041" s="52">
        <v>14.099937337695357</v>
      </c>
      <c r="C4041" s="52">
        <v>13.245837569587666</v>
      </c>
      <c r="D4041" s="52">
        <v>0.85409976810769095</v>
      </c>
    </row>
    <row r="4042" spans="1:4" ht="15" customHeight="1" x14ac:dyDescent="0.25">
      <c r="A4042" s="63">
        <v>3940</v>
      </c>
      <c r="B4042" s="52">
        <v>13.415032991367125</v>
      </c>
      <c r="C4042" s="52">
        <v>13.321911779216473</v>
      </c>
      <c r="D4042" s="52">
        <v>9.312121215065261E-2</v>
      </c>
    </row>
    <row r="4043" spans="1:4" ht="15" customHeight="1" x14ac:dyDescent="0.25">
      <c r="A4043" s="63">
        <v>3941</v>
      </c>
      <c r="B4043" s="52">
        <v>13.403020834919122</v>
      </c>
      <c r="C4043" s="52">
        <v>13.336162618342421</v>
      </c>
      <c r="D4043" s="52">
        <v>6.6858216576701324E-2</v>
      </c>
    </row>
    <row r="4044" spans="1:4" ht="15" customHeight="1" x14ac:dyDescent="0.25">
      <c r="A4044" s="63">
        <v>3942</v>
      </c>
      <c r="B4044" s="52">
        <v>13.422467969854644</v>
      </c>
      <c r="C4044" s="52">
        <v>13.262849600640825</v>
      </c>
      <c r="D4044" s="52">
        <v>0.15961836921381867</v>
      </c>
    </row>
    <row r="4045" spans="1:4" ht="15" customHeight="1" x14ac:dyDescent="0.25">
      <c r="A4045" s="63">
        <v>3943</v>
      </c>
      <c r="B4045" s="52">
        <v>12.899219826090096</v>
      </c>
      <c r="C4045" s="52">
        <v>13.255733410407627</v>
      </c>
      <c r="D4045" s="52">
        <v>-0.35651358431753088</v>
      </c>
    </row>
    <row r="4046" spans="1:4" ht="15" customHeight="1" x14ac:dyDescent="0.25">
      <c r="A4046" s="63">
        <v>3944</v>
      </c>
      <c r="B4046" s="52">
        <v>13.321214236149471</v>
      </c>
      <c r="C4046" s="52">
        <v>13.242273451594794</v>
      </c>
      <c r="D4046" s="52">
        <v>7.8940784554676569E-2</v>
      </c>
    </row>
    <row r="4047" spans="1:4" ht="15" customHeight="1" x14ac:dyDescent="0.25">
      <c r="A4047" s="63">
        <v>3945</v>
      </c>
      <c r="B4047" s="52">
        <v>13.411294669256518</v>
      </c>
      <c r="C4047" s="52">
        <v>13.336103447929956</v>
      </c>
      <c r="D4047" s="52">
        <v>7.5191221326562641E-2</v>
      </c>
    </row>
    <row r="4048" spans="1:4" ht="15" customHeight="1" x14ac:dyDescent="0.25">
      <c r="A4048" s="63">
        <v>3946</v>
      </c>
      <c r="B4048" s="52">
        <v>13.097045569420017</v>
      </c>
      <c r="C4048" s="52">
        <v>13.298304852997296</v>
      </c>
      <c r="D4048" s="52">
        <v>-0.20125928357727929</v>
      </c>
    </row>
    <row r="4049" spans="1:4" ht="15" customHeight="1" x14ac:dyDescent="0.25">
      <c r="A4049" s="63">
        <v>3947</v>
      </c>
      <c r="B4049" s="52">
        <v>13.437174117244339</v>
      </c>
      <c r="C4049" s="52">
        <v>13.266267245172449</v>
      </c>
      <c r="D4049" s="52">
        <v>0.1709068720718907</v>
      </c>
    </row>
    <row r="4050" spans="1:4" ht="15" customHeight="1" x14ac:dyDescent="0.25">
      <c r="A4050" s="63">
        <v>3948</v>
      </c>
      <c r="B4050" s="52">
        <v>13.450623414603498</v>
      </c>
      <c r="C4050" s="52">
        <v>13.371391935755117</v>
      </c>
      <c r="D4050" s="52">
        <v>7.9231478848381443E-2</v>
      </c>
    </row>
    <row r="4051" spans="1:4" ht="15" customHeight="1" x14ac:dyDescent="0.25">
      <c r="A4051" s="63">
        <v>3949</v>
      </c>
      <c r="B4051" s="52">
        <v>13.681979165339726</v>
      </c>
      <c r="C4051" s="52">
        <v>13.479106932933341</v>
      </c>
      <c r="D4051" s="52">
        <v>0.20287223240638497</v>
      </c>
    </row>
    <row r="4052" spans="1:4" ht="15" customHeight="1" x14ac:dyDescent="0.25">
      <c r="A4052" s="63">
        <v>3950</v>
      </c>
      <c r="B4052" s="52">
        <v>13.458835614025519</v>
      </c>
      <c r="C4052" s="52">
        <v>13.368486406467149</v>
      </c>
      <c r="D4052" s="52">
        <v>9.0349207558370281E-2</v>
      </c>
    </row>
    <row r="4053" spans="1:4" ht="15" customHeight="1" x14ac:dyDescent="0.25">
      <c r="A4053" s="63">
        <v>3951</v>
      </c>
      <c r="B4053" s="52">
        <v>12.77422333591541</v>
      </c>
      <c r="C4053" s="52">
        <v>12.877409282596041</v>
      </c>
      <c r="D4053" s="52">
        <v>-0.10318594668063064</v>
      </c>
    </row>
    <row r="4054" spans="1:4" ht="15" customHeight="1" x14ac:dyDescent="0.25">
      <c r="A4054" s="63">
        <v>3952</v>
      </c>
      <c r="B4054" s="52">
        <v>13.458835614025519</v>
      </c>
      <c r="C4054" s="52">
        <v>13.221845726268434</v>
      </c>
      <c r="D4054" s="52">
        <v>0.23698988775708507</v>
      </c>
    </row>
    <row r="4055" spans="1:4" ht="15" customHeight="1" x14ac:dyDescent="0.25">
      <c r="A4055" s="63">
        <v>3953</v>
      </c>
      <c r="B4055" s="52">
        <v>13.21311774067277</v>
      </c>
      <c r="C4055" s="52">
        <v>13.218413438345953</v>
      </c>
      <c r="D4055" s="52">
        <v>-5.295697673183497E-3</v>
      </c>
    </row>
    <row r="4056" spans="1:4" ht="15" customHeight="1" x14ac:dyDescent="0.25">
      <c r="A4056" s="63">
        <v>3954</v>
      </c>
      <c r="B4056" s="52">
        <v>13.071070083016755</v>
      </c>
      <c r="C4056" s="52">
        <v>13.210833148498228</v>
      </c>
      <c r="D4056" s="52">
        <v>-0.13976306548147299</v>
      </c>
    </row>
    <row r="4057" spans="1:4" ht="15" customHeight="1" x14ac:dyDescent="0.25">
      <c r="A4057" s="63">
        <v>3955</v>
      </c>
      <c r="B4057" s="52">
        <v>13.217673557208631</v>
      </c>
      <c r="C4057" s="52">
        <v>13.128408246714146</v>
      </c>
      <c r="D4057" s="52">
        <v>8.9265310494484496E-2</v>
      </c>
    </row>
    <row r="4058" spans="1:4" ht="15" customHeight="1" x14ac:dyDescent="0.25">
      <c r="A4058" s="63">
        <v>3956</v>
      </c>
      <c r="B4058" s="52">
        <v>13.060487973686218</v>
      </c>
      <c r="C4058" s="52">
        <v>13.208998855288513</v>
      </c>
      <c r="D4058" s="52">
        <v>-0.14851088160229509</v>
      </c>
    </row>
    <row r="4059" spans="1:4" ht="15" customHeight="1" x14ac:dyDescent="0.25">
      <c r="A4059" s="63">
        <v>3957</v>
      </c>
      <c r="B4059" s="52">
        <v>13.473020249017475</v>
      </c>
      <c r="C4059" s="52">
        <v>13.19572243554274</v>
      </c>
      <c r="D4059" s="52">
        <v>0.27729781347473548</v>
      </c>
    </row>
    <row r="4060" spans="1:4" ht="15" customHeight="1" x14ac:dyDescent="0.25">
      <c r="A4060" s="63">
        <v>3958</v>
      </c>
      <c r="B4060" s="52">
        <v>13.296316684527744</v>
      </c>
      <c r="C4060" s="52">
        <v>13.270386908833984</v>
      </c>
      <c r="D4060" s="52">
        <v>2.5929775693759538E-2</v>
      </c>
    </row>
    <row r="4061" spans="1:4" ht="15" customHeight="1" x14ac:dyDescent="0.25">
      <c r="A4061" s="63">
        <v>3959</v>
      </c>
      <c r="B4061" s="52">
        <v>13.203943364396729</v>
      </c>
      <c r="C4061" s="52">
        <v>13.204698867280912</v>
      </c>
      <c r="D4061" s="52">
        <v>-7.5550288418391176E-4</v>
      </c>
    </row>
    <row r="4062" spans="1:4" ht="15" customHeight="1" x14ac:dyDescent="0.25">
      <c r="A4062" s="63">
        <v>3960</v>
      </c>
      <c r="B4062" s="52">
        <v>13.065793025915911</v>
      </c>
      <c r="C4062" s="52">
        <v>13.281563257299908</v>
      </c>
      <c r="D4062" s="52">
        <v>-0.21577023138399731</v>
      </c>
    </row>
    <row r="4063" spans="1:4" ht="15" customHeight="1" x14ac:dyDescent="0.25">
      <c r="A4063" s="63">
        <v>3961</v>
      </c>
      <c r="B4063" s="52">
        <v>13.122313376154263</v>
      </c>
      <c r="C4063" s="52">
        <v>13.214750748497631</v>
      </c>
      <c r="D4063" s="52">
        <v>-9.243737234336713E-2</v>
      </c>
    </row>
    <row r="4064" spans="1:4" ht="15" customHeight="1" x14ac:dyDescent="0.25">
      <c r="A4064" s="63">
        <v>3962</v>
      </c>
      <c r="B4064" s="52">
        <v>13.54107371226249</v>
      </c>
      <c r="C4064" s="52">
        <v>13.398691818963989</v>
      </c>
      <c r="D4064" s="52">
        <v>0.14238189329850037</v>
      </c>
    </row>
    <row r="4065" spans="1:4" ht="15" customHeight="1" x14ac:dyDescent="0.25">
      <c r="A4065" s="63">
        <v>3963</v>
      </c>
      <c r="B4065" s="52">
        <v>13.173294106072849</v>
      </c>
      <c r="C4065" s="52">
        <v>13.21400499924081</v>
      </c>
      <c r="D4065" s="52">
        <v>-4.0710893167961615E-2</v>
      </c>
    </row>
    <row r="4066" spans="1:4" ht="15" customHeight="1" x14ac:dyDescent="0.25">
      <c r="A4066" s="63">
        <v>3964</v>
      </c>
      <c r="B4066" s="52">
        <v>13.384727641871796</v>
      </c>
      <c r="C4066" s="52">
        <v>13.377106781414275</v>
      </c>
      <c r="D4066" s="52">
        <v>7.6208604575214167E-3</v>
      </c>
    </row>
    <row r="4067" spans="1:4" ht="15" customHeight="1" x14ac:dyDescent="0.25">
      <c r="A4067" s="63">
        <v>3965</v>
      </c>
      <c r="B4067" s="52">
        <v>13.125358886384104</v>
      </c>
      <c r="C4067" s="52">
        <v>13.36954405510777</v>
      </c>
      <c r="D4067" s="52">
        <v>-0.24418516872366602</v>
      </c>
    </row>
    <row r="4068" spans="1:4" ht="15" customHeight="1" x14ac:dyDescent="0.25">
      <c r="A4068" s="63">
        <v>3966</v>
      </c>
      <c r="B4068" s="52">
        <v>13.30468493419826</v>
      </c>
      <c r="C4068" s="52">
        <v>13.259136221700134</v>
      </c>
      <c r="D4068" s="52">
        <v>4.554871249812642E-2</v>
      </c>
    </row>
    <row r="4069" spans="1:4" ht="15" customHeight="1" x14ac:dyDescent="0.25">
      <c r="A4069" s="63">
        <v>3967</v>
      </c>
      <c r="B4069" s="52">
        <v>13.205784985543378</v>
      </c>
      <c r="C4069" s="52">
        <v>13.226275251910559</v>
      </c>
      <c r="D4069" s="52">
        <v>-2.049026636718132E-2</v>
      </c>
    </row>
    <row r="4070" spans="1:4" ht="15" customHeight="1" x14ac:dyDescent="0.25">
      <c r="A4070" s="63">
        <v>3968</v>
      </c>
      <c r="B4070" s="52">
        <v>13.122363377404305</v>
      </c>
      <c r="C4070" s="52">
        <v>13.266997382977125</v>
      </c>
      <c r="D4070" s="52">
        <v>-0.14463400557282036</v>
      </c>
    </row>
    <row r="4071" spans="1:4" ht="15" customHeight="1" x14ac:dyDescent="0.25">
      <c r="A4071" s="63">
        <v>3969</v>
      </c>
      <c r="B4071" s="52">
        <v>13.179008326110258</v>
      </c>
      <c r="C4071" s="52">
        <v>13.168993855278428</v>
      </c>
      <c r="D4071" s="52">
        <v>1.001447083183038E-2</v>
      </c>
    </row>
    <row r="4072" spans="1:4" ht="15" customHeight="1" x14ac:dyDescent="0.25">
      <c r="A4072" s="63">
        <v>3970</v>
      </c>
      <c r="B4072" s="52">
        <v>13.122363377404305</v>
      </c>
      <c r="C4072" s="52">
        <v>13.237660076617241</v>
      </c>
      <c r="D4072" s="52">
        <v>-0.11529669921293539</v>
      </c>
    </row>
    <row r="4073" spans="1:4" ht="15" customHeight="1" x14ac:dyDescent="0.25">
      <c r="A4073" s="63">
        <v>3971</v>
      </c>
      <c r="B4073" s="52">
        <v>13.417269294945406</v>
      </c>
      <c r="C4073" s="52">
        <v>13.380198403433242</v>
      </c>
      <c r="D4073" s="52">
        <v>3.7070891512163584E-2</v>
      </c>
    </row>
    <row r="4074" spans="1:4" ht="15" customHeight="1" x14ac:dyDescent="0.25">
      <c r="A4074" s="63">
        <v>3972</v>
      </c>
      <c r="B4074" s="52">
        <v>13.333434347484246</v>
      </c>
      <c r="C4074" s="52">
        <v>13.284522908552077</v>
      </c>
      <c r="D4074" s="52">
        <v>4.8911438932169204E-2</v>
      </c>
    </row>
    <row r="4075" spans="1:4" ht="15" customHeight="1" x14ac:dyDescent="0.25">
      <c r="A4075" s="63">
        <v>3973</v>
      </c>
      <c r="B4075" s="52">
        <v>12.834681304952525</v>
      </c>
      <c r="C4075" s="52">
        <v>13.11190357642738</v>
      </c>
      <c r="D4075" s="52">
        <v>-0.27722227147485512</v>
      </c>
    </row>
    <row r="4076" spans="1:4" ht="15" customHeight="1" x14ac:dyDescent="0.25">
      <c r="A4076" s="63">
        <v>3974</v>
      </c>
      <c r="B4076" s="52">
        <v>13.708760188017369</v>
      </c>
      <c r="C4076" s="52">
        <v>13.300177793827267</v>
      </c>
      <c r="D4076" s="52">
        <v>0.40858239419010189</v>
      </c>
    </row>
    <row r="4077" spans="1:4" ht="15" customHeight="1" x14ac:dyDescent="0.25">
      <c r="A4077" s="63">
        <v>3975</v>
      </c>
      <c r="B4077" s="52">
        <v>13.303016877097564</v>
      </c>
      <c r="C4077" s="52">
        <v>13.25187860048214</v>
      </c>
      <c r="D4077" s="52">
        <v>5.1138276615423806E-2</v>
      </c>
    </row>
    <row r="4078" spans="1:4" ht="15" customHeight="1" x14ac:dyDescent="0.25">
      <c r="A4078" s="63">
        <v>3976</v>
      </c>
      <c r="B4078" s="52">
        <v>13.639369860245376</v>
      </c>
      <c r="C4078" s="52">
        <v>13.342775385031537</v>
      </c>
      <c r="D4078" s="52">
        <v>0.29659447521383875</v>
      </c>
    </row>
    <row r="4079" spans="1:4" ht="15" customHeight="1" x14ac:dyDescent="0.25">
      <c r="A4079" s="63">
        <v>3977</v>
      </c>
      <c r="B4079" s="52">
        <v>13.071070083016755</v>
      </c>
      <c r="C4079" s="52">
        <v>13.079134692534122</v>
      </c>
      <c r="D4079" s="52">
        <v>-8.064609517367316E-3</v>
      </c>
    </row>
    <row r="4080" spans="1:4" ht="15" customHeight="1" x14ac:dyDescent="0.25">
      <c r="A4080" s="63">
        <v>3978</v>
      </c>
      <c r="B4080" s="52">
        <v>13.22039711767567</v>
      </c>
      <c r="C4080" s="52">
        <v>13.34054504292868</v>
      </c>
      <c r="D4080" s="52">
        <v>-0.12014792525300955</v>
      </c>
    </row>
    <row r="4081" spans="1:4" ht="15" customHeight="1" x14ac:dyDescent="0.25">
      <c r="A4081" s="63">
        <v>3979</v>
      </c>
      <c r="B4081" s="52">
        <v>13.102160670086786</v>
      </c>
      <c r="C4081" s="52">
        <v>13.22674131300688</v>
      </c>
      <c r="D4081" s="52">
        <v>-0.12458064292009396</v>
      </c>
    </row>
    <row r="4082" spans="1:4" ht="15" customHeight="1" x14ac:dyDescent="0.25">
      <c r="A4082" s="63">
        <v>3980</v>
      </c>
      <c r="B4082" s="52">
        <v>13.30468493419826</v>
      </c>
      <c r="C4082" s="52">
        <v>13.208363328889137</v>
      </c>
      <c r="D4082" s="52">
        <v>9.632160530912337E-2</v>
      </c>
    </row>
    <row r="4083" spans="1:4" ht="15" customHeight="1" x14ac:dyDescent="0.25">
      <c r="A4083" s="63">
        <v>3981</v>
      </c>
      <c r="B4083" s="52">
        <v>13.171153541573737</v>
      </c>
      <c r="C4083" s="52">
        <v>12.992101988737746</v>
      </c>
      <c r="D4083" s="52">
        <v>0.1790515528359915</v>
      </c>
    </row>
    <row r="4084" spans="1:4" ht="15" customHeight="1" x14ac:dyDescent="0.25">
      <c r="A4084" s="63">
        <v>3982</v>
      </c>
      <c r="B4084" s="52">
        <v>13.122363377404305</v>
      </c>
      <c r="C4084" s="52">
        <v>13.13896234540981</v>
      </c>
      <c r="D4084" s="52">
        <v>-1.6598968005505199E-2</v>
      </c>
    </row>
    <row r="4085" spans="1:4" ht="15" customHeight="1" x14ac:dyDescent="0.25">
      <c r="A4085" s="63">
        <v>3983</v>
      </c>
      <c r="B4085" s="52">
        <v>13.028052697933065</v>
      </c>
      <c r="C4085" s="52">
        <v>13.282500811347717</v>
      </c>
      <c r="D4085" s="52">
        <v>-0.2544481134146519</v>
      </c>
    </row>
    <row r="4086" spans="1:4" ht="15" customHeight="1" x14ac:dyDescent="0.25">
      <c r="A4086" s="63">
        <v>3984</v>
      </c>
      <c r="B4086" s="52">
        <v>12.603169503967798</v>
      </c>
      <c r="C4086" s="52">
        <v>12.708145378951366</v>
      </c>
      <c r="D4086" s="52">
        <v>-0.10497587498356786</v>
      </c>
    </row>
    <row r="4087" spans="1:4" ht="15" customHeight="1" x14ac:dyDescent="0.25">
      <c r="A4087" s="63">
        <v>3985</v>
      </c>
      <c r="B4087" s="52">
        <v>13.109377423706789</v>
      </c>
      <c r="C4087" s="52">
        <v>13.194360898162602</v>
      </c>
      <c r="D4087" s="52">
        <v>-8.4983474455812669E-2</v>
      </c>
    </row>
    <row r="4088" spans="1:4" ht="15" customHeight="1" x14ac:dyDescent="0.25">
      <c r="A4088" s="63">
        <v>3986</v>
      </c>
      <c r="B4088" s="52">
        <v>13.071070083016755</v>
      </c>
      <c r="C4088" s="52">
        <v>13.199416482816812</v>
      </c>
      <c r="D4088" s="52">
        <v>-0.12834639980005669</v>
      </c>
    </row>
    <row r="4089" spans="1:4" ht="15" customHeight="1" x14ac:dyDescent="0.25">
      <c r="A4089" s="63">
        <v>3987</v>
      </c>
      <c r="B4089" s="52">
        <v>13.511062044334862</v>
      </c>
      <c r="C4089" s="52">
        <v>13.334409071537131</v>
      </c>
      <c r="D4089" s="52">
        <v>0.17665297279773107</v>
      </c>
    </row>
    <row r="4090" spans="1:4" ht="15" customHeight="1" x14ac:dyDescent="0.25">
      <c r="A4090" s="63">
        <v>3988</v>
      </c>
      <c r="B4090" s="52">
        <v>12.911642346088653</v>
      </c>
      <c r="C4090" s="52">
        <v>12.991797174423551</v>
      </c>
      <c r="D4090" s="52">
        <v>-8.0154828334897843E-2</v>
      </c>
    </row>
    <row r="4091" spans="1:4" ht="15" customHeight="1" x14ac:dyDescent="0.25">
      <c r="A4091" s="63">
        <v>3989</v>
      </c>
      <c r="B4091" s="52">
        <v>13.071070083016755</v>
      </c>
      <c r="C4091" s="52">
        <v>13.206061761425479</v>
      </c>
      <c r="D4091" s="52">
        <v>-0.13499167840872417</v>
      </c>
    </row>
    <row r="4092" spans="1:4" ht="15" customHeight="1" x14ac:dyDescent="0.25">
      <c r="A4092" s="63">
        <v>3990</v>
      </c>
      <c r="B4092" s="52">
        <v>13.208541073645359</v>
      </c>
      <c r="C4092" s="52">
        <v>13.273601750202298</v>
      </c>
      <c r="D4092" s="52">
        <v>-6.5060676556939256E-2</v>
      </c>
    </row>
    <row r="4093" spans="1:4" ht="15" customHeight="1" x14ac:dyDescent="0.25">
      <c r="A4093" s="63">
        <v>3991</v>
      </c>
      <c r="B4093" s="52">
        <v>13.25339163981071</v>
      </c>
      <c r="C4093" s="52">
        <v>13.227811337738764</v>
      </c>
      <c r="D4093" s="52">
        <v>2.5580302071945837E-2</v>
      </c>
    </row>
    <row r="4094" spans="1:4" ht="15" customHeight="1" x14ac:dyDescent="0.25">
      <c r="A4094" s="63">
        <v>3992</v>
      </c>
      <c r="B4094" s="52">
        <v>13.333434347484246</v>
      </c>
      <c r="C4094" s="52">
        <v>13.246452760728447</v>
      </c>
      <c r="D4094" s="52">
        <v>8.6981586755799256E-2</v>
      </c>
    </row>
    <row r="4095" spans="1:4" ht="15" customHeight="1" x14ac:dyDescent="0.25">
      <c r="A4095" s="63">
        <v>3993</v>
      </c>
      <c r="B4095" s="52">
        <v>13.217673557208631</v>
      </c>
      <c r="C4095" s="52">
        <v>13.11646103898631</v>
      </c>
      <c r="D4095" s="52">
        <v>0.10121251822232047</v>
      </c>
    </row>
    <row r="4096" spans="1:4" ht="15" customHeight="1" x14ac:dyDescent="0.25">
      <c r="A4096" s="63">
        <v>3994</v>
      </c>
      <c r="B4096" s="52">
        <v>13.681979165339726</v>
      </c>
      <c r="C4096" s="52">
        <v>13.416342961931679</v>
      </c>
      <c r="D4096" s="52">
        <v>0.26563620340804661</v>
      </c>
    </row>
    <row r="4097" spans="1:4" ht="15" customHeight="1" x14ac:dyDescent="0.25">
      <c r="A4097" s="63">
        <v>3995</v>
      </c>
      <c r="B4097" s="52">
        <v>12.847926531702546</v>
      </c>
      <c r="C4097" s="52">
        <v>13.182629099113678</v>
      </c>
      <c r="D4097" s="52">
        <v>-0.33470256741113147</v>
      </c>
    </row>
    <row r="4098" spans="1:4" ht="15" customHeight="1" x14ac:dyDescent="0.25">
      <c r="A4098" s="63">
        <v>3996</v>
      </c>
      <c r="B4098" s="52">
        <v>12.860998613269897</v>
      </c>
      <c r="C4098" s="52">
        <v>12.965322630072531</v>
      </c>
      <c r="D4098" s="52">
        <v>-0.10432401680263403</v>
      </c>
    </row>
    <row r="4099" spans="1:4" ht="15" customHeight="1" x14ac:dyDescent="0.25">
      <c r="A4099" s="63">
        <v>3997</v>
      </c>
      <c r="B4099" s="52">
        <v>12.841325847671193</v>
      </c>
      <c r="C4099" s="52">
        <v>12.912718899703263</v>
      </c>
      <c r="D4099" s="52">
        <v>-7.1393052032069804E-2</v>
      </c>
    </row>
    <row r="4100" spans="1:4" ht="15" customHeight="1" x14ac:dyDescent="0.25">
      <c r="A4100" s="63">
        <v>3998</v>
      </c>
      <c r="B4100" s="52">
        <v>12.660327917807747</v>
      </c>
      <c r="C4100" s="52">
        <v>12.89433752287777</v>
      </c>
      <c r="D4100" s="52">
        <v>-0.23400960507002289</v>
      </c>
    </row>
    <row r="4101" spans="1:4" ht="15" customHeight="1" x14ac:dyDescent="0.25">
      <c r="A4101" s="63">
        <v>3999</v>
      </c>
      <c r="B4101" s="52">
        <v>13.149102674593927</v>
      </c>
      <c r="C4101" s="52">
        <v>13.203646002972267</v>
      </c>
      <c r="D4101" s="52">
        <v>-5.4543328378340306E-2</v>
      </c>
    </row>
    <row r="4102" spans="1:4" ht="15" customHeight="1" x14ac:dyDescent="0.25">
      <c r="A4102" s="63">
        <v>4000</v>
      </c>
      <c r="B4102" s="52">
        <v>12.962194625251485</v>
      </c>
      <c r="C4102" s="52">
        <v>12.947724331908628</v>
      </c>
      <c r="D4102" s="52">
        <v>1.4470293342856877E-2</v>
      </c>
    </row>
    <row r="4103" spans="1:4" ht="15" customHeight="1" x14ac:dyDescent="0.25">
      <c r="A4103" s="63">
        <v>4001</v>
      </c>
      <c r="B4103" s="52">
        <v>13.985253332551343</v>
      </c>
      <c r="C4103" s="52">
        <v>13.308254398018581</v>
      </c>
      <c r="D4103" s="52">
        <v>0.67699893453276161</v>
      </c>
    </row>
    <row r="4104" spans="1:4" ht="15" customHeight="1" x14ac:dyDescent="0.25">
      <c r="A4104" s="63">
        <v>4002</v>
      </c>
      <c r="B4104" s="52">
        <v>13.290078781808898</v>
      </c>
      <c r="C4104" s="52">
        <v>13.307052402757755</v>
      </c>
      <c r="D4104" s="52">
        <v>-1.6973620948856905E-2</v>
      </c>
    </row>
    <row r="4105" spans="1:4" ht="15" customHeight="1" x14ac:dyDescent="0.25">
      <c r="A4105" s="63">
        <v>4003</v>
      </c>
      <c r="B4105" s="52">
        <v>13.976778705560372</v>
      </c>
      <c r="C4105" s="52">
        <v>13.36656013248234</v>
      </c>
      <c r="D4105" s="52">
        <v>0.61021857307803273</v>
      </c>
    </row>
    <row r="4106" spans="1:4" ht="15" customHeight="1" x14ac:dyDescent="0.25">
      <c r="A4106" s="63">
        <v>4004</v>
      </c>
      <c r="B4106" s="52">
        <v>13.005829561148355</v>
      </c>
      <c r="C4106" s="52">
        <v>13.419501630546343</v>
      </c>
      <c r="D4106" s="52">
        <v>-0.41367206939798784</v>
      </c>
    </row>
    <row r="4107" spans="1:4" ht="15" customHeight="1" x14ac:dyDescent="0.25">
      <c r="A4107" s="63">
        <v>4005</v>
      </c>
      <c r="B4107" s="52">
        <v>13.451667124546907</v>
      </c>
      <c r="C4107" s="52">
        <v>13.283279729621361</v>
      </c>
      <c r="D4107" s="52">
        <v>0.16838739492554566</v>
      </c>
    </row>
    <row r="4108" spans="1:4" ht="15" customHeight="1" x14ac:dyDescent="0.25">
      <c r="A4108" s="63">
        <v>4006</v>
      </c>
      <c r="B4108" s="52">
        <v>13.085699393032714</v>
      </c>
      <c r="C4108" s="52">
        <v>13.282656060950384</v>
      </c>
      <c r="D4108" s="52">
        <v>-0.19695666791766975</v>
      </c>
    </row>
    <row r="4109" spans="1:4" ht="15" customHeight="1" x14ac:dyDescent="0.25">
      <c r="A4109" s="63">
        <v>4007</v>
      </c>
      <c r="B4109" s="52">
        <v>13.102160670086786</v>
      </c>
      <c r="C4109" s="52">
        <v>13.23285342070751</v>
      </c>
      <c r="D4109" s="52">
        <v>-0.1306927506207245</v>
      </c>
    </row>
    <row r="4110" spans="1:4" ht="15" customHeight="1" x14ac:dyDescent="0.25">
      <c r="A4110" s="63">
        <v>4008</v>
      </c>
      <c r="B4110" s="52">
        <v>13.739708844547968</v>
      </c>
      <c r="C4110" s="52">
        <v>13.165982701302877</v>
      </c>
      <c r="D4110" s="52">
        <v>0.57372614324509108</v>
      </c>
    </row>
    <row r="4111" spans="1:4" ht="15" customHeight="1" x14ac:dyDescent="0.25">
      <c r="A4111" s="63">
        <v>4009</v>
      </c>
      <c r="B4111" s="52">
        <v>13.681979165339726</v>
      </c>
      <c r="C4111" s="52">
        <v>13.251868731306805</v>
      </c>
      <c r="D4111" s="52">
        <v>0.43011043403292071</v>
      </c>
    </row>
    <row r="4112" spans="1:4" ht="15" customHeight="1" x14ac:dyDescent="0.25">
      <c r="A4112" s="63">
        <v>4010</v>
      </c>
      <c r="B4112" s="52">
        <v>13.120361374733633</v>
      </c>
      <c r="C4112" s="52">
        <v>13.395114103502463</v>
      </c>
      <c r="D4112" s="52">
        <v>-0.27475272876882961</v>
      </c>
    </row>
    <row r="4113" spans="1:4" ht="15" customHeight="1" x14ac:dyDescent="0.25">
      <c r="A4113" s="63">
        <v>4011</v>
      </c>
      <c r="B4113" s="52">
        <v>13.399995114002586</v>
      </c>
      <c r="C4113" s="52">
        <v>13.159670880129354</v>
      </c>
      <c r="D4113" s="52">
        <v>0.24032423387323121</v>
      </c>
    </row>
    <row r="4114" spans="1:4" ht="15" customHeight="1" x14ac:dyDescent="0.25">
      <c r="A4114" s="63">
        <v>4012</v>
      </c>
      <c r="B4114" s="52">
        <v>13.342703001385781</v>
      </c>
      <c r="C4114" s="52">
        <v>13.255740865221732</v>
      </c>
      <c r="D4114" s="52">
        <v>8.6962136164048687E-2</v>
      </c>
    </row>
    <row r="4115" spans="1:4" ht="15" customHeight="1" x14ac:dyDescent="0.25">
      <c r="A4115" s="63">
        <v>4013</v>
      </c>
      <c r="B4115" s="52">
        <v>13.652991628466474</v>
      </c>
      <c r="C4115" s="52">
        <v>13.340455166478753</v>
      </c>
      <c r="D4115" s="52">
        <v>0.31253646198772067</v>
      </c>
    </row>
    <row r="4116" spans="1:4" ht="15" customHeight="1" x14ac:dyDescent="0.25">
      <c r="A4116" s="63">
        <v>4014</v>
      </c>
      <c r="B4116" s="52">
        <v>14.115615150414587</v>
      </c>
      <c r="C4116" s="52">
        <v>13.304136606699133</v>
      </c>
      <c r="D4116" s="52">
        <v>0.81147854371545414</v>
      </c>
    </row>
    <row r="4117" spans="1:4" ht="15" customHeight="1" x14ac:dyDescent="0.25">
      <c r="A4117" s="63">
        <v>4015</v>
      </c>
      <c r="B4117" s="52">
        <v>14.130321297804283</v>
      </c>
      <c r="C4117" s="52">
        <v>13.282482017810565</v>
      </c>
      <c r="D4117" s="52">
        <v>0.84783927999371755</v>
      </c>
    </row>
    <row r="4118" spans="1:4" ht="15" customHeight="1" x14ac:dyDescent="0.25">
      <c r="A4118" s="63">
        <v>4016</v>
      </c>
      <c r="B4118" s="52">
        <v>13.966083416443624</v>
      </c>
      <c r="C4118" s="52">
        <v>13.276766155637819</v>
      </c>
      <c r="D4118" s="52">
        <v>0.68931726080580447</v>
      </c>
    </row>
    <row r="4119" spans="1:4" ht="15" customHeight="1" x14ac:dyDescent="0.25">
      <c r="A4119" s="63">
        <v>4017</v>
      </c>
      <c r="B4119" s="52">
        <v>14.00819490179375</v>
      </c>
      <c r="C4119" s="52">
        <v>13.223967348674215</v>
      </c>
      <c r="D4119" s="52">
        <v>0.78422755311953551</v>
      </c>
    </row>
    <row r="4120" spans="1:4" ht="15" customHeight="1" x14ac:dyDescent="0.25">
      <c r="A4120" s="63">
        <v>4018</v>
      </c>
      <c r="B4120" s="52">
        <v>14.207976880064489</v>
      </c>
      <c r="C4120" s="52">
        <v>13.332405483219729</v>
      </c>
      <c r="D4120" s="52">
        <v>0.87557139684476049</v>
      </c>
    </row>
    <row r="4121" spans="1:4" ht="15" customHeight="1" x14ac:dyDescent="0.25">
      <c r="A4121" s="63">
        <v>4019</v>
      </c>
      <c r="B4121" s="52">
        <v>13.465953081794382</v>
      </c>
      <c r="C4121" s="52">
        <v>13.428939570021271</v>
      </c>
      <c r="D4121" s="52">
        <v>3.7013511773110963E-2</v>
      </c>
    </row>
    <row r="4122" spans="1:4" ht="15" customHeight="1" x14ac:dyDescent="0.25">
      <c r="A4122" s="63">
        <v>4020</v>
      </c>
      <c r="B4122" s="52">
        <v>13.696163800331684</v>
      </c>
      <c r="C4122" s="52">
        <v>13.040544921323228</v>
      </c>
      <c r="D4122" s="52">
        <v>0.65561887900845583</v>
      </c>
    </row>
    <row r="4123" spans="1:4" ht="15" customHeight="1" x14ac:dyDescent="0.25">
      <c r="A4123" s="63">
        <v>4021</v>
      </c>
      <c r="B4123" s="52">
        <v>12.577636201962633</v>
      </c>
      <c r="C4123" s="52">
        <v>13.434526343310342</v>
      </c>
      <c r="D4123" s="52">
        <v>-0.85689014134770858</v>
      </c>
    </row>
    <row r="4124" spans="1:4" ht="15" customHeight="1" x14ac:dyDescent="0.25">
      <c r="A4124" s="63">
        <v>4022</v>
      </c>
      <c r="B4124" s="52">
        <v>13.257768014410509</v>
      </c>
      <c r="C4124" s="52">
        <v>13.174746399810434</v>
      </c>
      <c r="D4124" s="52">
        <v>8.30216146000744E-2</v>
      </c>
    </row>
    <row r="4125" spans="1:4" ht="15" customHeight="1" x14ac:dyDescent="0.25">
      <c r="A4125" s="63">
        <v>4023</v>
      </c>
      <c r="B4125" s="52">
        <v>13.161584090557588</v>
      </c>
      <c r="C4125" s="52">
        <v>13.166204856006249</v>
      </c>
      <c r="D4125" s="52">
        <v>-4.6207654486618566E-3</v>
      </c>
    </row>
    <row r="4126" spans="1:4" ht="15" customHeight="1" x14ac:dyDescent="0.25">
      <c r="A4126" s="63">
        <v>4024</v>
      </c>
      <c r="B4126" s="52">
        <v>13.424318109142805</v>
      </c>
      <c r="C4126" s="52">
        <v>13.405955783191068</v>
      </c>
      <c r="D4126" s="52">
        <v>1.836232595173648E-2</v>
      </c>
    </row>
    <row r="4127" spans="1:4" ht="15" customHeight="1" x14ac:dyDescent="0.25">
      <c r="A4127" s="63">
        <v>4025</v>
      </c>
      <c r="B4127" s="52">
        <v>12.886641043883236</v>
      </c>
      <c r="C4127" s="52">
        <v>12.750641536570271</v>
      </c>
      <c r="D4127" s="52">
        <v>0.13599950731296495</v>
      </c>
    </row>
    <row r="4128" spans="1:4" ht="15" customHeight="1" x14ac:dyDescent="0.25">
      <c r="A4128" s="63">
        <v>4026</v>
      </c>
      <c r="B4128" s="52">
        <v>13.131049543200801</v>
      </c>
      <c r="C4128" s="52">
        <v>12.952725605423172</v>
      </c>
      <c r="D4128" s="52">
        <v>0.17832393777762867</v>
      </c>
    </row>
    <row r="4129" spans="1:4" ht="15" customHeight="1" x14ac:dyDescent="0.25">
      <c r="A4129" s="63">
        <v>4027</v>
      </c>
      <c r="B4129" s="52">
        <v>13.393916067926202</v>
      </c>
      <c r="C4129" s="52">
        <v>13.116247468425923</v>
      </c>
      <c r="D4129" s="52">
        <v>0.277668599500279</v>
      </c>
    </row>
    <row r="4130" spans="1:4" ht="15" customHeight="1" x14ac:dyDescent="0.25">
      <c r="A4130" s="63">
        <v>4028</v>
      </c>
      <c r="B4130" s="52">
        <v>12.807652632564606</v>
      </c>
      <c r="C4130" s="52">
        <v>12.973154335043521</v>
      </c>
      <c r="D4130" s="52">
        <v>-0.16550170247891494</v>
      </c>
    </row>
    <row r="4131" spans="1:4" ht="15" customHeight="1" x14ac:dyDescent="0.25">
      <c r="A4131" s="63">
        <v>4029</v>
      </c>
      <c r="B4131" s="52">
        <v>13.258640995696853</v>
      </c>
      <c r="C4131" s="52">
        <v>13.030801646439146</v>
      </c>
      <c r="D4131" s="52">
        <v>0.22783934925770666</v>
      </c>
    </row>
    <row r="4132" spans="1:4" ht="15" customHeight="1" x14ac:dyDescent="0.25">
      <c r="A4132" s="63">
        <v>4030</v>
      </c>
      <c r="B4132" s="52">
        <v>13.199324418540433</v>
      </c>
      <c r="C4132" s="52">
        <v>12.889995502194871</v>
      </c>
      <c r="D4132" s="52">
        <v>0.30932891634556192</v>
      </c>
    </row>
    <row r="4133" spans="1:4" ht="15" customHeight="1" x14ac:dyDescent="0.25">
      <c r="A4133" s="63">
        <v>4031</v>
      </c>
      <c r="B4133" s="52">
        <v>13.677397255834615</v>
      </c>
      <c r="C4133" s="52">
        <v>13.343003553332151</v>
      </c>
      <c r="D4133" s="52">
        <v>0.3343937025024637</v>
      </c>
    </row>
    <row r="4134" spans="1:4" ht="15" customHeight="1" x14ac:dyDescent="0.25">
      <c r="A4134" s="63">
        <v>4032</v>
      </c>
      <c r="B4134" s="52">
        <v>13.361380277874806</v>
      </c>
      <c r="C4134" s="52">
        <v>13.377025896592814</v>
      </c>
      <c r="D4134" s="52">
        <v>-1.5645618718007626E-2</v>
      </c>
    </row>
    <row r="4135" spans="1:4" ht="15" customHeight="1" x14ac:dyDescent="0.25">
      <c r="A4135" s="63">
        <v>4033</v>
      </c>
      <c r="B4135" s="52">
        <v>12.971540487669722</v>
      </c>
      <c r="C4135" s="52">
        <v>13.258843926923099</v>
      </c>
      <c r="D4135" s="52">
        <v>-0.28730343925337642</v>
      </c>
    </row>
    <row r="4136" spans="1:4" ht="15" customHeight="1" x14ac:dyDescent="0.25">
      <c r="A4136" s="63">
        <v>4034</v>
      </c>
      <c r="B4136" s="52">
        <v>13.075795741587971</v>
      </c>
      <c r="C4136" s="52">
        <v>13.303900131220862</v>
      </c>
      <c r="D4136" s="52">
        <v>-0.22810438963289137</v>
      </c>
    </row>
    <row r="4137" spans="1:4" ht="15" customHeight="1" x14ac:dyDescent="0.25">
      <c r="A4137" s="63">
        <v>4035</v>
      </c>
      <c r="B4137" s="52">
        <v>13.687677186454364</v>
      </c>
      <c r="C4137" s="52">
        <v>13.319657580585343</v>
      </c>
      <c r="D4137" s="52">
        <v>0.36801960586902105</v>
      </c>
    </row>
    <row r="4138" spans="1:4" ht="15" customHeight="1" x14ac:dyDescent="0.25">
      <c r="A4138" s="63">
        <v>4036</v>
      </c>
      <c r="B4138" s="52">
        <v>13.59236700665004</v>
      </c>
      <c r="C4138" s="52">
        <v>13.342967729788665</v>
      </c>
      <c r="D4138" s="52">
        <v>0.24939927686137509</v>
      </c>
    </row>
    <row r="4139" spans="1:4" ht="15" customHeight="1" x14ac:dyDescent="0.25">
      <c r="A4139" s="63">
        <v>4037</v>
      </c>
      <c r="B4139" s="52">
        <v>12.556729517143321</v>
      </c>
      <c r="C4139" s="52">
        <v>12.851485033410693</v>
      </c>
      <c r="D4139" s="52">
        <v>-0.29475551626737229</v>
      </c>
    </row>
    <row r="4140" spans="1:4" ht="15" customHeight="1" x14ac:dyDescent="0.25">
      <c r="A4140" s="63">
        <v>4038</v>
      </c>
      <c r="B4140" s="52">
        <v>13.469492908499507</v>
      </c>
      <c r="C4140" s="52">
        <v>13.323018959269781</v>
      </c>
      <c r="D4140" s="52">
        <v>0.14647394922972623</v>
      </c>
    </row>
    <row r="4141" spans="1:4" ht="15" customHeight="1" x14ac:dyDescent="0.25">
      <c r="A4141" s="63">
        <v>4039</v>
      </c>
      <c r="B4141" s="52">
        <v>13.399995114002586</v>
      </c>
      <c r="C4141" s="52">
        <v>13.312080849807879</v>
      </c>
      <c r="D4141" s="52">
        <v>8.7914264194706604E-2</v>
      </c>
    </row>
    <row r="4142" spans="1:4" ht="15" customHeight="1" x14ac:dyDescent="0.25">
      <c r="A4142" s="63">
        <v>4040</v>
      </c>
      <c r="B4142" s="52">
        <v>13.514405465180328</v>
      </c>
      <c r="C4142" s="52">
        <v>13.336336180766057</v>
      </c>
      <c r="D4142" s="52">
        <v>0.17806928441427061</v>
      </c>
    </row>
    <row r="4143" spans="1:4" ht="15" customHeight="1" x14ac:dyDescent="0.25">
      <c r="A4143" s="63">
        <v>4041</v>
      </c>
      <c r="B4143" s="52">
        <v>13.347904053318237</v>
      </c>
      <c r="C4143" s="52">
        <v>13.388074314959047</v>
      </c>
      <c r="D4143" s="52">
        <v>-4.0170261640810168E-2</v>
      </c>
    </row>
    <row r="4144" spans="1:4" ht="15" customHeight="1" x14ac:dyDescent="0.25">
      <c r="A4144" s="63">
        <v>4042</v>
      </c>
      <c r="B4144" s="52">
        <v>13.458835614025519</v>
      </c>
      <c r="C4144" s="52">
        <v>13.375730584516079</v>
      </c>
      <c r="D4144" s="52">
        <v>8.3105029509439987E-2</v>
      </c>
    </row>
    <row r="4145" spans="1:4" ht="15" customHeight="1" x14ac:dyDescent="0.25">
      <c r="A4145" s="63">
        <v>4043</v>
      </c>
      <c r="B4145" s="52">
        <v>13.201174557828596</v>
      </c>
      <c r="C4145" s="52">
        <v>13.240352945971633</v>
      </c>
      <c r="D4145" s="52">
        <v>-3.9178388143037424E-2</v>
      </c>
    </row>
    <row r="4146" spans="1:4" ht="15" customHeight="1" x14ac:dyDescent="0.25">
      <c r="A4146" s="63">
        <v>4044</v>
      </c>
      <c r="B4146" s="52">
        <v>13.278939684446403</v>
      </c>
      <c r="C4146" s="52">
        <v>13.245407027966095</v>
      </c>
      <c r="D4146" s="52">
        <v>3.3532656480307566E-2</v>
      </c>
    </row>
    <row r="4147" spans="1:4" ht="15" customHeight="1" x14ac:dyDescent="0.25">
      <c r="A4147" s="63">
        <v>4045</v>
      </c>
      <c r="B4147" s="52">
        <v>13.635187003832968</v>
      </c>
      <c r="C4147" s="52">
        <v>13.187060642525875</v>
      </c>
      <c r="D4147" s="52">
        <v>0.44812636130709294</v>
      </c>
    </row>
    <row r="4148" spans="1:4" ht="15" customHeight="1" x14ac:dyDescent="0.25">
      <c r="A4148" s="63">
        <v>4046</v>
      </c>
      <c r="B4148" s="52">
        <v>13.217673557208631</v>
      </c>
      <c r="C4148" s="52">
        <v>13.27013288438747</v>
      </c>
      <c r="D4148" s="52">
        <v>-5.2459327178839388E-2</v>
      </c>
    </row>
    <row r="4149" spans="1:4" ht="15" customHeight="1" x14ac:dyDescent="0.25">
      <c r="A4149" s="63">
        <v>4047</v>
      </c>
      <c r="B4149" s="52">
        <v>13.84020317055462</v>
      </c>
      <c r="C4149" s="52">
        <v>13.370512136029904</v>
      </c>
      <c r="D4149" s="52">
        <v>0.4696910345247165</v>
      </c>
    </row>
    <row r="4150" spans="1:4" ht="15" customHeight="1" x14ac:dyDescent="0.25">
      <c r="A4150" s="63">
        <v>4048</v>
      </c>
      <c r="B4150" s="52">
        <v>13.288301454947737</v>
      </c>
      <c r="C4150" s="52">
        <v>13.213075669390111</v>
      </c>
      <c r="D4150" s="52">
        <v>7.5225785557625713E-2</v>
      </c>
    </row>
    <row r="4151" spans="1:4" ht="15" customHeight="1" x14ac:dyDescent="0.25">
      <c r="A4151" s="63">
        <v>4049</v>
      </c>
      <c r="B4151" s="52">
        <v>13.769466619462843</v>
      </c>
      <c r="C4151" s="52">
        <v>13.369621626767048</v>
      </c>
      <c r="D4151" s="52">
        <v>0.39984499269579565</v>
      </c>
    </row>
    <row r="4152" spans="1:4" ht="15" customHeight="1" x14ac:dyDescent="0.25">
      <c r="A4152" s="63">
        <v>4050</v>
      </c>
      <c r="B4152" s="52">
        <v>13.684262271354296</v>
      </c>
      <c r="C4152" s="52">
        <v>13.243514834352151</v>
      </c>
      <c r="D4152" s="52">
        <v>0.44074743700214469</v>
      </c>
    </row>
    <row r="4153" spans="1:4" ht="15" customHeight="1" x14ac:dyDescent="0.25">
      <c r="A4153" s="63">
        <v>4051</v>
      </c>
      <c r="B4153" s="52">
        <v>13.277228087965222</v>
      </c>
      <c r="C4153" s="52">
        <v>13.264846959476227</v>
      </c>
      <c r="D4153" s="52">
        <v>1.2381128488994975E-2</v>
      </c>
    </row>
    <row r="4154" spans="1:4" ht="15" customHeight="1" x14ac:dyDescent="0.25">
      <c r="A4154" s="63">
        <v>4052</v>
      </c>
      <c r="B4154" s="52">
        <v>13.896168460981704</v>
      </c>
      <c r="C4154" s="52">
        <v>13.295471667763357</v>
      </c>
      <c r="D4154" s="52">
        <v>0.60069679321834712</v>
      </c>
    </row>
    <row r="4155" spans="1:4" ht="15" customHeight="1" x14ac:dyDescent="0.25">
      <c r="A4155" s="63">
        <v>4053</v>
      </c>
      <c r="B4155" s="52">
        <v>12.92877862833164</v>
      </c>
      <c r="C4155" s="52">
        <v>12.906628550425388</v>
      </c>
      <c r="D4155" s="52">
        <v>2.2150077906252008E-2</v>
      </c>
    </row>
    <row r="4156" spans="1:4" ht="15" customHeight="1" x14ac:dyDescent="0.25">
      <c r="A4156" s="63">
        <v>4054</v>
      </c>
      <c r="B4156" s="52">
        <v>12.70684793344264</v>
      </c>
      <c r="C4156" s="52">
        <v>13.22290983589369</v>
      </c>
      <c r="D4156" s="52">
        <v>-0.51606190245104955</v>
      </c>
    </row>
    <row r="4157" spans="1:4" ht="15" customHeight="1" x14ac:dyDescent="0.25">
      <c r="A4157" s="63">
        <v>4055</v>
      </c>
      <c r="B4157" s="52">
        <v>13.405660851538263</v>
      </c>
      <c r="C4157" s="52">
        <v>13.421620984691154</v>
      </c>
      <c r="D4157" s="52">
        <v>-1.5960133152891132E-2</v>
      </c>
    </row>
    <row r="4158" spans="1:4" ht="15" customHeight="1" x14ac:dyDescent="0.25">
      <c r="A4158" s="63">
        <v>4056</v>
      </c>
      <c r="B4158" s="52">
        <v>14.155547860749959</v>
      </c>
      <c r="C4158" s="52">
        <v>13.43123572440636</v>
      </c>
      <c r="D4158" s="52">
        <v>0.72431213634359892</v>
      </c>
    </row>
    <row r="4159" spans="1:4" ht="15" customHeight="1" x14ac:dyDescent="0.25">
      <c r="A4159" s="63">
        <v>4057</v>
      </c>
      <c r="B4159" s="52">
        <v>13.618582848780932</v>
      </c>
      <c r="C4159" s="52">
        <v>13.2990902291225</v>
      </c>
      <c r="D4159" s="52">
        <v>0.31949261965843156</v>
      </c>
    </row>
    <row r="4160" spans="1:4" ht="15" customHeight="1" x14ac:dyDescent="0.25">
      <c r="A4160" s="63">
        <v>4058</v>
      </c>
      <c r="B4160" s="52">
        <v>13.355813631707154</v>
      </c>
      <c r="C4160" s="52">
        <v>13.372156675734349</v>
      </c>
      <c r="D4160" s="52">
        <v>-1.6343044027195219E-2</v>
      </c>
    </row>
    <row r="4161" spans="1:4" ht="15" customHeight="1" x14ac:dyDescent="0.25">
      <c r="A4161" s="63">
        <v>4059</v>
      </c>
      <c r="B4161" s="52">
        <v>13.422467969854644</v>
      </c>
      <c r="C4161" s="52">
        <v>13.346375533273086</v>
      </c>
      <c r="D4161" s="52">
        <v>7.6092436581557621E-2</v>
      </c>
    </row>
    <row r="4162" spans="1:4" ht="15" customHeight="1" x14ac:dyDescent="0.25">
      <c r="A4162" s="63">
        <v>4060</v>
      </c>
      <c r="B4162" s="52">
        <v>13.321214236149471</v>
      </c>
      <c r="C4162" s="52">
        <v>13.248358866834511</v>
      </c>
      <c r="D4162" s="52">
        <v>7.2855369314959617E-2</v>
      </c>
    </row>
    <row r="4163" spans="1:4" ht="15" customHeight="1" x14ac:dyDescent="0.25">
      <c r="A4163" s="63">
        <v>4061</v>
      </c>
      <c r="B4163" s="52">
        <v>13.277013932273215</v>
      </c>
      <c r="C4163" s="52">
        <v>13.409841104704359</v>
      </c>
      <c r="D4163" s="52">
        <v>-0.13282717243114384</v>
      </c>
    </row>
    <row r="4164" spans="1:4" ht="15" customHeight="1" x14ac:dyDescent="0.25">
      <c r="A4164" s="63">
        <v>4062</v>
      </c>
      <c r="B4164" s="52">
        <v>12.95984444790653</v>
      </c>
      <c r="C4164" s="52">
        <v>13.319825358343488</v>
      </c>
      <c r="D4164" s="52">
        <v>-0.35998091043695801</v>
      </c>
    </row>
    <row r="4165" spans="1:4" ht="15" customHeight="1" x14ac:dyDescent="0.25">
      <c r="A4165" s="63">
        <v>4063</v>
      </c>
      <c r="B4165" s="52">
        <v>13.433517806041229</v>
      </c>
      <c r="C4165" s="52">
        <v>13.321575007513916</v>
      </c>
      <c r="D4165" s="52">
        <v>0.1119427985273127</v>
      </c>
    </row>
    <row r="4166" spans="1:4" ht="15" customHeight="1" x14ac:dyDescent="0.25">
      <c r="A4166" s="63">
        <v>4064</v>
      </c>
      <c r="B4166" s="52">
        <v>13.387799840908768</v>
      </c>
      <c r="C4166" s="52">
        <v>13.266858177125178</v>
      </c>
      <c r="D4166" s="52">
        <v>0.12094166378359006</v>
      </c>
    </row>
    <row r="4167" spans="1:4" ht="15" customHeight="1" x14ac:dyDescent="0.25">
      <c r="A4167" s="63">
        <v>4065</v>
      </c>
      <c r="B4167" s="52">
        <v>13.081541382884051</v>
      </c>
      <c r="C4167" s="52">
        <v>13.212695764083032</v>
      </c>
      <c r="D4167" s="52">
        <v>-0.13115438119898037</v>
      </c>
    </row>
    <row r="4168" spans="1:4" ht="15" customHeight="1" x14ac:dyDescent="0.25">
      <c r="A4168" s="63">
        <v>4066</v>
      </c>
      <c r="B4168" s="52">
        <v>13.251196249247274</v>
      </c>
      <c r="C4168" s="52">
        <v>12.978853681452236</v>
      </c>
      <c r="D4168" s="52">
        <v>0.27234256779503774</v>
      </c>
    </row>
    <row r="4169" spans="1:4" ht="15" customHeight="1" x14ac:dyDescent="0.25">
      <c r="A4169" s="63">
        <v>4067</v>
      </c>
      <c r="B4169" s="52">
        <v>12.953944725779342</v>
      </c>
      <c r="C4169" s="52">
        <v>12.794756214930121</v>
      </c>
      <c r="D4169" s="52">
        <v>0.15918851084922103</v>
      </c>
    </row>
    <row r="4170" spans="1:4" ht="15" customHeight="1" x14ac:dyDescent="0.25">
      <c r="A4170" s="63">
        <v>4068</v>
      </c>
      <c r="B4170" s="52">
        <v>13.171153541573737</v>
      </c>
      <c r="C4170" s="52">
        <v>13.071046961551565</v>
      </c>
      <c r="D4170" s="52">
        <v>0.10010658002217276</v>
      </c>
    </row>
    <row r="4171" spans="1:4" ht="15" customHeight="1" x14ac:dyDescent="0.25">
      <c r="A4171" s="63">
        <v>4069</v>
      </c>
      <c r="B4171" s="52">
        <v>13.188478779611167</v>
      </c>
      <c r="C4171" s="52">
        <v>12.915023106829288</v>
      </c>
      <c r="D4171" s="52">
        <v>0.27345567278187843</v>
      </c>
    </row>
    <row r="4172" spans="1:4" ht="15" customHeight="1" x14ac:dyDescent="0.25">
      <c r="A4172" s="63">
        <v>4070</v>
      </c>
      <c r="B4172" s="52">
        <v>13.589237113641111</v>
      </c>
      <c r="C4172" s="52">
        <v>13.428958454695543</v>
      </c>
      <c r="D4172" s="52">
        <v>0.16027865894556825</v>
      </c>
    </row>
    <row r="4173" spans="1:4" ht="15" customHeight="1" x14ac:dyDescent="0.25">
      <c r="A4173" s="63">
        <v>4071</v>
      </c>
      <c r="B4173" s="52">
        <v>13.537778816365636</v>
      </c>
      <c r="C4173" s="52">
        <v>13.309953055122568</v>
      </c>
      <c r="D4173" s="52">
        <v>0.22782576124306786</v>
      </c>
    </row>
    <row r="4174" spans="1:4" ht="15" customHeight="1" x14ac:dyDescent="0.25">
      <c r="A4174" s="63">
        <v>4072</v>
      </c>
      <c r="B4174" s="52">
        <v>13.396200043034034</v>
      </c>
      <c r="C4174" s="52">
        <v>13.306749531485671</v>
      </c>
      <c r="D4174" s="52">
        <v>8.9450511548362144E-2</v>
      </c>
    </row>
    <row r="4175" spans="1:4" ht="15" customHeight="1" x14ac:dyDescent="0.25">
      <c r="A4175" s="63">
        <v>4073</v>
      </c>
      <c r="B4175" s="52">
        <v>12.965709567358928</v>
      </c>
      <c r="C4175" s="52">
        <v>12.923643802675567</v>
      </c>
      <c r="D4175" s="52">
        <v>4.2065764683361095E-2</v>
      </c>
    </row>
    <row r="4176" spans="1:4" ht="15" customHeight="1" x14ac:dyDescent="0.25">
      <c r="A4176" s="63">
        <v>4074</v>
      </c>
      <c r="B4176" s="52">
        <v>13.657393689867112</v>
      </c>
      <c r="C4176" s="52">
        <v>13.221308495573084</v>
      </c>
      <c r="D4176" s="52">
        <v>0.43608519429402826</v>
      </c>
    </row>
    <row r="4177" spans="1:4" ht="15" customHeight="1" x14ac:dyDescent="0.25">
      <c r="A4177" s="63">
        <v>4075</v>
      </c>
      <c r="B4177" s="52">
        <v>13.197006920400071</v>
      </c>
      <c r="C4177" s="52">
        <v>13.154213198754508</v>
      </c>
      <c r="D4177" s="52">
        <v>4.2793721645562499E-2</v>
      </c>
    </row>
    <row r="4178" spans="1:4" ht="15" customHeight="1" x14ac:dyDescent="0.25">
      <c r="A4178" s="63">
        <v>4076</v>
      </c>
      <c r="B4178" s="52">
        <v>14.283637427197124</v>
      </c>
      <c r="C4178" s="52">
        <v>13.383475580067124</v>
      </c>
      <c r="D4178" s="52">
        <v>0.90016184713000058</v>
      </c>
    </row>
    <row r="4179" spans="1:4" ht="15" customHeight="1" x14ac:dyDescent="0.25">
      <c r="A4179" s="63">
        <v>4077</v>
      </c>
      <c r="B4179" s="52">
        <v>13.527828485512469</v>
      </c>
      <c r="C4179" s="52">
        <v>13.237053338794125</v>
      </c>
      <c r="D4179" s="52">
        <v>0.29077514671834415</v>
      </c>
    </row>
    <row r="4180" spans="1:4" ht="15" customHeight="1" x14ac:dyDescent="0.25">
      <c r="A4180" s="63">
        <v>4078</v>
      </c>
      <c r="B4180" s="52">
        <v>14.07015277633783</v>
      </c>
      <c r="C4180" s="52">
        <v>13.280442772589637</v>
      </c>
      <c r="D4180" s="52">
        <v>0.78971000374819234</v>
      </c>
    </row>
    <row r="4181" spans="1:4" ht="15" customHeight="1" x14ac:dyDescent="0.25">
      <c r="A4181" s="63">
        <v>4079</v>
      </c>
      <c r="B4181" s="52">
        <v>13.19002202587812</v>
      </c>
      <c r="C4181" s="52">
        <v>12.97239849086486</v>
      </c>
      <c r="D4181" s="52">
        <v>0.21762353501326004</v>
      </c>
    </row>
    <row r="4182" spans="1:4" ht="15" customHeight="1" x14ac:dyDescent="0.25">
      <c r="A4182" s="63">
        <v>4080</v>
      </c>
      <c r="B4182" s="52">
        <v>13.984831302580952</v>
      </c>
      <c r="C4182" s="52">
        <v>13.33082846491193</v>
      </c>
      <c r="D4182" s="52">
        <v>0.65400283766902234</v>
      </c>
    </row>
    <row r="4183" spans="1:4" ht="15" customHeight="1" x14ac:dyDescent="0.25">
      <c r="A4183" s="63">
        <v>4081</v>
      </c>
      <c r="B4183" s="52">
        <v>12.841325847671193</v>
      </c>
      <c r="C4183" s="52">
        <v>12.84996566446241</v>
      </c>
      <c r="D4183" s="52">
        <v>-8.6398167912165036E-3</v>
      </c>
    </row>
    <row r="4184" spans="1:4" ht="15" customHeight="1" x14ac:dyDescent="0.25">
      <c r="A4184" s="63">
        <v>4082</v>
      </c>
      <c r="B4184" s="52">
        <v>13.274328814183361</v>
      </c>
      <c r="C4184" s="52">
        <v>13.129648038751085</v>
      </c>
      <c r="D4184" s="52">
        <v>0.14468077543227587</v>
      </c>
    </row>
    <row r="4185" spans="1:4" ht="15" customHeight="1" x14ac:dyDescent="0.25">
      <c r="A4185" s="63">
        <v>4083</v>
      </c>
      <c r="B4185" s="52">
        <v>13.120361374733633</v>
      </c>
      <c r="C4185" s="52">
        <v>13.286994795585045</v>
      </c>
      <c r="D4185" s="52">
        <v>-0.16663342085141153</v>
      </c>
    </row>
    <row r="4186" spans="1:4" ht="15" customHeight="1" x14ac:dyDescent="0.25">
      <c r="A4186" s="63">
        <v>4084</v>
      </c>
      <c r="B4186" s="52">
        <v>12.718896271958814</v>
      </c>
      <c r="C4186" s="52">
        <v>12.9736038059892</v>
      </c>
      <c r="D4186" s="52">
        <v>-0.25470753403038593</v>
      </c>
    </row>
    <row r="4187" spans="1:4" ht="15" customHeight="1" x14ac:dyDescent="0.25">
      <c r="A4187" s="63">
        <v>4085</v>
      </c>
      <c r="B4187" s="52">
        <v>12.977337605354048</v>
      </c>
      <c r="C4187" s="52">
        <v>13.276622347437451</v>
      </c>
      <c r="D4187" s="52">
        <v>-0.29928474208340283</v>
      </c>
    </row>
    <row r="4188" spans="1:4" ht="15" customHeight="1" x14ac:dyDescent="0.25">
      <c r="A4188" s="63">
        <v>4086</v>
      </c>
      <c r="B4188" s="52">
        <v>13.065793025915911</v>
      </c>
      <c r="C4188" s="52">
        <v>13.097165430841175</v>
      </c>
      <c r="D4188" s="52">
        <v>-3.1372404925264163E-2</v>
      </c>
    </row>
    <row r="4189" spans="1:4" ht="15" customHeight="1" x14ac:dyDescent="0.25">
      <c r="A4189" s="63">
        <v>4087</v>
      </c>
      <c r="B4189" s="52">
        <v>12.936033799212812</v>
      </c>
      <c r="C4189" s="52">
        <v>13.125543174270337</v>
      </c>
      <c r="D4189" s="52">
        <v>-0.18950937505752563</v>
      </c>
    </row>
    <row r="4190" spans="1:4" ht="15" customHeight="1" x14ac:dyDescent="0.25">
      <c r="A4190" s="63">
        <v>4088</v>
      </c>
      <c r="B4190" s="52">
        <v>13.171153541573737</v>
      </c>
      <c r="C4190" s="52">
        <v>13.212881813630371</v>
      </c>
      <c r="D4190" s="52">
        <v>-4.1728272056634097E-2</v>
      </c>
    </row>
    <row r="4191" spans="1:4" ht="15" customHeight="1" x14ac:dyDescent="0.25">
      <c r="A4191" s="63">
        <v>4089</v>
      </c>
      <c r="B4191" s="52">
        <v>14.220975666072414</v>
      </c>
      <c r="C4191" s="52">
        <v>13.406047318122928</v>
      </c>
      <c r="D4191" s="52">
        <v>0.81492834794948621</v>
      </c>
    </row>
    <row r="4192" spans="1:4" ht="15" customHeight="1" x14ac:dyDescent="0.25">
      <c r="A4192" s="63">
        <v>4090</v>
      </c>
      <c r="B4192" s="52">
        <v>13.117350835580762</v>
      </c>
      <c r="C4192" s="52">
        <v>13.317210023656138</v>
      </c>
      <c r="D4192" s="52">
        <v>-0.19985918807537573</v>
      </c>
    </row>
    <row r="4193" spans="1:4" ht="15" customHeight="1" x14ac:dyDescent="0.25">
      <c r="A4193" s="63">
        <v>4091</v>
      </c>
      <c r="B4193" s="52">
        <v>13.199324418540433</v>
      </c>
      <c r="C4193" s="52">
        <v>13.329980702639379</v>
      </c>
      <c r="D4193" s="52">
        <v>-0.13065628409894536</v>
      </c>
    </row>
    <row r="4194" spans="1:4" ht="15" customHeight="1" x14ac:dyDescent="0.25">
      <c r="A4194" s="63">
        <v>4092</v>
      </c>
      <c r="B4194" s="52">
        <v>13.403775836842492</v>
      </c>
      <c r="C4194" s="52">
        <v>13.272202957754011</v>
      </c>
      <c r="D4194" s="52">
        <v>0.13157287908848048</v>
      </c>
    </row>
    <row r="4195" spans="1:4" ht="15" customHeight="1" x14ac:dyDescent="0.25">
      <c r="A4195" s="63">
        <v>4093</v>
      </c>
      <c r="B4195" s="52">
        <v>13.35743549958379</v>
      </c>
      <c r="C4195" s="52">
        <v>12.941524889439203</v>
      </c>
      <c r="D4195" s="52">
        <v>0.41591061014458752</v>
      </c>
    </row>
    <row r="4196" spans="1:4" ht="15" customHeight="1" x14ac:dyDescent="0.25">
      <c r="A4196" s="63">
        <v>4094</v>
      </c>
      <c r="B4196" s="52">
        <v>13.341498907320977</v>
      </c>
      <c r="C4196" s="52">
        <v>13.028773028375264</v>
      </c>
      <c r="D4196" s="52">
        <v>0.31272587894571302</v>
      </c>
    </row>
    <row r="4197" spans="1:4" ht="15" customHeight="1" x14ac:dyDescent="0.25">
      <c r="A4197" s="63">
        <v>4095</v>
      </c>
      <c r="B4197" s="52">
        <v>13.316284070041613</v>
      </c>
      <c r="C4197" s="52">
        <v>13.030962939683372</v>
      </c>
      <c r="D4197" s="52">
        <v>0.28532113035824125</v>
      </c>
    </row>
    <row r="4198" spans="1:4" ht="15" customHeight="1" x14ac:dyDescent="0.25">
      <c r="A4198" s="63">
        <v>4096</v>
      </c>
      <c r="B4198" s="52">
        <v>12.751299696013474</v>
      </c>
      <c r="C4198" s="52">
        <v>12.833440163276812</v>
      </c>
      <c r="D4198" s="52">
        <v>-8.2140467263338124E-2</v>
      </c>
    </row>
    <row r="4199" spans="1:4" ht="15" customHeight="1" x14ac:dyDescent="0.25">
      <c r="A4199" s="63">
        <v>4097</v>
      </c>
      <c r="B4199" s="52">
        <v>14.180153671552159</v>
      </c>
      <c r="C4199" s="52">
        <v>13.169225197253571</v>
      </c>
      <c r="D4199" s="52">
        <v>1.0109284742985878</v>
      </c>
    </row>
    <row r="4200" spans="1:4" ht="15" customHeight="1" x14ac:dyDescent="0.25">
      <c r="A4200" s="63">
        <v>4098</v>
      </c>
      <c r="B4200" s="52">
        <v>13.903979205951858</v>
      </c>
      <c r="C4200" s="52">
        <v>13.249293203908953</v>
      </c>
      <c r="D4200" s="52">
        <v>0.65468600204290439</v>
      </c>
    </row>
    <row r="4201" spans="1:4" ht="15" customHeight="1" x14ac:dyDescent="0.25">
      <c r="A4201" s="63">
        <v>4099</v>
      </c>
      <c r="B4201" s="52">
        <v>13.05194091310776</v>
      </c>
      <c r="C4201" s="52">
        <v>13.131569276821043</v>
      </c>
      <c r="D4201" s="52">
        <v>-7.9628363713283079E-2</v>
      </c>
    </row>
    <row r="4202" spans="1:4" ht="15" customHeight="1" x14ac:dyDescent="0.25">
      <c r="A4202" s="63">
        <v>4100</v>
      </c>
      <c r="B4202" s="52">
        <v>13.212204081404096</v>
      </c>
      <c r="C4202" s="52">
        <v>13.224816017653787</v>
      </c>
      <c r="D4202" s="52">
        <v>-1.2611936249690814E-2</v>
      </c>
    </row>
    <row r="4203" spans="1:4" ht="15" customHeight="1" x14ac:dyDescent="0.25">
      <c r="A4203" s="63">
        <v>4101</v>
      </c>
      <c r="B4203" s="52">
        <v>13.976778705560372</v>
      </c>
      <c r="C4203" s="52">
        <v>13.280939172635682</v>
      </c>
      <c r="D4203" s="52">
        <v>0.69583953292469047</v>
      </c>
    </row>
    <row r="4204" spans="1:4" ht="15" customHeight="1" x14ac:dyDescent="0.25">
      <c r="A4204" s="63">
        <v>4102</v>
      </c>
      <c r="B4204" s="52">
        <v>13.270783382522579</v>
      </c>
      <c r="C4204" s="52">
        <v>13.25649806952741</v>
      </c>
      <c r="D4204" s="52">
        <v>1.4285312995168553E-2</v>
      </c>
    </row>
    <row r="4205" spans="1:4" ht="15" customHeight="1" x14ac:dyDescent="0.25">
      <c r="A4205" s="63">
        <v>4103</v>
      </c>
      <c r="B4205" s="52">
        <v>13.275084464421969</v>
      </c>
      <c r="C4205" s="52">
        <v>13.33380642569897</v>
      </c>
      <c r="D4205" s="52">
        <v>-5.8721961277001355E-2</v>
      </c>
    </row>
    <row r="4206" spans="1:4" ht="15" customHeight="1" x14ac:dyDescent="0.25">
      <c r="A4206" s="63">
        <v>4104</v>
      </c>
      <c r="B4206" s="52">
        <v>13.365309556014696</v>
      </c>
      <c r="C4206" s="52">
        <v>13.319775558381602</v>
      </c>
      <c r="D4206" s="52">
        <v>4.5533997633093293E-2</v>
      </c>
    </row>
    <row r="4207" spans="1:4" ht="15" customHeight="1" x14ac:dyDescent="0.25">
      <c r="A4207" s="63">
        <v>4105</v>
      </c>
      <c r="B4207" s="52">
        <v>14.030621937581195</v>
      </c>
      <c r="C4207" s="52">
        <v>13.268919285384561</v>
      </c>
      <c r="D4207" s="52">
        <v>0.76170265219663413</v>
      </c>
    </row>
    <row r="4208" spans="1:4" ht="15" customHeight="1" x14ac:dyDescent="0.25">
      <c r="A4208" s="63">
        <v>4106</v>
      </c>
      <c r="B4208" s="52">
        <v>13.919870573288492</v>
      </c>
      <c r="C4208" s="52">
        <v>13.382482588727701</v>
      </c>
      <c r="D4208" s="52">
        <v>0.53738798456079095</v>
      </c>
    </row>
    <row r="4209" spans="1:4" ht="15" customHeight="1" x14ac:dyDescent="0.25">
      <c r="A4209" s="63">
        <v>4107</v>
      </c>
      <c r="B4209" s="52">
        <v>13.792753570841633</v>
      </c>
      <c r="C4209" s="52">
        <v>13.551103584677486</v>
      </c>
      <c r="D4209" s="52">
        <v>0.24164998616414657</v>
      </c>
    </row>
    <row r="4210" spans="1:4" ht="15" customHeight="1" x14ac:dyDescent="0.25">
      <c r="A4210" s="63">
        <v>4108</v>
      </c>
      <c r="B4210" s="52">
        <v>14.042646130547997</v>
      </c>
      <c r="C4210" s="52">
        <v>13.473643503712443</v>
      </c>
      <c r="D4210" s="52">
        <v>0.56900262683555347</v>
      </c>
    </row>
    <row r="4211" spans="1:4" ht="15" customHeight="1" x14ac:dyDescent="0.25">
      <c r="A4211" s="63">
        <v>4109</v>
      </c>
      <c r="B4211" s="52">
        <v>14.139404012378602</v>
      </c>
      <c r="C4211" s="52">
        <v>13.367289766343191</v>
      </c>
      <c r="D4211" s="52">
        <v>0.7721142460354109</v>
      </c>
    </row>
    <row r="4212" spans="1:4" ht="15" customHeight="1" x14ac:dyDescent="0.25">
      <c r="A4212" s="63">
        <v>4110</v>
      </c>
      <c r="B4212" s="52">
        <v>14.115615150414587</v>
      </c>
      <c r="C4212" s="52">
        <v>13.346237701552328</v>
      </c>
      <c r="D4212" s="52">
        <v>0.76937744886225978</v>
      </c>
    </row>
    <row r="4213" spans="1:4" ht="15" customHeight="1" x14ac:dyDescent="0.25">
      <c r="A4213" s="63">
        <v>4111</v>
      </c>
      <c r="B4213" s="52">
        <v>13.091904169919598</v>
      </c>
      <c r="C4213" s="52">
        <v>13.084815704034201</v>
      </c>
      <c r="D4213" s="52">
        <v>7.0884658853973548E-3</v>
      </c>
    </row>
    <row r="4214" spans="1:4" ht="15" customHeight="1" x14ac:dyDescent="0.25">
      <c r="A4214" s="63">
        <v>4112</v>
      </c>
      <c r="B4214" s="52">
        <v>13.189087009447213</v>
      </c>
      <c r="C4214" s="52">
        <v>13.016006961076227</v>
      </c>
      <c r="D4214" s="52">
        <v>0.17308004837098601</v>
      </c>
    </row>
    <row r="4215" spans="1:4" ht="15" customHeight="1" x14ac:dyDescent="0.25">
      <c r="A4215" s="63">
        <v>4113</v>
      </c>
      <c r="B4215" s="52">
        <v>13.171153541573737</v>
      </c>
      <c r="C4215" s="52">
        <v>13.151627584743094</v>
      </c>
      <c r="D4215" s="52">
        <v>1.9525956830642954E-2</v>
      </c>
    </row>
    <row r="4216" spans="1:4" ht="15" customHeight="1" x14ac:dyDescent="0.25">
      <c r="A4216" s="63">
        <v>4114</v>
      </c>
      <c r="B4216" s="52">
        <v>13.373122095751489</v>
      </c>
      <c r="C4216" s="52">
        <v>13.104263537057257</v>
      </c>
      <c r="D4216" s="52">
        <v>0.26885855869423203</v>
      </c>
    </row>
    <row r="4217" spans="1:4" ht="15" customHeight="1" x14ac:dyDescent="0.25">
      <c r="A4217" s="63">
        <v>4115</v>
      </c>
      <c r="B4217" s="52">
        <v>13.242809530480173</v>
      </c>
      <c r="C4217" s="52">
        <v>13.1688431305711</v>
      </c>
      <c r="D4217" s="52">
        <v>7.3966399909073388E-2</v>
      </c>
    </row>
    <row r="4218" spans="1:4" ht="15" customHeight="1" x14ac:dyDescent="0.25">
      <c r="A4218" s="63">
        <v>4116</v>
      </c>
      <c r="B4218" s="52">
        <v>13.151922179645851</v>
      </c>
      <c r="C4218" s="52">
        <v>13.072830933821406</v>
      </c>
      <c r="D4218" s="52">
        <v>7.9091245824445267E-2</v>
      </c>
    </row>
    <row r="4219" spans="1:4" ht="15" customHeight="1" x14ac:dyDescent="0.25">
      <c r="A4219" s="63">
        <v>4117</v>
      </c>
      <c r="B4219" s="52">
        <v>13.022543042122095</v>
      </c>
      <c r="C4219" s="52">
        <v>13.132167743749266</v>
      </c>
      <c r="D4219" s="52">
        <v>-0.10962470162717075</v>
      </c>
    </row>
    <row r="4220" spans="1:4" ht="15" customHeight="1" x14ac:dyDescent="0.25">
      <c r="A4220" s="63">
        <v>4118</v>
      </c>
      <c r="B4220" s="52">
        <v>13.641157170819472</v>
      </c>
      <c r="C4220" s="52">
        <v>13.227384923132426</v>
      </c>
      <c r="D4220" s="52">
        <v>0.41377224768704579</v>
      </c>
    </row>
    <row r="4221" spans="1:4" ht="15" customHeight="1" x14ac:dyDescent="0.25">
      <c r="A4221" s="63">
        <v>4119</v>
      </c>
      <c r="B4221" s="52">
        <v>13.79019274997996</v>
      </c>
      <c r="C4221" s="52">
        <v>13.381515876997941</v>
      </c>
      <c r="D4221" s="52">
        <v>0.40867687298201893</v>
      </c>
    </row>
    <row r="4222" spans="1:4" ht="15" customHeight="1" x14ac:dyDescent="0.25">
      <c r="A4222" s="63">
        <v>4120</v>
      </c>
      <c r="B4222" s="52">
        <v>14.006130917572898</v>
      </c>
      <c r="C4222" s="52">
        <v>13.437331689315798</v>
      </c>
      <c r="D4222" s="52">
        <v>0.56879922825710061</v>
      </c>
    </row>
    <row r="4223" spans="1:4" ht="15" customHeight="1" x14ac:dyDescent="0.25">
      <c r="A4223" s="63">
        <v>4121</v>
      </c>
      <c r="B4223" s="52">
        <v>13.426902566922509</v>
      </c>
      <c r="C4223" s="52">
        <v>13.287784002536178</v>
      </c>
      <c r="D4223" s="52">
        <v>0.1391185643863313</v>
      </c>
    </row>
    <row r="4224" spans="1:4" ht="15" customHeight="1" x14ac:dyDescent="0.25">
      <c r="A4224" s="63">
        <v>4122</v>
      </c>
      <c r="B4224" s="52">
        <v>13.343104044102205</v>
      </c>
      <c r="C4224" s="52">
        <v>13.408174334441689</v>
      </c>
      <c r="D4224" s="52">
        <v>-6.5070290339484416E-2</v>
      </c>
    </row>
    <row r="4225" spans="1:4" ht="15" customHeight="1" x14ac:dyDescent="0.25">
      <c r="A4225" s="63">
        <v>4123</v>
      </c>
      <c r="B4225" s="52">
        <v>14.301018373745951</v>
      </c>
      <c r="C4225" s="52">
        <v>13.479210683284816</v>
      </c>
      <c r="D4225" s="52">
        <v>0.82180769046113511</v>
      </c>
    </row>
    <row r="4226" spans="1:4" ht="15" customHeight="1" x14ac:dyDescent="0.25">
      <c r="A4226" s="63">
        <v>4124</v>
      </c>
      <c r="B4226" s="52">
        <v>13.527828485512469</v>
      </c>
      <c r="C4226" s="52">
        <v>13.308779283478167</v>
      </c>
      <c r="D4226" s="52">
        <v>0.21904920203430223</v>
      </c>
    </row>
    <row r="4227" spans="1:4" ht="15" customHeight="1" x14ac:dyDescent="0.25">
      <c r="A4227" s="63">
        <v>4125</v>
      </c>
      <c r="B4227" s="52">
        <v>13.27936712621397</v>
      </c>
      <c r="C4227" s="52">
        <v>13.161977897823014</v>
      </c>
      <c r="D4227" s="52">
        <v>0.11738922839095522</v>
      </c>
    </row>
    <row r="4228" spans="1:4" ht="15" customHeight="1" x14ac:dyDescent="0.25">
      <c r="A4228" s="63">
        <v>4126</v>
      </c>
      <c r="B4228" s="52">
        <v>13.437174117244339</v>
      </c>
      <c r="C4228" s="52">
        <v>13.307024703869599</v>
      </c>
      <c r="D4228" s="52">
        <v>0.13014941337474006</v>
      </c>
    </row>
    <row r="4229" spans="1:4" ht="15" customHeight="1" x14ac:dyDescent="0.25">
      <c r="A4229" s="63">
        <v>4127</v>
      </c>
      <c r="B4229" s="52">
        <v>13.700380250710618</v>
      </c>
      <c r="C4229" s="52">
        <v>13.34062629168108</v>
      </c>
      <c r="D4229" s="52">
        <v>0.359753959029538</v>
      </c>
    </row>
    <row r="4230" spans="1:4" ht="15" customHeight="1" x14ac:dyDescent="0.25">
      <c r="A4230" s="63">
        <v>4128</v>
      </c>
      <c r="B4230" s="52">
        <v>13.718448845121118</v>
      </c>
      <c r="C4230" s="52">
        <v>13.4128302418129</v>
      </c>
      <c r="D4230" s="52">
        <v>0.30561860330821844</v>
      </c>
    </row>
    <row r="4231" spans="1:4" ht="15" customHeight="1" x14ac:dyDescent="0.25">
      <c r="A4231" s="63">
        <v>4129</v>
      </c>
      <c r="B4231" s="52">
        <v>13.652991628466474</v>
      </c>
      <c r="C4231" s="52">
        <v>13.271677757102239</v>
      </c>
      <c r="D4231" s="52">
        <v>0.38131387136423456</v>
      </c>
    </row>
    <row r="4232" spans="1:4" ht="15" customHeight="1" x14ac:dyDescent="0.25">
      <c r="A4232" s="63">
        <v>4130</v>
      </c>
      <c r="B4232" s="52">
        <v>13.849911984681581</v>
      </c>
      <c r="C4232" s="52">
        <v>13.3734097853314</v>
      </c>
      <c r="D4232" s="52">
        <v>0.47650219935018079</v>
      </c>
    </row>
    <row r="4233" spans="1:4" ht="15" customHeight="1" x14ac:dyDescent="0.25">
      <c r="A4233" s="63">
        <v>4131</v>
      </c>
      <c r="B4233" s="52">
        <v>13.504218619873335</v>
      </c>
      <c r="C4233" s="52">
        <v>12.872779970552356</v>
      </c>
      <c r="D4233" s="52">
        <v>0.63143864932097848</v>
      </c>
    </row>
    <row r="4234" spans="1:4" ht="15" customHeight="1" x14ac:dyDescent="0.25">
      <c r="A4234" s="63">
        <v>4132</v>
      </c>
      <c r="B4234" s="52">
        <v>14.046622278927636</v>
      </c>
      <c r="C4234" s="52">
        <v>13.364403976216984</v>
      </c>
      <c r="D4234" s="52">
        <v>0.68221830271065187</v>
      </c>
    </row>
    <row r="4235" spans="1:4" ht="15" customHeight="1" x14ac:dyDescent="0.25">
      <c r="A4235" s="63">
        <v>4133</v>
      </c>
      <c r="B4235" s="52">
        <v>13.676248490630742</v>
      </c>
      <c r="C4235" s="52">
        <v>13.336087697418565</v>
      </c>
      <c r="D4235" s="52">
        <v>0.34016079321217774</v>
      </c>
    </row>
    <row r="4236" spans="1:4" ht="15" customHeight="1" x14ac:dyDescent="0.25">
      <c r="A4236" s="63">
        <v>4134</v>
      </c>
      <c r="B4236" s="52">
        <v>13.764217263576699</v>
      </c>
      <c r="C4236" s="52">
        <v>13.274066594719864</v>
      </c>
      <c r="D4236" s="52">
        <v>0.49015066885683467</v>
      </c>
    </row>
    <row r="4237" spans="1:4" ht="15" customHeight="1" x14ac:dyDescent="0.25">
      <c r="A4237" s="63">
        <v>4135</v>
      </c>
      <c r="B4237" s="52">
        <v>13.161584090557588</v>
      </c>
      <c r="C4237" s="52">
        <v>13.387340847103768</v>
      </c>
      <c r="D4237" s="52">
        <v>-0.22575675654618088</v>
      </c>
    </row>
    <row r="4238" spans="1:4" ht="15" customHeight="1" x14ac:dyDescent="0.25">
      <c r="A4238" s="63">
        <v>4136</v>
      </c>
      <c r="B4238" s="52">
        <v>13.704578997256968</v>
      </c>
      <c r="C4238" s="52">
        <v>13.24060723239065</v>
      </c>
      <c r="D4238" s="52">
        <v>0.46397176486631864</v>
      </c>
    </row>
    <row r="4239" spans="1:4" ht="15" customHeight="1" x14ac:dyDescent="0.25">
      <c r="A4239" s="63">
        <v>4137</v>
      </c>
      <c r="B4239" s="52">
        <v>14.187074114396733</v>
      </c>
      <c r="C4239" s="52">
        <v>13.428644252724098</v>
      </c>
      <c r="D4239" s="52">
        <v>0.75842986167263504</v>
      </c>
    </row>
    <row r="4240" spans="1:4" ht="15" customHeight="1" x14ac:dyDescent="0.25">
      <c r="A4240" s="63">
        <v>4138</v>
      </c>
      <c r="B4240" s="52">
        <v>13.44081710852284</v>
      </c>
      <c r="C4240" s="52">
        <v>13.099094011094088</v>
      </c>
      <c r="D4240" s="52">
        <v>0.34172309742875129</v>
      </c>
    </row>
    <row r="4241" spans="1:4" ht="15" customHeight="1" x14ac:dyDescent="0.25">
      <c r="A4241" s="63">
        <v>4139</v>
      </c>
      <c r="B4241" s="52">
        <v>14.290190735093887</v>
      </c>
      <c r="C4241" s="52">
        <v>13.41880324359693</v>
      </c>
      <c r="D4241" s="52">
        <v>0.87138749149695727</v>
      </c>
    </row>
    <row r="4242" spans="1:4" ht="15" customHeight="1" x14ac:dyDescent="0.25">
      <c r="A4242" s="63">
        <v>4140</v>
      </c>
      <c r="B4242" s="52">
        <v>13.429848077152267</v>
      </c>
      <c r="C4242" s="52">
        <v>13.016012730882681</v>
      </c>
      <c r="D4242" s="52">
        <v>0.41383534626958607</v>
      </c>
    </row>
    <row r="4243" spans="1:4" ht="15" customHeight="1" x14ac:dyDescent="0.25">
      <c r="A4243" s="63">
        <v>4141</v>
      </c>
      <c r="B4243" s="52">
        <v>13.4980563271788</v>
      </c>
      <c r="C4243" s="52">
        <v>13.129227260663935</v>
      </c>
      <c r="D4243" s="52">
        <v>0.36882906651486458</v>
      </c>
    </row>
    <row r="4244" spans="1:4" ht="15" customHeight="1" x14ac:dyDescent="0.25">
      <c r="A4244" s="63">
        <v>4142</v>
      </c>
      <c r="B4244" s="52">
        <v>13.64412894120863</v>
      </c>
      <c r="C4244" s="52">
        <v>13.043431483731835</v>
      </c>
      <c r="D4244" s="52">
        <v>0.60069745747679448</v>
      </c>
    </row>
    <row r="4245" spans="1:4" ht="15" customHeight="1" x14ac:dyDescent="0.25">
      <c r="A4245" s="63">
        <v>4143</v>
      </c>
      <c r="B4245" s="52">
        <v>13.394144700324409</v>
      </c>
      <c r="C4245" s="52">
        <v>12.983281679868183</v>
      </c>
      <c r="D4245" s="52">
        <v>0.41086302045622602</v>
      </c>
    </row>
    <row r="4246" spans="1:4" ht="15" customHeight="1" x14ac:dyDescent="0.25">
      <c r="A4246" s="63">
        <v>4144</v>
      </c>
      <c r="B4246" s="52">
        <v>13.01700286174648</v>
      </c>
      <c r="C4246" s="52">
        <v>12.830338148682845</v>
      </c>
      <c r="D4246" s="52">
        <v>0.18666471306363519</v>
      </c>
    </row>
    <row r="4247" spans="1:4" ht="15" customHeight="1" x14ac:dyDescent="0.25">
      <c r="A4247" s="63">
        <v>4145</v>
      </c>
      <c r="B4247" s="52">
        <v>13.127350918915345</v>
      </c>
      <c r="C4247" s="52">
        <v>13.013383209491089</v>
      </c>
      <c r="D4247" s="52">
        <v>0.11396770942425682</v>
      </c>
    </row>
    <row r="4248" spans="1:4" ht="15" customHeight="1" x14ac:dyDescent="0.25">
      <c r="A4248" s="63">
        <v>4146</v>
      </c>
      <c r="B4248" s="52">
        <v>13.451667124546907</v>
      </c>
      <c r="C4248" s="52">
        <v>13.060733533880494</v>
      </c>
      <c r="D4248" s="52">
        <v>0.3909335906664122</v>
      </c>
    </row>
    <row r="4249" spans="1:4" ht="15" customHeight="1" x14ac:dyDescent="0.25">
      <c r="A4249" s="63">
        <v>4147</v>
      </c>
      <c r="B4249" s="52">
        <v>14.154927739689009</v>
      </c>
      <c r="C4249" s="52">
        <v>13.141729795240238</v>
      </c>
      <c r="D4249" s="52">
        <v>1.0131979444487715</v>
      </c>
    </row>
    <row r="4250" spans="1:4" ht="15" customHeight="1" x14ac:dyDescent="0.25">
      <c r="A4250" s="63">
        <v>4148</v>
      </c>
      <c r="B4250" s="52">
        <v>13.641157170819472</v>
      </c>
      <c r="C4250" s="52">
        <v>13.380999990842728</v>
      </c>
      <c r="D4250" s="52">
        <v>0.26015717997674415</v>
      </c>
    </row>
    <row r="4251" spans="1:4" ht="15" customHeight="1" x14ac:dyDescent="0.25">
      <c r="A4251" s="63">
        <v>4149</v>
      </c>
      <c r="B4251" s="52">
        <v>13.750972036826678</v>
      </c>
      <c r="C4251" s="52">
        <v>13.286977926203669</v>
      </c>
      <c r="D4251" s="52">
        <v>0.46399411062300899</v>
      </c>
    </row>
    <row r="4252" spans="1:4" ht="15" customHeight="1" x14ac:dyDescent="0.25">
      <c r="A4252" s="63">
        <v>4150</v>
      </c>
      <c r="B4252" s="52">
        <v>14.151982794585463</v>
      </c>
      <c r="C4252" s="52">
        <v>13.316608046362104</v>
      </c>
      <c r="D4252" s="52">
        <v>0.83537474822335867</v>
      </c>
    </row>
    <row r="4253" spans="1:4" ht="15" customHeight="1" x14ac:dyDescent="0.25">
      <c r="A4253" s="63">
        <v>4151</v>
      </c>
      <c r="B4253" s="52">
        <v>12.971540487669722</v>
      </c>
      <c r="C4253" s="52">
        <v>13.300040144556583</v>
      </c>
      <c r="D4253" s="52">
        <v>-0.32849965688686034</v>
      </c>
    </row>
    <row r="4254" spans="1:4" ht="15" customHeight="1" x14ac:dyDescent="0.25">
      <c r="A4254" s="63">
        <v>4152</v>
      </c>
      <c r="B4254" s="52">
        <v>13.595487133986284</v>
      </c>
      <c r="C4254" s="52">
        <v>13.315119162506882</v>
      </c>
      <c r="D4254" s="52">
        <v>0.28036797147940185</v>
      </c>
    </row>
    <row r="4255" spans="1:4" ht="15" customHeight="1" x14ac:dyDescent="0.25">
      <c r="A4255" s="63">
        <v>4153</v>
      </c>
      <c r="B4255" s="52">
        <v>14.128494813278248</v>
      </c>
      <c r="C4255" s="52">
        <v>13.416977753129263</v>
      </c>
      <c r="D4255" s="52">
        <v>0.71151706014898508</v>
      </c>
    </row>
    <row r="4256" spans="1:4" ht="15" customHeight="1" x14ac:dyDescent="0.25">
      <c r="A4256" s="63">
        <v>4154</v>
      </c>
      <c r="B4256" s="52">
        <v>13.766845385982968</v>
      </c>
      <c r="C4256" s="52">
        <v>13.371041405193127</v>
      </c>
      <c r="D4256" s="52">
        <v>0.39580398078984125</v>
      </c>
    </row>
    <row r="4257" spans="1:4" ht="15" customHeight="1" x14ac:dyDescent="0.25">
      <c r="A4257" s="63">
        <v>4155</v>
      </c>
      <c r="B4257" s="52">
        <v>14.316285845876738</v>
      </c>
      <c r="C4257" s="52">
        <v>13.542556753419284</v>
      </c>
      <c r="D4257" s="52">
        <v>0.77372909245745447</v>
      </c>
    </row>
    <row r="4258" spans="1:4" ht="15" customHeight="1" x14ac:dyDescent="0.25">
      <c r="A4258" s="63">
        <v>4156</v>
      </c>
      <c r="B4258" s="52">
        <v>14.285514187209985</v>
      </c>
      <c r="C4258" s="52">
        <v>13.418118206990348</v>
      </c>
      <c r="D4258" s="52">
        <v>0.86739598021963715</v>
      </c>
    </row>
    <row r="4259" spans="1:4" ht="15" customHeight="1" x14ac:dyDescent="0.25">
      <c r="A4259" s="63">
        <v>4157</v>
      </c>
      <c r="B4259" s="52">
        <v>13.933293593620633</v>
      </c>
      <c r="C4259" s="52">
        <v>13.544150260329515</v>
      </c>
      <c r="D4259" s="52">
        <v>0.38914333329111805</v>
      </c>
    </row>
    <row r="4260" spans="1:4" ht="15" customHeight="1" x14ac:dyDescent="0.25">
      <c r="A4260" s="63">
        <v>4158</v>
      </c>
      <c r="B4260" s="52">
        <v>14.150195484011366</v>
      </c>
      <c r="C4260" s="52">
        <v>13.237403331672247</v>
      </c>
      <c r="D4260" s="52">
        <v>0.9127921523391187</v>
      </c>
    </row>
    <row r="4261" spans="1:4" ht="15" customHeight="1" x14ac:dyDescent="0.25">
      <c r="A4261" s="63">
        <v>4159</v>
      </c>
      <c r="B4261" s="52">
        <v>13.652991628466474</v>
      </c>
      <c r="C4261" s="52">
        <v>13.505734534519391</v>
      </c>
      <c r="D4261" s="52">
        <v>0.14725709394708275</v>
      </c>
    </row>
    <row r="4262" spans="1:4" ht="15" customHeight="1" x14ac:dyDescent="0.25">
      <c r="A4262" s="63">
        <v>4160</v>
      </c>
      <c r="B4262" s="52">
        <v>13.458835614025519</v>
      </c>
      <c r="C4262" s="52">
        <v>13.240753892800663</v>
      </c>
      <c r="D4262" s="52">
        <v>0.21808172122485558</v>
      </c>
    </row>
    <row r="4263" spans="1:4" ht="15" customHeight="1" x14ac:dyDescent="0.25">
      <c r="A4263" s="63">
        <v>4161</v>
      </c>
      <c r="B4263" s="52">
        <v>13.30468493419826</v>
      </c>
      <c r="C4263" s="52">
        <v>13.446425945962559</v>
      </c>
      <c r="D4263" s="52">
        <v>-0.14174101176429943</v>
      </c>
    </row>
    <row r="4264" spans="1:4" ht="15" customHeight="1" x14ac:dyDescent="0.25">
      <c r="A4264" s="63">
        <v>4162</v>
      </c>
      <c r="B4264" s="52">
        <v>13.60821328851088</v>
      </c>
      <c r="C4264" s="52">
        <v>13.194928547693575</v>
      </c>
      <c r="D4264" s="52">
        <v>0.41328474081730526</v>
      </c>
    </row>
    <row r="4265" spans="1:4" ht="15" customHeight="1" x14ac:dyDescent="0.25">
      <c r="A4265" s="63">
        <v>4163</v>
      </c>
      <c r="B4265" s="52">
        <v>13.422467969854644</v>
      </c>
      <c r="C4265" s="52">
        <v>13.267753029819591</v>
      </c>
      <c r="D4265" s="52">
        <v>0.15471494003505271</v>
      </c>
    </row>
    <row r="4266" spans="1:4" ht="15" customHeight="1" x14ac:dyDescent="0.25">
      <c r="A4266" s="63">
        <v>4164</v>
      </c>
      <c r="B4266" s="52">
        <v>13.399995114002586</v>
      </c>
      <c r="C4266" s="52">
        <v>13.38569838296978</v>
      </c>
      <c r="D4266" s="52">
        <v>1.429673103280571E-2</v>
      </c>
    </row>
    <row r="4267" spans="1:4" ht="15" customHeight="1" x14ac:dyDescent="0.25">
      <c r="A4267" s="63">
        <v>4165</v>
      </c>
      <c r="B4267" s="52">
        <v>13.399995114002586</v>
      </c>
      <c r="C4267" s="52">
        <v>13.311565078746472</v>
      </c>
      <c r="D4267" s="52">
        <v>8.8430035256113371E-2</v>
      </c>
    </row>
    <row r="4268" spans="1:4" ht="15" customHeight="1" x14ac:dyDescent="0.25">
      <c r="A4268" s="63">
        <v>4166</v>
      </c>
      <c r="B4268" s="52">
        <v>13.602317337503207</v>
      </c>
      <c r="C4268" s="52">
        <v>13.460012922707088</v>
      </c>
      <c r="D4268" s="52">
        <v>0.14230441479611855</v>
      </c>
    </row>
    <row r="4269" spans="1:4" ht="15" customHeight="1" x14ac:dyDescent="0.25">
      <c r="A4269" s="63">
        <v>4167</v>
      </c>
      <c r="B4269" s="52">
        <v>13.864300722133681</v>
      </c>
      <c r="C4269" s="52">
        <v>13.309076054313877</v>
      </c>
      <c r="D4269" s="52">
        <v>0.55522466781980384</v>
      </c>
    </row>
    <row r="4270" spans="1:4" ht="15" customHeight="1" x14ac:dyDescent="0.25">
      <c r="A4270" s="63">
        <v>4168</v>
      </c>
      <c r="B4270" s="52">
        <v>13.44553324278564</v>
      </c>
      <c r="C4270" s="52">
        <v>13.440195212839255</v>
      </c>
      <c r="D4270" s="52">
        <v>5.3380299463849923E-3</v>
      </c>
    </row>
    <row r="4271" spans="1:4" ht="15" customHeight="1" x14ac:dyDescent="0.25">
      <c r="A4271" s="63">
        <v>4169</v>
      </c>
      <c r="B4271" s="52">
        <v>13.742939865129413</v>
      </c>
      <c r="C4271" s="52">
        <v>13.430746074152639</v>
      </c>
      <c r="D4271" s="52">
        <v>0.31219379097677447</v>
      </c>
    </row>
    <row r="4272" spans="1:4" ht="15" customHeight="1" x14ac:dyDescent="0.25">
      <c r="A4272" s="63">
        <v>4170</v>
      </c>
      <c r="B4272" s="52">
        <v>13.504218619873335</v>
      </c>
      <c r="C4272" s="52">
        <v>13.371927849303882</v>
      </c>
      <c r="D4272" s="52">
        <v>0.13229077056945293</v>
      </c>
    </row>
    <row r="4273" spans="1:4" ht="15" customHeight="1" x14ac:dyDescent="0.25">
      <c r="A4273" s="63">
        <v>4171</v>
      </c>
      <c r="B4273" s="52">
        <v>13.515245652664493</v>
      </c>
      <c r="C4273" s="52">
        <v>13.427484499111497</v>
      </c>
      <c r="D4273" s="52">
        <v>8.7761153552996518E-2</v>
      </c>
    </row>
    <row r="4274" spans="1:4" ht="15" customHeight="1" x14ac:dyDescent="0.25">
      <c r="A4274" s="63">
        <v>4172</v>
      </c>
      <c r="B4274" s="52">
        <v>13.04979268456947</v>
      </c>
      <c r="C4274" s="52">
        <v>12.941362098504671</v>
      </c>
      <c r="D4274" s="52">
        <v>0.10843058606479872</v>
      </c>
    </row>
    <row r="4275" spans="1:4" ht="15" customHeight="1" x14ac:dyDescent="0.25">
      <c r="A4275" s="63">
        <v>4173</v>
      </c>
      <c r="B4275" s="52">
        <v>13.560618308335458</v>
      </c>
      <c r="C4275" s="52">
        <v>13.136678813922311</v>
      </c>
      <c r="D4275" s="52">
        <v>0.4239394944131476</v>
      </c>
    </row>
    <row r="4276" spans="1:4" ht="15" customHeight="1" x14ac:dyDescent="0.25">
      <c r="A4276" s="63">
        <v>4174</v>
      </c>
      <c r="B4276" s="52">
        <v>13.193753373490978</v>
      </c>
      <c r="C4276" s="52">
        <v>12.997578114746689</v>
      </c>
      <c r="D4276" s="52">
        <v>0.19617525874428843</v>
      </c>
    </row>
    <row r="4277" spans="1:4" ht="15" customHeight="1" x14ac:dyDescent="0.25">
      <c r="A4277" s="63">
        <v>4175</v>
      </c>
      <c r="B4277" s="52">
        <v>13.586097393636445</v>
      </c>
      <c r="C4277" s="52">
        <v>13.249555089190556</v>
      </c>
      <c r="D4277" s="52">
        <v>0.33654230444588862</v>
      </c>
    </row>
    <row r="4278" spans="1:4" ht="15" customHeight="1" x14ac:dyDescent="0.25">
      <c r="A4278" s="63">
        <v>4176</v>
      </c>
      <c r="B4278" s="52">
        <v>13.910820737768574</v>
      </c>
      <c r="C4278" s="52">
        <v>13.719250015040391</v>
      </c>
      <c r="D4278" s="52">
        <v>0.19157072272818354</v>
      </c>
    </row>
    <row r="4279" spans="1:4" ht="15" customHeight="1" x14ac:dyDescent="0.25">
      <c r="A4279" s="63">
        <v>4177</v>
      </c>
      <c r="B4279" s="52">
        <v>13.852324531086966</v>
      </c>
      <c r="C4279" s="52">
        <v>13.364043797768437</v>
      </c>
      <c r="D4279" s="52">
        <v>0.48828073331852906</v>
      </c>
    </row>
    <row r="4280" spans="1:4" ht="15" customHeight="1" x14ac:dyDescent="0.25">
      <c r="A4280" s="63">
        <v>4178</v>
      </c>
      <c r="B4280" s="52">
        <v>12.676076274775886</v>
      </c>
      <c r="C4280" s="52">
        <v>12.783393781621841</v>
      </c>
      <c r="D4280" s="52">
        <v>-0.10731750684595553</v>
      </c>
    </row>
    <row r="4281" spans="1:4" ht="15" customHeight="1" x14ac:dyDescent="0.25">
      <c r="A4281" s="63">
        <v>4179</v>
      </c>
      <c r="B4281" s="52">
        <v>13.390480294361247</v>
      </c>
      <c r="C4281" s="52">
        <v>13.379716239682866</v>
      </c>
      <c r="D4281" s="52">
        <v>1.076405467838093E-2</v>
      </c>
    </row>
    <row r="4282" spans="1:4" ht="15" customHeight="1" x14ac:dyDescent="0.25">
      <c r="A4282" s="63">
        <v>4180</v>
      </c>
      <c r="B4282" s="52">
        <v>12.67216237545475</v>
      </c>
      <c r="C4282" s="52">
        <v>12.809325600837933</v>
      </c>
      <c r="D4282" s="52">
        <v>-0.13716322538318337</v>
      </c>
    </row>
    <row r="4283" spans="1:4" ht="15" customHeight="1" x14ac:dyDescent="0.25">
      <c r="A4283" s="63">
        <v>4181</v>
      </c>
      <c r="B4283" s="52">
        <v>12.714395139078023</v>
      </c>
      <c r="C4283" s="52">
        <v>12.727590826219895</v>
      </c>
      <c r="D4283" s="52">
        <v>-1.3195687141871915E-2</v>
      </c>
    </row>
    <row r="4284" spans="1:4" ht="15" customHeight="1" x14ac:dyDescent="0.25">
      <c r="A4284" s="63">
        <v>4182</v>
      </c>
      <c r="B4284" s="52">
        <v>12.614865543730989</v>
      </c>
      <c r="C4284" s="52">
        <v>12.925996772378655</v>
      </c>
      <c r="D4284" s="52">
        <v>-0.31113122864766574</v>
      </c>
    </row>
    <row r="4285" spans="1:4" ht="15" customHeight="1" x14ac:dyDescent="0.25">
      <c r="A4285" s="63">
        <v>4183</v>
      </c>
      <c r="B4285" s="52">
        <v>12.873902018105806</v>
      </c>
      <c r="C4285" s="52">
        <v>13.137049815563651</v>
      </c>
      <c r="D4285" s="52">
        <v>-0.26314779745784556</v>
      </c>
    </row>
    <row r="4286" spans="1:4" ht="15" customHeight="1" x14ac:dyDescent="0.25">
      <c r="A4286" s="63">
        <v>4184</v>
      </c>
      <c r="B4286" s="52">
        <v>12.800779753276844</v>
      </c>
      <c r="C4286" s="52">
        <v>12.867877731572083</v>
      </c>
      <c r="D4286" s="52">
        <v>-6.7097978295239002E-2</v>
      </c>
    </row>
    <row r="4287" spans="1:4" ht="15" customHeight="1" x14ac:dyDescent="0.25">
      <c r="A4287" s="63">
        <v>4185</v>
      </c>
      <c r="B4287" s="52">
        <v>12.860998613269897</v>
      </c>
      <c r="C4287" s="52">
        <v>12.323023803375188</v>
      </c>
      <c r="D4287" s="52">
        <v>0.53797480989470969</v>
      </c>
    </row>
    <row r="4288" spans="1:4" ht="15" customHeight="1" x14ac:dyDescent="0.25">
      <c r="A4288" s="63">
        <v>4186</v>
      </c>
      <c r="B4288" s="52">
        <v>12.873773804758621</v>
      </c>
      <c r="C4288" s="52">
        <v>13.162778622184293</v>
      </c>
      <c r="D4288" s="52">
        <v>-0.2890048174256723</v>
      </c>
    </row>
    <row r="4289" spans="1:4" ht="15" customHeight="1" x14ac:dyDescent="0.25">
      <c r="A4289" s="63">
        <v>4187</v>
      </c>
      <c r="B4289" s="52">
        <v>13.226723392728548</v>
      </c>
      <c r="C4289" s="52">
        <v>13.261873462190893</v>
      </c>
      <c r="D4289" s="52">
        <v>-3.5150069462345002E-2</v>
      </c>
    </row>
    <row r="4290" spans="1:4" ht="15" customHeight="1" x14ac:dyDescent="0.25">
      <c r="A4290" s="63">
        <v>4188</v>
      </c>
      <c r="B4290" s="52">
        <v>13.30468493419826</v>
      </c>
      <c r="C4290" s="52">
        <v>13.36938521623442</v>
      </c>
      <c r="D4290" s="52">
        <v>-6.4700282036159962E-2</v>
      </c>
    </row>
    <row r="4291" spans="1:4" ht="15" customHeight="1" x14ac:dyDescent="0.25">
      <c r="A4291" s="63">
        <v>4189</v>
      </c>
      <c r="B4291" s="52">
        <v>12.979070207577829</v>
      </c>
      <c r="C4291" s="52">
        <v>12.631931445667103</v>
      </c>
      <c r="D4291" s="52">
        <v>0.34713876191072579</v>
      </c>
    </row>
    <row r="4292" spans="1:4" ht="15" customHeight="1" x14ac:dyDescent="0.25">
      <c r="A4292" s="63">
        <v>4190</v>
      </c>
      <c r="B4292" s="52">
        <v>13.038981768465254</v>
      </c>
      <c r="C4292" s="52">
        <v>13.249080564197346</v>
      </c>
      <c r="D4292" s="52">
        <v>-0.21009879573209211</v>
      </c>
    </row>
    <row r="4293" spans="1:4" ht="15" customHeight="1" x14ac:dyDescent="0.25">
      <c r="A4293" s="63">
        <v>4191</v>
      </c>
      <c r="B4293" s="52">
        <v>13.065793025915911</v>
      </c>
      <c r="C4293" s="52">
        <v>13.065743587681615</v>
      </c>
      <c r="D4293" s="52">
        <v>4.9438234295706707E-5</v>
      </c>
    </row>
    <row r="4294" spans="1:4" ht="15" customHeight="1" x14ac:dyDescent="0.25">
      <c r="A4294" s="63">
        <v>4192</v>
      </c>
      <c r="B4294" s="52">
        <v>12.560244459250764</v>
      </c>
      <c r="C4294" s="52">
        <v>12.886462951312367</v>
      </c>
      <c r="D4294" s="52">
        <v>-0.32621849206160292</v>
      </c>
    </row>
    <row r="4295" spans="1:4" ht="15" customHeight="1" x14ac:dyDescent="0.25">
      <c r="A4295" s="63">
        <v>4193</v>
      </c>
      <c r="B4295" s="52">
        <v>12.594730635321934</v>
      </c>
      <c r="C4295" s="52">
        <v>12.849095241221931</v>
      </c>
      <c r="D4295" s="52">
        <v>-0.25436460589999754</v>
      </c>
    </row>
    <row r="4296" spans="1:4" ht="15" customHeight="1" x14ac:dyDescent="0.25">
      <c r="A4296" s="63">
        <v>4194</v>
      </c>
      <c r="B4296" s="52">
        <v>13.395439297466725</v>
      </c>
      <c r="C4296" s="52">
        <v>13.792710219230823</v>
      </c>
      <c r="D4296" s="52">
        <v>-0.39727092176409862</v>
      </c>
    </row>
    <row r="4297" spans="1:4" ht="15" customHeight="1" x14ac:dyDescent="0.25">
      <c r="A4297" s="63">
        <v>4195</v>
      </c>
      <c r="B4297" s="52">
        <v>13.122363377404305</v>
      </c>
      <c r="C4297" s="52">
        <v>13.220143268103257</v>
      </c>
      <c r="D4297" s="52">
        <v>-9.7779890698951988E-2</v>
      </c>
    </row>
    <row r="4298" spans="1:4" ht="15" customHeight="1" x14ac:dyDescent="0.25">
      <c r="A4298" s="63">
        <v>4196</v>
      </c>
      <c r="B4298" s="52">
        <v>13.180632285528281</v>
      </c>
      <c r="C4298" s="52">
        <v>13.265706932746184</v>
      </c>
      <c r="D4298" s="52">
        <v>-8.5074647217902921E-2</v>
      </c>
    </row>
    <row r="4299" spans="1:4" ht="15" customHeight="1" x14ac:dyDescent="0.25">
      <c r="A4299" s="63">
        <v>4197</v>
      </c>
      <c r="B4299" s="52">
        <v>13.667590427887626</v>
      </c>
      <c r="C4299" s="52">
        <v>13.349512334451028</v>
      </c>
      <c r="D4299" s="52">
        <v>0.31807809343659876</v>
      </c>
    </row>
    <row r="4300" spans="1:4" ht="15" customHeight="1" x14ac:dyDescent="0.25">
      <c r="A4300" s="63">
        <v>4198</v>
      </c>
      <c r="B4300" s="52">
        <v>13.27936712621397</v>
      </c>
      <c r="C4300" s="52">
        <v>13.461802354398859</v>
      </c>
      <c r="D4300" s="52">
        <v>-0.18243522818488955</v>
      </c>
    </row>
    <row r="4301" spans="1:4" ht="15" customHeight="1" x14ac:dyDescent="0.25">
      <c r="A4301" s="63">
        <v>4199</v>
      </c>
      <c r="B4301" s="52">
        <v>13.511021367196086</v>
      </c>
      <c r="C4301" s="52">
        <v>13.397281815388363</v>
      </c>
      <c r="D4301" s="52">
        <v>0.11373955180772377</v>
      </c>
    </row>
    <row r="4302" spans="1:4" ht="15" customHeight="1" x14ac:dyDescent="0.25">
      <c r="A4302" s="63">
        <v>4200</v>
      </c>
      <c r="B4302" s="52">
        <v>13.132313708257474</v>
      </c>
      <c r="C4302" s="52">
        <v>13.237384642830071</v>
      </c>
      <c r="D4302" s="52">
        <v>-0.10507093457259664</v>
      </c>
    </row>
    <row r="4303" spans="1:4" ht="15" customHeight="1" x14ac:dyDescent="0.25">
      <c r="A4303" s="63">
        <v>4201</v>
      </c>
      <c r="B4303" s="52">
        <v>13.641157170819472</v>
      </c>
      <c r="C4303" s="52">
        <v>13.55435927645353</v>
      </c>
      <c r="D4303" s="52">
        <v>8.6797894365941985E-2</v>
      </c>
    </row>
    <row r="4304" spans="1:4" ht="15" customHeight="1" x14ac:dyDescent="0.25">
      <c r="A4304" s="63">
        <v>4202</v>
      </c>
      <c r="B4304" s="52">
        <v>13.258640995696853</v>
      </c>
      <c r="C4304" s="52">
        <v>13.23613860428477</v>
      </c>
      <c r="D4304" s="52">
        <v>2.2502391412082545E-2</v>
      </c>
    </row>
    <row r="4305" spans="1:4" ht="15" customHeight="1" x14ac:dyDescent="0.25">
      <c r="A4305" s="63">
        <v>4203</v>
      </c>
      <c r="B4305" s="52">
        <v>13.04979268456947</v>
      </c>
      <c r="C4305" s="52">
        <v>13.107194906696394</v>
      </c>
      <c r="D4305" s="52">
        <v>-5.7402222126924585E-2</v>
      </c>
    </row>
    <row r="4306" spans="1:4" ht="15" customHeight="1" x14ac:dyDescent="0.25">
      <c r="A4306" s="63">
        <v>4204</v>
      </c>
      <c r="B4306" s="52">
        <v>13.284473723443226</v>
      </c>
      <c r="C4306" s="52">
        <v>13.383102543652191</v>
      </c>
      <c r="D4306" s="52">
        <v>-9.8628820208965351E-2</v>
      </c>
    </row>
    <row r="4307" spans="1:4" ht="15" customHeight="1" x14ac:dyDescent="0.25">
      <c r="A4307" s="63">
        <v>4205</v>
      </c>
      <c r="B4307" s="52">
        <v>13.330921070390097</v>
      </c>
      <c r="C4307" s="52">
        <v>13.243838175986141</v>
      </c>
      <c r="D4307" s="52">
        <v>8.7082894403955891E-2</v>
      </c>
    </row>
    <row r="4308" spans="1:4" ht="15" customHeight="1" x14ac:dyDescent="0.25">
      <c r="A4308" s="63">
        <v>4206</v>
      </c>
      <c r="B4308" s="52">
        <v>13.754868435994688</v>
      </c>
      <c r="C4308" s="52">
        <v>13.303053310834931</v>
      </c>
      <c r="D4308" s="52">
        <v>0.45181512515975619</v>
      </c>
    </row>
    <row r="4309" spans="1:4" ht="15" customHeight="1" x14ac:dyDescent="0.25">
      <c r="A4309" s="63">
        <v>4207</v>
      </c>
      <c r="B4309" s="52">
        <v>14.120971151767673</v>
      </c>
      <c r="C4309" s="52">
        <v>13.65769914669805</v>
      </c>
      <c r="D4309" s="52">
        <v>0.46327200506962285</v>
      </c>
    </row>
    <row r="4310" spans="1:4" ht="15" customHeight="1" x14ac:dyDescent="0.25">
      <c r="A4310" s="63">
        <v>4208</v>
      </c>
      <c r="B4310" s="52">
        <v>12.586219945654026</v>
      </c>
      <c r="C4310" s="52">
        <v>13.051095422987242</v>
      </c>
      <c r="D4310" s="52">
        <v>-0.46487547733321577</v>
      </c>
    </row>
    <row r="4311" spans="1:4" ht="15" customHeight="1" x14ac:dyDescent="0.25">
      <c r="A4311" s="63">
        <v>4209</v>
      </c>
      <c r="B4311" s="52">
        <v>12.469397986477194</v>
      </c>
      <c r="C4311" s="52">
        <v>13.153667351250641</v>
      </c>
      <c r="D4311" s="52">
        <v>-0.68426936477344746</v>
      </c>
    </row>
    <row r="4312" spans="1:4" ht="15" customHeight="1" x14ac:dyDescent="0.25">
      <c r="A4312" s="63">
        <v>4210</v>
      </c>
      <c r="B4312" s="52">
        <v>12.524526376648685</v>
      </c>
      <c r="C4312" s="52">
        <v>12.781574649693383</v>
      </c>
      <c r="D4312" s="52">
        <v>-0.25704827304469724</v>
      </c>
    </row>
    <row r="4313" spans="1:4" ht="15" customHeight="1" x14ac:dyDescent="0.25">
      <c r="A4313" s="63">
        <v>4211</v>
      </c>
      <c r="B4313" s="52">
        <v>12.800779753276844</v>
      </c>
      <c r="C4313" s="52">
        <v>12.911578221403413</v>
      </c>
      <c r="D4313" s="52">
        <v>-0.11079846812656946</v>
      </c>
    </row>
    <row r="4314" spans="1:4" ht="15" customHeight="1" x14ac:dyDescent="0.25">
      <c r="A4314" s="63">
        <v>4212</v>
      </c>
      <c r="B4314" s="52">
        <v>13.086736199761155</v>
      </c>
      <c r="C4314" s="52">
        <v>13.051983053853322</v>
      </c>
      <c r="D4314" s="52">
        <v>3.4753145907833627E-2</v>
      </c>
    </row>
    <row r="4315" spans="1:4" ht="15" customHeight="1" x14ac:dyDescent="0.25">
      <c r="A4315" s="63">
        <v>4213</v>
      </c>
      <c r="B4315" s="52">
        <v>12.916568464424708</v>
      </c>
      <c r="C4315" s="52">
        <v>12.828846503437989</v>
      </c>
      <c r="D4315" s="52">
        <v>8.7721960986719694E-2</v>
      </c>
    </row>
    <row r="4316" spans="1:4" ht="15" customHeight="1" x14ac:dyDescent="0.25">
      <c r="A4316" s="63">
        <v>4214</v>
      </c>
      <c r="B4316" s="52">
        <v>13.718173325075291</v>
      </c>
      <c r="C4316" s="52">
        <v>12.963108417945687</v>
      </c>
      <c r="D4316" s="52">
        <v>0.75506490712960428</v>
      </c>
    </row>
    <row r="4317" spans="1:4" ht="15" customHeight="1" x14ac:dyDescent="0.25">
      <c r="A4317" s="63">
        <v>4215</v>
      </c>
      <c r="B4317" s="52">
        <v>13.071070083016755</v>
      </c>
      <c r="C4317" s="52">
        <v>13.211255702470879</v>
      </c>
      <c r="D4317" s="52">
        <v>-0.14018561945412422</v>
      </c>
    </row>
    <row r="4318" spans="1:4" ht="15" customHeight="1" x14ac:dyDescent="0.25">
      <c r="A4318" s="63">
        <v>4216</v>
      </c>
      <c r="B4318" s="52">
        <v>13.195613839143899</v>
      </c>
      <c r="C4318" s="52">
        <v>13.3096577932884</v>
      </c>
      <c r="D4318" s="52">
        <v>-0.11404395414450086</v>
      </c>
    </row>
    <row r="4319" spans="1:4" ht="15" customHeight="1" x14ac:dyDescent="0.25">
      <c r="A4319" s="63">
        <v>4217</v>
      </c>
      <c r="B4319" s="52">
        <v>13.142166004700485</v>
      </c>
      <c r="C4319" s="52">
        <v>13.294037810192577</v>
      </c>
      <c r="D4319" s="52">
        <v>-0.15187180549209245</v>
      </c>
    </row>
    <row r="4320" spans="1:4" ht="15" customHeight="1" x14ac:dyDescent="0.25">
      <c r="A4320" s="63">
        <v>4218</v>
      </c>
      <c r="B4320" s="52">
        <v>12.94323671150687</v>
      </c>
      <c r="C4320" s="52">
        <v>13.071426754689575</v>
      </c>
      <c r="D4320" s="52">
        <v>-0.12819004318270544</v>
      </c>
    </row>
    <row r="4321" spans="1:4" ht="15" customHeight="1" x14ac:dyDescent="0.25">
      <c r="A4321" s="63">
        <v>4219</v>
      </c>
      <c r="B4321" s="52">
        <v>13.291261913866119</v>
      </c>
      <c r="C4321" s="52">
        <v>13.01238186006708</v>
      </c>
      <c r="D4321" s="52">
        <v>0.27888005379903902</v>
      </c>
    </row>
    <row r="4322" spans="1:4" ht="15" customHeight="1" x14ac:dyDescent="0.25">
      <c r="A4322" s="63">
        <v>4220</v>
      </c>
      <c r="B4322" s="52">
        <v>13.085699393032714</v>
      </c>
      <c r="C4322" s="52">
        <v>13.137922587587635</v>
      </c>
      <c r="D4322" s="52">
        <v>-5.2223194554921193E-2</v>
      </c>
    </row>
    <row r="4323" spans="1:4" ht="15" customHeight="1" x14ac:dyDescent="0.25">
      <c r="A4323" s="63">
        <v>4221</v>
      </c>
      <c r="B4323" s="52">
        <v>12.899219826090096</v>
      </c>
      <c r="C4323" s="52">
        <v>12.892946307901466</v>
      </c>
      <c r="D4323" s="52">
        <v>6.2735181886299785E-3</v>
      </c>
    </row>
    <row r="4324" spans="1:4" ht="15" customHeight="1" x14ac:dyDescent="0.25">
      <c r="A4324" s="63">
        <v>4222</v>
      </c>
      <c r="B4324" s="52">
        <v>12.818551923022641</v>
      </c>
      <c r="C4324" s="52">
        <v>12.625310650630398</v>
      </c>
      <c r="D4324" s="52">
        <v>0.19324127239224254</v>
      </c>
    </row>
    <row r="4325" spans="1:4" ht="15" customHeight="1" x14ac:dyDescent="0.25">
      <c r="A4325" s="63">
        <v>4223</v>
      </c>
      <c r="B4325" s="52">
        <v>13.11130243004488</v>
      </c>
      <c r="C4325" s="52">
        <v>13.059720289142099</v>
      </c>
      <c r="D4325" s="52">
        <v>5.1582140902780793E-2</v>
      </c>
    </row>
    <row r="4326" spans="1:4" ht="15" customHeight="1" x14ac:dyDescent="0.25">
      <c r="A4326" s="63">
        <v>4224</v>
      </c>
      <c r="B4326" s="52">
        <v>13.033532163697689</v>
      </c>
      <c r="C4326" s="52">
        <v>13.016156886974963</v>
      </c>
      <c r="D4326" s="52">
        <v>1.7375276722725985E-2</v>
      </c>
    </row>
    <row r="4327" spans="1:4" ht="15" customHeight="1" x14ac:dyDescent="0.25">
      <c r="A4327" s="63">
        <v>4225</v>
      </c>
      <c r="B4327" s="52">
        <v>12.736112488219945</v>
      </c>
      <c r="C4327" s="52">
        <v>12.993539294165886</v>
      </c>
      <c r="D4327" s="52">
        <v>-0.25742680594594169</v>
      </c>
    </row>
    <row r="4328" spans="1:4" ht="15" customHeight="1" x14ac:dyDescent="0.25">
      <c r="A4328" s="63">
        <v>4226</v>
      </c>
      <c r="B4328" s="52">
        <v>13.059562013202205</v>
      </c>
      <c r="C4328" s="52">
        <v>13.101096219410316</v>
      </c>
      <c r="D4328" s="52">
        <v>-4.1534206208110547E-2</v>
      </c>
    </row>
    <row r="4329" spans="1:4" ht="15" customHeight="1" x14ac:dyDescent="0.25">
      <c r="A4329" s="63">
        <v>4227</v>
      </c>
      <c r="B4329" s="52">
        <v>13.147055989994676</v>
      </c>
      <c r="C4329" s="52">
        <v>13.145701288464908</v>
      </c>
      <c r="D4329" s="52">
        <v>1.3547015297685761E-3</v>
      </c>
    </row>
    <row r="4330" spans="1:4" ht="15" customHeight="1" x14ac:dyDescent="0.25">
      <c r="A4330" s="63">
        <v>4228</v>
      </c>
      <c r="B4330" s="52">
        <v>13.29294967797984</v>
      </c>
      <c r="C4330" s="52">
        <v>13.443992993273875</v>
      </c>
      <c r="D4330" s="52">
        <v>-0.15104331529403581</v>
      </c>
    </row>
    <row r="4331" spans="1:4" ht="15" customHeight="1" x14ac:dyDescent="0.25">
      <c r="A4331" s="63">
        <v>4229</v>
      </c>
      <c r="B4331" s="52">
        <v>13.01700286174648</v>
      </c>
      <c r="C4331" s="52">
        <v>13.208994771111625</v>
      </c>
      <c r="D4331" s="52">
        <v>-0.19199190936514476</v>
      </c>
    </row>
    <row r="4332" spans="1:4" ht="15" customHeight="1" x14ac:dyDescent="0.25">
      <c r="A4332" s="63">
        <v>4230</v>
      </c>
      <c r="B4332" s="52">
        <v>13.132313708257474</v>
      </c>
      <c r="C4332" s="52">
        <v>12.917752517750632</v>
      </c>
      <c r="D4332" s="52">
        <v>0.21456119050684208</v>
      </c>
    </row>
    <row r="4333" spans="1:4" ht="15" customHeight="1" x14ac:dyDescent="0.25">
      <c r="A4333" s="63">
        <v>4231</v>
      </c>
      <c r="B4333" s="52">
        <v>12.899219826090096</v>
      </c>
      <c r="C4333" s="52">
        <v>13.163839060108325</v>
      </c>
      <c r="D4333" s="52">
        <v>-0.26461923401822851</v>
      </c>
    </row>
    <row r="4334" spans="1:4" ht="15" customHeight="1" x14ac:dyDescent="0.25">
      <c r="A4334" s="63">
        <v>4232</v>
      </c>
      <c r="B4334" s="52">
        <v>12.710628656282546</v>
      </c>
      <c r="C4334" s="52">
        <v>13.033621943835843</v>
      </c>
      <c r="D4334" s="52">
        <v>-0.32299328755329704</v>
      </c>
    </row>
    <row r="4335" spans="1:4" ht="15" customHeight="1" x14ac:dyDescent="0.25">
      <c r="A4335" s="63">
        <v>4233</v>
      </c>
      <c r="B4335" s="52">
        <v>13.011431816697025</v>
      </c>
      <c r="C4335" s="52">
        <v>13.1199342814894</v>
      </c>
      <c r="D4335" s="52">
        <v>-0.10850246479237491</v>
      </c>
    </row>
    <row r="4336" spans="1:4" ht="15" customHeight="1" x14ac:dyDescent="0.25">
      <c r="A4336" s="63">
        <v>4234</v>
      </c>
      <c r="B4336" s="52">
        <v>12.660327917807747</v>
      </c>
      <c r="C4336" s="52">
        <v>12.920999398189009</v>
      </c>
      <c r="D4336" s="52">
        <v>-0.2606714803812622</v>
      </c>
    </row>
    <row r="4337" spans="1:4" ht="15" customHeight="1" x14ac:dyDescent="0.25">
      <c r="A4337" s="63">
        <v>4235</v>
      </c>
      <c r="B4337" s="52">
        <v>13.437174117244339</v>
      </c>
      <c r="C4337" s="52">
        <v>13.09500215055755</v>
      </c>
      <c r="D4337" s="52">
        <v>0.34217196668678973</v>
      </c>
    </row>
    <row r="4338" spans="1:4" ht="15" customHeight="1" x14ac:dyDescent="0.25">
      <c r="A4338" s="63">
        <v>4236</v>
      </c>
      <c r="B4338" s="52">
        <v>13.426164831735971</v>
      </c>
      <c r="C4338" s="52">
        <v>13.401611673560581</v>
      </c>
      <c r="D4338" s="52">
        <v>2.4553158175390166E-2</v>
      </c>
    </row>
    <row r="4339" spans="1:4" ht="15" customHeight="1" x14ac:dyDescent="0.25">
      <c r="A4339" s="63">
        <v>4237</v>
      </c>
      <c r="B4339" s="52">
        <v>13.527828485512469</v>
      </c>
      <c r="C4339" s="52">
        <v>13.331162674185958</v>
      </c>
      <c r="D4339" s="52">
        <v>0.19666581132651118</v>
      </c>
    </row>
    <row r="4340" spans="1:4" ht="15" customHeight="1" x14ac:dyDescent="0.25">
      <c r="A4340" s="63">
        <v>4238</v>
      </c>
      <c r="B4340" s="52">
        <v>13.30468493419826</v>
      </c>
      <c r="C4340" s="52">
        <v>13.291476814068478</v>
      </c>
      <c r="D4340" s="52">
        <v>1.320812012978223E-2</v>
      </c>
    </row>
    <row r="4341" spans="1:4" ht="15" customHeight="1" x14ac:dyDescent="0.25">
      <c r="A4341" s="63">
        <v>4239</v>
      </c>
      <c r="B4341" s="52">
        <v>12.837344422372009</v>
      </c>
      <c r="C4341" s="52">
        <v>12.935759304036274</v>
      </c>
      <c r="D4341" s="52">
        <v>-9.8414881664265152E-2</v>
      </c>
    </row>
    <row r="4342" spans="1:4" ht="15" customHeight="1" x14ac:dyDescent="0.25">
      <c r="A4342" s="63">
        <v>4240</v>
      </c>
      <c r="B4342" s="52">
        <v>13.664687668229666</v>
      </c>
      <c r="C4342" s="52">
        <v>13.556952382275945</v>
      </c>
      <c r="D4342" s="52">
        <v>0.10773528595372106</v>
      </c>
    </row>
    <row r="4343" spans="1:4" ht="15" customHeight="1" x14ac:dyDescent="0.25">
      <c r="A4343" s="63">
        <v>4241</v>
      </c>
      <c r="B4343" s="52">
        <v>12.72188581080718</v>
      </c>
      <c r="C4343" s="52">
        <v>12.591946809152684</v>
      </c>
      <c r="D4343" s="52">
        <v>0.12993900165449546</v>
      </c>
    </row>
    <row r="4344" spans="1:4" ht="15" customHeight="1" x14ac:dyDescent="0.25">
      <c r="A4344" s="63">
        <v>4242</v>
      </c>
      <c r="B4344" s="52">
        <v>12.5611212677243</v>
      </c>
      <c r="C4344" s="52">
        <v>13.035332092257145</v>
      </c>
      <c r="D4344" s="52">
        <v>-0.47421082453284491</v>
      </c>
    </row>
    <row r="4345" spans="1:4" ht="15" customHeight="1" x14ac:dyDescent="0.25">
      <c r="A4345" s="63">
        <v>4243</v>
      </c>
      <c r="B4345" s="52">
        <v>12.971540487669722</v>
      </c>
      <c r="C4345" s="52">
        <v>13.062185776935289</v>
      </c>
      <c r="D4345" s="52">
        <v>-9.0645289265566475E-2</v>
      </c>
    </row>
    <row r="4346" spans="1:4" ht="15" customHeight="1" x14ac:dyDescent="0.25">
      <c r="A4346" s="63">
        <v>4244</v>
      </c>
      <c r="B4346" s="52">
        <v>12.971540487669722</v>
      </c>
      <c r="C4346" s="52">
        <v>13.195313286517722</v>
      </c>
      <c r="D4346" s="52">
        <v>-0.22377279884799961</v>
      </c>
    </row>
    <row r="4347" spans="1:4" ht="15" customHeight="1" x14ac:dyDescent="0.25">
      <c r="A4347" s="63">
        <v>4245</v>
      </c>
      <c r="B4347" s="52">
        <v>12.398756989359654</v>
      </c>
      <c r="C4347" s="52">
        <v>13.220300173118577</v>
      </c>
      <c r="D4347" s="52">
        <v>-0.82154318375892288</v>
      </c>
    </row>
    <row r="4348" spans="1:4" ht="15" customHeight="1" x14ac:dyDescent="0.25">
      <c r="A4348" s="63">
        <v>4246</v>
      </c>
      <c r="B4348" s="52">
        <v>12.660327917807747</v>
      </c>
      <c r="C4348" s="52">
        <v>12.987401068525701</v>
      </c>
      <c r="D4348" s="52">
        <v>-0.32707315071795406</v>
      </c>
    </row>
    <row r="4349" spans="1:4" ht="15" customHeight="1" x14ac:dyDescent="0.25">
      <c r="A4349" s="63">
        <v>4247</v>
      </c>
      <c r="B4349" s="52">
        <v>13.042020624721767</v>
      </c>
      <c r="C4349" s="52">
        <v>12.861204587471596</v>
      </c>
      <c r="D4349" s="52">
        <v>0.18081603725017104</v>
      </c>
    </row>
    <row r="4350" spans="1:4" ht="15" customHeight="1" x14ac:dyDescent="0.25">
      <c r="A4350" s="63">
        <v>4248</v>
      </c>
      <c r="B4350" s="52">
        <v>12.657148264890367</v>
      </c>
      <c r="C4350" s="52">
        <v>12.641579884552577</v>
      </c>
      <c r="D4350" s="52">
        <v>1.5568380337789733E-2</v>
      </c>
    </row>
    <row r="4351" spans="1:4" ht="15" customHeight="1" x14ac:dyDescent="0.25">
      <c r="A4351" s="63">
        <v>4249</v>
      </c>
      <c r="B4351" s="52">
        <v>13.333434347484246</v>
      </c>
      <c r="C4351" s="52">
        <v>13.346996078425464</v>
      </c>
      <c r="D4351" s="52">
        <v>-1.3561730941217931E-2</v>
      </c>
    </row>
    <row r="4352" spans="1:4" ht="15" customHeight="1" x14ac:dyDescent="0.25">
      <c r="A4352" s="63">
        <v>4250</v>
      </c>
      <c r="B4352" s="52">
        <v>13.785051350479542</v>
      </c>
      <c r="C4352" s="52">
        <v>13.25324191111569</v>
      </c>
      <c r="D4352" s="52">
        <v>0.53180943936385106</v>
      </c>
    </row>
    <row r="4353" spans="1:4" ht="15" customHeight="1" x14ac:dyDescent="0.25">
      <c r="A4353" s="63">
        <v>4251</v>
      </c>
      <c r="B4353" s="52">
        <v>13.262125319779464</v>
      </c>
      <c r="C4353" s="52">
        <v>13.280465490095402</v>
      </c>
      <c r="D4353" s="52">
        <v>-1.8340170315937598E-2</v>
      </c>
    </row>
    <row r="4354" spans="1:4" ht="15" customHeight="1" x14ac:dyDescent="0.25">
      <c r="A4354" s="63">
        <v>4252</v>
      </c>
      <c r="B4354" s="52">
        <v>13.514405465180328</v>
      </c>
      <c r="C4354" s="52">
        <v>13.26785314778007</v>
      </c>
      <c r="D4354" s="52">
        <v>0.2465523174002584</v>
      </c>
    </row>
    <row r="4355" spans="1:4" ht="15" customHeight="1" x14ac:dyDescent="0.25">
      <c r="A4355" s="63">
        <v>4253</v>
      </c>
      <c r="B4355" s="52">
        <v>13.321214236149471</v>
      </c>
      <c r="C4355" s="52">
        <v>13.30309132823839</v>
      </c>
      <c r="D4355" s="52">
        <v>1.8122907911081398E-2</v>
      </c>
    </row>
    <row r="4356" spans="1:4" ht="15" customHeight="1" x14ac:dyDescent="0.25">
      <c r="A4356" s="63">
        <v>4254</v>
      </c>
      <c r="B4356" s="52">
        <v>13.536953393289469</v>
      </c>
      <c r="C4356" s="52">
        <v>13.383841116912521</v>
      </c>
      <c r="D4356" s="52">
        <v>0.15311227637694813</v>
      </c>
    </row>
    <row r="4357" spans="1:4" ht="15" customHeight="1" x14ac:dyDescent="0.25">
      <c r="A4357" s="63">
        <v>4255</v>
      </c>
      <c r="B4357" s="52">
        <v>13.122363377404305</v>
      </c>
      <c r="C4357" s="52">
        <v>13.338937885237808</v>
      </c>
      <c r="D4357" s="52">
        <v>-0.21657450783350285</v>
      </c>
    </row>
    <row r="4358" spans="1:4" ht="15" customHeight="1" x14ac:dyDescent="0.25">
      <c r="A4358" s="63">
        <v>4256</v>
      </c>
      <c r="B4358" s="52">
        <v>13.769466619462843</v>
      </c>
      <c r="C4358" s="52">
        <v>13.384147311942627</v>
      </c>
      <c r="D4358" s="52">
        <v>0.38531930752021637</v>
      </c>
    </row>
    <row r="4359" spans="1:4" ht="15" customHeight="1" x14ac:dyDescent="0.25">
      <c r="A4359" s="63">
        <v>4257</v>
      </c>
      <c r="B4359" s="52">
        <v>13.641276211352913</v>
      </c>
      <c r="C4359" s="52">
        <v>12.355133835108488</v>
      </c>
      <c r="D4359" s="52">
        <v>1.2861423762444257</v>
      </c>
    </row>
    <row r="4360" spans="1:4" ht="15" customHeight="1" x14ac:dyDescent="0.25">
      <c r="A4360" s="63">
        <v>4258</v>
      </c>
      <c r="B4360" s="52">
        <v>13.308842944346924</v>
      </c>
      <c r="C4360" s="52">
        <v>12.705424202331596</v>
      </c>
      <c r="D4360" s="52">
        <v>0.60341874201532875</v>
      </c>
    </row>
    <row r="4361" spans="1:4" ht="15" customHeight="1" x14ac:dyDescent="0.25">
      <c r="A4361" s="63">
        <v>4259</v>
      </c>
      <c r="B4361" s="52">
        <v>13.142166004700485</v>
      </c>
      <c r="C4361" s="52">
        <v>12.658457357488087</v>
      </c>
      <c r="D4361" s="52">
        <v>0.48370864721239748</v>
      </c>
    </row>
    <row r="4362" spans="1:4" ht="15" customHeight="1" x14ac:dyDescent="0.25">
      <c r="A4362" s="63">
        <v>4260</v>
      </c>
      <c r="B4362" s="52">
        <v>12.613203032957376</v>
      </c>
      <c r="C4362" s="52">
        <v>12.592083651236781</v>
      </c>
      <c r="D4362" s="52">
        <v>2.1119381720595243E-2</v>
      </c>
    </row>
    <row r="4363" spans="1:4" ht="15" customHeight="1" x14ac:dyDescent="0.25">
      <c r="A4363" s="63">
        <v>4261</v>
      </c>
      <c r="B4363" s="52">
        <v>13.525158256956589</v>
      </c>
      <c r="C4363" s="52">
        <v>13.123593299346222</v>
      </c>
      <c r="D4363" s="52">
        <v>0.40156495761036659</v>
      </c>
    </row>
    <row r="4364" spans="1:4" ht="15" customHeight="1" x14ac:dyDescent="0.25">
      <c r="A4364" s="63">
        <v>4262</v>
      </c>
      <c r="B4364" s="52">
        <v>13.544357787463678</v>
      </c>
      <c r="C4364" s="52">
        <v>13.704023135307834</v>
      </c>
      <c r="D4364" s="52">
        <v>-0.15966534784415565</v>
      </c>
    </row>
    <row r="4365" spans="1:4" ht="15" customHeight="1" x14ac:dyDescent="0.25">
      <c r="A4365" s="63">
        <v>4263</v>
      </c>
      <c r="B4365" s="52">
        <v>12.988831984779782</v>
      </c>
      <c r="C4365" s="52">
        <v>13.195165349001325</v>
      </c>
      <c r="D4365" s="52">
        <v>-0.20633336422154258</v>
      </c>
    </row>
    <row r="4366" spans="1:4" ht="15" customHeight="1" x14ac:dyDescent="0.25">
      <c r="A4366" s="63">
        <v>4264</v>
      </c>
      <c r="B4366" s="52">
        <v>12.735229225980865</v>
      </c>
      <c r="C4366" s="52">
        <v>13.223353989818225</v>
      </c>
      <c r="D4366" s="52">
        <v>-0.48812476383736048</v>
      </c>
    </row>
    <row r="4367" spans="1:4" ht="15" customHeight="1" x14ac:dyDescent="0.25">
      <c r="A4367" s="63">
        <v>4265</v>
      </c>
      <c r="B4367" s="52">
        <v>13.384727641871796</v>
      </c>
      <c r="C4367" s="52">
        <v>13.25670108887266</v>
      </c>
      <c r="D4367" s="52">
        <v>0.12802655299913646</v>
      </c>
    </row>
    <row r="4368" spans="1:4" ht="15" customHeight="1" x14ac:dyDescent="0.25">
      <c r="A4368" s="63">
        <v>4266</v>
      </c>
      <c r="B4368" s="52">
        <v>12.821258284620384</v>
      </c>
      <c r="C4368" s="52">
        <v>13.808963686059107</v>
      </c>
      <c r="D4368" s="52">
        <v>-0.98770540143872232</v>
      </c>
    </row>
    <row r="4369" spans="1:4" ht="15" customHeight="1" x14ac:dyDescent="0.25">
      <c r="A4369" s="63">
        <v>4267</v>
      </c>
      <c r="B4369" s="52">
        <v>12.70684793344264</v>
      </c>
      <c r="C4369" s="52">
        <v>13.415582582446929</v>
      </c>
      <c r="D4369" s="52">
        <v>-0.70873464900428829</v>
      </c>
    </row>
    <row r="4370" spans="1:4" ht="15" customHeight="1" x14ac:dyDescent="0.25">
      <c r="A4370" s="63">
        <v>4268</v>
      </c>
      <c r="B4370" s="52">
        <v>12.971540487669722</v>
      </c>
      <c r="C4370" s="52">
        <v>13.07394733036392</v>
      </c>
      <c r="D4370" s="52">
        <v>-0.10240684269419731</v>
      </c>
    </row>
    <row r="4371" spans="1:4" ht="15" customHeight="1" x14ac:dyDescent="0.25">
      <c r="A4371" s="63">
        <v>4269</v>
      </c>
      <c r="B4371" s="52">
        <v>12.802158113246964</v>
      </c>
      <c r="C4371" s="52">
        <v>12.7491348596566</v>
      </c>
      <c r="D4371" s="52">
        <v>5.3023253590364305E-2</v>
      </c>
    </row>
    <row r="4372" spans="1:4" ht="15" customHeight="1" x14ac:dyDescent="0.25">
      <c r="A4372" s="63">
        <v>4270</v>
      </c>
      <c r="B4372" s="52">
        <v>13.194684038983931</v>
      </c>
      <c r="C4372" s="52">
        <v>13.125989700858755</v>
      </c>
      <c r="D4372" s="52">
        <v>6.8694338125176557E-2</v>
      </c>
    </row>
    <row r="4373" spans="1:4" ht="15" customHeight="1" x14ac:dyDescent="0.25">
      <c r="A4373" s="63">
        <v>4271</v>
      </c>
      <c r="B4373" s="52">
        <v>13.086736199761155</v>
      </c>
      <c r="C4373" s="52">
        <v>12.620284574435281</v>
      </c>
      <c r="D4373" s="52">
        <v>0.46645162532587392</v>
      </c>
    </row>
    <row r="4374" spans="1:4" ht="15" customHeight="1" x14ac:dyDescent="0.25">
      <c r="A4374" s="63">
        <v>4272</v>
      </c>
      <c r="B4374" s="52">
        <v>12.940841500780916</v>
      </c>
      <c r="C4374" s="52">
        <v>12.825729170256585</v>
      </c>
      <c r="D4374" s="52">
        <v>0.11511233052433134</v>
      </c>
    </row>
    <row r="4375" spans="1:4" ht="15" customHeight="1" x14ac:dyDescent="0.25">
      <c r="A4375" s="63">
        <v>4273</v>
      </c>
      <c r="B4375" s="52">
        <v>13.107249739594257</v>
      </c>
      <c r="C4375" s="52">
        <v>13.09474704985943</v>
      </c>
      <c r="D4375" s="52">
        <v>1.2502689734827044E-2</v>
      </c>
    </row>
    <row r="4376" spans="1:4" ht="15" customHeight="1" x14ac:dyDescent="0.25">
      <c r="A4376" s="63">
        <v>4274</v>
      </c>
      <c r="B4376" s="52">
        <v>13.266896528136604</v>
      </c>
      <c r="C4376" s="52">
        <v>13.041012101677985</v>
      </c>
      <c r="D4376" s="52">
        <v>0.22588442645861839</v>
      </c>
    </row>
    <row r="4377" spans="1:4" ht="15" customHeight="1" x14ac:dyDescent="0.25">
      <c r="A4377" s="63">
        <v>4275</v>
      </c>
      <c r="B4377" s="52">
        <v>13.698976741708298</v>
      </c>
      <c r="C4377" s="52">
        <v>13.211836280646676</v>
      </c>
      <c r="D4377" s="52">
        <v>0.48714046106162279</v>
      </c>
    </row>
    <row r="4378" spans="1:4" ht="15" customHeight="1" x14ac:dyDescent="0.25">
      <c r="A4378" s="63">
        <v>4276</v>
      </c>
      <c r="B4378" s="52">
        <v>13.369220330330949</v>
      </c>
      <c r="C4378" s="52">
        <v>13.247078720449146</v>
      </c>
      <c r="D4378" s="52">
        <v>0.12214160988180289</v>
      </c>
    </row>
    <row r="4379" spans="1:4" ht="15" customHeight="1" x14ac:dyDescent="0.25">
      <c r="A4379" s="63">
        <v>4277</v>
      </c>
      <c r="B4379" s="52">
        <v>13.388566418178963</v>
      </c>
      <c r="C4379" s="52">
        <v>13.253105180873348</v>
      </c>
      <c r="D4379" s="52">
        <v>0.13546123730561455</v>
      </c>
    </row>
    <row r="4380" spans="1:4" ht="15" customHeight="1" x14ac:dyDescent="0.25">
      <c r="A4380" s="63">
        <v>4278</v>
      </c>
      <c r="B4380" s="52">
        <v>12.948009990259528</v>
      </c>
      <c r="C4380" s="52">
        <v>13.43925410046489</v>
      </c>
      <c r="D4380" s="52">
        <v>-0.4912441102053613</v>
      </c>
    </row>
    <row r="4381" spans="1:4" ht="15" customHeight="1" x14ac:dyDescent="0.25">
      <c r="A4381" s="63">
        <v>4279</v>
      </c>
      <c r="B4381" s="52">
        <v>13.161584090557588</v>
      </c>
      <c r="C4381" s="52">
        <v>13.027583214795913</v>
      </c>
      <c r="D4381" s="52">
        <v>0.13400087576167508</v>
      </c>
    </row>
    <row r="4382" spans="1:4" ht="15" customHeight="1" x14ac:dyDescent="0.25">
      <c r="A4382" s="63">
        <v>4280</v>
      </c>
      <c r="B4382" s="52">
        <v>13.795307850646729</v>
      </c>
      <c r="C4382" s="52">
        <v>13.36375786553851</v>
      </c>
      <c r="D4382" s="52">
        <v>0.4315499851082194</v>
      </c>
    </row>
    <row r="4383" spans="1:4" ht="15" customHeight="1" x14ac:dyDescent="0.25">
      <c r="A4383" s="63">
        <v>4281</v>
      </c>
      <c r="B4383" s="52">
        <v>13.280904405532857</v>
      </c>
      <c r="C4383" s="52">
        <v>13.210589227777714</v>
      </c>
      <c r="D4383" s="52">
        <v>7.0315177755142955E-2</v>
      </c>
    </row>
    <row r="4384" spans="1:4" ht="15" customHeight="1" x14ac:dyDescent="0.25">
      <c r="A4384" s="63">
        <v>4282</v>
      </c>
      <c r="B4384" s="52">
        <v>13.283291041510587</v>
      </c>
      <c r="C4384" s="52">
        <v>13.243617620555247</v>
      </c>
      <c r="D4384" s="52">
        <v>3.9673420955340433E-2</v>
      </c>
    </row>
    <row r="4385" spans="1:4" ht="15" customHeight="1" x14ac:dyDescent="0.25">
      <c r="A4385" s="63">
        <v>4283</v>
      </c>
      <c r="B4385" s="52">
        <v>13.30468493419826</v>
      </c>
      <c r="C4385" s="52">
        <v>13.16841405378128</v>
      </c>
      <c r="D4385" s="52">
        <v>0.13627088041697988</v>
      </c>
    </row>
    <row r="4386" spans="1:4" ht="15" customHeight="1" x14ac:dyDescent="0.25">
      <c r="A4386" s="63">
        <v>4284</v>
      </c>
      <c r="B4386" s="52">
        <v>13.661776458022207</v>
      </c>
      <c r="C4386" s="52">
        <v>13.322892151057454</v>
      </c>
      <c r="D4386" s="52">
        <v>0.33888430696475247</v>
      </c>
    </row>
    <row r="4387" spans="1:4" ht="15" customHeight="1" x14ac:dyDescent="0.25">
      <c r="A4387" s="63">
        <v>4285</v>
      </c>
      <c r="B4387" s="52">
        <v>13.145835733589449</v>
      </c>
      <c r="C4387" s="52">
        <v>12.935912130977409</v>
      </c>
      <c r="D4387" s="52">
        <v>0.20992360261204013</v>
      </c>
    </row>
    <row r="4388" spans="1:4" ht="15" customHeight="1" x14ac:dyDescent="0.25">
      <c r="A4388" s="63">
        <v>4286</v>
      </c>
      <c r="B4388" s="52">
        <v>12.922572516995976</v>
      </c>
      <c r="C4388" s="52">
        <v>13.16547844919365</v>
      </c>
      <c r="D4388" s="52">
        <v>-0.24290593219767409</v>
      </c>
    </row>
    <row r="4389" spans="1:4" ht="15" customHeight="1" x14ac:dyDescent="0.25">
      <c r="A4389" s="63">
        <v>4287</v>
      </c>
      <c r="B4389" s="52">
        <v>12.860998613269897</v>
      </c>
      <c r="C4389" s="52">
        <v>13.02376183111646</v>
      </c>
      <c r="D4389" s="52">
        <v>-0.16276321784656211</v>
      </c>
    </row>
    <row r="4390" spans="1:4" ht="15" customHeight="1" x14ac:dyDescent="0.25">
      <c r="A4390" s="63">
        <v>4288</v>
      </c>
      <c r="B4390" s="52">
        <v>13.034951920393336</v>
      </c>
      <c r="C4390" s="52">
        <v>13.166596560750005</v>
      </c>
      <c r="D4390" s="52">
        <v>-0.13164464035666867</v>
      </c>
    </row>
    <row r="4391" spans="1:4" ht="15" customHeight="1" x14ac:dyDescent="0.25">
      <c r="A4391" s="63">
        <v>4289</v>
      </c>
      <c r="B4391" s="52">
        <v>12.948009990259528</v>
      </c>
      <c r="C4391" s="52">
        <v>13.036513045563108</v>
      </c>
      <c r="D4391" s="52">
        <v>-8.8503055303579714E-2</v>
      </c>
    </row>
    <row r="4392" spans="1:4" ht="15" customHeight="1" x14ac:dyDescent="0.25">
      <c r="A4392" s="63">
        <v>4290</v>
      </c>
      <c r="B4392" s="52">
        <v>13.148031124152883</v>
      </c>
      <c r="C4392" s="52">
        <v>12.695349523322923</v>
      </c>
      <c r="D4392" s="52">
        <v>0.45268160082996012</v>
      </c>
    </row>
    <row r="4393" spans="1:4" ht="15" customHeight="1" x14ac:dyDescent="0.25">
      <c r="A4393" s="63">
        <v>4291</v>
      </c>
      <c r="B4393" s="52">
        <v>12.765688433465574</v>
      </c>
      <c r="C4393" s="52">
        <v>12.798531136945288</v>
      </c>
      <c r="D4393" s="52">
        <v>-3.2842703479714075E-2</v>
      </c>
    </row>
    <row r="4394" spans="1:4" ht="15" customHeight="1" x14ac:dyDescent="0.25">
      <c r="A4394" s="63">
        <v>4292</v>
      </c>
      <c r="B4394" s="52">
        <v>12.90183639987325</v>
      </c>
      <c r="C4394" s="52">
        <v>13.001637366797498</v>
      </c>
      <c r="D4394" s="52">
        <v>-9.9800966924247447E-2</v>
      </c>
    </row>
    <row r="4395" spans="1:4" ht="15" customHeight="1" x14ac:dyDescent="0.25">
      <c r="A4395" s="63">
        <v>4293</v>
      </c>
      <c r="B4395" s="52">
        <v>12.988831984779782</v>
      </c>
      <c r="C4395" s="52">
        <v>13.030931287223146</v>
      </c>
      <c r="D4395" s="52">
        <v>-4.2099302443363129E-2</v>
      </c>
    </row>
    <row r="4396" spans="1:4" ht="15" customHeight="1" x14ac:dyDescent="0.25">
      <c r="A4396" s="63">
        <v>4294</v>
      </c>
      <c r="B4396" s="52">
        <v>12.699243334057421</v>
      </c>
      <c r="C4396" s="52">
        <v>12.734128025554252</v>
      </c>
      <c r="D4396" s="52">
        <v>-3.4884691496831266E-2</v>
      </c>
    </row>
    <row r="4397" spans="1:4" ht="15" customHeight="1" x14ac:dyDescent="0.25">
      <c r="A4397" s="63">
        <v>4295</v>
      </c>
      <c r="B4397" s="52">
        <v>12.76211061211769</v>
      </c>
      <c r="C4397" s="52">
        <v>12.926759494908586</v>
      </c>
      <c r="D4397" s="52">
        <v>-0.16464888279089607</v>
      </c>
    </row>
    <row r="4398" spans="1:4" ht="15" customHeight="1" x14ac:dyDescent="0.25">
      <c r="A4398" s="63">
        <v>4296</v>
      </c>
      <c r="B4398" s="52">
        <v>13.296316684527744</v>
      </c>
      <c r="C4398" s="52">
        <v>12.66067859399935</v>
      </c>
      <c r="D4398" s="52">
        <v>0.63563809052839382</v>
      </c>
    </row>
    <row r="4399" spans="1:4" ht="15" customHeight="1" x14ac:dyDescent="0.25">
      <c r="A4399" s="63">
        <v>4297</v>
      </c>
      <c r="B4399" s="52">
        <v>12.994525460429545</v>
      </c>
      <c r="C4399" s="52">
        <v>12.80986006936994</v>
      </c>
      <c r="D4399" s="52">
        <v>0.184665391059605</v>
      </c>
    </row>
    <row r="4400" spans="1:4" ht="15" customHeight="1" x14ac:dyDescent="0.25">
      <c r="A4400" s="63">
        <v>4298</v>
      </c>
      <c r="B4400" s="52">
        <v>12.644327576461306</v>
      </c>
      <c r="C4400" s="52">
        <v>12.947788249799014</v>
      </c>
      <c r="D4400" s="52">
        <v>-0.30346067333770854</v>
      </c>
    </row>
    <row r="4401" spans="1:4" ht="15" customHeight="1" x14ac:dyDescent="0.25">
      <c r="A4401" s="63">
        <v>4299</v>
      </c>
      <c r="B4401" s="52">
        <v>12.739637756265632</v>
      </c>
      <c r="C4401" s="52">
        <v>12.596978377265271</v>
      </c>
      <c r="D4401" s="52">
        <v>0.14265937900036008</v>
      </c>
    </row>
    <row r="4402" spans="1:4" ht="15" customHeight="1" x14ac:dyDescent="0.25">
      <c r="A4402" s="63">
        <v>4300</v>
      </c>
      <c r="B4402" s="52">
        <v>12.485596530280469</v>
      </c>
      <c r="C4402" s="52">
        <v>12.531515703783223</v>
      </c>
      <c r="D4402" s="52">
        <v>-4.5919173502753097E-2</v>
      </c>
    </row>
    <row r="4403" spans="1:4" ht="15" customHeight="1" x14ac:dyDescent="0.25">
      <c r="A4403" s="63">
        <v>4301</v>
      </c>
      <c r="B4403" s="52">
        <v>12.517227074167074</v>
      </c>
      <c r="C4403" s="52">
        <v>12.961297724391986</v>
      </c>
      <c r="D4403" s="52">
        <v>-0.4440706502249121</v>
      </c>
    </row>
    <row r="4404" spans="1:4" ht="15" customHeight="1" x14ac:dyDescent="0.25">
      <c r="A4404" s="63">
        <v>4302</v>
      </c>
      <c r="B4404" s="52">
        <v>12.41916586099086</v>
      </c>
      <c r="C4404" s="52">
        <v>12.903931587581882</v>
      </c>
      <c r="D4404" s="52">
        <v>-0.48476572659102146</v>
      </c>
    </row>
    <row r="4405" spans="1:4" ht="15" customHeight="1" x14ac:dyDescent="0.25">
      <c r="A4405" s="63">
        <v>4303</v>
      </c>
      <c r="B4405" s="52">
        <v>12.577636201962633</v>
      </c>
      <c r="C4405" s="52">
        <v>12.889721211625174</v>
      </c>
      <c r="D4405" s="52">
        <v>-0.31208500966254071</v>
      </c>
    </row>
    <row r="4406" spans="1:4" ht="15" customHeight="1" x14ac:dyDescent="0.25">
      <c r="A4406" s="63">
        <v>4304</v>
      </c>
      <c r="B4406" s="52">
        <v>12.807652632564606</v>
      </c>
      <c r="C4406" s="52">
        <v>13.073122847278235</v>
      </c>
      <c r="D4406" s="52">
        <v>-0.26547021471362875</v>
      </c>
    </row>
    <row r="4407" spans="1:4" ht="15" customHeight="1" x14ac:dyDescent="0.25">
      <c r="A4407" s="63">
        <v>4305</v>
      </c>
      <c r="B4407" s="52">
        <v>14.024555184898958</v>
      </c>
      <c r="C4407" s="52">
        <v>13.382977268138902</v>
      </c>
      <c r="D4407" s="52">
        <v>0.64157791676005615</v>
      </c>
    </row>
    <row r="4408" spans="1:4" ht="15" customHeight="1" x14ac:dyDescent="0.25">
      <c r="A4408" s="63">
        <v>4306</v>
      </c>
      <c r="B4408" s="52">
        <v>14.038654109278459</v>
      </c>
      <c r="C4408" s="52">
        <v>13.342732861587875</v>
      </c>
      <c r="D4408" s="52">
        <v>0.69592124769058472</v>
      </c>
    </row>
    <row r="4409" spans="1:4" ht="15" customHeight="1" x14ac:dyDescent="0.25">
      <c r="A4409" s="63">
        <v>4307</v>
      </c>
      <c r="B4409" s="52">
        <v>13.928839243271252</v>
      </c>
      <c r="C4409" s="52">
        <v>13.726896476241697</v>
      </c>
      <c r="D4409" s="52">
        <v>0.20194276702955527</v>
      </c>
    </row>
    <row r="4410" spans="1:4" ht="15" customHeight="1" x14ac:dyDescent="0.25">
      <c r="A4410" s="63">
        <v>4308</v>
      </c>
      <c r="B4410" s="52">
        <v>13.826450498002584</v>
      </c>
      <c r="C4410" s="52">
        <v>13.45092628293197</v>
      </c>
      <c r="D4410" s="52">
        <v>0.37552421507061418</v>
      </c>
    </row>
    <row r="4411" spans="1:4" ht="15" customHeight="1" x14ac:dyDescent="0.25">
      <c r="A4411" s="63">
        <v>4309</v>
      </c>
      <c r="B4411" s="52">
        <v>13.59236700665004</v>
      </c>
      <c r="C4411" s="52">
        <v>13.370752571906602</v>
      </c>
      <c r="D4411" s="52">
        <v>0.22161443474343834</v>
      </c>
    </row>
    <row r="4412" spans="1:4" ht="15" customHeight="1" x14ac:dyDescent="0.25">
      <c r="A4412" s="63">
        <v>4310</v>
      </c>
      <c r="B4412" s="52">
        <v>13.629180979772755</v>
      </c>
      <c r="C4412" s="52">
        <v>13.024593203077957</v>
      </c>
      <c r="D4412" s="52">
        <v>0.6045877766947978</v>
      </c>
    </row>
    <row r="4413" spans="1:4" ht="15" customHeight="1" x14ac:dyDescent="0.25">
      <c r="A4413" s="63">
        <v>4311</v>
      </c>
      <c r="B4413" s="52">
        <v>13.911956456232501</v>
      </c>
      <c r="C4413" s="52">
        <v>13.373828463118068</v>
      </c>
      <c r="D4413" s="52">
        <v>0.53812799311443271</v>
      </c>
    </row>
    <row r="4414" spans="1:4" ht="15" customHeight="1" x14ac:dyDescent="0.25">
      <c r="A4414" s="63">
        <v>4312</v>
      </c>
      <c r="B4414" s="52">
        <v>13.50079981312455</v>
      </c>
      <c r="C4414" s="52">
        <v>13.24031708648047</v>
      </c>
      <c r="D4414" s="52">
        <v>0.26048272664407968</v>
      </c>
    </row>
    <row r="4415" spans="1:4" ht="15" customHeight="1" x14ac:dyDescent="0.25">
      <c r="A4415" s="63">
        <v>4313</v>
      </c>
      <c r="B4415" s="52">
        <v>13.435713196604665</v>
      </c>
      <c r="C4415" s="52">
        <v>13.283170648444994</v>
      </c>
      <c r="D4415" s="52">
        <v>0.15254254815967094</v>
      </c>
    </row>
    <row r="4416" spans="1:4" ht="15" customHeight="1" x14ac:dyDescent="0.25">
      <c r="A4416" s="63">
        <v>4314</v>
      </c>
      <c r="B4416" s="52">
        <v>13.345506928718516</v>
      </c>
      <c r="C4416" s="52">
        <v>13.325320817145764</v>
      </c>
      <c r="D4416" s="52">
        <v>2.0186111572751742E-2</v>
      </c>
    </row>
    <row r="4417" spans="1:4" ht="15" customHeight="1" x14ac:dyDescent="0.25">
      <c r="A4417" s="63">
        <v>4315</v>
      </c>
      <c r="B4417" s="52">
        <v>12.933017205673387</v>
      </c>
      <c r="C4417" s="52">
        <v>13.018103428959813</v>
      </c>
      <c r="D4417" s="52">
        <v>-8.5086223286426232E-2</v>
      </c>
    </row>
    <row r="4418" spans="1:4" ht="15" customHeight="1" x14ac:dyDescent="0.25">
      <c r="A4418" s="63">
        <v>4316</v>
      </c>
      <c r="B4418" s="52">
        <v>13.308842944346924</v>
      </c>
      <c r="C4418" s="52">
        <v>13.141384423355225</v>
      </c>
      <c r="D4418" s="52">
        <v>0.16745852099169944</v>
      </c>
    </row>
    <row r="4419" spans="1:4" ht="15" customHeight="1" x14ac:dyDescent="0.25">
      <c r="A4419" s="63">
        <v>4317</v>
      </c>
      <c r="B4419" s="52">
        <v>13.292106151991399</v>
      </c>
      <c r="C4419" s="52">
        <v>13.038671541814361</v>
      </c>
      <c r="D4419" s="52">
        <v>0.25343461017703817</v>
      </c>
    </row>
    <row r="4420" spans="1:4" ht="15" customHeight="1" x14ac:dyDescent="0.25">
      <c r="A4420" s="63">
        <v>4318</v>
      </c>
      <c r="B4420" s="52">
        <v>13.33353636657162</v>
      </c>
      <c r="C4420" s="52">
        <v>12.769600084517187</v>
      </c>
      <c r="D4420" s="52">
        <v>0.56393628205443314</v>
      </c>
    </row>
    <row r="4421" spans="1:4" ht="15" customHeight="1" x14ac:dyDescent="0.25">
      <c r="A4421" s="63">
        <v>4319</v>
      </c>
      <c r="B4421" s="52">
        <v>12.729320789294698</v>
      </c>
      <c r="C4421" s="52">
        <v>12.764011702671999</v>
      </c>
      <c r="D4421" s="52">
        <v>-3.4690913377300348E-2</v>
      </c>
    </row>
    <row r="4422" spans="1:4" ht="15" customHeight="1" x14ac:dyDescent="0.25">
      <c r="A4422" s="63">
        <v>4320</v>
      </c>
      <c r="B4422" s="52">
        <v>12.945626198904252</v>
      </c>
      <c r="C4422" s="52">
        <v>13.055132027887577</v>
      </c>
      <c r="D4422" s="52">
        <v>-0.10950582898332506</v>
      </c>
    </row>
    <row r="4423" spans="1:4" ht="15" customHeight="1" x14ac:dyDescent="0.25">
      <c r="A4423" s="63">
        <v>4321</v>
      </c>
      <c r="B4423" s="52">
        <v>13.304681600859372</v>
      </c>
      <c r="C4423" s="52">
        <v>13.179720828767804</v>
      </c>
      <c r="D4423" s="52">
        <v>0.12496077209156731</v>
      </c>
    </row>
    <row r="4424" spans="1:4" ht="15" customHeight="1" x14ac:dyDescent="0.25">
      <c r="A4424" s="63">
        <v>4322</v>
      </c>
      <c r="B4424" s="52">
        <v>12.892950213076501</v>
      </c>
      <c r="C4424" s="52">
        <v>12.700506101369838</v>
      </c>
      <c r="D4424" s="52">
        <v>0.19244411170666353</v>
      </c>
    </row>
    <row r="4425" spans="1:4" ht="15" customHeight="1" x14ac:dyDescent="0.25">
      <c r="A4425" s="63">
        <v>4323</v>
      </c>
      <c r="B4425" s="52">
        <v>13.060487973686218</v>
      </c>
      <c r="C4425" s="52">
        <v>13.372445745066177</v>
      </c>
      <c r="D4425" s="52">
        <v>-0.31195777137995861</v>
      </c>
    </row>
    <row r="4426" spans="1:4" ht="15" customHeight="1" x14ac:dyDescent="0.25">
      <c r="A4426" s="63">
        <v>4324</v>
      </c>
      <c r="B4426" s="52">
        <v>13.604789526648597</v>
      </c>
      <c r="C4426" s="52">
        <v>13.21312399801818</v>
      </c>
      <c r="D4426" s="52">
        <v>0.39166552863041737</v>
      </c>
    </row>
    <row r="4427" spans="1:4" ht="15" customHeight="1" x14ac:dyDescent="0.25">
      <c r="A4427" s="63">
        <v>4325</v>
      </c>
      <c r="B4427" s="52">
        <v>13.003579841414339</v>
      </c>
      <c r="C4427" s="52">
        <v>13.134124645497693</v>
      </c>
      <c r="D4427" s="52">
        <v>-0.13054480408335323</v>
      </c>
    </row>
    <row r="4428" spans="1:4" ht="15" customHeight="1" x14ac:dyDescent="0.25">
      <c r="A4428" s="63">
        <v>4326</v>
      </c>
      <c r="B4428" s="52">
        <v>12.79385931043227</v>
      </c>
      <c r="C4428" s="52">
        <v>12.764291261624718</v>
      </c>
      <c r="D4428" s="52">
        <v>2.9568048807551151E-2</v>
      </c>
    </row>
    <row r="4429" spans="1:4" ht="15" customHeight="1" x14ac:dyDescent="0.25">
      <c r="A4429" s="63">
        <v>4327</v>
      </c>
      <c r="B4429" s="52">
        <v>13.257768014410509</v>
      </c>
      <c r="C4429" s="52">
        <v>13.237240836969441</v>
      </c>
      <c r="D4429" s="52">
        <v>2.0527177441067579E-2</v>
      </c>
    </row>
    <row r="4430" spans="1:4" ht="15" customHeight="1" x14ac:dyDescent="0.25">
      <c r="A4430" s="63">
        <v>4328</v>
      </c>
      <c r="B4430" s="52">
        <v>13.30468493419826</v>
      </c>
      <c r="C4430" s="52">
        <v>13.070791199271252</v>
      </c>
      <c r="D4430" s="52">
        <v>0.23389373492700827</v>
      </c>
    </row>
    <row r="4431" spans="1:4" ht="15" customHeight="1" x14ac:dyDescent="0.25">
      <c r="A4431" s="63">
        <v>4329</v>
      </c>
      <c r="B4431" s="52">
        <v>12.976180867226224</v>
      </c>
      <c r="C4431" s="52">
        <v>13.058782312874339</v>
      </c>
      <c r="D4431" s="52">
        <v>-8.2601445648114336E-2</v>
      </c>
    </row>
    <row r="4432" spans="1:4" ht="15" customHeight="1" x14ac:dyDescent="0.25">
      <c r="A4432" s="63">
        <v>4330</v>
      </c>
      <c r="B4432" s="52">
        <v>12.77987306845753</v>
      </c>
      <c r="C4432" s="52">
        <v>12.87296018972989</v>
      </c>
      <c r="D4432" s="52">
        <v>-9.3087121272359852E-2</v>
      </c>
    </row>
    <row r="4433" spans="1:4" ht="15" customHeight="1" x14ac:dyDescent="0.25">
      <c r="A4433" s="63">
        <v>4331</v>
      </c>
      <c r="B4433" s="52">
        <v>13.060487973686218</v>
      </c>
      <c r="C4433" s="52">
        <v>12.851682644206704</v>
      </c>
      <c r="D4433" s="52">
        <v>0.2088053294795138</v>
      </c>
    </row>
    <row r="4434" spans="1:4" ht="15" customHeight="1" x14ac:dyDescent="0.25">
      <c r="A4434" s="63">
        <v>4332</v>
      </c>
      <c r="B4434" s="52">
        <v>13.043320170063852</v>
      </c>
      <c r="C4434" s="52">
        <v>12.776419620069028</v>
      </c>
      <c r="D4434" s="52">
        <v>0.26690054999482449</v>
      </c>
    </row>
    <row r="4435" spans="1:4" ht="15" customHeight="1" x14ac:dyDescent="0.25">
      <c r="A4435" s="63">
        <v>4333</v>
      </c>
      <c r="B4435" s="52">
        <v>12.834681304952525</v>
      </c>
      <c r="C4435" s="52">
        <v>12.926063613813097</v>
      </c>
      <c r="D4435" s="52">
        <v>-9.1382308860572081E-2</v>
      </c>
    </row>
    <row r="4436" spans="1:4" ht="15" customHeight="1" x14ac:dyDescent="0.25">
      <c r="A4436" s="63">
        <v>4334</v>
      </c>
      <c r="B4436" s="52">
        <v>13.122363377404305</v>
      </c>
      <c r="C4436" s="52">
        <v>13.092707749568806</v>
      </c>
      <c r="D4436" s="52">
        <v>2.9655627835499132E-2</v>
      </c>
    </row>
    <row r="4437" spans="1:4" ht="15" customHeight="1" x14ac:dyDescent="0.25">
      <c r="A4437" s="63">
        <v>4335</v>
      </c>
      <c r="B4437" s="52">
        <v>12.923912438680468</v>
      </c>
      <c r="C4437" s="52">
        <v>12.489137673056002</v>
      </c>
      <c r="D4437" s="52">
        <v>0.43477476562446604</v>
      </c>
    </row>
    <row r="4438" spans="1:4" ht="15" customHeight="1" x14ac:dyDescent="0.25">
      <c r="A4438" s="63">
        <v>4336</v>
      </c>
      <c r="B4438" s="52">
        <v>13.085699393032714</v>
      </c>
      <c r="C4438" s="52">
        <v>12.971528592132989</v>
      </c>
      <c r="D4438" s="52">
        <v>0.11417080089972487</v>
      </c>
    </row>
    <row r="4439" spans="1:4" ht="15" customHeight="1" x14ac:dyDescent="0.25">
      <c r="A4439" s="63">
        <v>4337</v>
      </c>
      <c r="B4439" s="52">
        <v>13.105115483994751</v>
      </c>
      <c r="C4439" s="52">
        <v>13.128683282538399</v>
      </c>
      <c r="D4439" s="52">
        <v>-2.35677985436471E-2</v>
      </c>
    </row>
    <row r="4440" spans="1:4" ht="15" customHeight="1" x14ac:dyDescent="0.25">
      <c r="A4440" s="63">
        <v>4338</v>
      </c>
      <c r="B4440" s="52">
        <v>12.709873654359177</v>
      </c>
      <c r="C4440" s="52">
        <v>13.136547082724011</v>
      </c>
      <c r="D4440" s="52">
        <v>-0.42667342836483435</v>
      </c>
    </row>
    <row r="4441" spans="1:4" ht="15" customHeight="1" x14ac:dyDescent="0.25">
      <c r="A4441" s="63">
        <v>4339</v>
      </c>
      <c r="B4441" s="52">
        <v>13.216308990246834</v>
      </c>
      <c r="C4441" s="52">
        <v>12.92625664826126</v>
      </c>
      <c r="D4441" s="52">
        <v>0.29005234198557339</v>
      </c>
    </row>
    <row r="4442" spans="1:4" ht="15" customHeight="1" x14ac:dyDescent="0.25">
      <c r="A4442" s="63">
        <v>4340</v>
      </c>
      <c r="B4442" s="52">
        <v>12.965709567358928</v>
      </c>
      <c r="C4442" s="52">
        <v>12.836547693457605</v>
      </c>
      <c r="D4442" s="52">
        <v>0.12916187390132272</v>
      </c>
    </row>
    <row r="4443" spans="1:4" ht="15" customHeight="1" x14ac:dyDescent="0.25">
      <c r="A4443" s="63">
        <v>4341</v>
      </c>
      <c r="B4443" s="52">
        <v>12.834681304952525</v>
      </c>
      <c r="C4443" s="52">
        <v>13.155358738079657</v>
      </c>
      <c r="D4443" s="52">
        <v>-0.32067743312713226</v>
      </c>
    </row>
    <row r="4444" spans="1:4" ht="15" customHeight="1" x14ac:dyDescent="0.25">
      <c r="A4444" s="63">
        <v>4342</v>
      </c>
      <c r="B4444" s="52">
        <v>13.23783262721042</v>
      </c>
      <c r="C4444" s="52">
        <v>13.110735803584818</v>
      </c>
      <c r="D4444" s="52">
        <v>0.12709682362560137</v>
      </c>
    </row>
    <row r="4445" spans="1:4" ht="15" customHeight="1" x14ac:dyDescent="0.25">
      <c r="A4445" s="63">
        <v>4343</v>
      </c>
      <c r="B4445" s="52">
        <v>12.911642346088653</v>
      </c>
      <c r="C4445" s="52">
        <v>12.878219862419371</v>
      </c>
      <c r="D4445" s="52">
        <v>3.3422483669282244E-2</v>
      </c>
    </row>
    <row r="4446" spans="1:4" ht="15" customHeight="1" x14ac:dyDescent="0.25">
      <c r="A4446" s="63">
        <v>4344</v>
      </c>
      <c r="B4446" s="52">
        <v>12.965709567358928</v>
      </c>
      <c r="C4446" s="52">
        <v>13.231934109493555</v>
      </c>
      <c r="D4446" s="52">
        <v>-0.26622454213462632</v>
      </c>
    </row>
    <row r="4447" spans="1:4" ht="15" customHeight="1" x14ac:dyDescent="0.25">
      <c r="A4447" s="63">
        <v>4345</v>
      </c>
      <c r="B4447" s="52">
        <v>12.468436909997644</v>
      </c>
      <c r="C4447" s="52">
        <v>12.809444043801934</v>
      </c>
      <c r="D4447" s="52">
        <v>-0.34100713380428971</v>
      </c>
    </row>
    <row r="4448" spans="1:4" ht="15" customHeight="1" x14ac:dyDescent="0.25">
      <c r="A4448" s="63">
        <v>4346</v>
      </c>
      <c r="B4448" s="52">
        <v>12.715897768962558</v>
      </c>
      <c r="C4448" s="52">
        <v>13.013990379413073</v>
      </c>
      <c r="D4448" s="52">
        <v>-0.29809261045051549</v>
      </c>
    </row>
    <row r="4449" spans="1:4" ht="15" customHeight="1" x14ac:dyDescent="0.25">
      <c r="A4449" s="63">
        <v>4347</v>
      </c>
      <c r="B4449" s="52">
        <v>12.714395139078023</v>
      </c>
      <c r="C4449" s="52">
        <v>12.67611106247462</v>
      </c>
      <c r="D4449" s="52">
        <v>3.8284076603403605E-2</v>
      </c>
    </row>
    <row r="4450" spans="1:4" ht="15" customHeight="1" x14ac:dyDescent="0.25">
      <c r="A4450" s="63">
        <v>4348</v>
      </c>
      <c r="B4450" s="52">
        <v>12.577636201962633</v>
      </c>
      <c r="C4450" s="52">
        <v>13.034030811483806</v>
      </c>
      <c r="D4450" s="52">
        <v>-0.45639460952117261</v>
      </c>
    </row>
    <row r="4451" spans="1:4" ht="15" customHeight="1" x14ac:dyDescent="0.25">
      <c r="A4451" s="63">
        <v>4349</v>
      </c>
      <c r="B4451" s="52">
        <v>12.628067055589526</v>
      </c>
      <c r="C4451" s="52">
        <v>12.782200581320936</v>
      </c>
      <c r="D4451" s="52">
        <v>-0.15413352573141026</v>
      </c>
    </row>
    <row r="4452" spans="1:4" ht="15" customHeight="1" x14ac:dyDescent="0.25">
      <c r="A4452" s="63">
        <v>4350</v>
      </c>
      <c r="B4452" s="52">
        <v>12.699243334057421</v>
      </c>
      <c r="C4452" s="52">
        <v>12.730452279843405</v>
      </c>
      <c r="D4452" s="52">
        <v>-3.1208945785984099E-2</v>
      </c>
    </row>
    <row r="4453" spans="1:4" ht="15" customHeight="1" x14ac:dyDescent="0.25">
      <c r="A4453" s="63">
        <v>4351</v>
      </c>
      <c r="B4453" s="52">
        <v>12.653958469522268</v>
      </c>
      <c r="C4453" s="52">
        <v>12.843339677447849</v>
      </c>
      <c r="D4453" s="52">
        <v>-0.18938120792558166</v>
      </c>
    </row>
    <row r="4454" spans="1:4" ht="15" customHeight="1" x14ac:dyDescent="0.25">
      <c r="A4454" s="63">
        <v>4352</v>
      </c>
      <c r="B4454" s="52">
        <v>13.366093562326904</v>
      </c>
      <c r="C4454" s="52">
        <v>13.445343402729769</v>
      </c>
      <c r="D4454" s="52">
        <v>-7.9249840402864535E-2</v>
      </c>
    </row>
    <row r="4455" spans="1:4" ht="15" customHeight="1" x14ac:dyDescent="0.25"/>
    <row r="4456" spans="1:4" ht="15" customHeight="1" x14ac:dyDescent="0.25">
      <c r="A4456" s="61"/>
      <c r="B4456" s="68"/>
      <c r="C4456" s="68"/>
      <c r="D4456" s="68"/>
    </row>
    <row r="4457" spans="1:4" ht="15" customHeight="1" thickBot="1" x14ac:dyDescent="0.3">
      <c r="A4457" s="62" t="s">
        <v>9092</v>
      </c>
      <c r="B4457" s="69" t="s">
        <v>9085</v>
      </c>
      <c r="C4457" s="69" t="s">
        <v>9133</v>
      </c>
      <c r="D4457" s="69" t="s">
        <v>9112</v>
      </c>
    </row>
    <row r="4458" spans="1:4" ht="15" customHeight="1" thickTop="1" x14ac:dyDescent="0.25">
      <c r="A4458" s="63">
        <v>44</v>
      </c>
      <c r="B4458" s="52">
        <v>11.415863752127077</v>
      </c>
      <c r="C4458" s="52">
        <v>12.698128256860533</v>
      </c>
      <c r="D4458" s="52">
        <v>-1.2822645047334564</v>
      </c>
    </row>
    <row r="4459" spans="1:4" ht="15" customHeight="1" x14ac:dyDescent="0.25">
      <c r="A4459" s="63">
        <v>125</v>
      </c>
      <c r="B4459" s="52">
        <v>14.396328553550275</v>
      </c>
      <c r="C4459" s="52">
        <v>13.414556673541504</v>
      </c>
      <c r="D4459" s="52">
        <v>0.98177188000877003</v>
      </c>
    </row>
    <row r="4460" spans="1:4" ht="15" customHeight="1" x14ac:dyDescent="0.25">
      <c r="A4460" s="63">
        <v>189</v>
      </c>
      <c r="B4460" s="52">
        <v>14.207552645740273</v>
      </c>
      <c r="C4460" s="52">
        <v>13.319652799156104</v>
      </c>
      <c r="D4460" s="52">
        <v>0.88789984658416898</v>
      </c>
    </row>
    <row r="4461" spans="1:4" ht="15" customHeight="1" x14ac:dyDescent="0.25">
      <c r="A4461" s="63">
        <v>379</v>
      </c>
      <c r="B4461" s="52">
        <v>11.90158345476199</v>
      </c>
      <c r="C4461" s="52">
        <v>12.865631798716437</v>
      </c>
      <c r="D4461" s="52">
        <v>-0.96404834395444716</v>
      </c>
    </row>
    <row r="4462" spans="1:4" ht="15" customHeight="1" x14ac:dyDescent="0.25">
      <c r="A4462" s="63">
        <v>776</v>
      </c>
      <c r="B4462" s="52">
        <v>14.220975666072414</v>
      </c>
      <c r="C4462" s="52">
        <v>13.341351204295334</v>
      </c>
      <c r="D4462" s="52">
        <v>0.87962446177708031</v>
      </c>
    </row>
    <row r="4463" spans="1:4" ht="15" customHeight="1" x14ac:dyDescent="0.25">
      <c r="A4463" s="63">
        <v>797</v>
      </c>
      <c r="B4463" s="52">
        <v>13.998665101062096</v>
      </c>
      <c r="C4463" s="52">
        <v>13.098697165175395</v>
      </c>
      <c r="D4463" s="52">
        <v>0.89996793588670165</v>
      </c>
    </row>
    <row r="4464" spans="1:4" ht="15" customHeight="1" x14ac:dyDescent="0.25">
      <c r="A4464" s="63">
        <v>798</v>
      </c>
      <c r="B4464" s="52">
        <v>14.253765488895404</v>
      </c>
      <c r="C4464" s="52">
        <v>13.316264306870872</v>
      </c>
      <c r="D4464" s="52">
        <v>0.93750118202453159</v>
      </c>
    </row>
    <row r="4465" spans="1:4" ht="15" customHeight="1" x14ac:dyDescent="0.25">
      <c r="A4465" s="63">
        <v>800</v>
      </c>
      <c r="B4465" s="52">
        <v>14.202472194507854</v>
      </c>
      <c r="C4465" s="52">
        <v>13.277811195813442</v>
      </c>
      <c r="D4465" s="52">
        <v>0.92466099869441187</v>
      </c>
    </row>
    <row r="4466" spans="1:4" ht="15" customHeight="1" x14ac:dyDescent="0.25">
      <c r="A4466" s="63">
        <v>801</v>
      </c>
      <c r="B4466" s="52">
        <v>14.27924457419639</v>
      </c>
      <c r="C4466" s="52">
        <v>13.258645764008827</v>
      </c>
      <c r="D4466" s="52">
        <v>1.0205988101875629</v>
      </c>
    </row>
    <row r="4467" spans="1:4" ht="15" customHeight="1" x14ac:dyDescent="0.25">
      <c r="A4467" s="63">
        <v>1273</v>
      </c>
      <c r="B4467" s="52">
        <v>14.169682371684862</v>
      </c>
      <c r="C4467" s="52">
        <v>13.201519507704367</v>
      </c>
      <c r="D4467" s="52">
        <v>0.96816286398049556</v>
      </c>
    </row>
    <row r="4468" spans="1:4" ht="15" customHeight="1" x14ac:dyDescent="0.25">
      <c r="A4468" s="63">
        <v>1401</v>
      </c>
      <c r="B4468" s="52">
        <v>12.429216196844362</v>
      </c>
      <c r="C4468" s="52">
        <v>13.308012702417457</v>
      </c>
      <c r="D4468" s="52">
        <v>-0.87879650557309574</v>
      </c>
    </row>
    <row r="4469" spans="1:4" ht="15" customHeight="1" x14ac:dyDescent="0.25">
      <c r="A4469" s="63">
        <v>1593</v>
      </c>
      <c r="B4469" s="52">
        <v>13.41062028460693</v>
      </c>
      <c r="C4469" s="52">
        <v>12.418787522017414</v>
      </c>
      <c r="D4469" s="52">
        <v>0.99183276258951558</v>
      </c>
    </row>
    <row r="4470" spans="1:4" ht="15" customHeight="1" x14ac:dyDescent="0.25">
      <c r="A4470" s="63">
        <v>1681</v>
      </c>
      <c r="B4470" s="52">
        <v>14.226626337581228</v>
      </c>
      <c r="C4470" s="52">
        <v>13.319657813971416</v>
      </c>
      <c r="D4470" s="52">
        <v>0.90696852360981239</v>
      </c>
    </row>
    <row r="4471" spans="1:4" ht="15" customHeight="1" x14ac:dyDescent="0.25">
      <c r="A4471" s="63">
        <v>1758</v>
      </c>
      <c r="B4471" s="52">
        <v>14.30409057278292</v>
      </c>
      <c r="C4471" s="52">
        <v>13.336748625915771</v>
      </c>
      <c r="D4471" s="52">
        <v>0.96734194686714936</v>
      </c>
    </row>
    <row r="4472" spans="1:4" ht="15" customHeight="1" x14ac:dyDescent="0.25">
      <c r="A4472" s="63">
        <v>1792</v>
      </c>
      <c r="B4472" s="52">
        <v>13.640263914842256</v>
      </c>
      <c r="C4472" s="52">
        <v>12.499638097202228</v>
      </c>
      <c r="D4472" s="52">
        <v>1.1406258176400286</v>
      </c>
    </row>
    <row r="4473" spans="1:4" ht="15" customHeight="1" x14ac:dyDescent="0.25">
      <c r="A4473" s="63">
        <v>1793</v>
      </c>
      <c r="B4473" s="52">
        <v>13.287877815881879</v>
      </c>
      <c r="C4473" s="52">
        <v>12.331322848079347</v>
      </c>
      <c r="D4473" s="52">
        <v>0.95655496780253202</v>
      </c>
    </row>
    <row r="4474" spans="1:4" ht="15" customHeight="1" x14ac:dyDescent="0.25">
      <c r="A4474" s="63">
        <v>1794</v>
      </c>
      <c r="B4474" s="52">
        <v>13.560618308335458</v>
      </c>
      <c r="C4474" s="52">
        <v>12.655470694854134</v>
      </c>
      <c r="D4474" s="52">
        <v>0.90514761348132389</v>
      </c>
    </row>
    <row r="4475" spans="1:4" ht="15" customHeight="1" x14ac:dyDescent="0.25">
      <c r="A4475" s="63">
        <v>2499</v>
      </c>
      <c r="B4475" s="52">
        <v>14.338758701728796</v>
      </c>
      <c r="C4475" s="52">
        <v>13.316621777326212</v>
      </c>
      <c r="D4475" s="52">
        <v>1.0221369244025844</v>
      </c>
    </row>
    <row r="4476" spans="1:4" ht="15" customHeight="1" x14ac:dyDescent="0.25">
      <c r="A4476" s="63">
        <v>2511</v>
      </c>
      <c r="B4476" s="52">
        <v>14.313250942181584</v>
      </c>
      <c r="C4476" s="52">
        <v>13.424283542844616</v>
      </c>
      <c r="D4476" s="52">
        <v>0.888967399336968</v>
      </c>
    </row>
    <row r="4477" spans="1:4" ht="15" customHeight="1" x14ac:dyDescent="0.25">
      <c r="A4477" s="63">
        <v>2543</v>
      </c>
      <c r="B4477" s="52">
        <v>14.349075668699729</v>
      </c>
      <c r="C4477" s="52">
        <v>13.330533933043181</v>
      </c>
      <c r="D4477" s="52">
        <v>1.018541735656548</v>
      </c>
    </row>
    <row r="4478" spans="1:4" ht="15" customHeight="1" x14ac:dyDescent="0.25">
      <c r="A4478" s="63">
        <v>2550</v>
      </c>
      <c r="B4478" s="52">
        <v>14.38620757876763</v>
      </c>
      <c r="C4478" s="52">
        <v>13.456260234538862</v>
      </c>
      <c r="D4478" s="52">
        <v>0.92994734422876846</v>
      </c>
    </row>
    <row r="4479" spans="1:4" ht="15" customHeight="1" x14ac:dyDescent="0.25">
      <c r="A4479" s="63">
        <v>2556</v>
      </c>
      <c r="B4479" s="52">
        <v>14.346138809026419</v>
      </c>
      <c r="C4479" s="52">
        <v>13.376589404496228</v>
      </c>
      <c r="D4479" s="52">
        <v>0.96954940453019134</v>
      </c>
    </row>
    <row r="4480" spans="1:4" ht="15" customHeight="1" x14ac:dyDescent="0.25">
      <c r="A4480" s="63">
        <v>2682</v>
      </c>
      <c r="B4480" s="52">
        <v>12.254862809699585</v>
      </c>
      <c r="C4480" s="52">
        <v>13.140058849075807</v>
      </c>
      <c r="D4480" s="52">
        <v>-0.88519603937622193</v>
      </c>
    </row>
    <row r="4481" spans="1:4" ht="15" customHeight="1" x14ac:dyDescent="0.25">
      <c r="A4481" s="63">
        <v>3214</v>
      </c>
      <c r="B4481" s="52">
        <v>12.429216196844362</v>
      </c>
      <c r="C4481" s="52">
        <v>13.321676691597371</v>
      </c>
      <c r="D4481" s="52">
        <v>-0.89246049475300993</v>
      </c>
    </row>
    <row r="4482" spans="1:4" ht="15" customHeight="1" x14ac:dyDescent="0.25">
      <c r="A4482" s="63">
        <v>3226</v>
      </c>
      <c r="B4482" s="52">
        <v>12.128111104060441</v>
      </c>
      <c r="C4482" s="52">
        <v>13.100997283263686</v>
      </c>
      <c r="D4482" s="52">
        <v>-0.97288617920324505</v>
      </c>
    </row>
    <row r="4483" spans="1:4" ht="15" customHeight="1" x14ac:dyDescent="0.25">
      <c r="A4483" s="63">
        <v>3328</v>
      </c>
      <c r="B4483" s="52">
        <v>11.918390573078371</v>
      </c>
      <c r="C4483" s="52">
        <v>12.988039521258287</v>
      </c>
      <c r="D4483" s="52">
        <v>-1.0696489481799158</v>
      </c>
    </row>
    <row r="4484" spans="1:4" ht="15" customHeight="1" x14ac:dyDescent="0.25">
      <c r="A4484" s="63">
        <v>3340</v>
      </c>
      <c r="B4484" s="52">
        <v>14.36189635712879</v>
      </c>
      <c r="C4484" s="52">
        <v>13.478786063256786</v>
      </c>
      <c r="D4484" s="52">
        <v>0.88311029387200435</v>
      </c>
    </row>
    <row r="4485" spans="1:4" ht="15" customHeight="1" x14ac:dyDescent="0.25">
      <c r="A4485" s="63">
        <v>3343</v>
      </c>
      <c r="B4485" s="52">
        <v>14.187074114396733</v>
      </c>
      <c r="C4485" s="52">
        <v>13.284834095537645</v>
      </c>
      <c r="D4485" s="52">
        <v>0.90224001885908756</v>
      </c>
    </row>
    <row r="4486" spans="1:4" ht="15" customHeight="1" x14ac:dyDescent="0.25">
      <c r="A4486" s="63">
        <v>3575</v>
      </c>
      <c r="B4486" s="52">
        <v>14.316285845876738</v>
      </c>
      <c r="C4486" s="52">
        <v>13.433287320556639</v>
      </c>
      <c r="D4486" s="52">
        <v>0.88299852532009915</v>
      </c>
    </row>
    <row r="4487" spans="1:4" ht="15" customHeight="1" x14ac:dyDescent="0.25">
      <c r="A4487" s="63">
        <v>4076</v>
      </c>
      <c r="B4487" s="52">
        <v>14.283637427197124</v>
      </c>
      <c r="C4487" s="52">
        <v>13.383475580067124</v>
      </c>
      <c r="D4487" s="52">
        <v>0.90016184713000058</v>
      </c>
    </row>
    <row r="4488" spans="1:4" ht="15" customHeight="1" x14ac:dyDescent="0.25">
      <c r="A4488" s="63">
        <v>4097</v>
      </c>
      <c r="B4488" s="52">
        <v>14.180153671552159</v>
      </c>
      <c r="C4488" s="52">
        <v>13.169225197253571</v>
      </c>
      <c r="D4488" s="52">
        <v>1.0109284742985878</v>
      </c>
    </row>
    <row r="4489" spans="1:4" ht="15" customHeight="1" x14ac:dyDescent="0.25">
      <c r="A4489" s="63">
        <v>4147</v>
      </c>
      <c r="B4489" s="52">
        <v>14.154927739689009</v>
      </c>
      <c r="C4489" s="52">
        <v>13.141729795240238</v>
      </c>
      <c r="D4489" s="52">
        <v>1.0131979444487715</v>
      </c>
    </row>
    <row r="4490" spans="1:4" ht="15" customHeight="1" x14ac:dyDescent="0.25">
      <c r="A4490" s="63">
        <v>4158</v>
      </c>
      <c r="B4490" s="52">
        <v>14.150195484011366</v>
      </c>
      <c r="C4490" s="52">
        <v>13.237403331672247</v>
      </c>
      <c r="D4490" s="52">
        <v>0.9127921523391187</v>
      </c>
    </row>
    <row r="4491" spans="1:4" ht="15" customHeight="1" x14ac:dyDescent="0.25">
      <c r="A4491" s="63">
        <v>4257</v>
      </c>
      <c r="B4491" s="52">
        <v>13.641276211352913</v>
      </c>
      <c r="C4491" s="52">
        <v>12.355133835108488</v>
      </c>
      <c r="D4491" s="52">
        <v>1.2861423762444257</v>
      </c>
    </row>
    <row r="4492" spans="1:4" ht="15" customHeight="1" x14ac:dyDescent="0.25">
      <c r="A4492" s="63">
        <v>4266</v>
      </c>
      <c r="B4492" s="52">
        <v>12.821258284620384</v>
      </c>
      <c r="C4492" s="52">
        <v>13.808963686059107</v>
      </c>
      <c r="D4492" s="52">
        <v>-0.98770540143872232</v>
      </c>
    </row>
    <row r="4493" spans="1:4" ht="15" customHeight="1" x14ac:dyDescent="0.25"/>
  </sheetData>
  <mergeCells count="18">
    <mergeCell ref="H17:I17"/>
    <mergeCell ref="B84:E84"/>
    <mergeCell ref="B12:B13"/>
    <mergeCell ref="C12:C13"/>
    <mergeCell ref="D12:D13"/>
    <mergeCell ref="E12:E13"/>
    <mergeCell ref="F12:F13"/>
    <mergeCell ref="B17:B18"/>
    <mergeCell ref="C17:C18"/>
    <mergeCell ref="D17:D18"/>
    <mergeCell ref="E17:E18"/>
    <mergeCell ref="F17:G17"/>
    <mergeCell ref="G8:G9"/>
    <mergeCell ref="B8:B9"/>
    <mergeCell ref="C8:C9"/>
    <mergeCell ref="D8:D9"/>
    <mergeCell ref="E8:E9"/>
    <mergeCell ref="F8:F9"/>
  </mergeCells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FD078B6E951A45BB1C82C2FC9186A9" ma:contentTypeVersion="3" ma:contentTypeDescription="Create a new document." ma:contentTypeScope="" ma:versionID="9a7bf952fc9da68a4d4342a199bc638e">
  <xsd:schema xmlns:xsd="http://www.w3.org/2001/XMLSchema" xmlns:xs="http://www.w3.org/2001/XMLSchema" xmlns:p="http://schemas.microsoft.com/office/2006/metadata/properties" xmlns:ns3="689360f1-9a5b-4f5a-b6d2-d97f61f8d3b3" targetNamespace="http://schemas.microsoft.com/office/2006/metadata/properties" ma:root="true" ma:fieldsID="2ea4a9a0d16d8fd10589b3834a95396c" ns3:_="">
    <xsd:import namespace="689360f1-9a5b-4f5a-b6d2-d97f61f8d3b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9360f1-9a5b-4f5a-b6d2-d97f61f8d3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89360f1-9a5b-4f5a-b6d2-d97f61f8d3b3" xsi:nil="true"/>
  </documentManagement>
</p:properties>
</file>

<file path=customXml/itemProps1.xml><?xml version="1.0" encoding="utf-8"?>
<ds:datastoreItem xmlns:ds="http://schemas.openxmlformats.org/officeDocument/2006/customXml" ds:itemID="{23747BB5-C818-4CF0-9FFC-D065DC14D96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662EAB9-DD1D-4E1C-AD6C-8C3709F346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89360f1-9a5b-4f5a-b6d2-d97f61f8d3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C700382-5E7C-4E99-AA6B-1BB992224CCF}">
  <ds:schemaRefs>
    <ds:schemaRef ds:uri="http://schemas.microsoft.com/office/2006/documentManagement/types"/>
    <ds:schemaRef ds:uri="http://schemas.microsoft.com/office/2006/metadata/properties"/>
    <ds:schemaRef ds:uri="http://purl.org/dc/dcmitype/"/>
    <ds:schemaRef ds:uri="http://purl.org/dc/terms/"/>
    <ds:schemaRef ds:uri="689360f1-9a5b-4f5a-b6d2-d97f61f8d3b3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28</vt:i4>
      </vt:variant>
    </vt:vector>
  </HeadingPairs>
  <TitlesOfParts>
    <vt:vector size="44" baseType="lpstr">
      <vt:lpstr>b. Age Group(1&amp; 2)</vt:lpstr>
      <vt:lpstr>London LSOA Data</vt:lpstr>
      <vt:lpstr>a. Median House Prces(1)</vt:lpstr>
      <vt:lpstr>a. Median House Prices(2)</vt:lpstr>
      <vt:lpstr>a. Median Hoouse Prices(2,3)</vt:lpstr>
      <vt:lpstr>a. Mediam House Prices(4)</vt:lpstr>
      <vt:lpstr>a. Median House Prices(5)</vt:lpstr>
      <vt:lpstr>d.Relationships between var (1)</vt:lpstr>
      <vt:lpstr>All Data</vt:lpstr>
      <vt:lpstr>significant variables</vt:lpstr>
      <vt:lpstr>_PalUtilTempWorksheet</vt:lpstr>
      <vt:lpstr>e Model(1)</vt:lpstr>
      <vt:lpstr>_STDS_DG2D13F48C</vt:lpstr>
      <vt:lpstr>_STDS_DG14FEE40F</vt:lpstr>
      <vt:lpstr>e Model(2)</vt:lpstr>
      <vt:lpstr>e Model(3)</vt:lpstr>
      <vt:lpstr>ST_AreaSqKm</vt:lpstr>
      <vt:lpstr>ST_AreaSqKm_11</vt:lpstr>
      <vt:lpstr>ST_BarrierstoHousingandServicesRank</vt:lpstr>
      <vt:lpstr>ST_BarrierstoHousingandServicesRank_6</vt:lpstr>
      <vt:lpstr>ST_CrimeRank</vt:lpstr>
      <vt:lpstr>ST_CrimeRank_5</vt:lpstr>
      <vt:lpstr>ST_EducationSkillsandTrainingRank</vt:lpstr>
      <vt:lpstr>ST_EducationSkillsandTrainingRank_4</vt:lpstr>
      <vt:lpstr>ST_EmploymentRank</vt:lpstr>
      <vt:lpstr>ST_EmploymentRank_3</vt:lpstr>
      <vt:lpstr>ST_HealthDeprivationandDisabilityRank</vt:lpstr>
      <vt:lpstr>ST_HealthDeprivationandDisabilityRank_5</vt:lpstr>
      <vt:lpstr>ST_IncomeRank</vt:lpstr>
      <vt:lpstr>ST_IncomeRank_2</vt:lpstr>
      <vt:lpstr>ST_LivingEnvironmentRank</vt:lpstr>
      <vt:lpstr>ST_LivingEnvironmentRank_8</vt:lpstr>
      <vt:lpstr>ST_MedianHousePrice</vt:lpstr>
      <vt:lpstr>ST_MedianHousePrice_13</vt:lpstr>
      <vt:lpstr>ST_OutlierRegression</vt:lpstr>
      <vt:lpstr>ST_Populationaged015</vt:lpstr>
      <vt:lpstr>ST_Populationaged015_8</vt:lpstr>
      <vt:lpstr>ST_Populationaged1664</vt:lpstr>
      <vt:lpstr>ST_Populationaged1664_10</vt:lpstr>
      <vt:lpstr>ST_Populationaged65</vt:lpstr>
      <vt:lpstr>ST_Populationaged65_11</vt:lpstr>
      <vt:lpstr>'e Model(1)'!StatToolsHeader</vt:lpstr>
      <vt:lpstr>'e Model(2)'!StatToolsHeader</vt:lpstr>
      <vt:lpstr>'e Model(3)'!StatToolsHeader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Thierry Chaussalet</dc:creator>
  <cp:lastModifiedBy>Kamaljeet Kaur Sidhu</cp:lastModifiedBy>
  <dcterms:created xsi:type="dcterms:W3CDTF">2022-02-12T14:50:16Z</dcterms:created>
  <dcterms:modified xsi:type="dcterms:W3CDTF">2023-05-22T08:05:23Z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0x0101003DFD078B6E951A45BB1C82C2FC9186A9</vt:lpwstr>
  </property>
</Properties>
</file>